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yl\Downloads\"/>
    </mc:Choice>
  </mc:AlternateContent>
  <xr:revisionPtr revIDLastSave="0" documentId="13_ncr:1_{C8D2CB97-8F90-427D-9F82-E8F1665BD2D0}" xr6:coauthVersionLast="47" xr6:coauthVersionMax="47" xr10:uidLastSave="{00000000-0000-0000-0000-000000000000}"/>
  <bookViews>
    <workbookView xWindow="-108" yWindow="-108" windowWidth="23256" windowHeight="12456" xr2:uid="{00000000-000D-0000-FFFF-FFFF00000000}"/>
  </bookViews>
  <sheets>
    <sheet name="Task 1" sheetId="2" r:id="rId1"/>
    <sheet name="Task 2" sheetId="3" r:id="rId2"/>
    <sheet name="Task 3" sheetId="4" r:id="rId3"/>
    <sheet name="Task 4" sheetId="5" r:id="rId4"/>
    <sheet name="Task 5" sheetId="6" r:id="rId5"/>
    <sheet name="Task 6" sheetId="7" r:id="rId6"/>
    <sheet name="Task 7" sheetId="8" r:id="rId7"/>
    <sheet name="Table for Task 4" sheetId="11" r:id="rId8"/>
    <sheet name="Table for Task 5" sheetId="13" r:id="rId9"/>
    <sheet name="Table for Task 6" sheetId="14" r:id="rId10"/>
    <sheet name="Table for Task 7" sheetId="16" r:id="rId11"/>
    <sheet name="Raw Data" sheetId="9" r:id="rId12"/>
  </sheets>
  <definedNames>
    <definedName name="_xlnm._FilterDatabase" localSheetId="11" hidden="1">'Raw Data'!$A$1:$H$24973</definedName>
  </definedNames>
  <calcPr calcId="191029"/>
  <pivotCaches>
    <pivotCache cacheId="61"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7" l="1"/>
  <c r="I20" i="4"/>
  <c r="I19" i="4"/>
  <c r="I18" i="4"/>
  <c r="I17" i="4"/>
  <c r="I16" i="4"/>
  <c r="I15" i="4"/>
  <c r="I14" i="4"/>
  <c r="I13" i="4"/>
  <c r="I12" i="4"/>
  <c r="I11" i="4"/>
  <c r="I10" i="4"/>
  <c r="F10" i="4"/>
  <c r="H10" i="4"/>
  <c r="J10" i="4"/>
  <c r="C23" i="4"/>
  <c r="J19" i="4"/>
  <c r="C27" i="4"/>
  <c r="C25" i="4"/>
  <c r="G11" i="4"/>
  <c r="G12" i="4"/>
  <c r="G13" i="4"/>
  <c r="G14" i="4"/>
  <c r="G15" i="4"/>
  <c r="G16" i="4"/>
  <c r="G17" i="4"/>
  <c r="G18" i="4"/>
  <c r="G19" i="4"/>
  <c r="G20" i="4"/>
  <c r="G10" i="4"/>
  <c r="D7" i="3"/>
  <c r="D30" i="3"/>
  <c r="D36" i="3"/>
  <c r="D23" i="3"/>
  <c r="B13" i="8"/>
  <c r="B12" i="8"/>
  <c r="B12" i="5"/>
  <c r="B11" i="5"/>
  <c r="B11" i="6"/>
  <c r="B12" i="7"/>
  <c r="F11" i="4"/>
  <c r="F12" i="4"/>
  <c r="F13" i="4"/>
  <c r="F14" i="4"/>
  <c r="F15" i="4"/>
  <c r="F16" i="4"/>
  <c r="F17" i="4"/>
  <c r="F18" i="4"/>
  <c r="F19" i="4"/>
  <c r="F20" i="4"/>
  <c r="J11" i="4"/>
  <c r="J12" i="4"/>
  <c r="J13" i="4"/>
  <c r="J14" i="4"/>
  <c r="J15" i="4"/>
  <c r="J16" i="4"/>
  <c r="J17" i="4"/>
  <c r="J18" i="4"/>
  <c r="J20" i="4"/>
  <c r="H11" i="4"/>
  <c r="H12" i="4"/>
  <c r="H13" i="4"/>
  <c r="H14" i="4"/>
  <c r="H15" i="4"/>
  <c r="H16" i="4"/>
  <c r="H17" i="4"/>
  <c r="H18" i="4"/>
  <c r="H19" i="4"/>
  <c r="H20" i="4"/>
  <c r="D24" i="3"/>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8" i="2"/>
</calcChain>
</file>

<file path=xl/sharedStrings.xml><?xml version="1.0" encoding="utf-8"?>
<sst xmlns="http://schemas.openxmlformats.org/spreadsheetml/2006/main" count="75159" uniqueCount="376">
  <si>
    <t>Task 2</t>
  </si>
  <si>
    <t>2.1</t>
  </si>
  <si>
    <t>A colleague needs a Channel and Source displayed together as Channel/Source in one cell.</t>
  </si>
  <si>
    <t>Combine B7 and C7 into D7 in the format Channel/Source. Use a formula.</t>
  </si>
  <si>
    <t>Channel</t>
  </si>
  <si>
    <t>Source</t>
  </si>
  <si>
    <t>Channel/Source</t>
  </si>
  <si>
    <t>Paid Social</t>
  </si>
  <si>
    <t>TikTok</t>
  </si>
  <si>
    <t>2.2</t>
  </si>
  <si>
    <t>You've been given a cost lookup table. A manager needs you to pull specific values from it.</t>
  </si>
  <si>
    <t>Using a lookup formula, retrieve the costs below from the table.</t>
  </si>
  <si>
    <t>Cost</t>
  </si>
  <si>
    <t>Pinterest</t>
  </si>
  <si>
    <t>Meta</t>
  </si>
  <si>
    <t>Snapchat</t>
  </si>
  <si>
    <t>Performance Max</t>
  </si>
  <si>
    <t>Google</t>
  </si>
  <si>
    <t>Paid Search - Generic</t>
  </si>
  <si>
    <t>Bing</t>
  </si>
  <si>
    <t>2.3</t>
  </si>
  <si>
    <t>The data team needs to know the total spend on a specific source.</t>
  </si>
  <si>
    <t>What is the total Cost for Source = "tiktok"? Put your answer in D30 using a formula.</t>
  </si>
  <si>
    <t>Total TikTok Cost</t>
  </si>
  <si>
    <t>2.4</t>
  </si>
  <si>
    <t>A client wants to know their total spend on Facebook advertising in the UK.</t>
  </si>
  <si>
    <t>Calculate the total Cost where Source = "facebook" and Market = "UK". Put your answer in D37.</t>
  </si>
  <si>
    <t>Facebook UK Cost</t>
  </si>
  <si>
    <t>Task 1</t>
  </si>
  <si>
    <t>2) Apply conditional formatting to column D to highlight any days outside ±10%.</t>
  </si>
  <si>
    <t>Day Index</t>
  </si>
  <si>
    <t>GA</t>
  </si>
  <si>
    <t>% Difference</t>
  </si>
  <si>
    <t>Task 3</t>
  </si>
  <si>
    <t>A client wants to understand how each of their marketing channels is performing.</t>
  </si>
  <si>
    <t>They need to see key efficiency metrics across all channels so they can compare them at a glance.</t>
  </si>
  <si>
    <t>Using the data below to populate columns F–J.</t>
  </si>
  <si>
    <t>Then answer the questions underneath.</t>
  </si>
  <si>
    <t>ROAS</t>
  </si>
  <si>
    <t>CPP</t>
  </si>
  <si>
    <t>CAC</t>
  </si>
  <si>
    <t>AOV</t>
  </si>
  <si>
    <t>Returning Conversions</t>
  </si>
  <si>
    <t>Affiliates</t>
  </si>
  <si>
    <t>Direct</t>
  </si>
  <si>
    <t>Email</t>
  </si>
  <si>
    <t>Organic Search</t>
  </si>
  <si>
    <t>Other</t>
  </si>
  <si>
    <t>Paid Shopping</t>
  </si>
  <si>
    <t>Referral</t>
  </si>
  <si>
    <t>Social</t>
  </si>
  <si>
    <t>Which paid channel has the best ROAS?</t>
  </si>
  <si>
    <t>Which paid channel has the best CPP?</t>
  </si>
  <si>
    <t>Which paid channel has the best CAC?</t>
  </si>
  <si>
    <t>Task 4</t>
  </si>
  <si>
    <t>The client operates in both the UK and US and wants to understand whether their paid media budget is working harder in one market than the other.</t>
  </si>
  <si>
    <t>Using the Raw Data tab, create a pivot table showing ROAS for each paid channel, split by Market.</t>
  </si>
  <si>
    <t>Build your pivot table and chart anywhere on this sheet.</t>
  </si>
  <si>
    <t>Then enter the summary values and your commentary below.</t>
  </si>
  <si>
    <t>Summary</t>
  </si>
  <si>
    <t>UK Overall ROAS</t>
  </si>
  <si>
    <t>US Overall ROAS</t>
  </si>
  <si>
    <t>Which market has the higher ROAS?</t>
  </si>
  <si>
    <t>Comments — what stands out and what would you recommend to the client?</t>
  </si>
  <si>
    <t>Task 5</t>
  </si>
  <si>
    <t>The client is concerned that their Paid Social efficiency has been dropping over recent months and has asked you to investigate.</t>
  </si>
  <si>
    <t>Using the Raw Data tab, create a pivot table and chart showing Paid Social ROAS by month (Jun–Oct).</t>
  </si>
  <si>
    <t>Then enter the summary value and your commentary below.</t>
  </si>
  <si>
    <t>Paid Social Total ROAS (Jun–Oct)</t>
  </si>
  <si>
    <t>What is the overall trend?</t>
  </si>
  <si>
    <t>Comments — describe the trend and what might be driving it.</t>
  </si>
  <si>
    <t>Task 6</t>
  </si>
  <si>
    <t>Following on from Task 5, the client wants to dig deeper into Paid Social.</t>
  </si>
  <si>
    <t>They want to know which sources (e.g. Facebook, TikTok) are acquiring customers most efficiently in October.</t>
  </si>
  <si>
    <t>Using the Raw Data, create a pivot table and chart showing Cost and CAC by source within Paid Social for Oct.</t>
  </si>
  <si>
    <t>Value</t>
  </si>
  <si>
    <t>Paid Social Total CAC (October)</t>
  </si>
  <si>
    <t>Which source has the most efficient (lowest) CAC?</t>
  </si>
  <si>
    <t>Comments — if the client had extra budget, where should they invest and why?</t>
  </si>
  <si>
    <t>Task 7</t>
  </si>
  <si>
    <t xml:space="preserve">The client's UK team has been steadily increasing their paid media investment over the past five months. </t>
  </si>
  <si>
    <t>They want to understand whether this increased spend has translated into revenue growth.</t>
  </si>
  <si>
    <t>Using the Raw Data, create a pivot table and chart showing Cost and Revenue by month for the UK.</t>
  </si>
  <si>
    <t>UK Total Cost (Jun–Oct)</t>
  </si>
  <si>
    <t>UK Total Revenue (Jun–Oct)</t>
  </si>
  <si>
    <t>Has increased spend led to increased revenue?</t>
  </si>
  <si>
    <t>Comments — how has the cost/revenue relationship changed over the five months?</t>
  </si>
  <si>
    <t>Date</t>
  </si>
  <si>
    <t>Market</t>
  </si>
  <si>
    <t>UK</t>
  </si>
  <si>
    <t>GRIN</t>
  </si>
  <si>
    <t>(direct)</t>
  </si>
  <si>
    <t>Abandoned Cart</t>
  </si>
  <si>
    <t>Back in Stock</t>
  </si>
  <si>
    <t>Email - Source 10</t>
  </si>
  <si>
    <t>Email - Source 11</t>
  </si>
  <si>
    <t>Email - Source 12</t>
  </si>
  <si>
    <t>Email - Source 13</t>
  </si>
  <si>
    <t>Email - Source 14</t>
  </si>
  <si>
    <t>Email - Source 15</t>
  </si>
  <si>
    <t>Email - Source 16</t>
  </si>
  <si>
    <t>Email - Source 17</t>
  </si>
  <si>
    <t>Email - Source 18</t>
  </si>
  <si>
    <t>Email - Source 19</t>
  </si>
  <si>
    <t>Email - Source 21</t>
  </si>
  <si>
    <t>Email - Source 22</t>
  </si>
  <si>
    <t>Email - Source 24</t>
  </si>
  <si>
    <t>Email - Source 27</t>
  </si>
  <si>
    <t>Email - Source 30</t>
  </si>
  <si>
    <t>Email - Source 32</t>
  </si>
  <si>
    <t>Email - Source 41</t>
  </si>
  <si>
    <t>Email - Source 44</t>
  </si>
  <si>
    <t>Email - Source 5</t>
  </si>
  <si>
    <t>Email - Source 53</t>
  </si>
  <si>
    <t>Email - Source 6</t>
  </si>
  <si>
    <t>Email - Source 7</t>
  </si>
  <si>
    <t>Email - Source 8</t>
  </si>
  <si>
    <t>Email - Source 9</t>
  </si>
  <si>
    <t>Newsletter</t>
  </si>
  <si>
    <t>Subscribe Special</t>
  </si>
  <si>
    <t>bing</t>
  </si>
  <si>
    <t>duckduckgo</t>
  </si>
  <si>
    <t>ecosia.org</t>
  </si>
  <si>
    <t>google</t>
  </si>
  <si>
    <t>yahoo</t>
  </si>
  <si>
    <t>Other - Source 10</t>
  </si>
  <si>
    <t>Other - Source 17</t>
  </si>
  <si>
    <t>Other - Source 19</t>
  </si>
  <si>
    <t>Other - Source 2</t>
  </si>
  <si>
    <t>Other - Source 25</t>
  </si>
  <si>
    <t>Other - Source 3</t>
  </si>
  <si>
    <t>Other - Source 4</t>
  </si>
  <si>
    <t>Other - Source 5</t>
  </si>
  <si>
    <t>Other - Source 6</t>
  </si>
  <si>
    <t>Other - Source 7</t>
  </si>
  <si>
    <t>Other - Source 8</t>
  </si>
  <si>
    <t>Other - Source 9</t>
  </si>
  <si>
    <t>Paid Search - Generic - Source 2</t>
  </si>
  <si>
    <t>Paid Search - Generic - Source 3</t>
  </si>
  <si>
    <t>Paid Search - Generic - Source 4</t>
  </si>
  <si>
    <t>facebook</t>
  </si>
  <si>
    <t>snapchat</t>
  </si>
  <si>
    <t>tiktok</t>
  </si>
  <si>
    <t>Influitive</t>
  </si>
  <si>
    <t>Referral - Source 10</t>
  </si>
  <si>
    <t>Referral - Source 108</t>
  </si>
  <si>
    <t>Referral - Source 11</t>
  </si>
  <si>
    <t>Referral - Source 118</t>
  </si>
  <si>
    <t>Referral - Source 12</t>
  </si>
  <si>
    <t>Referral - Source 13</t>
  </si>
  <si>
    <t>Referral - Source 14</t>
  </si>
  <si>
    <t>Referral - Source 15</t>
  </si>
  <si>
    <t>Referral - Source 16</t>
  </si>
  <si>
    <t>Referral - Source 18</t>
  </si>
  <si>
    <t>Referral - Source 20</t>
  </si>
  <si>
    <t>Referral - Source 21</t>
  </si>
  <si>
    <t>Referral - Source 24</t>
  </si>
  <si>
    <t>Referral - Source 25</t>
  </si>
  <si>
    <t>Referral - Source 26</t>
  </si>
  <si>
    <t>Referral - Source 28</t>
  </si>
  <si>
    <t>Referral - Source 32</t>
  </si>
  <si>
    <t>Referral - Source 62</t>
  </si>
  <si>
    <t>Referral - Source 65</t>
  </si>
  <si>
    <t>Referral - Source 70</t>
  </si>
  <si>
    <t>Referral - Source 77</t>
  </si>
  <si>
    <t>Referral - Source 9</t>
  </si>
  <si>
    <t>ReferralCandy</t>
  </si>
  <si>
    <t>Synup</t>
  </si>
  <si>
    <t>linkpop.com</t>
  </si>
  <si>
    <t>offers.com</t>
  </si>
  <si>
    <t>studentbeans.com</t>
  </si>
  <si>
    <t>topvoucherscode.com</t>
  </si>
  <si>
    <t>Facebook</t>
  </si>
  <si>
    <t>Instagram</t>
  </si>
  <si>
    <t>Social - Source 10</t>
  </si>
  <si>
    <t>Social - Source 13</t>
  </si>
  <si>
    <t>Social - Source 15</t>
  </si>
  <si>
    <t>Social - Source 7</t>
  </si>
  <si>
    <t>Social - Source 8</t>
  </si>
  <si>
    <t>Social - Source 9</t>
  </si>
  <si>
    <t>US</t>
  </si>
  <si>
    <t>Display</t>
  </si>
  <si>
    <t>Display - Source 1</t>
  </si>
  <si>
    <t>Internet Archive</t>
  </si>
  <si>
    <t>Organic Search - Source 4</t>
  </si>
  <si>
    <t>Other - Source 1</t>
  </si>
  <si>
    <t>Other - Source 20</t>
  </si>
  <si>
    <t>pinterest</t>
  </si>
  <si>
    <t>Referral - Source 122</t>
  </si>
  <si>
    <t>Referral - Source 132</t>
  </si>
  <si>
    <t>Referral - Source 140</t>
  </si>
  <si>
    <t>Referral - Source 23</t>
  </si>
  <si>
    <t>Referral - Source 35</t>
  </si>
  <si>
    <t>Referral - Source 39</t>
  </si>
  <si>
    <t>Referral - Source 98</t>
  </si>
  <si>
    <t>mention.me</t>
  </si>
  <si>
    <t>Social - Source 16</t>
  </si>
  <si>
    <t>Social - Source 17</t>
  </si>
  <si>
    <t>Social - Source 6</t>
  </si>
  <si>
    <t>Email - Source 20</t>
  </si>
  <si>
    <t>Email - Source 43</t>
  </si>
  <si>
    <t>Email - Source 47</t>
  </si>
  <si>
    <t>ask.com</t>
  </si>
  <si>
    <t>baidu</t>
  </si>
  <si>
    <t>Other - Source 13</t>
  </si>
  <si>
    <t>Other - Source 15</t>
  </si>
  <si>
    <t>Referral - Source 110</t>
  </si>
  <si>
    <t>Referral - Source 116</t>
  </si>
  <si>
    <t>Referral - Source 22</t>
  </si>
  <si>
    <t>Referral - Source 31</t>
  </si>
  <si>
    <t>Referral - Source 44</t>
  </si>
  <si>
    <t>Referral - Source 79</t>
  </si>
  <si>
    <t>Referral - Source 95</t>
  </si>
  <si>
    <t>Social - Source 11</t>
  </si>
  <si>
    <t>Social - Source 12</t>
  </si>
  <si>
    <t>Referral - Source 117</t>
  </si>
  <si>
    <t>Referral - Source 43</t>
  </si>
  <si>
    <t>Referral - Source 52</t>
  </si>
  <si>
    <t>Referral - Source 94</t>
  </si>
  <si>
    <t>Email - Source 38</t>
  </si>
  <si>
    <t>Email - Source 46</t>
  </si>
  <si>
    <t>Email - Source 50</t>
  </si>
  <si>
    <t>Other - Source 24</t>
  </si>
  <si>
    <t>Referral - Source 115</t>
  </si>
  <si>
    <t>Referral - Source 17</t>
  </si>
  <si>
    <t>Referral - Source 58</t>
  </si>
  <si>
    <t>Referral - Source 91</t>
  </si>
  <si>
    <t>Social - Source 14</t>
  </si>
  <si>
    <t>yandex</t>
  </si>
  <si>
    <t>Other - Source 11</t>
  </si>
  <si>
    <t>Other - Source 12</t>
  </si>
  <si>
    <t>Other - Source 14</t>
  </si>
  <si>
    <t>Referral - Source 19</t>
  </si>
  <si>
    <t>Referral - Source 56</t>
  </si>
  <si>
    <t>Referral - Source 57</t>
  </si>
  <si>
    <t>Referral - Source 99</t>
  </si>
  <si>
    <t>Email - Source 25</t>
  </si>
  <si>
    <t>Email - Source 35</t>
  </si>
  <si>
    <t>Other - Source 22</t>
  </si>
  <si>
    <t>Referral - Source 37</t>
  </si>
  <si>
    <t>Referral - Source 59</t>
  </si>
  <si>
    <t>Referral - Source 80</t>
  </si>
  <si>
    <t>Referral - Source 102</t>
  </si>
  <si>
    <t>Referral - Source 103</t>
  </si>
  <si>
    <t>Referral - Source 29</t>
  </si>
  <si>
    <t>Referral - Source 48</t>
  </si>
  <si>
    <t>Referral - Source 50</t>
  </si>
  <si>
    <t>Referral - Source 60</t>
  </si>
  <si>
    <t>Referral - Source 67</t>
  </si>
  <si>
    <t>Referral - Source 74</t>
  </si>
  <si>
    <t>Referral - Source 88</t>
  </si>
  <si>
    <t>Referral - Source 113</t>
  </si>
  <si>
    <t>Referral - Source 105</t>
  </si>
  <si>
    <t>Referral - Source 106</t>
  </si>
  <si>
    <t>Referral - Source 125</t>
  </si>
  <si>
    <t>Referral - Source 34</t>
  </si>
  <si>
    <t>Referral - Source 47</t>
  </si>
  <si>
    <t>Referral - Source 66</t>
  </si>
  <si>
    <t>Referral - Source 71</t>
  </si>
  <si>
    <t>Referral - Source 30</t>
  </si>
  <si>
    <t>Referral - Source 100</t>
  </si>
  <si>
    <t>Referral - Source 38</t>
  </si>
  <si>
    <t>Referral - Source 55</t>
  </si>
  <si>
    <t>Referral - Source 27</t>
  </si>
  <si>
    <t>Referral - Source 101</t>
  </si>
  <si>
    <t>Referral - Source 64</t>
  </si>
  <si>
    <t>Referral - Source 36</t>
  </si>
  <si>
    <t>Referral - Source 41</t>
  </si>
  <si>
    <t>Referral - Source 89</t>
  </si>
  <si>
    <t>Referral - Source 90</t>
  </si>
  <si>
    <t>Referral - Source 73</t>
  </si>
  <si>
    <t>Referral - Source 81</t>
  </si>
  <si>
    <t>Referral - Source 104</t>
  </si>
  <si>
    <t>Referral - Source 40</t>
  </si>
  <si>
    <t>Referral - Source 61</t>
  </si>
  <si>
    <t>Referral - Source 87</t>
  </si>
  <si>
    <t>Other - Source 16</t>
  </si>
  <si>
    <t>Referral - Source 92</t>
  </si>
  <si>
    <t>Referral - Source 109</t>
  </si>
  <si>
    <t>Referral - Source 49</t>
  </si>
  <si>
    <t>Referral - Source 83</t>
  </si>
  <si>
    <t>Referral - Source 63</t>
  </si>
  <si>
    <t>Referral - Source 85</t>
  </si>
  <si>
    <t>Email - Source 34</t>
  </si>
  <si>
    <t>Referral - Source 96</t>
  </si>
  <si>
    <t>Email - Source 52</t>
  </si>
  <si>
    <t>Referral - Source 68</t>
  </si>
  <si>
    <t>Email - Source 45</t>
  </si>
  <si>
    <t>Email - Source 49</t>
  </si>
  <si>
    <t>Referral - Source 53</t>
  </si>
  <si>
    <t>Referral - Source 123</t>
  </si>
  <si>
    <t>Email - Source 26</t>
  </si>
  <si>
    <t>Referral - Source 76</t>
  </si>
  <si>
    <t>Referral - Source 82</t>
  </si>
  <si>
    <t>Referral - Source 54</t>
  </si>
  <si>
    <t>Referral - Source 134</t>
  </si>
  <si>
    <t>Referral - Source 138</t>
  </si>
  <si>
    <t>Referral - Source 33</t>
  </si>
  <si>
    <t>Referral - Source 78</t>
  </si>
  <si>
    <t>Referral - Source 46</t>
  </si>
  <si>
    <t>Referral - Source 72</t>
  </si>
  <si>
    <t>Referral - Source 84</t>
  </si>
  <si>
    <t>Referral - Source 42</t>
  </si>
  <si>
    <t>Referral - Source 51</t>
  </si>
  <si>
    <t>Referral - Source 45</t>
  </si>
  <si>
    <t>Referral - Source 75</t>
  </si>
  <si>
    <t>Referral - Source 139</t>
  </si>
  <si>
    <t>Referral - Source 137</t>
  </si>
  <si>
    <t>Email - Source 42</t>
  </si>
  <si>
    <t>Naver</t>
  </si>
  <si>
    <t>Referral - Source 97</t>
  </si>
  <si>
    <t>Referral - Source 128</t>
  </si>
  <si>
    <t>Referral - Source 107</t>
  </si>
  <si>
    <t>Referral - Source 112</t>
  </si>
  <si>
    <t>Other - Source 18</t>
  </si>
  <si>
    <t>Referral - Source 124</t>
  </si>
  <si>
    <t>Affiliates - Source 3</t>
  </si>
  <si>
    <t>Referral - Source 93</t>
  </si>
  <si>
    <t>Referral - Source 119</t>
  </si>
  <si>
    <t>Referral - Source 120</t>
  </si>
  <si>
    <t>Referral - Source 129</t>
  </si>
  <si>
    <t>Referral - Source 131</t>
  </si>
  <si>
    <t>Referral - Source 133</t>
  </si>
  <si>
    <t>Email - Source 29</t>
  </si>
  <si>
    <t>Email - Source 51</t>
  </si>
  <si>
    <t>Other - Source 23</t>
  </si>
  <si>
    <t>Referral - Source 86</t>
  </si>
  <si>
    <t>Referral - Source 126</t>
  </si>
  <si>
    <t>Referral - Source 130</t>
  </si>
  <si>
    <t>EverFlow</t>
  </si>
  <si>
    <t>Email - Source 48</t>
  </si>
  <si>
    <t>Referral - Source 69</t>
  </si>
  <si>
    <t>Email - Source 23</t>
  </si>
  <si>
    <t>Email - Source 37</t>
  </si>
  <si>
    <t>Referral - Source 111</t>
  </si>
  <si>
    <t>Referral - Source 135</t>
  </si>
  <si>
    <t>Email - Source 28</t>
  </si>
  <si>
    <t>Email - Source 36</t>
  </si>
  <si>
    <t>Email - Source 40</t>
  </si>
  <si>
    <t>Referral - Source 114</t>
  </si>
  <si>
    <t>Referral - Source 121</t>
  </si>
  <si>
    <t>Row Labels</t>
  </si>
  <si>
    <t>Grand Total</t>
  </si>
  <si>
    <t>Jun</t>
  </si>
  <si>
    <t>Jul</t>
  </si>
  <si>
    <t>Aug</t>
  </si>
  <si>
    <t>Sep</t>
  </si>
  <si>
    <t>Oct</t>
  </si>
  <si>
    <t>Column Labels</t>
  </si>
  <si>
    <t>Sum of Cost</t>
  </si>
  <si>
    <t>Total Sum of Cost</t>
  </si>
  <si>
    <t>Total Sum of ROAS</t>
  </si>
  <si>
    <t>Sum of ROAS</t>
  </si>
  <si>
    <t>US Market Efficiency: The US market makes much more in overall paid ROAS at 7.93, with a £1.24M ad spend, when compared to the UK, WITH 1.93 (25% of US market) even with a lower ad spend of £1.24M
Paid Social Misallocation: The UK scores low when comparing its paid social media budget to its ROAS of 1.84, whereas the US scores quite high with a $303K in its budget compated to a 9.24 ROAS                                                                                                                  Recommendations:                                                                                                                                                                                                        Adjust Budget for better bang for buck: Move some of the UK budget to the US budget where the efficency/return are much higher                                                                                    'Balanced as all things should be': UK paid socail media channel is heavy skewed, balanced the channels by moving some of the budget to bettter performing channels like Perfomance MAX and Paid Search</t>
  </si>
  <si>
    <t>(All)</t>
  </si>
  <si>
    <t>Decline from 4.36 - 2.99</t>
  </si>
  <si>
    <t>(Multiple Items)</t>
  </si>
  <si>
    <t>Months (Date)</t>
  </si>
  <si>
    <t>Days (Date)</t>
  </si>
  <si>
    <t>Sum of CAC</t>
  </si>
  <si>
    <t>Yes</t>
  </si>
  <si>
    <t>From Jun to Oct, the cost increased from £258K to £546K, While the revenue increased from £1.5m to £2.6m, although it dipped in September. Which shows positive correlation with increased spend = increased revenue.
ROAS had a high of 6.40 in august, in result of the biggest increase in revenue within a single month (+48.1% MoM).
This increase in revenue dropped off in later fall months, which resulted in the ROAS hitting its lowest with an avg of 4.73. This shows diminishing marginal returns as monthly spend surpassed £400K, though seasonal buying behaviors may also have influenced purchasing decisions.
Recommendations: _x000B_Teams should look into which channels they should allocate cost to better optimised and increase ROAS effiicency.</t>
  </si>
  <si>
    <t xml:space="preserve">Snapchat has the lowest CAC at £12.58 per customer. It has 37% the of sum of CAC of tiktok, and 30% the cost of CAC of facebook.
Snapchat receives the lowest amount in budget (around 2%). This should be increased to take advantage of the most efficient source. as tiktok is efficient (although not as efficient as snapchat) where an increase in its budget can take advantage of its efficiency
Facebook's allocation of the budget is around 70%, if the budget is increased they should even out the allocation by strengthen the budget in snapchat and tiktok. A trial allocation (say 15% of budget)can be given to pinterest to determine how efficient it really. </t>
  </si>
  <si>
    <t>Used 'Raw Data' set</t>
  </si>
  <si>
    <t>1) Calculate the percentage difference between GA and the Data Vendor for each day in column D.</t>
  </si>
  <si>
    <t>Data Vendor New Conversions</t>
  </si>
  <si>
    <t>A client has noticed discrepancies between the transaction numbers reported by Google Analytics (GA) and those captured by Ares. They've asked you to investigate how closely the two sources align on a daily basis.</t>
  </si>
  <si>
    <t>Ares Revenue</t>
  </si>
  <si>
    <t>Ares Conversions</t>
  </si>
  <si>
    <t>Total Sum of Ares Attribution Revenue</t>
  </si>
  <si>
    <t>Sum of Ares Attribution Revenue</t>
  </si>
  <si>
    <t>Sum of Ares Attribution Conversions</t>
  </si>
  <si>
    <t>Ares Attribution Conversions</t>
  </si>
  <si>
    <t>Ares Attribution Revenue</t>
  </si>
  <si>
    <t>Ares Attribution New Conversions</t>
  </si>
  <si>
    <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</si>
</sst>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yyyy\-mm\-dd"/>
    <numFmt numFmtId="166" formatCode="\£#,##0.00"/>
    <numFmt numFmtId="167" formatCode="\£#,##0"/>
    <numFmt numFmtId="168" formatCode="_(* #,##0_);_(* \(#,##0\);_(* &quot;-&quot;??_);_(@_)"/>
  </numFmts>
  <fonts count="20">
    <font>
      <sz val="11"/>
      <color theme="1"/>
      <name val="Calibri"/>
      <family val="2"/>
      <scheme val="minor"/>
    </font>
    <font>
      <b/>
      <sz val="14"/>
      <color rgb="FF0C1946"/>
      <name val="Manrope"/>
    </font>
    <font>
      <sz val="10"/>
      <name val="Manrope"/>
    </font>
    <font>
      <sz val="11"/>
      <color theme="1"/>
      <name val="Calibri"/>
      <family val="2"/>
      <scheme val="minor"/>
    </font>
    <font>
      <sz val="14"/>
      <color theme="1"/>
      <name val="Manrope"/>
    </font>
    <font>
      <sz val="14"/>
      <color rgb="FF474747"/>
      <name val="Manrope"/>
    </font>
    <font>
      <i/>
      <sz val="14"/>
      <color rgb="FF525776"/>
      <name val="Manrope"/>
    </font>
    <font>
      <b/>
      <sz val="20"/>
      <color rgb="FF2253FF"/>
      <name val="Manrope"/>
    </font>
    <font>
      <sz val="14"/>
      <name val="Manrope"/>
    </font>
    <font>
      <b/>
      <sz val="14"/>
      <color rgb="FF474747"/>
      <name val="Manrope"/>
    </font>
    <font>
      <b/>
      <sz val="14"/>
      <color indexed="63"/>
      <name val="Manrope"/>
    </font>
    <font>
      <sz val="14"/>
      <color rgb="FF0C1946"/>
      <name val="Manrope"/>
    </font>
    <font>
      <sz val="14"/>
      <color indexed="56"/>
      <name val="Manrope"/>
    </font>
    <font>
      <sz val="14"/>
      <color indexed="63"/>
      <name val="Manrope"/>
    </font>
    <font>
      <b/>
      <sz val="10"/>
      <color rgb="FF0C1946"/>
      <name val="Manrope"/>
    </font>
    <font>
      <sz val="10"/>
      <color rgb="FF474747"/>
      <name val="Manrope"/>
    </font>
    <font>
      <b/>
      <sz val="14"/>
      <color rgb="FF0C1946"/>
      <name val="Manrope"/>
    </font>
    <font>
      <sz val="14"/>
      <color rgb="FF474747"/>
      <name val="Manrope"/>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rgb="FFE3EEFF"/>
      </patternFill>
    </fill>
    <fill>
      <patternFill patternType="solid">
        <fgColor rgb="FFFFFDE7"/>
      </patternFill>
    </fill>
    <fill>
      <patternFill patternType="solid">
        <fgColor rgb="FFE3EEFF"/>
      </patternFill>
    </fill>
    <fill>
      <patternFill patternType="solid">
        <fgColor theme="4" tint="0.79998168889431442"/>
        <bgColor theme="4" tint="0.79998168889431442"/>
      </patternFill>
    </fill>
  </fills>
  <borders count="14">
    <border>
      <left/>
      <right/>
      <top/>
      <bottom/>
      <diagonal/>
    </border>
    <border>
      <left style="thin">
        <color rgb="FFE6DCD6"/>
      </left>
      <right style="thin">
        <color rgb="FFE6DCD6"/>
      </right>
      <top style="thin">
        <color rgb="FFE6DCD6"/>
      </top>
      <bottom style="thin">
        <color rgb="FFE6DCD6"/>
      </bottom>
      <diagonal/>
    </border>
    <border>
      <left style="medium">
        <color rgb="FF2253FF"/>
      </left>
      <right style="medium">
        <color rgb="FF2253FF"/>
      </right>
      <top style="medium">
        <color rgb="FF2253FF"/>
      </top>
      <bottom style="medium">
        <color rgb="FF2253FF"/>
      </bottom>
      <diagonal/>
    </border>
    <border>
      <left/>
      <right/>
      <top/>
      <bottom/>
      <diagonal/>
    </border>
    <border>
      <left/>
      <right style="medium">
        <color theme="0" tint="-0.14993743705557422"/>
      </right>
      <top style="medium">
        <color theme="0" tint="-0.14993743705557422"/>
      </top>
      <bottom/>
      <diagonal/>
    </border>
    <border>
      <left style="medium">
        <color theme="0" tint="-0.14993743705557422"/>
      </left>
      <right/>
      <top/>
      <bottom/>
      <diagonal/>
    </border>
    <border>
      <left/>
      <right style="medium">
        <color theme="0" tint="-0.14993743705557422"/>
      </right>
      <top/>
      <bottom/>
      <diagonal/>
    </border>
    <border>
      <left style="medium">
        <color theme="0" tint="-0.14993743705557422"/>
      </left>
      <right/>
      <top/>
      <bottom style="medium">
        <color theme="0" tint="-0.14993743705557422"/>
      </bottom>
      <diagonal/>
    </border>
    <border>
      <left/>
      <right style="medium">
        <color theme="0" tint="-0.14993743705557422"/>
      </right>
      <top/>
      <bottom style="medium">
        <color theme="0" tint="-0.14993743705557422"/>
      </bottom>
      <diagonal/>
    </border>
    <border>
      <left style="medium">
        <color theme="0" tint="-0.14993743705557422"/>
      </left>
      <right style="medium">
        <color theme="0" tint="-0.14993743705557422"/>
      </right>
      <top style="medium">
        <color theme="0" tint="-0.14993743705557422"/>
      </top>
      <bottom style="medium">
        <color theme="0" tint="-0.14993743705557422"/>
      </bottom>
      <diagonal/>
    </border>
    <border>
      <left style="thin">
        <color rgb="FFE6DCD6"/>
      </left>
      <right style="thin">
        <color rgb="FFE6DCD6"/>
      </right>
      <top style="thin">
        <color rgb="FFE6DCD6"/>
      </top>
      <bottom style="thin">
        <color rgb="FFE6DCD6"/>
      </bottom>
      <diagonal/>
    </border>
    <border>
      <left/>
      <right/>
      <top/>
      <bottom style="thin">
        <color theme="4" tint="0.39997558519241921"/>
      </bottom>
      <diagonal/>
    </border>
    <border>
      <left/>
      <right/>
      <top style="thin">
        <color theme="4" tint="0.39997558519241921"/>
      </top>
      <bottom/>
      <diagonal/>
    </border>
    <border>
      <left style="medium">
        <color theme="0" tint="-0.14993743705557422"/>
      </left>
      <right/>
      <top style="medium">
        <color theme="0" tint="-0.14993743705557422"/>
      </top>
      <bottom/>
      <diagonal/>
    </border>
  </borders>
  <cellStyleXfs count="2">
    <xf numFmtId="0" fontId="0" fillId="0" borderId="3"/>
    <xf numFmtId="164" fontId="3" fillId="0" borderId="3"/>
  </cellStyleXfs>
  <cellXfs count="77">
    <xf numFmtId="0" fontId="0" fillId="0" borderId="0" xfId="0" applyBorder="1"/>
    <xf numFmtId="0" fontId="1" fillId="0" borderId="0" xfId="0" applyFont="1" applyBorder="1"/>
    <xf numFmtId="0" fontId="2" fillId="0" borderId="3" xfId="0" applyFont="1"/>
    <xf numFmtId="0" fontId="4" fillId="0" borderId="0" xfId="0" applyFont="1" applyBorder="1"/>
    <xf numFmtId="0" fontId="5" fillId="0" borderId="0" xfId="0" applyFont="1" applyBorder="1"/>
    <xf numFmtId="0" fontId="1" fillId="2" borderId="1" xfId="0" applyFont="1" applyFill="1" applyBorder="1" applyAlignment="1">
      <alignment horizontal="center" vertical="center"/>
    </xf>
    <xf numFmtId="165" fontId="5" fillId="0" borderId="1" xfId="0" applyNumberFormat="1" applyFont="1" applyBorder="1" applyAlignment="1">
      <alignment vertical="center"/>
    </xf>
    <xf numFmtId="3" fontId="5" fillId="0" borderId="1" xfId="0" applyNumberFormat="1" applyFont="1" applyBorder="1" applyAlignment="1">
      <alignment vertical="center"/>
    </xf>
    <xf numFmtId="10" fontId="5" fillId="3" borderId="2" xfId="0" applyNumberFormat="1" applyFont="1" applyFill="1" applyBorder="1"/>
    <xf numFmtId="0" fontId="7" fillId="0" borderId="0" xfId="0" applyFont="1" applyBorder="1"/>
    <xf numFmtId="0" fontId="5" fillId="0" borderId="1" xfId="0" applyFont="1" applyBorder="1" applyAlignment="1">
      <alignment vertical="center"/>
    </xf>
    <xf numFmtId="0" fontId="5" fillId="3" borderId="2" xfId="0" applyFont="1" applyFill="1" applyBorder="1"/>
    <xf numFmtId="167" fontId="5" fillId="0" borderId="1" xfId="0" applyNumberFormat="1" applyFont="1" applyBorder="1" applyAlignment="1">
      <alignment vertical="center"/>
    </xf>
    <xf numFmtId="167" fontId="5" fillId="3" borderId="2" xfId="0" applyNumberFormat="1" applyFont="1" applyFill="1" applyBorder="1"/>
    <xf numFmtId="166" fontId="5" fillId="3" borderId="2" xfId="0" applyNumberFormat="1" applyFont="1" applyFill="1" applyBorder="1"/>
    <xf numFmtId="0" fontId="8" fillId="0" borderId="3" xfId="0" applyFont="1"/>
    <xf numFmtId="0" fontId="5" fillId="0" borderId="3" xfId="0" applyFont="1"/>
    <xf numFmtId="0" fontId="1" fillId="0" borderId="3" xfId="0" applyFont="1"/>
    <xf numFmtId="0" fontId="6" fillId="0" borderId="3" xfId="0" applyFont="1"/>
    <xf numFmtId="2" fontId="5" fillId="3" borderId="2" xfId="0" applyNumberFormat="1" applyFont="1" applyFill="1" applyBorder="1"/>
    <xf numFmtId="166" fontId="5" fillId="0" borderId="1" xfId="0" applyNumberFormat="1" applyFont="1" applyBorder="1" applyAlignment="1">
      <alignment vertical="center"/>
    </xf>
    <xf numFmtId="4" fontId="5" fillId="3" borderId="2" xfId="0" applyNumberFormat="1" applyFont="1" applyFill="1" applyBorder="1"/>
    <xf numFmtId="0" fontId="9" fillId="0" borderId="0" xfId="0" applyFont="1" applyBorder="1"/>
    <xf numFmtId="0" fontId="10" fillId="0" borderId="3" xfId="0" applyFont="1"/>
    <xf numFmtId="0" fontId="10" fillId="0" borderId="0" xfId="0" applyFont="1" applyBorder="1"/>
    <xf numFmtId="0" fontId="11" fillId="0" borderId="0" xfId="0" applyFont="1" applyBorder="1"/>
    <xf numFmtId="0" fontId="12" fillId="0" borderId="3" xfId="0" applyFont="1"/>
    <xf numFmtId="0" fontId="12" fillId="0" borderId="0" xfId="0" applyFont="1" applyBorder="1"/>
    <xf numFmtId="166" fontId="12" fillId="0" borderId="1" xfId="0" applyNumberFormat="1" applyFont="1" applyBorder="1" applyAlignment="1">
      <alignment vertical="center"/>
    </xf>
    <xf numFmtId="0" fontId="4" fillId="0" borderId="0" xfId="0" applyFont="1" applyBorder="1" applyAlignment="1">
      <alignment wrapText="1"/>
    </xf>
    <xf numFmtId="0" fontId="1" fillId="2" borderId="1" xfId="0" applyFont="1" applyFill="1" applyBorder="1" applyAlignment="1">
      <alignment horizontal="right" vertical="center" wrapText="1"/>
    </xf>
    <xf numFmtId="0" fontId="1" fillId="2" borderId="1" xfId="0" applyFont="1" applyFill="1" applyBorder="1" applyAlignment="1">
      <alignment horizontal="left" vertical="center" wrapText="1"/>
    </xf>
    <xf numFmtId="0" fontId="9" fillId="0" borderId="3" xfId="0" applyFont="1"/>
    <xf numFmtId="168" fontId="5" fillId="0" borderId="1" xfId="1" applyNumberFormat="1" applyFont="1" applyBorder="1" applyAlignment="1">
      <alignment vertical="center"/>
    </xf>
    <xf numFmtId="166" fontId="13" fillId="0" borderId="1" xfId="0" applyNumberFormat="1" applyFont="1" applyBorder="1" applyAlignment="1">
      <alignment vertical="center"/>
    </xf>
    <xf numFmtId="0" fontId="16" fillId="0" borderId="0" xfId="0" applyFont="1" applyBorder="1"/>
    <xf numFmtId="0" fontId="17" fillId="0" borderId="0" xfId="0" applyFont="1" applyBorder="1" applyAlignment="1">
      <alignment vertical="center"/>
    </xf>
    <xf numFmtId="0" fontId="14" fillId="4" borderId="10" xfId="0" applyFont="1" applyFill="1" applyBorder="1" applyAlignment="1">
      <alignment horizontal="center" vertical="center"/>
    </xf>
    <xf numFmtId="165" fontId="15" fillId="0" borderId="0" xfId="0" applyNumberFormat="1" applyFont="1" applyBorder="1" applyAlignment="1">
      <alignment vertical="center"/>
    </xf>
    <xf numFmtId="0" fontId="15" fillId="0" borderId="0" xfId="0" applyFont="1" applyBorder="1" applyAlignment="1">
      <alignment vertical="center"/>
    </xf>
    <xf numFmtId="166" fontId="15" fillId="0" borderId="0" xfId="0" applyNumberFormat="1" applyFont="1" applyBorder="1" applyAlignment="1">
      <alignment vertical="center"/>
    </xf>
    <xf numFmtId="4" fontId="15" fillId="0" borderId="0" xfId="0" applyNumberFormat="1" applyFont="1" applyBorder="1" applyAlignment="1">
      <alignment vertical="center"/>
    </xf>
    <xf numFmtId="0" fontId="11" fillId="0" borderId="9" xfId="0" applyFont="1" applyBorder="1" applyAlignment="1">
      <alignment horizontal="left" vertical="top"/>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pivotButton="1" applyBorder="1"/>
    <xf numFmtId="0" fontId="0" fillId="0" borderId="0" xfId="0" applyBorder="1" applyAlignment="1">
      <alignment horizontal="left"/>
    </xf>
    <xf numFmtId="166" fontId="0" fillId="0" borderId="0" xfId="0" applyNumberFormat="1" applyBorder="1"/>
    <xf numFmtId="0" fontId="18" fillId="5" borderId="11" xfId="0" applyFont="1" applyFill="1" applyBorder="1"/>
    <xf numFmtId="166" fontId="18" fillId="5" borderId="12" xfId="0" applyNumberFormat="1" applyFont="1" applyFill="1" applyBorder="1"/>
    <xf numFmtId="0" fontId="11" fillId="0" borderId="9" xfId="0" applyFont="1" applyBorder="1" applyAlignment="1">
      <alignment horizontal="left" vertical="top" wrapText="1"/>
    </xf>
    <xf numFmtId="4" fontId="0" fillId="0" borderId="0" xfId="0" applyNumberFormat="1" applyBorder="1"/>
    <xf numFmtId="0" fontId="18" fillId="5" borderId="12" xfId="0" applyFont="1" applyFill="1" applyBorder="1" applyAlignment="1">
      <alignment horizontal="left"/>
    </xf>
    <xf numFmtId="4" fontId="18" fillId="5" borderId="12" xfId="0" applyNumberFormat="1" applyFont="1" applyFill="1" applyBorder="1"/>
    <xf numFmtId="0" fontId="18" fillId="5" borderId="12" xfId="0" applyFont="1" applyFill="1" applyBorder="1"/>
    <xf numFmtId="0" fontId="11" fillId="0" borderId="4" xfId="0" applyFont="1" applyBorder="1" applyAlignment="1">
      <alignment horizontal="left" vertical="top"/>
    </xf>
    <xf numFmtId="0" fontId="11" fillId="0" borderId="5" xfId="0" applyFont="1" applyBorder="1" applyAlignment="1">
      <alignment horizontal="left" vertical="top"/>
    </xf>
    <xf numFmtId="0" fontId="11" fillId="0" borderId="6" xfId="0" applyFont="1" applyBorder="1" applyAlignment="1">
      <alignment horizontal="left" vertical="top"/>
    </xf>
    <xf numFmtId="0" fontId="11" fillId="0" borderId="7" xfId="0" applyFont="1" applyBorder="1" applyAlignment="1">
      <alignment horizontal="left" vertical="top"/>
    </xf>
    <xf numFmtId="0" fontId="11" fillId="0" borderId="8" xfId="0" applyFont="1" applyBorder="1" applyAlignment="1">
      <alignment horizontal="left" vertical="top"/>
    </xf>
    <xf numFmtId="0" fontId="11" fillId="0" borderId="13" xfId="0" applyFont="1" applyBorder="1" applyAlignment="1">
      <alignment horizontal="left" vertical="top" wrapText="1"/>
    </xf>
    <xf numFmtId="0" fontId="18" fillId="0" borderId="11" xfId="0" applyFont="1" applyBorder="1" applyAlignment="1">
      <alignment horizontal="left"/>
    </xf>
    <xf numFmtId="166" fontId="18" fillId="0" borderId="11" xfId="0" applyNumberFormat="1" applyFont="1" applyBorder="1"/>
    <xf numFmtId="2" fontId="18" fillId="5" borderId="12" xfId="0" applyNumberFormat="1" applyFont="1" applyFill="1" applyBorder="1"/>
    <xf numFmtId="2" fontId="0" fillId="0" borderId="0" xfId="0" applyNumberFormat="1" applyBorder="1"/>
    <xf numFmtId="0" fontId="9" fillId="0" borderId="3" xfId="0" applyFont="1" applyAlignment="1">
      <alignment horizontal="left" vertical="center" wrapText="1"/>
    </xf>
    <xf numFmtId="0" fontId="4" fillId="0" borderId="0" xfId="0" applyFont="1" applyBorder="1"/>
    <xf numFmtId="0" fontId="11" fillId="0" borderId="9" xfId="0" applyFont="1" applyBorder="1" applyAlignment="1">
      <alignment horizontal="lef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NumberFormat="1" applyBorder="1"/>
  </cellXfs>
  <cellStyles count="2">
    <cellStyle name="Comma" xfId="1" builtinId="3"/>
    <cellStyle name="Normal" xfId="0" builtinId="0"/>
  </cellStyles>
  <dxfs count="12">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5!PivotTable8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for Task 5'!$B$3</c:f>
              <c:strCache>
                <c:ptCount val="1"/>
                <c:pt idx="0">
                  <c:v>Sum of Cost</c:v>
                </c:pt>
              </c:strCache>
            </c:strRef>
          </c:tx>
          <c:spPr>
            <a:ln w="28575" cap="rnd">
              <a:solidFill>
                <a:schemeClr val="accent1"/>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5'!$B$4:$B$9</c:f>
              <c:numCache>
                <c:formatCode>\£#,##0.00</c:formatCode>
                <c:ptCount val="5"/>
                <c:pt idx="0">
                  <c:v>264657.83769949991</c:v>
                </c:pt>
                <c:pt idx="1">
                  <c:v>289874.99336740002</c:v>
                </c:pt>
                <c:pt idx="2">
                  <c:v>360704.78398439975</c:v>
                </c:pt>
                <c:pt idx="3">
                  <c:v>449119.73448879994</c:v>
                </c:pt>
                <c:pt idx="4">
                  <c:v>597874.82476749993</c:v>
                </c:pt>
              </c:numCache>
            </c:numRef>
          </c:val>
          <c:smooth val="0"/>
          <c:extLst>
            <c:ext xmlns:c16="http://schemas.microsoft.com/office/drawing/2014/chart" uri="{C3380CC4-5D6E-409C-BE32-E72D297353CC}">
              <c16:uniqueId val="{00000000-6A9D-49E8-85A2-4C478CCB540A}"/>
            </c:ext>
          </c:extLst>
        </c:ser>
        <c:ser>
          <c:idx val="1"/>
          <c:order val="1"/>
          <c:tx>
            <c:strRef>
              <c:f>'Table for Task 5'!$C$3</c:f>
              <c:strCache>
                <c:ptCount val="1"/>
                <c:pt idx="0">
                  <c:v>Sum of Ares Attribution Revenue</c:v>
                </c:pt>
              </c:strCache>
            </c:strRef>
          </c:tx>
          <c:spPr>
            <a:ln w="28575" cap="rnd">
              <a:solidFill>
                <a:schemeClr val="accent2"/>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5'!$C$4:$C$9</c:f>
              <c:numCache>
                <c:formatCode>\£#,##0.00</c:formatCode>
                <c:ptCount val="5"/>
                <c:pt idx="0">
                  <c:v>1155083.1108906805</c:v>
                </c:pt>
                <c:pt idx="1">
                  <c:v>1063538.2137554572</c:v>
                </c:pt>
                <c:pt idx="2">
                  <c:v>1354918.4221127254</c:v>
                </c:pt>
                <c:pt idx="3">
                  <c:v>917450.48278818815</c:v>
                </c:pt>
                <c:pt idx="4">
                  <c:v>1368022.3135376002</c:v>
                </c:pt>
              </c:numCache>
            </c:numRef>
          </c:val>
          <c:smooth val="0"/>
          <c:extLst>
            <c:ext xmlns:c16="http://schemas.microsoft.com/office/drawing/2014/chart" uri="{C3380CC4-5D6E-409C-BE32-E72D297353CC}">
              <c16:uniqueId val="{00000001-6A9D-49E8-85A2-4C478CCB540A}"/>
            </c:ext>
          </c:extLst>
        </c:ser>
        <c:ser>
          <c:idx val="2"/>
          <c:order val="2"/>
          <c:tx>
            <c:strRef>
              <c:f>'Table for Task 5'!$D$3</c:f>
              <c:strCache>
                <c:ptCount val="1"/>
                <c:pt idx="0">
                  <c:v>Sum of ROAS</c:v>
                </c:pt>
              </c:strCache>
            </c:strRef>
          </c:tx>
          <c:spPr>
            <a:ln w="28575" cap="rnd">
              <a:solidFill>
                <a:schemeClr val="accent3"/>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5'!$D$4:$D$9</c:f>
              <c:numCache>
                <c:formatCode>#,##0.00</c:formatCode>
                <c:ptCount val="5"/>
                <c:pt idx="0">
                  <c:v>4.3644394624057758</c:v>
                </c:pt>
                <c:pt idx="1">
                  <c:v>3.668954680776769</c:v>
                </c:pt>
                <c:pt idx="2">
                  <c:v>3.7563084335785377</c:v>
                </c:pt>
                <c:pt idx="3">
                  <c:v>2.0427748155677343</c:v>
                </c:pt>
                <c:pt idx="4">
                  <c:v>2.2881416926521254</c:v>
                </c:pt>
              </c:numCache>
            </c:numRef>
          </c:val>
          <c:smooth val="0"/>
          <c:extLst>
            <c:ext xmlns:c16="http://schemas.microsoft.com/office/drawing/2014/chart" uri="{C3380CC4-5D6E-409C-BE32-E72D297353CC}">
              <c16:uniqueId val="{00000000-F372-45AA-896D-01A460D9478B}"/>
            </c:ext>
          </c:extLst>
        </c:ser>
        <c:dLbls>
          <c:showLegendKey val="0"/>
          <c:showVal val="0"/>
          <c:showCatName val="0"/>
          <c:showSerName val="0"/>
          <c:showPercent val="0"/>
          <c:showBubbleSize val="0"/>
        </c:dLbls>
        <c:smooth val="0"/>
        <c:axId val="1841769695"/>
        <c:axId val="1794009199"/>
      </c:lineChart>
      <c:catAx>
        <c:axId val="184176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009199"/>
        <c:crosses val="autoZero"/>
        <c:auto val="1"/>
        <c:lblAlgn val="ctr"/>
        <c:lblOffset val="100"/>
        <c:noMultiLvlLbl val="0"/>
      </c:catAx>
      <c:valAx>
        <c:axId val="1794009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76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6!PivotTable10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for Task 6'!$B$6</c:f>
              <c:strCache>
                <c:ptCount val="1"/>
                <c:pt idx="0">
                  <c:v>Sum of Cost</c:v>
                </c:pt>
              </c:strCache>
            </c:strRef>
          </c:tx>
          <c:spPr>
            <a:solidFill>
              <a:schemeClr val="accent1"/>
            </a:solidFill>
            <a:ln>
              <a:noFill/>
            </a:ln>
            <a:effectLst/>
          </c:spPr>
          <c:invertIfNegative val="0"/>
          <c:cat>
            <c:strRef>
              <c:f>'Table for Task 6'!$A$7:$A$11</c:f>
              <c:strCache>
                <c:ptCount val="4"/>
                <c:pt idx="0">
                  <c:v>facebook</c:v>
                </c:pt>
                <c:pt idx="1">
                  <c:v>Pinterest</c:v>
                </c:pt>
                <c:pt idx="2">
                  <c:v>snapchat</c:v>
                </c:pt>
                <c:pt idx="3">
                  <c:v>tiktok</c:v>
                </c:pt>
              </c:strCache>
            </c:strRef>
          </c:cat>
          <c:val>
            <c:numRef>
              <c:f>'Table for Task 6'!$B$7:$B$11</c:f>
              <c:numCache>
                <c:formatCode>\£#,##0.00</c:formatCode>
                <c:ptCount val="4"/>
                <c:pt idx="0">
                  <c:v>449820.66000569996</c:v>
                </c:pt>
                <c:pt idx="1">
                  <c:v>0</c:v>
                </c:pt>
                <c:pt idx="2">
                  <c:v>12883.0541092</c:v>
                </c:pt>
                <c:pt idx="3">
                  <c:v>135171.11065259998</c:v>
                </c:pt>
              </c:numCache>
            </c:numRef>
          </c:val>
          <c:extLst>
            <c:ext xmlns:c16="http://schemas.microsoft.com/office/drawing/2014/chart" uri="{C3380CC4-5D6E-409C-BE32-E72D297353CC}">
              <c16:uniqueId val="{00000000-F04C-4900-8AA6-65F65D7868D7}"/>
            </c:ext>
          </c:extLst>
        </c:ser>
        <c:ser>
          <c:idx val="1"/>
          <c:order val="1"/>
          <c:tx>
            <c:strRef>
              <c:f>'Table for Task 6'!$C$6</c:f>
              <c:strCache>
                <c:ptCount val="1"/>
                <c:pt idx="0">
                  <c:v>Sum of Ares Attribution Conversions</c:v>
                </c:pt>
              </c:strCache>
            </c:strRef>
          </c:tx>
          <c:spPr>
            <a:solidFill>
              <a:schemeClr val="accent2"/>
            </a:solidFill>
            <a:ln>
              <a:noFill/>
            </a:ln>
            <a:effectLst/>
          </c:spPr>
          <c:invertIfNegative val="0"/>
          <c:cat>
            <c:strRef>
              <c:f>'Table for Task 6'!$A$7:$A$11</c:f>
              <c:strCache>
                <c:ptCount val="4"/>
                <c:pt idx="0">
                  <c:v>facebook</c:v>
                </c:pt>
                <c:pt idx="1">
                  <c:v>Pinterest</c:v>
                </c:pt>
                <c:pt idx="2">
                  <c:v>snapchat</c:v>
                </c:pt>
                <c:pt idx="3">
                  <c:v>tiktok</c:v>
                </c:pt>
              </c:strCache>
            </c:strRef>
          </c:cat>
          <c:val>
            <c:numRef>
              <c:f>'Table for Task 6'!$C$7:$C$11</c:f>
              <c:numCache>
                <c:formatCode>#,##0.00</c:formatCode>
                <c:ptCount val="4"/>
                <c:pt idx="0">
                  <c:v>10509.70751277644</c:v>
                </c:pt>
                <c:pt idx="1">
                  <c:v>0</c:v>
                </c:pt>
                <c:pt idx="2">
                  <c:v>1023.933003464984</c:v>
                </c:pt>
                <c:pt idx="3">
                  <c:v>4010.2783197033773</c:v>
                </c:pt>
              </c:numCache>
            </c:numRef>
          </c:val>
          <c:extLst>
            <c:ext xmlns:c16="http://schemas.microsoft.com/office/drawing/2014/chart" uri="{C3380CC4-5D6E-409C-BE32-E72D297353CC}">
              <c16:uniqueId val="{00000001-F04C-4900-8AA6-65F65D7868D7}"/>
            </c:ext>
          </c:extLst>
        </c:ser>
        <c:ser>
          <c:idx val="2"/>
          <c:order val="2"/>
          <c:tx>
            <c:strRef>
              <c:f>'Table for Task 6'!$D$6</c:f>
              <c:strCache>
                <c:ptCount val="1"/>
                <c:pt idx="0">
                  <c:v>Sum of CAC</c:v>
                </c:pt>
              </c:strCache>
            </c:strRef>
          </c:tx>
          <c:spPr>
            <a:solidFill>
              <a:schemeClr val="accent3"/>
            </a:solidFill>
            <a:ln>
              <a:noFill/>
            </a:ln>
            <a:effectLst/>
          </c:spPr>
          <c:invertIfNegative val="0"/>
          <c:cat>
            <c:strRef>
              <c:f>'Table for Task 6'!$A$7:$A$11</c:f>
              <c:strCache>
                <c:ptCount val="4"/>
                <c:pt idx="0">
                  <c:v>facebook</c:v>
                </c:pt>
                <c:pt idx="1">
                  <c:v>Pinterest</c:v>
                </c:pt>
                <c:pt idx="2">
                  <c:v>snapchat</c:v>
                </c:pt>
                <c:pt idx="3">
                  <c:v>tiktok</c:v>
                </c:pt>
              </c:strCache>
            </c:strRef>
          </c:cat>
          <c:val>
            <c:numRef>
              <c:f>'Table for Task 6'!$D$7:$D$11</c:f>
              <c:numCache>
                <c:formatCode>General</c:formatCode>
                <c:ptCount val="4"/>
                <c:pt idx="0">
                  <c:v>0.42996886799726558</c:v>
                </c:pt>
                <c:pt idx="1">
                  <c:v>#N/A</c:v>
                </c:pt>
                <c:pt idx="2">
                  <c:v>0.19332308111706364</c:v>
                </c:pt>
                <c:pt idx="3">
                  <c:v>0.52964247318755553</c:v>
                </c:pt>
              </c:numCache>
            </c:numRef>
          </c:val>
          <c:extLst>
            <c:ext xmlns:c16="http://schemas.microsoft.com/office/drawing/2014/chart" uri="{C3380CC4-5D6E-409C-BE32-E72D297353CC}">
              <c16:uniqueId val="{00000000-D4A0-40BB-8DBC-459B07291796}"/>
            </c:ext>
          </c:extLst>
        </c:ser>
        <c:dLbls>
          <c:showLegendKey val="0"/>
          <c:showVal val="0"/>
          <c:showCatName val="0"/>
          <c:showSerName val="0"/>
          <c:showPercent val="0"/>
          <c:showBubbleSize val="0"/>
        </c:dLbls>
        <c:gapWidth val="219"/>
        <c:overlap val="-27"/>
        <c:axId val="2070365455"/>
        <c:axId val="1793929519"/>
      </c:barChart>
      <c:catAx>
        <c:axId val="207036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29519"/>
        <c:crosses val="autoZero"/>
        <c:auto val="1"/>
        <c:lblAlgn val="ctr"/>
        <c:lblOffset val="100"/>
        <c:noMultiLvlLbl val="0"/>
      </c:catAx>
      <c:valAx>
        <c:axId val="1793929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6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7!PivotTable11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for Task 7'!$B$3</c:f>
              <c:strCache>
                <c:ptCount val="1"/>
                <c:pt idx="0">
                  <c:v>Sum of Ares Attribution Revenue</c:v>
                </c:pt>
              </c:strCache>
            </c:strRef>
          </c:tx>
          <c:spPr>
            <a:solidFill>
              <a:schemeClr val="accent1"/>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7'!$B$4:$B$9</c:f>
              <c:numCache>
                <c:formatCode>\£#,##0.00</c:formatCode>
                <c:ptCount val="5"/>
                <c:pt idx="0">
                  <c:v>1483599.2743760522</c:v>
                </c:pt>
                <c:pt idx="1">
                  <c:v>1511206.3774158817</c:v>
                </c:pt>
                <c:pt idx="2">
                  <c:v>2237771.9091169168</c:v>
                </c:pt>
                <c:pt idx="3">
                  <c:v>1995331.2167751032</c:v>
                </c:pt>
                <c:pt idx="4">
                  <c:v>2599388.6030446165</c:v>
                </c:pt>
              </c:numCache>
            </c:numRef>
          </c:val>
          <c:extLst>
            <c:ext xmlns:c16="http://schemas.microsoft.com/office/drawing/2014/chart" uri="{C3380CC4-5D6E-409C-BE32-E72D297353CC}">
              <c16:uniqueId val="{00000000-2D96-41FC-9265-54816406B79A}"/>
            </c:ext>
          </c:extLst>
        </c:ser>
        <c:ser>
          <c:idx val="1"/>
          <c:order val="1"/>
          <c:tx>
            <c:strRef>
              <c:f>'Table for Task 7'!$C$3</c:f>
              <c:strCache>
                <c:ptCount val="1"/>
                <c:pt idx="0">
                  <c:v>Sum of Cost</c:v>
                </c:pt>
              </c:strCache>
            </c:strRef>
          </c:tx>
          <c:spPr>
            <a:solidFill>
              <a:schemeClr val="accent2"/>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7'!$C$4:$C$9</c:f>
              <c:numCache>
                <c:formatCode>\£#,##0.00</c:formatCode>
                <c:ptCount val="5"/>
                <c:pt idx="0">
                  <c:v>258089.372596</c:v>
                </c:pt>
                <c:pt idx="1">
                  <c:v>263506.25527330005</c:v>
                </c:pt>
                <c:pt idx="2">
                  <c:v>349395.13233710005</c:v>
                </c:pt>
                <c:pt idx="3">
                  <c:v>425092.78165689972</c:v>
                </c:pt>
                <c:pt idx="4">
                  <c:v>546262.92121670011</c:v>
                </c:pt>
              </c:numCache>
            </c:numRef>
          </c:val>
          <c:extLst>
            <c:ext xmlns:c16="http://schemas.microsoft.com/office/drawing/2014/chart" uri="{C3380CC4-5D6E-409C-BE32-E72D297353CC}">
              <c16:uniqueId val="{00000001-2D96-41FC-9265-54816406B79A}"/>
            </c:ext>
          </c:extLst>
        </c:ser>
        <c:ser>
          <c:idx val="2"/>
          <c:order val="2"/>
          <c:tx>
            <c:strRef>
              <c:f>'Table for Task 7'!$D$3</c:f>
              <c:strCache>
                <c:ptCount val="1"/>
                <c:pt idx="0">
                  <c:v>Sum of ROAS</c:v>
                </c:pt>
              </c:strCache>
            </c:strRef>
          </c:tx>
          <c:spPr>
            <a:solidFill>
              <a:schemeClr val="accent3"/>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7'!$D$4:$D$9</c:f>
              <c:numCache>
                <c:formatCode>#,##0.00</c:formatCode>
                <c:ptCount val="5"/>
                <c:pt idx="0">
                  <c:v>5.7483935097878023</c:v>
                </c:pt>
                <c:pt idx="1">
                  <c:v>5.7349924230394755</c:v>
                </c:pt>
                <c:pt idx="2">
                  <c:v>6.4047025902979415</c:v>
                </c:pt>
                <c:pt idx="3">
                  <c:v>4.6938722624219293</c:v>
                </c:pt>
                <c:pt idx="4">
                  <c:v>4.7584935789801674</c:v>
                </c:pt>
              </c:numCache>
            </c:numRef>
          </c:val>
          <c:extLst>
            <c:ext xmlns:c16="http://schemas.microsoft.com/office/drawing/2014/chart" uri="{C3380CC4-5D6E-409C-BE32-E72D297353CC}">
              <c16:uniqueId val="{00000000-5797-4C9B-AC97-00D15398AF36}"/>
            </c:ext>
          </c:extLst>
        </c:ser>
        <c:dLbls>
          <c:showLegendKey val="0"/>
          <c:showVal val="0"/>
          <c:showCatName val="0"/>
          <c:showSerName val="0"/>
          <c:showPercent val="0"/>
          <c:showBubbleSize val="0"/>
        </c:dLbls>
        <c:gapWidth val="219"/>
        <c:overlap val="-27"/>
        <c:axId val="2019375615"/>
        <c:axId val="1793914639"/>
      </c:barChart>
      <c:catAx>
        <c:axId val="20193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4639"/>
        <c:crosses val="autoZero"/>
        <c:auto val="1"/>
        <c:lblAlgn val="ctr"/>
        <c:lblOffset val="100"/>
        <c:noMultiLvlLbl val="0"/>
      </c:catAx>
      <c:valAx>
        <c:axId val="1793914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5!PivotTable8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for Task 5'!$B$3</c:f>
              <c:strCache>
                <c:ptCount val="1"/>
                <c:pt idx="0">
                  <c:v>Sum of Cost</c:v>
                </c:pt>
              </c:strCache>
            </c:strRef>
          </c:tx>
          <c:spPr>
            <a:ln w="28575" cap="rnd">
              <a:solidFill>
                <a:schemeClr val="accent1"/>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5'!$B$4:$B$9</c:f>
              <c:numCache>
                <c:formatCode>\£#,##0.00</c:formatCode>
                <c:ptCount val="5"/>
                <c:pt idx="0">
                  <c:v>264657.83769949991</c:v>
                </c:pt>
                <c:pt idx="1">
                  <c:v>289874.99336740002</c:v>
                </c:pt>
                <c:pt idx="2">
                  <c:v>360704.78398439975</c:v>
                </c:pt>
                <c:pt idx="3">
                  <c:v>449119.73448879994</c:v>
                </c:pt>
                <c:pt idx="4">
                  <c:v>597874.82476749993</c:v>
                </c:pt>
              </c:numCache>
            </c:numRef>
          </c:val>
          <c:smooth val="0"/>
          <c:extLst>
            <c:ext xmlns:c16="http://schemas.microsoft.com/office/drawing/2014/chart" uri="{C3380CC4-5D6E-409C-BE32-E72D297353CC}">
              <c16:uniqueId val="{00000000-19B5-4672-8E85-55DF99EF377E}"/>
            </c:ext>
          </c:extLst>
        </c:ser>
        <c:ser>
          <c:idx val="1"/>
          <c:order val="1"/>
          <c:tx>
            <c:strRef>
              <c:f>'Table for Task 5'!$C$3</c:f>
              <c:strCache>
                <c:ptCount val="1"/>
                <c:pt idx="0">
                  <c:v>Sum of Ares Attribution Revenue</c:v>
                </c:pt>
              </c:strCache>
            </c:strRef>
          </c:tx>
          <c:spPr>
            <a:ln w="28575" cap="rnd">
              <a:solidFill>
                <a:schemeClr val="accent2"/>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5'!$C$4:$C$9</c:f>
              <c:numCache>
                <c:formatCode>\£#,##0.00</c:formatCode>
                <c:ptCount val="5"/>
                <c:pt idx="0">
                  <c:v>1155083.1108906805</c:v>
                </c:pt>
                <c:pt idx="1">
                  <c:v>1063538.2137554572</c:v>
                </c:pt>
                <c:pt idx="2">
                  <c:v>1354918.4221127254</c:v>
                </c:pt>
                <c:pt idx="3">
                  <c:v>917450.48278818815</c:v>
                </c:pt>
                <c:pt idx="4">
                  <c:v>1368022.3135376002</c:v>
                </c:pt>
              </c:numCache>
            </c:numRef>
          </c:val>
          <c:smooth val="0"/>
          <c:extLst>
            <c:ext xmlns:c16="http://schemas.microsoft.com/office/drawing/2014/chart" uri="{C3380CC4-5D6E-409C-BE32-E72D297353CC}">
              <c16:uniqueId val="{00000001-19B5-4672-8E85-55DF99EF377E}"/>
            </c:ext>
          </c:extLst>
        </c:ser>
        <c:ser>
          <c:idx val="2"/>
          <c:order val="2"/>
          <c:tx>
            <c:strRef>
              <c:f>'Table for Task 5'!$D$3</c:f>
              <c:strCache>
                <c:ptCount val="1"/>
                <c:pt idx="0">
                  <c:v>Sum of ROAS</c:v>
                </c:pt>
              </c:strCache>
            </c:strRef>
          </c:tx>
          <c:spPr>
            <a:ln w="28575" cap="rnd">
              <a:solidFill>
                <a:schemeClr val="accent3"/>
              </a:solidFill>
              <a:round/>
            </a:ln>
            <a:effectLst/>
          </c:spPr>
          <c:marker>
            <c:symbol val="none"/>
          </c:marker>
          <c:cat>
            <c:strRef>
              <c:f>'Table for Task 5'!$A$4:$A$9</c:f>
              <c:strCache>
                <c:ptCount val="5"/>
                <c:pt idx="0">
                  <c:v>Jun</c:v>
                </c:pt>
                <c:pt idx="1">
                  <c:v>Jul</c:v>
                </c:pt>
                <c:pt idx="2">
                  <c:v>Aug</c:v>
                </c:pt>
                <c:pt idx="3">
                  <c:v>Sep</c:v>
                </c:pt>
                <c:pt idx="4">
                  <c:v>Oct</c:v>
                </c:pt>
              </c:strCache>
            </c:strRef>
          </c:cat>
          <c:val>
            <c:numRef>
              <c:f>'Table for Task 5'!$D$4:$D$9</c:f>
              <c:numCache>
                <c:formatCode>#,##0.00</c:formatCode>
                <c:ptCount val="5"/>
                <c:pt idx="0">
                  <c:v>4.3644394624057758</c:v>
                </c:pt>
                <c:pt idx="1">
                  <c:v>3.668954680776769</c:v>
                </c:pt>
                <c:pt idx="2">
                  <c:v>3.7563084335785377</c:v>
                </c:pt>
                <c:pt idx="3">
                  <c:v>2.0427748155677343</c:v>
                </c:pt>
                <c:pt idx="4">
                  <c:v>2.2881416926521254</c:v>
                </c:pt>
              </c:numCache>
            </c:numRef>
          </c:val>
          <c:smooth val="0"/>
          <c:extLst>
            <c:ext xmlns:c16="http://schemas.microsoft.com/office/drawing/2014/chart" uri="{C3380CC4-5D6E-409C-BE32-E72D297353CC}">
              <c16:uniqueId val="{00000002-B7DF-43B3-9510-2D6CBBCC9888}"/>
            </c:ext>
          </c:extLst>
        </c:ser>
        <c:dLbls>
          <c:showLegendKey val="0"/>
          <c:showVal val="0"/>
          <c:showCatName val="0"/>
          <c:showSerName val="0"/>
          <c:showPercent val="0"/>
          <c:showBubbleSize val="0"/>
        </c:dLbls>
        <c:smooth val="0"/>
        <c:axId val="1841769695"/>
        <c:axId val="1794009199"/>
      </c:lineChart>
      <c:catAx>
        <c:axId val="184176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009199"/>
        <c:crosses val="autoZero"/>
        <c:auto val="1"/>
        <c:lblAlgn val="ctr"/>
        <c:lblOffset val="100"/>
        <c:noMultiLvlLbl val="0"/>
      </c:catAx>
      <c:valAx>
        <c:axId val="1794009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76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6!PivotTable10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for Task 6'!$B$6</c:f>
              <c:strCache>
                <c:ptCount val="1"/>
                <c:pt idx="0">
                  <c:v>Sum of Cost</c:v>
                </c:pt>
              </c:strCache>
            </c:strRef>
          </c:tx>
          <c:spPr>
            <a:solidFill>
              <a:schemeClr val="accent1"/>
            </a:solidFill>
            <a:ln>
              <a:noFill/>
            </a:ln>
            <a:effectLst/>
          </c:spPr>
          <c:invertIfNegative val="0"/>
          <c:cat>
            <c:strRef>
              <c:f>'Table for Task 6'!$A$7:$A$11</c:f>
              <c:strCache>
                <c:ptCount val="4"/>
                <c:pt idx="0">
                  <c:v>facebook</c:v>
                </c:pt>
                <c:pt idx="1">
                  <c:v>Pinterest</c:v>
                </c:pt>
                <c:pt idx="2">
                  <c:v>snapchat</c:v>
                </c:pt>
                <c:pt idx="3">
                  <c:v>tiktok</c:v>
                </c:pt>
              </c:strCache>
            </c:strRef>
          </c:cat>
          <c:val>
            <c:numRef>
              <c:f>'Table for Task 6'!$B$7:$B$11</c:f>
              <c:numCache>
                <c:formatCode>\£#,##0.00</c:formatCode>
                <c:ptCount val="4"/>
                <c:pt idx="0">
                  <c:v>449820.66000569996</c:v>
                </c:pt>
                <c:pt idx="1">
                  <c:v>0</c:v>
                </c:pt>
                <c:pt idx="2">
                  <c:v>12883.0541092</c:v>
                </c:pt>
                <c:pt idx="3">
                  <c:v>135171.11065259998</c:v>
                </c:pt>
              </c:numCache>
            </c:numRef>
          </c:val>
          <c:extLst>
            <c:ext xmlns:c16="http://schemas.microsoft.com/office/drawing/2014/chart" uri="{C3380CC4-5D6E-409C-BE32-E72D297353CC}">
              <c16:uniqueId val="{00000000-1860-4EC4-81A4-D3F4E3743C09}"/>
            </c:ext>
          </c:extLst>
        </c:ser>
        <c:ser>
          <c:idx val="1"/>
          <c:order val="1"/>
          <c:tx>
            <c:strRef>
              <c:f>'Table for Task 6'!$C$6</c:f>
              <c:strCache>
                <c:ptCount val="1"/>
                <c:pt idx="0">
                  <c:v>Sum of Ares Attribution Conversions</c:v>
                </c:pt>
              </c:strCache>
            </c:strRef>
          </c:tx>
          <c:spPr>
            <a:solidFill>
              <a:schemeClr val="accent2"/>
            </a:solidFill>
            <a:ln>
              <a:noFill/>
            </a:ln>
            <a:effectLst/>
          </c:spPr>
          <c:invertIfNegative val="0"/>
          <c:cat>
            <c:strRef>
              <c:f>'Table for Task 6'!$A$7:$A$11</c:f>
              <c:strCache>
                <c:ptCount val="4"/>
                <c:pt idx="0">
                  <c:v>facebook</c:v>
                </c:pt>
                <c:pt idx="1">
                  <c:v>Pinterest</c:v>
                </c:pt>
                <c:pt idx="2">
                  <c:v>snapchat</c:v>
                </c:pt>
                <c:pt idx="3">
                  <c:v>tiktok</c:v>
                </c:pt>
              </c:strCache>
            </c:strRef>
          </c:cat>
          <c:val>
            <c:numRef>
              <c:f>'Table for Task 6'!$C$7:$C$11</c:f>
              <c:numCache>
                <c:formatCode>#,##0.00</c:formatCode>
                <c:ptCount val="4"/>
                <c:pt idx="0">
                  <c:v>10509.70751277644</c:v>
                </c:pt>
                <c:pt idx="1">
                  <c:v>0</c:v>
                </c:pt>
                <c:pt idx="2">
                  <c:v>1023.933003464984</c:v>
                </c:pt>
                <c:pt idx="3">
                  <c:v>4010.2783197033773</c:v>
                </c:pt>
              </c:numCache>
            </c:numRef>
          </c:val>
          <c:extLst>
            <c:ext xmlns:c16="http://schemas.microsoft.com/office/drawing/2014/chart" uri="{C3380CC4-5D6E-409C-BE32-E72D297353CC}">
              <c16:uniqueId val="{00000001-1860-4EC4-81A4-D3F4E3743C09}"/>
            </c:ext>
          </c:extLst>
        </c:ser>
        <c:dLbls>
          <c:showLegendKey val="0"/>
          <c:showVal val="0"/>
          <c:showCatName val="0"/>
          <c:showSerName val="0"/>
          <c:showPercent val="0"/>
          <c:showBubbleSize val="0"/>
        </c:dLbls>
        <c:gapWidth val="219"/>
        <c:axId val="2070365455"/>
        <c:axId val="1793929519"/>
      </c:barChart>
      <c:lineChart>
        <c:grouping val="stacked"/>
        <c:varyColors val="0"/>
        <c:ser>
          <c:idx val="2"/>
          <c:order val="2"/>
          <c:tx>
            <c:strRef>
              <c:f>'Table for Task 6'!$D$6</c:f>
              <c:strCache>
                <c:ptCount val="1"/>
                <c:pt idx="0">
                  <c:v>Sum of CAC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'Table for Task 6'!$A$7:$A$11</c:f>
              <c:strCache>
                <c:ptCount val="4"/>
                <c:pt idx="0">
                  <c:v>facebook</c:v>
                </c:pt>
                <c:pt idx="1">
                  <c:v>Pinterest</c:v>
                </c:pt>
                <c:pt idx="2">
                  <c:v>snapchat</c:v>
                </c:pt>
                <c:pt idx="3">
                  <c:v>tiktok</c:v>
                </c:pt>
              </c:strCache>
            </c:strRef>
          </c:cat>
          <c:val>
            <c:numRef>
              <c:f>'Table for Task 6'!$D$7:$D$11</c:f>
              <c:numCache>
                <c:formatCode>General</c:formatCode>
                <c:ptCount val="4"/>
                <c:pt idx="0">
                  <c:v>0.42996886799726558</c:v>
                </c:pt>
                <c:pt idx="1">
                  <c:v>#N/A</c:v>
                </c:pt>
                <c:pt idx="2">
                  <c:v>0.19332308111706364</c:v>
                </c:pt>
                <c:pt idx="3">
                  <c:v>0.52964247318755553</c:v>
                </c:pt>
              </c:numCache>
            </c:numRef>
          </c:val>
          <c:smooth val="0"/>
          <c:extLst>
            <c:ext xmlns:c16="http://schemas.microsoft.com/office/drawing/2014/chart" uri="{C3380CC4-5D6E-409C-BE32-E72D297353CC}">
              <c16:uniqueId val="{00000001-0F04-406F-9542-E9401E4F65B4}"/>
            </c:ext>
          </c:extLst>
        </c:ser>
        <c:dLbls>
          <c:showLegendKey val="0"/>
          <c:showVal val="0"/>
          <c:showCatName val="0"/>
          <c:showSerName val="0"/>
          <c:showPercent val="0"/>
          <c:showBubbleSize val="0"/>
        </c:dLbls>
        <c:marker val="1"/>
        <c:smooth val="0"/>
        <c:axId val="2107735935"/>
        <c:axId val="2112068591"/>
      </c:lineChart>
      <c:catAx>
        <c:axId val="207036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29519"/>
        <c:crosses val="autoZero"/>
        <c:auto val="1"/>
        <c:lblAlgn val="ctr"/>
        <c:lblOffset val="100"/>
        <c:noMultiLvlLbl val="0"/>
      </c:catAx>
      <c:valAx>
        <c:axId val="1793929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65455"/>
        <c:crosses val="autoZero"/>
        <c:crossBetween val="between"/>
      </c:valAx>
      <c:valAx>
        <c:axId val="2112068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735935"/>
        <c:crosses val="max"/>
        <c:crossBetween val="between"/>
      </c:valAx>
      <c:catAx>
        <c:axId val="2107735935"/>
        <c:scaling>
          <c:orientation val="minMax"/>
        </c:scaling>
        <c:delete val="1"/>
        <c:axPos val="b"/>
        <c:numFmt formatCode="General" sourceLinked="1"/>
        <c:majorTickMark val="out"/>
        <c:minorTickMark val="none"/>
        <c:tickLblPos val="nextTo"/>
        <c:crossAx val="21120685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SaaS Marketing Analytics &amp; Tracking Audit.xlsx]Table for Task 7!PivotTable11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for Task 7'!$B$3</c:f>
              <c:strCache>
                <c:ptCount val="1"/>
                <c:pt idx="0">
                  <c:v>Sum of Ares Attribution Revenue</c:v>
                </c:pt>
              </c:strCache>
            </c:strRef>
          </c:tx>
          <c:spPr>
            <a:solidFill>
              <a:schemeClr val="accent1"/>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7'!$B$4:$B$9</c:f>
              <c:numCache>
                <c:formatCode>\£#,##0.00</c:formatCode>
                <c:ptCount val="5"/>
                <c:pt idx="0">
                  <c:v>1483599.2743760522</c:v>
                </c:pt>
                <c:pt idx="1">
                  <c:v>1511206.3774158817</c:v>
                </c:pt>
                <c:pt idx="2">
                  <c:v>2237771.9091169168</c:v>
                </c:pt>
                <c:pt idx="3">
                  <c:v>1995331.2167751032</c:v>
                </c:pt>
                <c:pt idx="4">
                  <c:v>2599388.6030446165</c:v>
                </c:pt>
              </c:numCache>
            </c:numRef>
          </c:val>
          <c:extLst>
            <c:ext xmlns:c16="http://schemas.microsoft.com/office/drawing/2014/chart" uri="{C3380CC4-5D6E-409C-BE32-E72D297353CC}">
              <c16:uniqueId val="{00000000-9A07-40BC-9CDE-40EC0271F4E5}"/>
            </c:ext>
          </c:extLst>
        </c:ser>
        <c:ser>
          <c:idx val="1"/>
          <c:order val="1"/>
          <c:tx>
            <c:strRef>
              <c:f>'Table for Task 7'!$C$3</c:f>
              <c:strCache>
                <c:ptCount val="1"/>
                <c:pt idx="0">
                  <c:v>Sum of Cost</c:v>
                </c:pt>
              </c:strCache>
            </c:strRef>
          </c:tx>
          <c:spPr>
            <a:solidFill>
              <a:schemeClr val="accent2"/>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7'!$C$4:$C$9</c:f>
              <c:numCache>
                <c:formatCode>\£#,##0.00</c:formatCode>
                <c:ptCount val="5"/>
                <c:pt idx="0">
                  <c:v>258089.372596</c:v>
                </c:pt>
                <c:pt idx="1">
                  <c:v>263506.25527330005</c:v>
                </c:pt>
                <c:pt idx="2">
                  <c:v>349395.13233710005</c:v>
                </c:pt>
                <c:pt idx="3">
                  <c:v>425092.78165689972</c:v>
                </c:pt>
                <c:pt idx="4">
                  <c:v>546262.92121670011</c:v>
                </c:pt>
              </c:numCache>
            </c:numRef>
          </c:val>
          <c:extLst>
            <c:ext xmlns:c16="http://schemas.microsoft.com/office/drawing/2014/chart" uri="{C3380CC4-5D6E-409C-BE32-E72D297353CC}">
              <c16:uniqueId val="{00000002-9A07-40BC-9CDE-40EC0271F4E5}"/>
            </c:ext>
          </c:extLst>
        </c:ser>
        <c:ser>
          <c:idx val="2"/>
          <c:order val="2"/>
          <c:tx>
            <c:strRef>
              <c:f>'Table for Task 7'!$D$3</c:f>
              <c:strCache>
                <c:ptCount val="1"/>
                <c:pt idx="0">
                  <c:v>Sum of ROAS</c:v>
                </c:pt>
              </c:strCache>
            </c:strRef>
          </c:tx>
          <c:spPr>
            <a:solidFill>
              <a:schemeClr val="accent3"/>
            </a:solidFill>
            <a:ln>
              <a:noFill/>
            </a:ln>
            <a:effectLst/>
          </c:spPr>
          <c:invertIfNegative val="0"/>
          <c:cat>
            <c:strRef>
              <c:f>'Table for Task 7'!$A$4:$A$9</c:f>
              <c:strCache>
                <c:ptCount val="5"/>
                <c:pt idx="0">
                  <c:v>Jun</c:v>
                </c:pt>
                <c:pt idx="1">
                  <c:v>Jul</c:v>
                </c:pt>
                <c:pt idx="2">
                  <c:v>Aug</c:v>
                </c:pt>
                <c:pt idx="3">
                  <c:v>Sep</c:v>
                </c:pt>
                <c:pt idx="4">
                  <c:v>Oct</c:v>
                </c:pt>
              </c:strCache>
            </c:strRef>
          </c:cat>
          <c:val>
            <c:numRef>
              <c:f>'Table for Task 7'!$D$4:$D$9</c:f>
              <c:numCache>
                <c:formatCode>#,##0.00</c:formatCode>
                <c:ptCount val="5"/>
                <c:pt idx="0">
                  <c:v>5.7483935097878023</c:v>
                </c:pt>
                <c:pt idx="1">
                  <c:v>5.7349924230394755</c:v>
                </c:pt>
                <c:pt idx="2">
                  <c:v>6.4047025902979415</c:v>
                </c:pt>
                <c:pt idx="3">
                  <c:v>4.6938722624219293</c:v>
                </c:pt>
                <c:pt idx="4">
                  <c:v>4.7584935789801674</c:v>
                </c:pt>
              </c:numCache>
            </c:numRef>
          </c:val>
          <c:extLst>
            <c:ext xmlns:c16="http://schemas.microsoft.com/office/drawing/2014/chart" uri="{C3380CC4-5D6E-409C-BE32-E72D297353CC}">
              <c16:uniqueId val="{00000005-61A7-4305-BB91-A6787C6BF71F}"/>
            </c:ext>
          </c:extLst>
        </c:ser>
        <c:dLbls>
          <c:showLegendKey val="0"/>
          <c:showVal val="0"/>
          <c:showCatName val="0"/>
          <c:showSerName val="0"/>
          <c:showPercent val="0"/>
          <c:showBubbleSize val="0"/>
        </c:dLbls>
        <c:gapWidth val="219"/>
        <c:overlap val="-27"/>
        <c:axId val="2019375615"/>
        <c:axId val="1793914639"/>
      </c:barChart>
      <c:catAx>
        <c:axId val="20193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4639"/>
        <c:crosses val="autoZero"/>
        <c:auto val="1"/>
        <c:lblAlgn val="ctr"/>
        <c:lblOffset val="100"/>
        <c:noMultiLvlLbl val="0"/>
      </c:catAx>
      <c:valAx>
        <c:axId val="1793914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43543</xdr:colOff>
      <xdr:row>15</xdr:row>
      <xdr:rowOff>261256</xdr:rowOff>
    </xdr:from>
    <xdr:to>
      <xdr:col>2</xdr:col>
      <xdr:colOff>0</xdr:colOff>
      <xdr:row>32</xdr:row>
      <xdr:rowOff>272142</xdr:rowOff>
    </xdr:to>
    <xdr:sp macro="" textlink="">
      <xdr:nvSpPr>
        <xdr:cNvPr id="2" name="TextBox 1">
          <a:extLst>
            <a:ext uri="{FF2B5EF4-FFF2-40B4-BE49-F238E27FC236}">
              <a16:creationId xmlns:a16="http://schemas.microsoft.com/office/drawing/2014/main" id="{52C2B1AA-C4F3-887A-1776-8EEE7A1A153E}"/>
            </a:ext>
          </a:extLst>
        </xdr:cNvPr>
        <xdr:cNvSpPr txBox="1"/>
      </xdr:nvSpPr>
      <xdr:spPr>
        <a:xfrm>
          <a:off x="43543" y="6814456"/>
          <a:ext cx="3995057" cy="6738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US Market Efficiency: </a:t>
          </a:r>
          <a:r>
            <a:rPr lang="en-GB" sz="1600"/>
            <a:t>The US market makes much more in overall paid ROAS at 7.93, with a £1.24M ad spend, when compared to the UK, with 1.93 ROAS</a:t>
          </a:r>
          <a:r>
            <a:rPr lang="en-GB" sz="1600" baseline="0"/>
            <a:t> </a:t>
          </a:r>
          <a:r>
            <a:rPr lang="en-GB" sz="1600"/>
            <a:t>(approximately </a:t>
          </a:r>
          <a:r>
            <a:rPr lang="en-GB" sz="1600" b="0"/>
            <a:t>24.3% of the US ROAS</a:t>
          </a:r>
          <a:r>
            <a:rPr lang="en-GB" sz="1600"/>
            <a:t>.) even with a lower US</a:t>
          </a:r>
          <a:r>
            <a:rPr lang="en-GB" sz="1600" baseline="0"/>
            <a:t> </a:t>
          </a:r>
          <a:r>
            <a:rPr lang="en-GB" sz="1600"/>
            <a:t>ad spend of £1.24M</a:t>
          </a:r>
          <a:br>
            <a:rPr lang="en-GB" sz="1600"/>
          </a:br>
          <a:endParaRPr lang="en-GB" sz="1600"/>
        </a:p>
        <a:p>
          <a:r>
            <a:rPr lang="en-GB" sz="1600" b="1"/>
            <a:t>Paid Social Misallocation: </a:t>
          </a:r>
          <a:r>
            <a:rPr lang="en-GB" sz="1600"/>
            <a:t>The UK scores low when comparing its paid social media budget of £1.65M to its ROAS of 1.84, whereas the US scores quite high with a 303K in its budget compated to a 9.24 ROAS </a:t>
          </a:r>
          <a:br>
            <a:rPr lang="en-GB" sz="1600"/>
          </a:br>
          <a:r>
            <a:rPr lang="en-GB" sz="1600"/>
            <a:t>                                                                                                                 </a:t>
          </a:r>
          <a:r>
            <a:rPr lang="en-GB" sz="1600" b="1"/>
            <a:t>Recommendations:</a:t>
          </a:r>
          <a:br>
            <a:rPr lang="en-GB" sz="1600"/>
          </a:br>
          <a:r>
            <a:rPr lang="en-GB" sz="1600"/>
            <a:t>                                                                                                                                                                                                        </a:t>
          </a:r>
          <a:r>
            <a:rPr lang="en-GB" sz="1600" b="1"/>
            <a:t>Adjust Budget for better bang for buck: </a:t>
          </a:r>
          <a:r>
            <a:rPr lang="en-GB" sz="1600"/>
            <a:t>investigate/test moving some of the UK budget to the US budget where the efficency/return are much higher.</a:t>
          </a:r>
          <a:br>
            <a:rPr lang="en-GB" sz="1600"/>
          </a:br>
          <a:br>
            <a:rPr lang="en-GB" sz="1600"/>
          </a:br>
          <a:r>
            <a:rPr lang="en-GB" sz="1600" b="1"/>
            <a:t>'Balanced as all things should be': </a:t>
          </a:r>
          <a:r>
            <a:rPr lang="en-GB" sz="1600"/>
            <a:t>UK paid social media</a:t>
          </a:r>
          <a:r>
            <a:rPr lang="en-GB" sz="1600" baseline="0"/>
            <a:t> c</a:t>
          </a:r>
          <a:r>
            <a:rPr lang="en-GB" sz="1600"/>
            <a:t>hannels is heavy skewed, balanced the channels by moving some of the budget to bettter performing channels like Perfomance MAX and Paid Search.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xdr:colOff>
      <xdr:row>18</xdr:row>
      <xdr:rowOff>80010</xdr:rowOff>
    </xdr:from>
    <xdr:to>
      <xdr:col>7</xdr:col>
      <xdr:colOff>3028950</xdr:colOff>
      <xdr:row>32</xdr:row>
      <xdr:rowOff>57150</xdr:rowOff>
    </xdr:to>
    <xdr:graphicFrame macro="">
      <xdr:nvGraphicFramePr>
        <xdr:cNvPr id="2" name="Chart 1">
          <a:extLst>
            <a:ext uri="{FF2B5EF4-FFF2-40B4-BE49-F238E27FC236}">
              <a16:creationId xmlns:a16="http://schemas.microsoft.com/office/drawing/2014/main" id="{50FE43E7-8ED9-477C-8C6E-098C77939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15</xdr:row>
      <xdr:rowOff>0</xdr:rowOff>
    </xdr:from>
    <xdr:to>
      <xdr:col>1</xdr:col>
      <xdr:colOff>2247900</xdr:colOff>
      <xdr:row>25</xdr:row>
      <xdr:rowOff>209550</xdr:rowOff>
    </xdr:to>
    <xdr:sp macro="" textlink="">
      <xdr:nvSpPr>
        <xdr:cNvPr id="3" name="TextBox 2">
          <a:extLst>
            <a:ext uri="{FF2B5EF4-FFF2-40B4-BE49-F238E27FC236}">
              <a16:creationId xmlns:a16="http://schemas.microsoft.com/office/drawing/2014/main" id="{BE608430-BADF-6265-95A6-92B2699C315D}"/>
            </a:ext>
          </a:extLst>
        </xdr:cNvPr>
        <xdr:cNvSpPr txBox="1"/>
      </xdr:nvSpPr>
      <xdr:spPr>
        <a:xfrm>
          <a:off x="38100" y="4095750"/>
          <a:ext cx="5410200" cy="287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1) </a:t>
          </a:r>
          <a:r>
            <a:rPr lang="en-GB" sz="1600"/>
            <a:t>The amount being spent on ad spend for paid social is scaling from £264.7k to £597K, while the return isn't performing the same way.</a:t>
          </a:r>
        </a:p>
        <a:p>
          <a:endParaRPr lang="en-GB" sz="1600"/>
        </a:p>
        <a:p>
          <a:r>
            <a:rPr lang="en-GB" sz="1600" b="1"/>
            <a:t>2) </a:t>
          </a:r>
          <a:r>
            <a:rPr lang="en-GB" sz="1600"/>
            <a:t>Overall decline in</a:t>
          </a:r>
          <a:r>
            <a:rPr lang="en-GB" sz="1600" baseline="0"/>
            <a:t> trend</a:t>
          </a:r>
          <a:r>
            <a:rPr lang="en-GB" sz="1600"/>
            <a:t>, with some fluctuation: ROAS fell from 4.36 in June to 2.29 in October.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2411730</xdr:colOff>
      <xdr:row>13</xdr:row>
      <xdr:rowOff>102870</xdr:rowOff>
    </xdr:from>
    <xdr:to>
      <xdr:col>6</xdr:col>
      <xdr:colOff>1771650</xdr:colOff>
      <xdr:row>24</xdr:row>
      <xdr:rowOff>628650</xdr:rowOff>
    </xdr:to>
    <xdr:graphicFrame macro="">
      <xdr:nvGraphicFramePr>
        <xdr:cNvPr id="2" name="Chart 1">
          <a:extLst>
            <a:ext uri="{FF2B5EF4-FFF2-40B4-BE49-F238E27FC236}">
              <a16:creationId xmlns:a16="http://schemas.microsoft.com/office/drawing/2014/main" id="{147B35E9-A41C-424F-A951-42046280C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27709</xdr:colOff>
      <xdr:row>16</xdr:row>
      <xdr:rowOff>253191</xdr:rowOff>
    </xdr:from>
    <xdr:to>
      <xdr:col>2</xdr:col>
      <xdr:colOff>27709</xdr:colOff>
      <xdr:row>24</xdr:row>
      <xdr:rowOff>1510145</xdr:rowOff>
    </xdr:to>
    <xdr:sp macro="" textlink="">
      <xdr:nvSpPr>
        <xdr:cNvPr id="3" name="TextBox 2">
          <a:extLst>
            <a:ext uri="{FF2B5EF4-FFF2-40B4-BE49-F238E27FC236}">
              <a16:creationId xmlns:a16="http://schemas.microsoft.com/office/drawing/2014/main" id="{27837B0B-98D7-31F6-42F4-3E9F31E0DFCE}"/>
            </a:ext>
          </a:extLst>
        </xdr:cNvPr>
        <xdr:cNvSpPr txBox="1"/>
      </xdr:nvSpPr>
      <xdr:spPr>
        <a:xfrm>
          <a:off x="27709" y="4575809"/>
          <a:ext cx="12316691" cy="3321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1) </a:t>
          </a:r>
          <a:r>
            <a:rPr lang="en-GB" sz="1600"/>
            <a:t>Snapchat has the lowest CAC at £12.58 per customer. It has 37% the of</a:t>
          </a:r>
          <a:r>
            <a:rPr lang="en-GB" sz="1600" baseline="0"/>
            <a:t> sum of CAC</a:t>
          </a:r>
          <a:r>
            <a:rPr lang="en-GB" sz="1600"/>
            <a:t> of tiktok, and 30% the cost of CAC of facebook.</a:t>
          </a:r>
        </a:p>
        <a:p>
          <a:endParaRPr lang="en-GB" sz="1600" b="1"/>
        </a:p>
        <a:p>
          <a:r>
            <a:rPr lang="en-GB" sz="1600" b="1"/>
            <a:t>2) </a:t>
          </a:r>
          <a:r>
            <a:rPr lang="en-GB" sz="1600"/>
            <a:t>Snapchat receives the lowest amount in budget (around 2%). This should be increased to take advantage of the most efficient source. as tiktok is efficient (although not as efficient as snapchat) where an increase in its budget can take advantage of its efficiency</a:t>
          </a:r>
        </a:p>
        <a:p>
          <a:endParaRPr lang="en-GB" sz="1600"/>
        </a:p>
        <a:p>
          <a:r>
            <a:rPr lang="en-GB" sz="1600" b="1"/>
            <a:t>3)</a:t>
          </a:r>
          <a:r>
            <a:rPr lang="en-GB" sz="1600" b="1" baseline="0"/>
            <a:t> </a:t>
          </a:r>
          <a:r>
            <a:rPr lang="en-GB" sz="1600"/>
            <a:t>Facebook's allocation of the budget is around 70%, if the budget is increased they should even out the allocation by strengthen the budget in snapchat and tiktok. A trial allocation (say 15% of budget) can be given to pinterest to determine how efficient it really.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14</xdr:row>
      <xdr:rowOff>0</xdr:rowOff>
    </xdr:from>
    <xdr:to>
      <xdr:col>9</xdr:col>
      <xdr:colOff>27709</xdr:colOff>
      <xdr:row>25</xdr:row>
      <xdr:rowOff>235528</xdr:rowOff>
    </xdr:to>
    <xdr:graphicFrame macro="">
      <xdr:nvGraphicFramePr>
        <xdr:cNvPr id="2" name="Chart 1">
          <a:extLst>
            <a:ext uri="{FF2B5EF4-FFF2-40B4-BE49-F238E27FC236}">
              <a16:creationId xmlns:a16="http://schemas.microsoft.com/office/drawing/2014/main" id="{2150DC62-B9EA-441D-840E-ABD07274E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90054</xdr:colOff>
      <xdr:row>16</xdr:row>
      <xdr:rowOff>277089</xdr:rowOff>
    </xdr:from>
    <xdr:to>
      <xdr:col>1</xdr:col>
      <xdr:colOff>1717963</xdr:colOff>
      <xdr:row>33</xdr:row>
      <xdr:rowOff>180110</xdr:rowOff>
    </xdr:to>
    <xdr:sp macro="" textlink="">
      <xdr:nvSpPr>
        <xdr:cNvPr id="3" name="TextBox 2">
          <a:extLst>
            <a:ext uri="{FF2B5EF4-FFF2-40B4-BE49-F238E27FC236}">
              <a16:creationId xmlns:a16="http://schemas.microsoft.com/office/drawing/2014/main" id="{A6CABEA9-F6D1-69D3-75AB-203B6F81A9A0}"/>
            </a:ext>
          </a:extLst>
        </xdr:cNvPr>
        <xdr:cNvSpPr txBox="1"/>
      </xdr:nvSpPr>
      <xdr:spPr>
        <a:xfrm>
          <a:off x="90054" y="4585853"/>
          <a:ext cx="9525000" cy="4391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ysClr val="windowText" lastClr="000000"/>
              </a:solidFill>
            </a:rPr>
            <a:t>1)</a:t>
          </a:r>
          <a:r>
            <a:rPr lang="en-GB" sz="1600" b="1" baseline="0">
              <a:solidFill>
                <a:sysClr val="windowText" lastClr="000000"/>
              </a:solidFill>
            </a:rPr>
            <a:t> </a:t>
          </a:r>
          <a:r>
            <a:rPr lang="en-GB" sz="1600">
              <a:solidFill>
                <a:sysClr val="windowText" lastClr="000000"/>
              </a:solidFill>
            </a:rPr>
            <a:t>From Jun to Oct, the cost increased from £258K to £546K, While the revenue increased from £1.5m to £2.6m, </a:t>
          </a:r>
          <a:r>
            <a:rPr lang="en-GB" sz="1600">
              <a:solidFill>
                <a:schemeClr val="dk1"/>
              </a:solidFill>
              <a:effectLst/>
              <a:latin typeface="+mn-lt"/>
              <a:ea typeface="+mn-ea"/>
              <a:cs typeface="+mn-cs"/>
            </a:rPr>
            <a:t>although it dipped in September.</a:t>
          </a:r>
          <a:r>
            <a:rPr lang="en-GB" sz="1600" baseline="0">
              <a:solidFill>
                <a:schemeClr val="dk1"/>
              </a:solidFill>
              <a:effectLst/>
              <a:latin typeface="+mn-lt"/>
              <a:ea typeface="+mn-ea"/>
              <a:cs typeface="+mn-cs"/>
            </a:rPr>
            <a:t> </a:t>
          </a:r>
          <a:r>
            <a:rPr lang="en-GB" sz="1600">
              <a:solidFill>
                <a:sysClr val="windowText" lastClr="000000"/>
              </a:solidFill>
            </a:rPr>
            <a:t>Which shows positive correlation with increased spend = increased revenue.</a:t>
          </a:r>
        </a:p>
        <a:p>
          <a:endParaRPr lang="en-GB" sz="1600">
            <a:solidFill>
              <a:sysClr val="windowText" lastClr="000000"/>
            </a:solidFill>
          </a:endParaRPr>
        </a:p>
        <a:p>
          <a:r>
            <a:rPr lang="en-GB" sz="1600" b="1">
              <a:solidFill>
                <a:sysClr val="windowText" lastClr="000000"/>
              </a:solidFill>
            </a:rPr>
            <a:t>2) </a:t>
          </a:r>
          <a:r>
            <a:rPr lang="en-GB" sz="1600">
              <a:solidFill>
                <a:sysClr val="windowText" lastClr="000000"/>
              </a:solidFill>
            </a:rPr>
            <a:t>ROAS</a:t>
          </a:r>
          <a:r>
            <a:rPr lang="en-GB" sz="1600" baseline="0">
              <a:solidFill>
                <a:sysClr val="windowText" lastClr="000000"/>
              </a:solidFill>
            </a:rPr>
            <a:t> had a high of 6.40 in august, in result of the biggest increase in revenue within a single month </a:t>
          </a:r>
          <a:r>
            <a:rPr lang="en-GB" sz="1600">
              <a:solidFill>
                <a:sysClr val="windowText" lastClr="000000"/>
              </a:solidFill>
            </a:rPr>
            <a:t>(+48.1% MoM).</a:t>
          </a:r>
          <a:endParaRPr lang="en-GB" sz="1600" baseline="0">
            <a:solidFill>
              <a:sysClr val="windowText" lastClr="000000"/>
            </a:solidFill>
          </a:endParaRPr>
        </a:p>
        <a:p>
          <a:endParaRPr lang="en-GB" sz="1600" baseline="0">
            <a:solidFill>
              <a:sysClr val="windowText" lastClr="000000"/>
            </a:solidFill>
          </a:endParaRPr>
        </a:p>
        <a:p>
          <a:r>
            <a:rPr lang="en-GB" sz="1600" b="1" baseline="0">
              <a:solidFill>
                <a:sysClr val="windowText" lastClr="000000"/>
              </a:solidFill>
            </a:rPr>
            <a:t>3) </a:t>
          </a:r>
          <a:r>
            <a:rPr lang="en-GB" sz="1600" baseline="0">
              <a:solidFill>
                <a:sysClr val="windowText" lastClr="000000"/>
              </a:solidFill>
            </a:rPr>
            <a:t>This increase in revenue dropped off in later fall months, which resulted in the ROAS hitting its lowest with an avg of 4.73. </a:t>
          </a:r>
          <a:r>
            <a:rPr lang="en-GB" sz="1600">
              <a:solidFill>
                <a:sysClr val="windowText" lastClr="000000"/>
              </a:solidFill>
            </a:rPr>
            <a:t>This shows diminishing marginal returns as monthly spend surpassed £400K, though seasonal buying behaviors may also have influenced purchasing decisions.</a:t>
          </a:r>
          <a:endParaRPr lang="en-GB" sz="1600" baseline="0">
            <a:solidFill>
              <a:sysClr val="windowText" lastClr="000000"/>
            </a:solidFill>
          </a:endParaRPr>
        </a:p>
        <a:p>
          <a:endParaRPr lang="en-GB" sz="1600" baseline="0">
            <a:solidFill>
              <a:sysClr val="windowText" lastClr="000000"/>
            </a:solidFill>
          </a:endParaRPr>
        </a:p>
        <a:p>
          <a:r>
            <a:rPr lang="en-GB" sz="1600" b="1" baseline="0">
              <a:solidFill>
                <a:sysClr val="windowText" lastClr="000000"/>
              </a:solidFill>
            </a:rPr>
            <a:t>Recommendations: </a:t>
          </a:r>
          <a:br>
            <a:rPr lang="en-GB" sz="1600" baseline="0">
              <a:solidFill>
                <a:sysClr val="windowText" lastClr="000000"/>
              </a:solidFill>
            </a:rPr>
          </a:br>
          <a:r>
            <a:rPr lang="en-GB" sz="1600" baseline="0">
              <a:solidFill>
                <a:sysClr val="windowText" lastClr="000000"/>
              </a:solidFill>
            </a:rPr>
            <a:t>Teams should look into which channels they should allocate cost to better optimised and increase ROAS effiicency.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2</xdr:row>
      <xdr:rowOff>0</xdr:rowOff>
    </xdr:from>
    <xdr:to>
      <xdr:col>11</xdr:col>
      <xdr:colOff>518160</xdr:colOff>
      <xdr:row>17</xdr:row>
      <xdr:rowOff>0</xdr:rowOff>
    </xdr:to>
    <xdr:graphicFrame macro="">
      <xdr:nvGraphicFramePr>
        <xdr:cNvPr id="2" name="Chart 1">
          <a:extLst>
            <a:ext uri="{FF2B5EF4-FFF2-40B4-BE49-F238E27FC236}">
              <a16:creationId xmlns:a16="http://schemas.microsoft.com/office/drawing/2014/main" id="{2965043A-E98F-22B7-FD29-1FF3D48FB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300990</xdr:colOff>
      <xdr:row>6</xdr:row>
      <xdr:rowOff>7620</xdr:rowOff>
    </xdr:from>
    <xdr:to>
      <xdr:col>9</xdr:col>
      <xdr:colOff>781050</xdr:colOff>
      <xdr:row>21</xdr:row>
      <xdr:rowOff>7620</xdr:rowOff>
    </xdr:to>
    <xdr:graphicFrame macro="">
      <xdr:nvGraphicFramePr>
        <xdr:cNvPr id="2" name="Chart 1">
          <a:extLst>
            <a:ext uri="{FF2B5EF4-FFF2-40B4-BE49-F238E27FC236}">
              <a16:creationId xmlns:a16="http://schemas.microsoft.com/office/drawing/2014/main" id="{C5120BF8-1AE9-BC8C-6CA2-E3706494D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594360</xdr:colOff>
      <xdr:row>2</xdr:row>
      <xdr:rowOff>45720</xdr:rowOff>
    </xdr:from>
    <xdr:to>
      <xdr:col>13</xdr:col>
      <xdr:colOff>289560</xdr:colOff>
      <xdr:row>17</xdr:row>
      <xdr:rowOff>45720</xdr:rowOff>
    </xdr:to>
    <xdr:graphicFrame macro="">
      <xdr:nvGraphicFramePr>
        <xdr:cNvPr id="2" name="Chart 1">
          <a:extLst>
            <a:ext uri="{FF2B5EF4-FFF2-40B4-BE49-F238E27FC236}">
              <a16:creationId xmlns:a16="http://schemas.microsoft.com/office/drawing/2014/main" id="{8780A79E-2C3B-D990-06C7-42F4F81F0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e" refreshedDate="46286.779011342594" createdVersion="8" refreshedVersion="8" minRefreshableVersion="3" recordCount="24972" xr:uid="{8E7F5781-2627-4305-A32A-7AF6DFADE022}">
  <cacheSource type="worksheet">
    <worksheetSource ref="A1:H24973" sheet="Raw Data"/>
  </cacheSource>
  <cacheFields count="12">
    <cacheField name="Date" numFmtId="165">
      <sharedItems containsSemiMixedTypes="0" containsNonDate="0" containsDate="1" containsString="0" minDate="2023-06-01T00:00:00" maxDate="2023-11-01T00:00:00" count="153">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fieldGroup par="10"/>
    </cacheField>
    <cacheField name="Market" numFmtId="0">
      <sharedItems count="2">
        <s v="UK"/>
        <s v="US"/>
      </sharedItems>
    </cacheField>
    <cacheField name="Channel" numFmtId="0">
      <sharedItems count="12">
        <s v="Affiliates"/>
        <s v="Direct"/>
        <s v="Email"/>
        <s v="Organic Search"/>
        <s v="Other"/>
        <s v="Paid Search - Generic"/>
        <s v="Paid Shopping"/>
        <s v="Paid Social"/>
        <s v="Referral"/>
        <s v="Social"/>
        <s v="Display"/>
        <s v="Performance Max"/>
      </sharedItems>
    </cacheField>
    <cacheField name="Source" numFmtId="0">
      <sharedItems count="248">
        <s v="GRIN"/>
        <s v="(direct)"/>
        <s v="Abandoned Cart"/>
        <s v="Back in Stock"/>
        <s v="Email - Source 10"/>
        <s v="Email - Source 11"/>
        <s v="Email - Source 12"/>
        <s v="Email - Source 13"/>
        <s v="Email - Source 14"/>
        <s v="Email - Source 15"/>
        <s v="Email - Source 16"/>
        <s v="Email - Source 17"/>
        <s v="Email - Source 18"/>
        <s v="Email - Source 19"/>
        <s v="Email - Source 21"/>
        <s v="Email - Source 22"/>
        <s v="Email - Source 24"/>
        <s v="Email - Source 27"/>
        <s v="Email - Source 30"/>
        <s v="Email - Source 32"/>
        <s v="Email - Source 41"/>
        <s v="Email - Source 44"/>
        <s v="Email - Source 5"/>
        <s v="Email - Source 53"/>
        <s v="Email - Source 6"/>
        <s v="Email - Source 7"/>
        <s v="Email - Source 8"/>
        <s v="Email - Source 9"/>
        <s v="Newsletter"/>
        <s v="Subscribe Special"/>
        <s v="bing"/>
        <s v="duckduckgo"/>
        <s v="ecosia.org"/>
        <s v="google"/>
        <s v="yahoo"/>
        <s v="Other - Source 10"/>
        <s v="Other - Source 17"/>
        <s v="Other - Source 19"/>
        <s v="Other - Source 2"/>
        <s v="Other - Source 25"/>
        <s v="Other - Source 3"/>
        <s v="Other - Source 4"/>
        <s v="Other - Source 5"/>
        <s v="Other - Source 6"/>
        <s v="Other - Source 7"/>
        <s v="Other - Source 8"/>
        <s v="Other - Source 9"/>
        <s v="Paid Search - Generic - Source 2"/>
        <s v="Paid Search - Generic - Source 3"/>
        <s v="Paid Search - Generic - Source 4"/>
        <s v="facebook"/>
        <s v="snapchat"/>
        <s v="tiktok"/>
        <s v="Influitive"/>
        <s v="Referral - Source 10"/>
        <s v="Referral - Source 108"/>
        <s v="Referral - Source 11"/>
        <s v="Referral - Source 118"/>
        <s v="Referral - Source 12"/>
        <s v="Referral - Source 13"/>
        <s v="Referral - Source 14"/>
        <s v="Referral - Source 15"/>
        <s v="Referral - Source 16"/>
        <s v="Referral - Source 18"/>
        <s v="Referral - Source 20"/>
        <s v="Referral - Source 21"/>
        <s v="Referral - Source 24"/>
        <s v="Referral - Source 25"/>
        <s v="Referral - Source 26"/>
        <s v="Referral - Source 28"/>
        <s v="Referral - Source 32"/>
        <s v="Referral - Source 62"/>
        <s v="Referral - Source 65"/>
        <s v="Referral - Source 70"/>
        <s v="Referral - Source 77"/>
        <s v="Referral - Source 9"/>
        <s v="ReferralCandy"/>
        <s v="Synup"/>
        <s v="linkpop.com"/>
        <s v="offers.com"/>
        <s v="studentbeans.com"/>
        <s v="topvoucherscode.com"/>
        <s v="Instagram"/>
        <s v="Pinterest"/>
        <s v="Social - Source 10"/>
        <s v="Social - Source 13"/>
        <s v="Social - Source 15"/>
        <s v="Social - Source 7"/>
        <s v="Social - Source 8"/>
        <s v="Social - Source 9"/>
        <s v="Display - Source 1"/>
        <s v="Internet Archive"/>
        <s v="Organic Search - Source 4"/>
        <s v="Other - Source 1"/>
        <s v="Other - Source 20"/>
        <s v="Referral - Source 122"/>
        <s v="Referral - Source 132"/>
        <s v="Referral - Source 140"/>
        <s v="Referral - Source 23"/>
        <s v="Referral - Source 35"/>
        <s v="Referral - Source 39"/>
        <s v="Referral - Source 98"/>
        <s v="mention.me"/>
        <s v="Social - Source 16"/>
        <s v="Social - Source 17"/>
        <s v="Social - Source 6"/>
        <s v="Email - Source 20"/>
        <s v="Email - Source 43"/>
        <s v="Email - Source 47"/>
        <s v="ask.com"/>
        <s v="baidu"/>
        <s v="Other - Source 13"/>
        <s v="Other - Source 15"/>
        <s v="Referral - Source 110"/>
        <s v="Referral - Source 116"/>
        <s v="Referral - Source 22"/>
        <s v="Referral - Source 31"/>
        <s v="Referral - Source 44"/>
        <s v="Referral - Source 79"/>
        <s v="Referral - Source 95"/>
        <s v="Social - Source 11"/>
        <s v="Social - Source 12"/>
        <s v="Referral - Source 117"/>
        <s v="Referral - Source 43"/>
        <s v="Referral - Source 52"/>
        <s v="Referral - Source 94"/>
        <s v="Email - Source 38"/>
        <s v="Email - Source 46"/>
        <s v="Email - Source 50"/>
        <s v="Other - Source 24"/>
        <s v="Referral - Source 115"/>
        <s v="Referral - Source 17"/>
        <s v="Referral - Source 58"/>
        <s v="Referral - Source 91"/>
        <s v="Social - Source 14"/>
        <s v="yandex"/>
        <s v="Other - Source 11"/>
        <s v="Other - Source 12"/>
        <s v="Other - Source 14"/>
        <s v="Referral - Source 19"/>
        <s v="Referral - Source 56"/>
        <s v="Referral - Source 57"/>
        <s v="Referral - Source 99"/>
        <s v="Email - Source 25"/>
        <s v="Email - Source 35"/>
        <s v="Other - Source 22"/>
        <s v="Referral - Source 37"/>
        <s v="Referral - Source 59"/>
        <s v="Referral - Source 80"/>
        <s v="Referral - Source 102"/>
        <s v="Referral - Source 103"/>
        <s v="Referral - Source 29"/>
        <s v="Referral - Source 48"/>
        <s v="Referral - Source 50"/>
        <s v="Referral - Source 60"/>
        <s v="Referral - Source 67"/>
        <s v="Referral - Source 74"/>
        <s v="Referral - Source 88"/>
        <s v="Referral - Source 113"/>
        <s v="Referral - Source 105"/>
        <s v="Referral - Source 106"/>
        <s v="Referral - Source 125"/>
        <s v="Referral - Source 34"/>
        <s v="Referral - Source 47"/>
        <s v="Referral - Source 66"/>
        <s v="Referral - Source 71"/>
        <s v="Referral - Source 30"/>
        <s v="Referral - Source 100"/>
        <s v="Referral - Source 38"/>
        <s v="Referral - Source 55"/>
        <s v="Referral - Source 27"/>
        <s v="Referral - Source 101"/>
        <s v="Referral - Source 64"/>
        <s v="Referral - Source 36"/>
        <s v="Referral - Source 41"/>
        <s v="Referral - Source 89"/>
        <s v="Referral - Source 90"/>
        <s v="Referral - Source 73"/>
        <s v="Referral - Source 81"/>
        <s v="Referral - Source 104"/>
        <s v="Referral - Source 40"/>
        <s v="Referral - Source 61"/>
        <s v="Referral - Source 87"/>
        <s v="Other - Source 16"/>
        <s v="Referral - Source 92"/>
        <s v="Referral - Source 109"/>
        <s v="Referral - Source 49"/>
        <s v="Referral - Source 83"/>
        <s v="Referral - Source 63"/>
        <s v="Referral - Source 85"/>
        <s v="Email - Source 34"/>
        <s v="Referral - Source 96"/>
        <s v="Email - Source 52"/>
        <s v="Referral - Source 68"/>
        <s v="Email - Source 45"/>
        <s v="Email - Source 49"/>
        <s v="Referral - Source 53"/>
        <s v="Referral - Source 123"/>
        <s v="Email - Source 26"/>
        <s v="Referral - Source 76"/>
        <s v="Referral - Source 82"/>
        <s v="Referral - Source 54"/>
        <s v="Referral - Source 134"/>
        <s v="Referral - Source 138"/>
        <s v="Referral - Source 33"/>
        <s v="Referral - Source 78"/>
        <s v="Referral - Source 46"/>
        <s v="Referral - Source 72"/>
        <s v="Referral - Source 84"/>
        <s v="Referral - Source 42"/>
        <s v="Referral - Source 51"/>
        <s v="Referral - Source 45"/>
        <s v="Referral - Source 75"/>
        <s v="Referral - Source 139"/>
        <s v="Referral - Source 137"/>
        <s v="Email - Source 42"/>
        <s v="Naver"/>
        <s v="Referral - Source 97"/>
        <s v="Referral - Source 128"/>
        <s v="Referral - Source 107"/>
        <s v="Referral - Source 112"/>
        <s v="Other - Source 18"/>
        <s v="Referral - Source 124"/>
        <s v="Affiliates - Source 3"/>
        <s v="Referral - Source 93"/>
        <s v="Referral - Source 119"/>
        <s v="Referral - Source 120"/>
        <s v="Referral - Source 129"/>
        <s v="Referral - Source 131"/>
        <s v="Referral - Source 133"/>
        <s v="Email - Source 29"/>
        <s v="Email - Source 51"/>
        <s v="Other - Source 23"/>
        <s v="Referral - Source 86"/>
        <s v="Referral - Source 126"/>
        <s v="Referral - Source 130"/>
        <s v="EverFlow"/>
        <s v="Email - Source 48"/>
        <s v="Referral - Source 69"/>
        <s v="Email - Source 23"/>
        <s v="Email - Source 37"/>
        <s v="Referral - Source 111"/>
        <s v="Referral - Source 135"/>
        <s v="Email - Source 28"/>
        <s v="Email - Source 36"/>
        <s v="Email - Source 40"/>
        <s v="Referral - Source 114"/>
        <s v="Referral - Source 121"/>
      </sharedItems>
    </cacheField>
    <cacheField name="Cost" numFmtId="166">
      <sharedItems containsSemiMixedTypes="0" containsString="0" containsNumber="1" minValue="0" maxValue="18720.063689400002"/>
    </cacheField>
    <cacheField name="Ares Attribution Conversions" numFmtId="4">
      <sharedItems containsSemiMixedTypes="0" containsString="0" containsNumber="1" minValue="0" maxValue="1857.2123545424749"/>
    </cacheField>
    <cacheField name="Ares Attribution Revenue" numFmtId="166">
      <sharedItems containsSemiMixedTypes="0" containsString="0" containsNumber="1" minValue="0" maxValue="151569.33060159659"/>
    </cacheField>
    <cacheField name="Ares Attribution New Conversions" numFmtId="4">
      <sharedItems containsSemiMixedTypes="0" containsString="0" containsNumber="1" minValue="0" maxValue="677.99621372930471"/>
    </cacheField>
    <cacheField name="ROAS" numFmtId="0" formula="'Ares Attribution Revenue'/Cost" databaseField="0"/>
    <cacheField name="Days (Date)" numFmtId="0" databaseField="0">
      <fieldGroup base="0">
        <rangePr groupBy="days" startDate="2023-06-01T00:00:00" endDate="2023-11-01T00:00:00"/>
        <groupItems count="368">
          <s v="&lt;01/06/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3"/>
        </groupItems>
      </fieldGroup>
    </cacheField>
    <cacheField name="Months (Date)" numFmtId="0" databaseField="0">
      <fieldGroup base="0">
        <rangePr groupBy="months" startDate="2023-06-01T00:00:00" endDate="2023-11-01T00:00:00"/>
        <groupItems count="14">
          <s v="&lt;01/06/2023"/>
          <s v="Jan"/>
          <s v="Feb"/>
          <s v="Mar"/>
          <s v="Apr"/>
          <s v="May"/>
          <s v="Jun"/>
          <s v="Jul"/>
          <s v="Aug"/>
          <s v="Sep"/>
          <s v="Oct"/>
          <s v="Nov"/>
          <s v="Dec"/>
          <s v="&gt;01/11/2023"/>
        </groupItems>
      </fieldGroup>
    </cacheField>
    <cacheField name="CAC" numFmtId="0" formula="Cost/'Ares Attribution Revenu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72">
  <r>
    <x v="0"/>
    <x v="0"/>
    <x v="0"/>
    <x v="0"/>
    <n v="0"/>
    <n v="5.8304676333100902"/>
    <n v="344.92454564030243"/>
    <n v="2.2738823769909349"/>
  </r>
  <r>
    <x v="0"/>
    <x v="0"/>
    <x v="1"/>
    <x v="1"/>
    <n v="0"/>
    <n v="44.701581479680371"/>
    <n v="2773.267132485465"/>
    <n v="17.43361677707534"/>
  </r>
  <r>
    <x v="0"/>
    <x v="0"/>
    <x v="2"/>
    <x v="2"/>
    <n v="0"/>
    <n v="27.860531343946452"/>
    <n v="1643.0908356543939"/>
    <n v="10.86560722413912"/>
  </r>
  <r>
    <x v="0"/>
    <x v="0"/>
    <x v="2"/>
    <x v="3"/>
    <n v="0"/>
    <n v="6.0732710600808613"/>
    <n v="344.72346755957142"/>
    <n v="2.3685757134315359"/>
  </r>
  <r>
    <x v="0"/>
    <x v="0"/>
    <x v="2"/>
    <x v="4"/>
    <n v="0"/>
    <n v="2.8248216477363068"/>
    <n v="158.5857915764883"/>
    <n v="1.10168044261716"/>
  </r>
  <r>
    <x v="0"/>
    <x v="0"/>
    <x v="2"/>
    <x v="5"/>
    <n v="0"/>
    <n v="0.20501246429863931"/>
    <n v="13.435297673203721"/>
    <n v="7.9954861076469319E-2"/>
  </r>
  <r>
    <x v="0"/>
    <x v="0"/>
    <x v="2"/>
    <x v="6"/>
    <n v="0"/>
    <n v="8.5060787234422522E-2"/>
    <n v="5.6810623922326053"/>
    <n v="3.3173707021424782E-2"/>
  </r>
  <r>
    <x v="0"/>
    <x v="0"/>
    <x v="2"/>
    <x v="7"/>
    <n v="0"/>
    <n v="0.88234438099097112"/>
    <n v="57.618139199423567"/>
    <n v="0.34411430858647879"/>
  </r>
  <r>
    <x v="0"/>
    <x v="0"/>
    <x v="2"/>
    <x v="8"/>
    <n v="0"/>
    <n v="4.9032298638312821E-2"/>
    <n v="3.2747821511591968"/>
    <n v="1.9122596468941998E-2"/>
  </r>
  <r>
    <x v="0"/>
    <x v="0"/>
    <x v="2"/>
    <x v="9"/>
    <n v="0"/>
    <n v="1.355410788119378"/>
    <n v="76.414647728510417"/>
    <n v="0.52861020736655717"/>
  </r>
  <r>
    <x v="0"/>
    <x v="0"/>
    <x v="2"/>
    <x v="10"/>
    <n v="0"/>
    <n v="0.138895641938896"/>
    <n v="9.0194698256822559"/>
    <n v="5.4169300356169431E-2"/>
  </r>
  <r>
    <x v="0"/>
    <x v="0"/>
    <x v="2"/>
    <x v="11"/>
    <n v="0"/>
    <n v="9.7196147678055966E-3"/>
    <n v="0.6491562060458268"/>
    <n v="3.790649759444183E-3"/>
  </r>
  <r>
    <x v="0"/>
    <x v="0"/>
    <x v="2"/>
    <x v="12"/>
    <n v="0"/>
    <n v="1.523511396697713"/>
    <n v="85.784424859609828"/>
    <n v="0.59416944471210786"/>
  </r>
  <r>
    <x v="0"/>
    <x v="0"/>
    <x v="2"/>
    <x v="13"/>
    <n v="0"/>
    <n v="0.80748417784194448"/>
    <n v="52.845576882986741"/>
    <n v="0.31491882935835841"/>
  </r>
  <r>
    <x v="0"/>
    <x v="0"/>
    <x v="2"/>
    <x v="14"/>
    <n v="0"/>
    <n v="1.4575615835908939E-2"/>
    <n v="0.97348009184075202"/>
    <n v="5.6844901760044883E-3"/>
  </r>
  <r>
    <x v="0"/>
    <x v="0"/>
    <x v="2"/>
    <x v="15"/>
    <n v="0"/>
    <n v="2.4858941003685731E-2"/>
    <n v="1.6602855374187839"/>
    <n v="9.6949869914374348E-3"/>
  </r>
  <r>
    <x v="0"/>
    <x v="0"/>
    <x v="2"/>
    <x v="16"/>
    <n v="0"/>
    <n v="0"/>
    <n v="0"/>
    <n v="0"/>
  </r>
  <r>
    <x v="0"/>
    <x v="0"/>
    <x v="2"/>
    <x v="17"/>
    <n v="0"/>
    <n v="5.1530670447400007E-3"/>
    <n v="8.7035302385658597E-2"/>
    <n v="2.0096961474485998E-3"/>
  </r>
  <r>
    <x v="0"/>
    <x v="0"/>
    <x v="2"/>
    <x v="18"/>
    <n v="0"/>
    <n v="1.3190551663335069E-2"/>
    <n v="0.88097405894979486"/>
    <n v="5.1443151487006776E-3"/>
  </r>
  <r>
    <x v="0"/>
    <x v="0"/>
    <x v="2"/>
    <x v="19"/>
    <n v="0"/>
    <n v="1.005542720157509E-2"/>
    <n v="0.67158453583631283"/>
    <n v="3.9216166086142867E-3"/>
  </r>
  <r>
    <x v="0"/>
    <x v="0"/>
    <x v="2"/>
    <x v="20"/>
    <n v="0"/>
    <n v="1.0197072939296441E-2"/>
    <n v="0.68104480889222818"/>
    <n v="3.9768584463256099E-3"/>
  </r>
  <r>
    <x v="0"/>
    <x v="0"/>
    <x v="2"/>
    <x v="21"/>
    <n v="0"/>
    <n v="0"/>
    <n v="0"/>
    <n v="0"/>
  </r>
  <r>
    <x v="0"/>
    <x v="0"/>
    <x v="2"/>
    <x v="22"/>
    <n v="0"/>
    <n v="5.9549165382452793"/>
    <n v="337.56025338206678"/>
    <n v="2.3224174499156591"/>
  </r>
  <r>
    <x v="0"/>
    <x v="0"/>
    <x v="2"/>
    <x v="23"/>
    <n v="0"/>
    <n v="0"/>
    <n v="0"/>
    <n v="0"/>
  </r>
  <r>
    <x v="0"/>
    <x v="0"/>
    <x v="2"/>
    <x v="24"/>
    <n v="0"/>
    <n v="2.9990397798632391"/>
    <n v="170.22151833908751"/>
    <n v="1.169625514146664"/>
  </r>
  <r>
    <x v="0"/>
    <x v="0"/>
    <x v="2"/>
    <x v="25"/>
    <n v="0"/>
    <n v="3.1121484749562489"/>
    <n v="177.77585183186949"/>
    <n v="1.213737905232938"/>
  </r>
  <r>
    <x v="0"/>
    <x v="0"/>
    <x v="2"/>
    <x v="26"/>
    <n v="0"/>
    <n v="9.4178635011382308E-2"/>
    <n v="6.0328985205168904"/>
    <n v="3.6729667654439101E-2"/>
  </r>
  <r>
    <x v="0"/>
    <x v="0"/>
    <x v="2"/>
    <x v="27"/>
    <n v="0"/>
    <n v="0.16464370046144261"/>
    <n v="10.996267084052951"/>
    <n v="6.421104317996261E-2"/>
  </r>
  <r>
    <x v="0"/>
    <x v="0"/>
    <x v="2"/>
    <x v="28"/>
    <n v="0"/>
    <n v="3.4590585110479588"/>
    <n v="202.80274208300921"/>
    <n v="1.349032819308704"/>
  </r>
  <r>
    <x v="0"/>
    <x v="0"/>
    <x v="2"/>
    <x v="29"/>
    <n v="0"/>
    <n v="6.6925458149803081"/>
    <n v="386.82523292170953"/>
    <n v="2.6100928678423201"/>
  </r>
  <r>
    <x v="0"/>
    <x v="0"/>
    <x v="3"/>
    <x v="30"/>
    <n v="0"/>
    <n v="6.475488881464547"/>
    <n v="389.04774117058059"/>
    <n v="2.5254406637711742"/>
  </r>
  <r>
    <x v="0"/>
    <x v="0"/>
    <x v="3"/>
    <x v="31"/>
    <n v="0"/>
    <n v="0.91858529673021772"/>
    <n v="55.529565014274269"/>
    <n v="0.35824826572478502"/>
  </r>
  <r>
    <x v="0"/>
    <x v="0"/>
    <x v="3"/>
    <x v="32"/>
    <n v="0"/>
    <n v="5.4410035711171291E-2"/>
    <n v="3.6339518794587229"/>
    <n v="2.1219913927356809E-2"/>
  </r>
  <r>
    <x v="0"/>
    <x v="0"/>
    <x v="3"/>
    <x v="33"/>
    <n v="0"/>
    <n v="110.1086544039388"/>
    <n v="6658.4856629387596"/>
    <n v="42.942375217536153"/>
  </r>
  <r>
    <x v="0"/>
    <x v="0"/>
    <x v="3"/>
    <x v="34"/>
    <n v="0"/>
    <n v="0.328229731793446"/>
    <n v="21.557064043252801"/>
    <n v="0.1280095953994439"/>
  </r>
  <r>
    <x v="0"/>
    <x v="0"/>
    <x v="4"/>
    <x v="35"/>
    <n v="0"/>
    <n v="0"/>
    <n v="0"/>
    <n v="0"/>
  </r>
  <r>
    <x v="0"/>
    <x v="0"/>
    <x v="4"/>
    <x v="36"/>
    <n v="0"/>
    <n v="8.6642363833791102E-4"/>
    <n v="5.7866931491446692E-2"/>
    <n v="3.379052189517853E-4"/>
  </r>
  <r>
    <x v="0"/>
    <x v="0"/>
    <x v="4"/>
    <x v="37"/>
    <n v="0"/>
    <n v="0"/>
    <n v="0"/>
    <n v="0"/>
  </r>
  <r>
    <x v="0"/>
    <x v="0"/>
    <x v="4"/>
    <x v="38"/>
    <n v="0"/>
    <n v="2.6769392893251701E-2"/>
    <n v="1.787881304338641"/>
    <n v="1.0440063228368161E-2"/>
  </r>
  <r>
    <x v="0"/>
    <x v="0"/>
    <x v="4"/>
    <x v="39"/>
    <n v="0"/>
    <n v="0"/>
    <n v="0"/>
    <n v="0"/>
  </r>
  <r>
    <x v="0"/>
    <x v="0"/>
    <x v="4"/>
    <x v="40"/>
    <n v="0"/>
    <n v="4.0394773649027593"/>
    <n v="243.40811024846619"/>
    <n v="1.575396172312076"/>
  </r>
  <r>
    <x v="0"/>
    <x v="0"/>
    <x v="4"/>
    <x v="41"/>
    <n v="0"/>
    <n v="3.7033349515664851"/>
    <n v="208.52520243610749"/>
    <n v="1.444300631110929"/>
  </r>
  <r>
    <x v="0"/>
    <x v="0"/>
    <x v="4"/>
    <x v="42"/>
    <n v="0"/>
    <n v="0"/>
    <n v="0"/>
    <n v="0"/>
  </r>
  <r>
    <x v="0"/>
    <x v="0"/>
    <x v="4"/>
    <x v="43"/>
    <n v="0"/>
    <n v="5.3861128883548319E-2"/>
    <n v="3.5972913448382928"/>
    <n v="2.1005840264583849E-2"/>
  </r>
  <r>
    <x v="0"/>
    <x v="0"/>
    <x v="4"/>
    <x v="44"/>
    <n v="0"/>
    <n v="0"/>
    <n v="0"/>
    <n v="0"/>
  </r>
  <r>
    <x v="0"/>
    <x v="0"/>
    <x v="4"/>
    <x v="45"/>
    <n v="0"/>
    <n v="5.5270505091564573E-2"/>
    <n v="3.6914211363931528"/>
    <n v="2.1555496985710181E-2"/>
  </r>
  <r>
    <x v="0"/>
    <x v="0"/>
    <x v="4"/>
    <x v="46"/>
    <n v="0"/>
    <n v="0.70590360506633265"/>
    <n v="46.18737725138427"/>
    <n v="0.27530240597586969"/>
  </r>
  <r>
    <x v="0"/>
    <x v="0"/>
    <x v="5"/>
    <x v="47"/>
    <n v="0"/>
    <n v="3.3076527739570309"/>
    <n v="216.7512271830696"/>
    <n v="1.2899845818432421"/>
  </r>
  <r>
    <x v="0"/>
    <x v="0"/>
    <x v="5"/>
    <x v="48"/>
    <n v="0"/>
    <n v="0.28835874291980412"/>
    <n v="19.25898011452011"/>
    <n v="0.11245990973872361"/>
  </r>
  <r>
    <x v="0"/>
    <x v="0"/>
    <x v="5"/>
    <x v="49"/>
    <n v="0"/>
    <n v="3.1300999197738988E-2"/>
    <n v="2.0905394267220738"/>
    <n v="1.220738968711821E-2"/>
  </r>
  <r>
    <x v="0"/>
    <x v="0"/>
    <x v="5"/>
    <x v="33"/>
    <n v="718.22185520000005"/>
    <n v="33.11468218550651"/>
    <n v="1939.4522355406441"/>
    <n v="12.91472605234754"/>
  </r>
  <r>
    <x v="0"/>
    <x v="0"/>
    <x v="6"/>
    <x v="33"/>
    <n v="760.19304320000015"/>
    <n v="34.349387375597559"/>
    <n v="1935.810492671455"/>
    <n v="13.396261076483039"/>
  </r>
  <r>
    <x v="0"/>
    <x v="0"/>
    <x v="7"/>
    <x v="50"/>
    <n v="6606.3585439999997"/>
    <n v="46.108486439257788"/>
    <n v="2741.504298668749"/>
    <n v="40.902140549626452"/>
  </r>
  <r>
    <x v="0"/>
    <x v="0"/>
    <x v="7"/>
    <x v="51"/>
    <n v="1856.6998976"/>
    <n v="44.797790776475161"/>
    <n v="2620.2513786243248"/>
    <n v="44.287039408574358"/>
  </r>
  <r>
    <x v="0"/>
    <x v="0"/>
    <x v="7"/>
    <x v="52"/>
    <n v="1275.8815912"/>
    <n v="17.461314267772881"/>
    <n v="1001.504377149664"/>
    <n v="17.286701125095149"/>
  </r>
  <r>
    <x v="0"/>
    <x v="0"/>
    <x v="8"/>
    <x v="53"/>
    <n v="0"/>
    <n v="22.48999865708916"/>
    <n v="1292.338748967629"/>
    <n v="8.7710994762647729"/>
  </r>
  <r>
    <x v="0"/>
    <x v="0"/>
    <x v="8"/>
    <x v="54"/>
    <n v="0"/>
    <n v="2.3957080382689028E-2"/>
    <n v="1.600051831341508"/>
    <n v="9.3432613492487222E-3"/>
  </r>
  <r>
    <x v="0"/>
    <x v="0"/>
    <x v="8"/>
    <x v="55"/>
    <n v="0"/>
    <n v="0"/>
    <n v="0"/>
    <n v="0"/>
  </r>
  <r>
    <x v="0"/>
    <x v="0"/>
    <x v="8"/>
    <x v="56"/>
    <n v="0"/>
    <n v="0.1065473138624138"/>
    <n v="7.1161102249028856"/>
    <n v="4.1553452406341403E-2"/>
  </r>
  <r>
    <x v="0"/>
    <x v="0"/>
    <x v="8"/>
    <x v="57"/>
    <n v="0"/>
    <n v="0"/>
    <n v="0"/>
    <n v="0"/>
  </r>
  <r>
    <x v="0"/>
    <x v="0"/>
    <x v="8"/>
    <x v="58"/>
    <n v="0"/>
    <n v="0.1032154590882611"/>
    <n v="6.8935814255672518"/>
    <n v="4.0254029044421831E-2"/>
  </r>
  <r>
    <x v="0"/>
    <x v="0"/>
    <x v="8"/>
    <x v="59"/>
    <n v="0"/>
    <n v="4.3320737555383397E-2"/>
    <n v="2.893316896437939"/>
    <n v="1.689508764659953E-2"/>
  </r>
  <r>
    <x v="0"/>
    <x v="0"/>
    <x v="8"/>
    <x v="60"/>
    <n v="0"/>
    <n v="4.1012256090878121E-2"/>
    <n v="2.7391374248204969"/>
    <n v="1.5994779875442469E-2"/>
  </r>
  <r>
    <x v="0"/>
    <x v="0"/>
    <x v="8"/>
    <x v="61"/>
    <n v="0"/>
    <n v="2.3957080382689028E-2"/>
    <n v="1.600051831341508"/>
    <n v="9.3432613492487222E-3"/>
  </r>
  <r>
    <x v="0"/>
    <x v="0"/>
    <x v="8"/>
    <x v="62"/>
    <n v="0"/>
    <n v="8.2024512181756243E-2"/>
    <n v="5.4782748496409948"/>
    <n v="3.1989559750884938E-2"/>
  </r>
  <r>
    <x v="0"/>
    <x v="0"/>
    <x v="8"/>
    <x v="63"/>
    <n v="0"/>
    <n v="1.262757360908939E-2"/>
    <n v="0.8433737315179185"/>
    <n v="4.9247537075448608E-3"/>
  </r>
  <r>
    <x v="0"/>
    <x v="0"/>
    <x v="8"/>
    <x v="64"/>
    <n v="0"/>
    <n v="3.50707736163745E-3"/>
    <n v="5.9234536638056542E-2"/>
    <n v="1.367760171038606E-3"/>
  </r>
  <r>
    <x v="0"/>
    <x v="0"/>
    <x v="8"/>
    <x v="65"/>
    <n v="0"/>
    <n v="5.2680667923074007E-2"/>
    <n v="3.5184504054808041"/>
    <n v="2.0545460489998859E-2"/>
  </r>
  <r>
    <x v="0"/>
    <x v="0"/>
    <x v="8"/>
    <x v="66"/>
    <n v="0"/>
    <n v="4.2056809057112128E-2"/>
    <n v="2.808901305053733"/>
    <n v="1.640215553227373E-2"/>
  </r>
  <r>
    <x v="0"/>
    <x v="0"/>
    <x v="8"/>
    <x v="67"/>
    <n v="0"/>
    <n v="4.046114610233114E-2"/>
    <n v="2.5273326696138971"/>
    <n v="1.577984697990914E-2"/>
  </r>
  <r>
    <x v="0"/>
    <x v="0"/>
    <x v="8"/>
    <x v="68"/>
    <n v="0"/>
    <n v="3.3197863482229188E-2"/>
    <n v="2.2172277010744832"/>
    <n v="1.2947166758069379E-2"/>
  </r>
  <r>
    <x v="0"/>
    <x v="0"/>
    <x v="8"/>
    <x v="69"/>
    <n v="0"/>
    <n v="6.8672642577111446E-3"/>
    <n v="0.28365558923833079"/>
    <n v="2.6782330605073469E-3"/>
  </r>
  <r>
    <x v="0"/>
    <x v="0"/>
    <x v="8"/>
    <x v="70"/>
    <n v="0"/>
    <n v="2.974387248496246E-2"/>
    <n v="1.9865416353130181"/>
    <n v="1.160011026913536E-2"/>
  </r>
  <r>
    <x v="0"/>
    <x v="0"/>
    <x v="8"/>
    <x v="71"/>
    <n v="0"/>
    <n v="3.50707736163745E-3"/>
    <n v="5.9234536638056542E-2"/>
    <n v="1.367760171038606E-3"/>
  </r>
  <r>
    <x v="0"/>
    <x v="0"/>
    <x v="8"/>
    <x v="72"/>
    <n v="0"/>
    <n v="1.262757360908939E-2"/>
    <n v="0.8433737315179185"/>
    <n v="4.9247537075448608E-3"/>
  </r>
  <r>
    <x v="0"/>
    <x v="0"/>
    <x v="8"/>
    <x v="73"/>
    <n v="0"/>
    <n v="4.2654933260528813E-2"/>
    <n v="2.8488489828074068"/>
    <n v="1.663542397160624E-2"/>
  </r>
  <r>
    <x v="0"/>
    <x v="0"/>
    <x v="8"/>
    <x v="74"/>
    <n v="0"/>
    <n v="0"/>
    <n v="0"/>
    <n v="0"/>
  </r>
  <r>
    <x v="0"/>
    <x v="0"/>
    <x v="8"/>
    <x v="75"/>
    <n v="0"/>
    <n v="3.891649939535522"/>
    <n v="224.07028759016569"/>
    <n v="1.517743476418854"/>
  </r>
  <r>
    <x v="0"/>
    <x v="0"/>
    <x v="8"/>
    <x v="76"/>
    <n v="0"/>
    <n v="33.787263739946447"/>
    <n v="2036.0779328110559"/>
    <n v="13.177032858579119"/>
  </r>
  <r>
    <x v="0"/>
    <x v="0"/>
    <x v="8"/>
    <x v="77"/>
    <n v="0"/>
    <n v="1.2390786618565011E-2"/>
    <n v="0.82755913926484337"/>
    <n v="4.8324067812403537E-3"/>
  </r>
  <r>
    <x v="0"/>
    <x v="0"/>
    <x v="8"/>
    <x v="78"/>
    <n v="0"/>
    <n v="8.9684663093537065E-2"/>
    <n v="5.9898830380746579"/>
    <n v="3.4977018606479462E-2"/>
  </r>
  <r>
    <x v="0"/>
    <x v="0"/>
    <x v="8"/>
    <x v="79"/>
    <n v="0"/>
    <n v="1.788626502942523"/>
    <n v="117.0874197306095"/>
    <n v="0.69756433614758406"/>
  </r>
  <r>
    <x v="0"/>
    <x v="0"/>
    <x v="8"/>
    <x v="80"/>
    <n v="0"/>
    <n v="0.23056351547616061"/>
    <n v="15.3989371528234"/>
    <n v="8.9919771035702617E-2"/>
  </r>
  <r>
    <x v="0"/>
    <x v="0"/>
    <x v="8"/>
    <x v="81"/>
    <n v="0"/>
    <n v="1.2822526693099461"/>
    <n v="71.528543908317317"/>
    <n v="0.50007854103087912"/>
  </r>
  <r>
    <x v="0"/>
    <x v="0"/>
    <x v="9"/>
    <x v="50"/>
    <n v="0"/>
    <n v="2.2206006375065108"/>
    <n v="125.179134432064"/>
    <n v="0.86603424862753942"/>
  </r>
  <r>
    <x v="0"/>
    <x v="0"/>
    <x v="9"/>
    <x v="82"/>
    <n v="0"/>
    <n v="1.8017858044718731"/>
    <n v="103.97225003379241"/>
    <n v="0.70269646374403072"/>
  </r>
  <r>
    <x v="0"/>
    <x v="0"/>
    <x v="9"/>
    <x v="83"/>
    <n v="0"/>
    <n v="2.7257894789197538E-3"/>
    <n v="0.18205074983796621"/>
    <n v="1.0630578967787041E-3"/>
  </r>
  <r>
    <x v="0"/>
    <x v="0"/>
    <x v="9"/>
    <x v="51"/>
    <n v="0"/>
    <n v="0.1192038587333218"/>
    <n v="7.961418896730251"/>
    <n v="4.6489504905995502E-2"/>
  </r>
  <r>
    <x v="0"/>
    <x v="0"/>
    <x v="9"/>
    <x v="84"/>
    <n v="0"/>
    <n v="2.4133192656122251E-3"/>
    <n v="0.16118140645154699"/>
    <n v="9.4119451358876767E-4"/>
  </r>
  <r>
    <x v="0"/>
    <x v="0"/>
    <x v="9"/>
    <x v="85"/>
    <n v="0"/>
    <n v="0"/>
    <n v="0"/>
    <n v="0"/>
  </r>
  <r>
    <x v="0"/>
    <x v="0"/>
    <x v="9"/>
    <x v="86"/>
    <n v="0"/>
    <n v="0"/>
    <n v="0"/>
    <n v="0"/>
  </r>
  <r>
    <x v="0"/>
    <x v="0"/>
    <x v="9"/>
    <x v="87"/>
    <n v="0"/>
    <n v="2.347824871442359E-2"/>
    <n v="1.5680714950286569"/>
    <n v="9.1565169986252016E-3"/>
  </r>
  <r>
    <x v="0"/>
    <x v="0"/>
    <x v="9"/>
    <x v="88"/>
    <n v="0"/>
    <n v="0"/>
    <n v="0"/>
    <n v="0"/>
  </r>
  <r>
    <x v="0"/>
    <x v="0"/>
    <x v="9"/>
    <x v="89"/>
    <n v="0"/>
    <n v="7.0706020671911285E-2"/>
    <n v="4.7223324401712308"/>
    <n v="2.75753480620454E-2"/>
  </r>
  <r>
    <x v="0"/>
    <x v="0"/>
    <x v="9"/>
    <x v="52"/>
    <n v="0"/>
    <n v="2.7987101331733152E-2"/>
    <n v="1.8692099381249241"/>
    <n v="1.0914969519375929E-2"/>
  </r>
  <r>
    <x v="0"/>
    <x v="1"/>
    <x v="0"/>
    <x v="0"/>
    <n v="0"/>
    <n v="23.526582615686429"/>
    <n v="3251.7372010510471"/>
    <n v="9.1753672201177068"/>
  </r>
  <r>
    <x v="0"/>
    <x v="1"/>
    <x v="1"/>
    <x v="1"/>
    <n v="0"/>
    <n v="7.5802588416595764"/>
    <n v="1127.8539958470799"/>
    <n v="2.9563009482472351"/>
  </r>
  <r>
    <x v="0"/>
    <x v="1"/>
    <x v="10"/>
    <x v="90"/>
    <n v="0"/>
    <n v="0"/>
    <n v="0"/>
    <n v="0"/>
  </r>
  <r>
    <x v="0"/>
    <x v="1"/>
    <x v="2"/>
    <x v="2"/>
    <n v="0"/>
    <n v="53.269946418193882"/>
    <n v="7402.7265352544346"/>
    <n v="20.77527910309562"/>
  </r>
  <r>
    <x v="0"/>
    <x v="1"/>
    <x v="3"/>
    <x v="91"/>
    <n v="0"/>
    <n v="0"/>
    <n v="0"/>
    <n v="0"/>
  </r>
  <r>
    <x v="0"/>
    <x v="1"/>
    <x v="3"/>
    <x v="92"/>
    <n v="0"/>
    <n v="0.30802372826199292"/>
    <n v="42.43557541299927"/>
    <n v="0.12012925402217731"/>
  </r>
  <r>
    <x v="0"/>
    <x v="1"/>
    <x v="3"/>
    <x v="30"/>
    <n v="0"/>
    <n v="0"/>
    <n v="0"/>
    <n v="0"/>
  </r>
  <r>
    <x v="0"/>
    <x v="1"/>
    <x v="3"/>
    <x v="32"/>
    <n v="0"/>
    <n v="0"/>
    <n v="0"/>
    <n v="0"/>
  </r>
  <r>
    <x v="0"/>
    <x v="1"/>
    <x v="3"/>
    <x v="33"/>
    <n v="0"/>
    <n v="20.710857729977221"/>
    <n v="2875.7244427858559"/>
    <n v="8.0772345146911153"/>
  </r>
  <r>
    <x v="0"/>
    <x v="1"/>
    <x v="3"/>
    <x v="34"/>
    <n v="0"/>
    <n v="0"/>
    <n v="0"/>
    <n v="0"/>
  </r>
  <r>
    <x v="0"/>
    <x v="1"/>
    <x v="4"/>
    <x v="93"/>
    <n v="0"/>
    <n v="3.2519008692912381"/>
    <n v="453.9147138793162"/>
    <n v="1.2682413390235829"/>
  </r>
  <r>
    <x v="0"/>
    <x v="1"/>
    <x v="4"/>
    <x v="38"/>
    <n v="0"/>
    <n v="3.2519008692912381"/>
    <n v="453.9147138793162"/>
    <n v="1.2682413390235829"/>
  </r>
  <r>
    <x v="0"/>
    <x v="1"/>
    <x v="4"/>
    <x v="94"/>
    <n v="0"/>
    <n v="0"/>
    <n v="0"/>
    <n v="0"/>
  </r>
  <r>
    <x v="0"/>
    <x v="1"/>
    <x v="4"/>
    <x v="40"/>
    <n v="0"/>
    <n v="0"/>
    <n v="0"/>
    <n v="0"/>
  </r>
  <r>
    <x v="0"/>
    <x v="1"/>
    <x v="4"/>
    <x v="41"/>
    <n v="0"/>
    <n v="0"/>
    <n v="0"/>
    <n v="0"/>
  </r>
  <r>
    <x v="0"/>
    <x v="1"/>
    <x v="4"/>
    <x v="42"/>
    <n v="0"/>
    <n v="0"/>
    <n v="0"/>
    <n v="0"/>
  </r>
  <r>
    <x v="0"/>
    <x v="1"/>
    <x v="4"/>
    <x v="43"/>
    <n v="0"/>
    <n v="0"/>
    <n v="0"/>
    <n v="0"/>
  </r>
  <r>
    <x v="0"/>
    <x v="1"/>
    <x v="5"/>
    <x v="30"/>
    <n v="64.534422400000011"/>
    <n v="0"/>
    <n v="0"/>
    <n v="0"/>
  </r>
  <r>
    <x v="0"/>
    <x v="1"/>
    <x v="5"/>
    <x v="33"/>
    <n v="1965.6038616000001"/>
    <n v="94.742535123803066"/>
    <n v="13190.915806884461"/>
    <n v="36.949588698283193"/>
  </r>
  <r>
    <x v="0"/>
    <x v="1"/>
    <x v="6"/>
    <x v="30"/>
    <n v="196.61396640000001"/>
    <n v="2.126740642783731"/>
    <n v="296.85987032412021"/>
    <n v="0.82942885068565531"/>
  </r>
  <r>
    <x v="0"/>
    <x v="1"/>
    <x v="7"/>
    <x v="50"/>
    <n v="1129.0292096000001"/>
    <n v="140.3873447998709"/>
    <n v="19776.366912307119"/>
    <n v="125.1466828549823"/>
  </r>
  <r>
    <x v="0"/>
    <x v="1"/>
    <x v="7"/>
    <x v="83"/>
    <n v="0"/>
    <n v="0"/>
    <n v="0"/>
    <n v="0"/>
  </r>
  <r>
    <x v="0"/>
    <x v="1"/>
    <x v="11"/>
    <x v="33"/>
    <n v="2345.7854311999999"/>
    <n v="156.37831067293351"/>
    <n v="22282.066454018761"/>
    <n v="60.987541162444067"/>
  </r>
  <r>
    <x v="0"/>
    <x v="1"/>
    <x v="8"/>
    <x v="58"/>
    <n v="0"/>
    <n v="0"/>
    <n v="0"/>
    <n v="0"/>
  </r>
  <r>
    <x v="0"/>
    <x v="1"/>
    <x v="8"/>
    <x v="95"/>
    <n v="0"/>
    <n v="0"/>
    <n v="0"/>
    <n v="0"/>
  </r>
  <r>
    <x v="0"/>
    <x v="1"/>
    <x v="8"/>
    <x v="59"/>
    <n v="0"/>
    <n v="0"/>
    <n v="0"/>
    <n v="0"/>
  </r>
  <r>
    <x v="0"/>
    <x v="1"/>
    <x v="8"/>
    <x v="96"/>
    <n v="0"/>
    <n v="0"/>
    <n v="0"/>
    <n v="0"/>
  </r>
  <r>
    <x v="0"/>
    <x v="1"/>
    <x v="8"/>
    <x v="97"/>
    <n v="0"/>
    <n v="0"/>
    <n v="0"/>
    <n v="0"/>
  </r>
  <r>
    <x v="0"/>
    <x v="1"/>
    <x v="8"/>
    <x v="61"/>
    <n v="0"/>
    <n v="0"/>
    <n v="0"/>
    <n v="0"/>
  </r>
  <r>
    <x v="0"/>
    <x v="1"/>
    <x v="8"/>
    <x v="64"/>
    <n v="0"/>
    <n v="0"/>
    <n v="0"/>
    <n v="0"/>
  </r>
  <r>
    <x v="0"/>
    <x v="1"/>
    <x v="8"/>
    <x v="65"/>
    <n v="0"/>
    <n v="0"/>
    <n v="0"/>
    <n v="0"/>
  </r>
  <r>
    <x v="0"/>
    <x v="1"/>
    <x v="8"/>
    <x v="98"/>
    <n v="0"/>
    <n v="0"/>
    <n v="0"/>
    <n v="0"/>
  </r>
  <r>
    <x v="0"/>
    <x v="1"/>
    <x v="8"/>
    <x v="66"/>
    <n v="0"/>
    <n v="0"/>
    <n v="0"/>
    <n v="0"/>
  </r>
  <r>
    <x v="0"/>
    <x v="1"/>
    <x v="8"/>
    <x v="68"/>
    <n v="0"/>
    <n v="0"/>
    <n v="0"/>
    <n v="0"/>
  </r>
  <r>
    <x v="0"/>
    <x v="1"/>
    <x v="8"/>
    <x v="69"/>
    <n v="0"/>
    <n v="2.2245567362217149"/>
    <n v="310.51347350894662"/>
    <n v="0.86757712712646884"/>
  </r>
  <r>
    <x v="0"/>
    <x v="1"/>
    <x v="8"/>
    <x v="99"/>
    <n v="0"/>
    <n v="0"/>
    <n v="0"/>
    <n v="0"/>
  </r>
  <r>
    <x v="0"/>
    <x v="1"/>
    <x v="8"/>
    <x v="100"/>
    <n v="0"/>
    <n v="0"/>
    <n v="0"/>
    <n v="0"/>
  </r>
  <r>
    <x v="0"/>
    <x v="1"/>
    <x v="8"/>
    <x v="101"/>
    <n v="0"/>
    <n v="0"/>
    <n v="0"/>
    <n v="0"/>
  </r>
  <r>
    <x v="0"/>
    <x v="1"/>
    <x v="8"/>
    <x v="77"/>
    <n v="0"/>
    <n v="2.2245567362217149"/>
    <n v="310.51347350894662"/>
    <n v="0.86757712712646884"/>
  </r>
  <r>
    <x v="0"/>
    <x v="1"/>
    <x v="8"/>
    <x v="78"/>
    <n v="0"/>
    <n v="0"/>
    <n v="0"/>
    <n v="0"/>
  </r>
  <r>
    <x v="0"/>
    <x v="1"/>
    <x v="8"/>
    <x v="102"/>
    <n v="0"/>
    <n v="2.2245567362217149"/>
    <n v="310.51347350894662"/>
    <n v="0.86757712712646884"/>
  </r>
  <r>
    <x v="0"/>
    <x v="1"/>
    <x v="8"/>
    <x v="79"/>
    <n v="0"/>
    <n v="4.4491134724434298"/>
    <n v="621.02694701789324"/>
    <n v="1.7351542542529379"/>
  </r>
  <r>
    <x v="0"/>
    <x v="1"/>
    <x v="8"/>
    <x v="80"/>
    <n v="0"/>
    <n v="2.2400147360906302"/>
    <n v="311.92661294096308"/>
    <n v="0.87360574707534577"/>
  </r>
  <r>
    <x v="0"/>
    <x v="1"/>
    <x v="9"/>
    <x v="50"/>
    <n v="0"/>
    <n v="0"/>
    <n v="0"/>
    <n v="0"/>
  </r>
  <r>
    <x v="0"/>
    <x v="1"/>
    <x v="9"/>
    <x v="82"/>
    <n v="0"/>
    <n v="0"/>
    <n v="0"/>
    <n v="0"/>
  </r>
  <r>
    <x v="0"/>
    <x v="1"/>
    <x v="9"/>
    <x v="83"/>
    <n v="0"/>
    <n v="0"/>
    <n v="0"/>
    <n v="0"/>
  </r>
  <r>
    <x v="0"/>
    <x v="1"/>
    <x v="9"/>
    <x v="51"/>
    <n v="0"/>
    <n v="0"/>
    <n v="0"/>
    <n v="0"/>
  </r>
  <r>
    <x v="0"/>
    <x v="1"/>
    <x v="9"/>
    <x v="84"/>
    <n v="0"/>
    <n v="0"/>
    <n v="0"/>
    <n v="0"/>
  </r>
  <r>
    <x v="0"/>
    <x v="1"/>
    <x v="9"/>
    <x v="85"/>
    <n v="0"/>
    <n v="0"/>
    <n v="0"/>
    <n v="0"/>
  </r>
  <r>
    <x v="0"/>
    <x v="1"/>
    <x v="9"/>
    <x v="86"/>
    <n v="0"/>
    <n v="0"/>
    <n v="0"/>
    <n v="0"/>
  </r>
  <r>
    <x v="0"/>
    <x v="1"/>
    <x v="9"/>
    <x v="103"/>
    <n v="0"/>
    <n v="0"/>
    <n v="0"/>
    <n v="0"/>
  </r>
  <r>
    <x v="0"/>
    <x v="1"/>
    <x v="9"/>
    <x v="104"/>
    <n v="0"/>
    <n v="0"/>
    <n v="0"/>
    <n v="0"/>
  </r>
  <r>
    <x v="0"/>
    <x v="1"/>
    <x v="9"/>
    <x v="105"/>
    <n v="0"/>
    <n v="0"/>
    <n v="0"/>
    <n v="0"/>
  </r>
  <r>
    <x v="0"/>
    <x v="1"/>
    <x v="9"/>
    <x v="88"/>
    <n v="0"/>
    <n v="0"/>
    <n v="0"/>
    <n v="0"/>
  </r>
  <r>
    <x v="0"/>
    <x v="1"/>
    <x v="9"/>
    <x v="52"/>
    <n v="0"/>
    <n v="8.3917812808766659E-2"/>
    <n v="11.71361967093773"/>
    <n v="3.2727946995418998E-2"/>
  </r>
  <r>
    <x v="1"/>
    <x v="0"/>
    <x v="0"/>
    <x v="0"/>
    <n v="0"/>
    <n v="0.52859249533606856"/>
    <n v="31.77185624310329"/>
    <n v="0.1374340487873778"/>
  </r>
  <r>
    <x v="1"/>
    <x v="0"/>
    <x v="1"/>
    <x v="1"/>
    <n v="0"/>
    <n v="59.922121051087672"/>
    <n v="3614.7048507849408"/>
    <n v="15.579751473282791"/>
  </r>
  <r>
    <x v="1"/>
    <x v="0"/>
    <x v="2"/>
    <x v="2"/>
    <n v="0"/>
    <n v="12.31425257485963"/>
    <n v="748.53081651215939"/>
    <n v="3.2017056694635042"/>
  </r>
  <r>
    <x v="1"/>
    <x v="0"/>
    <x v="2"/>
    <x v="3"/>
    <n v="0"/>
    <n v="4.6288982107043122"/>
    <n v="267.11230906884589"/>
    <n v="1.203513534783121"/>
  </r>
  <r>
    <x v="1"/>
    <x v="0"/>
    <x v="2"/>
    <x v="4"/>
    <n v="0"/>
    <n v="0.14951332050491009"/>
    <n v="10.365047659887161"/>
    <n v="3.8873463331276642E-2"/>
  </r>
  <r>
    <x v="1"/>
    <x v="0"/>
    <x v="2"/>
    <x v="5"/>
    <n v="0"/>
    <n v="1.5342875291617819"/>
    <n v="87.794483388351438"/>
    <n v="0.39891475758206352"/>
  </r>
  <r>
    <x v="1"/>
    <x v="0"/>
    <x v="2"/>
    <x v="6"/>
    <n v="0"/>
    <n v="3.0660507156721359"/>
    <n v="198.97200748563961"/>
    <n v="0.79717318607475551"/>
  </r>
  <r>
    <x v="1"/>
    <x v="0"/>
    <x v="2"/>
    <x v="7"/>
    <n v="0"/>
    <n v="2.1308881470230392"/>
    <n v="217.131137883625"/>
    <n v="0.55403091822599015"/>
  </r>
  <r>
    <x v="1"/>
    <x v="0"/>
    <x v="2"/>
    <x v="8"/>
    <n v="0"/>
    <n v="4.7519834962780803E-2"/>
    <n v="3.294324228208279"/>
    <n v="1.235515709032301E-2"/>
  </r>
  <r>
    <x v="1"/>
    <x v="0"/>
    <x v="2"/>
    <x v="9"/>
    <n v="0"/>
    <n v="9.9424004597923971E-2"/>
    <n v="6.8925935342361582"/>
    <n v="2.5850241195460231E-2"/>
  </r>
  <r>
    <x v="1"/>
    <x v="0"/>
    <x v="2"/>
    <x v="10"/>
    <n v="0"/>
    <n v="1.468006907064918"/>
    <n v="84.161529450292335"/>
    <n v="0.38168179583687839"/>
  </r>
  <r>
    <x v="1"/>
    <x v="0"/>
    <x v="2"/>
    <x v="11"/>
    <n v="0"/>
    <n v="9.4198008760500943E-3"/>
    <n v="0.65303000894625685"/>
    <n v="2.4491482277730248E-3"/>
  </r>
  <r>
    <x v="1"/>
    <x v="0"/>
    <x v="2"/>
    <x v="12"/>
    <n v="0"/>
    <n v="1.5140285270175291"/>
    <n v="86.390023089711732"/>
    <n v="0.39364741702455758"/>
  </r>
  <r>
    <x v="1"/>
    <x v="0"/>
    <x v="2"/>
    <x v="13"/>
    <n v="0"/>
    <n v="2.9014715603854019E-2"/>
    <n v="1.791959919165397"/>
    <n v="7.5438260570020463E-3"/>
  </r>
  <r>
    <x v="1"/>
    <x v="0"/>
    <x v="2"/>
    <x v="106"/>
    <n v="0"/>
    <n v="0.76912194308598503"/>
    <n v="49.833601254585567"/>
    <n v="0.19997170520235619"/>
  </r>
  <r>
    <x v="1"/>
    <x v="0"/>
    <x v="2"/>
    <x v="14"/>
    <n v="0"/>
    <n v="1.4126012408932419E-2"/>
    <n v="0.97928927916448449"/>
    <n v="3.6727632263224299E-3"/>
  </r>
  <r>
    <x v="1"/>
    <x v="0"/>
    <x v="2"/>
    <x v="15"/>
    <n v="0"/>
    <n v="1.090087005748072E-2"/>
    <n v="0.75570549365408513"/>
    <n v="2.834226214944988E-3"/>
  </r>
  <r>
    <x v="1"/>
    <x v="0"/>
    <x v="2"/>
    <x v="16"/>
    <n v="0"/>
    <n v="0"/>
    <n v="0"/>
    <n v="0"/>
  </r>
  <r>
    <x v="1"/>
    <x v="0"/>
    <x v="2"/>
    <x v="17"/>
    <n v="0"/>
    <n v="0"/>
    <n v="0"/>
    <n v="0"/>
  </r>
  <r>
    <x v="1"/>
    <x v="0"/>
    <x v="2"/>
    <x v="18"/>
    <n v="0"/>
    <n v="1.278367230411543E-2"/>
    <n v="0.88623122176050129"/>
    <n v="3.3237547990700111E-3"/>
  </r>
  <r>
    <x v="1"/>
    <x v="0"/>
    <x v="2"/>
    <x v="19"/>
    <n v="0"/>
    <n v="1.7168898790659678E-2"/>
    <n v="0.97074575962153453"/>
    <n v="4.463913685571517E-3"/>
  </r>
  <r>
    <x v="1"/>
    <x v="0"/>
    <x v="2"/>
    <x v="20"/>
    <n v="0"/>
    <n v="9.8825312423794272E-3"/>
    <n v="0.68510890522441881"/>
    <n v="2.569458123018651E-3"/>
  </r>
  <r>
    <x v="1"/>
    <x v="0"/>
    <x v="2"/>
    <x v="107"/>
    <n v="0"/>
    <n v="0"/>
    <n v="0"/>
    <n v="0"/>
  </r>
  <r>
    <x v="1"/>
    <x v="0"/>
    <x v="2"/>
    <x v="21"/>
    <n v="0"/>
    <n v="0"/>
    <n v="0"/>
    <n v="0"/>
  </r>
  <r>
    <x v="1"/>
    <x v="0"/>
    <x v="2"/>
    <x v="108"/>
    <n v="0"/>
    <n v="0"/>
    <n v="0"/>
    <n v="0"/>
  </r>
  <r>
    <x v="1"/>
    <x v="0"/>
    <x v="2"/>
    <x v="22"/>
    <n v="0"/>
    <n v="7.4420727594557423"/>
    <n v="424.99557280093143"/>
    <n v="1.934938917458493"/>
  </r>
  <r>
    <x v="1"/>
    <x v="0"/>
    <x v="2"/>
    <x v="24"/>
    <n v="0"/>
    <n v="5.8181520033224903"/>
    <n v="330.98724394161229"/>
    <n v="1.512719520863848"/>
  </r>
  <r>
    <x v="1"/>
    <x v="0"/>
    <x v="2"/>
    <x v="25"/>
    <n v="0"/>
    <n v="4.5893819245505298"/>
    <n v="263.41086636195422"/>
    <n v="1.1932393003831381"/>
  </r>
  <r>
    <x v="1"/>
    <x v="0"/>
    <x v="2"/>
    <x v="26"/>
    <n v="0"/>
    <n v="1.6245233471543901"/>
    <n v="105.6485473293659"/>
    <n v="0.42237607026014129"/>
  </r>
  <r>
    <x v="1"/>
    <x v="0"/>
    <x v="2"/>
    <x v="27"/>
    <n v="0"/>
    <n v="0.1188055426710576"/>
    <n v="8.2362234206672511"/>
    <n v="3.088944109447499E-2"/>
  </r>
  <r>
    <x v="1"/>
    <x v="0"/>
    <x v="2"/>
    <x v="28"/>
    <n v="0"/>
    <n v="6.3656925901642314"/>
    <n v="367.9836631182917"/>
    <n v="1.6550800734427"/>
  </r>
  <r>
    <x v="1"/>
    <x v="0"/>
    <x v="2"/>
    <x v="29"/>
    <n v="0"/>
    <n v="19.219654808855701"/>
    <n v="1093.878296295818"/>
    <n v="4.9971102503024829"/>
  </r>
  <r>
    <x v="1"/>
    <x v="0"/>
    <x v="3"/>
    <x v="109"/>
    <n v="0"/>
    <n v="0"/>
    <n v="0"/>
    <n v="0"/>
  </r>
  <r>
    <x v="1"/>
    <x v="0"/>
    <x v="3"/>
    <x v="110"/>
    <n v="0"/>
    <n v="0"/>
    <n v="0"/>
    <n v="0"/>
  </r>
  <r>
    <x v="1"/>
    <x v="0"/>
    <x v="3"/>
    <x v="30"/>
    <n v="0"/>
    <n v="4.8077313245990041"/>
    <n v="291.97405040128638"/>
    <n v="1.250010144395741"/>
  </r>
  <r>
    <x v="1"/>
    <x v="0"/>
    <x v="3"/>
    <x v="31"/>
    <n v="0"/>
    <n v="0.58920570885657009"/>
    <n v="34.306291797348898"/>
    <n v="0.15319348430270821"/>
  </r>
  <r>
    <x v="1"/>
    <x v="0"/>
    <x v="3"/>
    <x v="32"/>
    <n v="0"/>
    <n v="0.53346733168314397"/>
    <n v="30.44221511216583"/>
    <n v="0.13870150623761751"/>
  </r>
  <r>
    <x v="1"/>
    <x v="0"/>
    <x v="3"/>
    <x v="33"/>
    <n v="0"/>
    <n v="111.1275995116396"/>
    <n v="6741.9939721173232"/>
    <n v="28.893175873026301"/>
  </r>
  <r>
    <x v="1"/>
    <x v="0"/>
    <x v="3"/>
    <x v="34"/>
    <n v="0"/>
    <n v="0.81884974552884204"/>
    <n v="48.921348085248397"/>
    <n v="0.21290093383749889"/>
  </r>
  <r>
    <x v="1"/>
    <x v="0"/>
    <x v="4"/>
    <x v="111"/>
    <n v="0"/>
    <n v="1.338389792163809"/>
    <n v="75.175791129786404"/>
    <n v="0.34798134596259028"/>
  </r>
  <r>
    <x v="1"/>
    <x v="0"/>
    <x v="4"/>
    <x v="112"/>
    <n v="0"/>
    <n v="0"/>
    <n v="0"/>
    <n v="0"/>
  </r>
  <r>
    <x v="1"/>
    <x v="0"/>
    <x v="4"/>
    <x v="36"/>
    <n v="0"/>
    <n v="8.396976981515287E-4"/>
    <n v="5.8212249128346452E-2"/>
    <n v="2.1832140151939751E-4"/>
  </r>
  <r>
    <x v="1"/>
    <x v="0"/>
    <x v="4"/>
    <x v="38"/>
    <n v="0"/>
    <n v="2.594365688879173E-2"/>
    <n v="1.798550384781636"/>
    <n v="6.7453507910858503E-3"/>
  </r>
  <r>
    <x v="1"/>
    <x v="0"/>
    <x v="4"/>
    <x v="40"/>
    <n v="0"/>
    <n v="4.5791517650430684"/>
    <n v="263.9122982713925"/>
    <n v="1.190579458911198"/>
  </r>
  <r>
    <x v="1"/>
    <x v="0"/>
    <x v="4"/>
    <x v="41"/>
    <n v="0"/>
    <n v="0.16138019787655791"/>
    <n v="11.18772184781764"/>
    <n v="4.1958851447905073E-2"/>
  </r>
  <r>
    <x v="1"/>
    <x v="0"/>
    <x v="4"/>
    <x v="42"/>
    <n v="0"/>
    <n v="0"/>
    <n v="0"/>
    <n v="0"/>
  </r>
  <r>
    <x v="1"/>
    <x v="0"/>
    <x v="4"/>
    <x v="43"/>
    <n v="0"/>
    <n v="8.6107312553724515"/>
    <n v="509.8971038867997"/>
    <n v="2.2387901263968368"/>
  </r>
  <r>
    <x v="1"/>
    <x v="0"/>
    <x v="4"/>
    <x v="44"/>
    <n v="0"/>
    <n v="0"/>
    <n v="0"/>
    <n v="0"/>
  </r>
  <r>
    <x v="1"/>
    <x v="0"/>
    <x v="4"/>
    <x v="45"/>
    <n v="0"/>
    <n v="5.3565615995992369E-2"/>
    <n v="3.713449482994001"/>
    <n v="1.392706015895802E-2"/>
  </r>
  <r>
    <x v="1"/>
    <x v="0"/>
    <x v="4"/>
    <x v="46"/>
    <n v="0"/>
    <n v="1.3958716718984829E-2"/>
    <n v="0.96769146437617926"/>
    <n v="3.6292663469360562E-3"/>
  </r>
  <r>
    <x v="1"/>
    <x v="0"/>
    <x v="5"/>
    <x v="47"/>
    <n v="0"/>
    <n v="4.5090324960485093"/>
    <n v="293.27231935259238"/>
    <n v="1.1723484489726119"/>
  </r>
  <r>
    <x v="1"/>
    <x v="0"/>
    <x v="5"/>
    <x v="48"/>
    <n v="0"/>
    <n v="9.4428699808948968E-2"/>
    <n v="6.5462928030468728"/>
    <n v="2.4551461950326731E-2"/>
  </r>
  <r>
    <x v="1"/>
    <x v="0"/>
    <x v="5"/>
    <x v="49"/>
    <n v="0"/>
    <n v="3.033548002753543E-2"/>
    <n v="2.1030146023720588"/>
    <n v="7.8872248071592127E-3"/>
  </r>
  <r>
    <x v="1"/>
    <x v="0"/>
    <x v="5"/>
    <x v="33"/>
    <n v="654.87810480000007"/>
    <n v="28.625742184745999"/>
    <n v="1715.5683975717559"/>
    <n v="7.4426929680339606"/>
  </r>
  <r>
    <x v="1"/>
    <x v="0"/>
    <x v="6"/>
    <x v="33"/>
    <n v="783.5557288"/>
    <n v="30.075703723460041"/>
    <n v="1715.7511350904369"/>
    <n v="7.8196829680996114"/>
  </r>
  <r>
    <x v="1"/>
    <x v="0"/>
    <x v="7"/>
    <x v="50"/>
    <n v="7091.3362592000012"/>
    <n v="62.945600542017552"/>
    <n v="3754.6044411695229"/>
    <n v="47.737133758152211"/>
  </r>
  <r>
    <x v="1"/>
    <x v="0"/>
    <x v="7"/>
    <x v="51"/>
    <n v="1882.8011288"/>
    <n v="49.571089091316097"/>
    <n v="2917.7737362584699"/>
    <n v="41.760080888951592"/>
  </r>
  <r>
    <x v="1"/>
    <x v="0"/>
    <x v="7"/>
    <x v="52"/>
    <n v="1311.4996936"/>
    <n v="24.625608099441202"/>
    <n v="1428.887887855997"/>
    <n v="21.178022965519439"/>
  </r>
  <r>
    <x v="1"/>
    <x v="0"/>
    <x v="8"/>
    <x v="53"/>
    <n v="0"/>
    <n v="21.50846447674525"/>
    <n v="1246.418903703152"/>
    <n v="5.5922007639537643"/>
  </r>
  <r>
    <x v="1"/>
    <x v="0"/>
    <x v="8"/>
    <x v="54"/>
    <n v="0"/>
    <n v="1.0354456166899589E-2"/>
    <n v="0.71782521650706121"/>
    <n v="2.6921586033938931E-3"/>
  </r>
  <r>
    <x v="1"/>
    <x v="0"/>
    <x v="8"/>
    <x v="55"/>
    <n v="0"/>
    <n v="0"/>
    <n v="0"/>
    <n v="0"/>
  </r>
  <r>
    <x v="1"/>
    <x v="0"/>
    <x v="8"/>
    <x v="56"/>
    <n v="0"/>
    <n v="2.2754032242183281E-2"/>
    <n v="1.5774288728815531"/>
    <n v="5.9160483829676543E-3"/>
  </r>
  <r>
    <x v="1"/>
    <x v="0"/>
    <x v="8"/>
    <x v="113"/>
    <n v="0"/>
    <n v="0"/>
    <n v="0"/>
    <n v="0"/>
  </r>
  <r>
    <x v="1"/>
    <x v="0"/>
    <x v="8"/>
    <x v="114"/>
    <n v="0"/>
    <n v="0"/>
    <n v="0"/>
    <n v="0"/>
  </r>
  <r>
    <x v="1"/>
    <x v="0"/>
    <x v="8"/>
    <x v="57"/>
    <n v="0"/>
    <n v="0"/>
    <n v="0"/>
    <n v="0"/>
  </r>
  <r>
    <x v="1"/>
    <x v="0"/>
    <x v="8"/>
    <x v="58"/>
    <n v="0"/>
    <n v="8.2324419721296407E-3"/>
    <n v="0.57071606135305419"/>
    <n v="2.140434912753706E-3"/>
  </r>
  <r>
    <x v="1"/>
    <x v="0"/>
    <x v="8"/>
    <x v="59"/>
    <n v="0"/>
    <n v="4.1984454252960837E-2"/>
    <n v="2.9105826011803408"/>
    <n v="1.091595810576982E-2"/>
  </r>
  <r>
    <x v="1"/>
    <x v="0"/>
    <x v="8"/>
    <x v="60"/>
    <n v="0"/>
    <n v="0"/>
    <n v="0"/>
    <n v="0"/>
  </r>
  <r>
    <x v="1"/>
    <x v="0"/>
    <x v="8"/>
    <x v="61"/>
    <n v="0"/>
    <n v="0.73963501406847498"/>
    <n v="47.969989651407133"/>
    <n v="0.19230510365780351"/>
  </r>
  <r>
    <x v="1"/>
    <x v="0"/>
    <x v="8"/>
    <x v="63"/>
    <n v="0"/>
    <n v="1.223806002469195E-2"/>
    <n v="0.84840651650383303"/>
    <n v="3.1818956064199079E-3"/>
  </r>
  <r>
    <x v="1"/>
    <x v="0"/>
    <x v="8"/>
    <x v="65"/>
    <n v="0"/>
    <n v="5.1055665652139148E-2"/>
    <n v="3.5394465590395798"/>
    <n v="1.327447306955618E-2"/>
  </r>
  <r>
    <x v="1"/>
    <x v="0"/>
    <x v="8"/>
    <x v="115"/>
    <n v="0"/>
    <n v="0.81146112184442742"/>
    <n v="45.578823271727863"/>
    <n v="0.21097989167955111"/>
  </r>
  <r>
    <x v="1"/>
    <x v="0"/>
    <x v="8"/>
    <x v="67"/>
    <n v="0"/>
    <n v="3.5814173443397948E-2"/>
    <n v="2.4828263688257382"/>
    <n v="9.3116850952834687E-3"/>
  </r>
  <r>
    <x v="1"/>
    <x v="0"/>
    <x v="8"/>
    <x v="68"/>
    <n v="0"/>
    <n v="0.47433412387881357"/>
    <n v="30.8792834517842"/>
    <n v="0.12332687220849151"/>
  </r>
  <r>
    <x v="1"/>
    <x v="0"/>
    <x v="8"/>
    <x v="69"/>
    <n v="0"/>
    <n v="3.256537653340883E-3"/>
    <n v="0.22576027252358979"/>
    <n v="8.4669978986862972E-4"/>
  </r>
  <r>
    <x v="1"/>
    <x v="0"/>
    <x v="8"/>
    <x v="116"/>
    <n v="0"/>
    <n v="0"/>
    <n v="0"/>
    <n v="0"/>
  </r>
  <r>
    <x v="1"/>
    <x v="0"/>
    <x v="8"/>
    <x v="70"/>
    <n v="0"/>
    <n v="2.8826384870624701E-2"/>
    <n v="1.9983962100317521"/>
    <n v="7.4948600663624224E-3"/>
  </r>
  <r>
    <x v="1"/>
    <x v="0"/>
    <x v="8"/>
    <x v="117"/>
    <n v="0"/>
    <n v="0"/>
    <n v="0"/>
    <n v="0"/>
  </r>
  <r>
    <x v="1"/>
    <x v="0"/>
    <x v="8"/>
    <x v="72"/>
    <n v="0"/>
    <n v="1.223806002469195E-2"/>
    <n v="0.84840651650383303"/>
    <n v="3.1818956064199079E-3"/>
  </r>
  <r>
    <x v="1"/>
    <x v="0"/>
    <x v="8"/>
    <x v="73"/>
    <n v="0"/>
    <n v="4.1339187539230257E-2"/>
    <n v="2.86584932779326"/>
    <n v="1.0748188760199871E-2"/>
  </r>
  <r>
    <x v="1"/>
    <x v="0"/>
    <x v="8"/>
    <x v="118"/>
    <n v="0"/>
    <n v="0"/>
    <n v="0"/>
    <n v="0"/>
  </r>
  <r>
    <x v="1"/>
    <x v="0"/>
    <x v="8"/>
    <x v="75"/>
    <n v="0"/>
    <n v="2.6568725457690792"/>
    <n v="155.9040135322914"/>
    <n v="0.69078686189996064"/>
  </r>
  <r>
    <x v="1"/>
    <x v="0"/>
    <x v="8"/>
    <x v="119"/>
    <n v="0"/>
    <n v="0"/>
    <n v="0"/>
    <n v="0"/>
  </r>
  <r>
    <x v="1"/>
    <x v="0"/>
    <x v="8"/>
    <x v="76"/>
    <n v="0"/>
    <n v="18.00137329903826"/>
    <n v="1064.3138875672139"/>
    <n v="4.6803570577499478"/>
  </r>
  <r>
    <x v="1"/>
    <x v="0"/>
    <x v="8"/>
    <x v="77"/>
    <n v="0"/>
    <n v="1.2008577030348711E-2"/>
    <n v="0.83249755156700556"/>
    <n v="3.122230027890666E-3"/>
  </r>
  <r>
    <x v="1"/>
    <x v="0"/>
    <x v="8"/>
    <x v="78"/>
    <n v="0"/>
    <n v="6.1190950338755892E-2"/>
    <n v="4.2420776588542424"/>
    <n v="1.5909647088076531E-2"/>
  </r>
  <r>
    <x v="1"/>
    <x v="0"/>
    <x v="8"/>
    <x v="79"/>
    <n v="0"/>
    <n v="4.4144058851711554"/>
    <n v="264.20217361214497"/>
    <n v="1.1477455301445001"/>
  </r>
  <r>
    <x v="1"/>
    <x v="0"/>
    <x v="8"/>
    <x v="80"/>
    <n v="0"/>
    <n v="0.1826919770677671"/>
    <n v="12.665166173767309"/>
    <n v="4.749991403761944E-2"/>
  </r>
  <r>
    <x v="1"/>
    <x v="0"/>
    <x v="8"/>
    <x v="81"/>
    <n v="0"/>
    <n v="2.8522541102283631E-2"/>
    <n v="1.9773321661768011"/>
    <n v="7.4158606865937426E-3"/>
  </r>
  <r>
    <x v="1"/>
    <x v="0"/>
    <x v="9"/>
    <x v="50"/>
    <n v="0"/>
    <n v="1.204389187195021"/>
    <n v="78.769113712170252"/>
    <n v="0.31314118867070562"/>
  </r>
  <r>
    <x v="1"/>
    <x v="0"/>
    <x v="9"/>
    <x v="82"/>
    <n v="0"/>
    <n v="2.9900949508870851"/>
    <n v="169.46412834122441"/>
    <n v="0.77742468723064206"/>
  </r>
  <r>
    <x v="1"/>
    <x v="0"/>
    <x v="9"/>
    <x v="83"/>
    <n v="0"/>
    <n v="2.6417090321835261E-3"/>
    <n v="0.18313712737881041"/>
    <n v="6.8684434836771666E-4"/>
  </r>
  <r>
    <x v="1"/>
    <x v="0"/>
    <x v="9"/>
    <x v="51"/>
    <n v="0"/>
    <n v="1.3824040463087399"/>
    <n v="78.227090106934128"/>
    <n v="0.35942505204027231"/>
  </r>
  <r>
    <x v="1"/>
    <x v="0"/>
    <x v="9"/>
    <x v="84"/>
    <n v="0"/>
    <n v="2.3388773604177569E-3"/>
    <n v="0.16214324736748109"/>
    <n v="6.0810811370861685E-4"/>
  </r>
  <r>
    <x v="1"/>
    <x v="0"/>
    <x v="9"/>
    <x v="120"/>
    <n v="0"/>
    <n v="0"/>
    <n v="0"/>
    <n v="0"/>
  </r>
  <r>
    <x v="1"/>
    <x v="0"/>
    <x v="9"/>
    <x v="121"/>
    <n v="0"/>
    <n v="0"/>
    <n v="0"/>
    <n v="0"/>
  </r>
  <r>
    <x v="1"/>
    <x v="0"/>
    <x v="9"/>
    <x v="86"/>
    <n v="0"/>
    <n v="0"/>
    <n v="0"/>
    <n v="0"/>
  </r>
  <r>
    <x v="1"/>
    <x v="0"/>
    <x v="9"/>
    <x v="87"/>
    <n v="0"/>
    <n v="2.2754032242183281E-2"/>
    <n v="1.5774288728815531"/>
    <n v="5.9160483829676543E-3"/>
  </r>
  <r>
    <x v="1"/>
    <x v="0"/>
    <x v="9"/>
    <x v="88"/>
    <n v="0"/>
    <n v="0"/>
    <n v="0"/>
    <n v="0"/>
  </r>
  <r>
    <x v="1"/>
    <x v="0"/>
    <x v="9"/>
    <x v="89"/>
    <n v="0"/>
    <n v="0.32033491746015003"/>
    <n v="20.787223696751969"/>
    <n v="8.3287078539639001E-2"/>
  </r>
  <r>
    <x v="1"/>
    <x v="0"/>
    <x v="9"/>
    <x v="52"/>
    <n v="0"/>
    <n v="0.59698749717355915"/>
    <n v="33.821317162449397"/>
    <n v="0.15521674926512541"/>
  </r>
  <r>
    <x v="1"/>
    <x v="1"/>
    <x v="0"/>
    <x v="0"/>
    <n v="0"/>
    <n v="52.794334602890288"/>
    <n v="7537.4081923013382"/>
    <n v="13.726526996751479"/>
  </r>
  <r>
    <x v="1"/>
    <x v="1"/>
    <x v="1"/>
    <x v="1"/>
    <n v="0"/>
    <n v="14.77911901257645"/>
    <n v="2111.1192352576122"/>
    <n v="3.842570943269878"/>
  </r>
  <r>
    <x v="1"/>
    <x v="1"/>
    <x v="10"/>
    <x v="90"/>
    <n v="0"/>
    <n v="0"/>
    <n v="0"/>
    <n v="0"/>
  </r>
  <r>
    <x v="1"/>
    <x v="1"/>
    <x v="2"/>
    <x v="2"/>
    <n v="0"/>
    <n v="108.2343602726548"/>
    <n v="15412.257509541671"/>
    <n v="28.140933670890242"/>
  </r>
  <r>
    <x v="1"/>
    <x v="1"/>
    <x v="3"/>
    <x v="92"/>
    <n v="0"/>
    <n v="0.65952012140204219"/>
    <n v="94.159201047515054"/>
    <n v="0.17147523156453101"/>
  </r>
  <r>
    <x v="1"/>
    <x v="1"/>
    <x v="3"/>
    <x v="30"/>
    <n v="0"/>
    <n v="3.9027843725201818"/>
    <n v="557.19764485124904"/>
    <n v="1.014723936855247"/>
  </r>
  <r>
    <x v="1"/>
    <x v="1"/>
    <x v="3"/>
    <x v="32"/>
    <n v="0"/>
    <n v="0.65952012140204219"/>
    <n v="94.159201047515054"/>
    <n v="0.17147523156453101"/>
  </r>
  <r>
    <x v="1"/>
    <x v="1"/>
    <x v="3"/>
    <x v="33"/>
    <n v="0"/>
    <n v="26.912385568035649"/>
    <n v="3844.2923959812401"/>
    <n v="6.9972202476892686"/>
  </r>
  <r>
    <x v="1"/>
    <x v="1"/>
    <x v="3"/>
    <x v="34"/>
    <n v="0"/>
    <n v="0.32976006075675057"/>
    <n v="47.079600531713972"/>
    <n v="8.5737615796755151E-2"/>
  </r>
  <r>
    <x v="1"/>
    <x v="1"/>
    <x v="4"/>
    <x v="93"/>
    <n v="0"/>
    <n v="2.309120863902054"/>
    <n v="329.67148175093092"/>
    <n v="0.60037142461453408"/>
  </r>
  <r>
    <x v="1"/>
    <x v="1"/>
    <x v="4"/>
    <x v="38"/>
    <n v="0"/>
    <n v="0"/>
    <n v="0"/>
    <n v="0"/>
  </r>
  <r>
    <x v="1"/>
    <x v="1"/>
    <x v="4"/>
    <x v="40"/>
    <n v="0"/>
    <n v="2.4169919998569682"/>
    <n v="343.39347734100699"/>
    <n v="0.6284179199628116"/>
  </r>
  <r>
    <x v="1"/>
    <x v="1"/>
    <x v="4"/>
    <x v="41"/>
    <n v="0"/>
    <n v="0"/>
    <n v="0"/>
    <n v="0"/>
  </r>
  <r>
    <x v="1"/>
    <x v="1"/>
    <x v="4"/>
    <x v="42"/>
    <n v="0"/>
    <n v="0"/>
    <n v="0"/>
    <n v="0"/>
  </r>
  <r>
    <x v="1"/>
    <x v="1"/>
    <x v="4"/>
    <x v="43"/>
    <n v="0"/>
    <n v="0"/>
    <n v="0"/>
    <n v="0"/>
  </r>
  <r>
    <x v="1"/>
    <x v="1"/>
    <x v="5"/>
    <x v="30"/>
    <n v="74.323447200000004"/>
    <n v="0"/>
    <n v="0"/>
    <n v="0"/>
  </r>
  <r>
    <x v="1"/>
    <x v="1"/>
    <x v="5"/>
    <x v="33"/>
    <n v="2083.2507599999999"/>
    <n v="124.1387181699392"/>
    <n v="17683.5359526434"/>
    <n v="32.276066724184197"/>
  </r>
  <r>
    <x v="1"/>
    <x v="1"/>
    <x v="6"/>
    <x v="30"/>
    <n v="177.06143119999999"/>
    <n v="3.731751648523518"/>
    <n v="532.77942905781629"/>
    <n v="0.9702554286161148"/>
  </r>
  <r>
    <x v="1"/>
    <x v="1"/>
    <x v="7"/>
    <x v="50"/>
    <n v="1292.6955808"/>
    <n v="228.40274371725471"/>
    <n v="32623.857743769571"/>
    <n v="171.99076357844581"/>
  </r>
  <r>
    <x v="1"/>
    <x v="1"/>
    <x v="7"/>
    <x v="83"/>
    <n v="0"/>
    <n v="0"/>
    <n v="0"/>
    <n v="0"/>
  </r>
  <r>
    <x v="1"/>
    <x v="1"/>
    <x v="11"/>
    <x v="33"/>
    <n v="2760.4539648"/>
    <n v="196.84266936100011"/>
    <n v="27899.344963862339"/>
    <n v="51.179094033860054"/>
  </r>
  <r>
    <x v="1"/>
    <x v="1"/>
    <x v="8"/>
    <x v="53"/>
    <n v="0"/>
    <n v="0.28981680978866131"/>
    <n v="41.376932066648372"/>
    <n v="7.535237054505195E-2"/>
  </r>
  <r>
    <x v="1"/>
    <x v="1"/>
    <x v="8"/>
    <x v="56"/>
    <n v="0"/>
    <n v="0"/>
    <n v="0"/>
    <n v="0"/>
  </r>
  <r>
    <x v="1"/>
    <x v="1"/>
    <x v="8"/>
    <x v="122"/>
    <n v="0"/>
    <n v="0"/>
    <n v="0"/>
    <n v="0"/>
  </r>
  <r>
    <x v="1"/>
    <x v="1"/>
    <x v="8"/>
    <x v="59"/>
    <n v="0"/>
    <n v="0"/>
    <n v="0"/>
    <n v="0"/>
  </r>
  <r>
    <x v="1"/>
    <x v="1"/>
    <x v="8"/>
    <x v="97"/>
    <n v="0"/>
    <n v="0"/>
    <n v="0"/>
    <n v="0"/>
  </r>
  <r>
    <x v="1"/>
    <x v="1"/>
    <x v="8"/>
    <x v="61"/>
    <n v="0"/>
    <n v="0"/>
    <n v="0"/>
    <n v="0"/>
  </r>
  <r>
    <x v="1"/>
    <x v="1"/>
    <x v="8"/>
    <x v="64"/>
    <n v="0"/>
    <n v="0"/>
    <n v="0"/>
    <n v="0"/>
  </r>
  <r>
    <x v="1"/>
    <x v="1"/>
    <x v="8"/>
    <x v="65"/>
    <n v="0"/>
    <n v="0"/>
    <n v="0"/>
    <n v="0"/>
  </r>
  <r>
    <x v="1"/>
    <x v="1"/>
    <x v="8"/>
    <x v="66"/>
    <n v="0"/>
    <n v="0"/>
    <n v="0"/>
    <n v="0"/>
  </r>
  <r>
    <x v="1"/>
    <x v="1"/>
    <x v="8"/>
    <x v="68"/>
    <n v="0"/>
    <n v="0"/>
    <n v="0"/>
    <n v="0"/>
  </r>
  <r>
    <x v="1"/>
    <x v="1"/>
    <x v="8"/>
    <x v="69"/>
    <n v="0"/>
    <n v="0"/>
    <n v="0"/>
    <n v="0"/>
  </r>
  <r>
    <x v="1"/>
    <x v="1"/>
    <x v="8"/>
    <x v="99"/>
    <n v="0"/>
    <n v="0"/>
    <n v="0"/>
    <n v="0"/>
  </r>
  <r>
    <x v="1"/>
    <x v="1"/>
    <x v="8"/>
    <x v="100"/>
    <n v="0"/>
    <n v="0"/>
    <n v="0"/>
    <n v="0"/>
  </r>
  <r>
    <x v="1"/>
    <x v="1"/>
    <x v="8"/>
    <x v="123"/>
    <n v="0"/>
    <n v="0"/>
    <n v="0"/>
    <n v="0"/>
  </r>
  <r>
    <x v="1"/>
    <x v="1"/>
    <x v="8"/>
    <x v="124"/>
    <n v="0"/>
    <n v="0"/>
    <n v="0"/>
    <n v="0"/>
  </r>
  <r>
    <x v="1"/>
    <x v="1"/>
    <x v="8"/>
    <x v="125"/>
    <n v="0"/>
    <n v="0"/>
    <n v="0"/>
    <n v="0"/>
  </r>
  <r>
    <x v="1"/>
    <x v="1"/>
    <x v="8"/>
    <x v="77"/>
    <n v="0"/>
    <n v="0"/>
    <n v="0"/>
    <n v="0"/>
  </r>
  <r>
    <x v="1"/>
    <x v="1"/>
    <x v="8"/>
    <x v="78"/>
    <n v="0"/>
    <n v="0"/>
    <n v="0"/>
    <n v="0"/>
  </r>
  <r>
    <x v="1"/>
    <x v="1"/>
    <x v="8"/>
    <x v="102"/>
    <n v="0"/>
    <n v="0.14490840489433071"/>
    <n v="20.68846603332419"/>
    <n v="3.7676185272525968E-2"/>
  </r>
  <r>
    <x v="1"/>
    <x v="1"/>
    <x v="8"/>
    <x v="79"/>
    <n v="0"/>
    <n v="0"/>
    <n v="0"/>
    <n v="0"/>
  </r>
  <r>
    <x v="1"/>
    <x v="1"/>
    <x v="8"/>
    <x v="80"/>
    <n v="0"/>
    <n v="0"/>
    <n v="0"/>
    <n v="0"/>
  </r>
  <r>
    <x v="1"/>
    <x v="1"/>
    <x v="8"/>
    <x v="81"/>
    <n v="0"/>
    <n v="0"/>
    <n v="0"/>
    <n v="0"/>
  </r>
  <r>
    <x v="1"/>
    <x v="1"/>
    <x v="9"/>
    <x v="50"/>
    <n v="0"/>
    <n v="0"/>
    <n v="0"/>
    <n v="0"/>
  </r>
  <r>
    <x v="1"/>
    <x v="1"/>
    <x v="9"/>
    <x v="82"/>
    <n v="0"/>
    <n v="0"/>
    <n v="0"/>
    <n v="0"/>
  </r>
  <r>
    <x v="1"/>
    <x v="1"/>
    <x v="9"/>
    <x v="83"/>
    <n v="0"/>
    <n v="0"/>
    <n v="0"/>
    <n v="0"/>
  </r>
  <r>
    <x v="1"/>
    <x v="1"/>
    <x v="9"/>
    <x v="51"/>
    <n v="0"/>
    <n v="0"/>
    <n v="0"/>
    <n v="0"/>
  </r>
  <r>
    <x v="1"/>
    <x v="1"/>
    <x v="9"/>
    <x v="84"/>
    <n v="0"/>
    <n v="0"/>
    <n v="0"/>
    <n v="0"/>
  </r>
  <r>
    <x v="1"/>
    <x v="1"/>
    <x v="9"/>
    <x v="86"/>
    <n v="0"/>
    <n v="0"/>
    <n v="0"/>
    <n v="0"/>
  </r>
  <r>
    <x v="1"/>
    <x v="1"/>
    <x v="9"/>
    <x v="105"/>
    <n v="0"/>
    <n v="0"/>
    <n v="0"/>
    <n v="0"/>
  </r>
  <r>
    <x v="1"/>
    <x v="1"/>
    <x v="9"/>
    <x v="88"/>
    <n v="0"/>
    <n v="0"/>
    <n v="0"/>
    <n v="0"/>
  </r>
  <r>
    <x v="1"/>
    <x v="1"/>
    <x v="9"/>
    <x v="89"/>
    <n v="0"/>
    <n v="0"/>
    <n v="0"/>
    <n v="0"/>
  </r>
  <r>
    <x v="1"/>
    <x v="1"/>
    <x v="9"/>
    <x v="52"/>
    <n v="0"/>
    <n v="0"/>
    <n v="0"/>
    <n v="0"/>
  </r>
  <r>
    <x v="2"/>
    <x v="0"/>
    <x v="0"/>
    <x v="0"/>
    <n v="0"/>
    <n v="4.1742394631911957"/>
    <n v="246.0884549498233"/>
    <n v="1.168787049693534"/>
  </r>
  <r>
    <x v="2"/>
    <x v="0"/>
    <x v="1"/>
    <x v="1"/>
    <n v="0"/>
    <n v="56.007579691875947"/>
    <n v="3446.6650134272459"/>
    <n v="15.682122313725269"/>
  </r>
  <r>
    <x v="2"/>
    <x v="0"/>
    <x v="2"/>
    <x v="2"/>
    <n v="0"/>
    <n v="24.094474588272352"/>
    <n v="1450.440776994978"/>
    <n v="6.746452884716259"/>
  </r>
  <r>
    <x v="2"/>
    <x v="0"/>
    <x v="2"/>
    <x v="3"/>
    <n v="0"/>
    <n v="5.7534440506616242"/>
    <n v="340.6582190839253"/>
    <n v="1.6109643341852551"/>
  </r>
  <r>
    <x v="2"/>
    <x v="0"/>
    <x v="2"/>
    <x v="4"/>
    <n v="0"/>
    <n v="0.12815549980829749"/>
    <n v="8.4082536534959385"/>
    <n v="3.5883539946323317E-2"/>
  </r>
  <r>
    <x v="2"/>
    <x v="0"/>
    <x v="2"/>
    <x v="5"/>
    <n v="0"/>
    <n v="9.2690424608885061E-2"/>
    <n v="6.0813980088842587"/>
    <n v="2.5953318890487818E-2"/>
  </r>
  <r>
    <x v="2"/>
    <x v="0"/>
    <x v="2"/>
    <x v="6"/>
    <n v="0"/>
    <n v="1.7872904004770149"/>
    <n v="118.9982972785938"/>
    <n v="0.50044131213356424"/>
  </r>
  <r>
    <x v="2"/>
    <x v="0"/>
    <x v="2"/>
    <x v="7"/>
    <n v="0"/>
    <n v="0.1000827864007149"/>
    <n v="6.5664092111900096"/>
    <n v="2.8023180192200171E-2"/>
  </r>
  <r>
    <x v="2"/>
    <x v="0"/>
    <x v="2"/>
    <x v="8"/>
    <n v="0"/>
    <n v="4.0731676481380708E-2"/>
    <n v="2.6723961757387631"/>
    <n v="1.1404869414786601E-2"/>
  </r>
  <r>
    <x v="2"/>
    <x v="0"/>
    <x v="2"/>
    <x v="9"/>
    <n v="0"/>
    <n v="5.2702427229466382"/>
    <n v="310.01857312699502"/>
    <n v="1.475667962425059"/>
  </r>
  <r>
    <x v="2"/>
    <x v="0"/>
    <x v="2"/>
    <x v="10"/>
    <n v="0"/>
    <n v="1.3220233637686489"/>
    <n v="78.06321016432905"/>
    <n v="0.37016654185522169"/>
  </r>
  <r>
    <x v="2"/>
    <x v="0"/>
    <x v="2"/>
    <x v="11"/>
    <n v="0"/>
    <n v="8.0741922210549356E-3"/>
    <n v="0.52974594413245835"/>
    <n v="2.2607738218953818E-3"/>
  </r>
  <r>
    <x v="2"/>
    <x v="0"/>
    <x v="2"/>
    <x v="12"/>
    <n v="0"/>
    <n v="0.11075932767532549"/>
    <n v="7.2668946941636614"/>
    <n v="3.1012611749091139E-2"/>
  </r>
  <r>
    <x v="2"/>
    <x v="0"/>
    <x v="2"/>
    <x v="13"/>
    <n v="0"/>
    <n v="0.5657875819575291"/>
    <n v="37.67669520560942"/>
    <n v="0.15842052294810821"/>
  </r>
  <r>
    <x v="2"/>
    <x v="0"/>
    <x v="2"/>
    <x v="106"/>
    <n v="0"/>
    <n v="1.2468971981677301E-2"/>
    <n v="0.81808646041025057"/>
    <n v="3.4913121548696452E-3"/>
  </r>
  <r>
    <x v="2"/>
    <x v="0"/>
    <x v="2"/>
    <x v="14"/>
    <n v="0"/>
    <n v="0"/>
    <n v="0"/>
    <n v="0"/>
  </r>
  <r>
    <x v="2"/>
    <x v="0"/>
    <x v="2"/>
    <x v="15"/>
    <n v="0"/>
    <n v="9.3436922265121413E-3"/>
    <n v="0.61303755529987503"/>
    <n v="2.6162338234234001E-3"/>
  </r>
  <r>
    <x v="2"/>
    <x v="0"/>
    <x v="2"/>
    <x v="17"/>
    <n v="0"/>
    <n v="0"/>
    <n v="0"/>
    <n v="0"/>
  </r>
  <r>
    <x v="2"/>
    <x v="0"/>
    <x v="2"/>
    <x v="18"/>
    <n v="0"/>
    <n v="1.095753815102782E-2"/>
    <n v="0.71892162513134339"/>
    <n v="3.0681106822877911E-3"/>
  </r>
  <r>
    <x v="2"/>
    <x v="0"/>
    <x v="2"/>
    <x v="19"/>
    <n v="0"/>
    <n v="1.058385194742742E-2"/>
    <n v="0.69440415696662061"/>
    <n v="2.9634785452796789E-3"/>
  </r>
  <r>
    <x v="2"/>
    <x v="0"/>
    <x v="2"/>
    <x v="126"/>
    <n v="0"/>
    <n v="0"/>
    <n v="0"/>
    <n v="0"/>
  </r>
  <r>
    <x v="2"/>
    <x v="0"/>
    <x v="2"/>
    <x v="127"/>
    <n v="0"/>
    <n v="0"/>
    <n v="0"/>
    <n v="0"/>
  </r>
  <r>
    <x v="2"/>
    <x v="0"/>
    <x v="2"/>
    <x v="108"/>
    <n v="0"/>
    <n v="0"/>
    <n v="0"/>
    <n v="0"/>
  </r>
  <r>
    <x v="2"/>
    <x v="0"/>
    <x v="2"/>
    <x v="22"/>
    <n v="0"/>
    <n v="1.81254640577114"/>
    <n v="109.1832321566215"/>
    <n v="0.50751299361591939"/>
  </r>
  <r>
    <x v="2"/>
    <x v="0"/>
    <x v="2"/>
    <x v="128"/>
    <n v="0"/>
    <n v="0"/>
    <n v="0"/>
    <n v="0"/>
  </r>
  <r>
    <x v="2"/>
    <x v="0"/>
    <x v="2"/>
    <x v="24"/>
    <n v="0"/>
    <n v="2.9961887394378981"/>
    <n v="178.16729391398201"/>
    <n v="0.83893284704261162"/>
  </r>
  <r>
    <x v="2"/>
    <x v="0"/>
    <x v="2"/>
    <x v="25"/>
    <n v="0"/>
    <n v="5.3305662366249429"/>
    <n v="315.03947033364187"/>
    <n v="1.492558546254984"/>
  </r>
  <r>
    <x v="2"/>
    <x v="0"/>
    <x v="2"/>
    <x v="26"/>
    <n v="0"/>
    <n v="1.255790494419899"/>
    <n v="83.571208813161604"/>
    <n v="0.35162133843757171"/>
  </r>
  <r>
    <x v="2"/>
    <x v="0"/>
    <x v="2"/>
    <x v="27"/>
    <n v="0"/>
    <n v="0.1018342957643389"/>
    <n v="6.6813253484440001"/>
    <n v="2.8513602814014889E-2"/>
  </r>
  <r>
    <x v="2"/>
    <x v="0"/>
    <x v="2"/>
    <x v="28"/>
    <n v="0"/>
    <n v="7.4505378589284952"/>
    <n v="442.26663217015471"/>
    <n v="2.086150600499979"/>
  </r>
  <r>
    <x v="2"/>
    <x v="0"/>
    <x v="2"/>
    <x v="29"/>
    <n v="0"/>
    <n v="9.0197893734093064"/>
    <n v="535.48734096666908"/>
    <n v="2.5255410245546059"/>
  </r>
  <r>
    <x v="2"/>
    <x v="0"/>
    <x v="3"/>
    <x v="109"/>
    <n v="0"/>
    <n v="0"/>
    <n v="0"/>
    <n v="0"/>
  </r>
  <r>
    <x v="2"/>
    <x v="0"/>
    <x v="3"/>
    <x v="30"/>
    <n v="0"/>
    <n v="6.8701105813296657"/>
    <n v="422.08128504447973"/>
    <n v="1.9236309627723061"/>
  </r>
  <r>
    <x v="2"/>
    <x v="0"/>
    <x v="3"/>
    <x v="31"/>
    <n v="0"/>
    <n v="0.70014329586662982"/>
    <n v="43.055282596838722"/>
    <n v="0.1960401228426564"/>
  </r>
  <r>
    <x v="2"/>
    <x v="0"/>
    <x v="3"/>
    <x v="32"/>
    <n v="0"/>
    <n v="2.2159172512879698E-2"/>
    <n v="1.453858348011406"/>
    <n v="6.204568303606316E-3"/>
  </r>
  <r>
    <x v="2"/>
    <x v="0"/>
    <x v="3"/>
    <x v="33"/>
    <n v="0"/>
    <n v="94.456524986964538"/>
    <n v="5820.520032871711"/>
    <n v="26.44782699635007"/>
  </r>
  <r>
    <x v="2"/>
    <x v="0"/>
    <x v="3"/>
    <x v="34"/>
    <n v="0"/>
    <n v="2.4898633592325399"/>
    <n v="146.50713809823461"/>
    <n v="0.69716174058511127"/>
  </r>
  <r>
    <x v="2"/>
    <x v="0"/>
    <x v="4"/>
    <x v="35"/>
    <n v="0"/>
    <n v="0"/>
    <n v="0"/>
    <n v="0"/>
  </r>
  <r>
    <x v="2"/>
    <x v="0"/>
    <x v="4"/>
    <x v="111"/>
    <n v="0"/>
    <n v="2.169791795575873E-2"/>
    <n v="1.4235955397752751"/>
    <n v="6.0754170276124458E-3"/>
  </r>
  <r>
    <x v="2"/>
    <x v="0"/>
    <x v="4"/>
    <x v="112"/>
    <n v="0"/>
    <n v="0"/>
    <n v="0"/>
    <n v="0"/>
  </r>
  <r>
    <x v="2"/>
    <x v="0"/>
    <x v="4"/>
    <x v="36"/>
    <n v="0"/>
    <n v="7.1974776448732573E-4"/>
    <n v="4.7222489705075157E-2"/>
    <n v="2.0152937405645119E-4"/>
  </r>
  <r>
    <x v="2"/>
    <x v="0"/>
    <x v="4"/>
    <x v="38"/>
    <n v="0"/>
    <n v="2.223763276884012E-2"/>
    <n v="1.4590061078408341"/>
    <n v="6.2265371752752352E-3"/>
  </r>
  <r>
    <x v="2"/>
    <x v="0"/>
    <x v="4"/>
    <x v="129"/>
    <n v="0"/>
    <n v="0"/>
    <n v="0"/>
    <n v="0"/>
  </r>
  <r>
    <x v="2"/>
    <x v="0"/>
    <x v="4"/>
    <x v="40"/>
    <n v="0"/>
    <n v="1.905506713408514"/>
    <n v="126.4768927207019"/>
    <n v="0.53354187975438405"/>
  </r>
  <r>
    <x v="2"/>
    <x v="0"/>
    <x v="4"/>
    <x v="41"/>
    <n v="0"/>
    <n v="2.493701996560068"/>
    <n v="147.36630976537441"/>
    <n v="0.69823655903681925"/>
  </r>
  <r>
    <x v="2"/>
    <x v="0"/>
    <x v="4"/>
    <x v="42"/>
    <n v="0"/>
    <n v="0"/>
    <n v="0"/>
    <n v="0"/>
  </r>
  <r>
    <x v="2"/>
    <x v="0"/>
    <x v="4"/>
    <x v="43"/>
    <n v="0"/>
    <n v="0.14381480227749541"/>
    <n v="9.4356569830041295"/>
    <n v="4.0268144637698733E-2"/>
  </r>
  <r>
    <x v="2"/>
    <x v="0"/>
    <x v="4"/>
    <x v="44"/>
    <n v="0"/>
    <n v="0"/>
    <n v="0"/>
    <n v="0"/>
  </r>
  <r>
    <x v="2"/>
    <x v="0"/>
    <x v="4"/>
    <x v="45"/>
    <n v="0"/>
    <n v="0.98942959228539529"/>
    <n v="58.408865836630874"/>
    <n v="0.27704028583991069"/>
  </r>
  <r>
    <x v="2"/>
    <x v="0"/>
    <x v="4"/>
    <x v="46"/>
    <n v="0"/>
    <n v="1.196472870619706E-2"/>
    <n v="0.78500317198603453"/>
    <n v="3.3501240377351782E-3"/>
  </r>
  <r>
    <x v="2"/>
    <x v="0"/>
    <x v="5"/>
    <x v="47"/>
    <n v="0"/>
    <n v="5.0593196963017437"/>
    <n v="336.82432622443088"/>
    <n v="1.4166095149644879"/>
  </r>
  <r>
    <x v="2"/>
    <x v="0"/>
    <x v="5"/>
    <x v="48"/>
    <n v="0"/>
    <n v="4.5505731238716672E-2"/>
    <n v="2.9856208396463249"/>
    <n v="1.2741604746840669E-2"/>
  </r>
  <r>
    <x v="2"/>
    <x v="0"/>
    <x v="5"/>
    <x v="49"/>
    <n v="0"/>
    <n v="2.600208858799144E-2"/>
    <n v="1.705991211423207"/>
    <n v="7.2805848046376036E-3"/>
  </r>
  <r>
    <x v="2"/>
    <x v="0"/>
    <x v="5"/>
    <x v="33"/>
    <n v="805.02403500000003"/>
    <n v="41.698007331084497"/>
    <n v="2494.7839420245641"/>
    <n v="11.67544205270366"/>
  </r>
  <r>
    <x v="2"/>
    <x v="0"/>
    <x v="6"/>
    <x v="33"/>
    <n v="853.10861999999997"/>
    <n v="17.363750869305189"/>
    <n v="1032.5923291932049"/>
    <n v="4.8618502434054518"/>
  </r>
  <r>
    <x v="2"/>
    <x v="0"/>
    <x v="7"/>
    <x v="50"/>
    <n v="6783.849830000001"/>
    <n v="60.21179357828062"/>
    <n v="3662.0694846519491"/>
    <n v="45.554545760646157"/>
  </r>
  <r>
    <x v="2"/>
    <x v="0"/>
    <x v="7"/>
    <x v="51"/>
    <n v="1886.39922"/>
    <n v="58.547870112768287"/>
    <n v="3519.52806078197"/>
    <n v="47.231514382884157"/>
  </r>
  <r>
    <x v="2"/>
    <x v="0"/>
    <x v="7"/>
    <x v="52"/>
    <n v="1283.9296750000001"/>
    <n v="35.593708153165409"/>
    <n v="2117.743308534873"/>
    <n v="31.322463174785561"/>
  </r>
  <r>
    <x v="2"/>
    <x v="0"/>
    <x v="8"/>
    <x v="53"/>
    <n v="0"/>
    <n v="28.015547893165429"/>
    <n v="1662.381932961822"/>
    <n v="7.8443534100863213"/>
  </r>
  <r>
    <x v="2"/>
    <x v="0"/>
    <x v="8"/>
    <x v="54"/>
    <n v="0"/>
    <n v="8.8753329859231275E-3"/>
    <n v="0.58230861037186188"/>
    <n v="2.485093236058476E-3"/>
  </r>
  <r>
    <x v="2"/>
    <x v="0"/>
    <x v="8"/>
    <x v="55"/>
    <n v="0"/>
    <n v="0"/>
    <n v="0"/>
    <n v="0"/>
  </r>
  <r>
    <x v="2"/>
    <x v="0"/>
    <x v="8"/>
    <x v="56"/>
    <n v="0"/>
    <n v="1.4313626647540569"/>
    <n v="84.173852240390815"/>
    <n v="0.40078154613113598"/>
  </r>
  <r>
    <x v="2"/>
    <x v="0"/>
    <x v="8"/>
    <x v="130"/>
    <n v="0"/>
    <n v="0"/>
    <n v="0"/>
    <n v="0"/>
  </r>
  <r>
    <x v="2"/>
    <x v="0"/>
    <x v="8"/>
    <x v="57"/>
    <n v="0"/>
    <n v="0"/>
    <n v="0"/>
    <n v="0"/>
  </r>
  <r>
    <x v="2"/>
    <x v="0"/>
    <x v="8"/>
    <x v="58"/>
    <n v="0"/>
    <n v="7.0564462886531414E-3"/>
    <n v="0.46297186134046903"/>
    <n v="1.9758049608228799E-3"/>
  </r>
  <r>
    <x v="2"/>
    <x v="0"/>
    <x v="8"/>
    <x v="59"/>
    <n v="0"/>
    <n v="3.5987019088309917E-2"/>
    <n v="2.3611002663197351"/>
    <n v="1.007636534472678E-2"/>
  </r>
  <r>
    <x v="2"/>
    <x v="0"/>
    <x v="8"/>
    <x v="60"/>
    <n v="0"/>
    <n v="0"/>
    <n v="0"/>
    <n v="0"/>
  </r>
  <r>
    <x v="2"/>
    <x v="0"/>
    <x v="8"/>
    <x v="61"/>
    <n v="0"/>
    <n v="2.069839813833697E-2"/>
    <n v="1.3580172683070231"/>
    <n v="5.7955514787343529E-3"/>
  </r>
  <r>
    <x v="2"/>
    <x v="0"/>
    <x v="8"/>
    <x v="131"/>
    <n v="0"/>
    <n v="0"/>
    <n v="0"/>
    <n v="0"/>
  </r>
  <r>
    <x v="2"/>
    <x v="0"/>
    <x v="8"/>
    <x v="63"/>
    <n v="0"/>
    <n v="0"/>
    <n v="0"/>
    <n v="0"/>
  </r>
  <r>
    <x v="2"/>
    <x v="0"/>
    <x v="8"/>
    <x v="64"/>
    <n v="0"/>
    <n v="0"/>
    <n v="0"/>
    <n v="0"/>
  </r>
  <r>
    <x v="2"/>
    <x v="0"/>
    <x v="8"/>
    <x v="65"/>
    <n v="0"/>
    <n v="1.3064261065430309E-2"/>
    <n v="0.85714324393370245"/>
    <n v="3.6579930983204859E-3"/>
  </r>
  <r>
    <x v="2"/>
    <x v="0"/>
    <x v="8"/>
    <x v="115"/>
    <n v="0"/>
    <n v="1.315537293332357E-2"/>
    <n v="0.86312107318985065"/>
    <n v="3.6835044213305991E-3"/>
  </r>
  <r>
    <x v="2"/>
    <x v="0"/>
    <x v="8"/>
    <x v="67"/>
    <n v="0"/>
    <n v="0"/>
    <n v="0"/>
    <n v="0"/>
  </r>
  <r>
    <x v="2"/>
    <x v="0"/>
    <x v="8"/>
    <x v="68"/>
    <n v="0"/>
    <n v="3.4746118557437013E-2"/>
    <n v="2.2796850602775072"/>
    <n v="9.7289131960823644E-3"/>
  </r>
  <r>
    <x v="2"/>
    <x v="0"/>
    <x v="8"/>
    <x v="69"/>
    <n v="0"/>
    <n v="2.7913446721607349E-3"/>
    <n v="0.18313949906925739"/>
    <n v="7.8157650820500594E-4"/>
  </r>
  <r>
    <x v="2"/>
    <x v="0"/>
    <x v="8"/>
    <x v="70"/>
    <n v="0"/>
    <n v="2.4708566088196351E-2"/>
    <n v="1.621123489779964"/>
    <n v="6.9183985046949777E-3"/>
  </r>
  <r>
    <x v="2"/>
    <x v="0"/>
    <x v="8"/>
    <x v="117"/>
    <n v="0"/>
    <n v="0"/>
    <n v="0"/>
    <n v="0"/>
  </r>
  <r>
    <x v="2"/>
    <x v="0"/>
    <x v="8"/>
    <x v="132"/>
    <n v="0"/>
    <n v="0"/>
    <n v="0"/>
    <n v="0"/>
  </r>
  <r>
    <x v="2"/>
    <x v="0"/>
    <x v="8"/>
    <x v="75"/>
    <n v="0"/>
    <n v="1.75532294161952"/>
    <n v="105.4288134836946"/>
    <n v="0.49149042365346568"/>
  </r>
  <r>
    <x v="2"/>
    <x v="0"/>
    <x v="8"/>
    <x v="133"/>
    <n v="0"/>
    <n v="1.411859022103332"/>
    <n v="82.894222612167695"/>
    <n v="0.39532052618893287"/>
  </r>
  <r>
    <x v="2"/>
    <x v="0"/>
    <x v="8"/>
    <x v="76"/>
    <n v="0"/>
    <n v="29.091004023469761"/>
    <n v="1792.0090523952749"/>
    <n v="8.1454811265715339"/>
  </r>
  <r>
    <x v="2"/>
    <x v="0"/>
    <x v="8"/>
    <x v="77"/>
    <n v="0"/>
    <n v="1.029316442249866E-2"/>
    <n v="0.67533221352943629"/>
    <n v="2.8820860382996259E-3"/>
  </r>
  <r>
    <x v="2"/>
    <x v="0"/>
    <x v="8"/>
    <x v="78"/>
    <n v="0"/>
    <n v="5.2449887394149873E-2"/>
    <n v="3.4412253704835352"/>
    <n v="1.468596847036196E-2"/>
  </r>
  <r>
    <x v="2"/>
    <x v="0"/>
    <x v="8"/>
    <x v="79"/>
    <n v="0"/>
    <n v="2.071910041313954"/>
    <n v="137.80828494640019"/>
    <n v="0.58013481156790714"/>
  </r>
  <r>
    <x v="2"/>
    <x v="0"/>
    <x v="8"/>
    <x v="80"/>
    <n v="0"/>
    <n v="2.909444808252748"/>
    <n v="171.41295902258139"/>
    <n v="0.81464454631076966"/>
  </r>
  <r>
    <x v="2"/>
    <x v="0"/>
    <x v="8"/>
    <x v="81"/>
    <n v="0"/>
    <n v="1.4363071481861569"/>
    <n v="84.498258691497412"/>
    <n v="0.40216600149212389"/>
  </r>
  <r>
    <x v="2"/>
    <x v="0"/>
    <x v="9"/>
    <x v="50"/>
    <n v="0"/>
    <n v="0.12484785753744559"/>
    <n v="8.1912399845550805"/>
    <n v="3.4957400110484781E-2"/>
  </r>
  <r>
    <x v="2"/>
    <x v="0"/>
    <x v="9"/>
    <x v="82"/>
    <n v="0"/>
    <n v="1.5462453241474861"/>
    <n v="91.660912725495166"/>
    <n v="0.43294869076129611"/>
  </r>
  <r>
    <x v="2"/>
    <x v="0"/>
    <x v="9"/>
    <x v="83"/>
    <n v="0"/>
    <n v="2.2643436733548799E-3"/>
    <n v="0.14856308151219799"/>
    <n v="6.3401622853936641E-4"/>
  </r>
  <r>
    <x v="2"/>
    <x v="0"/>
    <x v="9"/>
    <x v="51"/>
    <n v="0"/>
    <n v="1.9089037192029521"/>
    <n v="112.2425816373387"/>
    <n v="0.53449304137682663"/>
  </r>
  <r>
    <x v="2"/>
    <x v="0"/>
    <x v="9"/>
    <x v="84"/>
    <n v="0"/>
    <n v="2.004771187626762E-3"/>
    <n v="0.13153258883154631"/>
    <n v="5.6133593253549332E-4"/>
  </r>
  <r>
    <x v="2"/>
    <x v="0"/>
    <x v="9"/>
    <x v="120"/>
    <n v="0"/>
    <n v="0"/>
    <n v="0"/>
    <n v="0"/>
  </r>
  <r>
    <x v="2"/>
    <x v="0"/>
    <x v="9"/>
    <x v="121"/>
    <n v="0"/>
    <n v="0"/>
    <n v="0"/>
    <n v="0"/>
  </r>
  <r>
    <x v="2"/>
    <x v="0"/>
    <x v="9"/>
    <x v="85"/>
    <n v="0"/>
    <n v="0"/>
    <n v="0"/>
    <n v="0"/>
  </r>
  <r>
    <x v="2"/>
    <x v="0"/>
    <x v="9"/>
    <x v="134"/>
    <n v="0"/>
    <n v="0"/>
    <n v="0"/>
    <n v="0"/>
  </r>
  <r>
    <x v="2"/>
    <x v="0"/>
    <x v="9"/>
    <x v="86"/>
    <n v="0"/>
    <n v="1.5449013557792251E-3"/>
    <n v="0.1013606321106202"/>
    <n v="4.3257237961818313E-4"/>
  </r>
  <r>
    <x v="2"/>
    <x v="0"/>
    <x v="9"/>
    <x v="105"/>
    <n v="0"/>
    <n v="0"/>
    <n v="0"/>
    <n v="0"/>
  </r>
  <r>
    <x v="2"/>
    <x v="0"/>
    <x v="9"/>
    <x v="87"/>
    <n v="0"/>
    <n v="1.9503642650725229E-2"/>
    <n v="1.2796296282231181"/>
    <n v="5.4610199422030648E-3"/>
  </r>
  <r>
    <x v="2"/>
    <x v="0"/>
    <x v="9"/>
    <x v="88"/>
    <n v="0"/>
    <n v="0"/>
    <n v="0"/>
    <n v="0"/>
  </r>
  <r>
    <x v="2"/>
    <x v="0"/>
    <x v="9"/>
    <x v="89"/>
    <n v="0"/>
    <n v="1.109564793967374E-2"/>
    <n v="0.72798297744710561"/>
    <n v="3.1067814231086469E-3"/>
  </r>
  <r>
    <x v="2"/>
    <x v="0"/>
    <x v="9"/>
    <x v="52"/>
    <n v="0"/>
    <n v="1.4400243226587039"/>
    <n v="84.742141676513526"/>
    <n v="0.40320681034443723"/>
  </r>
  <r>
    <x v="2"/>
    <x v="1"/>
    <x v="0"/>
    <x v="0"/>
    <n v="0"/>
    <n v="30.784264221466771"/>
    <n v="3942.6306814617978"/>
    <n v="8.6195939820106968"/>
  </r>
  <r>
    <x v="2"/>
    <x v="1"/>
    <x v="1"/>
    <x v="1"/>
    <n v="0"/>
    <n v="10.634204966629619"/>
    <n v="1358.2121993453679"/>
    <n v="2.9775773906562941"/>
  </r>
  <r>
    <x v="2"/>
    <x v="1"/>
    <x v="10"/>
    <x v="90"/>
    <n v="0"/>
    <n v="3.8544904572767891"/>
    <n v="492.1128831088451"/>
    <n v="1.0792573280375011"/>
  </r>
  <r>
    <x v="2"/>
    <x v="1"/>
    <x v="2"/>
    <x v="2"/>
    <n v="0"/>
    <n v="75.143746733540056"/>
    <n v="9634.6880480113487"/>
    <n v="21.040249085391221"/>
  </r>
  <r>
    <x v="2"/>
    <x v="1"/>
    <x v="3"/>
    <x v="92"/>
    <n v="0"/>
    <n v="0.70132298683353378"/>
    <n v="90.580605627679205"/>
    <n v="0.19637043631338949"/>
  </r>
  <r>
    <x v="2"/>
    <x v="1"/>
    <x v="3"/>
    <x v="30"/>
    <n v="0"/>
    <n v="1.036383688675518"/>
    <n v="132.31405220869229"/>
    <n v="0.29018743282914511"/>
  </r>
  <r>
    <x v="2"/>
    <x v="1"/>
    <x v="3"/>
    <x v="32"/>
    <n v="0"/>
    <n v="0.67940511167579798"/>
    <n v="87.05777376394218"/>
    <n v="0.19023343126922351"/>
  </r>
  <r>
    <x v="2"/>
    <x v="1"/>
    <x v="3"/>
    <x v="33"/>
    <n v="0"/>
    <n v="39.925795783604869"/>
    <n v="5099.3659678397944"/>
    <n v="11.179222819409359"/>
  </r>
  <r>
    <x v="2"/>
    <x v="1"/>
    <x v="3"/>
    <x v="34"/>
    <n v="0"/>
    <n v="0.3433690017065259"/>
    <n v="43.976271495455443"/>
    <n v="9.6143320477827254E-2"/>
  </r>
  <r>
    <x v="2"/>
    <x v="1"/>
    <x v="3"/>
    <x v="135"/>
    <n v="0"/>
    <n v="0"/>
    <n v="0"/>
    <n v="0"/>
  </r>
  <r>
    <x v="2"/>
    <x v="1"/>
    <x v="4"/>
    <x v="93"/>
    <n v="0"/>
    <n v="0"/>
    <n v="0"/>
    <n v="0"/>
  </r>
  <r>
    <x v="2"/>
    <x v="1"/>
    <x v="4"/>
    <x v="136"/>
    <n v="0"/>
    <n v="0"/>
    <n v="0"/>
    <n v="0"/>
  </r>
  <r>
    <x v="2"/>
    <x v="1"/>
    <x v="4"/>
    <x v="137"/>
    <n v="0"/>
    <n v="0"/>
    <n v="0"/>
    <n v="0"/>
  </r>
  <r>
    <x v="2"/>
    <x v="1"/>
    <x v="4"/>
    <x v="138"/>
    <n v="0"/>
    <n v="0"/>
    <n v="0"/>
    <n v="0"/>
  </r>
  <r>
    <x v="2"/>
    <x v="1"/>
    <x v="4"/>
    <x v="38"/>
    <n v="0"/>
    <n v="3.1203044359029439"/>
    <n v="402.30453542562162"/>
    <n v="0.8736852420528245"/>
  </r>
  <r>
    <x v="2"/>
    <x v="1"/>
    <x v="4"/>
    <x v="94"/>
    <n v="0"/>
    <n v="0"/>
    <n v="0"/>
    <n v="0"/>
  </r>
  <r>
    <x v="2"/>
    <x v="1"/>
    <x v="4"/>
    <x v="40"/>
    <n v="0"/>
    <n v="1.62074749750807"/>
    <n v="208.67286977651131"/>
    <n v="0.45380929930225949"/>
  </r>
  <r>
    <x v="2"/>
    <x v="1"/>
    <x v="4"/>
    <x v="42"/>
    <n v="0"/>
    <n v="0"/>
    <n v="0"/>
    <n v="0"/>
  </r>
  <r>
    <x v="2"/>
    <x v="1"/>
    <x v="4"/>
    <x v="43"/>
    <n v="0"/>
    <n v="0"/>
    <n v="0"/>
    <n v="0"/>
  </r>
  <r>
    <x v="2"/>
    <x v="1"/>
    <x v="5"/>
    <x v="30"/>
    <n v="67.349324999999993"/>
    <n v="13.026994174316521"/>
    <n v="1669.256077356416"/>
    <n v="3.6475583688086268"/>
  </r>
  <r>
    <x v="2"/>
    <x v="1"/>
    <x v="5"/>
    <x v="33"/>
    <n v="1442.5633049999999"/>
    <n v="135.2706110370564"/>
    <n v="17328.863205152091"/>
    <n v="37.875771090375792"/>
  </r>
  <r>
    <x v="2"/>
    <x v="1"/>
    <x v="6"/>
    <x v="30"/>
    <n v="131.59946500000001"/>
    <n v="2.230898849328852"/>
    <n v="285.86344726794988"/>
    <n v="0.62465167781207853"/>
  </r>
  <r>
    <x v="2"/>
    <x v="1"/>
    <x v="7"/>
    <x v="50"/>
    <n v="1129.76883"/>
    <n v="238.97362930859859"/>
    <n v="30529.100079788721"/>
    <n v="185.62442335395539"/>
  </r>
  <r>
    <x v="2"/>
    <x v="1"/>
    <x v="7"/>
    <x v="83"/>
    <n v="0"/>
    <n v="0"/>
    <n v="0"/>
    <n v="0"/>
  </r>
  <r>
    <x v="2"/>
    <x v="1"/>
    <x v="11"/>
    <x v="33"/>
    <n v="2407.2855100000002"/>
    <n v="166.4780284497761"/>
    <n v="21450.404895034571"/>
    <n v="46.613847965937317"/>
  </r>
  <r>
    <x v="2"/>
    <x v="1"/>
    <x v="8"/>
    <x v="53"/>
    <n v="0"/>
    <n v="0"/>
    <n v="0"/>
    <n v="0"/>
  </r>
  <r>
    <x v="2"/>
    <x v="1"/>
    <x v="8"/>
    <x v="113"/>
    <n v="0"/>
    <n v="0"/>
    <n v="0"/>
    <n v="0"/>
  </r>
  <r>
    <x v="2"/>
    <x v="1"/>
    <x v="8"/>
    <x v="58"/>
    <n v="0"/>
    <n v="0"/>
    <n v="0"/>
    <n v="0"/>
  </r>
  <r>
    <x v="2"/>
    <x v="1"/>
    <x v="8"/>
    <x v="59"/>
    <n v="0"/>
    <n v="0"/>
    <n v="0"/>
    <n v="0"/>
  </r>
  <r>
    <x v="2"/>
    <x v="1"/>
    <x v="8"/>
    <x v="60"/>
    <n v="0"/>
    <n v="0"/>
    <n v="0"/>
    <n v="0"/>
  </r>
  <r>
    <x v="2"/>
    <x v="1"/>
    <x v="8"/>
    <x v="97"/>
    <n v="0"/>
    <n v="0"/>
    <n v="0"/>
    <n v="0"/>
  </r>
  <r>
    <x v="2"/>
    <x v="1"/>
    <x v="8"/>
    <x v="61"/>
    <n v="0"/>
    <n v="0.30883332707748562"/>
    <n v="39.573358306298793"/>
    <n v="8.6473331581695984E-2"/>
  </r>
  <r>
    <x v="2"/>
    <x v="1"/>
    <x v="8"/>
    <x v="139"/>
    <n v="0"/>
    <n v="0.30883332707748562"/>
    <n v="39.573358306298793"/>
    <n v="8.6473331581695984E-2"/>
  </r>
  <r>
    <x v="2"/>
    <x v="1"/>
    <x v="8"/>
    <x v="64"/>
    <n v="0"/>
    <n v="0"/>
    <n v="0"/>
    <n v="0"/>
  </r>
  <r>
    <x v="2"/>
    <x v="1"/>
    <x v="8"/>
    <x v="65"/>
    <n v="0"/>
    <n v="0"/>
    <n v="0"/>
    <n v="0"/>
  </r>
  <r>
    <x v="2"/>
    <x v="1"/>
    <x v="8"/>
    <x v="98"/>
    <n v="0"/>
    <n v="0"/>
    <n v="0"/>
    <n v="0"/>
  </r>
  <r>
    <x v="2"/>
    <x v="1"/>
    <x v="8"/>
    <x v="66"/>
    <n v="0"/>
    <n v="0"/>
    <n v="0"/>
    <n v="0"/>
  </r>
  <r>
    <x v="2"/>
    <x v="1"/>
    <x v="8"/>
    <x v="69"/>
    <n v="0"/>
    <n v="0"/>
    <n v="0"/>
    <n v="0"/>
  </r>
  <r>
    <x v="2"/>
    <x v="1"/>
    <x v="8"/>
    <x v="99"/>
    <n v="0"/>
    <n v="0"/>
    <n v="0"/>
    <n v="0"/>
  </r>
  <r>
    <x v="2"/>
    <x v="1"/>
    <x v="8"/>
    <x v="100"/>
    <n v="0"/>
    <n v="0"/>
    <n v="0"/>
    <n v="0"/>
  </r>
  <r>
    <x v="2"/>
    <x v="1"/>
    <x v="8"/>
    <x v="123"/>
    <n v="0"/>
    <n v="0"/>
    <n v="0"/>
    <n v="0"/>
  </r>
  <r>
    <x v="2"/>
    <x v="1"/>
    <x v="8"/>
    <x v="124"/>
    <n v="0"/>
    <n v="0"/>
    <n v="0"/>
    <n v="0"/>
  </r>
  <r>
    <x v="2"/>
    <x v="1"/>
    <x v="8"/>
    <x v="140"/>
    <n v="0"/>
    <n v="0"/>
    <n v="0"/>
    <n v="0"/>
  </r>
  <r>
    <x v="2"/>
    <x v="1"/>
    <x v="8"/>
    <x v="141"/>
    <n v="0"/>
    <n v="0"/>
    <n v="0"/>
    <n v="0"/>
  </r>
  <r>
    <x v="2"/>
    <x v="1"/>
    <x v="8"/>
    <x v="125"/>
    <n v="0"/>
    <n v="0"/>
    <n v="0"/>
    <n v="0"/>
  </r>
  <r>
    <x v="2"/>
    <x v="1"/>
    <x v="8"/>
    <x v="142"/>
    <n v="0"/>
    <n v="0"/>
    <n v="0"/>
    <n v="0"/>
  </r>
  <r>
    <x v="2"/>
    <x v="1"/>
    <x v="8"/>
    <x v="76"/>
    <n v="0"/>
    <n v="2.254193415296732"/>
    <n v="288.26462317443992"/>
    <n v="0.63117415628308515"/>
  </r>
  <r>
    <x v="2"/>
    <x v="1"/>
    <x v="8"/>
    <x v="77"/>
    <n v="0"/>
    <n v="0"/>
    <n v="0"/>
    <n v="0"/>
  </r>
  <r>
    <x v="2"/>
    <x v="1"/>
    <x v="8"/>
    <x v="78"/>
    <n v="0"/>
    <n v="0.30883332707748562"/>
    <n v="39.573358306298793"/>
    <n v="8.6473331581695984E-2"/>
  </r>
  <r>
    <x v="2"/>
    <x v="1"/>
    <x v="8"/>
    <x v="102"/>
    <n v="0"/>
    <n v="0"/>
    <n v="0"/>
    <n v="0"/>
  </r>
  <r>
    <x v="2"/>
    <x v="1"/>
    <x v="8"/>
    <x v="79"/>
    <n v="0"/>
    <n v="0.30883332707748562"/>
    <n v="39.573358306298793"/>
    <n v="8.6473331581695984E-2"/>
  </r>
  <r>
    <x v="2"/>
    <x v="1"/>
    <x v="8"/>
    <x v="80"/>
    <n v="0"/>
    <n v="0"/>
    <n v="0"/>
    <n v="0"/>
  </r>
  <r>
    <x v="2"/>
    <x v="1"/>
    <x v="8"/>
    <x v="81"/>
    <n v="0"/>
    <n v="0"/>
    <n v="0"/>
    <n v="0"/>
  </r>
  <r>
    <x v="2"/>
    <x v="1"/>
    <x v="9"/>
    <x v="50"/>
    <n v="0"/>
    <n v="0"/>
    <n v="0"/>
    <n v="0"/>
  </r>
  <r>
    <x v="2"/>
    <x v="1"/>
    <x v="9"/>
    <x v="82"/>
    <n v="0"/>
    <n v="0"/>
    <n v="0"/>
    <n v="0"/>
  </r>
  <r>
    <x v="2"/>
    <x v="1"/>
    <x v="9"/>
    <x v="83"/>
    <n v="0"/>
    <n v="0"/>
    <n v="0"/>
    <n v="0"/>
  </r>
  <r>
    <x v="2"/>
    <x v="1"/>
    <x v="9"/>
    <x v="51"/>
    <n v="0"/>
    <n v="0"/>
    <n v="0"/>
    <n v="0"/>
  </r>
  <r>
    <x v="2"/>
    <x v="1"/>
    <x v="9"/>
    <x v="85"/>
    <n v="0"/>
    <n v="0"/>
    <n v="0"/>
    <n v="0"/>
  </r>
  <r>
    <x v="2"/>
    <x v="1"/>
    <x v="9"/>
    <x v="105"/>
    <n v="0"/>
    <n v="0"/>
    <n v="0"/>
    <n v="0"/>
  </r>
  <r>
    <x v="2"/>
    <x v="1"/>
    <x v="9"/>
    <x v="88"/>
    <n v="0"/>
    <n v="0"/>
    <n v="0"/>
    <n v="0"/>
  </r>
  <r>
    <x v="2"/>
    <x v="1"/>
    <x v="9"/>
    <x v="52"/>
    <n v="0"/>
    <n v="0"/>
    <n v="0"/>
    <n v="0"/>
  </r>
  <r>
    <x v="3"/>
    <x v="0"/>
    <x v="0"/>
    <x v="0"/>
    <n v="0"/>
    <n v="4.6008827120054097"/>
    <n v="269.1930988510959"/>
    <n v="1.380264813601622"/>
  </r>
  <r>
    <x v="3"/>
    <x v="0"/>
    <x v="1"/>
    <x v="1"/>
    <n v="0"/>
    <n v="46.445726408197409"/>
    <n v="2808.914360252772"/>
    <n v="13.93371792245922"/>
  </r>
  <r>
    <x v="3"/>
    <x v="0"/>
    <x v="2"/>
    <x v="2"/>
    <n v="0"/>
    <n v="12.84233441480316"/>
    <n v="791.25625614458932"/>
    <n v="3.8527003244409479"/>
  </r>
  <r>
    <x v="3"/>
    <x v="0"/>
    <x v="2"/>
    <x v="3"/>
    <n v="0"/>
    <n v="4.0222227805734194"/>
    <n v="228.83596878143899"/>
    <n v="1.206666834172025"/>
  </r>
  <r>
    <x v="3"/>
    <x v="0"/>
    <x v="2"/>
    <x v="4"/>
    <n v="0"/>
    <n v="3.064597100646814"/>
    <n v="170.10030434946509"/>
    <n v="0.91937913019404416"/>
  </r>
  <r>
    <x v="3"/>
    <x v="0"/>
    <x v="2"/>
    <x v="5"/>
    <n v="0"/>
    <n v="1.2115069920375969"/>
    <n v="67.497525843114474"/>
    <n v="0.363452097611279"/>
  </r>
  <r>
    <x v="3"/>
    <x v="0"/>
    <x v="2"/>
    <x v="6"/>
    <n v="0"/>
    <n v="0.6508229636453684"/>
    <n v="43.571052731219268"/>
    <n v="0.19524688909361049"/>
  </r>
  <r>
    <x v="3"/>
    <x v="0"/>
    <x v="2"/>
    <x v="7"/>
    <n v="0"/>
    <n v="0.1169063913836942"/>
    <n v="7.9435039317802199"/>
    <n v="3.5071917415108247E-2"/>
  </r>
  <r>
    <x v="3"/>
    <x v="0"/>
    <x v="2"/>
    <x v="8"/>
    <n v="0"/>
    <n v="2.3425250263934751E-2"/>
    <n v="1.5916885755525521"/>
    <n v="7.0275750791804264E-3"/>
  </r>
  <r>
    <x v="3"/>
    <x v="0"/>
    <x v="2"/>
    <x v="9"/>
    <n v="0"/>
    <n v="2.8951341941593318"/>
    <n v="161.7520450104229"/>
    <n v="0.86854025824779979"/>
  </r>
  <r>
    <x v="3"/>
    <x v="0"/>
    <x v="2"/>
    <x v="10"/>
    <n v="0"/>
    <n v="1.2301518716798561"/>
    <n v="68.764399903573306"/>
    <n v="0.36904556150395662"/>
  </r>
  <r>
    <x v="3"/>
    <x v="0"/>
    <x v="2"/>
    <x v="11"/>
    <n v="0"/>
    <n v="1.121417835236087E-2"/>
    <n v="0.76197604578604583"/>
    <n v="3.3642535057082602E-3"/>
  </r>
  <r>
    <x v="3"/>
    <x v="0"/>
    <x v="2"/>
    <x v="12"/>
    <n v="0"/>
    <n v="8.9663042665439299E-2"/>
    <n v="6.0923848860468368"/>
    <n v="2.6898912799631788E-2"/>
  </r>
  <r>
    <x v="3"/>
    <x v="0"/>
    <x v="2"/>
    <x v="13"/>
    <n v="0"/>
    <n v="4.0064252799754063E-2"/>
    <n v="2.7222681828760291"/>
    <n v="1.201927583992622E-2"/>
  </r>
  <r>
    <x v="3"/>
    <x v="0"/>
    <x v="2"/>
    <x v="106"/>
    <n v="0"/>
    <n v="1.7318051372184239E-2"/>
    <n v="1.1767193182297191"/>
    <n v="5.1954154116552716E-3"/>
  </r>
  <r>
    <x v="3"/>
    <x v="0"/>
    <x v="2"/>
    <x v="14"/>
    <n v="0"/>
    <n v="0.50956163623825412"/>
    <n v="33.972690345846601"/>
    <n v="0.15286849087147619"/>
  </r>
  <r>
    <x v="3"/>
    <x v="0"/>
    <x v="2"/>
    <x v="15"/>
    <n v="0"/>
    <n v="1.2977376340439E-2"/>
    <n v="0.881781045196533"/>
    <n v="3.893212902131701E-3"/>
  </r>
  <r>
    <x v="3"/>
    <x v="0"/>
    <x v="2"/>
    <x v="16"/>
    <n v="0"/>
    <n v="0"/>
    <n v="0"/>
    <n v="0"/>
  </r>
  <r>
    <x v="3"/>
    <x v="0"/>
    <x v="2"/>
    <x v="143"/>
    <n v="0"/>
    <n v="0"/>
    <n v="0"/>
    <n v="0"/>
  </r>
  <r>
    <x v="3"/>
    <x v="0"/>
    <x v="2"/>
    <x v="17"/>
    <n v="0"/>
    <n v="1.826223628349068E-3"/>
    <n v="0.124087437824414"/>
    <n v="5.4786708850472021E-4"/>
  </r>
  <r>
    <x v="3"/>
    <x v="0"/>
    <x v="2"/>
    <x v="18"/>
    <n v="0"/>
    <n v="1.5218833508569811E-2"/>
    <n v="1.034082588484502"/>
    <n v="4.5656500525709416E-3"/>
  </r>
  <r>
    <x v="3"/>
    <x v="0"/>
    <x v="2"/>
    <x v="19"/>
    <n v="0"/>
    <n v="1.0541295363930231E-2"/>
    <n v="0.71625528919640868"/>
    <n v="3.16238860917907E-3"/>
  </r>
  <r>
    <x v="3"/>
    <x v="0"/>
    <x v="2"/>
    <x v="144"/>
    <n v="0"/>
    <n v="0.9019164800653674"/>
    <n v="49.62793775596495"/>
    <n v="0.27057494401961019"/>
  </r>
  <r>
    <x v="3"/>
    <x v="0"/>
    <x v="2"/>
    <x v="126"/>
    <n v="0"/>
    <n v="0"/>
    <n v="0"/>
    <n v="0"/>
  </r>
  <r>
    <x v="3"/>
    <x v="0"/>
    <x v="2"/>
    <x v="107"/>
    <n v="0"/>
    <n v="0"/>
    <n v="0"/>
    <n v="0"/>
  </r>
  <r>
    <x v="3"/>
    <x v="0"/>
    <x v="2"/>
    <x v="108"/>
    <n v="0"/>
    <n v="0"/>
    <n v="0"/>
    <n v="0"/>
  </r>
  <r>
    <x v="3"/>
    <x v="0"/>
    <x v="2"/>
    <x v="22"/>
    <n v="0"/>
    <n v="1.564140954830413"/>
    <n v="91.458142852756168"/>
    <n v="0.46924228644912369"/>
  </r>
  <r>
    <x v="3"/>
    <x v="0"/>
    <x v="2"/>
    <x v="128"/>
    <n v="0"/>
    <n v="0"/>
    <n v="0"/>
    <n v="0"/>
  </r>
  <r>
    <x v="3"/>
    <x v="0"/>
    <x v="2"/>
    <x v="24"/>
    <n v="0"/>
    <n v="3.5681827113986611"/>
    <n v="201.1513858766304"/>
    <n v="1.0704548134195979"/>
  </r>
  <r>
    <x v="3"/>
    <x v="0"/>
    <x v="2"/>
    <x v="25"/>
    <n v="0"/>
    <n v="4.933506017792137"/>
    <n v="276.94426378908793"/>
    <n v="1.480051805337641"/>
  </r>
  <r>
    <x v="3"/>
    <x v="0"/>
    <x v="2"/>
    <x v="26"/>
    <n v="0"/>
    <n v="0.1267211848088417"/>
    <n v="8.6103951875917826"/>
    <n v="3.801635544265252E-2"/>
  </r>
  <r>
    <x v="3"/>
    <x v="0"/>
    <x v="2"/>
    <x v="27"/>
    <n v="0"/>
    <n v="1.9452697664803069"/>
    <n v="108.8661612526877"/>
    <n v="0.58358092994409216"/>
  </r>
  <r>
    <x v="3"/>
    <x v="0"/>
    <x v="2"/>
    <x v="28"/>
    <n v="0"/>
    <n v="5.5876660085392356"/>
    <n v="318.22650688186792"/>
    <n v="1.676299802561771"/>
  </r>
  <r>
    <x v="3"/>
    <x v="0"/>
    <x v="2"/>
    <x v="29"/>
    <n v="0"/>
    <n v="13.29657106325708"/>
    <n v="745.6207725192171"/>
    <n v="3.9889713189771241"/>
  </r>
  <r>
    <x v="3"/>
    <x v="0"/>
    <x v="3"/>
    <x v="109"/>
    <n v="0"/>
    <n v="0"/>
    <n v="0"/>
    <n v="0"/>
  </r>
  <r>
    <x v="3"/>
    <x v="0"/>
    <x v="3"/>
    <x v="30"/>
    <n v="0"/>
    <n v="7.251961551752693"/>
    <n v="434.66624781906131"/>
    <n v="2.175588465525808"/>
  </r>
  <r>
    <x v="3"/>
    <x v="0"/>
    <x v="3"/>
    <x v="31"/>
    <n v="0"/>
    <n v="7.8387041793347642E-2"/>
    <n v="5.3262081509508086"/>
    <n v="2.3516112538004289E-2"/>
  </r>
  <r>
    <x v="3"/>
    <x v="0"/>
    <x v="3"/>
    <x v="32"/>
    <n v="0"/>
    <n v="1.7699019182635341E-2"/>
    <n v="1.202605151026215"/>
    <n v="5.309705754790602E-3"/>
  </r>
  <r>
    <x v="3"/>
    <x v="0"/>
    <x v="3"/>
    <x v="33"/>
    <n v="0"/>
    <n v="82.366675351342153"/>
    <n v="5048.8906097841991"/>
    <n v="24.71000260540265"/>
  </r>
  <r>
    <x v="3"/>
    <x v="0"/>
    <x v="3"/>
    <x v="34"/>
    <n v="0"/>
    <n v="0.58394328191351397"/>
    <n v="35.155406215872127"/>
    <n v="0.17518298457405421"/>
  </r>
  <r>
    <x v="3"/>
    <x v="0"/>
    <x v="4"/>
    <x v="111"/>
    <n v="0"/>
    <n v="3.0136057597967381E-2"/>
    <n v="2.0476715531499852"/>
    <n v="9.0408172793902137E-3"/>
  </r>
  <r>
    <x v="3"/>
    <x v="0"/>
    <x v="4"/>
    <x v="36"/>
    <n v="0"/>
    <n v="9.9965167767820723E-4"/>
    <n v="6.7923891397738287E-2"/>
    <n v="2.9989550330346222E-4"/>
  </r>
  <r>
    <x v="3"/>
    <x v="0"/>
    <x v="4"/>
    <x v="38"/>
    <n v="0"/>
    <n v="0"/>
    <n v="0"/>
    <n v="0"/>
  </r>
  <r>
    <x v="3"/>
    <x v="0"/>
    <x v="4"/>
    <x v="145"/>
    <n v="0"/>
    <n v="0"/>
    <n v="0"/>
    <n v="0"/>
  </r>
  <r>
    <x v="3"/>
    <x v="0"/>
    <x v="4"/>
    <x v="40"/>
    <n v="0"/>
    <n v="5.3165557195130582"/>
    <n v="349.43011331125518"/>
    <n v="1.5949667158539169"/>
  </r>
  <r>
    <x v="3"/>
    <x v="0"/>
    <x v="4"/>
    <x v="41"/>
    <n v="0"/>
    <n v="0.2099037986848821"/>
    <n v="14.26245075580637"/>
    <n v="6.2971139605464632E-2"/>
  </r>
  <r>
    <x v="3"/>
    <x v="0"/>
    <x v="4"/>
    <x v="43"/>
    <n v="0"/>
    <n v="0.42488924556325269"/>
    <n v="28.582645174353779"/>
    <n v="0.1274667736689758"/>
  </r>
  <r>
    <x v="3"/>
    <x v="0"/>
    <x v="4"/>
    <x v="44"/>
    <n v="0"/>
    <n v="0"/>
    <n v="0"/>
    <n v="0"/>
  </r>
  <r>
    <x v="3"/>
    <x v="0"/>
    <x v="4"/>
    <x v="45"/>
    <n v="0"/>
    <n v="3.4714238101587268E-2"/>
    <n v="2.358747743257898"/>
    <n v="1.041427143047618E-2"/>
  </r>
  <r>
    <x v="3"/>
    <x v="0"/>
    <x v="4"/>
    <x v="46"/>
    <n v="0"/>
    <n v="1.6617712085057981E-2"/>
    <n v="1.1291329731631869"/>
    <n v="4.9853136255173939E-3"/>
  </r>
  <r>
    <x v="3"/>
    <x v="0"/>
    <x v="5"/>
    <x v="47"/>
    <n v="0"/>
    <n v="3.0179846457165911"/>
    <n v="201.75438653738809"/>
    <n v="0.90539539371497724"/>
  </r>
  <r>
    <x v="3"/>
    <x v="0"/>
    <x v="5"/>
    <x v="48"/>
    <n v="0"/>
    <n v="2.7088446895727779E-2"/>
    <n v="1.8405938450003829"/>
    <n v="8.1265340687183326E-3"/>
  </r>
  <r>
    <x v="3"/>
    <x v="0"/>
    <x v="5"/>
    <x v="33"/>
    <n v="743.30676119999998"/>
    <n v="26.272359817598819"/>
    <n v="1523.468483110315"/>
    <n v="7.8817079452796444"/>
  </r>
  <r>
    <x v="3"/>
    <x v="0"/>
    <x v="6"/>
    <x v="33"/>
    <n v="812.59513459999994"/>
    <n v="17.259519754395662"/>
    <n v="984.23583407834087"/>
    <n v="5.1778559263186983"/>
  </r>
  <r>
    <x v="3"/>
    <x v="0"/>
    <x v="7"/>
    <x v="50"/>
    <n v="6344.6176538"/>
    <n v="57.649904954608601"/>
    <n v="3429.1664733609741"/>
    <n v="44.346108449030787"/>
  </r>
  <r>
    <x v="3"/>
    <x v="0"/>
    <x v="7"/>
    <x v="51"/>
    <n v="1872.0068315999999"/>
    <n v="61.417858908176989"/>
    <n v="3583.483241172878"/>
    <n v="50.59974608962122"/>
  </r>
  <r>
    <x v="3"/>
    <x v="0"/>
    <x v="7"/>
    <x v="52"/>
    <n v="1604.4288647999999"/>
    <n v="44.892056654826163"/>
    <n v="2599.045173994507"/>
    <n v="40.402850989343548"/>
  </r>
  <r>
    <x v="3"/>
    <x v="0"/>
    <x v="8"/>
    <x v="53"/>
    <n v="0"/>
    <n v="26.317177299546351"/>
    <n v="1490.1739847931219"/>
    <n v="7.8951531898639056"/>
  </r>
  <r>
    <x v="3"/>
    <x v="0"/>
    <x v="8"/>
    <x v="54"/>
    <n v="0"/>
    <n v="1.232687609061274E-2"/>
    <n v="0.83758114105990034"/>
    <n v="3.6980628271838221E-3"/>
  </r>
  <r>
    <x v="3"/>
    <x v="0"/>
    <x v="8"/>
    <x v="56"/>
    <n v="0"/>
    <n v="1.2032006973558651"/>
    <n v="66.933133394746889"/>
    <n v="0.36096020920675947"/>
  </r>
  <r>
    <x v="3"/>
    <x v="0"/>
    <x v="8"/>
    <x v="113"/>
    <n v="0"/>
    <n v="0"/>
    <n v="0"/>
    <n v="0"/>
  </r>
  <r>
    <x v="3"/>
    <x v="0"/>
    <x v="8"/>
    <x v="57"/>
    <n v="0"/>
    <n v="0"/>
    <n v="0"/>
    <n v="0"/>
  </r>
  <r>
    <x v="3"/>
    <x v="0"/>
    <x v="8"/>
    <x v="58"/>
    <n v="0"/>
    <n v="1.1469396984045119"/>
    <n v="63.110335846329107"/>
    <n v="0.34408190952135359"/>
  </r>
  <r>
    <x v="3"/>
    <x v="0"/>
    <x v="8"/>
    <x v="59"/>
    <n v="0"/>
    <n v="4.9982071193914991E-2"/>
    <n v="3.3961597338531808"/>
    <n v="1.49946213581745E-2"/>
  </r>
  <r>
    <x v="3"/>
    <x v="0"/>
    <x v="8"/>
    <x v="61"/>
    <n v="0"/>
    <n v="0.45568611171418172"/>
    <n v="30.417501146920149"/>
    <n v="0.1367058335142545"/>
  </r>
  <r>
    <x v="3"/>
    <x v="0"/>
    <x v="8"/>
    <x v="63"/>
    <n v="0"/>
    <n v="0"/>
    <n v="0"/>
    <n v="0"/>
  </r>
  <r>
    <x v="3"/>
    <x v="0"/>
    <x v="8"/>
    <x v="64"/>
    <n v="0"/>
    <n v="0"/>
    <n v="0"/>
    <n v="0"/>
  </r>
  <r>
    <x v="3"/>
    <x v="0"/>
    <x v="8"/>
    <x v="65"/>
    <n v="0"/>
    <n v="1.8144843424398659E-2"/>
    <n v="1.232897820019023"/>
    <n v="5.443453027319598E-3"/>
  </r>
  <r>
    <x v="3"/>
    <x v="0"/>
    <x v="8"/>
    <x v="115"/>
    <n v="0"/>
    <n v="1.8271387939143721E-2"/>
    <n v="1.241496210907024"/>
    <n v="5.4814163817431174E-3"/>
  </r>
  <r>
    <x v="3"/>
    <x v="0"/>
    <x v="8"/>
    <x v="68"/>
    <n v="0"/>
    <n v="4.8258594777975783E-2"/>
    <n v="3.2790537183111321"/>
    <n v="1.4477578433392729E-2"/>
  </r>
  <r>
    <x v="3"/>
    <x v="0"/>
    <x v="8"/>
    <x v="69"/>
    <n v="0"/>
    <n v="3.876875375210339E-3"/>
    <n v="0.26342421848375169"/>
    <n v="1.1630626125631021E-3"/>
  </r>
  <r>
    <x v="3"/>
    <x v="0"/>
    <x v="8"/>
    <x v="70"/>
    <n v="0"/>
    <n v="3.4317521723297113E-2"/>
    <n v="2.3317918337182162"/>
    <n v="1.0295256516989129E-2"/>
  </r>
  <r>
    <x v="3"/>
    <x v="0"/>
    <x v="8"/>
    <x v="146"/>
    <n v="0"/>
    <n v="0"/>
    <n v="0"/>
    <n v="0"/>
  </r>
  <r>
    <x v="3"/>
    <x v="0"/>
    <x v="8"/>
    <x v="117"/>
    <n v="0"/>
    <n v="0"/>
    <n v="0"/>
    <n v="0"/>
  </r>
  <r>
    <x v="3"/>
    <x v="0"/>
    <x v="8"/>
    <x v="147"/>
    <n v="0"/>
    <n v="0"/>
    <n v="0"/>
    <n v="0"/>
  </r>
  <r>
    <x v="3"/>
    <x v="0"/>
    <x v="8"/>
    <x v="148"/>
    <n v="0"/>
    <n v="0"/>
    <n v="0"/>
    <n v="0"/>
  </r>
  <r>
    <x v="3"/>
    <x v="0"/>
    <x v="8"/>
    <x v="75"/>
    <n v="0"/>
    <n v="2.3196390353663361"/>
    <n v="133.02713271718159"/>
    <n v="0.69589171060990085"/>
  </r>
  <r>
    <x v="3"/>
    <x v="0"/>
    <x v="8"/>
    <x v="133"/>
    <n v="0"/>
    <n v="2.9172552055625179E-2"/>
    <n v="1.982203703417392"/>
    <n v="8.7517656166875551E-3"/>
  </r>
  <r>
    <x v="3"/>
    <x v="0"/>
    <x v="8"/>
    <x v="76"/>
    <n v="0"/>
    <n v="25.1628158473107"/>
    <n v="1524.1625841760381"/>
    <n v="7.54884475419321"/>
  </r>
  <r>
    <x v="3"/>
    <x v="0"/>
    <x v="8"/>
    <x v="77"/>
    <n v="0"/>
    <n v="1.4296090368405189E-2"/>
    <n v="0.97138444448086148"/>
    <n v="4.2888271105215557E-3"/>
  </r>
  <r>
    <x v="3"/>
    <x v="0"/>
    <x v="8"/>
    <x v="78"/>
    <n v="0"/>
    <n v="5.3245932918035858E-2"/>
    <n v="3.6179311710815241"/>
    <n v="1.5973779875410762E-2"/>
  </r>
  <r>
    <x v="3"/>
    <x v="0"/>
    <x v="8"/>
    <x v="79"/>
    <n v="0"/>
    <n v="0.96025056257570163"/>
    <n v="64.419105955753508"/>
    <n v="0.2880751687727105"/>
  </r>
  <r>
    <x v="3"/>
    <x v="0"/>
    <x v="8"/>
    <x v="80"/>
    <n v="0"/>
    <n v="1.252121822673002"/>
    <n v="70.257204445989615"/>
    <n v="0.37563654680190062"/>
  </r>
  <r>
    <x v="3"/>
    <x v="0"/>
    <x v="8"/>
    <x v="81"/>
    <n v="0"/>
    <n v="6.312835082381256E-2"/>
    <n v="4.2894173452838142"/>
    <n v="1.8938505247143769E-2"/>
  </r>
  <r>
    <x v="3"/>
    <x v="0"/>
    <x v="9"/>
    <x v="50"/>
    <n v="0"/>
    <n v="1.6670939788696051"/>
    <n v="93.972592438390521"/>
    <n v="0.50012819366088146"/>
  </r>
  <r>
    <x v="3"/>
    <x v="0"/>
    <x v="9"/>
    <x v="82"/>
    <n v="0"/>
    <n v="0.8872050928357893"/>
    <n v="51.321506224292378"/>
    <n v="0.26616152785073682"/>
  </r>
  <r>
    <x v="3"/>
    <x v="0"/>
    <x v="9"/>
    <x v="83"/>
    <n v="0"/>
    <n v="0"/>
    <n v="0"/>
    <n v="0"/>
  </r>
  <r>
    <x v="3"/>
    <x v="0"/>
    <x v="9"/>
    <x v="51"/>
    <n v="0"/>
    <n v="7.2267729646023932E-2"/>
    <n v="4.9104158274796372"/>
    <n v="2.1680318893807182E-2"/>
  </r>
  <r>
    <x v="3"/>
    <x v="0"/>
    <x v="9"/>
    <x v="84"/>
    <n v="0"/>
    <n v="2.7844100113315661E-3"/>
    <n v="0.1891938636623203"/>
    <n v="8.3532300339946963E-4"/>
  </r>
  <r>
    <x v="3"/>
    <x v="0"/>
    <x v="9"/>
    <x v="120"/>
    <n v="0"/>
    <n v="0"/>
    <n v="0"/>
    <n v="0"/>
  </r>
  <r>
    <x v="3"/>
    <x v="0"/>
    <x v="9"/>
    <x v="121"/>
    <n v="0"/>
    <n v="0"/>
    <n v="0"/>
    <n v="0"/>
  </r>
  <r>
    <x v="3"/>
    <x v="0"/>
    <x v="9"/>
    <x v="85"/>
    <n v="0"/>
    <n v="0"/>
    <n v="0"/>
    <n v="0"/>
  </r>
  <r>
    <x v="3"/>
    <x v="0"/>
    <x v="9"/>
    <x v="86"/>
    <n v="0"/>
    <n v="2.1457006306259039E-3"/>
    <n v="0.14579512030150191"/>
    <n v="6.4371018918777116E-4"/>
  </r>
  <r>
    <x v="3"/>
    <x v="0"/>
    <x v="9"/>
    <x v="105"/>
    <n v="0"/>
    <n v="0"/>
    <n v="0"/>
    <n v="0"/>
  </r>
  <r>
    <x v="3"/>
    <x v="0"/>
    <x v="9"/>
    <x v="87"/>
    <n v="0"/>
    <n v="0.37384257828164508"/>
    <n v="20.920733557933431"/>
    <n v="0.1121527734844935"/>
  </r>
  <r>
    <x v="3"/>
    <x v="0"/>
    <x v="9"/>
    <x v="88"/>
    <n v="0"/>
    <n v="0"/>
    <n v="0"/>
    <n v="0"/>
  </r>
  <r>
    <x v="3"/>
    <x v="0"/>
    <x v="9"/>
    <x v="89"/>
    <n v="0"/>
    <n v="7.054829845992064E-3"/>
    <n v="0.47935846754307337"/>
    <n v="2.116448953797619E-3"/>
  </r>
  <r>
    <x v="3"/>
    <x v="0"/>
    <x v="9"/>
    <x v="52"/>
    <n v="0"/>
    <n v="7.061345642772289E-2"/>
    <n v="4.7980120002955076"/>
    <n v="2.1184036928316871E-2"/>
  </r>
  <r>
    <x v="3"/>
    <x v="1"/>
    <x v="0"/>
    <x v="0"/>
    <n v="0"/>
    <n v="32.053714458453292"/>
    <n v="4667.047990035876"/>
    <n v="9.6161143375359845"/>
  </r>
  <r>
    <x v="3"/>
    <x v="1"/>
    <x v="1"/>
    <x v="1"/>
    <n v="0"/>
    <n v="14.897923636408709"/>
    <n v="2124.148588503811"/>
    <n v="4.4693770909226114"/>
  </r>
  <r>
    <x v="3"/>
    <x v="1"/>
    <x v="10"/>
    <x v="90"/>
    <n v="0"/>
    <n v="4.2826477719481444"/>
    <n v="624.10419296619534"/>
    <n v="1.284794331584443"/>
  </r>
  <r>
    <x v="3"/>
    <x v="1"/>
    <x v="2"/>
    <x v="2"/>
    <n v="0"/>
    <n v="56.33587552990663"/>
    <n v="8132.9456789171809"/>
    <n v="16.900762658971988"/>
  </r>
  <r>
    <x v="3"/>
    <x v="1"/>
    <x v="3"/>
    <x v="92"/>
    <n v="0"/>
    <n v="0.66242980932319462"/>
    <n v="95.31568361773293"/>
    <n v="0.19872894279695841"/>
  </r>
  <r>
    <x v="3"/>
    <x v="1"/>
    <x v="3"/>
    <x v="30"/>
    <n v="0"/>
    <n v="4.128821406428731"/>
    <n v="594.4190749342514"/>
    <n v="1.2386464219286191"/>
  </r>
  <r>
    <x v="3"/>
    <x v="1"/>
    <x v="3"/>
    <x v="32"/>
    <n v="0"/>
    <n v="1.302141308355409"/>
    <n v="188.2659434413595"/>
    <n v="0.3906423925066228"/>
  </r>
  <r>
    <x v="3"/>
    <x v="1"/>
    <x v="3"/>
    <x v="33"/>
    <n v="0"/>
    <n v="31.966705459657462"/>
    <n v="4557.8185214551768"/>
    <n v="9.5900116378972378"/>
  </r>
  <r>
    <x v="3"/>
    <x v="1"/>
    <x v="3"/>
    <x v="34"/>
    <n v="0"/>
    <n v="0.32553532711391858"/>
    <n v="47.066485863963997"/>
    <n v="9.7660598134175589E-2"/>
  </r>
  <r>
    <x v="3"/>
    <x v="1"/>
    <x v="4"/>
    <x v="93"/>
    <n v="0"/>
    <n v="0"/>
    <n v="0"/>
    <n v="0"/>
  </r>
  <r>
    <x v="3"/>
    <x v="1"/>
    <x v="4"/>
    <x v="38"/>
    <n v="0"/>
    <n v="0"/>
    <n v="0"/>
    <n v="0"/>
  </r>
  <r>
    <x v="3"/>
    <x v="1"/>
    <x v="4"/>
    <x v="94"/>
    <n v="0"/>
    <n v="0"/>
    <n v="0"/>
    <n v="0"/>
  </r>
  <r>
    <x v="3"/>
    <x v="1"/>
    <x v="4"/>
    <x v="40"/>
    <n v="0"/>
    <n v="0.2155487914945512"/>
    <n v="31.11391446183498"/>
    <n v="6.4664637448365342E-2"/>
  </r>
  <r>
    <x v="3"/>
    <x v="1"/>
    <x v="4"/>
    <x v="42"/>
    <n v="0"/>
    <n v="0"/>
    <n v="0"/>
    <n v="0"/>
  </r>
  <r>
    <x v="3"/>
    <x v="1"/>
    <x v="4"/>
    <x v="43"/>
    <n v="0"/>
    <n v="0"/>
    <n v="0"/>
    <n v="0"/>
  </r>
  <r>
    <x v="3"/>
    <x v="1"/>
    <x v="4"/>
    <x v="45"/>
    <n v="0"/>
    <n v="0"/>
    <n v="0"/>
    <n v="0"/>
  </r>
  <r>
    <x v="3"/>
    <x v="1"/>
    <x v="5"/>
    <x v="30"/>
    <n v="83.192800199999994"/>
    <n v="5.7553096224444893"/>
    <n v="832.11306554365569"/>
    <n v="1.7265928867333471"/>
  </r>
  <r>
    <x v="3"/>
    <x v="1"/>
    <x v="5"/>
    <x v="33"/>
    <n v="1026.6159505999999"/>
    <n v="101.94462549823611"/>
    <n v="14735.154422893869"/>
    <n v="30.583387649470851"/>
  </r>
  <r>
    <x v="3"/>
    <x v="1"/>
    <x v="6"/>
    <x v="30"/>
    <n v="106.2831528"/>
    <n v="0.3262919237667179"/>
    <n v="47.102860756549973"/>
    <n v="9.7887577130015391E-2"/>
  </r>
  <r>
    <x v="3"/>
    <x v="1"/>
    <x v="7"/>
    <x v="50"/>
    <n v="1092.3026792000001"/>
    <n v="272.57905366513512"/>
    <n v="38935.575387782941"/>
    <n v="217.88090796005119"/>
  </r>
  <r>
    <x v="3"/>
    <x v="1"/>
    <x v="7"/>
    <x v="83"/>
    <n v="0"/>
    <n v="0"/>
    <n v="0"/>
    <n v="0"/>
  </r>
  <r>
    <x v="3"/>
    <x v="1"/>
    <x v="11"/>
    <x v="33"/>
    <n v="2446.8587782"/>
    <n v="180.02894475750099"/>
    <n v="25904.982218722958"/>
    <n v="54.008683427250297"/>
  </r>
  <r>
    <x v="3"/>
    <x v="1"/>
    <x v="8"/>
    <x v="53"/>
    <n v="0"/>
    <n v="0"/>
    <n v="0"/>
    <n v="0"/>
  </r>
  <r>
    <x v="3"/>
    <x v="1"/>
    <x v="8"/>
    <x v="149"/>
    <n v="0"/>
    <n v="0"/>
    <n v="0"/>
    <n v="0"/>
  </r>
  <r>
    <x v="3"/>
    <x v="1"/>
    <x v="8"/>
    <x v="150"/>
    <n v="0"/>
    <n v="0"/>
    <n v="0"/>
    <n v="0"/>
  </r>
  <r>
    <x v="3"/>
    <x v="1"/>
    <x v="8"/>
    <x v="113"/>
    <n v="0"/>
    <n v="0"/>
    <n v="0"/>
    <n v="0"/>
  </r>
  <r>
    <x v="3"/>
    <x v="1"/>
    <x v="8"/>
    <x v="58"/>
    <n v="0"/>
    <n v="0"/>
    <n v="0"/>
    <n v="0"/>
  </r>
  <r>
    <x v="3"/>
    <x v="1"/>
    <x v="8"/>
    <x v="59"/>
    <n v="0"/>
    <n v="0"/>
    <n v="0"/>
    <n v="0"/>
  </r>
  <r>
    <x v="3"/>
    <x v="1"/>
    <x v="8"/>
    <x v="60"/>
    <n v="0"/>
    <n v="0"/>
    <n v="0"/>
    <n v="0"/>
  </r>
  <r>
    <x v="3"/>
    <x v="1"/>
    <x v="8"/>
    <x v="97"/>
    <n v="0"/>
    <n v="0"/>
    <n v="0"/>
    <n v="0"/>
  </r>
  <r>
    <x v="3"/>
    <x v="1"/>
    <x v="8"/>
    <x v="64"/>
    <n v="0"/>
    <n v="0"/>
    <n v="0"/>
    <n v="0"/>
  </r>
  <r>
    <x v="3"/>
    <x v="1"/>
    <x v="8"/>
    <x v="65"/>
    <n v="0"/>
    <n v="0"/>
    <n v="0"/>
    <n v="0"/>
  </r>
  <r>
    <x v="3"/>
    <x v="1"/>
    <x v="8"/>
    <x v="66"/>
    <n v="0"/>
    <n v="0"/>
    <n v="0"/>
    <n v="0"/>
  </r>
  <r>
    <x v="3"/>
    <x v="1"/>
    <x v="8"/>
    <x v="69"/>
    <n v="0"/>
    <n v="0"/>
    <n v="0"/>
    <n v="0"/>
  </r>
  <r>
    <x v="3"/>
    <x v="1"/>
    <x v="8"/>
    <x v="151"/>
    <n v="0"/>
    <n v="0"/>
    <n v="0"/>
    <n v="0"/>
  </r>
  <r>
    <x v="3"/>
    <x v="1"/>
    <x v="8"/>
    <x v="70"/>
    <n v="0"/>
    <n v="0"/>
    <n v="0"/>
    <n v="0"/>
  </r>
  <r>
    <x v="3"/>
    <x v="1"/>
    <x v="8"/>
    <x v="99"/>
    <n v="0"/>
    <n v="0"/>
    <n v="0"/>
    <n v="0"/>
  </r>
  <r>
    <x v="3"/>
    <x v="1"/>
    <x v="8"/>
    <x v="100"/>
    <n v="0"/>
    <n v="0"/>
    <n v="0"/>
    <n v="0"/>
  </r>
  <r>
    <x v="3"/>
    <x v="1"/>
    <x v="8"/>
    <x v="152"/>
    <n v="0"/>
    <n v="0"/>
    <n v="0"/>
    <n v="0"/>
  </r>
  <r>
    <x v="3"/>
    <x v="1"/>
    <x v="8"/>
    <x v="153"/>
    <n v="0"/>
    <n v="0"/>
    <n v="0"/>
    <n v="0"/>
  </r>
  <r>
    <x v="3"/>
    <x v="1"/>
    <x v="8"/>
    <x v="154"/>
    <n v="0"/>
    <n v="2.3831168832932339"/>
    <n v="344.5553454800426"/>
    <n v="0.7149350649879701"/>
  </r>
  <r>
    <x v="3"/>
    <x v="1"/>
    <x v="8"/>
    <x v="155"/>
    <n v="0"/>
    <n v="0"/>
    <n v="0"/>
    <n v="0"/>
  </r>
  <r>
    <x v="3"/>
    <x v="1"/>
    <x v="8"/>
    <x v="156"/>
    <n v="0"/>
    <n v="0"/>
    <n v="0"/>
    <n v="0"/>
  </r>
  <r>
    <x v="3"/>
    <x v="1"/>
    <x v="8"/>
    <x v="157"/>
    <n v="0"/>
    <n v="0"/>
    <n v="0"/>
    <n v="0"/>
  </r>
  <r>
    <x v="3"/>
    <x v="1"/>
    <x v="8"/>
    <x v="125"/>
    <n v="0"/>
    <n v="0"/>
    <n v="0"/>
    <n v="0"/>
  </r>
  <r>
    <x v="3"/>
    <x v="1"/>
    <x v="8"/>
    <x v="76"/>
    <n v="0"/>
    <n v="4.7855371695875952"/>
    <n v="691.62700536170018"/>
    <n v="1.435661150876278"/>
  </r>
  <r>
    <x v="3"/>
    <x v="1"/>
    <x v="8"/>
    <x v="77"/>
    <n v="0"/>
    <n v="0"/>
    <n v="0"/>
    <n v="0"/>
  </r>
  <r>
    <x v="3"/>
    <x v="1"/>
    <x v="8"/>
    <x v="78"/>
    <n v="0"/>
    <n v="0"/>
    <n v="0"/>
    <n v="0"/>
  </r>
  <r>
    <x v="3"/>
    <x v="1"/>
    <x v="8"/>
    <x v="102"/>
    <n v="0"/>
    <n v="2.8387127575763231"/>
    <n v="410.42622028412001"/>
    <n v="0.85161382727289681"/>
  </r>
  <r>
    <x v="3"/>
    <x v="1"/>
    <x v="8"/>
    <x v="79"/>
    <n v="0"/>
    <n v="0"/>
    <n v="0"/>
    <n v="0"/>
  </r>
  <r>
    <x v="3"/>
    <x v="1"/>
    <x v="8"/>
    <x v="80"/>
    <n v="0"/>
    <n v="2.9386004275400359"/>
    <n v="420.00421506069893"/>
    <n v="0.88158012826201071"/>
  </r>
  <r>
    <x v="3"/>
    <x v="1"/>
    <x v="8"/>
    <x v="81"/>
    <n v="0"/>
    <n v="2.9483879715587049"/>
    <n v="420.86909167646741"/>
    <n v="0.88451639146761163"/>
  </r>
  <r>
    <x v="3"/>
    <x v="1"/>
    <x v="9"/>
    <x v="50"/>
    <n v="0"/>
    <n v="1.4072704750370471"/>
    <n v="205.8126693588614"/>
    <n v="0.42218114251111399"/>
  </r>
  <r>
    <x v="3"/>
    <x v="1"/>
    <x v="9"/>
    <x v="82"/>
    <n v="0"/>
    <n v="0"/>
    <n v="0"/>
    <n v="0"/>
  </r>
  <r>
    <x v="3"/>
    <x v="1"/>
    <x v="9"/>
    <x v="83"/>
    <n v="0"/>
    <n v="0"/>
    <n v="0"/>
    <n v="0"/>
  </r>
  <r>
    <x v="3"/>
    <x v="1"/>
    <x v="9"/>
    <x v="51"/>
    <n v="0"/>
    <n v="0"/>
    <n v="0"/>
    <n v="0"/>
  </r>
  <r>
    <x v="3"/>
    <x v="1"/>
    <x v="9"/>
    <x v="84"/>
    <n v="0"/>
    <n v="0"/>
    <n v="0"/>
    <n v="0"/>
  </r>
  <r>
    <x v="3"/>
    <x v="1"/>
    <x v="9"/>
    <x v="85"/>
    <n v="0"/>
    <n v="0"/>
    <n v="0"/>
    <n v="0"/>
  </r>
  <r>
    <x v="3"/>
    <x v="1"/>
    <x v="9"/>
    <x v="86"/>
    <n v="0"/>
    <n v="0"/>
    <n v="0"/>
    <n v="0"/>
  </r>
  <r>
    <x v="3"/>
    <x v="1"/>
    <x v="9"/>
    <x v="104"/>
    <n v="0"/>
    <n v="0"/>
    <n v="0"/>
    <n v="0"/>
  </r>
  <r>
    <x v="3"/>
    <x v="1"/>
    <x v="9"/>
    <x v="87"/>
    <n v="0"/>
    <n v="0"/>
    <n v="0"/>
    <n v="0"/>
  </r>
  <r>
    <x v="3"/>
    <x v="1"/>
    <x v="9"/>
    <x v="88"/>
    <n v="0"/>
    <n v="0"/>
    <n v="0"/>
    <n v="0"/>
  </r>
  <r>
    <x v="3"/>
    <x v="1"/>
    <x v="9"/>
    <x v="89"/>
    <n v="0"/>
    <n v="0"/>
    <n v="0"/>
    <n v="0"/>
  </r>
  <r>
    <x v="3"/>
    <x v="1"/>
    <x v="9"/>
    <x v="52"/>
    <n v="0"/>
    <n v="0"/>
    <n v="0"/>
    <n v="0"/>
  </r>
  <r>
    <x v="4"/>
    <x v="0"/>
    <x v="0"/>
    <x v="0"/>
    <n v="0"/>
    <n v="4.8542547277142569"/>
    <n v="302.83304233367039"/>
    <n v="1.213563681928564"/>
  </r>
  <r>
    <x v="4"/>
    <x v="0"/>
    <x v="1"/>
    <x v="1"/>
    <n v="0"/>
    <n v="50.187767963778491"/>
    <n v="3196.9853749377289"/>
    <n v="12.546941990944619"/>
  </r>
  <r>
    <x v="4"/>
    <x v="0"/>
    <x v="2"/>
    <x v="2"/>
    <n v="0"/>
    <n v="17.76201427848429"/>
    <n v="1110.5829053854191"/>
    <n v="4.4405035696210717"/>
  </r>
  <r>
    <x v="4"/>
    <x v="0"/>
    <x v="2"/>
    <x v="3"/>
    <n v="0"/>
    <n v="2.8980353924427118"/>
    <n v="174.4980644061103"/>
    <n v="0.72450884811067795"/>
  </r>
  <r>
    <x v="4"/>
    <x v="0"/>
    <x v="2"/>
    <x v="4"/>
    <n v="0"/>
    <n v="0.15716618750845501"/>
    <n v="10.42359392683522"/>
    <n v="3.9291546877113753E-2"/>
  </r>
  <r>
    <x v="4"/>
    <x v="0"/>
    <x v="2"/>
    <x v="5"/>
    <n v="0"/>
    <n v="5.9596374978308463E-2"/>
    <n v="3.9525576215423031"/>
    <n v="1.489909374457711E-2"/>
  </r>
  <r>
    <x v="4"/>
    <x v="0"/>
    <x v="2"/>
    <x v="6"/>
    <n v="0"/>
    <n v="0.72307195207666219"/>
    <n v="51.838866658418823"/>
    <n v="0.18076798801916549"/>
  </r>
  <r>
    <x v="4"/>
    <x v="0"/>
    <x v="2"/>
    <x v="7"/>
    <n v="0"/>
    <n v="0.1122320335451041"/>
    <n v="7.4434658103173703"/>
    <n v="2.8058008386276031E-2"/>
  </r>
  <r>
    <x v="4"/>
    <x v="0"/>
    <x v="2"/>
    <x v="8"/>
    <n v="0"/>
    <n v="0.59022171710736293"/>
    <n v="42.865082155720089"/>
    <n v="0.1475554292768407"/>
  </r>
  <r>
    <x v="4"/>
    <x v="0"/>
    <x v="2"/>
    <x v="9"/>
    <n v="0"/>
    <n v="0.18746788969317951"/>
    <n v="12.43326689703736"/>
    <n v="4.6866972423294892E-2"/>
  </r>
  <r>
    <x v="4"/>
    <x v="0"/>
    <x v="2"/>
    <x v="10"/>
    <n v="0"/>
    <n v="7.7495762109218158E-2"/>
    <n v="5.1396828292577714"/>
    <n v="1.937394052730454E-2"/>
  </r>
  <r>
    <x v="4"/>
    <x v="0"/>
    <x v="2"/>
    <x v="11"/>
    <n v="0"/>
    <n v="1.0765793265247349E-2"/>
    <n v="0.71401017659195154"/>
    <n v="2.691448316311836E-3"/>
  </r>
  <r>
    <x v="4"/>
    <x v="0"/>
    <x v="2"/>
    <x v="12"/>
    <n v="0"/>
    <n v="8.6077976516750615E-2"/>
    <n v="5.7088734382260036"/>
    <n v="2.151949412918765E-2"/>
  </r>
  <r>
    <x v="4"/>
    <x v="0"/>
    <x v="2"/>
    <x v="13"/>
    <n v="0"/>
    <n v="3.846233307658737E-2"/>
    <n v="2.5509032688564872"/>
    <n v="9.6155832691468424E-3"/>
  </r>
  <r>
    <x v="4"/>
    <x v="0"/>
    <x v="2"/>
    <x v="106"/>
    <n v="0"/>
    <n v="1.6625610452380389E-2"/>
    <n v="1.1026456446431101"/>
    <n v="4.1564026130950973E-3"/>
  </r>
  <r>
    <x v="4"/>
    <x v="0"/>
    <x v="2"/>
    <x v="14"/>
    <n v="0"/>
    <n v="1.049213412775985E-2"/>
    <n v="0.69586052386601649"/>
    <n v="2.623033531939962E-3"/>
  </r>
  <r>
    <x v="4"/>
    <x v="0"/>
    <x v="2"/>
    <x v="15"/>
    <n v="0"/>
    <n v="1.245849195693108E-2"/>
    <n v="0.82627353350291122"/>
    <n v="3.11462298923277E-3"/>
  </r>
  <r>
    <x v="4"/>
    <x v="0"/>
    <x v="2"/>
    <x v="16"/>
    <n v="0"/>
    <n v="1.130183944061558"/>
    <n v="82.396848633926751"/>
    <n v="0.28254598601538949"/>
  </r>
  <r>
    <x v="4"/>
    <x v="0"/>
    <x v="2"/>
    <x v="17"/>
    <n v="0"/>
    <n v="1.753204329479643E-3"/>
    <n v="0.1162762187654524"/>
    <n v="4.383010823699108E-4"/>
  </r>
  <r>
    <x v="4"/>
    <x v="0"/>
    <x v="2"/>
    <x v="18"/>
    <n v="0"/>
    <n v="1.461032722535472E-2"/>
    <n v="0.96898779915425448"/>
    <n v="3.6525818063386801E-3"/>
  </r>
  <r>
    <x v="4"/>
    <x v="0"/>
    <x v="2"/>
    <x v="19"/>
    <n v="0"/>
    <n v="2.974318390742259E-3"/>
    <n v="0.1972630856910457"/>
    <n v="7.4357959768556474E-4"/>
  </r>
  <r>
    <x v="4"/>
    <x v="0"/>
    <x v="2"/>
    <x v="144"/>
    <n v="0"/>
    <n v="1.8570920587236431E-2"/>
    <n v="1.2316627266818641"/>
    <n v="4.6427301468091077E-3"/>
  </r>
  <r>
    <x v="4"/>
    <x v="0"/>
    <x v="2"/>
    <x v="21"/>
    <n v="0"/>
    <n v="0"/>
    <n v="0"/>
    <n v="0"/>
  </r>
  <r>
    <x v="4"/>
    <x v="0"/>
    <x v="2"/>
    <x v="108"/>
    <n v="0"/>
    <n v="0"/>
    <n v="0"/>
    <n v="0"/>
  </r>
  <r>
    <x v="4"/>
    <x v="0"/>
    <x v="2"/>
    <x v="22"/>
    <n v="0"/>
    <n v="2.7723533992264082"/>
    <n v="165.38741044862601"/>
    <n v="0.69308834980660172"/>
  </r>
  <r>
    <x v="4"/>
    <x v="0"/>
    <x v="2"/>
    <x v="128"/>
    <n v="0"/>
    <n v="0"/>
    <n v="0"/>
    <n v="0"/>
  </r>
  <r>
    <x v="4"/>
    <x v="0"/>
    <x v="2"/>
    <x v="23"/>
    <n v="0"/>
    <n v="0"/>
    <n v="0"/>
    <n v="0"/>
  </r>
  <r>
    <x v="4"/>
    <x v="0"/>
    <x v="2"/>
    <x v="24"/>
    <n v="0"/>
    <n v="3.9273986848131019"/>
    <n v="233.13957069260459"/>
    <n v="0.98184967120327549"/>
  </r>
  <r>
    <x v="4"/>
    <x v="0"/>
    <x v="2"/>
    <x v="25"/>
    <n v="0"/>
    <n v="2.770811738225643"/>
    <n v="166.06032261603369"/>
    <n v="0.69270293455641074"/>
  </r>
  <r>
    <x v="4"/>
    <x v="0"/>
    <x v="2"/>
    <x v="26"/>
    <n v="0"/>
    <n v="1.8050076225148479"/>
    <n v="131.0357877513546"/>
    <n v="0.45125190562871209"/>
  </r>
  <r>
    <x v="4"/>
    <x v="0"/>
    <x v="2"/>
    <x v="27"/>
    <n v="0"/>
    <n v="4.835857936035703"/>
    <n v="284.92520285952509"/>
    <n v="1.2089644840089251"/>
  </r>
  <r>
    <x v="4"/>
    <x v="0"/>
    <x v="2"/>
    <x v="28"/>
    <n v="0"/>
    <n v="8.9261473943286695"/>
    <n v="530.03077170111237"/>
    <n v="2.2315368485821669"/>
  </r>
  <r>
    <x v="4"/>
    <x v="0"/>
    <x v="2"/>
    <x v="29"/>
    <n v="0"/>
    <n v="9.3046140569370763"/>
    <n v="555.13148113750026"/>
    <n v="2.3261535142342691"/>
  </r>
  <r>
    <x v="4"/>
    <x v="0"/>
    <x v="3"/>
    <x v="30"/>
    <n v="0"/>
    <n v="2.3089849382541079"/>
    <n v="148.16865694404649"/>
    <n v="0.57724623456352697"/>
  </r>
  <r>
    <x v="4"/>
    <x v="0"/>
    <x v="3"/>
    <x v="31"/>
    <n v="0"/>
    <n v="1.1931408561528469"/>
    <n v="71.902942114348292"/>
    <n v="0.29828521403821168"/>
  </r>
  <r>
    <x v="4"/>
    <x v="0"/>
    <x v="3"/>
    <x v="32"/>
    <n v="0"/>
    <n v="8.0967334127953761E-3"/>
    <n v="0.53699248271373512"/>
    <n v="2.024183353198844E-3"/>
  </r>
  <r>
    <x v="4"/>
    <x v="0"/>
    <x v="3"/>
    <x v="33"/>
    <n v="0"/>
    <n v="83.485312262804641"/>
    <n v="5426.2124136325101"/>
    <n v="20.87132806570116"/>
  </r>
  <r>
    <x v="4"/>
    <x v="0"/>
    <x v="3"/>
    <x v="34"/>
    <n v="0"/>
    <n v="0.40973771256360808"/>
    <n v="24.588611284303621"/>
    <n v="0.10243442814090201"/>
  </r>
  <r>
    <x v="4"/>
    <x v="0"/>
    <x v="4"/>
    <x v="35"/>
    <n v="0"/>
    <n v="0"/>
    <n v="0"/>
    <n v="0"/>
  </r>
  <r>
    <x v="4"/>
    <x v="0"/>
    <x v="4"/>
    <x v="111"/>
    <n v="0"/>
    <n v="2.893110451208411E-2"/>
    <n v="1.9187720340456289"/>
    <n v="7.2327761280210267E-3"/>
  </r>
  <r>
    <x v="4"/>
    <x v="0"/>
    <x v="4"/>
    <x v="112"/>
    <n v="0"/>
    <n v="0"/>
    <n v="0"/>
    <n v="0"/>
  </r>
  <r>
    <x v="4"/>
    <x v="0"/>
    <x v="4"/>
    <x v="36"/>
    <n v="0"/>
    <n v="9.5968183856069787E-4"/>
    <n v="6.3648129045423343E-2"/>
    <n v="2.3992045964017449E-4"/>
  </r>
  <r>
    <x v="4"/>
    <x v="0"/>
    <x v="4"/>
    <x v="38"/>
    <n v="0"/>
    <n v="0"/>
    <n v="0"/>
    <n v="0"/>
  </r>
  <r>
    <x v="4"/>
    <x v="0"/>
    <x v="4"/>
    <x v="94"/>
    <n v="0"/>
    <n v="0"/>
    <n v="0"/>
    <n v="0"/>
  </r>
  <r>
    <x v="4"/>
    <x v="0"/>
    <x v="4"/>
    <x v="129"/>
    <n v="0"/>
    <n v="0"/>
    <n v="0"/>
    <n v="0"/>
  </r>
  <r>
    <x v="4"/>
    <x v="0"/>
    <x v="4"/>
    <x v="40"/>
    <n v="0"/>
    <n v="2.9234996833867908"/>
    <n v="175.4117516546703"/>
    <n v="0.73087492084669781"/>
  </r>
  <r>
    <x v="4"/>
    <x v="0"/>
    <x v="4"/>
    <x v="41"/>
    <n v="0"/>
    <n v="1.3593919617292369"/>
    <n v="80.917284764128709"/>
    <n v="0.33984799043230929"/>
  </r>
  <r>
    <x v="4"/>
    <x v="0"/>
    <x v="4"/>
    <x v="42"/>
    <n v="0"/>
    <n v="0"/>
    <n v="0"/>
    <n v="0"/>
  </r>
  <r>
    <x v="4"/>
    <x v="0"/>
    <x v="4"/>
    <x v="43"/>
    <n v="0"/>
    <n v="0.1963925691746643"/>
    <n v="13.025170513947019"/>
    <n v="4.9098142293666068E-2"/>
  </r>
  <r>
    <x v="4"/>
    <x v="0"/>
    <x v="4"/>
    <x v="44"/>
    <n v="0"/>
    <n v="0"/>
    <n v="0"/>
    <n v="0"/>
  </r>
  <r>
    <x v="4"/>
    <x v="0"/>
    <x v="4"/>
    <x v="45"/>
    <n v="0"/>
    <n v="1.833466479606054"/>
    <n v="116.2421150126267"/>
    <n v="0.45836661990151339"/>
  </r>
  <r>
    <x v="4"/>
    <x v="0"/>
    <x v="4"/>
    <x v="46"/>
    <n v="0"/>
    <n v="1.59532733676804E-2"/>
    <n v="1.058054827343506"/>
    <n v="3.9883183419200992E-3"/>
  </r>
  <r>
    <x v="4"/>
    <x v="0"/>
    <x v="5"/>
    <x v="47"/>
    <n v="0"/>
    <n v="0.97914983186377391"/>
    <n v="68.822493193243176"/>
    <n v="0.24478745796594351"/>
  </r>
  <r>
    <x v="4"/>
    <x v="0"/>
    <x v="5"/>
    <x v="48"/>
    <n v="0"/>
    <n v="0"/>
    <n v="0"/>
    <n v="0"/>
  </r>
  <r>
    <x v="4"/>
    <x v="0"/>
    <x v="5"/>
    <x v="49"/>
    <n v="0"/>
    <n v="0.78664847205748489"/>
    <n v="46.166285739256118"/>
    <n v="0.1966621180143712"/>
  </r>
  <r>
    <x v="4"/>
    <x v="0"/>
    <x v="5"/>
    <x v="33"/>
    <n v="611.8410672"/>
    <n v="15.42520883683377"/>
    <n v="952.96031831284631"/>
    <n v="3.8563022092084411"/>
  </r>
  <r>
    <x v="4"/>
    <x v="0"/>
    <x v="6"/>
    <x v="33"/>
    <n v="704.2724568000001"/>
    <n v="14.124068005094889"/>
    <n v="848.48531453724638"/>
    <n v="3.531017001273721"/>
  </r>
  <r>
    <x v="4"/>
    <x v="0"/>
    <x v="7"/>
    <x v="50"/>
    <n v="6125.3946071999999"/>
    <n v="59.204009606179611"/>
    <n v="3719.5051463165719"/>
    <n v="42.111870174225217"/>
  </r>
  <r>
    <x v="4"/>
    <x v="0"/>
    <x v="7"/>
    <x v="51"/>
    <n v="1875.5880264"/>
    <n v="60.169707332843743"/>
    <n v="3717.5564275518632"/>
    <n v="46.594537317337952"/>
  </r>
  <r>
    <x v="4"/>
    <x v="0"/>
    <x v="7"/>
    <x v="52"/>
    <n v="1659.3622848"/>
    <n v="49.162532978966063"/>
    <n v="3034.9137548342242"/>
    <n v="41.788153032121137"/>
  </r>
  <r>
    <x v="4"/>
    <x v="0"/>
    <x v="8"/>
    <x v="53"/>
    <n v="0"/>
    <n v="19.35952559798498"/>
    <n v="1159.506733536065"/>
    <n v="4.839881399496246"/>
  </r>
  <r>
    <x v="4"/>
    <x v="0"/>
    <x v="8"/>
    <x v="54"/>
    <n v="0"/>
    <n v="0"/>
    <n v="0"/>
    <n v="0"/>
  </r>
  <r>
    <x v="4"/>
    <x v="0"/>
    <x v="8"/>
    <x v="56"/>
    <n v="0"/>
    <n v="5.1622197242413667E-2"/>
    <n v="3.423693290498413"/>
    <n v="1.290554931060342E-2"/>
  </r>
  <r>
    <x v="4"/>
    <x v="0"/>
    <x v="8"/>
    <x v="158"/>
    <n v="0"/>
    <n v="0"/>
    <n v="0"/>
    <n v="0"/>
  </r>
  <r>
    <x v="4"/>
    <x v="0"/>
    <x v="8"/>
    <x v="57"/>
    <n v="0"/>
    <n v="0"/>
    <n v="0"/>
    <n v="0"/>
  </r>
  <r>
    <x v="4"/>
    <x v="0"/>
    <x v="8"/>
    <x v="58"/>
    <n v="0"/>
    <n v="2.36160736921842E-2"/>
    <n v="1.5662679499704819"/>
    <n v="5.9040184230460492E-3"/>
  </r>
  <r>
    <x v="4"/>
    <x v="0"/>
    <x v="8"/>
    <x v="59"/>
    <n v="0"/>
    <n v="4.7983599737316522E-2"/>
    <n v="3.182373809141851"/>
    <n v="1.1995899934329131E-2"/>
  </r>
  <r>
    <x v="4"/>
    <x v="0"/>
    <x v="8"/>
    <x v="60"/>
    <n v="0"/>
    <n v="2.0401931582687869"/>
    <n v="233.77201626367599"/>
    <n v="0.51004828956719672"/>
  </r>
  <r>
    <x v="4"/>
    <x v="0"/>
    <x v="8"/>
    <x v="61"/>
    <n v="0"/>
    <n v="2.4555262091920011E-2"/>
    <n v="1.628556910814007"/>
    <n v="6.1388155229800019E-3"/>
  </r>
  <r>
    <x v="4"/>
    <x v="0"/>
    <x v="8"/>
    <x v="131"/>
    <n v="0"/>
    <n v="0"/>
    <n v="0"/>
    <n v="0"/>
  </r>
  <r>
    <x v="4"/>
    <x v="0"/>
    <x v="8"/>
    <x v="63"/>
    <n v="0"/>
    <n v="0"/>
    <n v="0"/>
    <n v="0"/>
  </r>
  <r>
    <x v="4"/>
    <x v="0"/>
    <x v="8"/>
    <x v="65"/>
    <n v="0"/>
    <n v="1.74193442443542E-2"/>
    <n v="1.1552877482959529"/>
    <n v="4.3548360610885491E-3"/>
  </r>
  <r>
    <x v="4"/>
    <x v="0"/>
    <x v="8"/>
    <x v="115"/>
    <n v="0"/>
    <n v="1.7540829032788079E-2"/>
    <n v="1.163344876377997"/>
    <n v="4.3852072581970197E-3"/>
  </r>
  <r>
    <x v="4"/>
    <x v="0"/>
    <x v="8"/>
    <x v="68"/>
    <n v="0"/>
    <n v="2.03236856356056E-2"/>
    <n v="1.3479098113950889"/>
    <n v="5.0809214089014001E-3"/>
  </r>
  <r>
    <x v="4"/>
    <x v="0"/>
    <x v="8"/>
    <x v="69"/>
    <n v="0"/>
    <n v="2.0439150215648039"/>
    <n v="64.279257100609541"/>
    <n v="0.51097875539120108"/>
  </r>
  <r>
    <x v="4"/>
    <x v="0"/>
    <x v="8"/>
    <x v="116"/>
    <n v="0"/>
    <n v="0"/>
    <n v="0"/>
    <n v="0"/>
  </r>
  <r>
    <x v="4"/>
    <x v="0"/>
    <x v="8"/>
    <x v="70"/>
    <n v="0"/>
    <n v="3.2945377952801322E-2"/>
    <n v="2.1850071379229492"/>
    <n v="8.2363444882003305E-3"/>
  </r>
  <r>
    <x v="4"/>
    <x v="0"/>
    <x v="8"/>
    <x v="100"/>
    <n v="0"/>
    <n v="0.70875652578116688"/>
    <n v="41.595016644721461"/>
    <n v="0.17718913144529169"/>
  </r>
  <r>
    <x v="4"/>
    <x v="0"/>
    <x v="8"/>
    <x v="132"/>
    <n v="0"/>
    <n v="0"/>
    <n v="0"/>
    <n v="0"/>
  </r>
  <r>
    <x v="4"/>
    <x v="0"/>
    <x v="8"/>
    <x v="75"/>
    <n v="0"/>
    <n v="0.38959996917842732"/>
    <n v="25.839093872560689"/>
    <n v="9.7399992294606816E-2"/>
  </r>
  <r>
    <x v="4"/>
    <x v="0"/>
    <x v="8"/>
    <x v="133"/>
    <n v="0"/>
    <n v="2.800612355022947E-2"/>
    <n v="1.857425340527932"/>
    <n v="7.0015308875573676E-3"/>
  </r>
  <r>
    <x v="4"/>
    <x v="0"/>
    <x v="8"/>
    <x v="76"/>
    <n v="0"/>
    <n v="25.030048469084331"/>
    <n v="1614.2319254978199"/>
    <n v="6.2575121172710819"/>
  </r>
  <r>
    <x v="4"/>
    <x v="0"/>
    <x v="8"/>
    <x v="77"/>
    <n v="0"/>
    <n v="0.35912983520796921"/>
    <n v="26.092254853187391"/>
    <n v="8.9782458801992301E-2"/>
  </r>
  <r>
    <x v="4"/>
    <x v="0"/>
    <x v="8"/>
    <x v="78"/>
    <n v="0"/>
    <n v="2.7448957662625791E-2"/>
    <n v="1.8204729205810319"/>
    <n v="6.8622394156564476E-3"/>
  </r>
  <r>
    <x v="4"/>
    <x v="0"/>
    <x v="8"/>
    <x v="79"/>
    <n v="0"/>
    <n v="2.6577375850865561"/>
    <n v="191.79959981153999"/>
    <n v="0.66443439627163903"/>
  </r>
  <r>
    <x v="4"/>
    <x v="0"/>
    <x v="8"/>
    <x v="80"/>
    <n v="0"/>
    <n v="0.1245926204791119"/>
    <n v="8.2632460756528197"/>
    <n v="3.1148155119777969E-2"/>
  </r>
  <r>
    <x v="4"/>
    <x v="0"/>
    <x v="8"/>
    <x v="81"/>
    <n v="0"/>
    <n v="6.0604241594043713E-2"/>
    <n v="4.01940146690995"/>
    <n v="1.515106039851093E-2"/>
  </r>
  <r>
    <x v="4"/>
    <x v="0"/>
    <x v="9"/>
    <x v="50"/>
    <n v="0"/>
    <n v="3.6779774931651259"/>
    <n v="233.4296230935966"/>
    <n v="0.91949437329128147"/>
  </r>
  <r>
    <x v="4"/>
    <x v="0"/>
    <x v="9"/>
    <x v="82"/>
    <n v="0"/>
    <n v="2.524654152805609"/>
    <n v="149.6939003977833"/>
    <n v="0.63116353820140225"/>
  </r>
  <r>
    <x v="4"/>
    <x v="0"/>
    <x v="9"/>
    <x v="83"/>
    <n v="0"/>
    <n v="0"/>
    <n v="0"/>
    <n v="0"/>
  </r>
  <r>
    <x v="4"/>
    <x v="0"/>
    <x v="9"/>
    <x v="51"/>
    <n v="0"/>
    <n v="6.9378193628790275E-2"/>
    <n v="4.601308520797148"/>
    <n v="1.7344548407197569E-2"/>
  </r>
  <r>
    <x v="4"/>
    <x v="0"/>
    <x v="9"/>
    <x v="84"/>
    <n v="0"/>
    <n v="2.6730788119996218E-3"/>
    <n v="0.1772842397746158"/>
    <n v="6.6826970299990545E-4"/>
  </r>
  <r>
    <x v="4"/>
    <x v="0"/>
    <x v="9"/>
    <x v="120"/>
    <n v="0"/>
    <n v="0"/>
    <n v="0"/>
    <n v="0"/>
  </r>
  <r>
    <x v="4"/>
    <x v="0"/>
    <x v="9"/>
    <x v="121"/>
    <n v="0"/>
    <n v="0"/>
    <n v="0"/>
    <n v="0"/>
  </r>
  <r>
    <x v="4"/>
    <x v="0"/>
    <x v="9"/>
    <x v="85"/>
    <n v="0"/>
    <n v="0"/>
    <n v="0"/>
    <n v="0"/>
  </r>
  <r>
    <x v="4"/>
    <x v="0"/>
    <x v="9"/>
    <x v="86"/>
    <n v="0"/>
    <n v="2.0599074379413782E-3"/>
    <n v="0.13661741752699411"/>
    <n v="5.1497685948534455E-4"/>
  </r>
  <r>
    <x v="4"/>
    <x v="0"/>
    <x v="9"/>
    <x v="105"/>
    <n v="0"/>
    <n v="0"/>
    <n v="0"/>
    <n v="0"/>
  </r>
  <r>
    <x v="4"/>
    <x v="0"/>
    <x v="9"/>
    <x v="87"/>
    <n v="0"/>
    <n v="7.1398445195250291E-3"/>
    <n v="0.47352958770642151"/>
    <n v="1.7849611298812571E-3"/>
  </r>
  <r>
    <x v="4"/>
    <x v="0"/>
    <x v="9"/>
    <x v="88"/>
    <n v="0"/>
    <n v="0"/>
    <n v="0"/>
    <n v="0"/>
  </r>
  <r>
    <x v="4"/>
    <x v="0"/>
    <x v="9"/>
    <x v="89"/>
    <n v="0"/>
    <n v="6.7727511777497086E-3"/>
    <n v="0.44918318095970922"/>
    <n v="1.6931877944374269E-3"/>
  </r>
  <r>
    <x v="4"/>
    <x v="0"/>
    <x v="9"/>
    <x v="52"/>
    <n v="0"/>
    <n v="1.278098622708991"/>
    <n v="75.525738603107172"/>
    <n v="0.31952465567724758"/>
  </r>
  <r>
    <x v="4"/>
    <x v="1"/>
    <x v="0"/>
    <x v="0"/>
    <n v="0"/>
    <n v="43.422031131850581"/>
    <n v="6511.0293873913934"/>
    <n v="10.855507782962651"/>
  </r>
  <r>
    <x v="4"/>
    <x v="1"/>
    <x v="1"/>
    <x v="1"/>
    <n v="0"/>
    <n v="9.3738598698068998"/>
    <n v="1398.472048381228"/>
    <n v="2.3434649674517249"/>
  </r>
  <r>
    <x v="4"/>
    <x v="1"/>
    <x v="10"/>
    <x v="90"/>
    <n v="0"/>
    <n v="0"/>
    <n v="0"/>
    <n v="0"/>
  </r>
  <r>
    <x v="4"/>
    <x v="1"/>
    <x v="2"/>
    <x v="2"/>
    <n v="0"/>
    <n v="62.099390550235697"/>
    <n v="9419.4274038381645"/>
    <n v="15.524847637558921"/>
  </r>
  <r>
    <x v="4"/>
    <x v="1"/>
    <x v="3"/>
    <x v="91"/>
    <n v="0"/>
    <n v="0"/>
    <n v="0"/>
    <n v="0"/>
  </r>
  <r>
    <x v="4"/>
    <x v="1"/>
    <x v="3"/>
    <x v="92"/>
    <n v="0"/>
    <n v="0.34940940697650641"/>
    <n v="53.053333647140803"/>
    <n v="8.7352351744126588E-2"/>
  </r>
  <r>
    <x v="4"/>
    <x v="1"/>
    <x v="3"/>
    <x v="30"/>
    <n v="0"/>
    <n v="0.36121268410871848"/>
    <n v="54.187116718145212"/>
    <n v="9.0303171027179621E-2"/>
  </r>
  <r>
    <x v="4"/>
    <x v="1"/>
    <x v="3"/>
    <x v="32"/>
    <n v="0"/>
    <n v="0.34296035843739492"/>
    <n v="52.455622930438878"/>
    <n v="8.5740089609348716E-2"/>
  </r>
  <r>
    <x v="4"/>
    <x v="1"/>
    <x v="3"/>
    <x v="33"/>
    <n v="0"/>
    <n v="28.533495895171772"/>
    <n v="4256.8693159715667"/>
    <n v="7.133373973792942"/>
  </r>
  <r>
    <x v="4"/>
    <x v="1"/>
    <x v="3"/>
    <x v="34"/>
    <n v="0"/>
    <n v="0"/>
    <n v="0"/>
    <n v="0"/>
  </r>
  <r>
    <x v="4"/>
    <x v="1"/>
    <x v="4"/>
    <x v="93"/>
    <n v="0"/>
    <n v="2.296542659842649"/>
    <n v="351.25510236006909"/>
    <n v="0.57413566496066215"/>
  </r>
  <r>
    <x v="4"/>
    <x v="1"/>
    <x v="4"/>
    <x v="111"/>
    <n v="0"/>
    <n v="0"/>
    <n v="0"/>
    <n v="0"/>
  </r>
  <r>
    <x v="4"/>
    <x v="1"/>
    <x v="4"/>
    <x v="36"/>
    <n v="0"/>
    <n v="0"/>
    <n v="0"/>
    <n v="0"/>
  </r>
  <r>
    <x v="4"/>
    <x v="1"/>
    <x v="4"/>
    <x v="38"/>
    <n v="0"/>
    <n v="0"/>
    <n v="0"/>
    <n v="0"/>
  </r>
  <r>
    <x v="4"/>
    <x v="1"/>
    <x v="4"/>
    <x v="94"/>
    <n v="0"/>
    <n v="0"/>
    <n v="0"/>
    <n v="0"/>
  </r>
  <r>
    <x v="4"/>
    <x v="1"/>
    <x v="4"/>
    <x v="40"/>
    <n v="0"/>
    <n v="1.4676720825820351"/>
    <n v="225.78450765464549"/>
    <n v="0.36691802064550871"/>
  </r>
  <r>
    <x v="4"/>
    <x v="1"/>
    <x v="4"/>
    <x v="41"/>
    <n v="0"/>
    <n v="2.878896345325817"/>
    <n v="440.32582026180802"/>
    <n v="0.71972408633145413"/>
  </r>
  <r>
    <x v="4"/>
    <x v="1"/>
    <x v="4"/>
    <x v="42"/>
    <n v="0"/>
    <n v="1.4505219980753981"/>
    <n v="220.8951557624795"/>
    <n v="0.36263049951884962"/>
  </r>
  <r>
    <x v="4"/>
    <x v="1"/>
    <x v="4"/>
    <x v="43"/>
    <n v="0"/>
    <n v="0"/>
    <n v="0"/>
    <n v="0"/>
  </r>
  <r>
    <x v="4"/>
    <x v="1"/>
    <x v="4"/>
    <x v="45"/>
    <n v="0"/>
    <n v="0"/>
    <n v="0"/>
    <n v="0"/>
  </r>
  <r>
    <x v="4"/>
    <x v="1"/>
    <x v="5"/>
    <x v="30"/>
    <n v="38.554084799999998"/>
    <n v="6.7855457591326127"/>
    <n v="1032.852604930149"/>
    <n v="1.696386439783153"/>
  </r>
  <r>
    <x v="4"/>
    <x v="1"/>
    <x v="5"/>
    <x v="33"/>
    <n v="989.02536480000003"/>
    <n v="104.52130900705529"/>
    <n v="15896.99858552074"/>
    <n v="26.130327251763831"/>
  </r>
  <r>
    <x v="4"/>
    <x v="1"/>
    <x v="6"/>
    <x v="30"/>
    <n v="199.98744479999999"/>
    <n v="2.3099222870236318"/>
    <n v="353.37261567624017"/>
    <n v="0.57748057175590795"/>
  </r>
  <r>
    <x v="4"/>
    <x v="1"/>
    <x v="7"/>
    <x v="50"/>
    <n v="1076.4151992"/>
    <n v="180.96747837164421"/>
    <n v="27010.07067175191"/>
    <n v="135.62330519988359"/>
  </r>
  <r>
    <x v="4"/>
    <x v="1"/>
    <x v="7"/>
    <x v="83"/>
    <n v="0"/>
    <n v="0"/>
    <n v="0"/>
    <n v="0"/>
  </r>
  <r>
    <x v="4"/>
    <x v="1"/>
    <x v="11"/>
    <x v="33"/>
    <n v="2496.3554088000001"/>
    <n v="207.5945087268945"/>
    <n v="31647.406373059941"/>
    <n v="51.898627181723619"/>
  </r>
  <r>
    <x v="4"/>
    <x v="1"/>
    <x v="8"/>
    <x v="149"/>
    <n v="0"/>
    <n v="0"/>
    <n v="0"/>
    <n v="0"/>
  </r>
  <r>
    <x v="4"/>
    <x v="1"/>
    <x v="8"/>
    <x v="159"/>
    <n v="0"/>
    <n v="1.9086574794977911"/>
    <n v="291.92824938738272"/>
    <n v="0.47716436987444771"/>
  </r>
  <r>
    <x v="4"/>
    <x v="1"/>
    <x v="8"/>
    <x v="160"/>
    <n v="0"/>
    <n v="0"/>
    <n v="0"/>
    <n v="0"/>
  </r>
  <r>
    <x v="4"/>
    <x v="1"/>
    <x v="8"/>
    <x v="58"/>
    <n v="0"/>
    <n v="0"/>
    <n v="0"/>
    <n v="0"/>
  </r>
  <r>
    <x v="4"/>
    <x v="1"/>
    <x v="8"/>
    <x v="161"/>
    <n v="0"/>
    <n v="0"/>
    <n v="0"/>
    <n v="0"/>
  </r>
  <r>
    <x v="4"/>
    <x v="1"/>
    <x v="8"/>
    <x v="59"/>
    <n v="0"/>
    <n v="0"/>
    <n v="0"/>
    <n v="0"/>
  </r>
  <r>
    <x v="4"/>
    <x v="1"/>
    <x v="8"/>
    <x v="96"/>
    <n v="0"/>
    <n v="0"/>
    <n v="0"/>
    <n v="0"/>
  </r>
  <r>
    <x v="4"/>
    <x v="1"/>
    <x v="8"/>
    <x v="60"/>
    <n v="0"/>
    <n v="0"/>
    <n v="0"/>
    <n v="0"/>
  </r>
  <r>
    <x v="4"/>
    <x v="1"/>
    <x v="8"/>
    <x v="97"/>
    <n v="0"/>
    <n v="0"/>
    <n v="0"/>
    <n v="0"/>
  </r>
  <r>
    <x v="4"/>
    <x v="1"/>
    <x v="8"/>
    <x v="64"/>
    <n v="0"/>
    <n v="1.9086574794977911"/>
    <n v="291.92824938738272"/>
    <n v="0.47716436987444771"/>
  </r>
  <r>
    <x v="4"/>
    <x v="1"/>
    <x v="8"/>
    <x v="65"/>
    <n v="0"/>
    <n v="0"/>
    <n v="0"/>
    <n v="0"/>
  </r>
  <r>
    <x v="4"/>
    <x v="1"/>
    <x v="8"/>
    <x v="66"/>
    <n v="0"/>
    <n v="0"/>
    <n v="0"/>
    <n v="0"/>
  </r>
  <r>
    <x v="4"/>
    <x v="1"/>
    <x v="8"/>
    <x v="68"/>
    <n v="0"/>
    <n v="0"/>
    <n v="0"/>
    <n v="0"/>
  </r>
  <r>
    <x v="4"/>
    <x v="1"/>
    <x v="8"/>
    <x v="69"/>
    <n v="0"/>
    <n v="0"/>
    <n v="0"/>
    <n v="0"/>
  </r>
  <r>
    <x v="4"/>
    <x v="1"/>
    <x v="8"/>
    <x v="151"/>
    <n v="0"/>
    <n v="0"/>
    <n v="0"/>
    <n v="0"/>
  </r>
  <r>
    <x v="4"/>
    <x v="1"/>
    <x v="8"/>
    <x v="162"/>
    <n v="0"/>
    <n v="0"/>
    <n v="0"/>
    <n v="0"/>
  </r>
  <r>
    <x v="4"/>
    <x v="1"/>
    <x v="8"/>
    <x v="99"/>
    <n v="0"/>
    <n v="0"/>
    <n v="0"/>
    <n v="0"/>
  </r>
  <r>
    <x v="4"/>
    <x v="1"/>
    <x v="8"/>
    <x v="100"/>
    <n v="0"/>
    <n v="0"/>
    <n v="0"/>
    <n v="0"/>
  </r>
  <r>
    <x v="4"/>
    <x v="1"/>
    <x v="8"/>
    <x v="163"/>
    <n v="0"/>
    <n v="0"/>
    <n v="0"/>
    <n v="0"/>
  </r>
  <r>
    <x v="4"/>
    <x v="1"/>
    <x v="8"/>
    <x v="147"/>
    <n v="0"/>
    <n v="0"/>
    <n v="0"/>
    <n v="0"/>
  </r>
  <r>
    <x v="4"/>
    <x v="1"/>
    <x v="8"/>
    <x v="164"/>
    <n v="0"/>
    <n v="1.9086574794977911"/>
    <n v="291.92824938738272"/>
    <n v="0.47716436987444771"/>
  </r>
  <r>
    <x v="4"/>
    <x v="1"/>
    <x v="8"/>
    <x v="155"/>
    <n v="0"/>
    <n v="0"/>
    <n v="0"/>
    <n v="0"/>
  </r>
  <r>
    <x v="4"/>
    <x v="1"/>
    <x v="8"/>
    <x v="165"/>
    <n v="0"/>
    <n v="0"/>
    <n v="0"/>
    <n v="0"/>
  </r>
  <r>
    <x v="4"/>
    <x v="1"/>
    <x v="8"/>
    <x v="156"/>
    <n v="0"/>
    <n v="0"/>
    <n v="0"/>
    <n v="0"/>
  </r>
  <r>
    <x v="4"/>
    <x v="1"/>
    <x v="8"/>
    <x v="157"/>
    <n v="0"/>
    <n v="0"/>
    <n v="0"/>
    <n v="0"/>
  </r>
  <r>
    <x v="4"/>
    <x v="1"/>
    <x v="8"/>
    <x v="125"/>
    <n v="0"/>
    <n v="0"/>
    <n v="0"/>
    <n v="0"/>
  </r>
  <r>
    <x v="4"/>
    <x v="1"/>
    <x v="8"/>
    <x v="142"/>
    <n v="0"/>
    <n v="0"/>
    <n v="0"/>
    <n v="0"/>
  </r>
  <r>
    <x v="4"/>
    <x v="1"/>
    <x v="8"/>
    <x v="76"/>
    <n v="0"/>
    <n v="7.0330304929249774"/>
    <n v="1064.211434542565"/>
    <n v="1.7582576232312439"/>
  </r>
  <r>
    <x v="4"/>
    <x v="1"/>
    <x v="8"/>
    <x v="77"/>
    <n v="0"/>
    <n v="0"/>
    <n v="0"/>
    <n v="0"/>
  </r>
  <r>
    <x v="4"/>
    <x v="1"/>
    <x v="8"/>
    <x v="78"/>
    <n v="0"/>
    <n v="0"/>
    <n v="0"/>
    <n v="0"/>
  </r>
  <r>
    <x v="4"/>
    <x v="1"/>
    <x v="8"/>
    <x v="102"/>
    <n v="0"/>
    <n v="1.9086574794977911"/>
    <n v="291.92824938738272"/>
    <n v="0.47716436987444771"/>
  </r>
  <r>
    <x v="4"/>
    <x v="1"/>
    <x v="8"/>
    <x v="79"/>
    <n v="0"/>
    <n v="2.296542659842649"/>
    <n v="351.25510236006909"/>
    <n v="0.57413566496066215"/>
  </r>
  <r>
    <x v="4"/>
    <x v="1"/>
    <x v="8"/>
    <x v="80"/>
    <n v="0"/>
    <n v="1.95582529760566"/>
    <n v="297.69957310806939"/>
    <n v="0.48895632440141501"/>
  </r>
  <r>
    <x v="4"/>
    <x v="1"/>
    <x v="8"/>
    <x v="81"/>
    <n v="0"/>
    <n v="0"/>
    <n v="0"/>
    <n v="0"/>
  </r>
  <r>
    <x v="4"/>
    <x v="1"/>
    <x v="9"/>
    <x v="50"/>
    <n v="0"/>
    <n v="0"/>
    <n v="0"/>
    <n v="0"/>
  </r>
  <r>
    <x v="4"/>
    <x v="1"/>
    <x v="9"/>
    <x v="82"/>
    <n v="0"/>
    <n v="0"/>
    <n v="0"/>
    <n v="0"/>
  </r>
  <r>
    <x v="4"/>
    <x v="1"/>
    <x v="9"/>
    <x v="83"/>
    <n v="0"/>
    <n v="0"/>
    <n v="0"/>
    <n v="0"/>
  </r>
  <r>
    <x v="4"/>
    <x v="1"/>
    <x v="9"/>
    <x v="51"/>
    <n v="0"/>
    <n v="0"/>
    <n v="0"/>
    <n v="0"/>
  </r>
  <r>
    <x v="4"/>
    <x v="1"/>
    <x v="9"/>
    <x v="86"/>
    <n v="0"/>
    <n v="0"/>
    <n v="0"/>
    <n v="0"/>
  </r>
  <r>
    <x v="4"/>
    <x v="1"/>
    <x v="9"/>
    <x v="104"/>
    <n v="0"/>
    <n v="0"/>
    <n v="0"/>
    <n v="0"/>
  </r>
  <r>
    <x v="4"/>
    <x v="1"/>
    <x v="9"/>
    <x v="87"/>
    <n v="0"/>
    <n v="0"/>
    <n v="0"/>
    <n v="0"/>
  </r>
  <r>
    <x v="4"/>
    <x v="1"/>
    <x v="9"/>
    <x v="88"/>
    <n v="0"/>
    <n v="0"/>
    <n v="0"/>
    <n v="0"/>
  </r>
  <r>
    <x v="4"/>
    <x v="1"/>
    <x v="9"/>
    <x v="52"/>
    <n v="0"/>
    <n v="7.3378836089199165E-2"/>
    <n v="11.223257913850549"/>
    <n v="1.8344709022299791E-2"/>
  </r>
  <r>
    <x v="5"/>
    <x v="0"/>
    <x v="0"/>
    <x v="0"/>
    <n v="0"/>
    <n v="8.6585349413187132"/>
    <n v="520.31385497379745"/>
    <n v="2.8573165306351762"/>
  </r>
  <r>
    <x v="5"/>
    <x v="0"/>
    <x v="1"/>
    <x v="1"/>
    <n v="0"/>
    <n v="57.69387627884101"/>
    <n v="3490.2390306694128"/>
    <n v="19.03897917201753"/>
  </r>
  <r>
    <x v="5"/>
    <x v="0"/>
    <x v="2"/>
    <x v="2"/>
    <n v="0"/>
    <n v="59.563190269571223"/>
    <n v="3579.9953242720039"/>
    <n v="19.655852788958502"/>
  </r>
  <r>
    <x v="5"/>
    <x v="0"/>
    <x v="2"/>
    <x v="3"/>
    <n v="0"/>
    <n v="5.3768062113862447"/>
    <n v="324.38643466706969"/>
    <n v="1.774346049757461"/>
  </r>
  <r>
    <x v="5"/>
    <x v="0"/>
    <x v="2"/>
    <x v="4"/>
    <n v="0"/>
    <n v="0.16266645601926011"/>
    <n v="10.459329315034649"/>
    <n v="5.3679930486355852E-2"/>
  </r>
  <r>
    <x v="5"/>
    <x v="0"/>
    <x v="2"/>
    <x v="5"/>
    <n v="0"/>
    <n v="6.6217930350731452E-2"/>
    <n v="4.2577625224485312"/>
    <n v="2.1851917015741379E-2"/>
  </r>
  <r>
    <x v="5"/>
    <x v="0"/>
    <x v="2"/>
    <x v="6"/>
    <n v="0"/>
    <n v="0.87515105176838615"/>
    <n v="53.761685065112147"/>
    <n v="0.28879984708356737"/>
  </r>
  <r>
    <x v="5"/>
    <x v="0"/>
    <x v="2"/>
    <x v="7"/>
    <n v="0"/>
    <n v="0.10207610461403741"/>
    <n v="6.5634158355778789"/>
    <n v="3.3685114522632328E-2"/>
  </r>
  <r>
    <x v="5"/>
    <x v="0"/>
    <x v="2"/>
    <x v="8"/>
    <n v="0"/>
    <n v="2.4176848765025322E-2"/>
    <n v="1.1708557600958731"/>
    <n v="7.9783600924583573E-3"/>
  </r>
  <r>
    <x v="5"/>
    <x v="0"/>
    <x v="2"/>
    <x v="9"/>
    <n v="0"/>
    <n v="0.20829682455048401"/>
    <n v="13.393327281880101"/>
    <n v="6.8737952101659713E-2"/>
  </r>
  <r>
    <x v="5"/>
    <x v="0"/>
    <x v="2"/>
    <x v="10"/>
    <n v="0"/>
    <n v="8.6106058962358623E-2"/>
    <n v="5.5365540551302388"/>
    <n v="2.841499945757835E-2"/>
  </r>
  <r>
    <x v="5"/>
    <x v="0"/>
    <x v="2"/>
    <x v="12"/>
    <n v="0"/>
    <n v="1.798732098578981"/>
    <n v="107.97559983924531"/>
    <n v="0.59358159253106357"/>
  </r>
  <r>
    <x v="5"/>
    <x v="0"/>
    <x v="2"/>
    <x v="13"/>
    <n v="0"/>
    <n v="0.75693151744986154"/>
    <n v="46.160258986455318"/>
    <n v="0.24978740075845429"/>
  </r>
  <r>
    <x v="5"/>
    <x v="0"/>
    <x v="2"/>
    <x v="106"/>
    <n v="0"/>
    <n v="1.8472826835102329E-2"/>
    <n v="1.187788705650952"/>
    <n v="6.0960328555837691E-3"/>
  </r>
  <r>
    <x v="5"/>
    <x v="0"/>
    <x v="2"/>
    <x v="14"/>
    <n v="0"/>
    <n v="1.1657880318314851E-2"/>
    <n v="0.74959283154283962"/>
    <n v="3.8471005050439021E-3"/>
  </r>
  <r>
    <x v="5"/>
    <x v="0"/>
    <x v="2"/>
    <x v="15"/>
    <n v="0"/>
    <n v="1.384271363785935E-2"/>
    <n v="0.89007595109190318"/>
    <n v="4.5680955004935853E-3"/>
  </r>
  <r>
    <x v="5"/>
    <x v="0"/>
    <x v="2"/>
    <x v="16"/>
    <n v="0"/>
    <n v="2.473920493520404E-2"/>
    <n v="1.5907120480868671"/>
    <n v="8.1639376286173349E-3"/>
  </r>
  <r>
    <x v="5"/>
    <x v="0"/>
    <x v="2"/>
    <x v="143"/>
    <n v="0"/>
    <n v="0"/>
    <n v="0"/>
    <n v="0"/>
  </r>
  <r>
    <x v="5"/>
    <x v="0"/>
    <x v="2"/>
    <x v="17"/>
    <n v="0"/>
    <n v="1.947997042141219E-3"/>
    <n v="0.1252547271704009"/>
    <n v="6.4283902390660248E-4"/>
  </r>
  <r>
    <x v="5"/>
    <x v="0"/>
    <x v="2"/>
    <x v="18"/>
    <n v="0"/>
    <n v="1.6233632179173091E-2"/>
    <n v="1.043810193547285"/>
    <n v="5.3570986191271196E-3"/>
  </r>
  <r>
    <x v="5"/>
    <x v="0"/>
    <x v="2"/>
    <x v="19"/>
    <n v="0"/>
    <n v="1.5565193753245219E-2"/>
    <n v="0.6171328972518465"/>
    <n v="5.136513938570922E-3"/>
  </r>
  <r>
    <x v="5"/>
    <x v="0"/>
    <x v="2"/>
    <x v="144"/>
    <n v="0"/>
    <n v="2.0634273920891601E-2"/>
    <n v="1.3267681081690419"/>
    <n v="6.809310393894227E-3"/>
  </r>
  <r>
    <x v="5"/>
    <x v="0"/>
    <x v="2"/>
    <x v="20"/>
    <n v="0"/>
    <n v="0"/>
    <n v="0"/>
    <n v="0"/>
  </r>
  <r>
    <x v="5"/>
    <x v="0"/>
    <x v="2"/>
    <x v="22"/>
    <n v="0"/>
    <n v="7.155388940820373"/>
    <n v="429.82954678214458"/>
    <n v="2.3612783504707231"/>
  </r>
  <r>
    <x v="5"/>
    <x v="0"/>
    <x v="2"/>
    <x v="24"/>
    <n v="0"/>
    <n v="2.1672766099707919"/>
    <n v="131.67273141896749"/>
    <n v="0.71520128129036142"/>
  </r>
  <r>
    <x v="5"/>
    <x v="0"/>
    <x v="2"/>
    <x v="25"/>
    <n v="0"/>
    <n v="0.50463728752545145"/>
    <n v="32.44779350359471"/>
    <n v="0.16653030488339901"/>
  </r>
  <r>
    <x v="5"/>
    <x v="0"/>
    <x v="2"/>
    <x v="26"/>
    <n v="0"/>
    <n v="0.10009437703085949"/>
    <n v="6.4359922602914654"/>
    <n v="3.303114442018365E-2"/>
  </r>
  <r>
    <x v="5"/>
    <x v="0"/>
    <x v="2"/>
    <x v="27"/>
    <n v="0"/>
    <n v="4.8527436086157998"/>
    <n v="291.54280958778787"/>
    <n v="1.601405390843214"/>
  </r>
  <r>
    <x v="5"/>
    <x v="0"/>
    <x v="2"/>
    <x v="28"/>
    <n v="0"/>
    <n v="11.990335418915761"/>
    <n v="721.08121583280922"/>
    <n v="3.9568106882422018"/>
  </r>
  <r>
    <x v="5"/>
    <x v="0"/>
    <x v="2"/>
    <x v="29"/>
    <n v="0"/>
    <n v="14.020792614296729"/>
    <n v="844.80976443799489"/>
    <n v="4.626861562717921"/>
  </r>
  <r>
    <x v="5"/>
    <x v="0"/>
    <x v="3"/>
    <x v="30"/>
    <n v="0"/>
    <n v="18.12191297182078"/>
    <n v="1090.133468449251"/>
    <n v="5.9802312807008571"/>
  </r>
  <r>
    <x v="5"/>
    <x v="0"/>
    <x v="3"/>
    <x v="31"/>
    <n v="0"/>
    <n v="2.6141701943273188"/>
    <n v="157.5467698818957"/>
    <n v="0.86267616412801529"/>
  </r>
  <r>
    <x v="5"/>
    <x v="0"/>
    <x v="3"/>
    <x v="32"/>
    <n v="0"/>
    <n v="8.7032590130054471E-3"/>
    <n v="0.55961293040213012"/>
    <n v="2.8720754742917981E-3"/>
  </r>
  <r>
    <x v="5"/>
    <x v="0"/>
    <x v="3"/>
    <x v="33"/>
    <n v="0"/>
    <n v="77.686791783570371"/>
    <n v="4690.7184450074556"/>
    <n v="25.636641288578222"/>
  </r>
  <r>
    <x v="5"/>
    <x v="0"/>
    <x v="3"/>
    <x v="34"/>
    <n v="0"/>
    <n v="8.3510452736737503E-2"/>
    <n v="5.3696585503636562"/>
    <n v="2.7558449403123381E-2"/>
  </r>
  <r>
    <x v="5"/>
    <x v="0"/>
    <x v="4"/>
    <x v="111"/>
    <n v="0"/>
    <n v="3.2145543487304459E-2"/>
    <n v="2.0669339799514361"/>
    <n v="1.0608029350810471E-2"/>
  </r>
  <r>
    <x v="5"/>
    <x v="0"/>
    <x v="4"/>
    <x v="36"/>
    <n v="0"/>
    <n v="0.96743354311868601"/>
    <n v="58.855454415701779"/>
    <n v="0.31925306922916641"/>
  </r>
  <r>
    <x v="5"/>
    <x v="0"/>
    <x v="4"/>
    <x v="38"/>
    <n v="0"/>
    <n v="0"/>
    <n v="0"/>
    <n v="0"/>
  </r>
  <r>
    <x v="5"/>
    <x v="0"/>
    <x v="4"/>
    <x v="40"/>
    <n v="0"/>
    <n v="0.59978042615841454"/>
    <n v="38.56542490333657"/>
    <n v="0.1979275406322768"/>
  </r>
  <r>
    <x v="5"/>
    <x v="0"/>
    <x v="4"/>
    <x v="41"/>
    <n v="0"/>
    <n v="0.16674227442932099"/>
    <n v="10.72140133665698"/>
    <n v="5.5024950561675938E-2"/>
  </r>
  <r>
    <x v="5"/>
    <x v="0"/>
    <x v="4"/>
    <x v="42"/>
    <n v="0"/>
    <n v="0"/>
    <n v="0"/>
    <n v="0"/>
  </r>
  <r>
    <x v="5"/>
    <x v="0"/>
    <x v="4"/>
    <x v="43"/>
    <n v="0"/>
    <n v="2.2625352994511552"/>
    <n v="136.36590370307599"/>
    <n v="0.74663664881888125"/>
  </r>
  <r>
    <x v="5"/>
    <x v="0"/>
    <x v="4"/>
    <x v="44"/>
    <n v="0"/>
    <n v="0"/>
    <n v="0"/>
    <n v="0"/>
  </r>
  <r>
    <x v="5"/>
    <x v="0"/>
    <x v="4"/>
    <x v="45"/>
    <n v="0"/>
    <n v="7.6433238348539725E-2"/>
    <n v="4.9145990517384606"/>
    <n v="2.5222968655018111E-2"/>
  </r>
  <r>
    <x v="5"/>
    <x v="0"/>
    <x v="4"/>
    <x v="46"/>
    <n v="0"/>
    <n v="1.7725788608984008E-2"/>
    <n v="1.139754716289521"/>
    <n v="5.8495102409647226E-3"/>
  </r>
  <r>
    <x v="5"/>
    <x v="0"/>
    <x v="5"/>
    <x v="47"/>
    <n v="0"/>
    <n v="2.6601175884696429"/>
    <n v="163.26049292234441"/>
    <n v="0.87783880419498228"/>
  </r>
  <r>
    <x v="5"/>
    <x v="0"/>
    <x v="5"/>
    <x v="48"/>
    <n v="0"/>
    <n v="0"/>
    <n v="0"/>
    <n v="0"/>
  </r>
  <r>
    <x v="5"/>
    <x v="0"/>
    <x v="5"/>
    <x v="49"/>
    <n v="0"/>
    <n v="1.7219372000860121E-2"/>
    <n v="1.107192513825705"/>
    <n v="5.6823927602838416E-3"/>
  </r>
  <r>
    <x v="5"/>
    <x v="0"/>
    <x v="5"/>
    <x v="33"/>
    <n v="478.02773500000001"/>
    <n v="29.835810487348681"/>
    <n v="1802.593371684261"/>
    <n v="9.8458174608250619"/>
  </r>
  <r>
    <x v="5"/>
    <x v="0"/>
    <x v="6"/>
    <x v="33"/>
    <n v="481.01342999999991"/>
    <n v="2.832061454071197"/>
    <n v="182.0993959875739"/>
    <n v="0.93458027984349523"/>
  </r>
  <r>
    <x v="5"/>
    <x v="0"/>
    <x v="7"/>
    <x v="50"/>
    <n v="4834.9352449999997"/>
    <n v="91.010026926682031"/>
    <n v="5524.5859689255576"/>
    <n v="72.850053098319165"/>
  </r>
  <r>
    <x v="5"/>
    <x v="0"/>
    <x v="7"/>
    <x v="51"/>
    <n v="1882.8100649999999"/>
    <n v="80.439724162700685"/>
    <n v="4836.2774501687609"/>
    <n v="68.342065532183796"/>
  </r>
  <r>
    <x v="5"/>
    <x v="0"/>
    <x v="7"/>
    <x v="52"/>
    <n v="1673.3152250000001"/>
    <n v="65.186170475681337"/>
    <n v="3906.0112622164702"/>
    <n v="60.62313854238365"/>
  </r>
  <r>
    <x v="5"/>
    <x v="0"/>
    <x v="8"/>
    <x v="53"/>
    <n v="0"/>
    <n v="30.075366876035861"/>
    <n v="1813.325027084587"/>
    <n v="9.924871069091834"/>
  </r>
  <r>
    <x v="5"/>
    <x v="0"/>
    <x v="8"/>
    <x v="56"/>
    <n v="0"/>
    <n v="5.7357768199727717E-2"/>
    <n v="3.688060839693597"/>
    <n v="1.8928063505910149E-2"/>
  </r>
  <r>
    <x v="5"/>
    <x v="0"/>
    <x v="8"/>
    <x v="57"/>
    <n v="0"/>
    <n v="0"/>
    <n v="0"/>
    <n v="0"/>
  </r>
  <r>
    <x v="5"/>
    <x v="0"/>
    <x v="8"/>
    <x v="58"/>
    <n v="0"/>
    <n v="2.6239977238145439E-2"/>
    <n v="1.6872105649137681"/>
    <n v="8.6591924885879943E-3"/>
  </r>
  <r>
    <x v="5"/>
    <x v="0"/>
    <x v="8"/>
    <x v="59"/>
    <n v="0"/>
    <n v="2.7916511342040901E-2"/>
    <n v="1.79501043176802"/>
    <n v="9.2124487428734986E-3"/>
  </r>
  <r>
    <x v="5"/>
    <x v="0"/>
    <x v="8"/>
    <x v="60"/>
    <n v="0"/>
    <n v="1.3139565678520839"/>
    <n v="78.845573880031282"/>
    <n v="0.43360566739118789"/>
  </r>
  <r>
    <x v="5"/>
    <x v="0"/>
    <x v="8"/>
    <x v="61"/>
    <n v="0"/>
    <n v="2.728351574300512E-2"/>
    <n v="1.754309296529055"/>
    <n v="9.0035601951916899E-3"/>
  </r>
  <r>
    <x v="5"/>
    <x v="0"/>
    <x v="8"/>
    <x v="63"/>
    <n v="0"/>
    <n v="0"/>
    <n v="0"/>
    <n v="0"/>
  </r>
  <r>
    <x v="5"/>
    <x v="0"/>
    <x v="8"/>
    <x v="65"/>
    <n v="0"/>
    <n v="1.524936011095889E-2"/>
    <n v="0.98052224870004756"/>
    <n v="5.0322888366164326E-3"/>
  </r>
  <r>
    <x v="5"/>
    <x v="0"/>
    <x v="8"/>
    <x v="115"/>
    <n v="0"/>
    <n v="1.9489732313584699E-2"/>
    <n v="1.253174953940831"/>
    <n v="6.431611663482952E-3"/>
  </r>
  <r>
    <x v="5"/>
    <x v="0"/>
    <x v="8"/>
    <x v="68"/>
    <n v="0"/>
    <n v="1.0619838060797009E-2"/>
    <n v="0.68284750444838538"/>
    <n v="3.5045465600630119E-3"/>
  </r>
  <r>
    <x v="5"/>
    <x v="0"/>
    <x v="8"/>
    <x v="69"/>
    <n v="0"/>
    <n v="4.8794273819296831E-2"/>
    <n v="3.137434668789806"/>
    <n v="1.610211036036795E-2"/>
  </r>
  <r>
    <x v="5"/>
    <x v="0"/>
    <x v="8"/>
    <x v="151"/>
    <n v="0"/>
    <n v="0"/>
    <n v="0"/>
    <n v="0"/>
  </r>
  <r>
    <x v="5"/>
    <x v="0"/>
    <x v="8"/>
    <x v="166"/>
    <n v="0"/>
    <n v="0"/>
    <n v="0"/>
    <n v="0"/>
  </r>
  <r>
    <x v="5"/>
    <x v="0"/>
    <x v="8"/>
    <x v="70"/>
    <n v="0"/>
    <n v="1.2955215681191961"/>
    <n v="77.660217428262087"/>
    <n v="0.42752211747933461"/>
  </r>
  <r>
    <x v="5"/>
    <x v="0"/>
    <x v="8"/>
    <x v="100"/>
    <n v="0"/>
    <n v="1.5514353245411609E-2"/>
    <n v="0.99756110555653454"/>
    <n v="5.1197365709858304E-3"/>
  </r>
  <r>
    <x v="5"/>
    <x v="0"/>
    <x v="8"/>
    <x v="117"/>
    <n v="0"/>
    <n v="0"/>
    <n v="0"/>
    <n v="0"/>
  </r>
  <r>
    <x v="5"/>
    <x v="0"/>
    <x v="8"/>
    <x v="132"/>
    <n v="0"/>
    <n v="0"/>
    <n v="0"/>
    <n v="0"/>
  </r>
  <r>
    <x v="5"/>
    <x v="0"/>
    <x v="8"/>
    <x v="75"/>
    <n v="0"/>
    <n v="0.34135787423253278"/>
    <n v="21.94905150239148"/>
    <n v="0.11264809849673579"/>
  </r>
  <r>
    <x v="5"/>
    <x v="0"/>
    <x v="8"/>
    <x v="133"/>
    <n v="0"/>
    <n v="3.1117790961582278E-2"/>
    <n v="2.0008502747798298"/>
    <n v="1.026887101732215E-2"/>
  </r>
  <r>
    <x v="5"/>
    <x v="0"/>
    <x v="8"/>
    <x v="76"/>
    <n v="0"/>
    <n v="29.69744990039727"/>
    <n v="1797.0867625611729"/>
    <n v="9.8001584671310997"/>
  </r>
  <r>
    <x v="5"/>
    <x v="0"/>
    <x v="8"/>
    <x v="77"/>
    <n v="0"/>
    <n v="2.561405485359312"/>
    <n v="153.41475646694039"/>
    <n v="0.84526381016857322"/>
  </r>
  <r>
    <x v="5"/>
    <x v="0"/>
    <x v="8"/>
    <x v="78"/>
    <n v="0"/>
    <n v="3.0498720221917779E-2"/>
    <n v="1.9610444974000949"/>
    <n v="1.006457767323287E-2"/>
  </r>
  <r>
    <x v="5"/>
    <x v="0"/>
    <x v="8"/>
    <x v="79"/>
    <n v="0"/>
    <n v="2.0013107398258012"/>
    <n v="121.41433643017911"/>
    <n v="0.66043254414251418"/>
  </r>
  <r>
    <x v="5"/>
    <x v="0"/>
    <x v="8"/>
    <x v="80"/>
    <n v="0"/>
    <n v="5.3018580836666462"/>
    <n v="317.86092427889639"/>
    <n v="1.7496131676099931"/>
  </r>
  <r>
    <x v="5"/>
    <x v="0"/>
    <x v="8"/>
    <x v="81"/>
    <n v="0"/>
    <n v="6.3232388037507331E-2"/>
    <n v="4.0657944240331814"/>
    <n v="2.086668805237742E-2"/>
  </r>
  <r>
    <x v="5"/>
    <x v="0"/>
    <x v="9"/>
    <x v="50"/>
    <n v="0"/>
    <n v="1.8646527797782271"/>
    <n v="114.2809017769378"/>
    <n v="0.61533541732681496"/>
  </r>
  <r>
    <x v="5"/>
    <x v="0"/>
    <x v="9"/>
    <x v="82"/>
    <n v="0"/>
    <n v="1.874736022363712"/>
    <n v="114.9292466007316"/>
    <n v="0.61866288738002517"/>
  </r>
  <r>
    <x v="5"/>
    <x v="0"/>
    <x v="9"/>
    <x v="83"/>
    <n v="0"/>
    <n v="2.8972014895584648"/>
    <n v="172.79667622652701"/>
    <n v="0.95607649155429364"/>
  </r>
  <r>
    <x v="5"/>
    <x v="0"/>
    <x v="9"/>
    <x v="51"/>
    <n v="0"/>
    <n v="7.7086574397233418E-2"/>
    <n v="4.9566080624091171"/>
    <n v="2.5438569551087031E-2"/>
  </r>
  <r>
    <x v="5"/>
    <x v="0"/>
    <x v="9"/>
    <x v="84"/>
    <n v="0"/>
    <n v="2.9700757245626512E-3"/>
    <n v="0.190973608536186"/>
    <n v="9.8012498910567472E-4"/>
  </r>
  <r>
    <x v="5"/>
    <x v="0"/>
    <x v="9"/>
    <x v="120"/>
    <n v="0"/>
    <n v="0"/>
    <n v="0"/>
    <n v="0"/>
  </r>
  <r>
    <x v="5"/>
    <x v="0"/>
    <x v="9"/>
    <x v="121"/>
    <n v="0"/>
    <n v="0"/>
    <n v="0"/>
    <n v="0"/>
  </r>
  <r>
    <x v="5"/>
    <x v="0"/>
    <x v="9"/>
    <x v="85"/>
    <n v="0"/>
    <n v="0"/>
    <n v="0"/>
    <n v="0"/>
  </r>
  <r>
    <x v="5"/>
    <x v="0"/>
    <x v="9"/>
    <x v="86"/>
    <n v="0"/>
    <n v="2.288776914773809E-3"/>
    <n v="0.1471666136098386"/>
    <n v="7.5529638187535699E-4"/>
  </r>
  <r>
    <x v="5"/>
    <x v="0"/>
    <x v="9"/>
    <x v="105"/>
    <n v="0"/>
    <n v="0"/>
    <n v="0"/>
    <n v="0"/>
  </r>
  <r>
    <x v="5"/>
    <x v="0"/>
    <x v="9"/>
    <x v="87"/>
    <n v="0"/>
    <n v="7.9331289408297381E-3"/>
    <n v="0.510094152914635"/>
    <n v="2.617932550473814E-3"/>
  </r>
  <r>
    <x v="5"/>
    <x v="0"/>
    <x v="9"/>
    <x v="88"/>
    <n v="0"/>
    <n v="0"/>
    <n v="0"/>
    <n v="0"/>
  </r>
  <r>
    <x v="5"/>
    <x v="0"/>
    <x v="9"/>
    <x v="89"/>
    <n v="0"/>
    <n v="7.5252490765470017E-3"/>
    <n v="0.48386778808254183"/>
    <n v="2.4833321952605109E-3"/>
  </r>
  <r>
    <x v="5"/>
    <x v="0"/>
    <x v="9"/>
    <x v="52"/>
    <n v="0"/>
    <n v="2.9760815686843709"/>
    <n v="178.58637086771029"/>
    <n v="0.98210691766584268"/>
  </r>
  <r>
    <x v="5"/>
    <x v="1"/>
    <x v="0"/>
    <x v="0"/>
    <n v="0"/>
    <n v="21.960571832201641"/>
    <n v="3143.767671412194"/>
    <n v="7.246988704626542"/>
  </r>
  <r>
    <x v="5"/>
    <x v="1"/>
    <x v="1"/>
    <x v="1"/>
    <n v="0"/>
    <n v="14.00662139937377"/>
    <n v="1997.6035321529871"/>
    <n v="4.6221850617933438"/>
  </r>
  <r>
    <x v="5"/>
    <x v="1"/>
    <x v="10"/>
    <x v="90"/>
    <n v="0"/>
    <n v="0"/>
    <n v="0"/>
    <n v="0"/>
  </r>
  <r>
    <x v="5"/>
    <x v="1"/>
    <x v="2"/>
    <x v="2"/>
    <n v="0"/>
    <n v="64.284663814862967"/>
    <n v="9235.2232436956801"/>
    <n v="21.213939058904781"/>
  </r>
  <r>
    <x v="5"/>
    <x v="1"/>
    <x v="3"/>
    <x v="92"/>
    <n v="0"/>
    <n v="0.33227706585608108"/>
    <n v="47.747949983610752"/>
    <n v="0.1096514317325068"/>
  </r>
  <r>
    <x v="5"/>
    <x v="1"/>
    <x v="3"/>
    <x v="30"/>
    <n v="0"/>
    <n v="1.3407803099961939"/>
    <n v="192.39384616677549"/>
    <n v="0.44245750229874409"/>
  </r>
  <r>
    <x v="5"/>
    <x v="1"/>
    <x v="3"/>
    <x v="32"/>
    <n v="0"/>
    <n v="1.0030689736177529"/>
    <n v="143.85689857735599"/>
    <n v="0.33101276129385848"/>
  </r>
  <r>
    <x v="5"/>
    <x v="1"/>
    <x v="3"/>
    <x v="33"/>
    <n v="0"/>
    <n v="33.190785273699987"/>
    <n v="4802.5285692704601"/>
    <n v="10.952959140320999"/>
  </r>
  <r>
    <x v="5"/>
    <x v="1"/>
    <x v="3"/>
    <x v="34"/>
    <n v="0"/>
    <n v="0"/>
    <n v="0"/>
    <n v="0"/>
  </r>
  <r>
    <x v="5"/>
    <x v="1"/>
    <x v="4"/>
    <x v="93"/>
    <n v="0"/>
    <n v="2.167907597244299E-2"/>
    <n v="2.6040906058098519"/>
    <n v="7.1540950709061872E-3"/>
  </r>
  <r>
    <x v="5"/>
    <x v="1"/>
    <x v="4"/>
    <x v="111"/>
    <n v="0"/>
    <n v="0"/>
    <n v="0"/>
    <n v="0"/>
  </r>
  <r>
    <x v="5"/>
    <x v="1"/>
    <x v="4"/>
    <x v="36"/>
    <n v="0"/>
    <n v="0"/>
    <n v="0"/>
    <n v="0"/>
  </r>
  <r>
    <x v="5"/>
    <x v="1"/>
    <x v="4"/>
    <x v="38"/>
    <n v="0"/>
    <n v="0"/>
    <n v="0"/>
    <n v="0"/>
  </r>
  <r>
    <x v="5"/>
    <x v="1"/>
    <x v="4"/>
    <x v="94"/>
    <n v="0"/>
    <n v="0"/>
    <n v="0"/>
    <n v="0"/>
  </r>
  <r>
    <x v="5"/>
    <x v="1"/>
    <x v="4"/>
    <x v="40"/>
    <n v="0"/>
    <n v="3.9133517432491903E-2"/>
    <n v="5.623455318034809"/>
    <n v="1.291406075272233E-2"/>
  </r>
  <r>
    <x v="5"/>
    <x v="1"/>
    <x v="4"/>
    <x v="41"/>
    <n v="0"/>
    <n v="0"/>
    <n v="0"/>
    <n v="0"/>
  </r>
  <r>
    <x v="5"/>
    <x v="1"/>
    <x v="4"/>
    <x v="42"/>
    <n v="0"/>
    <n v="0"/>
    <n v="0"/>
    <n v="0"/>
  </r>
  <r>
    <x v="5"/>
    <x v="1"/>
    <x v="4"/>
    <x v="45"/>
    <n v="0"/>
    <n v="0"/>
    <n v="0"/>
    <n v="0"/>
  </r>
  <r>
    <x v="5"/>
    <x v="1"/>
    <x v="4"/>
    <x v="46"/>
    <n v="0"/>
    <n v="0"/>
    <n v="0"/>
    <n v="0"/>
  </r>
  <r>
    <x v="5"/>
    <x v="1"/>
    <x v="5"/>
    <x v="30"/>
    <n v="34.373989999999999"/>
    <n v="0"/>
    <n v="0"/>
    <n v="0"/>
  </r>
  <r>
    <x v="5"/>
    <x v="1"/>
    <x v="5"/>
    <x v="33"/>
    <n v="1055.7383299999999"/>
    <n v="68.285989633808001"/>
    <n v="9821.3278924840324"/>
    <n v="22.534376579156639"/>
  </r>
  <r>
    <x v="5"/>
    <x v="1"/>
    <x v="6"/>
    <x v="30"/>
    <n v="178.56851499999999"/>
    <n v="0"/>
    <n v="0"/>
    <n v="0"/>
  </r>
  <r>
    <x v="5"/>
    <x v="1"/>
    <x v="7"/>
    <x v="50"/>
    <n v="1055.6014500000001"/>
    <n v="256.02375988999188"/>
    <n v="36901.745206250191"/>
    <n v="212.2615313751522"/>
  </r>
  <r>
    <x v="5"/>
    <x v="1"/>
    <x v="7"/>
    <x v="83"/>
    <n v="0"/>
    <n v="2.468619247050325"/>
    <n v="354.73862161703119"/>
    <n v="0.81464435152660719"/>
  </r>
  <r>
    <x v="5"/>
    <x v="1"/>
    <x v="11"/>
    <x v="33"/>
    <n v="2547.892875"/>
    <n v="97.697433562835414"/>
    <n v="13989.036022495149"/>
    <n v="32.240153075735691"/>
  </r>
  <r>
    <x v="5"/>
    <x v="1"/>
    <x v="8"/>
    <x v="53"/>
    <n v="0"/>
    <n v="0"/>
    <n v="0"/>
    <n v="0"/>
  </r>
  <r>
    <x v="5"/>
    <x v="1"/>
    <x v="8"/>
    <x v="167"/>
    <n v="0"/>
    <n v="0"/>
    <n v="0"/>
    <n v="0"/>
  </r>
  <r>
    <x v="5"/>
    <x v="1"/>
    <x v="8"/>
    <x v="160"/>
    <n v="0"/>
    <n v="0"/>
    <n v="0"/>
    <n v="0"/>
  </r>
  <r>
    <x v="5"/>
    <x v="1"/>
    <x v="8"/>
    <x v="59"/>
    <n v="0"/>
    <n v="0"/>
    <n v="0"/>
    <n v="0"/>
  </r>
  <r>
    <x v="5"/>
    <x v="1"/>
    <x v="8"/>
    <x v="60"/>
    <n v="0"/>
    <n v="0"/>
    <n v="0"/>
    <n v="0"/>
  </r>
  <r>
    <x v="5"/>
    <x v="1"/>
    <x v="8"/>
    <x v="97"/>
    <n v="0"/>
    <n v="0"/>
    <n v="0"/>
    <n v="0"/>
  </r>
  <r>
    <x v="5"/>
    <x v="1"/>
    <x v="8"/>
    <x v="61"/>
    <n v="0"/>
    <n v="0"/>
    <n v="0"/>
    <n v="0"/>
  </r>
  <r>
    <x v="5"/>
    <x v="1"/>
    <x v="8"/>
    <x v="64"/>
    <n v="0"/>
    <n v="0"/>
    <n v="0"/>
    <n v="0"/>
  </r>
  <r>
    <x v="5"/>
    <x v="1"/>
    <x v="8"/>
    <x v="65"/>
    <n v="0"/>
    <n v="0"/>
    <n v="0"/>
    <n v="0"/>
  </r>
  <r>
    <x v="5"/>
    <x v="1"/>
    <x v="8"/>
    <x v="69"/>
    <n v="0"/>
    <n v="0"/>
    <n v="0"/>
    <n v="0"/>
  </r>
  <r>
    <x v="5"/>
    <x v="1"/>
    <x v="8"/>
    <x v="70"/>
    <n v="0"/>
    <n v="0"/>
    <n v="0"/>
    <n v="0"/>
  </r>
  <r>
    <x v="5"/>
    <x v="1"/>
    <x v="8"/>
    <x v="99"/>
    <n v="0"/>
    <n v="0"/>
    <n v="0"/>
    <n v="0"/>
  </r>
  <r>
    <x v="5"/>
    <x v="1"/>
    <x v="8"/>
    <x v="100"/>
    <n v="0"/>
    <n v="0"/>
    <n v="0"/>
    <n v="0"/>
  </r>
  <r>
    <x v="5"/>
    <x v="1"/>
    <x v="8"/>
    <x v="123"/>
    <n v="0"/>
    <n v="0"/>
    <n v="0"/>
    <n v="0"/>
  </r>
  <r>
    <x v="5"/>
    <x v="1"/>
    <x v="8"/>
    <x v="124"/>
    <n v="0"/>
    <n v="2.8489200500079201"/>
    <n v="409.38754441151411"/>
    <n v="0.94014361650261369"/>
  </r>
  <r>
    <x v="5"/>
    <x v="1"/>
    <x v="8"/>
    <x v="154"/>
    <n v="0"/>
    <n v="0"/>
    <n v="0"/>
    <n v="0"/>
  </r>
  <r>
    <x v="5"/>
    <x v="1"/>
    <x v="8"/>
    <x v="155"/>
    <n v="0"/>
    <n v="0"/>
    <n v="0"/>
    <n v="0"/>
  </r>
  <r>
    <x v="5"/>
    <x v="1"/>
    <x v="8"/>
    <x v="165"/>
    <n v="0"/>
    <n v="0"/>
    <n v="0"/>
    <n v="0"/>
  </r>
  <r>
    <x v="5"/>
    <x v="1"/>
    <x v="8"/>
    <x v="125"/>
    <n v="0"/>
    <n v="0"/>
    <n v="0"/>
    <n v="0"/>
  </r>
  <r>
    <x v="5"/>
    <x v="1"/>
    <x v="8"/>
    <x v="142"/>
    <n v="0"/>
    <n v="0"/>
    <n v="0"/>
    <n v="0"/>
  </r>
  <r>
    <x v="5"/>
    <x v="1"/>
    <x v="8"/>
    <x v="76"/>
    <n v="0"/>
    <n v="0"/>
    <n v="0"/>
    <n v="0"/>
  </r>
  <r>
    <x v="5"/>
    <x v="1"/>
    <x v="8"/>
    <x v="77"/>
    <n v="0"/>
    <n v="0"/>
    <n v="0"/>
    <n v="0"/>
  </r>
  <r>
    <x v="5"/>
    <x v="1"/>
    <x v="8"/>
    <x v="78"/>
    <n v="0"/>
    <n v="0"/>
    <n v="0"/>
    <n v="0"/>
  </r>
  <r>
    <x v="5"/>
    <x v="1"/>
    <x v="8"/>
    <x v="102"/>
    <n v="0"/>
    <n v="0"/>
    <n v="0"/>
    <n v="0"/>
  </r>
  <r>
    <x v="5"/>
    <x v="1"/>
    <x v="8"/>
    <x v="79"/>
    <n v="0"/>
    <n v="2.8489200500079201"/>
    <n v="409.38754441151411"/>
    <n v="0.94014361650261369"/>
  </r>
  <r>
    <x v="5"/>
    <x v="1"/>
    <x v="8"/>
    <x v="80"/>
    <n v="0"/>
    <n v="0"/>
    <n v="0"/>
    <n v="0"/>
  </r>
  <r>
    <x v="5"/>
    <x v="1"/>
    <x v="8"/>
    <x v="81"/>
    <n v="0"/>
    <n v="0"/>
    <n v="0"/>
    <n v="0"/>
  </r>
  <r>
    <x v="5"/>
    <x v="1"/>
    <x v="9"/>
    <x v="50"/>
    <n v="0"/>
    <n v="0"/>
    <n v="0"/>
    <n v="0"/>
  </r>
  <r>
    <x v="5"/>
    <x v="1"/>
    <x v="9"/>
    <x v="82"/>
    <n v="0"/>
    <n v="4.1056269644342702"/>
    <n v="589.13257953182119"/>
    <n v="1.3548568982633089"/>
  </r>
  <r>
    <x v="5"/>
    <x v="1"/>
    <x v="9"/>
    <x v="83"/>
    <n v="0"/>
    <n v="0"/>
    <n v="0"/>
    <n v="0"/>
  </r>
  <r>
    <x v="5"/>
    <x v="1"/>
    <x v="9"/>
    <x v="51"/>
    <n v="0"/>
    <n v="0"/>
    <n v="0"/>
    <n v="0"/>
  </r>
  <r>
    <x v="5"/>
    <x v="1"/>
    <x v="9"/>
    <x v="84"/>
    <n v="0"/>
    <n v="0"/>
    <n v="0"/>
    <n v="0"/>
  </r>
  <r>
    <x v="5"/>
    <x v="1"/>
    <x v="9"/>
    <x v="85"/>
    <n v="0"/>
    <n v="0"/>
    <n v="0"/>
    <n v="0"/>
  </r>
  <r>
    <x v="5"/>
    <x v="1"/>
    <x v="9"/>
    <x v="86"/>
    <n v="0"/>
    <n v="0"/>
    <n v="0"/>
    <n v="0"/>
  </r>
  <r>
    <x v="5"/>
    <x v="1"/>
    <x v="9"/>
    <x v="88"/>
    <n v="0"/>
    <n v="0"/>
    <n v="0"/>
    <n v="0"/>
  </r>
  <r>
    <x v="5"/>
    <x v="1"/>
    <x v="9"/>
    <x v="52"/>
    <n v="0"/>
    <n v="0"/>
    <n v="0"/>
    <n v="0"/>
  </r>
  <r>
    <x v="6"/>
    <x v="0"/>
    <x v="0"/>
    <x v="0"/>
    <n v="0"/>
    <n v="20.79018990531937"/>
    <n v="1293.8355877677959"/>
    <n v="7.0686645678085869"/>
  </r>
  <r>
    <x v="6"/>
    <x v="0"/>
    <x v="1"/>
    <x v="1"/>
    <n v="0"/>
    <n v="46.400210223126507"/>
    <n v="2935.376738849101"/>
    <n v="15.77607147586302"/>
  </r>
  <r>
    <x v="6"/>
    <x v="0"/>
    <x v="2"/>
    <x v="2"/>
    <n v="0"/>
    <n v="42.344319901633384"/>
    <n v="2590.8147565736622"/>
    <n v="14.39706876655535"/>
  </r>
  <r>
    <x v="6"/>
    <x v="0"/>
    <x v="2"/>
    <x v="3"/>
    <n v="0"/>
    <n v="3.289958051733735"/>
    <n v="197.311619188832"/>
    <n v="1.1185857375894701"/>
  </r>
  <r>
    <x v="6"/>
    <x v="0"/>
    <x v="2"/>
    <x v="4"/>
    <n v="0"/>
    <n v="9.5176158408158421E-2"/>
    <n v="5.891835776608934"/>
    <n v="3.2359893858773872E-2"/>
  </r>
  <r>
    <x v="6"/>
    <x v="0"/>
    <x v="2"/>
    <x v="5"/>
    <n v="0"/>
    <n v="5.6819420300510544"/>
    <n v="339.02102784496378"/>
    <n v="1.9318602902173589"/>
  </r>
  <r>
    <x v="6"/>
    <x v="0"/>
    <x v="2"/>
    <x v="6"/>
    <n v="0"/>
    <n v="1.913366905859248"/>
    <n v="132.3842871645559"/>
    <n v="0.65054474799214435"/>
  </r>
  <r>
    <x v="6"/>
    <x v="0"/>
    <x v="2"/>
    <x v="7"/>
    <n v="0"/>
    <n v="0.92074704083076675"/>
    <n v="63.692615854752873"/>
    <n v="0.31305399388246069"/>
  </r>
  <r>
    <x v="6"/>
    <x v="0"/>
    <x v="2"/>
    <x v="8"/>
    <n v="0"/>
    <n v="0.96278888155452758"/>
    <n v="66.580907388995115"/>
    <n v="0.32734821972853939"/>
  </r>
  <r>
    <x v="6"/>
    <x v="0"/>
    <x v="2"/>
    <x v="9"/>
    <n v="0"/>
    <n v="0.1458089351626346"/>
    <n v="9.0262342492993852"/>
    <n v="4.9575037955295782E-2"/>
  </r>
  <r>
    <x v="6"/>
    <x v="0"/>
    <x v="2"/>
    <x v="10"/>
    <n v="0"/>
    <n v="6.0274719960071367E-2"/>
    <n v="3.7312784779868968"/>
    <n v="2.0493404786424269E-2"/>
  </r>
  <r>
    <x v="6"/>
    <x v="0"/>
    <x v="2"/>
    <x v="12"/>
    <n v="0"/>
    <n v="8.3940386855535815E-2"/>
    <n v="4.9321997927144459"/>
    <n v="2.8539731530882181E-2"/>
  </r>
  <r>
    <x v="6"/>
    <x v="0"/>
    <x v="2"/>
    <x v="13"/>
    <n v="0"/>
    <n v="3.328484411515123E-2"/>
    <n v="2.0604827790537201"/>
    <n v="1.131684699915142E-2"/>
  </r>
  <r>
    <x v="6"/>
    <x v="0"/>
    <x v="2"/>
    <x v="106"/>
    <n v="0"/>
    <n v="1.2931081479915689E-2"/>
    <n v="0.80049257889654146"/>
    <n v="4.3965677031713368E-3"/>
  </r>
  <r>
    <x v="6"/>
    <x v="0"/>
    <x v="2"/>
    <x v="14"/>
    <n v="0"/>
    <n v="8.1605810320691963E-3"/>
    <n v="0.50517696959851344"/>
    <n v="2.774597550903527E-3"/>
  </r>
  <r>
    <x v="6"/>
    <x v="0"/>
    <x v="2"/>
    <x v="15"/>
    <n v="0"/>
    <n v="0"/>
    <n v="0"/>
    <n v="0"/>
  </r>
  <r>
    <x v="6"/>
    <x v="0"/>
    <x v="2"/>
    <x v="16"/>
    <n v="0"/>
    <n v="1.7317580986444831E-2"/>
    <n v="1.07203678869552"/>
    <n v="5.8879775353912443E-3"/>
  </r>
  <r>
    <x v="6"/>
    <x v="0"/>
    <x v="2"/>
    <x v="17"/>
    <n v="0"/>
    <n v="1.363608758931093E-3"/>
    <n v="8.4413565388018849E-2"/>
    <n v="4.6362697803657162E-4"/>
  </r>
  <r>
    <x v="6"/>
    <x v="0"/>
    <x v="2"/>
    <x v="19"/>
    <n v="0"/>
    <n v="4.6848000395224298E-3"/>
    <n v="0.29001036541890068"/>
    <n v="1.592832013437626E-3"/>
  </r>
  <r>
    <x v="6"/>
    <x v="0"/>
    <x v="2"/>
    <x v="144"/>
    <n v="0"/>
    <n v="1.444410645602583E-2"/>
    <n v="0.89415568564770065"/>
    <n v="4.9109961950487826E-3"/>
  </r>
  <r>
    <x v="6"/>
    <x v="0"/>
    <x v="2"/>
    <x v="20"/>
    <n v="0"/>
    <n v="0"/>
    <n v="0"/>
    <n v="0"/>
  </r>
  <r>
    <x v="6"/>
    <x v="0"/>
    <x v="2"/>
    <x v="108"/>
    <n v="0"/>
    <n v="0"/>
    <n v="0"/>
    <n v="0"/>
  </r>
  <r>
    <x v="6"/>
    <x v="0"/>
    <x v="2"/>
    <x v="22"/>
    <n v="0"/>
    <n v="1.8883978926517431"/>
    <n v="113.5992676154503"/>
    <n v="0.64205528350159247"/>
  </r>
  <r>
    <x v="6"/>
    <x v="0"/>
    <x v="2"/>
    <x v="128"/>
    <n v="0"/>
    <n v="0"/>
    <n v="0"/>
    <n v="0"/>
  </r>
  <r>
    <x v="6"/>
    <x v="0"/>
    <x v="2"/>
    <x v="24"/>
    <n v="0"/>
    <n v="1.8041879337750699"/>
    <n v="108.3862893154792"/>
    <n v="0.61342389748352399"/>
  </r>
  <r>
    <x v="6"/>
    <x v="0"/>
    <x v="2"/>
    <x v="25"/>
    <n v="0"/>
    <n v="1.68085516534656"/>
    <n v="101.00197890926221"/>
    <n v="0.57149075621783074"/>
  </r>
  <r>
    <x v="6"/>
    <x v="0"/>
    <x v="2"/>
    <x v="26"/>
    <n v="0"/>
    <n v="1.878757983652662"/>
    <n v="130.2418379476818"/>
    <n v="0.63877771444190534"/>
  </r>
  <r>
    <x v="6"/>
    <x v="0"/>
    <x v="2"/>
    <x v="27"/>
    <n v="0"/>
    <n v="1.5472296313848379"/>
    <n v="92.729952439273276"/>
    <n v="0.52605807467084498"/>
  </r>
  <r>
    <x v="6"/>
    <x v="0"/>
    <x v="2"/>
    <x v="28"/>
    <n v="0"/>
    <n v="6.2412037974374863"/>
    <n v="373.90595796704849"/>
    <n v="2.1220092911287458"/>
  </r>
  <r>
    <x v="6"/>
    <x v="0"/>
    <x v="2"/>
    <x v="29"/>
    <n v="0"/>
    <n v="10.79475034334072"/>
    <n v="646.63940425140186"/>
    <n v="3.6702151167358439"/>
  </r>
  <r>
    <x v="6"/>
    <x v="0"/>
    <x v="3"/>
    <x v="109"/>
    <n v="0"/>
    <n v="0"/>
    <n v="0"/>
    <n v="0"/>
  </r>
  <r>
    <x v="6"/>
    <x v="0"/>
    <x v="3"/>
    <x v="30"/>
    <n v="0"/>
    <n v="4.2803592276837144"/>
    <n v="270.48054425969758"/>
    <n v="1.455322137412463"/>
  </r>
  <r>
    <x v="6"/>
    <x v="0"/>
    <x v="3"/>
    <x v="31"/>
    <n v="0"/>
    <n v="0.32381299578014511"/>
    <n v="21.94210052175011"/>
    <n v="0.11009641856524929"/>
  </r>
  <r>
    <x v="6"/>
    <x v="0"/>
    <x v="3"/>
    <x v="32"/>
    <n v="0"/>
    <n v="0.39619372208292292"/>
    <n v="23.661894940497131"/>
    <n v="0.1347058655081938"/>
  </r>
  <r>
    <x v="6"/>
    <x v="0"/>
    <x v="3"/>
    <x v="33"/>
    <n v="0"/>
    <n v="85.001448643265022"/>
    <n v="5398.6432816990191"/>
    <n v="28.900492538710111"/>
  </r>
  <r>
    <x v="6"/>
    <x v="0"/>
    <x v="3"/>
    <x v="34"/>
    <n v="0"/>
    <n v="0.30264359072266528"/>
    <n v="20.631618357169561"/>
    <n v="0.1028988208457062"/>
  </r>
  <r>
    <x v="6"/>
    <x v="0"/>
    <x v="4"/>
    <x v="111"/>
    <n v="0"/>
    <n v="2.2502059146715579E-2"/>
    <n v="1.3929794955521611"/>
    <n v="7.6507001098832959E-3"/>
  </r>
  <r>
    <x v="6"/>
    <x v="0"/>
    <x v="4"/>
    <x v="36"/>
    <n v="0"/>
    <n v="1.445991089976472E-2"/>
    <n v="0.89513405237953347"/>
    <n v="4.916369705920005E-3"/>
  </r>
  <r>
    <x v="6"/>
    <x v="0"/>
    <x v="4"/>
    <x v="38"/>
    <n v="0"/>
    <n v="0"/>
    <n v="0"/>
    <n v="0"/>
  </r>
  <r>
    <x v="6"/>
    <x v="0"/>
    <x v="4"/>
    <x v="40"/>
    <n v="0"/>
    <n v="4.079350664693429"/>
    <n v="244.1060002418094"/>
    <n v="1.3869792259957661"/>
  </r>
  <r>
    <x v="6"/>
    <x v="0"/>
    <x v="4"/>
    <x v="41"/>
    <n v="0"/>
    <n v="1.3509405731079109"/>
    <n v="80.896266330171926"/>
    <n v="0.45931979485668978"/>
  </r>
  <r>
    <x v="6"/>
    <x v="0"/>
    <x v="4"/>
    <x v="42"/>
    <n v="0"/>
    <n v="0"/>
    <n v="0"/>
    <n v="0"/>
  </r>
  <r>
    <x v="6"/>
    <x v="0"/>
    <x v="4"/>
    <x v="43"/>
    <n v="0"/>
    <n v="1.6696832438968781"/>
    <n v="100.0598391077758"/>
    <n v="0.56769230292493866"/>
  </r>
  <r>
    <x v="6"/>
    <x v="0"/>
    <x v="4"/>
    <x v="44"/>
    <n v="0"/>
    <n v="0"/>
    <n v="0"/>
    <n v="0"/>
  </r>
  <r>
    <x v="6"/>
    <x v="0"/>
    <x v="4"/>
    <x v="45"/>
    <n v="0"/>
    <n v="4.2140058984134553E-2"/>
    <n v="2.6086607329367908"/>
    <n v="1.432762005460575E-2"/>
  </r>
  <r>
    <x v="6"/>
    <x v="0"/>
    <x v="4"/>
    <x v="46"/>
    <n v="0"/>
    <n v="1.240815056864923E-2"/>
    <n v="0.7681207842872062"/>
    <n v="4.2187711933407389E-3"/>
  </r>
  <r>
    <x v="6"/>
    <x v="0"/>
    <x v="5"/>
    <x v="47"/>
    <n v="0"/>
    <n v="2.1636224769043948"/>
    <n v="148.42604351638209"/>
    <n v="0.73563164214749432"/>
  </r>
  <r>
    <x v="6"/>
    <x v="0"/>
    <x v="5"/>
    <x v="48"/>
    <n v="0"/>
    <n v="0"/>
    <n v="0"/>
    <n v="0"/>
  </r>
  <r>
    <x v="6"/>
    <x v="0"/>
    <x v="5"/>
    <x v="49"/>
    <n v="0"/>
    <n v="1.2053656127658271E-2"/>
    <n v="0.74617597095399113"/>
    <n v="4.0982430834038113E-3"/>
  </r>
  <r>
    <x v="6"/>
    <x v="0"/>
    <x v="5"/>
    <x v="33"/>
    <n v="565.42004999999995"/>
    <n v="8.2675673785452695"/>
    <n v="502.08364182151399"/>
    <n v="2.8109729087053918"/>
  </r>
  <r>
    <x v="6"/>
    <x v="0"/>
    <x v="6"/>
    <x v="33"/>
    <n v="469.07864999999998"/>
    <n v="8.1443814056282839"/>
    <n v="489.88590158639028"/>
    <n v="2.769089677913616"/>
  </r>
  <r>
    <x v="6"/>
    <x v="0"/>
    <x v="7"/>
    <x v="50"/>
    <n v="4093.2954"/>
    <n v="84.343133502254517"/>
    <n v="5164.2864330934462"/>
    <n v="66.359361897477555"/>
  </r>
  <r>
    <x v="6"/>
    <x v="0"/>
    <x v="7"/>
    <x v="51"/>
    <n v="1871.9883"/>
    <n v="77.017082212020441"/>
    <n v="4669.9134325037421"/>
    <n v="65.737901957728923"/>
  </r>
  <r>
    <x v="6"/>
    <x v="0"/>
    <x v="7"/>
    <x v="52"/>
    <n v="1659.93975"/>
    <n v="64.13006561909063"/>
    <n v="3873.9609334189781"/>
    <n v="60.282261681945201"/>
  </r>
  <r>
    <x v="6"/>
    <x v="0"/>
    <x v="8"/>
    <x v="53"/>
    <n v="0"/>
    <n v="26.391164923224711"/>
    <n v="1575.908019121006"/>
    <n v="8.9729960738964039"/>
  </r>
  <r>
    <x v="6"/>
    <x v="0"/>
    <x v="8"/>
    <x v="54"/>
    <n v="0"/>
    <n v="0"/>
    <n v="0"/>
    <n v="0"/>
  </r>
  <r>
    <x v="6"/>
    <x v="0"/>
    <x v="8"/>
    <x v="55"/>
    <n v="0"/>
    <n v="0"/>
    <n v="0"/>
    <n v="0"/>
  </r>
  <r>
    <x v="6"/>
    <x v="0"/>
    <x v="8"/>
    <x v="56"/>
    <n v="0"/>
    <n v="1.292461448917896"/>
    <n v="77.236083110861898"/>
    <n v="0.43943689263208452"/>
  </r>
  <r>
    <x v="6"/>
    <x v="0"/>
    <x v="8"/>
    <x v="130"/>
    <n v="0"/>
    <n v="0"/>
    <n v="0"/>
    <n v="0"/>
  </r>
  <r>
    <x v="6"/>
    <x v="0"/>
    <x v="8"/>
    <x v="57"/>
    <n v="0"/>
    <n v="0"/>
    <n v="0"/>
    <n v="0"/>
  </r>
  <r>
    <x v="6"/>
    <x v="0"/>
    <x v="8"/>
    <x v="58"/>
    <n v="0"/>
    <n v="1.8368129941695101E-2"/>
    <n v="1.137070532682944"/>
    <n v="6.2451641801763358E-3"/>
  </r>
  <r>
    <x v="6"/>
    <x v="0"/>
    <x v="8"/>
    <x v="59"/>
    <n v="0"/>
    <n v="0"/>
    <n v="0"/>
    <n v="0"/>
  </r>
  <r>
    <x v="6"/>
    <x v="0"/>
    <x v="8"/>
    <x v="60"/>
    <n v="0"/>
    <n v="1.30254393609913"/>
    <n v="77.860234785873274"/>
    <n v="0.44286493827370438"/>
  </r>
  <r>
    <x v="6"/>
    <x v="0"/>
    <x v="8"/>
    <x v="61"/>
    <n v="0"/>
    <n v="1.271409305007444"/>
    <n v="75.932859942996686"/>
    <n v="0.43227916370253078"/>
  </r>
  <r>
    <x v="6"/>
    <x v="0"/>
    <x v="8"/>
    <x v="63"/>
    <n v="0"/>
    <n v="0"/>
    <n v="0"/>
    <n v="0"/>
  </r>
  <r>
    <x v="6"/>
    <x v="0"/>
    <x v="8"/>
    <x v="65"/>
    <n v="0"/>
    <n v="0"/>
    <n v="0"/>
    <n v="0"/>
  </r>
  <r>
    <x v="6"/>
    <x v="0"/>
    <x v="8"/>
    <x v="115"/>
    <n v="0"/>
    <n v="1.364292096810063E-2"/>
    <n v="0.84455867101285775"/>
    <n v="4.6385931291542159E-3"/>
  </r>
  <r>
    <x v="6"/>
    <x v="0"/>
    <x v="8"/>
    <x v="98"/>
    <n v="0"/>
    <n v="0"/>
    <n v="0"/>
    <n v="0"/>
  </r>
  <r>
    <x v="6"/>
    <x v="0"/>
    <x v="8"/>
    <x v="68"/>
    <n v="0"/>
    <n v="7.4339456810544654E-3"/>
    <n v="0.46019494648199322"/>
    <n v="2.527541531558518E-3"/>
  </r>
  <r>
    <x v="6"/>
    <x v="0"/>
    <x v="8"/>
    <x v="69"/>
    <n v="0"/>
    <n v="3.4156262933818023E-2"/>
    <n v="2.1144275553307081"/>
    <n v="1.161312939749813E-2"/>
  </r>
  <r>
    <x v="6"/>
    <x v="0"/>
    <x v="8"/>
    <x v="70"/>
    <n v="0"/>
    <n v="1.8971774863536999E-2"/>
    <n v="1.1744388905402161"/>
    <n v="6.4504034536025812E-3"/>
  </r>
  <r>
    <x v="6"/>
    <x v="0"/>
    <x v="8"/>
    <x v="168"/>
    <n v="0"/>
    <n v="0.7896712114898129"/>
    <n v="54.969620180575227"/>
    <n v="0.26848821190653638"/>
  </r>
  <r>
    <x v="6"/>
    <x v="0"/>
    <x v="8"/>
    <x v="100"/>
    <n v="0"/>
    <n v="1.086013352019281E-2"/>
    <n v="0.67229150958815187"/>
    <n v="3.6924453968655551E-3"/>
  </r>
  <r>
    <x v="6"/>
    <x v="0"/>
    <x v="8"/>
    <x v="117"/>
    <n v="0"/>
    <n v="0"/>
    <n v="0"/>
    <n v="0"/>
  </r>
  <r>
    <x v="6"/>
    <x v="0"/>
    <x v="8"/>
    <x v="169"/>
    <n v="0"/>
    <n v="0"/>
    <n v="0"/>
    <n v="0"/>
  </r>
  <r>
    <x v="6"/>
    <x v="0"/>
    <x v="8"/>
    <x v="154"/>
    <n v="0"/>
    <n v="0"/>
    <n v="0"/>
    <n v="0"/>
  </r>
  <r>
    <x v="6"/>
    <x v="0"/>
    <x v="8"/>
    <x v="75"/>
    <n v="0"/>
    <n v="0.14998405679575361"/>
    <n v="9.2846932102527333"/>
    <n v="5.0994579310556211E-2"/>
  </r>
  <r>
    <x v="6"/>
    <x v="0"/>
    <x v="8"/>
    <x v="133"/>
    <n v="0"/>
    <n v="2.1782626665161162E-2"/>
    <n v="1.3484433627162571"/>
    <n v="7.4060930661547951E-3"/>
  </r>
  <r>
    <x v="6"/>
    <x v="0"/>
    <x v="8"/>
    <x v="125"/>
    <n v="0"/>
    <n v="1.252310692311039"/>
    <n v="74.75056921546269"/>
    <n v="0.42578563538575342"/>
  </r>
  <r>
    <x v="6"/>
    <x v="0"/>
    <x v="8"/>
    <x v="76"/>
    <n v="0"/>
    <n v="55.676192562175721"/>
    <n v="3526.485392490431"/>
    <n v="18.929905471139751"/>
  </r>
  <r>
    <x v="6"/>
    <x v="0"/>
    <x v="8"/>
    <x v="77"/>
    <n v="0"/>
    <n v="2.5478575102273431"/>
    <n v="152.17765065959699"/>
    <n v="0.86627155347729656"/>
  </r>
  <r>
    <x v="6"/>
    <x v="0"/>
    <x v="8"/>
    <x v="78"/>
    <n v="0"/>
    <n v="2.3690136339477288"/>
    <n v="164.90886050540911"/>
    <n v="0.8054646355422278"/>
  </r>
  <r>
    <x v="6"/>
    <x v="0"/>
    <x v="8"/>
    <x v="79"/>
    <n v="0"/>
    <n v="0.21571786518292521"/>
    <n v="13.353914015818431"/>
    <n v="7.3344074162194572E-2"/>
  </r>
  <r>
    <x v="6"/>
    <x v="0"/>
    <x v="8"/>
    <x v="80"/>
    <n v="0"/>
    <n v="1.6301793364192581"/>
    <n v="97.614368106578667"/>
    <n v="0.55426097438254762"/>
  </r>
  <r>
    <x v="6"/>
    <x v="0"/>
    <x v="8"/>
    <x v="81"/>
    <n v="0"/>
    <n v="4.426302315187184E-2"/>
    <n v="2.7400818413859551"/>
    <n v="1.504942787163643E-2"/>
  </r>
  <r>
    <x v="6"/>
    <x v="0"/>
    <x v="9"/>
    <x v="50"/>
    <n v="0"/>
    <n v="8.0302175737706758"/>
    <n v="508.88953791580082"/>
    <n v="2.7302739750820302"/>
  </r>
  <r>
    <x v="6"/>
    <x v="0"/>
    <x v="9"/>
    <x v="82"/>
    <n v="0"/>
    <n v="9.168618602304802"/>
    <n v="582.1799463669222"/>
    <n v="3.1173303247836328"/>
  </r>
  <r>
    <x v="6"/>
    <x v="0"/>
    <x v="9"/>
    <x v="83"/>
    <n v="0"/>
    <n v="4.7396849831828229E-2"/>
    <n v="2.9340799230428831"/>
    <n v="1.6114928942821599E-2"/>
  </r>
  <r>
    <x v="6"/>
    <x v="0"/>
    <x v="9"/>
    <x v="51"/>
    <n v="0"/>
    <n v="5.1583116528456652E-2"/>
    <n v="3.1932288139641578"/>
    <n v="1.753825961967526E-2"/>
  </r>
  <r>
    <x v="6"/>
    <x v="0"/>
    <x v="9"/>
    <x v="84"/>
    <n v="0"/>
    <n v="0"/>
    <n v="0"/>
    <n v="0"/>
  </r>
  <r>
    <x v="6"/>
    <x v="0"/>
    <x v="9"/>
    <x v="121"/>
    <n v="0"/>
    <n v="0"/>
    <n v="0"/>
    <n v="0"/>
  </r>
  <r>
    <x v="6"/>
    <x v="0"/>
    <x v="9"/>
    <x v="85"/>
    <n v="0"/>
    <n v="0"/>
    <n v="0"/>
    <n v="0"/>
  </r>
  <r>
    <x v="6"/>
    <x v="0"/>
    <x v="9"/>
    <x v="86"/>
    <n v="0"/>
    <n v="1.6021565642596049E-3"/>
    <n v="9.9180756219978253E-2"/>
    <n v="5.4473323184826589E-4"/>
  </r>
  <r>
    <x v="6"/>
    <x v="0"/>
    <x v="9"/>
    <x v="105"/>
    <n v="0"/>
    <n v="0"/>
    <n v="0"/>
    <n v="0"/>
  </r>
  <r>
    <x v="6"/>
    <x v="0"/>
    <x v="9"/>
    <x v="87"/>
    <n v="0"/>
    <n v="5.5532343609487628E-3"/>
    <n v="0.34377038778366309"/>
    <n v="1.8880996827225791E-3"/>
  </r>
  <r>
    <x v="6"/>
    <x v="0"/>
    <x v="9"/>
    <x v="88"/>
    <n v="0"/>
    <n v="0"/>
    <n v="0"/>
    <n v="0"/>
  </r>
  <r>
    <x v="6"/>
    <x v="0"/>
    <x v="9"/>
    <x v="89"/>
    <n v="0"/>
    <n v="5.2677161884384979E-3"/>
    <n v="0.32609551823856298"/>
    <n v="1.7910235040690891E-3"/>
  </r>
  <r>
    <x v="6"/>
    <x v="0"/>
    <x v="9"/>
    <x v="52"/>
    <n v="0"/>
    <n v="9.4690130844775039E-2"/>
    <n v="5.8617484665697974"/>
    <n v="3.2194644487223513E-2"/>
  </r>
  <r>
    <x v="6"/>
    <x v="1"/>
    <x v="0"/>
    <x v="0"/>
    <n v="0"/>
    <n v="5.428810910382448"/>
    <n v="863.59740583347684"/>
    <n v="1.8457957095300319"/>
  </r>
  <r>
    <x v="6"/>
    <x v="1"/>
    <x v="1"/>
    <x v="1"/>
    <n v="0"/>
    <n v="8.4216712601478605"/>
    <n v="1374.5563784853009"/>
    <n v="2.8633682284502728"/>
  </r>
  <r>
    <x v="6"/>
    <x v="1"/>
    <x v="10"/>
    <x v="90"/>
    <n v="0"/>
    <n v="12.14980403527311"/>
    <n v="1953.5470056410541"/>
    <n v="4.1309333719928576"/>
  </r>
  <r>
    <x v="6"/>
    <x v="1"/>
    <x v="2"/>
    <x v="2"/>
    <n v="0"/>
    <n v="34.773929466508051"/>
    <n v="5610.4967683650702"/>
    <n v="11.82313601861274"/>
  </r>
  <r>
    <x v="6"/>
    <x v="1"/>
    <x v="3"/>
    <x v="92"/>
    <n v="0"/>
    <n v="0.2968794052332111"/>
    <n v="47.734751231055562"/>
    <n v="0.1009389977792918"/>
  </r>
  <r>
    <x v="6"/>
    <x v="1"/>
    <x v="3"/>
    <x v="30"/>
    <n v="0"/>
    <n v="0.89063821569963342"/>
    <n v="143.20425369316669"/>
    <n v="0.30281699333787537"/>
  </r>
  <r>
    <x v="6"/>
    <x v="1"/>
    <x v="3"/>
    <x v="32"/>
    <n v="0"/>
    <n v="0"/>
    <n v="0"/>
    <n v="0"/>
  </r>
  <r>
    <x v="6"/>
    <x v="1"/>
    <x v="3"/>
    <x v="33"/>
    <n v="0"/>
    <n v="17.90946671538331"/>
    <n v="2808.7026421031042"/>
    <n v="6.0892186832303246"/>
  </r>
  <r>
    <x v="6"/>
    <x v="1"/>
    <x v="3"/>
    <x v="34"/>
    <n v="0"/>
    <n v="0.2968794052332111"/>
    <n v="47.734751231055562"/>
    <n v="0.1009389977792918"/>
  </r>
  <r>
    <x v="6"/>
    <x v="1"/>
    <x v="4"/>
    <x v="93"/>
    <n v="0"/>
    <n v="6.5476745462616819"/>
    <n v="1059.7558493268109"/>
    <n v="2.226209345728972"/>
  </r>
  <r>
    <x v="6"/>
    <x v="1"/>
    <x v="4"/>
    <x v="111"/>
    <n v="0"/>
    <n v="0"/>
    <n v="0"/>
    <n v="0"/>
  </r>
  <r>
    <x v="6"/>
    <x v="1"/>
    <x v="4"/>
    <x v="38"/>
    <n v="0"/>
    <n v="0"/>
    <n v="0"/>
    <n v="0"/>
  </r>
  <r>
    <x v="6"/>
    <x v="1"/>
    <x v="4"/>
    <x v="94"/>
    <n v="0"/>
    <n v="0"/>
    <n v="0"/>
    <n v="0"/>
  </r>
  <r>
    <x v="6"/>
    <x v="1"/>
    <x v="4"/>
    <x v="40"/>
    <n v="0"/>
    <n v="0"/>
    <n v="0"/>
    <n v="0"/>
  </r>
  <r>
    <x v="6"/>
    <x v="1"/>
    <x v="4"/>
    <x v="41"/>
    <n v="0"/>
    <n v="3.968287603838808"/>
    <n v="642.27627232637656"/>
    <n v="1.349217785305195"/>
  </r>
  <r>
    <x v="6"/>
    <x v="1"/>
    <x v="4"/>
    <x v="42"/>
    <n v="0"/>
    <n v="0"/>
    <n v="0"/>
    <n v="0"/>
  </r>
  <r>
    <x v="6"/>
    <x v="1"/>
    <x v="4"/>
    <x v="43"/>
    <n v="0"/>
    <n v="0"/>
    <n v="0"/>
    <n v="0"/>
  </r>
  <r>
    <x v="6"/>
    <x v="1"/>
    <x v="5"/>
    <x v="30"/>
    <n v="30.275549999999999"/>
    <n v="0"/>
    <n v="0"/>
    <n v="0"/>
  </r>
  <r>
    <x v="6"/>
    <x v="1"/>
    <x v="5"/>
    <x v="33"/>
    <n v="1263.5959499999999"/>
    <n v="83.157541244848559"/>
    <n v="13358.40947680098"/>
    <n v="28.273564023248511"/>
  </r>
  <r>
    <x v="6"/>
    <x v="1"/>
    <x v="6"/>
    <x v="30"/>
    <n v="125.90730000000001"/>
    <n v="2.9634298654282598"/>
    <n v="476.94841835444203"/>
    <n v="1.007566154245608"/>
  </r>
  <r>
    <x v="6"/>
    <x v="1"/>
    <x v="7"/>
    <x v="50"/>
    <n v="1041.732"/>
    <n v="179.99118550845569"/>
    <n v="28558.496313312011"/>
    <n v="150.30907253852851"/>
  </r>
  <r>
    <x v="6"/>
    <x v="1"/>
    <x v="7"/>
    <x v="83"/>
    <n v="0"/>
    <n v="0"/>
    <n v="0"/>
    <n v="0"/>
  </r>
  <r>
    <x v="6"/>
    <x v="1"/>
    <x v="11"/>
    <x v="33"/>
    <n v="2062.1232"/>
    <n v="114.6705449215724"/>
    <n v="18337.113991755748"/>
    <n v="38.987985273334623"/>
  </r>
  <r>
    <x v="6"/>
    <x v="1"/>
    <x v="8"/>
    <x v="149"/>
    <n v="0"/>
    <n v="0"/>
    <n v="0"/>
    <n v="0"/>
  </r>
  <r>
    <x v="6"/>
    <x v="1"/>
    <x v="8"/>
    <x v="160"/>
    <n v="0"/>
    <n v="0"/>
    <n v="0"/>
    <n v="0"/>
  </r>
  <r>
    <x v="6"/>
    <x v="1"/>
    <x v="8"/>
    <x v="58"/>
    <n v="0"/>
    <n v="0"/>
    <n v="0"/>
    <n v="0"/>
  </r>
  <r>
    <x v="6"/>
    <x v="1"/>
    <x v="8"/>
    <x v="59"/>
    <n v="0"/>
    <n v="0"/>
    <n v="0"/>
    <n v="0"/>
  </r>
  <r>
    <x v="6"/>
    <x v="1"/>
    <x v="8"/>
    <x v="60"/>
    <n v="0"/>
    <n v="0"/>
    <n v="0"/>
    <n v="0"/>
  </r>
  <r>
    <x v="6"/>
    <x v="1"/>
    <x v="8"/>
    <x v="97"/>
    <n v="0"/>
    <n v="0"/>
    <n v="0"/>
    <n v="0"/>
  </r>
  <r>
    <x v="6"/>
    <x v="1"/>
    <x v="8"/>
    <x v="65"/>
    <n v="0"/>
    <n v="0"/>
    <n v="0"/>
    <n v="0"/>
  </r>
  <r>
    <x v="6"/>
    <x v="1"/>
    <x v="8"/>
    <x v="98"/>
    <n v="0"/>
    <n v="0"/>
    <n v="0"/>
    <n v="0"/>
  </r>
  <r>
    <x v="6"/>
    <x v="1"/>
    <x v="8"/>
    <x v="170"/>
    <n v="0"/>
    <n v="2.7695340565192468"/>
    <n v="448.25531500825792"/>
    <n v="0.94164157921654401"/>
  </r>
  <r>
    <x v="6"/>
    <x v="1"/>
    <x v="8"/>
    <x v="69"/>
    <n v="0"/>
    <n v="0"/>
    <n v="0"/>
    <n v="0"/>
  </r>
  <r>
    <x v="6"/>
    <x v="1"/>
    <x v="8"/>
    <x v="151"/>
    <n v="0"/>
    <n v="5.6982854245641548E-2"/>
    <n v="6.2156897411145806"/>
    <n v="1.9374170443518132E-2"/>
  </r>
  <r>
    <x v="6"/>
    <x v="1"/>
    <x v="8"/>
    <x v="70"/>
    <n v="0"/>
    <n v="0"/>
    <n v="0"/>
    <n v="0"/>
  </r>
  <r>
    <x v="6"/>
    <x v="1"/>
    <x v="8"/>
    <x v="162"/>
    <n v="0"/>
    <n v="0"/>
    <n v="0"/>
    <n v="0"/>
  </r>
  <r>
    <x v="6"/>
    <x v="1"/>
    <x v="8"/>
    <x v="99"/>
    <n v="0"/>
    <n v="0"/>
    <n v="0"/>
    <n v="0"/>
  </r>
  <r>
    <x v="6"/>
    <x v="1"/>
    <x v="8"/>
    <x v="100"/>
    <n v="0"/>
    <n v="0"/>
    <n v="0"/>
    <n v="0"/>
  </r>
  <r>
    <x v="6"/>
    <x v="1"/>
    <x v="8"/>
    <x v="124"/>
    <n v="0"/>
    <n v="0"/>
    <n v="0"/>
    <n v="0"/>
  </r>
  <r>
    <x v="6"/>
    <x v="1"/>
    <x v="8"/>
    <x v="140"/>
    <n v="0"/>
    <n v="0"/>
    <n v="0"/>
    <n v="0"/>
  </r>
  <r>
    <x v="6"/>
    <x v="1"/>
    <x v="8"/>
    <x v="147"/>
    <n v="0"/>
    <n v="0"/>
    <n v="0"/>
    <n v="0"/>
  </r>
  <r>
    <x v="6"/>
    <x v="1"/>
    <x v="8"/>
    <x v="165"/>
    <n v="0"/>
    <n v="0"/>
    <n v="0"/>
    <n v="0"/>
  </r>
  <r>
    <x v="6"/>
    <x v="1"/>
    <x v="8"/>
    <x v="142"/>
    <n v="0"/>
    <n v="0"/>
    <n v="0"/>
    <n v="0"/>
  </r>
  <r>
    <x v="6"/>
    <x v="1"/>
    <x v="8"/>
    <x v="76"/>
    <n v="0"/>
    <n v="0"/>
    <n v="0"/>
    <n v="0"/>
  </r>
  <r>
    <x v="6"/>
    <x v="1"/>
    <x v="8"/>
    <x v="77"/>
    <n v="0"/>
    <n v="0"/>
    <n v="0"/>
    <n v="0"/>
  </r>
  <r>
    <x v="6"/>
    <x v="1"/>
    <x v="8"/>
    <x v="102"/>
    <n v="0"/>
    <n v="2.7695340565192468"/>
    <n v="448.25531500825792"/>
    <n v="0.94164157921654401"/>
  </r>
  <r>
    <x v="6"/>
    <x v="1"/>
    <x v="8"/>
    <x v="79"/>
    <n v="0"/>
    <n v="0"/>
    <n v="0"/>
    <n v="0"/>
  </r>
  <r>
    <x v="6"/>
    <x v="1"/>
    <x v="8"/>
    <x v="80"/>
    <n v="0"/>
    <n v="0"/>
    <n v="0"/>
    <n v="0"/>
  </r>
  <r>
    <x v="6"/>
    <x v="1"/>
    <x v="8"/>
    <x v="81"/>
    <n v="0"/>
    <n v="0"/>
    <n v="0"/>
    <n v="0"/>
  </r>
  <r>
    <x v="6"/>
    <x v="1"/>
    <x v="9"/>
    <x v="50"/>
    <n v="0"/>
    <n v="0"/>
    <n v="0"/>
    <n v="0"/>
  </r>
  <r>
    <x v="6"/>
    <x v="1"/>
    <x v="9"/>
    <x v="82"/>
    <n v="0"/>
    <n v="0"/>
    <n v="0"/>
    <n v="0"/>
  </r>
  <r>
    <x v="6"/>
    <x v="1"/>
    <x v="9"/>
    <x v="83"/>
    <n v="0"/>
    <n v="0"/>
    <n v="0"/>
    <n v="0"/>
  </r>
  <r>
    <x v="6"/>
    <x v="1"/>
    <x v="9"/>
    <x v="51"/>
    <n v="0"/>
    <n v="0"/>
    <n v="0"/>
    <n v="0"/>
  </r>
  <r>
    <x v="6"/>
    <x v="1"/>
    <x v="9"/>
    <x v="84"/>
    <n v="0"/>
    <n v="0"/>
    <n v="0"/>
    <n v="0"/>
  </r>
  <r>
    <x v="6"/>
    <x v="1"/>
    <x v="9"/>
    <x v="85"/>
    <n v="0"/>
    <n v="0"/>
    <n v="0"/>
    <n v="0"/>
  </r>
  <r>
    <x v="6"/>
    <x v="1"/>
    <x v="9"/>
    <x v="86"/>
    <n v="0"/>
    <n v="0"/>
    <n v="0"/>
    <n v="0"/>
  </r>
  <r>
    <x v="6"/>
    <x v="1"/>
    <x v="9"/>
    <x v="104"/>
    <n v="0"/>
    <n v="0"/>
    <n v="0"/>
    <n v="0"/>
  </r>
  <r>
    <x v="6"/>
    <x v="1"/>
    <x v="9"/>
    <x v="89"/>
    <n v="0"/>
    <n v="0"/>
    <n v="0"/>
    <n v="0"/>
  </r>
  <r>
    <x v="6"/>
    <x v="1"/>
    <x v="9"/>
    <x v="52"/>
    <n v="0"/>
    <n v="0"/>
    <n v="0"/>
    <n v="0"/>
  </r>
  <r>
    <x v="7"/>
    <x v="0"/>
    <x v="0"/>
    <x v="0"/>
    <n v="0"/>
    <n v="2.055891392644591"/>
    <n v="127.55898350375649"/>
    <n v="0.59620850386693114"/>
  </r>
  <r>
    <x v="7"/>
    <x v="0"/>
    <x v="1"/>
    <x v="1"/>
    <n v="0"/>
    <n v="47.422924861134163"/>
    <n v="2966.0794677352119"/>
    <n v="13.75264820972891"/>
  </r>
  <r>
    <x v="7"/>
    <x v="0"/>
    <x v="2"/>
    <x v="2"/>
    <n v="0"/>
    <n v="11.336992031145661"/>
    <n v="697.1108500728169"/>
    <n v="3.2877276890322391"/>
  </r>
  <r>
    <x v="7"/>
    <x v="0"/>
    <x v="2"/>
    <x v="3"/>
    <n v="0"/>
    <n v="5.2136634778408384"/>
    <n v="315.7050039561077"/>
    <n v="1.5119624085738419"/>
  </r>
  <r>
    <x v="7"/>
    <x v="0"/>
    <x v="2"/>
    <x v="4"/>
    <n v="0"/>
    <n v="3.4593932808389911E-2"/>
    <n v="2.3647741105765778"/>
    <n v="1.003224051443307E-2"/>
  </r>
  <r>
    <x v="7"/>
    <x v="0"/>
    <x v="2"/>
    <x v="5"/>
    <n v="0"/>
    <n v="9.3444947502820841E-2"/>
    <n v="6.3877152633327006"/>
    <n v="2.7099034775818039E-2"/>
  </r>
  <r>
    <x v="7"/>
    <x v="0"/>
    <x v="2"/>
    <x v="6"/>
    <n v="0"/>
    <n v="1.118463639371128"/>
    <n v="73.783363422057533"/>
    <n v="0.32435445541762697"/>
  </r>
  <r>
    <x v="7"/>
    <x v="0"/>
    <x v="2"/>
    <x v="7"/>
    <n v="0"/>
    <n v="3.4410838448283451E-2"/>
    <n v="2.3522581354496519"/>
    <n v="9.979143150002201E-3"/>
  </r>
  <r>
    <x v="7"/>
    <x v="0"/>
    <x v="2"/>
    <x v="8"/>
    <n v="0"/>
    <n v="2.02150550052227E-2"/>
    <n v="1.38186192894028"/>
    <n v="5.8623659515145837E-3"/>
  </r>
  <r>
    <x v="7"/>
    <x v="0"/>
    <x v="2"/>
    <x v="9"/>
    <n v="0"/>
    <n v="1.992364514151723"/>
    <n v="120.56898539254441"/>
    <n v="0.57778570910399951"/>
  </r>
  <r>
    <x v="7"/>
    <x v="0"/>
    <x v="2"/>
    <x v="10"/>
    <n v="0"/>
    <n v="4.4124015652813903E-2"/>
    <n v="3.016232078855865"/>
    <n v="1.2795964539316029E-2"/>
  </r>
  <r>
    <x v="7"/>
    <x v="0"/>
    <x v="2"/>
    <x v="11"/>
    <n v="0"/>
    <n v="1.0224290586660889"/>
    <n v="67.218625858704414"/>
    <n v="0.29650442701316593"/>
  </r>
  <r>
    <x v="7"/>
    <x v="0"/>
    <x v="2"/>
    <x v="12"/>
    <n v="0"/>
    <n v="3.6285096225557478E-2"/>
    <n v="2.4803787597450628"/>
    <n v="1.052267790541167E-2"/>
  </r>
  <r>
    <x v="7"/>
    <x v="0"/>
    <x v="2"/>
    <x v="13"/>
    <n v="0"/>
    <n v="1.40871367144879E-2"/>
    <n v="0.96296932699408322"/>
    <n v="4.0852696472014893E-3"/>
  </r>
  <r>
    <x v="7"/>
    <x v="0"/>
    <x v="2"/>
    <x v="106"/>
    <n v="0"/>
    <n v="9.4661782253917335E-3"/>
    <n v="0.64708957254149135"/>
    <n v="2.7451916853636019E-3"/>
  </r>
  <r>
    <x v="7"/>
    <x v="0"/>
    <x v="2"/>
    <x v="14"/>
    <n v="0"/>
    <n v="5.9739407405560527E-3"/>
    <n v="0.4083669954391384"/>
    <n v="1.732442814761255E-3"/>
  </r>
  <r>
    <x v="7"/>
    <x v="0"/>
    <x v="2"/>
    <x v="15"/>
    <n v="0"/>
    <n v="1.274700264537886"/>
    <n v="83.803956311404804"/>
    <n v="0.36966307671598692"/>
  </r>
  <r>
    <x v="7"/>
    <x v="0"/>
    <x v="2"/>
    <x v="16"/>
    <n v="0"/>
    <n v="1.267730841422327E-2"/>
    <n v="0.86659620043197705"/>
    <n v="3.6764194401247489E-3"/>
  </r>
  <r>
    <x v="7"/>
    <x v="0"/>
    <x v="2"/>
    <x v="17"/>
    <n v="0"/>
    <n v="1.9295766265924219E-2"/>
    <n v="0.38661407864648689"/>
    <n v="5.5957722171180229E-3"/>
  </r>
  <r>
    <x v="7"/>
    <x v="0"/>
    <x v="2"/>
    <x v="19"/>
    <n v="0"/>
    <n v="2.6852569566797661E-2"/>
    <n v="0.90318248685855274"/>
    <n v="7.7872451743713211E-3"/>
  </r>
  <r>
    <x v="7"/>
    <x v="0"/>
    <x v="2"/>
    <x v="144"/>
    <n v="0"/>
    <n v="1.057378582229484E-2"/>
    <n v="0.72280347833942238"/>
    <n v="3.0663978884655019E-3"/>
  </r>
  <r>
    <x v="7"/>
    <x v="0"/>
    <x v="2"/>
    <x v="22"/>
    <n v="0"/>
    <n v="3.6880938242250032"/>
    <n v="223.02047956207761"/>
    <n v="1.06954720902525"/>
  </r>
  <r>
    <x v="7"/>
    <x v="0"/>
    <x v="2"/>
    <x v="128"/>
    <n v="0"/>
    <n v="0"/>
    <n v="0"/>
    <n v="0"/>
  </r>
  <r>
    <x v="7"/>
    <x v="0"/>
    <x v="2"/>
    <x v="24"/>
    <n v="0"/>
    <n v="0.21037452591691699"/>
    <n v="14.380794319300209"/>
    <n v="6.1008612515905933E-2"/>
  </r>
  <r>
    <x v="7"/>
    <x v="0"/>
    <x v="2"/>
    <x v="25"/>
    <n v="0"/>
    <n v="0.20170148528041459"/>
    <n v="13.78792209309859"/>
    <n v="5.8493430731320253E-2"/>
  </r>
  <r>
    <x v="7"/>
    <x v="0"/>
    <x v="2"/>
    <x v="26"/>
    <n v="0"/>
    <n v="1.093128231323077"/>
    <n v="72.051484096143099"/>
    <n v="0.31700718708369241"/>
  </r>
  <r>
    <x v="7"/>
    <x v="0"/>
    <x v="2"/>
    <x v="27"/>
    <n v="0"/>
    <n v="2.0410427943771041"/>
    <n v="123.89653815915131"/>
    <n v="0.59190241036935987"/>
  </r>
  <r>
    <x v="7"/>
    <x v="0"/>
    <x v="2"/>
    <x v="28"/>
    <n v="0"/>
    <n v="7.3350525093622903"/>
    <n v="445.0938549590627"/>
    <n v="2.127165227715063"/>
  </r>
  <r>
    <x v="7"/>
    <x v="0"/>
    <x v="2"/>
    <x v="29"/>
    <n v="0"/>
    <n v="6.1245164659815314"/>
    <n v="374.87682383329718"/>
    <n v="1.776109775134644"/>
  </r>
  <r>
    <x v="7"/>
    <x v="0"/>
    <x v="3"/>
    <x v="30"/>
    <n v="0"/>
    <n v="2.0635235566061021"/>
    <n v="127.3383290090193"/>
    <n v="0.59842183141576943"/>
  </r>
  <r>
    <x v="7"/>
    <x v="0"/>
    <x v="3"/>
    <x v="31"/>
    <n v="0"/>
    <n v="4.7974698508915843E-2"/>
    <n v="3.2794572859055369"/>
    <n v="1.3912662567585591E-2"/>
  </r>
  <r>
    <x v="7"/>
    <x v="0"/>
    <x v="3"/>
    <x v="32"/>
    <n v="0"/>
    <n v="7.8256117392679764E-3"/>
    <n v="0.53494363138604839"/>
    <n v="2.2694274043877131E-3"/>
  </r>
  <r>
    <x v="7"/>
    <x v="0"/>
    <x v="3"/>
    <x v="33"/>
    <n v="0"/>
    <n v="58.658238482712918"/>
    <n v="3695.9433300316382"/>
    <n v="17.01088915998675"/>
  </r>
  <r>
    <x v="7"/>
    <x v="0"/>
    <x v="3"/>
    <x v="34"/>
    <n v="0"/>
    <n v="3.8338063501823109E-2"/>
    <n v="2.6207156185712579"/>
    <n v="1.11180384155287E-2"/>
  </r>
  <r>
    <x v="7"/>
    <x v="0"/>
    <x v="4"/>
    <x v="111"/>
    <n v="0"/>
    <n v="1.6472597644052941E-2"/>
    <n v="1.1260348066917041"/>
    <n v="4.7770533167753506E-3"/>
  </r>
  <r>
    <x v="7"/>
    <x v="0"/>
    <x v="4"/>
    <x v="36"/>
    <n v="0"/>
    <n v="1.2140889831895121"/>
    <n v="79.84679550773842"/>
    <n v="0.35208580512495852"/>
  </r>
  <r>
    <x v="7"/>
    <x v="0"/>
    <x v="4"/>
    <x v="129"/>
    <n v="0"/>
    <n v="0"/>
    <n v="0"/>
    <n v="0"/>
  </r>
  <r>
    <x v="7"/>
    <x v="0"/>
    <x v="4"/>
    <x v="39"/>
    <n v="0"/>
    <n v="0"/>
    <n v="0"/>
    <n v="0"/>
  </r>
  <r>
    <x v="7"/>
    <x v="0"/>
    <x v="4"/>
    <x v="40"/>
    <n v="0"/>
    <n v="1.723110343671707"/>
    <n v="105.2556155442728"/>
    <n v="0.49970199966479512"/>
  </r>
  <r>
    <x v="7"/>
    <x v="0"/>
    <x v="4"/>
    <x v="41"/>
    <n v="0"/>
    <n v="5.3421355618683393E-2"/>
    <n v="3.6517801956396521"/>
    <n v="1.5492193129418181E-2"/>
  </r>
  <r>
    <x v="7"/>
    <x v="0"/>
    <x v="4"/>
    <x v="42"/>
    <n v="0"/>
    <n v="0"/>
    <n v="0"/>
    <n v="0"/>
  </r>
  <r>
    <x v="7"/>
    <x v="0"/>
    <x v="4"/>
    <x v="43"/>
    <n v="0"/>
    <n v="0.14699020238857849"/>
    <n v="10.0479649724191"/>
    <n v="4.262715869268776E-2"/>
  </r>
  <r>
    <x v="7"/>
    <x v="0"/>
    <x v="4"/>
    <x v="44"/>
    <n v="0"/>
    <n v="0"/>
    <n v="0"/>
    <n v="0"/>
  </r>
  <r>
    <x v="7"/>
    <x v="0"/>
    <x v="4"/>
    <x v="45"/>
    <n v="0"/>
    <n v="3.0848565094258339E-2"/>
    <n v="2.1087480422476341"/>
    <n v="8.946083877334917E-3"/>
  </r>
  <r>
    <x v="7"/>
    <x v="0"/>
    <x v="4"/>
    <x v="46"/>
    <n v="0"/>
    <n v="0"/>
    <n v="0"/>
    <n v="0"/>
  </r>
  <r>
    <x v="7"/>
    <x v="0"/>
    <x v="5"/>
    <x v="47"/>
    <n v="0"/>
    <n v="4.0881372919875041"/>
    <n v="269.26303476704311"/>
    <n v="1.1855598146763759"/>
  </r>
  <r>
    <x v="7"/>
    <x v="0"/>
    <x v="5"/>
    <x v="48"/>
    <n v="0"/>
    <n v="1.525648038081475"/>
    <n v="91.757475547848443"/>
    <n v="0.44243793104362761"/>
  </r>
  <r>
    <x v="7"/>
    <x v="0"/>
    <x v="5"/>
    <x v="49"/>
    <n v="0"/>
    <n v="8.8238603514500646E-3"/>
    <n v="0.60318196922067235"/>
    <n v="2.5589195019205179E-3"/>
  </r>
  <r>
    <x v="7"/>
    <x v="0"/>
    <x v="5"/>
    <x v="33"/>
    <n v="453.15"/>
    <n v="9.3290781351731784"/>
    <n v="578.44915540826184"/>
    <n v="2.7054326592002211"/>
  </r>
  <r>
    <x v="7"/>
    <x v="0"/>
    <x v="6"/>
    <x v="33"/>
    <n v="464.19659999999999"/>
    <n v="9.1071239318987693"/>
    <n v="555.04326567963221"/>
    <n v="2.641065940250642"/>
  </r>
  <r>
    <x v="7"/>
    <x v="0"/>
    <x v="7"/>
    <x v="50"/>
    <n v="4261.4995500000005"/>
    <n v="71.082838720220366"/>
    <n v="4471.4820227865875"/>
    <n v="53.628229149696153"/>
  </r>
  <r>
    <x v="7"/>
    <x v="0"/>
    <x v="7"/>
    <x v="51"/>
    <n v="1871.9883"/>
    <n v="64.600293404931946"/>
    <n v="4053.722842643826"/>
    <n v="52.294507814225241"/>
  </r>
  <r>
    <x v="7"/>
    <x v="0"/>
    <x v="7"/>
    <x v="52"/>
    <n v="1662.9749999999999"/>
    <n v="50.357935857037077"/>
    <n v="3151.2031604529939"/>
    <n v="44.818562912763007"/>
  </r>
  <r>
    <x v="7"/>
    <x v="0"/>
    <x v="8"/>
    <x v="53"/>
    <n v="0"/>
    <n v="20.27106497553758"/>
    <n v="1232.525126455414"/>
    <n v="5.8786088429058969"/>
  </r>
  <r>
    <x v="7"/>
    <x v="0"/>
    <x v="8"/>
    <x v="171"/>
    <n v="0"/>
    <n v="0.62476102879472639"/>
    <n v="41.074319523392099"/>
    <n v="0.1811806983504706"/>
  </r>
  <r>
    <x v="7"/>
    <x v="0"/>
    <x v="8"/>
    <x v="56"/>
    <n v="0"/>
    <n v="4.2829422141876898E-2"/>
    <n v="2.9277361788568399"/>
    <n v="1.24205324211443E-2"/>
  </r>
  <r>
    <x v="7"/>
    <x v="0"/>
    <x v="8"/>
    <x v="57"/>
    <n v="0"/>
    <n v="0"/>
    <n v="0"/>
    <n v="0"/>
  </r>
  <r>
    <x v="7"/>
    <x v="0"/>
    <x v="8"/>
    <x v="58"/>
    <n v="0"/>
    <n v="1.344636115434745E-2"/>
    <n v="0.91916715325155829"/>
    <n v="3.8994447347607598E-3"/>
  </r>
  <r>
    <x v="7"/>
    <x v="0"/>
    <x v="8"/>
    <x v="59"/>
    <n v="0"/>
    <n v="0"/>
    <n v="0"/>
    <n v="0"/>
  </r>
  <r>
    <x v="7"/>
    <x v="0"/>
    <x v="8"/>
    <x v="60"/>
    <n v="0"/>
    <n v="6.1690496541184671E-2"/>
    <n v="3.760047664971427"/>
    <n v="1.7890243996943549E-2"/>
  </r>
  <r>
    <x v="7"/>
    <x v="0"/>
    <x v="8"/>
    <x v="61"/>
    <n v="0"/>
    <n v="2.7418232707144989E-2"/>
    <n v="1.8742571774867871"/>
    <n v="7.9512874850720446E-3"/>
  </r>
  <r>
    <x v="7"/>
    <x v="0"/>
    <x v="8"/>
    <x v="131"/>
    <n v="0"/>
    <n v="1.525648038081475"/>
    <n v="91.757475547848443"/>
    <n v="0.44243793104362761"/>
  </r>
  <r>
    <x v="7"/>
    <x v="0"/>
    <x v="8"/>
    <x v="63"/>
    <n v="0"/>
    <n v="1.0224290586660889"/>
    <n v="67.218625858704414"/>
    <n v="0.29650442701316593"/>
  </r>
  <r>
    <x v="7"/>
    <x v="0"/>
    <x v="8"/>
    <x v="64"/>
    <n v="0"/>
    <n v="0"/>
    <n v="0"/>
    <n v="0"/>
  </r>
  <r>
    <x v="7"/>
    <x v="0"/>
    <x v="8"/>
    <x v="65"/>
    <n v="0"/>
    <n v="0.93225581742950836"/>
    <n v="56.068921688974363"/>
    <n v="0.27035418705455738"/>
  </r>
  <r>
    <x v="7"/>
    <x v="0"/>
    <x v="8"/>
    <x v="115"/>
    <n v="0"/>
    <n v="9.9872792232855463E-3"/>
    <n v="0.68271102546042772"/>
    <n v="2.896310974752808E-3"/>
  </r>
  <r>
    <x v="7"/>
    <x v="0"/>
    <x v="8"/>
    <x v="98"/>
    <n v="0"/>
    <n v="0"/>
    <n v="0"/>
    <n v="0"/>
  </r>
  <r>
    <x v="7"/>
    <x v="0"/>
    <x v="8"/>
    <x v="68"/>
    <n v="0"/>
    <n v="5.4420084541298153E-3"/>
    <n v="0.37200513665633189"/>
    <n v="1.5781824516976461E-3"/>
  </r>
  <r>
    <x v="7"/>
    <x v="0"/>
    <x v="8"/>
    <x v="69"/>
    <n v="0"/>
    <n v="2.2884910043061899E-2"/>
    <n v="1.564368037957852"/>
    <n v="6.6366239124879501E-3"/>
  </r>
  <r>
    <x v="7"/>
    <x v="0"/>
    <x v="8"/>
    <x v="151"/>
    <n v="0"/>
    <n v="1.525648038081475"/>
    <n v="91.757475547848443"/>
    <n v="0.44243793104362761"/>
  </r>
  <r>
    <x v="7"/>
    <x v="0"/>
    <x v="8"/>
    <x v="70"/>
    <n v="0"/>
    <n v="1.3888258487055719E-2"/>
    <n v="0.94937439732841356"/>
    <n v="4.0275949612461589E-3"/>
  </r>
  <r>
    <x v="7"/>
    <x v="0"/>
    <x v="8"/>
    <x v="168"/>
    <n v="0"/>
    <n v="8.473064304342191E-3"/>
    <n v="0.57920223222782863"/>
    <n v="2.4571886482592348E-3"/>
  </r>
  <r>
    <x v="7"/>
    <x v="0"/>
    <x v="8"/>
    <x v="100"/>
    <n v="0"/>
    <n v="7.9501439700437378E-3"/>
    <n v="0.54345641300304459"/>
    <n v="2.3055417513126839E-3"/>
  </r>
  <r>
    <x v="7"/>
    <x v="0"/>
    <x v="8"/>
    <x v="117"/>
    <n v="0"/>
    <n v="0"/>
    <n v="0"/>
    <n v="0"/>
  </r>
  <r>
    <x v="7"/>
    <x v="0"/>
    <x v="8"/>
    <x v="153"/>
    <n v="0"/>
    <n v="1.525648038081475"/>
    <n v="91.757475547848443"/>
    <n v="0.44243793104362761"/>
  </r>
  <r>
    <x v="7"/>
    <x v="0"/>
    <x v="8"/>
    <x v="172"/>
    <n v="0"/>
    <n v="0"/>
    <n v="0"/>
    <n v="0"/>
  </r>
  <r>
    <x v="7"/>
    <x v="0"/>
    <x v="8"/>
    <x v="75"/>
    <n v="0"/>
    <n v="6.7990106534636816E-2"/>
    <n v="4.6476717347805856"/>
    <n v="1.971713089504468E-2"/>
  </r>
  <r>
    <x v="7"/>
    <x v="0"/>
    <x v="8"/>
    <x v="133"/>
    <n v="0"/>
    <n v="1.5945938207090331E-2"/>
    <n v="1.090033389665249"/>
    <n v="4.6243220800561962E-3"/>
  </r>
  <r>
    <x v="7"/>
    <x v="0"/>
    <x v="8"/>
    <x v="125"/>
    <n v="0"/>
    <n v="1.3437122780439121E-2"/>
    <n v="0.91853563594003296"/>
    <n v="3.8967656063273451E-3"/>
  </r>
  <r>
    <x v="7"/>
    <x v="0"/>
    <x v="8"/>
    <x v="76"/>
    <n v="0"/>
    <n v="33.073783247775552"/>
    <n v="2075.031462687718"/>
    <n v="9.5913971418549089"/>
  </r>
  <r>
    <x v="7"/>
    <x v="0"/>
    <x v="8"/>
    <x v="77"/>
    <n v="0"/>
    <n v="5.8525185129056662E-2"/>
    <n v="4.0006680760023121"/>
    <n v="1.6972303687426429E-2"/>
  </r>
  <r>
    <x v="7"/>
    <x v="0"/>
    <x v="8"/>
    <x v="78"/>
    <n v="0"/>
    <n v="2.5419192907428691E-2"/>
    <n v="1.7376066963008261"/>
    <n v="7.3715659431543212E-3"/>
  </r>
  <r>
    <x v="7"/>
    <x v="0"/>
    <x v="8"/>
    <x v="79"/>
    <n v="0"/>
    <n v="3.2578957936684021"/>
    <n v="212.44187927498291"/>
    <n v="0.94478978016383652"/>
  </r>
  <r>
    <x v="7"/>
    <x v="0"/>
    <x v="8"/>
    <x v="80"/>
    <n v="0"/>
    <n v="3.1693675040960918"/>
    <n v="191.58608476880701"/>
    <n v="0.91911657618786657"/>
  </r>
  <r>
    <x v="7"/>
    <x v="0"/>
    <x v="8"/>
    <x v="81"/>
    <n v="0"/>
    <n v="1.5945938207090331E-2"/>
    <n v="1.090033389665249"/>
    <n v="4.6243220800561962E-3"/>
  </r>
  <r>
    <x v="7"/>
    <x v="0"/>
    <x v="9"/>
    <x v="50"/>
    <n v="0"/>
    <n v="3.8917883284731958"/>
    <n v="256.3315850762753"/>
    <n v="1.1286186152572271"/>
  </r>
  <r>
    <x v="7"/>
    <x v="0"/>
    <x v="9"/>
    <x v="82"/>
    <n v="0"/>
    <n v="1.537775922226045"/>
    <n v="94.129377047949646"/>
    <n v="0.44595501744555288"/>
  </r>
  <r>
    <x v="7"/>
    <x v="0"/>
    <x v="9"/>
    <x v="83"/>
    <n v="0"/>
    <n v="3.4696790715229443E-2"/>
    <n v="2.3718052774725029"/>
    <n v="1.006206930741654E-2"/>
  </r>
  <r>
    <x v="7"/>
    <x v="0"/>
    <x v="9"/>
    <x v="51"/>
    <n v="0"/>
    <n v="3.7761340784831572E-2"/>
    <n v="2.5812919728794852"/>
    <n v="1.0950788827601161E-2"/>
  </r>
  <r>
    <x v="7"/>
    <x v="0"/>
    <x v="9"/>
    <x v="84"/>
    <n v="0"/>
    <n v="0"/>
    <n v="0"/>
    <n v="0"/>
  </r>
  <r>
    <x v="7"/>
    <x v="0"/>
    <x v="9"/>
    <x v="85"/>
    <n v="0"/>
    <n v="0"/>
    <n v="0"/>
    <n v="0"/>
  </r>
  <r>
    <x v="7"/>
    <x v="0"/>
    <x v="9"/>
    <x v="86"/>
    <n v="0"/>
    <n v="1.172856238344698E-3"/>
    <n v="8.0174176299293701E-2"/>
    <n v="3.401283091199623E-4"/>
  </r>
  <r>
    <x v="7"/>
    <x v="0"/>
    <x v="9"/>
    <x v="105"/>
    <n v="0"/>
    <n v="0"/>
    <n v="0"/>
    <n v="0"/>
  </r>
  <r>
    <x v="7"/>
    <x v="0"/>
    <x v="9"/>
    <x v="87"/>
    <n v="0"/>
    <n v="4.0652366369941916E-3"/>
    <n v="0.27789168712843698"/>
    <n v="1.178918624728315E-3"/>
  </r>
  <r>
    <x v="7"/>
    <x v="0"/>
    <x v="9"/>
    <x v="88"/>
    <n v="0"/>
    <n v="0"/>
    <n v="0"/>
    <n v="0"/>
  </r>
  <r>
    <x v="7"/>
    <x v="0"/>
    <x v="9"/>
    <x v="89"/>
    <n v="0"/>
    <n v="3.856223499789218E-3"/>
    <n v="0.26360395469944747"/>
    <n v="1.118304814938873E-3"/>
  </r>
  <r>
    <x v="7"/>
    <x v="0"/>
    <x v="9"/>
    <x v="52"/>
    <n v="0"/>
    <n v="6.9317764036558163E-2"/>
    <n v="4.7384278250362426"/>
    <n v="2.010215157060187E-2"/>
  </r>
  <r>
    <x v="7"/>
    <x v="1"/>
    <x v="0"/>
    <x v="0"/>
    <n v="0"/>
    <n v="20.524515518905961"/>
    <n v="3138.0135363298409"/>
    <n v="5.9521095004827274"/>
  </r>
  <r>
    <x v="7"/>
    <x v="1"/>
    <x v="1"/>
    <x v="1"/>
    <n v="0"/>
    <n v="7.862163437628837"/>
    <n v="1187.082551296043"/>
    <n v="2.280027396912363"/>
  </r>
  <r>
    <x v="7"/>
    <x v="1"/>
    <x v="10"/>
    <x v="90"/>
    <n v="0"/>
    <n v="9.8009271433940531E-2"/>
    <n v="15.132083478626249"/>
    <n v="2.8422688715842751E-2"/>
  </r>
  <r>
    <x v="7"/>
    <x v="1"/>
    <x v="2"/>
    <x v="2"/>
    <n v="0"/>
    <n v="26.650581264872571"/>
    <n v="3986.5310149860302"/>
    <n v="7.7286685668130444"/>
  </r>
  <r>
    <x v="7"/>
    <x v="1"/>
    <x v="3"/>
    <x v="92"/>
    <n v="0"/>
    <n v="0.52026003944901456"/>
    <n v="80.325240993573942"/>
    <n v="0.15087541144021421"/>
  </r>
  <r>
    <x v="7"/>
    <x v="1"/>
    <x v="3"/>
    <x v="30"/>
    <n v="0"/>
    <n v="1.5607801184073939"/>
    <n v="240.97572299003949"/>
    <n v="0.45262623433814408"/>
  </r>
  <r>
    <x v="7"/>
    <x v="1"/>
    <x v="3"/>
    <x v="32"/>
    <n v="0"/>
    <n v="0"/>
    <n v="0"/>
    <n v="0"/>
  </r>
  <r>
    <x v="7"/>
    <x v="1"/>
    <x v="3"/>
    <x v="33"/>
    <n v="0"/>
    <n v="18.249003223513441"/>
    <n v="2755.357793949835"/>
    <n v="5.2922109348188968"/>
  </r>
  <r>
    <x v="7"/>
    <x v="1"/>
    <x v="3"/>
    <x v="34"/>
    <n v="0"/>
    <n v="0"/>
    <n v="0"/>
    <n v="0"/>
  </r>
  <r>
    <x v="7"/>
    <x v="1"/>
    <x v="4"/>
    <x v="93"/>
    <n v="0"/>
    <n v="0.46257991118725389"/>
    <n v="68.688522914258158"/>
    <n v="0.13414817424430359"/>
  </r>
  <r>
    <x v="7"/>
    <x v="1"/>
    <x v="4"/>
    <x v="111"/>
    <n v="0"/>
    <n v="0"/>
    <n v="0"/>
    <n v="0"/>
  </r>
  <r>
    <x v="7"/>
    <x v="1"/>
    <x v="4"/>
    <x v="38"/>
    <n v="0"/>
    <n v="0"/>
    <n v="0"/>
    <n v="0"/>
  </r>
  <r>
    <x v="7"/>
    <x v="1"/>
    <x v="4"/>
    <x v="40"/>
    <n v="0"/>
    <n v="2.744295443970068"/>
    <n v="407.50061973687008"/>
    <n v="0.79584567875131962"/>
  </r>
  <r>
    <x v="7"/>
    <x v="1"/>
    <x v="4"/>
    <x v="42"/>
    <n v="0"/>
    <n v="0.46257991118725389"/>
    <n v="68.688522914258158"/>
    <n v="0.13414817424430359"/>
  </r>
  <r>
    <x v="7"/>
    <x v="1"/>
    <x v="4"/>
    <x v="43"/>
    <n v="0"/>
    <n v="0"/>
    <n v="0"/>
    <n v="0"/>
  </r>
  <r>
    <x v="7"/>
    <x v="1"/>
    <x v="4"/>
    <x v="46"/>
    <n v="0"/>
    <n v="0"/>
    <n v="0"/>
    <n v="0"/>
  </r>
  <r>
    <x v="7"/>
    <x v="1"/>
    <x v="5"/>
    <x v="30"/>
    <n v="32.028300000000002"/>
    <n v="6.3120647560423846"/>
    <n v="937.27893093954424"/>
    <n v="1.8304987792522911"/>
  </r>
  <r>
    <x v="7"/>
    <x v="1"/>
    <x v="5"/>
    <x v="33"/>
    <n v="1445.4117000000001"/>
    <n v="89.321596864496385"/>
    <n v="13322.823779396949"/>
    <n v="25.903263090703948"/>
  </r>
  <r>
    <x v="7"/>
    <x v="1"/>
    <x v="6"/>
    <x v="30"/>
    <n v="147.1626"/>
    <n v="3.6823725920601369"/>
    <n v="546.79576015174018"/>
    <n v="1.0678880516974401"/>
  </r>
  <r>
    <x v="7"/>
    <x v="1"/>
    <x v="7"/>
    <x v="50"/>
    <n v="878.99130000000002"/>
    <n v="178.09270073408089"/>
    <n v="26933.257305773961"/>
    <n v="139.7516833286422"/>
  </r>
  <r>
    <x v="7"/>
    <x v="1"/>
    <x v="7"/>
    <x v="83"/>
    <n v="0"/>
    <n v="0"/>
    <n v="0"/>
    <n v="0"/>
  </r>
  <r>
    <x v="7"/>
    <x v="1"/>
    <x v="11"/>
    <x v="33"/>
    <n v="2465.2215000000001"/>
    <n v="151.42361741888931"/>
    <n v="22959.02437280431"/>
    <n v="43.912849051477892"/>
  </r>
  <r>
    <x v="7"/>
    <x v="1"/>
    <x v="8"/>
    <x v="160"/>
    <n v="0"/>
    <n v="0"/>
    <n v="0"/>
    <n v="0"/>
  </r>
  <r>
    <x v="7"/>
    <x v="1"/>
    <x v="8"/>
    <x v="56"/>
    <n v="0"/>
    <n v="0"/>
    <n v="0"/>
    <n v="0"/>
  </r>
  <r>
    <x v="7"/>
    <x v="1"/>
    <x v="8"/>
    <x v="58"/>
    <n v="0"/>
    <n v="0"/>
    <n v="0"/>
    <n v="0"/>
  </r>
  <r>
    <x v="7"/>
    <x v="1"/>
    <x v="8"/>
    <x v="59"/>
    <n v="0"/>
    <n v="0"/>
    <n v="0"/>
    <n v="0"/>
  </r>
  <r>
    <x v="7"/>
    <x v="1"/>
    <x v="8"/>
    <x v="97"/>
    <n v="0"/>
    <n v="0"/>
    <n v="0"/>
    <n v="0"/>
  </r>
  <r>
    <x v="7"/>
    <x v="1"/>
    <x v="8"/>
    <x v="64"/>
    <n v="0"/>
    <n v="0.10916467599739151"/>
    <n v="10.29641224007397"/>
    <n v="3.1657756039243541E-2"/>
  </r>
  <r>
    <x v="7"/>
    <x v="1"/>
    <x v="8"/>
    <x v="65"/>
    <n v="0"/>
    <n v="0"/>
    <n v="0"/>
    <n v="0"/>
  </r>
  <r>
    <x v="7"/>
    <x v="1"/>
    <x v="8"/>
    <x v="98"/>
    <n v="0"/>
    <n v="0"/>
    <n v="0"/>
    <n v="0"/>
  </r>
  <r>
    <x v="7"/>
    <x v="1"/>
    <x v="8"/>
    <x v="69"/>
    <n v="0"/>
    <n v="0"/>
    <n v="0"/>
    <n v="0"/>
  </r>
  <r>
    <x v="7"/>
    <x v="1"/>
    <x v="8"/>
    <x v="99"/>
    <n v="0"/>
    <n v="0"/>
    <n v="0"/>
    <n v="0"/>
  </r>
  <r>
    <x v="7"/>
    <x v="1"/>
    <x v="8"/>
    <x v="173"/>
    <n v="0"/>
    <n v="0"/>
    <n v="0"/>
    <n v="0"/>
  </r>
  <r>
    <x v="7"/>
    <x v="1"/>
    <x v="8"/>
    <x v="174"/>
    <n v="0"/>
    <n v="0"/>
    <n v="0"/>
    <n v="0"/>
  </r>
  <r>
    <x v="7"/>
    <x v="1"/>
    <x v="8"/>
    <x v="117"/>
    <n v="0"/>
    <n v="4.2019711788906866"/>
    <n v="623.95099014459367"/>
    <n v="1.218571641878299"/>
  </r>
  <r>
    <x v="7"/>
    <x v="1"/>
    <x v="8"/>
    <x v="140"/>
    <n v="0"/>
    <n v="0"/>
    <n v="0"/>
    <n v="0"/>
  </r>
  <r>
    <x v="7"/>
    <x v="1"/>
    <x v="8"/>
    <x v="175"/>
    <n v="0"/>
    <n v="0"/>
    <n v="0"/>
    <n v="0"/>
  </r>
  <r>
    <x v="7"/>
    <x v="1"/>
    <x v="8"/>
    <x v="125"/>
    <n v="0"/>
    <n v="0"/>
    <n v="0"/>
    <n v="0"/>
  </r>
  <r>
    <x v="7"/>
    <x v="1"/>
    <x v="8"/>
    <x v="142"/>
    <n v="0"/>
    <n v="0"/>
    <n v="0"/>
    <n v="0"/>
  </r>
  <r>
    <x v="7"/>
    <x v="1"/>
    <x v="8"/>
    <x v="77"/>
    <n v="0"/>
    <n v="4.2019711788906866"/>
    <n v="623.95099014459367"/>
    <n v="1.218571641878299"/>
  </r>
  <r>
    <x v="7"/>
    <x v="1"/>
    <x v="8"/>
    <x v="79"/>
    <n v="0"/>
    <n v="0"/>
    <n v="0"/>
    <n v="0"/>
  </r>
  <r>
    <x v="7"/>
    <x v="1"/>
    <x v="8"/>
    <x v="80"/>
    <n v="0"/>
    <n v="0"/>
    <n v="0"/>
    <n v="0"/>
  </r>
  <r>
    <x v="7"/>
    <x v="1"/>
    <x v="8"/>
    <x v="81"/>
    <n v="0"/>
    <n v="0"/>
    <n v="0"/>
    <n v="0"/>
  </r>
  <r>
    <x v="7"/>
    <x v="1"/>
    <x v="9"/>
    <x v="50"/>
    <n v="0"/>
    <n v="0"/>
    <n v="0"/>
    <n v="0"/>
  </r>
  <r>
    <x v="7"/>
    <x v="1"/>
    <x v="9"/>
    <x v="82"/>
    <n v="0"/>
    <n v="0"/>
    <n v="0"/>
    <n v="0"/>
  </r>
  <r>
    <x v="7"/>
    <x v="1"/>
    <x v="9"/>
    <x v="83"/>
    <n v="0"/>
    <n v="0"/>
    <n v="0"/>
    <n v="0"/>
  </r>
  <r>
    <x v="7"/>
    <x v="1"/>
    <x v="9"/>
    <x v="51"/>
    <n v="0"/>
    <n v="0"/>
    <n v="0"/>
    <n v="0"/>
  </r>
  <r>
    <x v="7"/>
    <x v="1"/>
    <x v="9"/>
    <x v="84"/>
    <n v="0"/>
    <n v="0"/>
    <n v="0"/>
    <n v="0"/>
  </r>
  <r>
    <x v="7"/>
    <x v="1"/>
    <x v="9"/>
    <x v="86"/>
    <n v="0"/>
    <n v="0"/>
    <n v="0"/>
    <n v="0"/>
  </r>
  <r>
    <x v="7"/>
    <x v="1"/>
    <x v="9"/>
    <x v="104"/>
    <n v="0"/>
    <n v="0"/>
    <n v="0"/>
    <n v="0"/>
  </r>
  <r>
    <x v="7"/>
    <x v="1"/>
    <x v="9"/>
    <x v="88"/>
    <n v="0"/>
    <n v="0"/>
    <n v="0"/>
    <n v="0"/>
  </r>
  <r>
    <x v="7"/>
    <x v="1"/>
    <x v="9"/>
    <x v="52"/>
    <n v="0"/>
    <n v="0"/>
    <n v="0"/>
    <n v="0"/>
  </r>
  <r>
    <x v="8"/>
    <x v="0"/>
    <x v="0"/>
    <x v="0"/>
    <n v="0"/>
    <n v="2.6042373038878548"/>
    <n v="152.67124481038769"/>
    <n v="0.67710169901084227"/>
  </r>
  <r>
    <x v="8"/>
    <x v="0"/>
    <x v="1"/>
    <x v="1"/>
    <n v="0"/>
    <n v="49.475970875291203"/>
    <n v="3138.6671006216488"/>
    <n v="12.86375242757571"/>
  </r>
  <r>
    <x v="8"/>
    <x v="0"/>
    <x v="2"/>
    <x v="2"/>
    <n v="0"/>
    <n v="5.2976021295212732"/>
    <n v="332.19823718011168"/>
    <n v="1.3773765536755309"/>
  </r>
  <r>
    <x v="8"/>
    <x v="0"/>
    <x v="2"/>
    <x v="3"/>
    <n v="0"/>
    <n v="6.7640379405916864"/>
    <n v="393.08529418215818"/>
    <n v="1.7586498645538391"/>
  </r>
  <r>
    <x v="8"/>
    <x v="0"/>
    <x v="2"/>
    <x v="4"/>
    <n v="0"/>
    <n v="3.7129147291353963E-2"/>
    <n v="2.2714916463715151"/>
    <n v="9.65357829575203E-3"/>
  </r>
  <r>
    <x v="8"/>
    <x v="0"/>
    <x v="2"/>
    <x v="5"/>
    <n v="0"/>
    <n v="4.6035305579575416"/>
    <n v="267.11623016004398"/>
    <n v="1.1969179450689611"/>
  </r>
  <r>
    <x v="8"/>
    <x v="0"/>
    <x v="2"/>
    <x v="6"/>
    <n v="0"/>
    <n v="8.0774025274105279E-2"/>
    <n v="4.9416034851050048"/>
    <n v="2.1001246571267371E-2"/>
  </r>
  <r>
    <x v="8"/>
    <x v="0"/>
    <x v="2"/>
    <x v="7"/>
    <n v="0"/>
    <n v="1.000381459662816E-2"/>
    <n v="0.61201462855522648"/>
    <n v="2.6009917951233209E-3"/>
  </r>
  <r>
    <x v="8"/>
    <x v="0"/>
    <x v="2"/>
    <x v="8"/>
    <n v="0"/>
    <n v="2.0549657180949898"/>
    <n v="301.53660311042267"/>
    <n v="0.53429108670469749"/>
  </r>
  <r>
    <x v="8"/>
    <x v="0"/>
    <x v="2"/>
    <x v="9"/>
    <n v="0"/>
    <n v="0.129061749107969"/>
    <n v="7.8957559317047652"/>
    <n v="3.3556054768071927E-2"/>
  </r>
  <r>
    <x v="8"/>
    <x v="0"/>
    <x v="2"/>
    <x v="10"/>
    <n v="0"/>
    <n v="2.967785067250547E-2"/>
    <n v="1.8156352839418819"/>
    <n v="7.716241174851422E-3"/>
  </r>
  <r>
    <x v="8"/>
    <x v="0"/>
    <x v="2"/>
    <x v="11"/>
    <n v="0"/>
    <n v="1.7288592606734869E-2"/>
    <n v="1.057683694579848"/>
    <n v="4.4950340777510671E-3"/>
  </r>
  <r>
    <x v="8"/>
    <x v="0"/>
    <x v="2"/>
    <x v="12"/>
    <n v="0"/>
    <n v="2.0298590365020151E-2"/>
    <n v="1.241829716299397"/>
    <n v="5.2776334949052404E-3"/>
  </r>
  <r>
    <x v="8"/>
    <x v="0"/>
    <x v="2"/>
    <x v="13"/>
    <n v="0"/>
    <n v="1.511951176186623E-2"/>
    <n v="0.92498339363404791"/>
    <n v="3.9310730580852191E-3"/>
  </r>
  <r>
    <x v="8"/>
    <x v="0"/>
    <x v="2"/>
    <x v="14"/>
    <n v="0"/>
    <n v="0.92322377223755681"/>
    <n v="69.613842026549463"/>
    <n v="0.24003818078176481"/>
  </r>
  <r>
    <x v="8"/>
    <x v="0"/>
    <x v="2"/>
    <x v="15"/>
    <n v="0"/>
    <n v="1.0938844388371229"/>
    <n v="82.282238061342596"/>
    <n v="0.28440995409765202"/>
  </r>
  <r>
    <x v="8"/>
    <x v="0"/>
    <x v="2"/>
    <x v="16"/>
    <n v="0"/>
    <n v="1.360636427135167E-2"/>
    <n v="0.83241186600211092"/>
    <n v="3.5376547105514349E-3"/>
  </r>
  <r>
    <x v="8"/>
    <x v="0"/>
    <x v="2"/>
    <x v="17"/>
    <n v="0"/>
    <n v="1.0713827475179699E-3"/>
    <n v="6.5545188580733632E-2"/>
    <n v="2.7855951435467208E-4"/>
  </r>
  <r>
    <x v="8"/>
    <x v="0"/>
    <x v="2"/>
    <x v="19"/>
    <n v="0"/>
    <n v="7.3643807079311193E-3"/>
    <n v="0.45053900989157553"/>
    <n v="1.914738984062091E-3"/>
  </r>
  <r>
    <x v="8"/>
    <x v="0"/>
    <x v="2"/>
    <x v="144"/>
    <n v="0"/>
    <n v="1.1348685140765509E-2"/>
    <n v="0.6942912879809735"/>
    <n v="2.950658136599033E-3"/>
  </r>
  <r>
    <x v="8"/>
    <x v="0"/>
    <x v="2"/>
    <x v="107"/>
    <n v="0"/>
    <n v="0"/>
    <n v="0"/>
    <n v="0"/>
  </r>
  <r>
    <x v="8"/>
    <x v="0"/>
    <x v="2"/>
    <x v="127"/>
    <n v="0"/>
    <n v="0"/>
    <n v="0"/>
    <n v="0"/>
  </r>
  <r>
    <x v="8"/>
    <x v="0"/>
    <x v="2"/>
    <x v="22"/>
    <n v="0"/>
    <n v="2.159511433208765"/>
    <n v="125.90813370281001"/>
    <n v="0.56147297263427898"/>
  </r>
  <r>
    <x v="8"/>
    <x v="0"/>
    <x v="2"/>
    <x v="24"/>
    <n v="0"/>
    <n v="6.2801651986696099"/>
    <n v="364.5357089793211"/>
    <n v="1.632842951654099"/>
  </r>
  <r>
    <x v="8"/>
    <x v="0"/>
    <x v="2"/>
    <x v="25"/>
    <n v="0"/>
    <n v="2.4224536421228522"/>
    <n v="140.94160295128449"/>
    <n v="0.6298379469519414"/>
  </r>
  <r>
    <x v="8"/>
    <x v="0"/>
    <x v="2"/>
    <x v="26"/>
    <n v="0"/>
    <n v="7.7700784416377289E-2"/>
    <n v="4.7535883690874519"/>
    <n v="2.0202203948258099E-2"/>
  </r>
  <r>
    <x v="8"/>
    <x v="0"/>
    <x v="2"/>
    <x v="27"/>
    <n v="0"/>
    <n v="0.1813074144501769"/>
    <n v="11.0920478220812"/>
    <n v="4.7139927757045987E-2"/>
  </r>
  <r>
    <x v="8"/>
    <x v="0"/>
    <x v="2"/>
    <x v="28"/>
    <n v="0"/>
    <n v="20.577617717719662"/>
    <n v="1194.616791219353"/>
    <n v="5.3501806066071129"/>
  </r>
  <r>
    <x v="8"/>
    <x v="0"/>
    <x v="2"/>
    <x v="29"/>
    <n v="0"/>
    <n v="15.879214065237671"/>
    <n v="922.74924524767198"/>
    <n v="4.128595656961795"/>
  </r>
  <r>
    <x v="8"/>
    <x v="0"/>
    <x v="3"/>
    <x v="110"/>
    <n v="0"/>
    <n v="0"/>
    <n v="0"/>
    <n v="0"/>
  </r>
  <r>
    <x v="8"/>
    <x v="0"/>
    <x v="3"/>
    <x v="30"/>
    <n v="0"/>
    <n v="2.572352573383125"/>
    <n v="162.67497153708101"/>
    <n v="0.66881166907961243"/>
  </r>
  <r>
    <x v="8"/>
    <x v="0"/>
    <x v="3"/>
    <x v="31"/>
    <n v="0"/>
    <n v="0.69268629665179882"/>
    <n v="43.952384602235313"/>
    <n v="0.18009843712946769"/>
  </r>
  <r>
    <x v="8"/>
    <x v="0"/>
    <x v="3"/>
    <x v="32"/>
    <n v="0"/>
    <n v="3.904323440629309E-3"/>
    <n v="0.23885919088120711"/>
    <n v="1.01512409456362E-3"/>
  </r>
  <r>
    <x v="8"/>
    <x v="0"/>
    <x v="3"/>
    <x v="33"/>
    <n v="0"/>
    <n v="57.656759899360381"/>
    <n v="3655.6639629141141"/>
    <n v="14.990757573833699"/>
  </r>
  <r>
    <x v="8"/>
    <x v="0"/>
    <x v="3"/>
    <x v="34"/>
    <n v="0"/>
    <n v="0.47184007219136748"/>
    <n v="27.454738106166531"/>
    <n v="0.12267841876975551"/>
  </r>
  <r>
    <x v="8"/>
    <x v="0"/>
    <x v="4"/>
    <x v="111"/>
    <n v="0"/>
    <n v="1.9330413521659939"/>
    <n v="112.05311857938089"/>
    <n v="0.50259075156315847"/>
  </r>
  <r>
    <x v="8"/>
    <x v="0"/>
    <x v="4"/>
    <x v="36"/>
    <n v="0"/>
    <n v="3.171154528708775E-2"/>
    <n v="1.940052909050394"/>
    <n v="8.2450017746428152E-3"/>
  </r>
  <r>
    <x v="8"/>
    <x v="0"/>
    <x v="4"/>
    <x v="38"/>
    <n v="0"/>
    <n v="0"/>
    <n v="0"/>
    <n v="0"/>
  </r>
  <r>
    <x v="8"/>
    <x v="0"/>
    <x v="4"/>
    <x v="145"/>
    <n v="0"/>
    <n v="0"/>
    <n v="0"/>
    <n v="0"/>
  </r>
  <r>
    <x v="8"/>
    <x v="0"/>
    <x v="4"/>
    <x v="40"/>
    <n v="0"/>
    <n v="6.5793771499905036"/>
    <n v="382.00989260766647"/>
    <n v="1.710638058997531"/>
  </r>
  <r>
    <x v="8"/>
    <x v="0"/>
    <x v="4"/>
    <x v="41"/>
    <n v="0"/>
    <n v="2.5771002668111338"/>
    <n v="149.57155083285551"/>
    <n v="0.67004606937089495"/>
  </r>
  <r>
    <x v="8"/>
    <x v="0"/>
    <x v="4"/>
    <x v="42"/>
    <n v="0"/>
    <n v="0"/>
    <n v="0"/>
    <n v="0"/>
  </r>
  <r>
    <x v="8"/>
    <x v="0"/>
    <x v="4"/>
    <x v="43"/>
    <n v="0"/>
    <n v="4.408304429944989E-2"/>
    <n v="2.6969180328077051"/>
    <n v="1.1461591517856969E-2"/>
  </r>
  <r>
    <x v="8"/>
    <x v="0"/>
    <x v="4"/>
    <x v="44"/>
    <n v="0"/>
    <n v="0"/>
    <n v="0"/>
    <n v="0"/>
  </r>
  <r>
    <x v="8"/>
    <x v="0"/>
    <x v="4"/>
    <x v="45"/>
    <n v="0"/>
    <n v="2.5528732305617319"/>
    <n v="148.08938615977479"/>
    <n v="0.66374703994605033"/>
  </r>
  <r>
    <x v="8"/>
    <x v="0"/>
    <x v="5"/>
    <x v="47"/>
    <n v="0"/>
    <n v="3.5002012798320421"/>
    <n v="261.08711489767018"/>
    <n v="0.91005233275633091"/>
  </r>
  <r>
    <x v="8"/>
    <x v="0"/>
    <x v="5"/>
    <x v="48"/>
    <n v="0"/>
    <n v="1.958839041666395"/>
    <n v="113.6313728747467"/>
    <n v="0.50929815083326269"/>
  </r>
  <r>
    <x v="8"/>
    <x v="0"/>
    <x v="5"/>
    <x v="49"/>
    <n v="0"/>
    <n v="9.4705164770358501E-3"/>
    <n v="0.57938844906950349"/>
    <n v="2.4623342840293209E-3"/>
  </r>
  <r>
    <x v="8"/>
    <x v="0"/>
    <x v="5"/>
    <x v="33"/>
    <n v="432.22815000000003"/>
    <n v="10.666447729876539"/>
    <n v="664.18199111477668"/>
    <n v="2.7732764097679001"/>
  </r>
  <r>
    <x v="8"/>
    <x v="0"/>
    <x v="6"/>
    <x v="33"/>
    <n v="464.06835000000001"/>
    <n v="15.40615121770329"/>
    <n v="895.37515687239625"/>
    <n v="4.0055993166028552"/>
  </r>
  <r>
    <x v="8"/>
    <x v="0"/>
    <x v="7"/>
    <x v="50"/>
    <n v="4607.9883"/>
    <n v="73.441956573243843"/>
    <n v="4627.1079890605779"/>
    <n v="52.075497186099078"/>
  </r>
  <r>
    <x v="8"/>
    <x v="0"/>
    <x v="7"/>
    <x v="51"/>
    <n v="1881.40185"/>
    <n v="71.503794429811023"/>
    <n v="4452.5468988052517"/>
    <n v="55.181310980169492"/>
  </r>
  <r>
    <x v="8"/>
    <x v="0"/>
    <x v="7"/>
    <x v="52"/>
    <n v="1668.1819499999999"/>
    <n v="54.999676458404892"/>
    <n v="3399.7101560084202"/>
    <n v="47.299721754228223"/>
  </r>
  <r>
    <x v="8"/>
    <x v="0"/>
    <x v="8"/>
    <x v="53"/>
    <n v="0"/>
    <n v="34.800192420129378"/>
    <n v="2023.032015378142"/>
    <n v="9.0480500292336412"/>
  </r>
  <r>
    <x v="8"/>
    <x v="0"/>
    <x v="8"/>
    <x v="54"/>
    <n v="0"/>
    <n v="1.647827946370152"/>
    <n v="124.4150995685351"/>
    <n v="0.42843526605623961"/>
  </r>
  <r>
    <x v="8"/>
    <x v="0"/>
    <x v="8"/>
    <x v="171"/>
    <n v="0"/>
    <n v="1.056429178322494E-2"/>
    <n v="0.6463035724231313"/>
    <n v="2.7467158636384852E-3"/>
  </r>
  <r>
    <x v="8"/>
    <x v="0"/>
    <x v="8"/>
    <x v="56"/>
    <n v="0"/>
    <n v="4.5968174012399519E-2"/>
    <n v="2.8122467356645302"/>
    <n v="1.195172524322387E-2"/>
  </r>
  <r>
    <x v="8"/>
    <x v="0"/>
    <x v="8"/>
    <x v="57"/>
    <n v="0"/>
    <n v="0"/>
    <n v="0"/>
    <n v="0"/>
  </r>
  <r>
    <x v="8"/>
    <x v="0"/>
    <x v="8"/>
    <x v="58"/>
    <n v="0"/>
    <n v="1.44317769996774E-2"/>
    <n v="0.88290906978888362"/>
    <n v="3.7522620199161231E-3"/>
  </r>
  <r>
    <x v="8"/>
    <x v="0"/>
    <x v="8"/>
    <x v="59"/>
    <n v="0"/>
    <n v="0"/>
    <n v="0"/>
    <n v="0"/>
  </r>
  <r>
    <x v="8"/>
    <x v="0"/>
    <x v="8"/>
    <x v="60"/>
    <n v="0"/>
    <n v="5.6586196950800083E-2"/>
    <n v="3.4618374794620421"/>
    <n v="1.471241120720802E-2"/>
  </r>
  <r>
    <x v="8"/>
    <x v="0"/>
    <x v="8"/>
    <x v="61"/>
    <n v="0"/>
    <n v="1.9793964451356259E-2"/>
    <n v="1.2109576486368829"/>
    <n v="5.1464307573526281E-3"/>
  </r>
  <r>
    <x v="8"/>
    <x v="0"/>
    <x v="8"/>
    <x v="131"/>
    <n v="0"/>
    <n v="2.579768950040089E-2"/>
    <n v="1.5782542953657439"/>
    <n v="6.7073992701042334E-3"/>
  </r>
  <r>
    <x v="8"/>
    <x v="0"/>
    <x v="8"/>
    <x v="63"/>
    <n v="0"/>
    <n v="1.7288592606734869E-2"/>
    <n v="1.057683694579848"/>
    <n v="4.4950340777510671E-3"/>
  </r>
  <r>
    <x v="8"/>
    <x v="0"/>
    <x v="8"/>
    <x v="65"/>
    <n v="0"/>
    <n v="1.5763823314866369E-2"/>
    <n v="0.96440116692186295"/>
    <n v="4.0985940618652556E-3"/>
  </r>
  <r>
    <x v="8"/>
    <x v="0"/>
    <x v="8"/>
    <x v="115"/>
    <n v="0"/>
    <n v="0"/>
    <n v="0"/>
    <n v="0"/>
  </r>
  <r>
    <x v="8"/>
    <x v="0"/>
    <x v="8"/>
    <x v="98"/>
    <n v="0"/>
    <n v="0"/>
    <n v="0"/>
    <n v="0"/>
  </r>
  <r>
    <x v="8"/>
    <x v="0"/>
    <x v="8"/>
    <x v="67"/>
    <n v="0"/>
    <n v="3.6702129052684569"/>
    <n v="212.752200787014"/>
    <n v="0.95425535536979877"/>
  </r>
  <r>
    <x v="8"/>
    <x v="0"/>
    <x v="8"/>
    <x v="68"/>
    <n v="0"/>
    <n v="1.737171553102463"/>
    <n v="100.6990822076331"/>
    <n v="0.45166460380664042"/>
  </r>
  <r>
    <x v="8"/>
    <x v="0"/>
    <x v="8"/>
    <x v="69"/>
    <n v="0"/>
    <n v="2.456202942997443E-2"/>
    <n v="1.5026589280468139"/>
    <n v="6.3861276517933512E-3"/>
  </r>
  <r>
    <x v="8"/>
    <x v="0"/>
    <x v="8"/>
    <x v="151"/>
    <n v="0"/>
    <n v="2.579768950040089E-2"/>
    <n v="1.5782542953657439"/>
    <n v="6.7073992701042334E-3"/>
  </r>
  <r>
    <x v="8"/>
    <x v="0"/>
    <x v="8"/>
    <x v="70"/>
    <n v="0"/>
    <n v="1.4906058754361349E-2"/>
    <n v="0.91192473867395629"/>
    <n v="3.8755752761339499E-3"/>
  </r>
  <r>
    <x v="8"/>
    <x v="0"/>
    <x v="8"/>
    <x v="168"/>
    <n v="0"/>
    <n v="9.0940123607090098E-3"/>
    <n v="0.556354632850943"/>
    <n v="2.364443213784343E-3"/>
  </r>
  <r>
    <x v="8"/>
    <x v="0"/>
    <x v="8"/>
    <x v="100"/>
    <n v="0"/>
    <n v="8.5327698381733076E-3"/>
    <n v="0.52201886716463564"/>
    <n v="2.21852015792506E-3"/>
  </r>
  <r>
    <x v="8"/>
    <x v="0"/>
    <x v="8"/>
    <x v="117"/>
    <n v="0"/>
    <n v="0"/>
    <n v="0"/>
    <n v="0"/>
  </r>
  <r>
    <x v="8"/>
    <x v="0"/>
    <x v="8"/>
    <x v="153"/>
    <n v="0"/>
    <n v="2.579768950040089E-2"/>
    <n v="1.5782542953657439"/>
    <n v="6.7073992701042334E-3"/>
  </r>
  <r>
    <x v="8"/>
    <x v="0"/>
    <x v="8"/>
    <x v="140"/>
    <n v="0"/>
    <n v="0"/>
    <n v="0"/>
    <n v="0"/>
  </r>
  <r>
    <x v="8"/>
    <x v="0"/>
    <x v="8"/>
    <x v="75"/>
    <n v="0"/>
    <n v="4.4573770288034657E-2"/>
    <n v="2.7269397291041702"/>
    <n v="1.158918027488901E-2"/>
  </r>
  <r>
    <x v="8"/>
    <x v="0"/>
    <x v="8"/>
    <x v="133"/>
    <n v="0"/>
    <n v="1.71145354206821E-2"/>
    <n v="1.047035202143237"/>
    <n v="4.4497792093773463E-3"/>
  </r>
  <r>
    <x v="8"/>
    <x v="0"/>
    <x v="8"/>
    <x v="125"/>
    <n v="0"/>
    <n v="1.4421861592040029E-2"/>
    <n v="0.88230246373240961"/>
    <n v="3.7496840139304068E-3"/>
  </r>
  <r>
    <x v="8"/>
    <x v="0"/>
    <x v="8"/>
    <x v="76"/>
    <n v="0"/>
    <n v="38.309096478415761"/>
    <n v="2430.817796534845"/>
    <n v="9.9603650843880978"/>
  </r>
  <r>
    <x v="8"/>
    <x v="0"/>
    <x v="8"/>
    <x v="77"/>
    <n v="0"/>
    <n v="6.2814200135796583E-2"/>
    <n v="3.842855042221665"/>
    <n v="1.633169203530711E-2"/>
  </r>
  <r>
    <x v="8"/>
    <x v="0"/>
    <x v="8"/>
    <x v="78"/>
    <n v="0"/>
    <n v="2.7282037076118908E-2"/>
    <n v="1.6690638981852639"/>
    <n v="7.0933296397909162E-3"/>
  </r>
  <r>
    <x v="8"/>
    <x v="0"/>
    <x v="8"/>
    <x v="79"/>
    <n v="0"/>
    <n v="1.9881847084528119"/>
    <n v="147.8988981066056"/>
    <n v="0.5169280241977311"/>
  </r>
  <r>
    <x v="8"/>
    <x v="0"/>
    <x v="8"/>
    <x v="80"/>
    <n v="0"/>
    <n v="0.17831966510356431"/>
    <n v="10.90926291649134"/>
    <n v="4.6363112926926728E-2"/>
  </r>
  <r>
    <x v="8"/>
    <x v="0"/>
    <x v="8"/>
    <x v="81"/>
    <n v="0"/>
    <n v="1.71145354206821E-2"/>
    <n v="1.047035202143237"/>
    <n v="4.4497792093773463E-3"/>
  </r>
  <r>
    <x v="8"/>
    <x v="0"/>
    <x v="9"/>
    <x v="50"/>
    <n v="0"/>
    <n v="4.4921027745519417"/>
    <n v="261.1714093412283"/>
    <n v="1.1679467213835051"/>
  </r>
  <r>
    <x v="8"/>
    <x v="0"/>
    <x v="9"/>
    <x v="82"/>
    <n v="0"/>
    <n v="5.5120734525631168"/>
    <n v="320.15954895969838"/>
    <n v="1.43313909766641"/>
  </r>
  <r>
    <x v="8"/>
    <x v="0"/>
    <x v="9"/>
    <x v="83"/>
    <n v="0"/>
    <n v="1.0998062776296269"/>
    <n v="63.872331980695613"/>
    <n v="0.28594963218370301"/>
  </r>
  <r>
    <x v="8"/>
    <x v="0"/>
    <x v="9"/>
    <x v="51"/>
    <n v="0"/>
    <n v="2.284888752313444E-2"/>
    <n v="1.3978521168399709"/>
    <n v="5.9407107560149539E-3"/>
  </r>
  <r>
    <x v="8"/>
    <x v="0"/>
    <x v="9"/>
    <x v="84"/>
    <n v="0"/>
    <n v="0"/>
    <n v="0"/>
    <n v="0"/>
  </r>
  <r>
    <x v="8"/>
    <x v="0"/>
    <x v="9"/>
    <x v="120"/>
    <n v="0"/>
    <n v="0"/>
    <n v="0"/>
    <n v="0"/>
  </r>
  <r>
    <x v="8"/>
    <x v="0"/>
    <x v="9"/>
    <x v="121"/>
    <n v="0"/>
    <n v="0"/>
    <n v="0"/>
    <n v="0"/>
  </r>
  <r>
    <x v="8"/>
    <x v="0"/>
    <x v="9"/>
    <x v="85"/>
    <n v="0"/>
    <n v="0"/>
    <n v="0"/>
    <n v="0"/>
  </r>
  <r>
    <x v="8"/>
    <x v="0"/>
    <x v="9"/>
    <x v="86"/>
    <n v="0"/>
    <n v="1.258808943934884E-3"/>
    <n v="7.7011572016136287E-2"/>
    <n v="3.2729032542306972E-4"/>
  </r>
  <r>
    <x v="8"/>
    <x v="0"/>
    <x v="9"/>
    <x v="105"/>
    <n v="0"/>
    <n v="0"/>
    <n v="0"/>
    <n v="0"/>
  </r>
  <r>
    <x v="8"/>
    <x v="0"/>
    <x v="9"/>
    <x v="87"/>
    <n v="0"/>
    <n v="4.363157282671234E-3"/>
    <n v="0.26692978542226398"/>
    <n v="1.1344208934945209E-3"/>
  </r>
  <r>
    <x v="8"/>
    <x v="0"/>
    <x v="9"/>
    <x v="88"/>
    <n v="0"/>
    <n v="0"/>
    <n v="0"/>
    <n v="0"/>
  </r>
  <r>
    <x v="8"/>
    <x v="0"/>
    <x v="9"/>
    <x v="89"/>
    <n v="0"/>
    <n v="0"/>
    <n v="0"/>
    <n v="0"/>
  </r>
  <r>
    <x v="8"/>
    <x v="0"/>
    <x v="9"/>
    <x v="52"/>
    <n v="0"/>
    <n v="3.0624101445423362"/>
    <n v="177.73402980823329"/>
    <n v="0.79622663758100731"/>
  </r>
  <r>
    <x v="8"/>
    <x v="1"/>
    <x v="0"/>
    <x v="0"/>
    <n v="0"/>
    <n v="63.653508888038317"/>
    <n v="9739.8967996563697"/>
    <n v="16.549912310889962"/>
  </r>
  <r>
    <x v="8"/>
    <x v="1"/>
    <x v="1"/>
    <x v="1"/>
    <n v="0"/>
    <n v="13.711242547622479"/>
    <n v="2032.2829209454751"/>
    <n v="3.5649230623818462"/>
  </r>
  <r>
    <x v="8"/>
    <x v="1"/>
    <x v="10"/>
    <x v="90"/>
    <n v="0"/>
    <n v="0.46110629765656358"/>
    <n v="70.929963469977551"/>
    <n v="0.1198876373907065"/>
  </r>
  <r>
    <x v="8"/>
    <x v="1"/>
    <x v="2"/>
    <x v="2"/>
    <n v="0"/>
    <n v="126.01498820030911"/>
    <n v="19235.154269544921"/>
    <n v="32.763896932080357"/>
  </r>
  <r>
    <x v="8"/>
    <x v="1"/>
    <x v="3"/>
    <x v="92"/>
    <n v="0"/>
    <n v="0.27671225664491528"/>
    <n v="42.563476104618452"/>
    <n v="7.1945186727677968E-2"/>
  </r>
  <r>
    <x v="8"/>
    <x v="1"/>
    <x v="3"/>
    <x v="30"/>
    <n v="0"/>
    <n v="0.82392136298948826"/>
    <n v="126.7402169000644"/>
    <n v="0.21421955437726689"/>
  </r>
  <r>
    <x v="8"/>
    <x v="1"/>
    <x v="3"/>
    <x v="32"/>
    <n v="0"/>
    <n v="0.54928090865965873"/>
    <n v="84.493477933376226"/>
    <n v="0.14281303625151129"/>
  </r>
  <r>
    <x v="8"/>
    <x v="1"/>
    <x v="3"/>
    <x v="33"/>
    <n v="0"/>
    <n v="21.158581244148898"/>
    <n v="3210.3952021389559"/>
    <n v="5.5012311234787141"/>
  </r>
  <r>
    <x v="8"/>
    <x v="1"/>
    <x v="3"/>
    <x v="34"/>
    <n v="0"/>
    <n v="0.27464045432982942"/>
    <n v="42.246738966688113"/>
    <n v="7.140651812575563E-2"/>
  </r>
  <r>
    <x v="8"/>
    <x v="1"/>
    <x v="4"/>
    <x v="93"/>
    <n v="0"/>
    <n v="0"/>
    <n v="0"/>
    <n v="0"/>
  </r>
  <r>
    <x v="8"/>
    <x v="1"/>
    <x v="4"/>
    <x v="111"/>
    <n v="0"/>
    <n v="0"/>
    <n v="0"/>
    <n v="0"/>
  </r>
  <r>
    <x v="8"/>
    <x v="1"/>
    <x v="4"/>
    <x v="138"/>
    <n v="0"/>
    <n v="0"/>
    <n v="0"/>
    <n v="0"/>
  </r>
  <r>
    <x v="8"/>
    <x v="1"/>
    <x v="4"/>
    <x v="38"/>
    <n v="0"/>
    <n v="0.83730409646756343"/>
    <n v="128.79882421371971"/>
    <n v="0.2176990650815665"/>
  </r>
  <r>
    <x v="8"/>
    <x v="1"/>
    <x v="4"/>
    <x v="40"/>
    <n v="0"/>
    <n v="1.674608193654999"/>
    <n v="257.5976485381741"/>
    <n v="0.43539813035029967"/>
  </r>
  <r>
    <x v="8"/>
    <x v="1"/>
    <x v="4"/>
    <x v="41"/>
    <n v="0"/>
    <n v="0"/>
    <n v="0"/>
    <n v="0"/>
  </r>
  <r>
    <x v="8"/>
    <x v="1"/>
    <x v="4"/>
    <x v="42"/>
    <n v="0"/>
    <n v="0"/>
    <n v="0"/>
    <n v="0"/>
  </r>
  <r>
    <x v="8"/>
    <x v="1"/>
    <x v="4"/>
    <x v="43"/>
    <n v="0"/>
    <n v="0"/>
    <n v="0"/>
    <n v="0"/>
  </r>
  <r>
    <x v="8"/>
    <x v="1"/>
    <x v="4"/>
    <x v="46"/>
    <n v="0"/>
    <n v="0"/>
    <n v="0"/>
    <n v="0"/>
  </r>
  <r>
    <x v="8"/>
    <x v="1"/>
    <x v="5"/>
    <x v="30"/>
    <n v="18.014849999999999"/>
    <n v="0"/>
    <n v="0"/>
    <n v="0"/>
  </r>
  <r>
    <x v="8"/>
    <x v="1"/>
    <x v="5"/>
    <x v="33"/>
    <n v="1495.95075"/>
    <n v="104.5278282939734"/>
    <n v="16024.411491879109"/>
    <n v="27.17723535643308"/>
  </r>
  <r>
    <x v="8"/>
    <x v="1"/>
    <x v="6"/>
    <x v="30"/>
    <n v="178.20765"/>
    <n v="2.2356272420760299"/>
    <n v="343.89675313228128"/>
    <n v="0.58126308293976781"/>
  </r>
  <r>
    <x v="8"/>
    <x v="1"/>
    <x v="7"/>
    <x v="50"/>
    <n v="990.99630000000013"/>
    <n v="200.89345100003951"/>
    <n v="30303.311234079931"/>
    <n v="151.38579916555881"/>
  </r>
  <r>
    <x v="8"/>
    <x v="1"/>
    <x v="7"/>
    <x v="83"/>
    <n v="0"/>
    <n v="0"/>
    <n v="0"/>
    <n v="0"/>
  </r>
  <r>
    <x v="8"/>
    <x v="1"/>
    <x v="11"/>
    <x v="33"/>
    <n v="1320.8724"/>
    <n v="131.57914056327749"/>
    <n v="20214.445297554412"/>
    <n v="34.210576546452153"/>
  </r>
  <r>
    <x v="8"/>
    <x v="1"/>
    <x v="8"/>
    <x v="167"/>
    <n v="0"/>
    <n v="0"/>
    <n v="0"/>
    <n v="0"/>
  </r>
  <r>
    <x v="8"/>
    <x v="1"/>
    <x v="8"/>
    <x v="160"/>
    <n v="0"/>
    <n v="0"/>
    <n v="0"/>
    <n v="0"/>
  </r>
  <r>
    <x v="8"/>
    <x v="1"/>
    <x v="8"/>
    <x v="56"/>
    <n v="0"/>
    <n v="2.0220468257156812"/>
    <n v="311.04261254184962"/>
    <n v="0.52573217468607703"/>
  </r>
  <r>
    <x v="8"/>
    <x v="1"/>
    <x v="8"/>
    <x v="58"/>
    <n v="0"/>
    <n v="0"/>
    <n v="0"/>
    <n v="0"/>
  </r>
  <r>
    <x v="8"/>
    <x v="1"/>
    <x v="8"/>
    <x v="95"/>
    <n v="0"/>
    <n v="0"/>
    <n v="0"/>
    <n v="0"/>
  </r>
  <r>
    <x v="8"/>
    <x v="1"/>
    <x v="8"/>
    <x v="59"/>
    <n v="0"/>
    <n v="2.0220468257156812"/>
    <n v="311.04261254184962"/>
    <n v="0.52573217468607703"/>
  </r>
  <r>
    <x v="8"/>
    <x v="1"/>
    <x v="8"/>
    <x v="97"/>
    <n v="0"/>
    <n v="0"/>
    <n v="0"/>
    <n v="0"/>
  </r>
  <r>
    <x v="8"/>
    <x v="1"/>
    <x v="8"/>
    <x v="61"/>
    <n v="0"/>
    <n v="2.0220468257156812"/>
    <n v="311.04261254184962"/>
    <n v="0.52573217468607703"/>
  </r>
  <r>
    <x v="8"/>
    <x v="1"/>
    <x v="8"/>
    <x v="64"/>
    <n v="0"/>
    <n v="0"/>
    <n v="0"/>
    <n v="0"/>
  </r>
  <r>
    <x v="8"/>
    <x v="1"/>
    <x v="8"/>
    <x v="65"/>
    <n v="0"/>
    <n v="0"/>
    <n v="0"/>
    <n v="0"/>
  </r>
  <r>
    <x v="8"/>
    <x v="1"/>
    <x v="8"/>
    <x v="98"/>
    <n v="0"/>
    <n v="0"/>
    <n v="0"/>
    <n v="0"/>
  </r>
  <r>
    <x v="8"/>
    <x v="1"/>
    <x v="8"/>
    <x v="69"/>
    <n v="0"/>
    <n v="0"/>
    <n v="0"/>
    <n v="0"/>
  </r>
  <r>
    <x v="8"/>
    <x v="1"/>
    <x v="8"/>
    <x v="162"/>
    <n v="0"/>
    <n v="0"/>
    <n v="0"/>
    <n v="0"/>
  </r>
  <r>
    <x v="8"/>
    <x v="1"/>
    <x v="8"/>
    <x v="99"/>
    <n v="0"/>
    <n v="2.0220468257156812"/>
    <n v="311.04261254184962"/>
    <n v="0.52573217468607703"/>
  </r>
  <r>
    <x v="8"/>
    <x v="1"/>
    <x v="8"/>
    <x v="173"/>
    <n v="0"/>
    <n v="0"/>
    <n v="0"/>
    <n v="0"/>
  </r>
  <r>
    <x v="8"/>
    <x v="1"/>
    <x v="8"/>
    <x v="146"/>
    <n v="0"/>
    <n v="0"/>
    <n v="0"/>
    <n v="0"/>
  </r>
  <r>
    <x v="8"/>
    <x v="1"/>
    <x v="8"/>
    <x v="100"/>
    <n v="0"/>
    <n v="0"/>
    <n v="0"/>
    <n v="0"/>
  </r>
  <r>
    <x v="8"/>
    <x v="1"/>
    <x v="8"/>
    <x v="123"/>
    <n v="0"/>
    <n v="0"/>
    <n v="0"/>
    <n v="0"/>
  </r>
  <r>
    <x v="8"/>
    <x v="1"/>
    <x v="8"/>
    <x v="152"/>
    <n v="0"/>
    <n v="0"/>
    <n v="0"/>
    <n v="0"/>
  </r>
  <r>
    <x v="8"/>
    <x v="1"/>
    <x v="8"/>
    <x v="124"/>
    <n v="0"/>
    <n v="0"/>
    <n v="0"/>
    <n v="0"/>
  </r>
  <r>
    <x v="8"/>
    <x v="1"/>
    <x v="8"/>
    <x v="164"/>
    <n v="0"/>
    <n v="0"/>
    <n v="0"/>
    <n v="0"/>
  </r>
  <r>
    <x v="8"/>
    <x v="1"/>
    <x v="8"/>
    <x v="155"/>
    <n v="0"/>
    <n v="0"/>
    <n v="0"/>
    <n v="0"/>
  </r>
  <r>
    <x v="8"/>
    <x v="1"/>
    <x v="8"/>
    <x v="165"/>
    <n v="0"/>
    <n v="0"/>
    <n v="0"/>
    <n v="0"/>
  </r>
  <r>
    <x v="8"/>
    <x v="1"/>
    <x v="8"/>
    <x v="125"/>
    <n v="0"/>
    <n v="0"/>
    <n v="0"/>
    <n v="0"/>
  </r>
  <r>
    <x v="8"/>
    <x v="1"/>
    <x v="8"/>
    <x v="77"/>
    <n v="0"/>
    <n v="4.0440936514313606"/>
    <n v="622.08522508369924"/>
    <n v="1.0514643493721541"/>
  </r>
  <r>
    <x v="8"/>
    <x v="1"/>
    <x v="8"/>
    <x v="78"/>
    <n v="0"/>
    <n v="0"/>
    <n v="0"/>
    <n v="0"/>
  </r>
  <r>
    <x v="8"/>
    <x v="1"/>
    <x v="8"/>
    <x v="102"/>
    <n v="0"/>
    <n v="10.1102341285784"/>
    <n v="1555.2130627092481"/>
    <n v="2.6286608734303849"/>
  </r>
  <r>
    <x v="8"/>
    <x v="1"/>
    <x v="8"/>
    <x v="79"/>
    <n v="0"/>
    <n v="6.0661404771470417"/>
    <n v="933.12783762554875"/>
    <n v="1.5771965240582311"/>
  </r>
  <r>
    <x v="8"/>
    <x v="1"/>
    <x v="8"/>
    <x v="80"/>
    <n v="0"/>
    <n v="2.0220468257156812"/>
    <n v="311.04261254184962"/>
    <n v="0.52573217468607703"/>
  </r>
  <r>
    <x v="8"/>
    <x v="1"/>
    <x v="8"/>
    <x v="81"/>
    <n v="0"/>
    <n v="0"/>
    <n v="0"/>
    <n v="0"/>
  </r>
  <r>
    <x v="8"/>
    <x v="1"/>
    <x v="9"/>
    <x v="50"/>
    <n v="0"/>
    <n v="0"/>
    <n v="0"/>
    <n v="0"/>
  </r>
  <r>
    <x v="8"/>
    <x v="1"/>
    <x v="9"/>
    <x v="82"/>
    <n v="0"/>
    <n v="0"/>
    <n v="0"/>
    <n v="0"/>
  </r>
  <r>
    <x v="8"/>
    <x v="1"/>
    <x v="9"/>
    <x v="83"/>
    <n v="0"/>
    <n v="0"/>
    <n v="0"/>
    <n v="0"/>
  </r>
  <r>
    <x v="8"/>
    <x v="1"/>
    <x v="9"/>
    <x v="51"/>
    <n v="0"/>
    <n v="0"/>
    <n v="0"/>
    <n v="0"/>
  </r>
  <r>
    <x v="8"/>
    <x v="1"/>
    <x v="9"/>
    <x v="84"/>
    <n v="0"/>
    <n v="0"/>
    <n v="0"/>
    <n v="0"/>
  </r>
  <r>
    <x v="8"/>
    <x v="1"/>
    <x v="9"/>
    <x v="121"/>
    <n v="0"/>
    <n v="0"/>
    <n v="0"/>
    <n v="0"/>
  </r>
  <r>
    <x v="8"/>
    <x v="1"/>
    <x v="9"/>
    <x v="85"/>
    <n v="0"/>
    <n v="0"/>
    <n v="0"/>
    <n v="0"/>
  </r>
  <r>
    <x v="8"/>
    <x v="1"/>
    <x v="9"/>
    <x v="86"/>
    <n v="0"/>
    <n v="2.5007087577720428"/>
    <n v="384.67308240915571"/>
    <n v="0.65018427702073123"/>
  </r>
  <r>
    <x v="8"/>
    <x v="1"/>
    <x v="9"/>
    <x v="104"/>
    <n v="0"/>
    <n v="0"/>
    <n v="0"/>
    <n v="0"/>
  </r>
  <r>
    <x v="8"/>
    <x v="1"/>
    <x v="9"/>
    <x v="88"/>
    <n v="0"/>
    <n v="0"/>
    <n v="0"/>
    <n v="0"/>
  </r>
  <r>
    <x v="8"/>
    <x v="1"/>
    <x v="9"/>
    <x v="89"/>
    <n v="0"/>
    <n v="0"/>
    <n v="0"/>
    <n v="0"/>
  </r>
  <r>
    <x v="8"/>
    <x v="1"/>
    <x v="9"/>
    <x v="52"/>
    <n v="0"/>
    <n v="0"/>
    <n v="0"/>
    <n v="0"/>
  </r>
  <r>
    <x v="9"/>
    <x v="0"/>
    <x v="0"/>
    <x v="0"/>
    <n v="0"/>
    <n v="6.5816975859410256"/>
    <n v="394.73773444270398"/>
    <n v="1.5137904447664361"/>
  </r>
  <r>
    <x v="9"/>
    <x v="0"/>
    <x v="1"/>
    <x v="1"/>
    <n v="0"/>
    <n v="56.839838844580413"/>
    <n v="3653.634616073889"/>
    <n v="13.073162934253499"/>
  </r>
  <r>
    <x v="9"/>
    <x v="0"/>
    <x v="2"/>
    <x v="2"/>
    <n v="0"/>
    <n v="13.27836168572869"/>
    <n v="819.19551865439962"/>
    <n v="3.0540231877175978"/>
  </r>
  <r>
    <x v="9"/>
    <x v="0"/>
    <x v="2"/>
    <x v="3"/>
    <n v="0"/>
    <n v="6.2267722968197594"/>
    <n v="372.03877815888109"/>
    <n v="1.4321576282685451"/>
  </r>
  <r>
    <x v="9"/>
    <x v="0"/>
    <x v="2"/>
    <x v="4"/>
    <n v="0"/>
    <n v="6.0966964765822307E-2"/>
    <n v="4.0153071691683353"/>
    <n v="1.402240189613913E-2"/>
  </r>
  <r>
    <x v="9"/>
    <x v="0"/>
    <x v="2"/>
    <x v="5"/>
    <n v="0"/>
    <n v="5.6075000343320864"/>
    <n v="333.38772008984228"/>
    <n v="1.28972500789638"/>
  </r>
  <r>
    <x v="9"/>
    <x v="0"/>
    <x v="2"/>
    <x v="6"/>
    <n v="0"/>
    <n v="0.94680633620712051"/>
    <n v="72.036690366943787"/>
    <n v="0.2177654573276378"/>
  </r>
  <r>
    <x v="9"/>
    <x v="0"/>
    <x v="2"/>
    <x v="7"/>
    <n v="0"/>
    <n v="1.5460292947641339E-2"/>
    <n v="1.018220692936765"/>
    <n v="3.5558673779575072E-3"/>
  </r>
  <r>
    <x v="9"/>
    <x v="0"/>
    <x v="2"/>
    <x v="8"/>
    <n v="0"/>
    <n v="8.4946206831186491E-2"/>
    <n v="5.5945890465934678"/>
    <n v="1.9537627571172889E-2"/>
  </r>
  <r>
    <x v="9"/>
    <x v="0"/>
    <x v="2"/>
    <x v="9"/>
    <n v="0"/>
    <n v="0.10232201050520071"/>
    <n v="6.738965994508102"/>
    <n v="2.3534062416196159E-2"/>
  </r>
  <r>
    <x v="9"/>
    <x v="0"/>
    <x v="2"/>
    <x v="10"/>
    <n v="0"/>
    <n v="1.364046800434576"/>
    <n v="80.855550042538312"/>
    <n v="0.31373076409995238"/>
  </r>
  <r>
    <x v="9"/>
    <x v="0"/>
    <x v="2"/>
    <x v="11"/>
    <n v="0"/>
    <n v="2.6718478613411908E-2"/>
    <n v="1.759689024011341"/>
    <n v="6.1452500810847393E-3"/>
  </r>
  <r>
    <x v="9"/>
    <x v="0"/>
    <x v="2"/>
    <x v="12"/>
    <n v="0"/>
    <n v="1.3731136071432799"/>
    <n v="81.452693333478891"/>
    <n v="0.3158161296429543"/>
  </r>
  <r>
    <x v="9"/>
    <x v="0"/>
    <x v="2"/>
    <x v="13"/>
    <n v="0"/>
    <n v="0.70305316182201838"/>
    <n v="54.124288515635918"/>
    <n v="0.16170222721906419"/>
  </r>
  <r>
    <x v="9"/>
    <x v="0"/>
    <x v="2"/>
    <x v="106"/>
    <n v="0"/>
    <n v="0"/>
    <n v="0"/>
    <n v="0"/>
  </r>
  <r>
    <x v="9"/>
    <x v="0"/>
    <x v="2"/>
    <x v="14"/>
    <n v="0"/>
    <n v="3.3092507741122872E-2"/>
    <n v="2.1794849733634609"/>
    <n v="7.6112767804582607E-3"/>
  </r>
  <r>
    <x v="9"/>
    <x v="0"/>
    <x v="2"/>
    <x v="15"/>
    <n v="0"/>
    <n v="6.0427074366777939E-2"/>
    <n v="3.9797497849656809"/>
    <n v="1.389822710435893E-2"/>
  </r>
  <r>
    <x v="9"/>
    <x v="0"/>
    <x v="2"/>
    <x v="16"/>
    <n v="0"/>
    <n v="2.102781649495181E-2"/>
    <n v="1.384899882230465"/>
    <n v="4.8363977938389166E-3"/>
  </r>
  <r>
    <x v="9"/>
    <x v="0"/>
    <x v="2"/>
    <x v="17"/>
    <n v="0"/>
    <n v="1.6557575088666299E-3"/>
    <n v="0.1090488106352888"/>
    <n v="3.8082422703932483E-4"/>
  </r>
  <r>
    <x v="9"/>
    <x v="0"/>
    <x v="2"/>
    <x v="19"/>
    <n v="0"/>
    <n v="1.1381206840933361E-2"/>
    <n v="0.74957055181802368"/>
    <n v="2.6176775734146731E-3"/>
  </r>
  <r>
    <x v="9"/>
    <x v="0"/>
    <x v="2"/>
    <x v="144"/>
    <n v="0"/>
    <n v="1.753870937451369E-2"/>
    <n v="1.1551059784580839"/>
    <n v="4.0339031561381494E-3"/>
  </r>
  <r>
    <x v="9"/>
    <x v="0"/>
    <x v="2"/>
    <x v="20"/>
    <n v="0"/>
    <n v="0"/>
    <n v="0"/>
    <n v="0"/>
  </r>
  <r>
    <x v="9"/>
    <x v="0"/>
    <x v="2"/>
    <x v="22"/>
    <n v="0"/>
    <n v="2.0313166777544391"/>
    <n v="122.6677490239242"/>
    <n v="0.46720283588352068"/>
  </r>
  <r>
    <x v="9"/>
    <x v="0"/>
    <x v="2"/>
    <x v="128"/>
    <n v="0"/>
    <n v="0"/>
    <n v="0"/>
    <n v="0"/>
  </r>
  <r>
    <x v="9"/>
    <x v="0"/>
    <x v="2"/>
    <x v="24"/>
    <n v="0"/>
    <n v="2.0022158130902969"/>
    <n v="120.7511551609404"/>
    <n v="0.46050963701076802"/>
  </r>
  <r>
    <x v="9"/>
    <x v="0"/>
    <x v="2"/>
    <x v="25"/>
    <n v="0"/>
    <n v="1.554275701162916"/>
    <n v="93.38409680243393"/>
    <n v="0.35748341126747052"/>
  </r>
  <r>
    <x v="9"/>
    <x v="0"/>
    <x v="2"/>
    <x v="26"/>
    <n v="0"/>
    <n v="1.4782042383023539"/>
    <n v="112.99697273124789"/>
    <n v="0.33998697480954138"/>
  </r>
  <r>
    <x v="9"/>
    <x v="0"/>
    <x v="2"/>
    <x v="27"/>
    <n v="0"/>
    <n v="0.28019968921894489"/>
    <n v="18.454056639379989"/>
    <n v="6.444592852035734E-2"/>
  </r>
  <r>
    <x v="9"/>
    <x v="0"/>
    <x v="2"/>
    <x v="28"/>
    <n v="0"/>
    <n v="6.6183999830138696"/>
    <n v="399.96596991489099"/>
    <n v="1.52223199609319"/>
  </r>
  <r>
    <x v="9"/>
    <x v="0"/>
    <x v="2"/>
    <x v="29"/>
    <n v="0"/>
    <n v="12.37835564284603"/>
    <n v="741.26002925132332"/>
    <n v="2.847021797854588"/>
  </r>
  <r>
    <x v="9"/>
    <x v="0"/>
    <x v="3"/>
    <x v="30"/>
    <n v="0"/>
    <n v="2.411106685649854"/>
    <n v="157.73070141511201"/>
    <n v="0.55455453769946628"/>
  </r>
  <r>
    <x v="9"/>
    <x v="0"/>
    <x v="3"/>
    <x v="31"/>
    <n v="0"/>
    <n v="7.2946096022377477E-2"/>
    <n v="4.8042572472902974"/>
    <n v="1.6777602085146819E-2"/>
  </r>
  <r>
    <x v="9"/>
    <x v="0"/>
    <x v="3"/>
    <x v="32"/>
    <n v="0"/>
    <n v="5.7432240703132846E-3"/>
    <n v="0.37825089164676318"/>
    <n v="1.3209415361720559E-3"/>
  </r>
  <r>
    <x v="9"/>
    <x v="0"/>
    <x v="3"/>
    <x v="33"/>
    <n v="0"/>
    <n v="63.88712394488968"/>
    <n v="4166.1446747183363"/>
    <n v="14.694038507324629"/>
  </r>
  <r>
    <x v="9"/>
    <x v="0"/>
    <x v="3"/>
    <x v="34"/>
    <n v="0"/>
    <n v="0.38610335089893699"/>
    <n v="23.02276239244345"/>
    <n v="8.8803770706755505E-2"/>
  </r>
  <r>
    <x v="9"/>
    <x v="0"/>
    <x v="4"/>
    <x v="111"/>
    <n v="0"/>
    <n v="4.8881075740397607E-2"/>
    <n v="3.2193259843420661"/>
    <n v="1.1242647420291451E-2"/>
  </r>
  <r>
    <x v="9"/>
    <x v="0"/>
    <x v="4"/>
    <x v="36"/>
    <n v="0"/>
    <n v="4.9008283312849468E-2"/>
    <n v="3.2277039227813562"/>
    <n v="1.127190516195538E-2"/>
  </r>
  <r>
    <x v="9"/>
    <x v="0"/>
    <x v="4"/>
    <x v="38"/>
    <n v="0"/>
    <n v="0"/>
    <n v="0"/>
    <n v="0"/>
  </r>
  <r>
    <x v="9"/>
    <x v="0"/>
    <x v="4"/>
    <x v="40"/>
    <n v="0"/>
    <n v="4.610496684392289"/>
    <n v="275.67882695821879"/>
    <n v="1.060414237410227"/>
  </r>
  <r>
    <x v="9"/>
    <x v="0"/>
    <x v="4"/>
    <x v="41"/>
    <n v="0"/>
    <n v="0.1082023445387513"/>
    <n v="7.1262469997658302"/>
    <n v="2.4886539243912788E-2"/>
  </r>
  <r>
    <x v="9"/>
    <x v="0"/>
    <x v="4"/>
    <x v="42"/>
    <n v="0"/>
    <n v="0"/>
    <n v="0"/>
    <n v="0"/>
  </r>
  <r>
    <x v="9"/>
    <x v="0"/>
    <x v="4"/>
    <x v="43"/>
    <n v="0"/>
    <n v="1.728749930185643"/>
    <n v="102.7405895313789"/>
    <n v="0.39761248394269788"/>
  </r>
  <r>
    <x v="9"/>
    <x v="0"/>
    <x v="4"/>
    <x v="44"/>
    <n v="0"/>
    <n v="0"/>
    <n v="0"/>
    <n v="0"/>
  </r>
  <r>
    <x v="9"/>
    <x v="0"/>
    <x v="4"/>
    <x v="45"/>
    <n v="0"/>
    <n v="9.7210402880873834E-2"/>
    <n v="6.4023135989235147"/>
    <n v="2.2358392662600979E-2"/>
  </r>
  <r>
    <x v="9"/>
    <x v="0"/>
    <x v="5"/>
    <x v="47"/>
    <n v="0"/>
    <n v="0.33693591462671291"/>
    <n v="22.190725727408331"/>
    <n v="7.7495260364143975E-2"/>
  </r>
  <r>
    <x v="9"/>
    <x v="0"/>
    <x v="5"/>
    <x v="48"/>
    <n v="0"/>
    <n v="9.3188228819177418E-2"/>
    <n v="6.1374117064378613"/>
    <n v="2.1433292628410809E-2"/>
  </r>
  <r>
    <x v="9"/>
    <x v="0"/>
    <x v="5"/>
    <x v="49"/>
    <n v="0"/>
    <n v="1.4636112823381311E-2"/>
    <n v="0.96393988078974868"/>
    <n v="3.366305949377701E-3"/>
  </r>
  <r>
    <x v="9"/>
    <x v="0"/>
    <x v="5"/>
    <x v="33"/>
    <n v="383.74802440000002"/>
    <n v="19.134940363268491"/>
    <n v="1203.3200531249311"/>
    <n v="4.4010362835517522"/>
  </r>
  <r>
    <x v="9"/>
    <x v="0"/>
    <x v="6"/>
    <x v="33"/>
    <n v="497.0468568"/>
    <n v="27.401877115124481"/>
    <n v="1604.2536773360509"/>
    <n v="6.3024317364786304"/>
  </r>
  <r>
    <x v="9"/>
    <x v="0"/>
    <x v="7"/>
    <x v="50"/>
    <n v="4499.5920007999994"/>
    <n v="87.498170036024831"/>
    <n v="5598.8884801929071"/>
    <n v="59.659508634086478"/>
  </r>
  <r>
    <x v="9"/>
    <x v="0"/>
    <x v="7"/>
    <x v="51"/>
    <n v="1886.4045512"/>
    <n v="79.913981273449551"/>
    <n v="5087.0859050839817"/>
    <n v="59.422921840119841"/>
  </r>
  <r>
    <x v="9"/>
    <x v="0"/>
    <x v="7"/>
    <x v="52"/>
    <n v="2036.5578740000001"/>
    <n v="73.457013433437481"/>
    <n v="4640.9670822511307"/>
    <n v="60.969321149753092"/>
  </r>
  <r>
    <x v="9"/>
    <x v="0"/>
    <x v="8"/>
    <x v="53"/>
    <n v="0"/>
    <n v="32.267154318076301"/>
    <n v="1930.3786488003641"/>
    <n v="7.4214454931575489"/>
  </r>
  <r>
    <x v="9"/>
    <x v="0"/>
    <x v="8"/>
    <x v="54"/>
    <n v="0"/>
    <n v="4.1668846123446263E-2"/>
    <n v="2.7443258363460581"/>
    <n v="9.5838346083926395E-3"/>
  </r>
  <r>
    <x v="9"/>
    <x v="0"/>
    <x v="8"/>
    <x v="171"/>
    <n v="0"/>
    <n v="1.6326476683011321E-2"/>
    <n v="1.0752678786677139"/>
    <n v="3.7550896370926031E-3"/>
  </r>
  <r>
    <x v="9"/>
    <x v="0"/>
    <x v="8"/>
    <x v="56"/>
    <n v="0"/>
    <n v="1.70521380090358"/>
    <n v="101.1904912280808"/>
    <n v="0.39219917420782352"/>
  </r>
  <r>
    <x v="9"/>
    <x v="0"/>
    <x v="8"/>
    <x v="158"/>
    <n v="0"/>
    <n v="0"/>
    <n v="0"/>
    <n v="0"/>
  </r>
  <r>
    <x v="9"/>
    <x v="0"/>
    <x v="8"/>
    <x v="130"/>
    <n v="0"/>
    <n v="0"/>
    <n v="0"/>
    <n v="0"/>
  </r>
  <r>
    <x v="9"/>
    <x v="0"/>
    <x v="8"/>
    <x v="122"/>
    <n v="0"/>
    <n v="0"/>
    <n v="0"/>
    <n v="0"/>
  </r>
  <r>
    <x v="9"/>
    <x v="0"/>
    <x v="8"/>
    <x v="57"/>
    <n v="0"/>
    <n v="0"/>
    <n v="0"/>
    <n v="0"/>
  </r>
  <r>
    <x v="9"/>
    <x v="0"/>
    <x v="8"/>
    <x v="58"/>
    <n v="0"/>
    <n v="2.2303442153480992E-2"/>
    <n v="1.4689130666089441"/>
    <n v="5.1297916953006286E-3"/>
  </r>
  <r>
    <x v="9"/>
    <x v="0"/>
    <x v="8"/>
    <x v="59"/>
    <n v="0"/>
    <n v="1.6606222402619351"/>
    <n v="98.253674317208834"/>
    <n v="0.38194311526024499"/>
  </r>
  <r>
    <x v="9"/>
    <x v="0"/>
    <x v="8"/>
    <x v="60"/>
    <n v="0"/>
    <n v="1.531350639870785"/>
    <n v="91.190448148085537"/>
    <n v="0.3522106471702805"/>
  </r>
  <r>
    <x v="9"/>
    <x v="0"/>
    <x v="8"/>
    <x v="61"/>
    <n v="0"/>
    <n v="3.0590379905312569E-2"/>
    <n v="2.014693895508509"/>
    <n v="7.0357873782218921E-3"/>
  </r>
  <r>
    <x v="9"/>
    <x v="0"/>
    <x v="8"/>
    <x v="131"/>
    <n v="0"/>
    <n v="3.9868775375237378E-2"/>
    <n v="2.6257725016334659"/>
    <n v="9.1698183363045967E-3"/>
  </r>
  <r>
    <x v="9"/>
    <x v="0"/>
    <x v="8"/>
    <x v="63"/>
    <n v="0"/>
    <n v="2.6718478613411908E-2"/>
    <n v="1.759689024011341"/>
    <n v="6.1452500810847393E-3"/>
  </r>
  <r>
    <x v="9"/>
    <x v="0"/>
    <x v="8"/>
    <x v="64"/>
    <n v="0"/>
    <n v="3.85914012732858E-3"/>
    <n v="0.25416441641153192"/>
    <n v="8.8760222928557352E-4"/>
  </r>
  <r>
    <x v="9"/>
    <x v="0"/>
    <x v="8"/>
    <x v="65"/>
    <n v="0"/>
    <n v="2.436203950689346E-2"/>
    <n v="1.604493060517741"/>
    <n v="5.603269086585495E-3"/>
  </r>
  <r>
    <x v="9"/>
    <x v="0"/>
    <x v="8"/>
    <x v="98"/>
    <n v="0"/>
    <n v="1.4439000805664199"/>
    <n v="85.430921508185577"/>
    <n v="0.33209701853027668"/>
  </r>
  <r>
    <x v="9"/>
    <x v="0"/>
    <x v="8"/>
    <x v="67"/>
    <n v="0"/>
    <n v="9.2809165621205225E-2"/>
    <n v="6.1124464620266954"/>
    <n v="2.1346108092877202E-2"/>
  </r>
  <r>
    <x v="9"/>
    <x v="0"/>
    <x v="8"/>
    <x v="68"/>
    <n v="0"/>
    <n v="4.3928089880807597E-2"/>
    <n v="2.8931204776846289"/>
    <n v="1.0103460672585751E-2"/>
  </r>
  <r>
    <x v="9"/>
    <x v="0"/>
    <x v="8"/>
    <x v="69"/>
    <n v="0"/>
    <n v="3.7959137157938222E-2"/>
    <n v="2.500003012306065"/>
    <n v="8.7306015463257895E-3"/>
  </r>
  <r>
    <x v="9"/>
    <x v="0"/>
    <x v="8"/>
    <x v="151"/>
    <n v="0"/>
    <n v="3.9868775375237378E-2"/>
    <n v="2.6257725016334659"/>
    <n v="9.1698183363045967E-3"/>
  </r>
  <r>
    <x v="9"/>
    <x v="0"/>
    <x v="8"/>
    <x v="116"/>
    <n v="0"/>
    <n v="0"/>
    <n v="0"/>
    <n v="0"/>
  </r>
  <r>
    <x v="9"/>
    <x v="0"/>
    <x v="8"/>
    <x v="70"/>
    <n v="0"/>
    <n v="2.3036416040222829E-2"/>
    <n v="1.5171870017400819"/>
    <n v="5.29837568925125E-3"/>
  </r>
  <r>
    <x v="9"/>
    <x v="0"/>
    <x v="8"/>
    <x v="99"/>
    <n v="0"/>
    <n v="0"/>
    <n v="0"/>
    <n v="0"/>
  </r>
  <r>
    <x v="9"/>
    <x v="0"/>
    <x v="8"/>
    <x v="168"/>
    <n v="0"/>
    <n v="1.405424838775214E-2"/>
    <n v="0.92561807079248259"/>
    <n v="3.232477129182993E-3"/>
  </r>
  <r>
    <x v="9"/>
    <x v="0"/>
    <x v="8"/>
    <x v="100"/>
    <n v="0"/>
    <n v="1.318688187178335E-2"/>
    <n v="0.86849298668761565"/>
    <n v="3.0329828305101711E-3"/>
  </r>
  <r>
    <x v="9"/>
    <x v="0"/>
    <x v="8"/>
    <x v="117"/>
    <n v="0"/>
    <n v="0"/>
    <n v="0"/>
    <n v="0"/>
  </r>
  <r>
    <x v="9"/>
    <x v="0"/>
    <x v="8"/>
    <x v="153"/>
    <n v="0"/>
    <n v="3.9868775375237378E-2"/>
    <n v="2.6257725016334659"/>
    <n v="9.1698183363045967E-3"/>
  </r>
  <r>
    <x v="9"/>
    <x v="0"/>
    <x v="8"/>
    <x v="75"/>
    <n v="0"/>
    <n v="4.0491180260932021E-2"/>
    <n v="2.6667643208794218"/>
    <n v="9.3129714600143649E-3"/>
  </r>
  <r>
    <x v="9"/>
    <x v="0"/>
    <x v="8"/>
    <x v="176"/>
    <n v="0"/>
    <n v="0"/>
    <n v="0"/>
    <n v="0"/>
  </r>
  <r>
    <x v="9"/>
    <x v="0"/>
    <x v="8"/>
    <x v="125"/>
    <n v="0"/>
    <n v="2.22881184881643E-2"/>
    <n v="1.467903844263033"/>
    <n v="5.1262672522777884E-3"/>
  </r>
  <r>
    <x v="9"/>
    <x v="0"/>
    <x v="8"/>
    <x v="76"/>
    <n v="0"/>
    <n v="45.802409899916597"/>
    <n v="2992.8429611839811"/>
    <n v="10.53455427698082"/>
  </r>
  <r>
    <x v="9"/>
    <x v="0"/>
    <x v="8"/>
    <x v="77"/>
    <n v="0"/>
    <n v="9.707556312554122E-2"/>
    <n v="6.3934330020567431"/>
    <n v="2.2327379518874479E-2"/>
  </r>
  <r>
    <x v="9"/>
    <x v="0"/>
    <x v="8"/>
    <x v="78"/>
    <n v="0"/>
    <n v="4.2162745153971247E-2"/>
    <n v="2.7768542117659218"/>
    <n v="9.6974313854133864E-3"/>
  </r>
  <r>
    <x v="9"/>
    <x v="0"/>
    <x v="8"/>
    <x v="79"/>
    <n v="0"/>
    <n v="3.6781974235524659"/>
    <n v="280.96614166989531"/>
    <n v="0.84598540741706729"/>
  </r>
  <r>
    <x v="9"/>
    <x v="0"/>
    <x v="8"/>
    <x v="80"/>
    <n v="0"/>
    <n v="5.2045500551313602"/>
    <n v="309.42703088891301"/>
    <n v="1.197046512680213"/>
  </r>
  <r>
    <x v="9"/>
    <x v="0"/>
    <x v="8"/>
    <x v="81"/>
    <n v="0"/>
    <n v="0"/>
    <n v="0"/>
    <n v="0"/>
  </r>
  <r>
    <x v="9"/>
    <x v="0"/>
    <x v="9"/>
    <x v="50"/>
    <n v="0"/>
    <n v="6.246300997447829"/>
    <n v="372.79461973235482"/>
    <n v="1.4366492294130011"/>
  </r>
  <r>
    <x v="9"/>
    <x v="0"/>
    <x v="9"/>
    <x v="82"/>
    <n v="0"/>
    <n v="10.599939536074521"/>
    <n v="692.30041049758108"/>
    <n v="2.4379860932971398"/>
  </r>
  <r>
    <x v="9"/>
    <x v="0"/>
    <x v="9"/>
    <x v="83"/>
    <n v="0"/>
    <n v="8.4420738465980083E-2"/>
    <n v="5.5599815029493183"/>
    <n v="1.941676984717542E-2"/>
  </r>
  <r>
    <x v="9"/>
    <x v="0"/>
    <x v="9"/>
    <x v="51"/>
    <n v="0"/>
    <n v="1.9216937359706421"/>
    <n v="113.7004346284665"/>
    <n v="0.44198955927324768"/>
  </r>
  <r>
    <x v="9"/>
    <x v="0"/>
    <x v="9"/>
    <x v="84"/>
    <n v="0"/>
    <n v="0"/>
    <n v="0"/>
    <n v="0"/>
  </r>
  <r>
    <x v="9"/>
    <x v="0"/>
    <x v="9"/>
    <x v="121"/>
    <n v="0"/>
    <n v="0"/>
    <n v="0"/>
    <n v="0"/>
  </r>
  <r>
    <x v="9"/>
    <x v="0"/>
    <x v="9"/>
    <x v="85"/>
    <n v="0"/>
    <n v="0"/>
    <n v="0"/>
    <n v="0"/>
  </r>
  <r>
    <x v="9"/>
    <x v="0"/>
    <x v="9"/>
    <x v="86"/>
    <n v="0"/>
    <n v="0"/>
    <n v="0"/>
    <n v="0"/>
  </r>
  <r>
    <x v="9"/>
    <x v="0"/>
    <x v="9"/>
    <x v="105"/>
    <n v="0"/>
    <n v="0"/>
    <n v="0"/>
    <n v="0"/>
  </r>
  <r>
    <x v="9"/>
    <x v="0"/>
    <x v="9"/>
    <x v="87"/>
    <n v="0"/>
    <n v="6.742996795389266E-3"/>
    <n v="0.44409629835113301"/>
    <n v="1.550889262939531E-3"/>
  </r>
  <r>
    <x v="9"/>
    <x v="0"/>
    <x v="9"/>
    <x v="88"/>
    <n v="0"/>
    <n v="2.568074310935373E-3"/>
    <n v="0.16913433744427539"/>
    <n v="5.9065709151513582E-4"/>
  </r>
  <r>
    <x v="9"/>
    <x v="0"/>
    <x v="9"/>
    <x v="89"/>
    <n v="0"/>
    <n v="0.96084686798532104"/>
    <n v="56.850217314233269"/>
    <n v="0.22099477963662381"/>
  </r>
  <r>
    <x v="9"/>
    <x v="0"/>
    <x v="9"/>
    <x v="52"/>
    <n v="0"/>
    <n v="0.15253941653574521"/>
    <n v="10.04630319303828"/>
    <n v="3.508406580322139E-2"/>
  </r>
  <r>
    <x v="9"/>
    <x v="1"/>
    <x v="0"/>
    <x v="0"/>
    <n v="0"/>
    <n v="30.065464128046141"/>
    <n v="4340.2791756316756"/>
    <n v="6.9150567494506134"/>
  </r>
  <r>
    <x v="9"/>
    <x v="1"/>
    <x v="1"/>
    <x v="1"/>
    <n v="0"/>
    <n v="19.572030835236731"/>
    <n v="2847.1823378587428"/>
    <n v="4.5015670921044491"/>
  </r>
  <r>
    <x v="9"/>
    <x v="1"/>
    <x v="10"/>
    <x v="90"/>
    <n v="0"/>
    <n v="0.28810228741740318"/>
    <n v="41.857127829564647"/>
    <n v="6.6263526106002751E-2"/>
  </r>
  <r>
    <x v="9"/>
    <x v="1"/>
    <x v="2"/>
    <x v="2"/>
    <n v="0"/>
    <n v="59.139091483302728"/>
    <n v="8616.3940065401803"/>
    <n v="13.60199104115963"/>
  </r>
  <r>
    <x v="9"/>
    <x v="1"/>
    <x v="3"/>
    <x v="92"/>
    <n v="0"/>
    <n v="0.37602617134814359"/>
    <n v="54.631206376288802"/>
    <n v="8.6486019410073028E-2"/>
  </r>
  <r>
    <x v="9"/>
    <x v="1"/>
    <x v="3"/>
    <x v="30"/>
    <n v="0"/>
    <n v="2.2860069069360969"/>
    <n v="328.88835253916818"/>
    <n v="0.52578158859530233"/>
  </r>
  <r>
    <x v="9"/>
    <x v="1"/>
    <x v="3"/>
    <x v="32"/>
    <n v="0"/>
    <n v="0.37241587534611192"/>
    <n v="54.397750195613412"/>
    <n v="8.5655651329605731E-2"/>
  </r>
  <r>
    <x v="9"/>
    <x v="1"/>
    <x v="3"/>
    <x v="33"/>
    <n v="0"/>
    <n v="29.87696552084768"/>
    <n v="4346.2617270469509"/>
    <n v="6.8717020697949671"/>
  </r>
  <r>
    <x v="9"/>
    <x v="1"/>
    <x v="3"/>
    <x v="34"/>
    <n v="0"/>
    <n v="0"/>
    <n v="0"/>
    <n v="0"/>
  </r>
  <r>
    <x v="9"/>
    <x v="1"/>
    <x v="4"/>
    <x v="93"/>
    <n v="0"/>
    <n v="4.0762309236162864"/>
    <n v="595.40370376648684"/>
    <n v="0.93753311243174586"/>
  </r>
  <r>
    <x v="9"/>
    <x v="1"/>
    <x v="4"/>
    <x v="137"/>
    <n v="0"/>
    <n v="0"/>
    <n v="0"/>
    <n v="0"/>
  </r>
  <r>
    <x v="9"/>
    <x v="1"/>
    <x v="4"/>
    <x v="111"/>
    <n v="0"/>
    <n v="0"/>
    <n v="0"/>
    <n v="0"/>
  </r>
  <r>
    <x v="9"/>
    <x v="1"/>
    <x v="4"/>
    <x v="138"/>
    <n v="0"/>
    <n v="0"/>
    <n v="0"/>
    <n v="0"/>
  </r>
  <r>
    <x v="9"/>
    <x v="1"/>
    <x v="4"/>
    <x v="38"/>
    <n v="0"/>
    <n v="4.0762309236162864"/>
    <n v="595.40370376648684"/>
    <n v="0.93753311243174586"/>
  </r>
  <r>
    <x v="9"/>
    <x v="1"/>
    <x v="4"/>
    <x v="40"/>
    <n v="0"/>
    <n v="4.0994334451814201"/>
    <n v="597.53982071185931"/>
    <n v="0.94286969239172669"/>
  </r>
  <r>
    <x v="9"/>
    <x v="1"/>
    <x v="4"/>
    <x v="41"/>
    <n v="0"/>
    <n v="0"/>
    <n v="0"/>
    <n v="0"/>
  </r>
  <r>
    <x v="9"/>
    <x v="1"/>
    <x v="4"/>
    <x v="42"/>
    <n v="0"/>
    <n v="0"/>
    <n v="0"/>
    <n v="0"/>
  </r>
  <r>
    <x v="9"/>
    <x v="1"/>
    <x v="4"/>
    <x v="43"/>
    <n v="0"/>
    <n v="0"/>
    <n v="0"/>
    <n v="0"/>
  </r>
  <r>
    <x v="9"/>
    <x v="1"/>
    <x v="4"/>
    <x v="45"/>
    <n v="0"/>
    <n v="0"/>
    <n v="0"/>
    <n v="0"/>
  </r>
  <r>
    <x v="9"/>
    <x v="1"/>
    <x v="4"/>
    <x v="46"/>
    <n v="0"/>
    <n v="0"/>
    <n v="0"/>
    <n v="0"/>
  </r>
  <r>
    <x v="9"/>
    <x v="1"/>
    <x v="5"/>
    <x v="30"/>
    <n v="24.138062000000001"/>
    <n v="9.5738560442570559"/>
    <n v="1397.420701906778"/>
    <n v="2.2019868901791231"/>
  </r>
  <r>
    <x v="9"/>
    <x v="1"/>
    <x v="5"/>
    <x v="33"/>
    <n v="1354.7926755999999"/>
    <n v="58.682786991739029"/>
    <n v="8528.4547568166581"/>
    <n v="13.497041008099981"/>
  </r>
  <r>
    <x v="9"/>
    <x v="1"/>
    <x v="6"/>
    <x v="30"/>
    <n v="142.255932"/>
    <n v="6.904700168575304"/>
    <n v="1001.857225427266"/>
    <n v="1.5880810387723201"/>
  </r>
  <r>
    <x v="9"/>
    <x v="1"/>
    <x v="7"/>
    <x v="50"/>
    <n v="954.58103519999997"/>
    <n v="219.35830460618629"/>
    <n v="31893.658602900301"/>
    <n v="158.86667899911191"/>
  </r>
  <r>
    <x v="9"/>
    <x v="1"/>
    <x v="7"/>
    <x v="83"/>
    <n v="0"/>
    <n v="0"/>
    <n v="0"/>
    <n v="0"/>
  </r>
  <r>
    <x v="9"/>
    <x v="1"/>
    <x v="11"/>
    <x v="33"/>
    <n v="937.73155319999989"/>
    <n v="76.061588865675645"/>
    <n v="10932.10626604639"/>
    <n v="17.494165439105402"/>
  </r>
  <r>
    <x v="9"/>
    <x v="1"/>
    <x v="8"/>
    <x v="160"/>
    <n v="0"/>
    <n v="0"/>
    <n v="0"/>
    <n v="0"/>
  </r>
  <r>
    <x v="9"/>
    <x v="1"/>
    <x v="8"/>
    <x v="56"/>
    <n v="0"/>
    <n v="0"/>
    <n v="0"/>
    <n v="0"/>
  </r>
  <r>
    <x v="9"/>
    <x v="1"/>
    <x v="8"/>
    <x v="122"/>
    <n v="0"/>
    <n v="0"/>
    <n v="0"/>
    <n v="0"/>
  </r>
  <r>
    <x v="9"/>
    <x v="1"/>
    <x v="8"/>
    <x v="58"/>
    <n v="0"/>
    <n v="0"/>
    <n v="0"/>
    <n v="0"/>
  </r>
  <r>
    <x v="9"/>
    <x v="1"/>
    <x v="8"/>
    <x v="95"/>
    <n v="0"/>
    <n v="0"/>
    <n v="0"/>
    <n v="0"/>
  </r>
  <r>
    <x v="9"/>
    <x v="1"/>
    <x v="8"/>
    <x v="97"/>
    <n v="0"/>
    <n v="0"/>
    <n v="0"/>
    <n v="0"/>
  </r>
  <r>
    <x v="9"/>
    <x v="1"/>
    <x v="8"/>
    <x v="61"/>
    <n v="0"/>
    <n v="0"/>
    <n v="0"/>
    <n v="0"/>
  </r>
  <r>
    <x v="9"/>
    <x v="1"/>
    <x v="8"/>
    <x v="64"/>
    <n v="0"/>
    <n v="0"/>
    <n v="0"/>
    <n v="0"/>
  </r>
  <r>
    <x v="9"/>
    <x v="1"/>
    <x v="8"/>
    <x v="65"/>
    <n v="0"/>
    <n v="0"/>
    <n v="0"/>
    <n v="0"/>
  </r>
  <r>
    <x v="9"/>
    <x v="1"/>
    <x v="8"/>
    <x v="66"/>
    <n v="0"/>
    <n v="0"/>
    <n v="0"/>
    <n v="0"/>
  </r>
  <r>
    <x v="9"/>
    <x v="1"/>
    <x v="8"/>
    <x v="68"/>
    <n v="0"/>
    <n v="0"/>
    <n v="0"/>
    <n v="0"/>
  </r>
  <r>
    <x v="9"/>
    <x v="1"/>
    <x v="8"/>
    <x v="69"/>
    <n v="0"/>
    <n v="0"/>
    <n v="0"/>
    <n v="0"/>
  </r>
  <r>
    <x v="9"/>
    <x v="1"/>
    <x v="8"/>
    <x v="151"/>
    <n v="0"/>
    <n v="0"/>
    <n v="0"/>
    <n v="0"/>
  </r>
  <r>
    <x v="9"/>
    <x v="1"/>
    <x v="8"/>
    <x v="162"/>
    <n v="0"/>
    <n v="0"/>
    <n v="0"/>
    <n v="0"/>
  </r>
  <r>
    <x v="9"/>
    <x v="1"/>
    <x v="8"/>
    <x v="99"/>
    <n v="0"/>
    <n v="0"/>
    <n v="0"/>
    <n v="0"/>
  </r>
  <r>
    <x v="9"/>
    <x v="1"/>
    <x v="8"/>
    <x v="173"/>
    <n v="0"/>
    <n v="0"/>
    <n v="0"/>
    <n v="0"/>
  </r>
  <r>
    <x v="9"/>
    <x v="1"/>
    <x v="8"/>
    <x v="100"/>
    <n v="0"/>
    <n v="0"/>
    <n v="0"/>
    <n v="0"/>
  </r>
  <r>
    <x v="9"/>
    <x v="1"/>
    <x v="8"/>
    <x v="117"/>
    <n v="0"/>
    <n v="0"/>
    <n v="0"/>
    <n v="0"/>
  </r>
  <r>
    <x v="9"/>
    <x v="1"/>
    <x v="8"/>
    <x v="152"/>
    <n v="0"/>
    <n v="0"/>
    <n v="0"/>
    <n v="0"/>
  </r>
  <r>
    <x v="9"/>
    <x v="1"/>
    <x v="8"/>
    <x v="124"/>
    <n v="0"/>
    <n v="0"/>
    <n v="0"/>
    <n v="0"/>
  </r>
  <r>
    <x v="9"/>
    <x v="1"/>
    <x v="8"/>
    <x v="140"/>
    <n v="0"/>
    <n v="0"/>
    <n v="0"/>
    <n v="0"/>
  </r>
  <r>
    <x v="9"/>
    <x v="1"/>
    <x v="8"/>
    <x v="147"/>
    <n v="0"/>
    <n v="0"/>
    <n v="0"/>
    <n v="0"/>
  </r>
  <r>
    <x v="9"/>
    <x v="1"/>
    <x v="8"/>
    <x v="154"/>
    <n v="0"/>
    <n v="0"/>
    <n v="0"/>
    <n v="0"/>
  </r>
  <r>
    <x v="9"/>
    <x v="1"/>
    <x v="8"/>
    <x v="155"/>
    <n v="0"/>
    <n v="0"/>
    <n v="0"/>
    <n v="0"/>
  </r>
  <r>
    <x v="9"/>
    <x v="1"/>
    <x v="8"/>
    <x v="177"/>
    <n v="0"/>
    <n v="0"/>
    <n v="0"/>
    <n v="0"/>
  </r>
  <r>
    <x v="9"/>
    <x v="1"/>
    <x v="8"/>
    <x v="157"/>
    <n v="0"/>
    <n v="0"/>
    <n v="0"/>
    <n v="0"/>
  </r>
  <r>
    <x v="9"/>
    <x v="1"/>
    <x v="8"/>
    <x v="75"/>
    <n v="0"/>
    <n v="0"/>
    <n v="0"/>
    <n v="0"/>
  </r>
  <r>
    <x v="9"/>
    <x v="1"/>
    <x v="8"/>
    <x v="125"/>
    <n v="0"/>
    <n v="0"/>
    <n v="0"/>
    <n v="0"/>
  </r>
  <r>
    <x v="9"/>
    <x v="1"/>
    <x v="8"/>
    <x v="142"/>
    <n v="0"/>
    <n v="0"/>
    <n v="0"/>
    <n v="0"/>
  </r>
  <r>
    <x v="9"/>
    <x v="1"/>
    <x v="8"/>
    <x v="77"/>
    <n v="0"/>
    <n v="0"/>
    <n v="0"/>
    <n v="0"/>
  </r>
  <r>
    <x v="9"/>
    <x v="1"/>
    <x v="8"/>
    <x v="78"/>
    <n v="0"/>
    <n v="0"/>
    <n v="0"/>
    <n v="0"/>
  </r>
  <r>
    <x v="9"/>
    <x v="1"/>
    <x v="8"/>
    <x v="102"/>
    <n v="0"/>
    <n v="0.51926985833946093"/>
    <n v="75.848302685296545"/>
    <n v="0.11943206741807599"/>
  </r>
  <r>
    <x v="9"/>
    <x v="1"/>
    <x v="8"/>
    <x v="79"/>
    <n v="0"/>
    <n v="0.52288192334944705"/>
    <n v="76.104042667307581"/>
    <n v="0.1202628423703728"/>
  </r>
  <r>
    <x v="9"/>
    <x v="1"/>
    <x v="8"/>
    <x v="80"/>
    <n v="0"/>
    <n v="0"/>
    <n v="0"/>
    <n v="0"/>
  </r>
  <r>
    <x v="9"/>
    <x v="1"/>
    <x v="8"/>
    <x v="81"/>
    <n v="0"/>
    <n v="0"/>
    <n v="0"/>
    <n v="0"/>
  </r>
  <r>
    <x v="9"/>
    <x v="1"/>
    <x v="9"/>
    <x v="50"/>
    <n v="0"/>
    <n v="0.61736204415734552"/>
    <n v="89.69384530424378"/>
    <n v="0.14199327015618951"/>
  </r>
  <r>
    <x v="9"/>
    <x v="1"/>
    <x v="9"/>
    <x v="82"/>
    <n v="0"/>
    <n v="0"/>
    <n v="0"/>
    <n v="0"/>
  </r>
  <r>
    <x v="9"/>
    <x v="1"/>
    <x v="9"/>
    <x v="83"/>
    <n v="0"/>
    <n v="0"/>
    <n v="0"/>
    <n v="0"/>
  </r>
  <r>
    <x v="9"/>
    <x v="1"/>
    <x v="9"/>
    <x v="51"/>
    <n v="0"/>
    <n v="0"/>
    <n v="0"/>
    <n v="0"/>
  </r>
  <r>
    <x v="9"/>
    <x v="1"/>
    <x v="9"/>
    <x v="84"/>
    <n v="0"/>
    <n v="0"/>
    <n v="0"/>
    <n v="0"/>
  </r>
  <r>
    <x v="9"/>
    <x v="1"/>
    <x v="9"/>
    <x v="85"/>
    <n v="0"/>
    <n v="0"/>
    <n v="0"/>
    <n v="0"/>
  </r>
  <r>
    <x v="9"/>
    <x v="1"/>
    <x v="9"/>
    <x v="104"/>
    <n v="0"/>
    <n v="0"/>
    <n v="0"/>
    <n v="0"/>
  </r>
  <r>
    <x v="9"/>
    <x v="1"/>
    <x v="9"/>
    <x v="88"/>
    <n v="0"/>
    <n v="0"/>
    <n v="0"/>
    <n v="0"/>
  </r>
  <r>
    <x v="9"/>
    <x v="1"/>
    <x v="9"/>
    <x v="52"/>
    <n v="0"/>
    <n v="0"/>
    <n v="0"/>
    <n v="0"/>
  </r>
  <r>
    <x v="10"/>
    <x v="0"/>
    <x v="0"/>
    <x v="0"/>
    <n v="0"/>
    <n v="4.3933274906567243"/>
    <n v="256.16007100929068"/>
    <n v="1.3179982471970171"/>
  </r>
  <r>
    <x v="10"/>
    <x v="0"/>
    <x v="1"/>
    <x v="1"/>
    <n v="0"/>
    <n v="57.160261736382438"/>
    <n v="3478.5190898975252"/>
    <n v="17.14807852091473"/>
  </r>
  <r>
    <x v="10"/>
    <x v="0"/>
    <x v="2"/>
    <x v="2"/>
    <n v="0"/>
    <n v="24.405642011691491"/>
    <n v="1453.563887135253"/>
    <n v="7.3216926035074472"/>
  </r>
  <r>
    <x v="10"/>
    <x v="0"/>
    <x v="2"/>
    <x v="3"/>
    <n v="0"/>
    <n v="7.2462154596237642"/>
    <n v="422.96270891930232"/>
    <n v="2.1738646378871289"/>
  </r>
  <r>
    <x v="10"/>
    <x v="0"/>
    <x v="2"/>
    <x v="4"/>
    <n v="0"/>
    <n v="3.2698507972413948E-3"/>
    <n v="0.18890917539649399"/>
    <n v="9.8095523917241857E-4"/>
  </r>
  <r>
    <x v="10"/>
    <x v="0"/>
    <x v="2"/>
    <x v="5"/>
    <n v="0"/>
    <n v="0.30495689178673202"/>
    <n v="17.61828246338068"/>
    <n v="9.1487067536019609E-2"/>
  </r>
  <r>
    <x v="10"/>
    <x v="0"/>
    <x v="2"/>
    <x v="6"/>
    <n v="0"/>
    <n v="3.5940060319381839"/>
    <n v="239.32917503511331"/>
    <n v="1.078201809581455"/>
  </r>
  <r>
    <x v="10"/>
    <x v="0"/>
    <x v="2"/>
    <x v="7"/>
    <n v="0"/>
    <n v="1.049495086048843"/>
    <n v="70.004229896966024"/>
    <n v="0.31484852581465311"/>
  </r>
  <r>
    <x v="10"/>
    <x v="0"/>
    <x v="2"/>
    <x v="8"/>
    <n v="0"/>
    <n v="7.7454929899143224E-2"/>
    <n v="4.474805685318918"/>
    <n v="2.3236478969742971E-2"/>
  </r>
  <r>
    <x v="10"/>
    <x v="0"/>
    <x v="2"/>
    <x v="9"/>
    <n v="0"/>
    <n v="4.5322396112201901E-2"/>
    <n v="2.6184119727335848"/>
    <n v="1.359671883366057E-2"/>
  </r>
  <r>
    <x v="10"/>
    <x v="0"/>
    <x v="2"/>
    <x v="10"/>
    <n v="0"/>
    <n v="2.6494625229844301E-2"/>
    <n v="1.5306746744626869"/>
    <n v="7.9483875689532885E-3"/>
  </r>
  <r>
    <x v="10"/>
    <x v="0"/>
    <x v="2"/>
    <x v="11"/>
    <n v="0"/>
    <n v="2.436221657461702E-2"/>
    <n v="1.40747897360466"/>
    <n v="7.3086649723851059E-3"/>
  </r>
  <r>
    <x v="10"/>
    <x v="0"/>
    <x v="2"/>
    <x v="12"/>
    <n v="0"/>
    <n v="5.5098379501861368E-2"/>
    <n v="3.1832001160912009"/>
    <n v="1.6529513850558411E-2"/>
  </r>
  <r>
    <x v="10"/>
    <x v="0"/>
    <x v="2"/>
    <x v="13"/>
    <n v="0"/>
    <n v="1.2586341487977311"/>
    <n v="83.875527453847695"/>
    <n v="0.37759024463931901"/>
  </r>
  <r>
    <x v="10"/>
    <x v="0"/>
    <x v="2"/>
    <x v="14"/>
    <n v="0"/>
    <n v="2.1139026773322269E-2"/>
    <n v="1.2212655451440499"/>
    <n v="6.3417080319966819E-3"/>
  </r>
  <r>
    <x v="10"/>
    <x v="0"/>
    <x v="2"/>
    <x v="15"/>
    <n v="0"/>
    <n v="5.5098102477846987E-2"/>
    <n v="3.1831841115755939"/>
    <n v="1.6529430743354102E-2"/>
  </r>
  <r>
    <x v="10"/>
    <x v="0"/>
    <x v="2"/>
    <x v="16"/>
    <n v="0"/>
    <n v="1.9173405303255859E-2"/>
    <n v="1.1077056446846301"/>
    <n v="5.7520215909767584E-3"/>
  </r>
  <r>
    <x v="10"/>
    <x v="0"/>
    <x v="2"/>
    <x v="17"/>
    <n v="0"/>
    <n v="9.4140450577041845E-3"/>
    <n v="0.56107708543916934"/>
    <n v="2.8242135173112549E-3"/>
  </r>
  <r>
    <x v="10"/>
    <x v="0"/>
    <x v="2"/>
    <x v="19"/>
    <n v="0"/>
    <n v="1.0377515499709221E-2"/>
    <n v="0.59954047364127405"/>
    <n v="3.1132546499127662E-3"/>
  </r>
  <r>
    <x v="10"/>
    <x v="0"/>
    <x v="2"/>
    <x v="20"/>
    <n v="0"/>
    <n v="0"/>
    <n v="0"/>
    <n v="0"/>
  </r>
  <r>
    <x v="10"/>
    <x v="0"/>
    <x v="2"/>
    <x v="22"/>
    <n v="0"/>
    <n v="0.35045826365955468"/>
    <n v="20.247034407400829"/>
    <n v="0.1051374790978664"/>
  </r>
  <r>
    <x v="10"/>
    <x v="0"/>
    <x v="2"/>
    <x v="128"/>
    <n v="0"/>
    <n v="0"/>
    <n v="0"/>
    <n v="0"/>
  </r>
  <r>
    <x v="10"/>
    <x v="0"/>
    <x v="2"/>
    <x v="24"/>
    <n v="0"/>
    <n v="7.7910567710660503"/>
    <n v="454.95746926409493"/>
    <n v="2.3373170313198148"/>
  </r>
  <r>
    <x v="10"/>
    <x v="0"/>
    <x v="2"/>
    <x v="25"/>
    <n v="0"/>
    <n v="2.6414779256275742"/>
    <n v="154.22102083351319"/>
    <n v="0.79244337768827222"/>
  </r>
  <r>
    <x v="10"/>
    <x v="0"/>
    <x v="2"/>
    <x v="26"/>
    <n v="0"/>
    <n v="0.1169762834280781"/>
    <n v="6.7580738735809129"/>
    <n v="3.5092885028423421E-2"/>
  </r>
  <r>
    <x v="10"/>
    <x v="0"/>
    <x v="2"/>
    <x v="27"/>
    <n v="0"/>
    <n v="0.22350530980721209"/>
    <n v="12.91257809317754"/>
    <n v="6.7051592942163618E-2"/>
  </r>
  <r>
    <x v="10"/>
    <x v="0"/>
    <x v="2"/>
    <x v="28"/>
    <n v="0"/>
    <n v="20.769595782423181"/>
    <n v="1212.582366254614"/>
    <n v="6.2308787347269554"/>
  </r>
  <r>
    <x v="10"/>
    <x v="0"/>
    <x v="2"/>
    <x v="29"/>
    <n v="0"/>
    <n v="13.329382066442429"/>
    <n v="777.91136117776978"/>
    <n v="3.9988146199327308"/>
  </r>
  <r>
    <x v="10"/>
    <x v="0"/>
    <x v="3"/>
    <x v="110"/>
    <n v="0"/>
    <n v="0"/>
    <n v="0"/>
    <n v="0"/>
  </r>
  <r>
    <x v="10"/>
    <x v="0"/>
    <x v="3"/>
    <x v="30"/>
    <n v="0"/>
    <n v="2.555289076155558"/>
    <n v="154.73052821049291"/>
    <n v="0.7665867228466674"/>
  </r>
  <r>
    <x v="10"/>
    <x v="0"/>
    <x v="3"/>
    <x v="31"/>
    <n v="0"/>
    <n v="0.5546770471633331"/>
    <n v="32.357788178072582"/>
    <n v="0.16640311414899989"/>
  </r>
  <r>
    <x v="10"/>
    <x v="0"/>
    <x v="3"/>
    <x v="32"/>
    <n v="0"/>
    <n v="5.5735552181658734E-3"/>
    <n v="0.32200115099405002"/>
    <n v="1.6720665654497619E-3"/>
  </r>
  <r>
    <x v="10"/>
    <x v="0"/>
    <x v="3"/>
    <x v="33"/>
    <n v="0"/>
    <n v="63.194261990972826"/>
    <n v="3948.7662641836951"/>
    <n v="18.958278597291851"/>
  </r>
  <r>
    <x v="10"/>
    <x v="0"/>
    <x v="3"/>
    <x v="34"/>
    <n v="0"/>
    <n v="1.1699276949736359"/>
    <n v="77.841803101780982"/>
    <n v="0.35097830849209072"/>
  </r>
  <r>
    <x v="10"/>
    <x v="0"/>
    <x v="4"/>
    <x v="111"/>
    <n v="0"/>
    <n v="4.457032792990135E-2"/>
    <n v="2.5749627180213519"/>
    <n v="1.337109837897041E-2"/>
  </r>
  <r>
    <x v="10"/>
    <x v="0"/>
    <x v="4"/>
    <x v="36"/>
    <n v="0"/>
    <n v="4.4686317259789603E-2"/>
    <n v="2.581663772602333"/>
    <n v="1.340589517793688E-2"/>
  </r>
  <r>
    <x v="10"/>
    <x v="0"/>
    <x v="4"/>
    <x v="38"/>
    <n v="0"/>
    <n v="0"/>
    <n v="0"/>
    <n v="0"/>
  </r>
  <r>
    <x v="10"/>
    <x v="0"/>
    <x v="4"/>
    <x v="40"/>
    <n v="0"/>
    <n v="7.0199512445989409"/>
    <n v="428.25594664970748"/>
    <n v="2.1059853733796818"/>
  </r>
  <r>
    <x v="10"/>
    <x v="0"/>
    <x v="4"/>
    <x v="41"/>
    <n v="0"/>
    <n v="9.8660144152488027E-2"/>
    <n v="5.6998950814726763"/>
    <n v="2.959804324574641E-2"/>
  </r>
  <r>
    <x v="10"/>
    <x v="0"/>
    <x v="4"/>
    <x v="42"/>
    <n v="0"/>
    <n v="0"/>
    <n v="0"/>
    <n v="0"/>
  </r>
  <r>
    <x v="10"/>
    <x v="0"/>
    <x v="4"/>
    <x v="43"/>
    <n v="0"/>
    <n v="9.0918859527571061E-2"/>
    <n v="5.2526576429215446"/>
    <n v="2.727565785827132E-2"/>
  </r>
  <r>
    <x v="10"/>
    <x v="0"/>
    <x v="4"/>
    <x v="45"/>
    <n v="0"/>
    <n v="8.8637565130704102E-2"/>
    <n v="5.1208603622283828"/>
    <n v="2.6591269539211228E-2"/>
  </r>
  <r>
    <x v="10"/>
    <x v="0"/>
    <x v="5"/>
    <x v="47"/>
    <n v="0"/>
    <n v="1.8940164099096179"/>
    <n v="124.2016332640477"/>
    <n v="0.56820492297288516"/>
  </r>
  <r>
    <x v="10"/>
    <x v="0"/>
    <x v="5"/>
    <x v="48"/>
    <n v="0"/>
    <n v="8.4970100489110786E-2"/>
    <n v="4.908979831831191"/>
    <n v="2.5491030146733231E-2"/>
  </r>
  <r>
    <x v="10"/>
    <x v="0"/>
    <x v="5"/>
    <x v="49"/>
    <n v="0"/>
    <n v="1.334537626834627E-2"/>
    <n v="0.77100277123840832"/>
    <n v="4.0036128805038818E-3"/>
  </r>
  <r>
    <x v="10"/>
    <x v="0"/>
    <x v="5"/>
    <x v="33"/>
    <n v="457.65060899999997"/>
    <n v="8.2404173147204958"/>
    <n v="489.14861920921658"/>
    <n v="2.4721251944161491"/>
  </r>
  <r>
    <x v="10"/>
    <x v="0"/>
    <x v="6"/>
    <x v="33"/>
    <n v="487.09183200000001"/>
    <n v="4.1080781363294356"/>
    <n v="239.08929799696651"/>
    <n v="1.232423440898831"/>
  </r>
  <r>
    <x v="10"/>
    <x v="0"/>
    <x v="7"/>
    <x v="50"/>
    <n v="4184.1542730000001"/>
    <n v="53.508022290017543"/>
    <n v="3269.8313239810482"/>
    <n v="43.706569785855521"/>
  </r>
  <r>
    <x v="10"/>
    <x v="0"/>
    <x v="7"/>
    <x v="51"/>
    <n v="1886.044482"/>
    <n v="74.756953427072915"/>
    <n v="4581.2962002841577"/>
    <n v="59.461343990041811"/>
  </r>
  <r>
    <x v="10"/>
    <x v="0"/>
    <x v="7"/>
    <x v="52"/>
    <n v="4923.6940560000012"/>
    <n v="90.885426393965645"/>
    <n v="5599.6982909678691"/>
    <n v="81.796883754569066"/>
  </r>
  <r>
    <x v="10"/>
    <x v="0"/>
    <x v="8"/>
    <x v="53"/>
    <n v="0"/>
    <n v="27.53751524683171"/>
    <n v="1606.8087097144271"/>
    <n v="8.2612545740495129"/>
  </r>
  <r>
    <x v="10"/>
    <x v="0"/>
    <x v="8"/>
    <x v="54"/>
    <n v="0"/>
    <n v="0.72326563365265728"/>
    <n v="47.987857514317959"/>
    <n v="0.21697969009579721"/>
  </r>
  <r>
    <x v="10"/>
    <x v="0"/>
    <x v="8"/>
    <x v="171"/>
    <n v="0"/>
    <n v="1.488666950715891E-2"/>
    <n v="0.86004794572585819"/>
    <n v="4.4660008521476731E-3"/>
  </r>
  <r>
    <x v="10"/>
    <x v="0"/>
    <x v="8"/>
    <x v="56"/>
    <n v="0"/>
    <n v="5.3113904109894278E-2"/>
    <n v="3.0685509675100469"/>
    <n v="1.5934171232968281E-2"/>
  </r>
  <r>
    <x v="10"/>
    <x v="0"/>
    <x v="8"/>
    <x v="158"/>
    <n v="0"/>
    <n v="1.0464061291313911E-2"/>
    <n v="0.62365805296230925"/>
    <n v="3.1392183873941741E-3"/>
  </r>
  <r>
    <x v="10"/>
    <x v="0"/>
    <x v="8"/>
    <x v="57"/>
    <n v="0"/>
    <n v="0"/>
    <n v="0"/>
    <n v="0"/>
  </r>
  <r>
    <x v="10"/>
    <x v="0"/>
    <x v="8"/>
    <x v="58"/>
    <n v="0"/>
    <n v="0"/>
    <n v="0"/>
    <n v="0"/>
  </r>
  <r>
    <x v="10"/>
    <x v="0"/>
    <x v="8"/>
    <x v="59"/>
    <n v="0"/>
    <n v="3.2791340931584423E-2"/>
    <n v="1.894454994936456"/>
    <n v="9.8374022794753269E-3"/>
  </r>
  <r>
    <x v="10"/>
    <x v="0"/>
    <x v="8"/>
    <x v="60"/>
    <n v="0"/>
    <n v="1.4983130554507129"/>
    <n v="87.459560900544588"/>
    <n v="0.44949391663521399"/>
  </r>
  <r>
    <x v="10"/>
    <x v="0"/>
    <x v="8"/>
    <x v="61"/>
    <n v="0"/>
    <n v="2.0322563178309851E-2"/>
    <n v="1.1740959725735911"/>
    <n v="6.0967689534929563E-3"/>
  </r>
  <r>
    <x v="10"/>
    <x v="0"/>
    <x v="8"/>
    <x v="131"/>
    <n v="0"/>
    <n v="3.6352808642657157E-2"/>
    <n v="2.1002117619019671"/>
    <n v="1.0905842592797151E-2"/>
  </r>
  <r>
    <x v="10"/>
    <x v="0"/>
    <x v="8"/>
    <x v="63"/>
    <n v="0"/>
    <n v="2.436221657461702E-2"/>
    <n v="1.40747897360466"/>
    <n v="7.3086649723851059E-3"/>
  </r>
  <r>
    <x v="10"/>
    <x v="0"/>
    <x v="8"/>
    <x v="64"/>
    <n v="0"/>
    <n v="3.5188084222198199E-3"/>
    <n v="0.20329221075793041"/>
    <n v="1.055642526665946E-3"/>
  </r>
  <r>
    <x v="10"/>
    <x v="0"/>
    <x v="8"/>
    <x v="65"/>
    <n v="0"/>
    <n v="2.2213588253052249E-2"/>
    <n v="1.28334621354026"/>
    <n v="6.6640764759156737E-3"/>
  </r>
  <r>
    <x v="10"/>
    <x v="0"/>
    <x v="8"/>
    <x v="115"/>
    <n v="0"/>
    <n v="0"/>
    <n v="0"/>
    <n v="0"/>
  </r>
  <r>
    <x v="10"/>
    <x v="0"/>
    <x v="8"/>
    <x v="98"/>
    <n v="0"/>
    <n v="2.8511854571770311E-2"/>
    <n v="1.64721611784914"/>
    <n v="8.5535563715310927E-3"/>
  </r>
  <r>
    <x v="10"/>
    <x v="0"/>
    <x v="8"/>
    <x v="67"/>
    <n v="0"/>
    <n v="8.4624466298703335E-2"/>
    <n v="4.8890114987336091"/>
    <n v="2.5387339889611001E-2"/>
  </r>
  <r>
    <x v="10"/>
    <x v="0"/>
    <x v="8"/>
    <x v="68"/>
    <n v="0"/>
    <n v="4.0054138368801992E-2"/>
    <n v="2.3140487807122581"/>
    <n v="1.2016241510640589E-2"/>
  </r>
  <r>
    <x v="10"/>
    <x v="0"/>
    <x v="8"/>
    <x v="69"/>
    <n v="0"/>
    <n v="3.4611578518661458E-2"/>
    <n v="1.999615628531886"/>
    <n v="1.0383473555598439E-2"/>
  </r>
  <r>
    <x v="10"/>
    <x v="0"/>
    <x v="8"/>
    <x v="151"/>
    <n v="0"/>
    <n v="3.6352808642657157E-2"/>
    <n v="2.1002117619019671"/>
    <n v="1.0905842592797151E-2"/>
  </r>
  <r>
    <x v="10"/>
    <x v="0"/>
    <x v="8"/>
    <x v="70"/>
    <n v="0"/>
    <n v="2.1004869506049441E-2"/>
    <n v="1.2135148738426751"/>
    <n v="6.3014608518148314E-3"/>
  </r>
  <r>
    <x v="10"/>
    <x v="0"/>
    <x v="8"/>
    <x v="168"/>
    <n v="0"/>
    <n v="1.2814825573339661E-2"/>
    <n v="0.7403512520974459"/>
    <n v="3.844447672001899E-3"/>
  </r>
  <r>
    <x v="10"/>
    <x v="0"/>
    <x v="8"/>
    <x v="100"/>
    <n v="0"/>
    <n v="1.202395079273012E-2"/>
    <n v="0.6946600227689167"/>
    <n v="3.6071852378190372E-3"/>
  </r>
  <r>
    <x v="10"/>
    <x v="0"/>
    <x v="8"/>
    <x v="123"/>
    <n v="0"/>
    <n v="0"/>
    <n v="0"/>
    <n v="0"/>
  </r>
  <r>
    <x v="10"/>
    <x v="0"/>
    <x v="8"/>
    <x v="117"/>
    <n v="0"/>
    <n v="0"/>
    <n v="0"/>
    <n v="0"/>
  </r>
  <r>
    <x v="10"/>
    <x v="0"/>
    <x v="8"/>
    <x v="153"/>
    <n v="0"/>
    <n v="3.6352808642657157E-2"/>
    <n v="2.1002117619019671"/>
    <n v="1.0905842592797151E-2"/>
  </r>
  <r>
    <x v="10"/>
    <x v="0"/>
    <x v="8"/>
    <x v="169"/>
    <n v="0"/>
    <n v="0"/>
    <n v="0"/>
    <n v="0"/>
  </r>
  <r>
    <x v="10"/>
    <x v="0"/>
    <x v="8"/>
    <x v="147"/>
    <n v="0"/>
    <n v="0"/>
    <n v="0"/>
    <n v="0"/>
  </r>
  <r>
    <x v="10"/>
    <x v="0"/>
    <x v="8"/>
    <x v="157"/>
    <n v="0"/>
    <n v="7.8780776155813227E-3"/>
    <n v="0.46469916709139653"/>
    <n v="2.3634232846743968E-3"/>
  </r>
  <r>
    <x v="10"/>
    <x v="0"/>
    <x v="8"/>
    <x v="75"/>
    <n v="0"/>
    <n v="0"/>
    <n v="0"/>
    <n v="0"/>
  </r>
  <r>
    <x v="10"/>
    <x v="0"/>
    <x v="8"/>
    <x v="176"/>
    <n v="0"/>
    <n v="1.390062773546674"/>
    <n v="81.205614540612146"/>
    <n v="0.41701883206400231"/>
  </r>
  <r>
    <x v="10"/>
    <x v="0"/>
    <x v="8"/>
    <x v="125"/>
    <n v="0"/>
    <n v="2.0322563178309851E-2"/>
    <n v="1.1740959725735911"/>
    <n v="6.0967689534929563E-3"/>
  </r>
  <r>
    <x v="10"/>
    <x v="0"/>
    <x v="8"/>
    <x v="76"/>
    <n v="0"/>
    <n v="37.660583198788082"/>
    <n v="2289.520313815146"/>
    <n v="11.29817495963642"/>
  </r>
  <r>
    <x v="10"/>
    <x v="0"/>
    <x v="8"/>
    <x v="77"/>
    <n v="0"/>
    <n v="8.8514616688548681E-2"/>
    <n v="5.1137572586728766"/>
    <n v="2.6554385006564599E-2"/>
  </r>
  <r>
    <x v="10"/>
    <x v="0"/>
    <x v="8"/>
    <x v="78"/>
    <n v="0"/>
    <n v="1.479017334165972"/>
    <n v="106.20498917195241"/>
    <n v="0.4437052002497916"/>
  </r>
  <r>
    <x v="10"/>
    <x v="0"/>
    <x v="8"/>
    <x v="79"/>
    <n v="0"/>
    <n v="2.366338640663014"/>
    <n v="155.45398984524809"/>
    <n v="0.70990159219890414"/>
  </r>
  <r>
    <x v="10"/>
    <x v="0"/>
    <x v="8"/>
    <x v="80"/>
    <n v="0"/>
    <n v="2.381372182184927"/>
    <n v="138.93511040912821"/>
    <n v="0.71441165465547796"/>
  </r>
  <r>
    <x v="10"/>
    <x v="0"/>
    <x v="8"/>
    <x v="81"/>
    <n v="0"/>
    <n v="0"/>
    <n v="0"/>
    <n v="0"/>
  </r>
  <r>
    <x v="10"/>
    <x v="0"/>
    <x v="9"/>
    <x v="50"/>
    <n v="0"/>
    <n v="0.52613657251232959"/>
    <n v="30.396501926966749"/>
    <n v="0.15784097175369891"/>
  </r>
  <r>
    <x v="10"/>
    <x v="0"/>
    <x v="9"/>
    <x v="82"/>
    <n v="0"/>
    <n v="0.56782164460526818"/>
    <n v="32.804774684263172"/>
    <n v="0.17034649338158039"/>
  </r>
  <r>
    <x v="10"/>
    <x v="0"/>
    <x v="9"/>
    <x v="83"/>
    <n v="0"/>
    <n v="2.177265266578277"/>
    <n v="127.1432362500677"/>
    <n v="0.65317957997348297"/>
  </r>
  <r>
    <x v="10"/>
    <x v="0"/>
    <x v="9"/>
    <x v="51"/>
    <n v="0"/>
    <n v="3.7946567819279582E-2"/>
    <n v="2.19228805238297"/>
    <n v="1.138397034578387E-2"/>
  </r>
  <r>
    <x v="10"/>
    <x v="0"/>
    <x v="9"/>
    <x v="84"/>
    <n v="0"/>
    <n v="0"/>
    <n v="0"/>
    <n v="0"/>
  </r>
  <r>
    <x v="10"/>
    <x v="0"/>
    <x v="9"/>
    <x v="121"/>
    <n v="0"/>
    <n v="0"/>
    <n v="0"/>
    <n v="0"/>
  </r>
  <r>
    <x v="10"/>
    <x v="0"/>
    <x v="9"/>
    <x v="86"/>
    <n v="0"/>
    <n v="0"/>
    <n v="0"/>
    <n v="0"/>
  </r>
  <r>
    <x v="10"/>
    <x v="0"/>
    <x v="9"/>
    <x v="103"/>
    <n v="0"/>
    <n v="0"/>
    <n v="0"/>
    <n v="0"/>
  </r>
  <r>
    <x v="10"/>
    <x v="0"/>
    <x v="9"/>
    <x v="87"/>
    <n v="0"/>
    <n v="0"/>
    <n v="0"/>
    <n v="0"/>
  </r>
  <r>
    <x v="10"/>
    <x v="0"/>
    <x v="9"/>
    <x v="88"/>
    <n v="0"/>
    <n v="2.3415997388156898E-3"/>
    <n v="0.13528130278650799"/>
    <n v="7.0247992164470694E-4"/>
  </r>
  <r>
    <x v="10"/>
    <x v="0"/>
    <x v="9"/>
    <x v="89"/>
    <n v="0"/>
    <n v="6.2564407350779644E-2"/>
    <n v="4.0090924447272931"/>
    <n v="1.876932220523389E-2"/>
  </r>
  <r>
    <x v="10"/>
    <x v="0"/>
    <x v="9"/>
    <x v="52"/>
    <n v="0"/>
    <n v="2.237456773135186"/>
    <n v="130.62068172835421"/>
    <n v="0.67123703194055562"/>
  </r>
  <r>
    <x v="10"/>
    <x v="1"/>
    <x v="0"/>
    <x v="0"/>
    <n v="0"/>
    <n v="23.763731801168738"/>
    <n v="3707.2887723074818"/>
    <n v="7.1291195403506222"/>
  </r>
  <r>
    <x v="10"/>
    <x v="1"/>
    <x v="1"/>
    <x v="1"/>
    <n v="0"/>
    <n v="13.305246621725709"/>
    <n v="2409.5316825029081"/>
    <n v="3.991573986517714"/>
  </r>
  <r>
    <x v="10"/>
    <x v="1"/>
    <x v="10"/>
    <x v="90"/>
    <n v="0"/>
    <n v="2.1654450279798669E-2"/>
    <n v="3.3667066838285971"/>
    <n v="6.4963350839396016E-3"/>
  </r>
  <r>
    <x v="10"/>
    <x v="1"/>
    <x v="2"/>
    <x v="2"/>
    <n v="0"/>
    <n v="14.144689797505849"/>
    <n v="2199.9776856363669"/>
    <n v="4.2434069392517548"/>
  </r>
  <r>
    <x v="10"/>
    <x v="1"/>
    <x v="3"/>
    <x v="92"/>
    <n v="0"/>
    <n v="0"/>
    <n v="0"/>
    <n v="0"/>
  </r>
  <r>
    <x v="10"/>
    <x v="1"/>
    <x v="3"/>
    <x v="30"/>
    <n v="0"/>
    <n v="1.5428703273023581"/>
    <n v="280.09721295227001"/>
    <n v="0.46286109819070731"/>
  </r>
  <r>
    <x v="10"/>
    <x v="1"/>
    <x v="3"/>
    <x v="32"/>
    <n v="0"/>
    <n v="0"/>
    <n v="0"/>
    <n v="0"/>
  </r>
  <r>
    <x v="10"/>
    <x v="1"/>
    <x v="3"/>
    <x v="33"/>
    <n v="0"/>
    <n v="23.330668380308762"/>
    <n v="4225.0990330783852"/>
    <n v="6.9992005140926272"/>
  </r>
  <r>
    <x v="10"/>
    <x v="1"/>
    <x v="3"/>
    <x v="34"/>
    <n v="0"/>
    <n v="0"/>
    <n v="0"/>
    <n v="0"/>
  </r>
  <r>
    <x v="10"/>
    <x v="1"/>
    <x v="4"/>
    <x v="93"/>
    <n v="0"/>
    <n v="6.0563091516817389"/>
    <n v="941.59935887731899"/>
    <n v="1.8168927455045221"/>
  </r>
  <r>
    <x v="10"/>
    <x v="1"/>
    <x v="4"/>
    <x v="136"/>
    <n v="0"/>
    <n v="0"/>
    <n v="0"/>
    <n v="0"/>
  </r>
  <r>
    <x v="10"/>
    <x v="1"/>
    <x v="4"/>
    <x v="138"/>
    <n v="0"/>
    <n v="0"/>
    <n v="0"/>
    <n v="0"/>
  </r>
  <r>
    <x v="10"/>
    <x v="1"/>
    <x v="4"/>
    <x v="38"/>
    <n v="0"/>
    <n v="0"/>
    <n v="0"/>
    <n v="0"/>
  </r>
  <r>
    <x v="10"/>
    <x v="1"/>
    <x v="4"/>
    <x v="40"/>
    <n v="0"/>
    <n v="0"/>
    <n v="0"/>
    <n v="0"/>
  </r>
  <r>
    <x v="10"/>
    <x v="1"/>
    <x v="4"/>
    <x v="42"/>
    <n v="0"/>
    <n v="0"/>
    <n v="0"/>
    <n v="0"/>
  </r>
  <r>
    <x v="10"/>
    <x v="1"/>
    <x v="4"/>
    <x v="43"/>
    <n v="0"/>
    <n v="0"/>
    <n v="0"/>
    <n v="0"/>
  </r>
  <r>
    <x v="10"/>
    <x v="1"/>
    <x v="4"/>
    <x v="45"/>
    <n v="0"/>
    <n v="0"/>
    <n v="0"/>
    <n v="0"/>
  </r>
  <r>
    <x v="10"/>
    <x v="1"/>
    <x v="4"/>
    <x v="46"/>
    <n v="0"/>
    <n v="0"/>
    <n v="0"/>
    <n v="0"/>
  </r>
  <r>
    <x v="10"/>
    <x v="1"/>
    <x v="5"/>
    <x v="30"/>
    <n v="18.509352"/>
    <n v="0"/>
    <n v="0"/>
    <n v="0"/>
  </r>
  <r>
    <x v="10"/>
    <x v="1"/>
    <x v="5"/>
    <x v="33"/>
    <n v="1375.5923339999999"/>
    <n v="92.200850562278049"/>
    <n v="14338.829459108771"/>
    <n v="27.66025516868341"/>
  </r>
  <r>
    <x v="10"/>
    <x v="1"/>
    <x v="6"/>
    <x v="30"/>
    <n v="108.303792"/>
    <n v="0"/>
    <n v="0"/>
    <n v="0"/>
  </r>
  <r>
    <x v="10"/>
    <x v="1"/>
    <x v="7"/>
    <x v="50"/>
    <n v="909.35792700000002"/>
    <n v="180.86634711508771"/>
    <n v="32656.07672333212"/>
    <n v="142.92279916777201"/>
  </r>
  <r>
    <x v="10"/>
    <x v="1"/>
    <x v="7"/>
    <x v="83"/>
    <n v="0"/>
    <n v="0"/>
    <n v="0"/>
    <n v="0"/>
  </r>
  <r>
    <x v="10"/>
    <x v="1"/>
    <x v="11"/>
    <x v="33"/>
    <n v="964.69676099999992"/>
    <n v="106.3780938768913"/>
    <n v="16505.720299476921"/>
    <n v="31.91342816306738"/>
  </r>
  <r>
    <x v="10"/>
    <x v="1"/>
    <x v="8"/>
    <x v="160"/>
    <n v="0"/>
    <n v="0"/>
    <n v="0"/>
    <n v="0"/>
  </r>
  <r>
    <x v="10"/>
    <x v="1"/>
    <x v="8"/>
    <x v="113"/>
    <n v="0"/>
    <n v="0"/>
    <n v="0"/>
    <n v="0"/>
  </r>
  <r>
    <x v="10"/>
    <x v="1"/>
    <x v="8"/>
    <x v="58"/>
    <n v="0"/>
    <n v="0"/>
    <n v="0"/>
    <n v="0"/>
  </r>
  <r>
    <x v="10"/>
    <x v="1"/>
    <x v="8"/>
    <x v="95"/>
    <n v="0"/>
    <n v="0"/>
    <n v="0"/>
    <n v="0"/>
  </r>
  <r>
    <x v="10"/>
    <x v="1"/>
    <x v="8"/>
    <x v="97"/>
    <n v="0"/>
    <n v="0"/>
    <n v="0"/>
    <n v="0"/>
  </r>
  <r>
    <x v="10"/>
    <x v="1"/>
    <x v="8"/>
    <x v="65"/>
    <n v="0"/>
    <n v="2.6256401113838761"/>
    <n v="408.21909575654871"/>
    <n v="0.78769203341516281"/>
  </r>
  <r>
    <x v="10"/>
    <x v="1"/>
    <x v="8"/>
    <x v="66"/>
    <n v="0"/>
    <n v="0"/>
    <n v="0"/>
    <n v="0"/>
  </r>
  <r>
    <x v="10"/>
    <x v="1"/>
    <x v="8"/>
    <x v="68"/>
    <n v="0"/>
    <n v="0"/>
    <n v="0"/>
    <n v="0"/>
  </r>
  <r>
    <x v="10"/>
    <x v="1"/>
    <x v="8"/>
    <x v="170"/>
    <n v="0"/>
    <n v="0"/>
    <n v="0"/>
    <n v="0"/>
  </r>
  <r>
    <x v="10"/>
    <x v="1"/>
    <x v="8"/>
    <x v="69"/>
    <n v="0"/>
    <n v="0"/>
    <n v="0"/>
    <n v="0"/>
  </r>
  <r>
    <x v="10"/>
    <x v="1"/>
    <x v="8"/>
    <x v="70"/>
    <n v="0"/>
    <n v="2.2175899606399621"/>
    <n v="344.77785609929452"/>
    <n v="0.66527698819198844"/>
  </r>
  <r>
    <x v="10"/>
    <x v="1"/>
    <x v="8"/>
    <x v="162"/>
    <n v="0"/>
    <n v="0"/>
    <n v="0"/>
    <n v="0"/>
  </r>
  <r>
    <x v="10"/>
    <x v="1"/>
    <x v="8"/>
    <x v="99"/>
    <n v="0"/>
    <n v="0"/>
    <n v="0"/>
    <n v="0"/>
  </r>
  <r>
    <x v="10"/>
    <x v="1"/>
    <x v="8"/>
    <x v="100"/>
    <n v="0"/>
    <n v="0"/>
    <n v="0"/>
    <n v="0"/>
  </r>
  <r>
    <x v="10"/>
    <x v="1"/>
    <x v="8"/>
    <x v="117"/>
    <n v="0"/>
    <n v="0"/>
    <n v="0"/>
    <n v="0"/>
  </r>
  <r>
    <x v="10"/>
    <x v="1"/>
    <x v="8"/>
    <x v="124"/>
    <n v="0"/>
    <n v="2.2175899606399621"/>
    <n v="344.77785609929452"/>
    <n v="0.66527698819198844"/>
  </r>
  <r>
    <x v="10"/>
    <x v="1"/>
    <x v="8"/>
    <x v="140"/>
    <n v="0"/>
    <n v="0"/>
    <n v="0"/>
    <n v="0"/>
  </r>
  <r>
    <x v="10"/>
    <x v="1"/>
    <x v="8"/>
    <x v="141"/>
    <n v="0"/>
    <n v="0"/>
    <n v="0"/>
    <n v="0"/>
  </r>
  <r>
    <x v="10"/>
    <x v="1"/>
    <x v="8"/>
    <x v="72"/>
    <n v="0"/>
    <n v="0"/>
    <n v="0"/>
    <n v="0"/>
  </r>
  <r>
    <x v="10"/>
    <x v="1"/>
    <x v="8"/>
    <x v="155"/>
    <n v="0"/>
    <n v="0"/>
    <n v="0"/>
    <n v="0"/>
  </r>
  <r>
    <x v="10"/>
    <x v="1"/>
    <x v="8"/>
    <x v="125"/>
    <n v="0"/>
    <n v="0"/>
    <n v="0"/>
    <n v="0"/>
  </r>
  <r>
    <x v="10"/>
    <x v="1"/>
    <x v="8"/>
    <x v="77"/>
    <n v="0"/>
    <n v="5.2512802227677522"/>
    <n v="816.43819151309742"/>
    <n v="1.5753840668303261"/>
  </r>
  <r>
    <x v="10"/>
    <x v="1"/>
    <x v="8"/>
    <x v="78"/>
    <n v="0"/>
    <n v="0"/>
    <n v="0"/>
    <n v="0"/>
  </r>
  <r>
    <x v="10"/>
    <x v="1"/>
    <x v="8"/>
    <x v="102"/>
    <n v="0"/>
    <n v="2.6256401113838761"/>
    <n v="408.21909575654871"/>
    <n v="0.78769203341516281"/>
  </r>
  <r>
    <x v="10"/>
    <x v="1"/>
    <x v="8"/>
    <x v="79"/>
    <n v="0"/>
    <n v="0"/>
    <n v="0"/>
    <n v="0"/>
  </r>
  <r>
    <x v="10"/>
    <x v="1"/>
    <x v="8"/>
    <x v="80"/>
    <n v="0"/>
    <n v="2.6256401113838761"/>
    <n v="408.21909575654871"/>
    <n v="0.78769203341516281"/>
  </r>
  <r>
    <x v="10"/>
    <x v="1"/>
    <x v="8"/>
    <x v="81"/>
    <n v="0"/>
    <n v="2.2175899606399621"/>
    <n v="344.77785609929452"/>
    <n v="0.66527698819198844"/>
  </r>
  <r>
    <x v="10"/>
    <x v="1"/>
    <x v="9"/>
    <x v="50"/>
    <n v="0"/>
    <n v="0"/>
    <n v="0"/>
    <n v="0"/>
  </r>
  <r>
    <x v="10"/>
    <x v="1"/>
    <x v="9"/>
    <x v="82"/>
    <n v="0"/>
    <n v="3.7462199337979061"/>
    <n v="582.44026180500191"/>
    <n v="1.123865980139372"/>
  </r>
  <r>
    <x v="10"/>
    <x v="1"/>
    <x v="9"/>
    <x v="83"/>
    <n v="0"/>
    <n v="0"/>
    <n v="0"/>
    <n v="0"/>
  </r>
  <r>
    <x v="10"/>
    <x v="1"/>
    <x v="9"/>
    <x v="51"/>
    <n v="0"/>
    <n v="0"/>
    <n v="0"/>
    <n v="0"/>
  </r>
  <r>
    <x v="10"/>
    <x v="1"/>
    <x v="9"/>
    <x v="84"/>
    <n v="0"/>
    <n v="0"/>
    <n v="0"/>
    <n v="0"/>
  </r>
  <r>
    <x v="10"/>
    <x v="1"/>
    <x v="9"/>
    <x v="85"/>
    <n v="0"/>
    <n v="0"/>
    <n v="0"/>
    <n v="0"/>
  </r>
  <r>
    <x v="10"/>
    <x v="1"/>
    <x v="9"/>
    <x v="86"/>
    <n v="0"/>
    <n v="0"/>
    <n v="0"/>
    <n v="0"/>
  </r>
  <r>
    <x v="10"/>
    <x v="1"/>
    <x v="9"/>
    <x v="104"/>
    <n v="0"/>
    <n v="0"/>
    <n v="0"/>
    <n v="0"/>
  </r>
  <r>
    <x v="10"/>
    <x v="1"/>
    <x v="9"/>
    <x v="88"/>
    <n v="0"/>
    <n v="0"/>
    <n v="0"/>
    <n v="0"/>
  </r>
  <r>
    <x v="10"/>
    <x v="1"/>
    <x v="9"/>
    <x v="89"/>
    <n v="0"/>
    <n v="0"/>
    <n v="0"/>
    <n v="0"/>
  </r>
  <r>
    <x v="10"/>
    <x v="1"/>
    <x v="9"/>
    <x v="52"/>
    <n v="0"/>
    <n v="0"/>
    <n v="0"/>
    <n v="0"/>
  </r>
  <r>
    <x v="11"/>
    <x v="0"/>
    <x v="0"/>
    <x v="0"/>
    <n v="0"/>
    <n v="11.495733740883519"/>
    <n v="682.44060576041011"/>
    <n v="3.2188054474473859"/>
  </r>
  <r>
    <x v="11"/>
    <x v="0"/>
    <x v="1"/>
    <x v="1"/>
    <n v="0"/>
    <n v="50.142779612178678"/>
    <n v="3157.6734056482878"/>
    <n v="14.03997829141003"/>
  </r>
  <r>
    <x v="11"/>
    <x v="0"/>
    <x v="2"/>
    <x v="2"/>
    <n v="0"/>
    <n v="8.7545488015118593"/>
    <n v="558.64148729189037"/>
    <n v="2.4512736644233208"/>
  </r>
  <r>
    <x v="11"/>
    <x v="0"/>
    <x v="2"/>
    <x v="3"/>
    <n v="0"/>
    <n v="4.7282861408841237"/>
    <n v="281.46353191709528"/>
    <n v="1.3239201194475549"/>
  </r>
  <r>
    <x v="11"/>
    <x v="0"/>
    <x v="2"/>
    <x v="4"/>
    <n v="0"/>
    <n v="2.1697509519210501"/>
    <n v="128.47681550569041"/>
    <n v="0.60753026653789388"/>
  </r>
  <r>
    <x v="11"/>
    <x v="0"/>
    <x v="2"/>
    <x v="5"/>
    <n v="0"/>
    <n v="0.25576127529665038"/>
    <n v="15.863111305014639"/>
    <n v="7.1613157083062109E-2"/>
  </r>
  <r>
    <x v="11"/>
    <x v="0"/>
    <x v="2"/>
    <x v="6"/>
    <n v="0"/>
    <n v="0.12747745202470451"/>
    <n v="7.9065488237109802"/>
    <n v="3.5693686566917252E-2"/>
  </r>
  <r>
    <x v="11"/>
    <x v="0"/>
    <x v="2"/>
    <x v="7"/>
    <n v="0"/>
    <n v="9.8280321390433259E-2"/>
    <n v="6.571164290929449"/>
    <n v="2.7518489989321319E-2"/>
  </r>
  <r>
    <x v="11"/>
    <x v="0"/>
    <x v="2"/>
    <x v="8"/>
    <n v="0"/>
    <n v="5.5012275673735012E-2"/>
    <n v="3.4120327682227392"/>
    <n v="1.5403437188645799E-2"/>
  </r>
  <r>
    <x v="11"/>
    <x v="0"/>
    <x v="2"/>
    <x v="9"/>
    <n v="0"/>
    <n v="3.8010991524871772E-2"/>
    <n v="2.3575601453880699"/>
    <n v="1.0643077626964099E-2"/>
  </r>
  <r>
    <x v="11"/>
    <x v="0"/>
    <x v="2"/>
    <x v="10"/>
    <n v="0"/>
    <n v="2.2220514832734819E-2"/>
    <n v="1.3781855741748319"/>
    <n v="6.2217441531657496E-3"/>
  </r>
  <r>
    <x v="11"/>
    <x v="0"/>
    <x v="2"/>
    <x v="11"/>
    <n v="0"/>
    <n v="2.043210613693805E-2"/>
    <n v="1.2672628937675849"/>
    <n v="5.7209897183426554E-3"/>
  </r>
  <r>
    <x v="11"/>
    <x v="0"/>
    <x v="2"/>
    <x v="12"/>
    <n v="0"/>
    <n v="4.6209914213153701E-2"/>
    <n v="2.8660828802492122"/>
    <n v="1.2938775979683039E-2"/>
  </r>
  <r>
    <x v="11"/>
    <x v="0"/>
    <x v="2"/>
    <x v="13"/>
    <n v="0"/>
    <n v="4.1990290948965107E-2"/>
    <n v="2.6043686960850332"/>
    <n v="1.175728146571023E-2"/>
  </r>
  <r>
    <x v="11"/>
    <x v="0"/>
    <x v="2"/>
    <x v="14"/>
    <n v="0"/>
    <n v="1.7728881004781299E-2"/>
    <n v="1.099600447198305"/>
    <n v="4.9640866813387644E-3"/>
  </r>
  <r>
    <x v="11"/>
    <x v="0"/>
    <x v="2"/>
    <x v="15"/>
    <n v="0"/>
    <n v="4.6209681878626722E-2"/>
    <n v="2.8660684701378401"/>
    <n v="1.293871092601548E-2"/>
  </r>
  <r>
    <x v="11"/>
    <x v="0"/>
    <x v="2"/>
    <x v="17"/>
    <n v="0"/>
    <n v="0"/>
    <n v="0"/>
    <n v="0"/>
  </r>
  <r>
    <x v="11"/>
    <x v="0"/>
    <x v="2"/>
    <x v="19"/>
    <n v="0"/>
    <n v="8.7034156961192585E-3"/>
    <n v="0.53981296332376982"/>
    <n v="2.436956394913392E-3"/>
  </r>
  <r>
    <x v="11"/>
    <x v="0"/>
    <x v="2"/>
    <x v="22"/>
    <n v="0"/>
    <n v="2.2818455168013752"/>
    <n v="135.82556071510879"/>
    <n v="0.63891674470438509"/>
  </r>
  <r>
    <x v="11"/>
    <x v="0"/>
    <x v="2"/>
    <x v="24"/>
    <n v="0"/>
    <n v="2.3412210411456891"/>
    <n v="139.50821576276999"/>
    <n v="0.6555418915207929"/>
  </r>
  <r>
    <x v="11"/>
    <x v="0"/>
    <x v="2"/>
    <x v="25"/>
    <n v="0"/>
    <n v="6.6273101740535552"/>
    <n v="392.75272929360409"/>
    <n v="1.8556468487349951"/>
  </r>
  <r>
    <x v="11"/>
    <x v="0"/>
    <x v="2"/>
    <x v="26"/>
    <n v="0"/>
    <n v="0.95380907448395746"/>
    <n v="68.805256811269814"/>
    <n v="0.26706654085550813"/>
  </r>
  <r>
    <x v="11"/>
    <x v="0"/>
    <x v="2"/>
    <x v="27"/>
    <n v="0"/>
    <n v="2.14691362409769"/>
    <n v="127.45666425073119"/>
    <n v="0.60113581474735311"/>
  </r>
  <r>
    <x v="11"/>
    <x v="0"/>
    <x v="2"/>
    <x v="28"/>
    <n v="0"/>
    <n v="11.87489382343267"/>
    <n v="706.42471093835309"/>
    <n v="3.3249702705611468"/>
  </r>
  <r>
    <x v="11"/>
    <x v="0"/>
    <x v="2"/>
    <x v="29"/>
    <n v="0"/>
    <n v="22.493290555325181"/>
    <n v="1334.9175567246809"/>
    <n v="6.2981213554910509"/>
  </r>
  <r>
    <x v="11"/>
    <x v="0"/>
    <x v="3"/>
    <x v="109"/>
    <n v="0"/>
    <n v="0"/>
    <n v="0"/>
    <n v="0"/>
  </r>
  <r>
    <x v="11"/>
    <x v="0"/>
    <x v="3"/>
    <x v="110"/>
    <n v="0"/>
    <n v="0"/>
    <n v="0"/>
    <n v="0"/>
  </r>
  <r>
    <x v="11"/>
    <x v="0"/>
    <x v="3"/>
    <x v="30"/>
    <n v="0"/>
    <n v="6.4562099509960422"/>
    <n v="407.45718890698168"/>
    <n v="1.8077387862788921"/>
  </r>
  <r>
    <x v="11"/>
    <x v="0"/>
    <x v="3"/>
    <x v="31"/>
    <n v="0"/>
    <n v="0.53772830883440426"/>
    <n v="31.994912299723229"/>
    <n v="0.1505639264736332"/>
  </r>
  <r>
    <x v="11"/>
    <x v="0"/>
    <x v="3"/>
    <x v="32"/>
    <n v="0"/>
    <n v="1.273455172655753"/>
    <n v="75.41377696777144"/>
    <n v="0.35656744834361098"/>
  </r>
  <r>
    <x v="11"/>
    <x v="0"/>
    <x v="3"/>
    <x v="33"/>
    <n v="0"/>
    <n v="71.172302682129413"/>
    <n v="4490.9917300542011"/>
    <n v="19.928244750996239"/>
  </r>
  <r>
    <x v="11"/>
    <x v="0"/>
    <x v="3"/>
    <x v="34"/>
    <n v="0"/>
    <n v="0.52380789130378524"/>
    <n v="31.131524625242939"/>
    <n v="0.14666620956505991"/>
  </r>
  <r>
    <x v="11"/>
    <x v="0"/>
    <x v="4"/>
    <x v="111"/>
    <n v="0"/>
    <n v="3.7380246909499239E-2"/>
    <n v="2.318439398796984"/>
    <n v="1.0466469134659789E-2"/>
  </r>
  <r>
    <x v="11"/>
    <x v="0"/>
    <x v="4"/>
    <x v="36"/>
    <n v="0"/>
    <n v="3.7477524851831402E-2"/>
    <n v="2.3244728799209269"/>
    <n v="1.049370695851279E-2"/>
  </r>
  <r>
    <x v="11"/>
    <x v="0"/>
    <x v="4"/>
    <x v="38"/>
    <n v="0"/>
    <n v="0"/>
    <n v="0"/>
    <n v="0"/>
  </r>
  <r>
    <x v="11"/>
    <x v="0"/>
    <x v="4"/>
    <x v="40"/>
    <n v="0"/>
    <n v="12.82178320010375"/>
    <n v="760.00231839370724"/>
    <n v="3.590099296029051"/>
  </r>
  <r>
    <x v="11"/>
    <x v="0"/>
    <x v="4"/>
    <x v="41"/>
    <n v="0"/>
    <n v="2.1559429146083859"/>
    <n v="127.83591895099769"/>
    <n v="0.60366401609034837"/>
  </r>
  <r>
    <x v="11"/>
    <x v="0"/>
    <x v="4"/>
    <x v="42"/>
    <n v="0"/>
    <n v="0"/>
    <n v="0"/>
    <n v="0"/>
  </r>
  <r>
    <x v="11"/>
    <x v="0"/>
    <x v="4"/>
    <x v="43"/>
    <n v="0"/>
    <n v="7.6251837841889658E-2"/>
    <n v="4.7293766012655833"/>
    <n v="2.1350514595729109E-2"/>
  </r>
  <r>
    <x v="11"/>
    <x v="0"/>
    <x v="4"/>
    <x v="44"/>
    <n v="0"/>
    <n v="0"/>
    <n v="0"/>
    <n v="0"/>
  </r>
  <r>
    <x v="11"/>
    <x v="0"/>
    <x v="4"/>
    <x v="45"/>
    <n v="0"/>
    <n v="2.074904817280748"/>
    <n v="122.9904536558961"/>
    <n v="0.58097334883860929"/>
  </r>
  <r>
    <x v="11"/>
    <x v="0"/>
    <x v="5"/>
    <x v="47"/>
    <n v="0"/>
    <n v="2.1086334610273538"/>
    <n v="150.86688706731849"/>
    <n v="0.59041736908765929"/>
  </r>
  <r>
    <x v="11"/>
    <x v="0"/>
    <x v="5"/>
    <x v="48"/>
    <n v="0"/>
    <n v="7.1262732040099516E-2"/>
    <n v="4.4199367122343141"/>
    <n v="1.9953564971227869E-2"/>
  </r>
  <r>
    <x v="11"/>
    <x v="0"/>
    <x v="5"/>
    <x v="33"/>
    <n v="393.75695950000011"/>
    <n v="2.429429655551421"/>
    <n v="164.39085286840941"/>
    <n v="0.68024030355439791"/>
  </r>
  <r>
    <x v="11"/>
    <x v="0"/>
    <x v="6"/>
    <x v="33"/>
    <n v="394.98511500000001"/>
    <n v="11.802300571178071"/>
    <n v="701.75507371055733"/>
    <n v="3.304644159929861"/>
  </r>
  <r>
    <x v="11"/>
    <x v="0"/>
    <x v="7"/>
    <x v="50"/>
    <n v="3081.6654505000001"/>
    <n v="50.411126606498122"/>
    <n v="3146.0502151906858"/>
    <n v="38.769579613695107"/>
  </r>
  <r>
    <x v="11"/>
    <x v="0"/>
    <x v="7"/>
    <x v="51"/>
    <n v="1878.9748529999999"/>
    <n v="72.687782234253362"/>
    <n v="4530.4155285612624"/>
    <n v="58.39186842024904"/>
  </r>
  <r>
    <x v="11"/>
    <x v="0"/>
    <x v="7"/>
    <x v="52"/>
    <n v="3923.1065610000001"/>
    <n v="119.6705468807003"/>
    <n v="7460.7802169816723"/>
    <n v="105.3100812550162"/>
  </r>
  <r>
    <x v="11"/>
    <x v="0"/>
    <x v="8"/>
    <x v="53"/>
    <n v="0"/>
    <n v="40.406419615753158"/>
    <n v="2395.1436249341059"/>
    <n v="11.31379749241089"/>
  </r>
  <r>
    <x v="11"/>
    <x v="0"/>
    <x v="8"/>
    <x v="54"/>
    <n v="0"/>
    <n v="0.704717663729021"/>
    <n v="50.958591298020153"/>
    <n v="0.19732094584412591"/>
  </r>
  <r>
    <x v="11"/>
    <x v="0"/>
    <x v="8"/>
    <x v="171"/>
    <n v="0"/>
    <n v="1.248515341221868E-2"/>
    <n v="0.7743681212431075"/>
    <n v="3.495842955421232E-3"/>
  </r>
  <r>
    <x v="11"/>
    <x v="0"/>
    <x v="8"/>
    <x v="150"/>
    <n v="0"/>
    <n v="8.7257164079234933E-3"/>
    <n v="0.29821596344145018"/>
    <n v="2.443200594218578E-3"/>
  </r>
  <r>
    <x v="11"/>
    <x v="0"/>
    <x v="8"/>
    <x v="56"/>
    <n v="0"/>
    <n v="4.4545574200797883E-2"/>
    <n v="2.7628553262156021"/>
    <n v="1.247276077622341E-2"/>
  </r>
  <r>
    <x v="11"/>
    <x v="0"/>
    <x v="8"/>
    <x v="57"/>
    <n v="0"/>
    <n v="0"/>
    <n v="0"/>
    <n v="0"/>
  </r>
  <r>
    <x v="11"/>
    <x v="0"/>
    <x v="8"/>
    <x v="58"/>
    <n v="0"/>
    <n v="0"/>
    <n v="0"/>
    <n v="0"/>
  </r>
  <r>
    <x v="11"/>
    <x v="0"/>
    <x v="8"/>
    <x v="59"/>
    <n v="0"/>
    <n v="4.0798590537267208"/>
    <n v="241.64235430627789"/>
    <n v="1.142360535043482"/>
  </r>
  <r>
    <x v="11"/>
    <x v="0"/>
    <x v="8"/>
    <x v="60"/>
    <n v="0"/>
    <n v="1.713394093682495"/>
    <n v="101.687437033721"/>
    <n v="0.47975034623109858"/>
  </r>
  <r>
    <x v="11"/>
    <x v="0"/>
    <x v="8"/>
    <x v="61"/>
    <n v="0"/>
    <n v="1.6455625139071579"/>
    <n v="97.480311077208952"/>
    <n v="0.46075750389400433"/>
  </r>
  <r>
    <x v="11"/>
    <x v="0"/>
    <x v="8"/>
    <x v="62"/>
    <n v="0"/>
    <n v="1.6285183846686679"/>
    <n v="96.423181068400453"/>
    <n v="0.45598514770722709"/>
  </r>
  <r>
    <x v="11"/>
    <x v="0"/>
    <x v="8"/>
    <x v="131"/>
    <n v="0"/>
    <n v="3.0488377044330849E-2"/>
    <n v="1.890984153103368"/>
    <n v="8.5367455724126382E-3"/>
  </r>
  <r>
    <x v="11"/>
    <x v="0"/>
    <x v="8"/>
    <x v="63"/>
    <n v="0"/>
    <n v="2.043210613693805E-2"/>
    <n v="1.2672628937675849"/>
    <n v="5.7209897183426554E-3"/>
  </r>
  <r>
    <x v="11"/>
    <x v="0"/>
    <x v="8"/>
    <x v="64"/>
    <n v="0"/>
    <n v="2.951154585550151E-3"/>
    <n v="0.18303980387409149"/>
    <n v="8.2632328395404236E-4"/>
  </r>
  <r>
    <x v="11"/>
    <x v="0"/>
    <x v="8"/>
    <x v="65"/>
    <n v="0"/>
    <n v="1.8630094329819359E-2"/>
    <n v="1.155496506005721"/>
    <n v="5.2164264123494217E-3"/>
  </r>
  <r>
    <x v="11"/>
    <x v="0"/>
    <x v="8"/>
    <x v="98"/>
    <n v="0"/>
    <n v="2.39123249309884E-2"/>
    <n v="1.4831169085389431"/>
    <n v="6.6954509806767537E-3"/>
  </r>
  <r>
    <x v="11"/>
    <x v="0"/>
    <x v="8"/>
    <x v="67"/>
    <n v="0"/>
    <n v="7.097285552408833E-2"/>
    <n v="4.401957667389226"/>
    <n v="1.9872399546744739E-2"/>
  </r>
  <r>
    <x v="11"/>
    <x v="0"/>
    <x v="8"/>
    <x v="68"/>
    <n v="0"/>
    <n v="3.3592608614589098E-2"/>
    <n v="2.083518268592242"/>
    <n v="9.4059304120849476E-3"/>
  </r>
  <r>
    <x v="11"/>
    <x v="0"/>
    <x v="8"/>
    <x v="69"/>
    <n v="0"/>
    <n v="0"/>
    <n v="0"/>
    <n v="0"/>
  </r>
  <r>
    <x v="11"/>
    <x v="0"/>
    <x v="8"/>
    <x v="151"/>
    <n v="0"/>
    <n v="3.0488377044330849E-2"/>
    <n v="1.890984153103368"/>
    <n v="8.5367455724126382E-3"/>
  </r>
  <r>
    <x v="11"/>
    <x v="0"/>
    <x v="8"/>
    <x v="70"/>
    <n v="0"/>
    <n v="1.7616365974978301E-2"/>
    <n v="1.092621914427143"/>
    <n v="4.9325824729939257E-3"/>
  </r>
  <r>
    <x v="11"/>
    <x v="0"/>
    <x v="8"/>
    <x v="99"/>
    <n v="0"/>
    <n v="0"/>
    <n v="0"/>
    <n v="0"/>
  </r>
  <r>
    <x v="11"/>
    <x v="0"/>
    <x v="8"/>
    <x v="168"/>
    <n v="0"/>
    <n v="0.67220438638733382"/>
    <n v="48.942016518418427"/>
    <n v="0.18821722818845349"/>
  </r>
  <r>
    <x v="11"/>
    <x v="0"/>
    <x v="8"/>
    <x v="117"/>
    <n v="0"/>
    <n v="0"/>
    <n v="0"/>
    <n v="0"/>
  </r>
  <r>
    <x v="11"/>
    <x v="0"/>
    <x v="8"/>
    <x v="153"/>
    <n v="0"/>
    <n v="3.0488377044330849E-2"/>
    <n v="1.890984153103368"/>
    <n v="8.5367455724126382E-3"/>
  </r>
  <r>
    <x v="11"/>
    <x v="0"/>
    <x v="8"/>
    <x v="178"/>
    <n v="0"/>
    <n v="0"/>
    <n v="0"/>
    <n v="0"/>
  </r>
  <r>
    <x v="11"/>
    <x v="0"/>
    <x v="8"/>
    <x v="157"/>
    <n v="0"/>
    <n v="7.6937948444754508E-3"/>
    <n v="0.23421297237083369"/>
    <n v="2.1542625564531259E-3"/>
  </r>
  <r>
    <x v="11"/>
    <x v="0"/>
    <x v="8"/>
    <x v="176"/>
    <n v="0"/>
    <n v="2.311639418513569E-2"/>
    <n v="1.4337508033774"/>
    <n v="6.4725903718379947E-3"/>
  </r>
  <r>
    <x v="11"/>
    <x v="0"/>
    <x v="8"/>
    <x v="125"/>
    <n v="0"/>
    <n v="1.7044129238490021E-2"/>
    <n v="1.0571300088085021"/>
    <n v="4.7723561867772067E-3"/>
  </r>
  <r>
    <x v="11"/>
    <x v="0"/>
    <x v="8"/>
    <x v="76"/>
    <n v="0"/>
    <n v="56.758748038547907"/>
    <n v="3576.1115231098279"/>
    <n v="15.89244945079342"/>
  </r>
  <r>
    <x v="11"/>
    <x v="0"/>
    <x v="8"/>
    <x v="77"/>
    <n v="0"/>
    <n v="6.9320990401810278E-2"/>
    <n v="4.2995038449128744"/>
    <n v="1.940987731250688E-2"/>
  </r>
  <r>
    <x v="11"/>
    <x v="0"/>
    <x v="8"/>
    <x v="78"/>
    <n v="0"/>
    <n v="1.379112675745976"/>
    <n v="100.0364772407931"/>
    <n v="0.38615154920887318"/>
  </r>
  <r>
    <x v="11"/>
    <x v="0"/>
    <x v="8"/>
    <x v="79"/>
    <n v="0"/>
    <n v="5.2437578205867048"/>
    <n v="377.54094141711778"/>
    <n v="1.468252189764278"/>
  </r>
  <r>
    <x v="11"/>
    <x v="0"/>
    <x v="8"/>
    <x v="80"/>
    <n v="0"/>
    <n v="4.3447361925475612"/>
    <n v="257.46623513830713"/>
    <n v="1.216526133913318"/>
  </r>
  <r>
    <x v="11"/>
    <x v="0"/>
    <x v="8"/>
    <x v="81"/>
    <n v="0"/>
    <n v="0"/>
    <n v="0"/>
    <n v="0"/>
  </r>
  <r>
    <x v="11"/>
    <x v="0"/>
    <x v="9"/>
    <x v="50"/>
    <n v="0"/>
    <n v="7.814382615308844"/>
    <n v="493.31853231664007"/>
    <n v="2.1880271322864768"/>
  </r>
  <r>
    <x v="11"/>
    <x v="0"/>
    <x v="9"/>
    <x v="82"/>
    <n v="0"/>
    <n v="2.6233883469726251"/>
    <n v="156.28472059967959"/>
    <n v="0.73454873715233504"/>
  </r>
  <r>
    <x v="11"/>
    <x v="0"/>
    <x v="9"/>
    <x v="83"/>
    <n v="0"/>
    <n v="9.9485358207754851E-2"/>
    <n v="6.170391935364016"/>
    <n v="2.7855900298171359E-2"/>
  </r>
  <r>
    <x v="11"/>
    <x v="0"/>
    <x v="9"/>
    <x v="51"/>
    <n v="0"/>
    <n v="3.1825031143670753E-2"/>
    <n v="1.9738876056668551"/>
    <n v="8.9110087202278095E-3"/>
  </r>
  <r>
    <x v="11"/>
    <x v="0"/>
    <x v="9"/>
    <x v="84"/>
    <n v="0"/>
    <n v="0"/>
    <n v="0"/>
    <n v="0"/>
  </r>
  <r>
    <x v="11"/>
    <x v="0"/>
    <x v="9"/>
    <x v="120"/>
    <n v="0"/>
    <n v="0"/>
    <n v="0"/>
    <n v="0"/>
  </r>
  <r>
    <x v="11"/>
    <x v="0"/>
    <x v="9"/>
    <x v="121"/>
    <n v="0"/>
    <n v="0"/>
    <n v="0"/>
    <n v="0"/>
  </r>
  <r>
    <x v="11"/>
    <x v="0"/>
    <x v="9"/>
    <x v="86"/>
    <n v="0"/>
    <n v="0"/>
    <n v="0"/>
    <n v="0"/>
  </r>
  <r>
    <x v="11"/>
    <x v="0"/>
    <x v="9"/>
    <x v="105"/>
    <n v="0"/>
    <n v="0"/>
    <n v="0"/>
    <n v="0"/>
  </r>
  <r>
    <x v="11"/>
    <x v="0"/>
    <x v="9"/>
    <x v="87"/>
    <n v="0"/>
    <n v="0"/>
    <n v="0"/>
    <n v="0"/>
  </r>
  <r>
    <x v="11"/>
    <x v="0"/>
    <x v="9"/>
    <x v="88"/>
    <n v="0"/>
    <n v="1.963853093874761E-3"/>
    <n v="0.1218042887012485"/>
    <n v="5.4987886628493307E-4"/>
  </r>
  <r>
    <x v="11"/>
    <x v="0"/>
    <x v="9"/>
    <x v="89"/>
    <n v="0"/>
    <n v="1.6637424987161479E-2"/>
    <n v="1.0319049437568659"/>
    <n v="4.6584789964052133E-3"/>
  </r>
  <r>
    <x v="11"/>
    <x v="0"/>
    <x v="9"/>
    <x v="52"/>
    <n v="0"/>
    <n v="0.1327464034735597"/>
    <n v="8.2333456118368034"/>
    <n v="3.716899297259673E-2"/>
  </r>
  <r>
    <x v="11"/>
    <x v="1"/>
    <x v="0"/>
    <x v="0"/>
    <n v="0"/>
    <n v="18.132870706156609"/>
    <n v="2866.4841691117349"/>
    <n v="5.0772037977238522"/>
  </r>
  <r>
    <x v="11"/>
    <x v="1"/>
    <x v="1"/>
    <x v="1"/>
    <n v="0"/>
    <n v="9.5169229973819931"/>
    <n v="1466.22260203167"/>
    <n v="2.6647384392669582"/>
  </r>
  <r>
    <x v="11"/>
    <x v="1"/>
    <x v="10"/>
    <x v="90"/>
    <n v="0"/>
    <n v="3.9608491645419457E-2"/>
    <n v="5.9055179457691063"/>
    <n v="1.109037766071745E-2"/>
  </r>
  <r>
    <x v="11"/>
    <x v="1"/>
    <x v="2"/>
    <x v="2"/>
    <n v="0"/>
    <n v="95.261929589399202"/>
    <n v="14444.776636183729"/>
    <n v="26.673340285031781"/>
  </r>
  <r>
    <x v="11"/>
    <x v="1"/>
    <x v="3"/>
    <x v="92"/>
    <n v="0"/>
    <n v="0.84576657330553773"/>
    <n v="126.1014865524451"/>
    <n v="0.2368146405255506"/>
  </r>
  <r>
    <x v="11"/>
    <x v="1"/>
    <x v="3"/>
    <x v="30"/>
    <n v="0"/>
    <n v="2.1262312041008991"/>
    <n v="316.46203662934789"/>
    <n v="0.59534473714825165"/>
  </r>
  <r>
    <x v="11"/>
    <x v="1"/>
    <x v="3"/>
    <x v="32"/>
    <n v="0"/>
    <n v="0.41926803126958878"/>
    <n v="62.998479865056098"/>
    <n v="0.1173950487554849"/>
  </r>
  <r>
    <x v="11"/>
    <x v="1"/>
    <x v="3"/>
    <x v="33"/>
    <n v="0"/>
    <n v="46.460037409070672"/>
    <n v="7264.8552595938409"/>
    <n v="13.008810474539789"/>
  </r>
  <r>
    <x v="11"/>
    <x v="1"/>
    <x v="3"/>
    <x v="34"/>
    <n v="0"/>
    <n v="0"/>
    <n v="0"/>
    <n v="0"/>
  </r>
  <r>
    <x v="11"/>
    <x v="1"/>
    <x v="4"/>
    <x v="93"/>
    <n v="0"/>
    <n v="0"/>
    <n v="0"/>
    <n v="0"/>
  </r>
  <r>
    <x v="11"/>
    <x v="1"/>
    <x v="4"/>
    <x v="137"/>
    <n v="0"/>
    <n v="0"/>
    <n v="0"/>
    <n v="0"/>
  </r>
  <r>
    <x v="11"/>
    <x v="1"/>
    <x v="4"/>
    <x v="138"/>
    <n v="0"/>
    <n v="0"/>
    <n v="0"/>
    <n v="0"/>
  </r>
  <r>
    <x v="11"/>
    <x v="1"/>
    <x v="4"/>
    <x v="36"/>
    <n v="0"/>
    <n v="0"/>
    <n v="0"/>
    <n v="0"/>
  </r>
  <r>
    <x v="11"/>
    <x v="1"/>
    <x v="4"/>
    <x v="38"/>
    <n v="0"/>
    <n v="3.5679040250547991"/>
    <n v="528.50979699302593"/>
    <n v="0.99901312701534373"/>
  </r>
  <r>
    <x v="11"/>
    <x v="1"/>
    <x v="4"/>
    <x v="40"/>
    <n v="0"/>
    <n v="2.3827677193799301"/>
    <n v="365.83857251284678"/>
    <n v="0.66717496142638055"/>
  </r>
  <r>
    <x v="11"/>
    <x v="1"/>
    <x v="4"/>
    <x v="41"/>
    <n v="0"/>
    <n v="0"/>
    <n v="0"/>
    <n v="0"/>
  </r>
  <r>
    <x v="11"/>
    <x v="1"/>
    <x v="4"/>
    <x v="42"/>
    <n v="0"/>
    <n v="0"/>
    <n v="0"/>
    <n v="0"/>
  </r>
  <r>
    <x v="11"/>
    <x v="1"/>
    <x v="4"/>
    <x v="43"/>
    <n v="0"/>
    <n v="0"/>
    <n v="0"/>
    <n v="0"/>
  </r>
  <r>
    <x v="11"/>
    <x v="1"/>
    <x v="4"/>
    <x v="45"/>
    <n v="0"/>
    <n v="0"/>
    <n v="0"/>
    <n v="0"/>
  </r>
  <r>
    <x v="11"/>
    <x v="1"/>
    <x v="5"/>
    <x v="30"/>
    <n v="18.156089000000001"/>
    <n v="0"/>
    <n v="0"/>
    <n v="0"/>
  </r>
  <r>
    <x v="11"/>
    <x v="1"/>
    <x v="5"/>
    <x v="33"/>
    <n v="1315.1226509999999"/>
    <n v="95.334327782259706"/>
    <n v="14502.28728502078"/>
    <n v="26.693611779032722"/>
  </r>
  <r>
    <x v="11"/>
    <x v="1"/>
    <x v="6"/>
    <x v="30"/>
    <n v="128.52690250000001"/>
    <n v="6.5659617766058593"/>
    <n v="972.60887659797208"/>
    <n v="1.838469297449641"/>
  </r>
  <r>
    <x v="11"/>
    <x v="1"/>
    <x v="7"/>
    <x v="50"/>
    <n v="948.53970549999997"/>
    <n v="227.00695940081491"/>
    <n v="35247.550796323922"/>
    <n v="174.03522383070359"/>
  </r>
  <r>
    <x v="11"/>
    <x v="1"/>
    <x v="7"/>
    <x v="83"/>
    <n v="0"/>
    <n v="0"/>
    <n v="0"/>
    <n v="0"/>
  </r>
  <r>
    <x v="11"/>
    <x v="1"/>
    <x v="11"/>
    <x v="33"/>
    <n v="1391.4830045000001"/>
    <n v="95.522092912052983"/>
    <n v="14581.88116273563"/>
    <n v="26.746186015374828"/>
  </r>
  <r>
    <x v="11"/>
    <x v="1"/>
    <x v="8"/>
    <x v="150"/>
    <n v="0"/>
    <n v="0"/>
    <n v="0"/>
    <n v="0"/>
  </r>
  <r>
    <x v="11"/>
    <x v="1"/>
    <x v="8"/>
    <x v="179"/>
    <n v="0"/>
    <n v="1.912474601656307"/>
    <n v="283.29281179590271"/>
    <n v="0.53549288846376597"/>
  </r>
  <r>
    <x v="11"/>
    <x v="1"/>
    <x v="8"/>
    <x v="160"/>
    <n v="0"/>
    <n v="0"/>
    <n v="0"/>
    <n v="0"/>
  </r>
  <r>
    <x v="11"/>
    <x v="1"/>
    <x v="8"/>
    <x v="122"/>
    <n v="0"/>
    <n v="0"/>
    <n v="0"/>
    <n v="0"/>
  </r>
  <r>
    <x v="11"/>
    <x v="1"/>
    <x v="8"/>
    <x v="58"/>
    <n v="0"/>
    <n v="0"/>
    <n v="0"/>
    <n v="0"/>
  </r>
  <r>
    <x v="11"/>
    <x v="1"/>
    <x v="8"/>
    <x v="59"/>
    <n v="0"/>
    <n v="0"/>
    <n v="0"/>
    <n v="0"/>
  </r>
  <r>
    <x v="11"/>
    <x v="1"/>
    <x v="8"/>
    <x v="60"/>
    <n v="0"/>
    <n v="0"/>
    <n v="0"/>
    <n v="0"/>
  </r>
  <r>
    <x v="11"/>
    <x v="1"/>
    <x v="8"/>
    <x v="97"/>
    <n v="0"/>
    <n v="0"/>
    <n v="0"/>
    <n v="0"/>
  </r>
  <r>
    <x v="11"/>
    <x v="1"/>
    <x v="8"/>
    <x v="61"/>
    <n v="0"/>
    <n v="0"/>
    <n v="0"/>
    <n v="0"/>
  </r>
  <r>
    <x v="11"/>
    <x v="1"/>
    <x v="8"/>
    <x v="139"/>
    <n v="0"/>
    <n v="0"/>
    <n v="0"/>
    <n v="0"/>
  </r>
  <r>
    <x v="11"/>
    <x v="1"/>
    <x v="8"/>
    <x v="65"/>
    <n v="0"/>
    <n v="1.912474601656307"/>
    <n v="283.29281179590271"/>
    <n v="0.53549288846376597"/>
  </r>
  <r>
    <x v="11"/>
    <x v="1"/>
    <x v="8"/>
    <x v="66"/>
    <n v="0"/>
    <n v="0"/>
    <n v="0"/>
    <n v="0"/>
  </r>
  <r>
    <x v="11"/>
    <x v="1"/>
    <x v="8"/>
    <x v="68"/>
    <n v="0"/>
    <n v="0"/>
    <n v="0"/>
    <n v="0"/>
  </r>
  <r>
    <x v="11"/>
    <x v="1"/>
    <x v="8"/>
    <x v="151"/>
    <n v="0"/>
    <n v="0"/>
    <n v="0"/>
    <n v="0"/>
  </r>
  <r>
    <x v="11"/>
    <x v="1"/>
    <x v="8"/>
    <x v="174"/>
    <n v="0"/>
    <n v="1.912474601656307"/>
    <n v="283.29281179590271"/>
    <n v="0.53549288846376597"/>
  </r>
  <r>
    <x v="11"/>
    <x v="1"/>
    <x v="8"/>
    <x v="123"/>
    <n v="0"/>
    <n v="0"/>
    <n v="0"/>
    <n v="0"/>
  </r>
  <r>
    <x v="11"/>
    <x v="1"/>
    <x v="8"/>
    <x v="117"/>
    <n v="0"/>
    <n v="0"/>
    <n v="0"/>
    <n v="0"/>
  </r>
  <r>
    <x v="11"/>
    <x v="1"/>
    <x v="8"/>
    <x v="152"/>
    <n v="0"/>
    <n v="0"/>
    <n v="0"/>
    <n v="0"/>
  </r>
  <r>
    <x v="11"/>
    <x v="1"/>
    <x v="8"/>
    <x v="124"/>
    <n v="0"/>
    <n v="0"/>
    <n v="0"/>
    <n v="0"/>
  </r>
  <r>
    <x v="11"/>
    <x v="1"/>
    <x v="8"/>
    <x v="72"/>
    <n v="0"/>
    <n v="0"/>
    <n v="0"/>
    <n v="0"/>
  </r>
  <r>
    <x v="11"/>
    <x v="1"/>
    <x v="8"/>
    <x v="165"/>
    <n v="0"/>
    <n v="0"/>
    <n v="0"/>
    <n v="0"/>
  </r>
  <r>
    <x v="11"/>
    <x v="1"/>
    <x v="8"/>
    <x v="177"/>
    <n v="0"/>
    <n v="0"/>
    <n v="0"/>
    <n v="0"/>
  </r>
  <r>
    <x v="11"/>
    <x v="1"/>
    <x v="8"/>
    <x v="148"/>
    <n v="0"/>
    <n v="0"/>
    <n v="0"/>
    <n v="0"/>
  </r>
  <r>
    <x v="11"/>
    <x v="1"/>
    <x v="8"/>
    <x v="125"/>
    <n v="0"/>
    <n v="0"/>
    <n v="0"/>
    <n v="0"/>
  </r>
  <r>
    <x v="11"/>
    <x v="1"/>
    <x v="8"/>
    <x v="76"/>
    <n v="0"/>
    <n v="2"/>
    <n v="140.56960000000001"/>
    <n v="0.56000000000000005"/>
  </r>
  <r>
    <x v="11"/>
    <x v="1"/>
    <x v="8"/>
    <x v="77"/>
    <n v="0"/>
    <n v="0"/>
    <n v="0"/>
    <n v="0"/>
  </r>
  <r>
    <x v="11"/>
    <x v="1"/>
    <x v="8"/>
    <x v="78"/>
    <n v="0"/>
    <n v="1.912474601656307"/>
    <n v="283.29281179590271"/>
    <n v="0.53549288846376597"/>
  </r>
  <r>
    <x v="11"/>
    <x v="1"/>
    <x v="8"/>
    <x v="102"/>
    <n v="0"/>
    <n v="0"/>
    <n v="0"/>
    <n v="0"/>
  </r>
  <r>
    <x v="11"/>
    <x v="1"/>
    <x v="8"/>
    <x v="79"/>
    <n v="0"/>
    <n v="0"/>
    <n v="0"/>
    <n v="0"/>
  </r>
  <r>
    <x v="11"/>
    <x v="1"/>
    <x v="8"/>
    <x v="80"/>
    <n v="0"/>
    <n v="0"/>
    <n v="0"/>
    <n v="0"/>
  </r>
  <r>
    <x v="11"/>
    <x v="1"/>
    <x v="8"/>
    <x v="81"/>
    <n v="0"/>
    <n v="0"/>
    <n v="0"/>
    <n v="0"/>
  </r>
  <r>
    <x v="11"/>
    <x v="1"/>
    <x v="9"/>
    <x v="50"/>
    <n v="0"/>
    <n v="0"/>
    <n v="0"/>
    <n v="0"/>
  </r>
  <r>
    <x v="11"/>
    <x v="1"/>
    <x v="9"/>
    <x v="82"/>
    <n v="0"/>
    <n v="0"/>
    <n v="0"/>
    <n v="0"/>
  </r>
  <r>
    <x v="11"/>
    <x v="1"/>
    <x v="9"/>
    <x v="83"/>
    <n v="0"/>
    <n v="0"/>
    <n v="0"/>
    <n v="0"/>
  </r>
  <r>
    <x v="11"/>
    <x v="1"/>
    <x v="9"/>
    <x v="51"/>
    <n v="0"/>
    <n v="0"/>
    <n v="0"/>
    <n v="0"/>
  </r>
  <r>
    <x v="11"/>
    <x v="1"/>
    <x v="9"/>
    <x v="84"/>
    <n v="0"/>
    <n v="0"/>
    <n v="0"/>
    <n v="0"/>
  </r>
  <r>
    <x v="11"/>
    <x v="1"/>
    <x v="9"/>
    <x v="121"/>
    <n v="0"/>
    <n v="0"/>
    <n v="0"/>
    <n v="0"/>
  </r>
  <r>
    <x v="11"/>
    <x v="1"/>
    <x v="9"/>
    <x v="85"/>
    <n v="0"/>
    <n v="0"/>
    <n v="0"/>
    <n v="0"/>
  </r>
  <r>
    <x v="11"/>
    <x v="1"/>
    <x v="9"/>
    <x v="104"/>
    <n v="0"/>
    <n v="0"/>
    <n v="0"/>
    <n v="0"/>
  </r>
  <r>
    <x v="11"/>
    <x v="1"/>
    <x v="9"/>
    <x v="105"/>
    <n v="0"/>
    <n v="0"/>
    <n v="0"/>
    <n v="0"/>
  </r>
  <r>
    <x v="11"/>
    <x v="1"/>
    <x v="9"/>
    <x v="88"/>
    <n v="0"/>
    <n v="0"/>
    <n v="0"/>
    <n v="0"/>
  </r>
  <r>
    <x v="11"/>
    <x v="1"/>
    <x v="9"/>
    <x v="89"/>
    <n v="0"/>
    <n v="0"/>
    <n v="0"/>
    <n v="0"/>
  </r>
  <r>
    <x v="11"/>
    <x v="1"/>
    <x v="9"/>
    <x v="52"/>
    <n v="0"/>
    <n v="0"/>
    <n v="0"/>
    <n v="0"/>
  </r>
  <r>
    <x v="12"/>
    <x v="0"/>
    <x v="0"/>
    <x v="0"/>
    <n v="0"/>
    <n v="7.271784722118058"/>
    <n v="443.7707183236123"/>
    <n v="2.6905603471836819"/>
  </r>
  <r>
    <x v="12"/>
    <x v="0"/>
    <x v="1"/>
    <x v="1"/>
    <n v="0"/>
    <n v="67.668614943294955"/>
    <n v="4323.9244883887341"/>
    <n v="25.037387529019139"/>
  </r>
  <r>
    <x v="12"/>
    <x v="0"/>
    <x v="2"/>
    <x v="2"/>
    <n v="0"/>
    <n v="39.655988862459957"/>
    <n v="2451.78261539805"/>
    <n v="14.67271587911018"/>
  </r>
  <r>
    <x v="12"/>
    <x v="0"/>
    <x v="2"/>
    <x v="3"/>
    <n v="0"/>
    <n v="8.5272192678646501"/>
    <n v="514.13823767092379"/>
    <n v="3.1550711291099209"/>
  </r>
  <r>
    <x v="12"/>
    <x v="0"/>
    <x v="2"/>
    <x v="4"/>
    <n v="0"/>
    <n v="2.3692464709639518"/>
    <n v="163.7841834172556"/>
    <n v="0.87662119425666229"/>
  </r>
  <r>
    <x v="12"/>
    <x v="0"/>
    <x v="2"/>
    <x v="5"/>
    <n v="0"/>
    <n v="4.3135323032104704"/>
    <n v="259.74865329879452"/>
    <n v="1.596006952187875"/>
  </r>
  <r>
    <x v="12"/>
    <x v="0"/>
    <x v="2"/>
    <x v="6"/>
    <n v="0"/>
    <n v="0.18516072619130269"/>
    <n v="13.53994920049481"/>
    <n v="6.8509468690782005E-2"/>
  </r>
  <r>
    <x v="12"/>
    <x v="0"/>
    <x v="2"/>
    <x v="7"/>
    <n v="0"/>
    <n v="2.3479073696572521"/>
    <n v="162.22375344044491"/>
    <n v="0.86872572677318316"/>
  </r>
  <r>
    <x v="12"/>
    <x v="0"/>
    <x v="2"/>
    <x v="8"/>
    <n v="0"/>
    <n v="1.257360361557236"/>
    <n v="87.126994974220167"/>
    <n v="0.46522333377617708"/>
  </r>
  <r>
    <x v="12"/>
    <x v="0"/>
    <x v="2"/>
    <x v="9"/>
    <n v="0"/>
    <n v="5.9941301061979757E-2"/>
    <n v="4.3832306563339332"/>
    <n v="2.2178281392932511E-2"/>
  </r>
  <r>
    <x v="12"/>
    <x v="0"/>
    <x v="2"/>
    <x v="10"/>
    <n v="0"/>
    <n v="1.9901457879193549"/>
    <n v="117.6901485762138"/>
    <n v="0.7363539415301612"/>
  </r>
  <r>
    <x v="12"/>
    <x v="0"/>
    <x v="2"/>
    <x v="11"/>
    <n v="0"/>
    <n v="3.222033880603066E-2"/>
    <n v="2.3561246471114701"/>
    <n v="1.1921525358231339E-2"/>
  </r>
  <r>
    <x v="12"/>
    <x v="0"/>
    <x v="2"/>
    <x v="12"/>
    <n v="0"/>
    <n v="3.504056368720674E-2"/>
    <n v="2.5623546744534629"/>
    <n v="1.296500856426649E-2"/>
  </r>
  <r>
    <x v="12"/>
    <x v="0"/>
    <x v="2"/>
    <x v="13"/>
    <n v="0"/>
    <n v="5.0352044454549813E-2"/>
    <n v="3.6820125848463241"/>
    <n v="1.8630256448183429E-2"/>
  </r>
  <r>
    <x v="12"/>
    <x v="0"/>
    <x v="2"/>
    <x v="106"/>
    <n v="0"/>
    <n v="1.1706089445070831"/>
    <n v="80.783264291740366"/>
    <n v="0.43312530946762051"/>
  </r>
  <r>
    <x v="12"/>
    <x v="0"/>
    <x v="2"/>
    <x v="14"/>
    <n v="0"/>
    <n v="2.7957497322958751E-2"/>
    <n v="2.044402726821946"/>
    <n v="1.0344274009494741E-2"/>
  </r>
  <r>
    <x v="12"/>
    <x v="0"/>
    <x v="2"/>
    <x v="15"/>
    <n v="0"/>
    <n v="1.243479141845993"/>
    <n v="86.111925452744345"/>
    <n v="0.46008728248301761"/>
  </r>
  <r>
    <x v="12"/>
    <x v="0"/>
    <x v="2"/>
    <x v="143"/>
    <n v="0"/>
    <n v="1.886909765060848"/>
    <n v="111.1120546611305"/>
    <n v="0.69815661307251342"/>
  </r>
  <r>
    <x v="12"/>
    <x v="0"/>
    <x v="2"/>
    <x v="17"/>
    <n v="0"/>
    <n v="0"/>
    <n v="0"/>
    <n v="0"/>
  </r>
  <r>
    <x v="12"/>
    <x v="0"/>
    <x v="2"/>
    <x v="19"/>
    <n v="0"/>
    <n v="1.025237091228135E-2"/>
    <n v="0.74970855965156857"/>
    <n v="3.7933772375440991E-3"/>
  </r>
  <r>
    <x v="12"/>
    <x v="0"/>
    <x v="2"/>
    <x v="20"/>
    <n v="0"/>
    <n v="0"/>
    <n v="0"/>
    <n v="0"/>
  </r>
  <r>
    <x v="12"/>
    <x v="0"/>
    <x v="2"/>
    <x v="107"/>
    <n v="0"/>
    <n v="0"/>
    <n v="0"/>
    <n v="0"/>
  </r>
  <r>
    <x v="12"/>
    <x v="0"/>
    <x v="2"/>
    <x v="127"/>
    <n v="0"/>
    <n v="0"/>
    <n v="0"/>
    <n v="0"/>
  </r>
  <r>
    <x v="12"/>
    <x v="0"/>
    <x v="2"/>
    <x v="108"/>
    <n v="0"/>
    <n v="0"/>
    <n v="0"/>
    <n v="0"/>
  </r>
  <r>
    <x v="12"/>
    <x v="0"/>
    <x v="2"/>
    <x v="22"/>
    <n v="0"/>
    <n v="4.0804340443002696"/>
    <n v="244.64541340498019"/>
    <n v="1.5097605963911001"/>
  </r>
  <r>
    <x v="12"/>
    <x v="0"/>
    <x v="2"/>
    <x v="128"/>
    <n v="0"/>
    <n v="0"/>
    <n v="0"/>
    <n v="0"/>
  </r>
  <r>
    <x v="12"/>
    <x v="0"/>
    <x v="2"/>
    <x v="24"/>
    <n v="0"/>
    <n v="6.2383721929870779"/>
    <n v="374.60544279098929"/>
    <n v="2.308197711405219"/>
  </r>
  <r>
    <x v="12"/>
    <x v="0"/>
    <x v="2"/>
    <x v="25"/>
    <n v="0"/>
    <n v="8.1815069962428364"/>
    <n v="486.91573526872918"/>
    <n v="3.027157588609851"/>
  </r>
  <r>
    <x v="12"/>
    <x v="0"/>
    <x v="2"/>
    <x v="26"/>
    <n v="0"/>
    <n v="2.4792588589351849"/>
    <n v="171.6608275137333"/>
    <n v="0.91732577780601832"/>
  </r>
  <r>
    <x v="12"/>
    <x v="0"/>
    <x v="2"/>
    <x v="27"/>
    <n v="0"/>
    <n v="2.0950858365400791"/>
    <n v="125.36392992633679"/>
    <n v="0.77518175951982893"/>
  </r>
  <r>
    <x v="12"/>
    <x v="0"/>
    <x v="2"/>
    <x v="28"/>
    <n v="0"/>
    <n v="9.5650228993304189"/>
    <n v="590.02802671624022"/>
    <n v="3.5390584727522558"/>
  </r>
  <r>
    <x v="12"/>
    <x v="0"/>
    <x v="2"/>
    <x v="29"/>
    <n v="0"/>
    <n v="23.367528369235401"/>
    <n v="1404.461354685234"/>
    <n v="8.6459854966170973"/>
  </r>
  <r>
    <x v="12"/>
    <x v="0"/>
    <x v="3"/>
    <x v="30"/>
    <n v="0"/>
    <n v="10.856791743048239"/>
    <n v="686.13462870813078"/>
    <n v="4.0170129449278473"/>
  </r>
  <r>
    <x v="12"/>
    <x v="0"/>
    <x v="3"/>
    <x v="31"/>
    <n v="0"/>
    <n v="5.7887978876507477E-2"/>
    <n v="4.2330806830895016"/>
    <n v="2.1418552184307771E-2"/>
  </r>
  <r>
    <x v="12"/>
    <x v="0"/>
    <x v="3"/>
    <x v="32"/>
    <n v="0"/>
    <n v="4.4867995231540322E-2"/>
    <n v="3.2809893796562291"/>
    <n v="1.6601158235669919E-2"/>
  </r>
  <r>
    <x v="12"/>
    <x v="0"/>
    <x v="3"/>
    <x v="33"/>
    <n v="0"/>
    <n v="73.592244411435402"/>
    <n v="4738.0544672564984"/>
    <n v="27.229130432231099"/>
  </r>
  <r>
    <x v="12"/>
    <x v="0"/>
    <x v="3"/>
    <x v="34"/>
    <n v="0"/>
    <n v="8.8956556402977796E-2"/>
    <n v="6.5049823443814407"/>
    <n v="3.2913925869101787E-2"/>
  </r>
  <r>
    <x v="12"/>
    <x v="0"/>
    <x v="4"/>
    <x v="111"/>
    <n v="0"/>
    <n v="5.894665053152652E-2"/>
    <n v="4.3104964543700248"/>
    <n v="2.1810260696664811E-2"/>
  </r>
  <r>
    <x v="12"/>
    <x v="0"/>
    <x v="4"/>
    <x v="36"/>
    <n v="0"/>
    <n v="3.792663589876568E-2"/>
    <n v="2.7733998131136679"/>
    <n v="1.40328552825433E-2"/>
  </r>
  <r>
    <x v="12"/>
    <x v="0"/>
    <x v="4"/>
    <x v="38"/>
    <n v="0"/>
    <n v="0"/>
    <n v="0"/>
    <n v="0"/>
  </r>
  <r>
    <x v="12"/>
    <x v="0"/>
    <x v="4"/>
    <x v="94"/>
    <n v="0"/>
    <n v="0"/>
    <n v="0"/>
    <n v="0"/>
  </r>
  <r>
    <x v="12"/>
    <x v="0"/>
    <x v="4"/>
    <x v="40"/>
    <n v="0"/>
    <n v="2.9048438761324711"/>
    <n v="184.45556345972889"/>
    <n v="1.0747922341690139"/>
  </r>
  <r>
    <x v="12"/>
    <x v="0"/>
    <x v="4"/>
    <x v="41"/>
    <n v="0"/>
    <n v="0.1554006459196787"/>
    <n v="11.36373190339844"/>
    <n v="5.7498238990281107E-2"/>
  </r>
  <r>
    <x v="12"/>
    <x v="0"/>
    <x v="4"/>
    <x v="42"/>
    <n v="0"/>
    <n v="0"/>
    <n v="0"/>
    <n v="0"/>
  </r>
  <r>
    <x v="12"/>
    <x v="0"/>
    <x v="4"/>
    <x v="43"/>
    <n v="0"/>
    <n v="7.5363281030730797E-2"/>
    <n v="5.5109688632590794"/>
    <n v="2.7884413981370391E-2"/>
  </r>
  <r>
    <x v="12"/>
    <x v="0"/>
    <x v="4"/>
    <x v="44"/>
    <n v="0"/>
    <n v="0"/>
    <n v="0"/>
    <n v="0"/>
  </r>
  <r>
    <x v="12"/>
    <x v="0"/>
    <x v="4"/>
    <x v="45"/>
    <n v="0"/>
    <n v="0.12731099443351351"/>
    <n v="9.3096653526476576"/>
    <n v="4.7105067940400008E-2"/>
  </r>
  <r>
    <x v="12"/>
    <x v="0"/>
    <x v="5"/>
    <x v="47"/>
    <n v="0"/>
    <n v="5.8527783075084194"/>
    <n v="405.48048293786673"/>
    <n v="2.165527973778115"/>
  </r>
  <r>
    <x v="12"/>
    <x v="0"/>
    <x v="5"/>
    <x v="48"/>
    <n v="0"/>
    <n v="0.1123775177745566"/>
    <n v="8.2176491378260206"/>
    <n v="4.1579681576585939E-2"/>
  </r>
  <r>
    <x v="12"/>
    <x v="0"/>
    <x v="5"/>
    <x v="33"/>
    <n v="395.4665076"/>
    <n v="18.29031316745354"/>
    <n v="1115.3829765405219"/>
    <n v="6.7674158719578106"/>
  </r>
  <r>
    <x v="12"/>
    <x v="0"/>
    <x v="6"/>
    <x v="33"/>
    <n v="435.38904120000001"/>
    <n v="13.25758074580208"/>
    <n v="808.04498869760255"/>
    <n v="4.9053048759467686"/>
  </r>
  <r>
    <x v="12"/>
    <x v="0"/>
    <x v="7"/>
    <x v="50"/>
    <n v="3857.3989548"/>
    <n v="34.549580980232882"/>
    <n v="2170.068465224771"/>
    <n v="30.434531733685429"/>
  </r>
  <r>
    <x v="12"/>
    <x v="0"/>
    <x v="7"/>
    <x v="51"/>
    <n v="1845.8936891999999"/>
    <n v="82.290401759083522"/>
    <n v="5104.8774829844187"/>
    <n v="75.251469814485247"/>
  </r>
  <r>
    <x v="12"/>
    <x v="0"/>
    <x v="7"/>
    <x v="52"/>
    <n v="3973.8968897999998"/>
    <n v="97.533567259561408"/>
    <n v="6067.3688248441367"/>
    <n v="94.607560241774564"/>
  </r>
  <r>
    <x v="12"/>
    <x v="0"/>
    <x v="8"/>
    <x v="53"/>
    <n v="0"/>
    <n v="28.680385716599421"/>
    <n v="1757.745885523485"/>
    <n v="10.611742715141791"/>
  </r>
  <r>
    <x v="12"/>
    <x v="0"/>
    <x v="8"/>
    <x v="54"/>
    <n v="0"/>
    <n v="8.4697068358019309E-2"/>
    <n v="6.1935056455416104"/>
    <n v="3.1337915292467142E-2"/>
  </r>
  <r>
    <x v="12"/>
    <x v="0"/>
    <x v="8"/>
    <x v="171"/>
    <n v="0"/>
    <n v="1.9688419308849601E-2"/>
    <n v="1.4397232218912439"/>
    <n v="7.2847151442743544E-3"/>
  </r>
  <r>
    <x v="12"/>
    <x v="0"/>
    <x v="8"/>
    <x v="150"/>
    <n v="0"/>
    <n v="5.1268242418221572E-3"/>
    <n v="0.37490099127402288"/>
    <n v="1.8969249694741981E-3"/>
  </r>
  <r>
    <x v="12"/>
    <x v="0"/>
    <x v="8"/>
    <x v="56"/>
    <n v="0"/>
    <n v="7.0245988516285926E-2"/>
    <n v="5.1367648832094988"/>
    <n v="2.5991015751025789E-2"/>
  </r>
  <r>
    <x v="12"/>
    <x v="0"/>
    <x v="8"/>
    <x v="57"/>
    <n v="0"/>
    <n v="0"/>
    <n v="0"/>
    <n v="0"/>
  </r>
  <r>
    <x v="12"/>
    <x v="0"/>
    <x v="8"/>
    <x v="58"/>
    <n v="0"/>
    <n v="0"/>
    <n v="0"/>
    <n v="0"/>
  </r>
  <r>
    <x v="12"/>
    <x v="0"/>
    <x v="8"/>
    <x v="59"/>
    <n v="0"/>
    <n v="0.14431366337822801"/>
    <n v="10.55299204789087"/>
    <n v="5.3396055449944371E-2"/>
  </r>
  <r>
    <x v="12"/>
    <x v="0"/>
    <x v="8"/>
    <x v="60"/>
    <n v="0"/>
    <n v="0.14663123335569311"/>
    <n v="10.72246524239026"/>
    <n v="5.4253556341606439E-2"/>
  </r>
  <r>
    <x v="12"/>
    <x v="0"/>
    <x v="8"/>
    <x v="61"/>
    <n v="0"/>
    <n v="6.7444526365177934E-2"/>
    <n v="4.9319068877082204"/>
    <n v="2.4954474755115839E-2"/>
  </r>
  <r>
    <x v="12"/>
    <x v="0"/>
    <x v="8"/>
    <x v="62"/>
    <n v="0"/>
    <n v="0.81387191196221575"/>
    <n v="56.331945597414183"/>
    <n v="0.30113260742601983"/>
  </r>
  <r>
    <x v="12"/>
    <x v="0"/>
    <x v="8"/>
    <x v="131"/>
    <n v="0"/>
    <n v="4.8078540285106483E-2"/>
    <n v="3.5157617194788391"/>
    <n v="1.7789059905489402E-2"/>
  </r>
  <r>
    <x v="12"/>
    <x v="0"/>
    <x v="8"/>
    <x v="63"/>
    <n v="0"/>
    <n v="3.222033880603066E-2"/>
    <n v="2.3561246471114701"/>
    <n v="1.1921525358231339E-2"/>
  </r>
  <r>
    <x v="12"/>
    <x v="0"/>
    <x v="8"/>
    <x v="64"/>
    <n v="0"/>
    <n v="4.6538129734699282E-3"/>
    <n v="0.34031186064956298"/>
    <n v="1.721910800183873E-3"/>
  </r>
  <r>
    <x v="12"/>
    <x v="0"/>
    <x v="8"/>
    <x v="65"/>
    <n v="0"/>
    <n v="2.937866254570301E-2"/>
    <n v="2.1483259794321481"/>
    <n v="1.087010514191011E-2"/>
  </r>
  <r>
    <x v="12"/>
    <x v="0"/>
    <x v="8"/>
    <x v="98"/>
    <n v="0"/>
    <n v="3.7708457745501973E-2"/>
    <n v="2.757445451880518"/>
    <n v="1.395212936583573E-2"/>
  </r>
  <r>
    <x v="12"/>
    <x v="0"/>
    <x v="8"/>
    <x v="67"/>
    <n v="0"/>
    <n v="0.1119203980094577"/>
    <n v="8.1842220794789604"/>
    <n v="4.141054726349936E-2"/>
  </r>
  <r>
    <x v="12"/>
    <x v="0"/>
    <x v="8"/>
    <x v="68"/>
    <n v="0"/>
    <n v="5.2973747477931203E-2"/>
    <n v="3.8737256251089351"/>
    <n v="1.960028656683455E-2"/>
  </r>
  <r>
    <x v="12"/>
    <x v="0"/>
    <x v="8"/>
    <x v="69"/>
    <n v="0"/>
    <n v="0"/>
    <n v="0"/>
    <n v="0"/>
  </r>
  <r>
    <x v="12"/>
    <x v="0"/>
    <x v="8"/>
    <x v="151"/>
    <n v="0"/>
    <n v="4.8078540285106483E-2"/>
    <n v="3.5157617194788391"/>
    <n v="1.7789059905489402E-2"/>
  </r>
  <r>
    <x v="12"/>
    <x v="0"/>
    <x v="8"/>
    <x v="116"/>
    <n v="0"/>
    <n v="0"/>
    <n v="0"/>
    <n v="0"/>
  </r>
  <r>
    <x v="12"/>
    <x v="0"/>
    <x v="8"/>
    <x v="168"/>
    <n v="0"/>
    <n v="3.3425368582061167E-2"/>
    <n v="2.4442429121893441"/>
    <n v="1.2367386375362629E-2"/>
  </r>
  <r>
    <x v="12"/>
    <x v="0"/>
    <x v="8"/>
    <x v="123"/>
    <n v="0"/>
    <n v="0"/>
    <n v="0"/>
    <n v="0"/>
  </r>
  <r>
    <x v="12"/>
    <x v="0"/>
    <x v="8"/>
    <x v="117"/>
    <n v="0"/>
    <n v="0"/>
    <n v="0"/>
    <n v="0"/>
  </r>
  <r>
    <x v="12"/>
    <x v="0"/>
    <x v="8"/>
    <x v="153"/>
    <n v="0"/>
    <n v="4.8078540285106483E-2"/>
    <n v="3.5157617194788391"/>
    <n v="1.7789059905489402E-2"/>
  </r>
  <r>
    <x v="12"/>
    <x v="0"/>
    <x v="8"/>
    <x v="172"/>
    <n v="0"/>
    <n v="0"/>
    <n v="0"/>
    <n v="0"/>
  </r>
  <r>
    <x v="12"/>
    <x v="0"/>
    <x v="8"/>
    <x v="74"/>
    <n v="0"/>
    <n v="0"/>
    <n v="0"/>
    <n v="0"/>
  </r>
  <r>
    <x v="12"/>
    <x v="0"/>
    <x v="8"/>
    <x v="157"/>
    <n v="0"/>
    <n v="3.4995391165048009E-3"/>
    <n v="0.25590514164253242"/>
    <n v="1.294829473106777E-3"/>
  </r>
  <r>
    <x v="12"/>
    <x v="0"/>
    <x v="8"/>
    <x v="75"/>
    <n v="0"/>
    <n v="1.8869097650608471"/>
    <n v="111.1120546611305"/>
    <n v="0.69815661307251342"/>
  </r>
  <r>
    <x v="12"/>
    <x v="0"/>
    <x v="8"/>
    <x v="176"/>
    <n v="0"/>
    <n v="3.6453317520327197E-2"/>
    <n v="2.6656628409676308"/>
    <n v="1.3487727482521059E-2"/>
  </r>
  <r>
    <x v="12"/>
    <x v="0"/>
    <x v="8"/>
    <x v="125"/>
    <n v="0"/>
    <n v="2.6877680403446642E-2"/>
    <n v="1.9654406999560381"/>
    <n v="9.9447417492752582E-3"/>
  </r>
  <r>
    <x v="12"/>
    <x v="0"/>
    <x v="8"/>
    <x v="76"/>
    <n v="0"/>
    <n v="38.910453336879783"/>
    <n v="2511.788512592138"/>
    <n v="14.39686773464552"/>
  </r>
  <r>
    <x v="12"/>
    <x v="0"/>
    <x v="8"/>
    <x v="77"/>
    <n v="0"/>
    <n v="1.605068564216888"/>
    <n v="111.00575411964"/>
    <n v="0.5938753687602486"/>
  </r>
  <r>
    <x v="12"/>
    <x v="0"/>
    <x v="8"/>
    <x v="78"/>
    <n v="0"/>
    <n v="0.1239284723784657"/>
    <n v="9.0623171285562147"/>
    <n v="4.5853534780032318E-2"/>
  </r>
  <r>
    <x v="12"/>
    <x v="0"/>
    <x v="8"/>
    <x v="79"/>
    <n v="0"/>
    <n v="3.892764265390992"/>
    <n v="270.71015090373982"/>
    <n v="1.440322778194667"/>
  </r>
  <r>
    <x v="12"/>
    <x v="0"/>
    <x v="8"/>
    <x v="80"/>
    <n v="0"/>
    <n v="2.313947999262242"/>
    <n v="142.3393895106494"/>
    <n v="0.85616075972702965"/>
  </r>
  <r>
    <x v="12"/>
    <x v="0"/>
    <x v="8"/>
    <x v="81"/>
    <n v="0"/>
    <n v="0"/>
    <n v="0"/>
    <n v="0"/>
  </r>
  <r>
    <x v="12"/>
    <x v="0"/>
    <x v="9"/>
    <x v="50"/>
    <n v="0"/>
    <n v="7.6438423383086729"/>
    <n v="576.44952295510905"/>
    <n v="2.8282216651742091"/>
  </r>
  <r>
    <x v="12"/>
    <x v="0"/>
    <x v="9"/>
    <x v="82"/>
    <n v="0"/>
    <n v="0.72417926258400511"/>
    <n v="52.955886645792333"/>
    <n v="0.26794632715608191"/>
  </r>
  <r>
    <x v="12"/>
    <x v="0"/>
    <x v="9"/>
    <x v="83"/>
    <n v="0"/>
    <n v="8.7480639343370872E-2"/>
    <n v="6.3970553426771239"/>
    <n v="3.2367836557047218E-2"/>
  </r>
  <r>
    <x v="12"/>
    <x v="0"/>
    <x v="9"/>
    <x v="51"/>
    <n v="0"/>
    <n v="1.937096137385321"/>
    <n v="114.7819524078505"/>
    <n v="0.71672557083256894"/>
  </r>
  <r>
    <x v="12"/>
    <x v="0"/>
    <x v="9"/>
    <x v="120"/>
    <n v="0"/>
    <n v="0"/>
    <n v="0"/>
    <n v="0"/>
  </r>
  <r>
    <x v="12"/>
    <x v="0"/>
    <x v="9"/>
    <x v="121"/>
    <n v="0"/>
    <n v="1.8869097650608471"/>
    <n v="111.1120546611305"/>
    <n v="0.69815661307251342"/>
  </r>
  <r>
    <x v="12"/>
    <x v="0"/>
    <x v="9"/>
    <x v="85"/>
    <n v="0"/>
    <n v="0"/>
    <n v="0"/>
    <n v="0"/>
  </r>
  <r>
    <x v="12"/>
    <x v="0"/>
    <x v="9"/>
    <x v="86"/>
    <n v="0"/>
    <n v="0"/>
    <n v="0"/>
    <n v="0"/>
  </r>
  <r>
    <x v="12"/>
    <x v="0"/>
    <x v="9"/>
    <x v="105"/>
    <n v="0"/>
    <n v="0"/>
    <n v="0"/>
    <n v="0"/>
  </r>
  <r>
    <x v="12"/>
    <x v="0"/>
    <x v="9"/>
    <x v="87"/>
    <n v="0"/>
    <n v="0"/>
    <n v="0"/>
    <n v="0"/>
  </r>
  <r>
    <x v="12"/>
    <x v="0"/>
    <x v="9"/>
    <x v="88"/>
    <n v="0"/>
    <n v="3.0968913153560399E-3"/>
    <n v="0.2264613665753917"/>
    <n v="1.1458497866817349E-3"/>
  </r>
  <r>
    <x v="12"/>
    <x v="0"/>
    <x v="9"/>
    <x v="89"/>
    <n v="0"/>
    <n v="2.295274761962653"/>
    <n v="135.53252099402289"/>
    <n v="0.84925166192618184"/>
  </r>
  <r>
    <x v="12"/>
    <x v="0"/>
    <x v="9"/>
    <x v="52"/>
    <n v="0"/>
    <n v="0.14642728987489739"/>
    <n v="10.707551797047151"/>
    <n v="5.4178097253712032E-2"/>
  </r>
  <r>
    <x v="12"/>
    <x v="1"/>
    <x v="0"/>
    <x v="0"/>
    <n v="0"/>
    <n v="21.594874126965721"/>
    <n v="3334.8537573242302"/>
    <n v="7.9901034269773152"/>
  </r>
  <r>
    <x v="12"/>
    <x v="1"/>
    <x v="1"/>
    <x v="1"/>
    <n v="0"/>
    <n v="19.53048834746528"/>
    <n v="2987.5459247929721"/>
    <n v="7.2262806885621549"/>
  </r>
  <r>
    <x v="12"/>
    <x v="1"/>
    <x v="10"/>
    <x v="90"/>
    <n v="0"/>
    <n v="0"/>
    <n v="0"/>
    <n v="0"/>
  </r>
  <r>
    <x v="12"/>
    <x v="1"/>
    <x v="2"/>
    <x v="2"/>
    <n v="0"/>
    <n v="76.90912832922298"/>
    <n v="11680.032956763031"/>
    <n v="28.456377481812499"/>
  </r>
  <r>
    <x v="12"/>
    <x v="1"/>
    <x v="3"/>
    <x v="92"/>
    <n v="0"/>
    <n v="0.34487634393476241"/>
    <n v="53.0320281179456"/>
    <n v="0.12760424725586211"/>
  </r>
  <r>
    <x v="12"/>
    <x v="1"/>
    <x v="3"/>
    <x v="30"/>
    <n v="0"/>
    <n v="2.7787498761467448"/>
    <n v="425.8824129670009"/>
    <n v="1.028137454174296"/>
  </r>
  <r>
    <x v="12"/>
    <x v="1"/>
    <x v="3"/>
    <x v="32"/>
    <n v="0"/>
    <n v="0.33745074421066168"/>
    <n v="50.782234764737026"/>
    <n v="0.1248567753579448"/>
  </r>
  <r>
    <x v="12"/>
    <x v="1"/>
    <x v="3"/>
    <x v="33"/>
    <n v="0"/>
    <n v="36.862813957986887"/>
    <n v="5618.0699823442474"/>
    <n v="13.63924116445515"/>
  </r>
  <r>
    <x v="12"/>
    <x v="1"/>
    <x v="3"/>
    <x v="34"/>
    <n v="0"/>
    <n v="0"/>
    <n v="0"/>
    <n v="0"/>
  </r>
  <r>
    <x v="12"/>
    <x v="1"/>
    <x v="4"/>
    <x v="93"/>
    <n v="0"/>
    <n v="16.052594660769969"/>
    <n v="2426.69826298916"/>
    <n v="5.9394600244848874"/>
  </r>
  <r>
    <x v="12"/>
    <x v="1"/>
    <x v="4"/>
    <x v="38"/>
    <n v="0"/>
    <n v="0"/>
    <n v="0"/>
    <n v="0"/>
  </r>
  <r>
    <x v="12"/>
    <x v="1"/>
    <x v="4"/>
    <x v="40"/>
    <n v="0"/>
    <n v="0"/>
    <n v="0"/>
    <n v="0"/>
  </r>
  <r>
    <x v="12"/>
    <x v="1"/>
    <x v="4"/>
    <x v="42"/>
    <n v="0"/>
    <n v="0"/>
    <n v="0"/>
    <n v="0"/>
  </r>
  <r>
    <x v="12"/>
    <x v="1"/>
    <x v="4"/>
    <x v="43"/>
    <n v="0"/>
    <n v="0"/>
    <n v="0"/>
    <n v="0"/>
  </r>
  <r>
    <x v="12"/>
    <x v="1"/>
    <x v="4"/>
    <x v="45"/>
    <n v="0"/>
    <n v="0"/>
    <n v="0"/>
    <n v="0"/>
  </r>
  <r>
    <x v="12"/>
    <x v="1"/>
    <x v="4"/>
    <x v="46"/>
    <n v="0"/>
    <n v="0"/>
    <n v="0"/>
    <n v="0"/>
  </r>
  <r>
    <x v="12"/>
    <x v="1"/>
    <x v="5"/>
    <x v="30"/>
    <n v="18.253488600000001"/>
    <n v="1.9438663361009549"/>
    <n v="292.52825286265607"/>
    <n v="0.71923054435735345"/>
  </r>
  <r>
    <x v="12"/>
    <x v="1"/>
    <x v="5"/>
    <x v="33"/>
    <n v="2440.2005027999999"/>
    <n v="78.8454601385057"/>
    <n v="11879.98978141662"/>
    <n v="29.17282025124711"/>
  </r>
  <r>
    <x v="12"/>
    <x v="1"/>
    <x v="6"/>
    <x v="30"/>
    <n v="63.505319999999998"/>
    <n v="3.7510545696746309"/>
    <n v="564.48811283000373"/>
    <n v="1.387890190779614"/>
  </r>
  <r>
    <x v="12"/>
    <x v="1"/>
    <x v="7"/>
    <x v="50"/>
    <n v="909.62789100000009"/>
    <n v="199.37782960242319"/>
    <n v="30415.110092285169"/>
    <n v="169.06863706656009"/>
  </r>
  <r>
    <x v="12"/>
    <x v="1"/>
    <x v="7"/>
    <x v="83"/>
    <n v="0"/>
    <n v="1.9438663361009549"/>
    <n v="292.52825286265607"/>
    <n v="0.71923054435735345"/>
  </r>
  <r>
    <x v="12"/>
    <x v="1"/>
    <x v="11"/>
    <x v="33"/>
    <n v="1717.9991238"/>
    <n v="120.4706869953195"/>
    <n v="18216.865990107381"/>
    <n v="44.574154188268203"/>
  </r>
  <r>
    <x v="12"/>
    <x v="1"/>
    <x v="8"/>
    <x v="160"/>
    <n v="0"/>
    <n v="0"/>
    <n v="0"/>
    <n v="0"/>
  </r>
  <r>
    <x v="12"/>
    <x v="1"/>
    <x v="8"/>
    <x v="56"/>
    <n v="0"/>
    <n v="0"/>
    <n v="0"/>
    <n v="0"/>
  </r>
  <r>
    <x v="12"/>
    <x v="1"/>
    <x v="8"/>
    <x v="58"/>
    <n v="0"/>
    <n v="0"/>
    <n v="0"/>
    <n v="0"/>
  </r>
  <r>
    <x v="12"/>
    <x v="1"/>
    <x v="8"/>
    <x v="59"/>
    <n v="0"/>
    <n v="0"/>
    <n v="0"/>
    <n v="0"/>
  </r>
  <r>
    <x v="12"/>
    <x v="1"/>
    <x v="8"/>
    <x v="60"/>
    <n v="0"/>
    <n v="0"/>
    <n v="0"/>
    <n v="0"/>
  </r>
  <r>
    <x v="12"/>
    <x v="1"/>
    <x v="8"/>
    <x v="97"/>
    <n v="0"/>
    <n v="0"/>
    <n v="0"/>
    <n v="0"/>
  </r>
  <r>
    <x v="12"/>
    <x v="1"/>
    <x v="8"/>
    <x v="61"/>
    <n v="0"/>
    <n v="0"/>
    <n v="0"/>
    <n v="0"/>
  </r>
  <r>
    <x v="12"/>
    <x v="1"/>
    <x v="8"/>
    <x v="139"/>
    <n v="0"/>
    <n v="0"/>
    <n v="0"/>
    <n v="0"/>
  </r>
  <r>
    <x v="12"/>
    <x v="1"/>
    <x v="8"/>
    <x v="64"/>
    <n v="0"/>
    <n v="0"/>
    <n v="0"/>
    <n v="0"/>
  </r>
  <r>
    <x v="12"/>
    <x v="1"/>
    <x v="8"/>
    <x v="65"/>
    <n v="0"/>
    <n v="0"/>
    <n v="0"/>
    <n v="0"/>
  </r>
  <r>
    <x v="12"/>
    <x v="1"/>
    <x v="8"/>
    <x v="68"/>
    <n v="0"/>
    <n v="1.8857478817611431"/>
    <n v="283.78213200477609"/>
    <n v="0.69772671625162297"/>
  </r>
  <r>
    <x v="12"/>
    <x v="1"/>
    <x v="8"/>
    <x v="69"/>
    <n v="0"/>
    <n v="0"/>
    <n v="0"/>
    <n v="0"/>
  </r>
  <r>
    <x v="12"/>
    <x v="1"/>
    <x v="8"/>
    <x v="99"/>
    <n v="0"/>
    <n v="0"/>
    <n v="0"/>
    <n v="0"/>
  </r>
  <r>
    <x v="12"/>
    <x v="1"/>
    <x v="8"/>
    <x v="100"/>
    <n v="0"/>
    <n v="0"/>
    <n v="0"/>
    <n v="0"/>
  </r>
  <r>
    <x v="12"/>
    <x v="1"/>
    <x v="8"/>
    <x v="180"/>
    <n v="0"/>
    <n v="0"/>
    <n v="0"/>
    <n v="0"/>
  </r>
  <r>
    <x v="12"/>
    <x v="1"/>
    <x v="8"/>
    <x v="152"/>
    <n v="0"/>
    <n v="0"/>
    <n v="0"/>
    <n v="0"/>
  </r>
  <r>
    <x v="12"/>
    <x v="1"/>
    <x v="8"/>
    <x v="124"/>
    <n v="0"/>
    <n v="0"/>
    <n v="0"/>
    <n v="0"/>
  </r>
  <r>
    <x v="12"/>
    <x v="1"/>
    <x v="8"/>
    <x v="154"/>
    <n v="0"/>
    <n v="0"/>
    <n v="0"/>
    <n v="0"/>
  </r>
  <r>
    <x v="12"/>
    <x v="1"/>
    <x v="8"/>
    <x v="181"/>
    <n v="0"/>
    <n v="0"/>
    <n v="0"/>
    <n v="0"/>
  </r>
  <r>
    <x v="12"/>
    <x v="1"/>
    <x v="8"/>
    <x v="155"/>
    <n v="0"/>
    <n v="0"/>
    <n v="0"/>
    <n v="0"/>
  </r>
  <r>
    <x v="12"/>
    <x v="1"/>
    <x v="8"/>
    <x v="182"/>
    <n v="0"/>
    <n v="0"/>
    <n v="0"/>
    <n v="0"/>
  </r>
  <r>
    <x v="12"/>
    <x v="1"/>
    <x v="8"/>
    <x v="125"/>
    <n v="0"/>
    <n v="0"/>
    <n v="0"/>
    <n v="0"/>
  </r>
  <r>
    <x v="12"/>
    <x v="1"/>
    <x v="8"/>
    <x v="76"/>
    <n v="0"/>
    <n v="6.8249532435326249E-2"/>
    <n v="6.6238992209158116"/>
    <n v="2.5252327001070711E-2"/>
  </r>
  <r>
    <x v="12"/>
    <x v="1"/>
    <x v="8"/>
    <x v="77"/>
    <n v="0"/>
    <n v="3.771495763522287"/>
    <n v="567.56426400955229"/>
    <n v="1.3954534325032459"/>
  </r>
  <r>
    <x v="12"/>
    <x v="1"/>
    <x v="8"/>
    <x v="78"/>
    <n v="0"/>
    <n v="1.8857478817611431"/>
    <n v="283.78213200477609"/>
    <n v="0.69772671625162297"/>
  </r>
  <r>
    <x v="12"/>
    <x v="1"/>
    <x v="8"/>
    <x v="102"/>
    <n v="0"/>
    <n v="1.8857478817611431"/>
    <n v="283.78213200477609"/>
    <n v="0.69772671625162297"/>
  </r>
  <r>
    <x v="12"/>
    <x v="1"/>
    <x v="8"/>
    <x v="79"/>
    <n v="0"/>
    <n v="0"/>
    <n v="0"/>
    <n v="0"/>
  </r>
  <r>
    <x v="12"/>
    <x v="1"/>
    <x v="8"/>
    <x v="80"/>
    <n v="0"/>
    <n v="0"/>
    <n v="0"/>
    <n v="0"/>
  </r>
  <r>
    <x v="12"/>
    <x v="1"/>
    <x v="8"/>
    <x v="81"/>
    <n v="0"/>
    <n v="0"/>
    <n v="0"/>
    <n v="0"/>
  </r>
  <r>
    <x v="12"/>
    <x v="1"/>
    <x v="9"/>
    <x v="50"/>
    <n v="0"/>
    <n v="0"/>
    <n v="0"/>
    <n v="0"/>
  </r>
  <r>
    <x v="12"/>
    <x v="1"/>
    <x v="9"/>
    <x v="82"/>
    <n v="0"/>
    <n v="0"/>
    <n v="0"/>
    <n v="0"/>
  </r>
  <r>
    <x v="12"/>
    <x v="1"/>
    <x v="9"/>
    <x v="83"/>
    <n v="0"/>
    <n v="5.8610227660733573E-2"/>
    <n v="8.8201267644085952"/>
    <n v="2.1685784234471421E-2"/>
  </r>
  <r>
    <x v="12"/>
    <x v="1"/>
    <x v="9"/>
    <x v="51"/>
    <n v="0"/>
    <n v="0"/>
    <n v="0"/>
    <n v="0"/>
  </r>
  <r>
    <x v="12"/>
    <x v="1"/>
    <x v="9"/>
    <x v="84"/>
    <n v="0"/>
    <n v="0"/>
    <n v="0"/>
    <n v="0"/>
  </r>
  <r>
    <x v="12"/>
    <x v="1"/>
    <x v="9"/>
    <x v="85"/>
    <n v="0"/>
    <n v="0"/>
    <n v="0"/>
    <n v="0"/>
  </r>
  <r>
    <x v="12"/>
    <x v="1"/>
    <x v="9"/>
    <x v="104"/>
    <n v="0"/>
    <n v="0"/>
    <n v="0"/>
    <n v="0"/>
  </r>
  <r>
    <x v="12"/>
    <x v="1"/>
    <x v="9"/>
    <x v="88"/>
    <n v="0"/>
    <n v="0"/>
    <n v="0"/>
    <n v="0"/>
  </r>
  <r>
    <x v="12"/>
    <x v="1"/>
    <x v="9"/>
    <x v="52"/>
    <n v="0"/>
    <n v="1.9438663361009549"/>
    <n v="292.52825286265607"/>
    <n v="0.71923054435735345"/>
  </r>
  <r>
    <x v="13"/>
    <x v="0"/>
    <x v="0"/>
    <x v="0"/>
    <n v="0"/>
    <n v="2.7276594620218062"/>
    <n v="168.11478638761901"/>
    <n v="0.95468081170763197"/>
  </r>
  <r>
    <x v="13"/>
    <x v="0"/>
    <x v="1"/>
    <x v="1"/>
    <n v="0"/>
    <n v="76.262197186806588"/>
    <n v="4728.8903364714952"/>
    <n v="26.69176901538231"/>
  </r>
  <r>
    <x v="13"/>
    <x v="0"/>
    <x v="2"/>
    <x v="2"/>
    <n v="0"/>
    <n v="82.125097112652057"/>
    <n v="5044.043844388475"/>
    <n v="28.74378398942822"/>
  </r>
  <r>
    <x v="13"/>
    <x v="0"/>
    <x v="2"/>
    <x v="3"/>
    <n v="0"/>
    <n v="3.078205607082662"/>
    <n v="190.31885220840621"/>
    <n v="1.077371962478932"/>
  </r>
  <r>
    <x v="13"/>
    <x v="0"/>
    <x v="2"/>
    <x v="4"/>
    <n v="0"/>
    <n v="0.10708872286811209"/>
    <n v="7.228867943886903"/>
    <n v="3.7481053003839207E-2"/>
  </r>
  <r>
    <x v="13"/>
    <x v="0"/>
    <x v="2"/>
    <x v="5"/>
    <n v="0"/>
    <n v="2.5595324634117391"/>
    <n v="155.3065786354411"/>
    <n v="0.89583636219410856"/>
  </r>
  <r>
    <x v="13"/>
    <x v="0"/>
    <x v="2"/>
    <x v="6"/>
    <n v="0"/>
    <n v="2.1616866170279452"/>
    <n v="146.8377844477512"/>
    <n v="0.75659031595978066"/>
  </r>
  <r>
    <x v="13"/>
    <x v="0"/>
    <x v="2"/>
    <x v="7"/>
    <n v="0"/>
    <n v="1.1817509597389471"/>
    <n v="80.272508557334248"/>
    <n v="0.41361283590863129"/>
  </r>
  <r>
    <x v="13"/>
    <x v="0"/>
    <x v="2"/>
    <x v="8"/>
    <n v="0"/>
    <n v="1.1879411521932901"/>
    <n v="80.690368464532881"/>
    <n v="0.41577940326765128"/>
  </r>
  <r>
    <x v="13"/>
    <x v="0"/>
    <x v="2"/>
    <x v="9"/>
    <n v="0"/>
    <n v="11.233255986768141"/>
    <n v="670.92992706303369"/>
    <n v="3.931639595368849"/>
  </r>
  <r>
    <x v="13"/>
    <x v="0"/>
    <x v="2"/>
    <x v="10"/>
    <n v="0"/>
    <n v="1.9351318419206369"/>
    <n v="116.09113417598709"/>
    <n v="0.67729614467222266"/>
  </r>
  <r>
    <x v="13"/>
    <x v="0"/>
    <x v="2"/>
    <x v="11"/>
    <n v="0"/>
    <n v="2.8292665801815591E-2"/>
    <n v="1.9098551125101819"/>
    <n v="9.9024330306354547E-3"/>
  </r>
  <r>
    <x v="13"/>
    <x v="0"/>
    <x v="2"/>
    <x v="12"/>
    <n v="0"/>
    <n v="2.2668934152303928"/>
    <n v="135.55240678736479"/>
    <n v="0.79341269533063741"/>
  </r>
  <r>
    <x v="13"/>
    <x v="0"/>
    <x v="2"/>
    <x v="13"/>
    <n v="0"/>
    <n v="1.1539853769385831"/>
    <n v="78.398233413572541"/>
    <n v="0.40389488192850392"/>
  </r>
  <r>
    <x v="13"/>
    <x v="0"/>
    <x v="2"/>
    <x v="106"/>
    <n v="0"/>
    <n v="2.372505514088908E-2"/>
    <n v="1.601525221158385"/>
    <n v="8.303769299311179E-3"/>
  </r>
  <r>
    <x v="13"/>
    <x v="0"/>
    <x v="2"/>
    <x v="14"/>
    <n v="0"/>
    <n v="2.4549466508576149E-2"/>
    <n v="1.657175907326234"/>
    <n v="8.5923132780016502E-3"/>
  </r>
  <r>
    <x v="13"/>
    <x v="0"/>
    <x v="2"/>
    <x v="15"/>
    <n v="0"/>
    <n v="8.7712344431474437E-2"/>
    <n v="5.9208937968636226"/>
    <n v="3.0699320551016051E-2"/>
  </r>
  <r>
    <x v="13"/>
    <x v="0"/>
    <x v="2"/>
    <x v="143"/>
    <n v="0"/>
    <n v="3.8242521921614973E-2"/>
    <n v="2.58150562830994"/>
    <n v="1.338488267256524E-2"/>
  </r>
  <r>
    <x v="13"/>
    <x v="0"/>
    <x v="2"/>
    <x v="17"/>
    <n v="0"/>
    <n v="4.1153481132778294E-3"/>
    <n v="0.27780056813870202"/>
    <n v="1.4403718396472399E-3"/>
  </r>
  <r>
    <x v="13"/>
    <x v="0"/>
    <x v="2"/>
    <x v="19"/>
    <n v="0"/>
    <n v="9.0026025375977668E-3"/>
    <n v="0.60770754522625747"/>
    <n v="3.1509108881592179E-3"/>
  </r>
  <r>
    <x v="13"/>
    <x v="0"/>
    <x v="2"/>
    <x v="126"/>
    <n v="0"/>
    <n v="0"/>
    <n v="0"/>
    <n v="0"/>
  </r>
  <r>
    <x v="13"/>
    <x v="0"/>
    <x v="2"/>
    <x v="107"/>
    <n v="0"/>
    <n v="0"/>
    <n v="0"/>
    <n v="0"/>
  </r>
  <r>
    <x v="13"/>
    <x v="0"/>
    <x v="2"/>
    <x v="108"/>
    <n v="0"/>
    <n v="3.4242775366965321E-3"/>
    <n v="0.2311508574668836"/>
    <n v="1.1984971378437861E-3"/>
  </r>
  <r>
    <x v="13"/>
    <x v="0"/>
    <x v="2"/>
    <x v="22"/>
    <n v="0"/>
    <n v="2.5578680054978871"/>
    <n v="155.1942218332014"/>
    <n v="0.89525380192426041"/>
  </r>
  <r>
    <x v="13"/>
    <x v="0"/>
    <x v="2"/>
    <x v="128"/>
    <n v="0"/>
    <n v="0"/>
    <n v="0"/>
    <n v="0"/>
  </r>
  <r>
    <x v="13"/>
    <x v="0"/>
    <x v="2"/>
    <x v="24"/>
    <n v="0"/>
    <n v="6.868231862977332"/>
    <n v="414.15100189423288"/>
    <n v="2.4038811520420671"/>
  </r>
  <r>
    <x v="13"/>
    <x v="0"/>
    <x v="2"/>
    <x v="25"/>
    <n v="0"/>
    <n v="4.5463527771731052"/>
    <n v="274.8868676649987"/>
    <n v="1.5912234720105869"/>
  </r>
  <r>
    <x v="13"/>
    <x v="0"/>
    <x v="2"/>
    <x v="26"/>
    <n v="0"/>
    <n v="0.1345768941409036"/>
    <n v="9.0844168273550512"/>
    <n v="4.7101912949316253E-2"/>
  </r>
  <r>
    <x v="13"/>
    <x v="0"/>
    <x v="2"/>
    <x v="27"/>
    <n v="0"/>
    <n v="0.1365791258792412"/>
    <n v="9.2195745586441564"/>
    <n v="4.7802694057734407E-2"/>
  </r>
  <r>
    <x v="13"/>
    <x v="0"/>
    <x v="2"/>
    <x v="28"/>
    <n v="0"/>
    <n v="18.092015470722451"/>
    <n v="1102.4125693255401"/>
    <n v="6.3322054147528561"/>
  </r>
  <r>
    <x v="13"/>
    <x v="0"/>
    <x v="2"/>
    <x v="29"/>
    <n v="0"/>
    <n v="9.821463815165405"/>
    <n v="601.90130631919897"/>
    <n v="3.437512335307892"/>
  </r>
  <r>
    <x v="13"/>
    <x v="0"/>
    <x v="3"/>
    <x v="30"/>
    <n v="0"/>
    <n v="13.83419456723508"/>
    <n v="866.75833684571921"/>
    <n v="4.8419680985322779"/>
  </r>
  <r>
    <x v="13"/>
    <x v="0"/>
    <x v="3"/>
    <x v="31"/>
    <n v="0"/>
    <n v="4.5928909506267532E-2"/>
    <n v="3.1003640041205869"/>
    <n v="1.607511832719364E-2"/>
  </r>
  <r>
    <x v="13"/>
    <x v="0"/>
    <x v="3"/>
    <x v="32"/>
    <n v="0"/>
    <n v="1.544968017848797"/>
    <n v="96.61530626725056"/>
    <n v="0.54073880624707904"/>
  </r>
  <r>
    <x v="13"/>
    <x v="0"/>
    <x v="3"/>
    <x v="33"/>
    <n v="0"/>
    <n v="96.263219479868482"/>
    <n v="6113.8182112927871"/>
    <n v="33.692126817953962"/>
  </r>
  <r>
    <x v="13"/>
    <x v="0"/>
    <x v="3"/>
    <x v="34"/>
    <n v="0"/>
    <n v="2.3888370854945391"/>
    <n v="149.50958050616401"/>
    <n v="0.83609297992308862"/>
  </r>
  <r>
    <x v="13"/>
    <x v="0"/>
    <x v="4"/>
    <x v="111"/>
    <n v="0"/>
    <n v="5.1761028760900003E-2"/>
    <n v="3.4940527025716932"/>
    <n v="1.8116360066315E-2"/>
  </r>
  <r>
    <x v="13"/>
    <x v="0"/>
    <x v="4"/>
    <x v="36"/>
    <n v="0"/>
    <n v="3.3303362851978387E-2"/>
    <n v="2.248094903893822"/>
    <n v="1.1656176998192439E-2"/>
  </r>
  <r>
    <x v="13"/>
    <x v="0"/>
    <x v="4"/>
    <x v="38"/>
    <n v="0"/>
    <n v="0"/>
    <n v="0"/>
    <n v="0"/>
  </r>
  <r>
    <x v="13"/>
    <x v="0"/>
    <x v="4"/>
    <x v="39"/>
    <n v="0"/>
    <n v="0"/>
    <n v="0"/>
    <n v="0"/>
  </r>
  <r>
    <x v="13"/>
    <x v="0"/>
    <x v="4"/>
    <x v="40"/>
    <n v="0"/>
    <n v="4.3951145093368824"/>
    <n v="282.93281340177509"/>
    <n v="1.538290078267909"/>
  </r>
  <r>
    <x v="13"/>
    <x v="0"/>
    <x v="4"/>
    <x v="41"/>
    <n v="0"/>
    <n v="3.619119012206887"/>
    <n v="216.91144341284181"/>
    <n v="1.2666916542724109"/>
  </r>
  <r>
    <x v="13"/>
    <x v="0"/>
    <x v="4"/>
    <x v="42"/>
    <n v="0"/>
    <n v="3.2905987582559542"/>
    <n v="196.41749272664521"/>
    <n v="1.1517095653895839"/>
  </r>
  <r>
    <x v="13"/>
    <x v="0"/>
    <x v="4"/>
    <x v="43"/>
    <n v="0"/>
    <n v="0.86068709455944103"/>
    <n v="58.467416175072422"/>
    <n v="0.30124048309580431"/>
  </r>
  <r>
    <x v="13"/>
    <x v="0"/>
    <x v="4"/>
    <x v="44"/>
    <n v="0"/>
    <n v="0"/>
    <n v="0"/>
    <n v="0"/>
  </r>
  <r>
    <x v="13"/>
    <x v="0"/>
    <x v="4"/>
    <x v="45"/>
    <n v="0"/>
    <n v="0.1117917300649249"/>
    <n v="7.5463375807858313"/>
    <n v="3.9127105522723707E-2"/>
  </r>
  <r>
    <x v="13"/>
    <x v="0"/>
    <x v="5"/>
    <x v="47"/>
    <n v="0"/>
    <n v="2.9168811381185562"/>
    <n v="198.02820089809379"/>
    <n v="1.0209083983414939"/>
  </r>
  <r>
    <x v="13"/>
    <x v="0"/>
    <x v="5"/>
    <x v="48"/>
    <n v="0"/>
    <n v="9.8678650562110892E-2"/>
    <n v="6.6611582871614514"/>
    <n v="3.4537527696738811E-2"/>
  </r>
  <r>
    <x v="13"/>
    <x v="0"/>
    <x v="5"/>
    <x v="33"/>
    <n v="350.79441539999999"/>
    <n v="10.68410954533114"/>
    <n v="648.62353393914532"/>
    <n v="3.7394383408658989"/>
  </r>
  <r>
    <x v="13"/>
    <x v="0"/>
    <x v="6"/>
    <x v="33"/>
    <n v="409.37737440000001"/>
    <n v="11.890161265225061"/>
    <n v="723.75792739113035"/>
    <n v="4.1615564428287701"/>
  </r>
  <r>
    <x v="13"/>
    <x v="0"/>
    <x v="7"/>
    <x v="50"/>
    <n v="4467.8812607999989"/>
    <n v="55.843105690698529"/>
    <n v="3431.4100983540902"/>
    <n v="48.984602062540148"/>
  </r>
  <r>
    <x v="13"/>
    <x v="0"/>
    <x v="7"/>
    <x v="51"/>
    <n v="1657.1944011000001"/>
    <n v="115.38304127373149"/>
    <n v="7052.7256449206971"/>
    <n v="102.9378384783909"/>
  </r>
  <r>
    <x v="13"/>
    <x v="0"/>
    <x v="7"/>
    <x v="52"/>
    <n v="3318.4115559000002"/>
    <n v="106.8501830928527"/>
    <n v="6597.3757641267803"/>
    <n v="101.5076739382101"/>
  </r>
  <r>
    <x v="13"/>
    <x v="0"/>
    <x v="8"/>
    <x v="53"/>
    <n v="0"/>
    <n v="102.9334080514069"/>
    <n v="6448.2364821293841"/>
    <n v="36.026692817992412"/>
  </r>
  <r>
    <x v="13"/>
    <x v="0"/>
    <x v="8"/>
    <x v="54"/>
    <n v="0"/>
    <n v="7.4372459702331112E-2"/>
    <n v="5.0204043474524616"/>
    <n v="2.6030360895815889E-2"/>
  </r>
  <r>
    <x v="13"/>
    <x v="0"/>
    <x v="8"/>
    <x v="171"/>
    <n v="0"/>
    <n v="1.7288392621341232E-2"/>
    <n v="1.167027711925011"/>
    <n v="6.0509374174694307E-3"/>
  </r>
  <r>
    <x v="13"/>
    <x v="0"/>
    <x v="8"/>
    <x v="149"/>
    <n v="0"/>
    <n v="3.466351690558768E-3"/>
    <n v="0.23399101181717369"/>
    <n v="1.2132230916955681E-3"/>
  </r>
  <r>
    <x v="13"/>
    <x v="0"/>
    <x v="8"/>
    <x v="150"/>
    <n v="0"/>
    <n v="4.5018621862341086E-3"/>
    <n v="0.30389163652594869"/>
    <n v="1.575651765181938E-3"/>
  </r>
  <r>
    <x v="13"/>
    <x v="0"/>
    <x v="8"/>
    <x v="56"/>
    <n v="0"/>
    <n v="3.8081692908737259E-2"/>
    <n v="2.5706491005215701"/>
    <n v="1.3328592518058039E-2"/>
  </r>
  <r>
    <x v="13"/>
    <x v="0"/>
    <x v="8"/>
    <x v="130"/>
    <n v="0"/>
    <n v="0"/>
    <n v="0"/>
    <n v="0"/>
  </r>
  <r>
    <x v="13"/>
    <x v="0"/>
    <x v="8"/>
    <x v="57"/>
    <n v="0"/>
    <n v="0"/>
    <n v="0"/>
    <n v="0"/>
  </r>
  <r>
    <x v="13"/>
    <x v="0"/>
    <x v="8"/>
    <x v="58"/>
    <n v="0"/>
    <n v="0"/>
    <n v="0"/>
    <n v="0"/>
  </r>
  <r>
    <x v="13"/>
    <x v="0"/>
    <x v="8"/>
    <x v="59"/>
    <n v="0"/>
    <n v="1.9873444980226149"/>
    <n v="119.61567332307941"/>
    <n v="0.69557057430791525"/>
  </r>
  <r>
    <x v="13"/>
    <x v="0"/>
    <x v="8"/>
    <x v="60"/>
    <n v="0"/>
    <n v="1.988639777309029"/>
    <n v="119.5244914732456"/>
    <n v="0.69602392205815999"/>
  </r>
  <r>
    <x v="13"/>
    <x v="0"/>
    <x v="8"/>
    <x v="61"/>
    <n v="0"/>
    <n v="3.5621730185350288E-2"/>
    <n v="2.404592907133686"/>
    <n v="1.24676055648726E-2"/>
  </r>
  <r>
    <x v="13"/>
    <x v="0"/>
    <x v="8"/>
    <x v="62"/>
    <n v="0"/>
    <n v="5.4760869460251133E-2"/>
    <n v="3.696552570788572"/>
    <n v="1.916630431108789E-2"/>
  </r>
  <r>
    <x v="13"/>
    <x v="0"/>
    <x v="8"/>
    <x v="131"/>
    <n v="0"/>
    <n v="4.2217745775877578E-2"/>
    <n v="2.8498473128516868"/>
    <n v="1.4776211021557149E-2"/>
  </r>
  <r>
    <x v="13"/>
    <x v="0"/>
    <x v="8"/>
    <x v="63"/>
    <n v="0"/>
    <n v="2.8292665801815591E-2"/>
    <n v="1.9098551125101819"/>
    <n v="9.9024330306354547E-3"/>
  </r>
  <r>
    <x v="13"/>
    <x v="0"/>
    <x v="8"/>
    <x v="64"/>
    <n v="0"/>
    <n v="4.0865111926723131E-3"/>
    <n v="0.27585397389999439"/>
    <n v="1.430278917435309E-3"/>
  </r>
  <r>
    <x v="13"/>
    <x v="0"/>
    <x v="8"/>
    <x v="65"/>
    <n v="0"/>
    <n v="2.579739108622647E-2"/>
    <n v="1.7414152346256651"/>
    <n v="9.0290868801792632E-3"/>
  </r>
  <r>
    <x v="13"/>
    <x v="0"/>
    <x v="8"/>
    <x v="115"/>
    <n v="0"/>
    <n v="0"/>
    <n v="0"/>
    <n v="0"/>
  </r>
  <r>
    <x v="13"/>
    <x v="0"/>
    <x v="8"/>
    <x v="98"/>
    <n v="0"/>
    <n v="3.3111780708391741E-2"/>
    <n v="2.2351624309003739"/>
    <n v="1.158912324793711E-2"/>
  </r>
  <r>
    <x v="13"/>
    <x v="0"/>
    <x v="8"/>
    <x v="66"/>
    <n v="0"/>
    <n v="1.8606227315888091"/>
    <n v="111.0615054272287"/>
    <n v="0.65121795605608301"/>
  </r>
  <r>
    <x v="13"/>
    <x v="0"/>
    <x v="8"/>
    <x v="67"/>
    <n v="0"/>
    <n v="1.981761487285316"/>
    <n v="119.060182543888"/>
    <n v="0.69361652054986056"/>
  </r>
  <r>
    <x v="13"/>
    <x v="0"/>
    <x v="8"/>
    <x v="68"/>
    <n v="0"/>
    <n v="4.6516225129896997E-2"/>
    <n v="3.1400098881211629"/>
    <n v="1.6280678795463951E-2"/>
  </r>
  <r>
    <x v="13"/>
    <x v="0"/>
    <x v="8"/>
    <x v="69"/>
    <n v="0"/>
    <n v="0"/>
    <n v="0"/>
    <n v="0"/>
  </r>
  <r>
    <x v="13"/>
    <x v="0"/>
    <x v="8"/>
    <x v="151"/>
    <n v="0"/>
    <n v="4.2217745775877578E-2"/>
    <n v="2.8498473128516868"/>
    <n v="1.4776211021557149E-2"/>
  </r>
  <r>
    <x v="13"/>
    <x v="0"/>
    <x v="8"/>
    <x v="146"/>
    <n v="0"/>
    <n v="0"/>
    <n v="0"/>
    <n v="0"/>
  </r>
  <r>
    <x v="13"/>
    <x v="0"/>
    <x v="8"/>
    <x v="168"/>
    <n v="0"/>
    <n v="1.4468511724288259E-2"/>
    <n v="0.97667576751541796"/>
    <n v="5.0639791035008907E-3"/>
  </r>
  <r>
    <x v="13"/>
    <x v="0"/>
    <x v="8"/>
    <x v="153"/>
    <n v="0"/>
    <n v="4.2217745775877578E-2"/>
    <n v="2.8498473128516868"/>
    <n v="1.4776211021557149E-2"/>
  </r>
  <r>
    <x v="13"/>
    <x v="0"/>
    <x v="8"/>
    <x v="72"/>
    <n v="0"/>
    <n v="0"/>
    <n v="0"/>
    <n v="0"/>
  </r>
  <r>
    <x v="13"/>
    <x v="0"/>
    <x v="8"/>
    <x v="157"/>
    <n v="0"/>
    <n v="3.072943809800022E-3"/>
    <n v="0.20743458699556239"/>
    <n v="1.075530333430007E-3"/>
  </r>
  <r>
    <x v="13"/>
    <x v="0"/>
    <x v="8"/>
    <x v="75"/>
    <n v="0"/>
    <n v="3.8242521921614973E-2"/>
    <n v="2.58150562830994"/>
    <n v="1.338488267256524E-2"/>
  </r>
  <r>
    <x v="13"/>
    <x v="0"/>
    <x v="8"/>
    <x v="176"/>
    <n v="0"/>
    <n v="3.2009642610494438E-2"/>
    <n v="2.1607642071449318"/>
    <n v="1.1203374913673051E-2"/>
  </r>
  <r>
    <x v="13"/>
    <x v="0"/>
    <x v="8"/>
    <x v="76"/>
    <n v="0"/>
    <n v="90.337114900467"/>
    <n v="5669.2409501447337"/>
    <n v="31.617990215163449"/>
  </r>
  <r>
    <x v="13"/>
    <x v="0"/>
    <x v="8"/>
    <x v="77"/>
    <n v="0"/>
    <n v="4.2408043096133753E-2"/>
    <n v="2.8626930557213779"/>
    <n v="1.484281508364681E-2"/>
  </r>
  <r>
    <x v="13"/>
    <x v="0"/>
    <x v="8"/>
    <x v="78"/>
    <n v="0"/>
    <n v="0.99893338258991415"/>
    <n v="67.852802846284661"/>
    <n v="0.34962668390646989"/>
  </r>
  <r>
    <x v="13"/>
    <x v="0"/>
    <x v="8"/>
    <x v="102"/>
    <n v="0"/>
    <n v="28.252263494852151"/>
    <n v="1686.3917989358661"/>
    <n v="9.8882922231982526"/>
  </r>
  <r>
    <x v="13"/>
    <x v="0"/>
    <x v="8"/>
    <x v="79"/>
    <n v="0"/>
    <n v="0.51075634289201188"/>
    <n v="34.477861490758329"/>
    <n v="0.17876472001220409"/>
  </r>
  <r>
    <x v="13"/>
    <x v="0"/>
    <x v="8"/>
    <x v="80"/>
    <n v="0"/>
    <n v="0.38512984163724528"/>
    <n v="25.99762787230636"/>
    <n v="0.1347954445730358"/>
  </r>
  <r>
    <x v="13"/>
    <x v="0"/>
    <x v="8"/>
    <x v="81"/>
    <n v="0"/>
    <n v="1.8606227315888091"/>
    <n v="111.0615054272287"/>
    <n v="0.65121795605608301"/>
  </r>
  <r>
    <x v="13"/>
    <x v="0"/>
    <x v="9"/>
    <x v="50"/>
    <n v="0"/>
    <n v="2.855814277152696"/>
    <n v="175.5790679494346"/>
    <n v="0.99953499700344339"/>
  </r>
  <r>
    <x v="13"/>
    <x v="0"/>
    <x v="9"/>
    <x v="82"/>
    <n v="0"/>
    <n v="0.46626033784978971"/>
    <n v="31.474223611194731"/>
    <n v="0.16319111824742641"/>
  </r>
  <r>
    <x v="13"/>
    <x v="0"/>
    <x v="9"/>
    <x v="83"/>
    <n v="0"/>
    <n v="0.81056911984471536"/>
    <n v="48.983449816360768"/>
    <n v="0.28369919194565041"/>
  </r>
  <r>
    <x v="13"/>
    <x v="0"/>
    <x v="9"/>
    <x v="51"/>
    <n v="0"/>
    <n v="8.231115411477101E-2"/>
    <n v="5.5562943274373611"/>
    <n v="2.8808903940169849E-2"/>
  </r>
  <r>
    <x v="13"/>
    <x v="0"/>
    <x v="9"/>
    <x v="84"/>
    <n v="0"/>
    <n v="0"/>
    <n v="0"/>
    <n v="0"/>
  </r>
  <r>
    <x v="13"/>
    <x v="0"/>
    <x v="9"/>
    <x v="120"/>
    <n v="0"/>
    <n v="0"/>
    <n v="0"/>
    <n v="0"/>
  </r>
  <r>
    <x v="13"/>
    <x v="0"/>
    <x v="9"/>
    <x v="121"/>
    <n v="0"/>
    <n v="3.8242521921614973E-2"/>
    <n v="2.58150562830994"/>
    <n v="1.338488267256524E-2"/>
  </r>
  <r>
    <x v="13"/>
    <x v="0"/>
    <x v="9"/>
    <x v="86"/>
    <n v="0"/>
    <n v="0"/>
    <n v="0"/>
    <n v="0"/>
  </r>
  <r>
    <x v="13"/>
    <x v="0"/>
    <x v="9"/>
    <x v="105"/>
    <n v="0"/>
    <n v="0"/>
    <n v="0"/>
    <n v="0"/>
  </r>
  <r>
    <x v="13"/>
    <x v="0"/>
    <x v="9"/>
    <x v="87"/>
    <n v="0"/>
    <n v="0"/>
    <n v="0"/>
    <n v="0"/>
  </r>
  <r>
    <x v="13"/>
    <x v="0"/>
    <x v="9"/>
    <x v="88"/>
    <n v="0"/>
    <n v="2.7193789468630261E-3"/>
    <n v="0.1835677069421158"/>
    <n v="9.5178263140205908E-4"/>
  </r>
  <r>
    <x v="13"/>
    <x v="0"/>
    <x v="9"/>
    <x v="89"/>
    <n v="0"/>
    <n v="3.004034969670569"/>
    <n v="179.85165386013699"/>
    <n v="1.051412239384699"/>
  </r>
  <r>
    <x v="13"/>
    <x v="0"/>
    <x v="9"/>
    <x v="52"/>
    <n v="0"/>
    <n v="0.1285777409615767"/>
    <n v="8.6794527475993064"/>
    <n v="4.5002209336551843E-2"/>
  </r>
  <r>
    <x v="13"/>
    <x v="1"/>
    <x v="0"/>
    <x v="0"/>
    <n v="0"/>
    <n v="26.768767754974451"/>
    <n v="4235.9516824615939"/>
    <n v="9.3690687142410578"/>
  </r>
  <r>
    <x v="13"/>
    <x v="1"/>
    <x v="1"/>
    <x v="1"/>
    <n v="0"/>
    <n v="14.358777422566989"/>
    <n v="2209.3264371262471"/>
    <n v="5.0255720978984479"/>
  </r>
  <r>
    <x v="13"/>
    <x v="1"/>
    <x v="10"/>
    <x v="90"/>
    <n v="0"/>
    <n v="0"/>
    <n v="0"/>
    <n v="0"/>
  </r>
  <r>
    <x v="13"/>
    <x v="1"/>
    <x v="2"/>
    <x v="2"/>
    <n v="0"/>
    <n v="82.195175764188406"/>
    <n v="13015.525165976211"/>
    <n v="28.768311517465939"/>
  </r>
  <r>
    <x v="13"/>
    <x v="1"/>
    <x v="2"/>
    <x v="29"/>
    <n v="0"/>
    <n v="0"/>
    <n v="0"/>
    <n v="0"/>
  </r>
  <r>
    <x v="13"/>
    <x v="1"/>
    <x v="3"/>
    <x v="92"/>
    <n v="0"/>
    <n v="0"/>
    <n v="0"/>
    <n v="0"/>
  </r>
  <r>
    <x v="13"/>
    <x v="1"/>
    <x v="3"/>
    <x v="30"/>
    <n v="0"/>
    <n v="2.7526138897200791"/>
    <n v="428.23213670349861"/>
    <n v="0.96341486140202759"/>
  </r>
  <r>
    <x v="13"/>
    <x v="1"/>
    <x v="3"/>
    <x v="32"/>
    <n v="0"/>
    <n v="0.3800875718613565"/>
    <n v="60.363891610485688"/>
    <n v="0.13303065015147481"/>
  </r>
  <r>
    <x v="13"/>
    <x v="1"/>
    <x v="3"/>
    <x v="33"/>
    <n v="0"/>
    <n v="37.102209314735148"/>
    <n v="5777.22881429261"/>
    <n v="12.9857732601573"/>
  </r>
  <r>
    <x v="13"/>
    <x v="1"/>
    <x v="3"/>
    <x v="34"/>
    <n v="0"/>
    <n v="0"/>
    <n v="0"/>
    <n v="0"/>
  </r>
  <r>
    <x v="13"/>
    <x v="1"/>
    <x v="4"/>
    <x v="93"/>
    <n v="0"/>
    <n v="15.293225025395641"/>
    <n v="2417.6126028302642"/>
    <n v="5.3526287588884722"/>
  </r>
  <r>
    <x v="13"/>
    <x v="1"/>
    <x v="4"/>
    <x v="137"/>
    <n v="0"/>
    <n v="0"/>
    <n v="0"/>
    <n v="0"/>
  </r>
  <r>
    <x v="13"/>
    <x v="1"/>
    <x v="4"/>
    <x v="111"/>
    <n v="0"/>
    <n v="0"/>
    <n v="0"/>
    <n v="0"/>
  </r>
  <r>
    <x v="13"/>
    <x v="1"/>
    <x v="4"/>
    <x v="183"/>
    <n v="0"/>
    <n v="0"/>
    <n v="0"/>
    <n v="0"/>
  </r>
  <r>
    <x v="13"/>
    <x v="1"/>
    <x v="4"/>
    <x v="36"/>
    <n v="0"/>
    <n v="0"/>
    <n v="0"/>
    <n v="0"/>
  </r>
  <r>
    <x v="13"/>
    <x v="1"/>
    <x v="4"/>
    <x v="38"/>
    <n v="0"/>
    <n v="0"/>
    <n v="0"/>
    <n v="0"/>
  </r>
  <r>
    <x v="13"/>
    <x v="1"/>
    <x v="4"/>
    <x v="40"/>
    <n v="0"/>
    <n v="2.3768334000084379"/>
    <n v="374.25495683921321"/>
    <n v="0.83189169000295338"/>
  </r>
  <r>
    <x v="13"/>
    <x v="1"/>
    <x v="4"/>
    <x v="41"/>
    <n v="0"/>
    <n v="0"/>
    <n v="0"/>
    <n v="0"/>
  </r>
  <r>
    <x v="13"/>
    <x v="1"/>
    <x v="4"/>
    <x v="42"/>
    <n v="0"/>
    <n v="0"/>
    <n v="0"/>
    <n v="0"/>
  </r>
  <r>
    <x v="13"/>
    <x v="1"/>
    <x v="4"/>
    <x v="43"/>
    <n v="0"/>
    <n v="0"/>
    <n v="0"/>
    <n v="0"/>
  </r>
  <r>
    <x v="13"/>
    <x v="1"/>
    <x v="4"/>
    <x v="45"/>
    <n v="0"/>
    <n v="0"/>
    <n v="0"/>
    <n v="0"/>
  </r>
  <r>
    <x v="13"/>
    <x v="1"/>
    <x v="4"/>
    <x v="46"/>
    <n v="0"/>
    <n v="0"/>
    <n v="0"/>
    <n v="0"/>
  </r>
  <r>
    <x v="13"/>
    <x v="1"/>
    <x v="5"/>
    <x v="30"/>
    <n v="12.042529200000001"/>
    <n v="6.1462146064787309"/>
    <n v="975.83382833717405"/>
    <n v="2.151175112267556"/>
  </r>
  <r>
    <x v="13"/>
    <x v="1"/>
    <x v="5"/>
    <x v="33"/>
    <n v="3230.8887866999989"/>
    <n v="93.821727532574229"/>
    <n v="14675.818373954689"/>
    <n v="32.837604636400982"/>
  </r>
  <r>
    <x v="13"/>
    <x v="1"/>
    <x v="6"/>
    <x v="30"/>
    <n v="76.621020899999991"/>
    <n v="5.7080972103265406"/>
    <n v="906.27397673393727"/>
    <n v="1.9978340236142891"/>
  </r>
  <r>
    <x v="13"/>
    <x v="1"/>
    <x v="7"/>
    <x v="50"/>
    <n v="903.99595619999991"/>
    <n v="161.0072624257246"/>
    <n v="25013.697331714429"/>
    <n v="133.18389391640301"/>
  </r>
  <r>
    <x v="13"/>
    <x v="1"/>
    <x v="7"/>
    <x v="83"/>
    <n v="0"/>
    <n v="0"/>
    <n v="0"/>
    <n v="0"/>
  </r>
  <r>
    <x v="13"/>
    <x v="1"/>
    <x v="11"/>
    <x v="33"/>
    <n v="1949.1656931"/>
    <n v="93.205614345858649"/>
    <n v="14681.603885708641"/>
    <n v="32.621965021050521"/>
  </r>
  <r>
    <x v="13"/>
    <x v="1"/>
    <x v="8"/>
    <x v="150"/>
    <n v="0"/>
    <n v="0"/>
    <n v="0"/>
    <n v="0"/>
  </r>
  <r>
    <x v="13"/>
    <x v="1"/>
    <x v="8"/>
    <x v="56"/>
    <n v="0"/>
    <n v="0"/>
    <n v="0"/>
    <n v="0"/>
  </r>
  <r>
    <x v="13"/>
    <x v="1"/>
    <x v="8"/>
    <x v="113"/>
    <n v="0"/>
    <n v="0"/>
    <n v="0"/>
    <n v="0"/>
  </r>
  <r>
    <x v="13"/>
    <x v="1"/>
    <x v="8"/>
    <x v="122"/>
    <n v="0"/>
    <n v="0"/>
    <n v="0"/>
    <n v="0"/>
  </r>
  <r>
    <x v="13"/>
    <x v="1"/>
    <x v="8"/>
    <x v="58"/>
    <n v="0"/>
    <n v="0"/>
    <n v="0"/>
    <n v="0"/>
  </r>
  <r>
    <x v="13"/>
    <x v="1"/>
    <x v="8"/>
    <x v="95"/>
    <n v="0"/>
    <n v="0"/>
    <n v="0"/>
    <n v="0"/>
  </r>
  <r>
    <x v="13"/>
    <x v="1"/>
    <x v="8"/>
    <x v="59"/>
    <n v="0"/>
    <n v="0"/>
    <n v="0"/>
    <n v="0"/>
  </r>
  <r>
    <x v="13"/>
    <x v="1"/>
    <x v="8"/>
    <x v="97"/>
    <n v="0"/>
    <n v="0"/>
    <n v="0"/>
    <n v="0"/>
  </r>
  <r>
    <x v="13"/>
    <x v="1"/>
    <x v="8"/>
    <x v="61"/>
    <n v="0"/>
    <n v="0"/>
    <n v="0"/>
    <n v="0"/>
  </r>
  <r>
    <x v="13"/>
    <x v="1"/>
    <x v="8"/>
    <x v="64"/>
    <n v="0"/>
    <n v="0"/>
    <n v="0"/>
    <n v="0"/>
  </r>
  <r>
    <x v="13"/>
    <x v="1"/>
    <x v="8"/>
    <x v="65"/>
    <n v="0"/>
    <n v="0"/>
    <n v="0"/>
    <n v="0"/>
  </r>
  <r>
    <x v="13"/>
    <x v="1"/>
    <x v="8"/>
    <x v="98"/>
    <n v="0"/>
    <n v="0"/>
    <n v="0"/>
    <n v="0"/>
  </r>
  <r>
    <x v="13"/>
    <x v="1"/>
    <x v="8"/>
    <x v="66"/>
    <n v="0"/>
    <n v="0"/>
    <n v="0"/>
    <n v="0"/>
  </r>
  <r>
    <x v="13"/>
    <x v="1"/>
    <x v="8"/>
    <x v="151"/>
    <n v="0"/>
    <n v="0"/>
    <n v="0"/>
    <n v="0"/>
  </r>
  <r>
    <x v="13"/>
    <x v="1"/>
    <x v="8"/>
    <x v="162"/>
    <n v="0"/>
    <n v="0"/>
    <n v="0"/>
    <n v="0"/>
  </r>
  <r>
    <x v="13"/>
    <x v="1"/>
    <x v="8"/>
    <x v="99"/>
    <n v="0"/>
    <n v="0"/>
    <n v="0"/>
    <n v="0"/>
  </r>
  <r>
    <x v="13"/>
    <x v="1"/>
    <x v="8"/>
    <x v="173"/>
    <n v="0"/>
    <n v="0"/>
    <n v="0"/>
    <n v="0"/>
  </r>
  <r>
    <x v="13"/>
    <x v="1"/>
    <x v="8"/>
    <x v="152"/>
    <n v="0"/>
    <n v="0"/>
    <n v="0"/>
    <n v="0"/>
  </r>
  <r>
    <x v="13"/>
    <x v="1"/>
    <x v="8"/>
    <x v="71"/>
    <n v="0"/>
    <n v="0"/>
    <n v="0"/>
    <n v="0"/>
  </r>
  <r>
    <x v="13"/>
    <x v="1"/>
    <x v="8"/>
    <x v="155"/>
    <n v="0"/>
    <n v="0"/>
    <n v="0"/>
    <n v="0"/>
  </r>
  <r>
    <x v="13"/>
    <x v="1"/>
    <x v="8"/>
    <x v="73"/>
    <n v="0"/>
    <n v="0"/>
    <n v="0"/>
    <n v="0"/>
  </r>
  <r>
    <x v="13"/>
    <x v="1"/>
    <x v="8"/>
    <x v="156"/>
    <n v="0"/>
    <n v="0"/>
    <n v="0"/>
    <n v="0"/>
  </r>
  <r>
    <x v="13"/>
    <x v="1"/>
    <x v="8"/>
    <x v="184"/>
    <n v="0"/>
    <n v="0"/>
    <n v="0"/>
    <n v="0"/>
  </r>
  <r>
    <x v="13"/>
    <x v="1"/>
    <x v="8"/>
    <x v="125"/>
    <n v="0"/>
    <n v="0"/>
    <n v="0"/>
    <n v="0"/>
  </r>
  <r>
    <x v="13"/>
    <x v="1"/>
    <x v="8"/>
    <x v="142"/>
    <n v="0"/>
    <n v="0"/>
    <n v="0"/>
    <n v="0"/>
  </r>
  <r>
    <x v="13"/>
    <x v="1"/>
    <x v="8"/>
    <x v="76"/>
    <n v="0"/>
    <n v="1.9923930279919619"/>
    <n v="316.33202557038283"/>
    <n v="0.69733755979718659"/>
  </r>
  <r>
    <x v="13"/>
    <x v="1"/>
    <x v="8"/>
    <x v="77"/>
    <n v="0"/>
    <n v="0"/>
    <n v="0"/>
    <n v="0"/>
  </r>
  <r>
    <x v="13"/>
    <x v="1"/>
    <x v="8"/>
    <x v="78"/>
    <n v="0"/>
    <n v="1.9923930279919619"/>
    <n v="316.33202557038283"/>
    <n v="0.69733755979718659"/>
  </r>
  <r>
    <x v="13"/>
    <x v="1"/>
    <x v="8"/>
    <x v="102"/>
    <n v="0"/>
    <n v="0"/>
    <n v="0"/>
    <n v="0"/>
  </r>
  <r>
    <x v="13"/>
    <x v="1"/>
    <x v="8"/>
    <x v="79"/>
    <n v="0"/>
    <n v="0"/>
    <n v="0"/>
    <n v="0"/>
  </r>
  <r>
    <x v="13"/>
    <x v="1"/>
    <x v="8"/>
    <x v="80"/>
    <n v="0"/>
    <n v="1.9923930279919619"/>
    <n v="316.33202557038283"/>
    <n v="0.69733755979718659"/>
  </r>
  <r>
    <x v="13"/>
    <x v="1"/>
    <x v="8"/>
    <x v="81"/>
    <n v="0"/>
    <n v="2.044254130947265"/>
    <n v="320.57772891404551"/>
    <n v="0.71548894583154288"/>
  </r>
  <r>
    <x v="13"/>
    <x v="1"/>
    <x v="9"/>
    <x v="50"/>
    <n v="0"/>
    <n v="0"/>
    <n v="0"/>
    <n v="0"/>
  </r>
  <r>
    <x v="13"/>
    <x v="1"/>
    <x v="9"/>
    <x v="82"/>
    <n v="0"/>
    <n v="0"/>
    <n v="0"/>
    <n v="0"/>
  </r>
  <r>
    <x v="13"/>
    <x v="1"/>
    <x v="9"/>
    <x v="83"/>
    <n v="0"/>
    <n v="3.5404893529497019"/>
    <n v="562.12311165218136"/>
    <n v="1.2391712735323961"/>
  </r>
  <r>
    <x v="13"/>
    <x v="1"/>
    <x v="9"/>
    <x v="51"/>
    <n v="0"/>
    <n v="0"/>
    <n v="0"/>
    <n v="0"/>
  </r>
  <r>
    <x v="13"/>
    <x v="1"/>
    <x v="9"/>
    <x v="84"/>
    <n v="0"/>
    <n v="0"/>
    <n v="0"/>
    <n v="0"/>
  </r>
  <r>
    <x v="13"/>
    <x v="1"/>
    <x v="9"/>
    <x v="85"/>
    <n v="0"/>
    <n v="0"/>
    <n v="0"/>
    <n v="0"/>
  </r>
  <r>
    <x v="13"/>
    <x v="1"/>
    <x v="9"/>
    <x v="104"/>
    <n v="0"/>
    <n v="0"/>
    <n v="0"/>
    <n v="0"/>
  </r>
  <r>
    <x v="13"/>
    <x v="1"/>
    <x v="9"/>
    <x v="105"/>
    <n v="0"/>
    <n v="0"/>
    <n v="0"/>
    <n v="0"/>
  </r>
  <r>
    <x v="13"/>
    <x v="1"/>
    <x v="9"/>
    <x v="89"/>
    <n v="0"/>
    <n v="0"/>
    <n v="0"/>
    <n v="0"/>
  </r>
  <r>
    <x v="13"/>
    <x v="1"/>
    <x v="9"/>
    <x v="52"/>
    <n v="0"/>
    <n v="0"/>
    <n v="0"/>
    <n v="0"/>
  </r>
  <r>
    <x v="14"/>
    <x v="0"/>
    <x v="0"/>
    <x v="0"/>
    <n v="0"/>
    <n v="1.829716892601116"/>
    <n v="114.9123650266777"/>
    <n v="0.36594337852022307"/>
  </r>
  <r>
    <x v="14"/>
    <x v="0"/>
    <x v="1"/>
    <x v="1"/>
    <n v="0"/>
    <n v="43.594323146522399"/>
    <n v="2604.7630946155941"/>
    <n v="8.7188646293044805"/>
  </r>
  <r>
    <x v="14"/>
    <x v="0"/>
    <x v="2"/>
    <x v="2"/>
    <n v="0"/>
    <n v="43.21345075732085"/>
    <n v="2531.500797814364"/>
    <n v="8.6426901514641692"/>
  </r>
  <r>
    <x v="14"/>
    <x v="0"/>
    <x v="2"/>
    <x v="3"/>
    <n v="0"/>
    <n v="4.2169299046626447"/>
    <n v="238.84950421661949"/>
    <n v="0.84338598093252881"/>
  </r>
  <r>
    <x v="14"/>
    <x v="0"/>
    <x v="2"/>
    <x v="4"/>
    <n v="0"/>
    <n v="1.9049588791111609"/>
    <n v="107.85638237532351"/>
    <n v="0.38099177582223209"/>
  </r>
  <r>
    <x v="14"/>
    <x v="0"/>
    <x v="2"/>
    <x v="5"/>
    <n v="0"/>
    <n v="2.0984675497052279"/>
    <n v="118.8564464645609"/>
    <n v="0.41969350994104548"/>
  </r>
  <r>
    <x v="14"/>
    <x v="0"/>
    <x v="2"/>
    <x v="6"/>
    <n v="0"/>
    <n v="1.413941150528969"/>
    <n v="91.277456081754877"/>
    <n v="0.28278823010579363"/>
  </r>
  <r>
    <x v="14"/>
    <x v="0"/>
    <x v="2"/>
    <x v="7"/>
    <n v="0"/>
    <n v="1.2978423903626171"/>
    <n v="83.982785892831373"/>
    <n v="0.25956847807252342"/>
  </r>
  <r>
    <x v="14"/>
    <x v="0"/>
    <x v="2"/>
    <x v="8"/>
    <n v="0"/>
    <n v="7.3336083439096353E-2"/>
    <n v="4.1688138077077559"/>
    <n v="1.4667216687819271E-2"/>
  </r>
  <r>
    <x v="14"/>
    <x v="0"/>
    <x v="2"/>
    <x v="9"/>
    <n v="0"/>
    <n v="0.12633186222071419"/>
    <n v="7.181376300474505"/>
    <n v="2.526637244414285E-2"/>
  </r>
  <r>
    <x v="14"/>
    <x v="0"/>
    <x v="2"/>
    <x v="10"/>
    <n v="0"/>
    <n v="7.8972925289071377E-2"/>
    <n v="4.4892419385003697"/>
    <n v="1.5794585057814281E-2"/>
  </r>
  <r>
    <x v="14"/>
    <x v="0"/>
    <x v="2"/>
    <x v="11"/>
    <n v="0"/>
    <n v="0"/>
    <n v="0"/>
    <n v="0"/>
  </r>
  <r>
    <x v="14"/>
    <x v="0"/>
    <x v="2"/>
    <x v="12"/>
    <n v="0"/>
    <n v="4.919702349838273E-2"/>
    <n v="2.796620998018053"/>
    <n v="9.8394046996765471E-3"/>
  </r>
  <r>
    <x v="14"/>
    <x v="0"/>
    <x v="2"/>
    <x v="13"/>
    <n v="0"/>
    <n v="4.6927000905043099E-2"/>
    <n v="2.667580816334751"/>
    <n v="9.3854001810086199E-3"/>
  </r>
  <r>
    <x v="14"/>
    <x v="0"/>
    <x v="2"/>
    <x v="106"/>
    <n v="0"/>
    <n v="1.331481754537067"/>
    <n v="86.590024568293131"/>
    <n v="0.26629635090741333"/>
  </r>
  <r>
    <x v="14"/>
    <x v="0"/>
    <x v="2"/>
    <x v="14"/>
    <n v="0"/>
    <n v="1.332122939952153"/>
    <n v="86.626472964312697"/>
    <n v="0.26642458799043062"/>
  </r>
  <r>
    <x v="14"/>
    <x v="0"/>
    <x v="2"/>
    <x v="15"/>
    <n v="0"/>
    <n v="4.0784264721013708E-2"/>
    <n v="2.3183949555660268"/>
    <n v="8.1568529442027412E-3"/>
  </r>
  <r>
    <x v="14"/>
    <x v="0"/>
    <x v="2"/>
    <x v="143"/>
    <n v="0"/>
    <n v="2.9743097018474739E-2"/>
    <n v="1.690756142405424"/>
    <n v="5.9486194036949477E-3"/>
  </r>
  <r>
    <x v="14"/>
    <x v="0"/>
    <x v="2"/>
    <x v="17"/>
    <n v="0"/>
    <n v="6.1105781375166866E-3"/>
    <n v="0.34735782602723903"/>
    <n v="1.2221156275033381E-3"/>
  </r>
  <r>
    <x v="14"/>
    <x v="0"/>
    <x v="2"/>
    <x v="19"/>
    <n v="0"/>
    <n v="3.1080122304675338E-3"/>
    <n v="0.17667597849914971"/>
    <n v="6.2160244609350693E-4"/>
  </r>
  <r>
    <x v="14"/>
    <x v="0"/>
    <x v="2"/>
    <x v="20"/>
    <n v="0"/>
    <n v="0"/>
    <n v="0"/>
    <n v="0"/>
  </r>
  <r>
    <x v="14"/>
    <x v="0"/>
    <x v="2"/>
    <x v="127"/>
    <n v="0"/>
    <n v="0"/>
    <n v="0"/>
    <n v="0"/>
  </r>
  <r>
    <x v="14"/>
    <x v="0"/>
    <x v="2"/>
    <x v="108"/>
    <n v="0"/>
    <n v="2.6632296688201152E-3"/>
    <n v="0.15139216734548669"/>
    <n v="5.3264593376402302E-4"/>
  </r>
  <r>
    <x v="14"/>
    <x v="0"/>
    <x v="2"/>
    <x v="22"/>
    <n v="0"/>
    <n v="5.6597414168048079"/>
    <n v="320.43496736271891"/>
    <n v="1.131948283360962"/>
  </r>
  <r>
    <x v="14"/>
    <x v="0"/>
    <x v="2"/>
    <x v="128"/>
    <n v="0"/>
    <n v="0"/>
    <n v="0"/>
    <n v="0"/>
  </r>
  <r>
    <x v="14"/>
    <x v="0"/>
    <x v="2"/>
    <x v="24"/>
    <n v="0"/>
    <n v="5.8368086226853331"/>
    <n v="330.52792860188868"/>
    <n v="1.1673617245370671"/>
  </r>
  <r>
    <x v="14"/>
    <x v="0"/>
    <x v="2"/>
    <x v="25"/>
    <n v="0"/>
    <n v="0.39597045773764727"/>
    <n v="22.50907103638756"/>
    <n v="7.9194091547529474E-2"/>
  </r>
  <r>
    <x v="14"/>
    <x v="0"/>
    <x v="2"/>
    <x v="26"/>
    <n v="0"/>
    <n v="8.2662490761009885E-2"/>
    <n v="4.6989765024770866"/>
    <n v="1.653249815220198E-2"/>
  </r>
  <r>
    <x v="14"/>
    <x v="0"/>
    <x v="2"/>
    <x v="27"/>
    <n v="0"/>
    <n v="6.5287932893900308E-2"/>
    <n v="3.7113140402544351"/>
    <n v="1.305758657878006E-2"/>
  </r>
  <r>
    <x v="14"/>
    <x v="0"/>
    <x v="2"/>
    <x v="28"/>
    <n v="0"/>
    <n v="10.2396661745671"/>
    <n v="579.97406876289983"/>
    <n v="2.0479332349134189"/>
  </r>
  <r>
    <x v="14"/>
    <x v="0"/>
    <x v="2"/>
    <x v="29"/>
    <n v="0"/>
    <n v="4.9428971943832671"/>
    <n v="280.17238906236048"/>
    <n v="0.98857943887665312"/>
  </r>
  <r>
    <x v="14"/>
    <x v="0"/>
    <x v="3"/>
    <x v="30"/>
    <n v="0"/>
    <n v="7.4842599789891704"/>
    <n v="448.77669587906911"/>
    <n v="1.4968519957978339"/>
  </r>
  <r>
    <x v="14"/>
    <x v="0"/>
    <x v="3"/>
    <x v="31"/>
    <n v="0"/>
    <n v="0.45671923132921699"/>
    <n v="25.861421109896991"/>
    <n v="9.1343846265843409E-2"/>
  </r>
  <r>
    <x v="14"/>
    <x v="0"/>
    <x v="3"/>
    <x v="32"/>
    <n v="0"/>
    <n v="3.5922166805270349E-2"/>
    <n v="2.042007398785592"/>
    <n v="7.1844333610540699E-3"/>
  </r>
  <r>
    <x v="14"/>
    <x v="0"/>
    <x v="3"/>
    <x v="33"/>
    <n v="0"/>
    <n v="63.977635864328597"/>
    <n v="3833.5642817193111"/>
    <n v="12.79552717286572"/>
  </r>
  <r>
    <x v="14"/>
    <x v="0"/>
    <x v="3"/>
    <x v="34"/>
    <n v="0"/>
    <n v="7.1473242729297351E-2"/>
    <n v="4.0629200142517758"/>
    <n v="1.4294648545859471E-2"/>
  </r>
  <r>
    <x v="14"/>
    <x v="0"/>
    <x v="4"/>
    <x v="111"/>
    <n v="0"/>
    <n v="1.861927800328953"/>
    <n v="105.410266534725"/>
    <n v="0.37238556006579071"/>
  </r>
  <r>
    <x v="14"/>
    <x v="0"/>
    <x v="4"/>
    <x v="112"/>
    <n v="0"/>
    <n v="0"/>
    <n v="0"/>
    <n v="0"/>
  </r>
  <r>
    <x v="14"/>
    <x v="0"/>
    <x v="4"/>
    <x v="38"/>
    <n v="0"/>
    <n v="0"/>
    <n v="0"/>
    <n v="0"/>
  </r>
  <r>
    <x v="14"/>
    <x v="0"/>
    <x v="4"/>
    <x v="145"/>
    <n v="0"/>
    <n v="0"/>
    <n v="0"/>
    <n v="0"/>
  </r>
  <r>
    <x v="14"/>
    <x v="0"/>
    <x v="4"/>
    <x v="39"/>
    <n v="0"/>
    <n v="0"/>
    <n v="0"/>
    <n v="0"/>
  </r>
  <r>
    <x v="14"/>
    <x v="0"/>
    <x v="4"/>
    <x v="40"/>
    <n v="0"/>
    <n v="2.4474644507653309"/>
    <n v="138.6952902063982"/>
    <n v="0.4894928901530663"/>
  </r>
  <r>
    <x v="14"/>
    <x v="0"/>
    <x v="4"/>
    <x v="41"/>
    <n v="0"/>
    <n v="1.949323557782854"/>
    <n v="110.37830714070409"/>
    <n v="0.38986471155657088"/>
  </r>
  <r>
    <x v="14"/>
    <x v="0"/>
    <x v="4"/>
    <x v="42"/>
    <n v="0"/>
    <n v="0.18311574217068199"/>
    <n v="10.374696439171739"/>
    <n v="3.6623148434136409E-2"/>
  </r>
  <r>
    <x v="14"/>
    <x v="0"/>
    <x v="4"/>
    <x v="43"/>
    <n v="0"/>
    <n v="4.3554398416227047E-2"/>
    <n v="2.4758641174881029"/>
    <n v="8.7108796832454111E-3"/>
  </r>
  <r>
    <x v="14"/>
    <x v="0"/>
    <x v="4"/>
    <x v="45"/>
    <n v="0"/>
    <n v="8.6945946713437472E-2"/>
    <n v="4.9424709663451756"/>
    <n v="1.7389189342687499E-2"/>
  </r>
  <r>
    <x v="14"/>
    <x v="0"/>
    <x v="5"/>
    <x v="47"/>
    <n v="0"/>
    <n v="10.443407105864139"/>
    <n v="678.16079798856981"/>
    <n v="2.088681421172828"/>
  </r>
  <r>
    <x v="14"/>
    <x v="0"/>
    <x v="5"/>
    <x v="48"/>
    <n v="0"/>
    <n v="4.3716513367533318"/>
    <n v="247.48253170094051"/>
    <n v="0.87433026735066632"/>
  </r>
  <r>
    <x v="14"/>
    <x v="0"/>
    <x v="5"/>
    <x v="33"/>
    <n v="412.80829440000002"/>
    <n v="11.49665910434927"/>
    <n v="651.04888392531245"/>
    <n v="2.2993318208698539"/>
  </r>
  <r>
    <x v="14"/>
    <x v="0"/>
    <x v="6"/>
    <x v="33"/>
    <n v="583.16204970000001"/>
    <n v="17.968510099897291"/>
    <n v="1017.4910715261821"/>
    <n v="3.5937020199794572"/>
  </r>
  <r>
    <x v="14"/>
    <x v="0"/>
    <x v="7"/>
    <x v="50"/>
    <n v="5792.8854101999996"/>
    <n v="48.234808303109347"/>
    <n v="2916.4097762204119"/>
    <n v="34.523264106440287"/>
  </r>
  <r>
    <x v="14"/>
    <x v="0"/>
    <x v="7"/>
    <x v="51"/>
    <n v="1667.1955329"/>
    <n v="94.020471870498355"/>
    <n v="5685.5417986527254"/>
    <n v="68.90669658740353"/>
  </r>
  <r>
    <x v="14"/>
    <x v="0"/>
    <x v="7"/>
    <x v="52"/>
    <n v="2747.5836635999999"/>
    <n v="78.507267964987136"/>
    <n v="4737.3131263409186"/>
    <n v="62.805814371989719"/>
  </r>
  <r>
    <x v="14"/>
    <x v="0"/>
    <x v="8"/>
    <x v="53"/>
    <n v="0"/>
    <n v="31.072691624781601"/>
    <n v="1759.952507932094"/>
    <n v="6.2145383249563197"/>
  </r>
  <r>
    <x v="14"/>
    <x v="0"/>
    <x v="8"/>
    <x v="54"/>
    <n v="0"/>
    <n v="5.7843133069599137E-2"/>
    <n v="3.288111943172968"/>
    <n v="1.156862661391983E-2"/>
  </r>
  <r>
    <x v="14"/>
    <x v="0"/>
    <x v="8"/>
    <x v="149"/>
    <n v="0"/>
    <n v="2.695952815135092E-3"/>
    <n v="0.1532523253712805"/>
    <n v="5.3919056302701839E-4"/>
  </r>
  <r>
    <x v="14"/>
    <x v="0"/>
    <x v="8"/>
    <x v="150"/>
    <n v="0"/>
    <n v="3.5013204422923521E-3"/>
    <n v="0.1990337132901249"/>
    <n v="7.002640884584704E-4"/>
  </r>
  <r>
    <x v="14"/>
    <x v="0"/>
    <x v="8"/>
    <x v="56"/>
    <n v="0"/>
    <n v="1.8512887055999729"/>
    <n v="104.8054836921218"/>
    <n v="0.37025774111999471"/>
  </r>
  <r>
    <x v="14"/>
    <x v="0"/>
    <x v="8"/>
    <x v="130"/>
    <n v="0"/>
    <n v="0"/>
    <n v="0"/>
    <n v="0"/>
  </r>
  <r>
    <x v="14"/>
    <x v="0"/>
    <x v="8"/>
    <x v="57"/>
    <n v="0"/>
    <n v="0"/>
    <n v="0"/>
    <n v="0"/>
  </r>
  <r>
    <x v="14"/>
    <x v="0"/>
    <x v="8"/>
    <x v="58"/>
    <n v="0"/>
    <n v="1.821670693243624"/>
    <n v="103.12183802851681"/>
    <n v="0.36433413864872488"/>
  </r>
  <r>
    <x v="14"/>
    <x v="0"/>
    <x v="8"/>
    <x v="59"/>
    <n v="0"/>
    <n v="1.4326108932930739"/>
    <n v="92.338743755864087"/>
    <n v="0.28652217865861479"/>
  </r>
  <r>
    <x v="14"/>
    <x v="0"/>
    <x v="8"/>
    <x v="60"/>
    <n v="0"/>
    <n v="9.9634751861837692E-2"/>
    <n v="5.6637702725713366"/>
    <n v="1.9926950372367538E-2"/>
  </r>
  <r>
    <x v="14"/>
    <x v="0"/>
    <x v="8"/>
    <x v="61"/>
    <n v="0"/>
    <n v="2.7704777918162501E-2"/>
    <n v="1.574887222067554"/>
    <n v="5.5409555836325002E-3"/>
  </r>
  <r>
    <x v="14"/>
    <x v="0"/>
    <x v="8"/>
    <x v="62"/>
    <n v="0"/>
    <n v="4.2590231274776173E-2"/>
    <n v="2.4210557188972981"/>
    <n v="8.5180462549552353E-3"/>
  </r>
  <r>
    <x v="14"/>
    <x v="0"/>
    <x v="8"/>
    <x v="64"/>
    <n v="0"/>
    <n v="3.1782814721232349E-3"/>
    <n v="0.18067045667597681"/>
    <n v="6.3565629442464706E-4"/>
  </r>
  <r>
    <x v="14"/>
    <x v="0"/>
    <x v="8"/>
    <x v="65"/>
    <n v="0"/>
    <n v="0"/>
    <n v="0"/>
    <n v="0"/>
  </r>
  <r>
    <x v="14"/>
    <x v="0"/>
    <x v="8"/>
    <x v="98"/>
    <n v="0"/>
    <n v="2.5752666314286989E-2"/>
    <n v="1.463918795246927"/>
    <n v="5.1505332628573978E-3"/>
  </r>
  <r>
    <x v="14"/>
    <x v="0"/>
    <x v="8"/>
    <x v="66"/>
    <n v="0"/>
    <n v="2.102351227959064E-2"/>
    <n v="1.1950884771540371"/>
    <n v="4.204702455918129E-3"/>
  </r>
  <r>
    <x v="14"/>
    <x v="0"/>
    <x v="8"/>
    <x v="67"/>
    <n v="0"/>
    <n v="9.7716900011201882E-2"/>
    <n v="5.5547493527030403"/>
    <n v="1.9543380002240381E-2"/>
  </r>
  <r>
    <x v="14"/>
    <x v="0"/>
    <x v="8"/>
    <x v="68"/>
    <n v="0"/>
    <n v="3.6177964408507103E-2"/>
    <n v="2.056548297758436"/>
    <n v="7.235592881701421E-3"/>
  </r>
  <r>
    <x v="14"/>
    <x v="0"/>
    <x v="8"/>
    <x v="69"/>
    <n v="0"/>
    <n v="0"/>
    <n v="0"/>
    <n v="0"/>
  </r>
  <r>
    <x v="14"/>
    <x v="0"/>
    <x v="8"/>
    <x v="70"/>
    <n v="0"/>
    <n v="0"/>
    <n v="0"/>
    <n v="0"/>
  </r>
  <r>
    <x v="14"/>
    <x v="0"/>
    <x v="8"/>
    <x v="99"/>
    <n v="0"/>
    <n v="0"/>
    <n v="0"/>
    <n v="0"/>
  </r>
  <r>
    <x v="14"/>
    <x v="0"/>
    <x v="8"/>
    <x v="168"/>
    <n v="0"/>
    <n v="1.125287575988064E-2"/>
    <n v="0.6396734273813347"/>
    <n v="2.2505751519761269E-3"/>
  </r>
  <r>
    <x v="14"/>
    <x v="0"/>
    <x v="8"/>
    <x v="153"/>
    <n v="0"/>
    <n v="0"/>
    <n v="0"/>
    <n v="0"/>
  </r>
  <r>
    <x v="14"/>
    <x v="0"/>
    <x v="8"/>
    <x v="74"/>
    <n v="0"/>
    <n v="1.821670693243624"/>
    <n v="103.12183802851681"/>
    <n v="0.36433413864872488"/>
  </r>
  <r>
    <x v="14"/>
    <x v="0"/>
    <x v="8"/>
    <x v="157"/>
    <n v="0"/>
    <n v="2.3899800869446341E-3"/>
    <n v="0.1358592049011684"/>
    <n v="4.7799601738892679E-4"/>
  </r>
  <r>
    <x v="14"/>
    <x v="0"/>
    <x v="8"/>
    <x v="75"/>
    <n v="0"/>
    <n v="2.9743097018474739E-2"/>
    <n v="1.690756142405424"/>
    <n v="5.9486194036949477E-3"/>
  </r>
  <r>
    <x v="14"/>
    <x v="0"/>
    <x v="8"/>
    <x v="176"/>
    <n v="0"/>
    <n v="2.4895479112022788E-2"/>
    <n v="1.4151917065204469"/>
    <n v="4.9790958224045579E-3"/>
  </r>
  <r>
    <x v="14"/>
    <x v="0"/>
    <x v="8"/>
    <x v="76"/>
    <n v="0"/>
    <n v="26.069897397432491"/>
    <n v="1529.447960421589"/>
    <n v="5.2139794794864969"/>
  </r>
  <r>
    <x v="14"/>
    <x v="0"/>
    <x v="8"/>
    <x v="77"/>
    <n v="0"/>
    <n v="3.802599900325665E-2"/>
    <n v="2.1616004327297769"/>
    <n v="7.6051998006513299E-3"/>
  </r>
  <r>
    <x v="14"/>
    <x v="0"/>
    <x v="8"/>
    <x v="78"/>
    <n v="0"/>
    <n v="6.0473814819741137E-2"/>
    <n v="3.4376539133653692"/>
    <n v="1.209476296394823E-2"/>
  </r>
  <r>
    <x v="14"/>
    <x v="0"/>
    <x v="8"/>
    <x v="102"/>
    <n v="0"/>
    <n v="29.928731975183052"/>
    <n v="1694.304804598466"/>
    <n v="5.9857463950366103"/>
  </r>
  <r>
    <x v="14"/>
    <x v="0"/>
    <x v="8"/>
    <x v="79"/>
    <n v="0"/>
    <n v="6.8795264297192356"/>
    <n v="445.57647419325508"/>
    <n v="1.375905285943847"/>
  </r>
  <r>
    <x v="14"/>
    <x v="0"/>
    <x v="8"/>
    <x v="80"/>
    <n v="0"/>
    <n v="0.23386483887834181"/>
    <n v="13.29412376191376"/>
    <n v="4.6772967775668362E-2"/>
  </r>
  <r>
    <x v="14"/>
    <x v="0"/>
    <x v="8"/>
    <x v="81"/>
    <n v="0"/>
    <n v="2.102351227959064E-2"/>
    <n v="1.1950884771540371"/>
    <n v="4.204702455918129E-3"/>
  </r>
  <r>
    <x v="14"/>
    <x v="0"/>
    <x v="9"/>
    <x v="50"/>
    <n v="0"/>
    <n v="0.45406197769754308"/>
    <n v="25.811302614116439"/>
    <n v="9.0812395539508622E-2"/>
  </r>
  <r>
    <x v="14"/>
    <x v="0"/>
    <x v="9"/>
    <x v="82"/>
    <n v="0"/>
    <n v="0.89054360003326694"/>
    <n v="50.491337305477529"/>
    <n v="0.1781087200066534"/>
  </r>
  <r>
    <x v="14"/>
    <x v="0"/>
    <x v="9"/>
    <x v="83"/>
    <n v="0"/>
    <n v="1.8897056431062871"/>
    <n v="106.98930715276749"/>
    <n v="0.37794112862125739"/>
  </r>
  <r>
    <x v="14"/>
    <x v="0"/>
    <x v="9"/>
    <x v="51"/>
    <n v="0"/>
    <n v="6.4017447582465137E-2"/>
    <n v="3.6390928844410149"/>
    <n v="1.280348951649303E-2"/>
  </r>
  <r>
    <x v="14"/>
    <x v="0"/>
    <x v="9"/>
    <x v="84"/>
    <n v="0"/>
    <n v="0"/>
    <n v="0"/>
    <n v="0"/>
  </r>
  <r>
    <x v="14"/>
    <x v="0"/>
    <x v="9"/>
    <x v="121"/>
    <n v="0"/>
    <n v="2.9743097018474739E-2"/>
    <n v="1.690756142405424"/>
    <n v="5.9486194036949477E-3"/>
  </r>
  <r>
    <x v="14"/>
    <x v="0"/>
    <x v="9"/>
    <x v="85"/>
    <n v="0"/>
    <n v="0"/>
    <n v="0"/>
    <n v="0"/>
  </r>
  <r>
    <x v="14"/>
    <x v="0"/>
    <x v="9"/>
    <x v="105"/>
    <n v="0"/>
    <n v="0"/>
    <n v="0"/>
    <n v="0"/>
  </r>
  <r>
    <x v="14"/>
    <x v="0"/>
    <x v="9"/>
    <x v="87"/>
    <n v="0"/>
    <n v="0"/>
    <n v="0"/>
    <n v="0"/>
  </r>
  <r>
    <x v="14"/>
    <x v="0"/>
    <x v="9"/>
    <x v="88"/>
    <n v="0"/>
    <n v="1.823785688484062"/>
    <n v="103.2420656292844"/>
    <n v="0.36475713769681239"/>
  </r>
  <r>
    <x v="14"/>
    <x v="0"/>
    <x v="9"/>
    <x v="89"/>
    <n v="0"/>
    <n v="8.6847617318788553E-2"/>
    <n v="4.9368813995331386"/>
    <n v="1.7369523463757711E-2"/>
  </r>
  <r>
    <x v="14"/>
    <x v="0"/>
    <x v="9"/>
    <x v="52"/>
    <n v="0"/>
    <n v="0.1000012559756151"/>
    <n v="5.684604319584027"/>
    <n v="2.0000251195123012E-2"/>
  </r>
  <r>
    <x v="14"/>
    <x v="1"/>
    <x v="0"/>
    <x v="0"/>
    <n v="0"/>
    <n v="14.56509575483147"/>
    <n v="2353.6411005317309"/>
    <n v="2.9130191509662939"/>
  </r>
  <r>
    <x v="14"/>
    <x v="1"/>
    <x v="1"/>
    <x v="1"/>
    <n v="0"/>
    <n v="22.081723808714319"/>
    <n v="3504.097205385176"/>
    <n v="4.4163447617428631"/>
  </r>
  <r>
    <x v="14"/>
    <x v="1"/>
    <x v="10"/>
    <x v="90"/>
    <n v="0"/>
    <n v="3.268149050973594"/>
    <n v="528.11530102599215"/>
    <n v="0.65362981019471889"/>
  </r>
  <r>
    <x v="14"/>
    <x v="1"/>
    <x v="2"/>
    <x v="2"/>
    <n v="0"/>
    <n v="38.852518789277937"/>
    <n v="6140.6791339803667"/>
    <n v="7.7705037578555904"/>
  </r>
  <r>
    <x v="14"/>
    <x v="1"/>
    <x v="2"/>
    <x v="29"/>
    <n v="0"/>
    <n v="0"/>
    <n v="0"/>
    <n v="0"/>
  </r>
  <r>
    <x v="14"/>
    <x v="1"/>
    <x v="3"/>
    <x v="92"/>
    <n v="0"/>
    <n v="0.40442918877518957"/>
    <n v="65.353580709569897"/>
    <n v="8.0885837755037923E-2"/>
  </r>
  <r>
    <x v="14"/>
    <x v="1"/>
    <x v="3"/>
    <x v="30"/>
    <n v="0"/>
    <n v="1.2031745951419359"/>
    <n v="190.16293823818441"/>
    <n v="0.24063491902838721"/>
  </r>
  <r>
    <x v="14"/>
    <x v="1"/>
    <x v="3"/>
    <x v="32"/>
    <n v="0"/>
    <n v="1.2031745951419359"/>
    <n v="190.16293823818441"/>
    <n v="0.24063491902838721"/>
  </r>
  <r>
    <x v="14"/>
    <x v="1"/>
    <x v="3"/>
    <x v="33"/>
    <n v="0"/>
    <n v="30.095651780995858"/>
    <n v="4888.471958320456"/>
    <n v="6.0191303561991729"/>
  </r>
  <r>
    <x v="14"/>
    <x v="1"/>
    <x v="3"/>
    <x v="34"/>
    <n v="0"/>
    <n v="0"/>
    <n v="0"/>
    <n v="0"/>
  </r>
  <r>
    <x v="14"/>
    <x v="1"/>
    <x v="4"/>
    <x v="93"/>
    <n v="0"/>
    <n v="4.8487861124832614"/>
    <n v="766.35545477881976"/>
    <n v="0.96975722249665197"/>
  </r>
  <r>
    <x v="14"/>
    <x v="1"/>
    <x v="4"/>
    <x v="38"/>
    <n v="0"/>
    <n v="0"/>
    <n v="0"/>
    <n v="0"/>
  </r>
  <r>
    <x v="14"/>
    <x v="1"/>
    <x v="4"/>
    <x v="40"/>
    <n v="0"/>
    <n v="1.977562918013545"/>
    <n v="312.23998224398377"/>
    <n v="0.39551258360270902"/>
  </r>
  <r>
    <x v="14"/>
    <x v="1"/>
    <x v="4"/>
    <x v="42"/>
    <n v="0"/>
    <n v="0"/>
    <n v="0"/>
    <n v="0"/>
  </r>
  <r>
    <x v="14"/>
    <x v="1"/>
    <x v="4"/>
    <x v="43"/>
    <n v="0"/>
    <n v="0"/>
    <n v="0"/>
    <n v="0"/>
  </r>
  <r>
    <x v="14"/>
    <x v="1"/>
    <x v="4"/>
    <x v="46"/>
    <n v="0"/>
    <n v="0"/>
    <n v="0"/>
    <n v="0"/>
  </r>
  <r>
    <x v="14"/>
    <x v="1"/>
    <x v="5"/>
    <x v="30"/>
    <n v="20.877148200000001"/>
    <n v="3.864160060640081"/>
    <n v="610.73433059586284"/>
    <n v="0.77283201212801611"/>
  </r>
  <r>
    <x v="14"/>
    <x v="1"/>
    <x v="5"/>
    <x v="33"/>
    <n v="3509.5052225999998"/>
    <n v="108.5969620479576"/>
    <n v="17242.39669380241"/>
    <n v="21.719392409591531"/>
  </r>
  <r>
    <x v="14"/>
    <x v="1"/>
    <x v="6"/>
    <x v="30"/>
    <n v="69.261697499999983"/>
    <n v="5.1729884681911633"/>
    <n v="817.59595868746715"/>
    <n v="1.0345976936382331"/>
  </r>
  <r>
    <x v="14"/>
    <x v="1"/>
    <x v="7"/>
    <x v="50"/>
    <n v="957.36391679999997"/>
    <n v="130.38619708892159"/>
    <n v="21005.870639130841"/>
    <n v="86.12334826338332"/>
  </r>
  <r>
    <x v="14"/>
    <x v="1"/>
    <x v="7"/>
    <x v="83"/>
    <n v="0"/>
    <n v="0"/>
    <n v="0"/>
    <n v="0"/>
  </r>
  <r>
    <x v="14"/>
    <x v="1"/>
    <x v="11"/>
    <x v="33"/>
    <n v="2643.9870341999999"/>
    <n v="113.0760649185635"/>
    <n v="17996.364134436921"/>
    <n v="22.615212983712699"/>
  </r>
  <r>
    <x v="14"/>
    <x v="1"/>
    <x v="8"/>
    <x v="53"/>
    <n v="0"/>
    <n v="0"/>
    <n v="0"/>
    <n v="0"/>
  </r>
  <r>
    <x v="14"/>
    <x v="1"/>
    <x v="8"/>
    <x v="185"/>
    <n v="0"/>
    <n v="0"/>
    <n v="0"/>
    <n v="0"/>
  </r>
  <r>
    <x v="14"/>
    <x v="1"/>
    <x v="8"/>
    <x v="59"/>
    <n v="0"/>
    <n v="0"/>
    <n v="0"/>
    <n v="0"/>
  </r>
  <r>
    <x v="14"/>
    <x v="1"/>
    <x v="8"/>
    <x v="97"/>
    <n v="0"/>
    <n v="0"/>
    <n v="0"/>
    <n v="0"/>
  </r>
  <r>
    <x v="14"/>
    <x v="1"/>
    <x v="8"/>
    <x v="139"/>
    <n v="0"/>
    <n v="0"/>
    <n v="0"/>
    <n v="0"/>
  </r>
  <r>
    <x v="14"/>
    <x v="1"/>
    <x v="8"/>
    <x v="64"/>
    <n v="0"/>
    <n v="0"/>
    <n v="0"/>
    <n v="0"/>
  </r>
  <r>
    <x v="14"/>
    <x v="1"/>
    <x v="8"/>
    <x v="65"/>
    <n v="0"/>
    <n v="0"/>
    <n v="0"/>
    <n v="0"/>
  </r>
  <r>
    <x v="14"/>
    <x v="1"/>
    <x v="8"/>
    <x v="66"/>
    <n v="0"/>
    <n v="0"/>
    <n v="0"/>
    <n v="0"/>
  </r>
  <r>
    <x v="14"/>
    <x v="1"/>
    <x v="8"/>
    <x v="68"/>
    <n v="0"/>
    <n v="0"/>
    <n v="0"/>
    <n v="0"/>
  </r>
  <r>
    <x v="14"/>
    <x v="1"/>
    <x v="8"/>
    <x v="69"/>
    <n v="0"/>
    <n v="2.348174685097379"/>
    <n v="371.13133822607358"/>
    <n v="0.46963493701947567"/>
  </r>
  <r>
    <x v="14"/>
    <x v="1"/>
    <x v="8"/>
    <x v="151"/>
    <n v="0"/>
    <n v="2.3633584954455582"/>
    <n v="376.13495035297109"/>
    <n v="0.47267169908911161"/>
  </r>
  <r>
    <x v="14"/>
    <x v="1"/>
    <x v="8"/>
    <x v="162"/>
    <n v="0"/>
    <n v="0"/>
    <n v="0"/>
    <n v="0"/>
  </r>
  <r>
    <x v="14"/>
    <x v="1"/>
    <x v="8"/>
    <x v="99"/>
    <n v="0"/>
    <n v="0"/>
    <n v="0"/>
    <n v="0"/>
  </r>
  <r>
    <x v="14"/>
    <x v="1"/>
    <x v="8"/>
    <x v="100"/>
    <n v="0"/>
    <n v="0"/>
    <n v="0"/>
    <n v="0"/>
  </r>
  <r>
    <x v="14"/>
    <x v="1"/>
    <x v="8"/>
    <x v="140"/>
    <n v="0"/>
    <n v="0"/>
    <n v="0"/>
    <n v="0"/>
  </r>
  <r>
    <x v="14"/>
    <x v="1"/>
    <x v="8"/>
    <x v="155"/>
    <n v="0"/>
    <n v="0"/>
    <n v="0"/>
    <n v="0"/>
  </r>
  <r>
    <x v="14"/>
    <x v="1"/>
    <x v="8"/>
    <x v="125"/>
    <n v="0"/>
    <n v="0"/>
    <n v="0"/>
    <n v="0"/>
  </r>
  <r>
    <x v="14"/>
    <x v="1"/>
    <x v="8"/>
    <x v="142"/>
    <n v="0"/>
    <n v="0"/>
    <n v="0"/>
    <n v="0"/>
  </r>
  <r>
    <x v="14"/>
    <x v="1"/>
    <x v="8"/>
    <x v="76"/>
    <n v="0"/>
    <n v="7.0445240552921362"/>
    <n v="1113.3940146782211"/>
    <n v="1.408904811058427"/>
  </r>
  <r>
    <x v="14"/>
    <x v="1"/>
    <x v="8"/>
    <x v="77"/>
    <n v="0"/>
    <n v="4.6963493701947572"/>
    <n v="742.26267645214716"/>
    <n v="0.93926987403895146"/>
  </r>
  <r>
    <x v="14"/>
    <x v="1"/>
    <x v="8"/>
    <x v="78"/>
    <n v="0"/>
    <n v="2.348174685097379"/>
    <n v="371.13133822607358"/>
    <n v="0.46963493701947567"/>
  </r>
  <r>
    <x v="14"/>
    <x v="1"/>
    <x v="8"/>
    <x v="102"/>
    <n v="0"/>
    <n v="4.6963493701947572"/>
    <n v="742.26267645214716"/>
    <n v="0.93926987403895146"/>
  </r>
  <r>
    <x v="14"/>
    <x v="1"/>
    <x v="8"/>
    <x v="79"/>
    <n v="0"/>
    <n v="0"/>
    <n v="0"/>
    <n v="0"/>
  </r>
  <r>
    <x v="14"/>
    <x v="1"/>
    <x v="8"/>
    <x v="80"/>
    <n v="0"/>
    <n v="0"/>
    <n v="0"/>
    <n v="0"/>
  </r>
  <r>
    <x v="14"/>
    <x v="1"/>
    <x v="8"/>
    <x v="81"/>
    <n v="0"/>
    <n v="0"/>
    <n v="0"/>
    <n v="0"/>
  </r>
  <r>
    <x v="14"/>
    <x v="1"/>
    <x v="9"/>
    <x v="50"/>
    <n v="0"/>
    <n v="0"/>
    <n v="0"/>
    <n v="0"/>
  </r>
  <r>
    <x v="14"/>
    <x v="1"/>
    <x v="9"/>
    <x v="82"/>
    <n v="0"/>
    <n v="0"/>
    <n v="0"/>
    <n v="0"/>
  </r>
  <r>
    <x v="14"/>
    <x v="1"/>
    <x v="9"/>
    <x v="83"/>
    <n v="0"/>
    <n v="0"/>
    <n v="0"/>
    <n v="0"/>
  </r>
  <r>
    <x v="14"/>
    <x v="1"/>
    <x v="9"/>
    <x v="51"/>
    <n v="0"/>
    <n v="0"/>
    <n v="0"/>
    <n v="0"/>
  </r>
  <r>
    <x v="14"/>
    <x v="1"/>
    <x v="9"/>
    <x v="84"/>
    <n v="0"/>
    <n v="0"/>
    <n v="0"/>
    <n v="0"/>
  </r>
  <r>
    <x v="14"/>
    <x v="1"/>
    <x v="9"/>
    <x v="121"/>
    <n v="0"/>
    <n v="0"/>
    <n v="0"/>
    <n v="0"/>
  </r>
  <r>
    <x v="14"/>
    <x v="1"/>
    <x v="9"/>
    <x v="104"/>
    <n v="0"/>
    <n v="0"/>
    <n v="0"/>
    <n v="0"/>
  </r>
  <r>
    <x v="14"/>
    <x v="1"/>
    <x v="9"/>
    <x v="105"/>
    <n v="0"/>
    <n v="0"/>
    <n v="0"/>
    <n v="0"/>
  </r>
  <r>
    <x v="14"/>
    <x v="1"/>
    <x v="9"/>
    <x v="88"/>
    <n v="0"/>
    <n v="0"/>
    <n v="0"/>
    <n v="0"/>
  </r>
  <r>
    <x v="14"/>
    <x v="1"/>
    <x v="9"/>
    <x v="89"/>
    <n v="0"/>
    <n v="0"/>
    <n v="0"/>
    <n v="0"/>
  </r>
  <r>
    <x v="15"/>
    <x v="0"/>
    <x v="0"/>
    <x v="0"/>
    <n v="0"/>
    <n v="2.6777660672341361"/>
    <n v="154.19698592365461"/>
    <n v="0.91044046285960634"/>
  </r>
  <r>
    <x v="15"/>
    <x v="0"/>
    <x v="1"/>
    <x v="1"/>
    <n v="0"/>
    <n v="49.957314618820547"/>
    <n v="2904.868255621212"/>
    <n v="16.985486970398991"/>
  </r>
  <r>
    <x v="15"/>
    <x v="0"/>
    <x v="2"/>
    <x v="2"/>
    <n v="0"/>
    <n v="30.134959673085369"/>
    <n v="1746.483083159563"/>
    <n v="10.245886288849031"/>
  </r>
  <r>
    <x v="15"/>
    <x v="0"/>
    <x v="2"/>
    <x v="3"/>
    <n v="0"/>
    <n v="4.0583891355439778"/>
    <n v="232.9109849533956"/>
    <n v="1.379852306084953"/>
  </r>
  <r>
    <x v="15"/>
    <x v="0"/>
    <x v="2"/>
    <x v="4"/>
    <n v="0"/>
    <n v="0.12538815565505301"/>
    <n v="7.5103774872595119"/>
    <n v="4.2631972922718017E-2"/>
  </r>
  <r>
    <x v="15"/>
    <x v="0"/>
    <x v="2"/>
    <x v="5"/>
    <n v="0"/>
    <n v="2.0791168925112822"/>
    <n v="119.1843588507342"/>
    <n v="0.70689974345383566"/>
  </r>
  <r>
    <x v="15"/>
    <x v="0"/>
    <x v="2"/>
    <x v="6"/>
    <n v="0"/>
    <n v="2.47000624991857"/>
    <n v="146.8652810559698"/>
    <n v="0.83980212497231344"/>
  </r>
  <r>
    <x v="15"/>
    <x v="0"/>
    <x v="2"/>
    <x v="7"/>
    <n v="0"/>
    <n v="9.8030609841927185E-2"/>
    <n v="5.8717418832171866"/>
    <n v="3.3330407346255253E-2"/>
  </r>
  <r>
    <x v="15"/>
    <x v="0"/>
    <x v="2"/>
    <x v="8"/>
    <n v="0"/>
    <n v="1.149340921440783"/>
    <n v="68.170285346329393"/>
    <n v="0.39077591328986627"/>
  </r>
  <r>
    <x v="15"/>
    <x v="0"/>
    <x v="2"/>
    <x v="9"/>
    <n v="0"/>
    <n v="0.13760022279047571"/>
    <n v="8.2418439771175951"/>
    <n v="4.6784075748761741E-2"/>
  </r>
  <r>
    <x v="15"/>
    <x v="0"/>
    <x v="2"/>
    <x v="10"/>
    <n v="0"/>
    <n v="9.1271779303446557E-2"/>
    <n v="5.3077048985992086"/>
    <n v="3.103240496317183E-2"/>
  </r>
  <r>
    <x v="15"/>
    <x v="0"/>
    <x v="2"/>
    <x v="11"/>
    <n v="0"/>
    <n v="0"/>
    <n v="0"/>
    <n v="0"/>
  </r>
  <r>
    <x v="15"/>
    <x v="0"/>
    <x v="2"/>
    <x v="12"/>
    <n v="0"/>
    <n v="5.3585226046764911E-2"/>
    <n v="3.209595621284004"/>
    <n v="1.8218976855900071E-2"/>
  </r>
  <r>
    <x v="15"/>
    <x v="0"/>
    <x v="2"/>
    <x v="13"/>
    <n v="0"/>
    <n v="1.158686979925647"/>
    <n v="68.889289587793982"/>
    <n v="0.3939535731747198"/>
  </r>
  <r>
    <x v="15"/>
    <x v="0"/>
    <x v="2"/>
    <x v="106"/>
    <n v="0"/>
    <n v="4.5088254702393603E-2"/>
    <n v="2.7006523167009622"/>
    <n v="1.533000659881383E-2"/>
  </r>
  <r>
    <x v="15"/>
    <x v="0"/>
    <x v="2"/>
    <x v="14"/>
    <n v="0"/>
    <n v="3.0244986327663079E-2"/>
    <n v="1.6523815573271361"/>
    <n v="1.0283295351405449E-2"/>
  </r>
  <r>
    <x v="15"/>
    <x v="0"/>
    <x v="2"/>
    <x v="15"/>
    <n v="0"/>
    <n v="2.2352465225774978"/>
    <n v="132.85939001641179"/>
    <n v="0.75998381767634926"/>
  </r>
  <r>
    <x v="15"/>
    <x v="0"/>
    <x v="2"/>
    <x v="16"/>
    <n v="0"/>
    <n v="0"/>
    <n v="0"/>
    <n v="0"/>
  </r>
  <r>
    <x v="15"/>
    <x v="0"/>
    <x v="2"/>
    <x v="143"/>
    <n v="0"/>
    <n v="3.2396077317934098E-2"/>
    <n v="1.940428651279279"/>
    <n v="1.1014666288097601E-2"/>
  </r>
  <r>
    <x v="15"/>
    <x v="0"/>
    <x v="2"/>
    <x v="17"/>
    <n v="0"/>
    <n v="6.6556203504062666E-3"/>
    <n v="0.39865185816235499"/>
    <n v="2.262910919138131E-3"/>
  </r>
  <r>
    <x v="15"/>
    <x v="0"/>
    <x v="2"/>
    <x v="19"/>
    <n v="0"/>
    <n v="3.385236058664965E-3"/>
    <n v="0.2027655686554625"/>
    <n v="1.1509802599460881E-3"/>
  </r>
  <r>
    <x v="15"/>
    <x v="0"/>
    <x v="2"/>
    <x v="20"/>
    <n v="0"/>
    <n v="0"/>
    <n v="0"/>
    <n v="0"/>
  </r>
  <r>
    <x v="15"/>
    <x v="0"/>
    <x v="2"/>
    <x v="21"/>
    <n v="0"/>
    <n v="0"/>
    <n v="0"/>
    <n v="0"/>
  </r>
  <r>
    <x v="15"/>
    <x v="0"/>
    <x v="2"/>
    <x v="108"/>
    <n v="0"/>
    <n v="2.900780447070503E-3"/>
    <n v="0.1737481188023435"/>
    <n v="9.8626535200397117E-4"/>
  </r>
  <r>
    <x v="15"/>
    <x v="0"/>
    <x v="2"/>
    <x v="22"/>
    <n v="0"/>
    <n v="3.7909902303322771"/>
    <n v="216.73538291151311"/>
    <n v="1.2889366783129741"/>
  </r>
  <r>
    <x v="15"/>
    <x v="0"/>
    <x v="2"/>
    <x v="128"/>
    <n v="0"/>
    <n v="0"/>
    <n v="0"/>
    <n v="0"/>
  </r>
  <r>
    <x v="15"/>
    <x v="0"/>
    <x v="2"/>
    <x v="24"/>
    <n v="0"/>
    <n v="4.0049914351880158"/>
    <n v="229.71262156309169"/>
    <n v="1.3616970879639261"/>
  </r>
  <r>
    <x v="15"/>
    <x v="0"/>
    <x v="2"/>
    <x v="25"/>
    <n v="0"/>
    <n v="3.7103733525235358"/>
    <n v="212.5885396235401"/>
    <n v="1.261526939858002"/>
  </r>
  <r>
    <x v="15"/>
    <x v="0"/>
    <x v="2"/>
    <x v="26"/>
    <n v="0"/>
    <n v="1.190884066892123"/>
    <n v="70.817799309027876"/>
    <n v="0.40490058274332169"/>
  </r>
  <r>
    <x v="15"/>
    <x v="0"/>
    <x v="2"/>
    <x v="27"/>
    <n v="0"/>
    <n v="7.1111388321301039E-2"/>
    <n v="4.259360600257347"/>
    <n v="2.4177872029242351E-2"/>
  </r>
  <r>
    <x v="15"/>
    <x v="0"/>
    <x v="2"/>
    <x v="28"/>
    <n v="0"/>
    <n v="4.5383917668396778"/>
    <n v="262.02517609870449"/>
    <n v="1.54305320072549"/>
  </r>
  <r>
    <x v="15"/>
    <x v="0"/>
    <x v="2"/>
    <x v="29"/>
    <n v="0"/>
    <n v="15.27136316576318"/>
    <n v="1059.7264499029261"/>
    <n v="5.1922634763594822"/>
  </r>
  <r>
    <x v="15"/>
    <x v="0"/>
    <x v="3"/>
    <x v="110"/>
    <n v="0"/>
    <n v="0"/>
    <n v="0"/>
    <n v="0"/>
  </r>
  <r>
    <x v="15"/>
    <x v="0"/>
    <x v="3"/>
    <x v="30"/>
    <n v="0"/>
    <n v="3.9854206554331619"/>
    <n v="232.2059420566174"/>
    <n v="1.355043022847275"/>
  </r>
  <r>
    <x v="15"/>
    <x v="0"/>
    <x v="3"/>
    <x v="31"/>
    <n v="0"/>
    <n v="2.559815189202851E-2"/>
    <n v="1.5332531424597351"/>
    <n v="8.7033716432896938E-3"/>
  </r>
  <r>
    <x v="15"/>
    <x v="0"/>
    <x v="3"/>
    <x v="32"/>
    <n v="0"/>
    <n v="3.7840900658271323E-2"/>
    <n v="2.266557370724446"/>
    <n v="1.286590622381225E-2"/>
  </r>
  <r>
    <x v="15"/>
    <x v="0"/>
    <x v="3"/>
    <x v="33"/>
    <n v="0"/>
    <n v="58.476082352455073"/>
    <n v="3399.990714286781"/>
    <n v="19.881867999834721"/>
  </r>
  <r>
    <x v="15"/>
    <x v="0"/>
    <x v="3"/>
    <x v="34"/>
    <n v="0"/>
    <n v="1.138150319186813"/>
    <n v="67.675310182580844"/>
    <n v="0.38697110852351652"/>
  </r>
  <r>
    <x v="15"/>
    <x v="0"/>
    <x v="4"/>
    <x v="111"/>
    <n v="0"/>
    <n v="1.88020229168236"/>
    <n v="107.269966042672"/>
    <n v="0.6392687791720022"/>
  </r>
  <r>
    <x v="15"/>
    <x v="0"/>
    <x v="4"/>
    <x v="112"/>
    <n v="0"/>
    <n v="0"/>
    <n v="0"/>
    <n v="0"/>
  </r>
  <r>
    <x v="15"/>
    <x v="0"/>
    <x v="4"/>
    <x v="40"/>
    <n v="0"/>
    <n v="2.4037158429389689"/>
    <n v="138.6268702820914"/>
    <n v="0.81726338659924946"/>
  </r>
  <r>
    <x v="15"/>
    <x v="0"/>
    <x v="4"/>
    <x v="41"/>
    <n v="0"/>
    <n v="3.900850389089014"/>
    <n v="222.68201407143749"/>
    <n v="1.326289132290265"/>
  </r>
  <r>
    <x v="15"/>
    <x v="0"/>
    <x v="4"/>
    <x v="42"/>
    <n v="0"/>
    <n v="4.3274993361308529E-2"/>
    <n v="2.592043356919564"/>
    <n v="1.4713497742844899E-2"/>
  </r>
  <r>
    <x v="15"/>
    <x v="0"/>
    <x v="4"/>
    <x v="43"/>
    <n v="0"/>
    <n v="4.7439298528723153E-2"/>
    <n v="2.8414728474168101"/>
    <n v="1.6129361499765869E-2"/>
  </r>
  <r>
    <x v="15"/>
    <x v="0"/>
    <x v="4"/>
    <x v="45"/>
    <n v="0"/>
    <n v="3.7544473155710627E-2"/>
    <n v="2.2488022452087559"/>
    <n v="1.276512087294162E-2"/>
  </r>
  <r>
    <x v="15"/>
    <x v="0"/>
    <x v="5"/>
    <x v="47"/>
    <n v="0"/>
    <n v="5.4035667586388323"/>
    <n v="320.64066294114178"/>
    <n v="1.837212697937203"/>
  </r>
  <r>
    <x v="15"/>
    <x v="0"/>
    <x v="5"/>
    <x v="48"/>
    <n v="0"/>
    <n v="8.6349075732854524E-2"/>
    <n v="5.1720527432733059"/>
    <n v="2.9358685749170541E-2"/>
  </r>
  <r>
    <x v="15"/>
    <x v="0"/>
    <x v="5"/>
    <x v="49"/>
    <n v="0"/>
    <n v="1.262247323186561"/>
    <n v="71.946724598679126"/>
    <n v="0.42916408988343069"/>
  </r>
  <r>
    <x v="15"/>
    <x v="0"/>
    <x v="5"/>
    <x v="33"/>
    <n v="269.79039419999998"/>
    <n v="9.8395898730286628"/>
    <n v="564.03250580716826"/>
    <n v="3.345460556829746"/>
  </r>
  <r>
    <x v="15"/>
    <x v="0"/>
    <x v="6"/>
    <x v="33"/>
    <n v="444.7415823"/>
    <n v="3.3120119358436848"/>
    <n v="193.03110401756419"/>
    <n v="1.126084058186853"/>
  </r>
  <r>
    <x v="15"/>
    <x v="0"/>
    <x v="7"/>
    <x v="50"/>
    <n v="6446.0039187000002"/>
    <n v="55.148241818599459"/>
    <n v="3285.2478350024189"/>
    <n v="47.234371463036787"/>
  </r>
  <r>
    <x v="15"/>
    <x v="0"/>
    <x v="7"/>
    <x v="51"/>
    <n v="1673.6027759999999"/>
    <n v="92.947189738521317"/>
    <n v="5508.2396813024016"/>
    <n v="80.690791322772839"/>
  </r>
  <r>
    <x v="15"/>
    <x v="0"/>
    <x v="7"/>
    <x v="52"/>
    <n v="2511.4505945999999"/>
    <n v="82.073854027840923"/>
    <n v="4820.3667312122116"/>
    <n v="77.149422786170447"/>
  </r>
  <r>
    <x v="15"/>
    <x v="0"/>
    <x v="8"/>
    <x v="53"/>
    <n v="0"/>
    <n v="45.420534566770257"/>
    <n v="2597.9157595873871"/>
    <n v="15.44298175270189"/>
  </r>
  <r>
    <x v="15"/>
    <x v="0"/>
    <x v="8"/>
    <x v="54"/>
    <n v="0"/>
    <n v="2.5624240447995859E-2"/>
    <n v="1.5348157693473281"/>
    <n v="8.7122417523185919E-3"/>
  </r>
  <r>
    <x v="15"/>
    <x v="0"/>
    <x v="8"/>
    <x v="149"/>
    <n v="0"/>
    <n v="2.936422383666668E-3"/>
    <n v="0.17588296476778359"/>
    <n v="9.9838361044666721E-4"/>
  </r>
  <r>
    <x v="15"/>
    <x v="0"/>
    <x v="8"/>
    <x v="150"/>
    <n v="0"/>
    <n v="3.813625988339767E-3"/>
    <n v="0.22842485096000009"/>
    <n v="1.296632836035521E-3"/>
  </r>
  <r>
    <x v="15"/>
    <x v="0"/>
    <x v="8"/>
    <x v="56"/>
    <n v="0"/>
    <n v="6.6930790248370814E-2"/>
    <n v="4.0089552131919826"/>
    <n v="2.2756468684446082E-2"/>
  </r>
  <r>
    <x v="15"/>
    <x v="0"/>
    <x v="8"/>
    <x v="130"/>
    <n v="0"/>
    <n v="0"/>
    <n v="0"/>
    <n v="0"/>
  </r>
  <r>
    <x v="15"/>
    <x v="0"/>
    <x v="8"/>
    <x v="57"/>
    <n v="0"/>
    <n v="0"/>
    <n v="0"/>
    <n v="0"/>
  </r>
  <r>
    <x v="15"/>
    <x v="0"/>
    <x v="8"/>
    <x v="58"/>
    <n v="0"/>
    <n v="3.4670954707242969E-2"/>
    <n v="2.0766870390168171"/>
    <n v="1.1788124600462611E-2"/>
  </r>
  <r>
    <x v="15"/>
    <x v="0"/>
    <x v="8"/>
    <x v="59"/>
    <n v="0"/>
    <n v="0.15523775918071731"/>
    <n v="9.2982799342777387"/>
    <n v="5.27808381214439E-2"/>
  </r>
  <r>
    <x v="15"/>
    <x v="0"/>
    <x v="8"/>
    <x v="60"/>
    <n v="0"/>
    <n v="0.1085218234962002"/>
    <n v="6.5001343691856652"/>
    <n v="3.6897419988708061E-2"/>
  </r>
  <r>
    <x v="15"/>
    <x v="0"/>
    <x v="8"/>
    <x v="61"/>
    <n v="0"/>
    <n v="3.0175947277968171E-2"/>
    <n v="1.8074494668910861"/>
    <n v="1.025982207450918E-2"/>
  </r>
  <r>
    <x v="15"/>
    <x v="0"/>
    <x v="8"/>
    <x v="62"/>
    <n v="0"/>
    <n v="4.63891310480989E-2"/>
    <n v="2.7785709396319129"/>
    <n v="1.5772304556353631E-2"/>
  </r>
  <r>
    <x v="15"/>
    <x v="0"/>
    <x v="8"/>
    <x v="63"/>
    <n v="0"/>
    <n v="2.311699245818347"/>
    <n v="137.39399456675989"/>
    <n v="0.78597774357823813"/>
  </r>
  <r>
    <x v="15"/>
    <x v="0"/>
    <x v="8"/>
    <x v="64"/>
    <n v="0"/>
    <n v="3.461773071079532E-3"/>
    <n v="0.20734990799738429"/>
    <n v="1.1770028441670411E-3"/>
  </r>
  <r>
    <x v="15"/>
    <x v="0"/>
    <x v="8"/>
    <x v="65"/>
    <n v="0"/>
    <n v="0"/>
    <n v="0"/>
    <n v="0"/>
  </r>
  <r>
    <x v="15"/>
    <x v="0"/>
    <x v="8"/>
    <x v="115"/>
    <n v="0"/>
    <n v="0"/>
    <n v="0"/>
    <n v="0"/>
  </r>
  <r>
    <x v="15"/>
    <x v="0"/>
    <x v="8"/>
    <x v="98"/>
    <n v="0"/>
    <n v="2.8049714141818768E-2"/>
    <n v="1.680094427693186"/>
    <n v="9.5369028082183827E-3"/>
  </r>
  <r>
    <x v="15"/>
    <x v="0"/>
    <x v="8"/>
    <x v="66"/>
    <n v="0"/>
    <n v="2.2898736096012711E-2"/>
    <n v="1.3715661671849471"/>
    <n v="7.7855702726443233E-3"/>
  </r>
  <r>
    <x v="15"/>
    <x v="0"/>
    <x v="8"/>
    <x v="67"/>
    <n v="0"/>
    <n v="2.3180093239360339E-2"/>
    <n v="1.3884186230189011"/>
    <n v="7.8812317013825153E-3"/>
  </r>
  <r>
    <x v="15"/>
    <x v="0"/>
    <x v="8"/>
    <x v="69"/>
    <n v="0"/>
    <n v="0"/>
    <n v="0"/>
    <n v="0"/>
  </r>
  <r>
    <x v="15"/>
    <x v="0"/>
    <x v="8"/>
    <x v="168"/>
    <n v="0"/>
    <n v="1.22565929479288E-2"/>
    <n v="0.73413345356052029"/>
    <n v="4.1672416022957926E-3"/>
  </r>
  <r>
    <x v="15"/>
    <x v="0"/>
    <x v="8"/>
    <x v="117"/>
    <n v="0"/>
    <n v="0"/>
    <n v="0"/>
    <n v="0"/>
  </r>
  <r>
    <x v="15"/>
    <x v="0"/>
    <x v="8"/>
    <x v="74"/>
    <n v="0"/>
    <n v="3.4670954707242969E-2"/>
    <n v="2.0766870390168171"/>
    <n v="1.1788124600462611E-2"/>
  </r>
  <r>
    <x v="15"/>
    <x v="0"/>
    <x v="8"/>
    <x v="157"/>
    <n v="0"/>
    <n v="2.6031579575216588E-3"/>
    <n v="0.1559214171212131"/>
    <n v="8.8507370555736405E-4"/>
  </r>
  <r>
    <x v="15"/>
    <x v="0"/>
    <x v="8"/>
    <x v="75"/>
    <n v="0"/>
    <n v="3.2396077317934098E-2"/>
    <n v="1.940428651279279"/>
    <n v="1.1014666288097601E-2"/>
  </r>
  <r>
    <x v="15"/>
    <x v="0"/>
    <x v="8"/>
    <x v="176"/>
    <n v="0"/>
    <n v="2.7116068837052899E-2"/>
    <n v="1.624171851582493"/>
    <n v="9.219463404597986E-3"/>
  </r>
  <r>
    <x v="15"/>
    <x v="0"/>
    <x v="8"/>
    <x v="76"/>
    <n v="0"/>
    <n v="51.403778343321058"/>
    <n v="2986.735672597893"/>
    <n v="17.477284636729159"/>
  </r>
  <r>
    <x v="15"/>
    <x v="0"/>
    <x v="8"/>
    <x v="77"/>
    <n v="0"/>
    <n v="5.7100571405115243E-2"/>
    <n v="3.1084763389957462"/>
    <n v="1.9414194277739188E-2"/>
  </r>
  <r>
    <x v="15"/>
    <x v="0"/>
    <x v="8"/>
    <x v="78"/>
    <n v="0"/>
    <n v="4.4025478302772054"/>
    <n v="261.69239214141231"/>
    <n v="1.4968662622942499"/>
  </r>
  <r>
    <x v="15"/>
    <x v="0"/>
    <x v="8"/>
    <x v="102"/>
    <n v="0"/>
    <n v="35.195163388497313"/>
    <n v="2008.88333537275"/>
    <n v="11.966355552089089"/>
  </r>
  <r>
    <x v="15"/>
    <x v="0"/>
    <x v="8"/>
    <x v="79"/>
    <n v="0"/>
    <n v="18.917411356644049"/>
    <n v="1096.5378523192701"/>
    <n v="6.4319198612589776"/>
  </r>
  <r>
    <x v="15"/>
    <x v="0"/>
    <x v="8"/>
    <x v="80"/>
    <n v="0"/>
    <n v="0.25472476512930009"/>
    <n v="15.25725561142718"/>
    <n v="8.660642014396204E-2"/>
  </r>
  <r>
    <x v="15"/>
    <x v="0"/>
    <x v="8"/>
    <x v="81"/>
    <n v="0"/>
    <n v="2.2898736096012711E-2"/>
    <n v="1.3715661671849471"/>
    <n v="7.7855702726443233E-3"/>
  </r>
  <r>
    <x v="15"/>
    <x v="0"/>
    <x v="9"/>
    <x v="50"/>
    <n v="0"/>
    <n v="0.39815232370432962"/>
    <n v="23.848139665403512"/>
    <n v="0.13537179005947211"/>
  </r>
  <r>
    <x v="15"/>
    <x v="0"/>
    <x v="9"/>
    <x v="82"/>
    <n v="0"/>
    <n v="1.956966357708215"/>
    <n v="116.190739100523"/>
    <n v="0.66536856162079305"/>
  </r>
  <r>
    <x v="15"/>
    <x v="0"/>
    <x v="9"/>
    <x v="83"/>
    <n v="0"/>
    <n v="8.4671785458750426E-2"/>
    <n v="5.0715880458828639"/>
    <n v="2.878840705597515E-2"/>
  </r>
  <r>
    <x v="15"/>
    <x v="0"/>
    <x v="9"/>
    <x v="51"/>
    <n v="0"/>
    <n v="6.9727580160537275E-2"/>
    <n v="4.1764746083309854"/>
    <n v="2.370737725458268E-2"/>
  </r>
  <r>
    <x v="15"/>
    <x v="0"/>
    <x v="9"/>
    <x v="84"/>
    <n v="0"/>
    <n v="0"/>
    <n v="0"/>
    <n v="0"/>
  </r>
  <r>
    <x v="15"/>
    <x v="0"/>
    <x v="9"/>
    <x v="120"/>
    <n v="0"/>
    <n v="1.845531336975117"/>
    <n v="105.19327900365521"/>
    <n v="0.62748065457153956"/>
  </r>
  <r>
    <x v="15"/>
    <x v="0"/>
    <x v="9"/>
    <x v="121"/>
    <n v="0"/>
    <n v="3.2396077317934098E-2"/>
    <n v="1.940428651279279"/>
    <n v="1.1014666288097601E-2"/>
  </r>
  <r>
    <x v="15"/>
    <x v="0"/>
    <x v="9"/>
    <x v="85"/>
    <n v="0"/>
    <n v="0"/>
    <n v="0"/>
    <n v="0"/>
  </r>
  <r>
    <x v="15"/>
    <x v="0"/>
    <x v="9"/>
    <x v="86"/>
    <n v="0"/>
    <n v="0"/>
    <n v="0"/>
    <n v="0"/>
  </r>
  <r>
    <x v="15"/>
    <x v="0"/>
    <x v="9"/>
    <x v="87"/>
    <n v="0"/>
    <n v="0"/>
    <n v="0"/>
    <n v="0"/>
  </r>
  <r>
    <x v="15"/>
    <x v="0"/>
    <x v="9"/>
    <x v="88"/>
    <n v="0"/>
    <n v="1.308169472449904"/>
    <n v="74.6713937142801"/>
    <n v="0.44477762063296727"/>
  </r>
  <r>
    <x v="15"/>
    <x v="0"/>
    <x v="9"/>
    <x v="89"/>
    <n v="0"/>
    <n v="9.4594121244005819E-2"/>
    <n v="5.6659064399393149"/>
    <n v="3.2162001222961978E-2"/>
  </r>
  <r>
    <x v="15"/>
    <x v="0"/>
    <x v="9"/>
    <x v="52"/>
    <n v="0"/>
    <n v="4.0970519309430568E-2"/>
    <n v="2.454012217145793"/>
    <n v="1.3929976565206391E-2"/>
  </r>
  <r>
    <x v="15"/>
    <x v="1"/>
    <x v="0"/>
    <x v="0"/>
    <n v="0"/>
    <n v="42.991658545763819"/>
    <n v="6945.4139868806797"/>
    <n v="14.6171639055597"/>
  </r>
  <r>
    <x v="15"/>
    <x v="1"/>
    <x v="1"/>
    <x v="1"/>
    <n v="0"/>
    <n v="28.57068717131715"/>
    <n v="4628.4395893815536"/>
    <n v="9.7140336382478338"/>
  </r>
  <r>
    <x v="15"/>
    <x v="1"/>
    <x v="10"/>
    <x v="90"/>
    <n v="0"/>
    <n v="2.8464141266547959E-2"/>
    <n v="4.6318459104023546"/>
    <n v="9.6778080306263083E-3"/>
  </r>
  <r>
    <x v="15"/>
    <x v="1"/>
    <x v="2"/>
    <x v="2"/>
    <n v="0"/>
    <n v="135.91823047716699"/>
    <n v="22109.19713697776"/>
    <n v="46.212198362236769"/>
  </r>
  <r>
    <x v="15"/>
    <x v="1"/>
    <x v="2"/>
    <x v="3"/>
    <n v="0"/>
    <n v="0"/>
    <n v="0"/>
    <n v="0"/>
  </r>
  <r>
    <x v="15"/>
    <x v="1"/>
    <x v="3"/>
    <x v="92"/>
    <n v="0"/>
    <n v="0"/>
    <n v="0"/>
    <n v="0"/>
  </r>
  <r>
    <x v="15"/>
    <x v="1"/>
    <x v="3"/>
    <x v="109"/>
    <n v="0"/>
    <n v="0"/>
    <n v="0"/>
    <n v="0"/>
  </r>
  <r>
    <x v="15"/>
    <x v="1"/>
    <x v="3"/>
    <x v="30"/>
    <n v="0"/>
    <n v="0"/>
    <n v="0"/>
    <n v="0"/>
  </r>
  <r>
    <x v="15"/>
    <x v="1"/>
    <x v="3"/>
    <x v="32"/>
    <n v="0"/>
    <n v="2.5478364015836328"/>
    <n v="414.59833643105742"/>
    <n v="0.86626437653843524"/>
  </r>
  <r>
    <x v="15"/>
    <x v="1"/>
    <x v="3"/>
    <x v="33"/>
    <n v="0"/>
    <n v="52.593190862788063"/>
    <n v="8520.0753227107725"/>
    <n v="17.881684893347941"/>
  </r>
  <r>
    <x v="15"/>
    <x v="1"/>
    <x v="3"/>
    <x v="34"/>
    <n v="0"/>
    <n v="0"/>
    <n v="0"/>
    <n v="0"/>
  </r>
  <r>
    <x v="15"/>
    <x v="1"/>
    <x v="4"/>
    <x v="93"/>
    <n v="0"/>
    <n v="4.1066853270324462"/>
    <n v="668.26304223269676"/>
    <n v="1.396273011191032"/>
  </r>
  <r>
    <x v="15"/>
    <x v="1"/>
    <x v="4"/>
    <x v="111"/>
    <n v="0"/>
    <n v="0"/>
    <n v="0"/>
    <n v="0"/>
  </r>
  <r>
    <x v="15"/>
    <x v="1"/>
    <x v="4"/>
    <x v="138"/>
    <n v="0"/>
    <n v="1.368895109010815"/>
    <n v="222.7543474108989"/>
    <n v="0.46542433706367731"/>
  </r>
  <r>
    <x v="15"/>
    <x v="1"/>
    <x v="4"/>
    <x v="38"/>
    <n v="0"/>
    <n v="4.8815076675781777"/>
    <n v="797.05288140944162"/>
    <n v="1.6597126069765811"/>
  </r>
  <r>
    <x v="15"/>
    <x v="1"/>
    <x v="4"/>
    <x v="40"/>
    <n v="0"/>
    <n v="1.3753522904135089"/>
    <n v="223.45947162007309"/>
    <n v="0.46761977874059302"/>
  </r>
  <r>
    <x v="15"/>
    <x v="1"/>
    <x v="4"/>
    <x v="42"/>
    <n v="0"/>
    <n v="0"/>
    <n v="0"/>
    <n v="0"/>
  </r>
  <r>
    <x v="15"/>
    <x v="1"/>
    <x v="4"/>
    <x v="43"/>
    <n v="0"/>
    <n v="1.368895109010815"/>
    <n v="222.7543474108989"/>
    <n v="0.46542433706367731"/>
  </r>
  <r>
    <x v="15"/>
    <x v="1"/>
    <x v="4"/>
    <x v="46"/>
    <n v="0"/>
    <n v="0"/>
    <n v="0"/>
    <n v="0"/>
  </r>
  <r>
    <x v="15"/>
    <x v="1"/>
    <x v="5"/>
    <x v="30"/>
    <n v="13.912380600000001"/>
    <n v="0"/>
    <n v="0"/>
    <n v="0"/>
  </r>
  <r>
    <x v="15"/>
    <x v="1"/>
    <x v="5"/>
    <x v="33"/>
    <n v="3443.2970439000001"/>
    <n v="153.7965406325834"/>
    <n v="25028.19632581987"/>
    <n v="52.290823815078362"/>
  </r>
  <r>
    <x v="15"/>
    <x v="1"/>
    <x v="6"/>
    <x v="30"/>
    <n v="74.227954199999999"/>
    <n v="0"/>
    <n v="0"/>
    <n v="0"/>
  </r>
  <r>
    <x v="15"/>
    <x v="1"/>
    <x v="7"/>
    <x v="50"/>
    <n v="1063.5165816000001"/>
    <n v="161.58435173135629"/>
    <n v="26183.143202669711"/>
    <n v="130.98047953495259"/>
  </r>
  <r>
    <x v="15"/>
    <x v="1"/>
    <x v="7"/>
    <x v="83"/>
    <n v="0"/>
    <n v="0"/>
    <n v="0"/>
    <n v="0"/>
  </r>
  <r>
    <x v="15"/>
    <x v="1"/>
    <x v="11"/>
    <x v="33"/>
    <n v="3059.0854677000002"/>
    <n v="150.66692534432389"/>
    <n v="24569.101495047438"/>
    <n v="51.226754617070121"/>
  </r>
  <r>
    <x v="15"/>
    <x v="1"/>
    <x v="8"/>
    <x v="160"/>
    <n v="0"/>
    <n v="0"/>
    <n v="0"/>
    <n v="0"/>
  </r>
  <r>
    <x v="15"/>
    <x v="1"/>
    <x v="8"/>
    <x v="158"/>
    <n v="0"/>
    <n v="1.4666315120955411"/>
    <n v="238.65856720401291"/>
    <n v="0.49865471411248402"/>
  </r>
  <r>
    <x v="15"/>
    <x v="1"/>
    <x v="8"/>
    <x v="58"/>
    <n v="0"/>
    <n v="1.4666315120955411"/>
    <n v="238.65856720401291"/>
    <n v="0.49865471411248402"/>
  </r>
  <r>
    <x v="15"/>
    <x v="1"/>
    <x v="8"/>
    <x v="59"/>
    <n v="0"/>
    <n v="0"/>
    <n v="0"/>
    <n v="0"/>
  </r>
  <r>
    <x v="15"/>
    <x v="1"/>
    <x v="8"/>
    <x v="97"/>
    <n v="0"/>
    <n v="0"/>
    <n v="0"/>
    <n v="0"/>
  </r>
  <r>
    <x v="15"/>
    <x v="1"/>
    <x v="8"/>
    <x v="61"/>
    <n v="0"/>
    <n v="0"/>
    <n v="0"/>
    <n v="0"/>
  </r>
  <r>
    <x v="15"/>
    <x v="1"/>
    <x v="8"/>
    <x v="62"/>
    <n v="0"/>
    <n v="0"/>
    <n v="0"/>
    <n v="0"/>
  </r>
  <r>
    <x v="15"/>
    <x v="1"/>
    <x v="8"/>
    <x v="64"/>
    <n v="0"/>
    <n v="0"/>
    <n v="0"/>
    <n v="0"/>
  </r>
  <r>
    <x v="15"/>
    <x v="1"/>
    <x v="8"/>
    <x v="65"/>
    <n v="0"/>
    <n v="0"/>
    <n v="0"/>
    <n v="0"/>
  </r>
  <r>
    <x v="15"/>
    <x v="1"/>
    <x v="8"/>
    <x v="66"/>
    <n v="0"/>
    <n v="0"/>
    <n v="0"/>
    <n v="0"/>
  </r>
  <r>
    <x v="15"/>
    <x v="1"/>
    <x v="8"/>
    <x v="68"/>
    <n v="0"/>
    <n v="0"/>
    <n v="0"/>
    <n v="0"/>
  </r>
  <r>
    <x v="15"/>
    <x v="1"/>
    <x v="8"/>
    <x v="69"/>
    <n v="0"/>
    <n v="0"/>
    <n v="0"/>
    <n v="0"/>
  </r>
  <r>
    <x v="15"/>
    <x v="1"/>
    <x v="8"/>
    <x v="99"/>
    <n v="0"/>
    <n v="0"/>
    <n v="0"/>
    <n v="0"/>
  </r>
  <r>
    <x v="15"/>
    <x v="1"/>
    <x v="8"/>
    <x v="173"/>
    <n v="0"/>
    <n v="0"/>
    <n v="0"/>
    <n v="0"/>
  </r>
  <r>
    <x v="15"/>
    <x v="1"/>
    <x v="8"/>
    <x v="140"/>
    <n v="0"/>
    <n v="0"/>
    <n v="0"/>
    <n v="0"/>
  </r>
  <r>
    <x v="15"/>
    <x v="1"/>
    <x v="8"/>
    <x v="73"/>
    <n v="0"/>
    <n v="0"/>
    <n v="0"/>
    <n v="0"/>
  </r>
  <r>
    <x v="15"/>
    <x v="1"/>
    <x v="8"/>
    <x v="125"/>
    <n v="0"/>
    <n v="0"/>
    <n v="0"/>
    <n v="0"/>
  </r>
  <r>
    <x v="15"/>
    <x v="1"/>
    <x v="8"/>
    <x v="142"/>
    <n v="0"/>
    <n v="0"/>
    <n v="0"/>
    <n v="0"/>
  </r>
  <r>
    <x v="15"/>
    <x v="1"/>
    <x v="8"/>
    <x v="77"/>
    <n v="0"/>
    <n v="1.4666315120955411"/>
    <n v="238.65856720401291"/>
    <n v="0.49865471411248402"/>
  </r>
  <r>
    <x v="15"/>
    <x v="1"/>
    <x v="8"/>
    <x v="78"/>
    <n v="0"/>
    <n v="0"/>
    <n v="0"/>
    <n v="0"/>
  </r>
  <r>
    <x v="15"/>
    <x v="1"/>
    <x v="8"/>
    <x v="102"/>
    <n v="0"/>
    <n v="0"/>
    <n v="0"/>
    <n v="0"/>
  </r>
  <r>
    <x v="15"/>
    <x v="1"/>
    <x v="8"/>
    <x v="79"/>
    <n v="0"/>
    <n v="0"/>
    <n v="0"/>
    <n v="0"/>
  </r>
  <r>
    <x v="15"/>
    <x v="1"/>
    <x v="8"/>
    <x v="80"/>
    <n v="0"/>
    <n v="0"/>
    <n v="0"/>
    <n v="0"/>
  </r>
  <r>
    <x v="15"/>
    <x v="1"/>
    <x v="8"/>
    <x v="81"/>
    <n v="0"/>
    <n v="0"/>
    <n v="0"/>
    <n v="0"/>
  </r>
  <r>
    <x v="15"/>
    <x v="1"/>
    <x v="9"/>
    <x v="50"/>
    <n v="0"/>
    <n v="0"/>
    <n v="0"/>
    <n v="0"/>
  </r>
  <r>
    <x v="15"/>
    <x v="1"/>
    <x v="9"/>
    <x v="82"/>
    <n v="0"/>
    <n v="4.0703722335520069"/>
    <n v="662.35397046564856"/>
    <n v="1.3839265594076819"/>
  </r>
  <r>
    <x v="15"/>
    <x v="1"/>
    <x v="9"/>
    <x v="83"/>
    <n v="0"/>
    <n v="0"/>
    <n v="0"/>
    <n v="0"/>
  </r>
  <r>
    <x v="15"/>
    <x v="1"/>
    <x v="9"/>
    <x v="51"/>
    <n v="0"/>
    <n v="0"/>
    <n v="0"/>
    <n v="0"/>
  </r>
  <r>
    <x v="15"/>
    <x v="1"/>
    <x v="9"/>
    <x v="84"/>
    <n v="0"/>
    <n v="0"/>
    <n v="0"/>
    <n v="0"/>
  </r>
  <r>
    <x v="15"/>
    <x v="1"/>
    <x v="9"/>
    <x v="85"/>
    <n v="0"/>
    <n v="0"/>
    <n v="0"/>
    <n v="0"/>
  </r>
  <r>
    <x v="15"/>
    <x v="1"/>
    <x v="9"/>
    <x v="104"/>
    <n v="0"/>
    <n v="0"/>
    <n v="0"/>
    <n v="0"/>
  </r>
  <r>
    <x v="15"/>
    <x v="1"/>
    <x v="9"/>
    <x v="88"/>
    <n v="0"/>
    <n v="0"/>
    <n v="0"/>
    <n v="0"/>
  </r>
  <r>
    <x v="15"/>
    <x v="1"/>
    <x v="9"/>
    <x v="89"/>
    <n v="0"/>
    <n v="0"/>
    <n v="0"/>
    <n v="0"/>
  </r>
  <r>
    <x v="16"/>
    <x v="0"/>
    <x v="0"/>
    <x v="0"/>
    <n v="0"/>
    <n v="4.807345112092535"/>
    <n v="299.19385805985218"/>
    <n v="1.538350435869611"/>
  </r>
  <r>
    <x v="16"/>
    <x v="0"/>
    <x v="1"/>
    <x v="1"/>
    <n v="0"/>
    <n v="69.706993716304794"/>
    <n v="4577.4011046843161"/>
    <n v="22.306237989217529"/>
  </r>
  <r>
    <x v="16"/>
    <x v="0"/>
    <x v="2"/>
    <x v="2"/>
    <n v="0"/>
    <n v="41.09018058145363"/>
    <n v="2637.1529398255302"/>
    <n v="13.148857786065159"/>
  </r>
  <r>
    <x v="16"/>
    <x v="0"/>
    <x v="2"/>
    <x v="3"/>
    <n v="0"/>
    <n v="13.477763935357689"/>
    <n v="830.44220707258603"/>
    <n v="4.3128844593144606"/>
  </r>
  <r>
    <x v="16"/>
    <x v="0"/>
    <x v="2"/>
    <x v="4"/>
    <n v="0"/>
    <n v="6.5751410738140077"/>
    <n v="403.82173556329451"/>
    <n v="2.1040451436204828"/>
  </r>
  <r>
    <x v="16"/>
    <x v="0"/>
    <x v="2"/>
    <x v="5"/>
    <n v="0"/>
    <n v="2.493436046627779"/>
    <n v="154.34914770744379"/>
    <n v="0.7978995349208895"/>
  </r>
  <r>
    <x v="16"/>
    <x v="0"/>
    <x v="2"/>
    <x v="6"/>
    <n v="0"/>
    <n v="2.884784497106502"/>
    <n v="207.4023384242582"/>
    <n v="0.92313103907408067"/>
  </r>
  <r>
    <x v="16"/>
    <x v="0"/>
    <x v="2"/>
    <x v="7"/>
    <n v="0"/>
    <n v="1.4649848262757059"/>
    <n v="105.274026797293"/>
    <n v="0.46879514440822578"/>
  </r>
  <r>
    <x v="16"/>
    <x v="0"/>
    <x v="2"/>
    <x v="8"/>
    <n v="0"/>
    <n v="2.4911329366159198"/>
    <n v="179.34993102203359"/>
    <n v="0.79716253971709461"/>
  </r>
  <r>
    <x v="16"/>
    <x v="0"/>
    <x v="2"/>
    <x v="9"/>
    <n v="0"/>
    <n v="0.17144226650532879"/>
    <n v="11.935524693253351"/>
    <n v="5.4861525281705223E-2"/>
  </r>
  <r>
    <x v="16"/>
    <x v="0"/>
    <x v="2"/>
    <x v="10"/>
    <n v="0"/>
    <n v="7.4696692366813616E-2"/>
    <n v="5.2002591567508318"/>
    <n v="2.3902941557380361E-2"/>
  </r>
  <r>
    <x v="16"/>
    <x v="0"/>
    <x v="2"/>
    <x v="11"/>
    <n v="0"/>
    <n v="0"/>
    <n v="0"/>
    <n v="0"/>
  </r>
  <r>
    <x v="16"/>
    <x v="0"/>
    <x v="2"/>
    <x v="12"/>
    <n v="0"/>
    <n v="3.4288453301065773E-2"/>
    <n v="2.3871049386506691"/>
    <n v="1.0972305056341039E-2"/>
  </r>
  <r>
    <x v="16"/>
    <x v="0"/>
    <x v="2"/>
    <x v="13"/>
    <n v="0"/>
    <n v="7.1498708161564298E-2"/>
    <n v="4.9776208294093012"/>
    <n v="2.2879586611700579E-2"/>
  </r>
  <r>
    <x v="16"/>
    <x v="0"/>
    <x v="2"/>
    <x v="106"/>
    <n v="0"/>
    <n v="5.6177471389115809E-2"/>
    <n v="3.910981875338682"/>
    <n v="1.797679084451706E-2"/>
  </r>
  <r>
    <x v="16"/>
    <x v="0"/>
    <x v="2"/>
    <x v="14"/>
    <n v="0"/>
    <n v="3.1136458288149059E-2"/>
    <n v="2.1676683021867591"/>
    <n v="9.9636666522076988E-3"/>
  </r>
  <r>
    <x v="16"/>
    <x v="0"/>
    <x v="2"/>
    <x v="15"/>
    <n v="0"/>
    <n v="1.4169120744313239"/>
    <n v="101.9272819810524"/>
    <n v="0.45341186381802379"/>
  </r>
  <r>
    <x v="16"/>
    <x v="0"/>
    <x v="2"/>
    <x v="16"/>
    <n v="0"/>
    <n v="1.3428441087872529"/>
    <n v="96.770793730260579"/>
    <n v="0.42971011481192112"/>
  </r>
  <r>
    <x v="16"/>
    <x v="0"/>
    <x v="2"/>
    <x v="143"/>
    <n v="0"/>
    <n v="4.0363720411453669E-2"/>
    <n v="2.810054903628477"/>
    <n v="1.291639053166517E-2"/>
  </r>
  <r>
    <x v="16"/>
    <x v="0"/>
    <x v="2"/>
    <x v="17"/>
    <n v="0"/>
    <n v="8.2925348137708223E-3"/>
    <n v="0.57731244492354106"/>
    <n v="2.653611140406663E-3"/>
  </r>
  <r>
    <x v="16"/>
    <x v="0"/>
    <x v="2"/>
    <x v="19"/>
    <n v="0"/>
    <n v="9.4696215888097034E-3"/>
    <n v="0.6592592632662736"/>
    <n v="3.0302789084191051E-3"/>
  </r>
  <r>
    <x v="16"/>
    <x v="0"/>
    <x v="2"/>
    <x v="20"/>
    <n v="0"/>
    <n v="0"/>
    <n v="0"/>
    <n v="0"/>
  </r>
  <r>
    <x v="16"/>
    <x v="0"/>
    <x v="2"/>
    <x v="107"/>
    <n v="0"/>
    <n v="0"/>
    <n v="0"/>
    <n v="0"/>
  </r>
  <r>
    <x v="16"/>
    <x v="0"/>
    <x v="2"/>
    <x v="127"/>
    <n v="0"/>
    <n v="0"/>
    <n v="0"/>
    <n v="0"/>
  </r>
  <r>
    <x v="16"/>
    <x v="0"/>
    <x v="2"/>
    <x v="108"/>
    <n v="0"/>
    <n v="3.6142119859600319E-3"/>
    <n v="0.25161541132412268"/>
    <n v="1.15654783550721E-3"/>
  </r>
  <r>
    <x v="16"/>
    <x v="0"/>
    <x v="2"/>
    <x v="22"/>
    <n v="0"/>
    <n v="15.066017168411561"/>
    <n v="925.56455090598536"/>
    <n v="4.8211254938916994"/>
  </r>
  <r>
    <x v="16"/>
    <x v="0"/>
    <x v="2"/>
    <x v="128"/>
    <n v="0"/>
    <n v="0"/>
    <n v="0"/>
    <n v="0"/>
  </r>
  <r>
    <x v="16"/>
    <x v="0"/>
    <x v="2"/>
    <x v="24"/>
    <n v="0"/>
    <n v="9.367727458957912"/>
    <n v="578.9972309686284"/>
    <n v="2.997672786866532"/>
  </r>
  <r>
    <x v="16"/>
    <x v="0"/>
    <x v="2"/>
    <x v="25"/>
    <n v="0"/>
    <n v="2.806155771732004"/>
    <n v="176.12017347099351"/>
    <n v="0.89796984695424142"/>
  </r>
  <r>
    <x v="16"/>
    <x v="0"/>
    <x v="2"/>
    <x v="26"/>
    <n v="0"/>
    <n v="1.437760209677305"/>
    <n v="103.3786943900744"/>
    <n v="0.46008326709673758"/>
  </r>
  <r>
    <x v="16"/>
    <x v="0"/>
    <x v="2"/>
    <x v="27"/>
    <n v="0"/>
    <n v="1.928607058900403"/>
    <n v="118.81720960740159"/>
    <n v="0.61715425884812902"/>
  </r>
  <r>
    <x v="16"/>
    <x v="0"/>
    <x v="2"/>
    <x v="28"/>
    <n v="0"/>
    <n v="8.3047385997271181"/>
    <n v="520.44291689851252"/>
    <n v="2.6575163519126779"/>
  </r>
  <r>
    <x v="16"/>
    <x v="0"/>
    <x v="2"/>
    <x v="29"/>
    <n v="0"/>
    <n v="23.329167914407439"/>
    <n v="1443.112190780537"/>
    <n v="7.4653337326103797"/>
  </r>
  <r>
    <x v="16"/>
    <x v="0"/>
    <x v="3"/>
    <x v="110"/>
    <n v="0"/>
    <n v="0"/>
    <n v="0"/>
    <n v="0"/>
  </r>
  <r>
    <x v="16"/>
    <x v="0"/>
    <x v="3"/>
    <x v="30"/>
    <n v="0"/>
    <n v="6.6063901065766668"/>
    <n v="434.29215317210333"/>
    <n v="2.1140448341045341"/>
  </r>
  <r>
    <x v="16"/>
    <x v="0"/>
    <x v="3"/>
    <x v="31"/>
    <n v="0"/>
    <n v="3.1341133975051103E-2"/>
    <n v="2.1819174821872571"/>
    <n v="1.0029162872016349E-2"/>
  </r>
  <r>
    <x v="16"/>
    <x v="0"/>
    <x v="3"/>
    <x v="32"/>
    <n v="0"/>
    <n v="4.6330560982287328E-2"/>
    <n v="3.22545639373697"/>
    <n v="1.4825779514331949E-2"/>
  </r>
  <r>
    <x v="16"/>
    <x v="0"/>
    <x v="3"/>
    <x v="33"/>
    <n v="0"/>
    <n v="40.046288180018308"/>
    <n v="2652.2767273066102"/>
    <n v="12.81481221760586"/>
  </r>
  <r>
    <x v="16"/>
    <x v="0"/>
    <x v="3"/>
    <x v="34"/>
    <n v="0"/>
    <n v="0.91255981249947937"/>
    <n v="56.661734650641527"/>
    <n v="0.29201913999983342"/>
  </r>
  <r>
    <x v="16"/>
    <x v="0"/>
    <x v="4"/>
    <x v="111"/>
    <n v="0"/>
    <n v="8.4044462560497635E-2"/>
    <n v="5.8510353290904904"/>
    <n v="2.6894228019359239E-2"/>
  </r>
  <r>
    <x v="16"/>
    <x v="0"/>
    <x v="4"/>
    <x v="38"/>
    <n v="0"/>
    <n v="0"/>
    <n v="0"/>
    <n v="0"/>
  </r>
  <r>
    <x v="16"/>
    <x v="0"/>
    <x v="4"/>
    <x v="94"/>
    <n v="0"/>
    <n v="0"/>
    <n v="0"/>
    <n v="0"/>
  </r>
  <r>
    <x v="16"/>
    <x v="0"/>
    <x v="4"/>
    <x v="145"/>
    <n v="0"/>
    <n v="0"/>
    <n v="0"/>
    <n v="0"/>
  </r>
  <r>
    <x v="16"/>
    <x v="0"/>
    <x v="4"/>
    <x v="129"/>
    <n v="0"/>
    <n v="0"/>
    <n v="0"/>
    <n v="0"/>
  </r>
  <r>
    <x v="16"/>
    <x v="0"/>
    <x v="4"/>
    <x v="40"/>
    <n v="0"/>
    <n v="0.63517255100397552"/>
    <n v="44.219653773353677"/>
    <n v="0.20325521632127219"/>
  </r>
  <r>
    <x v="16"/>
    <x v="0"/>
    <x v="4"/>
    <x v="41"/>
    <n v="0"/>
    <n v="2.06898137865771"/>
    <n v="128.58983565764041"/>
    <n v="0.66207404117046709"/>
  </r>
  <r>
    <x v="16"/>
    <x v="0"/>
    <x v="4"/>
    <x v="42"/>
    <n v="0"/>
    <n v="5.3918248055186482E-2"/>
    <n v="3.753698514360428"/>
    <n v="1.7253839377659671E-2"/>
  </r>
  <r>
    <x v="16"/>
    <x v="0"/>
    <x v="4"/>
    <x v="43"/>
    <n v="0"/>
    <n v="1.891277125975133E-2"/>
    <n v="1.316675595755717"/>
    <n v="6.052086803120426E-3"/>
  </r>
  <r>
    <x v="16"/>
    <x v="0"/>
    <x v="4"/>
    <x v="44"/>
    <n v="0"/>
    <n v="0"/>
    <n v="0"/>
    <n v="0"/>
  </r>
  <r>
    <x v="16"/>
    <x v="0"/>
    <x v="4"/>
    <x v="45"/>
    <n v="0"/>
    <n v="1.8867845392934131"/>
    <n v="115.905595536505"/>
    <n v="0.60377105257389208"/>
  </r>
  <r>
    <x v="16"/>
    <x v="0"/>
    <x v="5"/>
    <x v="47"/>
    <n v="0"/>
    <n v="3.9387106401737628"/>
    <n v="282.30075316018912"/>
    <n v="1.2603874048556041"/>
  </r>
  <r>
    <x v="16"/>
    <x v="0"/>
    <x v="5"/>
    <x v="48"/>
    <n v="0"/>
    <n v="0.1026256080166089"/>
    <n v="7.1446236894231783"/>
    <n v="3.2840194565314861E-2"/>
  </r>
  <r>
    <x v="16"/>
    <x v="0"/>
    <x v="5"/>
    <x v="49"/>
    <n v="0"/>
    <n v="2.7936790403487781E-2"/>
    <n v="1.9449127598923071"/>
    <n v="8.93977292911609E-3"/>
  </r>
  <r>
    <x v="16"/>
    <x v="0"/>
    <x v="5"/>
    <x v="33"/>
    <n v="338.58497999999997"/>
    <n v="23.479163472571919"/>
    <n v="1458.7122222288269"/>
    <n v="7.5133323112230164"/>
  </r>
  <r>
    <x v="16"/>
    <x v="0"/>
    <x v="6"/>
    <x v="33"/>
    <n v="477.28077999999999"/>
    <n v="25.63725415291292"/>
    <n v="1579.5120513568279"/>
    <n v="8.2039213289321324"/>
  </r>
  <r>
    <x v="16"/>
    <x v="0"/>
    <x v="7"/>
    <x v="50"/>
    <n v="3883.9651199999998"/>
    <n v="42.811261534216257"/>
    <n v="2766.547545699927"/>
    <n v="35.479226331813813"/>
  </r>
  <r>
    <x v="16"/>
    <x v="0"/>
    <x v="7"/>
    <x v="51"/>
    <n v="1676.0641800000001"/>
    <n v="80.902331100533544"/>
    <n v="5194.411598213349"/>
    <n v="68.615536408096531"/>
  </r>
  <r>
    <x v="16"/>
    <x v="0"/>
    <x v="7"/>
    <x v="52"/>
    <n v="2211.1765399999999"/>
    <n v="60.956166736819512"/>
    <n v="3926.1884776257389"/>
    <n v="56.07967339787394"/>
  </r>
  <r>
    <x v="16"/>
    <x v="0"/>
    <x v="8"/>
    <x v="53"/>
    <n v="0"/>
    <n v="41.814092670390238"/>
    <n v="2606.865417144536"/>
    <n v="13.380509654524881"/>
  </r>
  <r>
    <x v="16"/>
    <x v="0"/>
    <x v="8"/>
    <x v="54"/>
    <n v="0"/>
    <n v="1.217269645915465"/>
    <n v="87.643305409497643"/>
    <n v="0.38952628669294892"/>
  </r>
  <r>
    <x v="16"/>
    <x v="0"/>
    <x v="8"/>
    <x v="149"/>
    <n v="0"/>
    <n v="3.6586198674936998E-3"/>
    <n v="0.25470701398094892"/>
    <n v="1.170758357597984E-3"/>
  </r>
  <r>
    <x v="16"/>
    <x v="0"/>
    <x v="8"/>
    <x v="150"/>
    <n v="0"/>
    <n v="4.7515670380865807E-3"/>
    <n v="0.33079617337518269"/>
    <n v="1.520501452187706E-3"/>
  </r>
  <r>
    <x v="16"/>
    <x v="0"/>
    <x v="8"/>
    <x v="56"/>
    <n v="0"/>
    <n v="1.8832042942497671"/>
    <n v="115.65634484706079"/>
    <n v="0.60262537415992534"/>
  </r>
  <r>
    <x v="16"/>
    <x v="0"/>
    <x v="8"/>
    <x v="130"/>
    <n v="0"/>
    <n v="0"/>
    <n v="0"/>
    <n v="0"/>
  </r>
  <r>
    <x v="16"/>
    <x v="0"/>
    <x v="8"/>
    <x v="57"/>
    <n v="0"/>
    <n v="0"/>
    <n v="0"/>
    <n v="0"/>
  </r>
  <r>
    <x v="16"/>
    <x v="0"/>
    <x v="8"/>
    <x v="58"/>
    <n v="0"/>
    <n v="4.3198091808066212E-2"/>
    <n v="3.007379113601333"/>
    <n v="1.3823389378581191E-2"/>
  </r>
  <r>
    <x v="16"/>
    <x v="0"/>
    <x v="8"/>
    <x v="59"/>
    <n v="0"/>
    <n v="1.9932298930093719"/>
    <n v="123.316143551626"/>
    <n v="0.63783356576299899"/>
  </r>
  <r>
    <x v="16"/>
    <x v="0"/>
    <x v="8"/>
    <x v="60"/>
    <n v="0"/>
    <n v="2.122959049560369"/>
    <n v="130.8137636308762"/>
    <n v="0.67934689585931796"/>
  </r>
  <r>
    <x v="16"/>
    <x v="0"/>
    <x v="8"/>
    <x v="61"/>
    <n v="0"/>
    <n v="3.7597561183878123E-2"/>
    <n v="2.6174795111118812"/>
    <n v="1.2031219578841E-2"/>
  </r>
  <r>
    <x v="16"/>
    <x v="0"/>
    <x v="8"/>
    <x v="62"/>
    <n v="0"/>
    <n v="5.7798291360392211E-2"/>
    <n v="4.0238206588243548"/>
    <n v="1.8495453235325511E-2"/>
  </r>
  <r>
    <x v="16"/>
    <x v="0"/>
    <x v="8"/>
    <x v="63"/>
    <n v="0"/>
    <n v="5.1163869488977137E-2"/>
    <n v="3.5619432718424608"/>
    <n v="1.6372438236472681E-2"/>
  </r>
  <r>
    <x v="16"/>
    <x v="0"/>
    <x v="8"/>
    <x v="64"/>
    <n v="0"/>
    <n v="0"/>
    <n v="0"/>
    <n v="0"/>
  </r>
  <r>
    <x v="16"/>
    <x v="0"/>
    <x v="8"/>
    <x v="65"/>
    <n v="0"/>
    <n v="0"/>
    <n v="0"/>
    <n v="0"/>
  </r>
  <r>
    <x v="16"/>
    <x v="0"/>
    <x v="8"/>
    <x v="66"/>
    <n v="0"/>
    <n v="2.8530558576098021E-2"/>
    <n v="1.986249909888729"/>
    <n v="9.1297787443513651E-3"/>
  </r>
  <r>
    <x v="16"/>
    <x v="0"/>
    <x v="8"/>
    <x v="67"/>
    <n v="0"/>
    <n v="2.888111401398006E-2"/>
    <n v="2.0106549948802139"/>
    <n v="9.2419564844736183E-3"/>
  </r>
  <r>
    <x v="16"/>
    <x v="0"/>
    <x v="8"/>
    <x v="68"/>
    <n v="0"/>
    <n v="0"/>
    <n v="0"/>
    <n v="0"/>
  </r>
  <r>
    <x v="16"/>
    <x v="0"/>
    <x v="8"/>
    <x v="69"/>
    <n v="0"/>
    <n v="0"/>
    <n v="0"/>
    <n v="0"/>
  </r>
  <r>
    <x v="16"/>
    <x v="0"/>
    <x v="8"/>
    <x v="99"/>
    <n v="0"/>
    <n v="0"/>
    <n v="0"/>
    <n v="0"/>
  </r>
  <r>
    <x v="16"/>
    <x v="0"/>
    <x v="8"/>
    <x v="168"/>
    <n v="0"/>
    <n v="1.527103686326E-2"/>
    <n v="1.063144120107375"/>
    <n v="4.8867317962431999E-3"/>
  </r>
  <r>
    <x v="16"/>
    <x v="0"/>
    <x v="8"/>
    <x v="186"/>
    <n v="0"/>
    <n v="0"/>
    <n v="0"/>
    <n v="0"/>
  </r>
  <r>
    <x v="16"/>
    <x v="0"/>
    <x v="8"/>
    <x v="74"/>
    <n v="0"/>
    <n v="4.3198091808066212E-2"/>
    <n v="3.007379113601333"/>
    <n v="1.3823389378581191E-2"/>
  </r>
  <r>
    <x v="16"/>
    <x v="0"/>
    <x v="8"/>
    <x v="157"/>
    <n v="0"/>
    <n v="3.2433908263976058E-3"/>
    <n v="0.22579946058480721"/>
    <n v="1.0378850644472339E-3"/>
  </r>
  <r>
    <x v="16"/>
    <x v="0"/>
    <x v="8"/>
    <x v="75"/>
    <n v="0"/>
    <n v="4.0363720411453669E-2"/>
    <n v="2.810054903628477"/>
    <n v="1.291639053166517E-2"/>
  </r>
  <r>
    <x v="16"/>
    <x v="0"/>
    <x v="8"/>
    <x v="176"/>
    <n v="0"/>
    <n v="3.3785121897786957E-2"/>
    <n v="2.3520638457207799"/>
    <n v="1.0811239007291831E-2"/>
  </r>
  <r>
    <x v="16"/>
    <x v="0"/>
    <x v="8"/>
    <x v="119"/>
    <n v="0"/>
    <n v="0"/>
    <n v="0"/>
    <n v="0"/>
  </r>
  <r>
    <x v="16"/>
    <x v="0"/>
    <x v="8"/>
    <x v="76"/>
    <n v="0"/>
    <n v="46.482470315280281"/>
    <n v="3196.820813400966"/>
    <n v="14.874390500889691"/>
  </r>
  <r>
    <x v="16"/>
    <x v="0"/>
    <x v="8"/>
    <x v="77"/>
    <n v="0"/>
    <n v="8.1676509187842701"/>
    <n v="500.6858159861082"/>
    <n v="2.6136482940109671"/>
  </r>
  <r>
    <x v="16"/>
    <x v="0"/>
    <x v="8"/>
    <x v="78"/>
    <n v="0"/>
    <n v="0.1780496379222456"/>
    <n v="12.395518872703001"/>
    <n v="5.6975884135118601E-2"/>
  </r>
  <r>
    <x v="16"/>
    <x v="0"/>
    <x v="8"/>
    <x v="102"/>
    <n v="0"/>
    <n v="52.643478064488932"/>
    <n v="3240.373525746736"/>
    <n v="16.845912980636459"/>
  </r>
  <r>
    <x v="16"/>
    <x v="0"/>
    <x v="8"/>
    <x v="79"/>
    <n v="0"/>
    <n v="4.1064103114553774"/>
    <n v="293.79298997368971"/>
    <n v="1.314051299665721"/>
  </r>
  <r>
    <x v="16"/>
    <x v="0"/>
    <x v="8"/>
    <x v="80"/>
    <n v="0"/>
    <n v="0.19679105567898841"/>
    <n v="13.70026512333208"/>
    <n v="6.2973137817276287E-2"/>
  </r>
  <r>
    <x v="16"/>
    <x v="0"/>
    <x v="8"/>
    <x v="81"/>
    <n v="0"/>
    <n v="1.868536761017799"/>
    <n v="114.6352156433482"/>
    <n v="0.59793176352569555"/>
  </r>
  <r>
    <x v="16"/>
    <x v="0"/>
    <x v="9"/>
    <x v="50"/>
    <n v="0"/>
    <n v="2.2045361901679388"/>
    <n v="137.95982265954271"/>
    <n v="0.70545158085374049"/>
  </r>
  <r>
    <x v="16"/>
    <x v="0"/>
    <x v="9"/>
    <x v="82"/>
    <n v="0"/>
    <n v="0.11226519658102301"/>
    <n v="7.8157157700904083"/>
    <n v="3.5924862905927363E-2"/>
  </r>
  <r>
    <x v="16"/>
    <x v="0"/>
    <x v="9"/>
    <x v="83"/>
    <n v="0"/>
    <n v="0.1054963612246847"/>
    <n v="7.3444807404390078"/>
    <n v="3.3758835591899107E-2"/>
  </r>
  <r>
    <x v="16"/>
    <x v="0"/>
    <x v="9"/>
    <x v="51"/>
    <n v="0"/>
    <n v="4.0363720411453669E-2"/>
    <n v="2.810054903628477"/>
    <n v="1.291639053166517E-2"/>
  </r>
  <r>
    <x v="16"/>
    <x v="0"/>
    <x v="9"/>
    <x v="84"/>
    <n v="0"/>
    <n v="1.840006202441701"/>
    <n v="112.64896573345941"/>
    <n v="0.58880198478134416"/>
  </r>
  <r>
    <x v="16"/>
    <x v="0"/>
    <x v="9"/>
    <x v="120"/>
    <n v="0"/>
    <n v="4.084637075243143E-2"/>
    <n v="2.843656215489156"/>
    <n v="1.307083864077806E-2"/>
  </r>
  <r>
    <x v="16"/>
    <x v="0"/>
    <x v="9"/>
    <x v="121"/>
    <n v="0"/>
    <n v="4.0363720411453669E-2"/>
    <n v="2.810054903628477"/>
    <n v="1.291639053166517E-2"/>
  </r>
  <r>
    <x v="16"/>
    <x v="0"/>
    <x v="9"/>
    <x v="105"/>
    <n v="0"/>
    <n v="0"/>
    <n v="0"/>
    <n v="0"/>
  </r>
  <r>
    <x v="16"/>
    <x v="0"/>
    <x v="9"/>
    <x v="87"/>
    <n v="0"/>
    <n v="0"/>
    <n v="0"/>
    <n v="0"/>
  </r>
  <r>
    <x v="16"/>
    <x v="0"/>
    <x v="9"/>
    <x v="88"/>
    <n v="0"/>
    <n v="7.1332914562379571E-2"/>
    <n v="4.9660785555150673"/>
    <n v="2.2826532659961461E-2"/>
  </r>
  <r>
    <x v="16"/>
    <x v="0"/>
    <x v="9"/>
    <x v="89"/>
    <n v="0"/>
    <n v="9.4602548967386194E-2"/>
    <n v="6.5860716978438383"/>
    <n v="3.027281566956358E-2"/>
  </r>
  <r>
    <x v="16"/>
    <x v="0"/>
    <x v="9"/>
    <x v="52"/>
    <n v="0"/>
    <n v="5.104700085409529E-2"/>
    <n v="3.5538070723746609"/>
    <n v="1.6335040273310491E-2"/>
  </r>
  <r>
    <x v="16"/>
    <x v="1"/>
    <x v="0"/>
    <x v="0"/>
    <n v="0"/>
    <n v="31.59305718360153"/>
    <n v="4633.1717274010043"/>
    <n v="10.10977829875249"/>
  </r>
  <r>
    <x v="16"/>
    <x v="1"/>
    <x v="1"/>
    <x v="1"/>
    <n v="0"/>
    <n v="21.626199463886699"/>
    <n v="3022.1067561900891"/>
    <n v="6.9203838284437431"/>
  </r>
  <r>
    <x v="16"/>
    <x v="1"/>
    <x v="10"/>
    <x v="90"/>
    <n v="0"/>
    <n v="0"/>
    <n v="0"/>
    <n v="0"/>
  </r>
  <r>
    <x v="16"/>
    <x v="1"/>
    <x v="2"/>
    <x v="2"/>
    <n v="0"/>
    <n v="55.094534257229498"/>
    <n v="8060.1148145305142"/>
    <n v="17.63025096231344"/>
  </r>
  <r>
    <x v="16"/>
    <x v="1"/>
    <x v="3"/>
    <x v="92"/>
    <n v="0"/>
    <n v="0.48645375810785912"/>
    <n v="71.339211829210157"/>
    <n v="0.15566520259451491"/>
  </r>
  <r>
    <x v="16"/>
    <x v="1"/>
    <x v="3"/>
    <x v="30"/>
    <n v="0"/>
    <n v="0.98080318944137679"/>
    <n v="143.1630284983184"/>
    <n v="0.3138570206212406"/>
  </r>
  <r>
    <x v="16"/>
    <x v="1"/>
    <x v="3"/>
    <x v="32"/>
    <n v="0"/>
    <n v="0.96495902424106506"/>
    <n v="141.77242274918149"/>
    <n v="0.3087868877571408"/>
  </r>
  <r>
    <x v="16"/>
    <x v="1"/>
    <x v="3"/>
    <x v="33"/>
    <n v="0"/>
    <n v="51.311923143886183"/>
    <n v="7345.8379635543761"/>
    <n v="16.419815406043579"/>
  </r>
  <r>
    <x v="16"/>
    <x v="1"/>
    <x v="3"/>
    <x v="34"/>
    <n v="0"/>
    <n v="0"/>
    <n v="0"/>
    <n v="0"/>
  </r>
  <r>
    <x v="16"/>
    <x v="1"/>
    <x v="4"/>
    <x v="93"/>
    <n v="0"/>
    <n v="3.6646488596538238"/>
    <n v="538.41265204682441"/>
    <n v="1.1726876350892239"/>
  </r>
  <r>
    <x v="16"/>
    <x v="1"/>
    <x v="4"/>
    <x v="137"/>
    <n v="0"/>
    <n v="0"/>
    <n v="0"/>
    <n v="0"/>
  </r>
  <r>
    <x v="16"/>
    <x v="1"/>
    <x v="4"/>
    <x v="111"/>
    <n v="0"/>
    <n v="0"/>
    <n v="0"/>
    <n v="0"/>
  </r>
  <r>
    <x v="16"/>
    <x v="1"/>
    <x v="4"/>
    <x v="183"/>
    <n v="0"/>
    <n v="0"/>
    <n v="0"/>
    <n v="0"/>
  </r>
  <r>
    <x v="16"/>
    <x v="1"/>
    <x v="4"/>
    <x v="38"/>
    <n v="0"/>
    <n v="0"/>
    <n v="0"/>
    <n v="0"/>
  </r>
  <r>
    <x v="16"/>
    <x v="1"/>
    <x v="4"/>
    <x v="40"/>
    <n v="0"/>
    <n v="1.756637691890595"/>
    <n v="256.03683959940042"/>
    <n v="0.5621240614049906"/>
  </r>
  <r>
    <x v="16"/>
    <x v="1"/>
    <x v="4"/>
    <x v="41"/>
    <n v="0"/>
    <n v="0"/>
    <n v="0"/>
    <n v="0"/>
  </r>
  <r>
    <x v="16"/>
    <x v="1"/>
    <x v="4"/>
    <x v="42"/>
    <n v="0"/>
    <n v="0"/>
    <n v="0"/>
    <n v="0"/>
  </r>
  <r>
    <x v="16"/>
    <x v="1"/>
    <x v="4"/>
    <x v="43"/>
    <n v="0"/>
    <n v="0"/>
    <n v="0"/>
    <n v="0"/>
  </r>
  <r>
    <x v="16"/>
    <x v="1"/>
    <x v="4"/>
    <x v="45"/>
    <n v="0"/>
    <n v="0"/>
    <n v="0"/>
    <n v="0"/>
  </r>
  <r>
    <x v="16"/>
    <x v="1"/>
    <x v="5"/>
    <x v="30"/>
    <n v="23.118839999999999"/>
    <n v="3.8973801139231892"/>
    <n v="572.60568298217834"/>
    <n v="1.2471616364554201"/>
  </r>
  <r>
    <x v="16"/>
    <x v="1"/>
    <x v="5"/>
    <x v="33"/>
    <n v="2487.8182000000002"/>
    <n v="127.36857153156301"/>
    <n v="18659.57070492948"/>
    <n v="40.757942890100168"/>
  </r>
  <r>
    <x v="16"/>
    <x v="1"/>
    <x v="6"/>
    <x v="30"/>
    <n v="136.67872"/>
    <n v="1.974163129461654"/>
    <n v="290.04536227433101"/>
    <n v="0.63173220142772912"/>
  </r>
  <r>
    <x v="16"/>
    <x v="1"/>
    <x v="7"/>
    <x v="50"/>
    <n v="991.96374000000003"/>
    <n v="147.53713021727219"/>
    <n v="21061.729299098672"/>
    <n v="117.7259124649288"/>
  </r>
  <r>
    <x v="16"/>
    <x v="1"/>
    <x v="7"/>
    <x v="83"/>
    <n v="0"/>
    <n v="0"/>
    <n v="0"/>
    <n v="0"/>
  </r>
  <r>
    <x v="16"/>
    <x v="1"/>
    <x v="11"/>
    <x v="33"/>
    <n v="2548.7443600000001"/>
    <n v="135.8210341868928"/>
    <n v="19918.369150666051"/>
    <n v="43.462730939805709"/>
  </r>
  <r>
    <x v="16"/>
    <x v="1"/>
    <x v="8"/>
    <x v="179"/>
    <n v="0"/>
    <n v="0"/>
    <n v="0"/>
    <n v="0"/>
  </r>
  <r>
    <x v="16"/>
    <x v="1"/>
    <x v="8"/>
    <x v="160"/>
    <n v="0"/>
    <n v="0"/>
    <n v="0"/>
    <n v="0"/>
  </r>
  <r>
    <x v="16"/>
    <x v="1"/>
    <x v="8"/>
    <x v="130"/>
    <n v="0"/>
    <n v="0"/>
    <n v="0"/>
    <n v="0"/>
  </r>
  <r>
    <x v="16"/>
    <x v="1"/>
    <x v="8"/>
    <x v="122"/>
    <n v="0"/>
    <n v="0"/>
    <n v="0"/>
    <n v="0"/>
  </r>
  <r>
    <x v="16"/>
    <x v="1"/>
    <x v="8"/>
    <x v="58"/>
    <n v="0"/>
    <n v="0"/>
    <n v="0"/>
    <n v="0"/>
  </r>
  <r>
    <x v="16"/>
    <x v="1"/>
    <x v="8"/>
    <x v="59"/>
    <n v="0"/>
    <n v="0"/>
    <n v="0"/>
    <n v="0"/>
  </r>
  <r>
    <x v="16"/>
    <x v="1"/>
    <x v="8"/>
    <x v="97"/>
    <n v="0"/>
    <n v="0"/>
    <n v="0"/>
    <n v="0"/>
  </r>
  <r>
    <x v="16"/>
    <x v="1"/>
    <x v="8"/>
    <x v="64"/>
    <n v="0"/>
    <n v="0"/>
    <n v="0"/>
    <n v="0"/>
  </r>
  <r>
    <x v="16"/>
    <x v="1"/>
    <x v="8"/>
    <x v="65"/>
    <n v="0"/>
    <n v="0"/>
    <n v="0"/>
    <n v="0"/>
  </r>
  <r>
    <x v="16"/>
    <x v="1"/>
    <x v="8"/>
    <x v="98"/>
    <n v="0"/>
    <n v="0"/>
    <n v="0"/>
    <n v="0"/>
  </r>
  <r>
    <x v="16"/>
    <x v="1"/>
    <x v="8"/>
    <x v="66"/>
    <n v="0"/>
    <n v="2.165183383154627"/>
    <n v="318.11018521488592"/>
    <n v="0.69285868260948069"/>
  </r>
  <r>
    <x v="16"/>
    <x v="1"/>
    <x v="8"/>
    <x v="68"/>
    <n v="0"/>
    <n v="0"/>
    <n v="0"/>
    <n v="0"/>
  </r>
  <r>
    <x v="16"/>
    <x v="1"/>
    <x v="8"/>
    <x v="69"/>
    <n v="0"/>
    <n v="0"/>
    <n v="0"/>
    <n v="0"/>
  </r>
  <r>
    <x v="16"/>
    <x v="1"/>
    <x v="8"/>
    <x v="99"/>
    <n v="0"/>
    <n v="0"/>
    <n v="0"/>
    <n v="0"/>
  </r>
  <r>
    <x v="16"/>
    <x v="1"/>
    <x v="8"/>
    <x v="173"/>
    <n v="0"/>
    <n v="0"/>
    <n v="0"/>
    <n v="0"/>
  </r>
  <r>
    <x v="16"/>
    <x v="1"/>
    <x v="8"/>
    <x v="174"/>
    <n v="0"/>
    <n v="2.165183383154627"/>
    <n v="318.11018521488592"/>
    <n v="0.69285868260948069"/>
  </r>
  <r>
    <x v="16"/>
    <x v="1"/>
    <x v="8"/>
    <x v="117"/>
    <n v="0"/>
    <n v="0"/>
    <n v="0"/>
    <n v="0"/>
  </r>
  <r>
    <x v="16"/>
    <x v="1"/>
    <x v="8"/>
    <x v="153"/>
    <n v="0"/>
    <n v="0"/>
    <n v="0"/>
    <n v="0"/>
  </r>
  <r>
    <x v="16"/>
    <x v="1"/>
    <x v="8"/>
    <x v="140"/>
    <n v="0"/>
    <n v="0"/>
    <n v="0"/>
    <n v="0"/>
  </r>
  <r>
    <x v="16"/>
    <x v="1"/>
    <x v="8"/>
    <x v="154"/>
    <n v="0"/>
    <n v="0"/>
    <n v="0"/>
    <n v="0"/>
  </r>
  <r>
    <x v="16"/>
    <x v="1"/>
    <x v="8"/>
    <x v="155"/>
    <n v="0"/>
    <n v="0"/>
    <n v="0"/>
    <n v="0"/>
  </r>
  <r>
    <x v="16"/>
    <x v="1"/>
    <x v="8"/>
    <x v="73"/>
    <n v="0"/>
    <n v="2.165183383154627"/>
    <n v="318.11018521488592"/>
    <n v="0.69285868260948069"/>
  </r>
  <r>
    <x v="16"/>
    <x v="1"/>
    <x v="8"/>
    <x v="156"/>
    <n v="0"/>
    <n v="0"/>
    <n v="0"/>
    <n v="0"/>
  </r>
  <r>
    <x v="16"/>
    <x v="1"/>
    <x v="8"/>
    <x v="187"/>
    <n v="0"/>
    <n v="0"/>
    <n v="0"/>
    <n v="0"/>
  </r>
  <r>
    <x v="16"/>
    <x v="1"/>
    <x v="8"/>
    <x v="182"/>
    <n v="0"/>
    <n v="0"/>
    <n v="0"/>
    <n v="0"/>
  </r>
  <r>
    <x v="16"/>
    <x v="1"/>
    <x v="8"/>
    <x v="125"/>
    <n v="0"/>
    <n v="0"/>
    <n v="0"/>
    <n v="0"/>
  </r>
  <r>
    <x v="16"/>
    <x v="1"/>
    <x v="8"/>
    <x v="76"/>
    <n v="0"/>
    <n v="2.253677872763225"/>
    <n v="322.56202440693181"/>
    <n v="0.72117691928423189"/>
  </r>
  <r>
    <x v="16"/>
    <x v="1"/>
    <x v="8"/>
    <x v="77"/>
    <n v="0"/>
    <n v="0"/>
    <n v="0"/>
    <n v="0"/>
  </r>
  <r>
    <x v="16"/>
    <x v="1"/>
    <x v="8"/>
    <x v="78"/>
    <n v="0"/>
    <n v="2.165183383154627"/>
    <n v="318.11018521488592"/>
    <n v="0.69285868260948069"/>
  </r>
  <r>
    <x v="16"/>
    <x v="1"/>
    <x v="8"/>
    <x v="102"/>
    <n v="0"/>
    <n v="4.330366766309254"/>
    <n v="636.22037042977172"/>
    <n v="1.3857173652189609"/>
  </r>
  <r>
    <x v="16"/>
    <x v="1"/>
    <x v="8"/>
    <x v="79"/>
    <n v="0"/>
    <n v="6.4955501494638801"/>
    <n v="954.33055564465747"/>
    <n v="2.0785760478284421"/>
  </r>
  <r>
    <x v="16"/>
    <x v="1"/>
    <x v="8"/>
    <x v="80"/>
    <n v="0"/>
    <n v="0"/>
    <n v="0"/>
    <n v="0"/>
  </r>
  <r>
    <x v="16"/>
    <x v="1"/>
    <x v="8"/>
    <x v="81"/>
    <n v="0"/>
    <n v="0"/>
    <n v="0"/>
    <n v="0"/>
  </r>
  <r>
    <x v="16"/>
    <x v="1"/>
    <x v="9"/>
    <x v="50"/>
    <n v="0"/>
    <n v="1.9486900569615939"/>
    <n v="286.30284149108923"/>
    <n v="0.62358081822771017"/>
  </r>
  <r>
    <x v="16"/>
    <x v="1"/>
    <x v="9"/>
    <x v="82"/>
    <n v="0"/>
    <n v="1.7190932304411619"/>
    <n v="251.5709417217011"/>
    <n v="0.55010983374117195"/>
  </r>
  <r>
    <x v="16"/>
    <x v="1"/>
    <x v="9"/>
    <x v="83"/>
    <n v="0"/>
    <n v="1.7079126922121339"/>
    <n v="250.46809343078979"/>
    <n v="0.54653206150788292"/>
  </r>
  <r>
    <x v="16"/>
    <x v="1"/>
    <x v="9"/>
    <x v="51"/>
    <n v="0"/>
    <n v="0"/>
    <n v="0"/>
    <n v="0"/>
  </r>
  <r>
    <x v="16"/>
    <x v="1"/>
    <x v="9"/>
    <x v="84"/>
    <n v="0"/>
    <n v="0"/>
    <n v="0"/>
    <n v="0"/>
  </r>
  <r>
    <x v="16"/>
    <x v="1"/>
    <x v="9"/>
    <x v="121"/>
    <n v="0"/>
    <n v="0"/>
    <n v="0"/>
    <n v="0"/>
  </r>
  <r>
    <x v="16"/>
    <x v="1"/>
    <x v="9"/>
    <x v="85"/>
    <n v="0"/>
    <n v="0"/>
    <n v="0"/>
    <n v="0"/>
  </r>
  <r>
    <x v="16"/>
    <x v="1"/>
    <x v="9"/>
    <x v="86"/>
    <n v="0"/>
    <n v="0"/>
    <n v="0"/>
    <n v="0"/>
  </r>
  <r>
    <x v="16"/>
    <x v="1"/>
    <x v="9"/>
    <x v="104"/>
    <n v="0"/>
    <n v="0"/>
    <n v="0"/>
    <n v="0"/>
  </r>
  <r>
    <x v="16"/>
    <x v="1"/>
    <x v="9"/>
    <x v="87"/>
    <n v="0"/>
    <n v="0"/>
    <n v="0"/>
    <n v="0"/>
  </r>
  <r>
    <x v="16"/>
    <x v="1"/>
    <x v="9"/>
    <x v="88"/>
    <n v="0"/>
    <n v="0"/>
    <n v="0"/>
    <n v="0"/>
  </r>
  <r>
    <x v="16"/>
    <x v="1"/>
    <x v="9"/>
    <x v="89"/>
    <n v="0"/>
    <n v="0"/>
    <n v="0"/>
    <n v="0"/>
  </r>
  <r>
    <x v="16"/>
    <x v="1"/>
    <x v="9"/>
    <x v="52"/>
    <n v="0"/>
    <n v="0"/>
    <n v="0"/>
    <n v="0"/>
  </r>
  <r>
    <x v="17"/>
    <x v="0"/>
    <x v="0"/>
    <x v="0"/>
    <n v="0"/>
    <n v="11.2504711007122"/>
    <n v="693.63957191326222"/>
    <n v="3.375141330213661"/>
  </r>
  <r>
    <x v="17"/>
    <x v="0"/>
    <x v="1"/>
    <x v="1"/>
    <n v="0"/>
    <n v="96.426022999711108"/>
    <n v="6193.5652632110232"/>
    <n v="28.927806899913332"/>
  </r>
  <r>
    <x v="17"/>
    <x v="0"/>
    <x v="2"/>
    <x v="2"/>
    <n v="0"/>
    <n v="58.029611515328227"/>
    <n v="3661.5791618105918"/>
    <n v="17.40888345459847"/>
  </r>
  <r>
    <x v="17"/>
    <x v="0"/>
    <x v="2"/>
    <x v="3"/>
    <n v="0"/>
    <n v="8.5293964002139973"/>
    <n v="527.89308976066059"/>
    <n v="2.5588189200641991"/>
  </r>
  <r>
    <x v="17"/>
    <x v="0"/>
    <x v="2"/>
    <x v="4"/>
    <n v="0"/>
    <n v="4.0587745367949539"/>
    <n v="250.77231037816119"/>
    <n v="1.217632361038486"/>
  </r>
  <r>
    <x v="17"/>
    <x v="0"/>
    <x v="2"/>
    <x v="5"/>
    <n v="0"/>
    <n v="2.3827541921077589"/>
    <n v="147.75885575611261"/>
    <n v="0.71482625763232743"/>
  </r>
  <r>
    <x v="17"/>
    <x v="0"/>
    <x v="2"/>
    <x v="6"/>
    <n v="0"/>
    <n v="3.2017899723965462"/>
    <n v="221.03987242639371"/>
    <n v="0.96053699171896378"/>
  </r>
  <r>
    <x v="17"/>
    <x v="0"/>
    <x v="2"/>
    <x v="7"/>
    <n v="0"/>
    <n v="0.1297232583658039"/>
    <n v="8.8191874627712217"/>
    <n v="3.8916977509741157E-2"/>
  </r>
  <r>
    <x v="17"/>
    <x v="0"/>
    <x v="2"/>
    <x v="8"/>
    <n v="0"/>
    <n v="1.1726540541761681"/>
    <n v="80.890052426182649"/>
    <n v="0.35179621625285029"/>
  </r>
  <r>
    <x v="17"/>
    <x v="0"/>
    <x v="2"/>
    <x v="9"/>
    <n v="0"/>
    <n v="0.17143836327159279"/>
    <n v="11.65517335171571"/>
    <n v="5.1431508981477823E-2"/>
  </r>
  <r>
    <x v="17"/>
    <x v="0"/>
    <x v="2"/>
    <x v="10"/>
    <n v="0"/>
    <n v="7.4694991743883443E-2"/>
    <n v="5.0781112270697353"/>
    <n v="2.2408497523165032E-2"/>
  </r>
  <r>
    <x v="17"/>
    <x v="0"/>
    <x v="2"/>
    <x v="11"/>
    <n v="0"/>
    <n v="0"/>
    <n v="0"/>
    <n v="0"/>
  </r>
  <r>
    <x v="17"/>
    <x v="0"/>
    <x v="2"/>
    <x v="12"/>
    <n v="0"/>
    <n v="3.4287672654318549E-2"/>
    <n v="2.3310346703431408"/>
    <n v="1.028630179629556E-2"/>
  </r>
  <r>
    <x v="17"/>
    <x v="0"/>
    <x v="2"/>
    <x v="13"/>
    <n v="0"/>
    <n v="0.97032704493869404"/>
    <n v="66.9994898465783"/>
    <n v="0.29109811348160808"/>
  </r>
  <r>
    <x v="17"/>
    <x v="0"/>
    <x v="2"/>
    <x v="106"/>
    <n v="0"/>
    <n v="5.6176192394116482E-2"/>
    <n v="3.8191175422942889"/>
    <n v="1.6852857718234939E-2"/>
  </r>
  <r>
    <x v="17"/>
    <x v="0"/>
    <x v="2"/>
    <x v="14"/>
    <n v="0"/>
    <n v="3.113574940301303E-2"/>
    <n v="2.116752340622857"/>
    <n v="9.340724820903909E-3"/>
  </r>
  <r>
    <x v="17"/>
    <x v="0"/>
    <x v="2"/>
    <x v="15"/>
    <n v="0"/>
    <n v="0.10289648649373399"/>
    <n v="6.9953793566440474"/>
    <n v="3.0868945948120188E-2"/>
  </r>
  <r>
    <x v="17"/>
    <x v="0"/>
    <x v="2"/>
    <x v="16"/>
    <n v="0"/>
    <n v="2.883020715834372E-2"/>
    <n v="1.9600109087838551"/>
    <n v="8.6490621475031164E-3"/>
  </r>
  <r>
    <x v="17"/>
    <x v="0"/>
    <x v="2"/>
    <x v="143"/>
    <n v="0"/>
    <n v="4.0362801448828908E-2"/>
    <n v="2.7440500414817812"/>
    <n v="1.210884043464867E-2"/>
  </r>
  <r>
    <x v="17"/>
    <x v="0"/>
    <x v="2"/>
    <x v="17"/>
    <n v="0"/>
    <n v="8.2923460172604734E-3"/>
    <n v="0.56375205921949434"/>
    <n v="2.487703805178142E-3"/>
  </r>
  <r>
    <x v="17"/>
    <x v="0"/>
    <x v="2"/>
    <x v="19"/>
    <n v="0"/>
    <n v="1.338903758391851E-2"/>
    <n v="0.91024873940256956"/>
    <n v="4.0167112751755543E-3"/>
  </r>
  <r>
    <x v="17"/>
    <x v="0"/>
    <x v="2"/>
    <x v="20"/>
    <n v="0"/>
    <n v="0"/>
    <n v="0"/>
    <n v="0"/>
  </r>
  <r>
    <x v="17"/>
    <x v="0"/>
    <x v="2"/>
    <x v="107"/>
    <n v="0"/>
    <n v="0"/>
    <n v="0"/>
    <n v="0"/>
  </r>
  <r>
    <x v="17"/>
    <x v="0"/>
    <x v="2"/>
    <x v="127"/>
    <n v="0"/>
    <n v="0"/>
    <n v="0"/>
    <n v="0"/>
  </r>
  <r>
    <x v="17"/>
    <x v="0"/>
    <x v="2"/>
    <x v="108"/>
    <n v="0"/>
    <n v="3.6141297010343809E-3"/>
    <n v="0.24570526326367451"/>
    <n v="1.0842389103103141E-3"/>
  </r>
  <r>
    <x v="17"/>
    <x v="0"/>
    <x v="2"/>
    <x v="22"/>
    <n v="0"/>
    <n v="8.7390454884126676"/>
    <n v="540.49518674366539"/>
    <n v="2.6217136465238"/>
  </r>
  <r>
    <x v="17"/>
    <x v="0"/>
    <x v="2"/>
    <x v="128"/>
    <n v="0"/>
    <n v="0"/>
    <n v="0"/>
    <n v="0"/>
  </r>
  <r>
    <x v="17"/>
    <x v="0"/>
    <x v="2"/>
    <x v="24"/>
    <n v="0"/>
    <n v="8.9371442307950453"/>
    <n v="552.31203776309383"/>
    <n v="2.6811432692385142"/>
  </r>
  <r>
    <x v="17"/>
    <x v="0"/>
    <x v="2"/>
    <x v="25"/>
    <n v="0"/>
    <n v="0.50309392443744094"/>
    <n v="34.202653301257563"/>
    <n v="0.15092817733123229"/>
  </r>
  <r>
    <x v="17"/>
    <x v="0"/>
    <x v="2"/>
    <x v="26"/>
    <n v="0"/>
    <n v="1.0525415660759949"/>
    <n v="72.588813482184406"/>
    <n v="0.31576246982279838"/>
  </r>
  <r>
    <x v="17"/>
    <x v="0"/>
    <x v="2"/>
    <x v="27"/>
    <n v="0"/>
    <n v="4.3912715726031566"/>
    <n v="270.07536109136032"/>
    <n v="1.3173814717809471"/>
  </r>
  <r>
    <x v="17"/>
    <x v="0"/>
    <x v="2"/>
    <x v="28"/>
    <n v="0"/>
    <n v="17.629279586720418"/>
    <n v="1104.534245482178"/>
    <n v="5.2887838760161268"/>
  </r>
  <r>
    <x v="17"/>
    <x v="0"/>
    <x v="2"/>
    <x v="29"/>
    <n v="0"/>
    <n v="33.681784067670783"/>
    <n v="2078.017354361546"/>
    <n v="10.10453522030123"/>
  </r>
  <r>
    <x v="17"/>
    <x v="0"/>
    <x v="3"/>
    <x v="30"/>
    <n v="0"/>
    <n v="5.422222512803633"/>
    <n v="350.76209343841902"/>
    <n v="1.6266667538410899"/>
  </r>
  <r>
    <x v="17"/>
    <x v="0"/>
    <x v="3"/>
    <x v="31"/>
    <n v="0"/>
    <n v="3.5817445465924398"/>
    <n v="228.90378880395909"/>
    <n v="1.0745233639777321"/>
  </r>
  <r>
    <x v="17"/>
    <x v="0"/>
    <x v="3"/>
    <x v="32"/>
    <n v="0"/>
    <n v="1.250019018519122"/>
    <n v="77.029764906728232"/>
    <n v="0.37500570555573648"/>
  </r>
  <r>
    <x v="17"/>
    <x v="0"/>
    <x v="3"/>
    <x v="33"/>
    <n v="0"/>
    <n v="83.408442880061756"/>
    <n v="5364.8392294017958"/>
    <n v="25.02253286401853"/>
  </r>
  <r>
    <x v="17"/>
    <x v="0"/>
    <x v="3"/>
    <x v="34"/>
    <n v="0"/>
    <n v="2.6758915787163668"/>
    <n v="171.35369741447721"/>
    <n v="0.80276747361491008"/>
  </r>
  <r>
    <x v="17"/>
    <x v="0"/>
    <x v="4"/>
    <x v="111"/>
    <n v="0"/>
    <n v="8.4042549116466109E-2"/>
    <n v="5.7136014377407536"/>
    <n v="2.521276473493983E-2"/>
  </r>
  <r>
    <x v="17"/>
    <x v="0"/>
    <x v="4"/>
    <x v="38"/>
    <n v="0"/>
    <n v="0"/>
    <n v="0"/>
    <n v="0"/>
  </r>
  <r>
    <x v="17"/>
    <x v="0"/>
    <x v="4"/>
    <x v="94"/>
    <n v="0"/>
    <n v="0"/>
    <n v="0"/>
    <n v="0"/>
  </r>
  <r>
    <x v="17"/>
    <x v="0"/>
    <x v="4"/>
    <x v="145"/>
    <n v="0"/>
    <n v="0"/>
    <n v="0"/>
    <n v="0"/>
  </r>
  <r>
    <x v="17"/>
    <x v="0"/>
    <x v="4"/>
    <x v="129"/>
    <n v="0"/>
    <n v="0"/>
    <n v="0"/>
    <n v="0"/>
  </r>
  <r>
    <x v="17"/>
    <x v="0"/>
    <x v="4"/>
    <x v="40"/>
    <n v="0"/>
    <n v="4.5303811977567392"/>
    <n v="280.91300366709328"/>
    <n v="1.3591143593270221"/>
  </r>
  <r>
    <x v="17"/>
    <x v="0"/>
    <x v="4"/>
    <x v="41"/>
    <n v="0"/>
    <n v="0.26847399761854962"/>
    <n v="18.25210485540606"/>
    <n v="8.0542199285564886E-2"/>
  </r>
  <r>
    <x v="17"/>
    <x v="0"/>
    <x v="4"/>
    <x v="42"/>
    <n v="0"/>
    <n v="3.312063378444428"/>
    <n v="203.41595654068459"/>
    <n v="0.99361901353332815"/>
  </r>
  <r>
    <x v="17"/>
    <x v="0"/>
    <x v="4"/>
    <x v="43"/>
    <n v="0"/>
    <n v="1.104961126282803"/>
    <n v="67.869224408851068"/>
    <n v="0.33148833788484078"/>
  </r>
  <r>
    <x v="17"/>
    <x v="0"/>
    <x v="4"/>
    <x v="44"/>
    <n v="0"/>
    <n v="1.8843311537465131"/>
    <n v="115.52456919560611"/>
    <n v="0.56529934612395383"/>
  </r>
  <r>
    <x v="17"/>
    <x v="0"/>
    <x v="4"/>
    <x v="45"/>
    <n v="0"/>
    <n v="8.6281306337829114E-2"/>
    <n v="5.8658025146143977"/>
    <n v="2.5884391901348731E-2"/>
  </r>
  <r>
    <x v="17"/>
    <x v="0"/>
    <x v="5"/>
    <x v="47"/>
    <n v="0"/>
    <n v="2.0344146086608919"/>
    <n v="139.8357408857934"/>
    <n v="0.6103243825982676"/>
  </r>
  <r>
    <x v="17"/>
    <x v="0"/>
    <x v="5"/>
    <x v="48"/>
    <n v="0"/>
    <n v="0.10608824533189699"/>
    <n v="7.2123698939179519"/>
    <n v="3.1826473599569111E-2"/>
  </r>
  <r>
    <x v="17"/>
    <x v="0"/>
    <x v="5"/>
    <x v="49"/>
    <n v="0"/>
    <n v="2.7936154365333341E-2"/>
    <n v="1.8992290622398951"/>
    <n v="8.3808463096000027E-3"/>
  </r>
  <r>
    <x v="17"/>
    <x v="0"/>
    <x v="5"/>
    <x v="33"/>
    <n v="288.21902999999998"/>
    <n v="1.455842908974194"/>
    <n v="98.974938591075016"/>
    <n v="0.43675287269225832"/>
  </r>
  <r>
    <x v="17"/>
    <x v="0"/>
    <x v="6"/>
    <x v="33"/>
    <n v="456.14387499999998"/>
    <n v="7.1348716753156944"/>
    <n v="448.39844867417548"/>
    <n v="2.1404615025947078"/>
  </r>
  <r>
    <x v="17"/>
    <x v="0"/>
    <x v="7"/>
    <x v="50"/>
    <n v="2397.7840700000002"/>
    <n v="68.795258657983126"/>
    <n v="4244.830886622276"/>
    <n v="54.388873189446798"/>
  </r>
  <r>
    <x v="17"/>
    <x v="0"/>
    <x v="7"/>
    <x v="51"/>
    <n v="1144.3533749999999"/>
    <n v="85.167719674999802"/>
    <n v="5220.7884323523958"/>
    <n v="66.707482594356691"/>
  </r>
  <r>
    <x v="17"/>
    <x v="0"/>
    <x v="7"/>
    <x v="52"/>
    <n v="2082.2611700000002"/>
    <n v="73.60813870904839"/>
    <n v="4544.9373844208803"/>
    <n v="66.247324838143555"/>
  </r>
  <r>
    <x v="17"/>
    <x v="0"/>
    <x v="8"/>
    <x v="53"/>
    <n v="0"/>
    <n v="50.928044617961909"/>
    <n v="3161.0241084659929"/>
    <n v="15.27841338538857"/>
  </r>
  <r>
    <x v="17"/>
    <x v="0"/>
    <x v="8"/>
    <x v="54"/>
    <n v="0"/>
    <n v="2.409033982326958"/>
    <n v="166.40917201088189"/>
    <n v="0.72271019469808717"/>
  </r>
  <r>
    <x v="17"/>
    <x v="0"/>
    <x v="8"/>
    <x v="149"/>
    <n v="0"/>
    <n v="3.6585365715318271E-3"/>
    <n v="0.24872424783502739"/>
    <n v="1.097560971459548E-3"/>
  </r>
  <r>
    <x v="17"/>
    <x v="0"/>
    <x v="8"/>
    <x v="150"/>
    <n v="0"/>
    <n v="4.7514588589476769E-3"/>
    <n v="0.3230261629764215"/>
    <n v="1.425437657684303E-3"/>
  </r>
  <r>
    <x v="17"/>
    <x v="0"/>
    <x v="8"/>
    <x v="56"/>
    <n v="0"/>
    <n v="1.9670322965522951"/>
    <n v="121.14697562432001"/>
    <n v="0.59010968896568849"/>
  </r>
  <r>
    <x v="17"/>
    <x v="0"/>
    <x v="8"/>
    <x v="130"/>
    <n v="0"/>
    <n v="0"/>
    <n v="0"/>
    <n v="0"/>
  </r>
  <r>
    <x v="17"/>
    <x v="0"/>
    <x v="8"/>
    <x v="57"/>
    <n v="0"/>
    <n v="0"/>
    <n v="0"/>
    <n v="0"/>
  </r>
  <r>
    <x v="17"/>
    <x v="0"/>
    <x v="8"/>
    <x v="58"/>
    <n v="0"/>
    <n v="4.3197108315181303E-2"/>
    <n v="2.936739339424753"/>
    <n v="1.295913249455439E-2"/>
  </r>
  <r>
    <x v="17"/>
    <x v="0"/>
    <x v="8"/>
    <x v="59"/>
    <n v="0"/>
    <n v="0.19272423660766769"/>
    <n v="13.10228553209503"/>
    <n v="5.7817270982300301E-2"/>
  </r>
  <r>
    <x v="17"/>
    <x v="0"/>
    <x v="8"/>
    <x v="60"/>
    <n v="0"/>
    <n v="1.711504537254908"/>
    <n v="105.66270015897879"/>
    <n v="0.51345136117647239"/>
  </r>
  <r>
    <x v="17"/>
    <x v="0"/>
    <x v="8"/>
    <x v="61"/>
    <n v="0"/>
    <n v="3.759670519852399E-2"/>
    <n v="2.555998016896357"/>
    <n v="1.1279011559557199E-2"/>
  </r>
  <r>
    <x v="17"/>
    <x v="0"/>
    <x v="8"/>
    <x v="62"/>
    <n v="0"/>
    <n v="5.7796975464112242E-2"/>
    <n v="3.9293058763744511"/>
    <n v="1.733909263923367E-2"/>
  </r>
  <r>
    <x v="17"/>
    <x v="0"/>
    <x v="8"/>
    <x v="63"/>
    <n v="0"/>
    <n v="5.1162704638876122E-2"/>
    <n v="3.478277442278515"/>
    <n v="1.5348811391662829E-2"/>
  </r>
  <r>
    <x v="17"/>
    <x v="0"/>
    <x v="8"/>
    <x v="64"/>
    <n v="0"/>
    <n v="1.601601096412421"/>
    <n v="98.190955617531245"/>
    <n v="0.48048032892372622"/>
  </r>
  <r>
    <x v="17"/>
    <x v="0"/>
    <x v="8"/>
    <x v="65"/>
    <n v="0"/>
    <n v="0"/>
    <n v="0"/>
    <n v="0"/>
  </r>
  <r>
    <x v="17"/>
    <x v="0"/>
    <x v="8"/>
    <x v="115"/>
    <n v="0"/>
    <n v="0"/>
    <n v="0"/>
    <n v="0"/>
  </r>
  <r>
    <x v="17"/>
    <x v="0"/>
    <x v="8"/>
    <x v="66"/>
    <n v="0"/>
    <n v="2.852990901959709E-2"/>
    <n v="1.939595251532479"/>
    <n v="8.5589727058791257E-3"/>
  </r>
  <r>
    <x v="17"/>
    <x v="0"/>
    <x v="8"/>
    <x v="67"/>
    <n v="0"/>
    <n v="1.9132116102228811"/>
    <n v="117.48799628558299"/>
    <n v="0.57396348306686418"/>
  </r>
  <r>
    <x v="17"/>
    <x v="0"/>
    <x v="8"/>
    <x v="68"/>
    <n v="0"/>
    <n v="0"/>
    <n v="0"/>
    <n v="0"/>
  </r>
  <r>
    <x v="17"/>
    <x v="0"/>
    <x v="8"/>
    <x v="170"/>
    <n v="0"/>
    <n v="0"/>
    <n v="0"/>
    <n v="0"/>
  </r>
  <r>
    <x v="17"/>
    <x v="0"/>
    <x v="8"/>
    <x v="69"/>
    <n v="0"/>
    <n v="0"/>
    <n v="0"/>
    <n v="0"/>
  </r>
  <r>
    <x v="17"/>
    <x v="0"/>
    <x v="8"/>
    <x v="151"/>
    <n v="0"/>
    <n v="0"/>
    <n v="0"/>
    <n v="0"/>
  </r>
  <r>
    <x v="17"/>
    <x v="0"/>
    <x v="8"/>
    <x v="166"/>
    <n v="0"/>
    <n v="1.601601096412421"/>
    <n v="98.190955617531245"/>
    <n v="0.48048032892372622"/>
  </r>
  <r>
    <x v="17"/>
    <x v="0"/>
    <x v="8"/>
    <x v="116"/>
    <n v="0"/>
    <n v="0.78943818427907142"/>
    <n v="54.546958915105257"/>
    <n v="0.2368314552837214"/>
  </r>
  <r>
    <x v="17"/>
    <x v="0"/>
    <x v="8"/>
    <x v="99"/>
    <n v="0"/>
    <n v="0"/>
    <n v="0"/>
    <n v="0"/>
  </r>
  <r>
    <x v="17"/>
    <x v="0"/>
    <x v="8"/>
    <x v="168"/>
    <n v="0"/>
    <n v="1.527068918688191E-2"/>
    <n v="1.038172123653089"/>
    <n v="4.5812067560645738E-3"/>
  </r>
  <r>
    <x v="17"/>
    <x v="0"/>
    <x v="8"/>
    <x v="117"/>
    <n v="0"/>
    <n v="0"/>
    <n v="0"/>
    <n v="0"/>
  </r>
  <r>
    <x v="17"/>
    <x v="0"/>
    <x v="8"/>
    <x v="74"/>
    <n v="0"/>
    <n v="4.3197108315181303E-2"/>
    <n v="2.936739339424753"/>
    <n v="1.295913249455439E-2"/>
  </r>
  <r>
    <x v="17"/>
    <x v="0"/>
    <x v="8"/>
    <x v="75"/>
    <n v="0"/>
    <n v="4.0362801448828908E-2"/>
    <n v="2.7440500414817812"/>
    <n v="1.210884043464867E-2"/>
  </r>
  <r>
    <x v="17"/>
    <x v="0"/>
    <x v="8"/>
    <x v="125"/>
    <n v="0"/>
    <n v="0"/>
    <n v="0"/>
    <n v="0"/>
  </r>
  <r>
    <x v="17"/>
    <x v="0"/>
    <x v="8"/>
    <x v="76"/>
    <n v="0"/>
    <n v="34.782269613044157"/>
    <n v="2172.1802764137569"/>
    <n v="10.43468088391325"/>
  </r>
  <r>
    <x v="17"/>
    <x v="0"/>
    <x v="8"/>
    <x v="77"/>
    <n v="0"/>
    <n v="0.25351835540923401"/>
    <n v="17.2353510833249"/>
    <n v="7.6055506622770178E-2"/>
  </r>
  <r>
    <x v="17"/>
    <x v="0"/>
    <x v="8"/>
    <x v="78"/>
    <n v="0"/>
    <n v="0.14892378459056721"/>
    <n v="10.124528095539979"/>
    <n v="4.4677135377170163E-2"/>
  </r>
  <r>
    <x v="17"/>
    <x v="0"/>
    <x v="8"/>
    <x v="102"/>
    <n v="0"/>
    <n v="35.252629979245278"/>
    <n v="2182.770952694118"/>
    <n v="10.57578899377358"/>
  </r>
  <r>
    <x v="17"/>
    <x v="0"/>
    <x v="8"/>
    <x v="79"/>
    <n v="0"/>
    <n v="1.819458965014642"/>
    <n v="124.72740755471639"/>
    <n v="0.54583768950439271"/>
  </r>
  <r>
    <x v="17"/>
    <x v="0"/>
    <x v="8"/>
    <x v="80"/>
    <n v="0"/>
    <n v="0.14574073666348969"/>
    <n v="9.9081297663157528"/>
    <n v="4.3722220999046907E-2"/>
  </r>
  <r>
    <x v="17"/>
    <x v="0"/>
    <x v="8"/>
    <x v="81"/>
    <n v="0"/>
    <n v="6.8033943510197745E-2"/>
    <n v="4.6252623408215863"/>
    <n v="2.0410183053059319E-2"/>
  </r>
  <r>
    <x v="17"/>
    <x v="0"/>
    <x v="9"/>
    <x v="50"/>
    <n v="0"/>
    <n v="6.5133312333324422"/>
    <n v="417.69358607433992"/>
    <n v="1.9539993699997329"/>
  </r>
  <r>
    <x v="17"/>
    <x v="0"/>
    <x v="9"/>
    <x v="82"/>
    <n v="0"/>
    <n v="2.3253953907077221"/>
    <n v="143.31487042131269"/>
    <n v="0.69761861721231644"/>
  </r>
  <r>
    <x v="17"/>
    <x v="0"/>
    <x v="9"/>
    <x v="83"/>
    <n v="0"/>
    <n v="5.4448120719570788E-2"/>
    <n v="3.701635232345307"/>
    <n v="1.6334436215871238E-2"/>
  </r>
  <r>
    <x v="17"/>
    <x v="0"/>
    <x v="9"/>
    <x v="51"/>
    <n v="0"/>
    <n v="4.0362801448828908E-2"/>
    <n v="2.7440500414817812"/>
    <n v="1.210884043464867E-2"/>
  </r>
  <r>
    <x v="17"/>
    <x v="0"/>
    <x v="9"/>
    <x v="84"/>
    <n v="0"/>
    <n v="3.9504034490600658E-2"/>
    <n v="2.6856670892891068"/>
    <n v="1.18512103471802E-2"/>
  </r>
  <r>
    <x v="17"/>
    <x v="0"/>
    <x v="9"/>
    <x v="120"/>
    <n v="0"/>
    <n v="4.0845440801284813E-2"/>
    <n v="2.7768620983160019"/>
    <n v="1.2253632240385439E-2"/>
  </r>
  <r>
    <x v="17"/>
    <x v="0"/>
    <x v="9"/>
    <x v="121"/>
    <n v="0"/>
    <n v="4.0362801448828908E-2"/>
    <n v="2.7440500414817812"/>
    <n v="1.210884043464867E-2"/>
  </r>
  <r>
    <x v="17"/>
    <x v="0"/>
    <x v="9"/>
    <x v="86"/>
    <n v="0"/>
    <n v="0"/>
    <n v="0"/>
    <n v="0"/>
  </r>
  <r>
    <x v="17"/>
    <x v="0"/>
    <x v="9"/>
    <x v="103"/>
    <n v="0"/>
    <n v="0"/>
    <n v="0"/>
    <n v="0"/>
  </r>
  <r>
    <x v="17"/>
    <x v="0"/>
    <x v="9"/>
    <x v="87"/>
    <n v="0"/>
    <n v="0"/>
    <n v="0"/>
    <n v="0"/>
  </r>
  <r>
    <x v="17"/>
    <x v="0"/>
    <x v="9"/>
    <x v="88"/>
    <n v="0"/>
    <n v="7.1331290522728866E-2"/>
    <n v="4.8494312508509552"/>
    <n v="2.1399387156818661E-2"/>
  </r>
  <r>
    <x v="17"/>
    <x v="0"/>
    <x v="9"/>
    <x v="89"/>
    <n v="0"/>
    <n v="2.3066736981814291"/>
    <n v="142.04208311940769"/>
    <n v="0.69200210945442864"/>
  </r>
  <r>
    <x v="17"/>
    <x v="0"/>
    <x v="9"/>
    <x v="52"/>
    <n v="0"/>
    <n v="2.6268635735236678"/>
    <n v="161.07993613755261"/>
    <n v="0.78805907205710035"/>
  </r>
  <r>
    <x v="17"/>
    <x v="1"/>
    <x v="0"/>
    <x v="0"/>
    <n v="0"/>
    <n v="16.9045343093265"/>
    <n v="2563.4316344797412"/>
    <n v="5.0713602927979498"/>
  </r>
  <r>
    <x v="17"/>
    <x v="1"/>
    <x v="1"/>
    <x v="1"/>
    <n v="0"/>
    <n v="22.38315242683667"/>
    <n v="3352.179308326201"/>
    <n v="6.714945728051001"/>
  </r>
  <r>
    <x v="17"/>
    <x v="1"/>
    <x v="10"/>
    <x v="90"/>
    <n v="0"/>
    <n v="9.4939399053979301E-2"/>
    <n v="14.36804047665262"/>
    <n v="2.848181971619379E-2"/>
  </r>
  <r>
    <x v="17"/>
    <x v="1"/>
    <x v="2"/>
    <x v="2"/>
    <n v="0"/>
    <n v="46.861070700589707"/>
    <n v="7139.9152928178364"/>
    <n v="14.05832121017691"/>
  </r>
  <r>
    <x v="17"/>
    <x v="1"/>
    <x v="2"/>
    <x v="3"/>
    <n v="0"/>
    <n v="0"/>
    <n v="0"/>
    <n v="0"/>
  </r>
  <r>
    <x v="17"/>
    <x v="1"/>
    <x v="3"/>
    <x v="92"/>
    <n v="0"/>
    <n v="0"/>
    <n v="0"/>
    <n v="0"/>
  </r>
  <r>
    <x v="17"/>
    <x v="1"/>
    <x v="3"/>
    <x v="30"/>
    <n v="0"/>
    <n v="2.8240665903325999"/>
    <n v="427.39161489310521"/>
    <n v="0.84721997709978003"/>
  </r>
  <r>
    <x v="17"/>
    <x v="1"/>
    <x v="3"/>
    <x v="32"/>
    <n v="0"/>
    <n v="0.46174290107285038"/>
    <n v="70.463296523272049"/>
    <n v="0.13852287032185509"/>
  </r>
  <r>
    <x v="17"/>
    <x v="1"/>
    <x v="3"/>
    <x v="33"/>
    <n v="0"/>
    <n v="53.856683331846561"/>
    <n v="8065.7655381747954"/>
    <n v="16.157004999553969"/>
  </r>
  <r>
    <x v="17"/>
    <x v="1"/>
    <x v="3"/>
    <x v="34"/>
    <n v="0"/>
    <n v="0.46735339491864353"/>
    <n v="70.87024434355358"/>
    <n v="0.14020601847559311"/>
  </r>
  <r>
    <x v="17"/>
    <x v="1"/>
    <x v="4"/>
    <x v="93"/>
    <n v="0"/>
    <n v="0.30273292739907481"/>
    <n v="46.197916591929733"/>
    <n v="9.0819878219722441E-2"/>
  </r>
  <r>
    <x v="17"/>
    <x v="1"/>
    <x v="4"/>
    <x v="137"/>
    <n v="0"/>
    <n v="0"/>
    <n v="0"/>
    <n v="0"/>
  </r>
  <r>
    <x v="17"/>
    <x v="1"/>
    <x v="4"/>
    <x v="111"/>
    <n v="0"/>
    <n v="0"/>
    <n v="0"/>
    <n v="0"/>
  </r>
  <r>
    <x v="17"/>
    <x v="1"/>
    <x v="4"/>
    <x v="138"/>
    <n v="0"/>
    <n v="0"/>
    <n v="0"/>
    <n v="0"/>
  </r>
  <r>
    <x v="17"/>
    <x v="1"/>
    <x v="4"/>
    <x v="38"/>
    <n v="0"/>
    <n v="0"/>
    <n v="0"/>
    <n v="0"/>
  </r>
  <r>
    <x v="17"/>
    <x v="1"/>
    <x v="4"/>
    <x v="94"/>
    <n v="0"/>
    <n v="0"/>
    <n v="0"/>
    <n v="0"/>
  </r>
  <r>
    <x v="17"/>
    <x v="1"/>
    <x v="4"/>
    <x v="40"/>
    <n v="0"/>
    <n v="0.60812006332585233"/>
    <n v="92.545997685522764"/>
    <n v="0.18243601899775569"/>
  </r>
  <r>
    <x v="17"/>
    <x v="1"/>
    <x v="4"/>
    <x v="41"/>
    <n v="0"/>
    <n v="0"/>
    <n v="0"/>
    <n v="0"/>
  </r>
  <r>
    <x v="17"/>
    <x v="1"/>
    <x v="4"/>
    <x v="42"/>
    <n v="0"/>
    <n v="0"/>
    <n v="0"/>
    <n v="0"/>
  </r>
  <r>
    <x v="17"/>
    <x v="1"/>
    <x v="4"/>
    <x v="43"/>
    <n v="0"/>
    <n v="0"/>
    <n v="0"/>
    <n v="0"/>
  </r>
  <r>
    <x v="17"/>
    <x v="1"/>
    <x v="4"/>
    <x v="45"/>
    <n v="0"/>
    <n v="0"/>
    <n v="0"/>
    <n v="0"/>
  </r>
  <r>
    <x v="17"/>
    <x v="1"/>
    <x v="4"/>
    <x v="46"/>
    <n v="0"/>
    <n v="0"/>
    <n v="0"/>
    <n v="0"/>
  </r>
  <r>
    <x v="17"/>
    <x v="1"/>
    <x v="5"/>
    <x v="30"/>
    <n v="23.262689999999999"/>
    <n v="8.6606940570488007"/>
    <n v="1321.646855904532"/>
    <n v="2.5982082171146401"/>
  </r>
  <r>
    <x v="17"/>
    <x v="1"/>
    <x v="5"/>
    <x v="33"/>
    <n v="2484.6176300000002"/>
    <n v="93.667028495886996"/>
    <n v="14241.98027506514"/>
    <n v="28.100108548766102"/>
  </r>
  <r>
    <x v="17"/>
    <x v="1"/>
    <x v="6"/>
    <x v="30"/>
    <n v="149.66182000000001"/>
    <n v="5.4223672706981398"/>
    <n v="827.46886192627585"/>
    <n v="1.626710181209442"/>
  </r>
  <r>
    <x v="17"/>
    <x v="1"/>
    <x v="7"/>
    <x v="50"/>
    <n v="963.74371500000007"/>
    <n v="169.4894311526466"/>
    <n v="25413.409077913831"/>
    <n v="130.39350211892719"/>
  </r>
  <r>
    <x v="17"/>
    <x v="1"/>
    <x v="7"/>
    <x v="83"/>
    <n v="0"/>
    <n v="0"/>
    <n v="0"/>
    <n v="0"/>
  </r>
  <r>
    <x v="17"/>
    <x v="1"/>
    <x v="11"/>
    <x v="33"/>
    <n v="2691.3481649999999"/>
    <n v="142.43732923161079"/>
    <n v="21541.038625804409"/>
    <n v="42.73119876948325"/>
  </r>
  <r>
    <x v="17"/>
    <x v="1"/>
    <x v="8"/>
    <x v="160"/>
    <n v="0"/>
    <n v="0"/>
    <n v="0"/>
    <n v="0"/>
  </r>
  <r>
    <x v="17"/>
    <x v="1"/>
    <x v="8"/>
    <x v="185"/>
    <n v="0"/>
    <n v="1.6775108711963971"/>
    <n v="255.99299017587921"/>
    <n v="0.50325326135891901"/>
  </r>
  <r>
    <x v="17"/>
    <x v="1"/>
    <x v="8"/>
    <x v="113"/>
    <n v="0"/>
    <n v="1.6775108711963971"/>
    <n v="255.99299017587921"/>
    <n v="0.50325326135891901"/>
  </r>
  <r>
    <x v="17"/>
    <x v="1"/>
    <x v="8"/>
    <x v="130"/>
    <n v="0"/>
    <n v="0"/>
    <n v="0"/>
    <n v="0"/>
  </r>
  <r>
    <x v="17"/>
    <x v="1"/>
    <x v="8"/>
    <x v="58"/>
    <n v="0"/>
    <n v="0"/>
    <n v="0"/>
    <n v="0"/>
  </r>
  <r>
    <x v="17"/>
    <x v="1"/>
    <x v="8"/>
    <x v="59"/>
    <n v="0"/>
    <n v="0"/>
    <n v="0"/>
    <n v="0"/>
  </r>
  <r>
    <x v="17"/>
    <x v="1"/>
    <x v="8"/>
    <x v="96"/>
    <n v="0"/>
    <n v="0"/>
    <n v="0"/>
    <n v="0"/>
  </r>
  <r>
    <x v="17"/>
    <x v="1"/>
    <x v="8"/>
    <x v="60"/>
    <n v="0"/>
    <n v="0"/>
    <n v="0"/>
    <n v="0"/>
  </r>
  <r>
    <x v="17"/>
    <x v="1"/>
    <x v="8"/>
    <x v="97"/>
    <n v="0"/>
    <n v="0"/>
    <n v="0"/>
    <n v="0"/>
  </r>
  <r>
    <x v="17"/>
    <x v="1"/>
    <x v="8"/>
    <x v="61"/>
    <n v="0"/>
    <n v="0"/>
    <n v="0"/>
    <n v="0"/>
  </r>
  <r>
    <x v="17"/>
    <x v="1"/>
    <x v="8"/>
    <x v="64"/>
    <n v="0"/>
    <n v="0"/>
    <n v="0"/>
    <n v="0"/>
  </r>
  <r>
    <x v="17"/>
    <x v="1"/>
    <x v="8"/>
    <x v="65"/>
    <n v="0"/>
    <n v="0"/>
    <n v="0"/>
    <n v="0"/>
  </r>
  <r>
    <x v="17"/>
    <x v="1"/>
    <x v="8"/>
    <x v="98"/>
    <n v="0"/>
    <n v="0"/>
    <n v="0"/>
    <n v="0"/>
  </r>
  <r>
    <x v="17"/>
    <x v="1"/>
    <x v="8"/>
    <x v="69"/>
    <n v="0"/>
    <n v="0"/>
    <n v="0"/>
    <n v="0"/>
  </r>
  <r>
    <x v="17"/>
    <x v="1"/>
    <x v="8"/>
    <x v="162"/>
    <n v="0"/>
    <n v="0"/>
    <n v="0"/>
    <n v="0"/>
  </r>
  <r>
    <x v="17"/>
    <x v="1"/>
    <x v="8"/>
    <x v="99"/>
    <n v="0"/>
    <n v="0"/>
    <n v="0"/>
    <n v="0"/>
  </r>
  <r>
    <x v="17"/>
    <x v="1"/>
    <x v="8"/>
    <x v="173"/>
    <n v="0"/>
    <n v="0"/>
    <n v="0"/>
    <n v="0"/>
  </r>
  <r>
    <x v="17"/>
    <x v="1"/>
    <x v="8"/>
    <x v="100"/>
    <n v="0"/>
    <n v="0"/>
    <n v="0"/>
    <n v="0"/>
  </r>
  <r>
    <x v="17"/>
    <x v="1"/>
    <x v="8"/>
    <x v="180"/>
    <n v="0"/>
    <n v="1.9343873056746901"/>
    <n v="295.19307388139799"/>
    <n v="0.58031619170240689"/>
  </r>
  <r>
    <x v="17"/>
    <x v="1"/>
    <x v="8"/>
    <x v="152"/>
    <n v="0"/>
    <n v="0"/>
    <n v="0"/>
    <n v="0"/>
  </r>
  <r>
    <x v="17"/>
    <x v="1"/>
    <x v="8"/>
    <x v="147"/>
    <n v="0"/>
    <n v="0"/>
    <n v="0"/>
    <n v="0"/>
  </r>
  <r>
    <x v="17"/>
    <x v="1"/>
    <x v="8"/>
    <x v="71"/>
    <n v="0"/>
    <n v="0"/>
    <n v="0"/>
    <n v="0"/>
  </r>
  <r>
    <x v="17"/>
    <x v="1"/>
    <x v="8"/>
    <x v="188"/>
    <n v="0"/>
    <n v="0"/>
    <n v="0"/>
    <n v="0"/>
  </r>
  <r>
    <x v="17"/>
    <x v="1"/>
    <x v="8"/>
    <x v="155"/>
    <n v="0"/>
    <n v="0"/>
    <n v="0"/>
    <n v="0"/>
  </r>
  <r>
    <x v="17"/>
    <x v="1"/>
    <x v="8"/>
    <x v="73"/>
    <n v="0"/>
    <n v="1.684864652791773"/>
    <n v="256.40903772341909"/>
    <n v="0.50545939583753186"/>
  </r>
  <r>
    <x v="17"/>
    <x v="1"/>
    <x v="8"/>
    <x v="177"/>
    <n v="0"/>
    <n v="0"/>
    <n v="0"/>
    <n v="0"/>
  </r>
  <r>
    <x v="17"/>
    <x v="1"/>
    <x v="8"/>
    <x v="189"/>
    <n v="0"/>
    <n v="0"/>
    <n v="0"/>
    <n v="0"/>
  </r>
  <r>
    <x v="17"/>
    <x v="1"/>
    <x v="8"/>
    <x v="75"/>
    <n v="0"/>
    <n v="5.0325326142159312"/>
    <n v="767.97897062328025"/>
    <n v="1.509759784264779"/>
  </r>
  <r>
    <x v="17"/>
    <x v="1"/>
    <x v="8"/>
    <x v="184"/>
    <n v="0"/>
    <n v="0"/>
    <n v="0"/>
    <n v="0"/>
  </r>
  <r>
    <x v="17"/>
    <x v="1"/>
    <x v="8"/>
    <x v="142"/>
    <n v="0"/>
    <n v="0"/>
    <n v="0"/>
    <n v="0"/>
  </r>
  <r>
    <x v="17"/>
    <x v="1"/>
    <x v="8"/>
    <x v="76"/>
    <n v="0"/>
    <n v="0"/>
    <n v="0"/>
    <n v="0"/>
  </r>
  <r>
    <x v="17"/>
    <x v="1"/>
    <x v="8"/>
    <x v="77"/>
    <n v="0"/>
    <n v="1.6775108711963971"/>
    <n v="255.99299017587921"/>
    <n v="0.50325326135891901"/>
  </r>
  <r>
    <x v="17"/>
    <x v="1"/>
    <x v="8"/>
    <x v="78"/>
    <n v="0"/>
    <n v="0"/>
    <n v="0"/>
    <n v="0"/>
  </r>
  <r>
    <x v="17"/>
    <x v="1"/>
    <x v="8"/>
    <x v="102"/>
    <n v="0"/>
    <n v="3.355021743019535"/>
    <n v="511.985980447401"/>
    <n v="1.0065065229058601"/>
  </r>
  <r>
    <x v="17"/>
    <x v="1"/>
    <x v="8"/>
    <x v="79"/>
    <n v="0"/>
    <n v="0"/>
    <n v="0"/>
    <n v="0"/>
  </r>
  <r>
    <x v="17"/>
    <x v="1"/>
    <x v="8"/>
    <x v="80"/>
    <n v="0"/>
    <n v="1.6978937821133391"/>
    <n v="257.47143064772138"/>
    <n v="0.50936813463400177"/>
  </r>
  <r>
    <x v="17"/>
    <x v="1"/>
    <x v="8"/>
    <x v="81"/>
    <n v="0"/>
    <n v="0"/>
    <n v="0"/>
    <n v="0"/>
  </r>
  <r>
    <x v="17"/>
    <x v="1"/>
    <x v="9"/>
    <x v="50"/>
    <n v="0"/>
    <n v="1.957891441956269"/>
    <n v="296.89790723302178"/>
    <n v="0.58736743258688084"/>
  </r>
  <r>
    <x v="17"/>
    <x v="1"/>
    <x v="9"/>
    <x v="82"/>
    <n v="0"/>
    <n v="0"/>
    <n v="0"/>
    <n v="0"/>
  </r>
  <r>
    <x v="17"/>
    <x v="1"/>
    <x v="9"/>
    <x v="83"/>
    <n v="0"/>
    <n v="0"/>
    <n v="0"/>
    <n v="0"/>
  </r>
  <r>
    <x v="17"/>
    <x v="1"/>
    <x v="9"/>
    <x v="51"/>
    <n v="0"/>
    <n v="0"/>
    <n v="0"/>
    <n v="0"/>
  </r>
  <r>
    <x v="17"/>
    <x v="1"/>
    <x v="9"/>
    <x v="84"/>
    <n v="0"/>
    <n v="0"/>
    <n v="0"/>
    <n v="0"/>
  </r>
  <r>
    <x v="17"/>
    <x v="1"/>
    <x v="9"/>
    <x v="85"/>
    <n v="0"/>
    <n v="0"/>
    <n v="0"/>
    <n v="0"/>
  </r>
  <r>
    <x v="17"/>
    <x v="1"/>
    <x v="9"/>
    <x v="104"/>
    <n v="0"/>
    <n v="0"/>
    <n v="0"/>
    <n v="0"/>
  </r>
  <r>
    <x v="17"/>
    <x v="1"/>
    <x v="9"/>
    <x v="105"/>
    <n v="0"/>
    <n v="0"/>
    <n v="0"/>
    <n v="0"/>
  </r>
  <r>
    <x v="17"/>
    <x v="1"/>
    <x v="9"/>
    <x v="88"/>
    <n v="0"/>
    <n v="0"/>
    <n v="0"/>
    <n v="0"/>
  </r>
  <r>
    <x v="17"/>
    <x v="1"/>
    <x v="9"/>
    <x v="89"/>
    <n v="0"/>
    <n v="0"/>
    <n v="0"/>
    <n v="0"/>
  </r>
  <r>
    <x v="17"/>
    <x v="1"/>
    <x v="9"/>
    <x v="52"/>
    <n v="0"/>
    <n v="0"/>
    <n v="0"/>
    <n v="0"/>
  </r>
  <r>
    <x v="18"/>
    <x v="0"/>
    <x v="0"/>
    <x v="0"/>
    <n v="0"/>
    <n v="15.92186579690882"/>
    <n v="977.96155546293267"/>
    <n v="5.7318716868871737"/>
  </r>
  <r>
    <x v="18"/>
    <x v="0"/>
    <x v="1"/>
    <x v="1"/>
    <n v="0"/>
    <n v="47.904687396275193"/>
    <n v="3123.206384456475"/>
    <n v="17.24568746265907"/>
  </r>
  <r>
    <x v="18"/>
    <x v="0"/>
    <x v="2"/>
    <x v="2"/>
    <n v="0"/>
    <n v="33.051964194721407"/>
    <n v="2100.049474009676"/>
    <n v="11.898707110099711"/>
  </r>
  <r>
    <x v="18"/>
    <x v="0"/>
    <x v="2"/>
    <x v="3"/>
    <n v="0"/>
    <n v="4.1330391945664253"/>
    <n v="255.05194187424959"/>
    <n v="1.4878941100439129"/>
  </r>
  <r>
    <x v="18"/>
    <x v="0"/>
    <x v="2"/>
    <x v="4"/>
    <n v="0"/>
    <n v="3.0087436908493199"/>
    <n v="193.38526574459411"/>
    <n v="1.0831477287057549"/>
  </r>
  <r>
    <x v="18"/>
    <x v="0"/>
    <x v="2"/>
    <x v="5"/>
    <n v="0"/>
    <n v="1.968894597705527"/>
    <n v="120.6146366899263"/>
    <n v="0.70880205517398975"/>
  </r>
  <r>
    <x v="18"/>
    <x v="0"/>
    <x v="2"/>
    <x v="6"/>
    <n v="0"/>
    <n v="1.0019637742728209"/>
    <n v="72.715807925610306"/>
    <n v="0.36070695873821551"/>
  </r>
  <r>
    <x v="18"/>
    <x v="0"/>
    <x v="2"/>
    <x v="7"/>
    <n v="0"/>
    <n v="0.90469313411887908"/>
    <n v="65.829560453640838"/>
    <n v="0.32568952828279651"/>
  </r>
  <r>
    <x v="18"/>
    <x v="0"/>
    <x v="2"/>
    <x v="8"/>
    <n v="0"/>
    <n v="1.026471267694143"/>
    <n v="74.700210995923399"/>
    <n v="0.36952965636989149"/>
  </r>
  <r>
    <x v="18"/>
    <x v="0"/>
    <x v="2"/>
    <x v="9"/>
    <n v="0"/>
    <n v="0.16015451721688509"/>
    <n v="11.338093771808859"/>
    <n v="5.7655626198078638E-2"/>
  </r>
  <r>
    <x v="18"/>
    <x v="0"/>
    <x v="2"/>
    <x v="10"/>
    <n v="0"/>
    <n v="6.9778666297166489E-2"/>
    <n v="4.9399609545675718"/>
    <n v="2.5120319866979931E-2"/>
  </r>
  <r>
    <x v="18"/>
    <x v="0"/>
    <x v="2"/>
    <x v="11"/>
    <n v="0"/>
    <n v="0"/>
    <n v="0"/>
    <n v="0"/>
  </r>
  <r>
    <x v="18"/>
    <x v="0"/>
    <x v="2"/>
    <x v="12"/>
    <n v="0"/>
    <n v="3.2030903443377029E-2"/>
    <n v="2.2676187543617732"/>
    <n v="1.153112523961573E-2"/>
  </r>
  <r>
    <x v="18"/>
    <x v="0"/>
    <x v="2"/>
    <x v="13"/>
    <n v="0"/>
    <n v="5.4401378586477353E-2"/>
    <n v="3.8513302181408888"/>
    <n v="1.9584496291131841E-2"/>
  </r>
  <r>
    <x v="18"/>
    <x v="0"/>
    <x v="2"/>
    <x v="106"/>
    <n v="0"/>
    <n v="0.94734189068783259"/>
    <n v="69.098269120082406"/>
    <n v="0.34104308064761968"/>
  </r>
  <r>
    <x v="18"/>
    <x v="0"/>
    <x v="2"/>
    <x v="14"/>
    <n v="0"/>
    <n v="2.90864356067481E-2"/>
    <n v="2.0591659862480669"/>
    <n v="1.047111681842932E-2"/>
  </r>
  <r>
    <x v="18"/>
    <x v="0"/>
    <x v="2"/>
    <x v="15"/>
    <n v="0"/>
    <n v="9.6123976006532039E-2"/>
    <n v="6.8050697078075366"/>
    <n v="3.4604631362351528E-2"/>
  </r>
  <r>
    <x v="18"/>
    <x v="0"/>
    <x v="2"/>
    <x v="16"/>
    <n v="0"/>
    <n v="0.92179578198917966"/>
    <n v="67.289739576467312"/>
    <n v="0.33184648151610457"/>
  </r>
  <r>
    <x v="18"/>
    <x v="0"/>
    <x v="2"/>
    <x v="143"/>
    <n v="0"/>
    <n v="3.77061753052172E-2"/>
    <n v="2.6693980214611339"/>
    <n v="1.357422310987819E-2"/>
  </r>
  <r>
    <x v="18"/>
    <x v="0"/>
    <x v="2"/>
    <x v="17"/>
    <n v="0"/>
    <n v="7.7465547829910341E-3"/>
    <n v="0.54841515596505908"/>
    <n v="2.7887597218767719E-3"/>
  </r>
  <r>
    <x v="18"/>
    <x v="0"/>
    <x v="2"/>
    <x v="18"/>
    <n v="0"/>
    <n v="0"/>
    <n v="0"/>
    <n v="0"/>
  </r>
  <r>
    <x v="18"/>
    <x v="0"/>
    <x v="2"/>
    <x v="19"/>
    <n v="0"/>
    <n v="1.250778885968583E-2"/>
    <n v="0.88548537645713465"/>
    <n v="4.5028039894868966E-3"/>
  </r>
  <r>
    <x v="18"/>
    <x v="0"/>
    <x v="2"/>
    <x v="190"/>
    <n v="0"/>
    <n v="0"/>
    <n v="0"/>
    <n v="0"/>
  </r>
  <r>
    <x v="18"/>
    <x v="0"/>
    <x v="2"/>
    <x v="108"/>
    <n v="0"/>
    <n v="3.376252469882724E-3"/>
    <n v="0.23902083916241679"/>
    <n v="1.21545088915778E-3"/>
  </r>
  <r>
    <x v="18"/>
    <x v="0"/>
    <x v="2"/>
    <x v="22"/>
    <n v="0"/>
    <n v="9.9572245488998181"/>
    <n v="603.17362036060797"/>
    <n v="3.5846008376039351"/>
  </r>
  <r>
    <x v="18"/>
    <x v="0"/>
    <x v="2"/>
    <x v="24"/>
    <n v="0"/>
    <n v="12.089299941681951"/>
    <n v="730.08607668691684"/>
    <n v="4.3521479790055011"/>
  </r>
  <r>
    <x v="18"/>
    <x v="0"/>
    <x v="2"/>
    <x v="25"/>
    <n v="0"/>
    <n v="0.32977378924147821"/>
    <n v="23.346242184609501"/>
    <n v="0.1187185641269321"/>
  </r>
  <r>
    <x v="18"/>
    <x v="0"/>
    <x v="2"/>
    <x v="26"/>
    <n v="0"/>
    <n v="0.1122219574622572"/>
    <n v="7.9447217541789721"/>
    <n v="4.0399904686412587E-2"/>
  </r>
  <r>
    <x v="18"/>
    <x v="0"/>
    <x v="2"/>
    <x v="27"/>
    <n v="0"/>
    <n v="2.0837419207167431"/>
    <n v="126.11796114547271"/>
    <n v="0.75014709145802738"/>
  </r>
  <r>
    <x v="18"/>
    <x v="0"/>
    <x v="2"/>
    <x v="28"/>
    <n v="0"/>
    <n v="12.22306634906913"/>
    <n v="742.18329099356424"/>
    <n v="4.4003038856648864"/>
  </r>
  <r>
    <x v="18"/>
    <x v="0"/>
    <x v="2"/>
    <x v="29"/>
    <n v="0"/>
    <n v="5.7763283142805291"/>
    <n v="366.1336119370855"/>
    <n v="2.0794781931409911"/>
  </r>
  <r>
    <x v="18"/>
    <x v="0"/>
    <x v="3"/>
    <x v="110"/>
    <n v="0"/>
    <n v="0"/>
    <n v="0"/>
    <n v="0"/>
  </r>
  <r>
    <x v="18"/>
    <x v="0"/>
    <x v="3"/>
    <x v="30"/>
    <n v="0"/>
    <n v="7.2437932992784946"/>
    <n v="470.32071733776701"/>
    <n v="2.6077655877402579"/>
  </r>
  <r>
    <x v="18"/>
    <x v="0"/>
    <x v="3"/>
    <x v="31"/>
    <n v="0"/>
    <n v="1.1619048650326911"/>
    <n v="70.332744233371997"/>
    <n v="0.41828575141176882"/>
  </r>
  <r>
    <x v="18"/>
    <x v="0"/>
    <x v="3"/>
    <x v="32"/>
    <n v="0"/>
    <n v="4.7804532573486928E-2"/>
    <n v="3.3843083695334051"/>
    <n v="1.7209631726455291E-2"/>
  </r>
  <r>
    <x v="18"/>
    <x v="0"/>
    <x v="3"/>
    <x v="33"/>
    <n v="0"/>
    <n v="69.018569831566822"/>
    <n v="4486.5602676713561"/>
    <n v="24.846685139364059"/>
  </r>
  <r>
    <x v="18"/>
    <x v="0"/>
    <x v="3"/>
    <x v="34"/>
    <n v="0"/>
    <n v="1.3783189549419419"/>
    <n v="83.911908571678154"/>
    <n v="0.49619482377909913"/>
  </r>
  <r>
    <x v="18"/>
    <x v="0"/>
    <x v="4"/>
    <x v="111"/>
    <n v="0"/>
    <n v="7.8510979821365734E-2"/>
    <n v="5.5581626219493732"/>
    <n v="2.8263952735691659E-2"/>
  </r>
  <r>
    <x v="18"/>
    <x v="0"/>
    <x v="4"/>
    <x v="112"/>
    <n v="0"/>
    <n v="1.69844263504823"/>
    <n v="101.46806644847899"/>
    <n v="0.61143934861736293"/>
  </r>
  <r>
    <x v="18"/>
    <x v="0"/>
    <x v="4"/>
    <x v="38"/>
    <n v="0"/>
    <n v="0"/>
    <n v="0"/>
    <n v="0"/>
  </r>
  <r>
    <x v="18"/>
    <x v="0"/>
    <x v="4"/>
    <x v="94"/>
    <n v="0"/>
    <n v="0"/>
    <n v="0"/>
    <n v="0"/>
  </r>
  <r>
    <x v="18"/>
    <x v="0"/>
    <x v="4"/>
    <x v="39"/>
    <n v="0"/>
    <n v="0"/>
    <n v="0"/>
    <n v="0"/>
  </r>
  <r>
    <x v="18"/>
    <x v="0"/>
    <x v="4"/>
    <x v="40"/>
    <n v="0"/>
    <n v="2.7273173495867389"/>
    <n v="176.10353761997339"/>
    <n v="0.98183424585122625"/>
  </r>
  <r>
    <x v="18"/>
    <x v="0"/>
    <x v="4"/>
    <x v="41"/>
    <n v="0"/>
    <n v="0.20571947737562271"/>
    <n v="14.56385224535153"/>
    <n v="7.4059011855224177E-2"/>
  </r>
  <r>
    <x v="18"/>
    <x v="0"/>
    <x v="4"/>
    <x v="42"/>
    <n v="0"/>
    <n v="0.10510997679281379"/>
    <n v="7.4412310931928554"/>
    <n v="3.7839591645412958E-2"/>
  </r>
  <r>
    <x v="18"/>
    <x v="0"/>
    <x v="4"/>
    <x v="43"/>
    <n v="0"/>
    <n v="3.5914789842587273E-2"/>
    <n v="2.5425773940463738"/>
    <n v="1.292932434333142E-2"/>
  </r>
  <r>
    <x v="18"/>
    <x v="0"/>
    <x v="4"/>
    <x v="44"/>
    <n v="0"/>
    <n v="3.1659565101509378E-2"/>
    <n v="2.2413299614240021"/>
    <n v="1.139744343654338E-2"/>
  </r>
  <r>
    <x v="18"/>
    <x v="0"/>
    <x v="4"/>
    <x v="45"/>
    <n v="0"/>
    <n v="0.82190529574330418"/>
    <n v="59.968618839384177"/>
    <n v="0.2958859064675895"/>
  </r>
  <r>
    <x v="18"/>
    <x v="0"/>
    <x v="5"/>
    <x v="47"/>
    <n v="0"/>
    <n v="1.384476105846004"/>
    <n v="99.795660305776266"/>
    <n v="0.49841139810456148"/>
  </r>
  <r>
    <x v="18"/>
    <x v="0"/>
    <x v="5"/>
    <x v="48"/>
    <n v="0"/>
    <n v="9.9105657504441183E-2"/>
    <n v="7.0161570065515342"/>
    <n v="3.5678036701598817E-2"/>
  </r>
  <r>
    <x v="18"/>
    <x v="0"/>
    <x v="5"/>
    <x v="49"/>
    <n v="0"/>
    <n v="2.6097433677597971E-2"/>
    <n v="1.8475604396437979"/>
    <n v="9.3950761239352705E-3"/>
  </r>
  <r>
    <x v="18"/>
    <x v="0"/>
    <x v="5"/>
    <x v="33"/>
    <n v="300.99667929999998"/>
    <n v="5.4519539478942658"/>
    <n v="344.20539870270369"/>
    <n v="1.962703421241935"/>
  </r>
  <r>
    <x v="18"/>
    <x v="0"/>
    <x v="6"/>
    <x v="33"/>
    <n v="405.06978500000002"/>
    <n v="18.726293680363579"/>
    <n v="1134.170244866408"/>
    <n v="6.7414657249308867"/>
  </r>
  <r>
    <x v="18"/>
    <x v="0"/>
    <x v="7"/>
    <x v="50"/>
    <n v="2044.3444067"/>
    <n v="48.179480413147438"/>
    <n v="3042.6031523407742"/>
    <n v="40.703551031948948"/>
  </r>
  <r>
    <x v="18"/>
    <x v="0"/>
    <x v="7"/>
    <x v="51"/>
    <n v="1045.9100708999999"/>
    <n v="39.62525742645105"/>
    <n v="2491.0416014311982"/>
    <n v="32.929363643773051"/>
  </r>
  <r>
    <x v="18"/>
    <x v="0"/>
    <x v="7"/>
    <x v="52"/>
    <n v="1652.3821092999999"/>
    <n v="33.39967074784014"/>
    <n v="2105.9520345837332"/>
    <n v="32.063683917926532"/>
  </r>
  <r>
    <x v="18"/>
    <x v="0"/>
    <x v="8"/>
    <x v="53"/>
    <n v="0"/>
    <n v="36.696708209866927"/>
    <n v="2251.563271414796"/>
    <n v="13.210814955552101"/>
  </r>
  <r>
    <x v="18"/>
    <x v="0"/>
    <x v="8"/>
    <x v="54"/>
    <n v="0"/>
    <n v="0.78455643927415575"/>
    <n v="57.17920551246678"/>
    <n v="0.28244031813869608"/>
  </r>
  <r>
    <x v="18"/>
    <x v="0"/>
    <x v="8"/>
    <x v="149"/>
    <n v="0"/>
    <n v="3.417736538966867E-3"/>
    <n v="0.2419576921059729"/>
    <n v="1.2303851540280721E-3"/>
  </r>
  <r>
    <x v="18"/>
    <x v="0"/>
    <x v="8"/>
    <x v="160"/>
    <n v="0"/>
    <n v="4.9974245416063564E-3"/>
    <n v="0.35379125768609898"/>
    <n v="1.799072834978288E-3"/>
  </r>
  <r>
    <x v="18"/>
    <x v="0"/>
    <x v="8"/>
    <x v="56"/>
    <n v="0"/>
    <n v="0.1089174281992923"/>
    <n v="7.7107785391746528"/>
    <n v="3.9210274151745217E-2"/>
  </r>
  <r>
    <x v="18"/>
    <x v="0"/>
    <x v="8"/>
    <x v="57"/>
    <n v="0"/>
    <n v="0"/>
    <n v="0"/>
    <n v="0"/>
  </r>
  <r>
    <x v="18"/>
    <x v="0"/>
    <x v="8"/>
    <x v="58"/>
    <n v="0"/>
    <n v="4.0353931846768283E-2"/>
    <n v="2.8568451973180098"/>
    <n v="1.4527415464836581E-2"/>
  </r>
  <r>
    <x v="18"/>
    <x v="0"/>
    <x v="8"/>
    <x v="59"/>
    <n v="0"/>
    <n v="9.2642475044520833E-2"/>
    <n v="6.5585978313978961"/>
    <n v="3.3351291016027497E-2"/>
  </r>
  <r>
    <x v="18"/>
    <x v="0"/>
    <x v="8"/>
    <x v="60"/>
    <n v="0"/>
    <n v="9.4456881812246221E-2"/>
    <n v="6.6870482455989277"/>
    <n v="3.4004477452408637E-2"/>
  </r>
  <r>
    <x v="18"/>
    <x v="0"/>
    <x v="8"/>
    <x v="61"/>
    <n v="0"/>
    <n v="1.5599497657830499"/>
    <n v="93.194249381445218"/>
    <n v="0.56158191568189808"/>
  </r>
  <r>
    <x v="18"/>
    <x v="0"/>
    <x v="8"/>
    <x v="62"/>
    <n v="0"/>
    <n v="1.887071522556906E-2"/>
    <n v="1.335946949775112"/>
    <n v="6.7934574812048634E-3"/>
  </r>
  <r>
    <x v="18"/>
    <x v="0"/>
    <x v="8"/>
    <x v="63"/>
    <n v="0"/>
    <n v="4.7795243168347643E-2"/>
    <n v="3.383650728722619"/>
    <n v="1.7206287540605152E-2"/>
  </r>
  <r>
    <x v="18"/>
    <x v="0"/>
    <x v="8"/>
    <x v="64"/>
    <n v="0"/>
    <n v="2.6909279760992041E-2"/>
    <n v="1.905034853614479"/>
    <n v="9.6873407139571356E-3"/>
  </r>
  <r>
    <x v="18"/>
    <x v="0"/>
    <x v="8"/>
    <x v="65"/>
    <n v="0"/>
    <n v="0"/>
    <n v="0"/>
    <n v="0"/>
  </r>
  <r>
    <x v="18"/>
    <x v="0"/>
    <x v="8"/>
    <x v="66"/>
    <n v="0"/>
    <n v="2.665210818675811E-2"/>
    <n v="1.88682846471719"/>
    <n v="9.5947589472329189E-3"/>
  </r>
  <r>
    <x v="18"/>
    <x v="0"/>
    <x v="8"/>
    <x v="67"/>
    <n v="0"/>
    <n v="5.8639148175622692E-2"/>
    <n v="4.1513419182166453"/>
    <n v="2.1110093343224161E-2"/>
  </r>
  <r>
    <x v="18"/>
    <x v="0"/>
    <x v="8"/>
    <x v="68"/>
    <n v="0"/>
    <n v="0"/>
    <n v="0"/>
    <n v="0"/>
  </r>
  <r>
    <x v="18"/>
    <x v="0"/>
    <x v="8"/>
    <x v="170"/>
    <n v="0"/>
    <n v="3.1198995306981971"/>
    <n v="186.38849871104031"/>
    <n v="1.123163831051351"/>
  </r>
  <r>
    <x v="18"/>
    <x v="0"/>
    <x v="8"/>
    <x v="69"/>
    <n v="0"/>
    <n v="0"/>
    <n v="0"/>
    <n v="0"/>
  </r>
  <r>
    <x v="18"/>
    <x v="0"/>
    <x v="8"/>
    <x v="151"/>
    <n v="0"/>
    <n v="0"/>
    <n v="0"/>
    <n v="0"/>
  </r>
  <r>
    <x v="18"/>
    <x v="0"/>
    <x v="8"/>
    <x v="166"/>
    <n v="0"/>
    <n v="2.6909279760992041E-2"/>
    <n v="1.905034853614479"/>
    <n v="9.6873407139571356E-3"/>
  </r>
  <r>
    <x v="18"/>
    <x v="0"/>
    <x v="8"/>
    <x v="116"/>
    <n v="0"/>
    <n v="1.326373527238451E-2"/>
    <n v="0.93900238904338051"/>
    <n v="4.7749446980584233E-3"/>
  </r>
  <r>
    <x v="18"/>
    <x v="0"/>
    <x v="8"/>
    <x v="117"/>
    <n v="0"/>
    <n v="0"/>
    <n v="0"/>
    <n v="0"/>
  </r>
  <r>
    <x v="18"/>
    <x v="0"/>
    <x v="8"/>
    <x v="140"/>
    <n v="0"/>
    <n v="0"/>
    <n v="0"/>
    <n v="0"/>
  </r>
  <r>
    <x v="18"/>
    <x v="0"/>
    <x v="8"/>
    <x v="172"/>
    <n v="0"/>
    <n v="0"/>
    <n v="0"/>
    <n v="0"/>
  </r>
  <r>
    <x v="18"/>
    <x v="0"/>
    <x v="8"/>
    <x v="74"/>
    <n v="0"/>
    <n v="4.0353931846768283E-2"/>
    <n v="2.8568451973180098"/>
    <n v="1.4527415464836581E-2"/>
  </r>
  <r>
    <x v="18"/>
    <x v="0"/>
    <x v="8"/>
    <x v="189"/>
    <n v="0"/>
    <n v="0"/>
    <n v="0"/>
    <n v="0"/>
  </r>
  <r>
    <x v="18"/>
    <x v="0"/>
    <x v="8"/>
    <x v="75"/>
    <n v="0"/>
    <n v="3.77061753052172E-2"/>
    <n v="2.6693980214611339"/>
    <n v="1.357422310987819E-2"/>
  </r>
  <r>
    <x v="18"/>
    <x v="0"/>
    <x v="8"/>
    <x v="119"/>
    <n v="0"/>
    <n v="0"/>
    <n v="0"/>
    <n v="0"/>
  </r>
  <r>
    <x v="18"/>
    <x v="0"/>
    <x v="8"/>
    <x v="191"/>
    <n v="0"/>
    <n v="0"/>
    <n v="0"/>
    <n v="0"/>
  </r>
  <r>
    <x v="18"/>
    <x v="0"/>
    <x v="8"/>
    <x v="76"/>
    <n v="0"/>
    <n v="41.376459262820411"/>
    <n v="2679.5515508461522"/>
    <n v="14.89552533461535"/>
  </r>
  <r>
    <x v="18"/>
    <x v="0"/>
    <x v="8"/>
    <x v="77"/>
    <n v="0"/>
    <n v="0.24601197112064421"/>
    <n v="17.416347949624502"/>
    <n v="8.8564309603431909E-2"/>
  </r>
  <r>
    <x v="18"/>
    <x v="0"/>
    <x v="8"/>
    <x v="78"/>
    <n v="0"/>
    <n v="4.464079176912084"/>
    <n v="325.8537484597328"/>
    <n v="1.607068503688351"/>
  </r>
  <r>
    <x v="18"/>
    <x v="0"/>
    <x v="8"/>
    <x v="102"/>
    <n v="0"/>
    <n v="47.353928944807258"/>
    <n v="2869.6333207208982"/>
    <n v="17.047414420130611"/>
  </r>
  <r>
    <x v="18"/>
    <x v="0"/>
    <x v="8"/>
    <x v="79"/>
    <n v="0"/>
    <n v="3.0780111000572088"/>
    <n v="223.25312301960261"/>
    <n v="1.108083996020595"/>
  </r>
  <r>
    <x v="18"/>
    <x v="0"/>
    <x v="8"/>
    <x v="80"/>
    <n v="0"/>
    <n v="3.77061753052172E-2"/>
    <n v="2.6693980214611339"/>
    <n v="1.357422310987819E-2"/>
  </r>
  <r>
    <x v="18"/>
    <x v="0"/>
    <x v="8"/>
    <x v="81"/>
    <n v="0"/>
    <n v="6.3556039437772729E-2"/>
    <n v="4.4994318451498287"/>
    <n v="2.2880174197598181E-2"/>
  </r>
  <r>
    <x v="18"/>
    <x v="0"/>
    <x v="9"/>
    <x v="50"/>
    <n v="0"/>
    <n v="2.1372038555581789"/>
    <n v="155.44438982885919"/>
    <n v="0.76939338800094459"/>
  </r>
  <r>
    <x v="18"/>
    <x v="0"/>
    <x v="9"/>
    <x v="82"/>
    <n v="0"/>
    <n v="8.9376271397067775E-2"/>
    <n v="6.3273678675093556"/>
    <n v="3.2175457702944388E-2"/>
  </r>
  <r>
    <x v="18"/>
    <x v="0"/>
    <x v="9"/>
    <x v="83"/>
    <n v="0"/>
    <n v="2.2997227322444789"/>
    <n v="137.95183694287411"/>
    <n v="0.82790018360801243"/>
  </r>
  <r>
    <x v="18"/>
    <x v="0"/>
    <x v="9"/>
    <x v="51"/>
    <n v="0"/>
    <n v="1.736148810353447"/>
    <n v="104.1374644699401"/>
    <n v="0.62501357172724115"/>
  </r>
  <r>
    <x v="18"/>
    <x v="0"/>
    <x v="9"/>
    <x v="84"/>
    <n v="0"/>
    <n v="3.690393125101462E-2"/>
    <n v="2.6126033804326392"/>
    <n v="1.328541525036526E-2"/>
  </r>
  <r>
    <x v="18"/>
    <x v="0"/>
    <x v="9"/>
    <x v="120"/>
    <n v="0"/>
    <n v="3.8157047974597451E-2"/>
    <n v="2.7013174246313629"/>
    <n v="1.373653727085508E-2"/>
  </r>
  <r>
    <x v="18"/>
    <x v="0"/>
    <x v="9"/>
    <x v="121"/>
    <n v="0"/>
    <n v="3.77061753052172E-2"/>
    <n v="2.6693980214611339"/>
    <n v="1.357422310987819E-2"/>
  </r>
  <r>
    <x v="18"/>
    <x v="0"/>
    <x v="9"/>
    <x v="85"/>
    <n v="0"/>
    <n v="0"/>
    <n v="0"/>
    <n v="0"/>
  </r>
  <r>
    <x v="18"/>
    <x v="0"/>
    <x v="9"/>
    <x v="86"/>
    <n v="0"/>
    <n v="0"/>
    <n v="0"/>
    <n v="0"/>
  </r>
  <r>
    <x v="18"/>
    <x v="0"/>
    <x v="9"/>
    <x v="103"/>
    <n v="0"/>
    <n v="0"/>
    <n v="0"/>
    <n v="0"/>
  </r>
  <r>
    <x v="18"/>
    <x v="0"/>
    <x v="9"/>
    <x v="105"/>
    <n v="0"/>
    <n v="0"/>
    <n v="0"/>
    <n v="0"/>
  </r>
  <r>
    <x v="18"/>
    <x v="0"/>
    <x v="9"/>
    <x v="87"/>
    <n v="0"/>
    <n v="0"/>
    <n v="0"/>
    <n v="0"/>
  </r>
  <r>
    <x v="18"/>
    <x v="0"/>
    <x v="9"/>
    <x v="88"/>
    <n v="0"/>
    <n v="6.6636359436231099E-2"/>
    <n v="4.7175022286557962"/>
    <n v="2.3989089397043199E-2"/>
  </r>
  <r>
    <x v="18"/>
    <x v="0"/>
    <x v="9"/>
    <x v="89"/>
    <n v="0"/>
    <n v="0.12456812756748049"/>
    <n v="8.8187653766024212"/>
    <n v="4.4844525924292979E-2"/>
  </r>
  <r>
    <x v="18"/>
    <x v="0"/>
    <x v="9"/>
    <x v="52"/>
    <n v="0"/>
    <n v="4.8558362822908818E-2"/>
    <n v="3.437675568938694"/>
    <n v="1.748101061624717E-2"/>
  </r>
  <r>
    <x v="18"/>
    <x v="1"/>
    <x v="0"/>
    <x v="0"/>
    <n v="0"/>
    <n v="33.964026808924928"/>
    <n v="5164.7152821246682"/>
    <n v="12.227049651212971"/>
  </r>
  <r>
    <x v="18"/>
    <x v="1"/>
    <x v="1"/>
    <x v="1"/>
    <n v="0"/>
    <n v="22.241250248375021"/>
    <n v="3350.188371773766"/>
    <n v="8.006850089415007"/>
  </r>
  <r>
    <x v="18"/>
    <x v="1"/>
    <x v="10"/>
    <x v="90"/>
    <n v="0"/>
    <n v="1.5893318870434318E-2"/>
    <n v="2.416806090620641"/>
    <n v="5.7215947933563554E-3"/>
  </r>
  <r>
    <x v="18"/>
    <x v="1"/>
    <x v="2"/>
    <x v="2"/>
    <n v="0"/>
    <n v="43.229614650950282"/>
    <n v="6596.5872181340574"/>
    <n v="15.5626612743421"/>
  </r>
  <r>
    <x v="18"/>
    <x v="1"/>
    <x v="3"/>
    <x v="92"/>
    <n v="0"/>
    <n v="0"/>
    <n v="0"/>
    <n v="0"/>
  </r>
  <r>
    <x v="18"/>
    <x v="1"/>
    <x v="3"/>
    <x v="109"/>
    <n v="0"/>
    <n v="0"/>
    <n v="0"/>
    <n v="0"/>
  </r>
  <r>
    <x v="18"/>
    <x v="1"/>
    <x v="3"/>
    <x v="30"/>
    <n v="0"/>
    <n v="2.0593343449123669"/>
    <n v="314.54409170229991"/>
    <n v="0.74136036416845208"/>
  </r>
  <r>
    <x v="18"/>
    <x v="1"/>
    <x v="3"/>
    <x v="32"/>
    <n v="0"/>
    <n v="0.51800439367061057"/>
    <n v="78.930337270129868"/>
    <n v="0.18648158172141979"/>
  </r>
  <r>
    <x v="18"/>
    <x v="1"/>
    <x v="3"/>
    <x v="33"/>
    <n v="0"/>
    <n v="48.140885492618779"/>
    <n v="7335.8385861609086"/>
    <n v="17.33071877734276"/>
  </r>
  <r>
    <x v="18"/>
    <x v="1"/>
    <x v="3"/>
    <x v="34"/>
    <n v="0"/>
    <n v="0"/>
    <n v="0"/>
    <n v="0"/>
  </r>
  <r>
    <x v="18"/>
    <x v="1"/>
    <x v="4"/>
    <x v="93"/>
    <n v="0"/>
    <n v="2.1708979192250761"/>
    <n v="330.54932889046398"/>
    <n v="0.78152325092102737"/>
  </r>
  <r>
    <x v="18"/>
    <x v="1"/>
    <x v="4"/>
    <x v="137"/>
    <n v="0"/>
    <n v="0"/>
    <n v="0"/>
    <n v="0"/>
  </r>
  <r>
    <x v="18"/>
    <x v="1"/>
    <x v="4"/>
    <x v="36"/>
    <n v="0"/>
    <n v="1.4629859083897141"/>
    <n v="222.75990313125709"/>
    <n v="0.52667492702029695"/>
  </r>
  <r>
    <x v="18"/>
    <x v="1"/>
    <x v="4"/>
    <x v="38"/>
    <n v="0"/>
    <n v="0"/>
    <n v="0"/>
    <n v="0"/>
  </r>
  <r>
    <x v="18"/>
    <x v="1"/>
    <x v="4"/>
    <x v="94"/>
    <n v="0"/>
    <n v="0"/>
    <n v="0"/>
    <n v="0"/>
  </r>
  <r>
    <x v="18"/>
    <x v="1"/>
    <x v="4"/>
    <x v="40"/>
    <n v="0"/>
    <n v="1.4629859083897141"/>
    <n v="222.75990313125709"/>
    <n v="0.52667492702029695"/>
  </r>
  <r>
    <x v="18"/>
    <x v="1"/>
    <x v="4"/>
    <x v="41"/>
    <n v="0"/>
    <n v="1.4629859083897141"/>
    <n v="222.75990313125709"/>
    <n v="0.52667492702029695"/>
  </r>
  <r>
    <x v="18"/>
    <x v="1"/>
    <x v="4"/>
    <x v="42"/>
    <n v="0"/>
    <n v="0"/>
    <n v="0"/>
    <n v="0"/>
  </r>
  <r>
    <x v="18"/>
    <x v="1"/>
    <x v="4"/>
    <x v="46"/>
    <n v="0"/>
    <n v="0"/>
    <n v="0"/>
    <n v="0"/>
  </r>
  <r>
    <x v="18"/>
    <x v="1"/>
    <x v="5"/>
    <x v="30"/>
    <n v="27.7021044"/>
    <n v="0"/>
    <n v="0"/>
    <n v="0"/>
  </r>
  <r>
    <x v="18"/>
    <x v="1"/>
    <x v="5"/>
    <x v="33"/>
    <n v="2437.8802943000001"/>
    <n v="138.0919050256571"/>
    <n v="21074.036195404769"/>
    <n v="49.713085809236567"/>
  </r>
  <r>
    <x v="18"/>
    <x v="1"/>
    <x v="6"/>
    <x v="30"/>
    <n v="99.637656400000012"/>
    <n v="3.9236327350570082"/>
    <n v="597.42752337646073"/>
    <n v="1.412507784620523"/>
  </r>
  <r>
    <x v="18"/>
    <x v="1"/>
    <x v="7"/>
    <x v="50"/>
    <n v="953.95879739999998"/>
    <n v="158.91358830886449"/>
    <n v="24148.470448362979"/>
    <n v="133.02572710038089"/>
  </r>
  <r>
    <x v="18"/>
    <x v="1"/>
    <x v="7"/>
    <x v="83"/>
    <n v="0"/>
    <n v="0"/>
    <n v="0"/>
    <n v="0"/>
  </r>
  <r>
    <x v="18"/>
    <x v="1"/>
    <x v="11"/>
    <x v="33"/>
    <n v="2538.8580962000001"/>
    <n v="120.45868424807379"/>
    <n v="18506.236200173971"/>
    <n v="43.365126329306563"/>
  </r>
  <r>
    <x v="18"/>
    <x v="1"/>
    <x v="8"/>
    <x v="160"/>
    <n v="0"/>
    <n v="0"/>
    <n v="0"/>
    <n v="0"/>
  </r>
  <r>
    <x v="18"/>
    <x v="1"/>
    <x v="8"/>
    <x v="56"/>
    <n v="0"/>
    <n v="0"/>
    <n v="0"/>
    <n v="0"/>
  </r>
  <r>
    <x v="18"/>
    <x v="1"/>
    <x v="8"/>
    <x v="113"/>
    <n v="0"/>
    <n v="0"/>
    <n v="0"/>
    <n v="0"/>
  </r>
  <r>
    <x v="18"/>
    <x v="1"/>
    <x v="8"/>
    <x v="58"/>
    <n v="0"/>
    <n v="0"/>
    <n v="0"/>
    <n v="0"/>
  </r>
  <r>
    <x v="18"/>
    <x v="1"/>
    <x v="8"/>
    <x v="95"/>
    <n v="0"/>
    <n v="0"/>
    <n v="0"/>
    <n v="0"/>
  </r>
  <r>
    <x v="18"/>
    <x v="1"/>
    <x v="8"/>
    <x v="59"/>
    <n v="0"/>
    <n v="0"/>
    <n v="0"/>
    <n v="0"/>
  </r>
  <r>
    <x v="18"/>
    <x v="1"/>
    <x v="8"/>
    <x v="60"/>
    <n v="0"/>
    <n v="0"/>
    <n v="0"/>
    <n v="0"/>
  </r>
  <r>
    <x v="18"/>
    <x v="1"/>
    <x v="8"/>
    <x v="97"/>
    <n v="0"/>
    <n v="0"/>
    <n v="0"/>
    <n v="0"/>
  </r>
  <r>
    <x v="18"/>
    <x v="1"/>
    <x v="8"/>
    <x v="62"/>
    <n v="0"/>
    <n v="2.1708979192250761"/>
    <n v="330.54932889046398"/>
    <n v="0.78152325092102737"/>
  </r>
  <r>
    <x v="18"/>
    <x v="1"/>
    <x v="8"/>
    <x v="66"/>
    <n v="0"/>
    <n v="2.198163574524334"/>
    <n v="334.70090321420992"/>
    <n v="0.79133888682876008"/>
  </r>
  <r>
    <x v="18"/>
    <x v="1"/>
    <x v="8"/>
    <x v="69"/>
    <n v="0"/>
    <n v="0"/>
    <n v="0"/>
    <n v="0"/>
  </r>
  <r>
    <x v="18"/>
    <x v="1"/>
    <x v="8"/>
    <x v="162"/>
    <n v="0"/>
    <n v="0"/>
    <n v="0"/>
    <n v="0"/>
  </r>
  <r>
    <x v="18"/>
    <x v="1"/>
    <x v="8"/>
    <x v="99"/>
    <n v="0"/>
    <n v="0"/>
    <n v="0"/>
    <n v="0"/>
  </r>
  <r>
    <x v="18"/>
    <x v="1"/>
    <x v="8"/>
    <x v="100"/>
    <n v="0"/>
    <n v="0"/>
    <n v="0"/>
    <n v="0"/>
  </r>
  <r>
    <x v="18"/>
    <x v="1"/>
    <x v="8"/>
    <x v="180"/>
    <n v="0"/>
    <n v="0"/>
    <n v="0"/>
    <n v="0"/>
  </r>
  <r>
    <x v="18"/>
    <x v="1"/>
    <x v="8"/>
    <x v="174"/>
    <n v="0"/>
    <n v="0"/>
    <n v="0"/>
    <n v="0"/>
  </r>
  <r>
    <x v="18"/>
    <x v="1"/>
    <x v="8"/>
    <x v="140"/>
    <n v="0"/>
    <n v="0"/>
    <n v="0"/>
    <n v="0"/>
  </r>
  <r>
    <x v="18"/>
    <x v="1"/>
    <x v="8"/>
    <x v="147"/>
    <n v="0"/>
    <n v="0"/>
    <n v="0"/>
    <n v="0"/>
  </r>
  <r>
    <x v="18"/>
    <x v="1"/>
    <x v="8"/>
    <x v="181"/>
    <n v="0"/>
    <n v="2.198163574524334"/>
    <n v="334.70090321420992"/>
    <n v="0.79133888682876008"/>
  </r>
  <r>
    <x v="18"/>
    <x v="1"/>
    <x v="8"/>
    <x v="155"/>
    <n v="0"/>
    <n v="0"/>
    <n v="0"/>
    <n v="0"/>
  </r>
  <r>
    <x v="18"/>
    <x v="1"/>
    <x v="8"/>
    <x v="73"/>
    <n v="0"/>
    <n v="0"/>
    <n v="0"/>
    <n v="0"/>
  </r>
  <r>
    <x v="18"/>
    <x v="1"/>
    <x v="8"/>
    <x v="156"/>
    <n v="0"/>
    <n v="0"/>
    <n v="0"/>
    <n v="0"/>
  </r>
  <r>
    <x v="18"/>
    <x v="1"/>
    <x v="8"/>
    <x v="189"/>
    <n v="0"/>
    <n v="0"/>
    <n v="0"/>
    <n v="0"/>
  </r>
  <r>
    <x v="18"/>
    <x v="1"/>
    <x v="8"/>
    <x v="75"/>
    <n v="0"/>
    <n v="0"/>
    <n v="0"/>
    <n v="0"/>
  </r>
  <r>
    <x v="18"/>
    <x v="1"/>
    <x v="8"/>
    <x v="184"/>
    <n v="0"/>
    <n v="2.198163574524334"/>
    <n v="334.70090321420992"/>
    <n v="0.79133888682876008"/>
  </r>
  <r>
    <x v="18"/>
    <x v="1"/>
    <x v="8"/>
    <x v="142"/>
    <n v="0"/>
    <n v="0"/>
    <n v="0"/>
    <n v="0"/>
  </r>
  <r>
    <x v="18"/>
    <x v="1"/>
    <x v="8"/>
    <x v="76"/>
    <n v="0"/>
    <n v="7.4969542703123296E-2"/>
    <n v="7.2370198718520609"/>
    <n v="2.6989035373124391E-2"/>
  </r>
  <r>
    <x v="18"/>
    <x v="1"/>
    <x v="8"/>
    <x v="77"/>
    <n v="0"/>
    <n v="2.198163574524334"/>
    <n v="334.70090321420992"/>
    <n v="0.79133888682876008"/>
  </r>
  <r>
    <x v="18"/>
    <x v="1"/>
    <x v="8"/>
    <x v="78"/>
    <n v="0"/>
    <n v="0"/>
    <n v="0"/>
    <n v="0"/>
  </r>
  <r>
    <x v="18"/>
    <x v="1"/>
    <x v="8"/>
    <x v="102"/>
    <n v="0"/>
    <n v="6.594490723573001"/>
    <n v="1004.10270964263"/>
    <n v="2.37401666048628"/>
  </r>
  <r>
    <x v="18"/>
    <x v="1"/>
    <x v="8"/>
    <x v="79"/>
    <n v="0"/>
    <n v="2.1708979192250761"/>
    <n v="330.54932889046398"/>
    <n v="0.78152325092102737"/>
  </r>
  <r>
    <x v="18"/>
    <x v="1"/>
    <x v="8"/>
    <x v="80"/>
    <n v="0"/>
    <n v="0"/>
    <n v="0"/>
    <n v="0"/>
  </r>
  <r>
    <x v="18"/>
    <x v="1"/>
    <x v="8"/>
    <x v="81"/>
    <n v="0"/>
    <n v="0"/>
    <n v="0"/>
    <n v="0"/>
  </r>
  <r>
    <x v="18"/>
    <x v="1"/>
    <x v="9"/>
    <x v="50"/>
    <n v="0"/>
    <n v="0"/>
    <n v="0"/>
    <n v="0"/>
  </r>
  <r>
    <x v="18"/>
    <x v="1"/>
    <x v="9"/>
    <x v="82"/>
    <n v="0"/>
    <n v="0"/>
    <n v="0"/>
    <n v="0"/>
  </r>
  <r>
    <x v="18"/>
    <x v="1"/>
    <x v="9"/>
    <x v="83"/>
    <n v="0"/>
    <n v="0"/>
    <n v="0"/>
    <n v="0"/>
  </r>
  <r>
    <x v="18"/>
    <x v="1"/>
    <x v="9"/>
    <x v="51"/>
    <n v="0"/>
    <n v="0"/>
    <n v="0"/>
    <n v="0"/>
  </r>
  <r>
    <x v="18"/>
    <x v="1"/>
    <x v="9"/>
    <x v="84"/>
    <n v="0"/>
    <n v="0"/>
    <n v="0"/>
    <n v="0"/>
  </r>
  <r>
    <x v="18"/>
    <x v="1"/>
    <x v="9"/>
    <x v="85"/>
    <n v="0"/>
    <n v="0"/>
    <n v="0"/>
    <n v="0"/>
  </r>
  <r>
    <x v="18"/>
    <x v="1"/>
    <x v="9"/>
    <x v="104"/>
    <n v="0"/>
    <n v="0"/>
    <n v="0"/>
    <n v="0"/>
  </r>
  <r>
    <x v="18"/>
    <x v="1"/>
    <x v="9"/>
    <x v="105"/>
    <n v="0"/>
    <n v="0"/>
    <n v="0"/>
    <n v="0"/>
  </r>
  <r>
    <x v="18"/>
    <x v="1"/>
    <x v="9"/>
    <x v="88"/>
    <n v="0"/>
    <n v="0"/>
    <n v="0"/>
    <n v="0"/>
  </r>
  <r>
    <x v="18"/>
    <x v="1"/>
    <x v="9"/>
    <x v="52"/>
    <n v="0"/>
    <n v="0"/>
    <n v="0"/>
    <n v="0"/>
  </r>
  <r>
    <x v="19"/>
    <x v="0"/>
    <x v="0"/>
    <x v="0"/>
    <n v="0"/>
    <n v="18.34954347843777"/>
    <n v="1159.417826102803"/>
    <n v="6.9728265218063523"/>
  </r>
  <r>
    <x v="19"/>
    <x v="0"/>
    <x v="1"/>
    <x v="1"/>
    <n v="0"/>
    <n v="279.35409613945131"/>
    <n v="17696.11028710302"/>
    <n v="106.15455653299151"/>
  </r>
  <r>
    <x v="19"/>
    <x v="0"/>
    <x v="2"/>
    <x v="2"/>
    <n v="0"/>
    <n v="352.43557774569621"/>
    <n v="22259.197530463491"/>
    <n v="133.92551954336449"/>
  </r>
  <r>
    <x v="19"/>
    <x v="0"/>
    <x v="2"/>
    <x v="3"/>
    <n v="0"/>
    <n v="20.7237877891944"/>
    <n v="1307.29750918479"/>
    <n v="7.875039359893873"/>
  </r>
  <r>
    <x v="19"/>
    <x v="0"/>
    <x v="2"/>
    <x v="4"/>
    <n v="0"/>
    <n v="1.4130003590211311"/>
    <n v="88.772868986571069"/>
    <n v="0.53694013642802974"/>
  </r>
  <r>
    <x v="19"/>
    <x v="0"/>
    <x v="2"/>
    <x v="5"/>
    <n v="0"/>
    <n v="3.6604838042787291"/>
    <n v="230.7444763576228"/>
    <n v="1.3909838456259169"/>
  </r>
  <r>
    <x v="19"/>
    <x v="0"/>
    <x v="2"/>
    <x v="6"/>
    <n v="0"/>
    <n v="4.1350737572961833"/>
    <n v="261.78640962439709"/>
    <n v="1.5713280277725501"/>
  </r>
  <r>
    <x v="19"/>
    <x v="0"/>
    <x v="2"/>
    <x v="7"/>
    <n v="0"/>
    <n v="2.0960227732583951"/>
    <n v="132.7856516804525"/>
    <n v="0.79648865383819012"/>
  </r>
  <r>
    <x v="19"/>
    <x v="0"/>
    <x v="2"/>
    <x v="8"/>
    <n v="0"/>
    <n v="0.61809705873826049"/>
    <n v="38.832438269420109"/>
    <n v="0.23487688232053899"/>
  </r>
  <r>
    <x v="19"/>
    <x v="0"/>
    <x v="2"/>
    <x v="9"/>
    <n v="0"/>
    <n v="0.77368991805839948"/>
    <n v="48.607683142847733"/>
    <n v="0.29400216886219183"/>
  </r>
  <r>
    <x v="19"/>
    <x v="0"/>
    <x v="2"/>
    <x v="10"/>
    <n v="0"/>
    <n v="0.14835557501215579"/>
    <n v="9.3205567428908029"/>
    <n v="5.6375118504619202E-2"/>
  </r>
  <r>
    <x v="19"/>
    <x v="0"/>
    <x v="2"/>
    <x v="11"/>
    <n v="0"/>
    <n v="0"/>
    <n v="0"/>
    <n v="0"/>
  </r>
  <r>
    <x v="19"/>
    <x v="0"/>
    <x v="2"/>
    <x v="12"/>
    <n v="0"/>
    <n v="0.1547379836116799"/>
    <n v="9.721536628569547"/>
    <n v="5.8800433772438362E-2"/>
  </r>
  <r>
    <x v="19"/>
    <x v="0"/>
    <x v="2"/>
    <x v="13"/>
    <n v="0"/>
    <n v="0.2628074366696545"/>
    <n v="16.511085786513181"/>
    <n v="9.9866825934468717E-2"/>
  </r>
  <r>
    <x v="19"/>
    <x v="0"/>
    <x v="2"/>
    <x v="106"/>
    <n v="0"/>
    <n v="0.2358312177497304"/>
    <n v="14.81628342312916"/>
    <n v="8.9615862744897537E-2"/>
  </r>
  <r>
    <x v="19"/>
    <x v="0"/>
    <x v="2"/>
    <x v="14"/>
    <n v="0"/>
    <n v="0.1405135638523424"/>
    <n v="8.827876167944865"/>
    <n v="5.3395154263890098E-2"/>
  </r>
  <r>
    <x v="19"/>
    <x v="0"/>
    <x v="2"/>
    <x v="15"/>
    <n v="0"/>
    <n v="0.35135914020874548"/>
    <n v="22.074416840624998"/>
    <n v="0.13351647327932331"/>
  </r>
  <r>
    <x v="19"/>
    <x v="0"/>
    <x v="2"/>
    <x v="16"/>
    <n v="0"/>
    <n v="0.22542645911625861"/>
    <n v="14.16259620422005"/>
    <n v="8.5662054464178267E-2"/>
  </r>
  <r>
    <x v="19"/>
    <x v="0"/>
    <x v="2"/>
    <x v="17"/>
    <n v="0"/>
    <n v="4.8218439248937407E-2"/>
    <n v="3.0177946477476212"/>
    <n v="1.8323006914596221E-2"/>
  </r>
  <r>
    <x v="19"/>
    <x v="0"/>
    <x v="2"/>
    <x v="19"/>
    <n v="0"/>
    <n v="6.0423835094436072E-2"/>
    <n v="3.7961753953272228"/>
    <n v="2.2961057335885712E-2"/>
  </r>
  <r>
    <x v="19"/>
    <x v="0"/>
    <x v="2"/>
    <x v="190"/>
    <n v="0"/>
    <n v="0"/>
    <n v="0"/>
    <n v="0"/>
  </r>
  <r>
    <x v="19"/>
    <x v="0"/>
    <x v="2"/>
    <x v="20"/>
    <n v="0"/>
    <n v="0"/>
    <n v="0"/>
    <n v="0"/>
  </r>
  <r>
    <x v="19"/>
    <x v="0"/>
    <x v="2"/>
    <x v="127"/>
    <n v="0"/>
    <n v="0"/>
    <n v="0"/>
    <n v="0"/>
  </r>
  <r>
    <x v="19"/>
    <x v="0"/>
    <x v="2"/>
    <x v="108"/>
    <n v="0"/>
    <n v="1.631032669050831E-2"/>
    <n v="1.0247092190604421"/>
    <n v="6.1979241423931568E-3"/>
  </r>
  <r>
    <x v="19"/>
    <x v="0"/>
    <x v="2"/>
    <x v="22"/>
    <n v="0"/>
    <n v="21.792002878360631"/>
    <n v="1374.3974028863511"/>
    <n v="8.280961093777039"/>
  </r>
  <r>
    <x v="19"/>
    <x v="0"/>
    <x v="2"/>
    <x v="192"/>
    <n v="0"/>
    <n v="7.9897508854190119E-4"/>
    <n v="4.634055513543027E-2"/>
    <n v="3.0361053364592238E-4"/>
  </r>
  <r>
    <x v="19"/>
    <x v="0"/>
    <x v="2"/>
    <x v="24"/>
    <n v="0"/>
    <n v="29.93475937700499"/>
    <n v="1888.494603793835"/>
    <n v="11.375208563261889"/>
  </r>
  <r>
    <x v="19"/>
    <x v="0"/>
    <x v="2"/>
    <x v="25"/>
    <n v="0"/>
    <n v="0.83815129188999915"/>
    <n v="52.657520113739388"/>
    <n v="0.31849749091819968"/>
  </r>
  <r>
    <x v="19"/>
    <x v="0"/>
    <x v="2"/>
    <x v="26"/>
    <n v="0"/>
    <n v="1.9723795920327629"/>
    <n v="125.0176706902497"/>
    <n v="0.74950424497245005"/>
  </r>
  <r>
    <x v="19"/>
    <x v="0"/>
    <x v="2"/>
    <x v="27"/>
    <n v="0"/>
    <n v="18.623236545745229"/>
    <n v="1177.986190594341"/>
    <n v="7.0768298873831874"/>
  </r>
  <r>
    <x v="19"/>
    <x v="0"/>
    <x v="2"/>
    <x v="28"/>
    <n v="0"/>
    <n v="50.014915379053747"/>
    <n v="3155.6435403879641"/>
    <n v="19.005667844040421"/>
  </r>
  <r>
    <x v="19"/>
    <x v="0"/>
    <x v="2"/>
    <x v="29"/>
    <n v="0"/>
    <n v="50.755484302954358"/>
    <n v="3201.8308524659169"/>
    <n v="19.28708403512266"/>
  </r>
  <r>
    <x v="19"/>
    <x v="0"/>
    <x v="3"/>
    <x v="110"/>
    <n v="0"/>
    <n v="0"/>
    <n v="0"/>
    <n v="0"/>
  </r>
  <r>
    <x v="19"/>
    <x v="0"/>
    <x v="3"/>
    <x v="30"/>
    <n v="0"/>
    <n v="43.732496337779232"/>
    <n v="2764.2659980016479"/>
    <n v="16.618348608356111"/>
  </r>
  <r>
    <x v="19"/>
    <x v="0"/>
    <x v="3"/>
    <x v="31"/>
    <n v="0"/>
    <n v="7.2373233775552466"/>
    <n v="456.66829058566032"/>
    <n v="2.7501828834709938"/>
  </r>
  <r>
    <x v="19"/>
    <x v="0"/>
    <x v="3"/>
    <x v="32"/>
    <n v="0"/>
    <n v="0.31338878983139951"/>
    <n v="19.688899442910081"/>
    <n v="0.1190877401359318"/>
  </r>
  <r>
    <x v="19"/>
    <x v="0"/>
    <x v="3"/>
    <x v="33"/>
    <n v="0"/>
    <n v="441.06687583264971"/>
    <n v="28007.790923998578"/>
    <n v="167.6054128164069"/>
  </r>
  <r>
    <x v="19"/>
    <x v="0"/>
    <x v="3"/>
    <x v="34"/>
    <n v="0"/>
    <n v="2.2082933572117862"/>
    <n v="139.07035528264061"/>
    <n v="0.83915147574047866"/>
  </r>
  <r>
    <x v="19"/>
    <x v="0"/>
    <x v="4"/>
    <x v="93"/>
    <n v="0"/>
    <n v="1784.200562445538"/>
    <n v="113425.9373953303"/>
    <n v="677.99621372930471"/>
  </r>
  <r>
    <x v="19"/>
    <x v="0"/>
    <x v="4"/>
    <x v="35"/>
    <n v="0"/>
    <n v="0"/>
    <n v="0"/>
    <n v="0"/>
  </r>
  <r>
    <x v="19"/>
    <x v="0"/>
    <x v="4"/>
    <x v="111"/>
    <n v="0"/>
    <n v="5.2312239703480579"/>
    <n v="330.12378376145881"/>
    <n v="1.9878651087322621"/>
  </r>
  <r>
    <x v="19"/>
    <x v="0"/>
    <x v="4"/>
    <x v="112"/>
    <n v="0"/>
    <n v="0.18091209689469431"/>
    <n v="11.365946068721691"/>
    <n v="6.8746596819983852E-2"/>
  </r>
  <r>
    <x v="19"/>
    <x v="0"/>
    <x v="4"/>
    <x v="36"/>
    <n v="0"/>
    <n v="3.150757459109172"/>
    <n v="200.04398792259289"/>
    <n v="1.197287834461485"/>
  </r>
  <r>
    <x v="19"/>
    <x v="0"/>
    <x v="4"/>
    <x v="38"/>
    <n v="0"/>
    <n v="1054.38741669202"/>
    <n v="66769.352861125109"/>
    <n v="400.66721834296749"/>
  </r>
  <r>
    <x v="19"/>
    <x v="0"/>
    <x v="4"/>
    <x v="40"/>
    <n v="0"/>
    <n v="161.60744939493259"/>
    <n v="10201.61239716473"/>
    <n v="61.410830770074369"/>
  </r>
  <r>
    <x v="19"/>
    <x v="0"/>
    <x v="4"/>
    <x v="41"/>
    <n v="0"/>
    <n v="0.99380953069353517"/>
    <n v="62.436872505100013"/>
    <n v="0.37764762166354338"/>
  </r>
  <r>
    <x v="19"/>
    <x v="0"/>
    <x v="4"/>
    <x v="42"/>
    <n v="0"/>
    <n v="10.21166651750959"/>
    <n v="644.49202557795581"/>
    <n v="3.8804332766536431"/>
  </r>
  <r>
    <x v="19"/>
    <x v="0"/>
    <x v="4"/>
    <x v="43"/>
    <n v="0"/>
    <n v="0.17536940763073619"/>
    <n v="11.008703916949999"/>
    <n v="6.6640374899679777E-2"/>
  </r>
  <r>
    <x v="19"/>
    <x v="0"/>
    <x v="4"/>
    <x v="44"/>
    <n v="0"/>
    <n v="0.15294408646607241"/>
    <n v="9.6088336166660522"/>
    <n v="5.8118752857107513E-2"/>
  </r>
  <r>
    <x v="19"/>
    <x v="0"/>
    <x v="4"/>
    <x v="45"/>
    <n v="0"/>
    <n v="0.26189464363536469"/>
    <n v="16.453738839693582"/>
    <n v="9.951996458143858E-2"/>
  </r>
  <r>
    <x v="19"/>
    <x v="0"/>
    <x v="5"/>
    <x v="47"/>
    <n v="0"/>
    <n v="6.5270834833756641"/>
    <n v="412.79551442794099"/>
    <n v="2.4802917236827522"/>
  </r>
  <r>
    <x v="19"/>
    <x v="0"/>
    <x v="5"/>
    <x v="48"/>
    <n v="0"/>
    <n v="0.47876918719624367"/>
    <n v="30.079054161898959"/>
    <n v="0.1819322911345726"/>
  </r>
  <r>
    <x v="19"/>
    <x v="0"/>
    <x v="5"/>
    <x v="49"/>
    <n v="0"/>
    <n v="0.1260740044953694"/>
    <n v="7.9206993913526871"/>
    <n v="4.7908121708240367E-2"/>
  </r>
  <r>
    <x v="19"/>
    <x v="0"/>
    <x v="5"/>
    <x v="33"/>
    <n v="275.55085600000001"/>
    <n v="21.860489059837349"/>
    <n v="1378.431142647634"/>
    <n v="8.3069858427381931"/>
  </r>
  <r>
    <x v="19"/>
    <x v="0"/>
    <x v="6"/>
    <x v="33"/>
    <n v="292.92940599999997"/>
    <n v="12.785139120010371"/>
    <n v="804.83724146547252"/>
    <n v="4.8583528656039423"/>
  </r>
  <r>
    <x v="19"/>
    <x v="0"/>
    <x v="7"/>
    <x v="50"/>
    <n v="2722.090252"/>
    <n v="175.7714536966636"/>
    <n v="11121.42613163134"/>
    <n v="151.44417390410231"/>
  </r>
  <r>
    <x v="19"/>
    <x v="0"/>
    <x v="7"/>
    <x v="51"/>
    <n v="1039.4947500000001"/>
    <n v="57.714288872690517"/>
    <n v="3489.5481589387568"/>
    <n v="49.389693810963863"/>
  </r>
  <r>
    <x v="19"/>
    <x v="0"/>
    <x v="7"/>
    <x v="52"/>
    <n v="1253.177968"/>
    <n v="46.110422773522473"/>
    <n v="2842.6748427301118"/>
    <n v="45.188214318052019"/>
  </r>
  <r>
    <x v="19"/>
    <x v="0"/>
    <x v="8"/>
    <x v="53"/>
    <n v="0"/>
    <n v="115.261452476241"/>
    <n v="7268.17357784673"/>
    <n v="43.799351940971569"/>
  </r>
  <r>
    <x v="19"/>
    <x v="0"/>
    <x v="8"/>
    <x v="54"/>
    <n v="0"/>
    <n v="4.278633339953438"/>
    <n v="271.39842260089131"/>
    <n v="1.625880669182306"/>
  </r>
  <r>
    <x v="19"/>
    <x v="0"/>
    <x v="8"/>
    <x v="149"/>
    <n v="0"/>
    <n v="1.6510731940189621E-2"/>
    <n v="1.0372998379237699"/>
    <n v="6.2740781372720546E-3"/>
  </r>
  <r>
    <x v="19"/>
    <x v="0"/>
    <x v="8"/>
    <x v="160"/>
    <n v="0"/>
    <n v="2.4142041394076989E-2"/>
    <n v="1.516742910970996"/>
    <n v="9.173975729749255E-3"/>
  </r>
  <r>
    <x v="19"/>
    <x v="0"/>
    <x v="8"/>
    <x v="56"/>
    <n v="0"/>
    <n v="5.075910165309824"/>
    <n v="320.27463694574891"/>
    <n v="1.928845862817733"/>
  </r>
  <r>
    <x v="19"/>
    <x v="0"/>
    <x v="8"/>
    <x v="130"/>
    <n v="0"/>
    <n v="0"/>
    <n v="0"/>
    <n v="0"/>
  </r>
  <r>
    <x v="19"/>
    <x v="0"/>
    <x v="8"/>
    <x v="114"/>
    <n v="0"/>
    <n v="0"/>
    <n v="0"/>
    <n v="0"/>
  </r>
  <r>
    <x v="19"/>
    <x v="0"/>
    <x v="8"/>
    <x v="122"/>
    <n v="0"/>
    <n v="7.7001718287608115E-4"/>
    <n v="4.4660996606812699E-2"/>
    <n v="2.9260652949291078E-4"/>
  </r>
  <r>
    <x v="19"/>
    <x v="0"/>
    <x v="8"/>
    <x v="57"/>
    <n v="0"/>
    <n v="0"/>
    <n v="0"/>
    <n v="0"/>
  </r>
  <r>
    <x v="19"/>
    <x v="0"/>
    <x v="8"/>
    <x v="58"/>
    <n v="0"/>
    <n v="0.19494567350591541"/>
    <n v="12.24761665710283"/>
    <n v="7.4079355932247848E-2"/>
  </r>
  <r>
    <x v="19"/>
    <x v="0"/>
    <x v="8"/>
    <x v="59"/>
    <n v="0"/>
    <n v="0.44754622080909851"/>
    <n v="28.117446518445629"/>
    <n v="0.17006756390745739"/>
  </r>
  <r>
    <x v="19"/>
    <x v="0"/>
    <x v="8"/>
    <x v="60"/>
    <n v="0"/>
    <n v="2.4555306308014999"/>
    <n v="154.87553681765931"/>
    <n v="0.93310163970457005"/>
  </r>
  <r>
    <x v="19"/>
    <x v="0"/>
    <x v="8"/>
    <x v="61"/>
    <n v="0"/>
    <n v="2.1653795251802301"/>
    <n v="136.64656332789349"/>
    <n v="0.8228442195684873"/>
  </r>
  <r>
    <x v="19"/>
    <x v="0"/>
    <x v="8"/>
    <x v="62"/>
    <n v="0"/>
    <n v="1.6510731940189621E-2"/>
    <n v="1.0372998379237699"/>
    <n v="6.2740781372720546E-3"/>
  </r>
  <r>
    <x v="19"/>
    <x v="0"/>
    <x v="8"/>
    <x v="131"/>
    <n v="0"/>
    <n v="0"/>
    <n v="0"/>
    <n v="0"/>
  </r>
  <r>
    <x v="19"/>
    <x v="0"/>
    <x v="8"/>
    <x v="63"/>
    <n v="0"/>
    <n v="0.23089387931795091"/>
    <n v="14.50609121762232"/>
    <n v="8.773967414082133E-2"/>
  </r>
  <r>
    <x v="19"/>
    <x v="0"/>
    <x v="8"/>
    <x v="64"/>
    <n v="0"/>
    <n v="0.1299959490065353"/>
    <n v="8.1670986679272026"/>
    <n v="4.9398460622483417E-2"/>
  </r>
  <r>
    <x v="19"/>
    <x v="0"/>
    <x v="8"/>
    <x v="65"/>
    <n v="0"/>
    <n v="0"/>
    <n v="0"/>
    <n v="0"/>
  </r>
  <r>
    <x v="19"/>
    <x v="0"/>
    <x v="8"/>
    <x v="98"/>
    <n v="0"/>
    <n v="0"/>
    <n v="0"/>
    <n v="0"/>
  </r>
  <r>
    <x v="19"/>
    <x v="0"/>
    <x v="8"/>
    <x v="66"/>
    <n v="0"/>
    <n v="0.1287535797143439"/>
    <n v="8.0890458311359552"/>
    <n v="4.8926360291450678E-2"/>
  </r>
  <r>
    <x v="19"/>
    <x v="0"/>
    <x v="8"/>
    <x v="67"/>
    <n v="0"/>
    <n v="0.28327966351128708"/>
    <n v="17.797269685669882"/>
    <n v="0.10764627213428909"/>
  </r>
  <r>
    <x v="19"/>
    <x v="0"/>
    <x v="8"/>
    <x v="68"/>
    <n v="0"/>
    <n v="0"/>
    <n v="0"/>
    <n v="0"/>
  </r>
  <r>
    <x v="19"/>
    <x v="0"/>
    <x v="8"/>
    <x v="170"/>
    <n v="0"/>
    <n v="0.33578877299344578"/>
    <n v="21.092480218831788"/>
    <n v="0.12759973373750941"/>
  </r>
  <r>
    <x v="19"/>
    <x v="0"/>
    <x v="8"/>
    <x v="69"/>
    <n v="0"/>
    <n v="0"/>
    <n v="0"/>
    <n v="0"/>
  </r>
  <r>
    <x v="19"/>
    <x v="0"/>
    <x v="8"/>
    <x v="166"/>
    <n v="0"/>
    <n v="0.1299959490065353"/>
    <n v="8.1670986679272026"/>
    <n v="4.9398460622483417E-2"/>
  </r>
  <r>
    <x v="19"/>
    <x v="0"/>
    <x v="8"/>
    <x v="116"/>
    <n v="0"/>
    <n v="6.4075734074627452E-2"/>
    <n v="4.0256088470959872"/>
    <n v="2.4348778948358431E-2"/>
  </r>
  <r>
    <x v="19"/>
    <x v="0"/>
    <x v="8"/>
    <x v="100"/>
    <n v="0"/>
    <n v="0"/>
    <n v="0"/>
    <n v="0"/>
  </r>
  <r>
    <x v="19"/>
    <x v="0"/>
    <x v="8"/>
    <x v="123"/>
    <n v="0"/>
    <n v="2.550522129648976"/>
    <n v="161.01025322530691"/>
    <n v="0.96919840926661094"/>
  </r>
  <r>
    <x v="19"/>
    <x v="0"/>
    <x v="8"/>
    <x v="117"/>
    <n v="0"/>
    <n v="0"/>
    <n v="0"/>
    <n v="0"/>
  </r>
  <r>
    <x v="19"/>
    <x v="0"/>
    <x v="8"/>
    <x v="186"/>
    <n v="0"/>
    <n v="0"/>
    <n v="0"/>
    <n v="0"/>
  </r>
  <r>
    <x v="19"/>
    <x v="0"/>
    <x v="8"/>
    <x v="153"/>
    <n v="0"/>
    <n v="0"/>
    <n v="0"/>
    <n v="0"/>
  </r>
  <r>
    <x v="19"/>
    <x v="0"/>
    <x v="8"/>
    <x v="140"/>
    <n v="0"/>
    <n v="0"/>
    <n v="0"/>
    <n v="0"/>
  </r>
  <r>
    <x v="19"/>
    <x v="0"/>
    <x v="8"/>
    <x v="193"/>
    <n v="0"/>
    <n v="2.550522129648976"/>
    <n v="161.01025322530691"/>
    <n v="0.96919840926661094"/>
  </r>
  <r>
    <x v="19"/>
    <x v="0"/>
    <x v="8"/>
    <x v="74"/>
    <n v="0"/>
    <n v="0.19494567350591541"/>
    <n v="12.24761665710283"/>
    <n v="7.4079355932247848E-2"/>
  </r>
  <r>
    <x v="19"/>
    <x v="0"/>
    <x v="8"/>
    <x v="189"/>
    <n v="0"/>
    <n v="0"/>
    <n v="0"/>
    <n v="0"/>
  </r>
  <r>
    <x v="19"/>
    <x v="0"/>
    <x v="8"/>
    <x v="182"/>
    <n v="0"/>
    <n v="1.6562586192810209"/>
    <n v="105.1571196869657"/>
    <n v="0.62937827532678814"/>
  </r>
  <r>
    <x v="19"/>
    <x v="0"/>
    <x v="8"/>
    <x v="76"/>
    <n v="0"/>
    <n v="119.9622071612922"/>
    <n v="7579.1900946783071"/>
    <n v="45.585638721291033"/>
  </r>
  <r>
    <x v="19"/>
    <x v="0"/>
    <x v="8"/>
    <x v="77"/>
    <n v="0"/>
    <n v="1.071506049085351"/>
    <n v="67.262478776578092"/>
    <n v="0.40717229865243332"/>
  </r>
  <r>
    <x v="19"/>
    <x v="0"/>
    <x v="8"/>
    <x v="78"/>
    <n v="0"/>
    <n v="6.3112557972218628"/>
    <n v="399.96283743134609"/>
    <n v="2.3982772029443078"/>
  </r>
  <r>
    <x v="19"/>
    <x v="0"/>
    <x v="8"/>
    <x v="102"/>
    <n v="0"/>
    <n v="274.74625723320003"/>
    <n v="17336.89784334401"/>
    <n v="104.403577748616"/>
  </r>
  <r>
    <x v="19"/>
    <x v="0"/>
    <x v="8"/>
    <x v="79"/>
    <n v="0"/>
    <n v="10.05915884252021"/>
    <n v="636.36110490380179"/>
    <n v="3.8224803601576798"/>
  </r>
  <r>
    <x v="19"/>
    <x v="0"/>
    <x v="8"/>
    <x v="80"/>
    <n v="0"/>
    <n v="0"/>
    <n v="0"/>
    <n v="0"/>
  </r>
  <r>
    <x v="19"/>
    <x v="0"/>
    <x v="8"/>
    <x v="81"/>
    <n v="0"/>
    <n v="0.30703265695675608"/>
    <n v="19.28957035050076"/>
    <n v="0.1166724096435673"/>
  </r>
  <r>
    <x v="19"/>
    <x v="0"/>
    <x v="9"/>
    <x v="50"/>
    <n v="0"/>
    <n v="9.1031329393098268"/>
    <n v="575.50092220865361"/>
    <n v="3.4591905169377339"/>
  </r>
  <r>
    <x v="19"/>
    <x v="0"/>
    <x v="9"/>
    <x v="82"/>
    <n v="0"/>
    <n v="2.7689147325126671"/>
    <n v="174.66638392812169"/>
    <n v="1.052187598354813"/>
  </r>
  <r>
    <x v="19"/>
    <x v="0"/>
    <x v="9"/>
    <x v="83"/>
    <n v="0"/>
    <n v="1.653834771871143"/>
    <n v="104.2570412638247"/>
    <n v="0.62845721331103421"/>
  </r>
  <r>
    <x v="19"/>
    <x v="0"/>
    <x v="9"/>
    <x v="51"/>
    <n v="0"/>
    <n v="0.76519889787176532"/>
    <n v="48.251007636280093"/>
    <n v="0.29077558119127078"/>
  </r>
  <r>
    <x v="19"/>
    <x v="0"/>
    <x v="9"/>
    <x v="84"/>
    <n v="0"/>
    <n v="0.17827907724241229"/>
    <n v="11.20052451936481"/>
    <n v="6.7746049352116658E-2"/>
  </r>
  <r>
    <x v="19"/>
    <x v="0"/>
    <x v="9"/>
    <x v="120"/>
    <n v="0"/>
    <n v="0.18433275460371609"/>
    <n v="11.580851604104041"/>
    <n v="7.0046446749412142E-2"/>
  </r>
  <r>
    <x v="19"/>
    <x v="0"/>
    <x v="9"/>
    <x v="85"/>
    <n v="0"/>
    <n v="0"/>
    <n v="0"/>
    <n v="0"/>
  </r>
  <r>
    <x v="19"/>
    <x v="0"/>
    <x v="9"/>
    <x v="86"/>
    <n v="0"/>
    <n v="0"/>
    <n v="0"/>
    <n v="0"/>
  </r>
  <r>
    <x v="19"/>
    <x v="0"/>
    <x v="9"/>
    <x v="105"/>
    <n v="0"/>
    <n v="0"/>
    <n v="0"/>
    <n v="0"/>
  </r>
  <r>
    <x v="19"/>
    <x v="0"/>
    <x v="9"/>
    <x v="87"/>
    <n v="0"/>
    <n v="0"/>
    <n v="0"/>
    <n v="0"/>
  </r>
  <r>
    <x v="19"/>
    <x v="0"/>
    <x v="9"/>
    <x v="88"/>
    <n v="0"/>
    <n v="0.32191336446732549"/>
    <n v="20.224462609960909"/>
    <n v="0.1223270784975837"/>
  </r>
  <r>
    <x v="19"/>
    <x v="0"/>
    <x v="9"/>
    <x v="89"/>
    <n v="0"/>
    <n v="0.38273195709185609"/>
    <n v="24.045438960416561"/>
    <n v="0.14543814369490529"/>
  </r>
  <r>
    <x v="19"/>
    <x v="0"/>
    <x v="9"/>
    <x v="52"/>
    <n v="0"/>
    <n v="7.4593969689536506"/>
    <n v="470.82844754932739"/>
    <n v="2.8345708482023868"/>
  </r>
  <r>
    <x v="19"/>
    <x v="1"/>
    <x v="0"/>
    <x v="0"/>
    <n v="0"/>
    <n v="18.1008167722444"/>
    <n v="2682.3482340275132"/>
    <n v="6.8783103734528721"/>
  </r>
  <r>
    <x v="19"/>
    <x v="1"/>
    <x v="1"/>
    <x v="1"/>
    <n v="0"/>
    <n v="17.778547525122249"/>
    <n v="2632.4114466287328"/>
    <n v="6.7558480595464534"/>
  </r>
  <r>
    <x v="19"/>
    <x v="1"/>
    <x v="10"/>
    <x v="90"/>
    <n v="0"/>
    <n v="3.6864551132347913E-2"/>
    <n v="5.4799082032602309"/>
    <n v="1.400852943029221E-2"/>
  </r>
  <r>
    <x v="19"/>
    <x v="1"/>
    <x v="2"/>
    <x v="2"/>
    <n v="0"/>
    <n v="34.834683799648793"/>
    <n v="5170.4327334685677"/>
    <n v="13.23717984386654"/>
  </r>
  <r>
    <x v="19"/>
    <x v="1"/>
    <x v="3"/>
    <x v="91"/>
    <n v="0"/>
    <n v="0"/>
    <n v="0"/>
    <n v="0"/>
  </r>
  <r>
    <x v="19"/>
    <x v="1"/>
    <x v="3"/>
    <x v="92"/>
    <n v="0"/>
    <n v="0.53832722683967693"/>
    <n v="80.022235339481071"/>
    <n v="0.20456434619907721"/>
  </r>
  <r>
    <x v="19"/>
    <x v="1"/>
    <x v="3"/>
    <x v="30"/>
    <n v="0"/>
    <n v="2.1721474888226902"/>
    <n v="326.47748107620282"/>
    <n v="0.82541604575262206"/>
  </r>
  <r>
    <x v="19"/>
    <x v="1"/>
    <x v="3"/>
    <x v="32"/>
    <n v="0"/>
    <n v="1.5916692323174559"/>
    <n v="236.8297259621875"/>
    <n v="0.60483430828063323"/>
  </r>
  <r>
    <x v="19"/>
    <x v="1"/>
    <x v="3"/>
    <x v="33"/>
    <n v="0"/>
    <n v="46.914020262074168"/>
    <n v="6946.4057044450356"/>
    <n v="17.827327699588189"/>
  </r>
  <r>
    <x v="19"/>
    <x v="1"/>
    <x v="3"/>
    <x v="34"/>
    <n v="0"/>
    <n v="0.53832722683967693"/>
    <n v="80.022235339481071"/>
    <n v="0.20456434619907721"/>
  </r>
  <r>
    <x v="19"/>
    <x v="1"/>
    <x v="4"/>
    <x v="93"/>
    <n v="0"/>
    <n v="0"/>
    <n v="0"/>
    <n v="0"/>
  </r>
  <r>
    <x v="19"/>
    <x v="1"/>
    <x v="4"/>
    <x v="137"/>
    <n v="0"/>
    <n v="0"/>
    <n v="0"/>
    <n v="0"/>
  </r>
  <r>
    <x v="19"/>
    <x v="1"/>
    <x v="4"/>
    <x v="138"/>
    <n v="0"/>
    <n v="0"/>
    <n v="0"/>
    <n v="0"/>
  </r>
  <r>
    <x v="19"/>
    <x v="1"/>
    <x v="4"/>
    <x v="38"/>
    <n v="0"/>
    <n v="0"/>
    <n v="0"/>
    <n v="0"/>
  </r>
  <r>
    <x v="19"/>
    <x v="1"/>
    <x v="4"/>
    <x v="40"/>
    <n v="0"/>
    <n v="2.4286008983490568"/>
    <n v="361.3595548304308"/>
    <n v="0.92286834137264173"/>
  </r>
  <r>
    <x v="19"/>
    <x v="1"/>
    <x v="4"/>
    <x v="42"/>
    <n v="0"/>
    <n v="1.2143004488882101"/>
    <n v="180.6797773726131"/>
    <n v="0.46143417057751979"/>
  </r>
  <r>
    <x v="19"/>
    <x v="1"/>
    <x v="4"/>
    <x v="43"/>
    <n v="0"/>
    <n v="0"/>
    <n v="0"/>
    <n v="0"/>
  </r>
  <r>
    <x v="19"/>
    <x v="1"/>
    <x v="4"/>
    <x v="46"/>
    <n v="0"/>
    <n v="0"/>
    <n v="0"/>
    <n v="0"/>
  </r>
  <r>
    <x v="19"/>
    <x v="1"/>
    <x v="5"/>
    <x v="30"/>
    <n v="28.27769"/>
    <n v="0"/>
    <n v="0"/>
    <n v="0"/>
  </r>
  <r>
    <x v="19"/>
    <x v="1"/>
    <x v="5"/>
    <x v="33"/>
    <n v="2117.2566379999998"/>
    <n v="140.4087678440894"/>
    <n v="20853.458533272529"/>
    <n v="53.355331780753957"/>
  </r>
  <r>
    <x v="19"/>
    <x v="1"/>
    <x v="6"/>
    <x v="30"/>
    <n v="89.106905999999995"/>
    <n v="0"/>
    <n v="0"/>
    <n v="0"/>
  </r>
  <r>
    <x v="19"/>
    <x v="1"/>
    <x v="7"/>
    <x v="50"/>
    <n v="935.91859199999999"/>
    <n v="139.58448938568731"/>
    <n v="20678.85174176834"/>
    <n v="118.34690064424061"/>
  </r>
  <r>
    <x v="19"/>
    <x v="1"/>
    <x v="7"/>
    <x v="83"/>
    <n v="0"/>
    <n v="0"/>
    <n v="0"/>
    <n v="0"/>
  </r>
  <r>
    <x v="19"/>
    <x v="1"/>
    <x v="11"/>
    <x v="33"/>
    <n v="2023.03486"/>
    <n v="116.1397151065777"/>
    <n v="17210.668647520899"/>
    <n v="44.133091740499523"/>
  </r>
  <r>
    <x v="19"/>
    <x v="1"/>
    <x v="8"/>
    <x v="53"/>
    <n v="0"/>
    <n v="2.0103565894384618"/>
    <n v="299.12760170011808"/>
    <n v="0.76393550398661547"/>
  </r>
  <r>
    <x v="19"/>
    <x v="1"/>
    <x v="8"/>
    <x v="171"/>
    <n v="0"/>
    <n v="0"/>
    <n v="0"/>
    <n v="0"/>
  </r>
  <r>
    <x v="19"/>
    <x v="1"/>
    <x v="8"/>
    <x v="160"/>
    <n v="0"/>
    <n v="0"/>
    <n v="0"/>
    <n v="0"/>
  </r>
  <r>
    <x v="19"/>
    <x v="1"/>
    <x v="8"/>
    <x v="58"/>
    <n v="0"/>
    <n v="0"/>
    <n v="0"/>
    <n v="0"/>
  </r>
  <r>
    <x v="19"/>
    <x v="1"/>
    <x v="8"/>
    <x v="161"/>
    <n v="0"/>
    <n v="0"/>
    <n v="0"/>
    <n v="0"/>
  </r>
  <r>
    <x v="19"/>
    <x v="1"/>
    <x v="8"/>
    <x v="59"/>
    <n v="0"/>
    <n v="0"/>
    <n v="0"/>
    <n v="0"/>
  </r>
  <r>
    <x v="19"/>
    <x v="1"/>
    <x v="8"/>
    <x v="96"/>
    <n v="0"/>
    <n v="0"/>
    <n v="0"/>
    <n v="0"/>
  </r>
  <r>
    <x v="19"/>
    <x v="1"/>
    <x v="8"/>
    <x v="60"/>
    <n v="0"/>
    <n v="0"/>
    <n v="0"/>
    <n v="0"/>
  </r>
  <r>
    <x v="19"/>
    <x v="1"/>
    <x v="8"/>
    <x v="97"/>
    <n v="0"/>
    <n v="0"/>
    <n v="0"/>
    <n v="0"/>
  </r>
  <r>
    <x v="19"/>
    <x v="1"/>
    <x v="8"/>
    <x v="62"/>
    <n v="0"/>
    <n v="0"/>
    <n v="0"/>
    <n v="0"/>
  </r>
  <r>
    <x v="19"/>
    <x v="1"/>
    <x v="8"/>
    <x v="64"/>
    <n v="0"/>
    <n v="0"/>
    <n v="0"/>
    <n v="0"/>
  </r>
  <r>
    <x v="19"/>
    <x v="1"/>
    <x v="8"/>
    <x v="69"/>
    <n v="0"/>
    <n v="0"/>
    <n v="0"/>
    <n v="0"/>
  </r>
  <r>
    <x v="19"/>
    <x v="1"/>
    <x v="8"/>
    <x v="151"/>
    <n v="0"/>
    <n v="0"/>
    <n v="0"/>
    <n v="0"/>
  </r>
  <r>
    <x v="19"/>
    <x v="1"/>
    <x v="8"/>
    <x v="99"/>
    <n v="0"/>
    <n v="0"/>
    <n v="0"/>
    <n v="0"/>
  </r>
  <r>
    <x v="19"/>
    <x v="1"/>
    <x v="8"/>
    <x v="173"/>
    <n v="0"/>
    <n v="0"/>
    <n v="0"/>
    <n v="0"/>
  </r>
  <r>
    <x v="19"/>
    <x v="1"/>
    <x v="8"/>
    <x v="100"/>
    <n v="0"/>
    <n v="0"/>
    <n v="0"/>
    <n v="0"/>
  </r>
  <r>
    <x v="19"/>
    <x v="1"/>
    <x v="8"/>
    <x v="123"/>
    <n v="0"/>
    <n v="0"/>
    <n v="0"/>
    <n v="0"/>
  </r>
  <r>
    <x v="19"/>
    <x v="1"/>
    <x v="8"/>
    <x v="71"/>
    <n v="0"/>
    <n v="0"/>
    <n v="0"/>
    <n v="0"/>
  </r>
  <r>
    <x v="19"/>
    <x v="1"/>
    <x v="8"/>
    <x v="189"/>
    <n v="0"/>
    <n v="0"/>
    <n v="0"/>
    <n v="0"/>
  </r>
  <r>
    <x v="19"/>
    <x v="1"/>
    <x v="8"/>
    <x v="76"/>
    <n v="0"/>
    <n v="2.0103565894384618"/>
    <n v="299.12760170011808"/>
    <n v="0.76393550398661547"/>
  </r>
  <r>
    <x v="19"/>
    <x v="1"/>
    <x v="8"/>
    <x v="77"/>
    <n v="0"/>
    <n v="0"/>
    <n v="0"/>
    <n v="0"/>
  </r>
  <r>
    <x v="19"/>
    <x v="1"/>
    <x v="8"/>
    <x v="78"/>
    <n v="0"/>
    <n v="0"/>
    <n v="0"/>
    <n v="0"/>
  </r>
  <r>
    <x v="19"/>
    <x v="1"/>
    <x v="8"/>
    <x v="102"/>
    <n v="0"/>
    <n v="2.0103565894384618"/>
    <n v="299.12760170011808"/>
    <n v="0.76393550398661547"/>
  </r>
  <r>
    <x v="19"/>
    <x v="1"/>
    <x v="8"/>
    <x v="79"/>
    <n v="0"/>
    <n v="4.0796027190679158"/>
    <n v="606.43213384052865"/>
    <n v="1.5502490332458081"/>
  </r>
  <r>
    <x v="19"/>
    <x v="1"/>
    <x v="8"/>
    <x v="80"/>
    <n v="0"/>
    <n v="4.0207131794495607"/>
    <n v="598.25520348544069"/>
    <n v="1.5278710081908331"/>
  </r>
  <r>
    <x v="19"/>
    <x v="1"/>
    <x v="8"/>
    <x v="81"/>
    <n v="0"/>
    <n v="2.0103565894384618"/>
    <n v="299.12760170011808"/>
    <n v="0.76393550398661547"/>
  </r>
  <r>
    <x v="19"/>
    <x v="1"/>
    <x v="9"/>
    <x v="50"/>
    <n v="0"/>
    <n v="2.1130520486196911"/>
    <n v="314.40799850721089"/>
    <n v="0.8029597784754825"/>
  </r>
  <r>
    <x v="19"/>
    <x v="1"/>
    <x v="9"/>
    <x v="82"/>
    <n v="0"/>
    <n v="0"/>
    <n v="0"/>
    <n v="0"/>
  </r>
  <r>
    <x v="19"/>
    <x v="1"/>
    <x v="9"/>
    <x v="83"/>
    <n v="0"/>
    <n v="3.5605758932112339"/>
    <n v="529.78985579122048"/>
    <n v="1.3530188394202689"/>
  </r>
  <r>
    <x v="19"/>
    <x v="1"/>
    <x v="9"/>
    <x v="51"/>
    <n v="0"/>
    <n v="0"/>
    <n v="0"/>
    <n v="0"/>
  </r>
  <r>
    <x v="19"/>
    <x v="1"/>
    <x v="9"/>
    <x v="84"/>
    <n v="0"/>
    <n v="0"/>
    <n v="0"/>
    <n v="0"/>
  </r>
  <r>
    <x v="19"/>
    <x v="1"/>
    <x v="9"/>
    <x v="85"/>
    <n v="0"/>
    <n v="0"/>
    <n v="0"/>
    <n v="0"/>
  </r>
  <r>
    <x v="19"/>
    <x v="1"/>
    <x v="9"/>
    <x v="88"/>
    <n v="0"/>
    <n v="0"/>
    <n v="0"/>
    <n v="0"/>
  </r>
  <r>
    <x v="19"/>
    <x v="1"/>
    <x v="9"/>
    <x v="89"/>
    <n v="0"/>
    <n v="0"/>
    <n v="0"/>
    <n v="0"/>
  </r>
  <r>
    <x v="19"/>
    <x v="1"/>
    <x v="9"/>
    <x v="52"/>
    <n v="0"/>
    <n v="0"/>
    <n v="0"/>
    <n v="0"/>
  </r>
  <r>
    <x v="20"/>
    <x v="0"/>
    <x v="0"/>
    <x v="0"/>
    <n v="0"/>
    <n v="1.5296934209970809"/>
    <n v="106.1711032709769"/>
    <n v="0.56598656576891981"/>
  </r>
  <r>
    <x v="20"/>
    <x v="0"/>
    <x v="1"/>
    <x v="1"/>
    <n v="0"/>
    <n v="83.411138477506583"/>
    <n v="5730.0946332006624"/>
    <n v="30.862121236677439"/>
  </r>
  <r>
    <x v="20"/>
    <x v="0"/>
    <x v="2"/>
    <x v="2"/>
    <n v="0"/>
    <n v="126.2228258997896"/>
    <n v="8456.3906520596502"/>
    <n v="46.702445582922131"/>
  </r>
  <r>
    <x v="20"/>
    <x v="0"/>
    <x v="2"/>
    <x v="3"/>
    <n v="0"/>
    <n v="10.3355086616656"/>
    <n v="664.97220025358251"/>
    <n v="3.8241382048162729"/>
  </r>
  <r>
    <x v="20"/>
    <x v="0"/>
    <x v="2"/>
    <x v="4"/>
    <n v="0"/>
    <n v="2.287301413934463"/>
    <n v="148.80048183744319"/>
    <n v="0.84630152315575125"/>
  </r>
  <r>
    <x v="20"/>
    <x v="0"/>
    <x v="2"/>
    <x v="5"/>
    <n v="0"/>
    <n v="2.263687637372271"/>
    <n v="146.19353284371789"/>
    <n v="0.83756442582774027"/>
  </r>
  <r>
    <x v="20"/>
    <x v="0"/>
    <x v="2"/>
    <x v="6"/>
    <n v="0"/>
    <n v="5.7469993915261313"/>
    <n v="439.12791880652571"/>
    <n v="2.126389774864669"/>
  </r>
  <r>
    <x v="20"/>
    <x v="0"/>
    <x v="2"/>
    <x v="7"/>
    <n v="0"/>
    <n v="1.207460373777737"/>
    <n v="91.979608543309041"/>
    <n v="0.44676033829776263"/>
  </r>
  <r>
    <x v="20"/>
    <x v="0"/>
    <x v="2"/>
    <x v="8"/>
    <n v="0"/>
    <n v="0.17517717472744579"/>
    <n v="12.533312351834329"/>
    <n v="6.4815554649154936E-2"/>
  </r>
  <r>
    <x v="20"/>
    <x v="0"/>
    <x v="2"/>
    <x v="9"/>
    <n v="0"/>
    <n v="0"/>
    <n v="0"/>
    <n v="0"/>
  </r>
  <r>
    <x v="20"/>
    <x v="0"/>
    <x v="2"/>
    <x v="10"/>
    <n v="0"/>
    <n v="3.1682225163601782E-3"/>
    <n v="0.56647818592519983"/>
    <n v="1.172242331053266E-3"/>
  </r>
  <r>
    <x v="20"/>
    <x v="0"/>
    <x v="2"/>
    <x v="11"/>
    <n v="0"/>
    <n v="0"/>
    <n v="0"/>
    <n v="0"/>
  </r>
  <r>
    <x v="20"/>
    <x v="0"/>
    <x v="2"/>
    <x v="12"/>
    <n v="0"/>
    <n v="0"/>
    <n v="0"/>
    <n v="0"/>
  </r>
  <r>
    <x v="20"/>
    <x v="0"/>
    <x v="2"/>
    <x v="13"/>
    <n v="0"/>
    <n v="6.019763207752702E-2"/>
    <n v="4.3069294092813184"/>
    <n v="2.2273123868685001E-2"/>
  </r>
  <r>
    <x v="20"/>
    <x v="0"/>
    <x v="2"/>
    <x v="106"/>
    <n v="0"/>
    <n v="7.6320173388575302E-2"/>
    <n v="5.4604406842012114"/>
    <n v="2.823846415377286E-2"/>
  </r>
  <r>
    <x v="20"/>
    <x v="0"/>
    <x v="2"/>
    <x v="14"/>
    <n v="0"/>
    <n v="4.5473282371115087E-2"/>
    <n v="3.253453838989524"/>
    <n v="1.682511447731258E-2"/>
  </r>
  <r>
    <x v="20"/>
    <x v="0"/>
    <x v="2"/>
    <x v="15"/>
    <n v="0"/>
    <n v="0.1137075521988346"/>
    <n v="8.1353764877634998"/>
    <n v="4.2071794313568812E-2"/>
  </r>
  <r>
    <x v="20"/>
    <x v="0"/>
    <x v="2"/>
    <x v="16"/>
    <n v="0"/>
    <n v="7.2952964456060046E-2"/>
    <n v="5.2195286968332093"/>
    <n v="2.699259684874222E-2"/>
  </r>
  <r>
    <x v="20"/>
    <x v="0"/>
    <x v="2"/>
    <x v="17"/>
    <n v="0"/>
    <n v="1.1653435929292849E-2"/>
    <n v="1.173565440538842"/>
    <n v="4.3117712938383528E-3"/>
  </r>
  <r>
    <x v="20"/>
    <x v="0"/>
    <x v="2"/>
    <x v="18"/>
    <n v="0"/>
    <n v="1.082557654850161"/>
    <n v="83.04325714736764"/>
    <n v="0.40054633229455949"/>
  </r>
  <r>
    <x v="20"/>
    <x v="0"/>
    <x v="2"/>
    <x v="19"/>
    <n v="0"/>
    <n v="2.7618457157709761E-2"/>
    <n v="2.3158067061074741"/>
    <n v="1.021882914835261E-2"/>
  </r>
  <r>
    <x v="20"/>
    <x v="0"/>
    <x v="2"/>
    <x v="20"/>
    <n v="0"/>
    <n v="0"/>
    <n v="0"/>
    <n v="0"/>
  </r>
  <r>
    <x v="20"/>
    <x v="0"/>
    <x v="2"/>
    <x v="194"/>
    <n v="0"/>
    <n v="0"/>
    <n v="0"/>
    <n v="0"/>
  </r>
  <r>
    <x v="20"/>
    <x v="0"/>
    <x v="2"/>
    <x v="108"/>
    <n v="0"/>
    <n v="0"/>
    <n v="0"/>
    <n v="0"/>
  </r>
  <r>
    <x v="20"/>
    <x v="0"/>
    <x v="2"/>
    <x v="195"/>
    <n v="0"/>
    <n v="8.0639740183997798E-3"/>
    <n v="0.91675203220393475"/>
    <n v="2.9836703868079181E-3"/>
  </r>
  <r>
    <x v="20"/>
    <x v="0"/>
    <x v="2"/>
    <x v="22"/>
    <n v="0"/>
    <n v="7.0064457640089426"/>
    <n v="456.16522125600977"/>
    <n v="2.5923849326833088"/>
  </r>
  <r>
    <x v="20"/>
    <x v="0"/>
    <x v="2"/>
    <x v="128"/>
    <n v="0"/>
    <n v="0"/>
    <n v="0"/>
    <n v="0"/>
  </r>
  <r>
    <x v="20"/>
    <x v="0"/>
    <x v="2"/>
    <x v="24"/>
    <n v="0"/>
    <n v="10.900188297132001"/>
    <n v="701.96081787691912"/>
    <n v="4.0330696699388424"/>
  </r>
  <r>
    <x v="20"/>
    <x v="0"/>
    <x v="2"/>
    <x v="25"/>
    <n v="0"/>
    <n v="7.9519090145361346"/>
    <n v="505.86968816555998"/>
    <n v="2.9422063353783692"/>
  </r>
  <r>
    <x v="20"/>
    <x v="0"/>
    <x v="2"/>
    <x v="26"/>
    <n v="0"/>
    <n v="5.522529977568869"/>
    <n v="423.06791964889112"/>
    <n v="2.043336091700481"/>
  </r>
  <r>
    <x v="20"/>
    <x v="0"/>
    <x v="2"/>
    <x v="27"/>
    <n v="0"/>
    <n v="2.259872885898027"/>
    <n v="145.92060075741321"/>
    <n v="0.83615296778226988"/>
  </r>
  <r>
    <x v="20"/>
    <x v="0"/>
    <x v="2"/>
    <x v="28"/>
    <n v="0"/>
    <n v="41.96613172666985"/>
    <n v="2678.762353032932"/>
    <n v="15.527468738867841"/>
  </r>
  <r>
    <x v="20"/>
    <x v="0"/>
    <x v="2"/>
    <x v="29"/>
    <n v="0"/>
    <n v="17.686602305270771"/>
    <n v="1143.0631448018951"/>
    <n v="6.5440428529501862"/>
  </r>
  <r>
    <x v="20"/>
    <x v="0"/>
    <x v="3"/>
    <x v="110"/>
    <n v="0"/>
    <n v="0"/>
    <n v="0"/>
    <n v="0"/>
  </r>
  <r>
    <x v="20"/>
    <x v="0"/>
    <x v="3"/>
    <x v="30"/>
    <n v="0"/>
    <n v="10.98536266477649"/>
    <n v="753.9223009785718"/>
    <n v="4.0645841859673002"/>
  </r>
  <r>
    <x v="20"/>
    <x v="0"/>
    <x v="3"/>
    <x v="31"/>
    <n v="0"/>
    <n v="1.85745076602407"/>
    <n v="119.2090212432804"/>
    <n v="0.68725678342890606"/>
  </r>
  <r>
    <x v="20"/>
    <x v="0"/>
    <x v="3"/>
    <x v="32"/>
    <n v="0"/>
    <n v="3.1788748780398147E-2"/>
    <n v="2.274373464229074"/>
    <n v="1.1761837048747311E-2"/>
  </r>
  <r>
    <x v="20"/>
    <x v="0"/>
    <x v="3"/>
    <x v="33"/>
    <n v="0"/>
    <n v="122.0759626981378"/>
    <n v="8345.5594094565076"/>
    <n v="45.168106198310987"/>
  </r>
  <r>
    <x v="20"/>
    <x v="0"/>
    <x v="3"/>
    <x v="34"/>
    <n v="0"/>
    <n v="1.881464588466186"/>
    <n v="121.2220904675072"/>
    <n v="0.69614189773248902"/>
  </r>
  <r>
    <x v="20"/>
    <x v="0"/>
    <x v="4"/>
    <x v="93"/>
    <n v="0"/>
    <n v="303.89587817130541"/>
    <n v="21160.278322735991"/>
    <n v="112.441474923383"/>
  </r>
  <r>
    <x v="20"/>
    <x v="0"/>
    <x v="4"/>
    <x v="111"/>
    <n v="0"/>
    <n v="0.14453217512186761"/>
    <n v="10.34077012893265"/>
    <n v="5.3476904795091013E-2"/>
  </r>
  <r>
    <x v="20"/>
    <x v="0"/>
    <x v="4"/>
    <x v="112"/>
    <n v="0"/>
    <n v="5.8547136951760052E-2"/>
    <n v="4.1888422727659416"/>
    <n v="2.1662440672151222E-2"/>
  </r>
  <r>
    <x v="20"/>
    <x v="0"/>
    <x v="4"/>
    <x v="36"/>
    <n v="0"/>
    <n v="1.4149557793979931E-2"/>
    <n v="1.01235122525639"/>
    <n v="5.2353363837725746E-3"/>
  </r>
  <r>
    <x v="20"/>
    <x v="0"/>
    <x v="4"/>
    <x v="38"/>
    <n v="0"/>
    <n v="105.70067865396889"/>
    <n v="7071.0036728697896"/>
    <n v="39.109251101968503"/>
  </r>
  <r>
    <x v="20"/>
    <x v="0"/>
    <x v="4"/>
    <x v="94"/>
    <n v="0"/>
    <n v="0"/>
    <n v="0"/>
    <n v="0"/>
  </r>
  <r>
    <x v="20"/>
    <x v="0"/>
    <x v="4"/>
    <x v="145"/>
    <n v="0"/>
    <n v="0"/>
    <n v="0"/>
    <n v="0"/>
  </r>
  <r>
    <x v="20"/>
    <x v="0"/>
    <x v="4"/>
    <x v="39"/>
    <n v="0"/>
    <n v="0"/>
    <n v="0"/>
    <n v="0"/>
  </r>
  <r>
    <x v="20"/>
    <x v="0"/>
    <x v="4"/>
    <x v="40"/>
    <n v="0"/>
    <n v="1.0406397240413769"/>
    <n v="74.45412181940965"/>
    <n v="0.38503669789530931"/>
  </r>
  <r>
    <x v="20"/>
    <x v="0"/>
    <x v="4"/>
    <x v="41"/>
    <n v="0"/>
    <n v="2.0731290820046788"/>
    <n v="133.47720277798149"/>
    <n v="0.76705776034173134"/>
  </r>
  <r>
    <x v="20"/>
    <x v="0"/>
    <x v="4"/>
    <x v="42"/>
    <n v="0"/>
    <n v="5.8422349624589938"/>
    <n v="371.6793483350383"/>
    <n v="2.1616269361098279"/>
  </r>
  <r>
    <x v="20"/>
    <x v="0"/>
    <x v="4"/>
    <x v="43"/>
    <n v="0"/>
    <n v="2.852744327779172E-2"/>
    <n v="2.0410384957748859"/>
    <n v="1.055515401278294E-2"/>
  </r>
  <r>
    <x v="20"/>
    <x v="0"/>
    <x v="4"/>
    <x v="44"/>
    <n v="0"/>
    <n v="4.9496073120545318E-2"/>
    <n v="3.5412704056576669"/>
    <n v="1.831354705460177E-2"/>
  </r>
  <r>
    <x v="20"/>
    <x v="0"/>
    <x v="4"/>
    <x v="45"/>
    <n v="0"/>
    <n v="8.4754871736284473E-2"/>
    <n v="6.0639137630987259"/>
    <n v="3.1359302542425263E-2"/>
  </r>
  <r>
    <x v="20"/>
    <x v="0"/>
    <x v="5"/>
    <x v="47"/>
    <n v="0"/>
    <n v="2.5089834708976051"/>
    <n v="189.08463815138921"/>
    <n v="0.92832388423211376"/>
  </r>
  <r>
    <x v="20"/>
    <x v="0"/>
    <x v="5"/>
    <x v="48"/>
    <n v="0"/>
    <n v="0.1549402480663159"/>
    <n v="11.08543123787225"/>
    <n v="5.7327891784536893E-2"/>
  </r>
  <r>
    <x v="20"/>
    <x v="0"/>
    <x v="5"/>
    <x v="49"/>
    <n v="0"/>
    <n v="4.0800323106882717E-2"/>
    <n v="2.919119995798217"/>
    <n v="1.5096119549546609E-2"/>
  </r>
  <r>
    <x v="20"/>
    <x v="0"/>
    <x v="5"/>
    <x v="33"/>
    <n v="328.59521039999998"/>
    <n v="15.751946948127619"/>
    <n v="1054.4272936086541"/>
    <n v="5.8282203708072178"/>
  </r>
  <r>
    <x v="20"/>
    <x v="0"/>
    <x v="6"/>
    <x v="33"/>
    <n v="306.8552272"/>
    <n v="14.2495327071282"/>
    <n v="921.92723825810253"/>
    <n v="5.2723271016374342"/>
  </r>
  <r>
    <x v="20"/>
    <x v="0"/>
    <x v="7"/>
    <x v="50"/>
    <n v="2962.2351760000001"/>
    <n v="140.9167566352431"/>
    <n v="9197.0954750301498"/>
    <n v="117.6883592175529"/>
  </r>
  <r>
    <x v="20"/>
    <x v="0"/>
    <x v="7"/>
    <x v="51"/>
    <n v="991.2184608"/>
    <n v="81.503521090358817"/>
    <n v="5231.1372895001841"/>
    <n v="69.248630620292019"/>
  </r>
  <r>
    <x v="20"/>
    <x v="0"/>
    <x v="7"/>
    <x v="52"/>
    <n v="1009.3278928"/>
    <n v="53.499676751783461"/>
    <n v="3466.1606194226679"/>
    <n v="51.894686449229958"/>
  </r>
  <r>
    <x v="20"/>
    <x v="0"/>
    <x v="8"/>
    <x v="53"/>
    <n v="0"/>
    <n v="69.62304338436887"/>
    <n v="4483.4900742974396"/>
    <n v="25.760526052216481"/>
  </r>
  <r>
    <x v="20"/>
    <x v="0"/>
    <x v="8"/>
    <x v="54"/>
    <n v="0"/>
    <n v="1.169218207896721"/>
    <n v="88.959199775489211"/>
    <n v="0.43261073692178692"/>
  </r>
  <r>
    <x v="20"/>
    <x v="0"/>
    <x v="8"/>
    <x v="160"/>
    <n v="0"/>
    <n v="7.8128960310311774E-3"/>
    <n v="0.55898530434501126"/>
    <n v="2.8907715314815362E-3"/>
  </r>
  <r>
    <x v="20"/>
    <x v="0"/>
    <x v="8"/>
    <x v="56"/>
    <n v="0"/>
    <n v="0.19071199324126789"/>
    <n v="13.64477412227175"/>
    <n v="7.0563437499269133E-2"/>
  </r>
  <r>
    <x v="20"/>
    <x v="0"/>
    <x v="8"/>
    <x v="130"/>
    <n v="0"/>
    <n v="0"/>
    <n v="0"/>
    <n v="0"/>
  </r>
  <r>
    <x v="20"/>
    <x v="0"/>
    <x v="8"/>
    <x v="114"/>
    <n v="0"/>
    <n v="0"/>
    <n v="0"/>
    <n v="0"/>
  </r>
  <r>
    <x v="20"/>
    <x v="0"/>
    <x v="8"/>
    <x v="57"/>
    <n v="0"/>
    <n v="0"/>
    <n v="0"/>
    <n v="0"/>
  </r>
  <r>
    <x v="20"/>
    <x v="0"/>
    <x v="8"/>
    <x v="58"/>
    <n v="0"/>
    <n v="6.3088711262616823E-2"/>
    <n v="4.5137759834254307"/>
    <n v="2.3342823167168229E-2"/>
  </r>
  <r>
    <x v="20"/>
    <x v="0"/>
    <x v="8"/>
    <x v="59"/>
    <n v="0"/>
    <n v="1.1227265277956131"/>
    <n v="85.591885879349178"/>
    <n v="0.41540881528437679"/>
  </r>
  <r>
    <x v="20"/>
    <x v="0"/>
    <x v="8"/>
    <x v="60"/>
    <n v="0"/>
    <n v="1.958745182681225"/>
    <n v="125.1778132797993"/>
    <n v="0.72473571759205324"/>
  </r>
  <r>
    <x v="20"/>
    <x v="0"/>
    <x v="8"/>
    <x v="61"/>
    <n v="0"/>
    <n v="7.8058983318413599E-2"/>
    <n v="6.229886930699668"/>
    <n v="2.8881823827813031E-2"/>
  </r>
  <r>
    <x v="20"/>
    <x v="0"/>
    <x v="8"/>
    <x v="62"/>
    <n v="0"/>
    <n v="1.844274040239049"/>
    <n v="116.987804588705"/>
    <n v="0.68238139488844807"/>
  </r>
  <r>
    <x v="20"/>
    <x v="0"/>
    <x v="8"/>
    <x v="131"/>
    <n v="0"/>
    <n v="1.83002339354509"/>
    <n v="116.083843553457"/>
    <n v="0.67710865561168321"/>
  </r>
  <r>
    <x v="20"/>
    <x v="0"/>
    <x v="8"/>
    <x v="63"/>
    <n v="0"/>
    <n v="7.4722341987003296E-2"/>
    <n v="5.3461214524141383"/>
    <n v="2.7647266535191221E-2"/>
  </r>
  <r>
    <x v="20"/>
    <x v="0"/>
    <x v="8"/>
    <x v="64"/>
    <n v="0"/>
    <n v="4.5076634127325613E-2"/>
    <n v="3.5475952963140949"/>
    <n v="1.6678354627110481E-2"/>
  </r>
  <r>
    <x v="20"/>
    <x v="0"/>
    <x v="8"/>
    <x v="65"/>
    <n v="0"/>
    <n v="0"/>
    <n v="0"/>
    <n v="0"/>
  </r>
  <r>
    <x v="20"/>
    <x v="0"/>
    <x v="8"/>
    <x v="115"/>
    <n v="0"/>
    <n v="1.844274040239049"/>
    <n v="116.987804588705"/>
    <n v="0.68238139488844807"/>
  </r>
  <r>
    <x v="20"/>
    <x v="0"/>
    <x v="8"/>
    <x v="98"/>
    <n v="0"/>
    <n v="3.0070834433279549E-3"/>
    <n v="0.53766651966703838"/>
    <n v="1.1126208740313431E-3"/>
  </r>
  <r>
    <x v="20"/>
    <x v="0"/>
    <x v="8"/>
    <x v="67"/>
    <n v="0"/>
    <n v="4.9496073120545318E-2"/>
    <n v="3.5412704056576669"/>
    <n v="1.831354705460177E-2"/>
  </r>
  <r>
    <x v="20"/>
    <x v="0"/>
    <x v="8"/>
    <x v="68"/>
    <n v="0"/>
    <n v="3.0070834433279549E-3"/>
    <n v="0.53766651966703838"/>
    <n v="1.1126208740313431E-3"/>
  </r>
  <r>
    <x v="20"/>
    <x v="0"/>
    <x v="8"/>
    <x v="170"/>
    <n v="0"/>
    <n v="0.1084194441086317"/>
    <n v="7.7570309039401844"/>
    <n v="4.0115194320193753E-2"/>
  </r>
  <r>
    <x v="20"/>
    <x v="0"/>
    <x v="8"/>
    <x v="69"/>
    <n v="0"/>
    <n v="0"/>
    <n v="0"/>
    <n v="0"/>
  </r>
  <r>
    <x v="20"/>
    <x v="0"/>
    <x v="8"/>
    <x v="166"/>
    <n v="0"/>
    <n v="4.2069550683997661E-2"/>
    <n v="3.0099287766470559"/>
    <n v="1.556573375307913E-2"/>
  </r>
  <r>
    <x v="20"/>
    <x v="0"/>
    <x v="8"/>
    <x v="116"/>
    <n v="0"/>
    <n v="2.0736318038121149E-2"/>
    <n v="1.4836108151824761"/>
    <n v="7.6724376741048247E-3"/>
  </r>
  <r>
    <x v="20"/>
    <x v="0"/>
    <x v="8"/>
    <x v="168"/>
    <n v="0"/>
    <n v="0"/>
    <n v="0"/>
    <n v="0"/>
  </r>
  <r>
    <x v="20"/>
    <x v="0"/>
    <x v="8"/>
    <x v="123"/>
    <n v="0"/>
    <n v="1.145399503029234E-2"/>
    <n v="0.81949316521612114"/>
    <n v="4.2379781612081656E-3"/>
  </r>
  <r>
    <x v="20"/>
    <x v="0"/>
    <x v="8"/>
    <x v="117"/>
    <n v="0"/>
    <n v="0"/>
    <n v="0"/>
    <n v="0"/>
  </r>
  <r>
    <x v="20"/>
    <x v="0"/>
    <x v="8"/>
    <x v="193"/>
    <n v="0"/>
    <n v="1.145399503029234E-2"/>
    <n v="0.81949316521612114"/>
    <n v="4.2379781612081656E-3"/>
  </r>
  <r>
    <x v="20"/>
    <x v="0"/>
    <x v="8"/>
    <x v="74"/>
    <n v="0"/>
    <n v="6.3088711262616823E-2"/>
    <n v="4.5137759834254307"/>
    <n v="2.3342823167168229E-2"/>
  </r>
  <r>
    <x v="20"/>
    <x v="0"/>
    <x v="8"/>
    <x v="189"/>
    <n v="0"/>
    <n v="0"/>
    <n v="0"/>
    <n v="0"/>
  </r>
  <r>
    <x v="20"/>
    <x v="0"/>
    <x v="8"/>
    <x v="182"/>
    <n v="0"/>
    <n v="7.4379978019381409E-3"/>
    <n v="0.53216265115013472"/>
    <n v="2.7520591867171121E-3"/>
  </r>
  <r>
    <x v="20"/>
    <x v="0"/>
    <x v="8"/>
    <x v="125"/>
    <n v="0"/>
    <n v="0"/>
    <n v="0"/>
    <n v="0"/>
  </r>
  <r>
    <x v="20"/>
    <x v="0"/>
    <x v="8"/>
    <x v="76"/>
    <n v="0"/>
    <n v="72.470827855794496"/>
    <n v="4970.3221943182161"/>
    <n v="26.81420630664396"/>
  </r>
  <r>
    <x v="20"/>
    <x v="0"/>
    <x v="8"/>
    <x v="77"/>
    <n v="0"/>
    <n v="0.35530005003909843"/>
    <n v="26.388032974885071"/>
    <n v="0.1314610185144664"/>
  </r>
  <r>
    <x v="20"/>
    <x v="0"/>
    <x v="8"/>
    <x v="78"/>
    <n v="0"/>
    <n v="4.5048813991232022"/>
    <n v="344.82149643081613"/>
    <n v="1.6668061176755851"/>
  </r>
  <r>
    <x v="20"/>
    <x v="0"/>
    <x v="8"/>
    <x v="102"/>
    <n v="0"/>
    <n v="83.789230805567371"/>
    <n v="5394.5439982335629"/>
    <n v="31.002015398059928"/>
  </r>
  <r>
    <x v="20"/>
    <x v="0"/>
    <x v="8"/>
    <x v="79"/>
    <n v="0"/>
    <n v="21.594624974492358"/>
    <n v="1470.661785699323"/>
    <n v="7.9900112405621737"/>
  </r>
  <r>
    <x v="20"/>
    <x v="0"/>
    <x v="8"/>
    <x v="80"/>
    <n v="0"/>
    <n v="0"/>
    <n v="0"/>
    <n v="0"/>
  </r>
  <r>
    <x v="20"/>
    <x v="0"/>
    <x v="8"/>
    <x v="81"/>
    <n v="0"/>
    <n v="5.7695033831930718E-2"/>
    <n v="4.1278772836147599"/>
    <n v="2.1347162517814371E-2"/>
  </r>
  <r>
    <x v="20"/>
    <x v="0"/>
    <x v="9"/>
    <x v="50"/>
    <n v="0"/>
    <n v="0.44159555604380141"/>
    <n v="29.819412350184059"/>
    <n v="0.1633903557362065"/>
  </r>
  <r>
    <x v="20"/>
    <x v="0"/>
    <x v="9"/>
    <x v="82"/>
    <n v="0"/>
    <n v="2.650672755851911"/>
    <n v="169.35893471540501"/>
    <n v="0.98074891966520705"/>
  </r>
  <r>
    <x v="20"/>
    <x v="0"/>
    <x v="9"/>
    <x v="83"/>
    <n v="0"/>
    <n v="0.7709690255391124"/>
    <n v="50.088278637630196"/>
    <n v="0.28525853944947149"/>
  </r>
  <r>
    <x v="20"/>
    <x v="0"/>
    <x v="9"/>
    <x v="51"/>
    <n v="0"/>
    <n v="6.1171077374334561E-2"/>
    <n v="4.3765760055419056"/>
    <n v="2.263329862850379E-2"/>
  </r>
  <r>
    <x v="20"/>
    <x v="0"/>
    <x v="9"/>
    <x v="84"/>
    <n v="0"/>
    <n v="5.7695033831930718E-2"/>
    <n v="4.1278772836147599"/>
    <n v="2.1347162517814371E-2"/>
  </r>
  <r>
    <x v="20"/>
    <x v="0"/>
    <x v="9"/>
    <x v="120"/>
    <n v="0"/>
    <n v="1.889677530630024"/>
    <n v="120.35188780253171"/>
    <n v="0.69918068633310881"/>
  </r>
  <r>
    <x v="20"/>
    <x v="0"/>
    <x v="9"/>
    <x v="121"/>
    <n v="0"/>
    <n v="0"/>
    <n v="0"/>
    <n v="0"/>
  </r>
  <r>
    <x v="20"/>
    <x v="0"/>
    <x v="9"/>
    <x v="85"/>
    <n v="0"/>
    <n v="0"/>
    <n v="0"/>
    <n v="0"/>
  </r>
  <r>
    <x v="20"/>
    <x v="0"/>
    <x v="9"/>
    <x v="86"/>
    <n v="0"/>
    <n v="7.5946910464243043E-3"/>
    <n v="0.86340164723796331"/>
    <n v="2.810035687176993E-3"/>
  </r>
  <r>
    <x v="20"/>
    <x v="0"/>
    <x v="9"/>
    <x v="105"/>
    <n v="0"/>
    <n v="0"/>
    <n v="0"/>
    <n v="0"/>
  </r>
  <r>
    <x v="20"/>
    <x v="0"/>
    <x v="9"/>
    <x v="87"/>
    <n v="0"/>
    <n v="0"/>
    <n v="0"/>
    <n v="0"/>
  </r>
  <r>
    <x v="20"/>
    <x v="0"/>
    <x v="9"/>
    <x v="88"/>
    <n v="0"/>
    <n v="0.10417825098252501"/>
    <n v="7.4535884133494283"/>
    <n v="3.8545952863534259E-2"/>
  </r>
  <r>
    <x v="20"/>
    <x v="0"/>
    <x v="9"/>
    <x v="89"/>
    <n v="0"/>
    <n v="7.0915948987030616E-2"/>
    <n v="5.6124503245806956"/>
    <n v="2.623890112520133E-2"/>
  </r>
  <r>
    <x v="20"/>
    <x v="0"/>
    <x v="9"/>
    <x v="52"/>
    <n v="0"/>
    <n v="0.108360909831792"/>
    <n v="7.7528429817633242"/>
    <n v="4.009353663776305E-2"/>
  </r>
  <r>
    <x v="20"/>
    <x v="1"/>
    <x v="0"/>
    <x v="0"/>
    <n v="0"/>
    <n v="11.36264803656613"/>
    <n v="1826.37853225097"/>
    <n v="4.2041797735294688"/>
  </r>
  <r>
    <x v="20"/>
    <x v="1"/>
    <x v="1"/>
    <x v="1"/>
    <n v="0"/>
    <n v="23.92843746310426"/>
    <n v="3782.4006875345681"/>
    <n v="8.8535218613485771"/>
  </r>
  <r>
    <x v="20"/>
    <x v="1"/>
    <x v="10"/>
    <x v="90"/>
    <n v="0"/>
    <n v="0"/>
    <n v="0"/>
    <n v="0"/>
  </r>
  <r>
    <x v="20"/>
    <x v="1"/>
    <x v="2"/>
    <x v="2"/>
    <n v="0"/>
    <n v="47.458077393015053"/>
    <n v="7677.694619105162"/>
    <n v="17.559488635415569"/>
  </r>
  <r>
    <x v="20"/>
    <x v="1"/>
    <x v="2"/>
    <x v="29"/>
    <n v="0"/>
    <n v="0"/>
    <n v="0"/>
    <n v="0"/>
  </r>
  <r>
    <x v="20"/>
    <x v="1"/>
    <x v="3"/>
    <x v="91"/>
    <n v="0"/>
    <n v="0"/>
    <n v="0"/>
    <n v="0"/>
  </r>
  <r>
    <x v="20"/>
    <x v="1"/>
    <x v="3"/>
    <x v="92"/>
    <n v="0"/>
    <n v="0.51512230762145883"/>
    <n v="83.352050851840687"/>
    <n v="0.1905952538199398"/>
  </r>
  <r>
    <x v="20"/>
    <x v="1"/>
    <x v="3"/>
    <x v="110"/>
    <n v="0"/>
    <n v="0"/>
    <n v="0"/>
    <n v="0"/>
  </r>
  <r>
    <x v="20"/>
    <x v="1"/>
    <x v="3"/>
    <x v="30"/>
    <n v="0"/>
    <n v="0.51764954966129106"/>
    <n v="83.47946428652088"/>
    <n v="0.1915303333746777"/>
  </r>
  <r>
    <x v="20"/>
    <x v="1"/>
    <x v="3"/>
    <x v="32"/>
    <n v="0"/>
    <n v="0.51512230762145883"/>
    <n v="83.352050851840687"/>
    <n v="0.1905952538199398"/>
  </r>
  <r>
    <x v="20"/>
    <x v="1"/>
    <x v="3"/>
    <x v="33"/>
    <n v="0"/>
    <n v="36.878022508587691"/>
    <n v="5829.3592260871947"/>
    <n v="13.64486832817744"/>
  </r>
  <r>
    <x v="20"/>
    <x v="1"/>
    <x v="3"/>
    <x v="34"/>
    <n v="0"/>
    <n v="0"/>
    <n v="0"/>
    <n v="0"/>
  </r>
  <r>
    <x v="20"/>
    <x v="1"/>
    <x v="4"/>
    <x v="93"/>
    <n v="0"/>
    <n v="0"/>
    <n v="0"/>
    <n v="0"/>
  </r>
  <r>
    <x v="20"/>
    <x v="1"/>
    <x v="4"/>
    <x v="137"/>
    <n v="0"/>
    <n v="0"/>
    <n v="0"/>
    <n v="0"/>
  </r>
  <r>
    <x v="20"/>
    <x v="1"/>
    <x v="4"/>
    <x v="138"/>
    <n v="0"/>
    <n v="0"/>
    <n v="0"/>
    <n v="0"/>
  </r>
  <r>
    <x v="20"/>
    <x v="1"/>
    <x v="4"/>
    <x v="38"/>
    <n v="0"/>
    <n v="0"/>
    <n v="0"/>
    <n v="0"/>
  </r>
  <r>
    <x v="20"/>
    <x v="1"/>
    <x v="4"/>
    <x v="94"/>
    <n v="0"/>
    <n v="0"/>
    <n v="0"/>
    <n v="0"/>
  </r>
  <r>
    <x v="20"/>
    <x v="1"/>
    <x v="4"/>
    <x v="40"/>
    <n v="0"/>
    <n v="0"/>
    <n v="0"/>
    <n v="0"/>
  </r>
  <r>
    <x v="20"/>
    <x v="1"/>
    <x v="4"/>
    <x v="42"/>
    <n v="0"/>
    <n v="2.5811760442525301E-2"/>
    <n v="4.1766064818957851"/>
    <n v="9.5503513637343641E-3"/>
  </r>
  <r>
    <x v="20"/>
    <x v="1"/>
    <x v="4"/>
    <x v="43"/>
    <n v="0"/>
    <n v="0"/>
    <n v="0"/>
    <n v="0"/>
  </r>
  <r>
    <x v="20"/>
    <x v="1"/>
    <x v="4"/>
    <x v="46"/>
    <n v="0"/>
    <n v="0"/>
    <n v="0"/>
    <n v="0"/>
  </r>
  <r>
    <x v="20"/>
    <x v="1"/>
    <x v="5"/>
    <x v="30"/>
    <n v="34.875819999999997"/>
    <n v="0"/>
    <n v="0"/>
    <n v="0"/>
  </r>
  <r>
    <x v="20"/>
    <x v="1"/>
    <x v="5"/>
    <x v="33"/>
    <n v="2101.6992288000001"/>
    <n v="75.762220464668644"/>
    <n v="12206.518582011769"/>
    <n v="28.032021571927402"/>
  </r>
  <r>
    <x v="20"/>
    <x v="1"/>
    <x v="6"/>
    <x v="30"/>
    <n v="106.6983472"/>
    <n v="0"/>
    <n v="0"/>
    <n v="0"/>
  </r>
  <r>
    <x v="20"/>
    <x v="1"/>
    <x v="7"/>
    <x v="50"/>
    <n v="922.21199360000003"/>
    <n v="134.0950776938158"/>
    <n v="21220.520116732241"/>
    <n v="113.4121239417121"/>
  </r>
  <r>
    <x v="20"/>
    <x v="1"/>
    <x v="7"/>
    <x v="83"/>
    <n v="0"/>
    <n v="0"/>
    <n v="0"/>
    <n v="0"/>
  </r>
  <r>
    <x v="20"/>
    <x v="1"/>
    <x v="11"/>
    <x v="33"/>
    <n v="2552.1475215999999"/>
    <n v="167.34195265088781"/>
    <n v="26760.03418027256"/>
    <n v="61.916522480828483"/>
  </r>
  <r>
    <x v="20"/>
    <x v="1"/>
    <x v="8"/>
    <x v="53"/>
    <n v="0"/>
    <n v="0"/>
    <n v="0"/>
    <n v="0"/>
  </r>
  <r>
    <x v="20"/>
    <x v="1"/>
    <x v="8"/>
    <x v="158"/>
    <n v="0"/>
    <n v="0"/>
    <n v="0"/>
    <n v="0"/>
  </r>
  <r>
    <x v="20"/>
    <x v="1"/>
    <x v="8"/>
    <x v="58"/>
    <n v="0"/>
    <n v="0"/>
    <n v="0"/>
    <n v="0"/>
  </r>
  <r>
    <x v="20"/>
    <x v="1"/>
    <x v="8"/>
    <x v="59"/>
    <n v="0"/>
    <n v="0"/>
    <n v="0"/>
    <n v="0"/>
  </r>
  <r>
    <x v="20"/>
    <x v="1"/>
    <x v="8"/>
    <x v="96"/>
    <n v="0"/>
    <n v="0"/>
    <n v="0"/>
    <n v="0"/>
  </r>
  <r>
    <x v="20"/>
    <x v="1"/>
    <x v="8"/>
    <x v="97"/>
    <n v="0"/>
    <n v="0"/>
    <n v="0"/>
    <n v="0"/>
  </r>
  <r>
    <x v="20"/>
    <x v="1"/>
    <x v="8"/>
    <x v="65"/>
    <n v="0"/>
    <n v="0"/>
    <n v="0"/>
    <n v="0"/>
  </r>
  <r>
    <x v="20"/>
    <x v="1"/>
    <x v="8"/>
    <x v="66"/>
    <n v="0"/>
    <n v="0"/>
    <n v="0"/>
    <n v="0"/>
  </r>
  <r>
    <x v="20"/>
    <x v="1"/>
    <x v="8"/>
    <x v="70"/>
    <n v="0"/>
    <n v="0"/>
    <n v="0"/>
    <n v="0"/>
  </r>
  <r>
    <x v="20"/>
    <x v="1"/>
    <x v="8"/>
    <x v="162"/>
    <n v="0"/>
    <n v="0"/>
    <n v="0"/>
    <n v="0"/>
  </r>
  <r>
    <x v="20"/>
    <x v="1"/>
    <x v="8"/>
    <x v="99"/>
    <n v="0"/>
    <n v="0"/>
    <n v="0"/>
    <n v="0"/>
  </r>
  <r>
    <x v="20"/>
    <x v="1"/>
    <x v="8"/>
    <x v="174"/>
    <n v="0"/>
    <n v="0"/>
    <n v="0"/>
    <n v="0"/>
  </r>
  <r>
    <x v="20"/>
    <x v="1"/>
    <x v="8"/>
    <x v="152"/>
    <n v="0"/>
    <n v="0"/>
    <n v="0"/>
    <n v="0"/>
  </r>
  <r>
    <x v="20"/>
    <x v="1"/>
    <x v="8"/>
    <x v="124"/>
    <n v="0"/>
    <n v="0"/>
    <n v="0"/>
    <n v="0"/>
  </r>
  <r>
    <x v="20"/>
    <x v="1"/>
    <x v="8"/>
    <x v="132"/>
    <n v="0"/>
    <n v="0"/>
    <n v="0"/>
    <n v="0"/>
  </r>
  <r>
    <x v="20"/>
    <x v="1"/>
    <x v="8"/>
    <x v="71"/>
    <n v="0"/>
    <n v="0"/>
    <n v="0"/>
    <n v="0"/>
  </r>
  <r>
    <x v="20"/>
    <x v="1"/>
    <x v="8"/>
    <x v="73"/>
    <n v="0"/>
    <n v="0"/>
    <n v="0"/>
    <n v="0"/>
  </r>
  <r>
    <x v="20"/>
    <x v="1"/>
    <x v="8"/>
    <x v="75"/>
    <n v="0"/>
    <n v="0"/>
    <n v="0"/>
    <n v="0"/>
  </r>
  <r>
    <x v="20"/>
    <x v="1"/>
    <x v="8"/>
    <x v="125"/>
    <n v="0"/>
    <n v="0"/>
    <n v="0"/>
    <n v="0"/>
  </r>
  <r>
    <x v="20"/>
    <x v="1"/>
    <x v="8"/>
    <x v="78"/>
    <n v="0"/>
    <n v="1.0836549976186931"/>
    <n v="175.3464471077429"/>
    <n v="0.40095234911891642"/>
  </r>
  <r>
    <x v="20"/>
    <x v="1"/>
    <x v="8"/>
    <x v="102"/>
    <n v="0"/>
    <n v="0"/>
    <n v="0"/>
    <n v="0"/>
  </r>
  <r>
    <x v="20"/>
    <x v="1"/>
    <x v="8"/>
    <x v="79"/>
    <n v="0"/>
    <n v="2.1673099957694308"/>
    <n v="350.69289430157608"/>
    <n v="0.80190469843468937"/>
  </r>
  <r>
    <x v="20"/>
    <x v="1"/>
    <x v="8"/>
    <x v="80"/>
    <n v="0"/>
    <n v="0"/>
    <n v="0"/>
    <n v="0"/>
  </r>
  <r>
    <x v="20"/>
    <x v="1"/>
    <x v="8"/>
    <x v="81"/>
    <n v="0"/>
    <n v="0"/>
    <n v="0"/>
    <n v="0"/>
  </r>
  <r>
    <x v="20"/>
    <x v="1"/>
    <x v="9"/>
    <x v="50"/>
    <n v="0"/>
    <n v="0"/>
    <n v="0"/>
    <n v="0"/>
  </r>
  <r>
    <x v="20"/>
    <x v="1"/>
    <x v="9"/>
    <x v="82"/>
    <n v="0"/>
    <n v="1.922976197127882"/>
    <n v="311.157190046734"/>
    <n v="0.7115011929373164"/>
  </r>
  <r>
    <x v="20"/>
    <x v="1"/>
    <x v="9"/>
    <x v="83"/>
    <n v="0"/>
    <n v="0"/>
    <n v="0"/>
    <n v="0"/>
  </r>
  <r>
    <x v="20"/>
    <x v="1"/>
    <x v="9"/>
    <x v="51"/>
    <n v="0"/>
    <n v="0"/>
    <n v="0"/>
    <n v="0"/>
  </r>
  <r>
    <x v="20"/>
    <x v="1"/>
    <x v="9"/>
    <x v="84"/>
    <n v="0"/>
    <n v="0"/>
    <n v="0"/>
    <n v="0"/>
  </r>
  <r>
    <x v="20"/>
    <x v="1"/>
    <x v="9"/>
    <x v="85"/>
    <n v="0"/>
    <n v="0"/>
    <n v="0"/>
    <n v="0"/>
  </r>
  <r>
    <x v="20"/>
    <x v="1"/>
    <x v="9"/>
    <x v="104"/>
    <n v="0"/>
    <n v="0"/>
    <n v="0"/>
    <n v="0"/>
  </r>
  <r>
    <x v="20"/>
    <x v="1"/>
    <x v="9"/>
    <x v="105"/>
    <n v="0"/>
    <n v="0"/>
    <n v="0"/>
    <n v="0"/>
  </r>
  <r>
    <x v="20"/>
    <x v="1"/>
    <x v="9"/>
    <x v="87"/>
    <n v="0"/>
    <n v="0"/>
    <n v="0"/>
    <n v="0"/>
  </r>
  <r>
    <x v="20"/>
    <x v="1"/>
    <x v="9"/>
    <x v="88"/>
    <n v="0"/>
    <n v="0"/>
    <n v="0"/>
    <n v="0"/>
  </r>
  <r>
    <x v="20"/>
    <x v="1"/>
    <x v="9"/>
    <x v="89"/>
    <n v="0"/>
    <n v="0"/>
    <n v="0"/>
    <n v="0"/>
  </r>
  <r>
    <x v="20"/>
    <x v="1"/>
    <x v="9"/>
    <x v="52"/>
    <n v="0"/>
    <n v="0"/>
    <n v="0"/>
    <n v="0"/>
  </r>
  <r>
    <x v="21"/>
    <x v="0"/>
    <x v="0"/>
    <x v="0"/>
    <n v="0"/>
    <n v="2.355425994034106"/>
    <n v="144.50477598014041"/>
    <n v="0.5181937186875033"/>
  </r>
  <r>
    <x v="21"/>
    <x v="0"/>
    <x v="1"/>
    <x v="1"/>
    <n v="0"/>
    <n v="59.489874870965991"/>
    <n v="3863.8077725464841"/>
    <n v="13.087772471612521"/>
  </r>
  <r>
    <x v="21"/>
    <x v="0"/>
    <x v="2"/>
    <x v="2"/>
    <n v="0"/>
    <n v="75.726782651315972"/>
    <n v="4810.9283801922074"/>
    <n v="16.659892183289511"/>
  </r>
  <r>
    <x v="21"/>
    <x v="0"/>
    <x v="2"/>
    <x v="3"/>
    <n v="0"/>
    <n v="8.6288202724720318"/>
    <n v="521.20699899837098"/>
    <n v="1.8983404599438469"/>
  </r>
  <r>
    <x v="21"/>
    <x v="0"/>
    <x v="2"/>
    <x v="4"/>
    <n v="0"/>
    <n v="0.16327947845837321"/>
    <n v="11.00345000341531"/>
    <n v="3.5921485260842087E-2"/>
  </r>
  <r>
    <x v="21"/>
    <x v="0"/>
    <x v="2"/>
    <x v="5"/>
    <n v="0"/>
    <n v="0.1109815760888213"/>
    <n v="7.4790796450572206"/>
    <n v="2.441594673954069E-2"/>
  </r>
  <r>
    <x v="21"/>
    <x v="0"/>
    <x v="2"/>
    <x v="6"/>
    <n v="0"/>
    <n v="2.8465492462448578"/>
    <n v="203.1869463883782"/>
    <n v="0.62624083417386878"/>
  </r>
  <r>
    <x v="21"/>
    <x v="0"/>
    <x v="2"/>
    <x v="7"/>
    <n v="0"/>
    <n v="3.8150515623468793E-2"/>
    <n v="2.5709739841824342"/>
    <n v="8.3931134371631327E-3"/>
  </r>
  <r>
    <x v="21"/>
    <x v="0"/>
    <x v="2"/>
    <x v="8"/>
    <n v="0"/>
    <n v="6.7859665161541238E-2"/>
    <n v="4.5730819323010383"/>
    <n v="1.492912633553907E-2"/>
  </r>
  <r>
    <x v="21"/>
    <x v="0"/>
    <x v="2"/>
    <x v="9"/>
    <n v="0"/>
    <n v="0"/>
    <n v="0"/>
    <n v="0"/>
  </r>
  <r>
    <x v="21"/>
    <x v="0"/>
    <x v="2"/>
    <x v="10"/>
    <n v="0"/>
    <n v="2.059186785847613E-2"/>
    <n v="0.86408504247924323"/>
    <n v="4.5302109288647479E-3"/>
  </r>
  <r>
    <x v="21"/>
    <x v="0"/>
    <x v="2"/>
    <x v="11"/>
    <n v="0"/>
    <n v="0"/>
    <n v="0"/>
    <n v="0"/>
  </r>
  <r>
    <x v="21"/>
    <x v="0"/>
    <x v="2"/>
    <x v="12"/>
    <n v="0"/>
    <n v="0"/>
    <n v="0"/>
    <n v="0"/>
  </r>
  <r>
    <x v="21"/>
    <x v="0"/>
    <x v="2"/>
    <x v="13"/>
    <n v="0"/>
    <n v="2.3319197621804229E-2"/>
    <n v="1.571487290221228"/>
    <n v="5.1302234767969307E-3"/>
  </r>
  <r>
    <x v="21"/>
    <x v="0"/>
    <x v="2"/>
    <x v="106"/>
    <n v="0"/>
    <n v="1.19493860942572E-2"/>
    <n v="0.80527249168784087"/>
    <n v="2.628864940736584E-3"/>
  </r>
  <r>
    <x v="21"/>
    <x v="0"/>
    <x v="2"/>
    <x v="14"/>
    <n v="0"/>
    <n v="0"/>
    <n v="0"/>
    <n v="0"/>
  </r>
  <r>
    <x v="21"/>
    <x v="0"/>
    <x v="2"/>
    <x v="15"/>
    <n v="0"/>
    <n v="4.4047727282716963E-2"/>
    <n v="2.9683887374922819"/>
    <n v="9.690500002197731E-3"/>
  </r>
  <r>
    <x v="21"/>
    <x v="0"/>
    <x v="2"/>
    <x v="16"/>
    <n v="0"/>
    <n v="2.8260324144584049E-2"/>
    <n v="1.9044711971230259"/>
    <n v="6.2172713118084913E-3"/>
  </r>
  <r>
    <x v="21"/>
    <x v="0"/>
    <x v="2"/>
    <x v="17"/>
    <n v="0"/>
    <n v="1.052894266223227E-3"/>
    <n v="7.0954840906253633E-2"/>
    <n v="2.3163673856910999E-4"/>
  </r>
  <r>
    <x v="21"/>
    <x v="0"/>
    <x v="2"/>
    <x v="18"/>
    <n v="0"/>
    <n v="6.2583329585241361E-3"/>
    <n v="0.42175081929480029"/>
    <n v="1.3768332508753099E-3"/>
  </r>
  <r>
    <x v="21"/>
    <x v="0"/>
    <x v="2"/>
    <x v="19"/>
    <n v="0"/>
    <n v="7.0852545594423397E-3"/>
    <n v="0.47747729869292832"/>
    <n v="1.558756003077315E-3"/>
  </r>
  <r>
    <x v="21"/>
    <x v="0"/>
    <x v="2"/>
    <x v="107"/>
    <n v="0"/>
    <n v="0"/>
    <n v="0"/>
    <n v="0"/>
  </r>
  <r>
    <x v="21"/>
    <x v="0"/>
    <x v="2"/>
    <x v="195"/>
    <n v="0"/>
    <n v="1.896503115542421E-3"/>
    <n v="0.1278058786702492"/>
    <n v="4.1723068541933261E-4"/>
  </r>
  <r>
    <x v="21"/>
    <x v="0"/>
    <x v="2"/>
    <x v="22"/>
    <n v="0"/>
    <n v="7.7220594269942184"/>
    <n v="467.37328826842469"/>
    <n v="1.698853073938728"/>
  </r>
  <r>
    <x v="21"/>
    <x v="0"/>
    <x v="2"/>
    <x v="128"/>
    <n v="0"/>
    <n v="0"/>
    <n v="0"/>
    <n v="0"/>
  </r>
  <r>
    <x v="21"/>
    <x v="0"/>
    <x v="2"/>
    <x v="24"/>
    <n v="0"/>
    <n v="0.48647414509524989"/>
    <n v="32.783629541507061"/>
    <n v="0.107024311920955"/>
  </r>
  <r>
    <x v="21"/>
    <x v="0"/>
    <x v="2"/>
    <x v="25"/>
    <n v="0"/>
    <n v="1.795801921013007"/>
    <n v="108.67412414540399"/>
    <n v="0.39507642262286152"/>
  </r>
  <r>
    <x v="21"/>
    <x v="0"/>
    <x v="2"/>
    <x v="26"/>
    <n v="0"/>
    <n v="3.1111541164697298"/>
    <n v="222.81007237605539"/>
    <n v="0.68445390562334074"/>
  </r>
  <r>
    <x v="21"/>
    <x v="0"/>
    <x v="2"/>
    <x v="27"/>
    <n v="0"/>
    <n v="0.13394296401105399"/>
    <n v="9.0264540389295238"/>
    <n v="2.9467452082431869E-2"/>
  </r>
  <r>
    <x v="21"/>
    <x v="0"/>
    <x v="2"/>
    <x v="28"/>
    <n v="0"/>
    <n v="13.33683562290031"/>
    <n v="806.51737519348671"/>
    <n v="2.9341038370380681"/>
  </r>
  <r>
    <x v="21"/>
    <x v="0"/>
    <x v="2"/>
    <x v="29"/>
    <n v="0"/>
    <n v="10.89202742034491"/>
    <n v="661.37969291902573"/>
    <n v="2.3962460324758812"/>
  </r>
  <r>
    <x v="21"/>
    <x v="0"/>
    <x v="3"/>
    <x v="110"/>
    <n v="0"/>
    <n v="0"/>
    <n v="0"/>
    <n v="0"/>
  </r>
  <r>
    <x v="21"/>
    <x v="0"/>
    <x v="3"/>
    <x v="30"/>
    <n v="0"/>
    <n v="4.6887410565439431"/>
    <n v="305.05158068644289"/>
    <n v="1.031523032439668"/>
  </r>
  <r>
    <x v="21"/>
    <x v="0"/>
    <x v="3"/>
    <x v="31"/>
    <n v="0"/>
    <n v="0.43352665420084069"/>
    <n v="30.694378457608071"/>
    <n v="9.5375863924184956E-2"/>
  </r>
  <r>
    <x v="21"/>
    <x v="0"/>
    <x v="3"/>
    <x v="32"/>
    <n v="0"/>
    <n v="1.3067725015052749E-2"/>
    <n v="0.88063766628315576"/>
    <n v="2.874899503311604E-3"/>
  </r>
  <r>
    <x v="21"/>
    <x v="0"/>
    <x v="3"/>
    <x v="33"/>
    <n v="0"/>
    <n v="58.023909844562588"/>
    <n v="3751.6409409594489"/>
    <n v="12.76526016580377"/>
  </r>
  <r>
    <x v="21"/>
    <x v="0"/>
    <x v="3"/>
    <x v="34"/>
    <n v="0"/>
    <n v="1.0966433521325449"/>
    <n v="66.506378877792059"/>
    <n v="0.2412615374691599"/>
  </r>
  <r>
    <x v="21"/>
    <x v="0"/>
    <x v="4"/>
    <x v="93"/>
    <n v="0"/>
    <n v="77.912584770846991"/>
    <n v="4843.6276288141908"/>
    <n v="17.140768649586342"/>
  </r>
  <r>
    <x v="21"/>
    <x v="0"/>
    <x v="4"/>
    <x v="111"/>
    <n v="0"/>
    <n v="3.1549351082318523E-2"/>
    <n v="2.1261196480548059"/>
    <n v="6.9408572381100733E-3"/>
  </r>
  <r>
    <x v="21"/>
    <x v="0"/>
    <x v="4"/>
    <x v="112"/>
    <n v="0"/>
    <n v="2.267983323680622E-2"/>
    <n v="1.528400344386307"/>
    <n v="4.9895633120973677E-3"/>
  </r>
  <r>
    <x v="21"/>
    <x v="0"/>
    <x v="4"/>
    <x v="36"/>
    <n v="0"/>
    <n v="5.4812178331867913E-3"/>
    <n v="0.36938081230260322"/>
    <n v="1.205867923301094E-3"/>
  </r>
  <r>
    <x v="21"/>
    <x v="0"/>
    <x v="4"/>
    <x v="38"/>
    <n v="0"/>
    <n v="28.830075197491801"/>
    <n v="1802.1585875514879"/>
    <n v="6.3426165434481954"/>
  </r>
  <r>
    <x v="21"/>
    <x v="0"/>
    <x v="4"/>
    <x v="145"/>
    <n v="0"/>
    <n v="0"/>
    <n v="0"/>
    <n v="0"/>
  </r>
  <r>
    <x v="21"/>
    <x v="0"/>
    <x v="4"/>
    <x v="129"/>
    <n v="0"/>
    <n v="0"/>
    <n v="0"/>
    <n v="0"/>
  </r>
  <r>
    <x v="21"/>
    <x v="0"/>
    <x v="4"/>
    <x v="39"/>
    <n v="0"/>
    <n v="0"/>
    <n v="0"/>
    <n v="0"/>
  </r>
  <r>
    <x v="21"/>
    <x v="0"/>
    <x v="4"/>
    <x v="40"/>
    <n v="0"/>
    <n v="3.759299208926103"/>
    <n v="228.1928981548696"/>
    <n v="0.82704582596374254"/>
  </r>
  <r>
    <x v="21"/>
    <x v="0"/>
    <x v="4"/>
    <x v="41"/>
    <n v="0"/>
    <n v="8.031397365311424E-2"/>
    <n v="5.4123812864392349"/>
    <n v="1.7669074203685131E-2"/>
  </r>
  <r>
    <x v="21"/>
    <x v="0"/>
    <x v="4"/>
    <x v="42"/>
    <n v="0"/>
    <n v="1.7643673287323061"/>
    <n v="106.5557381252857"/>
    <n v="0.38816081232110727"/>
  </r>
  <r>
    <x v="21"/>
    <x v="0"/>
    <x v="4"/>
    <x v="43"/>
    <n v="0"/>
    <n v="7.3853625361049877"/>
    <n v="443.55458619779512"/>
    <n v="1.6247797579430969"/>
  </r>
  <r>
    <x v="21"/>
    <x v="0"/>
    <x v="4"/>
    <x v="44"/>
    <n v="0"/>
    <n v="1.9173656351047039E-2"/>
    <n v="1.29211809734681"/>
    <n v="4.2182043972303481E-3"/>
  </r>
  <r>
    <x v="21"/>
    <x v="0"/>
    <x v="4"/>
    <x v="45"/>
    <n v="0"/>
    <n v="3.2832115404202472E-2"/>
    <n v="2.21256549670206"/>
    <n v="7.2230653889245426E-3"/>
  </r>
  <r>
    <x v="21"/>
    <x v="0"/>
    <x v="5"/>
    <x v="47"/>
    <n v="0"/>
    <n v="2.2628343185350621"/>
    <n v="161.56875655471069"/>
    <n v="0.49782355007771362"/>
  </r>
  <r>
    <x v="21"/>
    <x v="0"/>
    <x v="5"/>
    <x v="48"/>
    <n v="0"/>
    <n v="1.9603387738387902E-3"/>
    <n v="0.13210778164747039"/>
    <n v="4.3127453024453382E-4"/>
  </r>
  <r>
    <x v="21"/>
    <x v="0"/>
    <x v="5"/>
    <x v="49"/>
    <n v="0"/>
    <n v="1.5805119981090621E-2"/>
    <n v="1.0651114834020501"/>
    <n v="3.477126395839936E-3"/>
  </r>
  <r>
    <x v="21"/>
    <x v="0"/>
    <x v="5"/>
    <x v="33"/>
    <n v="291.84779359999999"/>
    <n v="7.5218402171659129"/>
    <n v="455.68295939008868"/>
    <n v="1.6548048477765009"/>
  </r>
  <r>
    <x v="21"/>
    <x v="0"/>
    <x v="6"/>
    <x v="33"/>
    <n v="252.5875848"/>
    <n v="4.9462443568190029"/>
    <n v="301.63931472661261"/>
    <n v="1.0881737585001809"/>
  </r>
  <r>
    <x v="21"/>
    <x v="0"/>
    <x v="7"/>
    <x v="50"/>
    <n v="2965.7704143999999"/>
    <n v="47.196884593431719"/>
    <n v="2968.561993717426"/>
    <n v="33.84856050934377"/>
  </r>
  <r>
    <x v="21"/>
    <x v="0"/>
    <x v="7"/>
    <x v="51"/>
    <n v="1023.2955504"/>
    <n v="48.259170252400857"/>
    <n v="3004.4066758105741"/>
    <n v="33.497121005294609"/>
  </r>
  <r>
    <x v="21"/>
    <x v="0"/>
    <x v="7"/>
    <x v="52"/>
    <n v="656.15064480000001"/>
    <n v="28.448490990755339"/>
    <n v="1786.0144538394161"/>
    <n v="23.32776261241937"/>
  </r>
  <r>
    <x v="21"/>
    <x v="0"/>
    <x v="8"/>
    <x v="53"/>
    <n v="0"/>
    <n v="36.625187909220443"/>
    <n v="2215.1228285714042"/>
    <n v="8.0575413400284983"/>
  </r>
  <r>
    <x v="21"/>
    <x v="0"/>
    <x v="8"/>
    <x v="54"/>
    <n v="0"/>
    <n v="6.0839356902609859E-2"/>
    <n v="4.0999813830767291"/>
    <n v="1.338465851857417E-2"/>
  </r>
  <r>
    <x v="21"/>
    <x v="0"/>
    <x v="8"/>
    <x v="149"/>
    <n v="0"/>
    <n v="0"/>
    <n v="0"/>
    <n v="0"/>
  </r>
  <r>
    <x v="21"/>
    <x v="0"/>
    <x v="8"/>
    <x v="160"/>
    <n v="0"/>
    <n v="3.0265387567336112E-3"/>
    <n v="0.203959298544717"/>
    <n v="6.6583852648139437E-4"/>
  </r>
  <r>
    <x v="21"/>
    <x v="0"/>
    <x v="8"/>
    <x v="55"/>
    <n v="0"/>
    <n v="0"/>
    <n v="0"/>
    <n v="0"/>
  </r>
  <r>
    <x v="21"/>
    <x v="0"/>
    <x v="8"/>
    <x v="56"/>
    <n v="0"/>
    <n v="4.9438365445514568E-2"/>
    <n v="3.331665360316431"/>
    <n v="1.087644039801321E-2"/>
  </r>
  <r>
    <x v="21"/>
    <x v="0"/>
    <x v="8"/>
    <x v="57"/>
    <n v="0"/>
    <n v="0"/>
    <n v="0"/>
    <n v="0"/>
  </r>
  <r>
    <x v="21"/>
    <x v="0"/>
    <x v="8"/>
    <x v="58"/>
    <n v="0"/>
    <n v="0"/>
    <n v="0"/>
    <n v="0"/>
  </r>
  <r>
    <x v="21"/>
    <x v="0"/>
    <x v="8"/>
    <x v="59"/>
    <n v="0"/>
    <n v="2.8243877079442689E-2"/>
    <n v="1.903362824774617"/>
    <n v="6.2136529574773926E-3"/>
  </r>
  <r>
    <x v="21"/>
    <x v="0"/>
    <x v="8"/>
    <x v="60"/>
    <n v="0"/>
    <n v="5.5005387462861211E-2"/>
    <n v="3.706828540736578"/>
    <n v="1.210118524182947E-2"/>
  </r>
  <r>
    <x v="21"/>
    <x v="0"/>
    <x v="8"/>
    <x v="61"/>
    <n v="0"/>
    <n v="2.790852819318709E-2"/>
    <n v="1.880763568955979"/>
    <n v="6.1398762025011589E-3"/>
  </r>
  <r>
    <x v="21"/>
    <x v="0"/>
    <x v="8"/>
    <x v="62"/>
    <n v="0"/>
    <n v="1.0661862635090851E-2"/>
    <n v="0.71850592343981046"/>
    <n v="2.345609779719988E-3"/>
  </r>
  <r>
    <x v="21"/>
    <x v="0"/>
    <x v="8"/>
    <x v="131"/>
    <n v="0"/>
    <n v="1.0579478762522489E-2"/>
    <n v="0.71295405108296128"/>
    <n v="2.3274853277549471E-3"/>
  </r>
  <r>
    <x v="21"/>
    <x v="0"/>
    <x v="8"/>
    <x v="63"/>
    <n v="0"/>
    <n v="2.8945740877562971E-2"/>
    <n v="1.95066162364843"/>
    <n v="6.3680629930638532E-3"/>
  </r>
  <r>
    <x v="21"/>
    <x v="0"/>
    <x v="8"/>
    <x v="64"/>
    <n v="0"/>
    <n v="2.4098658321388491E-2"/>
    <n v="1.425630703441958"/>
    <n v="5.3017048307054688E-3"/>
  </r>
  <r>
    <x v="21"/>
    <x v="0"/>
    <x v="8"/>
    <x v="65"/>
    <n v="0"/>
    <n v="0"/>
    <n v="0"/>
    <n v="0"/>
  </r>
  <r>
    <x v="21"/>
    <x v="0"/>
    <x v="8"/>
    <x v="115"/>
    <n v="0"/>
    <n v="1.0661862635090851E-2"/>
    <n v="0.71850592343981046"/>
    <n v="2.345609779719988E-3"/>
  </r>
  <r>
    <x v="21"/>
    <x v="0"/>
    <x v="8"/>
    <x v="67"/>
    <n v="0"/>
    <n v="1.9173656351047039E-2"/>
    <n v="1.29211809734681"/>
    <n v="4.2182043972303481E-3"/>
  </r>
  <r>
    <x v="21"/>
    <x v="0"/>
    <x v="8"/>
    <x v="68"/>
    <n v="0"/>
    <n v="0"/>
    <n v="0"/>
    <n v="0"/>
  </r>
  <r>
    <x v="21"/>
    <x v="0"/>
    <x v="8"/>
    <x v="170"/>
    <n v="0"/>
    <n v="4.9801102480023472E-2"/>
    <n v="3.157725648473372"/>
    <n v="1.095624254560516E-2"/>
  </r>
  <r>
    <x v="21"/>
    <x v="0"/>
    <x v="8"/>
    <x v="69"/>
    <n v="0"/>
    <n v="1.461699150619425"/>
    <n v="87.771555183077439"/>
    <n v="0.32157381313627342"/>
  </r>
  <r>
    <x v="21"/>
    <x v="0"/>
    <x v="8"/>
    <x v="166"/>
    <n v="0"/>
    <n v="1.6296789963386089E-2"/>
    <n v="1.098245261874693"/>
    <n v="3.58529379194494E-3"/>
  </r>
  <r>
    <x v="21"/>
    <x v="0"/>
    <x v="8"/>
    <x v="116"/>
    <n v="0"/>
    <n v="8.0327793900061284E-3"/>
    <n v="0.541331263677029"/>
    <n v="1.7672114658013481E-3"/>
  </r>
  <r>
    <x v="21"/>
    <x v="0"/>
    <x v="8"/>
    <x v="70"/>
    <n v="0"/>
    <n v="0"/>
    <n v="0"/>
    <n v="0"/>
  </r>
  <r>
    <x v="21"/>
    <x v="0"/>
    <x v="8"/>
    <x v="99"/>
    <n v="0"/>
    <n v="0"/>
    <n v="0"/>
    <n v="0"/>
  </r>
  <r>
    <x v="21"/>
    <x v="0"/>
    <x v="8"/>
    <x v="168"/>
    <n v="0"/>
    <n v="0"/>
    <n v="0"/>
    <n v="0"/>
  </r>
  <r>
    <x v="21"/>
    <x v="0"/>
    <x v="8"/>
    <x v="123"/>
    <n v="0"/>
    <n v="4.4370179432732804E-3"/>
    <n v="0.29901188786263239"/>
    <n v="9.7614394752012167E-4"/>
  </r>
  <r>
    <x v="21"/>
    <x v="0"/>
    <x v="8"/>
    <x v="117"/>
    <n v="0"/>
    <n v="0"/>
    <n v="0"/>
    <n v="0"/>
  </r>
  <r>
    <x v="21"/>
    <x v="0"/>
    <x v="8"/>
    <x v="153"/>
    <n v="0"/>
    <n v="0"/>
    <n v="0"/>
    <n v="0"/>
  </r>
  <r>
    <x v="21"/>
    <x v="0"/>
    <x v="8"/>
    <x v="193"/>
    <n v="0"/>
    <n v="4.4370179432732804E-3"/>
    <n v="0.29901188786263239"/>
    <n v="9.7614394752012167E-4"/>
  </r>
  <r>
    <x v="21"/>
    <x v="0"/>
    <x v="8"/>
    <x v="182"/>
    <n v="0"/>
    <n v="2.881311683997162E-3"/>
    <n v="0.19417240524320969"/>
    <n v="6.3388857047937575E-4"/>
  </r>
  <r>
    <x v="21"/>
    <x v="0"/>
    <x v="8"/>
    <x v="76"/>
    <n v="0"/>
    <n v="34.792177764404443"/>
    <n v="2262.523106846163"/>
    <n v="7.6542791081689758"/>
  </r>
  <r>
    <x v="21"/>
    <x v="0"/>
    <x v="8"/>
    <x v="77"/>
    <n v="0"/>
    <n v="0.14587233966156721"/>
    <n v="9.4336086959443204"/>
    <n v="3.2091914725544797E-2"/>
  </r>
  <r>
    <x v="21"/>
    <x v="0"/>
    <x v="8"/>
    <x v="78"/>
    <n v="0"/>
    <n v="0.17207234260700749"/>
    <n v="11.596003592879329"/>
    <n v="3.7855915373541653E-2"/>
  </r>
  <r>
    <x v="21"/>
    <x v="0"/>
    <x v="8"/>
    <x v="102"/>
    <n v="0"/>
    <n v="32.354502242397253"/>
    <n v="1965.7237727945801"/>
    <n v="7.1179904933273948"/>
  </r>
  <r>
    <x v="21"/>
    <x v="0"/>
    <x v="8"/>
    <x v="79"/>
    <n v="0"/>
    <n v="6.1806189739008266"/>
    <n v="401.97939426919021"/>
    <n v="1.3597361742581819"/>
  </r>
  <r>
    <x v="21"/>
    <x v="0"/>
    <x v="8"/>
    <x v="80"/>
    <n v="0"/>
    <n v="0"/>
    <n v="0"/>
    <n v="0"/>
  </r>
  <r>
    <x v="21"/>
    <x v="0"/>
    <x v="8"/>
    <x v="81"/>
    <n v="0"/>
    <n v="1.703684623177451"/>
    <n v="102.4663135206189"/>
    <n v="0.37481061709903912"/>
  </r>
  <r>
    <x v="21"/>
    <x v="0"/>
    <x v="9"/>
    <x v="50"/>
    <n v="0"/>
    <n v="6.7093495369979754"/>
    <n v="435.37881295472579"/>
    <n v="1.4760568981395541"/>
  </r>
  <r>
    <x v="21"/>
    <x v="0"/>
    <x v="9"/>
    <x v="82"/>
    <n v="0"/>
    <n v="6.5180492544415006E-2"/>
    <n v="4.3925317356602296"/>
    <n v="1.4339708359771299E-2"/>
  </r>
  <r>
    <x v="21"/>
    <x v="0"/>
    <x v="9"/>
    <x v="83"/>
    <n v="0"/>
    <n v="0.76824540454733603"/>
    <n v="46.393268050103082"/>
    <n v="0.16901398900041401"/>
  </r>
  <r>
    <x v="21"/>
    <x v="0"/>
    <x v="9"/>
    <x v="51"/>
    <n v="0"/>
    <n v="2.369628825588492E-2"/>
    <n v="1.596899534172759"/>
    <n v="5.2131834162946816E-3"/>
  </r>
  <r>
    <x v="21"/>
    <x v="0"/>
    <x v="9"/>
    <x v="84"/>
    <n v="0"/>
    <n v="2.2349747810524571E-2"/>
    <n v="1.5061557946165569"/>
    <n v="4.9169445183154066E-3"/>
  </r>
  <r>
    <x v="21"/>
    <x v="0"/>
    <x v="9"/>
    <x v="120"/>
    <n v="0"/>
    <n v="3.3688138748520433E-2"/>
    <n v="2.270253150777708"/>
    <n v="7.4113905246744934E-3"/>
  </r>
  <r>
    <x v="21"/>
    <x v="0"/>
    <x v="9"/>
    <x v="121"/>
    <n v="0"/>
    <n v="0"/>
    <n v="0"/>
    <n v="0"/>
  </r>
  <r>
    <x v="21"/>
    <x v="0"/>
    <x v="9"/>
    <x v="86"/>
    <n v="0"/>
    <n v="1.7861361157986511E-3"/>
    <n v="0.120368215498039"/>
    <n v="3.9294994547570318E-4"/>
  </r>
  <r>
    <x v="21"/>
    <x v="0"/>
    <x v="9"/>
    <x v="105"/>
    <n v="0"/>
    <n v="0"/>
    <n v="0"/>
    <n v="0"/>
  </r>
  <r>
    <x v="21"/>
    <x v="0"/>
    <x v="9"/>
    <x v="87"/>
    <n v="0"/>
    <n v="0"/>
    <n v="0"/>
    <n v="0"/>
  </r>
  <r>
    <x v="21"/>
    <x v="0"/>
    <x v="9"/>
    <x v="88"/>
    <n v="0"/>
    <n v="1.5917155938683841E-2"/>
    <n v="1.072661618113413"/>
    <n v="3.5017743065104438E-3"/>
  </r>
  <r>
    <x v="21"/>
    <x v="0"/>
    <x v="9"/>
    <x v="89"/>
    <n v="0"/>
    <n v="2.5525692239480459E-2"/>
    <n v="1.7201835834580721"/>
    <n v="5.6156522926857E-3"/>
  </r>
  <r>
    <x v="21"/>
    <x v="0"/>
    <x v="9"/>
    <x v="52"/>
    <n v="0"/>
    <n v="1.7233114346374261"/>
    <n v="103.7889698682833"/>
    <n v="0.3791285156202337"/>
  </r>
  <r>
    <x v="21"/>
    <x v="1"/>
    <x v="0"/>
    <x v="0"/>
    <n v="0"/>
    <n v="7.5978382392510557"/>
    <n v="1170.099792270621"/>
    <n v="1.671524412635232"/>
  </r>
  <r>
    <x v="21"/>
    <x v="1"/>
    <x v="1"/>
    <x v="1"/>
    <n v="0"/>
    <n v="17.731689540096369"/>
    <n v="2759.6261490895472"/>
    <n v="3.9009716988212011"/>
  </r>
  <r>
    <x v="21"/>
    <x v="1"/>
    <x v="10"/>
    <x v="90"/>
    <n v="0"/>
    <n v="0"/>
    <n v="0"/>
    <n v="0"/>
  </r>
  <r>
    <x v="21"/>
    <x v="1"/>
    <x v="2"/>
    <x v="2"/>
    <n v="0"/>
    <n v="39.922649957474484"/>
    <n v="6194.4792987444453"/>
    <n v="8.7829829906443866"/>
  </r>
  <r>
    <x v="21"/>
    <x v="1"/>
    <x v="3"/>
    <x v="91"/>
    <n v="0"/>
    <n v="0"/>
    <n v="0"/>
    <n v="0"/>
  </r>
  <r>
    <x v="21"/>
    <x v="1"/>
    <x v="3"/>
    <x v="92"/>
    <n v="0"/>
    <n v="0"/>
    <n v="0"/>
    <n v="0"/>
  </r>
  <r>
    <x v="21"/>
    <x v="1"/>
    <x v="3"/>
    <x v="30"/>
    <n v="0"/>
    <n v="1.0058804146053411"/>
    <n v="154.90991346701981"/>
    <n v="0.2212936912131751"/>
  </r>
  <r>
    <x v="21"/>
    <x v="1"/>
    <x v="3"/>
    <x v="32"/>
    <n v="0"/>
    <n v="0.49513771882787527"/>
    <n v="76.776535562285474"/>
    <n v="0.10893029814213261"/>
  </r>
  <r>
    <x v="21"/>
    <x v="1"/>
    <x v="3"/>
    <x v="33"/>
    <n v="0"/>
    <n v="40.098608391209623"/>
    <n v="6240.6443564363344"/>
    <n v="8.8216938460661165"/>
  </r>
  <r>
    <x v="21"/>
    <x v="1"/>
    <x v="3"/>
    <x v="34"/>
    <n v="0"/>
    <n v="1.508820621908012"/>
    <n v="232.36487020052979"/>
    <n v="0.33194053681976249"/>
  </r>
  <r>
    <x v="21"/>
    <x v="1"/>
    <x v="4"/>
    <x v="93"/>
    <n v="0"/>
    <n v="0"/>
    <n v="0"/>
    <n v="0"/>
  </r>
  <r>
    <x v="21"/>
    <x v="1"/>
    <x v="4"/>
    <x v="138"/>
    <n v="0"/>
    <n v="0"/>
    <n v="0"/>
    <n v="0"/>
  </r>
  <r>
    <x v="21"/>
    <x v="1"/>
    <x v="4"/>
    <x v="38"/>
    <n v="0"/>
    <n v="0"/>
    <n v="0"/>
    <n v="0"/>
  </r>
  <r>
    <x v="21"/>
    <x v="1"/>
    <x v="4"/>
    <x v="40"/>
    <n v="0"/>
    <n v="4.3366423753868437"/>
    <n v="686.58132735980894"/>
    <n v="0.95406132258510568"/>
  </r>
  <r>
    <x v="21"/>
    <x v="1"/>
    <x v="4"/>
    <x v="41"/>
    <n v="0"/>
    <n v="0"/>
    <n v="0"/>
    <n v="0"/>
  </r>
  <r>
    <x v="21"/>
    <x v="1"/>
    <x v="4"/>
    <x v="42"/>
    <n v="0"/>
    <n v="1.430747564007403"/>
    <n v="221.8531068259295"/>
    <n v="0.31476446408162873"/>
  </r>
  <r>
    <x v="21"/>
    <x v="1"/>
    <x v="4"/>
    <x v="43"/>
    <n v="0"/>
    <n v="0"/>
    <n v="0"/>
    <n v="0"/>
  </r>
  <r>
    <x v="21"/>
    <x v="1"/>
    <x v="4"/>
    <x v="46"/>
    <n v="0"/>
    <n v="0"/>
    <n v="0"/>
    <n v="0"/>
  </r>
  <r>
    <x v="21"/>
    <x v="1"/>
    <x v="5"/>
    <x v="30"/>
    <n v="8.5608223999999993"/>
    <n v="0"/>
    <n v="0"/>
    <n v="0"/>
  </r>
  <r>
    <x v="21"/>
    <x v="1"/>
    <x v="5"/>
    <x v="33"/>
    <n v="2183.3129800000002"/>
    <n v="96.842087778634053"/>
    <n v="15132.59326721063"/>
    <n v="21.305259311299491"/>
  </r>
  <r>
    <x v="21"/>
    <x v="1"/>
    <x v="6"/>
    <x v="30"/>
    <n v="123.8286568"/>
    <n v="1.9562444452355501"/>
    <n v="303.33716359500858"/>
    <n v="0.43037377795182108"/>
  </r>
  <r>
    <x v="21"/>
    <x v="1"/>
    <x v="7"/>
    <x v="50"/>
    <n v="967.76284720000001"/>
    <n v="111.3146147242113"/>
    <n v="17314.489144554089"/>
    <n v="77.393972657830517"/>
  </r>
  <r>
    <x v="21"/>
    <x v="1"/>
    <x v="7"/>
    <x v="83"/>
    <n v="0"/>
    <n v="0"/>
    <n v="0"/>
    <n v="0"/>
  </r>
  <r>
    <x v="21"/>
    <x v="1"/>
    <x v="11"/>
    <x v="33"/>
    <n v="2694.2069176"/>
    <n v="148.84861681492771"/>
    <n v="23390.15314469146"/>
    <n v="32.746695699284103"/>
  </r>
  <r>
    <x v="21"/>
    <x v="1"/>
    <x v="8"/>
    <x v="53"/>
    <n v="0"/>
    <n v="0"/>
    <n v="0"/>
    <n v="0"/>
  </r>
  <r>
    <x v="21"/>
    <x v="1"/>
    <x v="8"/>
    <x v="56"/>
    <n v="0"/>
    <n v="0.9589775544966046"/>
    <n v="148.69999096521479"/>
    <n v="0.210975061989253"/>
  </r>
  <r>
    <x v="21"/>
    <x v="1"/>
    <x v="8"/>
    <x v="58"/>
    <n v="0"/>
    <n v="0"/>
    <n v="0"/>
    <n v="0"/>
  </r>
  <r>
    <x v="21"/>
    <x v="1"/>
    <x v="8"/>
    <x v="59"/>
    <n v="0"/>
    <n v="0"/>
    <n v="0"/>
    <n v="0"/>
  </r>
  <r>
    <x v="21"/>
    <x v="1"/>
    <x v="8"/>
    <x v="97"/>
    <n v="0"/>
    <n v="0"/>
    <n v="0"/>
    <n v="0"/>
  </r>
  <r>
    <x v="21"/>
    <x v="1"/>
    <x v="8"/>
    <x v="64"/>
    <n v="0"/>
    <n v="0"/>
    <n v="0"/>
    <n v="0"/>
  </r>
  <r>
    <x v="21"/>
    <x v="1"/>
    <x v="8"/>
    <x v="65"/>
    <n v="0"/>
    <n v="0"/>
    <n v="0"/>
    <n v="0"/>
  </r>
  <r>
    <x v="21"/>
    <x v="1"/>
    <x v="8"/>
    <x v="68"/>
    <n v="0"/>
    <n v="0"/>
    <n v="0"/>
    <n v="0"/>
  </r>
  <r>
    <x v="21"/>
    <x v="1"/>
    <x v="8"/>
    <x v="151"/>
    <n v="0"/>
    <n v="0"/>
    <n v="0"/>
    <n v="0"/>
  </r>
  <r>
    <x v="21"/>
    <x v="1"/>
    <x v="8"/>
    <x v="99"/>
    <n v="0"/>
    <n v="0"/>
    <n v="0"/>
    <n v="0"/>
  </r>
  <r>
    <x v="21"/>
    <x v="1"/>
    <x v="8"/>
    <x v="100"/>
    <n v="0"/>
    <n v="0"/>
    <n v="0"/>
    <n v="0"/>
  </r>
  <r>
    <x v="21"/>
    <x v="1"/>
    <x v="8"/>
    <x v="140"/>
    <n v="0"/>
    <n v="0"/>
    <n v="0"/>
    <n v="0"/>
  </r>
  <r>
    <x v="21"/>
    <x v="1"/>
    <x v="8"/>
    <x v="188"/>
    <n v="0"/>
    <n v="0"/>
    <n v="0"/>
    <n v="0"/>
  </r>
  <r>
    <x v="21"/>
    <x v="1"/>
    <x v="8"/>
    <x v="155"/>
    <n v="0"/>
    <n v="0"/>
    <n v="0"/>
    <n v="0"/>
  </r>
  <r>
    <x v="21"/>
    <x v="1"/>
    <x v="8"/>
    <x v="73"/>
    <n v="0"/>
    <n v="0"/>
    <n v="0"/>
    <n v="0"/>
  </r>
  <r>
    <x v="21"/>
    <x v="1"/>
    <x v="8"/>
    <x v="125"/>
    <n v="0"/>
    <n v="0"/>
    <n v="0"/>
    <n v="0"/>
  </r>
  <r>
    <x v="21"/>
    <x v="1"/>
    <x v="8"/>
    <x v="76"/>
    <n v="0"/>
    <n v="2"/>
    <n v="193.77279999999999"/>
    <n v="0.44"/>
  </r>
  <r>
    <x v="21"/>
    <x v="1"/>
    <x v="8"/>
    <x v="77"/>
    <n v="0"/>
    <n v="1.917955108993209"/>
    <n v="297.39998193042948"/>
    <n v="0.42195012397850601"/>
  </r>
  <r>
    <x v="21"/>
    <x v="1"/>
    <x v="8"/>
    <x v="102"/>
    <n v="0"/>
    <n v="2.8769326634898138"/>
    <n v="446.09997289564421"/>
    <n v="0.63292518596775904"/>
  </r>
  <r>
    <x v="21"/>
    <x v="1"/>
    <x v="8"/>
    <x v="79"/>
    <n v="0"/>
    <n v="0"/>
    <n v="0"/>
    <n v="0"/>
  </r>
  <r>
    <x v="21"/>
    <x v="1"/>
    <x v="8"/>
    <x v="80"/>
    <n v="0"/>
    <n v="3.9741427461860952"/>
    <n v="612.03508884186556"/>
    <n v="0.874311404160941"/>
  </r>
  <r>
    <x v="21"/>
    <x v="1"/>
    <x v="8"/>
    <x v="81"/>
    <n v="0"/>
    <n v="0"/>
    <n v="0"/>
    <n v="0"/>
  </r>
  <r>
    <x v="21"/>
    <x v="1"/>
    <x v="9"/>
    <x v="50"/>
    <n v="0"/>
    <n v="0"/>
    <n v="0"/>
    <n v="0"/>
  </r>
  <r>
    <x v="21"/>
    <x v="1"/>
    <x v="9"/>
    <x v="82"/>
    <n v="0"/>
    <n v="2.0468064980894538"/>
    <n v="315.21701078867761"/>
    <n v="0.45029742957967989"/>
  </r>
  <r>
    <x v="21"/>
    <x v="1"/>
    <x v="9"/>
    <x v="83"/>
    <n v="0"/>
    <n v="0"/>
    <n v="0"/>
    <n v="0"/>
  </r>
  <r>
    <x v="21"/>
    <x v="1"/>
    <x v="9"/>
    <x v="51"/>
    <n v="0"/>
    <n v="0"/>
    <n v="0"/>
    <n v="0"/>
  </r>
  <r>
    <x v="21"/>
    <x v="1"/>
    <x v="9"/>
    <x v="84"/>
    <n v="0"/>
    <n v="0"/>
    <n v="0"/>
    <n v="0"/>
  </r>
  <r>
    <x v="21"/>
    <x v="1"/>
    <x v="9"/>
    <x v="86"/>
    <n v="0"/>
    <n v="0"/>
    <n v="0"/>
    <n v="0"/>
  </r>
  <r>
    <x v="21"/>
    <x v="1"/>
    <x v="9"/>
    <x v="104"/>
    <n v="0"/>
    <n v="0"/>
    <n v="0"/>
    <n v="0"/>
  </r>
  <r>
    <x v="21"/>
    <x v="1"/>
    <x v="9"/>
    <x v="88"/>
    <n v="0"/>
    <n v="0"/>
    <n v="0"/>
    <n v="0"/>
  </r>
  <r>
    <x v="21"/>
    <x v="1"/>
    <x v="9"/>
    <x v="89"/>
    <n v="0"/>
    <n v="0"/>
    <n v="0"/>
    <n v="0"/>
  </r>
  <r>
    <x v="21"/>
    <x v="1"/>
    <x v="9"/>
    <x v="52"/>
    <n v="0"/>
    <n v="0"/>
    <n v="0"/>
    <n v="0"/>
  </r>
  <r>
    <x v="22"/>
    <x v="0"/>
    <x v="0"/>
    <x v="0"/>
    <n v="0"/>
    <n v="2.4878396438115029"/>
    <n v="154.40781256960469"/>
    <n v="0.5224463252004159"/>
  </r>
  <r>
    <x v="22"/>
    <x v="0"/>
    <x v="1"/>
    <x v="1"/>
    <n v="0"/>
    <n v="51.035037634744157"/>
    <n v="3306.3548319345941"/>
    <n v="10.71735790329627"/>
  </r>
  <r>
    <x v="22"/>
    <x v="0"/>
    <x v="2"/>
    <x v="2"/>
    <n v="0"/>
    <n v="31.857806550052288"/>
    <n v="2231.65602037913"/>
    <n v="6.6901393755109799"/>
  </r>
  <r>
    <x v="22"/>
    <x v="0"/>
    <x v="2"/>
    <x v="3"/>
    <n v="0"/>
    <n v="10.428211512751909"/>
    <n v="624.58144004583664"/>
    <n v="2.1899244176779011"/>
  </r>
  <r>
    <x v="22"/>
    <x v="0"/>
    <x v="2"/>
    <x v="4"/>
    <n v="0"/>
    <n v="0.28477692260728049"/>
    <n v="19.411428465017622"/>
    <n v="5.9803153747528898E-2"/>
  </r>
  <r>
    <x v="22"/>
    <x v="0"/>
    <x v="2"/>
    <x v="5"/>
    <n v="0"/>
    <n v="1.78936241107404"/>
    <n v="107.2756434029662"/>
    <n v="0.37576610632554841"/>
  </r>
  <r>
    <x v="22"/>
    <x v="0"/>
    <x v="2"/>
    <x v="6"/>
    <n v="0"/>
    <n v="0.26209662754900559"/>
    <n v="17.865457249869941"/>
    <n v="5.5040291785291177E-2"/>
  </r>
  <r>
    <x v="22"/>
    <x v="0"/>
    <x v="2"/>
    <x v="7"/>
    <n v="0"/>
    <n v="0.13633607941372361"/>
    <n v="11.77113049848848"/>
    <n v="2.8630576676881962E-2"/>
  </r>
  <r>
    <x v="22"/>
    <x v="0"/>
    <x v="2"/>
    <x v="8"/>
    <n v="0"/>
    <n v="9.077843553018719E-2"/>
    <n v="6.1877875894126007"/>
    <n v="1.9063471461339309E-2"/>
  </r>
  <r>
    <x v="22"/>
    <x v="0"/>
    <x v="2"/>
    <x v="9"/>
    <n v="0"/>
    <n v="0"/>
    <n v="0"/>
    <n v="0"/>
  </r>
  <r>
    <x v="22"/>
    <x v="0"/>
    <x v="2"/>
    <x v="10"/>
    <n v="0"/>
    <n v="1.162021341452078E-2"/>
    <n v="0.79207591464590665"/>
    <n v="2.4402448170493642E-3"/>
  </r>
  <r>
    <x v="22"/>
    <x v="0"/>
    <x v="2"/>
    <x v="12"/>
    <n v="0"/>
    <n v="0"/>
    <n v="0"/>
    <n v="0"/>
  </r>
  <r>
    <x v="22"/>
    <x v="0"/>
    <x v="2"/>
    <x v="13"/>
    <n v="0"/>
    <n v="1.6483214066556211E-2"/>
    <n v="1.1235556863144081"/>
    <n v="3.4614749539768051E-3"/>
  </r>
  <r>
    <x v="22"/>
    <x v="0"/>
    <x v="2"/>
    <x v="106"/>
    <n v="0"/>
    <n v="2.0841010953108492E-2"/>
    <n v="1.4205989360058191"/>
    <n v="4.376612300152783E-3"/>
  </r>
  <r>
    <x v="22"/>
    <x v="0"/>
    <x v="2"/>
    <x v="14"/>
    <n v="0"/>
    <n v="0"/>
    <n v="0"/>
    <n v="0"/>
  </r>
  <r>
    <x v="22"/>
    <x v="0"/>
    <x v="2"/>
    <x v="15"/>
    <n v="0"/>
    <n v="2.8448025353010161E-2"/>
    <n v="1.9391206424141849"/>
    <n v="5.9740853241321331E-3"/>
  </r>
  <r>
    <x v="22"/>
    <x v="0"/>
    <x v="2"/>
    <x v="16"/>
    <n v="0"/>
    <n v="4.9289036306118653E-2"/>
    <n v="3.359719578420004"/>
    <n v="1.035069762428492E-2"/>
  </r>
  <r>
    <x v="22"/>
    <x v="0"/>
    <x v="2"/>
    <x v="17"/>
    <n v="0"/>
    <n v="1.83636052611684E-3"/>
    <n v="0.12517299738454249"/>
    <n v="3.856357104845365E-4"/>
  </r>
  <r>
    <x v="22"/>
    <x v="0"/>
    <x v="2"/>
    <x v="18"/>
    <n v="0"/>
    <n v="1.0915203903193419E-2"/>
    <n v="0.74401990796182371"/>
    <n v="2.292192819670618E-3"/>
  </r>
  <r>
    <x v="22"/>
    <x v="0"/>
    <x v="2"/>
    <x v="19"/>
    <n v="0"/>
    <n v="1.235744386482465E-2"/>
    <n v="0.84232821745641706"/>
    <n v="2.595063211613177E-3"/>
  </r>
  <r>
    <x v="22"/>
    <x v="0"/>
    <x v="2"/>
    <x v="126"/>
    <n v="0"/>
    <n v="0"/>
    <n v="0"/>
    <n v="0"/>
  </r>
  <r>
    <x v="22"/>
    <x v="0"/>
    <x v="2"/>
    <x v="20"/>
    <n v="0"/>
    <n v="0"/>
    <n v="0"/>
    <n v="0"/>
  </r>
  <r>
    <x v="22"/>
    <x v="0"/>
    <x v="2"/>
    <x v="107"/>
    <n v="0"/>
    <n v="3.9770834059825047E-3"/>
    <n v="0.27109243729380877"/>
    <n v="8.3518751525632593E-4"/>
  </r>
  <r>
    <x v="22"/>
    <x v="0"/>
    <x v="2"/>
    <x v="195"/>
    <n v="0"/>
    <n v="3.3077048387129648E-3"/>
    <n v="0.22546516505698019"/>
    <n v="6.946180161297227E-4"/>
  </r>
  <r>
    <x v="22"/>
    <x v="0"/>
    <x v="2"/>
    <x v="22"/>
    <n v="0"/>
    <n v="11.3413232932407"/>
    <n v="679.79326453940098"/>
    <n v="2.381677891580547"/>
  </r>
  <r>
    <x v="22"/>
    <x v="0"/>
    <x v="2"/>
    <x v="128"/>
    <n v="0"/>
    <n v="0"/>
    <n v="0"/>
    <n v="0"/>
  </r>
  <r>
    <x v="22"/>
    <x v="0"/>
    <x v="2"/>
    <x v="24"/>
    <n v="0"/>
    <n v="4.3284745571495558"/>
    <n v="263.10208153094982"/>
    <n v="0.90897965700140659"/>
  </r>
  <r>
    <x v="22"/>
    <x v="0"/>
    <x v="2"/>
    <x v="25"/>
    <n v="0"/>
    <n v="0.16244067186181921"/>
    <n v="11.072545671137499"/>
    <n v="3.4112541090982017E-2"/>
  </r>
  <r>
    <x v="22"/>
    <x v="0"/>
    <x v="2"/>
    <x v="26"/>
    <n v="0"/>
    <n v="2.66415256089623"/>
    <n v="201.08814410896019"/>
    <n v="0.5594720377882082"/>
  </r>
  <r>
    <x v="22"/>
    <x v="0"/>
    <x v="2"/>
    <x v="27"/>
    <n v="0"/>
    <n v="0.23361089498880391"/>
    <n v="15.9237663473788"/>
    <n v="4.9058287947648813E-2"/>
  </r>
  <r>
    <x v="22"/>
    <x v="0"/>
    <x v="2"/>
    <x v="28"/>
    <n v="0"/>
    <n v="7.2984231371877808"/>
    <n v="445.74102648836282"/>
    <n v="1.5326688588094339"/>
  </r>
  <r>
    <x v="22"/>
    <x v="0"/>
    <x v="2"/>
    <x v="29"/>
    <n v="0"/>
    <n v="16.43830066934477"/>
    <n v="987.61468312739726"/>
    <n v="3.452043140562401"/>
  </r>
  <r>
    <x v="22"/>
    <x v="0"/>
    <x v="3"/>
    <x v="110"/>
    <n v="0"/>
    <n v="0"/>
    <n v="0"/>
    <n v="0"/>
  </r>
  <r>
    <x v="22"/>
    <x v="0"/>
    <x v="3"/>
    <x v="30"/>
    <n v="0"/>
    <n v="5.8451341137550061"/>
    <n v="378.13217667608677"/>
    <n v="1.227478163888551"/>
  </r>
  <r>
    <x v="22"/>
    <x v="0"/>
    <x v="3"/>
    <x v="31"/>
    <n v="0"/>
    <n v="0.78966322228360308"/>
    <n v="58.981317364299969"/>
    <n v="0.1658292766795566"/>
  </r>
  <r>
    <x v="22"/>
    <x v="0"/>
    <x v="3"/>
    <x v="32"/>
    <n v="0"/>
    <n v="0.49512943985379038"/>
    <n v="29.497352682314919"/>
    <n v="0.103977182369296"/>
  </r>
  <r>
    <x v="22"/>
    <x v="0"/>
    <x v="3"/>
    <x v="33"/>
    <n v="0"/>
    <n v="54.668950142241769"/>
    <n v="3602.0974611272882"/>
    <n v="11.48047952987077"/>
  </r>
  <r>
    <x v="22"/>
    <x v="0"/>
    <x v="3"/>
    <x v="34"/>
    <n v="0"/>
    <n v="1.188482432607479"/>
    <n v="71.577077968921188"/>
    <n v="0.24958131084757049"/>
  </r>
  <r>
    <x v="22"/>
    <x v="0"/>
    <x v="4"/>
    <x v="93"/>
    <n v="0"/>
    <n v="86.657848302719444"/>
    <n v="5774.9840923689007"/>
    <n v="18.198148143571078"/>
  </r>
  <r>
    <x v="22"/>
    <x v="0"/>
    <x v="4"/>
    <x v="111"/>
    <n v="0"/>
    <n v="1.4721470559459521E-2"/>
    <n v="1.00346885572218"/>
    <n v="3.0915088174864988E-3"/>
  </r>
  <r>
    <x v="22"/>
    <x v="0"/>
    <x v="4"/>
    <x v="112"/>
    <n v="0"/>
    <n v="3.9556061639862403E-2"/>
    <n v="2.6962847054109789"/>
    <n v="8.3067729443711026E-3"/>
  </r>
  <r>
    <x v="22"/>
    <x v="0"/>
    <x v="4"/>
    <x v="36"/>
    <n v="0"/>
    <n v="9.5598317768575327E-3"/>
    <n v="0.65163282535355316"/>
    <n v="2.0075646731400822E-3"/>
  </r>
  <r>
    <x v="22"/>
    <x v="0"/>
    <x v="4"/>
    <x v="38"/>
    <n v="0"/>
    <n v="28.225569086361471"/>
    <n v="1786.6049948840589"/>
    <n v="5.9273695081359081"/>
  </r>
  <r>
    <x v="22"/>
    <x v="0"/>
    <x v="4"/>
    <x v="129"/>
    <n v="0"/>
    <n v="0"/>
    <n v="0"/>
    <n v="0"/>
  </r>
  <r>
    <x v="22"/>
    <x v="0"/>
    <x v="4"/>
    <x v="40"/>
    <n v="0"/>
    <n v="4.2422915258897467"/>
    <n v="257.3688204525244"/>
    <n v="0.8908812204368467"/>
  </r>
  <r>
    <x v="22"/>
    <x v="0"/>
    <x v="4"/>
    <x v="41"/>
    <n v="0"/>
    <n v="3.867125015900637"/>
    <n v="229.3825288254923"/>
    <n v="0.8120962533391336"/>
  </r>
  <r>
    <x v="22"/>
    <x v="0"/>
    <x v="4"/>
    <x v="42"/>
    <n v="0"/>
    <n v="0.18034626901496509"/>
    <n v="12.293056150285549"/>
    <n v="3.787271649314268E-2"/>
  </r>
  <r>
    <x v="22"/>
    <x v="0"/>
    <x v="4"/>
    <x v="43"/>
    <n v="0"/>
    <n v="0.1751026024461296"/>
    <n v="11.93562880833858"/>
    <n v="3.6771546513687213E-2"/>
  </r>
  <r>
    <x v="22"/>
    <x v="0"/>
    <x v="4"/>
    <x v="44"/>
    <n v="0"/>
    <n v="3.3440913103925378E-2"/>
    <n v="2.2794539900864939"/>
    <n v="7.022591751824331E-3"/>
  </r>
  <r>
    <x v="22"/>
    <x v="0"/>
    <x v="4"/>
    <x v="45"/>
    <n v="0"/>
    <n v="5.7262730600156443E-2"/>
    <n v="3.9032355170485111"/>
    <n v="1.202517342603285E-2"/>
  </r>
  <r>
    <x v="22"/>
    <x v="0"/>
    <x v="5"/>
    <x v="47"/>
    <n v="0"/>
    <n v="1.269783791810972"/>
    <n v="94.825986624538857"/>
    <n v="0.26665459628030402"/>
  </r>
  <r>
    <x v="22"/>
    <x v="0"/>
    <x v="5"/>
    <x v="48"/>
    <n v="0"/>
    <n v="3.4190410733328271E-3"/>
    <n v="0.2330542468340463"/>
    <n v="7.1799862539989351E-4"/>
  </r>
  <r>
    <x v="22"/>
    <x v="0"/>
    <x v="5"/>
    <x v="33"/>
    <n v="277.2042816"/>
    <n v="5.8054369027553161"/>
    <n v="351.79007426217942"/>
    <n v="1.219141749578617"/>
  </r>
  <r>
    <x v="22"/>
    <x v="0"/>
    <x v="6"/>
    <x v="33"/>
    <n v="328.88114880000001"/>
    <n v="3.9912603754779479"/>
    <n v="247.51792010439311"/>
    <n v="0.83816467885036905"/>
  </r>
  <r>
    <x v="22"/>
    <x v="0"/>
    <x v="7"/>
    <x v="50"/>
    <n v="3121.4248815999999"/>
    <n v="47.524885619910883"/>
    <n v="3051.63414598703"/>
    <n v="34.357185620821618"/>
  </r>
  <r>
    <x v="22"/>
    <x v="0"/>
    <x v="7"/>
    <x v="51"/>
    <n v="1026.2329176000001"/>
    <n v="54.888774967028887"/>
    <n v="3506.6550008758659"/>
    <n v="38.084996796741947"/>
  </r>
  <r>
    <x v="22"/>
    <x v="0"/>
    <x v="7"/>
    <x v="52"/>
    <n v="450.61292400000002"/>
    <n v="38.673946439184121"/>
    <n v="2445.9746560389431"/>
    <n v="31.325896615739151"/>
  </r>
  <r>
    <x v="22"/>
    <x v="0"/>
    <x v="8"/>
    <x v="53"/>
    <n v="0"/>
    <n v="38.191601741825387"/>
    <n v="2299.652032482963"/>
    <n v="8.0202363657833331"/>
  </r>
  <r>
    <x v="22"/>
    <x v="0"/>
    <x v="8"/>
    <x v="54"/>
    <n v="0"/>
    <n v="0.71192295505550718"/>
    <n v="53.258763948392392"/>
    <n v="0.14950382056165651"/>
  </r>
  <r>
    <x v="22"/>
    <x v="0"/>
    <x v="8"/>
    <x v="160"/>
    <n v="0"/>
    <n v="5.2786081963998571E-3"/>
    <n v="0.35980909008057349"/>
    <n v="1.10850772124397E-3"/>
  </r>
  <r>
    <x v="22"/>
    <x v="0"/>
    <x v="8"/>
    <x v="55"/>
    <n v="0"/>
    <n v="0"/>
    <n v="0"/>
    <n v="0"/>
  </r>
  <r>
    <x v="22"/>
    <x v="0"/>
    <x v="8"/>
    <x v="56"/>
    <n v="0"/>
    <n v="3.1210941460741179"/>
    <n v="185.48903537023739"/>
    <n v="0.65542977067556485"/>
  </r>
  <r>
    <x v="22"/>
    <x v="0"/>
    <x v="8"/>
    <x v="57"/>
    <n v="0"/>
    <n v="0"/>
    <n v="0"/>
    <n v="0"/>
  </r>
  <r>
    <x v="22"/>
    <x v="0"/>
    <x v="8"/>
    <x v="59"/>
    <n v="0"/>
    <n v="4.926035086051888E-2"/>
    <n v="3.357764274352002"/>
    <n v="1.034467368070896E-2"/>
  </r>
  <r>
    <x v="22"/>
    <x v="0"/>
    <x v="8"/>
    <x v="60"/>
    <n v="0"/>
    <n v="9.5935295215241564E-2"/>
    <n v="6.5392978591496291"/>
    <n v="2.014641199520073E-2"/>
  </r>
  <r>
    <x v="22"/>
    <x v="0"/>
    <x v="8"/>
    <x v="61"/>
    <n v="0"/>
    <n v="4.8675466435793097E-2"/>
    <n v="3.317896429489712"/>
    <n v="1.022184795151655E-2"/>
  </r>
  <r>
    <x v="22"/>
    <x v="0"/>
    <x v="8"/>
    <x v="62"/>
    <n v="0"/>
    <n v="1.8595431949868658E-2"/>
    <n v="1.2675321222175131"/>
    <n v="3.905040709472419E-3"/>
  </r>
  <r>
    <x v="22"/>
    <x v="0"/>
    <x v="8"/>
    <x v="131"/>
    <n v="0"/>
    <n v="1.8451745640211129E-2"/>
    <n v="1.257737941931472"/>
    <n v="3.8748665844443369E-3"/>
  </r>
  <r>
    <x v="22"/>
    <x v="0"/>
    <x v="8"/>
    <x v="64"/>
    <n v="0"/>
    <n v="2.830357455259374"/>
    <n v="167.8028836073681"/>
    <n v="0.5943750656044684"/>
  </r>
  <r>
    <x v="22"/>
    <x v="0"/>
    <x v="8"/>
    <x v="65"/>
    <n v="0"/>
    <n v="0"/>
    <n v="0"/>
    <n v="0"/>
  </r>
  <r>
    <x v="22"/>
    <x v="0"/>
    <x v="8"/>
    <x v="115"/>
    <n v="0"/>
    <n v="1.8595431949868658E-2"/>
    <n v="1.2675321222175131"/>
    <n v="3.905040709472419E-3"/>
  </r>
  <r>
    <x v="22"/>
    <x v="0"/>
    <x v="8"/>
    <x v="66"/>
    <n v="0"/>
    <n v="1.6361026207773099"/>
    <n v="96.828899935584815"/>
    <n v="0.34358155036323501"/>
  </r>
  <r>
    <x v="22"/>
    <x v="0"/>
    <x v="8"/>
    <x v="67"/>
    <n v="0"/>
    <n v="3.3440913103925378E-2"/>
    <n v="2.2794539900864939"/>
    <n v="7.022591751824331E-3"/>
  </r>
  <r>
    <x v="22"/>
    <x v="0"/>
    <x v="8"/>
    <x v="68"/>
    <n v="0"/>
    <n v="0"/>
    <n v="0"/>
    <n v="0"/>
  </r>
  <r>
    <x v="22"/>
    <x v="0"/>
    <x v="8"/>
    <x v="170"/>
    <n v="0"/>
    <n v="1.476419560971955"/>
    <n v="88.075839239675972"/>
    <n v="0.31004810780411052"/>
  </r>
  <r>
    <x v="22"/>
    <x v="0"/>
    <x v="8"/>
    <x v="69"/>
    <n v="0"/>
    <n v="0.63670017141953239"/>
    <n v="48.13130604161924"/>
    <n v="0.1337070359981018"/>
  </r>
  <r>
    <x v="22"/>
    <x v="0"/>
    <x v="8"/>
    <x v="166"/>
    <n v="0"/>
    <n v="2.8423349571964001E-2"/>
    <n v="1.937438651632732"/>
    <n v="5.9689034101124399E-3"/>
  </r>
  <r>
    <x v="22"/>
    <x v="0"/>
    <x v="8"/>
    <x v="116"/>
    <n v="0"/>
    <n v="1.401002879398789E-2"/>
    <n v="0.95497440325377081"/>
    <n v="2.9421060467374558E-3"/>
  </r>
  <r>
    <x v="22"/>
    <x v="0"/>
    <x v="8"/>
    <x v="123"/>
    <n v="0"/>
    <n v="7.7386351755207557E-3"/>
    <n v="0.52749345611002052"/>
    <n v="1.6251133868593591E-3"/>
  </r>
  <r>
    <x v="22"/>
    <x v="0"/>
    <x v="8"/>
    <x v="117"/>
    <n v="0"/>
    <n v="0"/>
    <n v="0"/>
    <n v="0"/>
  </r>
  <r>
    <x v="22"/>
    <x v="0"/>
    <x v="8"/>
    <x v="153"/>
    <n v="0"/>
    <n v="0"/>
    <n v="0"/>
    <n v="0"/>
  </r>
  <r>
    <x v="22"/>
    <x v="0"/>
    <x v="8"/>
    <x v="196"/>
    <n v="0"/>
    <n v="1.398765713558336"/>
    <n v="82.782671203789889"/>
    <n v="0.29374079984725049"/>
  </r>
  <r>
    <x v="22"/>
    <x v="0"/>
    <x v="8"/>
    <x v="193"/>
    <n v="0"/>
    <n v="7.7386351755207557E-3"/>
    <n v="0.52749345611002052"/>
    <n v="1.6251133868593591E-3"/>
  </r>
  <r>
    <x v="22"/>
    <x v="0"/>
    <x v="8"/>
    <x v="182"/>
    <n v="0"/>
    <n v="5.0253166055420802E-3"/>
    <n v="0.34254381608396312"/>
    <n v="1.055316487163837E-3"/>
  </r>
  <r>
    <x v="22"/>
    <x v="0"/>
    <x v="8"/>
    <x v="76"/>
    <n v="0"/>
    <n v="40.168742164528908"/>
    <n v="2597.093482624779"/>
    <n v="8.4354358545510735"/>
  </r>
  <r>
    <x v="22"/>
    <x v="0"/>
    <x v="8"/>
    <x v="77"/>
    <n v="0"/>
    <n v="0.23277485850693641"/>
    <n v="15.86677906690209"/>
    <n v="4.8882720286456648E-2"/>
  </r>
  <r>
    <x v="22"/>
    <x v="0"/>
    <x v="8"/>
    <x v="78"/>
    <n v="0"/>
    <n v="0.20540522379446821"/>
    <n v="14.001165443893029"/>
    <n v="4.3135096996838318E-2"/>
  </r>
  <r>
    <x v="22"/>
    <x v="0"/>
    <x v="8"/>
    <x v="102"/>
    <n v="0"/>
    <n v="36.160383868849543"/>
    <n v="2188.4529189128211"/>
    <n v="7.5936806124584031"/>
  </r>
  <r>
    <x v="22"/>
    <x v="0"/>
    <x v="8"/>
    <x v="79"/>
    <n v="0"/>
    <n v="1.935377789744926"/>
    <n v="142.99104467531171"/>
    <n v="0.40642933584643448"/>
  </r>
  <r>
    <x v="22"/>
    <x v="0"/>
    <x v="8"/>
    <x v="80"/>
    <n v="0"/>
    <n v="0"/>
    <n v="0"/>
    <n v="0"/>
  </r>
  <r>
    <x v="22"/>
    <x v="0"/>
    <x v="8"/>
    <x v="81"/>
    <n v="0"/>
    <n v="1.71061174291652"/>
    <n v="101.90771208494949"/>
    <n v="0.35922846601246922"/>
  </r>
  <r>
    <x v="22"/>
    <x v="0"/>
    <x v="9"/>
    <x v="50"/>
    <n v="0"/>
    <n v="6.6225536362990427"/>
    <n v="426.97519808570507"/>
    <n v="1.3907362636227989"/>
  </r>
  <r>
    <x v="22"/>
    <x v="0"/>
    <x v="9"/>
    <x v="82"/>
    <n v="0"/>
    <n v="7.1578819679351965E-2"/>
    <n v="4.8790720999968213"/>
    <n v="1.5031552132663909E-2"/>
  </r>
  <r>
    <x v="22"/>
    <x v="0"/>
    <x v="9"/>
    <x v="83"/>
    <n v="0"/>
    <n v="7.7703636084802394E-2"/>
    <n v="5.2965618123908396"/>
    <n v="1.6317763577808501E-2"/>
  </r>
  <r>
    <x v="22"/>
    <x v="0"/>
    <x v="9"/>
    <x v="51"/>
    <n v="0"/>
    <n v="4.1328868210749103E-2"/>
    <n v="2.817125634577621"/>
    <n v="8.6790623242573098E-3"/>
  </r>
  <r>
    <x v="22"/>
    <x v="0"/>
    <x v="9"/>
    <x v="84"/>
    <n v="0"/>
    <n v="3.8980357253851863E-2"/>
    <n v="2.6570426053007399"/>
    <n v="8.18587502330889E-3"/>
  </r>
  <r>
    <x v="22"/>
    <x v="0"/>
    <x v="9"/>
    <x v="120"/>
    <n v="0"/>
    <n v="1.8451745640211129E-2"/>
    <n v="1.257737941931472"/>
    <n v="3.8748665844443369E-3"/>
  </r>
  <r>
    <x v="22"/>
    <x v="0"/>
    <x v="9"/>
    <x v="121"/>
    <n v="0"/>
    <n v="0"/>
    <n v="0"/>
    <n v="0"/>
  </r>
  <r>
    <x v="22"/>
    <x v="0"/>
    <x v="9"/>
    <x v="86"/>
    <n v="0"/>
    <n v="3.11521295399371E-3"/>
    <n v="0.21234421966535841"/>
    <n v="6.541947203386792E-4"/>
  </r>
  <r>
    <x v="22"/>
    <x v="0"/>
    <x v="9"/>
    <x v="87"/>
    <n v="0"/>
    <n v="0"/>
    <n v="0"/>
    <n v="0"/>
  </r>
  <r>
    <x v="22"/>
    <x v="0"/>
    <x v="9"/>
    <x v="88"/>
    <n v="0"/>
    <n v="0"/>
    <n v="0"/>
    <n v="0"/>
  </r>
  <r>
    <x v="22"/>
    <x v="0"/>
    <x v="9"/>
    <x v="89"/>
    <n v="0"/>
    <n v="0.34009773326065368"/>
    <n v="25.490817681161008"/>
    <n v="7.1420523984737277E-2"/>
  </r>
  <r>
    <x v="22"/>
    <x v="0"/>
    <x v="9"/>
    <x v="52"/>
    <n v="0"/>
    <n v="0.1087403863552461"/>
    <n v="7.4121393393387054"/>
    <n v="2.2835481134601671E-2"/>
  </r>
  <r>
    <x v="22"/>
    <x v="1"/>
    <x v="0"/>
    <x v="0"/>
    <n v="0"/>
    <n v="32.96171468158105"/>
    <n v="4924.4915873041055"/>
    <n v="6.9219600831320198"/>
  </r>
  <r>
    <x v="22"/>
    <x v="1"/>
    <x v="1"/>
    <x v="1"/>
    <n v="0"/>
    <n v="27.450164886774651"/>
    <n v="4096.9718885595476"/>
    <n v="5.7645346262226758"/>
  </r>
  <r>
    <x v="22"/>
    <x v="1"/>
    <x v="10"/>
    <x v="90"/>
    <n v="0"/>
    <n v="7.5101817205778396E-2"/>
    <n v="11.157965485392159"/>
    <n v="1.577138161321346E-2"/>
  </r>
  <r>
    <x v="22"/>
    <x v="1"/>
    <x v="2"/>
    <x v="2"/>
    <n v="0"/>
    <n v="119.8000215139312"/>
    <n v="17863.27479503983"/>
    <n v="25.158004517925551"/>
  </r>
  <r>
    <x v="22"/>
    <x v="1"/>
    <x v="3"/>
    <x v="92"/>
    <n v="0"/>
    <n v="0.68213791838569304"/>
    <n v="101.46188651588091"/>
    <n v="0.1432489628609955"/>
  </r>
  <r>
    <x v="22"/>
    <x v="1"/>
    <x v="3"/>
    <x v="30"/>
    <n v="0"/>
    <n v="2.7212601641789411"/>
    <n v="404.30082943911799"/>
    <n v="0.57146463447757756"/>
  </r>
  <r>
    <x v="22"/>
    <x v="1"/>
    <x v="3"/>
    <x v="32"/>
    <n v="0"/>
    <n v="1.350923244953141"/>
    <n v="200.73523551948989"/>
    <n v="0.2836938814401595"/>
  </r>
  <r>
    <x v="22"/>
    <x v="1"/>
    <x v="3"/>
    <x v="33"/>
    <n v="0"/>
    <n v="66.256406252792246"/>
    <n v="9888.8525797327547"/>
    <n v="13.91384531308637"/>
  </r>
  <r>
    <x v="22"/>
    <x v="1"/>
    <x v="3"/>
    <x v="34"/>
    <n v="0"/>
    <n v="0.6834879081871309"/>
    <n v="101.3858945077268"/>
    <n v="0.14353246071929751"/>
  </r>
  <r>
    <x v="22"/>
    <x v="1"/>
    <x v="4"/>
    <x v="93"/>
    <n v="0"/>
    <n v="5.0633888880908824"/>
    <n v="752.37476649752011"/>
    <n v="1.0633116664990849"/>
  </r>
  <r>
    <x v="22"/>
    <x v="1"/>
    <x v="4"/>
    <x v="137"/>
    <n v="0"/>
    <n v="0"/>
    <n v="0"/>
    <n v="0"/>
  </r>
  <r>
    <x v="22"/>
    <x v="1"/>
    <x v="4"/>
    <x v="138"/>
    <n v="0"/>
    <n v="0"/>
    <n v="0"/>
    <n v="0"/>
  </r>
  <r>
    <x v="22"/>
    <x v="1"/>
    <x v="4"/>
    <x v="38"/>
    <n v="0"/>
    <n v="0"/>
    <n v="0"/>
    <n v="0"/>
  </r>
  <r>
    <x v="22"/>
    <x v="1"/>
    <x v="4"/>
    <x v="40"/>
    <n v="0"/>
    <n v="9.9173806117760263E-2"/>
    <n v="14.87344360791001"/>
    <n v="2.0826499284729651E-2"/>
  </r>
  <r>
    <x v="22"/>
    <x v="1"/>
    <x v="4"/>
    <x v="41"/>
    <n v="0"/>
    <n v="0"/>
    <n v="0"/>
    <n v="0"/>
  </r>
  <r>
    <x v="22"/>
    <x v="1"/>
    <x v="4"/>
    <x v="42"/>
    <n v="0"/>
    <n v="0"/>
    <n v="0"/>
    <n v="0"/>
  </r>
  <r>
    <x v="22"/>
    <x v="1"/>
    <x v="4"/>
    <x v="43"/>
    <n v="0"/>
    <n v="0"/>
    <n v="0"/>
    <n v="0"/>
  </r>
  <r>
    <x v="22"/>
    <x v="1"/>
    <x v="4"/>
    <x v="46"/>
    <n v="0"/>
    <n v="0"/>
    <n v="0"/>
    <n v="0"/>
  </r>
  <r>
    <x v="22"/>
    <x v="1"/>
    <x v="5"/>
    <x v="30"/>
    <n v="11.090944"/>
    <n v="0"/>
    <n v="0"/>
    <n v="0"/>
  </r>
  <r>
    <x v="22"/>
    <x v="1"/>
    <x v="5"/>
    <x v="33"/>
    <n v="2959.6357360000002"/>
    <n v="153.25106641641219"/>
    <n v="22963.80101274902"/>
    <n v="32.182723947446561"/>
  </r>
  <r>
    <x v="22"/>
    <x v="1"/>
    <x v="6"/>
    <x v="30"/>
    <n v="140.78567039999999"/>
    <n v="0.2060353338697509"/>
    <n v="30.61502674129779"/>
    <n v="4.3267420112647691E-2"/>
  </r>
  <r>
    <x v="22"/>
    <x v="1"/>
    <x v="7"/>
    <x v="50"/>
    <n v="1070.2847608"/>
    <n v="162.68813712272441"/>
    <n v="24273.218120138408"/>
    <n v="110.757717529156"/>
  </r>
  <r>
    <x v="22"/>
    <x v="1"/>
    <x v="7"/>
    <x v="83"/>
    <n v="0"/>
    <n v="0"/>
    <n v="0"/>
    <n v="0"/>
  </r>
  <r>
    <x v="22"/>
    <x v="1"/>
    <x v="11"/>
    <x v="33"/>
    <n v="1383.2833312"/>
    <n v="137.90607402128731"/>
    <n v="20646.490837393529"/>
    <n v="28.960275544470331"/>
  </r>
  <r>
    <x v="22"/>
    <x v="1"/>
    <x v="8"/>
    <x v="58"/>
    <n v="0"/>
    <n v="0"/>
    <n v="0"/>
    <n v="0"/>
  </r>
  <r>
    <x v="22"/>
    <x v="1"/>
    <x v="8"/>
    <x v="59"/>
    <n v="0"/>
    <n v="0"/>
    <n v="0"/>
    <n v="0"/>
  </r>
  <r>
    <x v="22"/>
    <x v="1"/>
    <x v="8"/>
    <x v="97"/>
    <n v="0"/>
    <n v="0"/>
    <n v="0"/>
    <n v="0"/>
  </r>
  <r>
    <x v="22"/>
    <x v="1"/>
    <x v="8"/>
    <x v="61"/>
    <n v="0"/>
    <n v="0"/>
    <n v="0"/>
    <n v="0"/>
  </r>
  <r>
    <x v="22"/>
    <x v="1"/>
    <x v="8"/>
    <x v="64"/>
    <n v="0"/>
    <n v="0"/>
    <n v="0"/>
    <n v="0"/>
  </r>
  <r>
    <x v="22"/>
    <x v="1"/>
    <x v="8"/>
    <x v="68"/>
    <n v="0"/>
    <n v="0"/>
    <n v="0"/>
    <n v="0"/>
  </r>
  <r>
    <x v="22"/>
    <x v="1"/>
    <x v="8"/>
    <x v="69"/>
    <n v="0"/>
    <n v="0"/>
    <n v="0"/>
    <n v="0"/>
  </r>
  <r>
    <x v="22"/>
    <x v="1"/>
    <x v="8"/>
    <x v="166"/>
    <n v="0"/>
    <n v="0"/>
    <n v="0"/>
    <n v="0"/>
  </r>
  <r>
    <x v="22"/>
    <x v="1"/>
    <x v="8"/>
    <x v="99"/>
    <n v="0"/>
    <n v="0"/>
    <n v="0"/>
    <n v="0"/>
  </r>
  <r>
    <x v="22"/>
    <x v="1"/>
    <x v="8"/>
    <x v="100"/>
    <n v="0"/>
    <n v="0"/>
    <n v="0"/>
    <n v="0"/>
  </r>
  <r>
    <x v="22"/>
    <x v="1"/>
    <x v="8"/>
    <x v="123"/>
    <n v="0"/>
    <n v="2.864261141363825"/>
    <n v="425.60385051404887"/>
    <n v="0.60149483968640316"/>
  </r>
  <r>
    <x v="22"/>
    <x v="1"/>
    <x v="8"/>
    <x v="141"/>
    <n v="0"/>
    <n v="0"/>
    <n v="0"/>
    <n v="0"/>
  </r>
  <r>
    <x v="22"/>
    <x v="1"/>
    <x v="8"/>
    <x v="188"/>
    <n v="0"/>
    <n v="0"/>
    <n v="0"/>
    <n v="0"/>
  </r>
  <r>
    <x v="22"/>
    <x v="1"/>
    <x v="8"/>
    <x v="72"/>
    <n v="0"/>
    <n v="0"/>
    <n v="0"/>
    <n v="0"/>
  </r>
  <r>
    <x v="22"/>
    <x v="1"/>
    <x v="8"/>
    <x v="155"/>
    <n v="0"/>
    <n v="0"/>
    <n v="0"/>
    <n v="0"/>
  </r>
  <r>
    <x v="22"/>
    <x v="1"/>
    <x v="8"/>
    <x v="165"/>
    <n v="0"/>
    <n v="0"/>
    <n v="0"/>
    <n v="0"/>
  </r>
  <r>
    <x v="22"/>
    <x v="1"/>
    <x v="8"/>
    <x v="75"/>
    <n v="0"/>
    <n v="0"/>
    <n v="0"/>
    <n v="0"/>
  </r>
  <r>
    <x v="22"/>
    <x v="1"/>
    <x v="8"/>
    <x v="125"/>
    <n v="0"/>
    <n v="0"/>
    <n v="0"/>
    <n v="0"/>
  </r>
  <r>
    <x v="22"/>
    <x v="1"/>
    <x v="8"/>
    <x v="142"/>
    <n v="0"/>
    <n v="0"/>
    <n v="0"/>
    <n v="0"/>
  </r>
  <r>
    <x v="22"/>
    <x v="1"/>
    <x v="8"/>
    <x v="77"/>
    <n v="0"/>
    <n v="5.7285222827276492"/>
    <n v="851.20770102809774"/>
    <n v="1.2029896793728061"/>
  </r>
  <r>
    <x v="22"/>
    <x v="1"/>
    <x v="8"/>
    <x v="78"/>
    <n v="0"/>
    <n v="0"/>
    <n v="0"/>
    <n v="0"/>
  </r>
  <r>
    <x v="22"/>
    <x v="1"/>
    <x v="8"/>
    <x v="102"/>
    <n v="0"/>
    <n v="0"/>
    <n v="0"/>
    <n v="0"/>
  </r>
  <r>
    <x v="22"/>
    <x v="1"/>
    <x v="8"/>
    <x v="79"/>
    <n v="0"/>
    <n v="2.864261141363825"/>
    <n v="425.60385051404887"/>
    <n v="0.60149483968640316"/>
  </r>
  <r>
    <x v="22"/>
    <x v="1"/>
    <x v="8"/>
    <x v="80"/>
    <n v="0"/>
    <n v="0"/>
    <n v="0"/>
    <n v="0"/>
  </r>
  <r>
    <x v="22"/>
    <x v="1"/>
    <x v="8"/>
    <x v="81"/>
    <n v="0"/>
    <n v="2.88484181922311"/>
    <n v="428.60434870050989"/>
    <n v="0.60581678203685319"/>
  </r>
  <r>
    <x v="22"/>
    <x v="1"/>
    <x v="9"/>
    <x v="50"/>
    <n v="0"/>
    <n v="0"/>
    <n v="0"/>
    <n v="0"/>
  </r>
  <r>
    <x v="22"/>
    <x v="1"/>
    <x v="9"/>
    <x v="82"/>
    <n v="0"/>
    <n v="4.6563126862648856"/>
    <n v="691.79386299243606"/>
    <n v="0.97782566411562599"/>
  </r>
  <r>
    <x v="22"/>
    <x v="1"/>
    <x v="9"/>
    <x v="83"/>
    <n v="0"/>
    <n v="0"/>
    <n v="0"/>
    <n v="0"/>
  </r>
  <r>
    <x v="22"/>
    <x v="1"/>
    <x v="9"/>
    <x v="51"/>
    <n v="0"/>
    <n v="0"/>
    <n v="0"/>
    <n v="0"/>
  </r>
  <r>
    <x v="22"/>
    <x v="1"/>
    <x v="9"/>
    <x v="84"/>
    <n v="0"/>
    <n v="0"/>
    <n v="0"/>
    <n v="0"/>
  </r>
  <r>
    <x v="22"/>
    <x v="1"/>
    <x v="9"/>
    <x v="85"/>
    <n v="0"/>
    <n v="0"/>
    <n v="0"/>
    <n v="0"/>
  </r>
  <r>
    <x v="22"/>
    <x v="1"/>
    <x v="9"/>
    <x v="105"/>
    <n v="0"/>
    <n v="0"/>
    <n v="0"/>
    <n v="0"/>
  </r>
  <r>
    <x v="22"/>
    <x v="1"/>
    <x v="9"/>
    <x v="88"/>
    <n v="0"/>
    <n v="0"/>
    <n v="0"/>
    <n v="0"/>
  </r>
  <r>
    <x v="22"/>
    <x v="1"/>
    <x v="9"/>
    <x v="89"/>
    <n v="0"/>
    <n v="0"/>
    <n v="0"/>
    <n v="0"/>
  </r>
  <r>
    <x v="23"/>
    <x v="0"/>
    <x v="0"/>
    <x v="0"/>
    <n v="0"/>
    <n v="17.817407002311612"/>
    <n v="1022.130031724963"/>
    <n v="4.8106998906241358"/>
  </r>
  <r>
    <x v="23"/>
    <x v="0"/>
    <x v="1"/>
    <x v="1"/>
    <n v="0"/>
    <n v="33.300401536852121"/>
    <n v="2058.9669077710892"/>
    <n v="8.9911084149500731"/>
  </r>
  <r>
    <x v="23"/>
    <x v="0"/>
    <x v="2"/>
    <x v="2"/>
    <n v="0"/>
    <n v="36.662910505078713"/>
    <n v="2190.8657415827511"/>
    <n v="9.8989858363712493"/>
  </r>
  <r>
    <x v="23"/>
    <x v="0"/>
    <x v="2"/>
    <x v="3"/>
    <n v="0"/>
    <n v="6.3798601885894186"/>
    <n v="371.15038180145461"/>
    <n v="1.7225622509191429"/>
  </r>
  <r>
    <x v="23"/>
    <x v="0"/>
    <x v="2"/>
    <x v="4"/>
    <n v="0"/>
    <n v="3.044131757529482"/>
    <n v="181.83406075376479"/>
    <n v="0.82191557453296027"/>
  </r>
  <r>
    <x v="23"/>
    <x v="0"/>
    <x v="2"/>
    <x v="5"/>
    <n v="0"/>
    <n v="4.2411769827888834"/>
    <n v="243.0811256084595"/>
    <n v="1.1451177853529979"/>
  </r>
  <r>
    <x v="23"/>
    <x v="0"/>
    <x v="2"/>
    <x v="6"/>
    <n v="0"/>
    <n v="1.036269595188926"/>
    <n v="68.005364592783451"/>
    <n v="0.27979279070101021"/>
  </r>
  <r>
    <x v="23"/>
    <x v="0"/>
    <x v="2"/>
    <x v="7"/>
    <n v="0"/>
    <n v="3.5349023418828528E-2"/>
    <n v="2.4183077463983729"/>
    <n v="9.544236323083705E-3"/>
  </r>
  <r>
    <x v="23"/>
    <x v="0"/>
    <x v="2"/>
    <x v="8"/>
    <n v="0"/>
    <n v="0.79235199016445856"/>
    <n v="51.643062018271323"/>
    <n v="0.21393503734440381"/>
  </r>
  <r>
    <x v="23"/>
    <x v="0"/>
    <x v="2"/>
    <x v="9"/>
    <n v="0"/>
    <n v="0"/>
    <n v="0"/>
    <n v="0"/>
  </r>
  <r>
    <x v="23"/>
    <x v="0"/>
    <x v="2"/>
    <x v="10"/>
    <n v="0"/>
    <n v="2.0687099088356899"/>
    <n v="117.99143002088459"/>
    <n v="0.55855167538563633"/>
  </r>
  <r>
    <x v="23"/>
    <x v="0"/>
    <x v="2"/>
    <x v="11"/>
    <n v="0"/>
    <n v="0"/>
    <n v="0"/>
    <n v="0"/>
  </r>
  <r>
    <x v="23"/>
    <x v="0"/>
    <x v="2"/>
    <x v="12"/>
    <n v="0"/>
    <n v="0"/>
    <n v="0"/>
    <n v="0"/>
  </r>
  <r>
    <x v="23"/>
    <x v="0"/>
    <x v="2"/>
    <x v="13"/>
    <n v="0"/>
    <n v="1.4725064787236839E-2"/>
    <n v="1.0073754462542059"/>
    <n v="3.9757674925539471E-3"/>
  </r>
  <r>
    <x v="23"/>
    <x v="0"/>
    <x v="2"/>
    <x v="106"/>
    <n v="0"/>
    <n v="1.861804592701936E-2"/>
    <n v="1.2737032125229699"/>
    <n v="5.0268724002952266E-3"/>
  </r>
  <r>
    <x v="23"/>
    <x v="0"/>
    <x v="2"/>
    <x v="14"/>
    <n v="0"/>
    <n v="0"/>
    <n v="0"/>
    <n v="0"/>
  </r>
  <r>
    <x v="23"/>
    <x v="0"/>
    <x v="2"/>
    <x v="15"/>
    <n v="0"/>
    <n v="0"/>
    <n v="0"/>
    <n v="0"/>
  </r>
  <r>
    <x v="23"/>
    <x v="0"/>
    <x v="2"/>
    <x v="16"/>
    <n v="0"/>
    <n v="1.861804592701936E-2"/>
    <n v="1.2737032125229699"/>
    <n v="5.0268724002952266E-3"/>
  </r>
  <r>
    <x v="23"/>
    <x v="0"/>
    <x v="2"/>
    <x v="17"/>
    <n v="0"/>
    <n v="1.6404887791064339E-3"/>
    <n v="0.1122295989732939"/>
    <n v="4.4293197035873719E-4"/>
  </r>
  <r>
    <x v="23"/>
    <x v="0"/>
    <x v="2"/>
    <x v="18"/>
    <n v="0"/>
    <n v="9.7509553653454296E-3"/>
    <n v="0.66708521520963404"/>
    <n v="2.6327579486432658E-3"/>
  </r>
  <r>
    <x v="23"/>
    <x v="0"/>
    <x v="2"/>
    <x v="19"/>
    <n v="0"/>
    <n v="6.4100293346519089E-3"/>
    <n v="0.43852480480048411"/>
    <n v="1.730707920356016E-3"/>
  </r>
  <r>
    <x v="23"/>
    <x v="0"/>
    <x v="2"/>
    <x v="20"/>
    <n v="0"/>
    <n v="4.5953754749986277E-3"/>
    <n v="0.31438017331134999"/>
    <n v="1.24075137824963E-3"/>
  </r>
  <r>
    <x v="23"/>
    <x v="0"/>
    <x v="2"/>
    <x v="107"/>
    <n v="0"/>
    <n v="3.552875706210633E-3"/>
    <n v="0.24306037370591951"/>
    <n v="9.5927644067687098E-4"/>
  </r>
  <r>
    <x v="23"/>
    <x v="0"/>
    <x v="2"/>
    <x v="127"/>
    <n v="0"/>
    <n v="0"/>
    <n v="0"/>
    <n v="0"/>
  </r>
  <r>
    <x v="23"/>
    <x v="0"/>
    <x v="2"/>
    <x v="195"/>
    <n v="0"/>
    <n v="2.954895073887809E-3"/>
    <n v="0.20215114749594679"/>
    <n v="7.9782166994970844E-4"/>
  </r>
  <r>
    <x v="23"/>
    <x v="0"/>
    <x v="2"/>
    <x v="22"/>
    <n v="0"/>
    <n v="0.77248446726957454"/>
    <n v="52.847433691064658"/>
    <n v="0.20857080616278509"/>
  </r>
  <r>
    <x v="23"/>
    <x v="0"/>
    <x v="2"/>
    <x v="128"/>
    <n v="0"/>
    <n v="0"/>
    <n v="0"/>
    <n v="0"/>
  </r>
  <r>
    <x v="23"/>
    <x v="0"/>
    <x v="2"/>
    <x v="24"/>
    <n v="0"/>
    <n v="6.535493792162165"/>
    <n v="379.15223725099861"/>
    <n v="1.7645833238837849"/>
  </r>
  <r>
    <x v="23"/>
    <x v="0"/>
    <x v="2"/>
    <x v="25"/>
    <n v="0"/>
    <n v="4.2184061070625694"/>
    <n v="241.52331778704479"/>
    <n v="1.138969648906893"/>
  </r>
  <r>
    <x v="23"/>
    <x v="0"/>
    <x v="2"/>
    <x v="26"/>
    <n v="0"/>
    <n v="2.6355359472290649"/>
    <n v="171.9630737877809"/>
    <n v="0.71159470575184758"/>
  </r>
  <r>
    <x v="23"/>
    <x v="0"/>
    <x v="2"/>
    <x v="27"/>
    <n v="0"/>
    <n v="2.232199800520061"/>
    <n v="129.1761483887349"/>
    <n v="0.6026939461404166"/>
  </r>
  <r>
    <x v="23"/>
    <x v="0"/>
    <x v="2"/>
    <x v="28"/>
    <n v="0"/>
    <n v="13.007607913694409"/>
    <n v="756.61392212948613"/>
    <n v="3.5120541366974911"/>
  </r>
  <r>
    <x v="23"/>
    <x v="0"/>
    <x v="2"/>
    <x v="29"/>
    <n v="0"/>
    <n v="21.465198398296629"/>
    <n v="1238.436650607819"/>
    <n v="5.7956035675400894"/>
  </r>
  <r>
    <x v="23"/>
    <x v="0"/>
    <x v="3"/>
    <x v="110"/>
    <n v="0"/>
    <n v="0"/>
    <n v="0"/>
    <n v="0"/>
  </r>
  <r>
    <x v="23"/>
    <x v="0"/>
    <x v="3"/>
    <x v="30"/>
    <n v="0"/>
    <n v="1.5784572446296019"/>
    <n v="94.239779726914932"/>
    <n v="0.42618345604999258"/>
  </r>
  <r>
    <x v="23"/>
    <x v="0"/>
    <x v="3"/>
    <x v="31"/>
    <n v="0"/>
    <n v="0.92090031851334542"/>
    <n v="53.502568040325983"/>
    <n v="0.2486430859986033"/>
  </r>
  <r>
    <x v="23"/>
    <x v="0"/>
    <x v="3"/>
    <x v="32"/>
    <n v="0"/>
    <n v="1.98772611310827E-2"/>
    <n v="1.359849011977984"/>
    <n v="5.3668605053923306E-3"/>
  </r>
  <r>
    <x v="23"/>
    <x v="0"/>
    <x v="3"/>
    <x v="33"/>
    <n v="0"/>
    <n v="47.031710871603103"/>
    <n v="2856.408326893586"/>
    <n v="12.69856193533284"/>
  </r>
  <r>
    <x v="23"/>
    <x v="0"/>
    <x v="3"/>
    <x v="34"/>
    <n v="0"/>
    <n v="0.45796331039184018"/>
    <n v="27.082554772335449"/>
    <n v="0.1236500938057969"/>
  </r>
  <r>
    <x v="23"/>
    <x v="0"/>
    <x v="4"/>
    <x v="93"/>
    <n v="0"/>
    <n v="23.296093165583009"/>
    <n v="1504.554832466571"/>
    <n v="6.2899451547074134"/>
  </r>
  <r>
    <x v="23"/>
    <x v="0"/>
    <x v="4"/>
    <x v="111"/>
    <n v="0"/>
    <n v="2.1270393978019229"/>
    <n v="121.3466540319673"/>
    <n v="0.57430063740651927"/>
  </r>
  <r>
    <x v="23"/>
    <x v="0"/>
    <x v="4"/>
    <x v="112"/>
    <n v="0"/>
    <n v="3.5336892915606023E-2"/>
    <n v="2.417477870858018"/>
    <n v="9.5409610872136258E-3"/>
  </r>
  <r>
    <x v="23"/>
    <x v="0"/>
    <x v="4"/>
    <x v="36"/>
    <n v="0"/>
    <n v="8.5401513139920712E-3"/>
    <n v="0.58425133371692173"/>
    <n v="2.30584085477786E-3"/>
  </r>
  <r>
    <x v="23"/>
    <x v="0"/>
    <x v="4"/>
    <x v="38"/>
    <n v="0"/>
    <n v="13.2740484341764"/>
    <n v="830.07139659954169"/>
    <n v="3.5839930772276292"/>
  </r>
  <r>
    <x v="23"/>
    <x v="0"/>
    <x v="4"/>
    <x v="39"/>
    <n v="0"/>
    <n v="0"/>
    <n v="0"/>
    <n v="0"/>
  </r>
  <r>
    <x v="23"/>
    <x v="0"/>
    <x v="4"/>
    <x v="40"/>
    <n v="0"/>
    <n v="2.812051179348694"/>
    <n v="168.20988072032731"/>
    <n v="0.75925381842414741"/>
  </r>
  <r>
    <x v="23"/>
    <x v="0"/>
    <x v="4"/>
    <x v="41"/>
    <n v="0"/>
    <n v="8.8603614961555166E-2"/>
    <n v="6.0615764651166302"/>
    <n v="2.39229760396199E-2"/>
  </r>
  <r>
    <x v="23"/>
    <x v="0"/>
    <x v="4"/>
    <x v="42"/>
    <n v="0"/>
    <n v="2.2749981561959349"/>
    <n v="131.46885195897249"/>
    <n v="0.61424950217290242"/>
  </r>
  <r>
    <x v="23"/>
    <x v="0"/>
    <x v="4"/>
    <x v="43"/>
    <n v="0"/>
    <n v="0.15642563125261469"/>
    <n v="10.701436113563499"/>
    <n v="4.2234920438205967E-2"/>
  </r>
  <r>
    <x v="23"/>
    <x v="0"/>
    <x v="4"/>
    <x v="44"/>
    <n v="0"/>
    <n v="2.9874004548588531E-2"/>
    <n v="2.0437491514210002"/>
    <n v="8.0659812281189038E-3"/>
  </r>
  <r>
    <x v="23"/>
    <x v="0"/>
    <x v="4"/>
    <x v="45"/>
    <n v="0"/>
    <n v="2.1302204839678631"/>
    <n v="121.5642794307204"/>
    <n v="0.57515953067132308"/>
  </r>
  <r>
    <x v="23"/>
    <x v="0"/>
    <x v="5"/>
    <x v="47"/>
    <n v="0"/>
    <n v="1.478900548019243"/>
    <n v="96.621282163941629"/>
    <n v="0.39930314796519573"/>
  </r>
  <r>
    <x v="23"/>
    <x v="0"/>
    <x v="5"/>
    <x v="48"/>
    <n v="0"/>
    <n v="3.0543558502463962E-3"/>
    <n v="0.20895548726739999"/>
    <n v="8.2467607956652697E-4"/>
  </r>
  <r>
    <x v="23"/>
    <x v="0"/>
    <x v="5"/>
    <x v="33"/>
    <n v="266.476"/>
    <n v="18.070748690371349"/>
    <n v="1041.304134955529"/>
    <n v="4.879102146400264"/>
  </r>
  <r>
    <x v="23"/>
    <x v="0"/>
    <x v="6"/>
    <x v="33"/>
    <n v="396.23262"/>
    <n v="23.99384596981389"/>
    <n v="1375.298916608228"/>
    <n v="6.4783384118497498"/>
  </r>
  <r>
    <x v="23"/>
    <x v="0"/>
    <x v="7"/>
    <x v="50"/>
    <n v="3154.3365840000001"/>
    <n v="56.335424978501301"/>
    <n v="3413.0889424106722"/>
    <n v="43.707037457792502"/>
  </r>
  <r>
    <x v="23"/>
    <x v="0"/>
    <x v="7"/>
    <x v="51"/>
    <n v="988.479828"/>
    <n v="56.381258775688657"/>
    <n v="3400.144721697995"/>
    <n v="42.669159967212593"/>
  </r>
  <r>
    <x v="23"/>
    <x v="0"/>
    <x v="7"/>
    <x v="52"/>
    <n v="3236.0587559999999"/>
    <n v="79.356336074729512"/>
    <n v="4839.2515147704107"/>
    <n v="69.040012385014677"/>
  </r>
  <r>
    <x v="23"/>
    <x v="0"/>
    <x v="8"/>
    <x v="53"/>
    <n v="0"/>
    <n v="44.335144342742552"/>
    <n v="2569.5848993497489"/>
    <n v="11.97048897254049"/>
  </r>
  <r>
    <x v="23"/>
    <x v="0"/>
    <x v="8"/>
    <x v="54"/>
    <n v="0"/>
    <n v="3.5825563218407388"/>
    <n v="290.15959990961528"/>
    <n v="0.96729020689699963"/>
  </r>
  <r>
    <x v="23"/>
    <x v="0"/>
    <x v="8"/>
    <x v="160"/>
    <n v="0"/>
    <n v="4.7155759407465333E-3"/>
    <n v="0.32260336278945079"/>
    <n v="1.2732055040015639E-3"/>
  </r>
  <r>
    <x v="23"/>
    <x v="0"/>
    <x v="8"/>
    <x v="55"/>
    <n v="0"/>
    <n v="0"/>
    <n v="0"/>
    <n v="0"/>
  </r>
  <r>
    <x v="23"/>
    <x v="0"/>
    <x v="8"/>
    <x v="56"/>
    <n v="0"/>
    <n v="9.9658162071922782E-2"/>
    <n v="6.8178433807024321"/>
    <n v="2.6907703759419151E-2"/>
  </r>
  <r>
    <x v="23"/>
    <x v="0"/>
    <x v="8"/>
    <x v="57"/>
    <n v="0"/>
    <n v="0"/>
    <n v="0"/>
    <n v="0"/>
  </r>
  <r>
    <x v="23"/>
    <x v="0"/>
    <x v="8"/>
    <x v="58"/>
    <n v="0"/>
    <n v="0"/>
    <n v="0"/>
    <n v="0"/>
  </r>
  <r>
    <x v="23"/>
    <x v="0"/>
    <x v="8"/>
    <x v="59"/>
    <n v="0"/>
    <n v="9.1834985130529456E-3"/>
    <n v="0.62826419078170592"/>
    <n v="2.479544598524295E-3"/>
  </r>
  <r>
    <x v="23"/>
    <x v="0"/>
    <x v="8"/>
    <x v="60"/>
    <n v="0"/>
    <n v="4.7422514980037411E-2"/>
    <n v="3.2442829882771891"/>
    <n v="1.28040790446101E-2"/>
  </r>
  <r>
    <x v="23"/>
    <x v="0"/>
    <x v="8"/>
    <x v="61"/>
    <n v="0"/>
    <n v="4.3483594517545077E-2"/>
    <n v="2.9748124076042721"/>
    <n v="1.174057051973717E-2"/>
  </r>
  <r>
    <x v="23"/>
    <x v="0"/>
    <x v="8"/>
    <x v="62"/>
    <n v="0"/>
    <n v="1.6611987146611031E-2"/>
    <n v="1.1364641315188839"/>
    <n v="4.4852365295849784E-3"/>
  </r>
  <r>
    <x v="23"/>
    <x v="0"/>
    <x v="8"/>
    <x v="131"/>
    <n v="0"/>
    <n v="1.6483626851695059E-2"/>
    <n v="1.1276827094171371"/>
    <n v="4.4505792499576671E-3"/>
  </r>
  <r>
    <x v="23"/>
    <x v="0"/>
    <x v="8"/>
    <x v="64"/>
    <n v="0"/>
    <n v="8.2283811714041422E-2"/>
    <n v="5.6292242338231482"/>
    <n v="2.2216629162791181E-2"/>
  </r>
  <r>
    <x v="23"/>
    <x v="0"/>
    <x v="8"/>
    <x v="65"/>
    <n v="0"/>
    <n v="5.0769064308350167"/>
    <n v="301.24629674443042"/>
    <n v="1.3707647363254549"/>
  </r>
  <r>
    <x v="23"/>
    <x v="0"/>
    <x v="8"/>
    <x v="115"/>
    <n v="0"/>
    <n v="1.6611987146611031E-2"/>
    <n v="1.1364641315188839"/>
    <n v="4.4852365295849784E-3"/>
  </r>
  <r>
    <x v="23"/>
    <x v="0"/>
    <x v="8"/>
    <x v="66"/>
    <n v="0"/>
    <n v="3.0972496799971581E-2"/>
    <n v="2.1188995251499461"/>
    <n v="8.3625741359923279E-3"/>
  </r>
  <r>
    <x v="23"/>
    <x v="0"/>
    <x v="8"/>
    <x v="67"/>
    <n v="0"/>
    <n v="2.9874004548588531E-2"/>
    <n v="2.0437491514210002"/>
    <n v="8.0659812281189038E-3"/>
  </r>
  <r>
    <x v="23"/>
    <x v="0"/>
    <x v="8"/>
    <x v="68"/>
    <n v="0"/>
    <n v="0"/>
    <n v="0"/>
    <n v="0"/>
  </r>
  <r>
    <x v="23"/>
    <x v="0"/>
    <x v="8"/>
    <x v="170"/>
    <n v="0"/>
    <n v="9.5850607385015649E-2"/>
    <n v="6.5573598339553278"/>
    <n v="2.5879663993954229E-2"/>
  </r>
  <r>
    <x v="23"/>
    <x v="0"/>
    <x v="8"/>
    <x v="69"/>
    <n v="0"/>
    <n v="3.9061447743667023E-2"/>
    <n v="2.672283206945119"/>
    <n v="1.0546590890790099E-2"/>
  </r>
  <r>
    <x v="23"/>
    <x v="0"/>
    <x v="8"/>
    <x v="151"/>
    <n v="0"/>
    <n v="0"/>
    <n v="0"/>
    <n v="0"/>
  </r>
  <r>
    <x v="23"/>
    <x v="0"/>
    <x v="8"/>
    <x v="166"/>
    <n v="0"/>
    <n v="2.5391629461795479E-2"/>
    <n v="1.737099593773505"/>
    <n v="6.8557399546847796E-3"/>
  </r>
  <r>
    <x v="23"/>
    <x v="0"/>
    <x v="8"/>
    <x v="116"/>
    <n v="0"/>
    <n v="1.2515676908006481E-2"/>
    <n v="0.85622615537180136"/>
    <n v="3.379232765161751E-3"/>
  </r>
  <r>
    <x v="23"/>
    <x v="0"/>
    <x v="8"/>
    <x v="99"/>
    <n v="0"/>
    <n v="0"/>
    <n v="0"/>
    <n v="0"/>
  </r>
  <r>
    <x v="23"/>
    <x v="0"/>
    <x v="8"/>
    <x v="123"/>
    <n v="0"/>
    <n v="6.9132090297569417E-3"/>
    <n v="0.47294848151950558"/>
    <n v="1.866566438034374E-3"/>
  </r>
  <r>
    <x v="23"/>
    <x v="0"/>
    <x v="8"/>
    <x v="117"/>
    <n v="0"/>
    <n v="0"/>
    <n v="0"/>
    <n v="0"/>
  </r>
  <r>
    <x v="23"/>
    <x v="0"/>
    <x v="8"/>
    <x v="196"/>
    <n v="0"/>
    <n v="2.6479553321974821E-2"/>
    <n v="1.811526959627181"/>
    <n v="7.149479396933201E-3"/>
  </r>
  <r>
    <x v="23"/>
    <x v="0"/>
    <x v="8"/>
    <x v="188"/>
    <n v="0"/>
    <n v="0.73036912002645227"/>
    <n v="47.493106966182602"/>
    <n v="0.1971996624071421"/>
  </r>
  <r>
    <x v="23"/>
    <x v="0"/>
    <x v="8"/>
    <x v="193"/>
    <n v="0"/>
    <n v="6.9132090297569417E-3"/>
    <n v="0.47294848151950558"/>
    <n v="1.866566438034374E-3"/>
  </r>
  <r>
    <x v="23"/>
    <x v="0"/>
    <x v="8"/>
    <x v="182"/>
    <n v="0"/>
    <n v="4.4893011941841776E-3"/>
    <n v="0.30712338853549148"/>
    <n v="1.212111322429728E-3"/>
  </r>
  <r>
    <x v="23"/>
    <x v="0"/>
    <x v="8"/>
    <x v="125"/>
    <n v="0"/>
    <n v="0"/>
    <n v="0"/>
    <n v="0"/>
  </r>
  <r>
    <x v="23"/>
    <x v="0"/>
    <x v="8"/>
    <x v="76"/>
    <n v="0"/>
    <n v="48.438038670279312"/>
    <n v="2906.5145495250222"/>
    <n v="13.07827044097542"/>
  </r>
  <r>
    <x v="23"/>
    <x v="0"/>
    <x v="8"/>
    <x v="77"/>
    <n v="0"/>
    <n v="3.7124927256450788"/>
    <n v="241.6145437507794"/>
    <n v="1.0023730359241709"/>
  </r>
  <r>
    <x v="23"/>
    <x v="0"/>
    <x v="8"/>
    <x v="78"/>
    <n v="0"/>
    <n v="0.18349608370052239"/>
    <n v="12.553387837310821"/>
    <n v="4.9543942599141043E-2"/>
  </r>
  <r>
    <x v="23"/>
    <x v="0"/>
    <x v="8"/>
    <x v="102"/>
    <n v="0"/>
    <n v="34.374232820121833"/>
    <n v="2009.044967495571"/>
    <n v="9.2810428614328959"/>
  </r>
  <r>
    <x v="23"/>
    <x v="0"/>
    <x v="8"/>
    <x v="79"/>
    <n v="0"/>
    <n v="2.7023722427872769"/>
    <n v="177.18481818488249"/>
    <n v="0.72964050555256477"/>
  </r>
  <r>
    <x v="23"/>
    <x v="0"/>
    <x v="8"/>
    <x v="80"/>
    <n v="0"/>
    <n v="0"/>
    <n v="0"/>
    <n v="0"/>
  </r>
  <r>
    <x v="23"/>
    <x v="0"/>
    <x v="8"/>
    <x v="81"/>
    <n v="0"/>
    <n v="1.889666953592162"/>
    <n v="108.3880871465575"/>
    <n v="0.51021007746988367"/>
  </r>
  <r>
    <x v="23"/>
    <x v="0"/>
    <x v="9"/>
    <x v="50"/>
    <n v="0"/>
    <n v="0.75914899054645701"/>
    <n v="50.753370476185623"/>
    <n v="0.2049702274475434"/>
  </r>
  <r>
    <x v="23"/>
    <x v="0"/>
    <x v="9"/>
    <x v="82"/>
    <n v="0"/>
    <n v="6.9239971465252667E-2"/>
    <n v="4.7368652132447489"/>
    <n v="1.8694792295618219E-2"/>
  </r>
  <r>
    <x v="23"/>
    <x v="0"/>
    <x v="9"/>
    <x v="83"/>
    <n v="0"/>
    <n v="6.941553212453315E-2"/>
    <n v="4.74887572050178"/>
    <n v="1.8742193673623949E-2"/>
  </r>
  <r>
    <x v="23"/>
    <x v="0"/>
    <x v="9"/>
    <x v="51"/>
    <n v="0"/>
    <n v="3.6920606595847012E-2"/>
    <n v="2.5258233551342228"/>
    <n v="9.9685637808786948E-3"/>
  </r>
  <r>
    <x v="23"/>
    <x v="0"/>
    <x v="9"/>
    <x v="84"/>
    <n v="0"/>
    <n v="0"/>
    <n v="0"/>
    <n v="0"/>
  </r>
  <r>
    <x v="23"/>
    <x v="0"/>
    <x v="9"/>
    <x v="120"/>
    <n v="0"/>
    <n v="1.6483626851695059E-2"/>
    <n v="1.1276827094171371"/>
    <n v="4.4505792499576671E-3"/>
  </r>
  <r>
    <x v="23"/>
    <x v="0"/>
    <x v="9"/>
    <x v="121"/>
    <n v="0"/>
    <n v="0"/>
    <n v="0"/>
    <n v="0"/>
  </r>
  <r>
    <x v="23"/>
    <x v="0"/>
    <x v="9"/>
    <x v="85"/>
    <n v="0"/>
    <n v="0"/>
    <n v="0"/>
    <n v="0"/>
  </r>
  <r>
    <x v="23"/>
    <x v="0"/>
    <x v="9"/>
    <x v="86"/>
    <n v="0"/>
    <n v="2.782934953606452E-3"/>
    <n v="0.19038696136778069"/>
    <n v="7.5139243747374216E-4"/>
  </r>
  <r>
    <x v="23"/>
    <x v="0"/>
    <x v="9"/>
    <x v="105"/>
    <n v="0"/>
    <n v="0"/>
    <n v="0"/>
    <n v="0"/>
  </r>
  <r>
    <x v="23"/>
    <x v="0"/>
    <x v="9"/>
    <x v="87"/>
    <n v="0"/>
    <n v="0"/>
    <n v="0"/>
    <n v="0"/>
  </r>
  <r>
    <x v="23"/>
    <x v="0"/>
    <x v="9"/>
    <x v="88"/>
    <n v="0"/>
    <n v="0"/>
    <n v="0"/>
    <n v="0"/>
  </r>
  <r>
    <x v="23"/>
    <x v="0"/>
    <x v="9"/>
    <x v="89"/>
    <n v="0"/>
    <n v="4.8544023945629837E-2"/>
    <n v="3.321007988201877"/>
    <n v="1.310688646532006E-2"/>
  </r>
  <r>
    <x v="23"/>
    <x v="0"/>
    <x v="9"/>
    <x v="52"/>
    <n v="0"/>
    <n v="9.714180909164756E-2"/>
    <n v="6.645693903395208"/>
    <n v="2.6228288454744841E-2"/>
  </r>
  <r>
    <x v="23"/>
    <x v="1"/>
    <x v="0"/>
    <x v="0"/>
    <n v="0"/>
    <n v="36.646032718137249"/>
    <n v="6067.5211624382391"/>
    <n v="9.8944288338970576"/>
  </r>
  <r>
    <x v="23"/>
    <x v="1"/>
    <x v="1"/>
    <x v="1"/>
    <n v="0"/>
    <n v="26.10833423387626"/>
    <n v="4341.8954615663151"/>
    <n v="7.0492502431465898"/>
  </r>
  <r>
    <x v="23"/>
    <x v="1"/>
    <x v="10"/>
    <x v="90"/>
    <n v="0"/>
    <n v="4.361559547696503"/>
    <n v="722.8406616129588"/>
    <n v="1.177621077878056"/>
  </r>
  <r>
    <x v="23"/>
    <x v="1"/>
    <x v="2"/>
    <x v="2"/>
    <n v="0"/>
    <n v="70.875550589788105"/>
    <n v="11757.035937685339"/>
    <n v="19.13639865924279"/>
  </r>
  <r>
    <x v="23"/>
    <x v="1"/>
    <x v="3"/>
    <x v="92"/>
    <n v="0"/>
    <n v="0"/>
    <n v="0"/>
    <n v="0"/>
  </r>
  <r>
    <x v="23"/>
    <x v="1"/>
    <x v="3"/>
    <x v="109"/>
    <n v="0"/>
    <n v="0"/>
    <n v="0"/>
    <n v="0"/>
  </r>
  <r>
    <x v="23"/>
    <x v="1"/>
    <x v="3"/>
    <x v="110"/>
    <n v="0"/>
    <n v="0"/>
    <n v="0"/>
    <n v="0"/>
  </r>
  <r>
    <x v="23"/>
    <x v="1"/>
    <x v="3"/>
    <x v="30"/>
    <n v="0"/>
    <n v="2.5222179004942009"/>
    <n v="419.24338482471973"/>
    <n v="0.68099883313343434"/>
  </r>
  <r>
    <x v="23"/>
    <x v="1"/>
    <x v="3"/>
    <x v="32"/>
    <n v="0"/>
    <n v="0.61780813162008252"/>
    <n v="102.83871817980391"/>
    <n v="0.16680819553742229"/>
  </r>
  <r>
    <x v="23"/>
    <x v="1"/>
    <x v="3"/>
    <x v="33"/>
    <n v="0"/>
    <n v="61.069147706380022"/>
    <n v="10155.985169057911"/>
    <n v="16.488669880722611"/>
  </r>
  <r>
    <x v="23"/>
    <x v="1"/>
    <x v="3"/>
    <x v="34"/>
    <n v="0"/>
    <n v="1.235616263048644"/>
    <n v="205.6774363277278"/>
    <n v="0.33361639102313401"/>
  </r>
  <r>
    <x v="23"/>
    <x v="1"/>
    <x v="4"/>
    <x v="93"/>
    <n v="0"/>
    <n v="0"/>
    <n v="0"/>
    <n v="0"/>
  </r>
  <r>
    <x v="23"/>
    <x v="1"/>
    <x v="4"/>
    <x v="137"/>
    <n v="0"/>
    <n v="0"/>
    <n v="0"/>
    <n v="0"/>
  </r>
  <r>
    <x v="23"/>
    <x v="1"/>
    <x v="4"/>
    <x v="38"/>
    <n v="0"/>
    <n v="0"/>
    <n v="0"/>
    <n v="0"/>
  </r>
  <r>
    <x v="23"/>
    <x v="1"/>
    <x v="4"/>
    <x v="40"/>
    <n v="0"/>
    <n v="0"/>
    <n v="0"/>
    <n v="0"/>
  </r>
  <r>
    <x v="23"/>
    <x v="1"/>
    <x v="4"/>
    <x v="42"/>
    <n v="0"/>
    <n v="0.18457916374299871"/>
    <n v="30.724562579410851"/>
    <n v="4.9836374210609657E-2"/>
  </r>
  <r>
    <x v="23"/>
    <x v="1"/>
    <x v="4"/>
    <x v="43"/>
    <n v="0"/>
    <n v="0"/>
    <n v="0"/>
    <n v="0"/>
  </r>
  <r>
    <x v="23"/>
    <x v="1"/>
    <x v="4"/>
    <x v="46"/>
    <n v="0"/>
    <n v="0"/>
    <n v="0"/>
    <n v="0"/>
  </r>
  <r>
    <x v="23"/>
    <x v="1"/>
    <x v="5"/>
    <x v="30"/>
    <n v="17.613204"/>
    <n v="6.5816467141541786"/>
    <n v="1094.759732895888"/>
    <n v="1.777044612821628"/>
  </r>
  <r>
    <x v="23"/>
    <x v="1"/>
    <x v="5"/>
    <x v="33"/>
    <n v="2410.3957639999999"/>
    <n v="159.96648576070729"/>
    <n v="26742.122981988781"/>
    <n v="43.19095115539097"/>
  </r>
  <r>
    <x v="23"/>
    <x v="1"/>
    <x v="6"/>
    <x v="30"/>
    <n v="144.773832"/>
    <n v="0"/>
    <n v="0"/>
    <n v="0"/>
  </r>
  <r>
    <x v="23"/>
    <x v="1"/>
    <x v="7"/>
    <x v="50"/>
    <n v="1010.700488"/>
    <n v="147.43953076149259"/>
    <n v="24526.569697197399"/>
    <n v="109.5377612866112"/>
  </r>
  <r>
    <x v="23"/>
    <x v="1"/>
    <x v="7"/>
    <x v="83"/>
    <n v="0"/>
    <n v="0"/>
    <n v="0"/>
    <n v="0"/>
  </r>
  <r>
    <x v="23"/>
    <x v="1"/>
    <x v="11"/>
    <x v="33"/>
    <n v="2359.894264"/>
    <n v="133.78472481235301"/>
    <n v="22070.660429545322"/>
    <n v="36.12187569933532"/>
  </r>
  <r>
    <x v="23"/>
    <x v="1"/>
    <x v="8"/>
    <x v="160"/>
    <n v="0"/>
    <n v="0"/>
    <n v="0"/>
    <n v="0"/>
  </r>
  <r>
    <x v="23"/>
    <x v="1"/>
    <x v="8"/>
    <x v="58"/>
    <n v="0"/>
    <n v="0"/>
    <n v="0"/>
    <n v="0"/>
  </r>
  <r>
    <x v="23"/>
    <x v="1"/>
    <x v="8"/>
    <x v="95"/>
    <n v="0"/>
    <n v="0"/>
    <n v="0"/>
    <n v="0"/>
  </r>
  <r>
    <x v="23"/>
    <x v="1"/>
    <x v="8"/>
    <x v="197"/>
    <n v="0"/>
    <n v="0"/>
    <n v="0"/>
    <n v="0"/>
  </r>
  <r>
    <x v="23"/>
    <x v="1"/>
    <x v="8"/>
    <x v="59"/>
    <n v="0"/>
    <n v="0"/>
    <n v="0"/>
    <n v="0"/>
  </r>
  <r>
    <x v="23"/>
    <x v="1"/>
    <x v="8"/>
    <x v="60"/>
    <n v="0"/>
    <n v="2.400264054516601"/>
    <n v="399.54164735944101"/>
    <n v="0.64807129471948244"/>
  </r>
  <r>
    <x v="23"/>
    <x v="1"/>
    <x v="8"/>
    <x v="97"/>
    <n v="0"/>
    <n v="0"/>
    <n v="0"/>
    <n v="0"/>
  </r>
  <r>
    <x v="23"/>
    <x v="1"/>
    <x v="8"/>
    <x v="61"/>
    <n v="0"/>
    <n v="2.400264054516601"/>
    <n v="399.54164735944101"/>
    <n v="0.64807129471948244"/>
  </r>
  <r>
    <x v="23"/>
    <x v="1"/>
    <x v="8"/>
    <x v="64"/>
    <n v="0"/>
    <n v="0"/>
    <n v="0"/>
    <n v="0"/>
  </r>
  <r>
    <x v="23"/>
    <x v="1"/>
    <x v="8"/>
    <x v="65"/>
    <n v="0"/>
    <n v="0"/>
    <n v="0"/>
    <n v="0"/>
  </r>
  <r>
    <x v="23"/>
    <x v="1"/>
    <x v="8"/>
    <x v="66"/>
    <n v="0"/>
    <n v="0"/>
    <n v="0"/>
    <n v="0"/>
  </r>
  <r>
    <x v="23"/>
    <x v="1"/>
    <x v="8"/>
    <x v="69"/>
    <n v="0"/>
    <n v="0"/>
    <n v="0"/>
    <n v="0"/>
  </r>
  <r>
    <x v="23"/>
    <x v="1"/>
    <x v="8"/>
    <x v="99"/>
    <n v="0"/>
    <n v="0"/>
    <n v="0"/>
    <n v="0"/>
  </r>
  <r>
    <x v="23"/>
    <x v="1"/>
    <x v="8"/>
    <x v="173"/>
    <n v="0"/>
    <n v="2.400264054516601"/>
    <n v="399.54164735944101"/>
    <n v="0.64807129471948244"/>
  </r>
  <r>
    <x v="23"/>
    <x v="1"/>
    <x v="8"/>
    <x v="100"/>
    <n v="0"/>
    <n v="0"/>
    <n v="0"/>
    <n v="0"/>
  </r>
  <r>
    <x v="23"/>
    <x v="1"/>
    <x v="8"/>
    <x v="124"/>
    <n v="0"/>
    <n v="0"/>
    <n v="0"/>
    <n v="0"/>
  </r>
  <r>
    <x v="23"/>
    <x v="1"/>
    <x v="8"/>
    <x v="140"/>
    <n v="0"/>
    <n v="0"/>
    <n v="0"/>
    <n v="0"/>
  </r>
  <r>
    <x v="23"/>
    <x v="1"/>
    <x v="8"/>
    <x v="188"/>
    <n v="0"/>
    <n v="0"/>
    <n v="0"/>
    <n v="0"/>
  </r>
  <r>
    <x v="23"/>
    <x v="1"/>
    <x v="8"/>
    <x v="155"/>
    <n v="0"/>
    <n v="0"/>
    <n v="0"/>
    <n v="0"/>
  </r>
  <r>
    <x v="23"/>
    <x v="1"/>
    <x v="8"/>
    <x v="156"/>
    <n v="0"/>
    <n v="0"/>
    <n v="0"/>
    <n v="0"/>
  </r>
  <r>
    <x v="23"/>
    <x v="1"/>
    <x v="8"/>
    <x v="189"/>
    <n v="0"/>
    <n v="0"/>
    <n v="0"/>
    <n v="0"/>
  </r>
  <r>
    <x v="23"/>
    <x v="1"/>
    <x v="8"/>
    <x v="125"/>
    <n v="0"/>
    <n v="0"/>
    <n v="0"/>
    <n v="0"/>
  </r>
  <r>
    <x v="23"/>
    <x v="1"/>
    <x v="8"/>
    <x v="142"/>
    <n v="0"/>
    <n v="0"/>
    <n v="0"/>
    <n v="0"/>
  </r>
  <r>
    <x v="23"/>
    <x v="1"/>
    <x v="8"/>
    <x v="77"/>
    <n v="0"/>
    <n v="4.8005281083289804"/>
    <n v="799.08329460165896"/>
    <n v="1.296142589248825"/>
  </r>
  <r>
    <x v="23"/>
    <x v="1"/>
    <x v="8"/>
    <x v="78"/>
    <n v="0"/>
    <n v="0"/>
    <n v="0"/>
    <n v="0"/>
  </r>
  <r>
    <x v="23"/>
    <x v="1"/>
    <x v="8"/>
    <x v="102"/>
    <n v="0"/>
    <n v="2.400264054516601"/>
    <n v="399.54164735944101"/>
    <n v="0.64807129471948244"/>
  </r>
  <r>
    <x v="23"/>
    <x v="1"/>
    <x v="8"/>
    <x v="79"/>
    <n v="0"/>
    <n v="0"/>
    <n v="0"/>
    <n v="0"/>
  </r>
  <r>
    <x v="23"/>
    <x v="1"/>
    <x v="8"/>
    <x v="80"/>
    <n v="0"/>
    <n v="2.4313365346161451"/>
    <n v="404.58382866542951"/>
    <n v="0.6564608643463592"/>
  </r>
  <r>
    <x v="23"/>
    <x v="1"/>
    <x v="8"/>
    <x v="81"/>
    <n v="0"/>
    <n v="0"/>
    <n v="0"/>
    <n v="0"/>
  </r>
  <r>
    <x v="23"/>
    <x v="1"/>
    <x v="9"/>
    <x v="50"/>
    <n v="0"/>
    <n v="6.4370044321073724E-2"/>
    <n v="10.71486843301563"/>
    <n v="1.737991196668991E-2"/>
  </r>
  <r>
    <x v="23"/>
    <x v="1"/>
    <x v="9"/>
    <x v="82"/>
    <n v="0"/>
    <n v="0"/>
    <n v="0"/>
    <n v="0"/>
  </r>
  <r>
    <x v="23"/>
    <x v="1"/>
    <x v="9"/>
    <x v="83"/>
    <n v="0"/>
    <n v="6.4370044321073724E-2"/>
    <n v="10.71486843301563"/>
    <n v="1.737991196668991E-2"/>
  </r>
  <r>
    <x v="23"/>
    <x v="1"/>
    <x v="9"/>
    <x v="51"/>
    <n v="0"/>
    <n v="0"/>
    <n v="0"/>
    <n v="0"/>
  </r>
  <r>
    <x v="23"/>
    <x v="1"/>
    <x v="9"/>
    <x v="84"/>
    <n v="0"/>
    <n v="0"/>
    <n v="0"/>
    <n v="0"/>
  </r>
  <r>
    <x v="23"/>
    <x v="1"/>
    <x v="9"/>
    <x v="85"/>
    <n v="0"/>
    <n v="0"/>
    <n v="0"/>
    <n v="0"/>
  </r>
  <r>
    <x v="23"/>
    <x v="1"/>
    <x v="9"/>
    <x v="86"/>
    <n v="0"/>
    <n v="0"/>
    <n v="0"/>
    <n v="0"/>
  </r>
  <r>
    <x v="23"/>
    <x v="1"/>
    <x v="9"/>
    <x v="104"/>
    <n v="0"/>
    <n v="0"/>
    <n v="0"/>
    <n v="0"/>
  </r>
  <r>
    <x v="23"/>
    <x v="1"/>
    <x v="9"/>
    <x v="105"/>
    <n v="0"/>
    <n v="0"/>
    <n v="0"/>
    <n v="0"/>
  </r>
  <r>
    <x v="23"/>
    <x v="1"/>
    <x v="9"/>
    <x v="88"/>
    <n v="0"/>
    <n v="0"/>
    <n v="0"/>
    <n v="0"/>
  </r>
  <r>
    <x v="23"/>
    <x v="1"/>
    <x v="9"/>
    <x v="89"/>
    <n v="0"/>
    <n v="0"/>
    <n v="0"/>
    <n v="0"/>
  </r>
  <r>
    <x v="23"/>
    <x v="1"/>
    <x v="9"/>
    <x v="52"/>
    <n v="0"/>
    <n v="0"/>
    <n v="0"/>
    <n v="0"/>
  </r>
  <r>
    <x v="24"/>
    <x v="0"/>
    <x v="0"/>
    <x v="0"/>
    <n v="0"/>
    <n v="2.472899031461373"/>
    <n v="145.96505371681209"/>
    <n v="0.96443062226993526"/>
  </r>
  <r>
    <x v="24"/>
    <x v="0"/>
    <x v="1"/>
    <x v="1"/>
    <n v="0"/>
    <n v="38.080381327453473"/>
    <n v="2403.828059423206"/>
    <n v="14.85134871770685"/>
  </r>
  <r>
    <x v="24"/>
    <x v="0"/>
    <x v="2"/>
    <x v="2"/>
    <n v="0"/>
    <n v="21.20926025105253"/>
    <n v="1325.253343842174"/>
    <n v="8.2716114979104862"/>
  </r>
  <r>
    <x v="24"/>
    <x v="0"/>
    <x v="2"/>
    <x v="3"/>
    <n v="0"/>
    <n v="4.0446436374813226"/>
    <n v="233.6318905597991"/>
    <n v="1.5774110186177159"/>
  </r>
  <r>
    <x v="24"/>
    <x v="0"/>
    <x v="2"/>
    <x v="4"/>
    <n v="0"/>
    <n v="1.71414687624086"/>
    <n v="97.729944060740564"/>
    <n v="0.66851728173393532"/>
  </r>
  <r>
    <x v="24"/>
    <x v="0"/>
    <x v="2"/>
    <x v="5"/>
    <n v="0"/>
    <n v="0.2399435138846055"/>
    <n v="14.97559664076714"/>
    <n v="9.3577970414996131E-2"/>
  </r>
  <r>
    <x v="24"/>
    <x v="0"/>
    <x v="2"/>
    <x v="6"/>
    <n v="0"/>
    <n v="3.019108929425903"/>
    <n v="223.1699267197898"/>
    <n v="1.1774524824761019"/>
  </r>
  <r>
    <x v="24"/>
    <x v="0"/>
    <x v="2"/>
    <x v="7"/>
    <n v="0"/>
    <n v="4.5697888618433671E-2"/>
    <n v="2.8521427239474701"/>
    <n v="1.7822176561189128E-2"/>
  </r>
  <r>
    <x v="24"/>
    <x v="0"/>
    <x v="2"/>
    <x v="8"/>
    <n v="0"/>
    <n v="4.6896947189647271E-2"/>
    <n v="2.9269795770902691"/>
    <n v="1.8289809403962441E-2"/>
  </r>
  <r>
    <x v="24"/>
    <x v="0"/>
    <x v="2"/>
    <x v="10"/>
    <n v="0"/>
    <n v="6.9849742443506224E-2"/>
    <n v="4.3595325889846217"/>
    <n v="2.7241399552967428E-2"/>
  </r>
  <r>
    <x v="24"/>
    <x v="0"/>
    <x v="2"/>
    <x v="12"/>
    <n v="0"/>
    <n v="0"/>
    <n v="0"/>
    <n v="0"/>
  </r>
  <r>
    <x v="24"/>
    <x v="0"/>
    <x v="2"/>
    <x v="13"/>
    <n v="0"/>
    <n v="8.0030173340028092E-3"/>
    <n v="0.49949239119975691"/>
    <n v="3.1211767602610961E-3"/>
  </r>
  <r>
    <x v="24"/>
    <x v="0"/>
    <x v="2"/>
    <x v="106"/>
    <n v="0"/>
    <n v="2.6676125474985719E-2"/>
    <n v="1.6649372537071521"/>
    <n v="1.040368893524443E-2"/>
  </r>
  <r>
    <x v="24"/>
    <x v="0"/>
    <x v="2"/>
    <x v="14"/>
    <n v="0"/>
    <n v="0"/>
    <n v="0"/>
    <n v="0"/>
  </r>
  <r>
    <x v="24"/>
    <x v="0"/>
    <x v="2"/>
    <x v="15"/>
    <n v="0"/>
    <n v="0"/>
    <n v="0"/>
    <n v="0"/>
  </r>
  <r>
    <x v="24"/>
    <x v="0"/>
    <x v="2"/>
    <x v="16"/>
    <n v="0"/>
    <n v="2.6676125474985719E-2"/>
    <n v="1.6649372537071521"/>
    <n v="1.040368893524443E-2"/>
  </r>
  <r>
    <x v="24"/>
    <x v="0"/>
    <x v="2"/>
    <x v="143"/>
    <n v="0"/>
    <n v="0"/>
    <n v="0"/>
    <n v="0"/>
  </r>
  <r>
    <x v="24"/>
    <x v="0"/>
    <x v="2"/>
    <x v="198"/>
    <n v="0"/>
    <n v="0"/>
    <n v="0"/>
    <n v="0"/>
  </r>
  <r>
    <x v="24"/>
    <x v="0"/>
    <x v="2"/>
    <x v="17"/>
    <n v="0"/>
    <n v="1.010530214213109E-2"/>
    <n v="0.63070231140490418"/>
    <n v="3.9410678354311257E-3"/>
  </r>
  <r>
    <x v="24"/>
    <x v="0"/>
    <x v="2"/>
    <x v="18"/>
    <n v="0"/>
    <n v="1.397126797552074E-2"/>
    <n v="0.87198887093938537"/>
    <n v="5.4487945104530876E-3"/>
  </r>
  <r>
    <x v="24"/>
    <x v="0"/>
    <x v="2"/>
    <x v="19"/>
    <n v="0"/>
    <n v="4.2338037012817614E-3"/>
    <n v="0.26424442761588879"/>
    <n v="1.6511834434998871E-3"/>
  </r>
  <r>
    <x v="24"/>
    <x v="0"/>
    <x v="2"/>
    <x v="20"/>
    <n v="0"/>
    <n v="6.5843006970904457E-3"/>
    <n v="0.41094601727208729"/>
    <n v="2.5678772718652739E-3"/>
  </r>
  <r>
    <x v="24"/>
    <x v="0"/>
    <x v="2"/>
    <x v="107"/>
    <n v="0"/>
    <n v="5.0905964303352954E-3"/>
    <n v="0.31771943974402872"/>
    <n v="1.9853326078307651E-3"/>
  </r>
  <r>
    <x v="24"/>
    <x v="0"/>
    <x v="2"/>
    <x v="21"/>
    <n v="0"/>
    <n v="0"/>
    <n v="0"/>
    <n v="0"/>
  </r>
  <r>
    <x v="24"/>
    <x v="0"/>
    <x v="2"/>
    <x v="127"/>
    <n v="0"/>
    <n v="0"/>
    <n v="0"/>
    <n v="0"/>
  </r>
  <r>
    <x v="24"/>
    <x v="0"/>
    <x v="2"/>
    <x v="108"/>
    <n v="0"/>
    <n v="0"/>
    <n v="0"/>
    <n v="0"/>
  </r>
  <r>
    <x v="24"/>
    <x v="0"/>
    <x v="2"/>
    <x v="195"/>
    <n v="0"/>
    <n v="4.2338037012817614E-3"/>
    <n v="0.26424442761588879"/>
    <n v="1.6511834434998871E-3"/>
  </r>
  <r>
    <x v="24"/>
    <x v="0"/>
    <x v="2"/>
    <x v="22"/>
    <n v="0"/>
    <n v="2.4902038657952592"/>
    <n v="145.86974741918539"/>
    <n v="0.97117950766015104"/>
  </r>
  <r>
    <x v="24"/>
    <x v="0"/>
    <x v="2"/>
    <x v="128"/>
    <n v="0"/>
    <n v="0"/>
    <n v="0"/>
    <n v="0"/>
  </r>
  <r>
    <x v="24"/>
    <x v="0"/>
    <x v="2"/>
    <x v="24"/>
    <n v="0"/>
    <n v="3.9310690049153298"/>
    <n v="226.54335601933369"/>
    <n v="1.533116911916979"/>
  </r>
  <r>
    <x v="24"/>
    <x v="0"/>
    <x v="2"/>
    <x v="25"/>
    <n v="0"/>
    <n v="0.25573746224738142"/>
    <n v="15.96134447873448"/>
    <n v="9.9737610276478733E-2"/>
  </r>
  <r>
    <x v="24"/>
    <x v="0"/>
    <x v="2"/>
    <x v="26"/>
    <n v="0"/>
    <n v="2.355124755621655"/>
    <n v="152.47995096584819"/>
    <n v="0.91849865469244563"/>
  </r>
  <r>
    <x v="24"/>
    <x v="0"/>
    <x v="2"/>
    <x v="27"/>
    <n v="0"/>
    <n v="0.2072591401008736"/>
    <n v="12.935666532564129"/>
    <n v="8.08310646393407E-2"/>
  </r>
  <r>
    <x v="24"/>
    <x v="0"/>
    <x v="2"/>
    <x v="28"/>
    <n v="0"/>
    <n v="12.9899562201511"/>
    <n v="777.294000829379"/>
    <n v="5.0660829258589306"/>
  </r>
  <r>
    <x v="24"/>
    <x v="0"/>
    <x v="2"/>
    <x v="29"/>
    <n v="0"/>
    <n v="18.561829781590589"/>
    <n v="1056.693325389663"/>
    <n v="7.2391136148203303"/>
  </r>
  <r>
    <x v="24"/>
    <x v="0"/>
    <x v="3"/>
    <x v="110"/>
    <n v="0"/>
    <n v="0"/>
    <n v="0"/>
    <n v="0"/>
  </r>
  <r>
    <x v="24"/>
    <x v="0"/>
    <x v="3"/>
    <x v="30"/>
    <n v="0"/>
    <n v="4.9906436049759861"/>
    <n v="284.92772713551221"/>
    <n v="1.946351005940635"/>
  </r>
  <r>
    <x v="24"/>
    <x v="0"/>
    <x v="3"/>
    <x v="31"/>
    <n v="0"/>
    <n v="0.1070633627904314"/>
    <n v="6.6821466027404286"/>
    <n v="4.1754711488268238E-2"/>
  </r>
  <r>
    <x v="24"/>
    <x v="0"/>
    <x v="3"/>
    <x v="32"/>
    <n v="0"/>
    <n v="1.035976665197416E-2"/>
    <n v="0.64658420709404096"/>
    <n v="4.040308994269921E-3"/>
  </r>
  <r>
    <x v="24"/>
    <x v="0"/>
    <x v="3"/>
    <x v="33"/>
    <n v="0"/>
    <n v="50.460781634028173"/>
    <n v="3186.0308038366752"/>
    <n v="19.67970483727099"/>
  </r>
  <r>
    <x v="24"/>
    <x v="0"/>
    <x v="3"/>
    <x v="34"/>
    <n v="0"/>
    <n v="0.32566632501702247"/>
    <n v="23.05721508712243"/>
    <n v="0.12700986675663881"/>
  </r>
  <r>
    <x v="24"/>
    <x v="0"/>
    <x v="3"/>
    <x v="135"/>
    <n v="0"/>
    <n v="0"/>
    <n v="0"/>
    <n v="0"/>
  </r>
  <r>
    <x v="24"/>
    <x v="0"/>
    <x v="4"/>
    <x v="93"/>
    <n v="0"/>
    <n v="25.016949390929579"/>
    <n v="1558.5213047862831"/>
    <n v="9.7566102624625373"/>
  </r>
  <r>
    <x v="24"/>
    <x v="0"/>
    <x v="4"/>
    <x v="111"/>
    <n v="0"/>
    <n v="7.5303227010705867E-2"/>
    <n v="4.6999009692039238"/>
    <n v="2.9368258534175289E-2"/>
  </r>
  <r>
    <x v="24"/>
    <x v="0"/>
    <x v="4"/>
    <x v="112"/>
    <n v="0"/>
    <n v="5.0631059403759511E-2"/>
    <n v="3.1600367555260251"/>
    <n v="1.974611316746621E-2"/>
  </r>
  <r>
    <x v="24"/>
    <x v="0"/>
    <x v="4"/>
    <x v="36"/>
    <n v="0"/>
    <n v="1.223641562172734E-2"/>
    <n v="0.76371151573573504"/>
    <n v="4.7722020924736612E-3"/>
  </r>
  <r>
    <x v="24"/>
    <x v="0"/>
    <x v="4"/>
    <x v="38"/>
    <n v="0"/>
    <n v="8.6834847867964111"/>
    <n v="552.74865375569539"/>
    <n v="3.3865590668505998"/>
  </r>
  <r>
    <x v="24"/>
    <x v="0"/>
    <x v="4"/>
    <x v="40"/>
    <n v="0"/>
    <n v="0.96465071986513973"/>
    <n v="60.206753856549412"/>
    <n v="0.37621378074740452"/>
  </r>
  <r>
    <x v="24"/>
    <x v="0"/>
    <x v="4"/>
    <x v="41"/>
    <n v="0"/>
    <n v="0.12695216025982631"/>
    <n v="7.9234662939858023"/>
    <n v="4.9511342501332239E-2"/>
  </r>
  <r>
    <x v="24"/>
    <x v="0"/>
    <x v="4"/>
    <x v="42"/>
    <n v="0"/>
    <n v="7.6226989828349634"/>
    <n v="430.9837085197658"/>
    <n v="2.9728526033056362"/>
  </r>
  <r>
    <x v="24"/>
    <x v="0"/>
    <x v="4"/>
    <x v="43"/>
    <n v="0"/>
    <n v="0.19945794761756311"/>
    <n v="12.448770637544319"/>
    <n v="7.778859957084959E-2"/>
  </r>
  <r>
    <x v="24"/>
    <x v="0"/>
    <x v="4"/>
    <x v="45"/>
    <n v="0"/>
    <n v="7.9861119608134648E-2"/>
    <n v="4.9843727599432146"/>
    <n v="3.114583664717251E-2"/>
  </r>
  <r>
    <x v="24"/>
    <x v="0"/>
    <x v="5"/>
    <x v="47"/>
    <n v="0"/>
    <n v="1.148764543976279"/>
    <n v="83.398237429671866"/>
    <n v="0.44801817215074868"/>
  </r>
  <r>
    <x v="24"/>
    <x v="0"/>
    <x v="5"/>
    <x v="48"/>
    <n v="0"/>
    <n v="0"/>
    <n v="0"/>
    <n v="0"/>
  </r>
  <r>
    <x v="24"/>
    <x v="0"/>
    <x v="5"/>
    <x v="33"/>
    <n v="333.15586050000002"/>
    <n v="8.1157054678383407"/>
    <n v="464.53483741425691"/>
    <n v="3.1651251324569531"/>
  </r>
  <r>
    <x v="24"/>
    <x v="0"/>
    <x v="6"/>
    <x v="33"/>
    <n v="422.82096300000001"/>
    <n v="5.009974922495295"/>
    <n v="291.59468309302679"/>
    <n v="1.9538902197731649"/>
  </r>
  <r>
    <x v="24"/>
    <x v="0"/>
    <x v="7"/>
    <x v="50"/>
    <n v="3048.8195129999999"/>
    <n v="50.180746925818809"/>
    <n v="3108.5354363983661"/>
    <n v="45.678262104430416"/>
  </r>
  <r>
    <x v="24"/>
    <x v="0"/>
    <x v="7"/>
    <x v="51"/>
    <n v="993.01203750000002"/>
    <n v="62.193064538527253"/>
    <n v="3811.1168665457199"/>
    <n v="54.221351826056683"/>
  </r>
  <r>
    <x v="24"/>
    <x v="0"/>
    <x v="7"/>
    <x v="52"/>
    <n v="1252.0750785"/>
    <n v="51.824907097523798"/>
    <n v="3193.7716326477289"/>
    <n v="51.306658026548547"/>
  </r>
  <r>
    <x v="24"/>
    <x v="0"/>
    <x v="8"/>
    <x v="53"/>
    <n v="0"/>
    <n v="42.359210213196867"/>
    <n v="2421.525785667613"/>
    <n v="16.520091983146781"/>
  </r>
  <r>
    <x v="24"/>
    <x v="0"/>
    <x v="8"/>
    <x v="54"/>
    <n v="0"/>
    <n v="0.15975939107975801"/>
    <n v="9.9710642794688482"/>
    <n v="6.2306162521105622E-2"/>
  </r>
  <r>
    <x v="24"/>
    <x v="0"/>
    <x v="8"/>
    <x v="160"/>
    <n v="0"/>
    <n v="6.7565251463700248E-3"/>
    <n v="0.42169506333852791"/>
    <n v="2.63504480708431E-3"/>
  </r>
  <r>
    <x v="24"/>
    <x v="0"/>
    <x v="8"/>
    <x v="55"/>
    <n v="0"/>
    <n v="0"/>
    <n v="0"/>
    <n v="0"/>
  </r>
  <r>
    <x v="24"/>
    <x v="0"/>
    <x v="8"/>
    <x v="56"/>
    <n v="0"/>
    <n v="1.6324480445345659"/>
    <n v="92.625995249540182"/>
    <n v="0.63665473736848077"/>
  </r>
  <r>
    <x v="24"/>
    <x v="0"/>
    <x v="8"/>
    <x v="57"/>
    <n v="0"/>
    <n v="0"/>
    <n v="0"/>
    <n v="0"/>
  </r>
  <r>
    <x v="24"/>
    <x v="0"/>
    <x v="8"/>
    <x v="58"/>
    <n v="0"/>
    <n v="0"/>
    <n v="0"/>
    <n v="0"/>
  </r>
  <r>
    <x v="24"/>
    <x v="0"/>
    <x v="8"/>
    <x v="59"/>
    <n v="0"/>
    <n v="1.315821002879893E-2"/>
    <n v="0.8212434781652681"/>
    <n v="5.1317019112315822E-3"/>
  </r>
  <r>
    <x v="24"/>
    <x v="0"/>
    <x v="8"/>
    <x v="60"/>
    <n v="0"/>
    <n v="3.1566076736161248E-2"/>
    <n v="1.970133824745089"/>
    <n v="1.231076992710289E-2"/>
  </r>
  <r>
    <x v="24"/>
    <x v="0"/>
    <x v="8"/>
    <x v="61"/>
    <n v="0"/>
    <n v="6.2303736278253911E-2"/>
    <n v="3.8885636398764252"/>
    <n v="2.4298457148519029E-2"/>
  </r>
  <r>
    <x v="24"/>
    <x v="0"/>
    <x v="8"/>
    <x v="62"/>
    <n v="0"/>
    <n v="2.3801824060855691E-2"/>
    <n v="1.485543454286931"/>
    <n v="9.2827113837337209E-3"/>
  </r>
  <r>
    <x v="24"/>
    <x v="0"/>
    <x v="8"/>
    <x v="131"/>
    <n v="0"/>
    <n v="2.361790812539143E-2"/>
    <n v="1.474064707390498"/>
    <n v="9.2109841689026559E-3"/>
  </r>
  <r>
    <x v="24"/>
    <x v="0"/>
    <x v="8"/>
    <x v="63"/>
    <n v="0"/>
    <n v="0"/>
    <n v="0"/>
    <n v="0"/>
  </r>
  <r>
    <x v="24"/>
    <x v="0"/>
    <x v="8"/>
    <x v="64"/>
    <n v="0"/>
    <n v="8.1515697096018358E-2"/>
    <n v="5.0876399192353663"/>
    <n v="3.1791121867447161E-2"/>
  </r>
  <r>
    <x v="24"/>
    <x v="0"/>
    <x v="8"/>
    <x v="65"/>
    <n v="0"/>
    <n v="0.13559949268809821"/>
    <n v="8.463172328826591"/>
    <n v="5.2883802148358312E-2"/>
  </r>
  <r>
    <x v="24"/>
    <x v="0"/>
    <x v="8"/>
    <x v="115"/>
    <n v="0"/>
    <n v="1.604481882584017"/>
    <n v="90.589173497062404"/>
    <n v="0.62574793420776664"/>
  </r>
  <r>
    <x v="24"/>
    <x v="0"/>
    <x v="8"/>
    <x v="98"/>
    <n v="0"/>
    <n v="0"/>
    <n v="0"/>
    <n v="0"/>
  </r>
  <r>
    <x v="24"/>
    <x v="0"/>
    <x v="8"/>
    <x v="66"/>
    <n v="0"/>
    <n v="4.4377708280898501E-2"/>
    <n v="2.7697462969387918"/>
    <n v="1.7307306229550411E-2"/>
  </r>
  <r>
    <x v="24"/>
    <x v="0"/>
    <x v="8"/>
    <x v="68"/>
    <n v="0"/>
    <n v="0"/>
    <n v="0"/>
    <n v="0"/>
  </r>
  <r>
    <x v="24"/>
    <x v="0"/>
    <x v="8"/>
    <x v="170"/>
    <n v="0"/>
    <n v="0.1373357246769677"/>
    <n v="8.5715357912063688"/>
    <n v="5.3560932624017413E-2"/>
  </r>
  <r>
    <x v="24"/>
    <x v="0"/>
    <x v="8"/>
    <x v="69"/>
    <n v="0"/>
    <n v="5.5967639425169191E-2"/>
    <n v="3.4931087713015492"/>
    <n v="2.182737937581599E-2"/>
  </r>
  <r>
    <x v="24"/>
    <x v="0"/>
    <x v="8"/>
    <x v="151"/>
    <n v="0"/>
    <n v="0"/>
    <n v="0"/>
    <n v="0"/>
  </r>
  <r>
    <x v="24"/>
    <x v="0"/>
    <x v="8"/>
    <x v="166"/>
    <n v="0"/>
    <n v="0"/>
    <n v="0"/>
    <n v="0"/>
  </r>
  <r>
    <x v="24"/>
    <x v="0"/>
    <x v="8"/>
    <x v="99"/>
    <n v="0"/>
    <n v="0"/>
    <n v="0"/>
    <n v="0"/>
  </r>
  <r>
    <x v="24"/>
    <x v="0"/>
    <x v="8"/>
    <x v="123"/>
    <n v="0"/>
    <n v="9.905316177406415E-3"/>
    <n v="0.61822058563101301"/>
    <n v="3.8630733091885019E-3"/>
  </r>
  <r>
    <x v="24"/>
    <x v="0"/>
    <x v="8"/>
    <x v="196"/>
    <n v="0"/>
    <n v="3.7940173190434343E-2"/>
    <n v="2.367960362762886"/>
    <n v="1.4796667544269389E-2"/>
  </r>
  <r>
    <x v="24"/>
    <x v="0"/>
    <x v="8"/>
    <x v="188"/>
    <n v="0"/>
    <n v="1.950748620244919E-2"/>
    <n v="1.2175209077904261"/>
    <n v="7.607919618955186E-3"/>
  </r>
  <r>
    <x v="24"/>
    <x v="0"/>
    <x v="8"/>
    <x v="193"/>
    <n v="0"/>
    <n v="9.905316177406415E-3"/>
    <n v="0.61822058563101301"/>
    <n v="3.8630733091885019E-3"/>
  </r>
  <r>
    <x v="24"/>
    <x v="0"/>
    <x v="8"/>
    <x v="182"/>
    <n v="0"/>
    <n v="6.432316389190086E-3"/>
    <n v="0.40146021932742387"/>
    <n v="2.5086033917841341E-3"/>
  </r>
  <r>
    <x v="24"/>
    <x v="0"/>
    <x v="8"/>
    <x v="76"/>
    <n v="0"/>
    <n v="44.939080944880573"/>
    <n v="2838.118623822264"/>
    <n v="17.526241568503419"/>
  </r>
  <r>
    <x v="24"/>
    <x v="0"/>
    <x v="8"/>
    <x v="77"/>
    <n v="0"/>
    <n v="0.20399021438593709"/>
    <n v="12.731643043189621"/>
    <n v="7.9556183610515488E-2"/>
  </r>
  <r>
    <x v="24"/>
    <x v="0"/>
    <x v="8"/>
    <x v="78"/>
    <n v="0"/>
    <n v="1.1706082954818771"/>
    <n v="84.404645350699326"/>
    <n v="0.4565372352379321"/>
  </r>
  <r>
    <x v="24"/>
    <x v="0"/>
    <x v="8"/>
    <x v="102"/>
    <n v="0"/>
    <n v="42.267339469622478"/>
    <n v="2484.3442363657541"/>
    <n v="16.484262393152768"/>
  </r>
  <r>
    <x v="24"/>
    <x v="0"/>
    <x v="8"/>
    <x v="79"/>
    <n v="0"/>
    <n v="0.65730898204694321"/>
    <n v="41.024631273101583"/>
    <n v="0.25635050299830792"/>
  </r>
  <r>
    <x v="24"/>
    <x v="0"/>
    <x v="8"/>
    <x v="80"/>
    <n v="0"/>
    <n v="0"/>
    <n v="0"/>
    <n v="0"/>
  </r>
  <r>
    <x v="24"/>
    <x v="0"/>
    <x v="8"/>
    <x v="81"/>
    <n v="0"/>
    <n v="0.13865019160465761"/>
    <n v="8.6535756271161635"/>
    <n v="5.4073574725816469E-2"/>
  </r>
  <r>
    <x v="24"/>
    <x v="0"/>
    <x v="9"/>
    <x v="50"/>
    <n v="0"/>
    <n v="13.632715914259171"/>
    <n v="862.07348006423558"/>
    <n v="5.3167592065610769"/>
  </r>
  <r>
    <x v="24"/>
    <x v="0"/>
    <x v="9"/>
    <x v="82"/>
    <n v="0"/>
    <n v="4.0498005070205858"/>
    <n v="228.58472882256149"/>
    <n v="1.5794221977380281"/>
  </r>
  <r>
    <x v="24"/>
    <x v="0"/>
    <x v="9"/>
    <x v="83"/>
    <n v="0"/>
    <n v="9.9459280105202788E-2"/>
    <n v="6.2075529232805629"/>
    <n v="3.8789119241029089E-2"/>
  </r>
  <r>
    <x v="24"/>
    <x v="0"/>
    <x v="9"/>
    <x v="51"/>
    <n v="0"/>
    <n v="1.386522049474449"/>
    <n v="78.47851091979733"/>
    <n v="0.54074359929503524"/>
  </r>
  <r>
    <x v="24"/>
    <x v="0"/>
    <x v="9"/>
    <x v="84"/>
    <n v="0"/>
    <n v="0"/>
    <n v="0"/>
    <n v="0"/>
  </r>
  <r>
    <x v="24"/>
    <x v="0"/>
    <x v="9"/>
    <x v="120"/>
    <n v="0"/>
    <n v="2.361790812539143E-2"/>
    <n v="1.474064707390498"/>
    <n v="9.2109841689026559E-3"/>
  </r>
  <r>
    <x v="24"/>
    <x v="0"/>
    <x v="9"/>
    <x v="121"/>
    <n v="0"/>
    <n v="0"/>
    <n v="0"/>
    <n v="0"/>
  </r>
  <r>
    <x v="24"/>
    <x v="0"/>
    <x v="9"/>
    <x v="86"/>
    <n v="0"/>
    <n v="3.9874174927988452E-3"/>
    <n v="0.24886672302053711"/>
    <n v="1.55509282219155E-3"/>
  </r>
  <r>
    <x v="24"/>
    <x v="0"/>
    <x v="9"/>
    <x v="105"/>
    <n v="0"/>
    <n v="0"/>
    <n v="0"/>
    <n v="0"/>
  </r>
  <r>
    <x v="24"/>
    <x v="0"/>
    <x v="9"/>
    <x v="87"/>
    <n v="0"/>
    <n v="0"/>
    <n v="0"/>
    <n v="0"/>
  </r>
  <r>
    <x v="24"/>
    <x v="0"/>
    <x v="9"/>
    <x v="88"/>
    <n v="0"/>
    <n v="0"/>
    <n v="0"/>
    <n v="0"/>
  </r>
  <r>
    <x v="24"/>
    <x v="0"/>
    <x v="9"/>
    <x v="89"/>
    <n v="0"/>
    <n v="5.3537689712533227"/>
    <n v="301.91082210585478"/>
    <n v="2.087969898788796"/>
  </r>
  <r>
    <x v="24"/>
    <x v="0"/>
    <x v="9"/>
    <x v="52"/>
    <n v="0"/>
    <n v="1.4071566244507661"/>
    <n v="79.766376829136277"/>
    <n v="0.54879108353579864"/>
  </r>
  <r>
    <x v="24"/>
    <x v="1"/>
    <x v="0"/>
    <x v="0"/>
    <n v="0"/>
    <n v="27.69119179374125"/>
    <n v="4373.7906817244439"/>
    <n v="10.799564799559089"/>
  </r>
  <r>
    <x v="24"/>
    <x v="1"/>
    <x v="1"/>
    <x v="1"/>
    <n v="0"/>
    <n v="33.4992977468346"/>
    <n v="5162.7135671612959"/>
    <n v="13.06472612126549"/>
  </r>
  <r>
    <x v="24"/>
    <x v="1"/>
    <x v="10"/>
    <x v="90"/>
    <n v="0"/>
    <n v="2.153576849836062E-2"/>
    <n v="3.3954517537479791"/>
    <n v="8.3989497143606429E-3"/>
  </r>
  <r>
    <x v="24"/>
    <x v="1"/>
    <x v="2"/>
    <x v="2"/>
    <n v="0"/>
    <n v="29.026434007509678"/>
    <n v="4600.5777662542687"/>
    <n v="11.32030926292877"/>
  </r>
  <r>
    <x v="24"/>
    <x v="1"/>
    <x v="3"/>
    <x v="92"/>
    <n v="0"/>
    <n v="0.49665150575074479"/>
    <n v="79.056623573059724"/>
    <n v="0.1936940872427905"/>
  </r>
  <r>
    <x v="24"/>
    <x v="1"/>
    <x v="3"/>
    <x v="30"/>
    <n v="0"/>
    <n v="0.49665150575074479"/>
    <n v="79.056623573059724"/>
    <n v="0.1936940872427905"/>
  </r>
  <r>
    <x v="24"/>
    <x v="1"/>
    <x v="3"/>
    <x v="32"/>
    <n v="0"/>
    <n v="0"/>
    <n v="0"/>
    <n v="0"/>
  </r>
  <r>
    <x v="24"/>
    <x v="1"/>
    <x v="3"/>
    <x v="33"/>
    <n v="0"/>
    <n v="41.628015368976683"/>
    <n v="6509.6631777995299"/>
    <n v="16.234925993900909"/>
  </r>
  <r>
    <x v="24"/>
    <x v="1"/>
    <x v="3"/>
    <x v="34"/>
    <n v="0"/>
    <n v="0.99330301150148959"/>
    <n v="158.11324714611939"/>
    <n v="0.38738817448558088"/>
  </r>
  <r>
    <x v="24"/>
    <x v="1"/>
    <x v="4"/>
    <x v="93"/>
    <n v="0"/>
    <n v="0"/>
    <n v="0"/>
    <n v="0"/>
  </r>
  <r>
    <x v="24"/>
    <x v="1"/>
    <x v="4"/>
    <x v="137"/>
    <n v="0"/>
    <n v="0"/>
    <n v="0"/>
    <n v="0"/>
  </r>
  <r>
    <x v="24"/>
    <x v="1"/>
    <x v="4"/>
    <x v="38"/>
    <n v="0"/>
    <n v="0"/>
    <n v="0"/>
    <n v="0"/>
  </r>
  <r>
    <x v="24"/>
    <x v="1"/>
    <x v="4"/>
    <x v="40"/>
    <n v="0"/>
    <n v="0"/>
    <n v="0"/>
    <n v="0"/>
  </r>
  <r>
    <x v="24"/>
    <x v="1"/>
    <x v="4"/>
    <x v="42"/>
    <n v="0"/>
    <n v="0"/>
    <n v="0"/>
    <n v="0"/>
  </r>
  <r>
    <x v="24"/>
    <x v="1"/>
    <x v="4"/>
    <x v="43"/>
    <n v="0"/>
    <n v="0"/>
    <n v="0"/>
    <n v="0"/>
  </r>
  <r>
    <x v="24"/>
    <x v="1"/>
    <x v="4"/>
    <x v="45"/>
    <n v="0"/>
    <n v="0"/>
    <n v="0"/>
    <n v="0"/>
  </r>
  <r>
    <x v="24"/>
    <x v="1"/>
    <x v="4"/>
    <x v="46"/>
    <n v="0"/>
    <n v="0"/>
    <n v="0"/>
    <n v="0"/>
  </r>
  <r>
    <x v="24"/>
    <x v="1"/>
    <x v="5"/>
    <x v="30"/>
    <n v="8.4900704999999999"/>
    <n v="6.7576857371864838"/>
    <n v="1077.5731612281891"/>
    <n v="2.63549743750273"/>
  </r>
  <r>
    <x v="24"/>
    <x v="1"/>
    <x v="5"/>
    <x v="33"/>
    <n v="4088.608491"/>
    <n v="153.2505771838006"/>
    <n v="24222.48274335164"/>
    <n v="59.767725101682231"/>
  </r>
  <r>
    <x v="24"/>
    <x v="1"/>
    <x v="6"/>
    <x v="30"/>
    <n v="119.66793"/>
    <n v="2.3601988103391718"/>
    <n v="376.69728239967759"/>
    <n v="0.92047753603227722"/>
  </r>
  <r>
    <x v="24"/>
    <x v="1"/>
    <x v="7"/>
    <x v="50"/>
    <n v="1034.2348065000001"/>
    <n v="155.21549734391311"/>
    <n v="24213.694364256819"/>
    <n v="133.88569615699831"/>
  </r>
  <r>
    <x v="24"/>
    <x v="1"/>
    <x v="7"/>
    <x v="83"/>
    <n v="0"/>
    <n v="2.0226918905959552"/>
    <n v="322.53623200411892"/>
    <n v="0.78884983733242242"/>
  </r>
  <r>
    <x v="24"/>
    <x v="1"/>
    <x v="11"/>
    <x v="33"/>
    <n v="2278.6954335"/>
    <n v="120.9318831656326"/>
    <n v="19164.553442794298"/>
    <n v="47.163434434596709"/>
  </r>
  <r>
    <x v="24"/>
    <x v="1"/>
    <x v="8"/>
    <x v="56"/>
    <n v="0"/>
    <n v="2.649428986794701"/>
    <n v="422.47504246011351"/>
    <n v="1.0332773048499331"/>
  </r>
  <r>
    <x v="24"/>
    <x v="1"/>
    <x v="8"/>
    <x v="58"/>
    <n v="0"/>
    <n v="0"/>
    <n v="0"/>
    <n v="0"/>
  </r>
  <r>
    <x v="24"/>
    <x v="1"/>
    <x v="8"/>
    <x v="95"/>
    <n v="0"/>
    <n v="0"/>
    <n v="0"/>
    <n v="0"/>
  </r>
  <r>
    <x v="24"/>
    <x v="1"/>
    <x v="8"/>
    <x v="59"/>
    <n v="0"/>
    <n v="0"/>
    <n v="0"/>
    <n v="0"/>
  </r>
  <r>
    <x v="24"/>
    <x v="1"/>
    <x v="8"/>
    <x v="97"/>
    <n v="0"/>
    <n v="0"/>
    <n v="0"/>
    <n v="0"/>
  </r>
  <r>
    <x v="24"/>
    <x v="1"/>
    <x v="8"/>
    <x v="61"/>
    <n v="0"/>
    <n v="0"/>
    <n v="0"/>
    <n v="0"/>
  </r>
  <r>
    <x v="24"/>
    <x v="1"/>
    <x v="8"/>
    <x v="64"/>
    <n v="0"/>
    <n v="0"/>
    <n v="0"/>
    <n v="0"/>
  </r>
  <r>
    <x v="24"/>
    <x v="1"/>
    <x v="8"/>
    <x v="65"/>
    <n v="0"/>
    <n v="0"/>
    <n v="0"/>
    <n v="0"/>
  </r>
  <r>
    <x v="24"/>
    <x v="1"/>
    <x v="8"/>
    <x v="98"/>
    <n v="0"/>
    <n v="0"/>
    <n v="0"/>
    <n v="0"/>
  </r>
  <r>
    <x v="24"/>
    <x v="1"/>
    <x v="8"/>
    <x v="66"/>
    <n v="0"/>
    <n v="0"/>
    <n v="0"/>
    <n v="0"/>
  </r>
  <r>
    <x v="24"/>
    <x v="1"/>
    <x v="8"/>
    <x v="69"/>
    <n v="0"/>
    <n v="0"/>
    <n v="0"/>
    <n v="0"/>
  </r>
  <r>
    <x v="24"/>
    <x v="1"/>
    <x v="8"/>
    <x v="151"/>
    <n v="0"/>
    <n v="0"/>
    <n v="0"/>
    <n v="0"/>
  </r>
  <r>
    <x v="24"/>
    <x v="1"/>
    <x v="8"/>
    <x v="70"/>
    <n v="0"/>
    <n v="0"/>
    <n v="0"/>
    <n v="0"/>
  </r>
  <r>
    <x v="24"/>
    <x v="1"/>
    <x v="8"/>
    <x v="99"/>
    <n v="0"/>
    <n v="0"/>
    <n v="0"/>
    <n v="0"/>
  </r>
  <r>
    <x v="24"/>
    <x v="1"/>
    <x v="8"/>
    <x v="174"/>
    <n v="0"/>
    <n v="0"/>
    <n v="0"/>
    <n v="0"/>
  </r>
  <r>
    <x v="24"/>
    <x v="1"/>
    <x v="8"/>
    <x v="152"/>
    <n v="0"/>
    <n v="0"/>
    <n v="0"/>
    <n v="0"/>
  </r>
  <r>
    <x v="24"/>
    <x v="1"/>
    <x v="8"/>
    <x v="124"/>
    <n v="0"/>
    <n v="0"/>
    <n v="0"/>
    <n v="0"/>
  </r>
  <r>
    <x v="24"/>
    <x v="1"/>
    <x v="8"/>
    <x v="140"/>
    <n v="0"/>
    <n v="0"/>
    <n v="0"/>
    <n v="0"/>
  </r>
  <r>
    <x v="24"/>
    <x v="1"/>
    <x v="8"/>
    <x v="72"/>
    <n v="0"/>
    <n v="0"/>
    <n v="0"/>
    <n v="0"/>
  </r>
  <r>
    <x v="24"/>
    <x v="1"/>
    <x v="8"/>
    <x v="155"/>
    <n v="0"/>
    <n v="0"/>
    <n v="0"/>
    <n v="0"/>
  </r>
  <r>
    <x v="24"/>
    <x v="1"/>
    <x v="8"/>
    <x v="156"/>
    <n v="0"/>
    <n v="0"/>
    <n v="0"/>
    <n v="0"/>
  </r>
  <r>
    <x v="24"/>
    <x v="1"/>
    <x v="8"/>
    <x v="199"/>
    <n v="0"/>
    <n v="0"/>
    <n v="0"/>
    <n v="0"/>
  </r>
  <r>
    <x v="24"/>
    <x v="1"/>
    <x v="8"/>
    <x v="189"/>
    <n v="0"/>
    <n v="0"/>
    <n v="0"/>
    <n v="0"/>
  </r>
  <r>
    <x v="24"/>
    <x v="1"/>
    <x v="8"/>
    <x v="182"/>
    <n v="0"/>
    <n v="0"/>
    <n v="0"/>
    <n v="0"/>
  </r>
  <r>
    <x v="24"/>
    <x v="1"/>
    <x v="8"/>
    <x v="125"/>
    <n v="0"/>
    <n v="0"/>
    <n v="0"/>
    <n v="0"/>
  </r>
  <r>
    <x v="24"/>
    <x v="1"/>
    <x v="8"/>
    <x v="77"/>
    <n v="0"/>
    <n v="0"/>
    <n v="0"/>
    <n v="0"/>
  </r>
  <r>
    <x v="24"/>
    <x v="1"/>
    <x v="8"/>
    <x v="78"/>
    <n v="0"/>
    <n v="0"/>
    <n v="0"/>
    <n v="0"/>
  </r>
  <r>
    <x v="24"/>
    <x v="1"/>
    <x v="8"/>
    <x v="102"/>
    <n v="0"/>
    <n v="0"/>
    <n v="0"/>
    <n v="0"/>
  </r>
  <r>
    <x v="24"/>
    <x v="1"/>
    <x v="8"/>
    <x v="79"/>
    <n v="0"/>
    <n v="0"/>
    <n v="0"/>
    <n v="0"/>
  </r>
  <r>
    <x v="24"/>
    <x v="1"/>
    <x v="8"/>
    <x v="80"/>
    <n v="0"/>
    <n v="7.6175495519738146"/>
    <n v="1209.9380403329751"/>
    <n v="2.970844325269788"/>
  </r>
  <r>
    <x v="24"/>
    <x v="1"/>
    <x v="8"/>
    <x v="81"/>
    <n v="0"/>
    <n v="0"/>
    <n v="0"/>
    <n v="0"/>
  </r>
  <r>
    <x v="24"/>
    <x v="1"/>
    <x v="9"/>
    <x v="50"/>
    <n v="0"/>
    <n v="0"/>
    <n v="0"/>
    <n v="0"/>
  </r>
  <r>
    <x v="24"/>
    <x v="1"/>
    <x v="9"/>
    <x v="82"/>
    <n v="0"/>
    <n v="0"/>
    <n v="0"/>
    <n v="0"/>
  </r>
  <r>
    <x v="24"/>
    <x v="1"/>
    <x v="9"/>
    <x v="83"/>
    <n v="0"/>
    <n v="0"/>
    <n v="0"/>
    <n v="0"/>
  </r>
  <r>
    <x v="24"/>
    <x v="1"/>
    <x v="9"/>
    <x v="51"/>
    <n v="0"/>
    <n v="0"/>
    <n v="0"/>
    <n v="0"/>
  </r>
  <r>
    <x v="24"/>
    <x v="1"/>
    <x v="9"/>
    <x v="84"/>
    <n v="0"/>
    <n v="0"/>
    <n v="0"/>
    <n v="0"/>
  </r>
  <r>
    <x v="24"/>
    <x v="1"/>
    <x v="9"/>
    <x v="121"/>
    <n v="0"/>
    <n v="0"/>
    <n v="0"/>
    <n v="0"/>
  </r>
  <r>
    <x v="24"/>
    <x v="1"/>
    <x v="9"/>
    <x v="85"/>
    <n v="0"/>
    <n v="0"/>
    <n v="0"/>
    <n v="0"/>
  </r>
  <r>
    <x v="24"/>
    <x v="1"/>
    <x v="9"/>
    <x v="104"/>
    <n v="0"/>
    <n v="0"/>
    <n v="0"/>
    <n v="0"/>
  </r>
  <r>
    <x v="24"/>
    <x v="1"/>
    <x v="9"/>
    <x v="88"/>
    <n v="0"/>
    <n v="0"/>
    <n v="0"/>
    <n v="0"/>
  </r>
  <r>
    <x v="24"/>
    <x v="1"/>
    <x v="9"/>
    <x v="89"/>
    <n v="0"/>
    <n v="0"/>
    <n v="0"/>
    <n v="0"/>
  </r>
  <r>
    <x v="24"/>
    <x v="1"/>
    <x v="9"/>
    <x v="52"/>
    <n v="0"/>
    <n v="0"/>
    <n v="0"/>
    <n v="0"/>
  </r>
  <r>
    <x v="25"/>
    <x v="0"/>
    <x v="0"/>
    <x v="0"/>
    <n v="0"/>
    <n v="15.727718520109891"/>
    <n v="868.87705827179298"/>
    <n v="4.4037611856307706"/>
  </r>
  <r>
    <x v="25"/>
    <x v="0"/>
    <x v="1"/>
    <x v="1"/>
    <n v="0"/>
    <n v="52.257879460692997"/>
    <n v="3202.02002721185"/>
    <n v="14.63220624899404"/>
  </r>
  <r>
    <x v="25"/>
    <x v="0"/>
    <x v="2"/>
    <x v="2"/>
    <n v="0"/>
    <n v="52.743757046243068"/>
    <n v="2992.952826661422"/>
    <n v="14.768251972948059"/>
  </r>
  <r>
    <x v="25"/>
    <x v="0"/>
    <x v="2"/>
    <x v="3"/>
    <n v="0"/>
    <n v="4.6643745568877524"/>
    <n v="262.00210778058528"/>
    <n v="1.3060248759285711"/>
  </r>
  <r>
    <x v="25"/>
    <x v="0"/>
    <x v="2"/>
    <x v="4"/>
    <n v="0"/>
    <n v="0.10814433998439001"/>
    <n v="6.8134012795587831"/>
    <n v="3.0280415195629198E-2"/>
  </r>
  <r>
    <x v="25"/>
    <x v="0"/>
    <x v="2"/>
    <x v="5"/>
    <n v="0"/>
    <n v="0.1380496948054426"/>
    <n v="8.6975237665315674"/>
    <n v="3.8653914545523922E-2"/>
  </r>
  <r>
    <x v="25"/>
    <x v="0"/>
    <x v="2"/>
    <x v="6"/>
    <n v="0"/>
    <n v="1.7599893918046989"/>
    <n v="125.9809117678632"/>
    <n v="0.49279702970531569"/>
  </r>
  <r>
    <x v="25"/>
    <x v="0"/>
    <x v="2"/>
    <x v="7"/>
    <n v="0"/>
    <n v="1.6259167200582101E-2"/>
    <n v="1.0243738195174781"/>
    <n v="4.5525668161629888E-3"/>
  </r>
  <r>
    <x v="25"/>
    <x v="0"/>
    <x v="2"/>
    <x v="8"/>
    <n v="0"/>
    <n v="1.474534929082928E-2"/>
    <n v="0.92899898173292395"/>
    <n v="4.128697801432199E-3"/>
  </r>
  <r>
    <x v="25"/>
    <x v="0"/>
    <x v="2"/>
    <x v="9"/>
    <n v="0"/>
    <n v="0"/>
    <n v="0"/>
    <n v="0"/>
  </r>
  <r>
    <x v="25"/>
    <x v="0"/>
    <x v="2"/>
    <x v="10"/>
    <n v="0"/>
    <n v="1.59689645292529"/>
    <n v="88.258327485128049"/>
    <n v="0.44713100681908141"/>
  </r>
  <r>
    <x v="25"/>
    <x v="0"/>
    <x v="2"/>
    <x v="11"/>
    <n v="0"/>
    <n v="0"/>
    <n v="0"/>
    <n v="0"/>
  </r>
  <r>
    <x v="25"/>
    <x v="0"/>
    <x v="2"/>
    <x v="12"/>
    <n v="0"/>
    <n v="0"/>
    <n v="0"/>
    <n v="0"/>
  </r>
  <r>
    <x v="25"/>
    <x v="0"/>
    <x v="2"/>
    <x v="13"/>
    <n v="0"/>
    <n v="5.8359293027577114E-3"/>
    <n v="0.36768015954014299"/>
    <n v="1.634060204772159E-3"/>
  </r>
  <r>
    <x v="25"/>
    <x v="0"/>
    <x v="2"/>
    <x v="106"/>
    <n v="0"/>
    <n v="0"/>
    <n v="0"/>
    <n v="0"/>
  </r>
  <r>
    <x v="25"/>
    <x v="0"/>
    <x v="2"/>
    <x v="14"/>
    <n v="0"/>
    <n v="0"/>
    <n v="0"/>
    <n v="0"/>
  </r>
  <r>
    <x v="25"/>
    <x v="0"/>
    <x v="2"/>
    <x v="15"/>
    <n v="0"/>
    <n v="0"/>
    <n v="0"/>
    <n v="0"/>
  </r>
  <r>
    <x v="25"/>
    <x v="0"/>
    <x v="2"/>
    <x v="16"/>
    <n v="0"/>
    <n v="0"/>
    <n v="0"/>
    <n v="0"/>
  </r>
  <r>
    <x v="25"/>
    <x v="0"/>
    <x v="2"/>
    <x v="143"/>
    <n v="0"/>
    <n v="0"/>
    <n v="0"/>
    <n v="0"/>
  </r>
  <r>
    <x v="25"/>
    <x v="0"/>
    <x v="2"/>
    <x v="17"/>
    <n v="0"/>
    <n v="2.1421419315370401E-2"/>
    <n v="0.79927566819290563"/>
    <n v="5.9979974083037109E-3"/>
  </r>
  <r>
    <x v="25"/>
    <x v="0"/>
    <x v="2"/>
    <x v="18"/>
    <n v="0"/>
    <n v="1.0188073919145311E-2"/>
    <n v="0.64187765986609979"/>
    <n v="2.8526606973606882E-3"/>
  </r>
  <r>
    <x v="25"/>
    <x v="0"/>
    <x v="2"/>
    <x v="19"/>
    <n v="0"/>
    <n v="1.304741819707184E-2"/>
    <n v="0.54685712411672527"/>
    <n v="3.6532770951801141E-3"/>
  </r>
  <r>
    <x v="25"/>
    <x v="0"/>
    <x v="2"/>
    <x v="20"/>
    <n v="0"/>
    <n v="4.8013782518073287E-3"/>
    <n v="0.30250049821591968"/>
    <n v="1.3443859105060521E-3"/>
  </r>
  <r>
    <x v="25"/>
    <x v="0"/>
    <x v="2"/>
    <x v="107"/>
    <n v="0"/>
    <n v="3.7121450118674871E-3"/>
    <n v="0.23387570331851379"/>
    <n v="1.039400603322896E-3"/>
  </r>
  <r>
    <x v="25"/>
    <x v="0"/>
    <x v="2"/>
    <x v="195"/>
    <n v="0"/>
    <n v="3.0873579365441892E-3"/>
    <n v="0.19451233895682829"/>
    <n v="8.6446022223237308E-4"/>
  </r>
  <r>
    <x v="25"/>
    <x v="0"/>
    <x v="2"/>
    <x v="22"/>
    <n v="0"/>
    <n v="3.1576655260371131"/>
    <n v="177.69740548388469"/>
    <n v="0.88414634729039177"/>
  </r>
  <r>
    <x v="25"/>
    <x v="0"/>
    <x v="2"/>
    <x v="24"/>
    <n v="0"/>
    <n v="3.2947778972337081"/>
    <n v="184.6074360508722"/>
    <n v="0.92253781122543832"/>
  </r>
  <r>
    <x v="25"/>
    <x v="0"/>
    <x v="2"/>
    <x v="25"/>
    <n v="0"/>
    <n v="2.8457053860972632"/>
    <n v="158.0430285932928"/>
    <n v="0.79679750810723371"/>
  </r>
  <r>
    <x v="25"/>
    <x v="0"/>
    <x v="2"/>
    <x v="26"/>
    <n v="0"/>
    <n v="1.7035401537537089"/>
    <n v="121.2886131796905"/>
    <n v="0.47699124305103852"/>
  </r>
  <r>
    <x v="25"/>
    <x v="0"/>
    <x v="2"/>
    <x v="27"/>
    <n v="0"/>
    <n v="0.10904859120062541"/>
    <n v="6.8703716803641379"/>
    <n v="3.053360553617513E-2"/>
  </r>
  <r>
    <x v="25"/>
    <x v="0"/>
    <x v="2"/>
    <x v="28"/>
    <n v="0"/>
    <n v="12.070869884299871"/>
    <n v="715.11052138896241"/>
    <n v="3.379843567603964"/>
  </r>
  <r>
    <x v="25"/>
    <x v="0"/>
    <x v="2"/>
    <x v="29"/>
    <n v="0"/>
    <n v="5.5250663274300447"/>
    <n v="316.22813950415991"/>
    <n v="1.547018571680413"/>
  </r>
  <r>
    <x v="25"/>
    <x v="0"/>
    <x v="3"/>
    <x v="110"/>
    <n v="0"/>
    <n v="0"/>
    <n v="0"/>
    <n v="0"/>
  </r>
  <r>
    <x v="25"/>
    <x v="0"/>
    <x v="3"/>
    <x v="30"/>
    <n v="0"/>
    <n v="5.1756582441360699"/>
    <n v="317.67097605462487"/>
    <n v="1.4491843083581"/>
  </r>
  <r>
    <x v="25"/>
    <x v="0"/>
    <x v="3"/>
    <x v="31"/>
    <n v="0"/>
    <n v="0.96122831725710534"/>
    <n v="53.352246723177252"/>
    <n v="0.26914392883198951"/>
  </r>
  <r>
    <x v="25"/>
    <x v="0"/>
    <x v="3"/>
    <x v="32"/>
    <n v="0"/>
    <n v="7.6152477764150541E-3"/>
    <n v="0.47978228866598949"/>
    <n v="2.132269377396215E-3"/>
  </r>
  <r>
    <x v="25"/>
    <x v="0"/>
    <x v="3"/>
    <x v="33"/>
    <n v="0"/>
    <n v="54.917992312775198"/>
    <n v="3365.8891137450469"/>
    <n v="15.377037847577061"/>
  </r>
  <r>
    <x v="25"/>
    <x v="0"/>
    <x v="3"/>
    <x v="34"/>
    <n v="0"/>
    <n v="0.42625844965928039"/>
    <n v="23.949103037696531"/>
    <n v="0.1193523659045985"/>
  </r>
  <r>
    <x v="25"/>
    <x v="0"/>
    <x v="4"/>
    <x v="93"/>
    <n v="0"/>
    <n v="39.751553220601807"/>
    <n v="2411.5103844907412"/>
    <n v="11.13043490176851"/>
  </r>
  <r>
    <x v="25"/>
    <x v="0"/>
    <x v="4"/>
    <x v="35"/>
    <n v="0"/>
    <n v="0"/>
    <n v="0"/>
    <n v="0"/>
  </r>
  <r>
    <x v="25"/>
    <x v="0"/>
    <x v="4"/>
    <x v="111"/>
    <n v="0"/>
    <n v="5.4912327533869133E-2"/>
    <n v="3.4596329566283339"/>
    <n v="1.5375451709483359E-2"/>
  </r>
  <r>
    <x v="25"/>
    <x v="0"/>
    <x v="4"/>
    <x v="36"/>
    <n v="0"/>
    <n v="1.0935278800169539"/>
    <n v="79.377244417572456"/>
    <n v="0.30618780640474708"/>
  </r>
  <r>
    <x v="25"/>
    <x v="0"/>
    <x v="4"/>
    <x v="38"/>
    <n v="0"/>
    <n v="10.809731259289091"/>
    <n v="659.21128606865636"/>
    <n v="3.0267247526009471"/>
  </r>
  <r>
    <x v="25"/>
    <x v="0"/>
    <x v="4"/>
    <x v="145"/>
    <n v="0"/>
    <n v="0"/>
    <n v="0"/>
    <n v="0"/>
  </r>
  <r>
    <x v="25"/>
    <x v="0"/>
    <x v="4"/>
    <x v="40"/>
    <n v="0"/>
    <n v="7.200873905704154"/>
    <n v="454.45419624400859"/>
    <n v="2.0162446935971632"/>
  </r>
  <r>
    <x v="25"/>
    <x v="0"/>
    <x v="4"/>
    <x v="41"/>
    <n v="0"/>
    <n v="9.257556258948535E-2"/>
    <n v="5.8325239831702644"/>
    <n v="2.5921157525055898E-2"/>
  </r>
  <r>
    <x v="25"/>
    <x v="0"/>
    <x v="4"/>
    <x v="42"/>
    <n v="0"/>
    <n v="2.3176421399556708"/>
    <n v="130.0674358585799"/>
    <n v="0.64893979918758804"/>
  </r>
  <r>
    <x v="25"/>
    <x v="0"/>
    <x v="4"/>
    <x v="43"/>
    <n v="0"/>
    <n v="0.1454479520147495"/>
    <n v="9.163635031750557"/>
    <n v="4.0725426564129863E-2"/>
  </r>
  <r>
    <x v="25"/>
    <x v="0"/>
    <x v="4"/>
    <x v="45"/>
    <n v="0"/>
    <n v="4.1171546180768161E-2"/>
    <n v="2.5939246147320381"/>
    <n v="1.1528032930615091E-2"/>
  </r>
  <r>
    <x v="25"/>
    <x v="0"/>
    <x v="5"/>
    <x v="47"/>
    <n v="0"/>
    <n v="1.0529560711342469"/>
    <n v="75.08041576971624"/>
    <n v="0.29482769991758928"/>
  </r>
  <r>
    <x v="25"/>
    <x v="0"/>
    <x v="5"/>
    <x v="48"/>
    <n v="0"/>
    <n v="1.545960894284903"/>
    <n v="85.049242289679526"/>
    <n v="0.43286905039977291"/>
  </r>
  <r>
    <x v="25"/>
    <x v="0"/>
    <x v="5"/>
    <x v="33"/>
    <n v="388.36930799999999"/>
    <n v="5.205261424883644"/>
    <n v="308.50792898455671"/>
    <n v="1.457473198967421"/>
  </r>
  <r>
    <x v="25"/>
    <x v="0"/>
    <x v="6"/>
    <x v="33"/>
    <n v="302.53909119999997"/>
    <n v="11.84955277298072"/>
    <n v="658.35343526405677"/>
    <n v="3.3178747764346008"/>
  </r>
  <r>
    <x v="25"/>
    <x v="0"/>
    <x v="7"/>
    <x v="50"/>
    <n v="2823.7867163999999"/>
    <n v="51.062578201880932"/>
    <n v="3046.6343780186371"/>
    <n v="41.6614018438502"/>
  </r>
  <r>
    <x v="25"/>
    <x v="0"/>
    <x v="7"/>
    <x v="51"/>
    <n v="1017.2482831999999"/>
    <n v="64.968766735884486"/>
    <n v="3895.6362168477522"/>
    <n v="49.786392962183861"/>
  </r>
  <r>
    <x v="25"/>
    <x v="0"/>
    <x v="7"/>
    <x v="52"/>
    <n v="1521.1088391999999"/>
    <n v="65.660290252199246"/>
    <n v="3958.1717857970698"/>
    <n v="57.781055421935328"/>
  </r>
  <r>
    <x v="25"/>
    <x v="0"/>
    <x v="11"/>
    <x v="33"/>
    <n v="0.14564920000000001"/>
    <n v="0.37237492803802508"/>
    <n v="20.485773989747191"/>
    <n v="0.104264979850647"/>
  </r>
  <r>
    <x v="25"/>
    <x v="0"/>
    <x v="8"/>
    <x v="53"/>
    <n v="0"/>
    <n v="67.720865575849118"/>
    <n v="4145.7778269494174"/>
    <n v="18.96184236123775"/>
  </r>
  <r>
    <x v="25"/>
    <x v="0"/>
    <x v="8"/>
    <x v="54"/>
    <n v="0"/>
    <n v="0.99418576673977666"/>
    <n v="71.270169892941865"/>
    <n v="0.27837201468713751"/>
  </r>
  <r>
    <x v="25"/>
    <x v="0"/>
    <x v="8"/>
    <x v="56"/>
    <n v="0"/>
    <n v="1.6531109681306699"/>
    <n v="91.800001972072053"/>
    <n v="0.4628710710765877"/>
  </r>
  <r>
    <x v="25"/>
    <x v="0"/>
    <x v="8"/>
    <x v="57"/>
    <n v="0"/>
    <n v="0"/>
    <n v="0"/>
    <n v="0"/>
  </r>
  <r>
    <x v="25"/>
    <x v="0"/>
    <x v="8"/>
    <x v="58"/>
    <n v="0"/>
    <n v="0"/>
    <n v="0"/>
    <n v="0"/>
  </r>
  <r>
    <x v="25"/>
    <x v="0"/>
    <x v="8"/>
    <x v="59"/>
    <n v="0"/>
    <n v="9.5951789523989941E-3"/>
    <n v="0.60452358913381343"/>
    <n v="2.686650106671718E-3"/>
  </r>
  <r>
    <x v="25"/>
    <x v="0"/>
    <x v="8"/>
    <x v="60"/>
    <n v="0"/>
    <n v="2.3018492214801109E-2"/>
    <n v="1.4502305375619089"/>
    <n v="6.44517782014431E-3"/>
  </r>
  <r>
    <x v="25"/>
    <x v="0"/>
    <x v="8"/>
    <x v="61"/>
    <n v="0"/>
    <n v="1.1522481702439521E-2"/>
    <n v="0.72594914894691809"/>
    <n v="3.2262948766830662E-3"/>
  </r>
  <r>
    <x v="25"/>
    <x v="0"/>
    <x v="8"/>
    <x v="62"/>
    <n v="0"/>
    <n v="2.9675730970205729E-2"/>
    <n v="1.5293159773289571"/>
    <n v="8.3092046716576051E-3"/>
  </r>
  <r>
    <x v="25"/>
    <x v="0"/>
    <x v="8"/>
    <x v="131"/>
    <n v="0"/>
    <n v="1.7222559485557509E-2"/>
    <n v="1.0850702760136379"/>
    <n v="4.8223166559561038E-3"/>
  </r>
  <r>
    <x v="25"/>
    <x v="0"/>
    <x v="8"/>
    <x v="63"/>
    <n v="0"/>
    <n v="0"/>
    <n v="0"/>
    <n v="0"/>
  </r>
  <r>
    <x v="25"/>
    <x v="0"/>
    <x v="8"/>
    <x v="64"/>
    <n v="0"/>
    <n v="5.9442560907142013E-2"/>
    <n v="3.74505055561329"/>
    <n v="1.6643917053999761E-2"/>
  </r>
  <r>
    <x v="25"/>
    <x v="0"/>
    <x v="8"/>
    <x v="65"/>
    <n v="0"/>
    <n v="9.8881336849704085E-2"/>
    <n v="6.2298057125643771"/>
    <n v="2.7686774317917141E-2"/>
  </r>
  <r>
    <x v="25"/>
    <x v="0"/>
    <x v="8"/>
    <x v="115"/>
    <n v="0"/>
    <n v="5.2671586246917881E-2"/>
    <n v="3.3184598767068381"/>
    <n v="1.474804414913701E-2"/>
  </r>
  <r>
    <x v="25"/>
    <x v="0"/>
    <x v="8"/>
    <x v="66"/>
    <n v="0"/>
    <n v="3.2360940547431563E-2"/>
    <n v="2.0388313781879108"/>
    <n v="9.061063353280838E-3"/>
  </r>
  <r>
    <x v="25"/>
    <x v="0"/>
    <x v="8"/>
    <x v="68"/>
    <n v="0"/>
    <n v="0"/>
    <n v="0"/>
    <n v="0"/>
  </r>
  <r>
    <x v="25"/>
    <x v="0"/>
    <x v="8"/>
    <x v="170"/>
    <n v="0"/>
    <n v="4.1016978215237379E-2"/>
    <n v="2.2438468395289108"/>
    <n v="1.1484753900266469E-2"/>
  </r>
  <r>
    <x v="25"/>
    <x v="0"/>
    <x v="8"/>
    <x v="69"/>
    <n v="0"/>
    <n v="4.081250524596302E-2"/>
    <n v="2.5713040137374001"/>
    <n v="1.1427501468869649E-2"/>
  </r>
  <r>
    <x v="25"/>
    <x v="0"/>
    <x v="8"/>
    <x v="151"/>
    <n v="0"/>
    <n v="0"/>
    <n v="0"/>
    <n v="0"/>
  </r>
  <r>
    <x v="25"/>
    <x v="0"/>
    <x v="8"/>
    <x v="166"/>
    <n v="0"/>
    <n v="0"/>
    <n v="0"/>
    <n v="0"/>
  </r>
  <r>
    <x v="25"/>
    <x v="0"/>
    <x v="8"/>
    <x v="123"/>
    <n v="0"/>
    <n v="7.2231162972995018E-3"/>
    <n v="0.45507688917909223"/>
    <n v="2.0224725632438608E-3"/>
  </r>
  <r>
    <x v="25"/>
    <x v="0"/>
    <x v="8"/>
    <x v="196"/>
    <n v="0"/>
    <n v="2.766658614283099E-2"/>
    <n v="1.74307368701679"/>
    <n v="7.7466441199926777E-3"/>
  </r>
  <r>
    <x v="25"/>
    <x v="0"/>
    <x v="8"/>
    <x v="188"/>
    <n v="0"/>
    <n v="1.422517353152781E-2"/>
    <n v="0.89622642808349839"/>
    <n v="3.9830485888277872E-3"/>
  </r>
  <r>
    <x v="25"/>
    <x v="0"/>
    <x v="8"/>
    <x v="193"/>
    <n v="0"/>
    <n v="7.2231162972995018E-3"/>
    <n v="0.45507688917909223"/>
    <n v="2.0224725632438608E-3"/>
  </r>
  <r>
    <x v="25"/>
    <x v="0"/>
    <x v="8"/>
    <x v="74"/>
    <n v="0"/>
    <n v="0"/>
    <n v="0"/>
    <n v="0"/>
  </r>
  <r>
    <x v="25"/>
    <x v="0"/>
    <x v="8"/>
    <x v="182"/>
    <n v="0"/>
    <n v="4.6905488434707326E-3"/>
    <n v="0.29551792998643761"/>
    <n v="1.3133536761718049E-3"/>
  </r>
  <r>
    <x v="25"/>
    <x v="0"/>
    <x v="8"/>
    <x v="76"/>
    <n v="0"/>
    <n v="47.575694945612"/>
    <n v="2915.0427208772621"/>
    <n v="13.32119458477136"/>
  </r>
  <r>
    <x v="25"/>
    <x v="0"/>
    <x v="8"/>
    <x v="77"/>
    <n v="0"/>
    <n v="0.17665969146288951"/>
    <n v="10.109044809115799"/>
    <n v="4.9464713609609072E-2"/>
  </r>
  <r>
    <x v="25"/>
    <x v="0"/>
    <x v="8"/>
    <x v="78"/>
    <n v="0"/>
    <n v="2.765632101739774"/>
    <n v="200.1436046415163"/>
    <n v="0.77437698848713676"/>
  </r>
  <r>
    <x v="25"/>
    <x v="0"/>
    <x v="8"/>
    <x v="102"/>
    <n v="0"/>
    <n v="52.504088943763591"/>
    <n v="2917.0325901921569"/>
    <n v="14.701144904253811"/>
  </r>
  <r>
    <x v="25"/>
    <x v="0"/>
    <x v="8"/>
    <x v="79"/>
    <n v="0"/>
    <n v="0.42492674608290532"/>
    <n v="26.451652438486931"/>
    <n v="0.1189794889032135"/>
  </r>
  <r>
    <x v="25"/>
    <x v="0"/>
    <x v="8"/>
    <x v="80"/>
    <n v="0"/>
    <n v="0"/>
    <n v="0"/>
    <n v="0"/>
  </r>
  <r>
    <x v="25"/>
    <x v="0"/>
    <x v="8"/>
    <x v="81"/>
    <n v="0"/>
    <n v="0.1011059556975725"/>
    <n v="6.3699630329270036"/>
    <n v="2.83096675953203E-2"/>
  </r>
  <r>
    <x v="25"/>
    <x v="0"/>
    <x v="9"/>
    <x v="50"/>
    <n v="0"/>
    <n v="1.153289608481382"/>
    <n v="78.116947053420162"/>
    <n v="0.32292109037478711"/>
  </r>
  <r>
    <x v="25"/>
    <x v="0"/>
    <x v="9"/>
    <x v="82"/>
    <n v="0"/>
    <n v="0.1354507024676489"/>
    <n v="8.246989135623183"/>
    <n v="3.7926196690941702E-2"/>
  </r>
  <r>
    <x v="25"/>
    <x v="0"/>
    <x v="9"/>
    <x v="83"/>
    <n v="0"/>
    <n v="3.5222060295402619E-2"/>
    <n v="1.899147839745196"/>
    <n v="9.862176882712733E-3"/>
  </r>
  <r>
    <x v="25"/>
    <x v="0"/>
    <x v="9"/>
    <x v="51"/>
    <n v="0"/>
    <n v="3.1449946448324197E-2"/>
    <n v="1.981436156566285"/>
    <n v="8.805985005530776E-3"/>
  </r>
  <r>
    <x v="25"/>
    <x v="0"/>
    <x v="9"/>
    <x v="84"/>
    <n v="0"/>
    <n v="0"/>
    <n v="0"/>
    <n v="0"/>
  </r>
  <r>
    <x v="25"/>
    <x v="0"/>
    <x v="9"/>
    <x v="120"/>
    <n v="0"/>
    <n v="1.7222559485557509E-2"/>
    <n v="1.0850702760136379"/>
    <n v="4.8223166559561038E-3"/>
  </r>
  <r>
    <x v="25"/>
    <x v="0"/>
    <x v="9"/>
    <x v="121"/>
    <n v="0"/>
    <n v="0"/>
    <n v="0"/>
    <n v="0"/>
  </r>
  <r>
    <x v="25"/>
    <x v="0"/>
    <x v="9"/>
    <x v="85"/>
    <n v="0"/>
    <n v="0"/>
    <n v="0"/>
    <n v="0"/>
  </r>
  <r>
    <x v="25"/>
    <x v="0"/>
    <x v="9"/>
    <x v="86"/>
    <n v="0"/>
    <n v="2.9076891399052538E-3"/>
    <n v="0.18319269329536131"/>
    <n v="8.1415295917347129E-4"/>
  </r>
  <r>
    <x v="25"/>
    <x v="0"/>
    <x v="9"/>
    <x v="103"/>
    <n v="0"/>
    <n v="0"/>
    <n v="0"/>
    <n v="0"/>
  </r>
  <r>
    <x v="25"/>
    <x v="0"/>
    <x v="9"/>
    <x v="105"/>
    <n v="0"/>
    <n v="0"/>
    <n v="0"/>
    <n v="0"/>
  </r>
  <r>
    <x v="25"/>
    <x v="0"/>
    <x v="9"/>
    <x v="87"/>
    <n v="0"/>
    <n v="0"/>
    <n v="0"/>
    <n v="0"/>
  </r>
  <r>
    <x v="25"/>
    <x v="0"/>
    <x v="9"/>
    <x v="88"/>
    <n v="0"/>
    <n v="0.83981857459984166"/>
    <n v="61.027163817139943"/>
    <n v="0.23514920088795571"/>
  </r>
  <r>
    <x v="25"/>
    <x v="0"/>
    <x v="9"/>
    <x v="89"/>
    <n v="0"/>
    <n v="1.5190142258385639"/>
    <n v="84.63126970153283"/>
    <n v="0.42532398323479792"/>
  </r>
  <r>
    <x v="25"/>
    <x v="0"/>
    <x v="9"/>
    <x v="52"/>
    <n v="0"/>
    <n v="1.6293788906075219"/>
    <n v="90.304813528681038"/>
    <n v="0.45622608937010611"/>
  </r>
  <r>
    <x v="25"/>
    <x v="1"/>
    <x v="0"/>
    <x v="0"/>
    <n v="0"/>
    <n v="36.6941226482922"/>
    <n v="5309.4381301156591"/>
    <n v="10.274354341521819"/>
  </r>
  <r>
    <x v="25"/>
    <x v="1"/>
    <x v="1"/>
    <x v="1"/>
    <n v="0"/>
    <n v="30.004358461358901"/>
    <n v="4427.9049647251313"/>
    <n v="8.4012203691804945"/>
  </r>
  <r>
    <x v="25"/>
    <x v="1"/>
    <x v="10"/>
    <x v="90"/>
    <n v="0"/>
    <n v="0"/>
    <n v="0"/>
    <n v="0"/>
  </r>
  <r>
    <x v="25"/>
    <x v="1"/>
    <x v="2"/>
    <x v="2"/>
    <n v="0"/>
    <n v="75.076727496761649"/>
    <n v="10933.54836110384"/>
    <n v="21.02148369909326"/>
  </r>
  <r>
    <x v="25"/>
    <x v="1"/>
    <x v="3"/>
    <x v="92"/>
    <n v="0"/>
    <n v="0"/>
    <n v="0"/>
    <n v="0"/>
  </r>
  <r>
    <x v="25"/>
    <x v="1"/>
    <x v="3"/>
    <x v="30"/>
    <n v="0"/>
    <n v="10.913425545799569"/>
    <n v="1570.759691023133"/>
    <n v="3.055759152823879"/>
  </r>
  <r>
    <x v="25"/>
    <x v="1"/>
    <x v="3"/>
    <x v="32"/>
    <n v="0"/>
    <n v="0"/>
    <n v="0"/>
    <n v="0"/>
  </r>
  <r>
    <x v="25"/>
    <x v="1"/>
    <x v="3"/>
    <x v="33"/>
    <n v="0"/>
    <n v="34.62261728084912"/>
    <n v="5005.6619438557273"/>
    <n v="9.6943328386377541"/>
  </r>
  <r>
    <x v="25"/>
    <x v="1"/>
    <x v="3"/>
    <x v="34"/>
    <n v="0"/>
    <n v="0.48892877203328289"/>
    <n v="70.942160315481345"/>
    <n v="0.13690005616931919"/>
  </r>
  <r>
    <x v="25"/>
    <x v="1"/>
    <x v="4"/>
    <x v="93"/>
    <n v="0"/>
    <n v="10.488994268443481"/>
    <n v="1528.620941570274"/>
    <n v="2.936918395164176"/>
  </r>
  <r>
    <x v="25"/>
    <x v="1"/>
    <x v="4"/>
    <x v="137"/>
    <n v="0"/>
    <n v="0"/>
    <n v="0"/>
    <n v="0"/>
  </r>
  <r>
    <x v="25"/>
    <x v="1"/>
    <x v="4"/>
    <x v="38"/>
    <n v="0"/>
    <n v="1.371772181976386"/>
    <n v="199.86271681262591"/>
    <n v="0.38409621095338831"/>
  </r>
  <r>
    <x v="25"/>
    <x v="1"/>
    <x v="4"/>
    <x v="94"/>
    <n v="0"/>
    <n v="0"/>
    <n v="0"/>
    <n v="0"/>
  </r>
  <r>
    <x v="25"/>
    <x v="1"/>
    <x v="4"/>
    <x v="40"/>
    <n v="0"/>
    <n v="1.3978925713324311"/>
    <n v="203.87545502904069"/>
    <n v="0.39140991997308061"/>
  </r>
  <r>
    <x v="25"/>
    <x v="1"/>
    <x v="4"/>
    <x v="41"/>
    <n v="0"/>
    <n v="0"/>
    <n v="0"/>
    <n v="0"/>
  </r>
  <r>
    <x v="25"/>
    <x v="1"/>
    <x v="4"/>
    <x v="42"/>
    <n v="0"/>
    <n v="0"/>
    <n v="0"/>
    <n v="0"/>
  </r>
  <r>
    <x v="25"/>
    <x v="1"/>
    <x v="4"/>
    <x v="43"/>
    <n v="0"/>
    <n v="0"/>
    <n v="0"/>
    <n v="0"/>
  </r>
  <r>
    <x v="25"/>
    <x v="1"/>
    <x v="4"/>
    <x v="46"/>
    <n v="0"/>
    <n v="0"/>
    <n v="0"/>
    <n v="0"/>
  </r>
  <r>
    <x v="25"/>
    <x v="1"/>
    <x v="5"/>
    <x v="30"/>
    <n v="17.572147600000001"/>
    <n v="0"/>
    <n v="0"/>
    <n v="0"/>
  </r>
  <r>
    <x v="25"/>
    <x v="1"/>
    <x v="5"/>
    <x v="33"/>
    <n v="4440.5870800000002"/>
    <n v="145.2261600725416"/>
    <n v="21097.83598181307"/>
    <n v="40.663324820311637"/>
  </r>
  <r>
    <x v="25"/>
    <x v="1"/>
    <x v="6"/>
    <x v="30"/>
    <n v="109.7680912"/>
    <n v="0"/>
    <n v="0"/>
    <n v="0"/>
  </r>
  <r>
    <x v="25"/>
    <x v="1"/>
    <x v="7"/>
    <x v="50"/>
    <n v="1432.0057992"/>
    <n v="165.82096891261759"/>
    <n v="24071.06321075145"/>
    <n v="126.9741207081055"/>
  </r>
  <r>
    <x v="25"/>
    <x v="1"/>
    <x v="7"/>
    <x v="83"/>
    <n v="0"/>
    <n v="0"/>
    <n v="0"/>
    <n v="0"/>
  </r>
  <r>
    <x v="25"/>
    <x v="1"/>
    <x v="11"/>
    <x v="33"/>
    <n v="2399.1336224000001"/>
    <n v="119.24513749302611"/>
    <n v="17380.489689498121"/>
    <n v="33.388638498047328"/>
  </r>
  <r>
    <x v="25"/>
    <x v="1"/>
    <x v="8"/>
    <x v="53"/>
    <n v="0"/>
    <n v="0"/>
    <n v="0"/>
    <n v="0"/>
  </r>
  <r>
    <x v="25"/>
    <x v="1"/>
    <x v="8"/>
    <x v="130"/>
    <n v="0"/>
    <n v="0"/>
    <n v="0"/>
    <n v="0"/>
  </r>
  <r>
    <x v="25"/>
    <x v="1"/>
    <x v="8"/>
    <x v="58"/>
    <n v="0"/>
    <n v="0"/>
    <n v="0"/>
    <n v="0"/>
  </r>
  <r>
    <x v="25"/>
    <x v="1"/>
    <x v="8"/>
    <x v="95"/>
    <n v="0"/>
    <n v="0"/>
    <n v="0"/>
    <n v="0"/>
  </r>
  <r>
    <x v="25"/>
    <x v="1"/>
    <x v="8"/>
    <x v="59"/>
    <n v="0"/>
    <n v="0"/>
    <n v="0"/>
    <n v="0"/>
  </r>
  <r>
    <x v="25"/>
    <x v="1"/>
    <x v="8"/>
    <x v="60"/>
    <n v="0"/>
    <n v="0.92607657414665345"/>
    <n v="134.92632560809969"/>
    <n v="0.25930144076106298"/>
  </r>
  <r>
    <x v="25"/>
    <x v="1"/>
    <x v="8"/>
    <x v="97"/>
    <n v="0"/>
    <n v="0"/>
    <n v="0"/>
    <n v="0"/>
  </r>
  <r>
    <x v="25"/>
    <x v="1"/>
    <x v="8"/>
    <x v="61"/>
    <n v="0"/>
    <n v="0"/>
    <n v="0"/>
    <n v="0"/>
  </r>
  <r>
    <x v="25"/>
    <x v="1"/>
    <x v="8"/>
    <x v="64"/>
    <n v="0"/>
    <n v="0"/>
    <n v="0"/>
    <n v="0"/>
  </r>
  <r>
    <x v="25"/>
    <x v="1"/>
    <x v="8"/>
    <x v="65"/>
    <n v="0"/>
    <n v="0"/>
    <n v="0"/>
    <n v="0"/>
  </r>
  <r>
    <x v="25"/>
    <x v="1"/>
    <x v="8"/>
    <x v="98"/>
    <n v="0"/>
    <n v="0"/>
    <n v="0"/>
    <n v="0"/>
  </r>
  <r>
    <x v="25"/>
    <x v="1"/>
    <x v="8"/>
    <x v="66"/>
    <n v="0"/>
    <n v="0"/>
    <n v="0"/>
    <n v="0"/>
  </r>
  <r>
    <x v="25"/>
    <x v="1"/>
    <x v="8"/>
    <x v="170"/>
    <n v="0"/>
    <n v="0"/>
    <n v="0"/>
    <n v="0"/>
  </r>
  <r>
    <x v="25"/>
    <x v="1"/>
    <x v="8"/>
    <x v="69"/>
    <n v="0"/>
    <n v="0"/>
    <n v="0"/>
    <n v="0"/>
  </r>
  <r>
    <x v="25"/>
    <x v="1"/>
    <x v="8"/>
    <x v="166"/>
    <n v="0"/>
    <n v="0"/>
    <n v="0"/>
    <n v="0"/>
  </r>
  <r>
    <x v="25"/>
    <x v="1"/>
    <x v="8"/>
    <x v="99"/>
    <n v="0"/>
    <n v="0"/>
    <n v="0"/>
    <n v="0"/>
  </r>
  <r>
    <x v="25"/>
    <x v="1"/>
    <x v="8"/>
    <x v="100"/>
    <n v="0"/>
    <n v="0"/>
    <n v="0"/>
    <n v="0"/>
  </r>
  <r>
    <x v="25"/>
    <x v="1"/>
    <x v="8"/>
    <x v="180"/>
    <n v="0"/>
    <n v="0"/>
    <n v="0"/>
    <n v="0"/>
  </r>
  <r>
    <x v="25"/>
    <x v="1"/>
    <x v="8"/>
    <x v="117"/>
    <n v="0"/>
    <n v="0"/>
    <n v="0"/>
    <n v="0"/>
  </r>
  <r>
    <x v="25"/>
    <x v="1"/>
    <x v="8"/>
    <x v="152"/>
    <n v="0"/>
    <n v="0"/>
    <n v="0"/>
    <n v="0"/>
  </r>
  <r>
    <x v="25"/>
    <x v="1"/>
    <x v="8"/>
    <x v="153"/>
    <n v="0"/>
    <n v="0"/>
    <n v="0"/>
    <n v="0"/>
  </r>
  <r>
    <x v="25"/>
    <x v="1"/>
    <x v="8"/>
    <x v="140"/>
    <n v="0"/>
    <n v="0"/>
    <n v="0"/>
    <n v="0"/>
  </r>
  <r>
    <x v="25"/>
    <x v="1"/>
    <x v="8"/>
    <x v="147"/>
    <n v="0"/>
    <n v="0"/>
    <n v="0"/>
    <n v="0"/>
  </r>
  <r>
    <x v="25"/>
    <x v="1"/>
    <x v="8"/>
    <x v="188"/>
    <n v="0"/>
    <n v="0"/>
    <n v="0"/>
    <n v="0"/>
  </r>
  <r>
    <x v="25"/>
    <x v="1"/>
    <x v="8"/>
    <x v="155"/>
    <n v="0"/>
    <n v="0"/>
    <n v="0"/>
    <n v="0"/>
  </r>
  <r>
    <x v="25"/>
    <x v="1"/>
    <x v="8"/>
    <x v="200"/>
    <n v="0"/>
    <n v="0"/>
    <n v="0"/>
    <n v="0"/>
  </r>
  <r>
    <x v="25"/>
    <x v="1"/>
    <x v="8"/>
    <x v="182"/>
    <n v="0"/>
    <n v="0"/>
    <n v="0"/>
    <n v="0"/>
  </r>
  <r>
    <x v="25"/>
    <x v="1"/>
    <x v="8"/>
    <x v="125"/>
    <n v="0"/>
    <n v="0"/>
    <n v="0"/>
    <n v="0"/>
  </r>
  <r>
    <x v="25"/>
    <x v="1"/>
    <x v="8"/>
    <x v="77"/>
    <n v="0"/>
    <n v="0.92607657414665345"/>
    <n v="134.92632560809969"/>
    <n v="0.25930144076106298"/>
  </r>
  <r>
    <x v="25"/>
    <x v="1"/>
    <x v="8"/>
    <x v="78"/>
    <n v="0"/>
    <n v="0"/>
    <n v="0"/>
    <n v="0"/>
  </r>
  <r>
    <x v="25"/>
    <x v="1"/>
    <x v="8"/>
    <x v="102"/>
    <n v="0"/>
    <n v="0.92607657414665345"/>
    <n v="134.92632560809969"/>
    <n v="0.25930144076106298"/>
  </r>
  <r>
    <x v="25"/>
    <x v="1"/>
    <x v="8"/>
    <x v="79"/>
    <n v="0"/>
    <n v="1.8521531476249811"/>
    <n v="269.85265111882649"/>
    <n v="0.51860288133499466"/>
  </r>
  <r>
    <x v="25"/>
    <x v="1"/>
    <x v="8"/>
    <x v="80"/>
    <n v="0"/>
    <n v="1.890997931660267"/>
    <n v="274.06463112560851"/>
    <n v="0.52947942086487487"/>
  </r>
  <r>
    <x v="25"/>
    <x v="1"/>
    <x v="8"/>
    <x v="81"/>
    <n v="0"/>
    <n v="0"/>
    <n v="0"/>
    <n v="0"/>
  </r>
  <r>
    <x v="25"/>
    <x v="1"/>
    <x v="9"/>
    <x v="50"/>
    <n v="0"/>
    <n v="0"/>
    <n v="0"/>
    <n v="0"/>
  </r>
  <r>
    <x v="25"/>
    <x v="1"/>
    <x v="9"/>
    <x v="82"/>
    <n v="0"/>
    <n v="4.1797823413058781"/>
    <n v="608.98060581404286"/>
    <n v="1.1703390555656461"/>
  </r>
  <r>
    <x v="25"/>
    <x v="1"/>
    <x v="9"/>
    <x v="83"/>
    <n v="0"/>
    <n v="0"/>
    <n v="0"/>
    <n v="0"/>
  </r>
  <r>
    <x v="25"/>
    <x v="1"/>
    <x v="9"/>
    <x v="51"/>
    <n v="0"/>
    <n v="0"/>
    <n v="0"/>
    <n v="0"/>
  </r>
  <r>
    <x v="25"/>
    <x v="1"/>
    <x v="9"/>
    <x v="84"/>
    <n v="0"/>
    <n v="0"/>
    <n v="0"/>
    <n v="0"/>
  </r>
  <r>
    <x v="25"/>
    <x v="1"/>
    <x v="9"/>
    <x v="85"/>
    <n v="0"/>
    <n v="0"/>
    <n v="0"/>
    <n v="0"/>
  </r>
  <r>
    <x v="25"/>
    <x v="1"/>
    <x v="9"/>
    <x v="89"/>
    <n v="0"/>
    <n v="0"/>
    <n v="0"/>
    <n v="0"/>
  </r>
  <r>
    <x v="25"/>
    <x v="1"/>
    <x v="9"/>
    <x v="52"/>
    <n v="0"/>
    <n v="0"/>
    <n v="0"/>
    <n v="0"/>
  </r>
  <r>
    <x v="26"/>
    <x v="0"/>
    <x v="0"/>
    <x v="0"/>
    <n v="0"/>
    <n v="11.61220647336761"/>
    <n v="673.93025723249389"/>
    <n v="3.4836619420102828"/>
  </r>
  <r>
    <x v="26"/>
    <x v="0"/>
    <x v="1"/>
    <x v="1"/>
    <n v="0"/>
    <n v="65.87783143755243"/>
    <n v="4204.5999324569848"/>
    <n v="19.763349431265731"/>
  </r>
  <r>
    <x v="26"/>
    <x v="0"/>
    <x v="2"/>
    <x v="2"/>
    <n v="0"/>
    <n v="70.997810817821573"/>
    <n v="4461.0697980999466"/>
    <n v="21.299343245346471"/>
  </r>
  <r>
    <x v="26"/>
    <x v="0"/>
    <x v="2"/>
    <x v="3"/>
    <n v="0"/>
    <n v="5.8847845881745684"/>
    <n v="347.90930095690419"/>
    <n v="1.76543537645237"/>
  </r>
  <r>
    <x v="26"/>
    <x v="0"/>
    <x v="2"/>
    <x v="4"/>
    <n v="0"/>
    <n v="0.17149359839500319"/>
    <n v="11.834972060111831"/>
    <n v="5.1448079518500958E-2"/>
  </r>
  <r>
    <x v="26"/>
    <x v="0"/>
    <x v="2"/>
    <x v="5"/>
    <n v="0"/>
    <n v="0.20746273653624719"/>
    <n v="14.31724398694737"/>
    <n v="6.2238820960874172E-2"/>
  </r>
  <r>
    <x v="26"/>
    <x v="0"/>
    <x v="2"/>
    <x v="6"/>
    <n v="0"/>
    <n v="0.34544386916845848"/>
    <n v="23.839481929401"/>
    <n v="0.1036331607505375"/>
  </r>
  <r>
    <x v="26"/>
    <x v="0"/>
    <x v="2"/>
    <x v="7"/>
    <n v="0"/>
    <n v="3.8899613534566578E-2"/>
    <n v="2.6845074314106721"/>
    <n v="1.166988406036997E-2"/>
  </r>
  <r>
    <x v="26"/>
    <x v="0"/>
    <x v="2"/>
    <x v="8"/>
    <n v="0"/>
    <n v="2.338294366437051E-2"/>
    <n v="1.613684053171381"/>
    <n v="7.0148830993111517E-3"/>
  </r>
  <r>
    <x v="26"/>
    <x v="0"/>
    <x v="2"/>
    <x v="9"/>
    <n v="0"/>
    <n v="0"/>
    <n v="0"/>
    <n v="0"/>
  </r>
  <r>
    <x v="26"/>
    <x v="0"/>
    <x v="2"/>
    <x v="10"/>
    <n v="0"/>
    <n v="0.12543972411858259"/>
    <n v="8.656740800039195"/>
    <n v="3.7631917235574769E-2"/>
  </r>
  <r>
    <x v="26"/>
    <x v="0"/>
    <x v="2"/>
    <x v="11"/>
    <n v="0"/>
    <n v="33.099189665353379"/>
    <n v="2400.886128189105"/>
    <n v="9.9297568996060139"/>
  </r>
  <r>
    <x v="26"/>
    <x v="0"/>
    <x v="2"/>
    <x v="12"/>
    <n v="0"/>
    <n v="0"/>
    <n v="0"/>
    <n v="0"/>
  </r>
  <r>
    <x v="26"/>
    <x v="0"/>
    <x v="2"/>
    <x v="13"/>
    <n v="0"/>
    <n v="9.2545251675050701E-3"/>
    <n v="0.63866551178633102"/>
    <n v="2.7763575502515211E-3"/>
  </r>
  <r>
    <x v="26"/>
    <x v="0"/>
    <x v="2"/>
    <x v="106"/>
    <n v="0"/>
    <n v="2.2751820337326052"/>
    <n v="161.93745986013809"/>
    <n v="0.68255461011978147"/>
  </r>
  <r>
    <x v="26"/>
    <x v="0"/>
    <x v="2"/>
    <x v="14"/>
    <n v="0"/>
    <n v="0"/>
    <n v="0"/>
    <n v="0"/>
  </r>
  <r>
    <x v="26"/>
    <x v="0"/>
    <x v="2"/>
    <x v="15"/>
    <n v="0"/>
    <n v="0"/>
    <n v="0"/>
    <n v="0"/>
  </r>
  <r>
    <x v="26"/>
    <x v="0"/>
    <x v="2"/>
    <x v="16"/>
    <n v="0"/>
    <n v="0"/>
    <n v="0"/>
    <n v="0"/>
  </r>
  <r>
    <x v="26"/>
    <x v="0"/>
    <x v="2"/>
    <x v="198"/>
    <n v="0"/>
    <n v="0"/>
    <n v="0"/>
    <n v="0"/>
  </r>
  <r>
    <x v="26"/>
    <x v="0"/>
    <x v="2"/>
    <x v="17"/>
    <n v="0"/>
    <n v="8.9674838012387594E-3"/>
    <n v="0.61885645429583824"/>
    <n v="2.6902451403716279E-3"/>
  </r>
  <r>
    <x v="26"/>
    <x v="0"/>
    <x v="2"/>
    <x v="18"/>
    <n v="0"/>
    <n v="1.615608784852457E-2"/>
    <n v="1.1149503542843131"/>
    <n v="4.8468263545573707E-3"/>
  </r>
  <r>
    <x v="26"/>
    <x v="0"/>
    <x v="2"/>
    <x v="19"/>
    <n v="0"/>
    <n v="9.5482978661229016E-3"/>
    <n v="0.65893910632691288"/>
    <n v="2.8644893598368699E-3"/>
  </r>
  <r>
    <x v="26"/>
    <x v="0"/>
    <x v="2"/>
    <x v="20"/>
    <n v="0"/>
    <n v="7.6139503350503819E-3"/>
    <n v="0.5254475404664779"/>
    <n v="2.2841851005151151E-3"/>
  </r>
  <r>
    <x v="26"/>
    <x v="0"/>
    <x v="2"/>
    <x v="107"/>
    <n v="0"/>
    <n v="5.8866613448388316E-3"/>
    <n v="0.4062453245808027"/>
    <n v="1.7659984034516501E-3"/>
  </r>
  <r>
    <x v="26"/>
    <x v="0"/>
    <x v="2"/>
    <x v="195"/>
    <n v="0"/>
    <n v="4.8958837988909987E-3"/>
    <n v="0.33787061739744439"/>
    <n v="1.4687651396673E-3"/>
  </r>
  <r>
    <x v="26"/>
    <x v="0"/>
    <x v="2"/>
    <x v="22"/>
    <n v="0"/>
    <n v="5.569659163559165"/>
    <n v="326.16213003823282"/>
    <n v="1.6708977490677499"/>
  </r>
  <r>
    <x v="26"/>
    <x v="0"/>
    <x v="2"/>
    <x v="128"/>
    <n v="0"/>
    <n v="0"/>
    <n v="0"/>
    <n v="0"/>
  </r>
  <r>
    <x v="26"/>
    <x v="0"/>
    <x v="2"/>
    <x v="24"/>
    <n v="0"/>
    <n v="3.8048001383702368"/>
    <n v="223.91188106023299"/>
    <n v="1.141440041511071"/>
  </r>
  <r>
    <x v="26"/>
    <x v="0"/>
    <x v="2"/>
    <x v="25"/>
    <n v="0"/>
    <n v="0.37256141086101102"/>
    <n v="25.7108949225033"/>
    <n v="0.1117684232583033"/>
  </r>
  <r>
    <x v="26"/>
    <x v="0"/>
    <x v="2"/>
    <x v="26"/>
    <n v="0"/>
    <n v="6.1329135486771218"/>
    <n v="435.55074917135772"/>
    <n v="1.8398740646031371"/>
  </r>
  <r>
    <x v="26"/>
    <x v="0"/>
    <x v="2"/>
    <x v="27"/>
    <n v="0"/>
    <n v="9.2572058743835464E-2"/>
    <n v="6.3885051047610748"/>
    <n v="2.7771617623150641E-2"/>
  </r>
  <r>
    <x v="26"/>
    <x v="0"/>
    <x v="2"/>
    <x v="28"/>
    <n v="0"/>
    <n v="18.9535919251373"/>
    <n v="1137.672870612244"/>
    <n v="5.6860775775411883"/>
  </r>
  <r>
    <x v="26"/>
    <x v="0"/>
    <x v="2"/>
    <x v="29"/>
    <n v="0"/>
    <n v="10.34931171543753"/>
    <n v="616.92205716899082"/>
    <n v="3.1047935146312602"/>
  </r>
  <r>
    <x v="26"/>
    <x v="0"/>
    <x v="3"/>
    <x v="110"/>
    <n v="0"/>
    <n v="0"/>
    <n v="0"/>
    <n v="0"/>
  </r>
  <r>
    <x v="26"/>
    <x v="0"/>
    <x v="3"/>
    <x v="30"/>
    <n v="0"/>
    <n v="15.640006000862639"/>
    <n v="1001.8638020682801"/>
    <n v="4.6920018002587902"/>
  </r>
  <r>
    <x v="26"/>
    <x v="0"/>
    <x v="3"/>
    <x v="31"/>
    <n v="0"/>
    <n v="3.073510599598932"/>
    <n v="193.69009547286851"/>
    <n v="0.92205317987967972"/>
  </r>
  <r>
    <x v="26"/>
    <x v="0"/>
    <x v="3"/>
    <x v="32"/>
    <n v="0"/>
    <n v="0.86247017479885468"/>
    <n v="49.178496078377833"/>
    <n v="0.25874105243965639"/>
  </r>
  <r>
    <x v="26"/>
    <x v="0"/>
    <x v="3"/>
    <x v="33"/>
    <n v="0"/>
    <n v="83.439770275085337"/>
    <n v="5324.4202578503109"/>
    <n v="25.031931082525599"/>
  </r>
  <r>
    <x v="26"/>
    <x v="0"/>
    <x v="3"/>
    <x v="34"/>
    <n v="0"/>
    <n v="0.54584168417588097"/>
    <n v="32.498382161091811"/>
    <n v="0.1637525052527643"/>
  </r>
  <r>
    <x v="26"/>
    <x v="0"/>
    <x v="4"/>
    <x v="93"/>
    <n v="0"/>
    <n v="32.109569624456967"/>
    <n v="2258.7969422641859"/>
    <n v="9.6328708873370914"/>
  </r>
  <r>
    <x v="26"/>
    <x v="0"/>
    <x v="4"/>
    <x v="111"/>
    <n v="0"/>
    <n v="6.5289192268824681E-2"/>
    <n v="4.5056828567387699"/>
    <n v="1.9586757680647399E-2"/>
  </r>
  <r>
    <x v="26"/>
    <x v="0"/>
    <x v="4"/>
    <x v="36"/>
    <n v="0"/>
    <n v="3.1337114327013797E-2"/>
    <n v="2.1626105929068"/>
    <n v="9.4011342981041388E-3"/>
  </r>
  <r>
    <x v="26"/>
    <x v="0"/>
    <x v="4"/>
    <x v="38"/>
    <n v="0"/>
    <n v="35.628355751743428"/>
    <n v="2231.9019477037691"/>
    <n v="10.68850672552303"/>
  </r>
  <r>
    <x v="26"/>
    <x v="0"/>
    <x v="4"/>
    <x v="94"/>
    <n v="0"/>
    <n v="1.586506381832657"/>
    <n v="90.155750909213339"/>
    <n v="0.47595191454979718"/>
  </r>
  <r>
    <x v="26"/>
    <x v="0"/>
    <x v="4"/>
    <x v="145"/>
    <n v="0"/>
    <n v="0"/>
    <n v="0"/>
    <n v="0"/>
  </r>
  <r>
    <x v="26"/>
    <x v="0"/>
    <x v="4"/>
    <x v="40"/>
    <n v="0"/>
    <n v="5.5067123926767838"/>
    <n v="318.93988600088761"/>
    <n v="1.652013717803035"/>
  </r>
  <r>
    <x v="26"/>
    <x v="0"/>
    <x v="4"/>
    <x v="41"/>
    <n v="0"/>
    <n v="5.2869742638258836"/>
    <n v="302.22948344846401"/>
    <n v="1.586092279147765"/>
  </r>
  <r>
    <x v="26"/>
    <x v="0"/>
    <x v="4"/>
    <x v="42"/>
    <n v="0"/>
    <n v="2.1097636038951229"/>
    <n v="126.2663384840173"/>
    <n v="0.63292908116853697"/>
  </r>
  <r>
    <x v="26"/>
    <x v="0"/>
    <x v="4"/>
    <x v="43"/>
    <n v="0"/>
    <n v="1.81715546317888"/>
    <n v="106.0731114344476"/>
    <n v="0.545146638953664"/>
  </r>
  <r>
    <x v="26"/>
    <x v="0"/>
    <x v="4"/>
    <x v="44"/>
    <n v="0"/>
    <n v="1.586506381832657"/>
    <n v="90.155750909213339"/>
    <n v="0.47595191454979718"/>
  </r>
  <r>
    <x v="26"/>
    <x v="0"/>
    <x v="4"/>
    <x v="45"/>
    <n v="0"/>
    <n v="6.5289192268824681E-2"/>
    <n v="4.5056828567387699"/>
    <n v="1.9586757680647399E-2"/>
  </r>
  <r>
    <x v="26"/>
    <x v="0"/>
    <x v="5"/>
    <x v="47"/>
    <n v="0"/>
    <n v="1.3683038403192409"/>
    <n v="96.863551621165016"/>
    <n v="0.41049115209577242"/>
  </r>
  <r>
    <x v="26"/>
    <x v="0"/>
    <x v="5"/>
    <x v="48"/>
    <n v="0"/>
    <n v="1.6311732958461469"/>
    <n v="93.238266433457369"/>
    <n v="0.48935198875384411"/>
  </r>
  <r>
    <x v="26"/>
    <x v="0"/>
    <x v="5"/>
    <x v="33"/>
    <n v="334.2839295"/>
    <n v="10.48010565383869"/>
    <n v="613.8555528600923"/>
    <n v="3.144031696151607"/>
  </r>
  <r>
    <x v="26"/>
    <x v="0"/>
    <x v="6"/>
    <x v="33"/>
    <n v="173.98866200000001"/>
    <n v="11.556900630021699"/>
    <n v="675.97036539042745"/>
    <n v="3.467070189006511"/>
  </r>
  <r>
    <x v="26"/>
    <x v="0"/>
    <x v="7"/>
    <x v="50"/>
    <n v="2820.2860845"/>
    <n v="78.602715127021199"/>
    <n v="4860.1360230914916"/>
    <n v="64.90059386356458"/>
  </r>
  <r>
    <x v="26"/>
    <x v="0"/>
    <x v="7"/>
    <x v="51"/>
    <n v="1011.847387"/>
    <n v="89.194776744047431"/>
    <n v="5455.3281906600587"/>
    <n v="70.601595929385752"/>
  </r>
  <r>
    <x v="26"/>
    <x v="0"/>
    <x v="7"/>
    <x v="52"/>
    <n v="700.90775900000006"/>
    <n v="64.939603400601555"/>
    <n v="4045.439405948167"/>
    <n v="58.445643060541407"/>
  </r>
  <r>
    <x v="26"/>
    <x v="0"/>
    <x v="11"/>
    <x v="33"/>
    <n v="4.7318379999999998"/>
    <n v="1.5972652819788"/>
    <n v="90.898235082493429"/>
    <n v="0.47917958459364018"/>
  </r>
  <r>
    <x v="26"/>
    <x v="0"/>
    <x v="8"/>
    <x v="53"/>
    <n v="0"/>
    <n v="40.703612114296142"/>
    <n v="2411.8173973570251"/>
    <n v="12.21108363428884"/>
  </r>
  <r>
    <x v="26"/>
    <x v="0"/>
    <x v="8"/>
    <x v="54"/>
    <n v="0"/>
    <n v="3.6567977054041512"/>
    <n v="259.86550887171802"/>
    <n v="1.0970393116212449"/>
  </r>
  <r>
    <x v="26"/>
    <x v="0"/>
    <x v="8"/>
    <x v="56"/>
    <n v="0"/>
    <n v="0.19415109359775309"/>
    <n v="13.398592073839851"/>
    <n v="5.824532807932592E-2"/>
  </r>
  <r>
    <x v="26"/>
    <x v="0"/>
    <x v="8"/>
    <x v="114"/>
    <n v="0"/>
    <n v="0"/>
    <n v="0"/>
    <n v="0"/>
  </r>
  <r>
    <x v="26"/>
    <x v="0"/>
    <x v="8"/>
    <x v="57"/>
    <n v="0"/>
    <n v="0"/>
    <n v="0"/>
    <n v="0"/>
  </r>
  <r>
    <x v="26"/>
    <x v="0"/>
    <x v="8"/>
    <x v="58"/>
    <n v="0"/>
    <n v="0"/>
    <n v="0"/>
    <n v="0"/>
  </r>
  <r>
    <x v="26"/>
    <x v="0"/>
    <x v="8"/>
    <x v="59"/>
    <n v="0"/>
    <n v="1.521588430821641E-2"/>
    <n v="1.0500658178671829"/>
    <n v="4.5647652924649239E-3"/>
  </r>
  <r>
    <x v="26"/>
    <x v="0"/>
    <x v="8"/>
    <x v="60"/>
    <n v="0"/>
    <n v="1.6140303231926021"/>
    <n v="92.05521001455449"/>
    <n v="0.48420909695778069"/>
  </r>
  <r>
    <x v="26"/>
    <x v="0"/>
    <x v="8"/>
    <x v="61"/>
    <n v="0"/>
    <n v="9.293748173355253E-3"/>
    <n v="0.64137233689639328"/>
    <n v="2.7881244520065762E-3"/>
  </r>
  <r>
    <x v="26"/>
    <x v="0"/>
    <x v="8"/>
    <x v="62"/>
    <n v="0"/>
    <n v="3.3278259372981032E-2"/>
    <n v="2.2965712631513631"/>
    <n v="9.983477811894308E-3"/>
  </r>
  <r>
    <x v="26"/>
    <x v="0"/>
    <x v="8"/>
    <x v="131"/>
    <n v="0"/>
    <n v="2.7311264742811151E-2"/>
    <n v="1.8847820454090209"/>
    <n v="8.193379422843346E-3"/>
  </r>
  <r>
    <x v="26"/>
    <x v="0"/>
    <x v="8"/>
    <x v="64"/>
    <n v="0"/>
    <n v="9.4263080890330239E-2"/>
    <n v="6.505204503712978"/>
    <n v="2.8278924267099069E-2"/>
  </r>
  <r>
    <x v="26"/>
    <x v="0"/>
    <x v="8"/>
    <x v="65"/>
    <n v="0"/>
    <n v="0.15680447328923461"/>
    <n v="10.82125850554614"/>
    <n v="4.7041341986770367E-2"/>
  </r>
  <r>
    <x v="26"/>
    <x v="0"/>
    <x v="8"/>
    <x v="115"/>
    <n v="0"/>
    <n v="8.3525775458618987E-2"/>
    <n v="5.7642106067134247"/>
    <n v="2.5057732637585699E-2"/>
  </r>
  <r>
    <x v="26"/>
    <x v="0"/>
    <x v="8"/>
    <x v="98"/>
    <n v="0"/>
    <n v="0"/>
    <n v="0"/>
    <n v="0"/>
  </r>
  <r>
    <x v="26"/>
    <x v="0"/>
    <x v="8"/>
    <x v="66"/>
    <n v="0"/>
    <n v="5.1317472026061357E-2"/>
    <n v="3.5414782435500092"/>
    <n v="1.5395241607818411E-2"/>
  </r>
  <r>
    <x v="26"/>
    <x v="0"/>
    <x v="8"/>
    <x v="68"/>
    <n v="0"/>
    <n v="0"/>
    <n v="0"/>
    <n v="0"/>
  </r>
  <r>
    <x v="26"/>
    <x v="0"/>
    <x v="8"/>
    <x v="170"/>
    <n v="0"/>
    <n v="5.0389842460799111E-2"/>
    <n v="3.477461451729444"/>
    <n v="1.5116952738239729E-2"/>
  </r>
  <r>
    <x v="26"/>
    <x v="0"/>
    <x v="8"/>
    <x v="69"/>
    <n v="0"/>
    <n v="6.471983078499921E-2"/>
    <n v="4.4663905606050216"/>
    <n v="1.941594923549976E-2"/>
  </r>
  <r>
    <x v="26"/>
    <x v="0"/>
    <x v="8"/>
    <x v="116"/>
    <n v="0"/>
    <n v="1.1559012749151201"/>
    <n v="82.271973641494043"/>
    <n v="0.34677038247453612"/>
  </r>
  <r>
    <x v="26"/>
    <x v="0"/>
    <x v="8"/>
    <x v="117"/>
    <n v="0"/>
    <n v="0"/>
    <n v="0"/>
    <n v="0"/>
  </r>
  <r>
    <x v="26"/>
    <x v="0"/>
    <x v="8"/>
    <x v="196"/>
    <n v="0"/>
    <n v="4.3873238429531121E-2"/>
    <n v="3.027743051983534"/>
    <n v="1.316197152885934E-2"/>
  </r>
  <r>
    <x v="26"/>
    <x v="0"/>
    <x v="8"/>
    <x v="201"/>
    <n v="0"/>
    <n v="1.629873488568929"/>
    <n v="92.620155791122599"/>
    <n v="0.48896204657067871"/>
  </r>
  <r>
    <x v="26"/>
    <x v="0"/>
    <x v="8"/>
    <x v="132"/>
    <n v="0"/>
    <n v="0"/>
    <n v="0"/>
    <n v="0"/>
  </r>
  <r>
    <x v="26"/>
    <x v="0"/>
    <x v="8"/>
    <x v="188"/>
    <n v="0"/>
    <n v="2.2558057102823791E-2"/>
    <n v="1.5567576751605761"/>
    <n v="6.7674171308471373E-3"/>
  </r>
  <r>
    <x v="26"/>
    <x v="0"/>
    <x v="8"/>
    <x v="164"/>
    <n v="0"/>
    <n v="0"/>
    <n v="0"/>
    <n v="0"/>
  </r>
  <r>
    <x v="26"/>
    <x v="0"/>
    <x v="8"/>
    <x v="182"/>
    <n v="0"/>
    <n v="0"/>
    <n v="0"/>
    <n v="0"/>
  </r>
  <r>
    <x v="26"/>
    <x v="0"/>
    <x v="8"/>
    <x v="76"/>
    <n v="0"/>
    <n v="52.157647598597492"/>
    <n v="3321.7410633852901"/>
    <n v="15.647294279579249"/>
  </r>
  <r>
    <x v="26"/>
    <x v="0"/>
    <x v="8"/>
    <x v="77"/>
    <n v="0"/>
    <n v="13.32038473504311"/>
    <n v="760.38076755660472"/>
    <n v="3.9961154205129321"/>
  </r>
  <r>
    <x v="26"/>
    <x v="0"/>
    <x v="8"/>
    <x v="78"/>
    <n v="0"/>
    <n v="2.501584318734615"/>
    <n v="177.64100719381051"/>
    <n v="0.75047529562038451"/>
  </r>
  <r>
    <x v="26"/>
    <x v="0"/>
    <x v="8"/>
    <x v="102"/>
    <n v="0"/>
    <n v="48.290207305491919"/>
    <n v="2836.0806107168678"/>
    <n v="14.487062191647571"/>
  </r>
  <r>
    <x v="26"/>
    <x v="0"/>
    <x v="8"/>
    <x v="79"/>
    <n v="0"/>
    <n v="0.62667834025369451"/>
    <n v="43.247798850757732"/>
    <n v="0.18800350207610839"/>
  </r>
  <r>
    <x v="26"/>
    <x v="0"/>
    <x v="8"/>
    <x v="80"/>
    <n v="0"/>
    <n v="0"/>
    <n v="0"/>
    <n v="0"/>
  </r>
  <r>
    <x v="26"/>
    <x v="0"/>
    <x v="8"/>
    <x v="81"/>
    <n v="0"/>
    <n v="0.16033223897103879"/>
    <n v="11.06471370544584"/>
    <n v="4.809967169131163E-2"/>
  </r>
  <r>
    <x v="26"/>
    <x v="0"/>
    <x v="9"/>
    <x v="50"/>
    <n v="0"/>
    <n v="8.1191637347576346"/>
    <n v="515.41724002671913"/>
    <n v="2.4357491204272899"/>
  </r>
  <r>
    <x v="26"/>
    <x v="0"/>
    <x v="9"/>
    <x v="82"/>
    <n v="0"/>
    <n v="0.19268680781068401"/>
    <n v="13.29754001393691"/>
    <n v="5.7806042343205181E-2"/>
  </r>
  <r>
    <x v="26"/>
    <x v="0"/>
    <x v="9"/>
    <x v="83"/>
    <n v="0"/>
    <n v="0.6949583266599233"/>
    <n v="39.950879917331498"/>
    <n v="0.208487497997977"/>
  </r>
  <r>
    <x v="26"/>
    <x v="0"/>
    <x v="9"/>
    <x v="51"/>
    <n v="0"/>
    <n v="4.7248820541423472E-2"/>
    <n v="3.2606958872773739"/>
    <n v="1.417464616242704E-2"/>
  </r>
  <r>
    <x v="26"/>
    <x v="0"/>
    <x v="9"/>
    <x v="84"/>
    <n v="0"/>
    <n v="0"/>
    <n v="0"/>
    <n v="0"/>
  </r>
  <r>
    <x v="26"/>
    <x v="0"/>
    <x v="9"/>
    <x v="120"/>
    <n v="0"/>
    <n v="2.7311264742811151E-2"/>
    <n v="1.8847820454090209"/>
    <n v="8.193379422843346E-3"/>
  </r>
  <r>
    <x v="26"/>
    <x v="0"/>
    <x v="9"/>
    <x v="121"/>
    <n v="0"/>
    <n v="0"/>
    <n v="0"/>
    <n v="0"/>
  </r>
  <r>
    <x v="26"/>
    <x v="0"/>
    <x v="9"/>
    <x v="86"/>
    <n v="0"/>
    <n v="4.6109678388013761E-3"/>
    <n v="0.31820823665146508"/>
    <n v="1.3832903516404131E-3"/>
  </r>
  <r>
    <x v="26"/>
    <x v="0"/>
    <x v="9"/>
    <x v="105"/>
    <n v="0"/>
    <n v="0"/>
    <n v="0"/>
    <n v="0"/>
  </r>
  <r>
    <x v="26"/>
    <x v="0"/>
    <x v="9"/>
    <x v="87"/>
    <n v="0"/>
    <n v="0"/>
    <n v="0"/>
    <n v="0"/>
  </r>
  <r>
    <x v="26"/>
    <x v="0"/>
    <x v="9"/>
    <x v="88"/>
    <n v="0"/>
    <n v="0.68157146608007424"/>
    <n v="39.027037147584473"/>
    <n v="0.20447143982402219"/>
  </r>
  <r>
    <x v="26"/>
    <x v="0"/>
    <x v="9"/>
    <x v="89"/>
    <n v="0"/>
    <n v="4.0864495850523461"/>
    <n v="258.11502548573202"/>
    <n v="1.225934875515704"/>
  </r>
  <r>
    <x v="26"/>
    <x v="0"/>
    <x v="9"/>
    <x v="52"/>
    <n v="0"/>
    <n v="0.1445034692164241"/>
    <n v="9.9723519523247575"/>
    <n v="4.3351040764927219E-2"/>
  </r>
  <r>
    <x v="26"/>
    <x v="1"/>
    <x v="0"/>
    <x v="0"/>
    <n v="0"/>
    <n v="21.881357023906052"/>
    <n v="3276.1477472804122"/>
    <n v="6.5644071071718146"/>
  </r>
  <r>
    <x v="26"/>
    <x v="1"/>
    <x v="1"/>
    <x v="1"/>
    <n v="0"/>
    <n v="28.55079863760394"/>
    <n v="4582.4113872433591"/>
    <n v="8.5652395912811823"/>
  </r>
  <r>
    <x v="26"/>
    <x v="1"/>
    <x v="10"/>
    <x v="90"/>
    <n v="0"/>
    <n v="0"/>
    <n v="0"/>
    <n v="0"/>
  </r>
  <r>
    <x v="26"/>
    <x v="1"/>
    <x v="2"/>
    <x v="2"/>
    <n v="0"/>
    <n v="65.115326208032414"/>
    <n v="9671.4898757348074"/>
    <n v="19.534597862409719"/>
  </r>
  <r>
    <x v="26"/>
    <x v="1"/>
    <x v="2"/>
    <x v="3"/>
    <n v="0"/>
    <n v="0"/>
    <n v="0"/>
    <n v="0"/>
  </r>
  <r>
    <x v="26"/>
    <x v="1"/>
    <x v="3"/>
    <x v="92"/>
    <n v="0"/>
    <n v="0"/>
    <n v="0"/>
    <n v="0"/>
  </r>
  <r>
    <x v="26"/>
    <x v="1"/>
    <x v="3"/>
    <x v="30"/>
    <n v="0"/>
    <n v="0.51295744963302403"/>
    <n v="76.37569111920952"/>
    <n v="0.15388723488990719"/>
  </r>
  <r>
    <x v="26"/>
    <x v="1"/>
    <x v="3"/>
    <x v="32"/>
    <n v="0"/>
    <n v="1.041497759921473"/>
    <n v="152.7773644946121"/>
    <n v="0.31244932797644182"/>
  </r>
  <r>
    <x v="26"/>
    <x v="1"/>
    <x v="3"/>
    <x v="33"/>
    <n v="0"/>
    <n v="45.366467368991458"/>
    <n v="6753.2460349598468"/>
    <n v="13.60994021069744"/>
  </r>
  <r>
    <x v="26"/>
    <x v="1"/>
    <x v="3"/>
    <x v="34"/>
    <n v="0"/>
    <n v="0"/>
    <n v="0"/>
    <n v="0"/>
  </r>
  <r>
    <x v="26"/>
    <x v="1"/>
    <x v="4"/>
    <x v="93"/>
    <n v="0"/>
    <n v="3.5191051735829721"/>
    <n v="524.94992953664325"/>
    <n v="1.055731552074892"/>
  </r>
  <r>
    <x v="26"/>
    <x v="1"/>
    <x v="4"/>
    <x v="137"/>
    <n v="0"/>
    <n v="0"/>
    <n v="0"/>
    <n v="0"/>
  </r>
  <r>
    <x v="26"/>
    <x v="1"/>
    <x v="4"/>
    <x v="38"/>
    <n v="0"/>
    <n v="2.11445804475323"/>
    <n v="316.09701329867158"/>
    <n v="0.63433741342596883"/>
  </r>
  <r>
    <x v="26"/>
    <x v="1"/>
    <x v="4"/>
    <x v="40"/>
    <n v="0"/>
    <n v="0"/>
    <n v="0"/>
    <n v="0"/>
  </r>
  <r>
    <x v="26"/>
    <x v="1"/>
    <x v="4"/>
    <x v="41"/>
    <n v="0"/>
    <n v="0"/>
    <n v="0"/>
    <n v="0"/>
  </r>
  <r>
    <x v="26"/>
    <x v="1"/>
    <x v="4"/>
    <x v="42"/>
    <n v="0"/>
    <n v="0"/>
    <n v="0"/>
    <n v="0"/>
  </r>
  <r>
    <x v="26"/>
    <x v="1"/>
    <x v="4"/>
    <x v="43"/>
    <n v="0"/>
    <n v="0"/>
    <n v="0"/>
    <n v="0"/>
  </r>
  <r>
    <x v="26"/>
    <x v="1"/>
    <x v="4"/>
    <x v="46"/>
    <n v="0"/>
    <n v="0"/>
    <n v="0"/>
    <n v="0"/>
  </r>
  <r>
    <x v="26"/>
    <x v="1"/>
    <x v="5"/>
    <x v="30"/>
    <n v="12.170014999999999"/>
    <n v="0"/>
    <n v="0"/>
    <n v="0"/>
  </r>
  <r>
    <x v="26"/>
    <x v="1"/>
    <x v="5"/>
    <x v="33"/>
    <n v="4548.8367184999997"/>
    <n v="138.43556495212809"/>
    <n v="20846.606687151951"/>
    <n v="41.530669485638448"/>
  </r>
  <r>
    <x v="26"/>
    <x v="1"/>
    <x v="6"/>
    <x v="30"/>
    <n v="74.858357999999981"/>
    <n v="0.87977629325874696"/>
    <n v="131.23748236372489"/>
    <n v="0.2639328879776241"/>
  </r>
  <r>
    <x v="26"/>
    <x v="1"/>
    <x v="7"/>
    <x v="50"/>
    <n v="1431.1171695"/>
    <n v="134.86894327026391"/>
    <n v="20445.095120645241"/>
    <n v="105.85001118134269"/>
  </r>
  <r>
    <x v="26"/>
    <x v="1"/>
    <x v="7"/>
    <x v="83"/>
    <n v="0"/>
    <n v="0"/>
    <n v="0"/>
    <n v="0"/>
  </r>
  <r>
    <x v="26"/>
    <x v="1"/>
    <x v="11"/>
    <x v="33"/>
    <n v="1852.5145769999999"/>
    <n v="87.94873293028202"/>
    <n v="13029.86911619582"/>
    <n v="26.38461987908461"/>
  </r>
  <r>
    <x v="26"/>
    <x v="1"/>
    <x v="8"/>
    <x v="53"/>
    <n v="0"/>
    <n v="1.411382199642949"/>
    <n v="210.53789236355419"/>
    <n v="0.42341465989288463"/>
  </r>
  <r>
    <x v="26"/>
    <x v="1"/>
    <x v="8"/>
    <x v="160"/>
    <n v="0"/>
    <n v="0"/>
    <n v="0"/>
    <n v="0"/>
  </r>
  <r>
    <x v="26"/>
    <x v="1"/>
    <x v="8"/>
    <x v="122"/>
    <n v="0"/>
    <n v="0"/>
    <n v="0"/>
    <n v="0"/>
  </r>
  <r>
    <x v="26"/>
    <x v="1"/>
    <x v="8"/>
    <x v="58"/>
    <n v="0"/>
    <n v="0"/>
    <n v="0"/>
    <n v="0"/>
  </r>
  <r>
    <x v="26"/>
    <x v="1"/>
    <x v="8"/>
    <x v="95"/>
    <n v="0"/>
    <n v="0"/>
    <n v="0"/>
    <n v="0"/>
  </r>
  <r>
    <x v="26"/>
    <x v="1"/>
    <x v="8"/>
    <x v="59"/>
    <n v="0"/>
    <n v="0"/>
    <n v="0"/>
    <n v="0"/>
  </r>
  <r>
    <x v="26"/>
    <x v="1"/>
    <x v="8"/>
    <x v="60"/>
    <n v="0"/>
    <n v="0"/>
    <n v="0"/>
    <n v="0"/>
  </r>
  <r>
    <x v="26"/>
    <x v="1"/>
    <x v="8"/>
    <x v="97"/>
    <n v="0"/>
    <n v="0"/>
    <n v="0"/>
    <n v="0"/>
  </r>
  <r>
    <x v="26"/>
    <x v="1"/>
    <x v="8"/>
    <x v="61"/>
    <n v="0"/>
    <n v="0"/>
    <n v="0"/>
    <n v="0"/>
  </r>
  <r>
    <x v="26"/>
    <x v="1"/>
    <x v="8"/>
    <x v="64"/>
    <n v="0"/>
    <n v="0"/>
    <n v="0"/>
    <n v="0"/>
  </r>
  <r>
    <x v="26"/>
    <x v="1"/>
    <x v="8"/>
    <x v="65"/>
    <n v="0"/>
    <n v="0"/>
    <n v="0"/>
    <n v="0"/>
  </r>
  <r>
    <x v="26"/>
    <x v="1"/>
    <x v="8"/>
    <x v="98"/>
    <n v="0"/>
    <n v="0"/>
    <n v="0"/>
    <n v="0"/>
  </r>
  <r>
    <x v="26"/>
    <x v="1"/>
    <x v="8"/>
    <x v="66"/>
    <n v="0"/>
    <n v="0"/>
    <n v="0"/>
    <n v="0"/>
  </r>
  <r>
    <x v="26"/>
    <x v="1"/>
    <x v="8"/>
    <x v="170"/>
    <n v="0"/>
    <n v="0.7056910995474821"/>
    <n v="105.2689461409053"/>
    <n v="0.21170732986424459"/>
  </r>
  <r>
    <x v="26"/>
    <x v="1"/>
    <x v="8"/>
    <x v="69"/>
    <n v="0"/>
    <n v="0"/>
    <n v="0"/>
    <n v="0"/>
  </r>
  <r>
    <x v="26"/>
    <x v="1"/>
    <x v="8"/>
    <x v="99"/>
    <n v="0"/>
    <n v="0"/>
    <n v="0"/>
    <n v="0"/>
  </r>
  <r>
    <x v="26"/>
    <x v="1"/>
    <x v="8"/>
    <x v="152"/>
    <n v="0"/>
    <n v="0"/>
    <n v="0"/>
    <n v="0"/>
  </r>
  <r>
    <x v="26"/>
    <x v="1"/>
    <x v="8"/>
    <x v="181"/>
    <n v="0"/>
    <n v="0"/>
    <n v="0"/>
    <n v="0"/>
  </r>
  <r>
    <x v="26"/>
    <x v="1"/>
    <x v="8"/>
    <x v="188"/>
    <n v="0"/>
    <n v="0"/>
    <n v="0"/>
    <n v="0"/>
  </r>
  <r>
    <x v="26"/>
    <x v="1"/>
    <x v="8"/>
    <x v="155"/>
    <n v="0"/>
    <n v="0"/>
    <n v="0"/>
    <n v="0"/>
  </r>
  <r>
    <x v="26"/>
    <x v="1"/>
    <x v="8"/>
    <x v="184"/>
    <n v="0"/>
    <n v="0"/>
    <n v="0"/>
    <n v="0"/>
  </r>
  <r>
    <x v="26"/>
    <x v="1"/>
    <x v="8"/>
    <x v="125"/>
    <n v="0"/>
    <n v="0"/>
    <n v="0"/>
    <n v="0"/>
  </r>
  <r>
    <x v="26"/>
    <x v="1"/>
    <x v="8"/>
    <x v="142"/>
    <n v="0"/>
    <n v="0"/>
    <n v="0"/>
    <n v="0"/>
  </r>
  <r>
    <x v="26"/>
    <x v="1"/>
    <x v="8"/>
    <x v="76"/>
    <n v="0"/>
    <n v="0"/>
    <n v="0"/>
    <n v="0"/>
  </r>
  <r>
    <x v="26"/>
    <x v="1"/>
    <x v="8"/>
    <x v="77"/>
    <n v="0"/>
    <n v="0"/>
    <n v="0"/>
    <n v="0"/>
  </r>
  <r>
    <x v="26"/>
    <x v="1"/>
    <x v="8"/>
    <x v="78"/>
    <n v="0"/>
    <n v="0.7056910995474821"/>
    <n v="105.2689461409053"/>
    <n v="0.21170732986424459"/>
  </r>
  <r>
    <x v="26"/>
    <x v="1"/>
    <x v="8"/>
    <x v="102"/>
    <n v="0"/>
    <n v="0"/>
    <n v="0"/>
    <n v="0"/>
  </r>
  <r>
    <x v="26"/>
    <x v="1"/>
    <x v="8"/>
    <x v="79"/>
    <n v="0"/>
    <n v="0"/>
    <n v="0"/>
    <n v="0"/>
  </r>
  <r>
    <x v="26"/>
    <x v="1"/>
    <x v="8"/>
    <x v="80"/>
    <n v="0"/>
    <n v="0"/>
    <n v="0"/>
    <n v="0"/>
  </r>
  <r>
    <x v="26"/>
    <x v="1"/>
    <x v="8"/>
    <x v="81"/>
    <n v="0"/>
    <n v="0"/>
    <n v="0"/>
    <n v="0"/>
  </r>
  <r>
    <x v="26"/>
    <x v="1"/>
    <x v="9"/>
    <x v="50"/>
    <n v="0"/>
    <n v="0"/>
    <n v="0"/>
    <n v="0"/>
  </r>
  <r>
    <x v="26"/>
    <x v="1"/>
    <x v="9"/>
    <x v="82"/>
    <n v="0"/>
    <n v="0"/>
    <n v="0"/>
    <n v="0"/>
  </r>
  <r>
    <x v="26"/>
    <x v="1"/>
    <x v="9"/>
    <x v="83"/>
    <n v="0"/>
    <n v="0"/>
    <n v="0"/>
    <n v="0"/>
  </r>
  <r>
    <x v="26"/>
    <x v="1"/>
    <x v="9"/>
    <x v="84"/>
    <n v="0"/>
    <n v="0"/>
    <n v="0"/>
    <n v="0"/>
  </r>
  <r>
    <x v="26"/>
    <x v="1"/>
    <x v="9"/>
    <x v="85"/>
    <n v="0"/>
    <n v="0"/>
    <n v="0"/>
    <n v="0"/>
  </r>
  <r>
    <x v="26"/>
    <x v="1"/>
    <x v="9"/>
    <x v="104"/>
    <n v="0"/>
    <n v="0"/>
    <n v="0"/>
    <n v="0"/>
  </r>
  <r>
    <x v="26"/>
    <x v="1"/>
    <x v="9"/>
    <x v="105"/>
    <n v="0"/>
    <n v="0"/>
    <n v="0"/>
    <n v="0"/>
  </r>
  <r>
    <x v="26"/>
    <x v="1"/>
    <x v="9"/>
    <x v="87"/>
    <n v="0"/>
    <n v="0"/>
    <n v="0"/>
    <n v="0"/>
  </r>
  <r>
    <x v="26"/>
    <x v="1"/>
    <x v="9"/>
    <x v="52"/>
    <n v="0"/>
    <n v="2.1327910358799759E-2"/>
    <n v="3.181514756666536"/>
    <n v="6.398373107639928E-3"/>
  </r>
  <r>
    <x v="27"/>
    <x v="0"/>
    <x v="0"/>
    <x v="0"/>
    <n v="0"/>
    <n v="17.76088223765727"/>
    <n v="1015.642224246394"/>
    <n v="5.3282646712971786"/>
  </r>
  <r>
    <x v="27"/>
    <x v="0"/>
    <x v="1"/>
    <x v="1"/>
    <n v="0"/>
    <n v="59.604291335899397"/>
    <n v="3913.28746486197"/>
    <n v="17.881287400769821"/>
  </r>
  <r>
    <x v="27"/>
    <x v="0"/>
    <x v="2"/>
    <x v="2"/>
    <n v="0"/>
    <n v="67.757592994259568"/>
    <n v="4706.1844607664552"/>
    <n v="20.32727789827787"/>
  </r>
  <r>
    <x v="27"/>
    <x v="0"/>
    <x v="2"/>
    <x v="3"/>
    <n v="0"/>
    <n v="6.2337000949696968"/>
    <n v="362.47627487759542"/>
    <n v="1.87011002849091"/>
  </r>
  <r>
    <x v="27"/>
    <x v="0"/>
    <x v="2"/>
    <x v="4"/>
    <n v="0"/>
    <n v="3.5458743503147501"/>
    <n v="201.5515802982946"/>
    <n v="1.0637623050944249"/>
  </r>
  <r>
    <x v="27"/>
    <x v="0"/>
    <x v="2"/>
    <x v="5"/>
    <n v="0"/>
    <n v="1.9706896883475209"/>
    <n v="112.8768027406167"/>
    <n v="0.59120690650425611"/>
  </r>
  <r>
    <x v="27"/>
    <x v="0"/>
    <x v="2"/>
    <x v="6"/>
    <n v="0"/>
    <n v="5.1570481425593124"/>
    <n v="321.74782018782628"/>
    <n v="1.5471144427677941"/>
  </r>
  <r>
    <x v="27"/>
    <x v="0"/>
    <x v="2"/>
    <x v="7"/>
    <n v="0"/>
    <n v="2.397207712900222E-2"/>
    <n v="1.386043664897491"/>
    <n v="7.1916231387006658E-3"/>
  </r>
  <r>
    <x v="27"/>
    <x v="0"/>
    <x v="2"/>
    <x v="8"/>
    <n v="0"/>
    <n v="5.3196715296688906"/>
    <n v="412.41591963853529"/>
    <n v="1.595901458900667"/>
  </r>
  <r>
    <x v="27"/>
    <x v="0"/>
    <x v="2"/>
    <x v="9"/>
    <n v="0"/>
    <n v="0"/>
    <n v="0"/>
    <n v="0"/>
  </r>
  <r>
    <x v="27"/>
    <x v="0"/>
    <x v="2"/>
    <x v="10"/>
    <n v="0"/>
    <n v="0.11001498982582961"/>
    <n v="7.2582982301337786"/>
    <n v="3.300449694774886E-2"/>
  </r>
  <r>
    <x v="27"/>
    <x v="0"/>
    <x v="2"/>
    <x v="11"/>
    <n v="0"/>
    <n v="8.4921733884620867"/>
    <n v="652.15797723862454"/>
    <n v="2.5476520165386272"/>
  </r>
  <r>
    <x v="27"/>
    <x v="0"/>
    <x v="2"/>
    <x v="12"/>
    <n v="0"/>
    <n v="4.9166571145249534E-3"/>
    <n v="8.5549833792734176E-2"/>
    <n v="1.4749971343574861E-3"/>
  </r>
  <r>
    <x v="27"/>
    <x v="0"/>
    <x v="2"/>
    <x v="13"/>
    <n v="0"/>
    <n v="2.6519669696495298"/>
    <n v="205.79593151056389"/>
    <n v="0.79559009089485888"/>
  </r>
  <r>
    <x v="27"/>
    <x v="0"/>
    <x v="2"/>
    <x v="106"/>
    <n v="0"/>
    <n v="4.6600050004527778E-2"/>
    <n v="3.180359053435645"/>
    <n v="1.3980015001358341E-2"/>
  </r>
  <r>
    <x v="27"/>
    <x v="0"/>
    <x v="2"/>
    <x v="14"/>
    <n v="0"/>
    <n v="0"/>
    <n v="0"/>
    <n v="0"/>
  </r>
  <r>
    <x v="27"/>
    <x v="0"/>
    <x v="2"/>
    <x v="15"/>
    <n v="0"/>
    <n v="1.245737594877605"/>
    <n v="96.874986228995624"/>
    <n v="0.37372127846328163"/>
  </r>
  <r>
    <x v="27"/>
    <x v="0"/>
    <x v="2"/>
    <x v="17"/>
    <n v="0"/>
    <n v="7.5133104983145351E-3"/>
    <n v="0.51276822797971267"/>
    <n v="2.253993149494361E-3"/>
  </r>
  <r>
    <x v="27"/>
    <x v="0"/>
    <x v="2"/>
    <x v="19"/>
    <n v="0"/>
    <n v="3.8979754219361988E-3"/>
    <n v="0.26602892962603902"/>
    <n v="1.1693926265808599E-3"/>
  </r>
  <r>
    <x v="27"/>
    <x v="0"/>
    <x v="2"/>
    <x v="20"/>
    <n v="0"/>
    <n v="6.3792669442098273E-3"/>
    <n v="0.43537205171087151"/>
    <n v="1.9137800832629481E-3"/>
  </r>
  <r>
    <x v="27"/>
    <x v="0"/>
    <x v="2"/>
    <x v="107"/>
    <n v="0"/>
    <n v="4.9320763173377911E-3"/>
    <n v="0.33660422180999178"/>
    <n v="1.479622895201337E-3"/>
  </r>
  <r>
    <x v="27"/>
    <x v="0"/>
    <x v="2"/>
    <x v="22"/>
    <n v="0"/>
    <n v="6.0193037775507614"/>
    <n v="347.84416033994302"/>
    <n v="1.8057911332652281"/>
  </r>
  <r>
    <x v="27"/>
    <x v="0"/>
    <x v="2"/>
    <x v="128"/>
    <n v="0"/>
    <n v="0"/>
    <n v="0"/>
    <n v="0"/>
  </r>
  <r>
    <x v="27"/>
    <x v="0"/>
    <x v="2"/>
    <x v="24"/>
    <n v="0"/>
    <n v="3.9963056033779099"/>
    <n v="231.14740730135449"/>
    <n v="1.198891681013373"/>
  </r>
  <r>
    <x v="27"/>
    <x v="0"/>
    <x v="2"/>
    <x v="25"/>
    <n v="0"/>
    <n v="0.21496108105996181"/>
    <n v="14.670658512575359"/>
    <n v="6.4488324317988524E-2"/>
  </r>
  <r>
    <x v="27"/>
    <x v="0"/>
    <x v="2"/>
    <x v="26"/>
    <n v="0"/>
    <n v="3.065211394837088"/>
    <n v="234.01242485329351"/>
    <n v="0.91956341845112621"/>
  </r>
  <r>
    <x v="27"/>
    <x v="0"/>
    <x v="2"/>
    <x v="27"/>
    <n v="0"/>
    <n v="5.3264131238390168E-2"/>
    <n v="3.6351691037013758"/>
    <n v="1.5979239371517049E-2"/>
  </r>
  <r>
    <x v="27"/>
    <x v="0"/>
    <x v="2"/>
    <x v="28"/>
    <n v="0"/>
    <n v="5.3583880539543092"/>
    <n v="322.71158049442698"/>
    <n v="1.607516416186292"/>
  </r>
  <r>
    <x v="27"/>
    <x v="0"/>
    <x v="2"/>
    <x v="29"/>
    <n v="0"/>
    <n v="9.082951475445789"/>
    <n v="535.56313618519675"/>
    <n v="2.7248854426337372"/>
  </r>
  <r>
    <x v="27"/>
    <x v="0"/>
    <x v="3"/>
    <x v="109"/>
    <n v="0"/>
    <n v="0"/>
    <n v="0"/>
    <n v="0"/>
  </r>
  <r>
    <x v="27"/>
    <x v="0"/>
    <x v="3"/>
    <x v="110"/>
    <n v="0"/>
    <n v="0"/>
    <n v="0"/>
    <n v="0"/>
  </r>
  <r>
    <x v="27"/>
    <x v="0"/>
    <x v="3"/>
    <x v="30"/>
    <n v="0"/>
    <n v="6.0873455660365572"/>
    <n v="399.9932442741154"/>
    <n v="1.8262036698109669"/>
  </r>
  <r>
    <x v="27"/>
    <x v="0"/>
    <x v="3"/>
    <x v="31"/>
    <n v="0"/>
    <n v="3.3660318584157278"/>
    <n v="220.4854597558282"/>
    <n v="1.0098095575247179"/>
  </r>
  <r>
    <x v="27"/>
    <x v="0"/>
    <x v="3"/>
    <x v="32"/>
    <n v="0"/>
    <n v="2.060505844412102E-2"/>
    <n v="1.406253516100598"/>
    <n v="6.1815175332363068E-3"/>
  </r>
  <r>
    <x v="27"/>
    <x v="0"/>
    <x v="3"/>
    <x v="33"/>
    <n v="0"/>
    <n v="53.922075422713043"/>
    <n v="3549.848656174408"/>
    <n v="16.176622626813909"/>
  </r>
  <r>
    <x v="27"/>
    <x v="0"/>
    <x v="3"/>
    <x v="34"/>
    <n v="0"/>
    <n v="0.53783792306985334"/>
    <n v="41.230896088507492"/>
    <n v="0.161351376920956"/>
  </r>
  <r>
    <x v="27"/>
    <x v="0"/>
    <x v="4"/>
    <x v="93"/>
    <n v="0"/>
    <n v="48.749295921852102"/>
    <n v="3720.688143151363"/>
    <n v="14.624788776555629"/>
  </r>
  <r>
    <x v="27"/>
    <x v="0"/>
    <x v="4"/>
    <x v="35"/>
    <n v="0"/>
    <n v="0"/>
    <n v="0"/>
    <n v="0"/>
  </r>
  <r>
    <x v="27"/>
    <x v="0"/>
    <x v="4"/>
    <x v="111"/>
    <n v="0"/>
    <n v="5.4701852222144437E-2"/>
    <n v="3.733290649634331"/>
    <n v="1.6410555666643331E-2"/>
  </r>
  <r>
    <x v="27"/>
    <x v="0"/>
    <x v="4"/>
    <x v="36"/>
    <n v="0"/>
    <n v="2.6255466447289419E-2"/>
    <n v="1.7918824209351589"/>
    <n v="7.8766399341868246E-3"/>
  </r>
  <r>
    <x v="27"/>
    <x v="0"/>
    <x v="4"/>
    <x v="38"/>
    <n v="0"/>
    <n v="4.1496629691413052"/>
    <n v="298.25511516823872"/>
    <n v="1.244898890742391"/>
  </r>
  <r>
    <x v="27"/>
    <x v="0"/>
    <x v="4"/>
    <x v="94"/>
    <n v="0"/>
    <n v="3.2494664439932548E-2"/>
    <n v="2.2176950503240138"/>
    <n v="9.7483993319797645E-3"/>
  </r>
  <r>
    <x v="27"/>
    <x v="0"/>
    <x v="4"/>
    <x v="40"/>
    <n v="0"/>
    <n v="9.3088221280220171"/>
    <n v="635.20341245115821"/>
    <n v="2.7926466384066049"/>
  </r>
  <r>
    <x v="27"/>
    <x v="0"/>
    <x v="4"/>
    <x v="41"/>
    <n v="0"/>
    <n v="0.2053968784188219"/>
    <n v="14.017921048652321"/>
    <n v="6.1619063525646563E-2"/>
  </r>
  <r>
    <x v="27"/>
    <x v="0"/>
    <x v="4"/>
    <x v="42"/>
    <n v="0"/>
    <n v="0.39952755919341948"/>
    <n v="27.266946920751771"/>
    <n v="0.1198582677580259"/>
  </r>
  <r>
    <x v="27"/>
    <x v="0"/>
    <x v="4"/>
    <x v="43"/>
    <n v="0"/>
    <n v="0.22574153309508341"/>
    <n v="15.40640253488213"/>
    <n v="6.7722459928525006E-2"/>
  </r>
  <r>
    <x v="27"/>
    <x v="0"/>
    <x v="4"/>
    <x v="44"/>
    <n v="0"/>
    <n v="3.2494664439932548E-2"/>
    <n v="2.2176950503240138"/>
    <n v="9.7483993319797645E-3"/>
  </r>
  <r>
    <x v="27"/>
    <x v="0"/>
    <x v="4"/>
    <x v="45"/>
    <n v="0"/>
    <n v="2.88168607170436"/>
    <n v="223.57417725210939"/>
    <n v="0.86450582151130806"/>
  </r>
  <r>
    <x v="27"/>
    <x v="0"/>
    <x v="5"/>
    <x v="47"/>
    <n v="0"/>
    <n v="1.8217469852035959"/>
    <n v="139.28912797864109"/>
    <n v="0.54652409556107873"/>
  </r>
  <r>
    <x v="27"/>
    <x v="0"/>
    <x v="5"/>
    <x v="48"/>
    <n v="0"/>
    <n v="0.2688241267327835"/>
    <n v="15.99779623103705"/>
    <n v="8.0647238019835046E-2"/>
  </r>
  <r>
    <x v="27"/>
    <x v="0"/>
    <x v="5"/>
    <x v="33"/>
    <n v="268.18520099999989"/>
    <n v="1.464183081361909"/>
    <n v="97.578624429520218"/>
    <n v="0.43925492440857261"/>
  </r>
  <r>
    <x v="27"/>
    <x v="0"/>
    <x v="6"/>
    <x v="33"/>
    <n v="123.697104"/>
    <n v="13.865677001843959"/>
    <n v="798.81648432202815"/>
    <n v="4.1597031005531893"/>
  </r>
  <r>
    <x v="27"/>
    <x v="0"/>
    <x v="7"/>
    <x v="50"/>
    <n v="3018.0435510000002"/>
    <n v="80.81973824022235"/>
    <n v="5053.6571971468966"/>
    <n v="64.904167163531611"/>
  </r>
  <r>
    <x v="27"/>
    <x v="0"/>
    <x v="7"/>
    <x v="51"/>
    <n v="983.77430099999981"/>
    <n v="75.798313699543741"/>
    <n v="4774.0051413945539"/>
    <n v="60.243562205453117"/>
  </r>
  <r>
    <x v="27"/>
    <x v="0"/>
    <x v="7"/>
    <x v="52"/>
    <n v="3211.4809874999992"/>
    <n v="121.5684258925782"/>
    <n v="7805.693726853704"/>
    <n v="109.4115833033204"/>
  </r>
  <r>
    <x v="27"/>
    <x v="0"/>
    <x v="11"/>
    <x v="33"/>
    <n v="117.1079325"/>
    <n v="1.7621626091229989"/>
    <n v="99.944588863593509"/>
    <n v="0.52864878273689986"/>
  </r>
  <r>
    <x v="27"/>
    <x v="0"/>
    <x v="8"/>
    <x v="53"/>
    <n v="0"/>
    <n v="46.620548963274217"/>
    <n v="3068.3958199692311"/>
    <n v="13.98616468898226"/>
  </r>
  <r>
    <x v="27"/>
    <x v="0"/>
    <x v="8"/>
    <x v="54"/>
    <n v="0"/>
    <n v="2.8130424461747872"/>
    <n v="216.69520623675541"/>
    <n v="0.84391273385243604"/>
  </r>
  <r>
    <x v="27"/>
    <x v="0"/>
    <x v="8"/>
    <x v="149"/>
    <n v="0"/>
    <n v="0"/>
    <n v="0"/>
    <n v="0"/>
  </r>
  <r>
    <x v="27"/>
    <x v="0"/>
    <x v="8"/>
    <x v="56"/>
    <n v="0"/>
    <n v="0.16266741954813899"/>
    <n v="11.1017220026303"/>
    <n v="4.8800225864441708E-2"/>
  </r>
  <r>
    <x v="27"/>
    <x v="0"/>
    <x v="8"/>
    <x v="57"/>
    <n v="0"/>
    <n v="0"/>
    <n v="0"/>
    <n v="0"/>
  </r>
  <r>
    <x v="27"/>
    <x v="0"/>
    <x v="8"/>
    <x v="58"/>
    <n v="0"/>
    <n v="0"/>
    <n v="0"/>
    <n v="0"/>
  </r>
  <r>
    <x v="27"/>
    <x v="0"/>
    <x v="8"/>
    <x v="59"/>
    <n v="0"/>
    <n v="0"/>
    <n v="0"/>
    <n v="0"/>
  </r>
  <r>
    <x v="27"/>
    <x v="0"/>
    <x v="8"/>
    <x v="60"/>
    <n v="0"/>
    <n v="3.2494664439932548E-2"/>
    <n v="2.2176950503240138"/>
    <n v="9.7483993319797645E-3"/>
  </r>
  <r>
    <x v="27"/>
    <x v="0"/>
    <x v="8"/>
    <x v="61"/>
    <n v="0"/>
    <n v="1.2982173692538439"/>
    <n v="100.956084399994"/>
    <n v="0.38946521077615309"/>
  </r>
  <r>
    <x v="27"/>
    <x v="0"/>
    <x v="8"/>
    <x v="62"/>
    <n v="0"/>
    <n v="1.789502380950982"/>
    <n v="101.0543635350695"/>
    <n v="0.53685071428529463"/>
  </r>
  <r>
    <x v="27"/>
    <x v="0"/>
    <x v="8"/>
    <x v="131"/>
    <n v="0"/>
    <n v="0"/>
    <n v="0"/>
    <n v="0"/>
  </r>
  <r>
    <x v="27"/>
    <x v="0"/>
    <x v="8"/>
    <x v="63"/>
    <n v="0"/>
    <n v="0"/>
    <n v="0"/>
    <n v="0"/>
  </r>
  <r>
    <x v="27"/>
    <x v="0"/>
    <x v="8"/>
    <x v="64"/>
    <n v="0"/>
    <n v="7.8977315259711592E-2"/>
    <n v="5.3900418471194769"/>
    <n v="2.3693194577913482E-2"/>
  </r>
  <r>
    <x v="27"/>
    <x v="0"/>
    <x v="8"/>
    <x v="65"/>
    <n v="0"/>
    <n v="5.4854205128705349"/>
    <n v="311.14219138654698"/>
    <n v="1.6456261538611601"/>
  </r>
  <r>
    <x v="27"/>
    <x v="0"/>
    <x v="8"/>
    <x v="115"/>
    <n v="0"/>
    <n v="4.692053840123054E-2"/>
    <n v="3.2022317375609992"/>
    <n v="1.4076161520369159E-2"/>
  </r>
  <r>
    <x v="27"/>
    <x v="0"/>
    <x v="8"/>
    <x v="66"/>
    <n v="0"/>
    <n v="4.2995795684304207E-2"/>
    <n v="2.9343759942523651"/>
    <n v="1.2898738705291259E-2"/>
  </r>
  <r>
    <x v="27"/>
    <x v="0"/>
    <x v="8"/>
    <x v="68"/>
    <n v="0"/>
    <n v="0"/>
    <n v="0"/>
    <n v="0"/>
  </r>
  <r>
    <x v="27"/>
    <x v="0"/>
    <x v="8"/>
    <x v="170"/>
    <n v="0"/>
    <n v="4.2218591163425218E-2"/>
    <n v="2.881333359445998"/>
    <n v="1.2665577349027559E-2"/>
  </r>
  <r>
    <x v="27"/>
    <x v="0"/>
    <x v="8"/>
    <x v="69"/>
    <n v="0"/>
    <n v="5.422481878572262E-2"/>
    <n v="3.7007340835326161"/>
    <n v="1.626744563571679E-2"/>
  </r>
  <r>
    <x v="27"/>
    <x v="0"/>
    <x v="8"/>
    <x v="151"/>
    <n v="0"/>
    <n v="0"/>
    <n v="0"/>
    <n v="0"/>
  </r>
  <r>
    <x v="27"/>
    <x v="0"/>
    <x v="8"/>
    <x v="116"/>
    <n v="0"/>
    <n v="1.3218924231232581"/>
    <n v="102.5718588875074"/>
    <n v="0.39656772693697728"/>
  </r>
  <r>
    <x v="27"/>
    <x v="0"/>
    <x v="8"/>
    <x v="168"/>
    <n v="0"/>
    <n v="0"/>
    <n v="0"/>
    <n v="0"/>
  </r>
  <r>
    <x v="27"/>
    <x v="0"/>
    <x v="8"/>
    <x v="117"/>
    <n v="0"/>
    <n v="0"/>
    <n v="0"/>
    <n v="0"/>
  </r>
  <r>
    <x v="27"/>
    <x v="0"/>
    <x v="8"/>
    <x v="186"/>
    <n v="0"/>
    <n v="0"/>
    <n v="0"/>
    <n v="0"/>
  </r>
  <r>
    <x v="27"/>
    <x v="0"/>
    <x v="8"/>
    <x v="196"/>
    <n v="0"/>
    <n v="3.6758724096286367E-2"/>
    <n v="2.5087084876734789"/>
    <n v="1.102761722888591E-2"/>
  </r>
  <r>
    <x v="27"/>
    <x v="0"/>
    <x v="8"/>
    <x v="201"/>
    <n v="0"/>
    <n v="3.33829051663884E-2"/>
    <n v="2.2783156813263341"/>
    <n v="1.001487154991652E-2"/>
  </r>
  <r>
    <x v="27"/>
    <x v="0"/>
    <x v="8"/>
    <x v="169"/>
    <n v="0"/>
    <n v="0"/>
    <n v="0"/>
    <n v="0"/>
  </r>
  <r>
    <x v="27"/>
    <x v="0"/>
    <x v="8"/>
    <x v="188"/>
    <n v="0"/>
    <n v="1.8900027143490591E-2"/>
    <n v="1.2898885823113799"/>
    <n v="5.6700081430471772E-3"/>
  </r>
  <r>
    <x v="27"/>
    <x v="0"/>
    <x v="8"/>
    <x v="76"/>
    <n v="0"/>
    <n v="43.485421998250857"/>
    <n v="2860.191067707432"/>
    <n v="13.045626599475259"/>
  </r>
  <r>
    <x v="27"/>
    <x v="0"/>
    <x v="8"/>
    <x v="77"/>
    <n v="0"/>
    <n v="7.0397060687276554"/>
    <n v="540.98971556898732"/>
    <n v="2.111911820618297"/>
  </r>
  <r>
    <x v="27"/>
    <x v="0"/>
    <x v="8"/>
    <x v="78"/>
    <n v="0"/>
    <n v="0.13939243927478831"/>
    <n v="9.5132517279483064"/>
    <n v="4.1817731782436481E-2"/>
  </r>
  <r>
    <x v="27"/>
    <x v="0"/>
    <x v="8"/>
    <x v="102"/>
    <n v="0"/>
    <n v="38.380747469635203"/>
    <n v="2235.6101037809408"/>
    <n v="11.51422424089056"/>
  </r>
  <r>
    <x v="27"/>
    <x v="0"/>
    <x v="8"/>
    <x v="79"/>
    <n v="0"/>
    <n v="4.0065036880396017"/>
    <n v="309.00351755599218"/>
    <n v="1.2019511064118811"/>
  </r>
  <r>
    <x v="27"/>
    <x v="0"/>
    <x v="8"/>
    <x v="80"/>
    <n v="0"/>
    <n v="0"/>
    <n v="0"/>
    <n v="0"/>
  </r>
  <r>
    <x v="27"/>
    <x v="0"/>
    <x v="8"/>
    <x v="81"/>
    <n v="0"/>
    <n v="0.13433265350453991"/>
    <n v="9.1679315945731084"/>
    <n v="4.0299796051361962E-2"/>
  </r>
  <r>
    <x v="27"/>
    <x v="0"/>
    <x v="9"/>
    <x v="50"/>
    <n v="0"/>
    <n v="4.6709500126808088"/>
    <n v="274.1552733353455"/>
    <n v="1.4012850038042419"/>
  </r>
  <r>
    <x v="27"/>
    <x v="0"/>
    <x v="9"/>
    <x v="82"/>
    <n v="0"/>
    <n v="0.13017520774558941"/>
    <n v="8.8841943398413843"/>
    <n v="3.905256232367682E-2"/>
  </r>
  <r>
    <x v="27"/>
    <x v="0"/>
    <x v="9"/>
    <x v="83"/>
    <n v="0"/>
    <n v="0.44175947820809758"/>
    <n v="25.371600670614139"/>
    <n v="0.1325278434624293"/>
  </r>
  <r>
    <x v="27"/>
    <x v="0"/>
    <x v="9"/>
    <x v="51"/>
    <n v="0"/>
    <n v="3.9586919505538193E-2"/>
    <n v="2.7017270976068422"/>
    <n v="1.187607585166146E-2"/>
  </r>
  <r>
    <x v="27"/>
    <x v="0"/>
    <x v="9"/>
    <x v="120"/>
    <n v="0"/>
    <n v="0"/>
    <n v="0"/>
    <n v="0"/>
  </r>
  <r>
    <x v="27"/>
    <x v="0"/>
    <x v="9"/>
    <x v="121"/>
    <n v="0"/>
    <n v="0"/>
    <n v="0"/>
    <n v="0"/>
  </r>
  <r>
    <x v="27"/>
    <x v="0"/>
    <x v="9"/>
    <x v="85"/>
    <n v="0"/>
    <n v="0"/>
    <n v="0"/>
    <n v="0"/>
  </r>
  <r>
    <x v="27"/>
    <x v="0"/>
    <x v="9"/>
    <x v="86"/>
    <n v="0"/>
    <n v="0"/>
    <n v="0"/>
    <n v="0"/>
  </r>
  <r>
    <x v="27"/>
    <x v="0"/>
    <x v="9"/>
    <x v="103"/>
    <n v="0"/>
    <n v="0"/>
    <n v="0"/>
    <n v="0"/>
  </r>
  <r>
    <x v="27"/>
    <x v="0"/>
    <x v="9"/>
    <x v="105"/>
    <n v="0"/>
    <n v="0"/>
    <n v="0"/>
    <n v="0"/>
  </r>
  <r>
    <x v="27"/>
    <x v="0"/>
    <x v="9"/>
    <x v="87"/>
    <n v="0"/>
    <n v="0"/>
    <n v="0"/>
    <n v="0"/>
  </r>
  <r>
    <x v="27"/>
    <x v="0"/>
    <x v="9"/>
    <x v="88"/>
    <n v="0"/>
    <n v="3.3792719256577668E-2"/>
    <n v="2.3062846631585909"/>
    <n v="1.01378157769733E-2"/>
  </r>
  <r>
    <x v="27"/>
    <x v="0"/>
    <x v="9"/>
    <x v="89"/>
    <n v="0"/>
    <n v="0.28262286271773912"/>
    <n v="19.288438103927511"/>
    <n v="8.4786858815321733E-2"/>
  </r>
  <r>
    <x v="27"/>
    <x v="0"/>
    <x v="9"/>
    <x v="52"/>
    <n v="0"/>
    <n v="0.1210706878730746"/>
    <n v="8.2628292940759014"/>
    <n v="3.6321206361922369E-2"/>
  </r>
  <r>
    <x v="27"/>
    <x v="1"/>
    <x v="0"/>
    <x v="0"/>
    <n v="0"/>
    <n v="27.213590905823871"/>
    <n v="4542.504149239162"/>
    <n v="8.1640772717471606"/>
  </r>
  <r>
    <x v="27"/>
    <x v="1"/>
    <x v="1"/>
    <x v="1"/>
    <n v="0"/>
    <n v="28.748140447119649"/>
    <n v="4581.5984273410759"/>
    <n v="8.6244421341358937"/>
  </r>
  <r>
    <x v="27"/>
    <x v="1"/>
    <x v="10"/>
    <x v="90"/>
    <n v="0"/>
    <n v="0"/>
    <n v="0"/>
    <n v="0"/>
  </r>
  <r>
    <x v="27"/>
    <x v="1"/>
    <x v="2"/>
    <x v="2"/>
    <n v="0"/>
    <n v="40.381742795182973"/>
    <n v="6509.4587685068991"/>
    <n v="12.11452283855489"/>
  </r>
  <r>
    <x v="27"/>
    <x v="1"/>
    <x v="3"/>
    <x v="92"/>
    <n v="0"/>
    <n v="0.98327556602799504"/>
    <n v="162.2469755796989"/>
    <n v="0.29498266980839849"/>
  </r>
  <r>
    <x v="27"/>
    <x v="1"/>
    <x v="3"/>
    <x v="30"/>
    <n v="0"/>
    <n v="3.4085498218745638"/>
    <n v="564.38072700721148"/>
    <n v="1.022564946562369"/>
  </r>
  <r>
    <x v="27"/>
    <x v="1"/>
    <x v="3"/>
    <x v="32"/>
    <n v="0"/>
    <n v="0.4819386434164708"/>
    <n v="77.29954883326198"/>
    <n v="0.1445815930249412"/>
  </r>
  <r>
    <x v="27"/>
    <x v="1"/>
    <x v="3"/>
    <x v="33"/>
    <n v="0"/>
    <n v="34.390277253602349"/>
    <n v="5551.034033093496"/>
    <n v="10.3170831760807"/>
  </r>
  <r>
    <x v="27"/>
    <x v="1"/>
    <x v="3"/>
    <x v="34"/>
    <n v="0"/>
    <n v="0.49209306944214121"/>
    <n v="81.171675308894791"/>
    <n v="0.14762792083264231"/>
  </r>
  <r>
    <x v="27"/>
    <x v="1"/>
    <x v="4"/>
    <x v="93"/>
    <n v="0"/>
    <n v="3.5615577895755242"/>
    <n v="571.24867249931094"/>
    <n v="1.0684673368726569"/>
  </r>
  <r>
    <x v="27"/>
    <x v="1"/>
    <x v="4"/>
    <x v="38"/>
    <n v="0"/>
    <n v="3.5984862791505079"/>
    <n v="595.83001818512878"/>
    <n v="1.0795458837451519"/>
  </r>
  <r>
    <x v="27"/>
    <x v="1"/>
    <x v="4"/>
    <x v="94"/>
    <n v="0"/>
    <n v="0"/>
    <n v="0"/>
    <n v="0"/>
  </r>
  <r>
    <x v="27"/>
    <x v="1"/>
    <x v="4"/>
    <x v="40"/>
    <n v="0"/>
    <n v="0"/>
    <n v="0"/>
    <n v="0"/>
  </r>
  <r>
    <x v="27"/>
    <x v="1"/>
    <x v="4"/>
    <x v="42"/>
    <n v="0"/>
    <n v="0"/>
    <n v="0"/>
    <n v="0"/>
  </r>
  <r>
    <x v="27"/>
    <x v="1"/>
    <x v="4"/>
    <x v="43"/>
    <n v="0"/>
    <n v="0"/>
    <n v="0"/>
    <n v="0"/>
  </r>
  <r>
    <x v="27"/>
    <x v="1"/>
    <x v="4"/>
    <x v="45"/>
    <n v="0"/>
    <n v="0"/>
    <n v="0"/>
    <n v="0"/>
  </r>
  <r>
    <x v="27"/>
    <x v="1"/>
    <x v="5"/>
    <x v="30"/>
    <n v="22.195104000000001"/>
    <n v="0"/>
    <n v="0"/>
    <n v="0"/>
  </r>
  <r>
    <x v="27"/>
    <x v="1"/>
    <x v="5"/>
    <x v="33"/>
    <n v="4418.7711509999999"/>
    <n v="103.4954803320431"/>
    <n v="16786.539404393861"/>
    <n v="31.048644099612911"/>
  </r>
  <r>
    <x v="27"/>
    <x v="1"/>
    <x v="6"/>
    <x v="30"/>
    <n v="92.578282499999986"/>
    <n v="0"/>
    <n v="0"/>
    <n v="0"/>
  </r>
  <r>
    <x v="27"/>
    <x v="1"/>
    <x v="7"/>
    <x v="50"/>
    <n v="1453.745478"/>
    <n v="124.7560119222442"/>
    <n v="20121.0215639378"/>
    <n v="98.805860517362291"/>
  </r>
  <r>
    <x v="27"/>
    <x v="1"/>
    <x v="7"/>
    <x v="83"/>
    <n v="0"/>
    <n v="0"/>
    <n v="0"/>
    <n v="0"/>
  </r>
  <r>
    <x v="27"/>
    <x v="1"/>
    <x v="11"/>
    <x v="33"/>
    <n v="2150.895047999999"/>
    <n v="106.5313266421813"/>
    <n v="17733.747219344699"/>
    <n v="31.95939799265437"/>
  </r>
  <r>
    <x v="27"/>
    <x v="1"/>
    <x v="8"/>
    <x v="56"/>
    <n v="0"/>
    <n v="2.0934468470335141"/>
    <n v="335.77406375828912"/>
    <n v="0.62803405411005409"/>
  </r>
  <r>
    <x v="27"/>
    <x v="1"/>
    <x v="8"/>
    <x v="58"/>
    <n v="0"/>
    <n v="0"/>
    <n v="0"/>
    <n v="0"/>
  </r>
  <r>
    <x v="27"/>
    <x v="1"/>
    <x v="8"/>
    <x v="95"/>
    <n v="0"/>
    <n v="0"/>
    <n v="0"/>
    <n v="0"/>
  </r>
  <r>
    <x v="27"/>
    <x v="1"/>
    <x v="8"/>
    <x v="59"/>
    <n v="0"/>
    <n v="0"/>
    <n v="0"/>
    <n v="0"/>
  </r>
  <r>
    <x v="27"/>
    <x v="1"/>
    <x v="8"/>
    <x v="60"/>
    <n v="0"/>
    <n v="0"/>
    <n v="0"/>
    <n v="0"/>
  </r>
  <r>
    <x v="27"/>
    <x v="1"/>
    <x v="8"/>
    <x v="97"/>
    <n v="0"/>
    <n v="0"/>
    <n v="0"/>
    <n v="0"/>
  </r>
  <r>
    <x v="27"/>
    <x v="1"/>
    <x v="8"/>
    <x v="61"/>
    <n v="0"/>
    <n v="0"/>
    <n v="0"/>
    <n v="0"/>
  </r>
  <r>
    <x v="27"/>
    <x v="1"/>
    <x v="8"/>
    <x v="139"/>
    <n v="0"/>
    <n v="0"/>
    <n v="0"/>
    <n v="0"/>
  </r>
  <r>
    <x v="27"/>
    <x v="1"/>
    <x v="8"/>
    <x v="64"/>
    <n v="0"/>
    <n v="0"/>
    <n v="0"/>
    <n v="0"/>
  </r>
  <r>
    <x v="27"/>
    <x v="1"/>
    <x v="8"/>
    <x v="65"/>
    <n v="0"/>
    <n v="0"/>
    <n v="0"/>
    <n v="0"/>
  </r>
  <r>
    <x v="27"/>
    <x v="1"/>
    <x v="8"/>
    <x v="98"/>
    <n v="0"/>
    <n v="0"/>
    <n v="0"/>
    <n v="0"/>
  </r>
  <r>
    <x v="27"/>
    <x v="1"/>
    <x v="8"/>
    <x v="66"/>
    <n v="0"/>
    <n v="2.0934468470335141"/>
    <n v="335.77406375828912"/>
    <n v="0.62803405411005409"/>
  </r>
  <r>
    <x v="27"/>
    <x v="1"/>
    <x v="8"/>
    <x v="170"/>
    <n v="0"/>
    <n v="0"/>
    <n v="0"/>
    <n v="0"/>
  </r>
  <r>
    <x v="27"/>
    <x v="1"/>
    <x v="8"/>
    <x v="69"/>
    <n v="0"/>
    <n v="0"/>
    <n v="0"/>
    <n v="0"/>
  </r>
  <r>
    <x v="27"/>
    <x v="1"/>
    <x v="8"/>
    <x v="162"/>
    <n v="0"/>
    <n v="0"/>
    <n v="0"/>
    <n v="0"/>
  </r>
  <r>
    <x v="27"/>
    <x v="1"/>
    <x v="8"/>
    <x v="99"/>
    <n v="0"/>
    <n v="0"/>
    <n v="0"/>
    <n v="0"/>
  </r>
  <r>
    <x v="27"/>
    <x v="1"/>
    <x v="8"/>
    <x v="100"/>
    <n v="0"/>
    <n v="0"/>
    <n v="0"/>
    <n v="0"/>
  </r>
  <r>
    <x v="27"/>
    <x v="1"/>
    <x v="8"/>
    <x v="124"/>
    <n v="0"/>
    <n v="0"/>
    <n v="0"/>
    <n v="0"/>
  </r>
  <r>
    <x v="27"/>
    <x v="1"/>
    <x v="8"/>
    <x v="132"/>
    <n v="0"/>
    <n v="0"/>
    <n v="0"/>
    <n v="0"/>
  </r>
  <r>
    <x v="27"/>
    <x v="1"/>
    <x v="8"/>
    <x v="155"/>
    <n v="0"/>
    <n v="0"/>
    <n v="0"/>
    <n v="0"/>
  </r>
  <r>
    <x v="27"/>
    <x v="1"/>
    <x v="8"/>
    <x v="165"/>
    <n v="0"/>
    <n v="0"/>
    <n v="0"/>
    <n v="0"/>
  </r>
  <r>
    <x v="27"/>
    <x v="1"/>
    <x v="8"/>
    <x v="156"/>
    <n v="0"/>
    <n v="0"/>
    <n v="0"/>
    <n v="0"/>
  </r>
  <r>
    <x v="27"/>
    <x v="1"/>
    <x v="8"/>
    <x v="74"/>
    <n v="0"/>
    <n v="0"/>
    <n v="0"/>
    <n v="0"/>
  </r>
  <r>
    <x v="27"/>
    <x v="1"/>
    <x v="8"/>
    <x v="189"/>
    <n v="0"/>
    <n v="0"/>
    <n v="0"/>
    <n v="0"/>
  </r>
  <r>
    <x v="27"/>
    <x v="1"/>
    <x v="8"/>
    <x v="184"/>
    <n v="0"/>
    <n v="0"/>
    <n v="0"/>
    <n v="0"/>
  </r>
  <r>
    <x v="27"/>
    <x v="1"/>
    <x v="8"/>
    <x v="76"/>
    <n v="0"/>
    <n v="8.8621921425849154E-2"/>
    <n v="8.7863317778443868"/>
    <n v="2.6586576427754749E-2"/>
  </r>
  <r>
    <x v="27"/>
    <x v="1"/>
    <x v="8"/>
    <x v="77"/>
    <n v="0"/>
    <n v="0"/>
    <n v="0"/>
    <n v="0"/>
  </r>
  <r>
    <x v="27"/>
    <x v="1"/>
    <x v="8"/>
    <x v="78"/>
    <n v="0"/>
    <n v="0"/>
    <n v="0"/>
    <n v="0"/>
  </r>
  <r>
    <x v="27"/>
    <x v="1"/>
    <x v="8"/>
    <x v="102"/>
    <n v="0"/>
    <n v="4.1868936940670274"/>
    <n v="671.54812751657823"/>
    <n v="1.2560681082201079"/>
  </r>
  <r>
    <x v="27"/>
    <x v="1"/>
    <x v="8"/>
    <x v="79"/>
    <n v="0"/>
    <n v="0"/>
    <n v="0"/>
    <n v="0"/>
  </r>
  <r>
    <x v="27"/>
    <x v="1"/>
    <x v="8"/>
    <x v="80"/>
    <n v="0"/>
    <n v="0"/>
    <n v="0"/>
    <n v="0"/>
  </r>
  <r>
    <x v="27"/>
    <x v="1"/>
    <x v="8"/>
    <x v="81"/>
    <n v="0"/>
    <n v="0"/>
    <n v="0"/>
    <n v="0"/>
  </r>
  <r>
    <x v="27"/>
    <x v="1"/>
    <x v="9"/>
    <x v="50"/>
    <n v="0"/>
    <n v="0"/>
    <n v="0"/>
    <n v="0"/>
  </r>
  <r>
    <x v="27"/>
    <x v="1"/>
    <x v="9"/>
    <x v="82"/>
    <n v="0"/>
    <n v="0"/>
    <n v="0"/>
    <n v="0"/>
  </r>
  <r>
    <x v="27"/>
    <x v="1"/>
    <x v="9"/>
    <x v="83"/>
    <n v="0"/>
    <n v="0"/>
    <n v="0"/>
    <n v="0"/>
  </r>
  <r>
    <x v="27"/>
    <x v="1"/>
    <x v="9"/>
    <x v="51"/>
    <n v="0"/>
    <n v="0"/>
    <n v="0"/>
    <n v="0"/>
  </r>
  <r>
    <x v="27"/>
    <x v="1"/>
    <x v="9"/>
    <x v="84"/>
    <n v="0"/>
    <n v="0"/>
    <n v="0"/>
    <n v="0"/>
  </r>
  <r>
    <x v="27"/>
    <x v="1"/>
    <x v="9"/>
    <x v="85"/>
    <n v="0"/>
    <n v="0"/>
    <n v="0"/>
    <n v="0"/>
  </r>
  <r>
    <x v="27"/>
    <x v="1"/>
    <x v="9"/>
    <x v="104"/>
    <n v="0"/>
    <n v="0"/>
    <n v="0"/>
    <n v="0"/>
  </r>
  <r>
    <x v="27"/>
    <x v="1"/>
    <x v="9"/>
    <x v="88"/>
    <n v="0"/>
    <n v="0"/>
    <n v="0"/>
    <n v="0"/>
  </r>
  <r>
    <x v="28"/>
    <x v="0"/>
    <x v="0"/>
    <x v="0"/>
    <n v="0"/>
    <n v="6.8457250923660791"/>
    <n v="428.55625002594081"/>
    <n v="1.437602269396876"/>
  </r>
  <r>
    <x v="28"/>
    <x v="0"/>
    <x v="1"/>
    <x v="1"/>
    <n v="0"/>
    <n v="47.922598641189637"/>
    <n v="3260.0200572094259"/>
    <n v="10.063745714649819"/>
  </r>
  <r>
    <x v="28"/>
    <x v="0"/>
    <x v="2"/>
    <x v="2"/>
    <n v="0"/>
    <n v="23.773497151875642"/>
    <n v="1569.665279349914"/>
    <n v="4.9924344018938838"/>
  </r>
  <r>
    <x v="28"/>
    <x v="0"/>
    <x v="2"/>
    <x v="3"/>
    <n v="0"/>
    <n v="8.5878280834223748"/>
    <n v="534.74738124407111"/>
    <n v="1.803443897518699"/>
  </r>
  <r>
    <x v="28"/>
    <x v="0"/>
    <x v="2"/>
    <x v="4"/>
    <n v="0"/>
    <n v="0.13123362643403971"/>
    <n v="8.6456010851910587"/>
    <n v="2.7559061551148331E-2"/>
  </r>
  <r>
    <x v="28"/>
    <x v="0"/>
    <x v="2"/>
    <x v="5"/>
    <n v="0"/>
    <n v="1.957106162951193"/>
    <n v="121.91178168648069"/>
    <n v="0.41099229421975042"/>
  </r>
  <r>
    <x v="28"/>
    <x v="0"/>
    <x v="2"/>
    <x v="6"/>
    <n v="0"/>
    <n v="1.234636642726523"/>
    <n v="95.195797449668149"/>
    <n v="0.2592736949725698"/>
  </r>
  <r>
    <x v="28"/>
    <x v="0"/>
    <x v="2"/>
    <x v="7"/>
    <n v="0"/>
    <n v="1.290924366298583E-2"/>
    <n v="0.85045406466613394"/>
    <n v="2.7109411692270232E-3"/>
  </r>
  <r>
    <x v="28"/>
    <x v="0"/>
    <x v="2"/>
    <x v="8"/>
    <n v="0"/>
    <n v="0.96221536933104024"/>
    <n v="74.556264079691644"/>
    <n v="0.2020652275595185"/>
  </r>
  <r>
    <x v="28"/>
    <x v="0"/>
    <x v="2"/>
    <x v="10"/>
    <n v="0"/>
    <n v="6.1437179936162781E-2"/>
    <n v="4.0474485386116967"/>
    <n v="1.290180778659418E-2"/>
  </r>
  <r>
    <x v="28"/>
    <x v="0"/>
    <x v="2"/>
    <x v="11"/>
    <n v="0"/>
    <n v="1.6602456522705411"/>
    <n v="123.2346912512527"/>
    <n v="0.34865158697681348"/>
  </r>
  <r>
    <x v="28"/>
    <x v="0"/>
    <x v="2"/>
    <x v="12"/>
    <n v="0"/>
    <n v="0"/>
    <n v="0"/>
    <n v="0"/>
  </r>
  <r>
    <x v="28"/>
    <x v="0"/>
    <x v="2"/>
    <x v="13"/>
    <n v="0"/>
    <n v="4.7783342634089877E-2"/>
    <n v="3.1479410434412021"/>
    <n v="1.0034501953158879E-2"/>
  </r>
  <r>
    <x v="28"/>
    <x v="0"/>
    <x v="2"/>
    <x v="106"/>
    <n v="0"/>
    <n v="3.1569569170279727E-2"/>
    <n v="2.0797863237801182"/>
    <n v="6.6296095257587437E-3"/>
  </r>
  <r>
    <x v="28"/>
    <x v="0"/>
    <x v="2"/>
    <x v="14"/>
    <n v="0"/>
    <n v="0"/>
    <n v="0"/>
    <n v="0"/>
  </r>
  <r>
    <x v="28"/>
    <x v="0"/>
    <x v="2"/>
    <x v="15"/>
    <n v="0"/>
    <n v="1.7965743125081261E-2"/>
    <n v="1.183573543451039"/>
    <n v="3.772806056267064E-3"/>
  </r>
  <r>
    <x v="28"/>
    <x v="0"/>
    <x v="2"/>
    <x v="16"/>
    <n v="0"/>
    <n v="0"/>
    <n v="0"/>
    <n v="0"/>
  </r>
  <r>
    <x v="28"/>
    <x v="0"/>
    <x v="2"/>
    <x v="17"/>
    <n v="0"/>
    <n v="5.089951093427655E-3"/>
    <n v="0.33532325435680599"/>
    <n v="1.068889729619807E-3"/>
  </r>
  <r>
    <x v="28"/>
    <x v="0"/>
    <x v="2"/>
    <x v="19"/>
    <n v="0"/>
    <n v="2.6407140055624101E-3"/>
    <n v="0.17396882561684479"/>
    <n v="5.5454994116810601E-4"/>
  </r>
  <r>
    <x v="28"/>
    <x v="0"/>
    <x v="2"/>
    <x v="20"/>
    <n v="0"/>
    <n v="4.3216843980069444E-3"/>
    <n v="0.28471025556884749"/>
    <n v="9.0755372358145828E-4"/>
  </r>
  <r>
    <x v="28"/>
    <x v="0"/>
    <x v="2"/>
    <x v="107"/>
    <n v="0"/>
    <n v="3.3412737634007979E-3"/>
    <n v="0.22012132758746569"/>
    <n v="7.0166749031416752E-4"/>
  </r>
  <r>
    <x v="28"/>
    <x v="0"/>
    <x v="2"/>
    <x v="22"/>
    <n v="0"/>
    <n v="2.243478300622832"/>
    <n v="140.77782487600439"/>
    <n v="0.47113044313079472"/>
  </r>
  <r>
    <x v="28"/>
    <x v="0"/>
    <x v="2"/>
    <x v="24"/>
    <n v="0"/>
    <n v="5.1286356934304393"/>
    <n v="319.53612514979051"/>
    <n v="1.0770134956203921"/>
  </r>
  <r>
    <x v="28"/>
    <x v="0"/>
    <x v="2"/>
    <x v="25"/>
    <n v="0"/>
    <n v="3.050889569840876"/>
    <n v="189.6766474119724"/>
    <n v="0.64068680966658376"/>
  </r>
  <r>
    <x v="28"/>
    <x v="0"/>
    <x v="2"/>
    <x v="26"/>
    <n v="0"/>
    <n v="0.27399524511869999"/>
    <n v="18.050660131121582"/>
    <n v="5.7539001474926993E-2"/>
  </r>
  <r>
    <x v="28"/>
    <x v="0"/>
    <x v="2"/>
    <x v="27"/>
    <n v="0"/>
    <n v="3.3250804838458978"/>
    <n v="206.37603548481931"/>
    <n v="0.69826690160763849"/>
  </r>
  <r>
    <x v="28"/>
    <x v="0"/>
    <x v="2"/>
    <x v="28"/>
    <n v="0"/>
    <n v="11.02268961808131"/>
    <n v="702.02778684232408"/>
    <n v="2.3147648197970749"/>
  </r>
  <r>
    <x v="28"/>
    <x v="0"/>
    <x v="2"/>
    <x v="29"/>
    <n v="0"/>
    <n v="8.1747847515103249"/>
    <n v="511.82930739098578"/>
    <n v="1.7167047978171679"/>
  </r>
  <r>
    <x v="28"/>
    <x v="0"/>
    <x v="3"/>
    <x v="109"/>
    <n v="0"/>
    <n v="0"/>
    <n v="0"/>
    <n v="0"/>
  </r>
  <r>
    <x v="28"/>
    <x v="0"/>
    <x v="3"/>
    <x v="30"/>
    <n v="0"/>
    <n v="3.576064757779907"/>
    <n v="242.96016069475331"/>
    <n v="0.75097359913378048"/>
  </r>
  <r>
    <x v="28"/>
    <x v="0"/>
    <x v="3"/>
    <x v="31"/>
    <n v="0"/>
    <n v="0.1108445050440662"/>
    <n v="7.3023766784202317"/>
    <n v="2.3277346059253901E-2"/>
  </r>
  <r>
    <x v="28"/>
    <x v="0"/>
    <x v="3"/>
    <x v="32"/>
    <n v="0"/>
    <n v="1.4094990541656111E-2"/>
    <n v="0.92857043452920629"/>
    <n v="2.959948013747782E-3"/>
  </r>
  <r>
    <x v="28"/>
    <x v="0"/>
    <x v="3"/>
    <x v="33"/>
    <n v="0"/>
    <n v="33.958568250392091"/>
    <n v="2328.3031762938058"/>
    <n v="7.1312993325823388"/>
  </r>
  <r>
    <x v="28"/>
    <x v="0"/>
    <x v="3"/>
    <x v="34"/>
    <n v="0"/>
    <n v="0.98261419739498146"/>
    <n v="77.00420997257622"/>
    <n v="0.20634898145294611"/>
  </r>
  <r>
    <x v="28"/>
    <x v="0"/>
    <x v="4"/>
    <x v="93"/>
    <n v="0"/>
    <n v="11.855917284869941"/>
    <n v="840.70415128221259"/>
    <n v="2.489742629822687"/>
  </r>
  <r>
    <x v="28"/>
    <x v="0"/>
    <x v="4"/>
    <x v="111"/>
    <n v="0"/>
    <n v="4.0872501721337509E-2"/>
    <n v="2.692658542161658"/>
    <n v="8.5832253614808764E-3"/>
  </r>
  <r>
    <x v="28"/>
    <x v="0"/>
    <x v="4"/>
    <x v="36"/>
    <n v="0"/>
    <n v="1.778697155958258E-2"/>
    <n v="1.171796168378245"/>
    <n v="3.7352640275123421E-3"/>
  </r>
  <r>
    <x v="28"/>
    <x v="0"/>
    <x v="4"/>
    <x v="38"/>
    <n v="0"/>
    <n v="2.750247508769712"/>
    <n v="175.36650103822879"/>
    <n v="0.57755197684163939"/>
  </r>
  <r>
    <x v="28"/>
    <x v="0"/>
    <x v="4"/>
    <x v="94"/>
    <n v="0"/>
    <n v="2.2013765148359409E-2"/>
    <n v="1.4502550682119311"/>
    <n v="4.6228906811554768E-3"/>
  </r>
  <r>
    <x v="28"/>
    <x v="0"/>
    <x v="4"/>
    <x v="145"/>
    <n v="0"/>
    <n v="0"/>
    <n v="0"/>
    <n v="0"/>
  </r>
  <r>
    <x v="28"/>
    <x v="0"/>
    <x v="4"/>
    <x v="129"/>
    <n v="0"/>
    <n v="0"/>
    <n v="0"/>
    <n v="0"/>
  </r>
  <r>
    <x v="28"/>
    <x v="0"/>
    <x v="4"/>
    <x v="40"/>
    <n v="0"/>
    <n v="4.9363290663034203"/>
    <n v="307.74771794466369"/>
    <n v="1.0366291039237181"/>
  </r>
  <r>
    <x v="28"/>
    <x v="0"/>
    <x v="4"/>
    <x v="41"/>
    <n v="0"/>
    <n v="0.13914772537738701"/>
    <n v="9.1669776886738781"/>
    <n v="2.9221022329251261E-2"/>
  </r>
  <r>
    <x v="28"/>
    <x v="0"/>
    <x v="4"/>
    <x v="42"/>
    <n v="0"/>
    <n v="0.2408142359139632"/>
    <n v="15.86471300016736"/>
    <n v="5.0570989541932267E-2"/>
  </r>
  <r>
    <x v="28"/>
    <x v="0"/>
    <x v="4"/>
    <x v="43"/>
    <n v="0"/>
    <n v="2.2013765148359409E-2"/>
    <n v="1.4502550682119311"/>
    <n v="4.6228906811554768E-3"/>
  </r>
  <r>
    <x v="28"/>
    <x v="0"/>
    <x v="4"/>
    <x v="44"/>
    <n v="0"/>
    <n v="2.2013765148359409E-2"/>
    <n v="1.4502550682119311"/>
    <n v="4.6228906811554768E-3"/>
  </r>
  <r>
    <x v="28"/>
    <x v="0"/>
    <x v="4"/>
    <x v="45"/>
    <n v="0"/>
    <n v="7.7828319454400274E-2"/>
    <n v="5.1272880390282971"/>
    <n v="1.6343947085424061E-2"/>
  </r>
  <r>
    <x v="28"/>
    <x v="0"/>
    <x v="4"/>
    <x v="46"/>
    <n v="0"/>
    <n v="0"/>
    <n v="0"/>
    <n v="0"/>
  </r>
  <r>
    <x v="28"/>
    <x v="0"/>
    <x v="5"/>
    <x v="47"/>
    <n v="0"/>
    <n v="1.1870598105244801"/>
    <n v="92.061461202984631"/>
    <n v="0.2492825602101407"/>
  </r>
  <r>
    <x v="28"/>
    <x v="0"/>
    <x v="5"/>
    <x v="48"/>
    <n v="0"/>
    <n v="2.197660821864126"/>
    <n v="136.5027809044561"/>
    <n v="0.46150877259146639"/>
  </r>
  <r>
    <x v="28"/>
    <x v="0"/>
    <x v="5"/>
    <x v="49"/>
    <n v="0"/>
    <n v="0"/>
    <n v="0"/>
    <n v="0"/>
  </r>
  <r>
    <x v="28"/>
    <x v="0"/>
    <x v="5"/>
    <x v="33"/>
    <n v="292.985523"/>
    <n v="0.73621081622275997"/>
    <n v="48.501174619784223"/>
    <n v="0.1546042714067796"/>
  </r>
  <r>
    <x v="28"/>
    <x v="0"/>
    <x v="6"/>
    <x v="33"/>
    <n v="85.718438999999989"/>
    <n v="8.1318141282896796"/>
    <n v="508.33026013253908"/>
    <n v="1.707680966940833"/>
  </r>
  <r>
    <x v="28"/>
    <x v="0"/>
    <x v="7"/>
    <x v="50"/>
    <n v="3321.0439379999998"/>
    <n v="42.664985899893907"/>
    <n v="2903.460386629702"/>
    <n v="31.876806388018249"/>
  </r>
  <r>
    <x v="28"/>
    <x v="0"/>
    <x v="7"/>
    <x v="51"/>
    <n v="993.35778149999987"/>
    <n v="51.348428020484938"/>
    <n v="3471.9933161812628"/>
    <n v="36.737595068085547"/>
  </r>
  <r>
    <x v="28"/>
    <x v="0"/>
    <x v="7"/>
    <x v="52"/>
    <n v="3215.7525300000002"/>
    <n v="74.483979744785302"/>
    <n v="5121.4241687674021"/>
    <n v="60.332023593276091"/>
  </r>
  <r>
    <x v="28"/>
    <x v="0"/>
    <x v="11"/>
    <x v="33"/>
    <n v="166.38715350000001"/>
    <n v="6.2703007987025199"/>
    <n v="389.11723897990572"/>
    <n v="1.3167631677275291"/>
  </r>
  <r>
    <x v="28"/>
    <x v="0"/>
    <x v="8"/>
    <x v="53"/>
    <n v="0"/>
    <n v="22.782069374570291"/>
    <n v="1429.897899144486"/>
    <n v="4.7842345686597598"/>
  </r>
  <r>
    <x v="28"/>
    <x v="0"/>
    <x v="8"/>
    <x v="54"/>
    <n v="0"/>
    <n v="0.18418777895148761"/>
    <n v="12.134192316801419"/>
    <n v="3.8679433579812378E-2"/>
  </r>
  <r>
    <x v="28"/>
    <x v="0"/>
    <x v="8"/>
    <x v="56"/>
    <n v="0"/>
    <n v="0.1102003185120386"/>
    <n v="7.2599380144002144"/>
    <n v="2.3142066887528109E-2"/>
  </r>
  <r>
    <x v="28"/>
    <x v="0"/>
    <x v="8"/>
    <x v="57"/>
    <n v="0"/>
    <n v="0"/>
    <n v="0"/>
    <n v="0"/>
  </r>
  <r>
    <x v="28"/>
    <x v="0"/>
    <x v="8"/>
    <x v="60"/>
    <n v="0"/>
    <n v="2.2013765148359409E-2"/>
    <n v="1.4502550682119311"/>
    <n v="4.6228906811554768E-3"/>
  </r>
  <r>
    <x v="28"/>
    <x v="0"/>
    <x v="8"/>
    <x v="61"/>
    <n v="0"/>
    <n v="1.87225944472077E-2"/>
    <n v="1.23343450355484"/>
    <n v="3.9317448339136161E-3"/>
  </r>
  <r>
    <x v="28"/>
    <x v="0"/>
    <x v="8"/>
    <x v="62"/>
    <n v="0"/>
    <n v="2.9004420123015649E-2"/>
    <n v="1.9107956771804839"/>
    <n v="6.0909282258332868E-3"/>
  </r>
  <r>
    <x v="28"/>
    <x v="0"/>
    <x v="8"/>
    <x v="64"/>
    <n v="0"/>
    <n v="4.9804971576476322E-2"/>
    <n v="3.28112487637395"/>
    <n v="1.045904403106003E-2"/>
  </r>
  <r>
    <x v="28"/>
    <x v="0"/>
    <x v="8"/>
    <x v="65"/>
    <n v="0"/>
    <n v="0.16621714008466851"/>
    <n v="10.95029624450445"/>
    <n v="3.4905599417780389E-2"/>
  </r>
  <r>
    <x v="28"/>
    <x v="0"/>
    <x v="8"/>
    <x v="115"/>
    <n v="0"/>
    <n v="3.1786686546913377E-2"/>
    <n v="2.0940899003712978"/>
    <n v="6.6752041748518089E-3"/>
  </r>
  <r>
    <x v="28"/>
    <x v="0"/>
    <x v="8"/>
    <x v="66"/>
    <n v="0"/>
    <n v="2.9127838827532841E-2"/>
    <n v="1.9189264353916271"/>
    <n v="6.1168461537818974E-3"/>
  </r>
  <r>
    <x v="28"/>
    <x v="0"/>
    <x v="8"/>
    <x v="68"/>
    <n v="0"/>
    <n v="0"/>
    <n v="0"/>
    <n v="0"/>
  </r>
  <r>
    <x v="28"/>
    <x v="0"/>
    <x v="8"/>
    <x v="170"/>
    <n v="0"/>
    <n v="2.4902485788238161E-2"/>
    <n v="1.640562438186975"/>
    <n v="5.2295220155300134E-3"/>
  </r>
  <r>
    <x v="28"/>
    <x v="0"/>
    <x v="8"/>
    <x v="69"/>
    <n v="0"/>
    <n v="1.078539408146695E-2"/>
    <n v="0.71053599072651574"/>
    <n v="2.264932757108058E-3"/>
  </r>
  <r>
    <x v="28"/>
    <x v="0"/>
    <x v="8"/>
    <x v="151"/>
    <n v="0"/>
    <n v="0"/>
    <n v="0"/>
    <n v="0"/>
  </r>
  <r>
    <x v="28"/>
    <x v="0"/>
    <x v="8"/>
    <x v="116"/>
    <n v="0"/>
    <n v="3.476144527822482E-2"/>
    <n v="2.2900654137701788"/>
    <n v="7.2999035084272117E-3"/>
  </r>
  <r>
    <x v="28"/>
    <x v="0"/>
    <x v="8"/>
    <x v="99"/>
    <n v="0"/>
    <n v="0"/>
    <n v="0"/>
    <n v="0"/>
  </r>
  <r>
    <x v="28"/>
    <x v="0"/>
    <x v="8"/>
    <x v="117"/>
    <n v="0"/>
    <n v="0"/>
    <n v="0"/>
    <n v="0"/>
  </r>
  <r>
    <x v="28"/>
    <x v="0"/>
    <x v="8"/>
    <x v="196"/>
    <n v="0"/>
    <n v="2.4902485788238161E-2"/>
    <n v="1.640562438186975"/>
    <n v="5.2295220155300134E-3"/>
  </r>
  <r>
    <x v="28"/>
    <x v="0"/>
    <x v="8"/>
    <x v="201"/>
    <n v="0"/>
    <n v="2.619453164537516E-2"/>
    <n v="1.725681727869903"/>
    <n v="5.5008516455287834E-3"/>
  </r>
  <r>
    <x v="28"/>
    <x v="0"/>
    <x v="8"/>
    <x v="188"/>
    <n v="0"/>
    <n v="1.280397154442145E-2"/>
    <n v="0.84351879382716255"/>
    <n v="2.688834024328506E-3"/>
  </r>
  <r>
    <x v="28"/>
    <x v="0"/>
    <x v="8"/>
    <x v="75"/>
    <n v="0"/>
    <n v="0"/>
    <n v="0"/>
    <n v="0"/>
  </r>
  <r>
    <x v="28"/>
    <x v="0"/>
    <x v="8"/>
    <x v="76"/>
    <n v="0"/>
    <n v="35.806258929021837"/>
    <n v="2433.3256942732078"/>
    <n v="7.519314375094587"/>
  </r>
  <r>
    <x v="28"/>
    <x v="0"/>
    <x v="8"/>
    <x v="77"/>
    <n v="0"/>
    <n v="0.44503511861016049"/>
    <n v="29.318675471777841"/>
    <n v="9.3457374908133703E-2"/>
  </r>
  <r>
    <x v="28"/>
    <x v="0"/>
    <x v="8"/>
    <x v="78"/>
    <n v="0"/>
    <n v="3.4115651532583779"/>
    <n v="267.85511259821862"/>
    <n v="0.71642868218425937"/>
  </r>
  <r>
    <x v="28"/>
    <x v="0"/>
    <x v="8"/>
    <x v="102"/>
    <n v="0"/>
    <n v="28.26096361328332"/>
    <n v="1769.0067842898859"/>
    <n v="5.9348023587894971"/>
  </r>
  <r>
    <x v="28"/>
    <x v="0"/>
    <x v="8"/>
    <x v="79"/>
    <n v="0"/>
    <n v="0.1349800556835323"/>
    <n v="8.8924138393999375"/>
    <n v="2.8345811693541782E-2"/>
  </r>
  <r>
    <x v="28"/>
    <x v="0"/>
    <x v="8"/>
    <x v="80"/>
    <n v="0"/>
    <n v="0"/>
    <n v="0"/>
    <n v="0"/>
  </r>
  <r>
    <x v="28"/>
    <x v="0"/>
    <x v="8"/>
    <x v="81"/>
    <n v="0"/>
    <n v="6.1155868209691641E-2"/>
    <n v="4.0289158726041912"/>
    <n v="1.284273232403524E-2"/>
  </r>
  <r>
    <x v="28"/>
    <x v="0"/>
    <x v="9"/>
    <x v="50"/>
    <n v="0"/>
    <n v="2.563304412612625"/>
    <n v="161.16176396276521"/>
    <n v="0.53829392664865128"/>
  </r>
  <r>
    <x v="28"/>
    <x v="0"/>
    <x v="9"/>
    <x v="82"/>
    <n v="0"/>
    <n v="8.8188214922100328E-2"/>
    <n v="5.8097924087679527"/>
    <n v="1.8519525133641069E-2"/>
  </r>
  <r>
    <x v="28"/>
    <x v="0"/>
    <x v="9"/>
    <x v="83"/>
    <n v="0"/>
    <n v="1.8025523977960409E-2"/>
    <n v="1.187511874049451"/>
    <n v="3.7853600353716858E-3"/>
  </r>
  <r>
    <x v="28"/>
    <x v="0"/>
    <x v="9"/>
    <x v="51"/>
    <n v="0"/>
    <n v="2.6818468938272721E-2"/>
    <n v="1.7667863828515871"/>
    <n v="5.6318784770372724E-3"/>
  </r>
  <r>
    <x v="28"/>
    <x v="0"/>
    <x v="9"/>
    <x v="84"/>
    <n v="0"/>
    <n v="0"/>
    <n v="0"/>
    <n v="0"/>
  </r>
  <r>
    <x v="28"/>
    <x v="0"/>
    <x v="9"/>
    <x v="120"/>
    <n v="0"/>
    <n v="0"/>
    <n v="0"/>
    <n v="0"/>
  </r>
  <r>
    <x v="28"/>
    <x v="0"/>
    <x v="9"/>
    <x v="121"/>
    <n v="0"/>
    <n v="0"/>
    <n v="0"/>
    <n v="0"/>
  </r>
  <r>
    <x v="28"/>
    <x v="0"/>
    <x v="9"/>
    <x v="85"/>
    <n v="0"/>
    <n v="0"/>
    <n v="0"/>
    <n v="0"/>
  </r>
  <r>
    <x v="28"/>
    <x v="0"/>
    <x v="9"/>
    <x v="86"/>
    <n v="0"/>
    <n v="0"/>
    <n v="0"/>
    <n v="0"/>
  </r>
  <r>
    <x v="28"/>
    <x v="0"/>
    <x v="9"/>
    <x v="87"/>
    <n v="0"/>
    <n v="0"/>
    <n v="0"/>
    <n v="0"/>
  </r>
  <r>
    <x v="28"/>
    <x v="0"/>
    <x v="9"/>
    <x v="88"/>
    <n v="0"/>
    <n v="2.289314255926158E-2"/>
    <n v="1.508187981479473"/>
    <n v="4.807559937444931E-3"/>
  </r>
  <r>
    <x v="28"/>
    <x v="0"/>
    <x v="9"/>
    <x v="89"/>
    <n v="0"/>
    <n v="0.19146507381007591"/>
    <n v="12.613616607939861"/>
    <n v="4.0207665500115918E-2"/>
  </r>
  <r>
    <x v="28"/>
    <x v="0"/>
    <x v="9"/>
    <x v="52"/>
    <n v="0"/>
    <n v="1.8736120551816811"/>
    <n v="116.4112345450667"/>
    <n v="0.39345853158815303"/>
  </r>
  <r>
    <x v="28"/>
    <x v="1"/>
    <x v="0"/>
    <x v="0"/>
    <n v="0"/>
    <n v="17.980403028461321"/>
    <n v="2698.9467563150029"/>
    <n v="3.7758846359768778"/>
  </r>
  <r>
    <x v="28"/>
    <x v="1"/>
    <x v="1"/>
    <x v="1"/>
    <n v="0"/>
    <n v="14.608352430622279"/>
    <n v="2161.8313945442119"/>
    <n v="3.067754010430678"/>
  </r>
  <r>
    <x v="28"/>
    <x v="1"/>
    <x v="10"/>
    <x v="90"/>
    <n v="0"/>
    <n v="6.9254371180572177E-2"/>
    <n v="10.28204747162706"/>
    <n v="1.454341794792016E-2"/>
  </r>
  <r>
    <x v="28"/>
    <x v="1"/>
    <x v="2"/>
    <x v="2"/>
    <n v="0"/>
    <n v="23.182361417951459"/>
    <n v="3464.9888734486349"/>
    <n v="4.8682958977698076"/>
  </r>
  <r>
    <x v="28"/>
    <x v="1"/>
    <x v="3"/>
    <x v="92"/>
    <n v="0"/>
    <n v="0.53336360702202246"/>
    <n v="79.18734707358243"/>
    <n v="0.1120063574746247"/>
  </r>
  <r>
    <x v="28"/>
    <x v="1"/>
    <x v="3"/>
    <x v="30"/>
    <n v="0"/>
    <n v="1.066727213933105"/>
    <n v="158.37469413069391"/>
    <n v="0.22401271492595209"/>
  </r>
  <r>
    <x v="28"/>
    <x v="1"/>
    <x v="3"/>
    <x v="32"/>
    <n v="0"/>
    <n v="0.52603208728163453"/>
    <n v="78.5742487352925"/>
    <n v="0.11046673832914319"/>
  </r>
  <r>
    <x v="28"/>
    <x v="1"/>
    <x v="3"/>
    <x v="33"/>
    <n v="0"/>
    <n v="40.216498414323233"/>
    <n v="5951.4780509042012"/>
    <n v="8.4454646670078795"/>
  </r>
  <r>
    <x v="28"/>
    <x v="1"/>
    <x v="3"/>
    <x v="34"/>
    <n v="0"/>
    <n v="0"/>
    <n v="0"/>
    <n v="0"/>
  </r>
  <r>
    <x v="28"/>
    <x v="1"/>
    <x v="4"/>
    <x v="93"/>
    <n v="0"/>
    <n v="1.071244929072275"/>
    <n v="160.01355724956071"/>
    <n v="0.2249614351051778"/>
  </r>
  <r>
    <x v="28"/>
    <x v="1"/>
    <x v="4"/>
    <x v="38"/>
    <n v="0"/>
    <n v="1.079444607438294"/>
    <n v="160.47068931846621"/>
    <n v="0.2266833675620418"/>
  </r>
  <r>
    <x v="28"/>
    <x v="1"/>
    <x v="4"/>
    <x v="40"/>
    <n v="0"/>
    <n v="3.3895128702659001"/>
    <n v="496.75151481007561"/>
    <n v="0.71179770275583887"/>
  </r>
  <r>
    <x v="28"/>
    <x v="1"/>
    <x v="4"/>
    <x v="42"/>
    <n v="0"/>
    <n v="1.071244929072275"/>
    <n v="160.01355724956071"/>
    <n v="0.2249614351051778"/>
  </r>
  <r>
    <x v="28"/>
    <x v="1"/>
    <x v="4"/>
    <x v="43"/>
    <n v="0"/>
    <n v="0"/>
    <n v="0"/>
    <n v="0"/>
  </r>
  <r>
    <x v="28"/>
    <x v="1"/>
    <x v="4"/>
    <x v="45"/>
    <n v="0"/>
    <n v="0"/>
    <n v="0"/>
    <n v="0"/>
  </r>
  <r>
    <x v="28"/>
    <x v="1"/>
    <x v="4"/>
    <x v="46"/>
    <n v="0"/>
    <n v="0"/>
    <n v="0"/>
    <n v="0"/>
  </r>
  <r>
    <x v="28"/>
    <x v="1"/>
    <x v="5"/>
    <x v="30"/>
    <n v="17.576763"/>
    <n v="0"/>
    <n v="0"/>
    <n v="0"/>
  </r>
  <r>
    <x v="28"/>
    <x v="1"/>
    <x v="5"/>
    <x v="33"/>
    <n v="3876.8942655000001"/>
    <n v="91.919883636729494"/>
    <n v="13625.97108877909"/>
    <n v="19.303175563713189"/>
  </r>
  <r>
    <x v="28"/>
    <x v="1"/>
    <x v="6"/>
    <x v="30"/>
    <n v="57.314796000000001"/>
    <n v="3.5517254900030162"/>
    <n v="530.52688008661517"/>
    <n v="0.7458623529006333"/>
  </r>
  <r>
    <x v="28"/>
    <x v="1"/>
    <x v="7"/>
    <x v="50"/>
    <n v="1562.420286"/>
    <n v="111.8906926350278"/>
    <n v="16567.651555005501"/>
    <n v="76.711843915955967"/>
  </r>
  <r>
    <x v="28"/>
    <x v="1"/>
    <x v="7"/>
    <x v="83"/>
    <n v="0"/>
    <n v="0"/>
    <n v="0"/>
    <n v="0"/>
  </r>
  <r>
    <x v="28"/>
    <x v="1"/>
    <x v="11"/>
    <x v="33"/>
    <n v="2131.6604189999998"/>
    <n v="114.4125477082799"/>
    <n v="16978.993618554501"/>
    <n v="24.026635018738769"/>
  </r>
  <r>
    <x v="28"/>
    <x v="1"/>
    <x v="8"/>
    <x v="58"/>
    <n v="0"/>
    <n v="1.6726062618429809"/>
    <n v="252.9923449026065"/>
    <n v="0.35124731498702588"/>
  </r>
  <r>
    <x v="28"/>
    <x v="1"/>
    <x v="8"/>
    <x v="59"/>
    <n v="0"/>
    <n v="0"/>
    <n v="0"/>
    <n v="0"/>
  </r>
  <r>
    <x v="28"/>
    <x v="1"/>
    <x v="8"/>
    <x v="96"/>
    <n v="0"/>
    <n v="0"/>
    <n v="0"/>
    <n v="0"/>
  </r>
  <r>
    <x v="28"/>
    <x v="1"/>
    <x v="8"/>
    <x v="97"/>
    <n v="0"/>
    <n v="0"/>
    <n v="0"/>
    <n v="0"/>
  </r>
  <r>
    <x v="28"/>
    <x v="1"/>
    <x v="8"/>
    <x v="61"/>
    <n v="0"/>
    <n v="0"/>
    <n v="0"/>
    <n v="0"/>
  </r>
  <r>
    <x v="28"/>
    <x v="1"/>
    <x v="8"/>
    <x v="99"/>
    <n v="0"/>
    <n v="0"/>
    <n v="0"/>
    <n v="0"/>
  </r>
  <r>
    <x v="28"/>
    <x v="1"/>
    <x v="8"/>
    <x v="100"/>
    <n v="0"/>
    <n v="0"/>
    <n v="0"/>
    <n v="0"/>
  </r>
  <r>
    <x v="28"/>
    <x v="1"/>
    <x v="8"/>
    <x v="180"/>
    <n v="0"/>
    <n v="2.1905851825606288"/>
    <n v="327.21118952998592"/>
    <n v="0.46002288833773203"/>
  </r>
  <r>
    <x v="28"/>
    <x v="1"/>
    <x v="8"/>
    <x v="155"/>
    <n v="0"/>
    <n v="0"/>
    <n v="0"/>
    <n v="0"/>
  </r>
  <r>
    <x v="28"/>
    <x v="1"/>
    <x v="8"/>
    <x v="189"/>
    <n v="0"/>
    <n v="0"/>
    <n v="0"/>
    <n v="0"/>
  </r>
  <r>
    <x v="28"/>
    <x v="1"/>
    <x v="8"/>
    <x v="175"/>
    <n v="0"/>
    <n v="0"/>
    <n v="0"/>
    <n v="0"/>
  </r>
  <r>
    <x v="28"/>
    <x v="1"/>
    <x v="8"/>
    <x v="77"/>
    <n v="0"/>
    <n v="4.9251538335386762"/>
    <n v="735.6780541200236"/>
    <n v="1.034282305043122"/>
  </r>
  <r>
    <x v="28"/>
    <x v="1"/>
    <x v="8"/>
    <x v="78"/>
    <n v="0"/>
    <n v="0"/>
    <n v="0"/>
    <n v="0"/>
  </r>
  <r>
    <x v="28"/>
    <x v="1"/>
    <x v="8"/>
    <x v="102"/>
    <n v="0"/>
    <n v="3.2834358891776652"/>
    <n v="490.45203610270238"/>
    <n v="0.68952153672730954"/>
  </r>
  <r>
    <x v="28"/>
    <x v="1"/>
    <x v="8"/>
    <x v="79"/>
    <n v="0"/>
    <n v="0"/>
    <n v="0"/>
    <n v="0"/>
  </r>
  <r>
    <x v="28"/>
    <x v="1"/>
    <x v="8"/>
    <x v="81"/>
    <n v="0"/>
    <n v="0"/>
    <n v="0"/>
    <n v="0"/>
  </r>
  <r>
    <x v="28"/>
    <x v="1"/>
    <x v="9"/>
    <x v="50"/>
    <n v="0"/>
    <n v="0"/>
    <n v="0"/>
    <n v="0"/>
  </r>
  <r>
    <x v="28"/>
    <x v="1"/>
    <x v="9"/>
    <x v="82"/>
    <n v="0"/>
    <n v="0"/>
    <n v="0"/>
    <n v="0"/>
  </r>
  <r>
    <x v="28"/>
    <x v="1"/>
    <x v="9"/>
    <x v="83"/>
    <n v="0"/>
    <n v="0"/>
    <n v="0"/>
    <n v="0"/>
  </r>
  <r>
    <x v="28"/>
    <x v="1"/>
    <x v="9"/>
    <x v="84"/>
    <n v="0"/>
    <n v="0"/>
    <n v="0"/>
    <n v="0"/>
  </r>
  <r>
    <x v="28"/>
    <x v="1"/>
    <x v="9"/>
    <x v="104"/>
    <n v="0"/>
    <n v="0"/>
    <n v="0"/>
    <n v="0"/>
  </r>
  <r>
    <x v="28"/>
    <x v="1"/>
    <x v="9"/>
    <x v="88"/>
    <n v="0"/>
    <n v="0"/>
    <n v="0"/>
    <n v="0"/>
  </r>
  <r>
    <x v="28"/>
    <x v="1"/>
    <x v="9"/>
    <x v="89"/>
    <n v="0"/>
    <n v="0"/>
    <n v="0"/>
    <n v="0"/>
  </r>
  <r>
    <x v="28"/>
    <x v="1"/>
    <x v="9"/>
    <x v="52"/>
    <n v="0"/>
    <n v="0"/>
    <n v="0"/>
    <n v="0"/>
  </r>
  <r>
    <x v="29"/>
    <x v="0"/>
    <x v="0"/>
    <x v="0"/>
    <n v="0"/>
    <n v="28.126016926772198"/>
    <n v="1634.7335985051679"/>
    <n v="10.125366093637989"/>
  </r>
  <r>
    <x v="29"/>
    <x v="0"/>
    <x v="1"/>
    <x v="1"/>
    <n v="0"/>
    <n v="45.224329935308361"/>
    <n v="2984.3842119380602"/>
    <n v="16.280758776711011"/>
  </r>
  <r>
    <x v="29"/>
    <x v="0"/>
    <x v="2"/>
    <x v="2"/>
    <n v="0"/>
    <n v="85.062413228467221"/>
    <n v="5317.8956820950534"/>
    <n v="30.6224687622482"/>
  </r>
  <r>
    <x v="29"/>
    <x v="0"/>
    <x v="2"/>
    <x v="3"/>
    <n v="0"/>
    <n v="4.4460099653069776"/>
    <n v="261.91655074331032"/>
    <n v="1.600563587510512"/>
  </r>
  <r>
    <x v="29"/>
    <x v="0"/>
    <x v="2"/>
    <x v="4"/>
    <n v="0"/>
    <n v="0.1291555602891887"/>
    <n v="8.7093888462807421"/>
    <n v="4.6496001704107927E-2"/>
  </r>
  <r>
    <x v="29"/>
    <x v="0"/>
    <x v="2"/>
    <x v="5"/>
    <n v="0"/>
    <n v="4.0534845405794222"/>
    <n v="235.44725628669411"/>
    <n v="1.4592544346085921"/>
  </r>
  <r>
    <x v="29"/>
    <x v="0"/>
    <x v="2"/>
    <x v="6"/>
    <n v="0"/>
    <n v="1.7049799537061949"/>
    <n v="129.24719643296939"/>
    <n v="0.61379278333423037"/>
  </r>
  <r>
    <x v="29"/>
    <x v="0"/>
    <x v="2"/>
    <x v="7"/>
    <n v="0"/>
    <n v="1.528411867368284"/>
    <n v="117.3406233182131"/>
    <n v="0.55022827225258231"/>
  </r>
  <r>
    <x v="29"/>
    <x v="0"/>
    <x v="2"/>
    <x v="8"/>
    <n v="0"/>
    <n v="0.119483794031033"/>
    <n v="8.0571894908367572"/>
    <n v="4.3014165851171883E-2"/>
  </r>
  <r>
    <x v="29"/>
    <x v="0"/>
    <x v="2"/>
    <x v="10"/>
    <n v="0"/>
    <n v="2.1284245228803749"/>
    <n v="123.4857964217331"/>
    <n v="0.76623282823693484"/>
  </r>
  <r>
    <x v="29"/>
    <x v="0"/>
    <x v="2"/>
    <x v="11"/>
    <n v="0"/>
    <n v="1.9581449731154781"/>
    <n v="144.7596300816916"/>
    <n v="0.70493219032157195"/>
  </r>
  <r>
    <x v="29"/>
    <x v="0"/>
    <x v="2"/>
    <x v="12"/>
    <n v="0"/>
    <n v="0"/>
    <n v="0"/>
    <n v="0"/>
  </r>
  <r>
    <x v="29"/>
    <x v="0"/>
    <x v="2"/>
    <x v="13"/>
    <n v="0"/>
    <n v="4.7026700077499213E-2"/>
    <n v="3.1711667404430419"/>
    <n v="1.6929612027899721E-2"/>
  </r>
  <r>
    <x v="29"/>
    <x v="0"/>
    <x v="2"/>
    <x v="106"/>
    <n v="0"/>
    <n v="3.106966945186981E-2"/>
    <n v="2.0951311114740712"/>
    <n v="1.118508100267313E-2"/>
  </r>
  <r>
    <x v="29"/>
    <x v="0"/>
    <x v="2"/>
    <x v="14"/>
    <n v="0"/>
    <n v="0"/>
    <n v="0"/>
    <n v="0"/>
  </r>
  <r>
    <x v="29"/>
    <x v="0"/>
    <x v="2"/>
    <x v="15"/>
    <n v="0"/>
    <n v="1.768125809201631E-2"/>
    <n v="1.192306019733232"/>
    <n v="6.3652529131258727E-3"/>
  </r>
  <r>
    <x v="29"/>
    <x v="0"/>
    <x v="2"/>
    <x v="17"/>
    <n v="0"/>
    <n v="5.0093524287895524E-3"/>
    <n v="0.33779728935170822"/>
    <n v="1.803366874364239E-3"/>
  </r>
  <r>
    <x v="29"/>
    <x v="0"/>
    <x v="2"/>
    <x v="19"/>
    <n v="0"/>
    <n v="2.5988986681195229E-3"/>
    <n v="0.17525237800101709"/>
    <n v="9.3560352052302835E-4"/>
  </r>
  <r>
    <x v="29"/>
    <x v="0"/>
    <x v="2"/>
    <x v="20"/>
    <n v="0"/>
    <n v="4.2532511291850789E-3"/>
    <n v="0.28681086483627222"/>
    <n v="1.5311704065066279E-3"/>
  </r>
  <r>
    <x v="29"/>
    <x v="0"/>
    <x v="2"/>
    <x v="21"/>
    <n v="0"/>
    <n v="4.8075987382181686E-3"/>
    <n v="0.32419236720647499"/>
    <n v="1.730735545758541E-3"/>
  </r>
  <r>
    <x v="29"/>
    <x v="0"/>
    <x v="2"/>
    <x v="127"/>
    <n v="0"/>
    <n v="0"/>
    <n v="0"/>
    <n v="0"/>
  </r>
  <r>
    <x v="29"/>
    <x v="0"/>
    <x v="2"/>
    <x v="195"/>
    <n v="0"/>
    <n v="0"/>
    <n v="0"/>
    <n v="0"/>
  </r>
  <r>
    <x v="29"/>
    <x v="0"/>
    <x v="2"/>
    <x v="22"/>
    <n v="0"/>
    <n v="3.9489744625373691"/>
    <n v="230.5890024227964"/>
    <n v="1.421630806513452"/>
  </r>
  <r>
    <x v="29"/>
    <x v="0"/>
    <x v="2"/>
    <x v="128"/>
    <n v="0"/>
    <n v="0"/>
    <n v="0"/>
    <n v="0"/>
  </r>
  <r>
    <x v="29"/>
    <x v="0"/>
    <x v="2"/>
    <x v="24"/>
    <n v="0"/>
    <n v="2.4726634400857228"/>
    <n v="146.698971133306"/>
    <n v="0.89015883843086008"/>
  </r>
  <r>
    <x v="29"/>
    <x v="0"/>
    <x v="2"/>
    <x v="25"/>
    <n v="0"/>
    <n v="2.0182260374109369"/>
    <n v="118.2439543322087"/>
    <n v="0.72656137346793725"/>
  </r>
  <r>
    <x v="29"/>
    <x v="0"/>
    <x v="2"/>
    <x v="26"/>
    <n v="0"/>
    <n v="4.6110187451484794"/>
    <n v="352.20118768151292"/>
    <n v="1.6599667482534519"/>
  </r>
  <r>
    <x v="29"/>
    <x v="0"/>
    <x v="2"/>
    <x v="27"/>
    <n v="0"/>
    <n v="0.1052326777841078"/>
    <n v="7.096189340242308"/>
    <n v="3.7883764002278802E-2"/>
  </r>
  <r>
    <x v="29"/>
    <x v="0"/>
    <x v="2"/>
    <x v="28"/>
    <n v="0"/>
    <n v="5.2355916150443509"/>
    <n v="312.97145841032477"/>
    <n v="1.884812981415966"/>
  </r>
  <r>
    <x v="29"/>
    <x v="0"/>
    <x v="2"/>
    <x v="29"/>
    <n v="0"/>
    <n v="7.0889115368118478"/>
    <n v="420.09524508538698"/>
    <n v="2.552008153252264"/>
  </r>
  <r>
    <x v="29"/>
    <x v="0"/>
    <x v="3"/>
    <x v="30"/>
    <n v="0"/>
    <n v="1.685850902956457"/>
    <n v="101.942823723079"/>
    <n v="0.60690632506432451"/>
  </r>
  <r>
    <x v="29"/>
    <x v="0"/>
    <x v="3"/>
    <x v="31"/>
    <n v="0"/>
    <n v="0.1044077557282747"/>
    <n v="7.04056210331935"/>
    <n v="3.7586792062178867E-2"/>
  </r>
  <r>
    <x v="29"/>
    <x v="0"/>
    <x v="3"/>
    <x v="32"/>
    <n v="0"/>
    <n v="8.5970221418559031E-3"/>
    <n v="0.57972578637619798"/>
    <n v="3.0949279710681251E-3"/>
  </r>
  <r>
    <x v="29"/>
    <x v="0"/>
    <x v="3"/>
    <x v="33"/>
    <n v="0"/>
    <n v="34.577875757497587"/>
    <n v="2283.508287848224"/>
    <n v="12.44803527269913"/>
  </r>
  <r>
    <x v="29"/>
    <x v="0"/>
    <x v="3"/>
    <x v="34"/>
    <n v="0"/>
    <n v="4.6838298027329618E-2"/>
    <n v="3.1584621638015919"/>
    <n v="1.686178728983866E-2"/>
  </r>
  <r>
    <x v="29"/>
    <x v="0"/>
    <x v="4"/>
    <x v="93"/>
    <n v="0"/>
    <n v="22.55473037361466"/>
    <n v="1503.067464098702"/>
    <n v="8.1197029345012783"/>
  </r>
  <r>
    <x v="29"/>
    <x v="0"/>
    <x v="4"/>
    <x v="111"/>
    <n v="0"/>
    <n v="4.0225291365345667E-2"/>
    <n v="2.7125251376812818"/>
    <n v="1.4481104891524439E-2"/>
  </r>
  <r>
    <x v="29"/>
    <x v="0"/>
    <x v="4"/>
    <x v="112"/>
    <n v="0"/>
    <n v="0"/>
    <n v="0"/>
    <n v="0"/>
  </r>
  <r>
    <x v="29"/>
    <x v="0"/>
    <x v="4"/>
    <x v="36"/>
    <n v="0"/>
    <n v="1.7505317349287831E-2"/>
    <n v="1.1804417504838489"/>
    <n v="6.3019142457436186E-3"/>
  </r>
  <r>
    <x v="29"/>
    <x v="0"/>
    <x v="4"/>
    <x v="38"/>
    <n v="0"/>
    <n v="9.6802449138207649"/>
    <n v="518.91102081117151"/>
    <n v="3.484888168975476"/>
  </r>
  <r>
    <x v="29"/>
    <x v="0"/>
    <x v="4"/>
    <x v="94"/>
    <n v="0"/>
    <n v="2.1665180251953318E-2"/>
    <n v="1.4609551367090381"/>
    <n v="7.7994648907031942E-3"/>
  </r>
  <r>
    <x v="29"/>
    <x v="0"/>
    <x v="4"/>
    <x v="40"/>
    <n v="0"/>
    <n v="0.43571150399872588"/>
    <n v="29.381475366805109"/>
    <n v="0.1568561414395413"/>
  </r>
  <r>
    <x v="29"/>
    <x v="0"/>
    <x v="4"/>
    <x v="41"/>
    <n v="0"/>
    <n v="7.0193664268858619E-2"/>
    <n v="4.7333921613125201"/>
    <n v="2.52697191367891E-2"/>
  </r>
  <r>
    <x v="29"/>
    <x v="0"/>
    <x v="4"/>
    <x v="42"/>
    <n v="0"/>
    <n v="0.2370009761233981"/>
    <n v="15.98176380006425"/>
    <n v="8.5320351404423317E-2"/>
  </r>
  <r>
    <x v="29"/>
    <x v="0"/>
    <x v="4"/>
    <x v="43"/>
    <n v="0"/>
    <n v="2.1665180251953318E-2"/>
    <n v="1.4609551367090381"/>
    <n v="7.7994648907031942E-3"/>
  </r>
  <r>
    <x v="29"/>
    <x v="0"/>
    <x v="4"/>
    <x v="44"/>
    <n v="0"/>
    <n v="2.1665180251953318E-2"/>
    <n v="1.4609551367090381"/>
    <n v="7.7994648907031942E-3"/>
  </r>
  <r>
    <x v="29"/>
    <x v="0"/>
    <x v="4"/>
    <x v="45"/>
    <n v="0"/>
    <n v="7.6595918886317782E-2"/>
    <n v="5.1651174763628216"/>
    <n v="2.75745307990744E-2"/>
  </r>
  <r>
    <x v="29"/>
    <x v="0"/>
    <x v="5"/>
    <x v="47"/>
    <n v="0"/>
    <n v="4.2591975378580171"/>
    <n v="326.13774245586183"/>
    <n v="1.5333111136288859"/>
  </r>
  <r>
    <x v="29"/>
    <x v="0"/>
    <x v="5"/>
    <x v="48"/>
    <n v="0"/>
    <n v="1.9370236899623461"/>
    <n v="112.76821006245331"/>
    <n v="0.69732852838644466"/>
  </r>
  <r>
    <x v="29"/>
    <x v="0"/>
    <x v="5"/>
    <x v="33"/>
    <n v="356.06055750000002"/>
    <n v="9.5244646129681598"/>
    <n v="581.93282872552993"/>
    <n v="3.4288072606685369"/>
  </r>
  <r>
    <x v="29"/>
    <x v="0"/>
    <x v="6"/>
    <x v="33"/>
    <n v="90.607451999999995"/>
    <n v="3.4405867930164011"/>
    <n v="209.45401008841489"/>
    <n v="1.238611245485904"/>
  </r>
  <r>
    <x v="29"/>
    <x v="0"/>
    <x v="7"/>
    <x v="50"/>
    <n v="3655.6283640000001"/>
    <n v="56.206303147602071"/>
    <n v="3582.4453136186912"/>
    <n v="50.205440999515119"/>
  </r>
  <r>
    <x v="29"/>
    <x v="0"/>
    <x v="7"/>
    <x v="51"/>
    <n v="991.86062699999979"/>
    <n v="53.957271589964648"/>
    <n v="3525.7213947841651"/>
    <n v="46.775559439873859"/>
  </r>
  <r>
    <x v="29"/>
    <x v="0"/>
    <x v="7"/>
    <x v="52"/>
    <n v="2973.6025919999988"/>
    <n v="61.586289969091567"/>
    <n v="4056.405232334047"/>
    <n v="59.122838370327912"/>
  </r>
  <r>
    <x v="29"/>
    <x v="0"/>
    <x v="11"/>
    <x v="33"/>
    <n v="193.29364200000001"/>
    <n v="3.2044212544318289"/>
    <n v="186.8802267640223"/>
    <n v="1.1535916515954581"/>
  </r>
  <r>
    <x v="29"/>
    <x v="0"/>
    <x v="8"/>
    <x v="53"/>
    <n v="0"/>
    <n v="39.021944184501059"/>
    <n v="2293.7241062802859"/>
    <n v="14.04789990642038"/>
  </r>
  <r>
    <x v="29"/>
    <x v="0"/>
    <x v="8"/>
    <x v="54"/>
    <n v="0"/>
    <n v="1.674047807724623"/>
    <n v="127.0339355649176"/>
    <n v="0.60265721078086432"/>
  </r>
  <r>
    <x v="29"/>
    <x v="0"/>
    <x v="8"/>
    <x v="56"/>
    <n v="0"/>
    <n v="1.8973434508010929"/>
    <n v="110.0924396070817"/>
    <n v="0.68304364228839354"/>
  </r>
  <r>
    <x v="29"/>
    <x v="0"/>
    <x v="8"/>
    <x v="57"/>
    <n v="0"/>
    <n v="0"/>
    <n v="0"/>
    <n v="0"/>
  </r>
  <r>
    <x v="29"/>
    <x v="0"/>
    <x v="8"/>
    <x v="59"/>
    <n v="0"/>
    <n v="0"/>
    <n v="0"/>
    <n v="0"/>
  </r>
  <r>
    <x v="29"/>
    <x v="0"/>
    <x v="8"/>
    <x v="60"/>
    <n v="0"/>
    <n v="2.1665180251953318E-2"/>
    <n v="1.4609551367090381"/>
    <n v="7.7994648907031942E-3"/>
  </r>
  <r>
    <x v="29"/>
    <x v="0"/>
    <x v="8"/>
    <x v="61"/>
    <n v="0"/>
    <n v="1.8426124779168211E-2"/>
    <n v="1.242534856978188"/>
    <n v="6.6334049205005567E-3"/>
  </r>
  <r>
    <x v="29"/>
    <x v="0"/>
    <x v="8"/>
    <x v="62"/>
    <n v="0"/>
    <n v="2.8545139181488311E-2"/>
    <n v="1.924893641792333"/>
    <n v="1.0276250105335789E-2"/>
  </r>
  <r>
    <x v="29"/>
    <x v="0"/>
    <x v="8"/>
    <x v="64"/>
    <n v="0"/>
    <n v="0"/>
    <n v="0"/>
    <n v="0"/>
  </r>
  <r>
    <x v="29"/>
    <x v="0"/>
    <x v="8"/>
    <x v="65"/>
    <n v="0"/>
    <n v="0.16358511488739549"/>
    <n v="11.03108818410737"/>
    <n v="5.8890641359462398E-2"/>
  </r>
  <r>
    <x v="29"/>
    <x v="0"/>
    <x v="8"/>
    <x v="115"/>
    <n v="0"/>
    <n v="3.1283348805169787E-2"/>
    <n v="2.109540220707498"/>
    <n v="1.126200556986112E-2"/>
  </r>
  <r>
    <x v="29"/>
    <x v="0"/>
    <x v="8"/>
    <x v="68"/>
    <n v="0"/>
    <n v="0"/>
    <n v="0"/>
    <n v="0"/>
  </r>
  <r>
    <x v="29"/>
    <x v="0"/>
    <x v="8"/>
    <x v="69"/>
    <n v="0"/>
    <n v="0"/>
    <n v="0"/>
    <n v="0"/>
  </r>
  <r>
    <x v="29"/>
    <x v="0"/>
    <x v="8"/>
    <x v="151"/>
    <n v="0"/>
    <n v="0"/>
    <n v="0"/>
    <n v="0"/>
  </r>
  <r>
    <x v="29"/>
    <x v="0"/>
    <x v="8"/>
    <x v="116"/>
    <n v="0"/>
    <n v="3.4211002647462983E-2"/>
    <n v="2.3069616531471651"/>
    <n v="1.2315960953086669E-2"/>
  </r>
  <r>
    <x v="29"/>
    <x v="0"/>
    <x v="8"/>
    <x v="153"/>
    <n v="0"/>
    <n v="0"/>
    <n v="0"/>
    <n v="0"/>
  </r>
  <r>
    <x v="29"/>
    <x v="0"/>
    <x v="8"/>
    <x v="201"/>
    <n v="0"/>
    <n v="2.5779744895427031E-2"/>
    <n v="1.7384139107094221"/>
    <n v="9.2807081623537315E-3"/>
  </r>
  <r>
    <x v="29"/>
    <x v="0"/>
    <x v="8"/>
    <x v="188"/>
    <n v="0"/>
    <n v="1.2601222443378581E-2"/>
    <n v="0.84974232585982457"/>
    <n v="4.5364400796162902E-3"/>
  </r>
  <r>
    <x v="29"/>
    <x v="0"/>
    <x v="8"/>
    <x v="187"/>
    <n v="0"/>
    <n v="0"/>
    <n v="0"/>
    <n v="0"/>
  </r>
  <r>
    <x v="29"/>
    <x v="0"/>
    <x v="8"/>
    <x v="76"/>
    <n v="0"/>
    <n v="66.801126404400208"/>
    <n v="4473.2176162600827"/>
    <n v="24.048405505584071"/>
  </r>
  <r>
    <x v="29"/>
    <x v="0"/>
    <x v="8"/>
    <x v="77"/>
    <n v="0"/>
    <n v="0.43517670251645563"/>
    <n v="29.345411924749421"/>
    <n v="0.15666361290592401"/>
  </r>
  <r>
    <x v="29"/>
    <x v="0"/>
    <x v="8"/>
    <x v="78"/>
    <n v="0"/>
    <n v="0.16325347049264891"/>
    <n v="11.00872429991942"/>
    <n v="5.8771249377353611E-2"/>
  </r>
  <r>
    <x v="29"/>
    <x v="0"/>
    <x v="8"/>
    <x v="102"/>
    <n v="0"/>
    <n v="47.167223697031623"/>
    <n v="2763.5390722371671"/>
    <n v="16.980200530931381"/>
  </r>
  <r>
    <x v="29"/>
    <x v="0"/>
    <x v="8"/>
    <x v="79"/>
    <n v="0"/>
    <n v="1.4592368096645509"/>
    <n v="111.1165938519796"/>
    <n v="0.52532525147923825"/>
  </r>
  <r>
    <x v="29"/>
    <x v="0"/>
    <x v="8"/>
    <x v="80"/>
    <n v="0"/>
    <n v="0"/>
    <n v="0"/>
    <n v="0"/>
  </r>
  <r>
    <x v="29"/>
    <x v="0"/>
    <x v="8"/>
    <x v="81"/>
    <n v="0"/>
    <n v="3.1520870010328057E-2"/>
    <n v="2.1255570652810398"/>
    <n v="1.13475132037181E-2"/>
  </r>
  <r>
    <x v="29"/>
    <x v="0"/>
    <x v="9"/>
    <x v="50"/>
    <n v="0"/>
    <n v="4.4290935719295437"/>
    <n v="398.69904045105142"/>
    <n v="1.594473685894636"/>
  </r>
  <r>
    <x v="29"/>
    <x v="0"/>
    <x v="9"/>
    <x v="82"/>
    <n v="0"/>
    <n v="0.56486183911360421"/>
    <n v="33.457455378740292"/>
    <n v="0.20335026208089749"/>
  </r>
  <r>
    <x v="29"/>
    <x v="0"/>
    <x v="9"/>
    <x v="83"/>
    <n v="0"/>
    <n v="1.7740092323439871E-2"/>
    <n v="1.1962734075699799"/>
    <n v="6.3864332364383519E-3"/>
  </r>
  <r>
    <x v="29"/>
    <x v="0"/>
    <x v="9"/>
    <x v="51"/>
    <n v="0"/>
    <n v="2.639380222843846E-2"/>
    <n v="1.779821838290178"/>
    <n v="9.5017688022378446E-3"/>
  </r>
  <r>
    <x v="29"/>
    <x v="0"/>
    <x v="9"/>
    <x v="84"/>
    <n v="0"/>
    <n v="0"/>
    <n v="0"/>
    <n v="0"/>
  </r>
  <r>
    <x v="29"/>
    <x v="0"/>
    <x v="9"/>
    <x v="121"/>
    <n v="0"/>
    <n v="0"/>
    <n v="0"/>
    <n v="0"/>
  </r>
  <r>
    <x v="29"/>
    <x v="0"/>
    <x v="9"/>
    <x v="85"/>
    <n v="0"/>
    <n v="0"/>
    <n v="0"/>
    <n v="0"/>
  </r>
  <r>
    <x v="29"/>
    <x v="0"/>
    <x v="9"/>
    <x v="86"/>
    <n v="0"/>
    <n v="0"/>
    <n v="0"/>
    <n v="0"/>
  </r>
  <r>
    <x v="29"/>
    <x v="0"/>
    <x v="9"/>
    <x v="103"/>
    <n v="0"/>
    <n v="0"/>
    <n v="0"/>
    <n v="0"/>
  </r>
  <r>
    <x v="29"/>
    <x v="0"/>
    <x v="9"/>
    <x v="105"/>
    <n v="0"/>
    <n v="0"/>
    <n v="0"/>
    <n v="0"/>
  </r>
  <r>
    <x v="29"/>
    <x v="0"/>
    <x v="9"/>
    <x v="87"/>
    <n v="0"/>
    <n v="0"/>
    <n v="0"/>
    <n v="0"/>
  </r>
  <r>
    <x v="29"/>
    <x v="0"/>
    <x v="9"/>
    <x v="88"/>
    <n v="0"/>
    <n v="2.2530632844378711E-2"/>
    <n v="1.519315482470206"/>
    <n v="8.1110278239763349E-3"/>
  </r>
  <r>
    <x v="29"/>
    <x v="0"/>
    <x v="9"/>
    <x v="89"/>
    <n v="0"/>
    <n v="0.18325434445603939"/>
    <n v="12.3574497301106"/>
    <n v="6.5971564004174171E-2"/>
  </r>
  <r>
    <x v="29"/>
    <x v="0"/>
    <x v="9"/>
    <x v="52"/>
    <n v="0"/>
    <n v="8.9956060892482842E-2"/>
    <n v="6.0660362715945961"/>
    <n v="3.2384181921293817E-2"/>
  </r>
  <r>
    <x v="29"/>
    <x v="1"/>
    <x v="0"/>
    <x v="0"/>
    <n v="0"/>
    <n v="38.746842648538667"/>
    <n v="6188.6896812461764"/>
    <n v="13.94886335347392"/>
  </r>
  <r>
    <x v="29"/>
    <x v="1"/>
    <x v="1"/>
    <x v="1"/>
    <n v="0"/>
    <n v="34.749226865631812"/>
    <n v="5554.664835481939"/>
    <n v="12.50972167162745"/>
  </r>
  <r>
    <x v="29"/>
    <x v="1"/>
    <x v="10"/>
    <x v="90"/>
    <n v="0"/>
    <n v="0"/>
    <n v="0"/>
    <n v="0"/>
  </r>
  <r>
    <x v="29"/>
    <x v="1"/>
    <x v="2"/>
    <x v="2"/>
    <n v="0"/>
    <n v="148.84756389600301"/>
    <n v="23796.91587819115"/>
    <n v="53.585123002561083"/>
  </r>
  <r>
    <x v="29"/>
    <x v="1"/>
    <x v="3"/>
    <x v="92"/>
    <n v="0"/>
    <n v="1.5536887226786771"/>
    <n v="249.37030185049861"/>
    <n v="0.55932794016432386"/>
  </r>
  <r>
    <x v="29"/>
    <x v="1"/>
    <x v="3"/>
    <x v="30"/>
    <n v="0"/>
    <n v="1.029287547905618"/>
    <n v="164.64939436378901"/>
    <n v="0.37054351724602258"/>
  </r>
  <r>
    <x v="29"/>
    <x v="1"/>
    <x v="3"/>
    <x v="32"/>
    <n v="0"/>
    <n v="0.51364046083076931"/>
    <n v="82.000117004371234"/>
    <n v="0.18491056589907701"/>
  </r>
  <r>
    <x v="29"/>
    <x v="1"/>
    <x v="3"/>
    <x v="33"/>
    <n v="0"/>
    <n v="52.202051711471803"/>
    <n v="8398.339024326533"/>
    <n v="18.792738616129849"/>
  </r>
  <r>
    <x v="29"/>
    <x v="1"/>
    <x v="3"/>
    <x v="34"/>
    <n v="0"/>
    <n v="0"/>
    <n v="0"/>
    <n v="0"/>
  </r>
  <r>
    <x v="29"/>
    <x v="1"/>
    <x v="4"/>
    <x v="93"/>
    <n v="0"/>
    <n v="2.8686982158112291"/>
    <n v="458.22663058541809"/>
    <n v="1.0327313576920421"/>
  </r>
  <r>
    <x v="29"/>
    <x v="1"/>
    <x v="4"/>
    <x v="183"/>
    <n v="0"/>
    <n v="0"/>
    <n v="0"/>
    <n v="0"/>
  </r>
  <r>
    <x v="29"/>
    <x v="1"/>
    <x v="4"/>
    <x v="38"/>
    <n v="0"/>
    <n v="3.6355736593583732"/>
    <n v="580.72217530270518"/>
    <n v="1.308806517369014"/>
  </r>
  <r>
    <x v="29"/>
    <x v="1"/>
    <x v="4"/>
    <x v="40"/>
    <n v="0"/>
    <n v="4.330420664358372"/>
    <n v="694.06225665619797"/>
    <n v="1.558951439169014"/>
  </r>
  <r>
    <x v="29"/>
    <x v="1"/>
    <x v="4"/>
    <x v="41"/>
    <n v="0"/>
    <n v="0"/>
    <n v="0"/>
    <n v="0"/>
  </r>
  <r>
    <x v="29"/>
    <x v="1"/>
    <x v="4"/>
    <x v="42"/>
    <n v="0"/>
    <n v="0"/>
    <n v="0"/>
    <n v="0"/>
  </r>
  <r>
    <x v="29"/>
    <x v="1"/>
    <x v="4"/>
    <x v="43"/>
    <n v="0"/>
    <n v="0"/>
    <n v="0"/>
    <n v="0"/>
  </r>
  <r>
    <x v="29"/>
    <x v="1"/>
    <x v="4"/>
    <x v="46"/>
    <n v="0"/>
    <n v="0"/>
    <n v="0"/>
    <n v="0"/>
  </r>
  <r>
    <x v="29"/>
    <x v="1"/>
    <x v="5"/>
    <x v="30"/>
    <n v="16.460241"/>
    <n v="4.0767215240491463"/>
    <n v="651.18817919013088"/>
    <n v="1.467619748657693"/>
  </r>
  <r>
    <x v="29"/>
    <x v="1"/>
    <x v="5"/>
    <x v="33"/>
    <n v="4060.6890119999998"/>
    <n v="198.2841684211717"/>
    <n v="31831.728565663911"/>
    <n v="71.382300631621789"/>
  </r>
  <r>
    <x v="29"/>
    <x v="1"/>
    <x v="6"/>
    <x v="30"/>
    <n v="96.460734000000002"/>
    <n v="3.1815157255288211E-2"/>
    <n v="5.0819400347810104"/>
    <n v="1.1453456611903759E-2"/>
  </r>
  <r>
    <x v="29"/>
    <x v="1"/>
    <x v="7"/>
    <x v="50"/>
    <n v="1611.4034595000001"/>
    <n v="160.79531789143891"/>
    <n v="25829.680317611819"/>
    <n v="133.0609498270328"/>
  </r>
  <r>
    <x v="29"/>
    <x v="1"/>
    <x v="7"/>
    <x v="83"/>
    <n v="0"/>
    <n v="0"/>
    <n v="0"/>
    <n v="0"/>
  </r>
  <r>
    <x v="29"/>
    <x v="1"/>
    <x v="11"/>
    <x v="33"/>
    <n v="2827.9556805000002"/>
    <n v="116.966906681453"/>
    <n v="18806.921531575641"/>
    <n v="42.108086405323057"/>
  </r>
  <r>
    <x v="29"/>
    <x v="1"/>
    <x v="8"/>
    <x v="58"/>
    <n v="0"/>
    <n v="0"/>
    <n v="0"/>
    <n v="0"/>
  </r>
  <r>
    <x v="29"/>
    <x v="1"/>
    <x v="8"/>
    <x v="59"/>
    <n v="0"/>
    <n v="0"/>
    <n v="0"/>
    <n v="0"/>
  </r>
  <r>
    <x v="29"/>
    <x v="1"/>
    <x v="8"/>
    <x v="202"/>
    <n v="0"/>
    <n v="0"/>
    <n v="0"/>
    <n v="0"/>
  </r>
  <r>
    <x v="29"/>
    <x v="1"/>
    <x v="8"/>
    <x v="97"/>
    <n v="0"/>
    <n v="0"/>
    <n v="0"/>
    <n v="0"/>
  </r>
  <r>
    <x v="29"/>
    <x v="1"/>
    <x v="8"/>
    <x v="61"/>
    <n v="0"/>
    <n v="0"/>
    <n v="0"/>
    <n v="0"/>
  </r>
  <r>
    <x v="29"/>
    <x v="1"/>
    <x v="8"/>
    <x v="64"/>
    <n v="0"/>
    <n v="0"/>
    <n v="0"/>
    <n v="0"/>
  </r>
  <r>
    <x v="29"/>
    <x v="1"/>
    <x v="8"/>
    <x v="65"/>
    <n v="0"/>
    <n v="0"/>
    <n v="0"/>
    <n v="0"/>
  </r>
  <r>
    <x v="29"/>
    <x v="1"/>
    <x v="8"/>
    <x v="66"/>
    <n v="0"/>
    <n v="2.0187124707668258"/>
    <n v="322.45560320769471"/>
    <n v="0.7267364894760574"/>
  </r>
  <r>
    <x v="29"/>
    <x v="1"/>
    <x v="8"/>
    <x v="99"/>
    <n v="0"/>
    <n v="0"/>
    <n v="0"/>
    <n v="0"/>
  </r>
  <r>
    <x v="29"/>
    <x v="1"/>
    <x v="8"/>
    <x v="173"/>
    <n v="0"/>
    <n v="0"/>
    <n v="0"/>
    <n v="0"/>
  </r>
  <r>
    <x v="29"/>
    <x v="1"/>
    <x v="8"/>
    <x v="100"/>
    <n v="0"/>
    <n v="0"/>
    <n v="0"/>
    <n v="0"/>
  </r>
  <r>
    <x v="29"/>
    <x v="1"/>
    <x v="8"/>
    <x v="180"/>
    <n v="0"/>
    <n v="0"/>
    <n v="0"/>
    <n v="0"/>
  </r>
  <r>
    <x v="29"/>
    <x v="1"/>
    <x v="8"/>
    <x v="140"/>
    <n v="0"/>
    <n v="0"/>
    <n v="0"/>
    <n v="0"/>
  </r>
  <r>
    <x v="29"/>
    <x v="1"/>
    <x v="8"/>
    <x v="132"/>
    <n v="0"/>
    <n v="0"/>
    <n v="0"/>
    <n v="0"/>
  </r>
  <r>
    <x v="29"/>
    <x v="1"/>
    <x v="8"/>
    <x v="181"/>
    <n v="0"/>
    <n v="0"/>
    <n v="0"/>
    <n v="0"/>
  </r>
  <r>
    <x v="29"/>
    <x v="1"/>
    <x v="8"/>
    <x v="155"/>
    <n v="0"/>
    <n v="0"/>
    <n v="0"/>
    <n v="0"/>
  </r>
  <r>
    <x v="29"/>
    <x v="1"/>
    <x v="8"/>
    <x v="175"/>
    <n v="0"/>
    <n v="0"/>
    <n v="0"/>
    <n v="0"/>
  </r>
  <r>
    <x v="29"/>
    <x v="1"/>
    <x v="8"/>
    <x v="125"/>
    <n v="0"/>
    <n v="0"/>
    <n v="0"/>
    <n v="0"/>
  </r>
  <r>
    <x v="29"/>
    <x v="1"/>
    <x v="8"/>
    <x v="142"/>
    <n v="0"/>
    <n v="0"/>
    <n v="0"/>
    <n v="0"/>
  </r>
  <r>
    <x v="29"/>
    <x v="1"/>
    <x v="8"/>
    <x v="77"/>
    <n v="0"/>
    <n v="0"/>
    <n v="0"/>
    <n v="0"/>
  </r>
  <r>
    <x v="29"/>
    <x v="1"/>
    <x v="8"/>
    <x v="78"/>
    <n v="0"/>
    <n v="0"/>
    <n v="0"/>
    <n v="0"/>
  </r>
  <r>
    <x v="29"/>
    <x v="1"/>
    <x v="8"/>
    <x v="102"/>
    <n v="0"/>
    <n v="2.0187124707668258"/>
    <n v="322.45560320769471"/>
    <n v="0.7267364894760574"/>
  </r>
  <r>
    <x v="29"/>
    <x v="1"/>
    <x v="8"/>
    <x v="79"/>
    <n v="0"/>
    <n v="2.0187124707668258"/>
    <n v="322.45560320769471"/>
    <n v="0.7267364894760574"/>
  </r>
  <r>
    <x v="29"/>
    <x v="1"/>
    <x v="8"/>
    <x v="80"/>
    <n v="0"/>
    <n v="0"/>
    <n v="0"/>
    <n v="0"/>
  </r>
  <r>
    <x v="29"/>
    <x v="1"/>
    <x v="8"/>
    <x v="81"/>
    <n v="0"/>
    <n v="1.3270076856434519E-2"/>
    <n v="2.589323746611786"/>
    <n v="4.7772276683164276E-3"/>
  </r>
  <r>
    <x v="29"/>
    <x v="1"/>
    <x v="9"/>
    <x v="50"/>
    <n v="0"/>
    <n v="0"/>
    <n v="0"/>
    <n v="0"/>
  </r>
  <r>
    <x v="29"/>
    <x v="1"/>
    <x v="9"/>
    <x v="82"/>
    <n v="0"/>
    <n v="0"/>
    <n v="0"/>
    <n v="0"/>
  </r>
  <r>
    <x v="29"/>
    <x v="1"/>
    <x v="9"/>
    <x v="83"/>
    <n v="0"/>
    <n v="0"/>
    <n v="0"/>
    <n v="0"/>
  </r>
  <r>
    <x v="29"/>
    <x v="1"/>
    <x v="9"/>
    <x v="51"/>
    <n v="0"/>
    <n v="0"/>
    <n v="0"/>
    <n v="0"/>
  </r>
  <r>
    <x v="29"/>
    <x v="1"/>
    <x v="9"/>
    <x v="84"/>
    <n v="0"/>
    <n v="0"/>
    <n v="0"/>
    <n v="0"/>
  </r>
  <r>
    <x v="29"/>
    <x v="1"/>
    <x v="9"/>
    <x v="88"/>
    <n v="0"/>
    <n v="0"/>
    <n v="0"/>
    <n v="0"/>
  </r>
  <r>
    <x v="30"/>
    <x v="0"/>
    <x v="0"/>
    <x v="0"/>
    <n v="0"/>
    <n v="18.289831835135569"/>
    <n v="1037.090166707279"/>
    <n v="7.1330344157028724"/>
  </r>
  <r>
    <x v="30"/>
    <x v="0"/>
    <x v="1"/>
    <x v="1"/>
    <n v="0"/>
    <n v="46.508418520561079"/>
    <n v="3097.6945417335551"/>
    <n v="18.138283223018821"/>
  </r>
  <r>
    <x v="30"/>
    <x v="0"/>
    <x v="2"/>
    <x v="2"/>
    <n v="0"/>
    <n v="65.832537430136085"/>
    <n v="4192.8647087605923"/>
    <n v="25.674689597753069"/>
  </r>
  <r>
    <x v="30"/>
    <x v="0"/>
    <x v="2"/>
    <x v="3"/>
    <n v="0"/>
    <n v="2.7558697972979131"/>
    <n v="162.8804234385735"/>
    <n v="1.074789220946186"/>
  </r>
  <r>
    <x v="30"/>
    <x v="0"/>
    <x v="2"/>
    <x v="4"/>
    <n v="0"/>
    <n v="4.0792122857372526"/>
    <n v="226.91729848665361"/>
    <n v="1.5908927914375279"/>
  </r>
  <r>
    <x v="30"/>
    <x v="0"/>
    <x v="2"/>
    <x v="5"/>
    <n v="0"/>
    <n v="2.28767474730875"/>
    <n v="129.38833638186401"/>
    <n v="0.89219315145041278"/>
  </r>
  <r>
    <x v="30"/>
    <x v="0"/>
    <x v="2"/>
    <x v="6"/>
    <n v="0"/>
    <n v="1.596440106010564"/>
    <n v="126.6133819653529"/>
    <n v="0.62261164134412006"/>
  </r>
  <r>
    <x v="30"/>
    <x v="0"/>
    <x v="2"/>
    <x v="7"/>
    <n v="0"/>
    <n v="1.563382188673238"/>
    <n v="125.6356768866729"/>
    <n v="0.60971905358256306"/>
  </r>
  <r>
    <x v="30"/>
    <x v="0"/>
    <x v="2"/>
    <x v="8"/>
    <n v="0"/>
    <n v="3.1604015378307189"/>
    <n v="253.7009777916177"/>
    <n v="1.2325565997539809"/>
  </r>
  <r>
    <x v="30"/>
    <x v="0"/>
    <x v="2"/>
    <x v="10"/>
    <n v="0"/>
    <n v="7.8711176449574968E-2"/>
    <n v="5.6853361717423132"/>
    <n v="3.0697358815334239E-2"/>
  </r>
  <r>
    <x v="30"/>
    <x v="0"/>
    <x v="2"/>
    <x v="11"/>
    <n v="0"/>
    <n v="0.7849429563846525"/>
    <n v="56.696707938890327"/>
    <n v="0.30612775299001449"/>
  </r>
  <r>
    <x v="30"/>
    <x v="0"/>
    <x v="2"/>
    <x v="12"/>
    <n v="0"/>
    <n v="0"/>
    <n v="0"/>
    <n v="0"/>
  </r>
  <r>
    <x v="30"/>
    <x v="0"/>
    <x v="2"/>
    <x v="13"/>
    <n v="0"/>
    <n v="6.6211998879570882E-2"/>
    <n v="4.4567088043618668"/>
    <n v="2.5822679563032649E-2"/>
  </r>
  <r>
    <x v="30"/>
    <x v="0"/>
    <x v="2"/>
    <x v="106"/>
    <n v="0"/>
    <n v="1.552702600281002"/>
    <n v="124.8642864320454"/>
    <n v="0.60555401410959098"/>
  </r>
  <r>
    <x v="30"/>
    <x v="0"/>
    <x v="2"/>
    <x v="14"/>
    <n v="0"/>
    <n v="0"/>
    <n v="0"/>
    <n v="0"/>
  </r>
  <r>
    <x v="30"/>
    <x v="0"/>
    <x v="2"/>
    <x v="15"/>
    <n v="0"/>
    <n v="1.5360749350363421"/>
    <n v="123.6632642782519"/>
    <n v="0.59906922466417356"/>
  </r>
  <r>
    <x v="30"/>
    <x v="0"/>
    <x v="2"/>
    <x v="17"/>
    <n v="0"/>
    <n v="3.6000571757343752E-2"/>
    <n v="1.948719374254634"/>
    <n v="1.4040222985364059E-2"/>
  </r>
  <r>
    <x v="30"/>
    <x v="0"/>
    <x v="2"/>
    <x v="19"/>
    <n v="0"/>
    <n v="1.811730494665207E-2"/>
    <n v="0.98281201588138645"/>
    <n v="7.0657489291943076E-3"/>
  </r>
  <r>
    <x v="30"/>
    <x v="0"/>
    <x v="2"/>
    <x v="126"/>
    <n v="0"/>
    <n v="0"/>
    <n v="0"/>
    <n v="0"/>
  </r>
  <r>
    <x v="30"/>
    <x v="0"/>
    <x v="2"/>
    <x v="20"/>
    <n v="0"/>
    <n v="0"/>
    <n v="0"/>
    <n v="0"/>
  </r>
  <r>
    <x v="30"/>
    <x v="0"/>
    <x v="2"/>
    <x v="107"/>
    <n v="0"/>
    <n v="0"/>
    <n v="0"/>
    <n v="0"/>
  </r>
  <r>
    <x v="30"/>
    <x v="0"/>
    <x v="2"/>
    <x v="21"/>
    <n v="0"/>
    <n v="5.9707713111838171E-3"/>
    <n v="0.43127092796562988"/>
    <n v="2.3286008113616889E-3"/>
  </r>
  <r>
    <x v="30"/>
    <x v="0"/>
    <x v="2"/>
    <x v="195"/>
    <n v="0"/>
    <n v="0"/>
    <n v="0"/>
    <n v="0"/>
  </r>
  <r>
    <x v="30"/>
    <x v="0"/>
    <x v="2"/>
    <x v="22"/>
    <n v="0"/>
    <n v="2.2876556960291028"/>
    <n v="133.3637524623168"/>
    <n v="0.89218572145135"/>
  </r>
  <r>
    <x v="30"/>
    <x v="0"/>
    <x v="2"/>
    <x v="128"/>
    <n v="0"/>
    <n v="0"/>
    <n v="0"/>
    <n v="0"/>
  </r>
  <r>
    <x v="30"/>
    <x v="0"/>
    <x v="2"/>
    <x v="24"/>
    <n v="0"/>
    <n v="4.4041746651286493"/>
    <n v="250.38944633775321"/>
    <n v="1.717628119400173"/>
  </r>
  <r>
    <x v="30"/>
    <x v="0"/>
    <x v="2"/>
    <x v="25"/>
    <n v="0"/>
    <n v="0.1730846531349213"/>
    <n v="12.50196584054174"/>
    <n v="6.7503014722619312E-2"/>
  </r>
  <r>
    <x v="30"/>
    <x v="0"/>
    <x v="2"/>
    <x v="26"/>
    <n v="0"/>
    <n v="4.5354576204094288"/>
    <n v="362.91363327466303"/>
    <n v="1.768828471959677"/>
  </r>
  <r>
    <x v="30"/>
    <x v="0"/>
    <x v="2"/>
    <x v="27"/>
    <n v="0"/>
    <n v="2.194069211788356"/>
    <n v="122.6271753755825"/>
    <n v="0.85568699259745895"/>
  </r>
  <r>
    <x v="30"/>
    <x v="0"/>
    <x v="2"/>
    <x v="28"/>
    <n v="0"/>
    <n v="13.15498977386188"/>
    <n v="747.01262177211925"/>
    <n v="5.130446011806133"/>
  </r>
  <r>
    <x v="30"/>
    <x v="0"/>
    <x v="2"/>
    <x v="29"/>
    <n v="0"/>
    <n v="2.9691799365753622"/>
    <n v="182.2646825610278"/>
    <n v="1.157980175264391"/>
  </r>
  <r>
    <x v="30"/>
    <x v="0"/>
    <x v="3"/>
    <x v="110"/>
    <n v="0"/>
    <n v="0"/>
    <n v="0"/>
    <n v="0"/>
  </r>
  <r>
    <x v="30"/>
    <x v="0"/>
    <x v="3"/>
    <x v="30"/>
    <n v="0"/>
    <n v="4.5207410728252446"/>
    <n v="301.40786251873448"/>
    <n v="1.763089018401846"/>
  </r>
  <r>
    <x v="30"/>
    <x v="0"/>
    <x v="3"/>
    <x v="31"/>
    <n v="0"/>
    <n v="0.1115350911114816"/>
    <n v="8.0562191612129688"/>
    <n v="4.3498685533477813E-2"/>
  </r>
  <r>
    <x v="30"/>
    <x v="0"/>
    <x v="3"/>
    <x v="32"/>
    <n v="0"/>
    <n v="1.0604214218824379E-2"/>
    <n v="0.76594615136783384"/>
    <n v="4.1356435453415094E-3"/>
  </r>
  <r>
    <x v="30"/>
    <x v="0"/>
    <x v="3"/>
    <x v="33"/>
    <n v="0"/>
    <n v="38.32196380029972"/>
    <n v="2628.1907559516089"/>
    <n v="14.94556588211689"/>
  </r>
  <r>
    <x v="30"/>
    <x v="0"/>
    <x v="3"/>
    <x v="34"/>
    <n v="0"/>
    <n v="5.0059797967935332E-2"/>
    <n v="3.6158369494012552"/>
    <n v="1.9523321207494782E-2"/>
  </r>
  <r>
    <x v="30"/>
    <x v="0"/>
    <x v="4"/>
    <x v="93"/>
    <n v="0"/>
    <n v="12.09951227988047"/>
    <n v="913.53203163915168"/>
    <n v="4.7188097891533829"/>
  </r>
  <r>
    <x v="30"/>
    <x v="0"/>
    <x v="4"/>
    <x v="111"/>
    <n v="0"/>
    <n v="4.6621410303218907E-3"/>
    <n v="0.33674809897465519"/>
    <n v="1.818235001825537E-3"/>
  </r>
  <r>
    <x v="30"/>
    <x v="0"/>
    <x v="4"/>
    <x v="112"/>
    <n v="0"/>
    <n v="0"/>
    <n v="0"/>
    <n v="0"/>
  </r>
  <r>
    <x v="30"/>
    <x v="0"/>
    <x v="4"/>
    <x v="36"/>
    <n v="0"/>
    <n v="2.1740634423461531E-2"/>
    <n v="1.570333729715196"/>
    <n v="8.4788474251499962E-3"/>
  </r>
  <r>
    <x v="30"/>
    <x v="0"/>
    <x v="4"/>
    <x v="38"/>
    <n v="0"/>
    <n v="1.035133244278408"/>
    <n v="74.768041105816579"/>
    <n v="0.40370196526857899"/>
  </r>
  <r>
    <x v="30"/>
    <x v="0"/>
    <x v="4"/>
    <x v="94"/>
    <n v="0"/>
    <n v="2.6906953708855642E-2"/>
    <n v="1.94349880274441"/>
    <n v="1.0493711946453699E-2"/>
  </r>
  <r>
    <x v="30"/>
    <x v="0"/>
    <x v="4"/>
    <x v="40"/>
    <n v="0"/>
    <n v="2.3642607492796048"/>
    <n v="138.89696260893859"/>
    <n v="0.9220616922190461"/>
  </r>
  <r>
    <x v="30"/>
    <x v="0"/>
    <x v="4"/>
    <x v="41"/>
    <n v="0"/>
    <n v="3.4589095251076332"/>
    <n v="192.36513333965851"/>
    <n v="1.3489747147919771"/>
  </r>
  <r>
    <x v="30"/>
    <x v="0"/>
    <x v="4"/>
    <x v="42"/>
    <n v="0"/>
    <n v="0.24904664091630499"/>
    <n v="17.988727140414039"/>
    <n v="9.7128189957358932E-2"/>
  </r>
  <r>
    <x v="30"/>
    <x v="0"/>
    <x v="4"/>
    <x v="43"/>
    <n v="0"/>
    <n v="1.9006158965064619"/>
    <n v="105.4077305682768"/>
    <n v="0.74124019963752019"/>
  </r>
  <r>
    <x v="30"/>
    <x v="0"/>
    <x v="4"/>
    <x v="44"/>
    <n v="0"/>
    <n v="2.6906953708855642E-2"/>
    <n v="1.94349880274441"/>
    <n v="1.0493711946453699E-2"/>
  </r>
  <r>
    <x v="30"/>
    <x v="0"/>
    <x v="4"/>
    <x v="45"/>
    <n v="0"/>
    <n v="4.983244562451495E-2"/>
    <n v="3.5994152090578582"/>
    <n v="1.9434653793560831E-2"/>
  </r>
  <r>
    <x v="30"/>
    <x v="0"/>
    <x v="5"/>
    <x v="47"/>
    <n v="0"/>
    <n v="2.941623592279702"/>
    <n v="234.53012360199"/>
    <n v="1.147233200989084"/>
  </r>
  <r>
    <x v="30"/>
    <x v="0"/>
    <x v="5"/>
    <x v="48"/>
    <n v="0"/>
    <n v="2.0394375391299921"/>
    <n v="115.3449980779754"/>
    <n v="0.79538064026069699"/>
  </r>
  <r>
    <x v="30"/>
    <x v="0"/>
    <x v="5"/>
    <x v="33"/>
    <n v="377.01458400000001"/>
    <n v="15.731931355974"/>
    <n v="878.75575921712152"/>
    <n v="6.13545322882986"/>
  </r>
  <r>
    <x v="30"/>
    <x v="0"/>
    <x v="6"/>
    <x v="33"/>
    <n v="100.923852"/>
    <n v="8.7975872935608201"/>
    <n v="501.73762089303739"/>
    <n v="3.4310590444887201"/>
  </r>
  <r>
    <x v="30"/>
    <x v="0"/>
    <x v="7"/>
    <x v="50"/>
    <n v="3434.361414"/>
    <n v="60.746228917570001"/>
    <n v="4007.0022118519901"/>
    <n v="57.369300480814388"/>
  </r>
  <r>
    <x v="30"/>
    <x v="0"/>
    <x v="7"/>
    <x v="51"/>
    <n v="990.21702000000005"/>
    <n v="66.980547490314024"/>
    <n v="4456.8378022203069"/>
    <n v="60.349730022862872"/>
  </r>
  <r>
    <x v="30"/>
    <x v="0"/>
    <x v="7"/>
    <x v="52"/>
    <n v="2300.3418539999998"/>
    <n v="67.148743212361737"/>
    <n v="4374.8037058341024"/>
    <n v="66.477255780238124"/>
  </r>
  <r>
    <x v="30"/>
    <x v="0"/>
    <x v="11"/>
    <x v="33"/>
    <n v="223.53221400000001"/>
    <n v="14.9523559110901"/>
    <n v="830.86951112348243"/>
    <n v="5.8314188053251401"/>
  </r>
  <r>
    <x v="30"/>
    <x v="0"/>
    <x v="8"/>
    <x v="53"/>
    <n v="0"/>
    <n v="37.534940467109799"/>
    <n v="2158.7540110250511"/>
    <n v="14.638626782172819"/>
  </r>
  <r>
    <x v="30"/>
    <x v="0"/>
    <x v="8"/>
    <x v="54"/>
    <n v="0"/>
    <n v="0.17167093721227389"/>
    <n v="12.399852638400191"/>
    <n v="6.6951665512786834E-2"/>
  </r>
  <r>
    <x v="30"/>
    <x v="0"/>
    <x v="8"/>
    <x v="56"/>
    <n v="0"/>
    <n v="1.984874017528562"/>
    <n v="111.4937245124389"/>
    <n v="0.77410086683613921"/>
  </r>
  <r>
    <x v="30"/>
    <x v="0"/>
    <x v="8"/>
    <x v="57"/>
    <n v="0"/>
    <n v="0"/>
    <n v="0"/>
    <n v="0"/>
  </r>
  <r>
    <x v="30"/>
    <x v="0"/>
    <x v="8"/>
    <x v="59"/>
    <n v="0"/>
    <n v="0"/>
    <n v="0"/>
    <n v="0"/>
  </r>
  <r>
    <x v="30"/>
    <x v="0"/>
    <x v="8"/>
    <x v="60"/>
    <n v="0"/>
    <n v="2.6906953708855642E-2"/>
    <n v="1.94349880274441"/>
    <n v="1.0493711946453699E-2"/>
  </r>
  <r>
    <x v="30"/>
    <x v="0"/>
    <x v="8"/>
    <x v="61"/>
    <n v="0"/>
    <n v="2.2884226242335409E-2"/>
    <n v="1.652935772103896"/>
    <n v="8.9248482345108109E-3"/>
  </r>
  <r>
    <x v="30"/>
    <x v="0"/>
    <x v="8"/>
    <x v="62"/>
    <n v="0"/>
    <n v="3.5451481577214172E-2"/>
    <n v="2.5606730790247312"/>
    <n v="1.382607781511353E-2"/>
  </r>
  <r>
    <x v="30"/>
    <x v="0"/>
    <x v="8"/>
    <x v="64"/>
    <n v="0"/>
    <n v="3.190172765723144"/>
    <n v="176.15797569501279"/>
    <n v="1.244167378632026"/>
  </r>
  <r>
    <x v="30"/>
    <x v="0"/>
    <x v="8"/>
    <x v="65"/>
    <n v="0"/>
    <n v="9.4377988650922853E-2"/>
    <n v="6.8169555696721478"/>
    <n v="3.6807415573859907E-2"/>
  </r>
  <r>
    <x v="30"/>
    <x v="0"/>
    <x v="8"/>
    <x v="115"/>
    <n v="0"/>
    <n v="3.8852186243998471E-2"/>
    <n v="2.8063071823832"/>
    <n v="1.51523526351594E-2"/>
  </r>
  <r>
    <x v="30"/>
    <x v="0"/>
    <x v="8"/>
    <x v="68"/>
    <n v="0"/>
    <n v="0"/>
    <n v="0"/>
    <n v="0"/>
  </r>
  <r>
    <x v="30"/>
    <x v="0"/>
    <x v="8"/>
    <x v="69"/>
    <n v="0"/>
    <n v="0"/>
    <n v="0"/>
    <n v="0"/>
  </r>
  <r>
    <x v="30"/>
    <x v="0"/>
    <x v="8"/>
    <x v="166"/>
    <n v="0"/>
    <n v="0"/>
    <n v="0"/>
    <n v="0"/>
  </r>
  <r>
    <x v="30"/>
    <x v="0"/>
    <x v="8"/>
    <x v="116"/>
    <n v="0"/>
    <n v="4.2488170135848803E-2"/>
    <n v="3.0689355875557758"/>
    <n v="1.6570386352981029E-2"/>
  </r>
  <r>
    <x v="30"/>
    <x v="0"/>
    <x v="8"/>
    <x v="153"/>
    <n v="0"/>
    <n v="0"/>
    <n v="0"/>
    <n v="0"/>
  </r>
  <r>
    <x v="30"/>
    <x v="0"/>
    <x v="8"/>
    <x v="201"/>
    <n v="0"/>
    <n v="3.2017015065675412E-2"/>
    <n v="2.3126003456537831"/>
    <n v="1.2486635875613409E-2"/>
  </r>
  <r>
    <x v="30"/>
    <x v="0"/>
    <x v="8"/>
    <x v="169"/>
    <n v="0"/>
    <n v="0"/>
    <n v="0"/>
    <n v="0"/>
  </r>
  <r>
    <x v="30"/>
    <x v="0"/>
    <x v="8"/>
    <x v="76"/>
    <n v="0"/>
    <n v="38.927404230436423"/>
    <n v="2598.6211058340159"/>
    <n v="15.1816876498702"/>
  </r>
  <r>
    <x v="30"/>
    <x v="0"/>
    <x v="8"/>
    <x v="77"/>
    <n v="0"/>
    <n v="0.44800495585576428"/>
    <n v="32.1129633680087"/>
    <n v="0.17472193278374809"/>
  </r>
  <r>
    <x v="30"/>
    <x v="0"/>
    <x v="8"/>
    <x v="78"/>
    <n v="0"/>
    <n v="4.9868749571047992"/>
    <n v="400.36969918720303"/>
    <n v="1.944881233270872"/>
  </r>
  <r>
    <x v="30"/>
    <x v="0"/>
    <x v="8"/>
    <x v="102"/>
    <n v="0"/>
    <n v="37.518009535379107"/>
    <n v="2162.3139199821871"/>
    <n v="14.63202371879785"/>
  </r>
  <r>
    <x v="30"/>
    <x v="0"/>
    <x v="8"/>
    <x v="79"/>
    <n v="0"/>
    <n v="0.100812851842512"/>
    <n v="7.2817480186427508"/>
    <n v="3.9317012218579687E-2"/>
  </r>
  <r>
    <x v="30"/>
    <x v="0"/>
    <x v="8"/>
    <x v="80"/>
    <n v="0"/>
    <n v="0"/>
    <n v="0"/>
    <n v="0"/>
  </r>
  <r>
    <x v="30"/>
    <x v="0"/>
    <x v="8"/>
    <x v="81"/>
    <n v="0"/>
    <n v="0"/>
    <n v="0"/>
    <n v="0"/>
  </r>
  <r>
    <x v="30"/>
    <x v="0"/>
    <x v="9"/>
    <x v="50"/>
    <n v="0"/>
    <n v="8.577046590386546"/>
    <n v="485.1577999906545"/>
    <n v="3.3450481702507529"/>
  </r>
  <r>
    <x v="30"/>
    <x v="0"/>
    <x v="9"/>
    <x v="82"/>
    <n v="0"/>
    <n v="2.1352016270220031"/>
    <n v="119.75227076275161"/>
    <n v="0.83272863453858115"/>
  </r>
  <r>
    <x v="30"/>
    <x v="0"/>
    <x v="9"/>
    <x v="83"/>
    <n v="0"/>
    <n v="2.8998798633085499"/>
    <n v="160.50310674247231"/>
    <n v="1.1309531466903351"/>
  </r>
  <r>
    <x v="30"/>
    <x v="0"/>
    <x v="9"/>
    <x v="51"/>
    <n v="0"/>
    <n v="3.2779640256962797E-2"/>
    <n v="2.3676850335098441"/>
    <n v="1.278405970021549E-2"/>
  </r>
  <r>
    <x v="30"/>
    <x v="0"/>
    <x v="9"/>
    <x v="84"/>
    <n v="0"/>
    <n v="0"/>
    <n v="0"/>
    <n v="0"/>
  </r>
  <r>
    <x v="30"/>
    <x v="0"/>
    <x v="9"/>
    <x v="120"/>
    <n v="0"/>
    <n v="0"/>
    <n v="0"/>
    <n v="0"/>
  </r>
  <r>
    <x v="30"/>
    <x v="0"/>
    <x v="9"/>
    <x v="121"/>
    <n v="0"/>
    <n v="0"/>
    <n v="0"/>
    <n v="0"/>
  </r>
  <r>
    <x v="30"/>
    <x v="0"/>
    <x v="9"/>
    <x v="85"/>
    <n v="0"/>
    <n v="0"/>
    <n v="0"/>
    <n v="0"/>
  </r>
  <r>
    <x v="30"/>
    <x v="0"/>
    <x v="9"/>
    <x v="86"/>
    <n v="0"/>
    <n v="0"/>
    <n v="0"/>
    <n v="0"/>
  </r>
  <r>
    <x v="30"/>
    <x v="0"/>
    <x v="9"/>
    <x v="103"/>
    <n v="0"/>
    <n v="0"/>
    <n v="0"/>
    <n v="0"/>
  </r>
  <r>
    <x v="30"/>
    <x v="0"/>
    <x v="9"/>
    <x v="105"/>
    <n v="0"/>
    <n v="0"/>
    <n v="0"/>
    <n v="0"/>
  </r>
  <r>
    <x v="30"/>
    <x v="0"/>
    <x v="9"/>
    <x v="87"/>
    <n v="0"/>
    <n v="0"/>
    <n v="0"/>
    <n v="0"/>
  </r>
  <r>
    <x v="30"/>
    <x v="0"/>
    <x v="9"/>
    <x v="88"/>
    <n v="0"/>
    <n v="2.798179788604635E-2"/>
    <n v="2.0211351786088181"/>
    <n v="1.0912901175558079E-2"/>
  </r>
  <r>
    <x v="30"/>
    <x v="0"/>
    <x v="9"/>
    <x v="89"/>
    <n v="0"/>
    <n v="0.22393917420701129"/>
    <n v="16.17520592142159"/>
    <n v="8.7336277940734411E-2"/>
  </r>
  <r>
    <x v="30"/>
    <x v="0"/>
    <x v="9"/>
    <x v="52"/>
    <n v="0"/>
    <n v="1.985429387221179"/>
    <n v="111.5338390621706"/>
    <n v="0.77431746101625987"/>
  </r>
  <r>
    <x v="30"/>
    <x v="1"/>
    <x v="0"/>
    <x v="0"/>
    <n v="0"/>
    <n v="21.078106420314239"/>
    <n v="3572.8181709478508"/>
    <n v="8.2204615039225537"/>
  </r>
  <r>
    <x v="30"/>
    <x v="1"/>
    <x v="1"/>
    <x v="1"/>
    <n v="0"/>
    <n v="30.289030207253859"/>
    <n v="5099.5199869334092"/>
    <n v="11.81272178082901"/>
  </r>
  <r>
    <x v="30"/>
    <x v="1"/>
    <x v="10"/>
    <x v="90"/>
    <n v="0"/>
    <n v="1.918974444278531E-2"/>
    <n v="3.2812084264977268"/>
    <n v="7.4840003326862711E-3"/>
  </r>
  <r>
    <x v="30"/>
    <x v="1"/>
    <x v="2"/>
    <x v="2"/>
    <n v="0"/>
    <n v="85.689067776992403"/>
    <n v="14650.37481401988"/>
    <n v="33.418736433027043"/>
  </r>
  <r>
    <x v="30"/>
    <x v="1"/>
    <x v="3"/>
    <x v="92"/>
    <n v="0"/>
    <n v="1.5985910841844539"/>
    <n v="273.51567260183492"/>
    <n v="0.62345052283193725"/>
  </r>
  <r>
    <x v="30"/>
    <x v="1"/>
    <x v="3"/>
    <x v="30"/>
    <n v="0"/>
    <n v="1.609410957990818"/>
    <n v="274.34267764476579"/>
    <n v="0.62767027361641903"/>
  </r>
  <r>
    <x v="30"/>
    <x v="1"/>
    <x v="3"/>
    <x v="32"/>
    <n v="0"/>
    <n v="1.049473797792627"/>
    <n v="180.55912565189101"/>
    <n v="0.40929478113912471"/>
  </r>
  <r>
    <x v="30"/>
    <x v="1"/>
    <x v="3"/>
    <x v="33"/>
    <n v="0"/>
    <n v="49.627085978833648"/>
    <n v="8355.3126366428387"/>
    <n v="19.354563531745129"/>
  </r>
  <r>
    <x v="30"/>
    <x v="1"/>
    <x v="3"/>
    <x v="34"/>
    <n v="0"/>
    <n v="0"/>
    <n v="0"/>
    <n v="0"/>
  </r>
  <r>
    <x v="30"/>
    <x v="1"/>
    <x v="4"/>
    <x v="93"/>
    <n v="0"/>
    <n v="2.5417701961469392"/>
    <n v="437.30468086923281"/>
    <n v="0.99129037649730611"/>
  </r>
  <r>
    <x v="30"/>
    <x v="1"/>
    <x v="4"/>
    <x v="137"/>
    <n v="0"/>
    <n v="0"/>
    <n v="0"/>
    <n v="0"/>
  </r>
  <r>
    <x v="30"/>
    <x v="1"/>
    <x v="4"/>
    <x v="138"/>
    <n v="0"/>
    <n v="0"/>
    <n v="0"/>
    <n v="0"/>
  </r>
  <r>
    <x v="30"/>
    <x v="1"/>
    <x v="4"/>
    <x v="38"/>
    <n v="0"/>
    <n v="0.34687226292520112"/>
    <n v="59.678433743081243"/>
    <n v="0.13528018254082841"/>
  </r>
  <r>
    <x v="30"/>
    <x v="1"/>
    <x v="4"/>
    <x v="94"/>
    <n v="0"/>
    <n v="0"/>
    <n v="0"/>
    <n v="0"/>
  </r>
  <r>
    <x v="30"/>
    <x v="1"/>
    <x v="4"/>
    <x v="40"/>
    <n v="0"/>
    <n v="0"/>
    <n v="0"/>
    <n v="0"/>
  </r>
  <r>
    <x v="30"/>
    <x v="1"/>
    <x v="4"/>
    <x v="41"/>
    <n v="0"/>
    <n v="0"/>
    <n v="0"/>
    <n v="0"/>
  </r>
  <r>
    <x v="30"/>
    <x v="1"/>
    <x v="4"/>
    <x v="42"/>
    <n v="0"/>
    <n v="0"/>
    <n v="0"/>
    <n v="0"/>
  </r>
  <r>
    <x v="30"/>
    <x v="1"/>
    <x v="4"/>
    <x v="43"/>
    <n v="0"/>
    <n v="0"/>
    <n v="0"/>
    <n v="0"/>
  </r>
  <r>
    <x v="30"/>
    <x v="1"/>
    <x v="5"/>
    <x v="30"/>
    <n v="42.870234000000004"/>
    <n v="4.0496348406841864"/>
    <n v="696.7287106941701"/>
    <n v="1.579357587866832"/>
  </r>
  <r>
    <x v="30"/>
    <x v="1"/>
    <x v="5"/>
    <x v="33"/>
    <n v="3528.0401879999999"/>
    <n v="135.67924537620539"/>
    <n v="23121.689273948879"/>
    <n v="52.914905696720112"/>
  </r>
  <r>
    <x v="30"/>
    <x v="1"/>
    <x v="6"/>
    <x v="30"/>
    <n v="150.70945800000001"/>
    <n v="0"/>
    <n v="0"/>
    <n v="0"/>
  </r>
  <r>
    <x v="30"/>
    <x v="1"/>
    <x v="7"/>
    <x v="50"/>
    <n v="1531.7633519999999"/>
    <n v="160.5398251893846"/>
    <n v="27098.353810269851"/>
    <n v="138.92236045341821"/>
  </r>
  <r>
    <x v="30"/>
    <x v="1"/>
    <x v="7"/>
    <x v="83"/>
    <n v="0"/>
    <n v="0"/>
    <n v="0"/>
    <n v="0"/>
  </r>
  <r>
    <x v="30"/>
    <x v="1"/>
    <x v="11"/>
    <x v="33"/>
    <n v="1896.0293039999999"/>
    <n v="119.1749909596053"/>
    <n v="20310.683623606699"/>
    <n v="46.478246474246063"/>
  </r>
  <r>
    <x v="30"/>
    <x v="1"/>
    <x v="8"/>
    <x v="160"/>
    <n v="0"/>
    <n v="0"/>
    <n v="0"/>
    <n v="0"/>
  </r>
  <r>
    <x v="30"/>
    <x v="1"/>
    <x v="8"/>
    <x v="56"/>
    <n v="0"/>
    <n v="0"/>
    <n v="0"/>
    <n v="0"/>
  </r>
  <r>
    <x v="30"/>
    <x v="1"/>
    <x v="8"/>
    <x v="58"/>
    <n v="0"/>
    <n v="0"/>
    <n v="0"/>
    <n v="0"/>
  </r>
  <r>
    <x v="30"/>
    <x v="1"/>
    <x v="8"/>
    <x v="95"/>
    <n v="0"/>
    <n v="0"/>
    <n v="0"/>
    <n v="0"/>
  </r>
  <r>
    <x v="30"/>
    <x v="1"/>
    <x v="8"/>
    <x v="59"/>
    <n v="0"/>
    <n v="0"/>
    <n v="0"/>
    <n v="0"/>
  </r>
  <r>
    <x v="30"/>
    <x v="1"/>
    <x v="8"/>
    <x v="60"/>
    <n v="0"/>
    <n v="0"/>
    <n v="0"/>
    <n v="0"/>
  </r>
  <r>
    <x v="30"/>
    <x v="1"/>
    <x v="8"/>
    <x v="97"/>
    <n v="0"/>
    <n v="0"/>
    <n v="0"/>
    <n v="0"/>
  </r>
  <r>
    <x v="30"/>
    <x v="1"/>
    <x v="8"/>
    <x v="61"/>
    <n v="0"/>
    <n v="0"/>
    <n v="0"/>
    <n v="0"/>
  </r>
  <r>
    <x v="30"/>
    <x v="1"/>
    <x v="8"/>
    <x v="65"/>
    <n v="0"/>
    <n v="0"/>
    <n v="0"/>
    <n v="0"/>
  </r>
  <r>
    <x v="30"/>
    <x v="1"/>
    <x v="8"/>
    <x v="98"/>
    <n v="0"/>
    <n v="0"/>
    <n v="0"/>
    <n v="0"/>
  </r>
  <r>
    <x v="30"/>
    <x v="1"/>
    <x v="8"/>
    <x v="66"/>
    <n v="0"/>
    <n v="0"/>
    <n v="0"/>
    <n v="0"/>
  </r>
  <r>
    <x v="30"/>
    <x v="1"/>
    <x v="8"/>
    <x v="170"/>
    <n v="0"/>
    <n v="2.158702839550191"/>
    <n v="371.39897925155702"/>
    <n v="0.84189410742457449"/>
  </r>
  <r>
    <x v="30"/>
    <x v="1"/>
    <x v="8"/>
    <x v="69"/>
    <n v="0"/>
    <n v="0"/>
    <n v="0"/>
    <n v="0"/>
  </r>
  <r>
    <x v="30"/>
    <x v="1"/>
    <x v="8"/>
    <x v="99"/>
    <n v="0"/>
    <n v="0"/>
    <n v="0"/>
    <n v="0"/>
  </r>
  <r>
    <x v="30"/>
    <x v="1"/>
    <x v="8"/>
    <x v="173"/>
    <n v="0"/>
    <n v="0"/>
    <n v="0"/>
    <n v="0"/>
  </r>
  <r>
    <x v="30"/>
    <x v="1"/>
    <x v="8"/>
    <x v="100"/>
    <n v="0"/>
    <n v="0"/>
    <n v="0"/>
    <n v="0"/>
  </r>
  <r>
    <x v="30"/>
    <x v="1"/>
    <x v="8"/>
    <x v="152"/>
    <n v="0"/>
    <n v="0"/>
    <n v="0"/>
    <n v="0"/>
  </r>
  <r>
    <x v="30"/>
    <x v="1"/>
    <x v="8"/>
    <x v="140"/>
    <n v="0"/>
    <n v="0"/>
    <n v="0"/>
    <n v="0"/>
  </r>
  <r>
    <x v="30"/>
    <x v="1"/>
    <x v="8"/>
    <x v="147"/>
    <n v="0"/>
    <n v="0"/>
    <n v="0"/>
    <n v="0"/>
  </r>
  <r>
    <x v="30"/>
    <x v="1"/>
    <x v="8"/>
    <x v="181"/>
    <n v="0"/>
    <n v="2.158702839550191"/>
    <n v="371.39897925155702"/>
    <n v="0.84189410742457449"/>
  </r>
  <r>
    <x v="30"/>
    <x v="1"/>
    <x v="8"/>
    <x v="182"/>
    <n v="0"/>
    <n v="0"/>
    <n v="0"/>
    <n v="0"/>
  </r>
  <r>
    <x v="30"/>
    <x v="1"/>
    <x v="8"/>
    <x v="175"/>
    <n v="0"/>
    <n v="0"/>
    <n v="0"/>
    <n v="0"/>
  </r>
  <r>
    <x v="30"/>
    <x v="1"/>
    <x v="8"/>
    <x v="191"/>
    <n v="0"/>
    <n v="2.158702839550191"/>
    <n v="371.39897925155702"/>
    <n v="0.84189410742457449"/>
  </r>
  <r>
    <x v="30"/>
    <x v="1"/>
    <x v="8"/>
    <x v="76"/>
    <n v="0"/>
    <n v="1.708228982908842E-2"/>
    <n v="2.7399138771366371"/>
    <n v="6.6620930333444834E-3"/>
  </r>
  <r>
    <x v="30"/>
    <x v="1"/>
    <x v="8"/>
    <x v="78"/>
    <n v="0"/>
    <n v="0"/>
    <n v="0"/>
    <n v="0"/>
  </r>
  <r>
    <x v="30"/>
    <x v="1"/>
    <x v="8"/>
    <x v="102"/>
    <n v="0"/>
    <n v="6.4761085193112384"/>
    <n v="1114.196937868337"/>
    <n v="2.5256823225313831"/>
  </r>
  <r>
    <x v="30"/>
    <x v="1"/>
    <x v="8"/>
    <x v="79"/>
    <n v="0"/>
    <n v="0"/>
    <n v="0"/>
    <n v="0"/>
  </r>
  <r>
    <x v="30"/>
    <x v="1"/>
    <x v="8"/>
    <x v="80"/>
    <n v="0"/>
    <n v="0"/>
    <n v="0"/>
    <n v="0"/>
  </r>
  <r>
    <x v="30"/>
    <x v="1"/>
    <x v="8"/>
    <x v="81"/>
    <n v="0"/>
    <n v="2.3748336212482291E-2"/>
    <n v="2.8996718515440878"/>
    <n v="9.2618511228680957E-3"/>
  </r>
  <r>
    <x v="30"/>
    <x v="1"/>
    <x v="9"/>
    <x v="50"/>
    <n v="0"/>
    <n v="0"/>
    <n v="0"/>
    <n v="0"/>
  </r>
  <r>
    <x v="30"/>
    <x v="1"/>
    <x v="9"/>
    <x v="82"/>
    <n v="0"/>
    <n v="0"/>
    <n v="0"/>
    <n v="0"/>
  </r>
  <r>
    <x v="30"/>
    <x v="1"/>
    <x v="9"/>
    <x v="83"/>
    <n v="0"/>
    <n v="0"/>
    <n v="0"/>
    <n v="0"/>
  </r>
  <r>
    <x v="30"/>
    <x v="1"/>
    <x v="9"/>
    <x v="51"/>
    <n v="0"/>
    <n v="0"/>
    <n v="0"/>
    <n v="0"/>
  </r>
  <r>
    <x v="30"/>
    <x v="1"/>
    <x v="9"/>
    <x v="84"/>
    <n v="0"/>
    <n v="0"/>
    <n v="0"/>
    <n v="0"/>
  </r>
  <r>
    <x v="30"/>
    <x v="1"/>
    <x v="9"/>
    <x v="85"/>
    <n v="0"/>
    <n v="0"/>
    <n v="0"/>
    <n v="0"/>
  </r>
  <r>
    <x v="30"/>
    <x v="1"/>
    <x v="9"/>
    <x v="104"/>
    <n v="0"/>
    <n v="0"/>
    <n v="0"/>
    <n v="0"/>
  </r>
  <r>
    <x v="30"/>
    <x v="1"/>
    <x v="9"/>
    <x v="88"/>
    <n v="0"/>
    <n v="0"/>
    <n v="0"/>
    <n v="0"/>
  </r>
  <r>
    <x v="30"/>
    <x v="1"/>
    <x v="9"/>
    <x v="89"/>
    <n v="0"/>
    <n v="0"/>
    <n v="0"/>
    <n v="0"/>
  </r>
  <r>
    <x v="30"/>
    <x v="1"/>
    <x v="9"/>
    <x v="52"/>
    <n v="0"/>
    <n v="0"/>
    <n v="0"/>
    <n v="0"/>
  </r>
  <r>
    <x v="31"/>
    <x v="0"/>
    <x v="0"/>
    <x v="0"/>
    <n v="0"/>
    <n v="2.0725369296320761"/>
    <n v="137.11406938728521"/>
    <n v="0.70466255607490591"/>
  </r>
  <r>
    <x v="31"/>
    <x v="0"/>
    <x v="1"/>
    <x v="1"/>
    <n v="0"/>
    <n v="35.60929401907805"/>
    <n v="2328.190705038031"/>
    <n v="12.10715996648654"/>
  </r>
  <r>
    <x v="31"/>
    <x v="0"/>
    <x v="2"/>
    <x v="2"/>
    <n v="0"/>
    <n v="36.669358839609991"/>
    <n v="2348.9267477201861"/>
    <n v="12.467582005467399"/>
  </r>
  <r>
    <x v="31"/>
    <x v="0"/>
    <x v="2"/>
    <x v="3"/>
    <n v="0"/>
    <n v="7.3950399793965644"/>
    <n v="452.38112455883038"/>
    <n v="2.5143135929948319"/>
  </r>
  <r>
    <x v="31"/>
    <x v="0"/>
    <x v="2"/>
    <x v="4"/>
    <n v="0"/>
    <n v="0.10942465398341041"/>
    <n v="7.514010138032841"/>
    <n v="3.7204382354359557E-2"/>
  </r>
  <r>
    <x v="31"/>
    <x v="0"/>
    <x v="2"/>
    <x v="5"/>
    <n v="0"/>
    <n v="0.16380558554305791"/>
    <n v="11.24825883044187"/>
    <n v="5.5693899084639682E-2"/>
  </r>
  <r>
    <x v="31"/>
    <x v="0"/>
    <x v="2"/>
    <x v="6"/>
    <n v="0"/>
    <n v="1.198304601291962"/>
    <n v="85.959895472849354"/>
    <n v="0.40742356443926692"/>
  </r>
  <r>
    <x v="31"/>
    <x v="0"/>
    <x v="2"/>
    <x v="7"/>
    <n v="0"/>
    <n v="2.0933627292818699"/>
    <n v="151.05379147695751"/>
    <n v="0.71174332795583573"/>
  </r>
  <r>
    <x v="31"/>
    <x v="0"/>
    <x v="2"/>
    <x v="8"/>
    <n v="0"/>
    <n v="0.1448365260244254"/>
    <n v="9.9456848643084061"/>
    <n v="4.924441884830464E-2"/>
  </r>
  <r>
    <x v="31"/>
    <x v="0"/>
    <x v="2"/>
    <x v="10"/>
    <n v="0"/>
    <n v="5.6221998085675268E-2"/>
    <n v="3.8606716879385679"/>
    <n v="1.9115479349129591E-2"/>
  </r>
  <r>
    <x v="31"/>
    <x v="0"/>
    <x v="2"/>
    <x v="11"/>
    <n v="0"/>
    <n v="0.56067083966778308"/>
    <n v="38.500339914273901"/>
    <n v="0.19062808548704629"/>
  </r>
  <r>
    <x v="31"/>
    <x v="0"/>
    <x v="2"/>
    <x v="12"/>
    <n v="0"/>
    <n v="0"/>
    <n v="0"/>
    <n v="0"/>
  </r>
  <r>
    <x v="31"/>
    <x v="0"/>
    <x v="2"/>
    <x v="13"/>
    <n v="0"/>
    <n v="5.502858566818554E-2"/>
    <n v="3.4362028890983498"/>
    <n v="1.870971912718308E-2"/>
  </r>
  <r>
    <x v="31"/>
    <x v="0"/>
    <x v="2"/>
    <x v="106"/>
    <n v="0"/>
    <n v="5.2776808380437773E-2"/>
    <n v="3.624096204898652"/>
    <n v="1.7944114849348849E-2"/>
  </r>
  <r>
    <x v="31"/>
    <x v="0"/>
    <x v="2"/>
    <x v="14"/>
    <n v="0"/>
    <n v="0"/>
    <n v="0"/>
    <n v="0"/>
  </r>
  <r>
    <x v="31"/>
    <x v="0"/>
    <x v="2"/>
    <x v="15"/>
    <n v="0"/>
    <n v="1.0872204477679219"/>
    <n v="78.331930244090458"/>
    <n v="0.36965495224109352"/>
  </r>
  <r>
    <x v="31"/>
    <x v="0"/>
    <x v="2"/>
    <x v="16"/>
    <n v="0"/>
    <n v="0"/>
    <n v="0"/>
    <n v="0"/>
  </r>
  <r>
    <x v="31"/>
    <x v="0"/>
    <x v="2"/>
    <x v="17"/>
    <n v="0"/>
    <n v="1.01173431181744E-2"/>
    <n v="0.6947412305406484"/>
    <n v="3.4398966601792971E-3"/>
  </r>
  <r>
    <x v="31"/>
    <x v="0"/>
    <x v="2"/>
    <x v="19"/>
    <n v="0"/>
    <n v="7.3641520093564884E-3"/>
    <n v="0.50568414741990997"/>
    <n v="2.5038116831812059E-3"/>
  </r>
  <r>
    <x v="31"/>
    <x v="0"/>
    <x v="2"/>
    <x v="144"/>
    <n v="0"/>
    <n v="1.7615157868113309"/>
    <n v="106.9270417303358"/>
    <n v="0.59891536751585261"/>
  </r>
  <r>
    <x v="31"/>
    <x v="0"/>
    <x v="2"/>
    <x v="126"/>
    <n v="0"/>
    <n v="0"/>
    <n v="0"/>
    <n v="0"/>
  </r>
  <r>
    <x v="31"/>
    <x v="0"/>
    <x v="2"/>
    <x v="107"/>
    <n v="0"/>
    <n v="0"/>
    <n v="0"/>
    <n v="0"/>
  </r>
  <r>
    <x v="31"/>
    <x v="0"/>
    <x v="2"/>
    <x v="21"/>
    <n v="0"/>
    <n v="4.2648161083252891E-3"/>
    <n v="0.29285787350682752"/>
    <n v="1.450037476830598E-3"/>
  </r>
  <r>
    <x v="31"/>
    <x v="0"/>
    <x v="2"/>
    <x v="22"/>
    <n v="0"/>
    <n v="0.3080753667063274"/>
    <n v="20.983766691505579"/>
    <n v="0.10474562468015131"/>
  </r>
  <r>
    <x v="31"/>
    <x v="0"/>
    <x v="2"/>
    <x v="128"/>
    <n v="0"/>
    <n v="0"/>
    <n v="0"/>
    <n v="0"/>
  </r>
  <r>
    <x v="31"/>
    <x v="0"/>
    <x v="2"/>
    <x v="24"/>
    <n v="0"/>
    <n v="3.792302991983584"/>
    <n v="232.69915439065039"/>
    <n v="1.289383017274419"/>
  </r>
  <r>
    <x v="31"/>
    <x v="0"/>
    <x v="2"/>
    <x v="25"/>
    <n v="0"/>
    <n v="0.12363129959625779"/>
    <n v="8.4895570123099908"/>
    <n v="4.2034641862727658E-2"/>
  </r>
  <r>
    <x v="31"/>
    <x v="0"/>
    <x v="2"/>
    <x v="26"/>
    <n v="0"/>
    <n v="2.3085945883402879"/>
    <n v="165.6902605471376"/>
    <n v="0.78492216003569804"/>
  </r>
  <r>
    <x v="31"/>
    <x v="0"/>
    <x v="2"/>
    <x v="27"/>
    <n v="0"/>
    <n v="1.858460597605232"/>
    <n v="113.58408166253869"/>
    <n v="0.63187660318577876"/>
  </r>
  <r>
    <x v="31"/>
    <x v="0"/>
    <x v="2"/>
    <x v="28"/>
    <n v="0"/>
    <n v="13.021556784371491"/>
    <n v="797.354021654348"/>
    <n v="4.427329306686306"/>
  </r>
  <r>
    <x v="31"/>
    <x v="0"/>
    <x v="2"/>
    <x v="29"/>
    <n v="0"/>
    <n v="16.098846659860399"/>
    <n v="981.30905475180953"/>
    <n v="5.4736078643525374"/>
  </r>
  <r>
    <x v="31"/>
    <x v="0"/>
    <x v="3"/>
    <x v="30"/>
    <n v="0"/>
    <n v="3.734781955500146"/>
    <n v="229.94316098458179"/>
    <n v="1.26982586487005"/>
  </r>
  <r>
    <x v="31"/>
    <x v="0"/>
    <x v="3"/>
    <x v="31"/>
    <n v="0"/>
    <n v="2.2177367309060418"/>
    <n v="144.4149916320668"/>
    <n v="0.75403048850805443"/>
  </r>
  <r>
    <x v="31"/>
    <x v="0"/>
    <x v="3"/>
    <x v="32"/>
    <n v="0"/>
    <n v="7.9537495445319434E-3"/>
    <n v="0.54617083570625546"/>
    <n v="2.7042748451408609E-3"/>
  </r>
  <r>
    <x v="31"/>
    <x v="0"/>
    <x v="3"/>
    <x v="33"/>
    <n v="0"/>
    <n v="45.038462827198003"/>
    <n v="2939.0351694923761"/>
    <n v="15.31307736124732"/>
  </r>
  <r>
    <x v="31"/>
    <x v="0"/>
    <x v="3"/>
    <x v="34"/>
    <n v="0"/>
    <n v="3.4118469954943852E-2"/>
    <n v="2.3428589426883999"/>
    <n v="1.160027978468091E-2"/>
  </r>
  <r>
    <x v="31"/>
    <x v="0"/>
    <x v="4"/>
    <x v="93"/>
    <n v="0"/>
    <n v="16.459990284311012"/>
    <n v="1109.069766429704"/>
    <n v="5.5963966966657432"/>
  </r>
  <r>
    <x v="31"/>
    <x v="0"/>
    <x v="4"/>
    <x v="111"/>
    <n v="0"/>
    <n v="3.3300846957842779E-3"/>
    <n v="0.22867141227994769"/>
    <n v="1.132228796566655E-3"/>
  </r>
  <r>
    <x v="31"/>
    <x v="0"/>
    <x v="4"/>
    <x v="112"/>
    <n v="0"/>
    <n v="0"/>
    <n v="0"/>
    <n v="0"/>
  </r>
  <r>
    <x v="31"/>
    <x v="0"/>
    <x v="4"/>
    <x v="36"/>
    <n v="0"/>
    <n v="1.2117119668399401"/>
    <n v="87.40682009595352"/>
    <n v="0.41198206872557952"/>
  </r>
  <r>
    <x v="31"/>
    <x v="0"/>
    <x v="4"/>
    <x v="38"/>
    <n v="0"/>
    <n v="1.766192664657565"/>
    <n v="124.955830210225"/>
    <n v="0.60050550598357222"/>
  </r>
  <r>
    <x v="31"/>
    <x v="0"/>
    <x v="4"/>
    <x v="94"/>
    <n v="0"/>
    <n v="1.9219160075440649E-2"/>
    <n v="1.319747958017131"/>
    <n v="6.53451442564982E-3"/>
  </r>
  <r>
    <x v="31"/>
    <x v="0"/>
    <x v="4"/>
    <x v="39"/>
    <n v="0"/>
    <n v="0"/>
    <n v="0"/>
    <n v="0"/>
  </r>
  <r>
    <x v="31"/>
    <x v="0"/>
    <x v="4"/>
    <x v="40"/>
    <n v="0"/>
    <n v="0.38159578633470848"/>
    <n v="26.2035519672223"/>
    <n v="0.12974256735380091"/>
  </r>
  <r>
    <x v="31"/>
    <x v="0"/>
    <x v="4"/>
    <x v="41"/>
    <n v="0"/>
    <n v="2.1398760189384038"/>
    <n v="130.8984450017239"/>
    <n v="0.72755784643905752"/>
  </r>
  <r>
    <x v="31"/>
    <x v="0"/>
    <x v="4"/>
    <x v="42"/>
    <n v="0"/>
    <n v="2.061619680161257"/>
    <n v="125.5247115556399"/>
    <n v="0.70095069125482745"/>
  </r>
  <r>
    <x v="31"/>
    <x v="0"/>
    <x v="4"/>
    <x v="43"/>
    <n v="0"/>
    <n v="5.0422486673201282E-2"/>
    <n v="3.4624288243552539"/>
    <n v="1.7143645468888441E-2"/>
  </r>
  <r>
    <x v="31"/>
    <x v="0"/>
    <x v="4"/>
    <x v="44"/>
    <n v="0"/>
    <n v="1.9219160075440649E-2"/>
    <n v="1.319747958017131"/>
    <n v="6.53451442564982E-3"/>
  </r>
  <r>
    <x v="31"/>
    <x v="0"/>
    <x v="4"/>
    <x v="45"/>
    <n v="0"/>
    <n v="1.0819149184942609"/>
    <n v="77.967608317553101"/>
    <n v="0.36785107228804881"/>
  </r>
  <r>
    <x v="31"/>
    <x v="0"/>
    <x v="5"/>
    <x v="47"/>
    <n v="0"/>
    <n v="1.235489446656846"/>
    <n v="88.513317347002925"/>
    <n v="0.42006641186332772"/>
  </r>
  <r>
    <x v="31"/>
    <x v="0"/>
    <x v="5"/>
    <x v="48"/>
    <n v="0"/>
    <n v="0.14589484682698869"/>
    <n v="10.018358004686419"/>
    <n v="4.960424792117616E-2"/>
  </r>
  <r>
    <x v="31"/>
    <x v="0"/>
    <x v="5"/>
    <x v="49"/>
    <n v="0"/>
    <n v="0"/>
    <n v="0"/>
    <n v="0"/>
  </r>
  <r>
    <x v="31"/>
    <x v="0"/>
    <x v="5"/>
    <x v="33"/>
    <n v="354.41594090000001"/>
    <n v="10.44831985392112"/>
    <n v="667.72419144217463"/>
    <n v="3.5524287503331808"/>
  </r>
  <r>
    <x v="31"/>
    <x v="0"/>
    <x v="6"/>
    <x v="33"/>
    <n v="115.20659860000001"/>
    <n v="2.028837074079259"/>
    <n v="129.04190485014001"/>
    <n v="0.68980460518694775"/>
  </r>
  <r>
    <x v="31"/>
    <x v="0"/>
    <x v="7"/>
    <x v="50"/>
    <n v="3137.0005267000001"/>
    <n v="49.09532255973636"/>
    <n v="3179.3081954911449"/>
    <n v="43.178359774938421"/>
  </r>
  <r>
    <x v="31"/>
    <x v="0"/>
    <x v="7"/>
    <x v="51"/>
    <n v="1854.2138153999999"/>
    <n v="79.737235485489208"/>
    <n v="5117.6015185110737"/>
    <n v="68.704212466006595"/>
  </r>
  <r>
    <x v="31"/>
    <x v="0"/>
    <x v="7"/>
    <x v="52"/>
    <n v="2792.7718281000002"/>
    <n v="56.211671737381792"/>
    <n v="3641.995689347068"/>
    <n v="52.800120321241678"/>
  </r>
  <r>
    <x v="31"/>
    <x v="0"/>
    <x v="11"/>
    <x v="33"/>
    <n v="115.3083862"/>
    <n v="10.593135421913811"/>
    <n v="646.70945886405184"/>
    <n v="3.6016660434506971"/>
  </r>
  <r>
    <x v="31"/>
    <x v="0"/>
    <x v="8"/>
    <x v="53"/>
    <n v="0"/>
    <n v="39.094997148446723"/>
    <n v="2399.139841724626"/>
    <n v="13.29229903047189"/>
  </r>
  <r>
    <x v="31"/>
    <x v="0"/>
    <x v="8"/>
    <x v="54"/>
    <n v="0"/>
    <n v="1.228926930565827"/>
    <n v="88.273325610660265"/>
    <n v="0.41783515639238111"/>
  </r>
  <r>
    <x v="31"/>
    <x v="0"/>
    <x v="8"/>
    <x v="149"/>
    <n v="0"/>
    <n v="0"/>
    <n v="0"/>
    <n v="0"/>
  </r>
  <r>
    <x v="31"/>
    <x v="0"/>
    <x v="8"/>
    <x v="55"/>
    <n v="0"/>
    <n v="0"/>
    <n v="0"/>
    <n v="0"/>
  </r>
  <r>
    <x v="31"/>
    <x v="0"/>
    <x v="8"/>
    <x v="56"/>
    <n v="0"/>
    <n v="1.84521749951075"/>
    <n v="112.67470000384969"/>
    <n v="0.62737394983365502"/>
  </r>
  <r>
    <x v="31"/>
    <x v="0"/>
    <x v="8"/>
    <x v="130"/>
    <n v="0"/>
    <n v="0"/>
    <n v="0"/>
    <n v="0"/>
  </r>
  <r>
    <x v="31"/>
    <x v="0"/>
    <x v="8"/>
    <x v="57"/>
    <n v="0"/>
    <n v="0"/>
    <n v="0"/>
    <n v="0"/>
  </r>
  <r>
    <x v="31"/>
    <x v="0"/>
    <x v="8"/>
    <x v="58"/>
    <n v="0"/>
    <n v="0"/>
    <n v="0"/>
    <n v="0"/>
  </r>
  <r>
    <x v="31"/>
    <x v="0"/>
    <x v="8"/>
    <x v="60"/>
    <n v="0"/>
    <n v="1.9219160075440649E-2"/>
    <n v="1.319747958017131"/>
    <n v="6.53451442564982E-3"/>
  </r>
  <r>
    <x v="31"/>
    <x v="0"/>
    <x v="8"/>
    <x v="61"/>
    <n v="0"/>
    <n v="1.8788482466450931"/>
    <n v="114.1795449372329"/>
    <n v="0.63880840385933146"/>
  </r>
  <r>
    <x v="31"/>
    <x v="0"/>
    <x v="8"/>
    <x v="62"/>
    <n v="0"/>
    <n v="2.532236486956041E-2"/>
    <n v="1.7388449441904581"/>
    <n v="8.6096040556505396E-3"/>
  </r>
  <r>
    <x v="31"/>
    <x v="0"/>
    <x v="8"/>
    <x v="64"/>
    <n v="0"/>
    <n v="3.778131615801458"/>
    <n v="229.76233595607701"/>
    <n v="1.2845647493724961"/>
  </r>
  <r>
    <x v="31"/>
    <x v="0"/>
    <x v="8"/>
    <x v="65"/>
    <n v="0"/>
    <n v="6.7412524327613715E-2"/>
    <n v="4.6291066298904608"/>
    <n v="2.292025827138866E-2"/>
  </r>
  <r>
    <x v="31"/>
    <x v="0"/>
    <x v="8"/>
    <x v="115"/>
    <n v="0"/>
    <n v="0"/>
    <n v="0"/>
    <n v="0"/>
  </r>
  <r>
    <x v="31"/>
    <x v="0"/>
    <x v="8"/>
    <x v="67"/>
    <n v="0"/>
    <n v="0"/>
    <n v="0"/>
    <n v="0"/>
  </r>
  <r>
    <x v="31"/>
    <x v="0"/>
    <x v="8"/>
    <x v="68"/>
    <n v="0"/>
    <n v="0"/>
    <n v="0"/>
    <n v="0"/>
  </r>
  <r>
    <x v="31"/>
    <x v="0"/>
    <x v="8"/>
    <x v="170"/>
    <n v="0"/>
    <n v="5.7930203554044483E-3"/>
    <n v="0.21202454500780279"/>
    <n v="1.9696269208375129E-3"/>
  </r>
  <r>
    <x v="31"/>
    <x v="0"/>
    <x v="8"/>
    <x v="69"/>
    <n v="0"/>
    <n v="0"/>
    <n v="0"/>
    <n v="0"/>
  </r>
  <r>
    <x v="31"/>
    <x v="0"/>
    <x v="8"/>
    <x v="116"/>
    <n v="0"/>
    <n v="3.034854677304771E-2"/>
    <n v="2.083984548507841"/>
    <n v="1.0318505902836219E-2"/>
  </r>
  <r>
    <x v="31"/>
    <x v="0"/>
    <x v="8"/>
    <x v="117"/>
    <n v="0"/>
    <n v="0"/>
    <n v="0"/>
    <n v="0"/>
  </r>
  <r>
    <x v="31"/>
    <x v="0"/>
    <x v="8"/>
    <x v="153"/>
    <n v="0"/>
    <n v="0"/>
    <n v="0"/>
    <n v="0"/>
  </r>
  <r>
    <x v="31"/>
    <x v="0"/>
    <x v="8"/>
    <x v="201"/>
    <n v="0"/>
    <n v="2.2869186320504539E-2"/>
    <n v="1.570389227704436"/>
    <n v="7.7755233489715447E-3"/>
  </r>
  <r>
    <x v="31"/>
    <x v="0"/>
    <x v="8"/>
    <x v="169"/>
    <n v="0"/>
    <n v="0"/>
    <n v="0"/>
    <n v="0"/>
  </r>
  <r>
    <x v="31"/>
    <x v="0"/>
    <x v="8"/>
    <x v="164"/>
    <n v="0"/>
    <n v="0"/>
    <n v="0"/>
    <n v="0"/>
  </r>
  <r>
    <x v="31"/>
    <x v="0"/>
    <x v="8"/>
    <x v="76"/>
    <n v="0"/>
    <n v="69.576121948915628"/>
    <n v="4532.6261863971613"/>
    <n v="23.65588146263131"/>
  </r>
  <r>
    <x v="31"/>
    <x v="0"/>
    <x v="8"/>
    <x v="77"/>
    <n v="0"/>
    <n v="0.32185669862739658"/>
    <n v="21.72982237089753"/>
    <n v="0.1094312775333149"/>
  </r>
  <r>
    <x v="31"/>
    <x v="0"/>
    <x v="8"/>
    <x v="78"/>
    <n v="0"/>
    <n v="3.5273427676217679"/>
    <n v="253.8716312309227"/>
    <n v="1.1992965409914009"/>
  </r>
  <r>
    <x v="31"/>
    <x v="0"/>
    <x v="8"/>
    <x v="102"/>
    <n v="0"/>
    <n v="43.048913901786626"/>
    <n v="2640.601507377899"/>
    <n v="14.63663072660745"/>
  </r>
  <r>
    <x v="31"/>
    <x v="0"/>
    <x v="8"/>
    <x v="79"/>
    <n v="0"/>
    <n v="4.2940133822606112"/>
    <n v="308.85719874041621"/>
    <n v="1.459964549968608"/>
  </r>
  <r>
    <x v="31"/>
    <x v="0"/>
    <x v="8"/>
    <x v="80"/>
    <n v="0"/>
    <n v="0"/>
    <n v="0"/>
    <n v="0"/>
  </r>
  <r>
    <x v="31"/>
    <x v="0"/>
    <x v="8"/>
    <x v="81"/>
    <n v="0"/>
    <n v="1.7615157868113309"/>
    <n v="106.9270417303358"/>
    <n v="0.59891536751585261"/>
  </r>
  <r>
    <x v="31"/>
    <x v="0"/>
    <x v="9"/>
    <x v="50"/>
    <n v="0"/>
    <n v="8.068490894978563"/>
    <n v="525.70254281716768"/>
    <n v="2.7432869042927108"/>
  </r>
  <r>
    <x v="31"/>
    <x v="0"/>
    <x v="9"/>
    <x v="82"/>
    <n v="0"/>
    <n v="6.1054124396197764"/>
    <n v="370.64499211345782"/>
    <n v="2.0758402294707241"/>
  </r>
  <r>
    <x v="31"/>
    <x v="0"/>
    <x v="9"/>
    <x v="83"/>
    <n v="0"/>
    <n v="6.3662708951888358E-2"/>
    <n v="4.3716130055265818"/>
    <n v="2.164532104364204E-2"/>
  </r>
  <r>
    <x v="31"/>
    <x v="0"/>
    <x v="9"/>
    <x v="51"/>
    <n v="0"/>
    <n v="2.4101843663638691"/>
    <n v="146.302341568282"/>
    <n v="0.81946268456371563"/>
  </r>
  <r>
    <x v="31"/>
    <x v="0"/>
    <x v="9"/>
    <x v="84"/>
    <n v="0"/>
    <n v="6.2806881752331704E-3"/>
    <n v="0.31108431574196838"/>
    <n v="2.1354339795792779E-3"/>
  </r>
  <r>
    <x v="31"/>
    <x v="0"/>
    <x v="9"/>
    <x v="121"/>
    <n v="0"/>
    <n v="0"/>
    <n v="0"/>
    <n v="0"/>
  </r>
  <r>
    <x v="31"/>
    <x v="0"/>
    <x v="9"/>
    <x v="85"/>
    <n v="0"/>
    <n v="0"/>
    <n v="0"/>
    <n v="0"/>
  </r>
  <r>
    <x v="31"/>
    <x v="0"/>
    <x v="9"/>
    <x v="86"/>
    <n v="0"/>
    <n v="0"/>
    <n v="0"/>
    <n v="0"/>
  </r>
  <r>
    <x v="31"/>
    <x v="0"/>
    <x v="9"/>
    <x v="105"/>
    <n v="0"/>
    <n v="0"/>
    <n v="0"/>
    <n v="0"/>
  </r>
  <r>
    <x v="31"/>
    <x v="0"/>
    <x v="9"/>
    <x v="87"/>
    <n v="0"/>
    <n v="0"/>
    <n v="0"/>
    <n v="0"/>
  </r>
  <r>
    <x v="31"/>
    <x v="0"/>
    <x v="9"/>
    <x v="88"/>
    <n v="0"/>
    <n v="1.781502689029606"/>
    <n v="108.2995092724197"/>
    <n v="0.60571091427006618"/>
  </r>
  <r>
    <x v="31"/>
    <x v="0"/>
    <x v="9"/>
    <x v="89"/>
    <n v="0"/>
    <n v="6.6300118661778082E-2"/>
    <n v="4.5527195713400053"/>
    <n v="2.2542040345004549E-2"/>
  </r>
  <r>
    <x v="31"/>
    <x v="0"/>
    <x v="9"/>
    <x v="52"/>
    <n v="0"/>
    <n v="3.0541973132327178"/>
    <n v="186.0928279555138"/>
    <n v="1.0384270864991241"/>
  </r>
  <r>
    <x v="31"/>
    <x v="1"/>
    <x v="0"/>
    <x v="0"/>
    <n v="0"/>
    <n v="12.74542053985939"/>
    <n v="2098.4727375854059"/>
    <n v="4.3334429835521906"/>
  </r>
  <r>
    <x v="31"/>
    <x v="1"/>
    <x v="1"/>
    <x v="1"/>
    <n v="0"/>
    <n v="24.884323189450249"/>
    <n v="3833.9390569125339"/>
    <n v="8.4606698844130843"/>
  </r>
  <r>
    <x v="31"/>
    <x v="1"/>
    <x v="10"/>
    <x v="90"/>
    <n v="0"/>
    <n v="0.14572945135958679"/>
    <n v="24.38132902568023"/>
    <n v="4.9548013462259503E-2"/>
  </r>
  <r>
    <x v="31"/>
    <x v="1"/>
    <x v="2"/>
    <x v="2"/>
    <n v="0"/>
    <n v="58.081534899471137"/>
    <n v="9729.4297481072772"/>
    <n v="19.747721865820189"/>
  </r>
  <r>
    <x v="31"/>
    <x v="1"/>
    <x v="3"/>
    <x v="92"/>
    <n v="0"/>
    <n v="0.52843602578639515"/>
    <n v="88.182995566073103"/>
    <n v="0.17966824876737439"/>
  </r>
  <r>
    <x v="31"/>
    <x v="1"/>
    <x v="3"/>
    <x v="30"/>
    <n v="0"/>
    <n v="1.0773736465429209"/>
    <n v="178.42771977615359"/>
    <n v="0.36630703982459328"/>
  </r>
  <r>
    <x v="31"/>
    <x v="1"/>
    <x v="3"/>
    <x v="32"/>
    <n v="0"/>
    <n v="7.9793319633582387"/>
    <n v="1334.9855927455669"/>
    <n v="2.7129728675418008"/>
  </r>
  <r>
    <x v="31"/>
    <x v="1"/>
    <x v="3"/>
    <x v="33"/>
    <n v="0"/>
    <n v="44.23931777896437"/>
    <n v="7135.1486762332243"/>
    <n v="15.041368044847889"/>
  </r>
  <r>
    <x v="31"/>
    <x v="1"/>
    <x v="3"/>
    <x v="34"/>
    <n v="0"/>
    <n v="0"/>
    <n v="0"/>
    <n v="0"/>
  </r>
  <r>
    <x v="31"/>
    <x v="1"/>
    <x v="3"/>
    <x v="135"/>
    <n v="0"/>
    <n v="0"/>
    <n v="0"/>
    <n v="0"/>
  </r>
  <r>
    <x v="31"/>
    <x v="1"/>
    <x v="4"/>
    <x v="93"/>
    <n v="0"/>
    <n v="3.4660864533197371"/>
    <n v="582.4315197463394"/>
    <n v="1.178469394128711"/>
  </r>
  <r>
    <x v="31"/>
    <x v="1"/>
    <x v="4"/>
    <x v="137"/>
    <n v="0"/>
    <n v="0"/>
    <n v="0"/>
    <n v="0"/>
  </r>
  <r>
    <x v="31"/>
    <x v="1"/>
    <x v="4"/>
    <x v="183"/>
    <n v="0"/>
    <n v="0"/>
    <n v="0"/>
    <n v="0"/>
  </r>
  <r>
    <x v="31"/>
    <x v="1"/>
    <x v="4"/>
    <x v="38"/>
    <n v="0"/>
    <n v="3.4975068273121011"/>
    <n v="585.15189572659835"/>
    <n v="1.189152321286115"/>
  </r>
  <r>
    <x v="31"/>
    <x v="1"/>
    <x v="4"/>
    <x v="40"/>
    <n v="0"/>
    <n v="0"/>
    <n v="0"/>
    <n v="0"/>
  </r>
  <r>
    <x v="31"/>
    <x v="1"/>
    <x v="4"/>
    <x v="41"/>
    <n v="0"/>
    <n v="0"/>
    <n v="0"/>
    <n v="0"/>
  </r>
  <r>
    <x v="31"/>
    <x v="1"/>
    <x v="4"/>
    <x v="42"/>
    <n v="0"/>
    <n v="0"/>
    <n v="0"/>
    <n v="0"/>
  </r>
  <r>
    <x v="31"/>
    <x v="1"/>
    <x v="4"/>
    <x v="43"/>
    <n v="0"/>
    <n v="0"/>
    <n v="0"/>
    <n v="0"/>
  </r>
  <r>
    <x v="31"/>
    <x v="1"/>
    <x v="4"/>
    <x v="45"/>
    <n v="0"/>
    <n v="0"/>
    <n v="0"/>
    <n v="0"/>
  </r>
  <r>
    <x v="31"/>
    <x v="1"/>
    <x v="4"/>
    <x v="46"/>
    <n v="0"/>
    <n v="0"/>
    <n v="0"/>
    <n v="0"/>
  </r>
  <r>
    <x v="31"/>
    <x v="1"/>
    <x v="5"/>
    <x v="30"/>
    <n v="41.554787699999999"/>
    <n v="12.20722102548109"/>
    <n v="2051.267442259194"/>
    <n v="4.1504551486635686"/>
  </r>
  <r>
    <x v="31"/>
    <x v="1"/>
    <x v="5"/>
    <x v="33"/>
    <n v="3115.9050465999999"/>
    <n v="129.54681003022131"/>
    <n v="21616.70494672524"/>
    <n v="44.045915410275242"/>
  </r>
  <r>
    <x v="31"/>
    <x v="1"/>
    <x v="6"/>
    <x v="30"/>
    <n v="135.71680000000001"/>
    <n v="0"/>
    <n v="0"/>
    <n v="0"/>
  </r>
  <r>
    <x v="31"/>
    <x v="1"/>
    <x v="7"/>
    <x v="50"/>
    <n v="1504.3867988"/>
    <n v="138.59376745061149"/>
    <n v="22296.418558927871"/>
    <n v="113.3803022506586"/>
  </r>
  <r>
    <x v="31"/>
    <x v="1"/>
    <x v="7"/>
    <x v="83"/>
    <n v="0"/>
    <n v="0"/>
    <n v="0"/>
    <n v="0"/>
  </r>
  <r>
    <x v="31"/>
    <x v="1"/>
    <x v="11"/>
    <x v="33"/>
    <n v="1768.1693642"/>
    <n v="95.135695088919675"/>
    <n v="15835.186867506231"/>
    <n v="32.346136330232703"/>
  </r>
  <r>
    <x v="31"/>
    <x v="1"/>
    <x v="8"/>
    <x v="160"/>
    <n v="0"/>
    <n v="0"/>
    <n v="0"/>
    <n v="0"/>
  </r>
  <r>
    <x v="31"/>
    <x v="1"/>
    <x v="8"/>
    <x v="113"/>
    <n v="0"/>
    <n v="0"/>
    <n v="0"/>
    <n v="0"/>
  </r>
  <r>
    <x v="31"/>
    <x v="1"/>
    <x v="8"/>
    <x v="58"/>
    <n v="0"/>
    <n v="0"/>
    <n v="0"/>
    <n v="0"/>
  </r>
  <r>
    <x v="31"/>
    <x v="1"/>
    <x v="8"/>
    <x v="59"/>
    <n v="0"/>
    <n v="0"/>
    <n v="0"/>
    <n v="0"/>
  </r>
  <r>
    <x v="31"/>
    <x v="1"/>
    <x v="8"/>
    <x v="203"/>
    <n v="0"/>
    <n v="0"/>
    <n v="0"/>
    <n v="0"/>
  </r>
  <r>
    <x v="31"/>
    <x v="1"/>
    <x v="8"/>
    <x v="60"/>
    <n v="0"/>
    <n v="0"/>
    <n v="0"/>
    <n v="0"/>
  </r>
  <r>
    <x v="31"/>
    <x v="1"/>
    <x v="8"/>
    <x v="97"/>
    <n v="0"/>
    <n v="0"/>
    <n v="0"/>
    <n v="0"/>
  </r>
  <r>
    <x v="31"/>
    <x v="1"/>
    <x v="8"/>
    <x v="61"/>
    <n v="0"/>
    <n v="0"/>
    <n v="0"/>
    <n v="0"/>
  </r>
  <r>
    <x v="31"/>
    <x v="1"/>
    <x v="8"/>
    <x v="64"/>
    <n v="0"/>
    <n v="0"/>
    <n v="0"/>
    <n v="0"/>
  </r>
  <r>
    <x v="31"/>
    <x v="1"/>
    <x v="8"/>
    <x v="65"/>
    <n v="0"/>
    <n v="0"/>
    <n v="0"/>
    <n v="0"/>
  </r>
  <r>
    <x v="31"/>
    <x v="1"/>
    <x v="8"/>
    <x v="98"/>
    <n v="0"/>
    <n v="0"/>
    <n v="0"/>
    <n v="0"/>
  </r>
  <r>
    <x v="31"/>
    <x v="1"/>
    <x v="8"/>
    <x v="66"/>
    <n v="0"/>
    <n v="0"/>
    <n v="0"/>
    <n v="0"/>
  </r>
  <r>
    <x v="31"/>
    <x v="1"/>
    <x v="8"/>
    <x v="68"/>
    <n v="0"/>
    <n v="0"/>
    <n v="0"/>
    <n v="0"/>
  </r>
  <r>
    <x v="31"/>
    <x v="1"/>
    <x v="8"/>
    <x v="69"/>
    <n v="0"/>
    <n v="0"/>
    <n v="0"/>
    <n v="0"/>
  </r>
  <r>
    <x v="31"/>
    <x v="1"/>
    <x v="8"/>
    <x v="151"/>
    <n v="0"/>
    <n v="0"/>
    <n v="0"/>
    <n v="0"/>
  </r>
  <r>
    <x v="31"/>
    <x v="1"/>
    <x v="8"/>
    <x v="70"/>
    <n v="0"/>
    <n v="0"/>
    <n v="0"/>
    <n v="0"/>
  </r>
  <r>
    <x v="31"/>
    <x v="1"/>
    <x v="8"/>
    <x v="204"/>
    <n v="0"/>
    <n v="0"/>
    <n v="0"/>
    <n v="0"/>
  </r>
  <r>
    <x v="31"/>
    <x v="1"/>
    <x v="8"/>
    <x v="99"/>
    <n v="0"/>
    <n v="0"/>
    <n v="0"/>
    <n v="0"/>
  </r>
  <r>
    <x v="31"/>
    <x v="1"/>
    <x v="8"/>
    <x v="173"/>
    <n v="0"/>
    <n v="0"/>
    <n v="0"/>
    <n v="0"/>
  </r>
  <r>
    <x v="31"/>
    <x v="1"/>
    <x v="8"/>
    <x v="181"/>
    <n v="0"/>
    <n v="0"/>
    <n v="0"/>
    <n v="0"/>
  </r>
  <r>
    <x v="31"/>
    <x v="1"/>
    <x v="8"/>
    <x v="188"/>
    <n v="0"/>
    <n v="0"/>
    <n v="0"/>
    <n v="0"/>
  </r>
  <r>
    <x v="31"/>
    <x v="1"/>
    <x v="8"/>
    <x v="155"/>
    <n v="0"/>
    <n v="0"/>
    <n v="0"/>
    <n v="0"/>
  </r>
  <r>
    <x v="31"/>
    <x v="1"/>
    <x v="8"/>
    <x v="199"/>
    <n v="0"/>
    <n v="1.517935512987274"/>
    <n v="255.06965842105669"/>
    <n v="0.51609807441567301"/>
  </r>
  <r>
    <x v="31"/>
    <x v="1"/>
    <x v="8"/>
    <x v="75"/>
    <n v="0"/>
    <n v="1.517935512987274"/>
    <n v="255.06965842105669"/>
    <n v="0.51609807441567301"/>
  </r>
  <r>
    <x v="31"/>
    <x v="1"/>
    <x v="8"/>
    <x v="142"/>
    <n v="0"/>
    <n v="0"/>
    <n v="0"/>
    <n v="0"/>
  </r>
  <r>
    <x v="31"/>
    <x v="1"/>
    <x v="8"/>
    <x v="76"/>
    <n v="0"/>
    <n v="1.325948396638082E-2"/>
    <n v="0.95078455729330325"/>
    <n v="4.5082245485694797E-3"/>
  </r>
  <r>
    <x v="31"/>
    <x v="1"/>
    <x v="8"/>
    <x v="77"/>
    <n v="0"/>
    <n v="3.0358710265601259"/>
    <n v="510.13931694051229"/>
    <n v="1.032196149030443"/>
  </r>
  <r>
    <x v="31"/>
    <x v="1"/>
    <x v="8"/>
    <x v="78"/>
    <n v="0"/>
    <n v="0"/>
    <n v="0"/>
    <n v="0"/>
  </r>
  <r>
    <x v="31"/>
    <x v="1"/>
    <x v="8"/>
    <x v="102"/>
    <n v="0"/>
    <n v="6.0717420531202517"/>
    <n v="1020.278633881025"/>
    <n v="2.064392298060886"/>
  </r>
  <r>
    <x v="31"/>
    <x v="1"/>
    <x v="8"/>
    <x v="79"/>
    <n v="0"/>
    <n v="3.0358710265601259"/>
    <n v="510.13931694051229"/>
    <n v="1.032196149030443"/>
  </r>
  <r>
    <x v="31"/>
    <x v="1"/>
    <x v="8"/>
    <x v="80"/>
    <n v="0"/>
    <n v="0"/>
    <n v="0"/>
    <n v="0"/>
  </r>
  <r>
    <x v="31"/>
    <x v="1"/>
    <x v="8"/>
    <x v="81"/>
    <n v="0"/>
    <n v="0"/>
    <n v="0"/>
    <n v="0"/>
  </r>
  <r>
    <x v="31"/>
    <x v="1"/>
    <x v="9"/>
    <x v="50"/>
    <n v="0"/>
    <n v="0"/>
    <n v="0"/>
    <n v="0"/>
  </r>
  <r>
    <x v="31"/>
    <x v="1"/>
    <x v="9"/>
    <x v="82"/>
    <n v="0"/>
    <n v="0"/>
    <n v="0"/>
    <n v="0"/>
  </r>
  <r>
    <x v="31"/>
    <x v="1"/>
    <x v="9"/>
    <x v="83"/>
    <n v="0"/>
    <n v="3.4966438691001618"/>
    <n v="586.02690528706421"/>
    <n v="1.188858915494055"/>
  </r>
  <r>
    <x v="31"/>
    <x v="1"/>
    <x v="9"/>
    <x v="51"/>
    <n v="0"/>
    <n v="0"/>
    <n v="0"/>
    <n v="0"/>
  </r>
  <r>
    <x v="31"/>
    <x v="1"/>
    <x v="9"/>
    <x v="84"/>
    <n v="0"/>
    <n v="0"/>
    <n v="0"/>
    <n v="0"/>
  </r>
  <r>
    <x v="31"/>
    <x v="1"/>
    <x v="9"/>
    <x v="85"/>
    <n v="0"/>
    <n v="0"/>
    <n v="0"/>
    <n v="0"/>
  </r>
  <r>
    <x v="31"/>
    <x v="1"/>
    <x v="9"/>
    <x v="105"/>
    <n v="0"/>
    <n v="0"/>
    <n v="0"/>
    <n v="0"/>
  </r>
  <r>
    <x v="31"/>
    <x v="1"/>
    <x v="9"/>
    <x v="88"/>
    <n v="0"/>
    <n v="0"/>
    <n v="0"/>
    <n v="0"/>
  </r>
  <r>
    <x v="31"/>
    <x v="1"/>
    <x v="9"/>
    <x v="89"/>
    <n v="0"/>
    <n v="0"/>
    <n v="0"/>
    <n v="0"/>
  </r>
  <r>
    <x v="31"/>
    <x v="1"/>
    <x v="9"/>
    <x v="52"/>
    <n v="0"/>
    <n v="0"/>
    <n v="0"/>
    <n v="0"/>
  </r>
  <r>
    <x v="32"/>
    <x v="0"/>
    <x v="0"/>
    <x v="0"/>
    <n v="0"/>
    <n v="2.035282856227083"/>
    <n v="130.77111927109351"/>
    <n v="0.56987919974358348"/>
  </r>
  <r>
    <x v="32"/>
    <x v="0"/>
    <x v="1"/>
    <x v="1"/>
    <n v="0"/>
    <n v="44.541822912357858"/>
    <n v="2844.9461508308532"/>
    <n v="12.471710415460199"/>
  </r>
  <r>
    <x v="32"/>
    <x v="0"/>
    <x v="2"/>
    <x v="2"/>
    <n v="0"/>
    <n v="59.40194345684408"/>
    <n v="3657.5975538051812"/>
    <n v="16.63254416791634"/>
  </r>
  <r>
    <x v="32"/>
    <x v="0"/>
    <x v="2"/>
    <x v="3"/>
    <n v="0"/>
    <n v="8.3769741118296004"/>
    <n v="467.75744371488861"/>
    <n v="2.345552751312288"/>
  </r>
  <r>
    <x v="32"/>
    <x v="0"/>
    <x v="2"/>
    <x v="4"/>
    <n v="0"/>
    <n v="0.1094207647883649"/>
    <n v="7.6882838810936196"/>
    <n v="3.0637814140742171E-2"/>
  </r>
  <r>
    <x v="32"/>
    <x v="0"/>
    <x v="2"/>
    <x v="5"/>
    <n v="0"/>
    <n v="0.16379976352901859"/>
    <n v="11.509141652435339"/>
    <n v="4.5863933788125207E-2"/>
  </r>
  <r>
    <x v="32"/>
    <x v="0"/>
    <x v="2"/>
    <x v="6"/>
    <n v="0"/>
    <n v="1.405891957683683"/>
    <n v="106.7838415107544"/>
    <n v="0.393649748151431"/>
  </r>
  <r>
    <x v="32"/>
    <x v="0"/>
    <x v="2"/>
    <x v="7"/>
    <n v="0"/>
    <n v="2.5113982632531169"/>
    <n v="191.44086568122961"/>
    <n v="0.70319151371087263"/>
  </r>
  <r>
    <x v="32"/>
    <x v="0"/>
    <x v="2"/>
    <x v="8"/>
    <n v="0"/>
    <n v="0.14483137821285891"/>
    <n v="10.176356861918959"/>
    <n v="4.0552785899600513E-2"/>
  </r>
  <r>
    <x v="32"/>
    <x v="0"/>
    <x v="2"/>
    <x v="10"/>
    <n v="0"/>
    <n v="3.4086321389654312E-2"/>
    <n v="2.395023611950867"/>
    <n v="9.544169989103209E-3"/>
  </r>
  <r>
    <x v="32"/>
    <x v="0"/>
    <x v="2"/>
    <x v="11"/>
    <n v="0"/>
    <n v="0.56065091218186058"/>
    <n v="39.393284989236143"/>
    <n v="0.15698225541092101"/>
  </r>
  <r>
    <x v="32"/>
    <x v="0"/>
    <x v="2"/>
    <x v="12"/>
    <n v="0"/>
    <n v="0"/>
    <n v="0"/>
    <n v="0"/>
  </r>
  <r>
    <x v="32"/>
    <x v="0"/>
    <x v="2"/>
    <x v="13"/>
    <n v="0"/>
    <n v="4.4346099152349341E-2"/>
    <n v="3.115911316849441"/>
    <n v="1.241690776265782E-2"/>
  </r>
  <r>
    <x v="32"/>
    <x v="0"/>
    <x v="2"/>
    <x v="106"/>
    <n v="0"/>
    <n v="5.2774932575541868E-2"/>
    <n v="3.708150498044096"/>
    <n v="1.4776981121151731E-2"/>
  </r>
  <r>
    <x v="32"/>
    <x v="0"/>
    <x v="2"/>
    <x v="14"/>
    <n v="0"/>
    <n v="0"/>
    <n v="0"/>
    <n v="0"/>
  </r>
  <r>
    <x v="32"/>
    <x v="0"/>
    <x v="2"/>
    <x v="15"/>
    <n v="0"/>
    <n v="1.317176600531303"/>
    <n v="100.55039165579019"/>
    <n v="0.36880944814876482"/>
  </r>
  <r>
    <x v="32"/>
    <x v="0"/>
    <x v="2"/>
    <x v="16"/>
    <n v="0"/>
    <n v="0"/>
    <n v="0"/>
    <n v="0"/>
  </r>
  <r>
    <x v="32"/>
    <x v="0"/>
    <x v="2"/>
    <x v="143"/>
    <n v="0"/>
    <n v="0"/>
    <n v="0"/>
    <n v="0"/>
  </r>
  <r>
    <x v="32"/>
    <x v="0"/>
    <x v="2"/>
    <x v="17"/>
    <n v="0"/>
    <n v="1.0116983525346851E-2"/>
    <n v="0.7108544846460878"/>
    <n v="2.8327553870971189E-3"/>
  </r>
  <r>
    <x v="32"/>
    <x v="0"/>
    <x v="2"/>
    <x v="19"/>
    <n v="0"/>
    <n v="5.0584917626734262E-3"/>
    <n v="0.3554272423230439"/>
    <n v="1.416377693548559E-3"/>
  </r>
  <r>
    <x v="32"/>
    <x v="0"/>
    <x v="2"/>
    <x v="144"/>
    <n v="0"/>
    <n v="2.8556133337927701E-2"/>
    <n v="2.0064533461540468"/>
    <n v="7.9957173346197567E-3"/>
  </r>
  <r>
    <x v="32"/>
    <x v="0"/>
    <x v="2"/>
    <x v="126"/>
    <n v="0"/>
    <n v="0"/>
    <n v="0"/>
    <n v="0"/>
  </r>
  <r>
    <x v="32"/>
    <x v="0"/>
    <x v="2"/>
    <x v="20"/>
    <n v="0"/>
    <n v="0"/>
    <n v="0"/>
    <n v="0"/>
  </r>
  <r>
    <x v="32"/>
    <x v="0"/>
    <x v="2"/>
    <x v="21"/>
    <n v="0"/>
    <n v="4.2646645272960146E-3"/>
    <n v="0.2996501770655523"/>
    <n v="1.194106067642884E-3"/>
  </r>
  <r>
    <x v="32"/>
    <x v="0"/>
    <x v="2"/>
    <x v="127"/>
    <n v="0"/>
    <n v="0"/>
    <n v="0"/>
    <n v="0"/>
  </r>
  <r>
    <x v="32"/>
    <x v="0"/>
    <x v="2"/>
    <x v="108"/>
    <n v="0"/>
    <n v="0"/>
    <n v="0"/>
    <n v="0"/>
  </r>
  <r>
    <x v="32"/>
    <x v="0"/>
    <x v="2"/>
    <x v="195"/>
    <n v="0"/>
    <n v="0"/>
    <n v="0"/>
    <n v="0"/>
  </r>
  <r>
    <x v="32"/>
    <x v="0"/>
    <x v="2"/>
    <x v="22"/>
    <n v="0"/>
    <n v="3.9374275585505911"/>
    <n v="220.35985295472921"/>
    <n v="1.1024797163941651"/>
  </r>
  <r>
    <x v="32"/>
    <x v="0"/>
    <x v="2"/>
    <x v="128"/>
    <n v="0"/>
    <n v="0"/>
    <n v="0"/>
    <n v="0"/>
  </r>
  <r>
    <x v="32"/>
    <x v="0"/>
    <x v="2"/>
    <x v="24"/>
    <n v="0"/>
    <n v="0.32899772155026707"/>
    <n v="23.116525317691881"/>
    <n v="9.2119362034074795E-2"/>
  </r>
  <r>
    <x v="32"/>
    <x v="0"/>
    <x v="2"/>
    <x v="25"/>
    <n v="0"/>
    <n v="13.941700957828379"/>
    <n v="849.11344105111766"/>
    <n v="3.9036762681919481"/>
  </r>
  <r>
    <x v="32"/>
    <x v="0"/>
    <x v="2"/>
    <x v="26"/>
    <n v="0"/>
    <n v="3.835178500658972"/>
    <n v="292.05286602958267"/>
    <n v="1.0738499801845121"/>
  </r>
  <r>
    <x v="32"/>
    <x v="0"/>
    <x v="2"/>
    <x v="27"/>
    <n v="0"/>
    <n v="2.141137123601919"/>
    <n v="119.54736064025229"/>
    <n v="0.59951839460853751"/>
  </r>
  <r>
    <x v="32"/>
    <x v="0"/>
    <x v="2"/>
    <x v="28"/>
    <n v="0"/>
    <n v="8.7938718323792671"/>
    <n v="497.05012897258712"/>
    <n v="2.462284113066195"/>
  </r>
  <r>
    <x v="32"/>
    <x v="0"/>
    <x v="2"/>
    <x v="29"/>
    <n v="0"/>
    <n v="2.5556393329902058"/>
    <n v="151.11021435105329"/>
    <n v="0.7155790132372577"/>
  </r>
  <r>
    <x v="32"/>
    <x v="0"/>
    <x v="3"/>
    <x v="110"/>
    <n v="0"/>
    <n v="0"/>
    <n v="0"/>
    <n v="0"/>
  </r>
  <r>
    <x v="32"/>
    <x v="0"/>
    <x v="3"/>
    <x v="30"/>
    <n v="0"/>
    <n v="7.9784838373081008"/>
    <n v="507.2924885594108"/>
    <n v="2.233975474446269"/>
  </r>
  <r>
    <x v="32"/>
    <x v="0"/>
    <x v="3"/>
    <x v="31"/>
    <n v="0"/>
    <n v="2.6573703841823568"/>
    <n v="147.61642216301371"/>
    <n v="0.74406370757106"/>
  </r>
  <r>
    <x v="32"/>
    <x v="0"/>
    <x v="3"/>
    <x v="32"/>
    <n v="0"/>
    <n v="7.9287088248166972E-3"/>
    <n v="0.55709868573505772"/>
    <n v="2.220038470948676E-3"/>
  </r>
  <r>
    <x v="32"/>
    <x v="0"/>
    <x v="3"/>
    <x v="33"/>
    <n v="0"/>
    <n v="35.096075616317819"/>
    <n v="2246.2639160172448"/>
    <n v="9.8269011725689897"/>
  </r>
  <r>
    <x v="32"/>
    <x v="0"/>
    <x v="3"/>
    <x v="34"/>
    <n v="0"/>
    <n v="2.9445357915763269E-2"/>
    <n v="2.0689333608173381"/>
    <n v="8.2447002164137157E-3"/>
  </r>
  <r>
    <x v="32"/>
    <x v="0"/>
    <x v="4"/>
    <x v="93"/>
    <n v="0"/>
    <n v="3.9018108891993979"/>
    <n v="286.04878613681058"/>
    <n v="1.092507048975832"/>
  </r>
  <r>
    <x v="32"/>
    <x v="0"/>
    <x v="4"/>
    <x v="111"/>
    <n v="0"/>
    <n v="3.3299663371838279E-3"/>
    <n v="0.23397502808787821"/>
    <n v="9.3239057441147201E-4"/>
  </r>
  <r>
    <x v="32"/>
    <x v="0"/>
    <x v="4"/>
    <x v="112"/>
    <n v="0"/>
    <n v="0"/>
    <n v="0"/>
    <n v="0"/>
  </r>
  <r>
    <x v="32"/>
    <x v="0"/>
    <x v="4"/>
    <x v="36"/>
    <n v="0"/>
    <n v="1.9391459325662611E-2"/>
    <n v="1.362511443351083"/>
    <n v="5.4296086111855326E-3"/>
  </r>
  <r>
    <x v="32"/>
    <x v="0"/>
    <x v="4"/>
    <x v="38"/>
    <n v="0"/>
    <n v="0.66064818286331384"/>
    <n v="46.419441366597923"/>
    <n v="0.18498149120172791"/>
  </r>
  <r>
    <x v="32"/>
    <x v="0"/>
    <x v="4"/>
    <x v="94"/>
    <n v="0"/>
    <n v="1.9218476983839029E-2"/>
    <n v="1.3503571017786371"/>
    <n v="5.3811735554749286E-3"/>
  </r>
  <r>
    <x v="32"/>
    <x v="0"/>
    <x v="4"/>
    <x v="145"/>
    <n v="0"/>
    <n v="0"/>
    <n v="0"/>
    <n v="0"/>
  </r>
  <r>
    <x v="32"/>
    <x v="0"/>
    <x v="4"/>
    <x v="40"/>
    <n v="0"/>
    <n v="5.9902925791922597"/>
    <n v="333.19560251183822"/>
    <n v="1.6772819221738331"/>
  </r>
  <r>
    <x v="32"/>
    <x v="0"/>
    <x v="4"/>
    <x v="41"/>
    <n v="0"/>
    <n v="0.15870330689567591"/>
    <n v="11.15104686612484"/>
    <n v="4.443692593078926E-2"/>
  </r>
  <r>
    <x v="32"/>
    <x v="0"/>
    <x v="4"/>
    <x v="42"/>
    <n v="0"/>
    <n v="3.1686711305385211"/>
    <n v="174.86642912600971"/>
    <n v="0.88722791655078603"/>
  </r>
  <r>
    <x v="32"/>
    <x v="0"/>
    <x v="4"/>
    <x v="43"/>
    <n v="0"/>
    <n v="5.0420694546123732E-2"/>
    <n v="3.5427335378460829"/>
    <n v="1.411779447291465E-2"/>
  </r>
  <r>
    <x v="32"/>
    <x v="0"/>
    <x v="4"/>
    <x v="44"/>
    <n v="0"/>
    <n v="1.9218476983839029E-2"/>
    <n v="1.3503571017786371"/>
    <n v="5.3811735554749286E-3"/>
  </r>
  <r>
    <x v="32"/>
    <x v="0"/>
    <x v="4"/>
    <x v="45"/>
    <n v="0"/>
    <n v="5.2555188203500178E-2"/>
    <n v="3.6927104934270849"/>
    <n v="1.471545269698005E-2"/>
  </r>
  <r>
    <x v="32"/>
    <x v="0"/>
    <x v="5"/>
    <x v="47"/>
    <n v="0"/>
    <n v="0.193174608147339"/>
    <n v="13.57312050348315"/>
    <n v="5.4088890281254923E-2"/>
  </r>
  <r>
    <x v="32"/>
    <x v="0"/>
    <x v="5"/>
    <x v="48"/>
    <n v="0"/>
    <n v="0.1237559829589151"/>
    <n v="8.6955262176443604"/>
    <n v="3.4651675228496229E-2"/>
  </r>
  <r>
    <x v="32"/>
    <x v="0"/>
    <x v="5"/>
    <x v="33"/>
    <n v="584.21011529999998"/>
    <n v="9.3575583115001972"/>
    <n v="524.57343508103577"/>
    <n v="2.6201163272200549"/>
  </r>
  <r>
    <x v="32"/>
    <x v="0"/>
    <x v="6"/>
    <x v="33"/>
    <n v="138.14063830000001"/>
    <n v="8.8711394469376064"/>
    <n v="496.56349356754151"/>
    <n v="2.4839190451425299"/>
  </r>
  <r>
    <x v="32"/>
    <x v="0"/>
    <x v="7"/>
    <x v="50"/>
    <n v="2956.5454562"/>
    <n v="52.631244216185422"/>
    <n v="3309.098767120136"/>
    <n v="43.280549860615039"/>
  </r>
  <r>
    <x v="32"/>
    <x v="0"/>
    <x v="7"/>
    <x v="51"/>
    <n v="1856.9129019"/>
    <n v="80.972985411838948"/>
    <n v="5093.7603457279702"/>
    <n v="65.156396135412493"/>
  </r>
  <r>
    <x v="32"/>
    <x v="0"/>
    <x v="7"/>
    <x v="52"/>
    <n v="2727.4360056999999"/>
    <n v="54.683409112752273"/>
    <n v="3409.7260848598098"/>
    <n v="47.043170984427142"/>
  </r>
  <r>
    <x v="32"/>
    <x v="0"/>
    <x v="11"/>
    <x v="33"/>
    <n v="202.22041279999999"/>
    <n v="13.542399634771741"/>
    <n v="753.48482636373308"/>
    <n v="3.7918718977360859"/>
  </r>
  <r>
    <x v="32"/>
    <x v="0"/>
    <x v="8"/>
    <x v="53"/>
    <n v="0"/>
    <n v="32.228916511024913"/>
    <n v="1817.527625845423"/>
    <n v="9.0240966230869759"/>
  </r>
  <r>
    <x v="32"/>
    <x v="0"/>
    <x v="8"/>
    <x v="54"/>
    <n v="0"/>
    <n v="2.5328881328517019"/>
    <n v="193.25034637186531"/>
    <n v="0.7092086771984768"/>
  </r>
  <r>
    <x v="32"/>
    <x v="0"/>
    <x v="8"/>
    <x v="56"/>
    <n v="0"/>
    <n v="9.012119265128328E-2"/>
    <n v="6.332228751516368"/>
    <n v="2.5233933942359319E-2"/>
  </r>
  <r>
    <x v="32"/>
    <x v="0"/>
    <x v="8"/>
    <x v="57"/>
    <n v="0"/>
    <n v="0"/>
    <n v="0"/>
    <n v="0"/>
  </r>
  <r>
    <x v="32"/>
    <x v="0"/>
    <x v="8"/>
    <x v="58"/>
    <n v="0"/>
    <n v="0"/>
    <n v="0"/>
    <n v="0"/>
  </r>
  <r>
    <x v="32"/>
    <x v="0"/>
    <x v="8"/>
    <x v="59"/>
    <n v="0"/>
    <n v="1.836387846380475"/>
    <n v="100.882245741047"/>
    <n v="0.51418859698653308"/>
  </r>
  <r>
    <x v="32"/>
    <x v="0"/>
    <x v="8"/>
    <x v="60"/>
    <n v="0"/>
    <n v="1.9218476983839029E-2"/>
    <n v="1.3503571017786371"/>
    <n v="5.3811735554749286E-3"/>
  </r>
  <r>
    <x v="32"/>
    <x v="0"/>
    <x v="8"/>
    <x v="61"/>
    <n v="0"/>
    <n v="4.6538455833120357E-2"/>
    <n v="3.2699539299035592"/>
    <n v="1.3030767633273699E-2"/>
  </r>
  <r>
    <x v="32"/>
    <x v="0"/>
    <x v="8"/>
    <x v="62"/>
    <n v="0"/>
    <n v="2.247004278352804E-2"/>
    <n v="1.5788234351516111"/>
    <n v="6.2916119793878511E-3"/>
  </r>
  <r>
    <x v="32"/>
    <x v="0"/>
    <x v="8"/>
    <x v="63"/>
    <n v="0"/>
    <n v="0"/>
    <n v="0"/>
    <n v="0"/>
  </r>
  <r>
    <x v="32"/>
    <x v="0"/>
    <x v="8"/>
    <x v="64"/>
    <n v="0"/>
    <n v="0.1135113069789318"/>
    <n v="7.9756996165757874"/>
    <n v="3.1783165954100911E-2"/>
  </r>
  <r>
    <x v="32"/>
    <x v="0"/>
    <x v="8"/>
    <x v="65"/>
    <n v="0"/>
    <n v="6.741012833689243E-2"/>
    <n v="4.7364703044928058"/>
    <n v="1.887483593432988E-2"/>
  </r>
  <r>
    <x v="32"/>
    <x v="0"/>
    <x v="8"/>
    <x v="115"/>
    <n v="0"/>
    <n v="0"/>
    <n v="0"/>
    <n v="0"/>
  </r>
  <r>
    <x v="32"/>
    <x v="0"/>
    <x v="8"/>
    <x v="68"/>
    <n v="0"/>
    <n v="0"/>
    <n v="0"/>
    <n v="0"/>
  </r>
  <r>
    <x v="32"/>
    <x v="0"/>
    <x v="8"/>
    <x v="69"/>
    <n v="0"/>
    <n v="0"/>
    <n v="0"/>
    <n v="0"/>
  </r>
  <r>
    <x v="32"/>
    <x v="0"/>
    <x v="8"/>
    <x v="166"/>
    <n v="0"/>
    <n v="0"/>
    <n v="0"/>
    <n v="0"/>
  </r>
  <r>
    <x v="32"/>
    <x v="0"/>
    <x v="8"/>
    <x v="116"/>
    <n v="0"/>
    <n v="3.034746811834373E-2"/>
    <n v="2.1323187643363499"/>
    <n v="8.4972910731362459E-3"/>
  </r>
  <r>
    <x v="32"/>
    <x v="0"/>
    <x v="8"/>
    <x v="99"/>
    <n v="0"/>
    <n v="0"/>
    <n v="0"/>
    <n v="0"/>
  </r>
  <r>
    <x v="32"/>
    <x v="0"/>
    <x v="8"/>
    <x v="168"/>
    <n v="0"/>
    <n v="1.088460128555069E-2"/>
    <n v="0.46957707510114483"/>
    <n v="3.0476883599541921E-3"/>
  </r>
  <r>
    <x v="32"/>
    <x v="0"/>
    <x v="8"/>
    <x v="117"/>
    <n v="0"/>
    <n v="7.3320263156542191E-3"/>
    <n v="0.21996078946962661"/>
    <n v="2.0529673683831809E-3"/>
  </r>
  <r>
    <x v="32"/>
    <x v="0"/>
    <x v="8"/>
    <x v="201"/>
    <n v="0"/>
    <n v="2.286837349886978E-2"/>
    <n v="1.6068115379950669"/>
    <n v="6.4031445796835403E-3"/>
  </r>
  <r>
    <x v="32"/>
    <x v="0"/>
    <x v="8"/>
    <x v="165"/>
    <n v="0"/>
    <n v="0"/>
    <n v="0"/>
    <n v="0"/>
  </r>
  <r>
    <x v="32"/>
    <x v="0"/>
    <x v="8"/>
    <x v="187"/>
    <n v="0"/>
    <n v="0"/>
    <n v="0"/>
    <n v="0"/>
  </r>
  <r>
    <x v="32"/>
    <x v="0"/>
    <x v="8"/>
    <x v="76"/>
    <n v="0"/>
    <n v="45.324648263623253"/>
    <n v="2896.6030167190311"/>
    <n v="12.690901513814509"/>
  </r>
  <r>
    <x v="32"/>
    <x v="0"/>
    <x v="8"/>
    <x v="77"/>
    <n v="0"/>
    <n v="4.1730792157670313"/>
    <n v="233.61664051597381"/>
    <n v="1.168462180414769"/>
  </r>
  <r>
    <x v="32"/>
    <x v="0"/>
    <x v="8"/>
    <x v="78"/>
    <n v="0"/>
    <n v="0.223851458155718"/>
    <n v="15.728582786152421"/>
    <n v="6.2678408283601036E-2"/>
  </r>
  <r>
    <x v="32"/>
    <x v="0"/>
    <x v="8"/>
    <x v="102"/>
    <n v="0"/>
    <n v="47.953595363582018"/>
    <n v="2690.7944693172449"/>
    <n v="13.42700670180297"/>
  </r>
  <r>
    <x v="32"/>
    <x v="0"/>
    <x v="8"/>
    <x v="79"/>
    <n v="0"/>
    <n v="3.625107616672683"/>
    <n v="275.73606612347493"/>
    <n v="1.0150301326683511"/>
  </r>
  <r>
    <x v="32"/>
    <x v="0"/>
    <x v="8"/>
    <x v="80"/>
    <n v="0"/>
    <n v="0"/>
    <n v="0"/>
    <n v="0"/>
  </r>
  <r>
    <x v="32"/>
    <x v="0"/>
    <x v="8"/>
    <x v="81"/>
    <n v="0"/>
    <n v="2.8556133337927701E-2"/>
    <n v="2.0064533461540468"/>
    <n v="7.9957173346197567E-3"/>
  </r>
  <r>
    <x v="32"/>
    <x v="0"/>
    <x v="9"/>
    <x v="50"/>
    <n v="0"/>
    <n v="10.54547127473843"/>
    <n v="670.74240940452137"/>
    <n v="2.95273195692676"/>
  </r>
  <r>
    <x v="32"/>
    <x v="0"/>
    <x v="9"/>
    <x v="82"/>
    <n v="0"/>
    <n v="0.15648475526682351"/>
    <n v="10.995163704821129"/>
    <n v="4.3815731474710587E-2"/>
  </r>
  <r>
    <x v="32"/>
    <x v="0"/>
    <x v="9"/>
    <x v="83"/>
    <n v="0"/>
    <n v="6.0979916395004101E-2"/>
    <n v="4.2846612267509858"/>
    <n v="1.707437659060115E-2"/>
  </r>
  <r>
    <x v="32"/>
    <x v="0"/>
    <x v="9"/>
    <x v="51"/>
    <n v="0"/>
    <n v="0.90816807123257026"/>
    <n v="50.489256182560233"/>
    <n v="0.25428705994511969"/>
  </r>
  <r>
    <x v="32"/>
    <x v="0"/>
    <x v="9"/>
    <x v="84"/>
    <n v="0"/>
    <n v="2.5323488441103882E-3"/>
    <n v="0.17793164612892751"/>
    <n v="7.0905767635090868E-4"/>
  </r>
  <r>
    <x v="32"/>
    <x v="0"/>
    <x v="9"/>
    <x v="120"/>
    <n v="0"/>
    <n v="0"/>
    <n v="0"/>
    <n v="0"/>
  </r>
  <r>
    <x v="32"/>
    <x v="0"/>
    <x v="9"/>
    <x v="121"/>
    <n v="0"/>
    <n v="0"/>
    <n v="0"/>
    <n v="0"/>
  </r>
  <r>
    <x v="32"/>
    <x v="0"/>
    <x v="9"/>
    <x v="86"/>
    <n v="0"/>
    <n v="0"/>
    <n v="0"/>
    <n v="0"/>
  </r>
  <r>
    <x v="32"/>
    <x v="0"/>
    <x v="9"/>
    <x v="105"/>
    <n v="0"/>
    <n v="0"/>
    <n v="0"/>
    <n v="0"/>
  </r>
  <r>
    <x v="32"/>
    <x v="0"/>
    <x v="9"/>
    <x v="87"/>
    <n v="0"/>
    <n v="0"/>
    <n v="0"/>
    <n v="0"/>
  </r>
  <r>
    <x v="32"/>
    <x v="0"/>
    <x v="9"/>
    <x v="88"/>
    <n v="0"/>
    <n v="3.6518557727559388E-2"/>
    <n v="2.565921004853335"/>
    <n v="1.0225196163716629E-2"/>
  </r>
  <r>
    <x v="32"/>
    <x v="0"/>
    <x v="9"/>
    <x v="89"/>
    <n v="0"/>
    <n v="4.6457513191068382E-2"/>
    <n v="3.264266618072162"/>
    <n v="1.300810369349915E-2"/>
  </r>
  <r>
    <x v="32"/>
    <x v="0"/>
    <x v="9"/>
    <x v="52"/>
    <n v="0"/>
    <n v="0.11354457229478"/>
    <n v="7.9780369534800712"/>
    <n v="3.1792480242538397E-2"/>
  </r>
  <r>
    <x v="32"/>
    <x v="1"/>
    <x v="0"/>
    <x v="0"/>
    <n v="0"/>
    <n v="32.90206879018055"/>
    <n v="5244.175507277314"/>
    <n v="9.2125792612505553"/>
  </r>
  <r>
    <x v="32"/>
    <x v="1"/>
    <x v="1"/>
    <x v="1"/>
    <n v="0"/>
    <n v="24.124332002865621"/>
    <n v="3741.2826623778769"/>
    <n v="6.7548129608023739"/>
  </r>
  <r>
    <x v="32"/>
    <x v="1"/>
    <x v="10"/>
    <x v="90"/>
    <n v="0"/>
    <n v="4.3215489107513463"/>
    <n v="690.65918170704003"/>
    <n v="1.2100336950103769"/>
  </r>
  <r>
    <x v="32"/>
    <x v="1"/>
    <x v="2"/>
    <x v="2"/>
    <n v="0"/>
    <n v="157.25610859208879"/>
    <n v="24849.877007388619"/>
    <n v="44.031710405784857"/>
  </r>
  <r>
    <x v="32"/>
    <x v="1"/>
    <x v="2"/>
    <x v="3"/>
    <n v="0"/>
    <n v="0"/>
    <n v="0"/>
    <n v="0"/>
  </r>
  <r>
    <x v="32"/>
    <x v="1"/>
    <x v="3"/>
    <x v="92"/>
    <n v="0"/>
    <n v="0"/>
    <n v="0"/>
    <n v="0"/>
  </r>
  <r>
    <x v="32"/>
    <x v="1"/>
    <x v="3"/>
    <x v="30"/>
    <n v="0"/>
    <n v="10.829517569663221"/>
    <n v="1741.4316163047399"/>
    <n v="3.032264919505701"/>
  </r>
  <r>
    <x v="32"/>
    <x v="1"/>
    <x v="3"/>
    <x v="32"/>
    <n v="0"/>
    <n v="0.56149963135401004"/>
    <n v="89.585511309017761"/>
    <n v="0.15721989677912279"/>
  </r>
  <r>
    <x v="32"/>
    <x v="1"/>
    <x v="3"/>
    <x v="33"/>
    <n v="0"/>
    <n v="48.339538395720453"/>
    <n v="7496.6584312376444"/>
    <n v="13.535070750801729"/>
  </r>
  <r>
    <x v="32"/>
    <x v="1"/>
    <x v="3"/>
    <x v="34"/>
    <n v="0"/>
    <n v="0.57989910945459622"/>
    <n v="93.250196693905195"/>
    <n v="0.16237175064728701"/>
  </r>
  <r>
    <x v="32"/>
    <x v="1"/>
    <x v="4"/>
    <x v="93"/>
    <n v="0"/>
    <n v="30.704204121164441"/>
    <n v="4900.2493287293364"/>
    <n v="8.5971771539260438"/>
  </r>
  <r>
    <x v="32"/>
    <x v="1"/>
    <x v="4"/>
    <x v="137"/>
    <n v="0"/>
    <n v="0"/>
    <n v="0"/>
    <n v="0"/>
  </r>
  <r>
    <x v="32"/>
    <x v="1"/>
    <x v="4"/>
    <x v="38"/>
    <n v="0"/>
    <n v="2.2988894957563728"/>
    <n v="365.52539942001732"/>
    <n v="0.6436890588117844"/>
  </r>
  <r>
    <x v="32"/>
    <x v="1"/>
    <x v="4"/>
    <x v="40"/>
    <n v="0"/>
    <n v="1.8138762030343709"/>
    <n v="289.39827922637397"/>
    <n v="0.507885336849624"/>
  </r>
  <r>
    <x v="32"/>
    <x v="1"/>
    <x v="4"/>
    <x v="42"/>
    <n v="0"/>
    <n v="0"/>
    <n v="0"/>
    <n v="0"/>
  </r>
  <r>
    <x v="32"/>
    <x v="1"/>
    <x v="4"/>
    <x v="43"/>
    <n v="0"/>
    <n v="0"/>
    <n v="0"/>
    <n v="0"/>
  </r>
  <r>
    <x v="32"/>
    <x v="1"/>
    <x v="4"/>
    <x v="46"/>
    <n v="0"/>
    <n v="0"/>
    <n v="0"/>
    <n v="0"/>
  </r>
  <r>
    <x v="32"/>
    <x v="1"/>
    <x v="5"/>
    <x v="30"/>
    <n v="24.433841600000001"/>
    <n v="5.9695540672390006"/>
    <n v="952.42369458167082"/>
    <n v="1.67147513882692"/>
  </r>
  <r>
    <x v="32"/>
    <x v="1"/>
    <x v="5"/>
    <x v="33"/>
    <n v="3662.2076259999999"/>
    <n v="128.52650425896161"/>
    <n v="20380.709166222809"/>
    <n v="35.987421192509252"/>
  </r>
  <r>
    <x v="32"/>
    <x v="1"/>
    <x v="6"/>
    <x v="30"/>
    <n v="204.50686690000001"/>
    <n v="0.1180696125486137"/>
    <n v="18.837637675235559"/>
    <n v="3.3059491513611837E-2"/>
  </r>
  <r>
    <x v="32"/>
    <x v="1"/>
    <x v="7"/>
    <x v="50"/>
    <n v="1541.7197200999999"/>
    <n v="154.68379432695829"/>
    <n v="24150.855714085839"/>
    <n v="118.22352698734591"/>
  </r>
  <r>
    <x v="32"/>
    <x v="1"/>
    <x v="7"/>
    <x v="83"/>
    <n v="0"/>
    <n v="0"/>
    <n v="0"/>
    <n v="0"/>
  </r>
  <r>
    <x v="32"/>
    <x v="1"/>
    <x v="11"/>
    <x v="33"/>
    <n v="2030.2784326999999"/>
    <n v="119.3401230354261"/>
    <n v="19070.67578749064"/>
    <n v="33.415234449919311"/>
  </r>
  <r>
    <x v="32"/>
    <x v="1"/>
    <x v="8"/>
    <x v="160"/>
    <n v="0"/>
    <n v="0"/>
    <n v="0"/>
    <n v="0"/>
  </r>
  <r>
    <x v="32"/>
    <x v="1"/>
    <x v="8"/>
    <x v="185"/>
    <n v="0"/>
    <n v="5.0320073743237263E-2"/>
    <n v="10.022416821019711"/>
    <n v="1.4089620648106441E-2"/>
  </r>
  <r>
    <x v="32"/>
    <x v="1"/>
    <x v="8"/>
    <x v="58"/>
    <n v="0"/>
    <n v="0"/>
    <n v="0"/>
    <n v="0"/>
  </r>
  <r>
    <x v="32"/>
    <x v="1"/>
    <x v="8"/>
    <x v="59"/>
    <n v="0"/>
    <n v="0"/>
    <n v="0"/>
    <n v="0"/>
  </r>
  <r>
    <x v="32"/>
    <x v="1"/>
    <x v="8"/>
    <x v="60"/>
    <n v="0"/>
    <n v="0"/>
    <n v="0"/>
    <n v="0"/>
  </r>
  <r>
    <x v="32"/>
    <x v="1"/>
    <x v="8"/>
    <x v="97"/>
    <n v="0"/>
    <n v="0"/>
    <n v="0"/>
    <n v="0"/>
  </r>
  <r>
    <x v="32"/>
    <x v="1"/>
    <x v="8"/>
    <x v="62"/>
    <n v="0"/>
    <n v="0"/>
    <n v="0"/>
    <n v="0"/>
  </r>
  <r>
    <x v="32"/>
    <x v="1"/>
    <x v="8"/>
    <x v="64"/>
    <n v="0"/>
    <n v="0"/>
    <n v="0"/>
    <n v="0"/>
  </r>
  <r>
    <x v="32"/>
    <x v="1"/>
    <x v="8"/>
    <x v="65"/>
    <n v="0"/>
    <n v="0"/>
    <n v="0"/>
    <n v="0"/>
  </r>
  <r>
    <x v="32"/>
    <x v="1"/>
    <x v="8"/>
    <x v="98"/>
    <n v="0"/>
    <n v="0"/>
    <n v="0"/>
    <n v="0"/>
  </r>
  <r>
    <x v="32"/>
    <x v="1"/>
    <x v="8"/>
    <x v="70"/>
    <n v="0"/>
    <n v="0"/>
    <n v="0"/>
    <n v="0"/>
  </r>
  <r>
    <x v="32"/>
    <x v="1"/>
    <x v="8"/>
    <x v="99"/>
    <n v="0"/>
    <n v="0"/>
    <n v="0"/>
    <n v="0"/>
  </r>
  <r>
    <x v="32"/>
    <x v="1"/>
    <x v="8"/>
    <x v="100"/>
    <n v="0"/>
    <n v="0"/>
    <n v="0"/>
    <n v="0"/>
  </r>
  <r>
    <x v="32"/>
    <x v="1"/>
    <x v="8"/>
    <x v="163"/>
    <n v="0"/>
    <n v="0"/>
    <n v="0"/>
    <n v="0"/>
  </r>
  <r>
    <x v="32"/>
    <x v="1"/>
    <x v="8"/>
    <x v="181"/>
    <n v="0"/>
    <n v="0"/>
    <n v="0"/>
    <n v="0"/>
  </r>
  <r>
    <x v="32"/>
    <x v="1"/>
    <x v="8"/>
    <x v="155"/>
    <n v="0"/>
    <n v="0"/>
    <n v="0"/>
    <n v="0"/>
  </r>
  <r>
    <x v="32"/>
    <x v="1"/>
    <x v="8"/>
    <x v="182"/>
    <n v="0"/>
    <n v="0"/>
    <n v="0"/>
    <n v="0"/>
  </r>
  <r>
    <x v="32"/>
    <x v="1"/>
    <x v="8"/>
    <x v="75"/>
    <n v="0"/>
    <n v="4.6068757000801064"/>
    <n v="735.01261992559296"/>
    <n v="1.2899251960224301"/>
  </r>
  <r>
    <x v="32"/>
    <x v="1"/>
    <x v="8"/>
    <x v="77"/>
    <n v="0"/>
    <n v="0"/>
    <n v="0"/>
    <n v="0"/>
  </r>
  <r>
    <x v="32"/>
    <x v="1"/>
    <x v="8"/>
    <x v="78"/>
    <n v="0"/>
    <n v="0"/>
    <n v="0"/>
    <n v="0"/>
  </r>
  <r>
    <x v="32"/>
    <x v="1"/>
    <x v="8"/>
    <x v="102"/>
    <n v="0"/>
    <n v="6.142500932938094"/>
    <n v="980.01682648735709"/>
    <n v="1.7199002612226659"/>
  </r>
  <r>
    <x v="32"/>
    <x v="1"/>
    <x v="8"/>
    <x v="79"/>
    <n v="0"/>
    <n v="0"/>
    <n v="0"/>
    <n v="0"/>
  </r>
  <r>
    <x v="32"/>
    <x v="1"/>
    <x v="8"/>
    <x v="80"/>
    <n v="0"/>
    <n v="5.0320073743237263E-2"/>
    <n v="10.022416821019711"/>
    <n v="1.4089620648106441E-2"/>
  </r>
  <r>
    <x v="32"/>
    <x v="1"/>
    <x v="8"/>
    <x v="81"/>
    <n v="0"/>
    <n v="0"/>
    <n v="0"/>
    <n v="0"/>
  </r>
  <r>
    <x v="32"/>
    <x v="1"/>
    <x v="9"/>
    <x v="50"/>
    <n v="0"/>
    <n v="2.2889703663013972"/>
    <n v="365.19806814800302"/>
    <n v="0.64091170256439112"/>
  </r>
  <r>
    <x v="32"/>
    <x v="1"/>
    <x v="9"/>
    <x v="82"/>
    <n v="0"/>
    <n v="0"/>
    <n v="0"/>
    <n v="0"/>
  </r>
  <r>
    <x v="32"/>
    <x v="1"/>
    <x v="9"/>
    <x v="83"/>
    <n v="0"/>
    <n v="0"/>
    <n v="0"/>
    <n v="0"/>
  </r>
  <r>
    <x v="32"/>
    <x v="1"/>
    <x v="9"/>
    <x v="51"/>
    <n v="0"/>
    <n v="0"/>
    <n v="0"/>
    <n v="0"/>
  </r>
  <r>
    <x v="32"/>
    <x v="1"/>
    <x v="9"/>
    <x v="84"/>
    <n v="0"/>
    <n v="0"/>
    <n v="0"/>
    <n v="0"/>
  </r>
  <r>
    <x v="32"/>
    <x v="1"/>
    <x v="9"/>
    <x v="104"/>
    <n v="0"/>
    <n v="0"/>
    <n v="0"/>
    <n v="0"/>
  </r>
  <r>
    <x v="32"/>
    <x v="1"/>
    <x v="9"/>
    <x v="105"/>
    <n v="0"/>
    <n v="0"/>
    <n v="0"/>
    <n v="0"/>
  </r>
  <r>
    <x v="32"/>
    <x v="1"/>
    <x v="9"/>
    <x v="88"/>
    <n v="0"/>
    <n v="0"/>
    <n v="0"/>
    <n v="0"/>
  </r>
  <r>
    <x v="32"/>
    <x v="1"/>
    <x v="9"/>
    <x v="52"/>
    <n v="0"/>
    <n v="0"/>
    <n v="0"/>
    <n v="0"/>
  </r>
  <r>
    <x v="33"/>
    <x v="0"/>
    <x v="0"/>
    <x v="0"/>
    <n v="0"/>
    <n v="2.806573979408379"/>
    <n v="224.3118545866738"/>
    <n v="0.95423515299884887"/>
  </r>
  <r>
    <x v="33"/>
    <x v="0"/>
    <x v="1"/>
    <x v="1"/>
    <n v="0"/>
    <n v="38.904822948842053"/>
    <n v="2749.473967472969"/>
    <n v="13.2276398026063"/>
  </r>
  <r>
    <x v="33"/>
    <x v="0"/>
    <x v="2"/>
    <x v="2"/>
    <n v="0"/>
    <n v="67.243419980193167"/>
    <n v="4625.5709344949737"/>
    <n v="22.862762793265681"/>
  </r>
  <r>
    <x v="33"/>
    <x v="0"/>
    <x v="2"/>
    <x v="3"/>
    <n v="0"/>
    <n v="0.7315301973410403"/>
    <n v="53.633166755387983"/>
    <n v="0.24872026709595371"/>
  </r>
  <r>
    <x v="33"/>
    <x v="0"/>
    <x v="2"/>
    <x v="4"/>
    <n v="0"/>
    <n v="1.767432858463845"/>
    <n v="109.9166069571128"/>
    <n v="0.60092717187770717"/>
  </r>
  <r>
    <x v="33"/>
    <x v="0"/>
    <x v="2"/>
    <x v="5"/>
    <n v="0"/>
    <n v="0.2084718776290764"/>
    <n v="15.28440933447412"/>
    <n v="7.0880438393885969E-2"/>
  </r>
  <r>
    <x v="33"/>
    <x v="0"/>
    <x v="2"/>
    <x v="6"/>
    <n v="0"/>
    <n v="2.6042367879048451"/>
    <n v="223.21112717837511"/>
    <n v="0.88544050788764717"/>
  </r>
  <r>
    <x v="33"/>
    <x v="0"/>
    <x v="2"/>
    <x v="7"/>
    <n v="0"/>
    <n v="1.3545266266550391"/>
    <n v="115.6048483093013"/>
    <n v="0.46053905306271342"/>
  </r>
  <r>
    <x v="33"/>
    <x v="0"/>
    <x v="2"/>
    <x v="8"/>
    <n v="0"/>
    <n v="0.1843303598560605"/>
    <n v="13.51443995637517"/>
    <n v="6.2672322351060558E-2"/>
  </r>
  <r>
    <x v="33"/>
    <x v="0"/>
    <x v="2"/>
    <x v="10"/>
    <n v="0"/>
    <n v="4.3382476680501943E-2"/>
    <n v="3.180647380688185"/>
    <n v="1.4750042071370661E-2"/>
  </r>
  <r>
    <x v="33"/>
    <x v="0"/>
    <x v="2"/>
    <x v="11"/>
    <n v="0"/>
    <n v="0.20325013275443579"/>
    <n v="14.901569754326029"/>
    <n v="6.9105045136508184E-2"/>
  </r>
  <r>
    <x v="33"/>
    <x v="0"/>
    <x v="2"/>
    <x v="12"/>
    <n v="0"/>
    <n v="0"/>
    <n v="0"/>
    <n v="0"/>
  </r>
  <r>
    <x v="33"/>
    <x v="0"/>
    <x v="2"/>
    <x v="13"/>
    <n v="0"/>
    <n v="5.6440341283994833E-2"/>
    <n v="4.1380031156858417"/>
    <n v="1.9189716036558249E-2"/>
  </r>
  <r>
    <x v="33"/>
    <x v="0"/>
    <x v="2"/>
    <x v="106"/>
    <n v="0"/>
    <n v="3.2090510629176193E-2"/>
    <n v="2.3527609852553639"/>
    <n v="1.091077361391991E-2"/>
  </r>
  <r>
    <x v="33"/>
    <x v="0"/>
    <x v="2"/>
    <x v="14"/>
    <n v="0"/>
    <n v="0"/>
    <n v="0"/>
    <n v="0"/>
  </r>
  <r>
    <x v="33"/>
    <x v="0"/>
    <x v="2"/>
    <x v="15"/>
    <n v="0"/>
    <n v="0.1018957778965307"/>
    <n v="7.4706324734901139"/>
    <n v="3.4644564484820443E-2"/>
  </r>
  <r>
    <x v="33"/>
    <x v="0"/>
    <x v="2"/>
    <x v="17"/>
    <n v="0"/>
    <n v="1.287612696154988E-2"/>
    <n v="0.94403138380683804"/>
    <n v="4.3778831669269583E-3"/>
  </r>
  <r>
    <x v="33"/>
    <x v="0"/>
    <x v="2"/>
    <x v="19"/>
    <n v="0"/>
    <n v="3.7842453762224282E-2"/>
    <n v="1.7434796104685759"/>
    <n v="1.286643427915626E-2"/>
  </r>
  <r>
    <x v="33"/>
    <x v="0"/>
    <x v="2"/>
    <x v="144"/>
    <n v="0"/>
    <n v="3.6344074048247313E-2"/>
    <n v="2.6646169783351752"/>
    <n v="1.235698517640409E-2"/>
  </r>
  <r>
    <x v="33"/>
    <x v="0"/>
    <x v="2"/>
    <x v="126"/>
    <n v="0"/>
    <n v="0"/>
    <n v="0"/>
    <n v="0"/>
  </r>
  <r>
    <x v="33"/>
    <x v="0"/>
    <x v="2"/>
    <x v="107"/>
    <n v="0"/>
    <n v="0"/>
    <n v="0"/>
    <n v="0"/>
  </r>
  <r>
    <x v="33"/>
    <x v="0"/>
    <x v="2"/>
    <x v="21"/>
    <n v="0"/>
    <n v="5.4277405675620047E-3"/>
    <n v="0.39794244451309058"/>
    <n v="1.8454317929710821E-3"/>
  </r>
  <r>
    <x v="33"/>
    <x v="0"/>
    <x v="2"/>
    <x v="127"/>
    <n v="0"/>
    <n v="0"/>
    <n v="0"/>
    <n v="0"/>
  </r>
  <r>
    <x v="33"/>
    <x v="0"/>
    <x v="2"/>
    <x v="22"/>
    <n v="0"/>
    <n v="0.34779969826202911"/>
    <n v="25.140829469900051"/>
    <n v="0.1182518974090899"/>
  </r>
  <r>
    <x v="33"/>
    <x v="0"/>
    <x v="2"/>
    <x v="128"/>
    <n v="0"/>
    <n v="0"/>
    <n v="0"/>
    <n v="0"/>
  </r>
  <r>
    <x v="33"/>
    <x v="0"/>
    <x v="2"/>
    <x v="24"/>
    <n v="0"/>
    <n v="3.8585518545400062"/>
    <n v="240.75767736513151"/>
    <n v="1.3119076305436019"/>
  </r>
  <r>
    <x v="33"/>
    <x v="0"/>
    <x v="2"/>
    <x v="25"/>
    <n v="0"/>
    <n v="6.045203089472003"/>
    <n v="374.36140570697552"/>
    <n v="2.0553690504204809"/>
  </r>
  <r>
    <x v="33"/>
    <x v="0"/>
    <x v="2"/>
    <x v="26"/>
    <n v="0"/>
    <n v="1.5398900752255711"/>
    <n v="129.19503061985091"/>
    <n v="0.52356262557669409"/>
  </r>
  <r>
    <x v="33"/>
    <x v="0"/>
    <x v="2"/>
    <x v="27"/>
    <n v="0"/>
    <n v="0.20494861307479451"/>
    <n v="15.026096231269371"/>
    <n v="6.9682528445430117E-2"/>
  </r>
  <r>
    <x v="33"/>
    <x v="0"/>
    <x v="2"/>
    <x v="28"/>
    <n v="0"/>
    <n v="10.805914337155899"/>
    <n v="699.09793463155256"/>
    <n v="3.674010874633006"/>
  </r>
  <r>
    <x v="33"/>
    <x v="0"/>
    <x v="2"/>
    <x v="29"/>
    <n v="0"/>
    <n v="15.248773956943481"/>
    <n v="943.50750819403856"/>
    <n v="5.1845831453607829"/>
  </r>
  <r>
    <x v="33"/>
    <x v="0"/>
    <x v="3"/>
    <x v="30"/>
    <n v="0"/>
    <n v="5.7836527488904803"/>
    <n v="413.41531177674938"/>
    <n v="1.9664419346227631"/>
  </r>
  <r>
    <x v="33"/>
    <x v="0"/>
    <x v="3"/>
    <x v="31"/>
    <n v="0"/>
    <n v="0.36422859270252089"/>
    <n v="29.580135022523489"/>
    <n v="0.12383772151885709"/>
  </r>
  <r>
    <x v="33"/>
    <x v="0"/>
    <x v="3"/>
    <x v="32"/>
    <n v="0"/>
    <n v="0.41212096696248302"/>
    <n v="31.377825583831029"/>
    <n v="0.14012112876724431"/>
  </r>
  <r>
    <x v="33"/>
    <x v="0"/>
    <x v="3"/>
    <x v="33"/>
    <n v="0"/>
    <n v="42.435588821523623"/>
    <n v="2995.360985088671"/>
    <n v="14.428100199318029"/>
  </r>
  <r>
    <x v="33"/>
    <x v="0"/>
    <x v="3"/>
    <x v="34"/>
    <n v="0"/>
    <n v="0.24173245963496981"/>
    <n v="20.599158494716129"/>
    <n v="8.2189036275889721E-2"/>
  </r>
  <r>
    <x v="33"/>
    <x v="0"/>
    <x v="4"/>
    <x v="93"/>
    <n v="0"/>
    <n v="11.16007394251994"/>
    <n v="815.94231551629491"/>
    <n v="3.7944251404567808"/>
  </r>
  <r>
    <x v="33"/>
    <x v="0"/>
    <x v="4"/>
    <x v="111"/>
    <n v="0"/>
    <n v="4.2381278201988736E-3"/>
    <n v="0.3107243104079348"/>
    <n v="1.440963458867617E-3"/>
  </r>
  <r>
    <x v="33"/>
    <x v="0"/>
    <x v="4"/>
    <x v="112"/>
    <n v="0"/>
    <n v="1.628170433442097"/>
    <n v="99.70638611988737"/>
    <n v="0.55357794737031296"/>
  </r>
  <r>
    <x v="33"/>
    <x v="0"/>
    <x v="4"/>
    <x v="36"/>
    <n v="0"/>
    <n v="2.4679974186120061E-2"/>
    <n v="1.8094470684246451"/>
    <n v="8.3911912232808201E-3"/>
  </r>
  <r>
    <x v="33"/>
    <x v="0"/>
    <x v="4"/>
    <x v="38"/>
    <n v="0"/>
    <n v="0.281716534060441"/>
    <n v="20.65444448353999"/>
    <n v="9.5783621580549955E-2"/>
  </r>
  <r>
    <x v="33"/>
    <x v="0"/>
    <x v="4"/>
    <x v="145"/>
    <n v="0"/>
    <n v="0"/>
    <n v="0"/>
    <n v="0"/>
  </r>
  <r>
    <x v="33"/>
    <x v="0"/>
    <x v="4"/>
    <x v="40"/>
    <n v="0"/>
    <n v="0.42669496842327997"/>
    <n v="31.28374259642732"/>
    <n v="0.14507628926391519"/>
  </r>
  <r>
    <x v="33"/>
    <x v="0"/>
    <x v="4"/>
    <x v="41"/>
    <n v="0"/>
    <n v="0.1227374091665164"/>
    <n v="8.9986660248328079"/>
    <n v="4.1730719116615578E-2"/>
  </r>
  <r>
    <x v="33"/>
    <x v="0"/>
    <x v="4"/>
    <x v="42"/>
    <n v="0"/>
    <n v="1.3215584738202211"/>
    <n v="82.276476419457708"/>
    <n v="0.44932988109887517"/>
  </r>
  <r>
    <x v="33"/>
    <x v="0"/>
    <x v="4"/>
    <x v="43"/>
    <n v="0"/>
    <n v="3.9711808742923203E-2"/>
    <n v="2.911527190823985"/>
    <n v="1.3502014972593891E-2"/>
  </r>
  <r>
    <x v="33"/>
    <x v="0"/>
    <x v="4"/>
    <x v="45"/>
    <n v="0"/>
    <n v="6.6888245305629909E-2"/>
    <n v="4.9040059145770059"/>
    <n v="2.274200340391417E-2"/>
  </r>
  <r>
    <x v="33"/>
    <x v="0"/>
    <x v="5"/>
    <x v="47"/>
    <n v="0"/>
    <n v="1.2698107060442529"/>
    <n v="107.35824771461191"/>
    <n v="0.43173564005504589"/>
  </r>
  <r>
    <x v="33"/>
    <x v="0"/>
    <x v="5"/>
    <x v="48"/>
    <n v="0"/>
    <n v="1.0312878777576779"/>
    <n v="64.761275348926347"/>
    <n v="0.35063787843761052"/>
  </r>
  <r>
    <x v="33"/>
    <x v="0"/>
    <x v="5"/>
    <x v="33"/>
    <n v="597.99140799999998"/>
    <n v="11.562933177306221"/>
    <n v="719.59702998161197"/>
    <n v="3.9313972802841151"/>
  </r>
  <r>
    <x v="33"/>
    <x v="0"/>
    <x v="6"/>
    <x v="33"/>
    <n v="156.38526400000001"/>
    <n v="5.8057769256812239"/>
    <n v="365.17113511880478"/>
    <n v="1.973964154731616"/>
  </r>
  <r>
    <x v="33"/>
    <x v="0"/>
    <x v="7"/>
    <x v="50"/>
    <n v="2939.6100160000001"/>
    <n v="49.684851298282787"/>
    <n v="3432.80033824573"/>
    <n v="44.0561361270058"/>
  </r>
  <r>
    <x v="33"/>
    <x v="0"/>
    <x v="7"/>
    <x v="51"/>
    <n v="1872.2683280000001"/>
    <n v="96.742642749400446"/>
    <n v="6504.9938597185992"/>
    <n v="84.560559076770176"/>
  </r>
  <r>
    <x v="33"/>
    <x v="0"/>
    <x v="7"/>
    <x v="52"/>
    <n v="2599.3574880000001"/>
    <n v="49.881501257283489"/>
    <n v="3414.2478621211849"/>
    <n v="46.492953623370681"/>
  </r>
  <r>
    <x v="33"/>
    <x v="0"/>
    <x v="11"/>
    <x v="33"/>
    <n v="190.69125600000001"/>
    <n v="9.3443653051942519"/>
    <n v="584.99729985770784"/>
    <n v="3.1770842037660461"/>
  </r>
  <r>
    <x v="33"/>
    <x v="0"/>
    <x v="8"/>
    <x v="53"/>
    <n v="0"/>
    <n v="40.538034644100662"/>
    <n v="2534.1460865579061"/>
    <n v="13.78293177899423"/>
  </r>
  <r>
    <x v="33"/>
    <x v="0"/>
    <x v="8"/>
    <x v="54"/>
    <n v="0"/>
    <n v="0.14993409580158851"/>
    <n v="10.992629411162889"/>
    <n v="5.0977592572540108E-2"/>
  </r>
  <r>
    <x v="33"/>
    <x v="0"/>
    <x v="8"/>
    <x v="56"/>
    <n v="0"/>
    <n v="0.1146993978587541"/>
    <n v="8.4093479045174977"/>
    <n v="3.8997795271976401E-2"/>
  </r>
  <r>
    <x v="33"/>
    <x v="0"/>
    <x v="8"/>
    <x v="113"/>
    <n v="0"/>
    <n v="0"/>
    <n v="0"/>
    <n v="0"/>
  </r>
  <r>
    <x v="33"/>
    <x v="0"/>
    <x v="8"/>
    <x v="57"/>
    <n v="0"/>
    <n v="0"/>
    <n v="0"/>
    <n v="0"/>
  </r>
  <r>
    <x v="33"/>
    <x v="0"/>
    <x v="8"/>
    <x v="58"/>
    <n v="0"/>
    <n v="0"/>
    <n v="0"/>
    <n v="0"/>
  </r>
  <r>
    <x v="33"/>
    <x v="0"/>
    <x v="8"/>
    <x v="59"/>
    <n v="0"/>
    <n v="4.1203068901268562E-2"/>
    <n v="3.0208610297262162"/>
    <n v="1.4009043426431309E-2"/>
  </r>
  <r>
    <x v="33"/>
    <x v="0"/>
    <x v="8"/>
    <x v="60"/>
    <n v="0"/>
    <n v="9.6761170384992538E-3"/>
    <n v="0.39175521562450638"/>
    <n v="3.289879793089747E-3"/>
  </r>
  <r>
    <x v="33"/>
    <x v="0"/>
    <x v="8"/>
    <x v="61"/>
    <n v="0"/>
    <n v="5.9230606079413869E-2"/>
    <n v="4.3425753091624024"/>
    <n v="2.0138406067000719E-2"/>
  </r>
  <r>
    <x v="33"/>
    <x v="0"/>
    <x v="8"/>
    <x v="62"/>
    <n v="0"/>
    <n v="2.8598161001971711E-2"/>
    <n v="2.0967144534719981"/>
    <n v="9.7233747406703808E-3"/>
  </r>
  <r>
    <x v="33"/>
    <x v="0"/>
    <x v="8"/>
    <x v="64"/>
    <n v="0"/>
    <n v="0.15414467296432099"/>
    <n v="10.98367087275413"/>
    <n v="5.2409188807869142E-2"/>
  </r>
  <r>
    <x v="33"/>
    <x v="0"/>
    <x v="8"/>
    <x v="65"/>
    <n v="0"/>
    <n v="8.5794482988489393E-2"/>
    <n v="6.2901433591384013"/>
    <n v="2.9170124216086391E-2"/>
  </r>
  <r>
    <x v="33"/>
    <x v="0"/>
    <x v="8"/>
    <x v="115"/>
    <n v="0"/>
    <n v="0"/>
    <n v="0"/>
    <n v="0"/>
  </r>
  <r>
    <x v="33"/>
    <x v="0"/>
    <x v="8"/>
    <x v="98"/>
    <n v="0"/>
    <n v="0"/>
    <n v="0"/>
    <n v="0"/>
  </r>
  <r>
    <x v="33"/>
    <x v="0"/>
    <x v="8"/>
    <x v="68"/>
    <n v="0"/>
    <n v="0"/>
    <n v="0"/>
    <n v="0"/>
  </r>
  <r>
    <x v="33"/>
    <x v="0"/>
    <x v="8"/>
    <x v="69"/>
    <n v="0"/>
    <n v="1.628170433442097"/>
    <n v="99.70638611988737"/>
    <n v="0.55357794737031296"/>
  </r>
  <r>
    <x v="33"/>
    <x v="0"/>
    <x v="8"/>
    <x v="151"/>
    <n v="0"/>
    <n v="0"/>
    <n v="0"/>
    <n v="0"/>
  </r>
  <r>
    <x v="33"/>
    <x v="0"/>
    <x v="8"/>
    <x v="116"/>
    <n v="0"/>
    <n v="2.080294766944675E-2"/>
    <n v="1.5251974086845439"/>
    <n v="7.0730022076118974E-3"/>
  </r>
  <r>
    <x v="33"/>
    <x v="0"/>
    <x v="8"/>
    <x v="168"/>
    <n v="0"/>
    <n v="4.521447152523941E-3"/>
    <n v="0.33149626630373691"/>
    <n v="1.53729203185814E-3"/>
  </r>
  <r>
    <x v="33"/>
    <x v="0"/>
    <x v="8"/>
    <x v="180"/>
    <n v="0"/>
    <n v="0"/>
    <n v="0"/>
    <n v="0"/>
  </r>
  <r>
    <x v="33"/>
    <x v="0"/>
    <x v="8"/>
    <x v="117"/>
    <n v="0"/>
    <n v="0"/>
    <n v="0"/>
    <n v="0"/>
  </r>
  <r>
    <x v="33"/>
    <x v="0"/>
    <x v="8"/>
    <x v="201"/>
    <n v="0"/>
    <n v="3.9767022537358114E-3"/>
    <n v="0.29155752679298769"/>
    <n v="1.352078766270176E-3"/>
  </r>
  <r>
    <x v="33"/>
    <x v="0"/>
    <x v="8"/>
    <x v="169"/>
    <n v="0"/>
    <n v="0"/>
    <n v="0"/>
    <n v="0"/>
  </r>
  <r>
    <x v="33"/>
    <x v="0"/>
    <x v="8"/>
    <x v="164"/>
    <n v="0"/>
    <n v="5.7897526451357213E-3"/>
    <n v="0.1068209363027541"/>
    <n v="1.968515899346145E-3"/>
  </r>
  <r>
    <x v="33"/>
    <x v="0"/>
    <x v="8"/>
    <x v="76"/>
    <n v="0"/>
    <n v="71.100588701282774"/>
    <n v="5073.9720483144147"/>
    <n v="24.17420015843615"/>
  </r>
  <r>
    <x v="33"/>
    <x v="0"/>
    <x v="8"/>
    <x v="77"/>
    <n v="0"/>
    <n v="5.2168797471953052"/>
    <n v="321.80848586853568"/>
    <n v="1.7737391140464041"/>
  </r>
  <r>
    <x v="33"/>
    <x v="0"/>
    <x v="8"/>
    <x v="78"/>
    <n v="0"/>
    <n v="1.3033684019804239"/>
    <n v="109.9940026299229"/>
    <n v="0.44314525667334431"/>
  </r>
  <r>
    <x v="33"/>
    <x v="0"/>
    <x v="8"/>
    <x v="102"/>
    <n v="0"/>
    <n v="34.784709261368143"/>
    <n v="2186.2435490176281"/>
    <n v="11.826801148865171"/>
  </r>
  <r>
    <x v="33"/>
    <x v="0"/>
    <x v="8"/>
    <x v="79"/>
    <n v="0"/>
    <n v="1.3248973685771721"/>
    <n v="111.3970039660485"/>
    <n v="0.4504651053162384"/>
  </r>
  <r>
    <x v="33"/>
    <x v="0"/>
    <x v="8"/>
    <x v="80"/>
    <n v="0"/>
    <n v="0"/>
    <n v="0"/>
    <n v="0"/>
  </r>
  <r>
    <x v="33"/>
    <x v="0"/>
    <x v="8"/>
    <x v="81"/>
    <n v="0"/>
    <n v="3.6344074048247313E-2"/>
    <n v="2.6646169783351752"/>
    <n v="1.235698517640409E-2"/>
  </r>
  <r>
    <x v="33"/>
    <x v="0"/>
    <x v="9"/>
    <x v="50"/>
    <n v="0"/>
    <n v="5.6984657380392818"/>
    <n v="407.77650690895751"/>
    <n v="1.937478350933356"/>
  </r>
  <r>
    <x v="33"/>
    <x v="0"/>
    <x v="9"/>
    <x v="82"/>
    <n v="0"/>
    <n v="2.282039958170202"/>
    <n v="142.1537422345998"/>
    <n v="0.77589358577786871"/>
  </r>
  <r>
    <x v="33"/>
    <x v="0"/>
    <x v="9"/>
    <x v="83"/>
    <n v="0"/>
    <n v="6.7476630413977709E-2"/>
    <n v="4.9471441975174866"/>
    <n v="2.2942054340752419E-2"/>
  </r>
  <r>
    <x v="33"/>
    <x v="0"/>
    <x v="9"/>
    <x v="51"/>
    <n v="0"/>
    <n v="6.9227511156501512E-2"/>
    <n v="5.0755124852162092"/>
    <n v="2.3537353793210519E-2"/>
  </r>
  <r>
    <x v="33"/>
    <x v="0"/>
    <x v="9"/>
    <x v="84"/>
    <n v="0"/>
    <n v="0.69751567008982351"/>
    <n v="42.753599951373687"/>
    <n v="0.23715532783054"/>
  </r>
  <r>
    <x v="33"/>
    <x v="0"/>
    <x v="9"/>
    <x v="120"/>
    <n v="0"/>
    <n v="0"/>
    <n v="0"/>
    <n v="0"/>
  </r>
  <r>
    <x v="33"/>
    <x v="0"/>
    <x v="9"/>
    <x v="121"/>
    <n v="0"/>
    <n v="0"/>
    <n v="0"/>
    <n v="0"/>
  </r>
  <r>
    <x v="33"/>
    <x v="0"/>
    <x v="9"/>
    <x v="85"/>
    <n v="0"/>
    <n v="0"/>
    <n v="0"/>
    <n v="0"/>
  </r>
  <r>
    <x v="33"/>
    <x v="0"/>
    <x v="9"/>
    <x v="86"/>
    <n v="0"/>
    <n v="0"/>
    <n v="0"/>
    <n v="0"/>
  </r>
  <r>
    <x v="33"/>
    <x v="0"/>
    <x v="9"/>
    <x v="105"/>
    <n v="0"/>
    <n v="1.628170433442097"/>
    <n v="99.70638611988737"/>
    <n v="0.55357794737031296"/>
  </r>
  <r>
    <x v="33"/>
    <x v="0"/>
    <x v="9"/>
    <x v="87"/>
    <n v="0"/>
    <n v="0"/>
    <n v="0"/>
    <n v="0"/>
  </r>
  <r>
    <x v="33"/>
    <x v="0"/>
    <x v="9"/>
    <x v="88"/>
    <n v="0"/>
    <n v="1.664514507490344"/>
    <n v="102.3710030982225"/>
    <n v="0.56593493254671712"/>
  </r>
  <r>
    <x v="33"/>
    <x v="0"/>
    <x v="9"/>
    <x v="89"/>
    <n v="0"/>
    <n v="0"/>
    <n v="0"/>
    <n v="0"/>
  </r>
  <r>
    <x v="33"/>
    <x v="0"/>
    <x v="9"/>
    <x v="52"/>
    <n v="0"/>
    <n v="1.7726813269312061"/>
    <n v="110.30140581510049"/>
    <n v="0.60271165115660996"/>
  </r>
  <r>
    <x v="33"/>
    <x v="1"/>
    <x v="0"/>
    <x v="0"/>
    <n v="0"/>
    <n v="14.1340405473524"/>
    <n v="2506.0897673220679"/>
    <n v="4.8055737860998162"/>
  </r>
  <r>
    <x v="33"/>
    <x v="1"/>
    <x v="1"/>
    <x v="1"/>
    <n v="0"/>
    <n v="31.130141973867151"/>
    <n v="5423.0072385361846"/>
    <n v="10.584248271114831"/>
  </r>
  <r>
    <x v="33"/>
    <x v="1"/>
    <x v="10"/>
    <x v="90"/>
    <n v="0"/>
    <n v="0"/>
    <n v="0"/>
    <n v="0"/>
  </r>
  <r>
    <x v="33"/>
    <x v="1"/>
    <x v="2"/>
    <x v="2"/>
    <n v="0"/>
    <n v="48.291640700460661"/>
    <n v="8540.7455608794171"/>
    <n v="16.419157838156629"/>
  </r>
  <r>
    <x v="33"/>
    <x v="1"/>
    <x v="3"/>
    <x v="92"/>
    <n v="0"/>
    <n v="0"/>
    <n v="0"/>
    <n v="0"/>
  </r>
  <r>
    <x v="33"/>
    <x v="1"/>
    <x v="3"/>
    <x v="30"/>
    <n v="0"/>
    <n v="1.349961486622911"/>
    <n v="239.36005111703841"/>
    <n v="0.45898690545178972"/>
  </r>
  <r>
    <x v="33"/>
    <x v="1"/>
    <x v="3"/>
    <x v="32"/>
    <n v="0"/>
    <n v="1.369049549225277"/>
    <n v="237.9025250483906"/>
    <n v="0.46547684673659429"/>
  </r>
  <r>
    <x v="33"/>
    <x v="1"/>
    <x v="3"/>
    <x v="33"/>
    <n v="0"/>
    <n v="45.034614564325373"/>
    <n v="7845.2273353601049"/>
    <n v="15.311768951870629"/>
  </r>
  <r>
    <x v="33"/>
    <x v="1"/>
    <x v="3"/>
    <x v="34"/>
    <n v="0"/>
    <n v="0"/>
    <n v="0"/>
    <n v="0"/>
  </r>
  <r>
    <x v="33"/>
    <x v="1"/>
    <x v="4"/>
    <x v="93"/>
    <n v="0"/>
    <n v="0"/>
    <n v="0"/>
    <n v="0"/>
  </r>
  <r>
    <x v="33"/>
    <x v="1"/>
    <x v="4"/>
    <x v="137"/>
    <n v="0"/>
    <n v="0"/>
    <n v="0"/>
    <n v="0"/>
  </r>
  <r>
    <x v="33"/>
    <x v="1"/>
    <x v="4"/>
    <x v="38"/>
    <n v="0"/>
    <n v="0"/>
    <n v="0"/>
    <n v="0"/>
  </r>
  <r>
    <x v="33"/>
    <x v="1"/>
    <x v="4"/>
    <x v="40"/>
    <n v="0"/>
    <n v="0.39675518115399322"/>
    <n v="70.482495821136325"/>
    <n v="0.13489676159235769"/>
  </r>
  <r>
    <x v="33"/>
    <x v="1"/>
    <x v="4"/>
    <x v="41"/>
    <n v="0"/>
    <n v="0"/>
    <n v="0"/>
    <n v="0"/>
  </r>
  <r>
    <x v="33"/>
    <x v="1"/>
    <x v="4"/>
    <x v="42"/>
    <n v="0"/>
    <n v="0"/>
    <n v="0"/>
    <n v="0"/>
  </r>
  <r>
    <x v="33"/>
    <x v="1"/>
    <x v="4"/>
    <x v="43"/>
    <n v="0"/>
    <n v="0"/>
    <n v="0"/>
    <n v="0"/>
  </r>
  <r>
    <x v="33"/>
    <x v="1"/>
    <x v="4"/>
    <x v="46"/>
    <n v="0"/>
    <n v="0"/>
    <n v="0"/>
    <n v="0"/>
  </r>
  <r>
    <x v="33"/>
    <x v="1"/>
    <x v="5"/>
    <x v="30"/>
    <n v="55.057015999999997"/>
    <n v="1.76863602053722"/>
    <n v="314.45194739026971"/>
    <n v="0.60133624698265475"/>
  </r>
  <r>
    <x v="33"/>
    <x v="1"/>
    <x v="5"/>
    <x v="33"/>
    <n v="3412.7401279999999"/>
    <n v="87.179908123673385"/>
    <n v="15498.680702664729"/>
    <n v="29.641168762048959"/>
  </r>
  <r>
    <x v="33"/>
    <x v="1"/>
    <x v="6"/>
    <x v="30"/>
    <n v="325.91115200000002"/>
    <n v="1.777206454058432"/>
    <n v="316.72628333379379"/>
    <n v="0.60425019437986682"/>
  </r>
  <r>
    <x v="33"/>
    <x v="1"/>
    <x v="7"/>
    <x v="50"/>
    <n v="1534.9415759999999"/>
    <n v="122.9416213179492"/>
    <n v="21436.280440387869"/>
    <n v="100.6309686105142"/>
  </r>
  <r>
    <x v="33"/>
    <x v="1"/>
    <x v="7"/>
    <x v="83"/>
    <n v="0"/>
    <n v="5.4458001801741811E-2"/>
    <n v="9.68227748315282"/>
    <n v="1.8515720612592219E-2"/>
  </r>
  <r>
    <x v="33"/>
    <x v="1"/>
    <x v="11"/>
    <x v="33"/>
    <n v="1953.817992"/>
    <n v="90.73712671066933"/>
    <n v="16135.6380326982"/>
    <n v="30.850623081627582"/>
  </r>
  <r>
    <x v="33"/>
    <x v="1"/>
    <x v="8"/>
    <x v="171"/>
    <n v="0"/>
    <n v="0"/>
    <n v="0"/>
    <n v="0"/>
  </r>
  <r>
    <x v="33"/>
    <x v="1"/>
    <x v="8"/>
    <x v="160"/>
    <n v="0"/>
    <n v="0"/>
    <n v="0"/>
    <n v="0"/>
  </r>
  <r>
    <x v="33"/>
    <x v="1"/>
    <x v="8"/>
    <x v="130"/>
    <n v="0"/>
    <n v="0"/>
    <n v="0"/>
    <n v="0"/>
  </r>
  <r>
    <x v="33"/>
    <x v="1"/>
    <x v="8"/>
    <x v="58"/>
    <n v="0"/>
    <n v="2.002870727500131"/>
    <n v="352.93451909885829"/>
    <n v="0.68097604735004458"/>
  </r>
  <r>
    <x v="33"/>
    <x v="1"/>
    <x v="8"/>
    <x v="95"/>
    <n v="0"/>
    <n v="0"/>
    <n v="0"/>
    <n v="0"/>
  </r>
  <r>
    <x v="33"/>
    <x v="1"/>
    <x v="8"/>
    <x v="59"/>
    <n v="0"/>
    <n v="0"/>
    <n v="0"/>
    <n v="0"/>
  </r>
  <r>
    <x v="33"/>
    <x v="1"/>
    <x v="8"/>
    <x v="60"/>
    <n v="0"/>
    <n v="0"/>
    <n v="0"/>
    <n v="0"/>
  </r>
  <r>
    <x v="33"/>
    <x v="1"/>
    <x v="8"/>
    <x v="97"/>
    <n v="0"/>
    <n v="0"/>
    <n v="0"/>
    <n v="0"/>
  </r>
  <r>
    <x v="33"/>
    <x v="1"/>
    <x v="8"/>
    <x v="64"/>
    <n v="0"/>
    <n v="0"/>
    <n v="0"/>
    <n v="0"/>
  </r>
  <r>
    <x v="33"/>
    <x v="1"/>
    <x v="8"/>
    <x v="65"/>
    <n v="0"/>
    <n v="1.975838894453511"/>
    <n v="351.29126675912858"/>
    <n v="0.67178522411419384"/>
  </r>
  <r>
    <x v="33"/>
    <x v="1"/>
    <x v="8"/>
    <x v="98"/>
    <n v="0"/>
    <n v="0"/>
    <n v="0"/>
    <n v="0"/>
  </r>
  <r>
    <x v="33"/>
    <x v="1"/>
    <x v="8"/>
    <x v="66"/>
    <n v="0"/>
    <n v="0"/>
    <n v="0"/>
    <n v="0"/>
  </r>
  <r>
    <x v="33"/>
    <x v="1"/>
    <x v="8"/>
    <x v="69"/>
    <n v="0"/>
    <n v="0"/>
    <n v="0"/>
    <n v="0"/>
  </r>
  <r>
    <x v="33"/>
    <x v="1"/>
    <x v="8"/>
    <x v="99"/>
    <n v="0"/>
    <n v="0"/>
    <n v="0"/>
    <n v="0"/>
  </r>
  <r>
    <x v="33"/>
    <x v="1"/>
    <x v="8"/>
    <x v="180"/>
    <n v="0"/>
    <n v="0"/>
    <n v="0"/>
    <n v="0"/>
  </r>
  <r>
    <x v="33"/>
    <x v="1"/>
    <x v="8"/>
    <x v="153"/>
    <n v="0"/>
    <n v="0"/>
    <n v="0"/>
    <n v="0"/>
  </r>
  <r>
    <x v="33"/>
    <x v="1"/>
    <x v="8"/>
    <x v="124"/>
    <n v="0"/>
    <n v="0"/>
    <n v="0"/>
    <n v="0"/>
  </r>
  <r>
    <x v="33"/>
    <x v="1"/>
    <x v="8"/>
    <x v="140"/>
    <n v="0"/>
    <n v="0"/>
    <n v="0"/>
    <n v="0"/>
  </r>
  <r>
    <x v="33"/>
    <x v="1"/>
    <x v="8"/>
    <x v="181"/>
    <n v="0"/>
    <n v="0"/>
    <n v="0"/>
    <n v="0"/>
  </r>
  <r>
    <x v="33"/>
    <x v="1"/>
    <x v="8"/>
    <x v="155"/>
    <n v="0"/>
    <n v="0"/>
    <n v="0"/>
    <n v="0"/>
  </r>
  <r>
    <x v="33"/>
    <x v="1"/>
    <x v="8"/>
    <x v="156"/>
    <n v="0"/>
    <n v="0"/>
    <n v="0"/>
    <n v="0"/>
  </r>
  <r>
    <x v="33"/>
    <x v="1"/>
    <x v="8"/>
    <x v="199"/>
    <n v="0"/>
    <n v="1.975838894453511"/>
    <n v="351.29126675912858"/>
    <n v="0.67178522411419384"/>
  </r>
  <r>
    <x v="33"/>
    <x v="1"/>
    <x v="8"/>
    <x v="200"/>
    <n v="0"/>
    <n v="0"/>
    <n v="0"/>
    <n v="0"/>
  </r>
  <r>
    <x v="33"/>
    <x v="1"/>
    <x v="8"/>
    <x v="182"/>
    <n v="0"/>
    <n v="0"/>
    <n v="0"/>
    <n v="0"/>
  </r>
  <r>
    <x v="33"/>
    <x v="1"/>
    <x v="8"/>
    <x v="75"/>
    <n v="0"/>
    <n v="1.975838894453511"/>
    <n v="351.29126675912858"/>
    <n v="0.67178522411419384"/>
  </r>
  <r>
    <x v="33"/>
    <x v="1"/>
    <x v="8"/>
    <x v="142"/>
    <n v="0"/>
    <n v="0"/>
    <n v="0"/>
    <n v="0"/>
  </r>
  <r>
    <x v="33"/>
    <x v="1"/>
    <x v="8"/>
    <x v="76"/>
    <n v="0"/>
    <n v="4"/>
    <n v="360.14499999999998"/>
    <n v="1.36"/>
  </r>
  <r>
    <x v="33"/>
    <x v="1"/>
    <x v="8"/>
    <x v="77"/>
    <n v="0"/>
    <n v="1.76863602053722"/>
    <n v="314.45194739026971"/>
    <n v="0.60133624698265475"/>
  </r>
  <r>
    <x v="33"/>
    <x v="1"/>
    <x v="8"/>
    <x v="78"/>
    <n v="0"/>
    <n v="0"/>
    <n v="0"/>
    <n v="0"/>
  </r>
  <r>
    <x v="33"/>
    <x v="1"/>
    <x v="8"/>
    <x v="102"/>
    <n v="0"/>
    <n v="1.975838894453511"/>
    <n v="351.29126675912858"/>
    <n v="0.67178522411419384"/>
  </r>
  <r>
    <x v="33"/>
    <x v="1"/>
    <x v="8"/>
    <x v="79"/>
    <n v="0"/>
    <n v="0"/>
    <n v="0"/>
    <n v="0"/>
  </r>
  <r>
    <x v="33"/>
    <x v="1"/>
    <x v="8"/>
    <x v="80"/>
    <n v="0"/>
    <n v="0"/>
    <n v="0"/>
    <n v="0"/>
  </r>
  <r>
    <x v="33"/>
    <x v="1"/>
    <x v="8"/>
    <x v="81"/>
    <n v="0"/>
    <n v="0"/>
    <n v="0"/>
    <n v="0"/>
  </r>
  <r>
    <x v="33"/>
    <x v="1"/>
    <x v="9"/>
    <x v="50"/>
    <n v="0"/>
    <n v="0"/>
    <n v="0"/>
    <n v="0"/>
  </r>
  <r>
    <x v="33"/>
    <x v="1"/>
    <x v="9"/>
    <x v="82"/>
    <n v="0"/>
    <n v="0"/>
    <n v="0"/>
    <n v="0"/>
  </r>
  <r>
    <x v="33"/>
    <x v="1"/>
    <x v="9"/>
    <x v="83"/>
    <n v="0"/>
    <n v="0"/>
    <n v="0"/>
    <n v="0"/>
  </r>
  <r>
    <x v="33"/>
    <x v="1"/>
    <x v="9"/>
    <x v="51"/>
    <n v="0"/>
    <n v="3.267480105663791"/>
    <n v="580.93664855522559"/>
    <n v="1.110943235925689"/>
  </r>
  <r>
    <x v="33"/>
    <x v="1"/>
    <x v="9"/>
    <x v="84"/>
    <n v="0"/>
    <n v="0"/>
    <n v="0"/>
    <n v="0"/>
  </r>
  <r>
    <x v="33"/>
    <x v="1"/>
    <x v="9"/>
    <x v="85"/>
    <n v="0"/>
    <n v="0"/>
    <n v="0"/>
    <n v="0"/>
  </r>
  <r>
    <x v="33"/>
    <x v="1"/>
    <x v="9"/>
    <x v="104"/>
    <n v="0"/>
    <n v="0"/>
    <n v="0"/>
    <n v="0"/>
  </r>
  <r>
    <x v="33"/>
    <x v="1"/>
    <x v="9"/>
    <x v="88"/>
    <n v="0"/>
    <n v="0"/>
    <n v="0"/>
    <n v="0"/>
  </r>
  <r>
    <x v="33"/>
    <x v="1"/>
    <x v="9"/>
    <x v="52"/>
    <n v="0"/>
    <n v="0"/>
    <n v="0"/>
    <n v="0"/>
  </r>
  <r>
    <x v="34"/>
    <x v="0"/>
    <x v="0"/>
    <x v="0"/>
    <n v="0"/>
    <n v="2.6968680376814582"/>
    <n v="171.6708706616711"/>
    <n v="0.62027964866673546"/>
  </r>
  <r>
    <x v="34"/>
    <x v="0"/>
    <x v="1"/>
    <x v="1"/>
    <n v="0"/>
    <n v="48.27744799573987"/>
    <n v="3295.8039137519841"/>
    <n v="11.103813039020171"/>
  </r>
  <r>
    <x v="34"/>
    <x v="0"/>
    <x v="2"/>
    <x v="2"/>
    <n v="0"/>
    <n v="34.607768857989733"/>
    <n v="2313.8607022848428"/>
    <n v="7.9597868373376404"/>
  </r>
  <r>
    <x v="34"/>
    <x v="0"/>
    <x v="2"/>
    <x v="3"/>
    <n v="0"/>
    <n v="0.48916346935195981"/>
    <n v="35.465910068304012"/>
    <n v="0.11250759795095081"/>
  </r>
  <r>
    <x v="34"/>
    <x v="0"/>
    <x v="2"/>
    <x v="4"/>
    <n v="0"/>
    <n v="1.76831083635518"/>
    <n v="106.1046038877228"/>
    <n v="0.40671149236169141"/>
  </r>
  <r>
    <x v="34"/>
    <x v="0"/>
    <x v="2"/>
    <x v="5"/>
    <n v="0"/>
    <n v="0.13204267653425961"/>
    <n v="9.5735147543749122"/>
    <n v="3.036981560287972E-2"/>
  </r>
  <r>
    <x v="34"/>
    <x v="0"/>
    <x v="2"/>
    <x v="6"/>
    <n v="0"/>
    <n v="0.14385040712829439"/>
    <n v="10.429612843452549"/>
    <n v="3.3085593639507707E-2"/>
  </r>
  <r>
    <x v="34"/>
    <x v="0"/>
    <x v="2"/>
    <x v="7"/>
    <n v="0"/>
    <n v="2.3699018730122829"/>
    <n v="181.34068964151521"/>
    <n v="0.54507743079282522"/>
  </r>
  <r>
    <x v="34"/>
    <x v="0"/>
    <x v="2"/>
    <x v="8"/>
    <n v="0"/>
    <n v="6.7374927512421606E-2"/>
    <n v="4.8848969101876216"/>
    <n v="1.5496233327856971E-2"/>
  </r>
  <r>
    <x v="34"/>
    <x v="0"/>
    <x v="2"/>
    <x v="10"/>
    <n v="0"/>
    <n v="3.2845154078904253E-2"/>
    <n v="2.3813783197777121"/>
    <n v="7.5543854381479774E-3"/>
  </r>
  <r>
    <x v="34"/>
    <x v="0"/>
    <x v="2"/>
    <x v="11"/>
    <n v="0"/>
    <n v="1.153883796158065"/>
    <n v="88.417878161454666"/>
    <n v="0.26539327311635502"/>
  </r>
  <r>
    <x v="34"/>
    <x v="0"/>
    <x v="2"/>
    <x v="12"/>
    <n v="0"/>
    <n v="0"/>
    <n v="0"/>
    <n v="0"/>
  </r>
  <r>
    <x v="34"/>
    <x v="0"/>
    <x v="2"/>
    <x v="13"/>
    <n v="0"/>
    <n v="6.9533565179071381E-3"/>
    <n v="0.50414050187282666"/>
    <n v="1.599271999118642E-3"/>
  </r>
  <r>
    <x v="34"/>
    <x v="0"/>
    <x v="2"/>
    <x v="106"/>
    <n v="0"/>
    <n v="2.25049120910385"/>
    <n v="172.68303604712449"/>
    <n v="0.51761297809388562"/>
  </r>
  <r>
    <x v="34"/>
    <x v="0"/>
    <x v="2"/>
    <x v="14"/>
    <n v="0"/>
    <n v="0"/>
    <n v="0"/>
    <n v="0"/>
  </r>
  <r>
    <x v="34"/>
    <x v="0"/>
    <x v="2"/>
    <x v="15"/>
    <n v="0"/>
    <n v="6.2032594580988698E-2"/>
    <n v="4.4975607512709557"/>
    <n v="1.4267496753627399E-2"/>
  </r>
  <r>
    <x v="34"/>
    <x v="0"/>
    <x v="2"/>
    <x v="16"/>
    <n v="0"/>
    <n v="0"/>
    <n v="0"/>
    <n v="0"/>
  </r>
  <r>
    <x v="34"/>
    <x v="0"/>
    <x v="2"/>
    <x v="17"/>
    <n v="0"/>
    <n v="1.688049993357891"/>
    <n v="100.2854370486308"/>
    <n v="0.38825149847231499"/>
  </r>
  <r>
    <x v="34"/>
    <x v="0"/>
    <x v="2"/>
    <x v="19"/>
    <n v="0"/>
    <n v="1.44239996607628E-2"/>
    <n v="1.0457859321988461"/>
    <n v="3.317519921975444E-3"/>
  </r>
  <r>
    <x v="34"/>
    <x v="0"/>
    <x v="2"/>
    <x v="144"/>
    <n v="0"/>
    <n v="2.7516333858972682E-2"/>
    <n v="1.9950218754982001"/>
    <n v="6.3287567875637161E-3"/>
  </r>
  <r>
    <x v="34"/>
    <x v="0"/>
    <x v="2"/>
    <x v="20"/>
    <n v="0"/>
    <n v="0"/>
    <n v="0"/>
    <n v="0"/>
  </r>
  <r>
    <x v="34"/>
    <x v="0"/>
    <x v="2"/>
    <x v="107"/>
    <n v="0"/>
    <n v="0"/>
    <n v="0"/>
    <n v="0"/>
  </r>
  <r>
    <x v="34"/>
    <x v="0"/>
    <x v="2"/>
    <x v="21"/>
    <n v="0"/>
    <n v="4.1093775386507178E-3"/>
    <n v="0.29794296457904718"/>
    <n v="9.4515683388966517E-4"/>
  </r>
  <r>
    <x v="34"/>
    <x v="0"/>
    <x v="2"/>
    <x v="22"/>
    <n v="0"/>
    <n v="3.443065283612595"/>
    <n v="206.8382836287187"/>
    <n v="0.79190501523089663"/>
  </r>
  <r>
    <x v="34"/>
    <x v="0"/>
    <x v="2"/>
    <x v="24"/>
    <n v="0"/>
    <n v="5.2209089383547704"/>
    <n v="313.63404722233412"/>
    <n v="1.2008090558215969"/>
  </r>
  <r>
    <x v="34"/>
    <x v="0"/>
    <x v="2"/>
    <x v="25"/>
    <n v="0"/>
    <n v="5.4555732211965458"/>
    <n v="329.23574326654881"/>
    <n v="1.2547818408752061"/>
  </r>
  <r>
    <x v="34"/>
    <x v="0"/>
    <x v="2"/>
    <x v="26"/>
    <n v="0"/>
    <n v="1.326013594485228"/>
    <n v="100.74585294047129"/>
    <n v="0.30498312673160249"/>
  </r>
  <r>
    <x v="34"/>
    <x v="0"/>
    <x v="2"/>
    <x v="27"/>
    <n v="0"/>
    <n v="0.15516792239122729"/>
    <n v="11.25016875913364"/>
    <n v="3.568862214998228E-2"/>
  </r>
  <r>
    <x v="34"/>
    <x v="0"/>
    <x v="2"/>
    <x v="28"/>
    <n v="0"/>
    <n v="5.9064865237065378"/>
    <n v="362.63450042926769"/>
    <n v="1.358491900452504"/>
  </r>
  <r>
    <x v="34"/>
    <x v="0"/>
    <x v="2"/>
    <x v="29"/>
    <n v="0"/>
    <n v="17.390206705579011"/>
    <n v="1041.928053681783"/>
    <n v="3.9997475422831719"/>
  </r>
  <r>
    <x v="34"/>
    <x v="0"/>
    <x v="3"/>
    <x v="30"/>
    <n v="0"/>
    <n v="2.452512653344296"/>
    <n v="165.1716836268767"/>
    <n v="0.56407791026918808"/>
  </r>
  <r>
    <x v="34"/>
    <x v="0"/>
    <x v="3"/>
    <x v="31"/>
    <n v="0"/>
    <n v="0.72482791660260804"/>
    <n v="44.038759950166927"/>
    <n v="0.16671042081859991"/>
  </r>
  <r>
    <x v="34"/>
    <x v="0"/>
    <x v="3"/>
    <x v="32"/>
    <n v="0"/>
    <n v="0.22088718787735701"/>
    <n v="16.931266259686911"/>
    <n v="5.0804053211792113E-2"/>
  </r>
  <r>
    <x v="34"/>
    <x v="0"/>
    <x v="3"/>
    <x v="33"/>
    <n v="0"/>
    <n v="52.015635979913533"/>
    <n v="3470.2707140760308"/>
    <n v="11.963596275380111"/>
  </r>
  <r>
    <x v="34"/>
    <x v="0"/>
    <x v="3"/>
    <x v="34"/>
    <n v="0"/>
    <n v="0.83231714575822047"/>
    <n v="63.813435737016327"/>
    <n v="0.19143294352439069"/>
  </r>
  <r>
    <x v="34"/>
    <x v="0"/>
    <x v="4"/>
    <x v="93"/>
    <n v="0"/>
    <n v="15.603089172624699"/>
    <n v="1105.308238606824"/>
    <n v="3.5887105097036822"/>
  </r>
  <r>
    <x v="34"/>
    <x v="0"/>
    <x v="4"/>
    <x v="111"/>
    <n v="0"/>
    <n v="3.2087140226156408E-3"/>
    <n v="0.23264199003198999"/>
    <n v="7.380042252015975E-4"/>
  </r>
  <r>
    <x v="34"/>
    <x v="0"/>
    <x v="4"/>
    <x v="112"/>
    <n v="0"/>
    <n v="2.6126133787316479E-2"/>
    <n v="1.8942279409396221"/>
    <n v="6.0090107710827892E-3"/>
  </r>
  <r>
    <x v="34"/>
    <x v="0"/>
    <x v="4"/>
    <x v="36"/>
    <n v="0"/>
    <n v="1.096224716512243"/>
    <n v="84.085427149307861"/>
    <n v="0.25213168479781578"/>
  </r>
  <r>
    <x v="34"/>
    <x v="0"/>
    <x v="4"/>
    <x v="38"/>
    <n v="0"/>
    <n v="9.642874451778523"/>
    <n v="651.80449592335299"/>
    <n v="2.21786112390906"/>
  </r>
  <r>
    <x v="34"/>
    <x v="0"/>
    <x v="4"/>
    <x v="94"/>
    <n v="0"/>
    <n v="0"/>
    <n v="0"/>
    <n v="0"/>
  </r>
  <r>
    <x v="34"/>
    <x v="0"/>
    <x v="4"/>
    <x v="145"/>
    <n v="0"/>
    <n v="0"/>
    <n v="0"/>
    <n v="0"/>
  </r>
  <r>
    <x v="34"/>
    <x v="0"/>
    <x v="4"/>
    <x v="40"/>
    <n v="0"/>
    <n v="4.3537999944350423"/>
    <n v="261.17371594213893"/>
    <n v="1.0013739987200601"/>
  </r>
  <r>
    <x v="34"/>
    <x v="0"/>
    <x v="4"/>
    <x v="41"/>
    <n v="0"/>
    <n v="5.1183910351409097"/>
    <n v="304.91326653881299"/>
    <n v="1.1772299380824089"/>
  </r>
  <r>
    <x v="34"/>
    <x v="0"/>
    <x v="4"/>
    <x v="42"/>
    <n v="0"/>
    <n v="0.1038205768699921"/>
    <n v="7.5273226093285119"/>
    <n v="2.3878732680098179E-2"/>
  </r>
  <r>
    <x v="34"/>
    <x v="0"/>
    <x v="4"/>
    <x v="43"/>
    <n v="0"/>
    <n v="3.0066067608802961E-2"/>
    <n v="2.1798856961538999"/>
    <n v="6.915195550024681E-3"/>
  </r>
  <r>
    <x v="34"/>
    <x v="0"/>
    <x v="4"/>
    <x v="45"/>
    <n v="0"/>
    <n v="1.634439159148162E-2"/>
    <n v="1.1850204658016921"/>
    <n v="3.7592100660407721E-3"/>
  </r>
  <r>
    <x v="34"/>
    <x v="0"/>
    <x v="5"/>
    <x v="47"/>
    <n v="0"/>
    <n v="3.220963162661707"/>
    <n v="246.57049866245211"/>
    <n v="0.74082152741219276"/>
  </r>
  <r>
    <x v="34"/>
    <x v="0"/>
    <x v="5"/>
    <x v="48"/>
    <n v="0"/>
    <n v="0.1127313495895548"/>
    <n v="8.1733820224113849"/>
    <n v="2.5928210405597611E-2"/>
  </r>
  <r>
    <x v="34"/>
    <x v="0"/>
    <x v="5"/>
    <x v="49"/>
    <n v="0"/>
    <n v="0"/>
    <n v="0"/>
    <n v="0"/>
  </r>
  <r>
    <x v="34"/>
    <x v="0"/>
    <x v="5"/>
    <x v="33"/>
    <n v="579.01474519999999"/>
    <n v="16.149746061444951"/>
    <n v="1005.9698838664621"/>
    <n v="3.7144415941323379"/>
  </r>
  <r>
    <x v="34"/>
    <x v="0"/>
    <x v="6"/>
    <x v="33"/>
    <n v="246.86464359999999"/>
    <n v="8.5578295418601087"/>
    <n v="514.77887869559561"/>
    <n v="1.968300794627825"/>
  </r>
  <r>
    <x v="34"/>
    <x v="0"/>
    <x v="7"/>
    <x v="50"/>
    <n v="3183.2170412"/>
    <n v="69.922356323967179"/>
    <n v="4569.2575611246193"/>
    <n v="53.845022831241941"/>
  </r>
  <r>
    <x v="34"/>
    <x v="0"/>
    <x v="7"/>
    <x v="51"/>
    <n v="1870.6283739999999"/>
    <n v="95.405177347860047"/>
    <n v="6264.821223924926"/>
    <n v="71.246156558166575"/>
  </r>
  <r>
    <x v="34"/>
    <x v="0"/>
    <x v="7"/>
    <x v="52"/>
    <n v="3175.6106152000002"/>
    <n v="61.676394192237183"/>
    <n v="4061.85383975267"/>
    <n v="50.815222921473861"/>
  </r>
  <r>
    <x v="34"/>
    <x v="0"/>
    <x v="11"/>
    <x v="33"/>
    <n v="86.288316399999985"/>
    <n v="4.5808815457070802"/>
    <n v="283.90391835342871"/>
    <n v="1.0536027555126279"/>
  </r>
  <r>
    <x v="34"/>
    <x v="0"/>
    <x v="8"/>
    <x v="53"/>
    <n v="0"/>
    <n v="37.021470746461702"/>
    <n v="2240.507160275401"/>
    <n v="8.514938271686189"/>
  </r>
  <r>
    <x v="34"/>
    <x v="0"/>
    <x v="8"/>
    <x v="54"/>
    <n v="0"/>
    <n v="8.2015982211157107E-2"/>
    <n v="5.9464200242058922"/>
    <n v="1.8863675908566139E-2"/>
  </r>
  <r>
    <x v="34"/>
    <x v="0"/>
    <x v="8"/>
    <x v="56"/>
    <n v="0"/>
    <n v="8.6839657015744406E-2"/>
    <n v="6.2961518164120376"/>
    <n v="1.997312111362121E-2"/>
  </r>
  <r>
    <x v="34"/>
    <x v="0"/>
    <x v="8"/>
    <x v="57"/>
    <n v="0"/>
    <n v="0"/>
    <n v="0"/>
    <n v="0"/>
  </r>
  <r>
    <x v="34"/>
    <x v="0"/>
    <x v="8"/>
    <x v="58"/>
    <n v="0"/>
    <n v="0"/>
    <n v="0"/>
    <n v="0"/>
  </r>
  <r>
    <x v="34"/>
    <x v="0"/>
    <x v="8"/>
    <x v="59"/>
    <n v="0"/>
    <n v="1.655882584703525"/>
    <n v="98.659303504539295"/>
    <n v="0.38085299448181059"/>
  </r>
  <r>
    <x v="34"/>
    <x v="0"/>
    <x v="8"/>
    <x v="60"/>
    <n v="0"/>
    <n v="2.942391653820986E-3"/>
    <n v="0.2133327697556639"/>
    <n v="6.767500803788268E-4"/>
  </r>
  <r>
    <x v="34"/>
    <x v="0"/>
    <x v="8"/>
    <x v="61"/>
    <n v="0"/>
    <n v="2.9093829074404678E-2"/>
    <n v="2.1093953047279221"/>
    <n v="6.6915806871130773E-3"/>
  </r>
  <r>
    <x v="34"/>
    <x v="0"/>
    <x v="8"/>
    <x v="62"/>
    <n v="0"/>
    <n v="1.403634113524344"/>
    <n v="83.281802725122304"/>
    <n v="0.32283584611059901"/>
  </r>
  <r>
    <x v="34"/>
    <x v="0"/>
    <x v="8"/>
    <x v="63"/>
    <n v="0"/>
    <n v="0"/>
    <n v="0"/>
    <n v="0"/>
  </r>
  <r>
    <x v="34"/>
    <x v="0"/>
    <x v="8"/>
    <x v="64"/>
    <n v="0"/>
    <n v="0.1123204710540934"/>
    <n v="8.1435920194764257"/>
    <n v="2.5833708342441489E-2"/>
  </r>
  <r>
    <x v="34"/>
    <x v="0"/>
    <x v="8"/>
    <x v="65"/>
    <n v="0"/>
    <n v="0"/>
    <n v="0"/>
    <n v="0"/>
  </r>
  <r>
    <x v="34"/>
    <x v="0"/>
    <x v="8"/>
    <x v="115"/>
    <n v="0"/>
    <n v="0"/>
    <n v="0"/>
    <n v="0"/>
  </r>
  <r>
    <x v="34"/>
    <x v="0"/>
    <x v="8"/>
    <x v="67"/>
    <n v="0"/>
    <n v="1.403634113524344"/>
    <n v="83.281802725122304"/>
    <n v="0.32283584611059901"/>
  </r>
  <r>
    <x v="34"/>
    <x v="0"/>
    <x v="8"/>
    <x v="68"/>
    <n v="0"/>
    <n v="0"/>
    <n v="0"/>
    <n v="0"/>
  </r>
  <r>
    <x v="34"/>
    <x v="0"/>
    <x v="8"/>
    <x v="69"/>
    <n v="0"/>
    <n v="2.6126133787316479E-2"/>
    <n v="1.8942279409396221"/>
    <n v="6.0090107710827892E-3"/>
  </r>
  <r>
    <x v="34"/>
    <x v="0"/>
    <x v="8"/>
    <x v="162"/>
    <n v="0"/>
    <n v="0"/>
    <n v="0"/>
    <n v="0"/>
  </r>
  <r>
    <x v="34"/>
    <x v="0"/>
    <x v="8"/>
    <x v="168"/>
    <n v="0"/>
    <n v="3.4232169241508012E-3"/>
    <n v="0.24819413382824421"/>
    <n v="7.8733989255468431E-4"/>
  </r>
  <r>
    <x v="34"/>
    <x v="0"/>
    <x v="8"/>
    <x v="117"/>
    <n v="0"/>
    <n v="0"/>
    <n v="0"/>
    <n v="0"/>
  </r>
  <r>
    <x v="34"/>
    <x v="0"/>
    <x v="8"/>
    <x v="153"/>
    <n v="0"/>
    <n v="0"/>
    <n v="0"/>
    <n v="0"/>
  </r>
  <r>
    <x v="34"/>
    <x v="0"/>
    <x v="8"/>
    <x v="201"/>
    <n v="0"/>
    <n v="3.0107870330184031E-3"/>
    <n v="0.2182916526643093"/>
    <n v="6.924810175942326E-4"/>
  </r>
  <r>
    <x v="34"/>
    <x v="0"/>
    <x v="8"/>
    <x v="169"/>
    <n v="0"/>
    <n v="0"/>
    <n v="0"/>
    <n v="0"/>
  </r>
  <r>
    <x v="34"/>
    <x v="0"/>
    <x v="8"/>
    <x v="165"/>
    <n v="0"/>
    <n v="0"/>
    <n v="0"/>
    <n v="0"/>
  </r>
  <r>
    <x v="34"/>
    <x v="0"/>
    <x v="8"/>
    <x v="157"/>
    <n v="0"/>
    <n v="1.403634113524344"/>
    <n v="83.281802725122304"/>
    <n v="0.32283584611059901"/>
  </r>
  <r>
    <x v="34"/>
    <x v="0"/>
    <x v="8"/>
    <x v="191"/>
    <n v="0"/>
    <n v="0"/>
    <n v="0"/>
    <n v="0"/>
  </r>
  <r>
    <x v="34"/>
    <x v="0"/>
    <x v="8"/>
    <x v="76"/>
    <n v="0"/>
    <n v="42.546904548767891"/>
    <n v="2852.6719107377589"/>
    <n v="9.7857880462166165"/>
  </r>
  <r>
    <x v="34"/>
    <x v="0"/>
    <x v="8"/>
    <x v="77"/>
    <n v="0"/>
    <n v="0.1854009636518793"/>
    <n v="13.442160577046989"/>
    <n v="4.2642221639932233E-2"/>
  </r>
  <r>
    <x v="34"/>
    <x v="0"/>
    <x v="8"/>
    <x v="78"/>
    <n v="0"/>
    <n v="2.0674910850622661"/>
    <n v="157.85769767462509"/>
    <n v="0.47552294956432117"/>
  </r>
  <r>
    <x v="34"/>
    <x v="0"/>
    <x v="8"/>
    <x v="102"/>
    <n v="0"/>
    <n v="27.675236397872219"/>
    <n v="1692.278390374739"/>
    <n v="6.3653043715106099"/>
  </r>
  <r>
    <x v="34"/>
    <x v="0"/>
    <x v="8"/>
    <x v="79"/>
    <n v="0"/>
    <n v="10.99498995111202"/>
    <n v="730.00453389917664"/>
    <n v="2.528847688755766"/>
  </r>
  <r>
    <x v="34"/>
    <x v="0"/>
    <x v="8"/>
    <x v="80"/>
    <n v="0"/>
    <n v="0"/>
    <n v="0"/>
    <n v="0"/>
  </r>
  <r>
    <x v="34"/>
    <x v="0"/>
    <x v="8"/>
    <x v="81"/>
    <n v="0"/>
    <n v="2.7516333858972682E-2"/>
    <n v="1.9950218754982001"/>
    <n v="6.3287567875637161E-3"/>
  </r>
  <r>
    <x v="34"/>
    <x v="0"/>
    <x v="9"/>
    <x v="50"/>
    <n v="0"/>
    <n v="2.779223416544911"/>
    <n v="210.83531804165861"/>
    <n v="0.6392213858053295"/>
  </r>
  <r>
    <x v="34"/>
    <x v="0"/>
    <x v="9"/>
    <x v="82"/>
    <n v="0"/>
    <n v="4.8067124634706229"/>
    <n v="319.77742605156772"/>
    <n v="1.1055438665982431"/>
  </r>
  <r>
    <x v="34"/>
    <x v="0"/>
    <x v="9"/>
    <x v="83"/>
    <n v="0"/>
    <n v="4.6178763455555119E-2"/>
    <n v="3.348107482249052"/>
    <n v="1.0621115594777681E-2"/>
  </r>
  <r>
    <x v="34"/>
    <x v="0"/>
    <x v="9"/>
    <x v="51"/>
    <n v="0"/>
    <n v="0.60825957228275107"/>
    <n v="36.780140888878528"/>
    <n v="0.13989970162503279"/>
  </r>
  <r>
    <x v="34"/>
    <x v="0"/>
    <x v="9"/>
    <x v="84"/>
    <n v="0"/>
    <n v="1.3580978154533539E-2"/>
    <n v="0.98466418701786895"/>
    <n v="3.1236249755427141E-3"/>
  </r>
  <r>
    <x v="34"/>
    <x v="0"/>
    <x v="9"/>
    <x v="120"/>
    <n v="0"/>
    <n v="1.624687474370091"/>
    <n v="96.397558613568435"/>
    <n v="0.37367811910512089"/>
  </r>
  <r>
    <x v="34"/>
    <x v="0"/>
    <x v="9"/>
    <x v="121"/>
    <n v="0"/>
    <n v="0"/>
    <n v="0"/>
    <n v="0"/>
  </r>
  <r>
    <x v="34"/>
    <x v="0"/>
    <x v="9"/>
    <x v="86"/>
    <n v="0"/>
    <n v="0"/>
    <n v="0"/>
    <n v="0"/>
  </r>
  <r>
    <x v="34"/>
    <x v="0"/>
    <x v="9"/>
    <x v="105"/>
    <n v="0"/>
    <n v="2.6126133787316479E-2"/>
    <n v="1.8942279409396221"/>
    <n v="6.0090107710827892E-3"/>
  </r>
  <r>
    <x v="34"/>
    <x v="0"/>
    <x v="9"/>
    <x v="87"/>
    <n v="0"/>
    <n v="0"/>
    <n v="0"/>
    <n v="0"/>
  </r>
  <r>
    <x v="34"/>
    <x v="0"/>
    <x v="9"/>
    <x v="88"/>
    <n v="0"/>
    <n v="5.3642467646289153E-2"/>
    <n v="3.8892498164378222"/>
    <n v="1.233776755864651E-2"/>
  </r>
  <r>
    <x v="34"/>
    <x v="0"/>
    <x v="9"/>
    <x v="89"/>
    <n v="0"/>
    <n v="1.105960987241825"/>
    <n v="84.9128181956264"/>
    <n v="0.25437102706561981"/>
  </r>
  <r>
    <x v="34"/>
    <x v="0"/>
    <x v="9"/>
    <x v="52"/>
    <n v="0"/>
    <n v="0.1407746270308084"/>
    <n v="10.206608986537731"/>
    <n v="3.2378164217085927E-2"/>
  </r>
  <r>
    <x v="34"/>
    <x v="1"/>
    <x v="0"/>
    <x v="0"/>
    <n v="0"/>
    <n v="20.017779858418159"/>
    <n v="3038.3763359605418"/>
    <n v="4.6040893674361776"/>
  </r>
  <r>
    <x v="34"/>
    <x v="1"/>
    <x v="1"/>
    <x v="1"/>
    <n v="0"/>
    <n v="33.709503483286433"/>
    <n v="5014.9847148612052"/>
    <n v="7.7531858011558779"/>
  </r>
  <r>
    <x v="34"/>
    <x v="1"/>
    <x v="10"/>
    <x v="90"/>
    <n v="0"/>
    <n v="0"/>
    <n v="0"/>
    <n v="0"/>
  </r>
  <r>
    <x v="34"/>
    <x v="1"/>
    <x v="2"/>
    <x v="2"/>
    <n v="0"/>
    <n v="31.613724770547961"/>
    <n v="4777.6741748847153"/>
    <n v="7.271156697226032"/>
  </r>
  <r>
    <x v="34"/>
    <x v="1"/>
    <x v="2"/>
    <x v="3"/>
    <n v="0"/>
    <n v="0"/>
    <n v="0"/>
    <n v="0"/>
  </r>
  <r>
    <x v="34"/>
    <x v="1"/>
    <x v="3"/>
    <x v="92"/>
    <n v="0"/>
    <n v="0"/>
    <n v="0"/>
    <n v="0"/>
  </r>
  <r>
    <x v="34"/>
    <x v="1"/>
    <x v="3"/>
    <x v="30"/>
    <n v="0"/>
    <n v="1.6935023104887921"/>
    <n v="255.25175663364061"/>
    <n v="0.38950553141242222"/>
  </r>
  <r>
    <x v="34"/>
    <x v="1"/>
    <x v="3"/>
    <x v="32"/>
    <n v="0"/>
    <n v="0.56040202858443977"/>
    <n v="84.306391670335287"/>
    <n v="0.12889246657442119"/>
  </r>
  <r>
    <x v="34"/>
    <x v="1"/>
    <x v="3"/>
    <x v="33"/>
    <n v="0"/>
    <n v="40.917310297077208"/>
    <n v="6087.2948133103046"/>
    <n v="9.410981368327759"/>
  </r>
  <r>
    <x v="34"/>
    <x v="1"/>
    <x v="3"/>
    <x v="34"/>
    <n v="0"/>
    <n v="0"/>
    <n v="0"/>
    <n v="0"/>
  </r>
  <r>
    <x v="34"/>
    <x v="1"/>
    <x v="4"/>
    <x v="93"/>
    <n v="0"/>
    <n v="4.2554155943643401"/>
    <n v="645.19934406968105"/>
    <n v="0.9787455867037983"/>
  </r>
  <r>
    <x v="34"/>
    <x v="1"/>
    <x v="4"/>
    <x v="138"/>
    <n v="0"/>
    <n v="0"/>
    <n v="0"/>
    <n v="0"/>
  </r>
  <r>
    <x v="34"/>
    <x v="1"/>
    <x v="4"/>
    <x v="38"/>
    <n v="0"/>
    <n v="0"/>
    <n v="0"/>
    <n v="0"/>
  </r>
  <r>
    <x v="34"/>
    <x v="1"/>
    <x v="4"/>
    <x v="94"/>
    <n v="0"/>
    <n v="0"/>
    <n v="0"/>
    <n v="0"/>
  </r>
  <r>
    <x v="34"/>
    <x v="1"/>
    <x v="4"/>
    <x v="40"/>
    <n v="0"/>
    <n v="0"/>
    <n v="0"/>
    <n v="0"/>
  </r>
  <r>
    <x v="34"/>
    <x v="1"/>
    <x v="4"/>
    <x v="41"/>
    <n v="0"/>
    <n v="0"/>
    <n v="0"/>
    <n v="0"/>
  </r>
  <r>
    <x v="34"/>
    <x v="1"/>
    <x v="4"/>
    <x v="42"/>
    <n v="0"/>
    <n v="0"/>
    <n v="0"/>
    <n v="0"/>
  </r>
  <r>
    <x v="34"/>
    <x v="1"/>
    <x v="4"/>
    <x v="43"/>
    <n v="0"/>
    <n v="0"/>
    <n v="0"/>
    <n v="0"/>
  </r>
  <r>
    <x v="34"/>
    <x v="1"/>
    <x v="4"/>
    <x v="45"/>
    <n v="0"/>
    <n v="0"/>
    <n v="0"/>
    <n v="0"/>
  </r>
  <r>
    <x v="34"/>
    <x v="1"/>
    <x v="4"/>
    <x v="46"/>
    <n v="0"/>
    <n v="0"/>
    <n v="0"/>
    <n v="0"/>
  </r>
  <r>
    <x v="34"/>
    <x v="1"/>
    <x v="5"/>
    <x v="30"/>
    <n v="49.794469200000002"/>
    <n v="3.9295502709119998"/>
    <n v="596.14283550585151"/>
    <n v="0.90379656230976002"/>
  </r>
  <r>
    <x v="34"/>
    <x v="1"/>
    <x v="5"/>
    <x v="33"/>
    <n v="3142.6522688"/>
    <n v="83.584146721647201"/>
    <n v="12708.98819863698"/>
    <n v="19.22435374597886"/>
  </r>
  <r>
    <x v="34"/>
    <x v="1"/>
    <x v="6"/>
    <x v="30"/>
    <n v="239.91262520000001"/>
    <n v="3.6190476188159999"/>
    <n v="549.03720796806317"/>
    <n v="0.83238095232768006"/>
  </r>
  <r>
    <x v="34"/>
    <x v="1"/>
    <x v="7"/>
    <x v="50"/>
    <n v="1528.8916260000001"/>
    <n v="132.2894100580057"/>
    <n v="19703.82453235616"/>
    <n v="92.427262499587926"/>
  </r>
  <r>
    <x v="34"/>
    <x v="1"/>
    <x v="7"/>
    <x v="83"/>
    <n v="0"/>
    <n v="0"/>
    <n v="0"/>
    <n v="0"/>
  </r>
  <r>
    <x v="34"/>
    <x v="1"/>
    <x v="11"/>
    <x v="33"/>
    <n v="2056.752093999999"/>
    <n v="100.8807505937734"/>
    <n v="15439.739708880241"/>
    <n v="23.202572636567869"/>
  </r>
  <r>
    <x v="34"/>
    <x v="1"/>
    <x v="8"/>
    <x v="53"/>
    <n v="0"/>
    <n v="0"/>
    <n v="0"/>
    <n v="0"/>
  </r>
  <r>
    <x v="34"/>
    <x v="1"/>
    <x v="8"/>
    <x v="58"/>
    <n v="0"/>
    <n v="0"/>
    <n v="0"/>
    <n v="0"/>
  </r>
  <r>
    <x v="34"/>
    <x v="1"/>
    <x v="8"/>
    <x v="59"/>
    <n v="0"/>
    <n v="0"/>
    <n v="0"/>
    <n v="0"/>
  </r>
  <r>
    <x v="34"/>
    <x v="1"/>
    <x v="8"/>
    <x v="96"/>
    <n v="0"/>
    <n v="0"/>
    <n v="0"/>
    <n v="0"/>
  </r>
  <r>
    <x v="34"/>
    <x v="1"/>
    <x v="8"/>
    <x v="202"/>
    <n v="0"/>
    <n v="0"/>
    <n v="0"/>
    <n v="0"/>
  </r>
  <r>
    <x v="34"/>
    <x v="1"/>
    <x v="8"/>
    <x v="60"/>
    <n v="0"/>
    <n v="0"/>
    <n v="0"/>
    <n v="0"/>
  </r>
  <r>
    <x v="34"/>
    <x v="1"/>
    <x v="8"/>
    <x v="97"/>
    <n v="0"/>
    <n v="0"/>
    <n v="0"/>
    <n v="0"/>
  </r>
  <r>
    <x v="34"/>
    <x v="1"/>
    <x v="8"/>
    <x v="139"/>
    <n v="0"/>
    <n v="0"/>
    <n v="0"/>
    <n v="0"/>
  </r>
  <r>
    <x v="34"/>
    <x v="1"/>
    <x v="8"/>
    <x v="65"/>
    <n v="0"/>
    <n v="0"/>
    <n v="0"/>
    <n v="0"/>
  </r>
  <r>
    <x v="34"/>
    <x v="1"/>
    <x v="8"/>
    <x v="98"/>
    <n v="0"/>
    <n v="0"/>
    <n v="0"/>
    <n v="0"/>
  </r>
  <r>
    <x v="34"/>
    <x v="1"/>
    <x v="8"/>
    <x v="69"/>
    <n v="0"/>
    <n v="0"/>
    <n v="0"/>
    <n v="0"/>
  </r>
  <r>
    <x v="34"/>
    <x v="1"/>
    <x v="8"/>
    <x v="70"/>
    <n v="0"/>
    <n v="0"/>
    <n v="0"/>
    <n v="0"/>
  </r>
  <r>
    <x v="34"/>
    <x v="1"/>
    <x v="8"/>
    <x v="99"/>
    <n v="0"/>
    <n v="0"/>
    <n v="0"/>
    <n v="0"/>
  </r>
  <r>
    <x v="34"/>
    <x v="1"/>
    <x v="8"/>
    <x v="163"/>
    <n v="0"/>
    <n v="0"/>
    <n v="0"/>
    <n v="0"/>
  </r>
  <r>
    <x v="34"/>
    <x v="1"/>
    <x v="8"/>
    <x v="132"/>
    <n v="0"/>
    <n v="0"/>
    <n v="0"/>
    <n v="0"/>
  </r>
  <r>
    <x v="34"/>
    <x v="1"/>
    <x v="8"/>
    <x v="155"/>
    <n v="0"/>
    <n v="0"/>
    <n v="0"/>
    <n v="0"/>
  </r>
  <r>
    <x v="34"/>
    <x v="1"/>
    <x v="8"/>
    <x v="177"/>
    <n v="0"/>
    <n v="0"/>
    <n v="0"/>
    <n v="0"/>
  </r>
  <r>
    <x v="34"/>
    <x v="1"/>
    <x v="8"/>
    <x v="156"/>
    <n v="0"/>
    <n v="0"/>
    <n v="0"/>
    <n v="0"/>
  </r>
  <r>
    <x v="34"/>
    <x v="1"/>
    <x v="8"/>
    <x v="199"/>
    <n v="0"/>
    <n v="0"/>
    <n v="0"/>
    <n v="0"/>
  </r>
  <r>
    <x v="34"/>
    <x v="1"/>
    <x v="8"/>
    <x v="75"/>
    <n v="0"/>
    <n v="0"/>
    <n v="0"/>
    <n v="0"/>
  </r>
  <r>
    <x v="34"/>
    <x v="1"/>
    <x v="8"/>
    <x v="142"/>
    <n v="0"/>
    <n v="0"/>
    <n v="0"/>
    <n v="0"/>
  </r>
  <r>
    <x v="34"/>
    <x v="1"/>
    <x v="8"/>
    <x v="77"/>
    <n v="0"/>
    <n v="0"/>
    <n v="0"/>
    <n v="0"/>
  </r>
  <r>
    <x v="34"/>
    <x v="1"/>
    <x v="8"/>
    <x v="78"/>
    <n v="0"/>
    <n v="0"/>
    <n v="0"/>
    <n v="0"/>
  </r>
  <r>
    <x v="34"/>
    <x v="1"/>
    <x v="8"/>
    <x v="102"/>
    <n v="0"/>
    <n v="1.8791208789639999"/>
    <n v="285.07701182401638"/>
    <n v="0.43219780216171999"/>
  </r>
  <r>
    <x v="34"/>
    <x v="1"/>
    <x v="8"/>
    <x v="79"/>
    <n v="0"/>
    <n v="0"/>
    <n v="0"/>
    <n v="0"/>
  </r>
  <r>
    <x v="34"/>
    <x v="1"/>
    <x v="8"/>
    <x v="80"/>
    <n v="0"/>
    <n v="0"/>
    <n v="0"/>
    <n v="0"/>
  </r>
  <r>
    <x v="34"/>
    <x v="1"/>
    <x v="8"/>
    <x v="81"/>
    <n v="0"/>
    <n v="1.8791208789639999"/>
    <n v="285.07701182401638"/>
    <n v="0.43219780216171999"/>
  </r>
  <r>
    <x v="34"/>
    <x v="1"/>
    <x v="9"/>
    <x v="50"/>
    <n v="0"/>
    <n v="0"/>
    <n v="0"/>
    <n v="0"/>
  </r>
  <r>
    <x v="34"/>
    <x v="1"/>
    <x v="9"/>
    <x v="82"/>
    <n v="0"/>
    <n v="0"/>
    <n v="0"/>
    <n v="0"/>
  </r>
  <r>
    <x v="34"/>
    <x v="1"/>
    <x v="9"/>
    <x v="83"/>
    <n v="0"/>
    <n v="0"/>
    <n v="0"/>
    <n v="0"/>
  </r>
  <r>
    <x v="34"/>
    <x v="1"/>
    <x v="9"/>
    <x v="51"/>
    <n v="0"/>
    <n v="0"/>
    <n v="0"/>
    <n v="0"/>
  </r>
  <r>
    <x v="34"/>
    <x v="1"/>
    <x v="9"/>
    <x v="104"/>
    <n v="0"/>
    <n v="0"/>
    <n v="0"/>
    <n v="0"/>
  </r>
  <r>
    <x v="34"/>
    <x v="1"/>
    <x v="9"/>
    <x v="88"/>
    <n v="0"/>
    <n v="0"/>
    <n v="0"/>
    <n v="0"/>
  </r>
  <r>
    <x v="34"/>
    <x v="1"/>
    <x v="9"/>
    <x v="89"/>
    <n v="0"/>
    <n v="0"/>
    <n v="0"/>
    <n v="0"/>
  </r>
  <r>
    <x v="34"/>
    <x v="1"/>
    <x v="9"/>
    <x v="52"/>
    <n v="0"/>
    <n v="0"/>
    <n v="0"/>
    <n v="0"/>
  </r>
  <r>
    <x v="35"/>
    <x v="0"/>
    <x v="0"/>
    <x v="0"/>
    <n v="0"/>
    <n v="7.6029598473999904"/>
    <n v="465.70102878247639"/>
    <n v="1.976769560323997"/>
  </r>
  <r>
    <x v="35"/>
    <x v="0"/>
    <x v="1"/>
    <x v="1"/>
    <n v="0"/>
    <n v="18.255155049651702"/>
    <n v="1218.865843111927"/>
    <n v="4.7463403129094406"/>
  </r>
  <r>
    <x v="35"/>
    <x v="0"/>
    <x v="2"/>
    <x v="2"/>
    <n v="0"/>
    <n v="23.48874816112723"/>
    <n v="1533.229451341072"/>
    <n v="6.1070745218930806"/>
  </r>
  <r>
    <x v="35"/>
    <x v="0"/>
    <x v="2"/>
    <x v="3"/>
    <n v="0"/>
    <n v="1.7763593856699309"/>
    <n v="109.2635362904924"/>
    <n v="0.46185344027418201"/>
  </r>
  <r>
    <x v="35"/>
    <x v="0"/>
    <x v="2"/>
    <x v="4"/>
    <n v="0"/>
    <n v="1.4720000837914251"/>
    <n v="90.043574630735108"/>
    <n v="0.38272002178577041"/>
  </r>
  <r>
    <x v="35"/>
    <x v="0"/>
    <x v="2"/>
    <x v="5"/>
    <n v="0"/>
    <n v="7.2389949969625625E-2"/>
    <n v="4.6898819792648014"/>
    <n v="1.8821386992102659E-2"/>
  </r>
  <r>
    <x v="35"/>
    <x v="0"/>
    <x v="2"/>
    <x v="6"/>
    <n v="0"/>
    <n v="9.3978674117781463E-2"/>
    <n v="6.0885370188143284"/>
    <n v="2.4434455270623181E-2"/>
  </r>
  <r>
    <x v="35"/>
    <x v="0"/>
    <x v="2"/>
    <x v="7"/>
    <n v="0"/>
    <n v="1.9491337877428629"/>
    <n v="147.67558875100599"/>
    <n v="0.50677478481314431"/>
  </r>
  <r>
    <x v="35"/>
    <x v="0"/>
    <x v="2"/>
    <x v="8"/>
    <n v="0"/>
    <n v="3.9096680228200273E-2"/>
    <n v="2.5329319350027331"/>
    <n v="1.0165136859332071E-2"/>
  </r>
  <r>
    <x v="35"/>
    <x v="0"/>
    <x v="2"/>
    <x v="10"/>
    <n v="0"/>
    <n v="2.4788028854242659E-2"/>
    <n v="1.6059263733955831"/>
    <n v="6.4448875021030916E-3"/>
  </r>
  <r>
    <x v="35"/>
    <x v="0"/>
    <x v="2"/>
    <x v="11"/>
    <n v="0"/>
    <n v="2.85133802828797E-2"/>
    <n v="1.8472783640921391"/>
    <n v="7.4134788735487232E-3"/>
  </r>
  <r>
    <x v="35"/>
    <x v="0"/>
    <x v="2"/>
    <x v="12"/>
    <n v="0"/>
    <n v="0"/>
    <n v="0"/>
    <n v="0"/>
  </r>
  <r>
    <x v="35"/>
    <x v="0"/>
    <x v="2"/>
    <x v="13"/>
    <n v="0"/>
    <n v="5.2476539335347986E-3"/>
    <n v="0.33997644184903397"/>
    <n v="1.364390022719048E-3"/>
  </r>
  <r>
    <x v="35"/>
    <x v="0"/>
    <x v="2"/>
    <x v="106"/>
    <n v="0"/>
    <n v="4.2969265166692167E-2"/>
    <n v="2.7838226501341312"/>
    <n v="1.1172008943339969E-2"/>
  </r>
  <r>
    <x v="35"/>
    <x v="0"/>
    <x v="2"/>
    <x v="15"/>
    <n v="0"/>
    <n v="1.8628616591032829"/>
    <n v="142.0863308279194"/>
    <n v="0.48434403136685378"/>
  </r>
  <r>
    <x v="35"/>
    <x v="0"/>
    <x v="2"/>
    <x v="17"/>
    <n v="0"/>
    <n v="1.4114277361232359"/>
    <n v="86.119312189747106"/>
    <n v="0.36697121139204131"/>
  </r>
  <r>
    <x v="35"/>
    <x v="0"/>
    <x v="2"/>
    <x v="19"/>
    <n v="0"/>
    <n v="1.285132910744094E-2"/>
    <n v="0.83259094412798884"/>
    <n v="3.341345567934645E-3"/>
  </r>
  <r>
    <x v="35"/>
    <x v="0"/>
    <x v="2"/>
    <x v="144"/>
    <n v="0"/>
    <n v="2.0766402131061151E-2"/>
    <n v="1.34537978226943"/>
    <n v="5.3992645540758997E-3"/>
  </r>
  <r>
    <x v="35"/>
    <x v="0"/>
    <x v="2"/>
    <x v="107"/>
    <n v="0"/>
    <n v="0"/>
    <n v="0"/>
    <n v="0"/>
  </r>
  <r>
    <x v="35"/>
    <x v="0"/>
    <x v="2"/>
    <x v="21"/>
    <n v="0"/>
    <n v="3.1013210885338909E-3"/>
    <n v="0.20092333108576421"/>
    <n v="8.0634348301881164E-4"/>
  </r>
  <r>
    <x v="35"/>
    <x v="0"/>
    <x v="2"/>
    <x v="108"/>
    <n v="0"/>
    <n v="0"/>
    <n v="0"/>
    <n v="0"/>
  </r>
  <r>
    <x v="35"/>
    <x v="0"/>
    <x v="2"/>
    <x v="22"/>
    <n v="0"/>
    <n v="5.9559689215623592"/>
    <n v="363.5809919152407"/>
    <n v="1.548551919606213"/>
  </r>
  <r>
    <x v="35"/>
    <x v="0"/>
    <x v="2"/>
    <x v="24"/>
    <n v="0"/>
    <n v="5.8825264685473204"/>
    <n v="359.32129433423728"/>
    <n v="1.5294568818223031"/>
  </r>
  <r>
    <x v="35"/>
    <x v="0"/>
    <x v="2"/>
    <x v="25"/>
    <n v="0"/>
    <n v="1.7185520346647589"/>
    <n v="106.01678019088"/>
    <n v="0.44682352901283728"/>
  </r>
  <r>
    <x v="35"/>
    <x v="0"/>
    <x v="2"/>
    <x v="26"/>
    <n v="0"/>
    <n v="1.107468140456578"/>
    <n v="82.447983519756278"/>
    <n v="0.28794171651871031"/>
  </r>
  <r>
    <x v="35"/>
    <x v="0"/>
    <x v="2"/>
    <x v="27"/>
    <n v="0"/>
    <n v="1.457628645798507"/>
    <n v="89.112501352090959"/>
    <n v="0.37898344790761179"/>
  </r>
  <r>
    <x v="35"/>
    <x v="0"/>
    <x v="2"/>
    <x v="28"/>
    <n v="0"/>
    <n v="10.70409163065769"/>
    <n v="654.73035151419663"/>
    <n v="2.7830638239710002"/>
  </r>
  <r>
    <x v="35"/>
    <x v="0"/>
    <x v="2"/>
    <x v="29"/>
    <n v="0"/>
    <n v="10.75649980822433"/>
    <n v="658.12568702194358"/>
    <n v="2.796689950138326"/>
  </r>
  <r>
    <x v="35"/>
    <x v="0"/>
    <x v="3"/>
    <x v="30"/>
    <n v="0"/>
    <n v="5.7759193004717337"/>
    <n v="387.07062107145009"/>
    <n v="1.5017390181226511"/>
  </r>
  <r>
    <x v="35"/>
    <x v="0"/>
    <x v="3"/>
    <x v="31"/>
    <n v="0"/>
    <n v="0.2601604346962223"/>
    <n v="19.149845707252119"/>
    <n v="6.7641713021017791E-2"/>
  </r>
  <r>
    <x v="35"/>
    <x v="0"/>
    <x v="3"/>
    <x v="32"/>
    <n v="0"/>
    <n v="7.1918511537743656E-3"/>
    <n v="0.46593391952603408"/>
    <n v="1.869881299981335E-3"/>
  </r>
  <r>
    <x v="35"/>
    <x v="0"/>
    <x v="3"/>
    <x v="33"/>
    <n v="0"/>
    <n v="29.13203258457942"/>
    <n v="1971.891123255413"/>
    <n v="7.5743284719906514"/>
  </r>
  <r>
    <x v="35"/>
    <x v="0"/>
    <x v="3"/>
    <x v="34"/>
    <n v="0"/>
    <n v="1.132429871873028E-2"/>
    <n v="0.73366019055226706"/>
    <n v="2.9443176668698719E-3"/>
  </r>
  <r>
    <x v="35"/>
    <x v="0"/>
    <x v="4"/>
    <x v="93"/>
    <n v="0"/>
    <n v="17.15734037959767"/>
    <n v="1117.6486981767739"/>
    <n v="4.4609084986953942"/>
  </r>
  <r>
    <x v="35"/>
    <x v="0"/>
    <x v="4"/>
    <x v="112"/>
    <n v="0"/>
    <n v="1.9717226980090641E-2"/>
    <n v="1.27740753424752"/>
    <n v="5.1264790148235657E-3"/>
  </r>
  <r>
    <x v="35"/>
    <x v="0"/>
    <x v="4"/>
    <x v="36"/>
    <n v="0"/>
    <n v="2.6024908662789489E-2"/>
    <n v="1.686059324544938"/>
    <n v="6.7664762523252662E-3"/>
  </r>
  <r>
    <x v="35"/>
    <x v="0"/>
    <x v="4"/>
    <x v="38"/>
    <n v="0"/>
    <n v="2.059223366612152"/>
    <n v="153.92755965789851"/>
    <n v="0.53539807531915962"/>
  </r>
  <r>
    <x v="35"/>
    <x v="0"/>
    <x v="4"/>
    <x v="39"/>
    <n v="0"/>
    <n v="0"/>
    <n v="0"/>
    <n v="0"/>
  </r>
  <r>
    <x v="35"/>
    <x v="0"/>
    <x v="4"/>
    <x v="40"/>
    <n v="0"/>
    <n v="4.2495213597674457"/>
    <n v="259.55312391943397"/>
    <n v="1.104875553539536"/>
  </r>
  <r>
    <x v="35"/>
    <x v="0"/>
    <x v="4"/>
    <x v="41"/>
    <n v="0"/>
    <n v="0.1257378680455826"/>
    <n v="8.1460998620055136"/>
    <n v="3.2691845691851483E-2"/>
  </r>
  <r>
    <x v="35"/>
    <x v="0"/>
    <x v="4"/>
    <x v="42"/>
    <n v="0"/>
    <n v="1.37191026103025"/>
    <n v="83.912286037867233"/>
    <n v="0.35669666786786508"/>
  </r>
  <r>
    <x v="35"/>
    <x v="0"/>
    <x v="4"/>
    <x v="43"/>
    <n v="0"/>
    <n v="1.316248202045692"/>
    <n v="80.306143369306369"/>
    <n v="0.34222453253188001"/>
  </r>
  <r>
    <x v="35"/>
    <x v="0"/>
    <x v="4"/>
    <x v="45"/>
    <n v="0"/>
    <n v="1.2335008366878199E-2"/>
    <n v="0.79914039833120476"/>
    <n v="3.2071021753883309E-3"/>
  </r>
  <r>
    <x v="35"/>
    <x v="0"/>
    <x v="5"/>
    <x v="47"/>
    <n v="0"/>
    <n v="1.6738589855431889"/>
    <n v="126.42831845887621"/>
    <n v="0.4352033362412292"/>
  </r>
  <r>
    <x v="35"/>
    <x v="0"/>
    <x v="5"/>
    <x v="48"/>
    <n v="0"/>
    <n v="5.5712648428145627E-2"/>
    <n v="3.6094201748987191"/>
    <n v="1.448528859131787E-2"/>
  </r>
  <r>
    <x v="35"/>
    <x v="0"/>
    <x v="5"/>
    <x v="33"/>
    <n v="569.42809880000004"/>
    <n v="3.3503105221447829"/>
    <n v="222.93517407491959"/>
    <n v="0.87108073575764355"/>
  </r>
  <r>
    <x v="35"/>
    <x v="0"/>
    <x v="6"/>
    <x v="33"/>
    <n v="378.41756879999991"/>
    <n v="21.5544220407083"/>
    <n v="1315.1506145685239"/>
    <n v="5.6041497305841572"/>
  </r>
  <r>
    <x v="35"/>
    <x v="0"/>
    <x v="7"/>
    <x v="50"/>
    <n v="3249.2017243999999"/>
    <n v="39.428998718320017"/>
    <n v="2612.8139187772399"/>
    <n v="32.121048294601657"/>
  </r>
  <r>
    <x v="35"/>
    <x v="0"/>
    <x v="7"/>
    <x v="51"/>
    <n v="1861.8831087999999"/>
    <n v="65.998688788224257"/>
    <n v="4350.8087067770412"/>
    <n v="51.529623191897542"/>
  </r>
  <r>
    <x v="35"/>
    <x v="0"/>
    <x v="7"/>
    <x v="52"/>
    <n v="2286.4406628000002"/>
    <n v="35.699511970778282"/>
    <n v="2390.068629004284"/>
    <n v="30.35875566126548"/>
  </r>
  <r>
    <x v="35"/>
    <x v="0"/>
    <x v="11"/>
    <x v="33"/>
    <n v="0"/>
    <n v="0.64923992467652369"/>
    <n v="42.061897048378533"/>
    <n v="0.16880238041589621"/>
  </r>
  <r>
    <x v="35"/>
    <x v="0"/>
    <x v="8"/>
    <x v="53"/>
    <n v="0"/>
    <n v="33.306839846705351"/>
    <n v="2039.908372358972"/>
    <n v="8.6597783601433918"/>
  </r>
  <r>
    <x v="35"/>
    <x v="0"/>
    <x v="8"/>
    <x v="54"/>
    <n v="0"/>
    <n v="1.018214972603779"/>
    <n v="77.234650101865782"/>
    <n v="0.26473589287698251"/>
  </r>
  <r>
    <x v="35"/>
    <x v="0"/>
    <x v="8"/>
    <x v="56"/>
    <n v="0"/>
    <n v="6.5537336759865228E-2"/>
    <n v="4.2459260542115018"/>
    <n v="1.7039707557564961E-2"/>
  </r>
  <r>
    <x v="35"/>
    <x v="0"/>
    <x v="8"/>
    <x v="57"/>
    <n v="0"/>
    <n v="0"/>
    <n v="0"/>
    <n v="0"/>
  </r>
  <r>
    <x v="35"/>
    <x v="0"/>
    <x v="8"/>
    <x v="58"/>
    <n v="0"/>
    <n v="0"/>
    <n v="0"/>
    <n v="0"/>
  </r>
  <r>
    <x v="35"/>
    <x v="0"/>
    <x v="8"/>
    <x v="59"/>
    <n v="0"/>
    <n v="4.1520230609065463E-2"/>
    <n v="2.6899449632176888"/>
    <n v="1.079525995835702E-2"/>
  </r>
  <r>
    <x v="35"/>
    <x v="0"/>
    <x v="8"/>
    <x v="60"/>
    <n v="0"/>
    <n v="2.2206042644885228E-3"/>
    <n v="0.1438648863201743"/>
    <n v="5.7735710876701603E-4"/>
  </r>
  <r>
    <x v="35"/>
    <x v="0"/>
    <x v="8"/>
    <x v="61"/>
    <n v="0"/>
    <n v="2.1956927735648689E-2"/>
    <n v="1.4225096128764581"/>
    <n v="5.7088012112686591E-3"/>
  </r>
  <r>
    <x v="35"/>
    <x v="0"/>
    <x v="8"/>
    <x v="62"/>
    <n v="0"/>
    <n v="1.5531481335086051E-2"/>
    <n v="1.006228274163351"/>
    <n v="4.0381851471223721E-3"/>
  </r>
  <r>
    <x v="35"/>
    <x v="0"/>
    <x v="8"/>
    <x v="64"/>
    <n v="0"/>
    <n v="8.4767545030310296E-2"/>
    <n v="5.4917814148369937"/>
    <n v="2.203956170788068E-2"/>
  </r>
  <r>
    <x v="35"/>
    <x v="0"/>
    <x v="8"/>
    <x v="65"/>
    <n v="0"/>
    <n v="0"/>
    <n v="0"/>
    <n v="0"/>
  </r>
  <r>
    <x v="35"/>
    <x v="0"/>
    <x v="8"/>
    <x v="67"/>
    <n v="0"/>
    <n v="1.5531481335086051E-2"/>
    <n v="1.006228274163351"/>
    <n v="4.0381851471223721E-3"/>
  </r>
  <r>
    <x v="35"/>
    <x v="0"/>
    <x v="8"/>
    <x v="69"/>
    <n v="0"/>
    <n v="1.9717226980090641E-2"/>
    <n v="1.27740753424752"/>
    <n v="5.1264790148235657E-3"/>
  </r>
  <r>
    <x v="35"/>
    <x v="0"/>
    <x v="8"/>
    <x v="162"/>
    <n v="0"/>
    <n v="0"/>
    <n v="0"/>
    <n v="0"/>
  </r>
  <r>
    <x v="35"/>
    <x v="0"/>
    <x v="8"/>
    <x v="168"/>
    <n v="0"/>
    <n v="2.5834800374610611E-3"/>
    <n v="0.1673742898919377"/>
    <n v="6.7170480973987592E-4"/>
  </r>
  <r>
    <x v="35"/>
    <x v="0"/>
    <x v="8"/>
    <x v="117"/>
    <n v="0"/>
    <n v="0"/>
    <n v="0"/>
    <n v="0"/>
  </r>
  <r>
    <x v="35"/>
    <x v="0"/>
    <x v="8"/>
    <x v="141"/>
    <n v="0"/>
    <n v="0"/>
    <n v="0"/>
    <n v="0"/>
  </r>
  <r>
    <x v="35"/>
    <x v="0"/>
    <x v="8"/>
    <x v="157"/>
    <n v="0"/>
    <n v="1.5531481335086051E-2"/>
    <n v="1.006228274163351"/>
    <n v="4.0381851471223721E-3"/>
  </r>
  <r>
    <x v="35"/>
    <x v="0"/>
    <x v="8"/>
    <x v="76"/>
    <n v="0"/>
    <n v="40.227943508753029"/>
    <n v="2691.3875466233749"/>
    <n v="10.459265312275789"/>
  </r>
  <r>
    <x v="35"/>
    <x v="0"/>
    <x v="8"/>
    <x v="77"/>
    <n v="0"/>
    <n v="0.13764870610433649"/>
    <n v="8.917759806419479"/>
    <n v="3.5788663587127477E-2"/>
  </r>
  <r>
    <x v="35"/>
    <x v="0"/>
    <x v="8"/>
    <x v="78"/>
    <n v="0"/>
    <n v="0.13042953829830911"/>
    <n v="8.4500561401925758"/>
    <n v="3.3911679957560378E-2"/>
  </r>
  <r>
    <x v="35"/>
    <x v="0"/>
    <x v="8"/>
    <x v="102"/>
    <n v="0"/>
    <n v="31.957972312486479"/>
    <n v="1958.3404807186"/>
    <n v="8.3090728012464865"/>
  </r>
  <r>
    <x v="35"/>
    <x v="0"/>
    <x v="8"/>
    <x v="79"/>
    <n v="0"/>
    <n v="0.26218773616766983"/>
    <n v="16.986191309055108"/>
    <n v="6.816881140359414E-2"/>
  </r>
  <r>
    <x v="35"/>
    <x v="0"/>
    <x v="8"/>
    <x v="81"/>
    <n v="0"/>
    <n v="2.0766402131061151E-2"/>
    <n v="1.34537978226943"/>
    <n v="5.3992645540758997E-3"/>
  </r>
  <r>
    <x v="35"/>
    <x v="0"/>
    <x v="9"/>
    <x v="50"/>
    <n v="0"/>
    <n v="4.5116714063567782"/>
    <n v="301.82584204825793"/>
    <n v="1.1730345656527621"/>
  </r>
  <r>
    <x v="35"/>
    <x v="0"/>
    <x v="9"/>
    <x v="82"/>
    <n v="0"/>
    <n v="1.7471351130586481"/>
    <n v="116.8408530575995"/>
    <n v="0.45425512939524848"/>
  </r>
  <r>
    <x v="35"/>
    <x v="0"/>
    <x v="9"/>
    <x v="83"/>
    <n v="0"/>
    <n v="3.4850819035272887E-2"/>
    <n v="2.2578580068742422"/>
    <n v="9.061212949170951E-3"/>
  </r>
  <r>
    <x v="35"/>
    <x v="0"/>
    <x v="9"/>
    <x v="51"/>
    <n v="0"/>
    <n v="4.5706007265623717E-2"/>
    <n v="2.9611262324278038"/>
    <n v="1.188356188906217E-2"/>
  </r>
  <r>
    <x v="35"/>
    <x v="0"/>
    <x v="9"/>
    <x v="84"/>
    <n v="0"/>
    <n v="1.024947782417733E-2"/>
    <n v="0.66402644793445564"/>
    <n v="2.664864234286106E-3"/>
  </r>
  <r>
    <x v="35"/>
    <x v="0"/>
    <x v="9"/>
    <x v="120"/>
    <n v="0"/>
    <n v="1.7977479273546829E-2"/>
    <n v="1.164695598118118"/>
    <n v="4.6741446111221736E-3"/>
  </r>
  <r>
    <x v="35"/>
    <x v="0"/>
    <x v="9"/>
    <x v="121"/>
    <n v="0"/>
    <n v="0"/>
    <n v="0"/>
    <n v="0"/>
  </r>
  <r>
    <x v="35"/>
    <x v="0"/>
    <x v="9"/>
    <x v="86"/>
    <n v="0"/>
    <n v="0"/>
    <n v="0"/>
    <n v="0"/>
  </r>
  <r>
    <x v="35"/>
    <x v="0"/>
    <x v="9"/>
    <x v="105"/>
    <n v="0"/>
    <n v="1.9717226980090641E-2"/>
    <n v="1.27740753424752"/>
    <n v="5.1264790148235657E-3"/>
  </r>
  <r>
    <x v="35"/>
    <x v="0"/>
    <x v="9"/>
    <x v="87"/>
    <n v="0"/>
    <n v="0"/>
    <n v="0"/>
    <n v="0"/>
  </r>
  <r>
    <x v="35"/>
    <x v="0"/>
    <x v="9"/>
    <x v="88"/>
    <n v="0"/>
    <n v="4.0483629111151789E-2"/>
    <n v="2.6227873165169511"/>
    <n v="1.052574356889947E-2"/>
  </r>
  <r>
    <x v="35"/>
    <x v="0"/>
    <x v="9"/>
    <x v="89"/>
    <n v="0"/>
    <n v="1.223767096081043E-2"/>
    <n v="0.79283426126636147"/>
    <n v="3.1817944498107121E-3"/>
  </r>
  <r>
    <x v="35"/>
    <x v="0"/>
    <x v="9"/>
    <x v="52"/>
    <n v="0"/>
    <n v="8.1334414116806239E-2"/>
    <n v="5.2693613301366264"/>
    <n v="2.114694767036962E-2"/>
  </r>
  <r>
    <x v="35"/>
    <x v="1"/>
    <x v="0"/>
    <x v="0"/>
    <n v="0"/>
    <n v="17.177878848816881"/>
    <n v="2795.5522883791391"/>
    <n v="4.4662485006923891"/>
  </r>
  <r>
    <x v="35"/>
    <x v="1"/>
    <x v="1"/>
    <x v="1"/>
    <n v="0"/>
    <n v="21.760825209108319"/>
    <n v="3378.677769677035"/>
    <n v="5.6578145543681631"/>
  </r>
  <r>
    <x v="35"/>
    <x v="1"/>
    <x v="10"/>
    <x v="90"/>
    <n v="0"/>
    <n v="3.205766607983971E-2"/>
    <n v="5.2694243638413161"/>
    <n v="8.3349931807583256E-3"/>
  </r>
  <r>
    <x v="35"/>
    <x v="1"/>
    <x v="2"/>
    <x v="2"/>
    <n v="0"/>
    <n v="65.902157169774853"/>
    <n v="10801.106501194099"/>
    <n v="17.134560864141459"/>
  </r>
  <r>
    <x v="35"/>
    <x v="1"/>
    <x v="2"/>
    <x v="3"/>
    <n v="0"/>
    <n v="0"/>
    <n v="0"/>
    <n v="0"/>
  </r>
  <r>
    <x v="35"/>
    <x v="1"/>
    <x v="3"/>
    <x v="92"/>
    <n v="0"/>
    <n v="0"/>
    <n v="0"/>
    <n v="0"/>
  </r>
  <r>
    <x v="35"/>
    <x v="1"/>
    <x v="3"/>
    <x v="30"/>
    <n v="0"/>
    <n v="0"/>
    <n v="0"/>
    <n v="0"/>
  </r>
  <r>
    <x v="35"/>
    <x v="1"/>
    <x v="3"/>
    <x v="32"/>
    <n v="0"/>
    <n v="0"/>
    <n v="0"/>
    <n v="0"/>
  </r>
  <r>
    <x v="35"/>
    <x v="1"/>
    <x v="3"/>
    <x v="33"/>
    <n v="0"/>
    <n v="29.40365552958017"/>
    <n v="4739.4646501571142"/>
    <n v="7.6449504376908433"/>
  </r>
  <r>
    <x v="35"/>
    <x v="1"/>
    <x v="3"/>
    <x v="34"/>
    <n v="0"/>
    <n v="0"/>
    <n v="0"/>
    <n v="0"/>
  </r>
  <r>
    <x v="35"/>
    <x v="1"/>
    <x v="4"/>
    <x v="93"/>
    <n v="0"/>
    <n v="2.9826411164490869"/>
    <n v="490.26656302642073"/>
    <n v="0.77548669027676265"/>
  </r>
  <r>
    <x v="35"/>
    <x v="1"/>
    <x v="4"/>
    <x v="38"/>
    <n v="0"/>
    <n v="0.9942137054830289"/>
    <n v="163.42218767547359"/>
    <n v="0.25849556342558749"/>
  </r>
  <r>
    <x v="35"/>
    <x v="1"/>
    <x v="4"/>
    <x v="94"/>
    <n v="0"/>
    <n v="0"/>
    <n v="0"/>
    <n v="0"/>
  </r>
  <r>
    <x v="35"/>
    <x v="1"/>
    <x v="4"/>
    <x v="40"/>
    <n v="0"/>
    <n v="2.0027960254201611"/>
    <n v="328.73485395467338"/>
    <n v="0.52072696660924189"/>
  </r>
  <r>
    <x v="35"/>
    <x v="1"/>
    <x v="4"/>
    <x v="41"/>
    <n v="0"/>
    <n v="0"/>
    <n v="0"/>
    <n v="0"/>
  </r>
  <r>
    <x v="35"/>
    <x v="1"/>
    <x v="4"/>
    <x v="42"/>
    <n v="0"/>
    <n v="0"/>
    <n v="0"/>
    <n v="0"/>
  </r>
  <r>
    <x v="35"/>
    <x v="1"/>
    <x v="4"/>
    <x v="43"/>
    <n v="0"/>
    <n v="0"/>
    <n v="0"/>
    <n v="0"/>
  </r>
  <r>
    <x v="35"/>
    <x v="1"/>
    <x v="4"/>
    <x v="45"/>
    <n v="0"/>
    <n v="0"/>
    <n v="0"/>
    <n v="0"/>
  </r>
  <r>
    <x v="35"/>
    <x v="1"/>
    <x v="4"/>
    <x v="46"/>
    <n v="0"/>
    <n v="0"/>
    <n v="0"/>
    <n v="0"/>
  </r>
  <r>
    <x v="35"/>
    <x v="1"/>
    <x v="5"/>
    <x v="30"/>
    <n v="36.612830399999993"/>
    <n v="0"/>
    <n v="0"/>
    <n v="0"/>
  </r>
  <r>
    <x v="35"/>
    <x v="1"/>
    <x v="5"/>
    <x v="33"/>
    <n v="3430.7020972"/>
    <n v="94.432247339604388"/>
    <n v="15475.078179435221"/>
    <n v="24.552384308297139"/>
  </r>
  <r>
    <x v="35"/>
    <x v="1"/>
    <x v="6"/>
    <x v="30"/>
    <n v="275.13165239999989"/>
    <n v="0"/>
    <n v="0"/>
    <n v="0"/>
  </r>
  <r>
    <x v="35"/>
    <x v="1"/>
    <x v="7"/>
    <x v="50"/>
    <n v="1645.5546535999999"/>
    <n v="94.952977416638532"/>
    <n v="15137.38962487336"/>
    <n v="69.913666782803034"/>
  </r>
  <r>
    <x v="35"/>
    <x v="1"/>
    <x v="7"/>
    <x v="83"/>
    <n v="0"/>
    <n v="0"/>
    <n v="0"/>
    <n v="0"/>
  </r>
  <r>
    <x v="35"/>
    <x v="1"/>
    <x v="11"/>
    <x v="33"/>
    <n v="2410.4296559999998"/>
    <n v="100.0982870285858"/>
    <n v="16353.84831951842"/>
    <n v="26.0255546274323"/>
  </r>
  <r>
    <x v="35"/>
    <x v="1"/>
    <x v="8"/>
    <x v="185"/>
    <n v="0"/>
    <n v="0"/>
    <n v="0"/>
    <n v="0"/>
  </r>
  <r>
    <x v="35"/>
    <x v="1"/>
    <x v="8"/>
    <x v="58"/>
    <n v="0"/>
    <n v="0"/>
    <n v="0"/>
    <n v="0"/>
  </r>
  <r>
    <x v="35"/>
    <x v="1"/>
    <x v="8"/>
    <x v="59"/>
    <n v="0"/>
    <n v="0"/>
    <n v="0"/>
    <n v="0"/>
  </r>
  <r>
    <x v="35"/>
    <x v="1"/>
    <x v="8"/>
    <x v="97"/>
    <n v="0"/>
    <n v="0"/>
    <n v="0"/>
    <n v="0"/>
  </r>
  <r>
    <x v="35"/>
    <x v="1"/>
    <x v="8"/>
    <x v="131"/>
    <n v="0"/>
    <n v="0"/>
    <n v="0"/>
    <n v="0"/>
  </r>
  <r>
    <x v="35"/>
    <x v="1"/>
    <x v="8"/>
    <x v="139"/>
    <n v="0"/>
    <n v="0.10212374547948939"/>
    <n v="16.786417052823751"/>
    <n v="2.6552173824667239E-2"/>
  </r>
  <r>
    <x v="35"/>
    <x v="1"/>
    <x v="8"/>
    <x v="64"/>
    <n v="0"/>
    <n v="0"/>
    <n v="0"/>
    <n v="0"/>
  </r>
  <r>
    <x v="35"/>
    <x v="1"/>
    <x v="8"/>
    <x v="65"/>
    <n v="0"/>
    <n v="0"/>
    <n v="0"/>
    <n v="0"/>
  </r>
  <r>
    <x v="35"/>
    <x v="1"/>
    <x v="8"/>
    <x v="98"/>
    <n v="0"/>
    <n v="0"/>
    <n v="0"/>
    <n v="0"/>
  </r>
  <r>
    <x v="35"/>
    <x v="1"/>
    <x v="8"/>
    <x v="69"/>
    <n v="0"/>
    <n v="0"/>
    <n v="0"/>
    <n v="0"/>
  </r>
  <r>
    <x v="35"/>
    <x v="1"/>
    <x v="8"/>
    <x v="166"/>
    <n v="0"/>
    <n v="0"/>
    <n v="0"/>
    <n v="0"/>
  </r>
  <r>
    <x v="35"/>
    <x v="1"/>
    <x v="8"/>
    <x v="99"/>
    <n v="0"/>
    <n v="0"/>
    <n v="0"/>
    <n v="0"/>
  </r>
  <r>
    <x v="35"/>
    <x v="1"/>
    <x v="8"/>
    <x v="173"/>
    <n v="0"/>
    <n v="0"/>
    <n v="0"/>
    <n v="0"/>
  </r>
  <r>
    <x v="35"/>
    <x v="1"/>
    <x v="8"/>
    <x v="100"/>
    <n v="0"/>
    <n v="0"/>
    <n v="0"/>
    <n v="0"/>
  </r>
  <r>
    <x v="35"/>
    <x v="1"/>
    <x v="8"/>
    <x v="140"/>
    <n v="0"/>
    <n v="0"/>
    <n v="0"/>
    <n v="0"/>
  </r>
  <r>
    <x v="35"/>
    <x v="1"/>
    <x v="8"/>
    <x v="132"/>
    <n v="0"/>
    <n v="0"/>
    <n v="0"/>
    <n v="0"/>
  </r>
  <r>
    <x v="35"/>
    <x v="1"/>
    <x v="8"/>
    <x v="156"/>
    <n v="0"/>
    <n v="0"/>
    <n v="0"/>
    <n v="0"/>
  </r>
  <r>
    <x v="35"/>
    <x v="1"/>
    <x v="8"/>
    <x v="199"/>
    <n v="0"/>
    <n v="0"/>
    <n v="0"/>
    <n v="0"/>
  </r>
  <r>
    <x v="35"/>
    <x v="1"/>
    <x v="8"/>
    <x v="75"/>
    <n v="0"/>
    <n v="0"/>
    <n v="0"/>
    <n v="0"/>
  </r>
  <r>
    <x v="35"/>
    <x v="1"/>
    <x v="8"/>
    <x v="125"/>
    <n v="0"/>
    <n v="0"/>
    <n v="0"/>
    <n v="0"/>
  </r>
  <r>
    <x v="35"/>
    <x v="1"/>
    <x v="8"/>
    <x v="77"/>
    <n v="0"/>
    <n v="0"/>
    <n v="0"/>
    <n v="0"/>
  </r>
  <r>
    <x v="35"/>
    <x v="1"/>
    <x v="8"/>
    <x v="78"/>
    <n v="0"/>
    <n v="0"/>
    <n v="0"/>
    <n v="0"/>
  </r>
  <r>
    <x v="35"/>
    <x v="1"/>
    <x v="8"/>
    <x v="102"/>
    <n v="0"/>
    <n v="0.10212374547948939"/>
    <n v="16.786417052823751"/>
    <n v="2.6552173824667239E-2"/>
  </r>
  <r>
    <x v="35"/>
    <x v="1"/>
    <x v="8"/>
    <x v="79"/>
    <n v="0"/>
    <n v="0"/>
    <n v="0"/>
    <n v="0"/>
  </r>
  <r>
    <x v="35"/>
    <x v="1"/>
    <x v="8"/>
    <x v="80"/>
    <n v="0"/>
    <n v="0"/>
    <n v="0"/>
    <n v="0"/>
  </r>
  <r>
    <x v="35"/>
    <x v="1"/>
    <x v="8"/>
    <x v="81"/>
    <n v="0"/>
    <n v="0"/>
    <n v="0"/>
    <n v="0"/>
  </r>
  <r>
    <x v="35"/>
    <x v="1"/>
    <x v="9"/>
    <x v="50"/>
    <n v="0"/>
    <n v="0"/>
    <n v="0"/>
    <n v="0"/>
  </r>
  <r>
    <x v="35"/>
    <x v="1"/>
    <x v="9"/>
    <x v="82"/>
    <n v="0"/>
    <n v="3.6225162421618879"/>
    <n v="595.44494902774852"/>
    <n v="0.94185422296209076"/>
  </r>
  <r>
    <x v="35"/>
    <x v="1"/>
    <x v="9"/>
    <x v="83"/>
    <n v="0"/>
    <n v="0"/>
    <n v="0"/>
    <n v="0"/>
  </r>
  <r>
    <x v="35"/>
    <x v="1"/>
    <x v="9"/>
    <x v="51"/>
    <n v="0"/>
    <n v="0"/>
    <n v="0"/>
    <n v="0"/>
  </r>
  <r>
    <x v="35"/>
    <x v="1"/>
    <x v="9"/>
    <x v="84"/>
    <n v="0"/>
    <n v="0"/>
    <n v="0"/>
    <n v="0"/>
  </r>
  <r>
    <x v="35"/>
    <x v="1"/>
    <x v="9"/>
    <x v="104"/>
    <n v="0"/>
    <n v="0"/>
    <n v="0"/>
    <n v="0"/>
  </r>
  <r>
    <x v="35"/>
    <x v="1"/>
    <x v="9"/>
    <x v="88"/>
    <n v="0"/>
    <n v="0"/>
    <n v="0"/>
    <n v="0"/>
  </r>
  <r>
    <x v="35"/>
    <x v="1"/>
    <x v="9"/>
    <x v="89"/>
    <n v="0"/>
    <n v="0"/>
    <n v="0"/>
    <n v="0"/>
  </r>
  <r>
    <x v="36"/>
    <x v="0"/>
    <x v="0"/>
    <x v="0"/>
    <n v="0"/>
    <n v="1.324206838744814"/>
    <n v="90.764438280740166"/>
    <n v="0.3310517096862034"/>
  </r>
  <r>
    <x v="36"/>
    <x v="0"/>
    <x v="1"/>
    <x v="1"/>
    <n v="0"/>
    <n v="27.95667299657017"/>
    <n v="1895.2476492641611"/>
    <n v="6.9891682491425433"/>
  </r>
  <r>
    <x v="36"/>
    <x v="0"/>
    <x v="2"/>
    <x v="2"/>
    <n v="0"/>
    <n v="33.411039619459572"/>
    <n v="2208.279439906808"/>
    <n v="8.3527599048648931"/>
  </r>
  <r>
    <x v="36"/>
    <x v="0"/>
    <x v="2"/>
    <x v="3"/>
    <n v="0"/>
    <n v="6.2578091692522406"/>
    <n v="398.64301330483602"/>
    <n v="1.5644522923130599"/>
  </r>
  <r>
    <x v="36"/>
    <x v="0"/>
    <x v="2"/>
    <x v="4"/>
    <n v="0"/>
    <n v="0.1133124310732104"/>
    <n v="9.1576701016917941"/>
    <n v="2.832810776830259E-2"/>
  </r>
  <r>
    <x v="36"/>
    <x v="0"/>
    <x v="2"/>
    <x v="5"/>
    <n v="0"/>
    <n v="1.6644670193456581"/>
    <n v="105.32651624668129"/>
    <n v="0.4161167548364143"/>
  </r>
  <r>
    <x v="36"/>
    <x v="0"/>
    <x v="2"/>
    <x v="6"/>
    <n v="0"/>
    <n v="1.352869027380778"/>
    <n v="95.454471662390688"/>
    <n v="0.3382172568451946"/>
  </r>
  <r>
    <x v="36"/>
    <x v="0"/>
    <x v="2"/>
    <x v="7"/>
    <n v="0"/>
    <n v="1.4234116115106319"/>
    <n v="101.15557354030079"/>
    <n v="0.35585290287765808"/>
  </r>
  <r>
    <x v="36"/>
    <x v="0"/>
    <x v="2"/>
    <x v="8"/>
    <n v="0"/>
    <n v="4.1049922877216503E-2"/>
    <n v="3.317567612388082"/>
    <n v="1.0262480719304129E-2"/>
  </r>
  <r>
    <x v="36"/>
    <x v="0"/>
    <x v="2"/>
    <x v="9"/>
    <n v="0"/>
    <n v="0"/>
    <n v="0"/>
    <n v="0"/>
  </r>
  <r>
    <x v="36"/>
    <x v="0"/>
    <x v="2"/>
    <x v="10"/>
    <n v="0"/>
    <n v="0"/>
    <n v="0"/>
    <n v="0"/>
  </r>
  <r>
    <x v="36"/>
    <x v="0"/>
    <x v="2"/>
    <x v="11"/>
    <n v="0"/>
    <n v="1.293197001651278E-2"/>
    <n v="1.045134360409929"/>
    <n v="3.232992504128195E-3"/>
  </r>
  <r>
    <x v="36"/>
    <x v="0"/>
    <x v="2"/>
    <x v="12"/>
    <n v="0"/>
    <n v="0"/>
    <n v="0"/>
    <n v="0"/>
  </r>
  <r>
    <x v="36"/>
    <x v="0"/>
    <x v="2"/>
    <x v="13"/>
    <n v="0"/>
    <n v="5.5098230335819372E-3"/>
    <n v="0.44529219947320781"/>
    <n v="1.3774557583954841E-3"/>
  </r>
  <r>
    <x v="36"/>
    <x v="0"/>
    <x v="2"/>
    <x v="106"/>
    <n v="0"/>
    <n v="4.5115979435796108E-2"/>
    <n v="3.6461776706634592"/>
    <n v="1.127899485894903E-2"/>
  </r>
  <r>
    <x v="36"/>
    <x v="0"/>
    <x v="2"/>
    <x v="14"/>
    <n v="0"/>
    <n v="0"/>
    <n v="0"/>
    <n v="0"/>
  </r>
  <r>
    <x v="36"/>
    <x v="0"/>
    <x v="2"/>
    <x v="15"/>
    <n v="0"/>
    <n v="7.863414320043205E-2"/>
    <n v="6.3550445025179334"/>
    <n v="1.9658535800108009E-2"/>
  </r>
  <r>
    <x v="36"/>
    <x v="0"/>
    <x v="2"/>
    <x v="16"/>
    <n v="0"/>
    <n v="0"/>
    <n v="0"/>
    <n v="0"/>
  </r>
  <r>
    <x v="36"/>
    <x v="0"/>
    <x v="2"/>
    <x v="17"/>
    <n v="0"/>
    <n v="4.9713931513710258E-2"/>
    <n v="4.0177743955251941"/>
    <n v="1.242848287842757E-2"/>
  </r>
  <r>
    <x v="36"/>
    <x v="0"/>
    <x v="2"/>
    <x v="19"/>
    <n v="0"/>
    <n v="1.3493372471805459E-2"/>
    <n v="1.0905057149132"/>
    <n v="3.3733431179513648E-3"/>
  </r>
  <r>
    <x v="36"/>
    <x v="0"/>
    <x v="2"/>
    <x v="144"/>
    <n v="0"/>
    <n v="2.1803876977320689E-2"/>
    <n v="1.7621430447217981"/>
    <n v="5.4509692443301724E-3"/>
  </r>
  <r>
    <x v="36"/>
    <x v="0"/>
    <x v="2"/>
    <x v="107"/>
    <n v="0"/>
    <n v="0"/>
    <n v="0"/>
    <n v="0"/>
  </r>
  <r>
    <x v="36"/>
    <x v="0"/>
    <x v="2"/>
    <x v="127"/>
    <n v="0"/>
    <n v="1.4282374134237521E-2"/>
    <n v="0.55655537375838993"/>
    <n v="3.5705935335593811E-3"/>
  </r>
  <r>
    <x v="36"/>
    <x v="0"/>
    <x v="2"/>
    <x v="108"/>
    <n v="0"/>
    <n v="0"/>
    <n v="0"/>
    <n v="0"/>
  </r>
  <r>
    <x v="36"/>
    <x v="0"/>
    <x v="2"/>
    <x v="195"/>
    <n v="0"/>
    <n v="0"/>
    <n v="0"/>
    <n v="0"/>
  </r>
  <r>
    <x v="36"/>
    <x v="0"/>
    <x v="2"/>
    <x v="22"/>
    <n v="0"/>
    <n v="3.850431242195266"/>
    <n v="246.291557780033"/>
    <n v="0.96260781054881628"/>
  </r>
  <r>
    <x v="36"/>
    <x v="0"/>
    <x v="2"/>
    <x v="24"/>
    <n v="0"/>
    <n v="0.28735585867175067"/>
    <n v="23.223490402426052"/>
    <n v="7.1838964667937669E-2"/>
  </r>
  <r>
    <x v="36"/>
    <x v="0"/>
    <x v="2"/>
    <x v="25"/>
    <n v="0"/>
    <n v="0.34899856487202791"/>
    <n v="28.205323041714571"/>
    <n v="8.7249641218006976E-2"/>
  </r>
  <r>
    <x v="36"/>
    <x v="0"/>
    <x v="2"/>
    <x v="26"/>
    <n v="0"/>
    <n v="1.4422470071119879"/>
    <n v="102.6778102227054"/>
    <n v="0.36056175177799721"/>
  </r>
  <r>
    <x v="36"/>
    <x v="0"/>
    <x v="2"/>
    <x v="27"/>
    <n v="0"/>
    <n v="9.8223006145043729E-2"/>
    <n v="7.9381748158911156"/>
    <n v="2.4555751536260929E-2"/>
  </r>
  <r>
    <x v="36"/>
    <x v="0"/>
    <x v="2"/>
    <x v="28"/>
    <n v="0"/>
    <n v="8.7698688544057131"/>
    <n v="565.96239775673348"/>
    <n v="2.1924672136014278"/>
  </r>
  <r>
    <x v="36"/>
    <x v="0"/>
    <x v="2"/>
    <x v="29"/>
    <n v="0"/>
    <n v="8.0858270955744018"/>
    <n v="523.09742232355882"/>
    <n v="2.0214567738936"/>
  </r>
  <r>
    <x v="36"/>
    <x v="0"/>
    <x v="3"/>
    <x v="110"/>
    <n v="0"/>
    <n v="0"/>
    <n v="0"/>
    <n v="0"/>
  </r>
  <r>
    <x v="36"/>
    <x v="0"/>
    <x v="3"/>
    <x v="30"/>
    <n v="0"/>
    <n v="1.354406098159701"/>
    <n v="91.807983548982691"/>
    <n v="0.33860152453992509"/>
  </r>
  <r>
    <x v="36"/>
    <x v="0"/>
    <x v="3"/>
    <x v="31"/>
    <n v="0"/>
    <n v="6.9743918556661719E-2"/>
    <n v="5.6365554219599634"/>
    <n v="1.743597963916543E-2"/>
  </r>
  <r>
    <x v="36"/>
    <x v="0"/>
    <x v="3"/>
    <x v="32"/>
    <n v="0"/>
    <n v="7.333339438813341E-3"/>
    <n v="0.59266492377159397"/>
    <n v="1.833334859703335E-3"/>
  </r>
  <r>
    <x v="36"/>
    <x v="0"/>
    <x v="3"/>
    <x v="33"/>
    <n v="0"/>
    <n v="32.936133108309917"/>
    <n v="2229.278665125627"/>
    <n v="8.2340332770774793"/>
  </r>
  <r>
    <x v="36"/>
    <x v="0"/>
    <x v="3"/>
    <x v="34"/>
    <n v="0"/>
    <n v="1.154708636696203E-2"/>
    <n v="0.93321100414887759"/>
    <n v="2.8867715917405079E-3"/>
  </r>
  <r>
    <x v="36"/>
    <x v="0"/>
    <x v="4"/>
    <x v="93"/>
    <n v="0"/>
    <n v="9.7938744285729911"/>
    <n v="652.54693746004682"/>
    <n v="2.4484686071432482"/>
  </r>
  <r>
    <x v="36"/>
    <x v="0"/>
    <x v="4"/>
    <x v="112"/>
    <n v="0"/>
    <n v="2.0702285773652039E-2"/>
    <n v="1.6731147824686889"/>
    <n v="5.1755714434130098E-3"/>
  </r>
  <r>
    <x v="36"/>
    <x v="0"/>
    <x v="4"/>
    <x v="36"/>
    <n v="0"/>
    <n v="2.7325094797269699E-2"/>
    <n v="2.2083561466365169"/>
    <n v="6.831273699317424E-3"/>
  </r>
  <r>
    <x v="36"/>
    <x v="0"/>
    <x v="4"/>
    <x v="38"/>
    <n v="0"/>
    <n v="1.112463544250071"/>
    <n v="79.548337703546764"/>
    <n v="0.2781158860625178"/>
  </r>
  <r>
    <x v="36"/>
    <x v="0"/>
    <x v="4"/>
    <x v="145"/>
    <n v="0"/>
    <n v="0"/>
    <n v="0"/>
    <n v="0"/>
  </r>
  <r>
    <x v="36"/>
    <x v="0"/>
    <x v="4"/>
    <x v="40"/>
    <n v="0"/>
    <n v="2.8206019481207498"/>
    <n v="187.91552483135459"/>
    <n v="0.70515048703018746"/>
  </r>
  <r>
    <x v="36"/>
    <x v="0"/>
    <x v="4"/>
    <x v="41"/>
    <n v="0"/>
    <n v="3.120988965410997"/>
    <n v="198.95204444028909"/>
    <n v="0.78024724135274914"/>
  </r>
  <r>
    <x v="36"/>
    <x v="0"/>
    <x v="4"/>
    <x v="42"/>
    <n v="0"/>
    <n v="0.1032653448755969"/>
    <n v="8.345685926526059"/>
    <n v="2.581633621889922E-2"/>
  </r>
  <r>
    <x v="36"/>
    <x v="0"/>
    <x v="4"/>
    <x v="43"/>
    <n v="0"/>
    <n v="1.5393071091717241"/>
    <n v="97.763703681042372"/>
    <n v="0.38482677729293102"/>
  </r>
  <r>
    <x v="36"/>
    <x v="0"/>
    <x v="4"/>
    <x v="44"/>
    <n v="0"/>
    <n v="0"/>
    <n v="0"/>
    <n v="0"/>
  </r>
  <r>
    <x v="36"/>
    <x v="0"/>
    <x v="4"/>
    <x v="45"/>
    <n v="0"/>
    <n v="3.0019205786145942"/>
    <n v="189.3291902177229"/>
    <n v="0.75048014465364854"/>
  </r>
  <r>
    <x v="36"/>
    <x v="0"/>
    <x v="5"/>
    <x v="47"/>
    <n v="0"/>
    <n v="2.2216088108607619"/>
    <n v="156.3548385655744"/>
    <n v="0.55540220271519047"/>
  </r>
  <r>
    <x v="36"/>
    <x v="0"/>
    <x v="5"/>
    <x v="48"/>
    <n v="0"/>
    <n v="3.531263401337531E-2"/>
    <n v="2.8538921074540999"/>
    <n v="8.8281585033438276E-3"/>
  </r>
  <r>
    <x v="36"/>
    <x v="0"/>
    <x v="5"/>
    <x v="33"/>
    <n v="645.94279519999986"/>
    <n v="9.7228146275786038"/>
    <n v="639.02953745503351"/>
    <n v="2.430703656894651"/>
  </r>
  <r>
    <x v="36"/>
    <x v="0"/>
    <x v="6"/>
    <x v="33"/>
    <n v="358.9213216"/>
    <n v="9.4443084219156646"/>
    <n v="607.8904085800441"/>
    <n v="2.3610771054789161"/>
  </r>
  <r>
    <x v="36"/>
    <x v="0"/>
    <x v="7"/>
    <x v="50"/>
    <n v="3819.0377655999991"/>
    <n v="50.962355674531487"/>
    <n v="3483.7869219128561"/>
    <n v="39.642365349452383"/>
  </r>
  <r>
    <x v="36"/>
    <x v="0"/>
    <x v="7"/>
    <x v="51"/>
    <n v="1903.5017324"/>
    <n v="69.841633861967878"/>
    <n v="4784.9940286552664"/>
    <n v="53.82082712387141"/>
  </r>
  <r>
    <x v="36"/>
    <x v="0"/>
    <x v="7"/>
    <x v="52"/>
    <n v="2156.0945671999998"/>
    <n v="36.795366921116823"/>
    <n v="2545.772137572701"/>
    <n v="31.231358646891501"/>
  </r>
  <r>
    <x v="36"/>
    <x v="0"/>
    <x v="11"/>
    <x v="33"/>
    <n v="0"/>
    <n v="0.63900347507089039"/>
    <n v="51.642904164266461"/>
    <n v="0.1597508687677226"/>
  </r>
  <r>
    <x v="36"/>
    <x v="0"/>
    <x v="8"/>
    <x v="53"/>
    <n v="0"/>
    <n v="26.812709087258838"/>
    <n v="1737.894128051295"/>
    <n v="6.7031772718147096"/>
  </r>
  <r>
    <x v="36"/>
    <x v="0"/>
    <x v="8"/>
    <x v="54"/>
    <n v="0"/>
    <n v="6.1592057814536839E-2"/>
    <n v="4.9777393442863689"/>
    <n v="1.539801445363421E-2"/>
  </r>
  <r>
    <x v="36"/>
    <x v="0"/>
    <x v="8"/>
    <x v="56"/>
    <n v="0"/>
    <n v="4.5628156864823903E-2"/>
    <n v="3.687570763055402"/>
    <n v="1.1407039216205971E-2"/>
  </r>
  <r>
    <x v="36"/>
    <x v="0"/>
    <x v="8"/>
    <x v="114"/>
    <n v="0"/>
    <n v="0"/>
    <n v="0"/>
    <n v="0"/>
  </r>
  <r>
    <x v="36"/>
    <x v="0"/>
    <x v="8"/>
    <x v="57"/>
    <n v="0"/>
    <n v="0"/>
    <n v="0"/>
    <n v="0"/>
  </r>
  <r>
    <x v="36"/>
    <x v="0"/>
    <x v="8"/>
    <x v="58"/>
    <n v="0"/>
    <n v="1.6376703188776289"/>
    <n v="103.1608638078813"/>
    <n v="0.40941757971940729"/>
  </r>
  <r>
    <x v="36"/>
    <x v="0"/>
    <x v="8"/>
    <x v="59"/>
    <n v="0"/>
    <n v="4.3594552130720388E-2"/>
    <n v="3.5232191460635618"/>
    <n v="1.08986380326801E-2"/>
  </r>
  <r>
    <x v="36"/>
    <x v="0"/>
    <x v="8"/>
    <x v="60"/>
    <n v="0"/>
    <n v="2.3315440918771869E-3"/>
    <n v="0.18843044332148171"/>
    <n v="5.8288602296929684E-4"/>
  </r>
  <r>
    <x v="36"/>
    <x v="0"/>
    <x v="8"/>
    <x v="61"/>
    <n v="0"/>
    <n v="2.3053880403862761E-2"/>
    <n v="1.8631656677282771"/>
    <n v="5.7634701009656904E-3"/>
  </r>
  <r>
    <x v="36"/>
    <x v="0"/>
    <x v="8"/>
    <x v="62"/>
    <n v="0"/>
    <n v="1.630742321989621E-2"/>
    <n v="1.317931321762851"/>
    <n v="4.0768558049740517E-3"/>
  </r>
  <r>
    <x v="36"/>
    <x v="0"/>
    <x v="8"/>
    <x v="63"/>
    <n v="0"/>
    <n v="1.0411782122252971"/>
    <n v="72.794757021754279"/>
    <n v="0.26029455305632432"/>
  </r>
  <r>
    <x v="36"/>
    <x v="0"/>
    <x v="8"/>
    <x v="64"/>
    <n v="0"/>
    <n v="8.9002471966285315E-2"/>
    <n v="7.1929908200073092"/>
    <n v="2.2250617991571329E-2"/>
  </r>
  <r>
    <x v="36"/>
    <x v="0"/>
    <x v="8"/>
    <x v="65"/>
    <n v="0"/>
    <n v="0"/>
    <n v="0"/>
    <n v="0"/>
  </r>
  <r>
    <x v="36"/>
    <x v="0"/>
    <x v="8"/>
    <x v="98"/>
    <n v="0"/>
    <n v="0"/>
    <n v="0"/>
    <n v="0"/>
  </r>
  <r>
    <x v="36"/>
    <x v="0"/>
    <x v="8"/>
    <x v="67"/>
    <n v="0"/>
    <n v="1.630742321989621E-2"/>
    <n v="1.317931321762851"/>
    <n v="4.0768558049740517E-3"/>
  </r>
  <r>
    <x v="36"/>
    <x v="0"/>
    <x v="8"/>
    <x v="68"/>
    <n v="0"/>
    <n v="0"/>
    <n v="0"/>
    <n v="0"/>
  </r>
  <r>
    <x v="36"/>
    <x v="0"/>
    <x v="8"/>
    <x v="69"/>
    <n v="0"/>
    <n v="2.0702285773652039E-2"/>
    <n v="1.6731147824686889"/>
    <n v="5.1755714434130098E-3"/>
  </r>
  <r>
    <x v="36"/>
    <x v="0"/>
    <x v="8"/>
    <x v="116"/>
    <n v="0"/>
    <n v="0"/>
    <n v="0"/>
    <n v="0"/>
  </r>
  <r>
    <x v="36"/>
    <x v="0"/>
    <x v="8"/>
    <x v="168"/>
    <n v="0"/>
    <n v="2.7125488832709221E-3"/>
    <n v="0.2192224416371249"/>
    <n v="6.7813722081773052E-4"/>
  </r>
  <r>
    <x v="36"/>
    <x v="0"/>
    <x v="8"/>
    <x v="117"/>
    <n v="0"/>
    <n v="0"/>
    <n v="0"/>
    <n v="0"/>
  </r>
  <r>
    <x v="36"/>
    <x v="0"/>
    <x v="8"/>
    <x v="141"/>
    <n v="0"/>
    <n v="1.401999712630362"/>
    <n v="88.315395196557091"/>
    <n v="0.35049992815759051"/>
  </r>
  <r>
    <x v="36"/>
    <x v="0"/>
    <x v="8"/>
    <x v="205"/>
    <n v="0"/>
    <n v="0"/>
    <n v="0"/>
    <n v="0"/>
  </r>
  <r>
    <x v="36"/>
    <x v="0"/>
    <x v="8"/>
    <x v="187"/>
    <n v="0"/>
    <n v="0"/>
    <n v="0"/>
    <n v="0"/>
  </r>
  <r>
    <x v="36"/>
    <x v="0"/>
    <x v="8"/>
    <x v="157"/>
    <n v="0"/>
    <n v="1.630742321989621E-2"/>
    <n v="1.317931321762851"/>
    <n v="4.0768558049740517E-3"/>
  </r>
  <r>
    <x v="36"/>
    <x v="0"/>
    <x v="8"/>
    <x v="191"/>
    <n v="0"/>
    <n v="0"/>
    <n v="0"/>
    <n v="0"/>
  </r>
  <r>
    <x v="36"/>
    <x v="0"/>
    <x v="8"/>
    <x v="76"/>
    <n v="0"/>
    <n v="35.953339629428889"/>
    <n v="2419.7491605780428"/>
    <n v="8.9883349073572223"/>
  </r>
  <r>
    <x v="36"/>
    <x v="0"/>
    <x v="8"/>
    <x v="77"/>
    <n v="0"/>
    <n v="0.194516414231583"/>
    <n v="13.628290991102681"/>
    <n v="4.8629103557895757E-2"/>
  </r>
  <r>
    <x v="36"/>
    <x v="0"/>
    <x v="8"/>
    <x v="78"/>
    <n v="0"/>
    <n v="3.7423240332740648"/>
    <n v="261.90271128738021"/>
    <n v="0.93558100831851632"/>
  </r>
  <r>
    <x v="36"/>
    <x v="0"/>
    <x v="8"/>
    <x v="102"/>
    <n v="0"/>
    <n v="19.601046435937072"/>
    <n v="1284.2200180228169"/>
    <n v="4.900261608984267"/>
  </r>
  <r>
    <x v="36"/>
    <x v="0"/>
    <x v="8"/>
    <x v="79"/>
    <n v="0"/>
    <n v="0.25828053238716081"/>
    <n v="20.873684262962929"/>
    <n v="6.4570133096790203E-2"/>
  </r>
  <r>
    <x v="36"/>
    <x v="0"/>
    <x v="8"/>
    <x v="80"/>
    <n v="0"/>
    <n v="0"/>
    <n v="0"/>
    <n v="0"/>
  </r>
  <r>
    <x v="36"/>
    <x v="0"/>
    <x v="8"/>
    <x v="81"/>
    <n v="0"/>
    <n v="2.1803876977320689E-2"/>
    <n v="1.7621430447217981"/>
    <n v="5.4509692443301724E-3"/>
  </r>
  <r>
    <x v="36"/>
    <x v="0"/>
    <x v="9"/>
    <x v="50"/>
    <n v="0"/>
    <n v="7.8975759559144327"/>
    <n v="526.07894528863608"/>
    <n v="1.974393988978608"/>
  </r>
  <r>
    <x v="36"/>
    <x v="0"/>
    <x v="9"/>
    <x v="82"/>
    <n v="0"/>
    <n v="1.138851279014411"/>
    <n v="82.010428696405341"/>
    <n v="0.28471281975360269"/>
  </r>
  <r>
    <x v="36"/>
    <x v="0"/>
    <x v="9"/>
    <x v="83"/>
    <n v="0"/>
    <n v="3.6591941445040597E-2"/>
    <n v="2.957283017938265"/>
    <n v="9.1479853612601511E-3"/>
  </r>
  <r>
    <x v="36"/>
    <x v="0"/>
    <x v="9"/>
    <x v="51"/>
    <n v="0"/>
    <n v="4.798944724534529E-2"/>
    <n v="3.8784052382697078"/>
    <n v="1.1997361811336321E-2"/>
  </r>
  <r>
    <x v="36"/>
    <x v="0"/>
    <x v="9"/>
    <x v="84"/>
    <n v="0"/>
    <n v="1.0761534528211479E-2"/>
    <n v="0.86972437237405431"/>
    <n v="2.690383632052869E-3"/>
  </r>
  <r>
    <x v="36"/>
    <x v="0"/>
    <x v="9"/>
    <x v="120"/>
    <n v="0"/>
    <n v="1.887562149518664E-2"/>
    <n v="1.5254876537388931"/>
    <n v="4.7189053737966601E-3"/>
  </r>
  <r>
    <x v="36"/>
    <x v="0"/>
    <x v="9"/>
    <x v="121"/>
    <n v="0"/>
    <n v="0"/>
    <n v="0"/>
    <n v="0"/>
  </r>
  <r>
    <x v="36"/>
    <x v="0"/>
    <x v="9"/>
    <x v="86"/>
    <n v="0"/>
    <n v="0"/>
    <n v="0"/>
    <n v="0"/>
  </r>
  <r>
    <x v="36"/>
    <x v="0"/>
    <x v="9"/>
    <x v="105"/>
    <n v="0"/>
    <n v="2.0702285773652039E-2"/>
    <n v="1.6731147824686889"/>
    <n v="5.1755714434130098E-3"/>
  </r>
  <r>
    <x v="36"/>
    <x v="0"/>
    <x v="9"/>
    <x v="87"/>
    <n v="0"/>
    <n v="0"/>
    <n v="0"/>
    <n v="0"/>
  </r>
  <r>
    <x v="36"/>
    <x v="0"/>
    <x v="9"/>
    <x v="88"/>
    <n v="0"/>
    <n v="4.2506162750972729E-2"/>
    <n v="3.4352578271904868"/>
    <n v="1.062654068774318E-2"/>
  </r>
  <r>
    <x v="36"/>
    <x v="0"/>
    <x v="9"/>
    <x v="89"/>
    <n v="0"/>
    <n v="0.73632282766375723"/>
    <n v="46.611817994196016"/>
    <n v="0.18408070691593931"/>
  </r>
  <r>
    <x v="36"/>
    <x v="0"/>
    <x v="9"/>
    <x v="52"/>
    <n v="0"/>
    <n v="8.5397824246730911E-2"/>
    <n v="6.9016708444684634"/>
    <n v="2.1349456061682731E-2"/>
  </r>
  <r>
    <x v="36"/>
    <x v="1"/>
    <x v="0"/>
    <x v="0"/>
    <n v="0"/>
    <n v="28.319280409806542"/>
    <n v="4801.5563371020999"/>
    <n v="7.0798201024516354"/>
  </r>
  <r>
    <x v="36"/>
    <x v="1"/>
    <x v="1"/>
    <x v="1"/>
    <n v="0"/>
    <n v="21.582060138636749"/>
    <n v="3671.1761436664642"/>
    <n v="5.395515034659188"/>
  </r>
  <r>
    <x v="36"/>
    <x v="1"/>
    <x v="10"/>
    <x v="90"/>
    <n v="0"/>
    <n v="0"/>
    <n v="0"/>
    <n v="0"/>
  </r>
  <r>
    <x v="36"/>
    <x v="1"/>
    <x v="2"/>
    <x v="2"/>
    <n v="0"/>
    <n v="139.89276281214231"/>
    <n v="23537.319214392432"/>
    <n v="34.97319070303557"/>
  </r>
  <r>
    <x v="36"/>
    <x v="1"/>
    <x v="2"/>
    <x v="3"/>
    <n v="0"/>
    <n v="0"/>
    <n v="0"/>
    <n v="0"/>
  </r>
  <r>
    <x v="36"/>
    <x v="1"/>
    <x v="3"/>
    <x v="92"/>
    <n v="0"/>
    <n v="0"/>
    <n v="0"/>
    <n v="0"/>
  </r>
  <r>
    <x v="36"/>
    <x v="1"/>
    <x v="3"/>
    <x v="109"/>
    <n v="0"/>
    <n v="0"/>
    <n v="0"/>
    <n v="0"/>
  </r>
  <r>
    <x v="36"/>
    <x v="1"/>
    <x v="3"/>
    <x v="30"/>
    <n v="0"/>
    <n v="0"/>
    <n v="0"/>
    <n v="0"/>
  </r>
  <r>
    <x v="36"/>
    <x v="1"/>
    <x v="3"/>
    <x v="32"/>
    <n v="0"/>
    <n v="1.109556448272661"/>
    <n v="184.96466884760051"/>
    <n v="0.27738911206816508"/>
  </r>
  <r>
    <x v="36"/>
    <x v="1"/>
    <x v="3"/>
    <x v="33"/>
    <n v="0"/>
    <n v="44.762445784659739"/>
    <n v="7614.2324709130589"/>
    <n v="11.19061144616493"/>
  </r>
  <r>
    <x v="36"/>
    <x v="1"/>
    <x v="3"/>
    <x v="34"/>
    <n v="0"/>
    <n v="0"/>
    <n v="0"/>
    <n v="0"/>
  </r>
  <r>
    <x v="36"/>
    <x v="1"/>
    <x v="4"/>
    <x v="93"/>
    <n v="0"/>
    <n v="3.3284722843372059"/>
    <n v="554.86115627490722"/>
    <n v="0.83211807108430158"/>
  </r>
  <r>
    <x v="36"/>
    <x v="1"/>
    <x v="4"/>
    <x v="137"/>
    <n v="0"/>
    <n v="0"/>
    <n v="0"/>
    <n v="0"/>
  </r>
  <r>
    <x v="36"/>
    <x v="1"/>
    <x v="4"/>
    <x v="38"/>
    <n v="0"/>
    <n v="0"/>
    <n v="0"/>
    <n v="0"/>
  </r>
  <r>
    <x v="36"/>
    <x v="1"/>
    <x v="4"/>
    <x v="94"/>
    <n v="0"/>
    <n v="0"/>
    <n v="0"/>
    <n v="0"/>
  </r>
  <r>
    <x v="36"/>
    <x v="1"/>
    <x v="4"/>
    <x v="40"/>
    <n v="0"/>
    <n v="2.231962808186807"/>
    <n v="373.94475815180141"/>
    <n v="0.55799070204670187"/>
  </r>
  <r>
    <x v="36"/>
    <x v="1"/>
    <x v="4"/>
    <x v="41"/>
    <n v="0"/>
    <n v="0"/>
    <n v="0"/>
    <n v="0"/>
  </r>
  <r>
    <x v="36"/>
    <x v="1"/>
    <x v="4"/>
    <x v="42"/>
    <n v="0"/>
    <n v="0"/>
    <n v="0"/>
    <n v="0"/>
  </r>
  <r>
    <x v="36"/>
    <x v="1"/>
    <x v="4"/>
    <x v="43"/>
    <n v="0"/>
    <n v="0"/>
    <n v="0"/>
    <n v="0"/>
  </r>
  <r>
    <x v="36"/>
    <x v="1"/>
    <x v="4"/>
    <x v="46"/>
    <n v="0"/>
    <n v="0"/>
    <n v="0"/>
    <n v="0"/>
  </r>
  <r>
    <x v="36"/>
    <x v="1"/>
    <x v="5"/>
    <x v="30"/>
    <n v="22.3008512"/>
    <n v="2.2168700501037959"/>
    <n v="369.55545194114268"/>
    <n v="0.55421751252594909"/>
  </r>
  <r>
    <x v="36"/>
    <x v="1"/>
    <x v="5"/>
    <x v="33"/>
    <n v="4262.5476435999999"/>
    <n v="126.358125164835"/>
    <n v="21186.796650587348"/>
    <n v="31.589531291208761"/>
  </r>
  <r>
    <x v="36"/>
    <x v="1"/>
    <x v="6"/>
    <x v="30"/>
    <n v="304.71597519999989"/>
    <n v="10.712051463564091"/>
    <n v="1785.714512065719"/>
    <n v="2.6780128658910232"/>
  </r>
  <r>
    <x v="36"/>
    <x v="1"/>
    <x v="7"/>
    <x v="50"/>
    <n v="1743.2823547999999"/>
    <n v="118.8194768820513"/>
    <n v="20196.491247150221"/>
    <n v="84.729749480011776"/>
  </r>
  <r>
    <x v="36"/>
    <x v="1"/>
    <x v="7"/>
    <x v="83"/>
    <n v="0"/>
    <n v="0"/>
    <n v="0"/>
    <n v="0"/>
  </r>
  <r>
    <x v="36"/>
    <x v="1"/>
    <x v="11"/>
    <x v="33"/>
    <n v="2697.5021224000002"/>
    <n v="119.8861502931727"/>
    <n v="20126.17660214872"/>
    <n v="29.97153757329318"/>
  </r>
  <r>
    <x v="36"/>
    <x v="1"/>
    <x v="8"/>
    <x v="160"/>
    <n v="0"/>
    <n v="0"/>
    <n v="0"/>
    <n v="0"/>
  </r>
  <r>
    <x v="36"/>
    <x v="1"/>
    <x v="8"/>
    <x v="58"/>
    <n v="0"/>
    <n v="0"/>
    <n v="0"/>
    <n v="0"/>
  </r>
  <r>
    <x v="36"/>
    <x v="1"/>
    <x v="8"/>
    <x v="59"/>
    <n v="0"/>
    <n v="0"/>
    <n v="0"/>
    <n v="0"/>
  </r>
  <r>
    <x v="36"/>
    <x v="1"/>
    <x v="8"/>
    <x v="96"/>
    <n v="0"/>
    <n v="0"/>
    <n v="0"/>
    <n v="0"/>
  </r>
  <r>
    <x v="36"/>
    <x v="1"/>
    <x v="8"/>
    <x v="97"/>
    <n v="0"/>
    <n v="0"/>
    <n v="0"/>
    <n v="0"/>
  </r>
  <r>
    <x v="36"/>
    <x v="1"/>
    <x v="8"/>
    <x v="65"/>
    <n v="0"/>
    <n v="0"/>
    <n v="0"/>
    <n v="0"/>
  </r>
  <r>
    <x v="36"/>
    <x v="1"/>
    <x v="8"/>
    <x v="66"/>
    <n v="0"/>
    <n v="0"/>
    <n v="0"/>
    <n v="0"/>
  </r>
  <r>
    <x v="36"/>
    <x v="1"/>
    <x v="8"/>
    <x v="99"/>
    <n v="0"/>
    <n v="0"/>
    <n v="0"/>
    <n v="0"/>
  </r>
  <r>
    <x v="36"/>
    <x v="1"/>
    <x v="8"/>
    <x v="100"/>
    <n v="0"/>
    <n v="0"/>
    <n v="0"/>
    <n v="0"/>
  </r>
  <r>
    <x v="36"/>
    <x v="1"/>
    <x v="8"/>
    <x v="140"/>
    <n v="0"/>
    <n v="0"/>
    <n v="0"/>
    <n v="0"/>
  </r>
  <r>
    <x v="36"/>
    <x v="1"/>
    <x v="8"/>
    <x v="132"/>
    <n v="0"/>
    <n v="0"/>
    <n v="0"/>
    <n v="0"/>
  </r>
  <r>
    <x v="36"/>
    <x v="1"/>
    <x v="8"/>
    <x v="181"/>
    <n v="0"/>
    <n v="0"/>
    <n v="0"/>
    <n v="0"/>
  </r>
  <r>
    <x v="36"/>
    <x v="1"/>
    <x v="8"/>
    <x v="188"/>
    <n v="0"/>
    <n v="0"/>
    <n v="0"/>
    <n v="0"/>
  </r>
  <r>
    <x v="36"/>
    <x v="1"/>
    <x v="8"/>
    <x v="155"/>
    <n v="0"/>
    <n v="0"/>
    <n v="0"/>
    <n v="0"/>
  </r>
  <r>
    <x v="36"/>
    <x v="1"/>
    <x v="8"/>
    <x v="156"/>
    <n v="0"/>
    <n v="0"/>
    <n v="0"/>
    <n v="0"/>
  </r>
  <r>
    <x v="36"/>
    <x v="1"/>
    <x v="8"/>
    <x v="125"/>
    <n v="0"/>
    <n v="0"/>
    <n v="0"/>
    <n v="0"/>
  </r>
  <r>
    <x v="36"/>
    <x v="1"/>
    <x v="8"/>
    <x v="77"/>
    <n v="0"/>
    <n v="1.16529813038904"/>
    <n v="194.25688808504"/>
    <n v="0.29132453259725988"/>
  </r>
  <r>
    <x v="36"/>
    <x v="1"/>
    <x v="8"/>
    <x v="78"/>
    <n v="0"/>
    <n v="1.16529813038904"/>
    <n v="194.25688808504"/>
    <n v="0.29132453259725988"/>
  </r>
  <r>
    <x v="36"/>
    <x v="1"/>
    <x v="8"/>
    <x v="102"/>
    <n v="0"/>
    <n v="2.3305962601196688"/>
    <n v="388.51377606032202"/>
    <n v="0.5826490650299172"/>
  </r>
  <r>
    <x v="36"/>
    <x v="1"/>
    <x v="8"/>
    <x v="79"/>
    <n v="0"/>
    <n v="0"/>
    <n v="0"/>
    <n v="0"/>
  </r>
  <r>
    <x v="36"/>
    <x v="1"/>
    <x v="8"/>
    <x v="80"/>
    <n v="0"/>
    <n v="0"/>
    <n v="0"/>
    <n v="0"/>
  </r>
  <r>
    <x v="36"/>
    <x v="1"/>
    <x v="8"/>
    <x v="81"/>
    <n v="0"/>
    <n v="0"/>
    <n v="0"/>
    <n v="0"/>
  </r>
  <r>
    <x v="36"/>
    <x v="1"/>
    <x v="9"/>
    <x v="50"/>
    <n v="0"/>
    <n v="0"/>
    <n v="0"/>
    <n v="0"/>
  </r>
  <r>
    <x v="36"/>
    <x v="1"/>
    <x v="9"/>
    <x v="82"/>
    <n v="0"/>
    <n v="4.2475907064009428"/>
    <n v="708.0795300074094"/>
    <n v="1.0618976766002359"/>
  </r>
  <r>
    <x v="36"/>
    <x v="1"/>
    <x v="9"/>
    <x v="83"/>
    <n v="0"/>
    <n v="0"/>
    <n v="0"/>
    <n v="0"/>
  </r>
  <r>
    <x v="36"/>
    <x v="1"/>
    <x v="9"/>
    <x v="51"/>
    <n v="0"/>
    <n v="0"/>
    <n v="0"/>
    <n v="0"/>
  </r>
  <r>
    <x v="36"/>
    <x v="1"/>
    <x v="9"/>
    <x v="84"/>
    <n v="0"/>
    <n v="0"/>
    <n v="0"/>
    <n v="0"/>
  </r>
  <r>
    <x v="36"/>
    <x v="1"/>
    <x v="9"/>
    <x v="104"/>
    <n v="0"/>
    <n v="0"/>
    <n v="0"/>
    <n v="0"/>
  </r>
  <r>
    <x v="36"/>
    <x v="1"/>
    <x v="9"/>
    <x v="88"/>
    <n v="0"/>
    <n v="0"/>
    <n v="0"/>
    <n v="0"/>
  </r>
  <r>
    <x v="36"/>
    <x v="1"/>
    <x v="9"/>
    <x v="89"/>
    <n v="0"/>
    <n v="0"/>
    <n v="0"/>
    <n v="0"/>
  </r>
  <r>
    <x v="36"/>
    <x v="1"/>
    <x v="9"/>
    <x v="52"/>
    <n v="0"/>
    <n v="0"/>
    <n v="0"/>
    <n v="0"/>
  </r>
  <r>
    <x v="37"/>
    <x v="0"/>
    <x v="0"/>
    <x v="0"/>
    <n v="0"/>
    <n v="5.1082298780102979"/>
    <n v="329.09180355373172"/>
    <n v="1.174892871942369"/>
  </r>
  <r>
    <x v="37"/>
    <x v="0"/>
    <x v="1"/>
    <x v="1"/>
    <n v="0"/>
    <n v="45.353402875116608"/>
    <n v="2998.6630551903372"/>
    <n v="10.431282661276819"/>
  </r>
  <r>
    <x v="37"/>
    <x v="0"/>
    <x v="2"/>
    <x v="2"/>
    <n v="0"/>
    <n v="23.30606136905886"/>
    <n v="1558.9023652585811"/>
    <n v="5.3603941148835386"/>
  </r>
  <r>
    <x v="37"/>
    <x v="0"/>
    <x v="2"/>
    <x v="3"/>
    <n v="0"/>
    <n v="8.05110982593561"/>
    <n v="518.81517400032783"/>
    <n v="1.8517552599651901"/>
  </r>
  <r>
    <x v="37"/>
    <x v="0"/>
    <x v="2"/>
    <x v="4"/>
    <n v="0"/>
    <n v="0.1279858987573057"/>
    <n v="8.2766560412618517"/>
    <n v="2.943675671418031E-2"/>
  </r>
  <r>
    <x v="37"/>
    <x v="0"/>
    <x v="2"/>
    <x v="5"/>
    <n v="0"/>
    <n v="4.0430239326961513E-2"/>
    <n v="2.8693546260238612"/>
    <n v="9.2989550452011478E-3"/>
  </r>
  <r>
    <x v="37"/>
    <x v="0"/>
    <x v="2"/>
    <x v="6"/>
    <n v="0"/>
    <n v="1.992131638387882"/>
    <n v="137.5724735596516"/>
    <n v="0.45819027682921282"/>
  </r>
  <r>
    <x v="37"/>
    <x v="0"/>
    <x v="2"/>
    <x v="7"/>
    <n v="0"/>
    <n v="2.345689593465504"/>
    <n v="162.16129715691611"/>
    <n v="0.53950860649706567"/>
  </r>
  <r>
    <x v="37"/>
    <x v="0"/>
    <x v="2"/>
    <x v="8"/>
    <n v="0"/>
    <n v="4.0004869800567538E-3"/>
    <n v="0.28391659346224168"/>
    <n v="9.2011200541305342E-4"/>
  </r>
  <r>
    <x v="37"/>
    <x v="0"/>
    <x v="2"/>
    <x v="9"/>
    <n v="0"/>
    <n v="0"/>
    <n v="0"/>
    <n v="0"/>
  </r>
  <r>
    <x v="37"/>
    <x v="0"/>
    <x v="2"/>
    <x v="10"/>
    <n v="0"/>
    <n v="1.873569245134642"/>
    <n v="119.6355758113225"/>
    <n v="0.43092092638096768"/>
  </r>
  <r>
    <x v="37"/>
    <x v="0"/>
    <x v="2"/>
    <x v="11"/>
    <n v="0"/>
    <n v="2.0321031593774339E-2"/>
    <n v="1.4421939365144869"/>
    <n v="4.6738372665680976E-3"/>
  </r>
  <r>
    <x v="37"/>
    <x v="0"/>
    <x v="2"/>
    <x v="12"/>
    <n v="0"/>
    <n v="0"/>
    <n v="0"/>
    <n v="0"/>
  </r>
  <r>
    <x v="37"/>
    <x v="0"/>
    <x v="2"/>
    <x v="13"/>
    <n v="0"/>
    <n v="8.6580225440173533E-3"/>
    <n v="0.61446425874427568"/>
    <n v="1.9913451851239911E-3"/>
  </r>
  <r>
    <x v="37"/>
    <x v="0"/>
    <x v="2"/>
    <x v="106"/>
    <n v="0"/>
    <n v="1.0949441182046711"/>
    <n v="75.55199784509756"/>
    <n v="0.25183714718707417"/>
  </r>
  <r>
    <x v="37"/>
    <x v="0"/>
    <x v="2"/>
    <x v="14"/>
    <n v="0"/>
    <n v="0"/>
    <n v="0"/>
    <n v="0"/>
  </r>
  <r>
    <x v="37"/>
    <x v="0"/>
    <x v="2"/>
    <x v="15"/>
    <n v="0"/>
    <n v="9.3311816041073359E-2"/>
    <n v="6.6223869924408731"/>
    <n v="2.1461717689446869E-2"/>
  </r>
  <r>
    <x v="37"/>
    <x v="0"/>
    <x v="2"/>
    <x v="16"/>
    <n v="0"/>
    <n v="0"/>
    <n v="0"/>
    <n v="0"/>
  </r>
  <r>
    <x v="37"/>
    <x v="0"/>
    <x v="2"/>
    <x v="17"/>
    <n v="0"/>
    <n v="8.071783134559761E-2"/>
    <n v="5.3253013909652012"/>
    <n v="1.8565101209487459E-2"/>
  </r>
  <r>
    <x v="37"/>
    <x v="0"/>
    <x v="2"/>
    <x v="19"/>
    <n v="0"/>
    <n v="1.513393823970262E-2"/>
    <n v="1.074063285821109"/>
    <n v="3.4808057951316038E-3"/>
  </r>
  <r>
    <x v="37"/>
    <x v="0"/>
    <x v="2"/>
    <x v="144"/>
    <n v="0"/>
    <n v="3.4262163642286451E-2"/>
    <n v="2.4316031609296331"/>
    <n v="7.8802976377258839E-3"/>
  </r>
  <r>
    <x v="37"/>
    <x v="0"/>
    <x v="2"/>
    <x v="126"/>
    <n v="0"/>
    <n v="0"/>
    <n v="0"/>
    <n v="0"/>
  </r>
  <r>
    <x v="37"/>
    <x v="0"/>
    <x v="2"/>
    <x v="20"/>
    <n v="0"/>
    <n v="0"/>
    <n v="0"/>
    <n v="0"/>
  </r>
  <r>
    <x v="37"/>
    <x v="0"/>
    <x v="2"/>
    <x v="127"/>
    <n v="0"/>
    <n v="8.0440623133258716E-3"/>
    <n v="0.57089118924343585"/>
    <n v="1.8501343320649511E-3"/>
  </r>
  <r>
    <x v="37"/>
    <x v="0"/>
    <x v="2"/>
    <x v="22"/>
    <n v="0"/>
    <n v="2.2412695570748569"/>
    <n v="146.13473787269561"/>
    <n v="0.51549199812721724"/>
  </r>
  <r>
    <x v="37"/>
    <x v="0"/>
    <x v="2"/>
    <x v="128"/>
    <n v="0"/>
    <n v="0"/>
    <n v="0"/>
    <n v="0"/>
  </r>
  <r>
    <x v="37"/>
    <x v="0"/>
    <x v="2"/>
    <x v="24"/>
    <n v="0"/>
    <n v="0.37200031671053913"/>
    <n v="26.401051475446369"/>
    <n v="8.5560072843423984E-2"/>
  </r>
  <r>
    <x v="37"/>
    <x v="0"/>
    <x v="2"/>
    <x v="25"/>
    <n v="0"/>
    <n v="1.973406916755964"/>
    <n v="130.1419716148192"/>
    <n v="0.45388359085387181"/>
  </r>
  <r>
    <x v="37"/>
    <x v="0"/>
    <x v="2"/>
    <x v="26"/>
    <n v="0"/>
    <n v="1.021127512399348"/>
    <n v="70.816559931091859"/>
    <n v="0.23485932785185001"/>
  </r>
  <r>
    <x v="37"/>
    <x v="0"/>
    <x v="2"/>
    <x v="27"/>
    <n v="0"/>
    <n v="1.53723558002577"/>
    <n v="99.186670245846287"/>
    <n v="0.3535641834059271"/>
  </r>
  <r>
    <x v="37"/>
    <x v="0"/>
    <x v="2"/>
    <x v="28"/>
    <n v="0"/>
    <n v="10.5692407953622"/>
    <n v="684.59890696984883"/>
    <n v="2.4309253829333062"/>
  </r>
  <r>
    <x v="37"/>
    <x v="0"/>
    <x v="2"/>
    <x v="29"/>
    <n v="0"/>
    <n v="11.79558752283288"/>
    <n v="764.73921882063598"/>
    <n v="2.7129851302515622"/>
  </r>
  <r>
    <x v="37"/>
    <x v="0"/>
    <x v="3"/>
    <x v="30"/>
    <n v="0"/>
    <n v="2.41423303004076"/>
    <n v="161.18403196257259"/>
    <n v="0.55527359690937472"/>
  </r>
  <r>
    <x v="37"/>
    <x v="0"/>
    <x v="3"/>
    <x v="31"/>
    <n v="0"/>
    <n v="0.1066757283072198"/>
    <n v="7.5708306356392132"/>
    <n v="2.4535417510660549E-2"/>
  </r>
  <r>
    <x v="37"/>
    <x v="0"/>
    <x v="3"/>
    <x v="32"/>
    <n v="0"/>
    <n v="1.121659553619603E-2"/>
    <n v="0.79604748390791824"/>
    <n v="2.579816973325088E-3"/>
  </r>
  <r>
    <x v="37"/>
    <x v="0"/>
    <x v="3"/>
    <x v="33"/>
    <n v="0"/>
    <n v="30.31972086481392"/>
    <n v="2006.1662018149091"/>
    <n v="6.9735357989072044"/>
  </r>
  <r>
    <x v="37"/>
    <x v="0"/>
    <x v="3"/>
    <x v="34"/>
    <n v="0"/>
    <n v="0.36230016674379178"/>
    <n v="23.315458021903812"/>
    <n v="8.332903835107211E-2"/>
  </r>
  <r>
    <x v="37"/>
    <x v="0"/>
    <x v="4"/>
    <x v="93"/>
    <n v="0"/>
    <n v="2.9699962254185022"/>
    <n v="207.81501159268251"/>
    <n v="0.68309913184625537"/>
  </r>
  <r>
    <x v="37"/>
    <x v="0"/>
    <x v="4"/>
    <x v="111"/>
    <n v="0"/>
    <n v="0"/>
    <n v="0"/>
    <n v="0"/>
  </r>
  <r>
    <x v="37"/>
    <x v="0"/>
    <x v="4"/>
    <x v="112"/>
    <n v="0"/>
    <n v="0.73097958129319096"/>
    <n v="47.019861629880893"/>
    <n v="0.16812530369743389"/>
  </r>
  <r>
    <x v="37"/>
    <x v="0"/>
    <x v="4"/>
    <x v="36"/>
    <n v="0"/>
    <n v="4.2938091719140169E-2"/>
    <n v="3.0473381844363909"/>
    <n v="9.8757610954022385E-3"/>
  </r>
  <r>
    <x v="37"/>
    <x v="0"/>
    <x v="4"/>
    <x v="38"/>
    <n v="0"/>
    <n v="0.27852030365678021"/>
    <n v="19.766727455561021"/>
    <n v="6.4059669841059458E-2"/>
  </r>
  <r>
    <x v="37"/>
    <x v="0"/>
    <x v="4"/>
    <x v="40"/>
    <n v="0"/>
    <n v="0.38575377329872668"/>
    <n v="27.17947559343477"/>
    <n v="8.8723367858707144E-2"/>
  </r>
  <r>
    <x v="37"/>
    <x v="0"/>
    <x v="4"/>
    <x v="41"/>
    <n v="0"/>
    <n v="0.20470646437569509"/>
    <n v="14.52812177991955"/>
    <n v="4.7082486806409883E-2"/>
  </r>
  <r>
    <x v="37"/>
    <x v="0"/>
    <x v="4"/>
    <x v="42"/>
    <n v="0"/>
    <n v="2.021101361740806"/>
    <n v="130.50928919117371"/>
    <n v="0.46485331320038542"/>
  </r>
  <r>
    <x v="37"/>
    <x v="0"/>
    <x v="4"/>
    <x v="43"/>
    <n v="0"/>
    <n v="6.9891411443876297E-2"/>
    <n v="4.9602289792058736"/>
    <n v="1.6075024632091549E-2"/>
  </r>
  <r>
    <x v="37"/>
    <x v="0"/>
    <x v="4"/>
    <x v="45"/>
    <n v="0"/>
    <n v="9.4141980802662506E-2"/>
    <n v="6.6813042073444064"/>
    <n v="2.1652655584612379E-2"/>
  </r>
  <r>
    <x v="37"/>
    <x v="0"/>
    <x v="5"/>
    <x v="47"/>
    <n v="0"/>
    <n v="1.695629679599971"/>
    <n v="117.2674202826889"/>
    <n v="0.38999482630799348"/>
  </r>
  <r>
    <x v="37"/>
    <x v="0"/>
    <x v="5"/>
    <x v="48"/>
    <n v="0"/>
    <n v="1.7947010905454711E-2"/>
    <n v="1.273708482119374"/>
    <n v="4.1278125082545841E-3"/>
  </r>
  <r>
    <x v="37"/>
    <x v="0"/>
    <x v="5"/>
    <x v="33"/>
    <n v="624.39960960000008"/>
    <n v="8.8263355127695355"/>
    <n v="578.88089434566041"/>
    <n v="2.030057167936993"/>
  </r>
  <r>
    <x v="37"/>
    <x v="0"/>
    <x v="6"/>
    <x v="33"/>
    <n v="283.18731480000002"/>
    <n v="8.8031210001258593"/>
    <n v="571.88827718089328"/>
    <n v="2.024717830028949"/>
  </r>
  <r>
    <x v="37"/>
    <x v="0"/>
    <x v="7"/>
    <x v="50"/>
    <n v="3496.5090575999998"/>
    <n v="41.892102205971867"/>
    <n v="2769.6589000844751"/>
    <n v="32.801244884428151"/>
  </r>
  <r>
    <x v="37"/>
    <x v="0"/>
    <x v="7"/>
    <x v="51"/>
    <n v="1873.8849636"/>
    <n v="85.937696978217787"/>
    <n v="5546.971479858069"/>
    <n v="64.158075075501301"/>
  </r>
  <r>
    <x v="37"/>
    <x v="0"/>
    <x v="7"/>
    <x v="52"/>
    <n v="1119.3823368000001"/>
    <n v="34.982719995450253"/>
    <n v="2286.166812578379"/>
    <n v="28.996249354153981"/>
  </r>
  <r>
    <x v="37"/>
    <x v="0"/>
    <x v="11"/>
    <x v="33"/>
    <n v="0"/>
    <n v="0.71149310639871144"/>
    <n v="50.495027242339553"/>
    <n v="0.16364341447170361"/>
  </r>
  <r>
    <x v="37"/>
    <x v="0"/>
    <x v="8"/>
    <x v="53"/>
    <n v="0"/>
    <n v="24.38577478133675"/>
    <n v="1590.050546347665"/>
    <n v="5.6087281997074534"/>
  </r>
  <r>
    <x v="37"/>
    <x v="0"/>
    <x v="8"/>
    <x v="54"/>
    <n v="0"/>
    <n v="0.17571294456352121"/>
    <n v="11.193868183522889"/>
    <n v="4.0413977249609892E-2"/>
  </r>
  <r>
    <x v="37"/>
    <x v="0"/>
    <x v="8"/>
    <x v="56"/>
    <n v="0"/>
    <n v="3.4262163642286451E-2"/>
    <n v="2.4316031609296331"/>
    <n v="7.8802976377258839E-3"/>
  </r>
  <r>
    <x v="37"/>
    <x v="0"/>
    <x v="8"/>
    <x v="130"/>
    <n v="0"/>
    <n v="0"/>
    <n v="0"/>
    <n v="0"/>
  </r>
  <r>
    <x v="37"/>
    <x v="0"/>
    <x v="8"/>
    <x v="57"/>
    <n v="0"/>
    <n v="0"/>
    <n v="0"/>
    <n v="0"/>
  </r>
  <r>
    <x v="37"/>
    <x v="0"/>
    <x v="8"/>
    <x v="58"/>
    <n v="0"/>
    <n v="4.0430239326961513E-2"/>
    <n v="2.8693546260238612"/>
    <n v="9.2989550452011478E-3"/>
  </r>
  <r>
    <x v="37"/>
    <x v="0"/>
    <x v="8"/>
    <x v="59"/>
    <n v="0"/>
    <n v="6.850358221010619E-2"/>
    <n v="4.8617340333846197"/>
    <n v="1.5755823908324421E-2"/>
  </r>
  <r>
    <x v="37"/>
    <x v="0"/>
    <x v="8"/>
    <x v="60"/>
    <n v="0"/>
    <n v="3.663740411771422E-3"/>
    <n v="0.26001751842355358"/>
    <n v="8.4266029470742726E-4"/>
  </r>
  <r>
    <x v="37"/>
    <x v="0"/>
    <x v="8"/>
    <x v="61"/>
    <n v="0"/>
    <n v="3.6226393306494818E-2"/>
    <n v="2.5710055381451218"/>
    <n v="8.3320704604938085E-3"/>
  </r>
  <r>
    <x v="37"/>
    <x v="0"/>
    <x v="8"/>
    <x v="62"/>
    <n v="0"/>
    <n v="2.5625149303734669E-2"/>
    <n v="1.8186298652006789"/>
    <n v="5.8937843398589743E-3"/>
  </r>
  <r>
    <x v="37"/>
    <x v="0"/>
    <x v="8"/>
    <x v="63"/>
    <n v="0"/>
    <n v="2.570424817318321E-2"/>
    <n v="1.8242435521524181"/>
    <n v="5.9119770798321397E-3"/>
  </r>
  <r>
    <x v="37"/>
    <x v="0"/>
    <x v="8"/>
    <x v="64"/>
    <n v="0"/>
    <n v="7.6116527042337553E-2"/>
    <n v="5.4020285959612098"/>
    <n v="1.750680121973764E-2"/>
  </r>
  <r>
    <x v="37"/>
    <x v="0"/>
    <x v="8"/>
    <x v="65"/>
    <n v="0"/>
    <n v="0"/>
    <n v="0"/>
    <n v="0"/>
  </r>
  <r>
    <x v="37"/>
    <x v="0"/>
    <x v="8"/>
    <x v="115"/>
    <n v="0"/>
    <n v="0"/>
    <n v="0"/>
    <n v="0"/>
  </r>
  <r>
    <x v="37"/>
    <x v="0"/>
    <x v="8"/>
    <x v="67"/>
    <n v="0"/>
    <n v="2.5625149303734669E-2"/>
    <n v="1.8186298652006789"/>
    <n v="5.8937843398589743E-3"/>
  </r>
  <r>
    <x v="37"/>
    <x v="0"/>
    <x v="8"/>
    <x v="68"/>
    <n v="0"/>
    <n v="0"/>
    <n v="0"/>
    <n v="0"/>
  </r>
  <r>
    <x v="37"/>
    <x v="0"/>
    <x v="8"/>
    <x v="69"/>
    <n v="0"/>
    <n v="3.2531145891348992E-2"/>
    <n v="2.3087519516846369"/>
    <n v="7.4821635550102687E-3"/>
  </r>
  <r>
    <x v="37"/>
    <x v="0"/>
    <x v="8"/>
    <x v="162"/>
    <n v="0"/>
    <n v="0"/>
    <n v="0"/>
    <n v="0"/>
  </r>
  <r>
    <x v="37"/>
    <x v="0"/>
    <x v="8"/>
    <x v="168"/>
    <n v="0"/>
    <n v="4.2624435013552397E-3"/>
    <n v="0.30250778086843871"/>
    <n v="9.803620053117051E-4"/>
  </r>
  <r>
    <x v="37"/>
    <x v="0"/>
    <x v="8"/>
    <x v="141"/>
    <n v="0"/>
    <n v="3.4612084779569292E-2"/>
    <n v="2.4564372418235472"/>
    <n v="7.9607794993009368E-3"/>
  </r>
  <r>
    <x v="37"/>
    <x v="0"/>
    <x v="8"/>
    <x v="157"/>
    <n v="0"/>
    <n v="2.5625149303734669E-2"/>
    <n v="1.8186298652006789"/>
    <n v="5.8937843398589743E-3"/>
  </r>
  <r>
    <x v="37"/>
    <x v="0"/>
    <x v="8"/>
    <x v="76"/>
    <n v="0"/>
    <n v="29.88725555061303"/>
    <n v="1998.0558027714981"/>
    <n v="6.8740687766409962"/>
  </r>
  <r>
    <x v="37"/>
    <x v="0"/>
    <x v="8"/>
    <x v="77"/>
    <n v="0"/>
    <n v="0.30293566443457948"/>
    <n v="20.06912254031889"/>
    <n v="6.9675202819953291E-2"/>
  </r>
  <r>
    <x v="37"/>
    <x v="0"/>
    <x v="8"/>
    <x v="78"/>
    <n v="0"/>
    <n v="2.2791424787803982"/>
    <n v="230.8708835401865"/>
    <n v="0.52420277011949157"/>
  </r>
  <r>
    <x v="37"/>
    <x v="0"/>
    <x v="8"/>
    <x v="102"/>
    <n v="0"/>
    <n v="25.951438714849822"/>
    <n v="1689.4481545489571"/>
    <n v="5.9688309044154586"/>
  </r>
  <r>
    <x v="37"/>
    <x v="0"/>
    <x v="8"/>
    <x v="79"/>
    <n v="0"/>
    <n v="4.1619683927029394"/>
    <n v="268.46628425087158"/>
    <n v="0.95725273032167579"/>
  </r>
  <r>
    <x v="37"/>
    <x v="0"/>
    <x v="8"/>
    <x v="80"/>
    <n v="0"/>
    <n v="1.8588323236066711"/>
    <n v="118.99297311237849"/>
    <n v="0.42753143442953428"/>
  </r>
  <r>
    <x v="37"/>
    <x v="0"/>
    <x v="8"/>
    <x v="81"/>
    <n v="0"/>
    <n v="3.4262163642286451E-2"/>
    <n v="2.4316031609296331"/>
    <n v="7.8802976377258839E-3"/>
  </r>
  <r>
    <x v="37"/>
    <x v="0"/>
    <x v="9"/>
    <x v="50"/>
    <n v="0"/>
    <n v="4.0250815314557116"/>
    <n v="268.89472529428588"/>
    <n v="0.92576875223481381"/>
  </r>
  <r>
    <x v="37"/>
    <x v="0"/>
    <x v="9"/>
    <x v="82"/>
    <n v="0"/>
    <n v="0.97014825904375335"/>
    <n v="65.489290512771433"/>
    <n v="0.22313409958006319"/>
  </r>
  <r>
    <x v="37"/>
    <x v="0"/>
    <x v="9"/>
    <x v="83"/>
    <n v="0"/>
    <n v="0"/>
    <n v="0"/>
    <n v="0"/>
  </r>
  <r>
    <x v="37"/>
    <x v="0"/>
    <x v="9"/>
    <x v="51"/>
    <n v="0"/>
    <n v="7.5409629963200192E-2"/>
    <n v="5.3518597511086661"/>
    <n v="1.734421489153605E-2"/>
  </r>
  <r>
    <x v="37"/>
    <x v="0"/>
    <x v="9"/>
    <x v="84"/>
    <n v="0"/>
    <n v="1.691045392666703E-2"/>
    <n v="1.200143506701622"/>
    <n v="3.8894044031334181E-3"/>
  </r>
  <r>
    <x v="37"/>
    <x v="0"/>
    <x v="9"/>
    <x v="120"/>
    <n v="0"/>
    <n v="2.966076322988934E-2"/>
    <n v="2.105039435874088"/>
    <n v="6.8219755428745492E-3"/>
  </r>
  <r>
    <x v="37"/>
    <x v="0"/>
    <x v="9"/>
    <x v="121"/>
    <n v="0"/>
    <n v="0"/>
    <n v="0"/>
    <n v="0"/>
  </r>
  <r>
    <x v="37"/>
    <x v="0"/>
    <x v="9"/>
    <x v="86"/>
    <n v="0"/>
    <n v="0"/>
    <n v="0"/>
    <n v="0"/>
  </r>
  <r>
    <x v="37"/>
    <x v="0"/>
    <x v="9"/>
    <x v="105"/>
    <n v="0"/>
    <n v="3.2531145891348992E-2"/>
    <n v="2.3087519516846369"/>
    <n v="7.4821635550102687E-3"/>
  </r>
  <r>
    <x v="37"/>
    <x v="0"/>
    <x v="9"/>
    <x v="87"/>
    <n v="0"/>
    <n v="0"/>
    <n v="0"/>
    <n v="0"/>
  </r>
  <r>
    <x v="37"/>
    <x v="0"/>
    <x v="9"/>
    <x v="88"/>
    <n v="0"/>
    <n v="6.679330953363545E-2"/>
    <n v="4.74035511261427"/>
    <n v="1.5362461192736151E-2"/>
  </r>
  <r>
    <x v="37"/>
    <x v="0"/>
    <x v="9"/>
    <x v="89"/>
    <n v="0"/>
    <n v="3.8051613477773243E-2"/>
    <n v="2.700542341022202"/>
    <n v="8.7518710998878459E-3"/>
  </r>
  <r>
    <x v="37"/>
    <x v="0"/>
    <x v="9"/>
    <x v="52"/>
    <n v="0"/>
    <n v="9.6755400659515253E-2"/>
    <n v="6.8667799423594662"/>
    <n v="2.2253742151688509E-2"/>
  </r>
  <r>
    <x v="37"/>
    <x v="1"/>
    <x v="0"/>
    <x v="0"/>
    <n v="0"/>
    <n v="26.357073209269071"/>
    <n v="3853.2374203839868"/>
    <n v="6.0621268381318858"/>
  </r>
  <r>
    <x v="37"/>
    <x v="1"/>
    <x v="1"/>
    <x v="1"/>
    <n v="0"/>
    <n v="37.051193593487461"/>
    <n v="5488.1785008320821"/>
    <n v="8.5217745265021172"/>
  </r>
  <r>
    <x v="37"/>
    <x v="1"/>
    <x v="10"/>
    <x v="90"/>
    <n v="0"/>
    <n v="0"/>
    <n v="0"/>
    <n v="0"/>
  </r>
  <r>
    <x v="37"/>
    <x v="1"/>
    <x v="2"/>
    <x v="2"/>
    <n v="0"/>
    <n v="89.314434323205006"/>
    <n v="13148.690904056721"/>
    <n v="20.542319894337151"/>
  </r>
  <r>
    <x v="37"/>
    <x v="1"/>
    <x v="3"/>
    <x v="92"/>
    <n v="0"/>
    <n v="0.51347040538382405"/>
    <n v="75.61252440834626"/>
    <n v="0.1180981932382795"/>
  </r>
  <r>
    <x v="37"/>
    <x v="1"/>
    <x v="3"/>
    <x v="30"/>
    <n v="0"/>
    <n v="0.52005784906972985"/>
    <n v="76.321794470007745"/>
    <n v="0.1196133052860379"/>
  </r>
  <r>
    <x v="37"/>
    <x v="1"/>
    <x v="3"/>
    <x v="32"/>
    <n v="0"/>
    <n v="1.52528389247206"/>
    <n v="224.82261370862409"/>
    <n v="0.35081529526857369"/>
  </r>
  <r>
    <x v="37"/>
    <x v="1"/>
    <x v="3"/>
    <x v="33"/>
    <n v="0"/>
    <n v="50.639275057455748"/>
    <n v="7332.9343263815208"/>
    <n v="11.647033263214819"/>
  </r>
  <r>
    <x v="37"/>
    <x v="1"/>
    <x v="3"/>
    <x v="34"/>
    <n v="0"/>
    <n v="0"/>
    <n v="0"/>
    <n v="0"/>
  </r>
  <r>
    <x v="37"/>
    <x v="1"/>
    <x v="4"/>
    <x v="93"/>
    <n v="0"/>
    <n v="1.927624749625527"/>
    <n v="284.12653972098599"/>
    <n v="0.44335369241387118"/>
  </r>
  <r>
    <x v="37"/>
    <x v="1"/>
    <x v="4"/>
    <x v="137"/>
    <n v="0"/>
    <n v="0"/>
    <n v="0"/>
    <n v="0"/>
  </r>
  <r>
    <x v="37"/>
    <x v="1"/>
    <x v="4"/>
    <x v="183"/>
    <n v="0"/>
    <n v="0"/>
    <n v="0"/>
    <n v="0"/>
  </r>
  <r>
    <x v="37"/>
    <x v="1"/>
    <x v="4"/>
    <x v="38"/>
    <n v="0"/>
    <n v="2.4388779727389109"/>
    <n v="359.14381492902402"/>
    <n v="0.5609419337299496"/>
  </r>
  <r>
    <x v="37"/>
    <x v="1"/>
    <x v="4"/>
    <x v="40"/>
    <n v="0"/>
    <n v="0.48730267294643209"/>
    <n v="71.827061925799853"/>
    <n v="0.1120796147776794"/>
  </r>
  <r>
    <x v="37"/>
    <x v="1"/>
    <x v="4"/>
    <x v="41"/>
    <n v="0"/>
    <n v="0"/>
    <n v="0"/>
    <n v="0"/>
  </r>
  <r>
    <x v="37"/>
    <x v="1"/>
    <x v="4"/>
    <x v="42"/>
    <n v="0"/>
    <n v="0"/>
    <n v="0"/>
    <n v="0"/>
  </r>
  <r>
    <x v="37"/>
    <x v="1"/>
    <x v="4"/>
    <x v="43"/>
    <n v="0"/>
    <n v="0"/>
    <n v="0"/>
    <n v="0"/>
  </r>
  <r>
    <x v="37"/>
    <x v="1"/>
    <x v="4"/>
    <x v="46"/>
    <n v="0"/>
    <n v="0"/>
    <n v="0"/>
    <n v="0"/>
  </r>
  <r>
    <x v="37"/>
    <x v="1"/>
    <x v="5"/>
    <x v="30"/>
    <n v="15.374502"/>
    <n v="0"/>
    <n v="0"/>
    <n v="0"/>
  </r>
  <r>
    <x v="37"/>
    <x v="1"/>
    <x v="5"/>
    <x v="33"/>
    <n v="4159.4508071999999"/>
    <n v="149.8277478516969"/>
    <n v="21928.453600463599"/>
    <n v="34.460382005890288"/>
  </r>
  <r>
    <x v="37"/>
    <x v="1"/>
    <x v="6"/>
    <x v="30"/>
    <n v="163.655856"/>
    <n v="3.5271431582441641"/>
    <n v="519.89111513905902"/>
    <n v="0.81124292639615769"/>
  </r>
  <r>
    <x v="37"/>
    <x v="1"/>
    <x v="7"/>
    <x v="50"/>
    <n v="1644.1738092000001"/>
    <n v="123.2030748006962"/>
    <n v="17943.67563934355"/>
    <n v="85.686588408127065"/>
  </r>
  <r>
    <x v="37"/>
    <x v="1"/>
    <x v="7"/>
    <x v="83"/>
    <n v="0"/>
    <n v="0"/>
    <n v="0"/>
    <n v="0"/>
  </r>
  <r>
    <x v="37"/>
    <x v="1"/>
    <x v="11"/>
    <x v="33"/>
    <n v="1655.3722068"/>
    <n v="94.951965448239605"/>
    <n v="13926.005772618009"/>
    <n v="21.83895205309511"/>
  </r>
  <r>
    <x v="37"/>
    <x v="1"/>
    <x v="8"/>
    <x v="58"/>
    <n v="0"/>
    <n v="2.3837722663238061"/>
    <n v="351.36141805868141"/>
    <n v="0.54826762125447548"/>
  </r>
  <r>
    <x v="37"/>
    <x v="1"/>
    <x v="8"/>
    <x v="95"/>
    <n v="0"/>
    <n v="0"/>
    <n v="0"/>
    <n v="0"/>
  </r>
  <r>
    <x v="37"/>
    <x v="1"/>
    <x v="8"/>
    <x v="96"/>
    <n v="0"/>
    <n v="0"/>
    <n v="0"/>
    <n v="0"/>
  </r>
  <r>
    <x v="37"/>
    <x v="1"/>
    <x v="8"/>
    <x v="60"/>
    <n v="0"/>
    <n v="0"/>
    <n v="0"/>
    <n v="0"/>
  </r>
  <r>
    <x v="37"/>
    <x v="1"/>
    <x v="8"/>
    <x v="97"/>
    <n v="0"/>
    <n v="0"/>
    <n v="0"/>
    <n v="0"/>
  </r>
  <r>
    <x v="37"/>
    <x v="1"/>
    <x v="8"/>
    <x v="61"/>
    <n v="0"/>
    <n v="0"/>
    <n v="0"/>
    <n v="0"/>
  </r>
  <r>
    <x v="37"/>
    <x v="1"/>
    <x v="8"/>
    <x v="62"/>
    <n v="0"/>
    <n v="0"/>
    <n v="0"/>
    <n v="0"/>
  </r>
  <r>
    <x v="37"/>
    <x v="1"/>
    <x v="8"/>
    <x v="64"/>
    <n v="0"/>
    <n v="0"/>
    <n v="0"/>
    <n v="0"/>
  </r>
  <r>
    <x v="37"/>
    <x v="1"/>
    <x v="8"/>
    <x v="65"/>
    <n v="0"/>
    <n v="0"/>
    <n v="0"/>
    <n v="0"/>
  </r>
  <r>
    <x v="37"/>
    <x v="1"/>
    <x v="8"/>
    <x v="98"/>
    <n v="0"/>
    <n v="0"/>
    <n v="0"/>
    <n v="0"/>
  </r>
  <r>
    <x v="37"/>
    <x v="1"/>
    <x v="8"/>
    <x v="66"/>
    <n v="0"/>
    <n v="0"/>
    <n v="0"/>
    <n v="0"/>
  </r>
  <r>
    <x v="37"/>
    <x v="1"/>
    <x v="8"/>
    <x v="162"/>
    <n v="0"/>
    <n v="0"/>
    <n v="0"/>
    <n v="0"/>
  </r>
  <r>
    <x v="37"/>
    <x v="1"/>
    <x v="8"/>
    <x v="99"/>
    <n v="0"/>
    <n v="0"/>
    <n v="0"/>
    <n v="0"/>
  </r>
  <r>
    <x v="37"/>
    <x v="1"/>
    <x v="8"/>
    <x v="100"/>
    <n v="0"/>
    <n v="0"/>
    <n v="0"/>
    <n v="0"/>
  </r>
  <r>
    <x v="37"/>
    <x v="1"/>
    <x v="8"/>
    <x v="206"/>
    <n v="0"/>
    <n v="0"/>
    <n v="0"/>
    <n v="0"/>
  </r>
  <r>
    <x v="37"/>
    <x v="1"/>
    <x v="8"/>
    <x v="163"/>
    <n v="0"/>
    <n v="0"/>
    <n v="0"/>
    <n v="0"/>
  </r>
  <r>
    <x v="37"/>
    <x v="1"/>
    <x v="8"/>
    <x v="132"/>
    <n v="0"/>
    <n v="0"/>
    <n v="0"/>
    <n v="0"/>
  </r>
  <r>
    <x v="37"/>
    <x v="1"/>
    <x v="8"/>
    <x v="147"/>
    <n v="0"/>
    <n v="0"/>
    <n v="0"/>
    <n v="0"/>
  </r>
  <r>
    <x v="37"/>
    <x v="1"/>
    <x v="8"/>
    <x v="207"/>
    <n v="0"/>
    <n v="0"/>
    <n v="0"/>
    <n v="0"/>
  </r>
  <r>
    <x v="37"/>
    <x v="1"/>
    <x v="8"/>
    <x v="156"/>
    <n v="0"/>
    <n v="0"/>
    <n v="0"/>
    <n v="0"/>
  </r>
  <r>
    <x v="37"/>
    <x v="1"/>
    <x v="8"/>
    <x v="199"/>
    <n v="0"/>
    <n v="0"/>
    <n v="0"/>
    <n v="0"/>
  </r>
  <r>
    <x v="37"/>
    <x v="1"/>
    <x v="8"/>
    <x v="208"/>
    <n v="0"/>
    <n v="2.3837722663238061"/>
    <n v="351.36141805868141"/>
    <n v="0.54826762125447548"/>
  </r>
  <r>
    <x v="37"/>
    <x v="1"/>
    <x v="8"/>
    <x v="75"/>
    <n v="0"/>
    <n v="0"/>
    <n v="0"/>
    <n v="0"/>
  </r>
  <r>
    <x v="37"/>
    <x v="1"/>
    <x v="8"/>
    <x v="125"/>
    <n v="0"/>
    <n v="0"/>
    <n v="0"/>
    <n v="0"/>
  </r>
  <r>
    <x v="37"/>
    <x v="1"/>
    <x v="8"/>
    <x v="142"/>
    <n v="0"/>
    <n v="0"/>
    <n v="0"/>
    <n v="0"/>
  </r>
  <r>
    <x v="37"/>
    <x v="1"/>
    <x v="8"/>
    <x v="76"/>
    <n v="0"/>
    <n v="8.1522764613559937E-2"/>
    <n v="11.537509261934069"/>
    <n v="1.8750235861118791E-2"/>
  </r>
  <r>
    <x v="37"/>
    <x v="1"/>
    <x v="8"/>
    <x v="77"/>
    <n v="0"/>
    <n v="0"/>
    <n v="0"/>
    <n v="0"/>
  </r>
  <r>
    <x v="37"/>
    <x v="1"/>
    <x v="8"/>
    <x v="78"/>
    <n v="0"/>
    <n v="0"/>
    <n v="0"/>
    <n v="0"/>
  </r>
  <r>
    <x v="37"/>
    <x v="1"/>
    <x v="8"/>
    <x v="102"/>
    <n v="0"/>
    <n v="2.3837722663238061"/>
    <n v="351.36141805868141"/>
    <n v="0.54826762125447548"/>
  </r>
  <r>
    <x v="37"/>
    <x v="1"/>
    <x v="8"/>
    <x v="79"/>
    <n v="0"/>
    <n v="2.3837722663238061"/>
    <n v="351.36141805868141"/>
    <n v="0.54826762125447548"/>
  </r>
  <r>
    <x v="37"/>
    <x v="1"/>
    <x v="8"/>
    <x v="80"/>
    <n v="0"/>
    <n v="0"/>
    <n v="0"/>
    <n v="0"/>
  </r>
  <r>
    <x v="37"/>
    <x v="1"/>
    <x v="8"/>
    <x v="81"/>
    <n v="0"/>
    <n v="0"/>
    <n v="0"/>
    <n v="0"/>
  </r>
  <r>
    <x v="37"/>
    <x v="1"/>
    <x v="9"/>
    <x v="50"/>
    <n v="0"/>
    <n v="1.927624749625527"/>
    <n v="284.12653972098599"/>
    <n v="0.44335369241387118"/>
  </r>
  <r>
    <x v="37"/>
    <x v="1"/>
    <x v="9"/>
    <x v="82"/>
    <n v="0"/>
    <n v="0"/>
    <n v="0"/>
    <n v="0"/>
  </r>
  <r>
    <x v="37"/>
    <x v="1"/>
    <x v="9"/>
    <x v="83"/>
    <n v="0"/>
    <n v="0"/>
    <n v="0"/>
    <n v="0"/>
  </r>
  <r>
    <x v="37"/>
    <x v="1"/>
    <x v="9"/>
    <x v="51"/>
    <n v="0"/>
    <n v="0"/>
    <n v="0"/>
    <n v="0"/>
  </r>
  <r>
    <x v="37"/>
    <x v="1"/>
    <x v="9"/>
    <x v="84"/>
    <n v="0"/>
    <n v="0"/>
    <n v="0"/>
    <n v="0"/>
  </r>
  <r>
    <x v="37"/>
    <x v="1"/>
    <x v="9"/>
    <x v="121"/>
    <n v="0"/>
    <n v="0"/>
    <n v="0"/>
    <n v="0"/>
  </r>
  <r>
    <x v="37"/>
    <x v="1"/>
    <x v="9"/>
    <x v="85"/>
    <n v="0"/>
    <n v="0"/>
    <n v="0"/>
    <n v="0"/>
  </r>
  <r>
    <x v="37"/>
    <x v="1"/>
    <x v="9"/>
    <x v="105"/>
    <n v="0"/>
    <n v="0"/>
    <n v="0"/>
    <n v="0"/>
  </r>
  <r>
    <x v="37"/>
    <x v="1"/>
    <x v="9"/>
    <x v="88"/>
    <n v="0"/>
    <n v="0"/>
    <n v="0"/>
    <n v="0"/>
  </r>
  <r>
    <x v="37"/>
    <x v="1"/>
    <x v="9"/>
    <x v="89"/>
    <n v="0"/>
    <n v="0"/>
    <n v="0"/>
    <n v="0"/>
  </r>
  <r>
    <x v="37"/>
    <x v="1"/>
    <x v="9"/>
    <x v="52"/>
    <n v="0"/>
    <n v="0"/>
    <n v="0"/>
    <n v="0"/>
  </r>
  <r>
    <x v="38"/>
    <x v="0"/>
    <x v="0"/>
    <x v="0"/>
    <n v="0"/>
    <n v="2.3651924902381278"/>
    <n v="154.087636976178"/>
    <n v="0.82781737158334479"/>
  </r>
  <r>
    <x v="38"/>
    <x v="0"/>
    <x v="1"/>
    <x v="1"/>
    <n v="0"/>
    <n v="22.619577732279559"/>
    <n v="1525.4988969970941"/>
    <n v="7.9168522062978441"/>
  </r>
  <r>
    <x v="38"/>
    <x v="0"/>
    <x v="2"/>
    <x v="2"/>
    <n v="0"/>
    <n v="42.719915845298033"/>
    <n v="2875.390308027454"/>
    <n v="14.95197054585431"/>
  </r>
  <r>
    <x v="38"/>
    <x v="0"/>
    <x v="2"/>
    <x v="3"/>
    <n v="0"/>
    <n v="4.0848604861950184"/>
    <n v="267.22115830748362"/>
    <n v="1.4297011701682569"/>
  </r>
  <r>
    <x v="38"/>
    <x v="0"/>
    <x v="2"/>
    <x v="4"/>
    <n v="0"/>
    <n v="3.6058402015577262"/>
    <n v="238.67010458517649"/>
    <n v="1.2620440705452041"/>
  </r>
  <r>
    <x v="38"/>
    <x v="0"/>
    <x v="2"/>
    <x v="5"/>
    <n v="0"/>
    <n v="3.9816243491254143E-2"/>
    <n v="2.3384996124571291"/>
    <n v="1.393568522193895E-2"/>
  </r>
  <r>
    <x v="38"/>
    <x v="0"/>
    <x v="2"/>
    <x v="6"/>
    <n v="0"/>
    <n v="1.193877572868761"/>
    <n v="87.600441710141666"/>
    <n v="0.41785715050406652"/>
  </r>
  <r>
    <x v="38"/>
    <x v="0"/>
    <x v="2"/>
    <x v="7"/>
    <n v="0"/>
    <n v="1.255268942844832"/>
    <n v="90.680127886015924"/>
    <n v="0.43934412999569122"/>
  </r>
  <r>
    <x v="38"/>
    <x v="0"/>
    <x v="2"/>
    <x v="8"/>
    <n v="0"/>
    <n v="3.9397333860279786E-3"/>
    <n v="0.2313896085760713"/>
    <n v="1.378906685109793E-3"/>
  </r>
  <r>
    <x v="38"/>
    <x v="0"/>
    <x v="2"/>
    <x v="10"/>
    <n v="0"/>
    <n v="4.7668878175254122E-2"/>
    <n v="2.799702919326974"/>
    <n v="1.6684107361338942E-2"/>
  </r>
  <r>
    <x v="38"/>
    <x v="0"/>
    <x v="2"/>
    <x v="11"/>
    <n v="0"/>
    <n v="2.001242523913585E-2"/>
    <n v="1.1753757904440709"/>
    <n v="7.0043488336975473E-3"/>
  </r>
  <r>
    <x v="38"/>
    <x v="0"/>
    <x v="2"/>
    <x v="12"/>
    <n v="0"/>
    <n v="0"/>
    <n v="0"/>
    <n v="0"/>
  </r>
  <r>
    <x v="38"/>
    <x v="0"/>
    <x v="2"/>
    <x v="13"/>
    <n v="0"/>
    <n v="9.9247195090591163E-3"/>
    <n v="0.5420055067640982"/>
    <n v="3.4736518281706899E-3"/>
  </r>
  <r>
    <x v="38"/>
    <x v="0"/>
    <x v="2"/>
    <x v="106"/>
    <n v="0"/>
    <n v="6.4850079057225077E-2"/>
    <n v="3.8087943875580881"/>
    <n v="2.2697527670028771E-2"/>
  </r>
  <r>
    <x v="38"/>
    <x v="0"/>
    <x v="2"/>
    <x v="14"/>
    <n v="0"/>
    <n v="0"/>
    <n v="0"/>
    <n v="0"/>
  </r>
  <r>
    <x v="38"/>
    <x v="0"/>
    <x v="2"/>
    <x v="15"/>
    <n v="0"/>
    <n v="7.1852459818320571E-2"/>
    <n v="4.2200603247803157"/>
    <n v="2.5148360936412199E-2"/>
  </r>
  <r>
    <x v="38"/>
    <x v="0"/>
    <x v="2"/>
    <x v="17"/>
    <n v="0"/>
    <n v="6.8878584756036657E-2"/>
    <n v="4.0453977983625631"/>
    <n v="2.4107504664612828E-2"/>
  </r>
  <r>
    <x v="38"/>
    <x v="0"/>
    <x v="2"/>
    <x v="19"/>
    <n v="0"/>
    <n v="1.4904105935671879E-2"/>
    <n v="0.87535244157938685"/>
    <n v="5.2164370774851572E-3"/>
  </r>
  <r>
    <x v="38"/>
    <x v="0"/>
    <x v="2"/>
    <x v="107"/>
    <n v="0"/>
    <n v="0"/>
    <n v="0"/>
    <n v="0"/>
  </r>
  <r>
    <x v="38"/>
    <x v="0"/>
    <x v="2"/>
    <x v="127"/>
    <n v="0"/>
    <n v="7.9219007618541986E-3"/>
    <n v="0.46527146302963202"/>
    <n v="2.7726652666489699E-3"/>
  </r>
  <r>
    <x v="38"/>
    <x v="0"/>
    <x v="2"/>
    <x v="22"/>
    <n v="0"/>
    <n v="2.220950303295175"/>
    <n v="144.30401813071381"/>
    <n v="0.77733260615331101"/>
  </r>
  <r>
    <x v="38"/>
    <x v="0"/>
    <x v="2"/>
    <x v="128"/>
    <n v="0"/>
    <n v="0"/>
    <n v="0"/>
    <n v="0"/>
  </r>
  <r>
    <x v="38"/>
    <x v="0"/>
    <x v="2"/>
    <x v="24"/>
    <n v="0"/>
    <n v="3.9990937235167379"/>
    <n v="264.24969109122492"/>
    <n v="1.3996828032308579"/>
  </r>
  <r>
    <x v="38"/>
    <x v="0"/>
    <x v="2"/>
    <x v="25"/>
    <n v="0"/>
    <n v="0.57363457266263729"/>
    <n v="33.690878602303187"/>
    <n v="0.20077210043192301"/>
  </r>
  <r>
    <x v="38"/>
    <x v="0"/>
    <x v="2"/>
    <x v="26"/>
    <n v="0"/>
    <n v="0.18961662204964549"/>
    <n v="11.136620592445521"/>
    <n v="6.6365817717375916E-2"/>
  </r>
  <r>
    <x v="38"/>
    <x v="0"/>
    <x v="2"/>
    <x v="27"/>
    <n v="0"/>
    <n v="3.6113701434609911"/>
    <n v="238.99489079964039"/>
    <n v="1.2639795502113469"/>
  </r>
  <r>
    <x v="38"/>
    <x v="0"/>
    <x v="2"/>
    <x v="28"/>
    <n v="0"/>
    <n v="7.4713475413553923"/>
    <n v="497.04400650891881"/>
    <n v="2.6149716394743869"/>
  </r>
  <r>
    <x v="38"/>
    <x v="0"/>
    <x v="2"/>
    <x v="29"/>
    <n v="0"/>
    <n v="17.205539474840609"/>
    <n v="1132.2398029936869"/>
    <n v="6.0219388161942113"/>
  </r>
  <r>
    <x v="38"/>
    <x v="0"/>
    <x v="3"/>
    <x v="110"/>
    <n v="0"/>
    <n v="0"/>
    <n v="0"/>
    <n v="0"/>
  </r>
  <r>
    <x v="38"/>
    <x v="0"/>
    <x v="3"/>
    <x v="30"/>
    <n v="0"/>
    <n v="8.2749944632992811"/>
    <n v="575.91191424159183"/>
    <n v="2.8962480621547479"/>
  </r>
  <r>
    <x v="38"/>
    <x v="0"/>
    <x v="3"/>
    <x v="31"/>
    <n v="0"/>
    <n v="0.29267117656985431"/>
    <n v="20.81392214844352"/>
    <n v="0.102434911799449"/>
  </r>
  <r>
    <x v="38"/>
    <x v="0"/>
    <x v="3"/>
    <x v="32"/>
    <n v="0"/>
    <n v="1.235341804570775E-2"/>
    <n v="0.72554467170550618"/>
    <n v="4.3236963159977134E-3"/>
  </r>
  <r>
    <x v="38"/>
    <x v="0"/>
    <x v="3"/>
    <x v="33"/>
    <n v="0"/>
    <n v="47.565407260133391"/>
    <n v="3260.698008270102"/>
    <n v="16.647892541046691"/>
  </r>
  <r>
    <x v="38"/>
    <x v="0"/>
    <x v="3"/>
    <x v="34"/>
    <n v="0"/>
    <n v="2.8527074063819449E-2"/>
    <n v="1.6754607113408599"/>
    <n v="9.9844759223368055E-3"/>
  </r>
  <r>
    <x v="38"/>
    <x v="0"/>
    <x v="4"/>
    <x v="93"/>
    <n v="0"/>
    <n v="1.2202787101216319"/>
    <n v="71.621768954326413"/>
    <n v="0.42709754854257131"/>
  </r>
  <r>
    <x v="38"/>
    <x v="0"/>
    <x v="4"/>
    <x v="112"/>
    <n v="0"/>
    <n v="1.853298255343202"/>
    <n v="122.7109672482616"/>
    <n v="0.64865438937012077"/>
  </r>
  <r>
    <x v="38"/>
    <x v="0"/>
    <x v="4"/>
    <x v="36"/>
    <n v="0"/>
    <n v="1.937312137701978E-2"/>
    <n v="1.137828003342328"/>
    <n v="6.7805924819569216E-3"/>
  </r>
  <r>
    <x v="38"/>
    <x v="0"/>
    <x v="4"/>
    <x v="38"/>
    <n v="0"/>
    <n v="2.3091777436372469"/>
    <n v="151.40690752893761"/>
    <n v="0.80821221027303636"/>
  </r>
  <r>
    <x v="38"/>
    <x v="0"/>
    <x v="4"/>
    <x v="40"/>
    <n v="0"/>
    <n v="2.179508501422061"/>
    <n v="141.8700457334663"/>
    <n v="0.76282797549772152"/>
  </r>
  <r>
    <x v="38"/>
    <x v="0"/>
    <x v="4"/>
    <x v="41"/>
    <n v="0"/>
    <n v="1.1904877962136799"/>
    <n v="77.811880211175364"/>
    <n v="0.41667072867478799"/>
  </r>
  <r>
    <x v="38"/>
    <x v="0"/>
    <x v="4"/>
    <x v="42"/>
    <n v="0"/>
    <n v="2.997279088429921"/>
    <n v="197.79138648490169"/>
    <n v="1.049047680950473"/>
  </r>
  <r>
    <x v="38"/>
    <x v="0"/>
    <x v="4"/>
    <x v="43"/>
    <n v="0"/>
    <n v="6.8830002055937478E-2"/>
    <n v="4.042544424578594"/>
    <n v="2.409050071957812E-2"/>
  </r>
  <r>
    <x v="38"/>
    <x v="0"/>
    <x v="4"/>
    <x v="45"/>
    <n v="0"/>
    <n v="1.8774850767440889"/>
    <n v="124.1315149321477"/>
    <n v="0.65711977686043122"/>
  </r>
  <r>
    <x v="38"/>
    <x v="0"/>
    <x v="5"/>
    <x v="47"/>
    <n v="0"/>
    <n v="1.258826923807937"/>
    <n v="91.372901814791732"/>
    <n v="0.44058942333277779"/>
  </r>
  <r>
    <x v="38"/>
    <x v="0"/>
    <x v="5"/>
    <x v="48"/>
    <n v="0"/>
    <n v="1.767445773379947E-2"/>
    <n v="1.038061578309333"/>
    <n v="6.186060206829813E-3"/>
  </r>
  <r>
    <x v="38"/>
    <x v="0"/>
    <x v="5"/>
    <x v="33"/>
    <n v="632.74353279999991"/>
    <n v="25.556021533129201"/>
    <n v="1700.8986550840259"/>
    <n v="8.9446075365952211"/>
  </r>
  <r>
    <x v="38"/>
    <x v="0"/>
    <x v="6"/>
    <x v="33"/>
    <n v="229.70391839999999"/>
    <n v="5.7901423426860728"/>
    <n v="374.11016091402479"/>
    <n v="2.0265498199401262"/>
  </r>
  <r>
    <x v="38"/>
    <x v="0"/>
    <x v="7"/>
    <x v="50"/>
    <n v="2802.7153680000001"/>
    <n v="75.989085988685375"/>
    <n v="5091.7463916889337"/>
    <n v="66.721387627970586"/>
  </r>
  <r>
    <x v="38"/>
    <x v="0"/>
    <x v="7"/>
    <x v="51"/>
    <n v="1907.4177314999999"/>
    <n v="94.849440498420847"/>
    <n v="6281.4937715269889"/>
    <n v="82.431222156618347"/>
  </r>
  <r>
    <x v="38"/>
    <x v="0"/>
    <x v="7"/>
    <x v="52"/>
    <n v="821.81763229999979"/>
    <n v="46.306911650766303"/>
    <n v="3105.4028374560712"/>
    <n v="43.991566068227989"/>
  </r>
  <r>
    <x v="38"/>
    <x v="0"/>
    <x v="11"/>
    <x v="33"/>
    <n v="0"/>
    <n v="0.50664364491707869"/>
    <n v="29.7563472443778"/>
    <n v="0.1773252757209775"/>
  </r>
  <r>
    <x v="38"/>
    <x v="0"/>
    <x v="8"/>
    <x v="53"/>
    <n v="0"/>
    <n v="25.164750051341059"/>
    <n v="1640.539988333506"/>
    <n v="8.8076625179693693"/>
  </r>
  <r>
    <x v="38"/>
    <x v="0"/>
    <x v="8"/>
    <x v="54"/>
    <n v="0"/>
    <n v="7.5981883175677736E-2"/>
    <n v="4.4625908619208232"/>
    <n v="2.659365911148721E-2"/>
  </r>
  <r>
    <x v="38"/>
    <x v="0"/>
    <x v="8"/>
    <x v="55"/>
    <n v="0"/>
    <n v="0"/>
    <n v="0"/>
    <n v="0"/>
  </r>
  <r>
    <x v="38"/>
    <x v="0"/>
    <x v="8"/>
    <x v="185"/>
    <n v="0"/>
    <n v="8.5969241950832748E-3"/>
    <n v="0.46949238723728781"/>
    <n v="3.0089234682791461E-3"/>
  </r>
  <r>
    <x v="38"/>
    <x v="0"/>
    <x v="8"/>
    <x v="56"/>
    <n v="0"/>
    <n v="0"/>
    <n v="0"/>
    <n v="0"/>
  </r>
  <r>
    <x v="38"/>
    <x v="0"/>
    <x v="8"/>
    <x v="57"/>
    <n v="0"/>
    <n v="0"/>
    <n v="0"/>
    <n v="0"/>
  </r>
  <r>
    <x v="38"/>
    <x v="0"/>
    <x v="8"/>
    <x v="58"/>
    <n v="0"/>
    <n v="3.9816243491254143E-2"/>
    <n v="2.3384996124571291"/>
    <n v="1.393568522193895E-2"/>
  </r>
  <r>
    <x v="38"/>
    <x v="0"/>
    <x v="8"/>
    <x v="59"/>
    <n v="0"/>
    <n v="6.7463249159690777E-2"/>
    <n v="3.9622718815673581"/>
    <n v="2.3612137205891771E-2"/>
  </r>
  <r>
    <x v="38"/>
    <x v="0"/>
    <x v="8"/>
    <x v="60"/>
    <n v="0"/>
    <n v="3.6081008362114451E-3"/>
    <n v="0.2119120657135839"/>
    <n v="1.262835292674006E-3"/>
  </r>
  <r>
    <x v="38"/>
    <x v="0"/>
    <x v="8"/>
    <x v="61"/>
    <n v="0"/>
    <n v="0"/>
    <n v="0"/>
    <n v="0"/>
  </r>
  <r>
    <x v="38"/>
    <x v="0"/>
    <x v="8"/>
    <x v="62"/>
    <n v="0"/>
    <n v="2.5235991702300922E-2"/>
    <n v="1.482167870225247"/>
    <n v="8.8325970958053213E-3"/>
  </r>
  <r>
    <x v="38"/>
    <x v="0"/>
    <x v="8"/>
    <x v="63"/>
    <n v="0"/>
    <n v="2.5313889332843661E-2"/>
    <n v="1.486742977338894"/>
    <n v="8.8598612664952808E-3"/>
  </r>
  <r>
    <x v="38"/>
    <x v="0"/>
    <x v="8"/>
    <x v="64"/>
    <n v="0"/>
    <n v="3.6081008362114451E-3"/>
    <n v="0.2119120657135839"/>
    <n v="1.262835292674006E-3"/>
  </r>
  <r>
    <x v="38"/>
    <x v="0"/>
    <x v="8"/>
    <x v="65"/>
    <n v="0"/>
    <n v="0"/>
    <n v="0"/>
    <n v="0"/>
  </r>
  <r>
    <x v="38"/>
    <x v="0"/>
    <x v="8"/>
    <x v="67"/>
    <n v="0"/>
    <n v="2.5235991702300922E-2"/>
    <n v="1.482167870225247"/>
    <n v="8.8325970958053213E-3"/>
  </r>
  <r>
    <x v="38"/>
    <x v="0"/>
    <x v="8"/>
    <x v="68"/>
    <n v="0"/>
    <n v="0"/>
    <n v="0"/>
    <n v="0"/>
  </r>
  <r>
    <x v="38"/>
    <x v="0"/>
    <x v="8"/>
    <x v="170"/>
    <n v="0"/>
    <n v="0"/>
    <n v="0"/>
    <n v="0"/>
  </r>
  <r>
    <x v="38"/>
    <x v="0"/>
    <x v="8"/>
    <x v="69"/>
    <n v="0"/>
    <n v="3.2037110030058477E-2"/>
    <n v="1.881613201556658"/>
    <n v="1.121298851052047E-2"/>
  </r>
  <r>
    <x v="38"/>
    <x v="0"/>
    <x v="8"/>
    <x v="168"/>
    <n v="0"/>
    <n v="4.1977116916173543E-3"/>
    <n v="0.24654126816886071"/>
    <n v="1.469199092066074E-3"/>
  </r>
  <r>
    <x v="38"/>
    <x v="0"/>
    <x v="8"/>
    <x v="209"/>
    <n v="0"/>
    <n v="0"/>
    <n v="0"/>
    <n v="0"/>
  </r>
  <r>
    <x v="38"/>
    <x v="0"/>
    <x v="8"/>
    <x v="153"/>
    <n v="0"/>
    <n v="0"/>
    <n v="0"/>
    <n v="0"/>
  </r>
  <r>
    <x v="38"/>
    <x v="0"/>
    <x v="8"/>
    <x v="201"/>
    <n v="0"/>
    <n v="1.516317154589774"/>
    <n v="100.7033854528638"/>
    <n v="0.53071100410642102"/>
  </r>
  <r>
    <x v="38"/>
    <x v="0"/>
    <x v="8"/>
    <x v="141"/>
    <n v="0"/>
    <n v="3.4086446636595602E-2"/>
    <n v="2.0019754567561958"/>
    <n v="1.1930256322808461E-2"/>
  </r>
  <r>
    <x v="38"/>
    <x v="0"/>
    <x v="8"/>
    <x v="71"/>
    <n v="0"/>
    <n v="0"/>
    <n v="0"/>
    <n v="0"/>
  </r>
  <r>
    <x v="38"/>
    <x v="0"/>
    <x v="8"/>
    <x v="157"/>
    <n v="0"/>
    <n v="2.5235991702300922E-2"/>
    <n v="1.482167870225247"/>
    <n v="8.8325970958053213E-3"/>
  </r>
  <r>
    <x v="38"/>
    <x v="0"/>
    <x v="8"/>
    <x v="76"/>
    <n v="0"/>
    <n v="38.848395627569467"/>
    <n v="2649.8286046435319"/>
    <n v="13.596938469649309"/>
  </r>
  <r>
    <x v="38"/>
    <x v="0"/>
    <x v="8"/>
    <x v="77"/>
    <n v="0"/>
    <n v="0.26863598841877617"/>
    <n v="15.70676032171505"/>
    <n v="9.4022595946571655E-2"/>
  </r>
  <r>
    <x v="38"/>
    <x v="0"/>
    <x v="8"/>
    <x v="78"/>
    <n v="0"/>
    <n v="1.96294236635422"/>
    <n v="144.66192555695071"/>
    <n v="0.68702982822397696"/>
  </r>
  <r>
    <x v="38"/>
    <x v="0"/>
    <x v="8"/>
    <x v="102"/>
    <n v="0"/>
    <n v="34.15603892292259"/>
    <n v="2238.286063638539"/>
    <n v="11.95461362302291"/>
  </r>
  <r>
    <x v="38"/>
    <x v="0"/>
    <x v="8"/>
    <x v="79"/>
    <n v="0"/>
    <n v="1.4421804839782599"/>
    <n v="102.1838431183907"/>
    <n v="0.50476316939239108"/>
  </r>
  <r>
    <x v="38"/>
    <x v="0"/>
    <x v="8"/>
    <x v="80"/>
    <n v="0"/>
    <n v="4.3769180875892752E-2"/>
    <n v="2.5706647222589911"/>
    <n v="1.5319213306562459E-2"/>
  </r>
  <r>
    <x v="38"/>
    <x v="0"/>
    <x v="9"/>
    <x v="50"/>
    <n v="0"/>
    <n v="3.2195275968677342"/>
    <n v="208.24131884960579"/>
    <n v="1.126834658903707"/>
  </r>
  <r>
    <x v="38"/>
    <x v="0"/>
    <x v="9"/>
    <x v="82"/>
    <n v="0"/>
    <n v="0.68236798940955989"/>
    <n v="48.151731694171183"/>
    <n v="0.23882879629334591"/>
  </r>
  <r>
    <x v="38"/>
    <x v="0"/>
    <x v="9"/>
    <x v="83"/>
    <n v="0"/>
    <n v="1.804815059502525"/>
    <n v="119.8634375783918"/>
    <n v="0.63168527082588366"/>
  </r>
  <r>
    <x v="38"/>
    <x v="0"/>
    <x v="9"/>
    <x v="51"/>
    <n v="0"/>
    <n v="2.8097329910658379E-2"/>
    <n v="1.650220848222091"/>
    <n v="9.8340654687304324E-3"/>
  </r>
  <r>
    <x v="38"/>
    <x v="0"/>
    <x v="9"/>
    <x v="84"/>
    <n v="0"/>
    <n v="1.366142684942547E-2"/>
    <n v="0.80236703897016992"/>
    <n v="4.7814993972989158E-3"/>
  </r>
  <r>
    <x v="38"/>
    <x v="0"/>
    <x v="9"/>
    <x v="120"/>
    <n v="0"/>
    <n v="2.9210318577316891E-2"/>
    <n v="1.715589234022268"/>
    <n v="1.0223611502060911E-2"/>
  </r>
  <r>
    <x v="38"/>
    <x v="0"/>
    <x v="9"/>
    <x v="121"/>
    <n v="0"/>
    <n v="0"/>
    <n v="0"/>
    <n v="0"/>
  </r>
  <r>
    <x v="38"/>
    <x v="0"/>
    <x v="9"/>
    <x v="86"/>
    <n v="0"/>
    <n v="0"/>
    <n v="0"/>
    <n v="0"/>
  </r>
  <r>
    <x v="38"/>
    <x v="0"/>
    <x v="9"/>
    <x v="103"/>
    <n v="0"/>
    <n v="0"/>
    <n v="0"/>
    <n v="0"/>
  </r>
  <r>
    <x v="38"/>
    <x v="0"/>
    <x v="9"/>
    <x v="105"/>
    <n v="0"/>
    <n v="3.2037110030058477E-2"/>
    <n v="1.881613201556658"/>
    <n v="1.121298851052047E-2"/>
  </r>
  <r>
    <x v="38"/>
    <x v="0"/>
    <x v="9"/>
    <x v="87"/>
    <n v="0"/>
    <n v="0"/>
    <n v="0"/>
    <n v="0"/>
  </r>
  <r>
    <x v="38"/>
    <x v="0"/>
    <x v="9"/>
    <x v="88"/>
    <n v="0"/>
    <n v="3.2037110030058477E-2"/>
    <n v="1.881613201556658"/>
    <n v="1.121298851052047E-2"/>
  </r>
  <r>
    <x v="38"/>
    <x v="0"/>
    <x v="9"/>
    <x v="89"/>
    <n v="0"/>
    <n v="3.7473740761553159E-2"/>
    <n v="2.2009190361581932"/>
    <n v="1.3115809266543609E-2"/>
  </r>
  <r>
    <x v="38"/>
    <x v="0"/>
    <x v="9"/>
    <x v="52"/>
    <n v="0"/>
    <n v="3.8460636398354828E-2"/>
    <n v="2.2588816881271891"/>
    <n v="1.346122273942419E-2"/>
  </r>
  <r>
    <x v="38"/>
    <x v="1"/>
    <x v="0"/>
    <x v="0"/>
    <n v="0"/>
    <n v="28.83548044258238"/>
    <n v="4308.2950364186763"/>
    <n v="10.092418154903831"/>
  </r>
  <r>
    <x v="38"/>
    <x v="1"/>
    <x v="1"/>
    <x v="1"/>
    <n v="0"/>
    <n v="32.373424595141003"/>
    <n v="4746.9505912720624"/>
    <n v="11.33069860829935"/>
  </r>
  <r>
    <x v="38"/>
    <x v="1"/>
    <x v="10"/>
    <x v="90"/>
    <n v="0"/>
    <n v="3.667176900321353"/>
    <n v="545.07170363652597"/>
    <n v="1.283511915112473"/>
  </r>
  <r>
    <x v="38"/>
    <x v="1"/>
    <x v="2"/>
    <x v="2"/>
    <n v="0"/>
    <n v="47.425384952050038"/>
    <n v="7056.7338938478943"/>
    <n v="16.59888473321751"/>
  </r>
  <r>
    <x v="38"/>
    <x v="1"/>
    <x v="3"/>
    <x v="92"/>
    <n v="0"/>
    <n v="0"/>
    <n v="0"/>
    <n v="0"/>
  </r>
  <r>
    <x v="38"/>
    <x v="1"/>
    <x v="3"/>
    <x v="110"/>
    <n v="0"/>
    <n v="0"/>
    <n v="0"/>
    <n v="0"/>
  </r>
  <r>
    <x v="38"/>
    <x v="1"/>
    <x v="3"/>
    <x v="30"/>
    <n v="0"/>
    <n v="3.017269787313134"/>
    <n v="448.4726065867373"/>
    <n v="1.0560444255595971"/>
  </r>
  <r>
    <x v="38"/>
    <x v="1"/>
    <x v="3"/>
    <x v="32"/>
    <n v="0"/>
    <n v="0.49391018607881282"/>
    <n v="73.401608430894342"/>
    <n v="0.1728685651275845"/>
  </r>
  <r>
    <x v="38"/>
    <x v="1"/>
    <x v="3"/>
    <x v="33"/>
    <n v="0"/>
    <n v="49.548292513127329"/>
    <n v="7265.3202243241494"/>
    <n v="17.341902379594561"/>
  </r>
  <r>
    <x v="38"/>
    <x v="1"/>
    <x v="3"/>
    <x v="34"/>
    <n v="0"/>
    <n v="0"/>
    <n v="0"/>
    <n v="0"/>
  </r>
  <r>
    <x v="38"/>
    <x v="1"/>
    <x v="4"/>
    <x v="93"/>
    <n v="0"/>
    <n v="0"/>
    <n v="0"/>
    <n v="0"/>
  </r>
  <r>
    <x v="38"/>
    <x v="1"/>
    <x v="4"/>
    <x v="137"/>
    <n v="0"/>
    <n v="0"/>
    <n v="0"/>
    <n v="0"/>
  </r>
  <r>
    <x v="38"/>
    <x v="1"/>
    <x v="4"/>
    <x v="183"/>
    <n v="0"/>
    <n v="0"/>
    <n v="0"/>
    <n v="0"/>
  </r>
  <r>
    <x v="38"/>
    <x v="1"/>
    <x v="4"/>
    <x v="38"/>
    <n v="0"/>
    <n v="3.3322805714630652"/>
    <n v="491.82288768238078"/>
    <n v="1.166298200012073"/>
  </r>
  <r>
    <x v="38"/>
    <x v="1"/>
    <x v="4"/>
    <x v="94"/>
    <n v="0"/>
    <n v="0"/>
    <n v="0"/>
    <n v="0"/>
  </r>
  <r>
    <x v="38"/>
    <x v="1"/>
    <x v="4"/>
    <x v="40"/>
    <n v="0"/>
    <n v="1.2055630983550389"/>
    <n v="179.18109963697481"/>
    <n v="0.42194708442426349"/>
  </r>
  <r>
    <x v="38"/>
    <x v="1"/>
    <x v="4"/>
    <x v="42"/>
    <n v="0"/>
    <n v="0"/>
    <n v="0"/>
    <n v="0"/>
  </r>
  <r>
    <x v="38"/>
    <x v="1"/>
    <x v="4"/>
    <x v="43"/>
    <n v="0"/>
    <n v="1.200592690071185"/>
    <n v="178.42400704717829"/>
    <n v="0.42020744152491479"/>
  </r>
  <r>
    <x v="38"/>
    <x v="1"/>
    <x v="4"/>
    <x v="46"/>
    <n v="0"/>
    <n v="0"/>
    <n v="0"/>
    <n v="0"/>
  </r>
  <r>
    <x v="38"/>
    <x v="1"/>
    <x v="5"/>
    <x v="30"/>
    <n v="19.986492899999998"/>
    <n v="2.1061244648016348"/>
    <n v="312.99804626306752"/>
    <n v="0.73714356268057235"/>
  </r>
  <r>
    <x v="38"/>
    <x v="1"/>
    <x v="5"/>
    <x v="33"/>
    <n v="3317.5445639"/>
    <n v="154.56901438624931"/>
    <n v="22984.580769929231"/>
    <n v="54.099155035187252"/>
  </r>
  <r>
    <x v="38"/>
    <x v="1"/>
    <x v="6"/>
    <x v="30"/>
    <n v="132.0063925"/>
    <n v="2.1061244648016348"/>
    <n v="312.99804626306752"/>
    <n v="0.73714356268057235"/>
  </r>
  <r>
    <x v="38"/>
    <x v="1"/>
    <x v="7"/>
    <x v="50"/>
    <n v="1569.1828062"/>
    <n v="141.82805562042199"/>
    <n v="20817.40399698773"/>
    <n v="116.58855949283659"/>
  </r>
  <r>
    <x v="38"/>
    <x v="1"/>
    <x v="7"/>
    <x v="83"/>
    <n v="0"/>
    <n v="0"/>
    <n v="0"/>
    <n v="0"/>
  </r>
  <r>
    <x v="38"/>
    <x v="1"/>
    <x v="11"/>
    <x v="33"/>
    <n v="1840.7278461000001"/>
    <n v="109.3963425151773"/>
    <n v="16290.43355126698"/>
    <n v="38.288719880312058"/>
  </r>
  <r>
    <x v="38"/>
    <x v="1"/>
    <x v="8"/>
    <x v="149"/>
    <n v="0"/>
    <n v="0"/>
    <n v="0"/>
    <n v="0"/>
  </r>
  <r>
    <x v="38"/>
    <x v="1"/>
    <x v="8"/>
    <x v="122"/>
    <n v="0"/>
    <n v="0"/>
    <n v="0"/>
    <n v="0"/>
  </r>
  <r>
    <x v="38"/>
    <x v="1"/>
    <x v="8"/>
    <x v="58"/>
    <n v="0"/>
    <n v="0"/>
    <n v="0"/>
    <n v="0"/>
  </r>
  <r>
    <x v="38"/>
    <x v="1"/>
    <x v="8"/>
    <x v="95"/>
    <n v="0"/>
    <n v="0"/>
    <n v="0"/>
    <n v="0"/>
  </r>
  <r>
    <x v="38"/>
    <x v="1"/>
    <x v="8"/>
    <x v="59"/>
    <n v="0"/>
    <n v="0.12073187026388429"/>
    <n v="17.94235817769728"/>
    <n v="4.2256154592359513E-2"/>
  </r>
  <r>
    <x v="38"/>
    <x v="1"/>
    <x v="8"/>
    <x v="97"/>
    <n v="0"/>
    <n v="0"/>
    <n v="0"/>
    <n v="0"/>
  </r>
  <r>
    <x v="38"/>
    <x v="1"/>
    <x v="8"/>
    <x v="61"/>
    <n v="0"/>
    <n v="0"/>
    <n v="0"/>
    <n v="0"/>
  </r>
  <r>
    <x v="38"/>
    <x v="1"/>
    <x v="8"/>
    <x v="62"/>
    <n v="0"/>
    <n v="0"/>
    <n v="0"/>
    <n v="0"/>
  </r>
  <r>
    <x v="38"/>
    <x v="1"/>
    <x v="8"/>
    <x v="139"/>
    <n v="0"/>
    <n v="0"/>
    <n v="0"/>
    <n v="0"/>
  </r>
  <r>
    <x v="38"/>
    <x v="1"/>
    <x v="8"/>
    <x v="64"/>
    <n v="0"/>
    <n v="0"/>
    <n v="0"/>
    <n v="0"/>
  </r>
  <r>
    <x v="38"/>
    <x v="1"/>
    <x v="8"/>
    <x v="65"/>
    <n v="0"/>
    <n v="0"/>
    <n v="0"/>
    <n v="0"/>
  </r>
  <r>
    <x v="38"/>
    <x v="1"/>
    <x v="8"/>
    <x v="98"/>
    <n v="0"/>
    <n v="0"/>
    <n v="0"/>
    <n v="0"/>
  </r>
  <r>
    <x v="38"/>
    <x v="1"/>
    <x v="8"/>
    <x v="66"/>
    <n v="0"/>
    <n v="0"/>
    <n v="0"/>
    <n v="0"/>
  </r>
  <r>
    <x v="38"/>
    <x v="1"/>
    <x v="8"/>
    <x v="69"/>
    <n v="0"/>
    <n v="0"/>
    <n v="0"/>
    <n v="0"/>
  </r>
  <r>
    <x v="38"/>
    <x v="1"/>
    <x v="8"/>
    <x v="70"/>
    <n v="0"/>
    <n v="0"/>
    <n v="0"/>
    <n v="0"/>
  </r>
  <r>
    <x v="38"/>
    <x v="1"/>
    <x v="8"/>
    <x v="99"/>
    <n v="0"/>
    <n v="0"/>
    <n v="0"/>
    <n v="0"/>
  </r>
  <r>
    <x v="38"/>
    <x v="1"/>
    <x v="8"/>
    <x v="100"/>
    <n v="0"/>
    <n v="0"/>
    <n v="0"/>
    <n v="0"/>
  </r>
  <r>
    <x v="38"/>
    <x v="1"/>
    <x v="8"/>
    <x v="163"/>
    <n v="0"/>
    <n v="0"/>
    <n v="0"/>
    <n v="0"/>
  </r>
  <r>
    <x v="38"/>
    <x v="1"/>
    <x v="8"/>
    <x v="210"/>
    <n v="0"/>
    <n v="0"/>
    <n v="0"/>
    <n v="0"/>
  </r>
  <r>
    <x v="38"/>
    <x v="1"/>
    <x v="8"/>
    <x v="147"/>
    <n v="0"/>
    <n v="0"/>
    <n v="0"/>
    <n v="0"/>
  </r>
  <r>
    <x v="38"/>
    <x v="1"/>
    <x v="8"/>
    <x v="155"/>
    <n v="0"/>
    <n v="0"/>
    <n v="0"/>
    <n v="0"/>
  </r>
  <r>
    <x v="38"/>
    <x v="1"/>
    <x v="8"/>
    <x v="74"/>
    <n v="0"/>
    <n v="0"/>
    <n v="0"/>
    <n v="0"/>
  </r>
  <r>
    <x v="38"/>
    <x v="1"/>
    <x v="8"/>
    <x v="187"/>
    <n v="0"/>
    <n v="0"/>
    <n v="0"/>
    <n v="0"/>
  </r>
  <r>
    <x v="38"/>
    <x v="1"/>
    <x v="8"/>
    <x v="125"/>
    <n v="0"/>
    <n v="0"/>
    <n v="0"/>
    <n v="0"/>
  </r>
  <r>
    <x v="38"/>
    <x v="1"/>
    <x v="8"/>
    <x v="77"/>
    <n v="0"/>
    <n v="0"/>
    <n v="0"/>
    <n v="0"/>
  </r>
  <r>
    <x v="38"/>
    <x v="1"/>
    <x v="8"/>
    <x v="78"/>
    <n v="0"/>
    <n v="0"/>
    <n v="0"/>
    <n v="0"/>
  </r>
  <r>
    <x v="38"/>
    <x v="1"/>
    <x v="8"/>
    <x v="102"/>
    <n v="0"/>
    <n v="0.24146373990856801"/>
    <n v="35.884716263373143"/>
    <n v="8.45123089679988E-2"/>
  </r>
  <r>
    <x v="38"/>
    <x v="1"/>
    <x v="8"/>
    <x v="79"/>
    <n v="0"/>
    <n v="0"/>
    <n v="0"/>
    <n v="0"/>
  </r>
  <r>
    <x v="38"/>
    <x v="1"/>
    <x v="8"/>
    <x v="80"/>
    <n v="0"/>
    <n v="0"/>
    <n v="0"/>
    <n v="0"/>
  </r>
  <r>
    <x v="38"/>
    <x v="1"/>
    <x v="8"/>
    <x v="81"/>
    <n v="0"/>
    <n v="0"/>
    <n v="0"/>
    <n v="0"/>
  </r>
  <r>
    <x v="38"/>
    <x v="1"/>
    <x v="9"/>
    <x v="50"/>
    <n v="0"/>
    <n v="4.6932840073306217"/>
    <n v="697.4842889878978"/>
    <n v="1.642649402565717"/>
  </r>
  <r>
    <x v="38"/>
    <x v="1"/>
    <x v="9"/>
    <x v="82"/>
    <n v="0"/>
    <n v="0"/>
    <n v="0"/>
    <n v="0"/>
  </r>
  <r>
    <x v="38"/>
    <x v="1"/>
    <x v="9"/>
    <x v="83"/>
    <n v="0"/>
    <n v="2.6071602356666759"/>
    <n v="384.79985351091682"/>
    <n v="0.91250608248333664"/>
  </r>
  <r>
    <x v="38"/>
    <x v="1"/>
    <x v="9"/>
    <x v="51"/>
    <n v="0"/>
    <n v="0"/>
    <n v="0"/>
    <n v="0"/>
  </r>
  <r>
    <x v="38"/>
    <x v="1"/>
    <x v="9"/>
    <x v="84"/>
    <n v="0"/>
    <n v="0"/>
    <n v="0"/>
    <n v="0"/>
  </r>
  <r>
    <x v="38"/>
    <x v="1"/>
    <x v="9"/>
    <x v="85"/>
    <n v="0"/>
    <n v="0"/>
    <n v="0"/>
    <n v="0"/>
  </r>
  <r>
    <x v="38"/>
    <x v="1"/>
    <x v="9"/>
    <x v="104"/>
    <n v="0"/>
    <n v="0"/>
    <n v="0"/>
    <n v="0"/>
  </r>
  <r>
    <x v="38"/>
    <x v="1"/>
    <x v="9"/>
    <x v="105"/>
    <n v="0"/>
    <n v="0"/>
    <n v="0"/>
    <n v="0"/>
  </r>
  <r>
    <x v="38"/>
    <x v="1"/>
    <x v="9"/>
    <x v="88"/>
    <n v="0"/>
    <n v="0"/>
    <n v="0"/>
    <n v="0"/>
  </r>
  <r>
    <x v="38"/>
    <x v="1"/>
    <x v="9"/>
    <x v="89"/>
    <n v="0"/>
    <n v="0"/>
    <n v="0"/>
    <n v="0"/>
  </r>
  <r>
    <x v="39"/>
    <x v="0"/>
    <x v="0"/>
    <x v="0"/>
    <n v="0"/>
    <n v="3.8890964653773721"/>
    <n v="250.22328776268591"/>
    <n v="1.5167476214971749"/>
  </r>
  <r>
    <x v="39"/>
    <x v="0"/>
    <x v="1"/>
    <x v="1"/>
    <n v="0"/>
    <n v="29.96319288763284"/>
    <n v="2038.164675703742"/>
    <n v="11.68564522617681"/>
  </r>
  <r>
    <x v="39"/>
    <x v="0"/>
    <x v="2"/>
    <x v="2"/>
    <n v="0"/>
    <n v="143.84627995420831"/>
    <n v="10048.845404918011"/>
    <n v="56.10004918214122"/>
  </r>
  <r>
    <x v="39"/>
    <x v="0"/>
    <x v="2"/>
    <x v="3"/>
    <n v="0"/>
    <n v="3.0732712623908069"/>
    <n v="198.78476993718621"/>
    <n v="1.1985757923324141"/>
  </r>
  <r>
    <x v="39"/>
    <x v="0"/>
    <x v="2"/>
    <x v="4"/>
    <n v="0"/>
    <n v="2.5058696207084479"/>
    <n v="160.35238446896781"/>
    <n v="0.97728915207629463"/>
  </r>
  <r>
    <x v="39"/>
    <x v="0"/>
    <x v="2"/>
    <x v="5"/>
    <n v="0"/>
    <n v="3.8627383408962128"/>
    <n v="244.9966981837301"/>
    <n v="1.5064679529495231"/>
  </r>
  <r>
    <x v="39"/>
    <x v="0"/>
    <x v="2"/>
    <x v="6"/>
    <n v="0"/>
    <n v="1.8109993822837731"/>
    <n v="129.45080968872131"/>
    <n v="0.70628975909067127"/>
  </r>
  <r>
    <x v="39"/>
    <x v="0"/>
    <x v="2"/>
    <x v="7"/>
    <n v="0"/>
    <n v="2.3352372630797311"/>
    <n v="166.93867741566009"/>
    <n v="0.91074253260109495"/>
  </r>
  <r>
    <x v="39"/>
    <x v="0"/>
    <x v="2"/>
    <x v="8"/>
    <n v="0"/>
    <n v="8.5459149351757788E-3"/>
    <n v="0.57884904244099245"/>
    <n v="3.3329068247185539E-3"/>
  </r>
  <r>
    <x v="39"/>
    <x v="0"/>
    <x v="2"/>
    <x v="10"/>
    <n v="0"/>
    <n v="2.2319334207805861"/>
    <n v="141.7975886137589"/>
    <n v="0.87045403410442845"/>
  </r>
  <r>
    <x v="39"/>
    <x v="0"/>
    <x v="2"/>
    <x v="11"/>
    <n v="0"/>
    <n v="4.3410166877471332E-2"/>
    <n v="2.9403444475908671"/>
    <n v="1.6929965082213821E-2"/>
  </r>
  <r>
    <x v="39"/>
    <x v="0"/>
    <x v="2"/>
    <x v="12"/>
    <n v="0"/>
    <n v="2.1285319623505039"/>
    <n v="134.7937937417914"/>
    <n v="0.83012746531669646"/>
  </r>
  <r>
    <x v="39"/>
    <x v="0"/>
    <x v="2"/>
    <x v="13"/>
    <n v="0"/>
    <n v="9.0500938151563109E-3"/>
    <n v="0.61299909707053812"/>
    <n v="3.529536587910961E-3"/>
  </r>
  <r>
    <x v="39"/>
    <x v="0"/>
    <x v="2"/>
    <x v="106"/>
    <n v="0"/>
    <n v="0.14067024462313041"/>
    <n v="9.5281590113749886"/>
    <n v="5.4861395403020867E-2"/>
  </r>
  <r>
    <x v="39"/>
    <x v="0"/>
    <x v="2"/>
    <x v="14"/>
    <n v="0"/>
    <n v="0"/>
    <n v="0"/>
    <n v="0"/>
  </r>
  <r>
    <x v="39"/>
    <x v="0"/>
    <x v="2"/>
    <x v="15"/>
    <n v="0"/>
    <n v="1.960002365441549"/>
    <n v="141.52251509297281"/>
    <n v="0.76440092252220415"/>
  </r>
  <r>
    <x v="39"/>
    <x v="0"/>
    <x v="2"/>
    <x v="143"/>
    <n v="0"/>
    <n v="0"/>
    <n v="0"/>
    <n v="0"/>
  </r>
  <r>
    <x v="39"/>
    <x v="0"/>
    <x v="2"/>
    <x v="17"/>
    <n v="0"/>
    <n v="0.14940872097282679"/>
    <n v="10.12005100957342"/>
    <n v="5.826940117940245E-2"/>
  </r>
  <r>
    <x v="39"/>
    <x v="0"/>
    <x v="2"/>
    <x v="19"/>
    <n v="0"/>
    <n v="7.1254850638783604E-2"/>
    <n v="4.8263763885320543"/>
    <n v="2.7789391749125609E-2"/>
  </r>
  <r>
    <x v="39"/>
    <x v="0"/>
    <x v="2"/>
    <x v="20"/>
    <n v="0"/>
    <n v="0"/>
    <n v="0"/>
    <n v="0"/>
  </r>
  <r>
    <x v="39"/>
    <x v="0"/>
    <x v="2"/>
    <x v="107"/>
    <n v="0"/>
    <n v="0"/>
    <n v="0"/>
    <n v="0"/>
  </r>
  <r>
    <x v="39"/>
    <x v="0"/>
    <x v="2"/>
    <x v="127"/>
    <n v="0"/>
    <n v="1.7183876014504849E-2"/>
    <n v="1.1639327388432841"/>
    <n v="6.7017116456568916E-3"/>
  </r>
  <r>
    <x v="39"/>
    <x v="0"/>
    <x v="2"/>
    <x v="195"/>
    <n v="0"/>
    <n v="0"/>
    <n v="0"/>
    <n v="0"/>
  </r>
  <r>
    <x v="39"/>
    <x v="0"/>
    <x v="2"/>
    <x v="22"/>
    <n v="0"/>
    <n v="5.0710889629811868"/>
    <n v="324.72476325770378"/>
    <n v="1.9777246955626631"/>
  </r>
  <r>
    <x v="39"/>
    <x v="0"/>
    <x v="2"/>
    <x v="128"/>
    <n v="0"/>
    <n v="0"/>
    <n v="0"/>
    <n v="0"/>
  </r>
  <r>
    <x v="39"/>
    <x v="0"/>
    <x v="2"/>
    <x v="24"/>
    <n v="0"/>
    <n v="4.5849843218053472"/>
    <n v="293.91731085391802"/>
    <n v="1.788143885504085"/>
  </r>
  <r>
    <x v="39"/>
    <x v="0"/>
    <x v="2"/>
    <x v="25"/>
    <n v="0"/>
    <n v="0.61821885977522351"/>
    <n v="41.874439157694432"/>
    <n v="0.24110535531233721"/>
  </r>
  <r>
    <x v="39"/>
    <x v="0"/>
    <x v="2"/>
    <x v="26"/>
    <n v="0"/>
    <n v="2.11176858342523"/>
    <n v="151.80224881617511"/>
    <n v="0.8235897475358398"/>
  </r>
  <r>
    <x v="39"/>
    <x v="0"/>
    <x v="2"/>
    <x v="27"/>
    <n v="0"/>
    <n v="0.29825678681465861"/>
    <n v="20.20212660186527"/>
    <n v="0.1163201468577169"/>
  </r>
  <r>
    <x v="39"/>
    <x v="0"/>
    <x v="2"/>
    <x v="28"/>
    <n v="0"/>
    <n v="12.9945164407481"/>
    <n v="833.26963668647966"/>
    <n v="5.0678614118917578"/>
  </r>
  <r>
    <x v="39"/>
    <x v="0"/>
    <x v="2"/>
    <x v="29"/>
    <n v="0"/>
    <n v="5.1087635536933957"/>
    <n v="338.77517602592229"/>
    <n v="1.9924177859404251"/>
  </r>
  <r>
    <x v="39"/>
    <x v="0"/>
    <x v="3"/>
    <x v="110"/>
    <n v="0"/>
    <n v="0"/>
    <n v="0"/>
    <n v="0"/>
  </r>
  <r>
    <x v="39"/>
    <x v="0"/>
    <x v="3"/>
    <x v="30"/>
    <n v="0"/>
    <n v="3.4147588065864429"/>
    <n v="221.3105099047977"/>
    <n v="1.3317559345687131"/>
  </r>
  <r>
    <x v="39"/>
    <x v="0"/>
    <x v="3"/>
    <x v="31"/>
    <n v="0"/>
    <n v="0.40424158168183161"/>
    <n v="25.863295194147671"/>
    <n v="0.15765421685591441"/>
  </r>
  <r>
    <x v="39"/>
    <x v="0"/>
    <x v="3"/>
    <x v="32"/>
    <n v="0"/>
    <n v="0.66745823666759241"/>
    <n v="42.387228286850018"/>
    <n v="0.26030871230036112"/>
  </r>
  <r>
    <x v="39"/>
    <x v="0"/>
    <x v="3"/>
    <x v="33"/>
    <n v="0"/>
    <n v="46.387104954499129"/>
    <n v="3186.193509497235"/>
    <n v="18.09097093225466"/>
  </r>
  <r>
    <x v="39"/>
    <x v="0"/>
    <x v="3"/>
    <x v="34"/>
    <n v="0"/>
    <n v="6.5517401004828099E-2"/>
    <n v="4.4377559480221054"/>
    <n v="2.555178639188296E-2"/>
  </r>
  <r>
    <x v="39"/>
    <x v="0"/>
    <x v="4"/>
    <x v="93"/>
    <n v="0"/>
    <n v="11.501350608795351"/>
    <n v="773.57538984328903"/>
    <n v="4.4855267374301881"/>
  </r>
  <r>
    <x v="39"/>
    <x v="0"/>
    <x v="4"/>
    <x v="111"/>
    <n v="0"/>
    <n v="0"/>
    <n v="0"/>
    <n v="0"/>
  </r>
  <r>
    <x v="39"/>
    <x v="0"/>
    <x v="4"/>
    <x v="112"/>
    <n v="0"/>
    <n v="0.1824821641333273"/>
    <n v="12.360247764268649"/>
    <n v="7.1168044011997653E-2"/>
  </r>
  <r>
    <x v="39"/>
    <x v="0"/>
    <x v="4"/>
    <x v="36"/>
    <n v="0"/>
    <n v="4.2023414047254681E-2"/>
    <n v="2.846414124862148"/>
    <n v="1.6389131478429329E-2"/>
  </r>
  <r>
    <x v="39"/>
    <x v="0"/>
    <x v="4"/>
    <x v="38"/>
    <n v="0"/>
    <n v="1.9547257193922549"/>
    <n v="126.6580156757601"/>
    <n v="0.76234303056297947"/>
  </r>
  <r>
    <x v="39"/>
    <x v="0"/>
    <x v="4"/>
    <x v="40"/>
    <n v="0"/>
    <n v="7.8841269441738637"/>
    <n v="502.26965820978819"/>
    <n v="3.0748095082278071"/>
  </r>
  <r>
    <x v="39"/>
    <x v="0"/>
    <x v="4"/>
    <x v="41"/>
    <n v="0"/>
    <n v="0.39763755397147971"/>
    <n v="26.933583952206181"/>
    <n v="0.15507864604887711"/>
  </r>
  <r>
    <x v="39"/>
    <x v="0"/>
    <x v="4"/>
    <x v="42"/>
    <n v="0"/>
    <n v="0.33840646947636283"/>
    <n v="22.92162539623973"/>
    <n v="0.13197852309578151"/>
  </r>
  <r>
    <x v="39"/>
    <x v="0"/>
    <x v="4"/>
    <x v="43"/>
    <n v="0"/>
    <n v="0.14930333728776801"/>
    <n v="10.11291295055365"/>
    <n v="5.8228301542229507E-2"/>
  </r>
  <r>
    <x v="39"/>
    <x v="0"/>
    <x v="4"/>
    <x v="45"/>
    <n v="0"/>
    <n v="0.2349472672231239"/>
    <n v="15.91391930388269"/>
    <n v="9.1629434217018316E-2"/>
  </r>
  <r>
    <x v="39"/>
    <x v="0"/>
    <x v="5"/>
    <x v="47"/>
    <n v="0"/>
    <n v="0.50116987422561599"/>
    <n v="33.946242619580133"/>
    <n v="0.19545625094799021"/>
  </r>
  <r>
    <x v="39"/>
    <x v="0"/>
    <x v="5"/>
    <x v="48"/>
    <n v="0"/>
    <n v="3.8338739584277352E-2"/>
    <n v="2.5968363674447281"/>
    <n v="1.4952108437868169E-2"/>
  </r>
  <r>
    <x v="39"/>
    <x v="0"/>
    <x v="5"/>
    <x v="33"/>
    <n v="628.83510279999996"/>
    <n v="8.2390250089471202"/>
    <n v="535.47020066767845"/>
    <n v="3.213219753489378"/>
  </r>
  <r>
    <x v="39"/>
    <x v="0"/>
    <x v="6"/>
    <x v="33"/>
    <n v="262.3226866"/>
    <n v="15.355609363866741"/>
    <n v="984.62625130977835"/>
    <n v="5.9886876519080259"/>
  </r>
  <r>
    <x v="39"/>
    <x v="0"/>
    <x v="7"/>
    <x v="50"/>
    <n v="2633.4737793999989"/>
    <n v="59.064891248702878"/>
    <n v="3889.4731775144151"/>
    <n v="55.529830850052583"/>
  </r>
  <r>
    <x v="39"/>
    <x v="0"/>
    <x v="7"/>
    <x v="51"/>
    <n v="1895.0656974000001"/>
    <n v="88.737651836737996"/>
    <n v="5834.9778317484088"/>
    <n v="81.601560851444361"/>
  </r>
  <r>
    <x v="39"/>
    <x v="0"/>
    <x v="7"/>
    <x v="52"/>
    <n v="783.41613719999987"/>
    <n v="48.970348853074341"/>
    <n v="3231.1513204119829"/>
    <n v="48.480645364543598"/>
  </r>
  <r>
    <x v="39"/>
    <x v="0"/>
    <x v="11"/>
    <x v="33"/>
    <n v="0"/>
    <n v="0.51517689527014443"/>
    <n v="34.894994248935006"/>
    <n v="0.2009189891553563"/>
  </r>
  <r>
    <x v="39"/>
    <x v="0"/>
    <x v="8"/>
    <x v="53"/>
    <n v="0"/>
    <n v="38.792362482067432"/>
    <n v="2492.4616230410961"/>
    <n v="15.129021368006301"/>
  </r>
  <r>
    <x v="39"/>
    <x v="0"/>
    <x v="8"/>
    <x v="54"/>
    <n v="0"/>
    <n v="5.4169647560330318"/>
    <n v="392.15696397279009"/>
    <n v="2.112616254852882"/>
  </r>
  <r>
    <x v="39"/>
    <x v="0"/>
    <x v="8"/>
    <x v="55"/>
    <n v="0"/>
    <n v="0"/>
    <n v="0"/>
    <n v="0"/>
  </r>
  <r>
    <x v="39"/>
    <x v="0"/>
    <x v="8"/>
    <x v="185"/>
    <n v="0"/>
    <n v="7.8393117726172079E-3"/>
    <n v="0.53098798050258522"/>
    <n v="3.0573315913207111E-3"/>
  </r>
  <r>
    <x v="39"/>
    <x v="0"/>
    <x v="8"/>
    <x v="56"/>
    <n v="0"/>
    <n v="0"/>
    <n v="0"/>
    <n v="0"/>
  </r>
  <r>
    <x v="39"/>
    <x v="0"/>
    <x v="8"/>
    <x v="57"/>
    <n v="0"/>
    <n v="0"/>
    <n v="0"/>
    <n v="0"/>
  </r>
  <r>
    <x v="39"/>
    <x v="0"/>
    <x v="8"/>
    <x v="58"/>
    <n v="0"/>
    <n v="8.6367831671360626E-2"/>
    <n v="5.8500391169226633"/>
    <n v="3.3683454351830643E-2"/>
  </r>
  <r>
    <x v="39"/>
    <x v="0"/>
    <x v="8"/>
    <x v="59"/>
    <n v="0"/>
    <n v="6.3361875876278409E-2"/>
    <n v="4.2917535988198292"/>
    <n v="2.4711131591748581E-2"/>
  </r>
  <r>
    <x v="39"/>
    <x v="0"/>
    <x v="8"/>
    <x v="60"/>
    <n v="0"/>
    <n v="4.60632548259023"/>
    <n v="291.73980593366667"/>
    <n v="1.7964669382101901"/>
  </r>
  <r>
    <x v="39"/>
    <x v="0"/>
    <x v="8"/>
    <x v="61"/>
    <n v="0"/>
    <n v="0"/>
    <n v="0"/>
    <n v="0"/>
  </r>
  <r>
    <x v="39"/>
    <x v="0"/>
    <x v="8"/>
    <x v="62"/>
    <n v="0"/>
    <n v="6.8756735235069547E-2"/>
    <n v="4.6571690280193767"/>
    <n v="2.6815126741677121E-2"/>
  </r>
  <r>
    <x v="39"/>
    <x v="0"/>
    <x v="8"/>
    <x v="63"/>
    <n v="0"/>
    <n v="5.4909894584272541E-2"/>
    <n v="3.7192670582074112"/>
    <n v="2.1414858887866289E-2"/>
  </r>
  <r>
    <x v="39"/>
    <x v="0"/>
    <x v="8"/>
    <x v="64"/>
    <n v="0"/>
    <n v="2.184236376405722E-2"/>
    <n v="1.479470769996881"/>
    <n v="8.5185218679823156E-3"/>
  </r>
  <r>
    <x v="39"/>
    <x v="0"/>
    <x v="8"/>
    <x v="65"/>
    <n v="0"/>
    <n v="0"/>
    <n v="0"/>
    <n v="0"/>
  </r>
  <r>
    <x v="39"/>
    <x v="0"/>
    <x v="8"/>
    <x v="115"/>
    <n v="0"/>
    <n v="0"/>
    <n v="0"/>
    <n v="0"/>
  </r>
  <r>
    <x v="39"/>
    <x v="0"/>
    <x v="8"/>
    <x v="67"/>
    <n v="0"/>
    <n v="5.4740922103385672E-2"/>
    <n v="3.7078218753917418"/>
    <n v="2.134895962032041E-2"/>
  </r>
  <r>
    <x v="39"/>
    <x v="0"/>
    <x v="8"/>
    <x v="68"/>
    <n v="0"/>
    <n v="0"/>
    <n v="0"/>
    <n v="0"/>
  </r>
  <r>
    <x v="39"/>
    <x v="0"/>
    <x v="8"/>
    <x v="69"/>
    <n v="0"/>
    <n v="6.9493640878520627E-2"/>
    <n v="4.7070825983411746"/>
    <n v="2.7102519942623041E-2"/>
  </r>
  <r>
    <x v="39"/>
    <x v="0"/>
    <x v="8"/>
    <x v="99"/>
    <n v="0"/>
    <n v="0"/>
    <n v="0"/>
    <n v="0"/>
  </r>
  <r>
    <x v="39"/>
    <x v="0"/>
    <x v="8"/>
    <x v="168"/>
    <n v="0"/>
    <n v="2.6804114664788612"/>
    <n v="194.17712673218631"/>
    <n v="1.045360471926756"/>
  </r>
  <r>
    <x v="39"/>
    <x v="0"/>
    <x v="8"/>
    <x v="117"/>
    <n v="0"/>
    <n v="0"/>
    <n v="0"/>
    <n v="0"/>
  </r>
  <r>
    <x v="39"/>
    <x v="0"/>
    <x v="8"/>
    <x v="201"/>
    <n v="0"/>
    <n v="6.4955702135443952E-2"/>
    <n v="4.399709834159574"/>
    <n v="2.5332723832823138E-2"/>
  </r>
  <r>
    <x v="39"/>
    <x v="0"/>
    <x v="8"/>
    <x v="141"/>
    <n v="0"/>
    <n v="7.3938981361487938E-2"/>
    <n v="5.0081833115367118"/>
    <n v="2.8836202730980299E-2"/>
  </r>
  <r>
    <x v="39"/>
    <x v="0"/>
    <x v="8"/>
    <x v="187"/>
    <n v="0"/>
    <n v="0"/>
    <n v="0"/>
    <n v="0"/>
  </r>
  <r>
    <x v="39"/>
    <x v="0"/>
    <x v="8"/>
    <x v="157"/>
    <n v="0"/>
    <n v="5.4740922103385672E-2"/>
    <n v="3.7078218753917418"/>
    <n v="2.134895962032041E-2"/>
  </r>
  <r>
    <x v="39"/>
    <x v="0"/>
    <x v="8"/>
    <x v="76"/>
    <n v="0"/>
    <n v="71.579861339766737"/>
    <n v="4839.0675033787074"/>
    <n v="27.916145922509031"/>
  </r>
  <r>
    <x v="39"/>
    <x v="0"/>
    <x v="8"/>
    <x v="77"/>
    <n v="0"/>
    <n v="0.39697415795826252"/>
    <n v="26.88864948352462"/>
    <n v="0.1548199216037224"/>
  </r>
  <r>
    <x v="39"/>
    <x v="0"/>
    <x v="8"/>
    <x v="78"/>
    <n v="0"/>
    <n v="7.2344713974632286"/>
    <n v="521.57502930071837"/>
    <n v="2.8214438450106591"/>
  </r>
  <r>
    <x v="39"/>
    <x v="0"/>
    <x v="8"/>
    <x v="102"/>
    <n v="0"/>
    <n v="42.96733598908925"/>
    <n v="2754.984232227298"/>
    <n v="16.757261035744811"/>
  </r>
  <r>
    <x v="39"/>
    <x v="0"/>
    <x v="8"/>
    <x v="79"/>
    <n v="0"/>
    <n v="0.73017198654681048"/>
    <n v="49.457472773354347"/>
    <n v="0.28476707475325608"/>
  </r>
  <r>
    <x v="39"/>
    <x v="0"/>
    <x v="8"/>
    <x v="80"/>
    <n v="0"/>
    <n v="9.4942388201759778E-2"/>
    <n v="6.4308281693093194"/>
    <n v="3.7027531398686322E-2"/>
  </r>
  <r>
    <x v="39"/>
    <x v="0"/>
    <x v="8"/>
    <x v="81"/>
    <n v="0"/>
    <n v="0"/>
    <n v="0"/>
    <n v="0"/>
  </r>
  <r>
    <x v="39"/>
    <x v="0"/>
    <x v="9"/>
    <x v="50"/>
    <n v="0"/>
    <n v="2.6165154269763771"/>
    <n v="185.053882066847"/>
    <n v="1.0204410165207869"/>
  </r>
  <r>
    <x v="39"/>
    <x v="0"/>
    <x v="9"/>
    <x v="82"/>
    <n v="0"/>
    <n v="1.355728956463512"/>
    <n v="87.865373935644925"/>
    <n v="0.52873429302076957"/>
  </r>
  <r>
    <x v="39"/>
    <x v="0"/>
    <x v="9"/>
    <x v="83"/>
    <n v="0"/>
    <n v="7.731431980424032E-2"/>
    <n v="5.2368085015043091"/>
    <n v="3.015258472365373E-2"/>
  </r>
  <r>
    <x v="39"/>
    <x v="0"/>
    <x v="9"/>
    <x v="51"/>
    <n v="0"/>
    <n v="2.1677711932185852E-2"/>
    <n v="1.4683182420419629"/>
    <n v="8.4543076535524807E-3"/>
  </r>
  <r>
    <x v="39"/>
    <x v="0"/>
    <x v="9"/>
    <x v="84"/>
    <n v="0"/>
    <n v="2.963383059431408E-2"/>
    <n v="2.007218020948446"/>
    <n v="1.155719393178249E-2"/>
  </r>
  <r>
    <x v="39"/>
    <x v="0"/>
    <x v="9"/>
    <x v="120"/>
    <n v="0"/>
    <n v="6.3361875876278409E-2"/>
    <n v="4.2917535988198292"/>
    <n v="2.4711131591748581E-2"/>
  </r>
  <r>
    <x v="39"/>
    <x v="0"/>
    <x v="9"/>
    <x v="121"/>
    <n v="0"/>
    <n v="0"/>
    <n v="0"/>
    <n v="0"/>
  </r>
  <r>
    <x v="39"/>
    <x v="0"/>
    <x v="9"/>
    <x v="86"/>
    <n v="0"/>
    <n v="0"/>
    <n v="0"/>
    <n v="0"/>
  </r>
  <r>
    <x v="39"/>
    <x v="0"/>
    <x v="9"/>
    <x v="103"/>
    <n v="0"/>
    <n v="0"/>
    <n v="0"/>
    <n v="0"/>
  </r>
  <r>
    <x v="39"/>
    <x v="0"/>
    <x v="9"/>
    <x v="105"/>
    <n v="0"/>
    <n v="6.9493640878520627E-2"/>
    <n v="4.7070825983411746"/>
    <n v="2.7102519942623041E-2"/>
  </r>
  <r>
    <x v="39"/>
    <x v="0"/>
    <x v="9"/>
    <x v="87"/>
    <n v="0"/>
    <n v="0"/>
    <n v="0"/>
    <n v="0"/>
  </r>
  <r>
    <x v="39"/>
    <x v="0"/>
    <x v="9"/>
    <x v="88"/>
    <n v="0"/>
    <n v="6.9493640878520627E-2"/>
    <n v="4.7070825983411746"/>
    <n v="2.7102519942623041E-2"/>
  </r>
  <r>
    <x v="39"/>
    <x v="0"/>
    <x v="9"/>
    <x v="89"/>
    <n v="0"/>
    <n v="0.68637269873571982"/>
    <n v="43.848386549017043"/>
    <n v="0.26768535250693082"/>
  </r>
  <r>
    <x v="39"/>
    <x v="0"/>
    <x v="9"/>
    <x v="52"/>
    <n v="0"/>
    <n v="1.731265848878772"/>
    <n v="110.0037305916386"/>
    <n v="0.67519368106272126"/>
  </r>
  <r>
    <x v="39"/>
    <x v="1"/>
    <x v="0"/>
    <x v="0"/>
    <n v="0"/>
    <n v="28.89809115881117"/>
    <n v="4575.664143079578"/>
    <n v="11.27025555193636"/>
  </r>
  <r>
    <x v="39"/>
    <x v="1"/>
    <x v="1"/>
    <x v="1"/>
    <n v="0"/>
    <n v="27.66765134858689"/>
    <n v="4234.7164520875886"/>
    <n v="10.790384025948891"/>
  </r>
  <r>
    <x v="39"/>
    <x v="1"/>
    <x v="10"/>
    <x v="90"/>
    <n v="0"/>
    <n v="0"/>
    <n v="0"/>
    <n v="0"/>
  </r>
  <r>
    <x v="39"/>
    <x v="1"/>
    <x v="2"/>
    <x v="2"/>
    <n v="0"/>
    <n v="109.75591535674261"/>
    <n v="17310.172927956719"/>
    <n v="42.804806989129609"/>
  </r>
  <r>
    <x v="39"/>
    <x v="1"/>
    <x v="3"/>
    <x v="92"/>
    <n v="0"/>
    <n v="0"/>
    <n v="0"/>
    <n v="0"/>
  </r>
  <r>
    <x v="39"/>
    <x v="1"/>
    <x v="3"/>
    <x v="30"/>
    <n v="0"/>
    <n v="0.4748463814713707"/>
    <n v="75.186196528664453"/>
    <n v="0.18519008877383461"/>
  </r>
  <r>
    <x v="39"/>
    <x v="1"/>
    <x v="3"/>
    <x v="32"/>
    <n v="0"/>
    <n v="0.47201029682800871"/>
    <n v="74.452158009934607"/>
    <n v="0.18408401576292341"/>
  </r>
  <r>
    <x v="39"/>
    <x v="1"/>
    <x v="3"/>
    <x v="33"/>
    <n v="0"/>
    <n v="41.108884249513309"/>
    <n v="6464.4402992094992"/>
    <n v="16.032464857310192"/>
  </r>
  <r>
    <x v="39"/>
    <x v="1"/>
    <x v="3"/>
    <x v="34"/>
    <n v="0"/>
    <n v="0"/>
    <n v="0"/>
    <n v="0"/>
  </r>
  <r>
    <x v="39"/>
    <x v="1"/>
    <x v="4"/>
    <x v="93"/>
    <n v="0"/>
    <n v="0"/>
    <n v="0"/>
    <n v="0"/>
  </r>
  <r>
    <x v="39"/>
    <x v="1"/>
    <x v="4"/>
    <x v="137"/>
    <n v="0"/>
    <n v="0"/>
    <n v="0"/>
    <n v="0"/>
  </r>
  <r>
    <x v="39"/>
    <x v="1"/>
    <x v="4"/>
    <x v="38"/>
    <n v="0"/>
    <n v="0"/>
    <n v="0"/>
    <n v="0"/>
  </r>
  <r>
    <x v="39"/>
    <x v="1"/>
    <x v="4"/>
    <x v="40"/>
    <n v="0"/>
    <n v="3.7573978839443081"/>
    <n v="578.46478011285922"/>
    <n v="1.46538517473828"/>
  </r>
  <r>
    <x v="39"/>
    <x v="1"/>
    <x v="4"/>
    <x v="42"/>
    <n v="0"/>
    <n v="0"/>
    <n v="0"/>
    <n v="0"/>
  </r>
  <r>
    <x v="39"/>
    <x v="1"/>
    <x v="4"/>
    <x v="43"/>
    <n v="0"/>
    <n v="0"/>
    <n v="0"/>
    <n v="0"/>
  </r>
  <r>
    <x v="39"/>
    <x v="1"/>
    <x v="4"/>
    <x v="46"/>
    <n v="0"/>
    <n v="0"/>
    <n v="0"/>
    <n v="0"/>
  </r>
  <r>
    <x v="39"/>
    <x v="1"/>
    <x v="5"/>
    <x v="30"/>
    <n v="33.2023844"/>
    <n v="0"/>
    <n v="0"/>
    <n v="0"/>
  </r>
  <r>
    <x v="39"/>
    <x v="1"/>
    <x v="5"/>
    <x v="33"/>
    <n v="3462.0001854000002"/>
    <n v="102.2246896190119"/>
    <n v="16188.165051371399"/>
    <n v="39.86762895141463"/>
  </r>
  <r>
    <x v="39"/>
    <x v="1"/>
    <x v="6"/>
    <x v="30"/>
    <n v="196.60785960000001"/>
    <n v="1.88996763771811"/>
    <n v="298.97920326435002"/>
    <n v="0.73708737871006291"/>
  </r>
  <r>
    <x v="39"/>
    <x v="1"/>
    <x v="7"/>
    <x v="50"/>
    <n v="1545.5633278"/>
    <n v="110.2025088889329"/>
    <n v="17274.69025702442"/>
    <n v="94.820789354430545"/>
  </r>
  <r>
    <x v="39"/>
    <x v="1"/>
    <x v="7"/>
    <x v="83"/>
    <n v="0"/>
    <n v="0"/>
    <n v="0"/>
    <n v="0"/>
  </r>
  <r>
    <x v="39"/>
    <x v="1"/>
    <x v="11"/>
    <x v="33"/>
    <n v="2405.3670953999999"/>
    <n v="123.3193297584893"/>
    <n v="19469.817588465699"/>
    <n v="48.094538605810833"/>
  </r>
  <r>
    <x v="39"/>
    <x v="1"/>
    <x v="8"/>
    <x v="58"/>
    <n v="0"/>
    <n v="0"/>
    <n v="0"/>
    <n v="0"/>
  </r>
  <r>
    <x v="39"/>
    <x v="1"/>
    <x v="8"/>
    <x v="197"/>
    <n v="0"/>
    <n v="0"/>
    <n v="0"/>
    <n v="0"/>
  </r>
  <r>
    <x v="39"/>
    <x v="1"/>
    <x v="8"/>
    <x v="59"/>
    <n v="0"/>
    <n v="0"/>
    <n v="0"/>
    <n v="0"/>
  </r>
  <r>
    <x v="39"/>
    <x v="1"/>
    <x v="8"/>
    <x v="60"/>
    <n v="0"/>
    <n v="0"/>
    <n v="0"/>
    <n v="0"/>
  </r>
  <r>
    <x v="39"/>
    <x v="1"/>
    <x v="8"/>
    <x v="97"/>
    <n v="0"/>
    <n v="0"/>
    <n v="0"/>
    <n v="0"/>
  </r>
  <r>
    <x v="39"/>
    <x v="1"/>
    <x v="8"/>
    <x v="61"/>
    <n v="0"/>
    <n v="0"/>
    <n v="0"/>
    <n v="0"/>
  </r>
  <r>
    <x v="39"/>
    <x v="1"/>
    <x v="8"/>
    <x v="139"/>
    <n v="0"/>
    <n v="0"/>
    <n v="0"/>
    <n v="0"/>
  </r>
  <r>
    <x v="39"/>
    <x v="1"/>
    <x v="8"/>
    <x v="64"/>
    <n v="0"/>
    <n v="0"/>
    <n v="0"/>
    <n v="0"/>
  </r>
  <r>
    <x v="39"/>
    <x v="1"/>
    <x v="8"/>
    <x v="98"/>
    <n v="0"/>
    <n v="0"/>
    <n v="0"/>
    <n v="0"/>
  </r>
  <r>
    <x v="39"/>
    <x v="1"/>
    <x v="8"/>
    <x v="66"/>
    <n v="0"/>
    <n v="0"/>
    <n v="0"/>
    <n v="0"/>
  </r>
  <r>
    <x v="39"/>
    <x v="1"/>
    <x v="8"/>
    <x v="68"/>
    <n v="0"/>
    <n v="0"/>
    <n v="0"/>
    <n v="0"/>
  </r>
  <r>
    <x v="39"/>
    <x v="1"/>
    <x v="8"/>
    <x v="69"/>
    <n v="0"/>
    <n v="0"/>
    <n v="0"/>
    <n v="0"/>
  </r>
  <r>
    <x v="39"/>
    <x v="1"/>
    <x v="8"/>
    <x v="116"/>
    <n v="0"/>
    <n v="0"/>
    <n v="0"/>
    <n v="0"/>
  </r>
  <r>
    <x v="39"/>
    <x v="1"/>
    <x v="8"/>
    <x v="204"/>
    <n v="0"/>
    <n v="0"/>
    <n v="0"/>
    <n v="0"/>
  </r>
  <r>
    <x v="39"/>
    <x v="1"/>
    <x v="8"/>
    <x v="99"/>
    <n v="0"/>
    <n v="0"/>
    <n v="0"/>
    <n v="0"/>
  </r>
  <r>
    <x v="39"/>
    <x v="1"/>
    <x v="8"/>
    <x v="173"/>
    <n v="0"/>
    <n v="0"/>
    <n v="0"/>
    <n v="0"/>
  </r>
  <r>
    <x v="39"/>
    <x v="1"/>
    <x v="8"/>
    <x v="100"/>
    <n v="0"/>
    <n v="0"/>
    <n v="0"/>
    <n v="0"/>
  </r>
  <r>
    <x v="39"/>
    <x v="1"/>
    <x v="8"/>
    <x v="123"/>
    <n v="0"/>
    <n v="0"/>
    <n v="0"/>
    <n v="0"/>
  </r>
  <r>
    <x v="39"/>
    <x v="1"/>
    <x v="8"/>
    <x v="163"/>
    <n v="0"/>
    <n v="0"/>
    <n v="0"/>
    <n v="0"/>
  </r>
  <r>
    <x v="39"/>
    <x v="1"/>
    <x v="8"/>
    <x v="132"/>
    <n v="0"/>
    <n v="0"/>
    <n v="0"/>
    <n v="0"/>
  </r>
  <r>
    <x v="39"/>
    <x v="1"/>
    <x v="8"/>
    <x v="71"/>
    <n v="0"/>
    <n v="0.97047843551102952"/>
    <n v="153.52266549105701"/>
    <n v="0.3784865898493015"/>
  </r>
  <r>
    <x v="39"/>
    <x v="1"/>
    <x v="8"/>
    <x v="155"/>
    <n v="0"/>
    <n v="0"/>
    <n v="0"/>
    <n v="0"/>
  </r>
  <r>
    <x v="39"/>
    <x v="1"/>
    <x v="8"/>
    <x v="177"/>
    <n v="0"/>
    <n v="0"/>
    <n v="0"/>
    <n v="0"/>
  </r>
  <r>
    <x v="39"/>
    <x v="1"/>
    <x v="8"/>
    <x v="156"/>
    <n v="0"/>
    <n v="0"/>
    <n v="0"/>
    <n v="0"/>
  </r>
  <r>
    <x v="39"/>
    <x v="1"/>
    <x v="8"/>
    <x v="125"/>
    <n v="0"/>
    <n v="0"/>
    <n v="0"/>
    <n v="0"/>
  </r>
  <r>
    <x v="39"/>
    <x v="1"/>
    <x v="8"/>
    <x v="119"/>
    <n v="0"/>
    <n v="0"/>
    <n v="0"/>
    <n v="0"/>
  </r>
  <r>
    <x v="39"/>
    <x v="1"/>
    <x v="8"/>
    <x v="191"/>
    <n v="0"/>
    <n v="0"/>
    <n v="0"/>
    <n v="0"/>
  </r>
  <r>
    <x v="39"/>
    <x v="1"/>
    <x v="8"/>
    <x v="77"/>
    <n v="0"/>
    <n v="0.97047843551102952"/>
    <n v="153.52266549105701"/>
    <n v="0.3784865898493015"/>
  </r>
  <r>
    <x v="39"/>
    <x v="1"/>
    <x v="8"/>
    <x v="78"/>
    <n v="0"/>
    <n v="0"/>
    <n v="0"/>
    <n v="0"/>
  </r>
  <r>
    <x v="39"/>
    <x v="1"/>
    <x v="8"/>
    <x v="102"/>
    <n v="0"/>
    <n v="2.9114353059490892"/>
    <n v="460.56799638078621"/>
    <n v="1.1354597693201449"/>
  </r>
  <r>
    <x v="39"/>
    <x v="1"/>
    <x v="8"/>
    <x v="79"/>
    <n v="0"/>
    <n v="0"/>
    <n v="0"/>
    <n v="0"/>
  </r>
  <r>
    <x v="39"/>
    <x v="1"/>
    <x v="8"/>
    <x v="80"/>
    <n v="0"/>
    <n v="0"/>
    <n v="0"/>
    <n v="0"/>
  </r>
  <r>
    <x v="39"/>
    <x v="1"/>
    <x v="8"/>
    <x v="81"/>
    <n v="0"/>
    <n v="0"/>
    <n v="0"/>
    <n v="0"/>
  </r>
  <r>
    <x v="39"/>
    <x v="1"/>
    <x v="9"/>
    <x v="50"/>
    <n v="0"/>
    <n v="0"/>
    <n v="0"/>
    <n v="0"/>
  </r>
  <r>
    <x v="39"/>
    <x v="1"/>
    <x v="9"/>
    <x v="82"/>
    <n v="0"/>
    <n v="0"/>
    <n v="0"/>
    <n v="0"/>
  </r>
  <r>
    <x v="39"/>
    <x v="1"/>
    <x v="9"/>
    <x v="83"/>
    <n v="0"/>
    <n v="0"/>
    <n v="0"/>
    <n v="0"/>
  </r>
  <r>
    <x v="39"/>
    <x v="1"/>
    <x v="9"/>
    <x v="51"/>
    <n v="0"/>
    <n v="0"/>
    <n v="0"/>
    <n v="0"/>
  </r>
  <r>
    <x v="39"/>
    <x v="1"/>
    <x v="9"/>
    <x v="84"/>
    <n v="0"/>
    <n v="0"/>
    <n v="0"/>
    <n v="0"/>
  </r>
  <r>
    <x v="39"/>
    <x v="1"/>
    <x v="9"/>
    <x v="121"/>
    <n v="0"/>
    <n v="0"/>
    <n v="0"/>
    <n v="0"/>
  </r>
  <r>
    <x v="39"/>
    <x v="1"/>
    <x v="9"/>
    <x v="85"/>
    <n v="0"/>
    <n v="0"/>
    <n v="0"/>
    <n v="0"/>
  </r>
  <r>
    <x v="39"/>
    <x v="1"/>
    <x v="9"/>
    <x v="104"/>
    <n v="0"/>
    <n v="0"/>
    <n v="0"/>
    <n v="0"/>
  </r>
  <r>
    <x v="39"/>
    <x v="1"/>
    <x v="9"/>
    <x v="88"/>
    <n v="0"/>
    <n v="0"/>
    <n v="0"/>
    <n v="0"/>
  </r>
  <r>
    <x v="39"/>
    <x v="1"/>
    <x v="9"/>
    <x v="89"/>
    <n v="0"/>
    <n v="0"/>
    <n v="0"/>
    <n v="0"/>
  </r>
  <r>
    <x v="39"/>
    <x v="1"/>
    <x v="9"/>
    <x v="52"/>
    <n v="0"/>
    <n v="0"/>
    <n v="0"/>
    <n v="0"/>
  </r>
  <r>
    <x v="40"/>
    <x v="0"/>
    <x v="0"/>
    <x v="0"/>
    <n v="0"/>
    <n v="4.2581698460517936"/>
    <n v="251.87288595988321"/>
    <n v="0.93679736613139486"/>
  </r>
  <r>
    <x v="40"/>
    <x v="0"/>
    <x v="1"/>
    <x v="1"/>
    <n v="0"/>
    <n v="47.31318215129869"/>
    <n v="3036.8402762706078"/>
    <n v="10.408900073285711"/>
  </r>
  <r>
    <x v="40"/>
    <x v="0"/>
    <x v="2"/>
    <x v="2"/>
    <n v="0"/>
    <n v="135.65945902347681"/>
    <n v="9518.5711415349888"/>
    <n v="29.845080985164891"/>
  </r>
  <r>
    <x v="40"/>
    <x v="0"/>
    <x v="2"/>
    <x v="3"/>
    <n v="0"/>
    <n v="4.3165919151241852"/>
    <n v="255.46028406797799"/>
    <n v="0.9496502213273208"/>
  </r>
  <r>
    <x v="40"/>
    <x v="0"/>
    <x v="2"/>
    <x v="4"/>
    <n v="0"/>
    <n v="0.21258441141176501"/>
    <n v="13.47652878758595"/>
    <n v="4.676857051058831E-2"/>
  </r>
  <r>
    <x v="40"/>
    <x v="0"/>
    <x v="2"/>
    <x v="5"/>
    <n v="0"/>
    <n v="0.12600811103493731"/>
    <n v="7.9881301011409809"/>
    <n v="2.7721784427686191E-2"/>
  </r>
  <r>
    <x v="40"/>
    <x v="0"/>
    <x v="2"/>
    <x v="6"/>
    <n v="0"/>
    <n v="5.1275251457735891"/>
    <n v="375.05039886446212"/>
    <n v="1.128055532070189"/>
  </r>
  <r>
    <x v="40"/>
    <x v="0"/>
    <x v="2"/>
    <x v="7"/>
    <n v="0"/>
    <n v="1.5506935199839009"/>
    <n v="111.2258160700558"/>
    <n v="0.34115257439645841"/>
  </r>
  <r>
    <x v="40"/>
    <x v="0"/>
    <x v="2"/>
    <x v="8"/>
    <n v="0"/>
    <n v="1.285239731024804"/>
    <n v="94.397697747909334"/>
    <n v="0.28275274082545698"/>
  </r>
  <r>
    <x v="40"/>
    <x v="0"/>
    <x v="2"/>
    <x v="10"/>
    <n v="0"/>
    <n v="0.10091344710376871"/>
    <n v="6.3972845700068417"/>
    <n v="2.220095836282911E-2"/>
  </r>
  <r>
    <x v="40"/>
    <x v="0"/>
    <x v="2"/>
    <x v="11"/>
    <n v="0"/>
    <n v="2.3711575605978901E-2"/>
    <n v="1.503166338165991"/>
    <n v="5.2165466333153583E-3"/>
  </r>
  <r>
    <x v="40"/>
    <x v="0"/>
    <x v="2"/>
    <x v="12"/>
    <n v="0"/>
    <n v="4.4433325609331442E-2"/>
    <n v="2.8167963385729009"/>
    <n v="9.775331634052916E-3"/>
  </r>
  <r>
    <x v="40"/>
    <x v="0"/>
    <x v="2"/>
    <x v="13"/>
    <n v="0"/>
    <n v="2.566086890490122"/>
    <n v="188.51693378614661"/>
    <n v="0.56453911590782657"/>
  </r>
  <r>
    <x v="40"/>
    <x v="0"/>
    <x v="2"/>
    <x v="106"/>
    <n v="0"/>
    <n v="7.6837141637986717E-2"/>
    <n v="4.8709966284143036"/>
    <n v="1.6904171160357081E-2"/>
  </r>
  <r>
    <x v="40"/>
    <x v="0"/>
    <x v="2"/>
    <x v="14"/>
    <n v="0"/>
    <n v="0"/>
    <n v="0"/>
    <n v="0"/>
  </r>
  <r>
    <x v="40"/>
    <x v="0"/>
    <x v="2"/>
    <x v="15"/>
    <n v="0"/>
    <n v="9.290230909043494E-2"/>
    <n v="5.8894282726375149"/>
    <n v="2.0438507999895689E-2"/>
  </r>
  <r>
    <x v="40"/>
    <x v="0"/>
    <x v="2"/>
    <x v="17"/>
    <n v="0"/>
    <n v="8.1610287137098267E-2"/>
    <n v="5.1735843501523684"/>
    <n v="1.7954263170161619E-2"/>
  </r>
  <r>
    <x v="40"/>
    <x v="0"/>
    <x v="2"/>
    <x v="18"/>
    <n v="0"/>
    <n v="0"/>
    <n v="0"/>
    <n v="0"/>
  </r>
  <r>
    <x v="40"/>
    <x v="0"/>
    <x v="2"/>
    <x v="19"/>
    <n v="0"/>
    <n v="2.5046086380342229E-2"/>
    <n v="1.5877660167059939"/>
    <n v="5.5101390036752899E-3"/>
  </r>
  <r>
    <x v="40"/>
    <x v="0"/>
    <x v="2"/>
    <x v="107"/>
    <n v="0"/>
    <n v="0"/>
    <n v="0"/>
    <n v="0"/>
  </r>
  <r>
    <x v="40"/>
    <x v="0"/>
    <x v="2"/>
    <x v="127"/>
    <n v="0"/>
    <n v="9.3862061500887221E-3"/>
    <n v="0.5950270602997112"/>
    <n v="2.0649653530195192E-3"/>
  </r>
  <r>
    <x v="40"/>
    <x v="0"/>
    <x v="2"/>
    <x v="108"/>
    <n v="0"/>
    <n v="0"/>
    <n v="0"/>
    <n v="0"/>
  </r>
  <r>
    <x v="40"/>
    <x v="0"/>
    <x v="2"/>
    <x v="22"/>
    <n v="0"/>
    <n v="2.411565536561493"/>
    <n v="143.78585726606221"/>
    <n v="0.53054441804352837"/>
  </r>
  <r>
    <x v="40"/>
    <x v="0"/>
    <x v="2"/>
    <x v="128"/>
    <n v="0"/>
    <n v="0"/>
    <n v="0"/>
    <n v="0"/>
  </r>
  <r>
    <x v="40"/>
    <x v="0"/>
    <x v="2"/>
    <x v="24"/>
    <n v="0"/>
    <n v="6.6380714763710031"/>
    <n v="390.80127550854149"/>
    <n v="1.4603757248016209"/>
  </r>
  <r>
    <x v="40"/>
    <x v="0"/>
    <x v="2"/>
    <x v="25"/>
    <n v="0"/>
    <n v="4.2423296997846389"/>
    <n v="249.38553394610651"/>
    <n v="0.9333125339526207"/>
  </r>
  <r>
    <x v="40"/>
    <x v="0"/>
    <x v="2"/>
    <x v="26"/>
    <n v="0"/>
    <n v="3.9975753641631231"/>
    <n v="292.18589172363357"/>
    <n v="0.87946658011588719"/>
  </r>
  <r>
    <x v="40"/>
    <x v="0"/>
    <x v="2"/>
    <x v="27"/>
    <n v="0"/>
    <n v="2.3233305211616049"/>
    <n v="136.82531857199081"/>
    <n v="0.51113271465555332"/>
  </r>
  <r>
    <x v="40"/>
    <x v="0"/>
    <x v="2"/>
    <x v="28"/>
    <n v="0"/>
    <n v="7.4741499042596926"/>
    <n v="443.80344498097509"/>
    <n v="1.6443129789371329"/>
  </r>
  <r>
    <x v="40"/>
    <x v="0"/>
    <x v="2"/>
    <x v="29"/>
    <n v="0"/>
    <n v="5.9130608738795862"/>
    <n v="353.9325057650247"/>
    <n v="1.300873392253509"/>
  </r>
  <r>
    <x v="40"/>
    <x v="0"/>
    <x v="3"/>
    <x v="109"/>
    <n v="0"/>
    <n v="1.23109118617988E-3"/>
    <n v="7.8043520221061202E-2"/>
    <n v="2.7084006095957349E-4"/>
  </r>
  <r>
    <x v="40"/>
    <x v="0"/>
    <x v="3"/>
    <x v="110"/>
    <n v="0"/>
    <n v="0"/>
    <n v="0"/>
    <n v="0"/>
  </r>
  <r>
    <x v="40"/>
    <x v="0"/>
    <x v="3"/>
    <x v="30"/>
    <n v="0"/>
    <n v="4.499946169352075"/>
    <n v="288.14770742364902"/>
    <n v="0.98998815725745648"/>
  </r>
  <r>
    <x v="40"/>
    <x v="0"/>
    <x v="3"/>
    <x v="31"/>
    <n v="0"/>
    <n v="0.3711487279564159"/>
    <n v="21.878064493196529"/>
    <n v="8.1652720150411501E-2"/>
  </r>
  <r>
    <x v="40"/>
    <x v="0"/>
    <x v="3"/>
    <x v="32"/>
    <n v="0"/>
    <n v="1.5779176629285512E-2"/>
    <n v="1.0003016057328891"/>
    <n v="3.4714188584428129E-3"/>
  </r>
  <r>
    <x v="40"/>
    <x v="0"/>
    <x v="3"/>
    <x v="33"/>
    <n v="0"/>
    <n v="48.519305615198213"/>
    <n v="3126.4577981895782"/>
    <n v="10.674247235343611"/>
  </r>
  <r>
    <x v="40"/>
    <x v="0"/>
    <x v="3"/>
    <x v="34"/>
    <n v="0"/>
    <n v="2.6677417517556229E-2"/>
    <n v="1.6911822591611689"/>
    <n v="5.8690318538623708E-3"/>
  </r>
  <r>
    <x v="40"/>
    <x v="0"/>
    <x v="4"/>
    <x v="93"/>
    <n v="0"/>
    <n v="4.3743057522676816"/>
    <n v="307.57935808926339"/>
    <n v="0.96234726549889005"/>
  </r>
  <r>
    <x v="40"/>
    <x v="0"/>
    <x v="4"/>
    <x v="112"/>
    <n v="0"/>
    <n v="1.123010980170539"/>
    <n v="66.053787671241665"/>
    <n v="0.24706241563751871"/>
  </r>
  <r>
    <x v="40"/>
    <x v="0"/>
    <x v="4"/>
    <x v="36"/>
    <n v="0"/>
    <n v="2.295410110298287E-2"/>
    <n v="1.4551471683797561"/>
    <n v="5.0499022426562321E-3"/>
  </r>
  <r>
    <x v="40"/>
    <x v="0"/>
    <x v="4"/>
    <x v="38"/>
    <n v="0"/>
    <n v="2.5056309753102219"/>
    <n v="148.56517137124141"/>
    <n v="0.55123881456824886"/>
  </r>
  <r>
    <x v="40"/>
    <x v="0"/>
    <x v="4"/>
    <x v="39"/>
    <n v="0"/>
    <n v="0"/>
    <n v="0"/>
    <n v="0"/>
  </r>
  <r>
    <x v="40"/>
    <x v="0"/>
    <x v="4"/>
    <x v="40"/>
    <n v="0"/>
    <n v="0.52109540443133995"/>
    <n v="33.034205905603137"/>
    <n v="0.1146409889748948"/>
  </r>
  <r>
    <x v="40"/>
    <x v="0"/>
    <x v="4"/>
    <x v="41"/>
    <n v="0"/>
    <n v="2.0952590014226189"/>
    <n v="123.7339912887213"/>
    <n v="0.46095698031297622"/>
  </r>
  <r>
    <x v="40"/>
    <x v="0"/>
    <x v="4"/>
    <x v="42"/>
    <n v="0"/>
    <n v="1.217927590774301"/>
    <n v="72.070910124985659"/>
    <n v="0.26794406997034631"/>
  </r>
  <r>
    <x v="40"/>
    <x v="0"/>
    <x v="4"/>
    <x v="43"/>
    <n v="0"/>
    <n v="8.1552724280384042E-2"/>
    <n v="5.1699352232457736"/>
    <n v="1.7941599341684489E-2"/>
  </r>
  <r>
    <x v="40"/>
    <x v="0"/>
    <x v="4"/>
    <x v="45"/>
    <n v="0"/>
    <n v="0.1283332981857393"/>
    <n v="8.135532497046734"/>
    <n v="2.8233325600862641E-2"/>
  </r>
  <r>
    <x v="40"/>
    <x v="0"/>
    <x v="4"/>
    <x v="46"/>
    <n v="0"/>
    <n v="0"/>
    <n v="0"/>
    <n v="0"/>
  </r>
  <r>
    <x v="40"/>
    <x v="0"/>
    <x v="5"/>
    <x v="47"/>
    <n v="0"/>
    <n v="2.7564405278388069"/>
    <n v="200.03751006777111"/>
    <n v="0.60641691612453752"/>
  </r>
  <r>
    <x v="40"/>
    <x v="0"/>
    <x v="5"/>
    <x v="48"/>
    <n v="0"/>
    <n v="0"/>
    <n v="0"/>
    <n v="0"/>
  </r>
  <r>
    <x v="40"/>
    <x v="0"/>
    <x v="5"/>
    <x v="33"/>
    <n v="619.62809850000008"/>
    <n v="4.8577617032344911"/>
    <n v="291.98503549998043"/>
    <n v="1.0687075747115879"/>
  </r>
  <r>
    <x v="40"/>
    <x v="0"/>
    <x v="6"/>
    <x v="33"/>
    <n v="169.2165645"/>
    <n v="14.57752826612499"/>
    <n v="861.57697621159639"/>
    <n v="3.2070562185474971"/>
  </r>
  <r>
    <x v="40"/>
    <x v="0"/>
    <x v="7"/>
    <x v="50"/>
    <n v="2629.2426839999998"/>
    <n v="60.19523855289188"/>
    <n v="3752.9753210946569"/>
    <n v="45.325082796429299"/>
  </r>
  <r>
    <x v="40"/>
    <x v="0"/>
    <x v="7"/>
    <x v="51"/>
    <n v="1898.3718675"/>
    <n v="97.829517840949762"/>
    <n v="6081.6721124779324"/>
    <n v="72.642188794231544"/>
  </r>
  <r>
    <x v="40"/>
    <x v="0"/>
    <x v="7"/>
    <x v="52"/>
    <n v="2891.7802889999998"/>
    <n v="102.3176555300291"/>
    <n v="6456.7252498524704"/>
    <n v="83.900477534623832"/>
  </r>
  <r>
    <x v="40"/>
    <x v="0"/>
    <x v="11"/>
    <x v="33"/>
    <n v="0"/>
    <n v="8.8185921715417656E-2"/>
    <n v="5.5904386627657274"/>
    <n v="1.9400902777391881E-2"/>
  </r>
  <r>
    <x v="40"/>
    <x v="0"/>
    <x v="8"/>
    <x v="53"/>
    <n v="0"/>
    <n v="43.921025418754169"/>
    <n v="2592.8930561830962"/>
    <n v="9.6626255921259183"/>
  </r>
  <r>
    <x v="40"/>
    <x v="0"/>
    <x v="8"/>
    <x v="54"/>
    <n v="0"/>
    <n v="3.1995623059378149"/>
    <n v="233.67861497444281"/>
    <n v="0.70390370730631935"/>
  </r>
  <r>
    <x v="40"/>
    <x v="0"/>
    <x v="8"/>
    <x v="55"/>
    <n v="0"/>
    <n v="0"/>
    <n v="0"/>
    <n v="0"/>
  </r>
  <r>
    <x v="40"/>
    <x v="0"/>
    <x v="8"/>
    <x v="185"/>
    <n v="0"/>
    <n v="4.2820022857760816E-3"/>
    <n v="0.27145229835783041"/>
    <n v="9.42040502870738E-4"/>
  </r>
  <r>
    <x v="40"/>
    <x v="0"/>
    <x v="8"/>
    <x v="56"/>
    <n v="0"/>
    <n v="0"/>
    <n v="0"/>
    <n v="0"/>
  </r>
  <r>
    <x v="40"/>
    <x v="0"/>
    <x v="8"/>
    <x v="113"/>
    <n v="0"/>
    <n v="0"/>
    <n v="0"/>
    <n v="0"/>
  </r>
  <r>
    <x v="40"/>
    <x v="0"/>
    <x v="8"/>
    <x v="57"/>
    <n v="0"/>
    <n v="0"/>
    <n v="0"/>
    <n v="0"/>
  </r>
  <r>
    <x v="40"/>
    <x v="0"/>
    <x v="8"/>
    <x v="58"/>
    <n v="0"/>
    <n v="4.7175984749847598E-2"/>
    <n v="2.9906638607314719"/>
    <n v="1.037871664496647E-2"/>
  </r>
  <r>
    <x v="40"/>
    <x v="0"/>
    <x v="8"/>
    <x v="59"/>
    <n v="0"/>
    <n v="3.4609632223200119E-2"/>
    <n v="2.1940353099564369"/>
    <n v="7.6141190891040262E-3"/>
  </r>
  <r>
    <x v="40"/>
    <x v="0"/>
    <x v="8"/>
    <x v="60"/>
    <n v="0"/>
    <n v="9.5994142428667925E-2"/>
    <n v="6.0854312660480137"/>
    <n v="2.1118711334306949E-2"/>
  </r>
  <r>
    <x v="40"/>
    <x v="0"/>
    <x v="8"/>
    <x v="61"/>
    <n v="0"/>
    <n v="1.719119542595192"/>
    <n v="100.65858374003911"/>
    <n v="0.3782062993709423"/>
  </r>
  <r>
    <x v="40"/>
    <x v="0"/>
    <x v="8"/>
    <x v="62"/>
    <n v="0"/>
    <n v="1.756675964125392"/>
    <n v="103.03942715442339"/>
    <n v="0.38646871210758632"/>
  </r>
  <r>
    <x v="40"/>
    <x v="0"/>
    <x v="8"/>
    <x v="63"/>
    <n v="0"/>
    <n v="2.9992976544557161E-2"/>
    <n v="1.90136806901235"/>
    <n v="6.5984548398025774E-3"/>
  </r>
  <r>
    <x v="40"/>
    <x v="0"/>
    <x v="8"/>
    <x v="64"/>
    <n v="0"/>
    <n v="3.4458948278549668"/>
    <n v="201.80249391792381"/>
    <n v="0.75809686212809269"/>
  </r>
  <r>
    <x v="40"/>
    <x v="0"/>
    <x v="8"/>
    <x v="65"/>
    <n v="0"/>
    <n v="0"/>
    <n v="0"/>
    <n v="0"/>
  </r>
  <r>
    <x v="40"/>
    <x v="0"/>
    <x v="8"/>
    <x v="98"/>
    <n v="0"/>
    <n v="0"/>
    <n v="0"/>
    <n v="0"/>
  </r>
  <r>
    <x v="40"/>
    <x v="0"/>
    <x v="8"/>
    <x v="67"/>
    <n v="0"/>
    <n v="2.990068010701551E-2"/>
    <n v="1.895517049225615"/>
    <n v="6.5781496235434132E-3"/>
  </r>
  <r>
    <x v="40"/>
    <x v="0"/>
    <x v="8"/>
    <x v="68"/>
    <n v="0"/>
    <n v="0"/>
    <n v="0"/>
    <n v="0"/>
  </r>
  <r>
    <x v="40"/>
    <x v="0"/>
    <x v="8"/>
    <x v="69"/>
    <n v="0"/>
    <n v="0"/>
    <n v="0"/>
    <n v="0"/>
  </r>
  <r>
    <x v="40"/>
    <x v="0"/>
    <x v="8"/>
    <x v="151"/>
    <n v="0"/>
    <n v="0"/>
    <n v="0"/>
    <n v="0"/>
  </r>
  <r>
    <x v="40"/>
    <x v="0"/>
    <x v="8"/>
    <x v="166"/>
    <n v="0"/>
    <n v="0"/>
    <n v="0"/>
    <n v="0"/>
  </r>
  <r>
    <x v="40"/>
    <x v="0"/>
    <x v="8"/>
    <x v="162"/>
    <n v="0"/>
    <n v="0"/>
    <n v="0"/>
    <n v="0"/>
  </r>
  <r>
    <x v="40"/>
    <x v="0"/>
    <x v="8"/>
    <x v="168"/>
    <n v="0"/>
    <n v="5.5953867531085152E-2"/>
    <n v="3.5471270049940631"/>
    <n v="1.2309850856838731E-2"/>
  </r>
  <r>
    <x v="40"/>
    <x v="0"/>
    <x v="8"/>
    <x v="180"/>
    <n v="0"/>
    <n v="0"/>
    <n v="0"/>
    <n v="0"/>
  </r>
  <r>
    <x v="40"/>
    <x v="0"/>
    <x v="8"/>
    <x v="209"/>
    <n v="0"/>
    <n v="0"/>
    <n v="0"/>
    <n v="0"/>
  </r>
  <r>
    <x v="40"/>
    <x v="0"/>
    <x v="8"/>
    <x v="117"/>
    <n v="0"/>
    <n v="0"/>
    <n v="0"/>
    <n v="0"/>
  </r>
  <r>
    <x v="40"/>
    <x v="0"/>
    <x v="8"/>
    <x v="211"/>
    <n v="0"/>
    <n v="0"/>
    <n v="0"/>
    <n v="0"/>
  </r>
  <r>
    <x v="40"/>
    <x v="0"/>
    <x v="8"/>
    <x v="153"/>
    <n v="0"/>
    <n v="0"/>
    <n v="0"/>
    <n v="0"/>
  </r>
  <r>
    <x v="40"/>
    <x v="0"/>
    <x v="8"/>
    <x v="201"/>
    <n v="0"/>
    <n v="3.5480214728760853E-2"/>
    <n v="2.2492248232431509"/>
    <n v="7.8056472403273862E-3"/>
  </r>
  <r>
    <x v="40"/>
    <x v="0"/>
    <x v="8"/>
    <x v="141"/>
    <n v="0"/>
    <n v="4.0387076873732393E-2"/>
    <n v="2.560289348220663"/>
    <n v="8.8851569122211267E-3"/>
  </r>
  <r>
    <x v="40"/>
    <x v="0"/>
    <x v="8"/>
    <x v="132"/>
    <n v="0"/>
    <n v="0"/>
    <n v="0"/>
    <n v="0"/>
  </r>
  <r>
    <x v="40"/>
    <x v="0"/>
    <x v="8"/>
    <x v="147"/>
    <n v="0"/>
    <n v="0"/>
    <n v="0"/>
    <n v="0"/>
  </r>
  <r>
    <x v="40"/>
    <x v="0"/>
    <x v="8"/>
    <x v="72"/>
    <n v="0"/>
    <n v="0"/>
    <n v="0"/>
    <n v="0"/>
  </r>
  <r>
    <x v="40"/>
    <x v="0"/>
    <x v="8"/>
    <x v="205"/>
    <n v="0"/>
    <n v="0"/>
    <n v="0"/>
    <n v="0"/>
  </r>
  <r>
    <x v="40"/>
    <x v="0"/>
    <x v="8"/>
    <x v="157"/>
    <n v="0"/>
    <n v="2.990068010701551E-2"/>
    <n v="1.895517049225615"/>
    <n v="6.5781496235434132E-3"/>
  </r>
  <r>
    <x v="40"/>
    <x v="0"/>
    <x v="8"/>
    <x v="191"/>
    <n v="0"/>
    <n v="1.018996229169213"/>
    <n v="74.880111594285538"/>
    <n v="0.2241791704172269"/>
  </r>
  <r>
    <x v="40"/>
    <x v="0"/>
    <x v="8"/>
    <x v="76"/>
    <n v="0"/>
    <n v="68.907947055845071"/>
    <n v="4413.3965077416105"/>
    <n v="15.15974835228592"/>
  </r>
  <r>
    <x v="40"/>
    <x v="0"/>
    <x v="8"/>
    <x v="77"/>
    <n v="0"/>
    <n v="0.11356566019539351"/>
    <n v="7.1993561462979594"/>
    <n v="2.4984445242986569E-2"/>
  </r>
  <r>
    <x v="40"/>
    <x v="0"/>
    <x v="8"/>
    <x v="78"/>
    <n v="0"/>
    <n v="5.5016684620784382"/>
    <n v="400.18200305251861"/>
    <n v="1.2103670616572559"/>
  </r>
  <r>
    <x v="40"/>
    <x v="0"/>
    <x v="8"/>
    <x v="102"/>
    <n v="0"/>
    <n v="26.52845128977166"/>
    <n v="1573.541062192282"/>
    <n v="5.8362592837497642"/>
  </r>
  <r>
    <x v="40"/>
    <x v="0"/>
    <x v="8"/>
    <x v="79"/>
    <n v="0"/>
    <n v="1.4877666035880139"/>
    <n v="105.54786698852089"/>
    <n v="0.32730865278936311"/>
  </r>
  <r>
    <x v="40"/>
    <x v="0"/>
    <x v="8"/>
    <x v="80"/>
    <n v="0"/>
    <n v="5.1859593684873723E-2"/>
    <n v="3.2875755214854512"/>
    <n v="1.1409110610672219E-2"/>
  </r>
  <r>
    <x v="40"/>
    <x v="0"/>
    <x v="8"/>
    <x v="81"/>
    <n v="0"/>
    <n v="0"/>
    <n v="0"/>
    <n v="0"/>
  </r>
  <r>
    <x v="40"/>
    <x v="0"/>
    <x v="9"/>
    <x v="50"/>
    <n v="0"/>
    <n v="12.859991305569761"/>
    <n v="824.03963346057958"/>
    <n v="2.8291980872253468"/>
  </r>
  <r>
    <x v="40"/>
    <x v="0"/>
    <x v="9"/>
    <x v="82"/>
    <n v="0"/>
    <n v="1.7444677063448459"/>
    <n v="125.976260613801"/>
    <n v="0.38378289539586619"/>
  </r>
  <r>
    <x v="40"/>
    <x v="0"/>
    <x v="9"/>
    <x v="83"/>
    <n v="0"/>
    <n v="4.223076001153267E-2"/>
    <n v="2.6771673860633629"/>
    <n v="9.2907672025371868E-3"/>
  </r>
  <r>
    <x v="40"/>
    <x v="0"/>
    <x v="9"/>
    <x v="51"/>
    <n v="0"/>
    <n v="1.184083689186217E-2"/>
    <n v="0.75063537435585925"/>
    <n v="2.6049841162096772E-3"/>
  </r>
  <r>
    <x v="40"/>
    <x v="0"/>
    <x v="9"/>
    <x v="84"/>
    <n v="0"/>
    <n v="1.2863908314087831"/>
    <n v="75.321276977810598"/>
    <n v="0.28300598290993229"/>
  </r>
  <r>
    <x v="40"/>
    <x v="0"/>
    <x v="9"/>
    <x v="120"/>
    <n v="0"/>
    <n v="3.4609632223200119E-2"/>
    <n v="2.1940353099564369"/>
    <n v="7.6141190891040262E-3"/>
  </r>
  <r>
    <x v="40"/>
    <x v="0"/>
    <x v="9"/>
    <x v="121"/>
    <n v="0"/>
    <n v="0"/>
    <n v="0"/>
    <n v="0"/>
  </r>
  <r>
    <x v="40"/>
    <x v="0"/>
    <x v="9"/>
    <x v="86"/>
    <n v="0"/>
    <n v="0"/>
    <n v="0"/>
    <n v="0"/>
  </r>
  <r>
    <x v="40"/>
    <x v="0"/>
    <x v="9"/>
    <x v="105"/>
    <n v="0"/>
    <n v="0"/>
    <n v="0"/>
    <n v="0"/>
  </r>
  <r>
    <x v="40"/>
    <x v="0"/>
    <x v="9"/>
    <x v="87"/>
    <n v="0"/>
    <n v="0"/>
    <n v="0"/>
    <n v="0"/>
  </r>
  <r>
    <x v="40"/>
    <x v="0"/>
    <x v="9"/>
    <x v="88"/>
    <n v="0"/>
    <n v="0"/>
    <n v="0"/>
    <n v="0"/>
  </r>
  <r>
    <x v="40"/>
    <x v="0"/>
    <x v="9"/>
    <x v="89"/>
    <n v="0"/>
    <n v="2.6326936585792309"/>
    <n v="154.4406016593162"/>
    <n v="0.57919260488743085"/>
  </r>
  <r>
    <x v="40"/>
    <x v="0"/>
    <x v="9"/>
    <x v="52"/>
    <n v="0"/>
    <n v="1.920070405413246"/>
    <n v="112.6281244864558"/>
    <n v="0.4224154891909141"/>
  </r>
  <r>
    <x v="40"/>
    <x v="1"/>
    <x v="0"/>
    <x v="0"/>
    <n v="0"/>
    <n v="8.7537190817365573"/>
    <n v="1431.2661439263029"/>
    <n v="1.925818197982043"/>
  </r>
  <r>
    <x v="40"/>
    <x v="1"/>
    <x v="1"/>
    <x v="1"/>
    <n v="0"/>
    <n v="31.64552577072336"/>
    <n v="5360.0465752516257"/>
    <n v="6.9620156695591389"/>
  </r>
  <r>
    <x v="40"/>
    <x v="1"/>
    <x v="10"/>
    <x v="90"/>
    <n v="0"/>
    <n v="6.8175181167871732E-2"/>
    <n v="11.153751345573379"/>
    <n v="1.4998539856931781E-2"/>
  </r>
  <r>
    <x v="40"/>
    <x v="1"/>
    <x v="2"/>
    <x v="2"/>
    <n v="0"/>
    <n v="45.433339412639889"/>
    <n v="7445.7489747422887"/>
    <n v="9.9953346707807764"/>
  </r>
  <r>
    <x v="40"/>
    <x v="1"/>
    <x v="3"/>
    <x v="92"/>
    <n v="0"/>
    <n v="0"/>
    <n v="0"/>
    <n v="0"/>
  </r>
  <r>
    <x v="40"/>
    <x v="1"/>
    <x v="3"/>
    <x v="30"/>
    <n v="0"/>
    <n v="0.49995186189545698"/>
    <n v="81.79426378944892"/>
    <n v="0.1099894096170005"/>
  </r>
  <r>
    <x v="40"/>
    <x v="1"/>
    <x v="3"/>
    <x v="32"/>
    <n v="0"/>
    <n v="0.99990372379091408"/>
    <n v="163.58852757889781"/>
    <n v="0.21997881923400109"/>
  </r>
  <r>
    <x v="40"/>
    <x v="1"/>
    <x v="3"/>
    <x v="33"/>
    <n v="0"/>
    <n v="36.058681650614332"/>
    <n v="6107.536796505753"/>
    <n v="7.9329099631351534"/>
  </r>
  <r>
    <x v="40"/>
    <x v="1"/>
    <x v="3"/>
    <x v="34"/>
    <n v="0"/>
    <n v="0"/>
    <n v="0"/>
    <n v="0"/>
  </r>
  <r>
    <x v="40"/>
    <x v="1"/>
    <x v="3"/>
    <x v="135"/>
    <n v="0"/>
    <n v="0"/>
    <n v="0"/>
    <n v="0"/>
  </r>
  <r>
    <x v="40"/>
    <x v="1"/>
    <x v="4"/>
    <x v="93"/>
    <n v="0"/>
    <n v="0"/>
    <n v="0"/>
    <n v="0"/>
  </r>
  <r>
    <x v="40"/>
    <x v="1"/>
    <x v="4"/>
    <x v="138"/>
    <n v="0"/>
    <n v="0"/>
    <n v="0"/>
    <n v="0"/>
  </r>
  <r>
    <x v="40"/>
    <x v="1"/>
    <x v="4"/>
    <x v="183"/>
    <n v="0"/>
    <n v="0"/>
    <n v="0"/>
    <n v="0"/>
  </r>
  <r>
    <x v="40"/>
    <x v="1"/>
    <x v="4"/>
    <x v="36"/>
    <n v="0"/>
    <n v="0"/>
    <n v="0"/>
    <n v="0"/>
  </r>
  <r>
    <x v="40"/>
    <x v="1"/>
    <x v="4"/>
    <x v="38"/>
    <n v="0"/>
    <n v="2.8356101277767811"/>
    <n v="462.33334654920412"/>
    <n v="0.62383422811089173"/>
  </r>
  <r>
    <x v="40"/>
    <x v="1"/>
    <x v="4"/>
    <x v="40"/>
    <n v="0"/>
    <n v="0.73142933952474176"/>
    <n v="119.7620314433798"/>
    <n v="0.16091445469544319"/>
  </r>
  <r>
    <x v="40"/>
    <x v="1"/>
    <x v="4"/>
    <x v="42"/>
    <n v="0"/>
    <n v="0"/>
    <n v="0"/>
    <n v="0"/>
  </r>
  <r>
    <x v="40"/>
    <x v="1"/>
    <x v="4"/>
    <x v="43"/>
    <n v="0"/>
    <n v="0"/>
    <n v="0"/>
    <n v="0"/>
  </r>
  <r>
    <x v="40"/>
    <x v="1"/>
    <x v="4"/>
    <x v="46"/>
    <n v="0"/>
    <n v="0"/>
    <n v="0"/>
    <n v="0"/>
  </r>
  <r>
    <x v="40"/>
    <x v="1"/>
    <x v="5"/>
    <x v="30"/>
    <n v="73.354837500000002"/>
    <n v="9.5120358910276899"/>
    <n v="1558.4703781961309"/>
    <n v="2.092647896026091"/>
  </r>
  <r>
    <x v="40"/>
    <x v="1"/>
    <x v="5"/>
    <x v="33"/>
    <n v="3510.5016105"/>
    <n v="172.645059668702"/>
    <n v="28213.81545291176"/>
    <n v="37.981913127114439"/>
  </r>
  <r>
    <x v="40"/>
    <x v="1"/>
    <x v="6"/>
    <x v="30"/>
    <n v="206.5312935"/>
    <n v="2.1614727419490509"/>
    <n v="354.13987922221969"/>
    <n v="0.47552400322879118"/>
  </r>
  <r>
    <x v="40"/>
    <x v="1"/>
    <x v="7"/>
    <x v="50"/>
    <n v="1541.2043834999999"/>
    <n v="109.8404819414354"/>
    <n v="18540.178506237669"/>
    <n v="76.046672736711045"/>
  </r>
  <r>
    <x v="40"/>
    <x v="1"/>
    <x v="7"/>
    <x v="83"/>
    <n v="0"/>
    <n v="0"/>
    <n v="0"/>
    <n v="0"/>
  </r>
  <r>
    <x v="40"/>
    <x v="1"/>
    <x v="11"/>
    <x v="33"/>
    <n v="1994.344803"/>
    <n v="102.1945005012654"/>
    <n v="16955.688752878788"/>
    <n v="22.48279011027839"/>
  </r>
  <r>
    <x v="40"/>
    <x v="1"/>
    <x v="8"/>
    <x v="56"/>
    <n v="0"/>
    <n v="0"/>
    <n v="0"/>
    <n v="0"/>
  </r>
  <r>
    <x v="40"/>
    <x v="1"/>
    <x v="8"/>
    <x v="58"/>
    <n v="0"/>
    <n v="0"/>
    <n v="0"/>
    <n v="0"/>
  </r>
  <r>
    <x v="40"/>
    <x v="1"/>
    <x v="8"/>
    <x v="95"/>
    <n v="0"/>
    <n v="0"/>
    <n v="0"/>
    <n v="0"/>
  </r>
  <r>
    <x v="40"/>
    <x v="1"/>
    <x v="8"/>
    <x v="59"/>
    <n v="0"/>
    <n v="0"/>
    <n v="0"/>
    <n v="0"/>
  </r>
  <r>
    <x v="40"/>
    <x v="1"/>
    <x v="8"/>
    <x v="97"/>
    <n v="0"/>
    <n v="0"/>
    <n v="0"/>
    <n v="0"/>
  </r>
  <r>
    <x v="40"/>
    <x v="1"/>
    <x v="8"/>
    <x v="61"/>
    <n v="0"/>
    <n v="0"/>
    <n v="0"/>
    <n v="0"/>
  </r>
  <r>
    <x v="40"/>
    <x v="1"/>
    <x v="8"/>
    <x v="139"/>
    <n v="0"/>
    <n v="2.0908340339034659"/>
    <n v="342.56629652086218"/>
    <n v="0.4599834874587625"/>
  </r>
  <r>
    <x v="40"/>
    <x v="1"/>
    <x v="8"/>
    <x v="64"/>
    <n v="0"/>
    <n v="0"/>
    <n v="0"/>
    <n v="0"/>
  </r>
  <r>
    <x v="40"/>
    <x v="1"/>
    <x v="8"/>
    <x v="65"/>
    <n v="0"/>
    <n v="0"/>
    <n v="0"/>
    <n v="0"/>
  </r>
  <r>
    <x v="40"/>
    <x v="1"/>
    <x v="8"/>
    <x v="98"/>
    <n v="0"/>
    <n v="0"/>
    <n v="0"/>
    <n v="0"/>
  </r>
  <r>
    <x v="40"/>
    <x v="1"/>
    <x v="8"/>
    <x v="66"/>
    <n v="0"/>
    <n v="0"/>
    <n v="0"/>
    <n v="0"/>
  </r>
  <r>
    <x v="40"/>
    <x v="1"/>
    <x v="8"/>
    <x v="151"/>
    <n v="0"/>
    <n v="0"/>
    <n v="0"/>
    <n v="0"/>
  </r>
  <r>
    <x v="40"/>
    <x v="1"/>
    <x v="8"/>
    <x v="99"/>
    <n v="0"/>
    <n v="0"/>
    <n v="0"/>
    <n v="0"/>
  </r>
  <r>
    <x v="40"/>
    <x v="1"/>
    <x v="8"/>
    <x v="173"/>
    <n v="0"/>
    <n v="0"/>
    <n v="0"/>
    <n v="0"/>
  </r>
  <r>
    <x v="40"/>
    <x v="1"/>
    <x v="8"/>
    <x v="100"/>
    <n v="0"/>
    <n v="0"/>
    <n v="0"/>
    <n v="0"/>
  </r>
  <r>
    <x v="40"/>
    <x v="1"/>
    <x v="8"/>
    <x v="163"/>
    <n v="0"/>
    <n v="0"/>
    <n v="0"/>
    <n v="0"/>
  </r>
  <r>
    <x v="40"/>
    <x v="1"/>
    <x v="8"/>
    <x v="152"/>
    <n v="0"/>
    <n v="0"/>
    <n v="0"/>
    <n v="0"/>
  </r>
  <r>
    <x v="40"/>
    <x v="1"/>
    <x v="8"/>
    <x v="153"/>
    <n v="0"/>
    <n v="0"/>
    <n v="0"/>
    <n v="0"/>
  </r>
  <r>
    <x v="40"/>
    <x v="1"/>
    <x v="8"/>
    <x v="147"/>
    <n v="0"/>
    <n v="0"/>
    <n v="0"/>
    <n v="0"/>
  </r>
  <r>
    <x v="40"/>
    <x v="1"/>
    <x v="8"/>
    <x v="155"/>
    <n v="0"/>
    <n v="0"/>
    <n v="0"/>
    <n v="0"/>
  </r>
  <r>
    <x v="40"/>
    <x v="1"/>
    <x v="8"/>
    <x v="75"/>
    <n v="0"/>
    <n v="0"/>
    <n v="0"/>
    <n v="0"/>
  </r>
  <r>
    <x v="40"/>
    <x v="1"/>
    <x v="8"/>
    <x v="77"/>
    <n v="0"/>
    <n v="0"/>
    <n v="0"/>
    <n v="0"/>
  </r>
  <r>
    <x v="40"/>
    <x v="1"/>
    <x v="8"/>
    <x v="78"/>
    <n v="0"/>
    <n v="0"/>
    <n v="0"/>
    <n v="0"/>
  </r>
  <r>
    <x v="40"/>
    <x v="1"/>
    <x v="8"/>
    <x v="102"/>
    <n v="0"/>
    <n v="0"/>
    <n v="0"/>
    <n v="0"/>
  </r>
  <r>
    <x v="40"/>
    <x v="1"/>
    <x v="8"/>
    <x v="79"/>
    <n v="0"/>
    <n v="0"/>
    <n v="0"/>
    <n v="0"/>
  </r>
  <r>
    <x v="40"/>
    <x v="1"/>
    <x v="8"/>
    <x v="80"/>
    <n v="0"/>
    <n v="1.798516901333181"/>
    <n v="294.67249151748342"/>
    <n v="0.39567371829329973"/>
  </r>
  <r>
    <x v="40"/>
    <x v="1"/>
    <x v="8"/>
    <x v="81"/>
    <n v="0"/>
    <n v="0"/>
    <n v="0"/>
    <n v="0"/>
  </r>
  <r>
    <x v="40"/>
    <x v="1"/>
    <x v="9"/>
    <x v="50"/>
    <n v="0"/>
    <n v="3.023089035569106"/>
    <n v="492.78454767183001"/>
    <n v="0.66507958782520338"/>
  </r>
  <r>
    <x v="40"/>
    <x v="1"/>
    <x v="9"/>
    <x v="82"/>
    <n v="0"/>
    <n v="3.0193144245264532"/>
    <n v="501.20035635247928"/>
    <n v="0.66424917339581968"/>
  </r>
  <r>
    <x v="40"/>
    <x v="1"/>
    <x v="9"/>
    <x v="83"/>
    <n v="0"/>
    <n v="3.0133430144433211"/>
    <n v="492.9958105906793"/>
    <n v="0.66293546317753049"/>
  </r>
  <r>
    <x v="40"/>
    <x v="1"/>
    <x v="9"/>
    <x v="51"/>
    <n v="0"/>
    <n v="0"/>
    <n v="0"/>
    <n v="0"/>
  </r>
  <r>
    <x v="40"/>
    <x v="1"/>
    <x v="9"/>
    <x v="84"/>
    <n v="0"/>
    <n v="0"/>
    <n v="0"/>
    <n v="0"/>
  </r>
  <r>
    <x v="40"/>
    <x v="1"/>
    <x v="9"/>
    <x v="121"/>
    <n v="0"/>
    <n v="0"/>
    <n v="0"/>
    <n v="0"/>
  </r>
  <r>
    <x v="40"/>
    <x v="1"/>
    <x v="9"/>
    <x v="85"/>
    <n v="0"/>
    <n v="0"/>
    <n v="0"/>
    <n v="0"/>
  </r>
  <r>
    <x v="40"/>
    <x v="1"/>
    <x v="9"/>
    <x v="104"/>
    <n v="0"/>
    <n v="0"/>
    <n v="0"/>
    <n v="0"/>
  </r>
  <r>
    <x v="40"/>
    <x v="1"/>
    <x v="9"/>
    <x v="105"/>
    <n v="0"/>
    <n v="0"/>
    <n v="0"/>
    <n v="0"/>
  </r>
  <r>
    <x v="40"/>
    <x v="1"/>
    <x v="9"/>
    <x v="88"/>
    <n v="0"/>
    <n v="0"/>
    <n v="0"/>
    <n v="0"/>
  </r>
  <r>
    <x v="40"/>
    <x v="1"/>
    <x v="9"/>
    <x v="89"/>
    <n v="0"/>
    <n v="0"/>
    <n v="0"/>
    <n v="0"/>
  </r>
  <r>
    <x v="40"/>
    <x v="1"/>
    <x v="9"/>
    <x v="52"/>
    <n v="0"/>
    <n v="0"/>
    <n v="0"/>
    <n v="0"/>
  </r>
  <r>
    <x v="41"/>
    <x v="0"/>
    <x v="0"/>
    <x v="0"/>
    <n v="0"/>
    <n v="88.359339428546321"/>
    <n v="2551.010869531583"/>
    <n v="24.740615039992971"/>
  </r>
  <r>
    <x v="41"/>
    <x v="0"/>
    <x v="1"/>
    <x v="1"/>
    <n v="0"/>
    <n v="84.85607328645159"/>
    <n v="3337.6821313259138"/>
    <n v="23.75970052020644"/>
  </r>
  <r>
    <x v="41"/>
    <x v="0"/>
    <x v="2"/>
    <x v="2"/>
    <n v="0"/>
    <n v="112.30966877455219"/>
    <n v="4595.0999228280998"/>
    <n v="31.446707256874621"/>
  </r>
  <r>
    <x v="41"/>
    <x v="0"/>
    <x v="2"/>
    <x v="3"/>
    <n v="0"/>
    <n v="10.097786422784649"/>
    <n v="301.8396654313197"/>
    <n v="2.8273801983797018"/>
  </r>
  <r>
    <x v="41"/>
    <x v="0"/>
    <x v="2"/>
    <x v="4"/>
    <n v="0"/>
    <n v="0.23423168488488399"/>
    <n v="11.946781373969509"/>
    <n v="6.5584871767767533E-2"/>
  </r>
  <r>
    <x v="41"/>
    <x v="0"/>
    <x v="2"/>
    <x v="5"/>
    <n v="0"/>
    <n v="4.5743869825161223"/>
    <n v="131.9028383782896"/>
    <n v="1.280828355104515"/>
  </r>
  <r>
    <x v="41"/>
    <x v="0"/>
    <x v="2"/>
    <x v="6"/>
    <n v="0"/>
    <n v="0.34702684033529269"/>
    <n v="17.699799215561701"/>
    <n v="9.7167515293881956E-2"/>
  </r>
  <r>
    <x v="41"/>
    <x v="0"/>
    <x v="2"/>
    <x v="7"/>
    <n v="0"/>
    <n v="1.5302552977509449"/>
    <n v="109.30990042769299"/>
    <n v="0.42847148337026453"/>
  </r>
  <r>
    <x v="41"/>
    <x v="0"/>
    <x v="2"/>
    <x v="8"/>
    <n v="0"/>
    <n v="6.669863476375661"/>
    <n v="512.47599487843672"/>
    <n v="1.867561773385185"/>
  </r>
  <r>
    <x v="41"/>
    <x v="0"/>
    <x v="2"/>
    <x v="9"/>
    <n v="0"/>
    <n v="0"/>
    <n v="0"/>
    <n v="0"/>
  </r>
  <r>
    <x v="41"/>
    <x v="0"/>
    <x v="2"/>
    <x v="10"/>
    <n v="0"/>
    <n v="4.9918291332220184"/>
    <n v="142.8245503928527"/>
    <n v="1.3977121573021649"/>
  </r>
  <r>
    <x v="41"/>
    <x v="0"/>
    <x v="2"/>
    <x v="12"/>
    <n v="0"/>
    <n v="5.8856161995978061E-2"/>
    <n v="3.0019068522794008"/>
    <n v="1.6479725358873858E-2"/>
  </r>
  <r>
    <x v="41"/>
    <x v="0"/>
    <x v="2"/>
    <x v="13"/>
    <n v="0"/>
    <n v="6.7746875804604478E-2"/>
    <n v="3.4553699018339161"/>
    <n v="1.8969125225289259E-2"/>
  </r>
  <r>
    <x v="41"/>
    <x v="0"/>
    <x v="2"/>
    <x v="106"/>
    <n v="0"/>
    <n v="3.8961625368021342E-2"/>
    <n v="1.987203483913861"/>
    <n v="1.0909255103045979E-2"/>
  </r>
  <r>
    <x v="41"/>
    <x v="0"/>
    <x v="2"/>
    <x v="14"/>
    <n v="0"/>
    <n v="0"/>
    <n v="0"/>
    <n v="0"/>
  </r>
  <r>
    <x v="41"/>
    <x v="0"/>
    <x v="2"/>
    <x v="15"/>
    <n v="0"/>
    <n v="0.12305793632693469"/>
    <n v="6.2764619669293253"/>
    <n v="3.4456222171541713E-2"/>
  </r>
  <r>
    <x v="41"/>
    <x v="0"/>
    <x v="2"/>
    <x v="17"/>
    <n v="0"/>
    <n v="6.0744011615335623E-2"/>
    <n v="3.0981949641139752"/>
    <n v="1.700832325229398E-2"/>
  </r>
  <r>
    <x v="41"/>
    <x v="0"/>
    <x v="2"/>
    <x v="18"/>
    <n v="0"/>
    <n v="0"/>
    <n v="0"/>
    <n v="0"/>
  </r>
  <r>
    <x v="41"/>
    <x v="0"/>
    <x v="2"/>
    <x v="19"/>
    <n v="0"/>
    <n v="3.6530725900007409E-2"/>
    <n v="1.863217591481187"/>
    <n v="1.022860325200207E-2"/>
  </r>
  <r>
    <x v="41"/>
    <x v="0"/>
    <x v="2"/>
    <x v="144"/>
    <n v="0"/>
    <n v="0"/>
    <n v="0"/>
    <n v="0"/>
  </r>
  <r>
    <x v="41"/>
    <x v="0"/>
    <x v="2"/>
    <x v="127"/>
    <n v="0"/>
    <n v="1.2432921959396411E-2"/>
    <n v="0.63413026534617623"/>
    <n v="3.4812181486309941E-3"/>
  </r>
  <r>
    <x v="41"/>
    <x v="0"/>
    <x v="2"/>
    <x v="108"/>
    <n v="0"/>
    <n v="0"/>
    <n v="0"/>
    <n v="0"/>
  </r>
  <r>
    <x v="41"/>
    <x v="0"/>
    <x v="2"/>
    <x v="22"/>
    <n v="0"/>
    <n v="5.5180265510277327"/>
    <n v="169.6627875560344"/>
    <n v="1.5450474342877649"/>
  </r>
  <r>
    <x v="41"/>
    <x v="0"/>
    <x v="2"/>
    <x v="128"/>
    <n v="0"/>
    <n v="0"/>
    <n v="0"/>
    <n v="0"/>
  </r>
  <r>
    <x v="41"/>
    <x v="0"/>
    <x v="2"/>
    <x v="24"/>
    <n v="0"/>
    <n v="9.8564498906543445"/>
    <n v="289.53050756341759"/>
    <n v="2.7598059693832169"/>
  </r>
  <r>
    <x v="41"/>
    <x v="0"/>
    <x v="2"/>
    <x v="25"/>
    <n v="0"/>
    <n v="0.22445270793282329"/>
    <n v="11.448013242899741"/>
    <n v="6.2846758221190527E-2"/>
  </r>
  <r>
    <x v="41"/>
    <x v="0"/>
    <x v="2"/>
    <x v="26"/>
    <n v="0"/>
    <n v="2.8003681469326831"/>
    <n v="208.54798404156551"/>
    <n v="0.7841030811411509"/>
  </r>
  <r>
    <x v="41"/>
    <x v="0"/>
    <x v="2"/>
    <x v="27"/>
    <n v="0"/>
    <n v="0.26741899950214798"/>
    <n v="13.63947120931971"/>
    <n v="7.4877319860601463E-2"/>
  </r>
  <r>
    <x v="41"/>
    <x v="0"/>
    <x v="2"/>
    <x v="28"/>
    <n v="0"/>
    <n v="25.080015862299192"/>
    <n v="741.02674669548776"/>
    <n v="7.0224044414437738"/>
  </r>
  <r>
    <x v="41"/>
    <x v="0"/>
    <x v="2"/>
    <x v="29"/>
    <n v="0"/>
    <n v="29.994225760015571"/>
    <n v="879.89239625986113"/>
    <n v="8.3983832128043616"/>
  </r>
  <r>
    <x v="41"/>
    <x v="0"/>
    <x v="3"/>
    <x v="109"/>
    <n v="0"/>
    <n v="1.625850941489715E-3"/>
    <n v="8.2925099369823202E-2"/>
    <n v="4.5523826361712038E-4"/>
  </r>
  <r>
    <x v="41"/>
    <x v="0"/>
    <x v="3"/>
    <x v="110"/>
    <n v="0"/>
    <n v="0"/>
    <n v="0"/>
    <n v="0"/>
  </r>
  <r>
    <x v="41"/>
    <x v="0"/>
    <x v="3"/>
    <x v="30"/>
    <n v="0"/>
    <n v="10.881907955778271"/>
    <n v="427.42716109957672"/>
    <n v="3.0469342276179141"/>
  </r>
  <r>
    <x v="41"/>
    <x v="0"/>
    <x v="3"/>
    <x v="31"/>
    <n v="0"/>
    <n v="2.9301180408378251E-2"/>
    <n v="1.494480973016832"/>
    <n v="8.2043305143459123E-3"/>
  </r>
  <r>
    <x v="41"/>
    <x v="0"/>
    <x v="3"/>
    <x v="32"/>
    <n v="0"/>
    <n v="0.2333586725567825"/>
    <n v="17.559824645966071"/>
    <n v="6.5340428315899091E-2"/>
  </r>
  <r>
    <x v="41"/>
    <x v="0"/>
    <x v="3"/>
    <x v="33"/>
    <n v="0"/>
    <n v="58.504971773810439"/>
    <n v="2346.6303113291401"/>
    <n v="16.381392096666929"/>
  </r>
  <r>
    <x v="41"/>
    <x v="0"/>
    <x v="3"/>
    <x v="34"/>
    <n v="0"/>
    <n v="0.81207485394892875"/>
    <n v="23.06592391274922"/>
    <n v="0.22738095910570011"/>
  </r>
  <r>
    <x v="41"/>
    <x v="0"/>
    <x v="4"/>
    <x v="93"/>
    <n v="0"/>
    <n v="1.413406643496522"/>
    <n v="72.089564529528374"/>
    <n v="0.39575386017902608"/>
  </r>
  <r>
    <x v="41"/>
    <x v="0"/>
    <x v="4"/>
    <x v="112"/>
    <n v="0"/>
    <n v="0.1071095377977721"/>
    <n v="5.4630279066036156"/>
    <n v="2.9990670583376181E-2"/>
  </r>
  <r>
    <x v="41"/>
    <x v="0"/>
    <x v="4"/>
    <x v="38"/>
    <n v="0"/>
    <n v="1.2641623724450719"/>
    <n v="90.344537343128664"/>
    <n v="0.35396546428462022"/>
  </r>
  <r>
    <x v="41"/>
    <x v="0"/>
    <x v="4"/>
    <x v="40"/>
    <n v="0"/>
    <n v="4.9809722077736289"/>
    <n v="152.64036070975729"/>
    <n v="1.394672218176616"/>
  </r>
  <r>
    <x v="41"/>
    <x v="0"/>
    <x v="4"/>
    <x v="41"/>
    <n v="0"/>
    <n v="0.19077291656512779"/>
    <n v="9.7302050634106561"/>
    <n v="5.3416416638235778E-2"/>
  </r>
  <r>
    <x v="41"/>
    <x v="0"/>
    <x v="4"/>
    <x v="42"/>
    <n v="0"/>
    <n v="11.93438368638385"/>
    <n v="339.46686246360099"/>
    <n v="3.3416274321874782"/>
  </r>
  <r>
    <x v="41"/>
    <x v="0"/>
    <x v="4"/>
    <x v="43"/>
    <n v="0"/>
    <n v="0.1080243327645859"/>
    <n v="5.5096862204688168"/>
    <n v="3.0246813174084061E-2"/>
  </r>
  <r>
    <x v="41"/>
    <x v="0"/>
    <x v="4"/>
    <x v="45"/>
    <n v="0"/>
    <n v="0.16998964817325721"/>
    <n v="8.6701727119538674"/>
    <n v="4.7597101488512011E-2"/>
  </r>
  <r>
    <x v="41"/>
    <x v="0"/>
    <x v="5"/>
    <x v="47"/>
    <n v="0"/>
    <n v="3.6736822925537669"/>
    <n v="274.80752403283702"/>
    <n v="1.0286310419150551"/>
  </r>
  <r>
    <x v="41"/>
    <x v="0"/>
    <x v="5"/>
    <x v="48"/>
    <n v="0"/>
    <n v="0"/>
    <n v="0"/>
    <n v="0"/>
  </r>
  <r>
    <x v="41"/>
    <x v="0"/>
    <x v="5"/>
    <x v="33"/>
    <n v="655.65381279999997"/>
    <n v="23.686029360282411"/>
    <n v="702.57757986162721"/>
    <n v="6.6320882208790763"/>
  </r>
  <r>
    <x v="41"/>
    <x v="0"/>
    <x v="6"/>
    <x v="33"/>
    <n v="194.1470223"/>
    <n v="33.269489295008839"/>
    <n v="983.82556146922843"/>
    <n v="9.3154570026024786"/>
  </r>
  <r>
    <x v="41"/>
    <x v="0"/>
    <x v="7"/>
    <x v="50"/>
    <n v="2600.3679078999999"/>
    <n v="98.069833839088616"/>
    <n v="4163.7300483665376"/>
    <n v="76.627546672545677"/>
  </r>
  <r>
    <x v="41"/>
    <x v="0"/>
    <x v="7"/>
    <x v="51"/>
    <n v="1896.5583455000001"/>
    <n v="134.73123477852749"/>
    <n v="6637.5514572568136"/>
    <n v="109.0266755719565"/>
  </r>
  <r>
    <x v="41"/>
    <x v="0"/>
    <x v="7"/>
    <x v="52"/>
    <n v="5083.9819624999991"/>
    <n v="157.60816370414929"/>
    <n v="7760.0897472041634"/>
    <n v="138.69518405965141"/>
  </r>
  <r>
    <x v="41"/>
    <x v="0"/>
    <x v="11"/>
    <x v="33"/>
    <n v="0"/>
    <n v="0"/>
    <n v="0"/>
    <n v="0"/>
  </r>
  <r>
    <x v="41"/>
    <x v="0"/>
    <x v="8"/>
    <x v="53"/>
    <n v="0"/>
    <n v="71.987501124652766"/>
    <n v="2149.7768886928211"/>
    <n v="20.156500314902779"/>
  </r>
  <r>
    <x v="41"/>
    <x v="0"/>
    <x v="8"/>
    <x v="54"/>
    <n v="0"/>
    <n v="0.26189953150944689"/>
    <n v="13.35795559181549"/>
    <n v="7.3331868822645155E-2"/>
  </r>
  <r>
    <x v="41"/>
    <x v="0"/>
    <x v="8"/>
    <x v="185"/>
    <n v="0"/>
    <n v="5.6719189199256849E-3"/>
    <n v="0.28929124315754062"/>
    <n v="1.5881372975791921E-3"/>
  </r>
  <r>
    <x v="41"/>
    <x v="0"/>
    <x v="8"/>
    <x v="56"/>
    <n v="0"/>
    <n v="0"/>
    <n v="0"/>
    <n v="0"/>
  </r>
  <r>
    <x v="41"/>
    <x v="0"/>
    <x v="8"/>
    <x v="57"/>
    <n v="0"/>
    <n v="0"/>
    <n v="0"/>
    <n v="0"/>
  </r>
  <r>
    <x v="41"/>
    <x v="0"/>
    <x v="8"/>
    <x v="58"/>
    <n v="0"/>
    <n v="6.2489074645668843E-2"/>
    <n v="3.1872003713774442"/>
    <n v="1.7496940900787281E-2"/>
  </r>
  <r>
    <x v="41"/>
    <x v="0"/>
    <x v="8"/>
    <x v="59"/>
    <n v="0"/>
    <n v="0"/>
    <n v="0"/>
    <n v="0"/>
  </r>
  <r>
    <x v="41"/>
    <x v="0"/>
    <x v="8"/>
    <x v="60"/>
    <n v="0"/>
    <n v="0.12715336338138389"/>
    <n v="6.4853456270395711"/>
    <n v="3.5602941746787492E-2"/>
  </r>
  <r>
    <x v="41"/>
    <x v="0"/>
    <x v="8"/>
    <x v="61"/>
    <n v="0"/>
    <n v="4.1078632679005828E-2"/>
    <n v="2.0951795825525079"/>
    <n v="1.150201715012163E-2"/>
  </r>
  <r>
    <x v="41"/>
    <x v="0"/>
    <x v="8"/>
    <x v="62"/>
    <n v="0"/>
    <n v="5.1219389672167263E-2"/>
    <n v="2.6123999868859031"/>
    <n v="1.434142910820684E-2"/>
  </r>
  <r>
    <x v="41"/>
    <x v="0"/>
    <x v="8"/>
    <x v="63"/>
    <n v="0"/>
    <n v="3.9728547481877027E-2"/>
    <n v="2.0263196727830119"/>
    <n v="1.112399329492557E-2"/>
  </r>
  <r>
    <x v="41"/>
    <x v="0"/>
    <x v="8"/>
    <x v="64"/>
    <n v="0"/>
    <n v="7.0548402762441249"/>
    <n v="199.62778678103589"/>
    <n v="1.9753552773483549"/>
  </r>
  <r>
    <x v="41"/>
    <x v="0"/>
    <x v="8"/>
    <x v="65"/>
    <n v="0"/>
    <n v="0"/>
    <n v="0"/>
    <n v="0"/>
  </r>
  <r>
    <x v="41"/>
    <x v="0"/>
    <x v="8"/>
    <x v="67"/>
    <n v="0"/>
    <n v="0"/>
    <n v="0"/>
    <n v="0"/>
  </r>
  <r>
    <x v="41"/>
    <x v="0"/>
    <x v="8"/>
    <x v="68"/>
    <n v="0"/>
    <n v="1.2046703733019639"/>
    <n v="92.703727300586038"/>
    <n v="0.33730770452454989"/>
  </r>
  <r>
    <x v="41"/>
    <x v="0"/>
    <x v="8"/>
    <x v="170"/>
    <n v="0"/>
    <n v="1.903031568970017"/>
    <n v="146.44513845778931"/>
    <n v="0.53284883931160487"/>
  </r>
  <r>
    <x v="41"/>
    <x v="0"/>
    <x v="8"/>
    <x v="69"/>
    <n v="0"/>
    <n v="0"/>
    <n v="0"/>
    <n v="0"/>
  </r>
  <r>
    <x v="41"/>
    <x v="0"/>
    <x v="8"/>
    <x v="151"/>
    <n v="0"/>
    <n v="0"/>
    <n v="0"/>
    <n v="0"/>
  </r>
  <r>
    <x v="41"/>
    <x v="0"/>
    <x v="8"/>
    <x v="116"/>
    <n v="0"/>
    <n v="0"/>
    <n v="0"/>
    <n v="0"/>
  </r>
  <r>
    <x v="41"/>
    <x v="0"/>
    <x v="8"/>
    <x v="99"/>
    <n v="0"/>
    <n v="0"/>
    <n v="0"/>
    <n v="0"/>
  </r>
  <r>
    <x v="41"/>
    <x v="0"/>
    <x v="8"/>
    <x v="168"/>
    <n v="0"/>
    <n v="7.4116214497783037E-2"/>
    <n v="3.7802324280184729"/>
    <n v="2.0752540059379251E-2"/>
  </r>
  <r>
    <x v="41"/>
    <x v="0"/>
    <x v="8"/>
    <x v="123"/>
    <n v="0"/>
    <n v="1.2046703733019639"/>
    <n v="92.703727300586038"/>
    <n v="0.33730770452454989"/>
  </r>
  <r>
    <x v="41"/>
    <x v="0"/>
    <x v="8"/>
    <x v="117"/>
    <n v="0"/>
    <n v="0"/>
    <n v="0"/>
    <n v="0"/>
  </r>
  <r>
    <x v="41"/>
    <x v="0"/>
    <x v="8"/>
    <x v="201"/>
    <n v="0"/>
    <n v="4.6996915875445668E-2"/>
    <n v="2.3970364192646412"/>
    <n v="1.315913644512479E-2"/>
  </r>
  <r>
    <x v="41"/>
    <x v="0"/>
    <x v="8"/>
    <x v="141"/>
    <n v="0"/>
    <n v="5.3496521055475837E-2"/>
    <n v="2.728543073204742"/>
    <n v="1.497902589553324E-2"/>
  </r>
  <r>
    <x v="41"/>
    <x v="0"/>
    <x v="8"/>
    <x v="132"/>
    <n v="0"/>
    <n v="0"/>
    <n v="0"/>
    <n v="0"/>
  </r>
  <r>
    <x v="41"/>
    <x v="0"/>
    <x v="8"/>
    <x v="72"/>
    <n v="0"/>
    <n v="0"/>
    <n v="0"/>
    <n v="0"/>
  </r>
  <r>
    <x v="41"/>
    <x v="0"/>
    <x v="8"/>
    <x v="205"/>
    <n v="0"/>
    <n v="0.95151578448500873"/>
    <n v="73.22256922889467"/>
    <n v="0.26642441965580238"/>
  </r>
  <r>
    <x v="41"/>
    <x v="0"/>
    <x v="8"/>
    <x v="191"/>
    <n v="0"/>
    <n v="2.4349075653077399E-2"/>
    <n v="1.2419032191504"/>
    <n v="6.8177411828616724E-3"/>
  </r>
  <r>
    <x v="41"/>
    <x v="0"/>
    <x v="8"/>
    <x v="76"/>
    <n v="0"/>
    <n v="74.799201478745985"/>
    <n v="2983.9516217222199"/>
    <n v="20.94377641404888"/>
  </r>
  <r>
    <x v="41"/>
    <x v="0"/>
    <x v="8"/>
    <x v="77"/>
    <n v="0"/>
    <n v="0.13695553312806821"/>
    <n v="6.9852966862300816"/>
    <n v="3.8347549275859101E-2"/>
  </r>
  <r>
    <x v="41"/>
    <x v="0"/>
    <x v="8"/>
    <x v="78"/>
    <n v="0"/>
    <n v="5.3654842355434784"/>
    <n v="397.11852274825839"/>
    <n v="1.5023355859521741"/>
  </r>
  <r>
    <x v="41"/>
    <x v="0"/>
    <x v="8"/>
    <x v="102"/>
    <n v="0"/>
    <n v="75.022808870634307"/>
    <n v="2224.4910217190941"/>
    <n v="21.006386483777611"/>
  </r>
  <r>
    <x v="41"/>
    <x v="0"/>
    <x v="8"/>
    <x v="79"/>
    <n v="0"/>
    <n v="2.6331727418131021"/>
    <n v="196.82380893674201"/>
    <n v="0.73728836770766848"/>
  </r>
  <r>
    <x v="41"/>
    <x v="0"/>
    <x v="8"/>
    <x v="80"/>
    <n v="0"/>
    <n v="6.8692959734742987E-2"/>
    <n v="3.503624081794007"/>
    <n v="1.923402872572804E-2"/>
  </r>
  <r>
    <x v="41"/>
    <x v="0"/>
    <x v="8"/>
    <x v="81"/>
    <n v="0"/>
    <n v="0"/>
    <n v="0"/>
    <n v="0"/>
  </r>
  <r>
    <x v="41"/>
    <x v="0"/>
    <x v="9"/>
    <x v="50"/>
    <n v="0"/>
    <n v="0.98272221476793309"/>
    <n v="50.122883490103177"/>
    <n v="0.27516222013502128"/>
  </r>
  <r>
    <x v="41"/>
    <x v="0"/>
    <x v="9"/>
    <x v="82"/>
    <n v="0"/>
    <n v="7.437860299971196"/>
    <n v="212.75312488292431"/>
    <n v="2.082600883991935"/>
  </r>
  <r>
    <x v="41"/>
    <x v="0"/>
    <x v="9"/>
    <x v="83"/>
    <n v="0"/>
    <n v="4.4634159202377699"/>
    <n v="126.2428568069314"/>
    <n v="1.2497564576665761"/>
  </r>
  <r>
    <x v="41"/>
    <x v="0"/>
    <x v="9"/>
    <x v="51"/>
    <n v="0"/>
    <n v="0"/>
    <n v="0"/>
    <n v="0"/>
  </r>
  <r>
    <x v="41"/>
    <x v="0"/>
    <x v="9"/>
    <x v="84"/>
    <n v="0"/>
    <n v="3.0738511857825761E-2"/>
    <n v="1.5677908012619699"/>
    <n v="8.6067833201912136E-3"/>
  </r>
  <r>
    <x v="41"/>
    <x v="0"/>
    <x v="9"/>
    <x v="120"/>
    <n v="0"/>
    <n v="0"/>
    <n v="0"/>
    <n v="0"/>
  </r>
  <r>
    <x v="41"/>
    <x v="0"/>
    <x v="9"/>
    <x v="121"/>
    <n v="0"/>
    <n v="0"/>
    <n v="0"/>
    <n v="0"/>
  </r>
  <r>
    <x v="41"/>
    <x v="0"/>
    <x v="9"/>
    <x v="85"/>
    <n v="0"/>
    <n v="0"/>
    <n v="0"/>
    <n v="0"/>
  </r>
  <r>
    <x v="41"/>
    <x v="0"/>
    <x v="9"/>
    <x v="86"/>
    <n v="0"/>
    <n v="0"/>
    <n v="0"/>
    <n v="0"/>
  </r>
  <r>
    <x v="41"/>
    <x v="0"/>
    <x v="9"/>
    <x v="105"/>
    <n v="0"/>
    <n v="0"/>
    <n v="0"/>
    <n v="0"/>
  </r>
  <r>
    <x v="41"/>
    <x v="0"/>
    <x v="9"/>
    <x v="87"/>
    <n v="0"/>
    <n v="0"/>
    <n v="0"/>
    <n v="0"/>
  </r>
  <r>
    <x v="41"/>
    <x v="0"/>
    <x v="9"/>
    <x v="88"/>
    <n v="0"/>
    <n v="0"/>
    <n v="0"/>
    <n v="0"/>
  </r>
  <r>
    <x v="41"/>
    <x v="0"/>
    <x v="9"/>
    <x v="89"/>
    <n v="0"/>
    <n v="6.3273929270352589"/>
    <n v="179.66126517414469"/>
    <n v="1.7716700195698729"/>
  </r>
  <r>
    <x v="41"/>
    <x v="0"/>
    <x v="9"/>
    <x v="52"/>
    <n v="0"/>
    <n v="1.9007274044161531"/>
    <n v="55.292830121778337"/>
    <n v="0.53220367323652296"/>
  </r>
  <r>
    <x v="41"/>
    <x v="1"/>
    <x v="0"/>
    <x v="0"/>
    <n v="0"/>
    <n v="11.954252327305049"/>
    <n v="1778.0509265033261"/>
    <n v="3.3471906516454148"/>
  </r>
  <r>
    <x v="41"/>
    <x v="1"/>
    <x v="1"/>
    <x v="1"/>
    <n v="0"/>
    <n v="25.802350805042511"/>
    <n v="3813.4047236917681"/>
    <n v="7.2246582254119041"/>
  </r>
  <r>
    <x v="41"/>
    <x v="1"/>
    <x v="10"/>
    <x v="90"/>
    <n v="0"/>
    <n v="0"/>
    <n v="0"/>
    <n v="0"/>
  </r>
  <r>
    <x v="41"/>
    <x v="1"/>
    <x v="2"/>
    <x v="2"/>
    <n v="0"/>
    <n v="39.277159608264867"/>
    <n v="5821.9417757424317"/>
    <n v="10.99760469031416"/>
  </r>
  <r>
    <x v="41"/>
    <x v="1"/>
    <x v="3"/>
    <x v="92"/>
    <n v="0"/>
    <n v="0"/>
    <n v="0"/>
    <n v="0"/>
  </r>
  <r>
    <x v="41"/>
    <x v="1"/>
    <x v="3"/>
    <x v="30"/>
    <n v="0"/>
    <n v="5.2896154106795086"/>
    <n v="780.37197348824645"/>
    <n v="1.4810923149902631"/>
  </r>
  <r>
    <x v="41"/>
    <x v="1"/>
    <x v="3"/>
    <x v="32"/>
    <n v="0"/>
    <n v="0"/>
    <n v="0"/>
    <n v="0"/>
  </r>
  <r>
    <x v="41"/>
    <x v="1"/>
    <x v="3"/>
    <x v="33"/>
    <n v="0"/>
    <n v="45.105591857941221"/>
    <n v="6666.2870509601453"/>
    <n v="12.629565720223541"/>
  </r>
  <r>
    <x v="41"/>
    <x v="1"/>
    <x v="3"/>
    <x v="34"/>
    <n v="0"/>
    <n v="0"/>
    <n v="0"/>
    <n v="0"/>
  </r>
  <r>
    <x v="41"/>
    <x v="1"/>
    <x v="4"/>
    <x v="93"/>
    <n v="0"/>
    <n v="1.8721676050810721"/>
    <n v="278.72693137096081"/>
    <n v="0.52420692942270031"/>
  </r>
  <r>
    <x v="41"/>
    <x v="1"/>
    <x v="4"/>
    <x v="137"/>
    <n v="0"/>
    <n v="0"/>
    <n v="0"/>
    <n v="0"/>
  </r>
  <r>
    <x v="41"/>
    <x v="1"/>
    <x v="4"/>
    <x v="111"/>
    <n v="0"/>
    <n v="0"/>
    <n v="0"/>
    <n v="0"/>
  </r>
  <r>
    <x v="41"/>
    <x v="1"/>
    <x v="4"/>
    <x v="138"/>
    <n v="0"/>
    <n v="0"/>
    <n v="0"/>
    <n v="0"/>
  </r>
  <r>
    <x v="41"/>
    <x v="1"/>
    <x v="4"/>
    <x v="183"/>
    <n v="0"/>
    <n v="0"/>
    <n v="0"/>
    <n v="0"/>
  </r>
  <r>
    <x v="41"/>
    <x v="1"/>
    <x v="4"/>
    <x v="38"/>
    <n v="0"/>
    <n v="0"/>
    <n v="0"/>
    <n v="0"/>
  </r>
  <r>
    <x v="41"/>
    <x v="1"/>
    <x v="4"/>
    <x v="94"/>
    <n v="0"/>
    <n v="0"/>
    <n v="0"/>
    <n v="0"/>
  </r>
  <r>
    <x v="41"/>
    <x v="1"/>
    <x v="4"/>
    <x v="40"/>
    <n v="0"/>
    <n v="0.113853247120158"/>
    <n v="16.934298020882249"/>
    <n v="3.1878909193644243E-2"/>
  </r>
  <r>
    <x v="41"/>
    <x v="1"/>
    <x v="4"/>
    <x v="42"/>
    <n v="0"/>
    <n v="0"/>
    <n v="0"/>
    <n v="0"/>
  </r>
  <r>
    <x v="41"/>
    <x v="1"/>
    <x v="4"/>
    <x v="43"/>
    <n v="0"/>
    <n v="0"/>
    <n v="0"/>
    <n v="0"/>
  </r>
  <r>
    <x v="41"/>
    <x v="1"/>
    <x v="4"/>
    <x v="46"/>
    <n v="0"/>
    <n v="0"/>
    <n v="0"/>
    <n v="0"/>
  </r>
  <r>
    <x v="41"/>
    <x v="1"/>
    <x v="5"/>
    <x v="30"/>
    <n v="52.983244300000003"/>
    <n v="3.9962338125805852"/>
    <n v="594.70556392802928"/>
    <n v="1.1189454675225641"/>
  </r>
  <r>
    <x v="41"/>
    <x v="1"/>
    <x v="5"/>
    <x v="33"/>
    <n v="3401.4340345999999"/>
    <n v="124.2828135360085"/>
    <n v="18428.484773773231"/>
    <n v="34.799187790082378"/>
  </r>
  <r>
    <x v="41"/>
    <x v="1"/>
    <x v="6"/>
    <x v="30"/>
    <n v="177.46790039999999"/>
    <n v="1.8721676050810721"/>
    <n v="278.72693137096081"/>
    <n v="0.52420692942270031"/>
  </r>
  <r>
    <x v="41"/>
    <x v="1"/>
    <x v="7"/>
    <x v="50"/>
    <n v="1544.0064927000001"/>
    <n v="113.2788073537419"/>
    <n v="16748.524206801569"/>
    <n v="84.145698632378682"/>
  </r>
  <r>
    <x v="41"/>
    <x v="1"/>
    <x v="7"/>
    <x v="83"/>
    <n v="0"/>
    <n v="0"/>
    <n v="0"/>
    <n v="0"/>
  </r>
  <r>
    <x v="41"/>
    <x v="1"/>
    <x v="11"/>
    <x v="33"/>
    <n v="2322.6635081999998"/>
    <n v="131.54229990565381"/>
    <n v="19507.749111323428"/>
    <n v="36.831843973583076"/>
  </r>
  <r>
    <x v="41"/>
    <x v="1"/>
    <x v="8"/>
    <x v="53"/>
    <n v="0"/>
    <n v="0.72469162115572372"/>
    <n v="107.8915537298994"/>
    <n v="0.20291365392360269"/>
  </r>
  <r>
    <x v="41"/>
    <x v="1"/>
    <x v="8"/>
    <x v="160"/>
    <n v="0"/>
    <n v="0"/>
    <n v="0"/>
    <n v="0"/>
  </r>
  <r>
    <x v="41"/>
    <x v="1"/>
    <x v="8"/>
    <x v="58"/>
    <n v="0"/>
    <n v="0"/>
    <n v="0"/>
    <n v="0"/>
  </r>
  <r>
    <x v="41"/>
    <x v="1"/>
    <x v="8"/>
    <x v="95"/>
    <n v="0"/>
    <n v="0"/>
    <n v="0"/>
    <n v="0"/>
  </r>
  <r>
    <x v="41"/>
    <x v="1"/>
    <x v="8"/>
    <x v="197"/>
    <n v="0"/>
    <n v="0"/>
    <n v="0"/>
    <n v="0"/>
  </r>
  <r>
    <x v="41"/>
    <x v="1"/>
    <x v="8"/>
    <x v="59"/>
    <n v="0"/>
    <n v="0.73190899882341809"/>
    <n v="108.2253040384356"/>
    <n v="0.20493451967055709"/>
  </r>
  <r>
    <x v="41"/>
    <x v="1"/>
    <x v="8"/>
    <x v="96"/>
    <n v="0"/>
    <n v="0"/>
    <n v="0"/>
    <n v="0"/>
  </r>
  <r>
    <x v="41"/>
    <x v="1"/>
    <x v="8"/>
    <x v="97"/>
    <n v="0"/>
    <n v="0"/>
    <n v="0"/>
    <n v="0"/>
  </r>
  <r>
    <x v="41"/>
    <x v="1"/>
    <x v="8"/>
    <x v="61"/>
    <n v="0"/>
    <n v="3.744335210162145"/>
    <n v="557.45386274192151"/>
    <n v="1.0484138588454011"/>
  </r>
  <r>
    <x v="41"/>
    <x v="1"/>
    <x v="8"/>
    <x v="139"/>
    <n v="0"/>
    <n v="0"/>
    <n v="0"/>
    <n v="0"/>
  </r>
  <r>
    <x v="41"/>
    <x v="1"/>
    <x v="8"/>
    <x v="64"/>
    <n v="0"/>
    <n v="0"/>
    <n v="0"/>
    <n v="0"/>
  </r>
  <r>
    <x v="41"/>
    <x v="1"/>
    <x v="8"/>
    <x v="65"/>
    <n v="0"/>
    <n v="0"/>
    <n v="0"/>
    <n v="0"/>
  </r>
  <r>
    <x v="41"/>
    <x v="1"/>
    <x v="8"/>
    <x v="98"/>
    <n v="0"/>
    <n v="0"/>
    <n v="0"/>
    <n v="0"/>
  </r>
  <r>
    <x v="41"/>
    <x v="1"/>
    <x v="8"/>
    <x v="66"/>
    <n v="0"/>
    <n v="0"/>
    <n v="0"/>
    <n v="0"/>
  </r>
  <r>
    <x v="41"/>
    <x v="1"/>
    <x v="8"/>
    <x v="170"/>
    <n v="0"/>
    <n v="0.72469162115572372"/>
    <n v="107.8915537298994"/>
    <n v="0.20291365392360269"/>
  </r>
  <r>
    <x v="41"/>
    <x v="1"/>
    <x v="8"/>
    <x v="69"/>
    <n v="0"/>
    <n v="0"/>
    <n v="0"/>
    <n v="0"/>
  </r>
  <r>
    <x v="41"/>
    <x v="1"/>
    <x v="8"/>
    <x v="151"/>
    <n v="0"/>
    <n v="0"/>
    <n v="0"/>
    <n v="0"/>
  </r>
  <r>
    <x v="41"/>
    <x v="1"/>
    <x v="8"/>
    <x v="99"/>
    <n v="0"/>
    <n v="0"/>
    <n v="0"/>
    <n v="0"/>
  </r>
  <r>
    <x v="41"/>
    <x v="1"/>
    <x v="8"/>
    <x v="173"/>
    <n v="0"/>
    <n v="0"/>
    <n v="0"/>
    <n v="0"/>
  </r>
  <r>
    <x v="41"/>
    <x v="1"/>
    <x v="8"/>
    <x v="100"/>
    <n v="0"/>
    <n v="0"/>
    <n v="0"/>
    <n v="0"/>
  </r>
  <r>
    <x v="41"/>
    <x v="1"/>
    <x v="8"/>
    <x v="152"/>
    <n v="0"/>
    <n v="0"/>
    <n v="0"/>
    <n v="0"/>
  </r>
  <r>
    <x v="41"/>
    <x v="1"/>
    <x v="8"/>
    <x v="140"/>
    <n v="0"/>
    <n v="0"/>
    <n v="0"/>
    <n v="0"/>
  </r>
  <r>
    <x v="41"/>
    <x v="1"/>
    <x v="8"/>
    <x v="155"/>
    <n v="0"/>
    <n v="0"/>
    <n v="0"/>
    <n v="0"/>
  </r>
  <r>
    <x v="41"/>
    <x v="1"/>
    <x v="8"/>
    <x v="156"/>
    <n v="0"/>
    <n v="0"/>
    <n v="0"/>
    <n v="0"/>
  </r>
  <r>
    <x v="41"/>
    <x v="1"/>
    <x v="8"/>
    <x v="184"/>
    <n v="0"/>
    <n v="0"/>
    <n v="0"/>
    <n v="0"/>
  </r>
  <r>
    <x v="41"/>
    <x v="1"/>
    <x v="8"/>
    <x v="125"/>
    <n v="0"/>
    <n v="0"/>
    <n v="0"/>
    <n v="0"/>
  </r>
  <r>
    <x v="41"/>
    <x v="1"/>
    <x v="8"/>
    <x v="142"/>
    <n v="0"/>
    <n v="0"/>
    <n v="0"/>
    <n v="0"/>
  </r>
  <r>
    <x v="41"/>
    <x v="1"/>
    <x v="8"/>
    <x v="76"/>
    <n v="0"/>
    <n v="7.2173776676944332E-3"/>
    <n v="0.58562524133439398"/>
    <n v="2.020865746954442E-3"/>
  </r>
  <r>
    <x v="41"/>
    <x v="1"/>
    <x v="8"/>
    <x v="77"/>
    <n v="0"/>
    <n v="0.72469162115572372"/>
    <n v="107.8915537298994"/>
    <n v="0.20291365392360269"/>
  </r>
  <r>
    <x v="41"/>
    <x v="1"/>
    <x v="8"/>
    <x v="78"/>
    <n v="0"/>
    <n v="0"/>
    <n v="0"/>
    <n v="0"/>
  </r>
  <r>
    <x v="41"/>
    <x v="1"/>
    <x v="8"/>
    <x v="102"/>
    <n v="0"/>
    <n v="0.72469162115572372"/>
    <n v="107.8915537298994"/>
    <n v="0.20291365392360269"/>
  </r>
  <r>
    <x v="41"/>
    <x v="1"/>
    <x v="8"/>
    <x v="79"/>
    <n v="0"/>
    <n v="0"/>
    <n v="0"/>
    <n v="0"/>
  </r>
  <r>
    <x v="41"/>
    <x v="1"/>
    <x v="8"/>
    <x v="80"/>
    <n v="0"/>
    <n v="0"/>
    <n v="0"/>
    <n v="0"/>
  </r>
  <r>
    <x v="41"/>
    <x v="1"/>
    <x v="8"/>
    <x v="81"/>
    <n v="0"/>
    <n v="0"/>
    <n v="0"/>
    <n v="0"/>
  </r>
  <r>
    <x v="41"/>
    <x v="1"/>
    <x v="9"/>
    <x v="50"/>
    <n v="0"/>
    <n v="0"/>
    <n v="0"/>
    <n v="0"/>
  </r>
  <r>
    <x v="41"/>
    <x v="1"/>
    <x v="9"/>
    <x v="82"/>
    <n v="0"/>
    <n v="0"/>
    <n v="0"/>
    <n v="0"/>
  </r>
  <r>
    <x v="41"/>
    <x v="1"/>
    <x v="9"/>
    <x v="83"/>
    <n v="0"/>
    <n v="0"/>
    <n v="0"/>
    <n v="0"/>
  </r>
  <r>
    <x v="41"/>
    <x v="1"/>
    <x v="9"/>
    <x v="51"/>
    <n v="0"/>
    <n v="0"/>
    <n v="0"/>
    <n v="0"/>
  </r>
  <r>
    <x v="41"/>
    <x v="1"/>
    <x v="9"/>
    <x v="84"/>
    <n v="0"/>
    <n v="0"/>
    <n v="0"/>
    <n v="0"/>
  </r>
  <r>
    <x v="41"/>
    <x v="1"/>
    <x v="9"/>
    <x v="86"/>
    <n v="0"/>
    <n v="0"/>
    <n v="0"/>
    <n v="0"/>
  </r>
  <r>
    <x v="41"/>
    <x v="1"/>
    <x v="9"/>
    <x v="105"/>
    <n v="0"/>
    <n v="0"/>
    <n v="0"/>
    <n v="0"/>
  </r>
  <r>
    <x v="41"/>
    <x v="1"/>
    <x v="9"/>
    <x v="87"/>
    <n v="0"/>
    <n v="0"/>
    <n v="0"/>
    <n v="0"/>
  </r>
  <r>
    <x v="41"/>
    <x v="1"/>
    <x v="9"/>
    <x v="88"/>
    <n v="0"/>
    <n v="0"/>
    <n v="0"/>
    <n v="0"/>
  </r>
  <r>
    <x v="41"/>
    <x v="1"/>
    <x v="9"/>
    <x v="89"/>
    <n v="0"/>
    <n v="0"/>
    <n v="0"/>
    <n v="0"/>
  </r>
  <r>
    <x v="41"/>
    <x v="1"/>
    <x v="9"/>
    <x v="52"/>
    <n v="0"/>
    <n v="0"/>
    <n v="0"/>
    <n v="0"/>
  </r>
  <r>
    <x v="42"/>
    <x v="0"/>
    <x v="0"/>
    <x v="0"/>
    <n v="0"/>
    <n v="103.20053712329781"/>
    <n v="2671.7112872788039"/>
    <n v="39.216204106853169"/>
  </r>
  <r>
    <x v="42"/>
    <x v="0"/>
    <x v="1"/>
    <x v="1"/>
    <n v="0"/>
    <n v="47.075779913130518"/>
    <n v="1741.5826432130059"/>
    <n v="17.888796366989599"/>
  </r>
  <r>
    <x v="42"/>
    <x v="0"/>
    <x v="2"/>
    <x v="2"/>
    <n v="0"/>
    <n v="52.340965296049482"/>
    <n v="2304.849716210726"/>
    <n v="19.889566812498799"/>
  </r>
  <r>
    <x v="42"/>
    <x v="0"/>
    <x v="2"/>
    <x v="3"/>
    <n v="0"/>
    <n v="7.1564052392333339"/>
    <n v="195.57458106514699"/>
    <n v="2.7194339909086671"/>
  </r>
  <r>
    <x v="42"/>
    <x v="0"/>
    <x v="2"/>
    <x v="4"/>
    <n v="0"/>
    <n v="0.1373489215390517"/>
    <n v="5.9480122752322906"/>
    <n v="5.2192590184839648E-2"/>
  </r>
  <r>
    <x v="42"/>
    <x v="0"/>
    <x v="2"/>
    <x v="5"/>
    <n v="0"/>
    <n v="0.1765916647457034"/>
    <n v="7.647452763671704"/>
    <n v="6.7104832603367276E-2"/>
  </r>
  <r>
    <x v="42"/>
    <x v="0"/>
    <x v="2"/>
    <x v="6"/>
    <n v="0"/>
    <n v="0.26537660844720151"/>
    <n v="11.49236052905353"/>
    <n v="0.1008431112099366"/>
  </r>
  <r>
    <x v="42"/>
    <x v="0"/>
    <x v="2"/>
    <x v="7"/>
    <n v="0"/>
    <n v="0.207607660847939"/>
    <n v="8.9906269471850493"/>
    <n v="7.8890911122216814E-2"/>
  </r>
  <r>
    <x v="42"/>
    <x v="0"/>
    <x v="2"/>
    <x v="8"/>
    <n v="0"/>
    <n v="1.9016767230597329"/>
    <n v="136.45416174085949"/>
    <n v="0.72263715476269863"/>
  </r>
  <r>
    <x v="42"/>
    <x v="0"/>
    <x v="2"/>
    <x v="10"/>
    <n v="0"/>
    <n v="0.15617801058388009"/>
    <n v="6.763422047039187"/>
    <n v="5.9347644021874459E-2"/>
  </r>
  <r>
    <x v="42"/>
    <x v="0"/>
    <x v="2"/>
    <x v="11"/>
    <n v="0"/>
    <n v="0"/>
    <n v="0"/>
    <n v="0"/>
  </r>
  <r>
    <x v="42"/>
    <x v="0"/>
    <x v="2"/>
    <x v="12"/>
    <n v="0"/>
    <n v="4.5008186230266263E-2"/>
    <n v="1.9491179194111721"/>
    <n v="1.7103110767501178E-2"/>
  </r>
  <r>
    <x v="42"/>
    <x v="0"/>
    <x v="2"/>
    <x v="13"/>
    <n v="0"/>
    <n v="5.1807047882951027E-2"/>
    <n v="2.243548426142723"/>
    <n v="1.968667819552139E-2"/>
  </r>
  <r>
    <x v="42"/>
    <x v="0"/>
    <x v="2"/>
    <x v="106"/>
    <n v="0"/>
    <n v="2.979453690027567E-2"/>
    <n v="1.2902778502510019"/>
    <n v="1.1321924022104749E-2"/>
  </r>
  <r>
    <x v="42"/>
    <x v="0"/>
    <x v="2"/>
    <x v="14"/>
    <n v="0"/>
    <n v="0"/>
    <n v="0"/>
    <n v="0"/>
  </r>
  <r>
    <x v="42"/>
    <x v="0"/>
    <x v="2"/>
    <x v="15"/>
    <n v="0"/>
    <n v="3.9352121281995542E-2"/>
    <n v="1.7041771993469079"/>
    <n v="1.495380608715831E-2"/>
  </r>
  <r>
    <x v="42"/>
    <x v="0"/>
    <x v="2"/>
    <x v="16"/>
    <n v="0"/>
    <n v="0.90226768118933354"/>
    <n v="66.123686109280101"/>
    <n v="0.34286171885194677"/>
  </r>
  <r>
    <x v="42"/>
    <x v="0"/>
    <x v="2"/>
    <x v="17"/>
    <n v="0"/>
    <n v="4.6803063530155174E-3"/>
    <n v="0.20268466128195109"/>
    <n v="1.778516414145897E-3"/>
  </r>
  <r>
    <x v="42"/>
    <x v="0"/>
    <x v="2"/>
    <x v="19"/>
    <n v="0"/>
    <n v="2.4102472964346571E-2"/>
    <n v="1.043778163300878"/>
    <n v="9.1589397264516953E-3"/>
  </r>
  <r>
    <x v="42"/>
    <x v="0"/>
    <x v="2"/>
    <x v="127"/>
    <n v="0"/>
    <n v="9.5076411365919433E-3"/>
    <n v="0.41173651423883478"/>
    <n v="3.6129036319049379E-3"/>
  </r>
  <r>
    <x v="42"/>
    <x v="0"/>
    <x v="2"/>
    <x v="22"/>
    <n v="0"/>
    <n v="0.37982638759444221"/>
    <n v="16.44870589847719"/>
    <n v="0.14433402728588801"/>
  </r>
  <r>
    <x v="42"/>
    <x v="0"/>
    <x v="2"/>
    <x v="24"/>
    <n v="0"/>
    <n v="3.716122634357478"/>
    <n v="102.0081824565024"/>
    <n v="1.4121266010558411"/>
  </r>
  <r>
    <x v="42"/>
    <x v="0"/>
    <x v="2"/>
    <x v="25"/>
    <n v="0"/>
    <n v="6.3983656569933789"/>
    <n v="166.25073402538689"/>
    <n v="2.4313789496574851"/>
  </r>
  <r>
    <x v="42"/>
    <x v="0"/>
    <x v="2"/>
    <x v="26"/>
    <n v="0"/>
    <n v="1.107845096348637"/>
    <n v="75.026391534094074"/>
    <n v="0.42098113661248221"/>
  </r>
  <r>
    <x v="42"/>
    <x v="0"/>
    <x v="2"/>
    <x v="27"/>
    <n v="0"/>
    <n v="0.16272775675563159"/>
    <n v="7.0470643952476246"/>
    <n v="6.1836547567139993E-2"/>
  </r>
  <r>
    <x v="42"/>
    <x v="0"/>
    <x v="2"/>
    <x v="28"/>
    <n v="0"/>
    <n v="26.91691256355081"/>
    <n v="711.80495300550092"/>
    <n v="10.228426774149311"/>
  </r>
  <r>
    <x v="42"/>
    <x v="0"/>
    <x v="2"/>
    <x v="29"/>
    <n v="0"/>
    <n v="11.15022374656442"/>
    <n v="309.60862031557218"/>
    <n v="4.2370850236944806"/>
  </r>
  <r>
    <x v="42"/>
    <x v="0"/>
    <x v="3"/>
    <x v="109"/>
    <n v="0"/>
    <n v="1.2450249051999939E-3"/>
    <n v="5.3916866154598377E-2"/>
    <n v="4.7310946397599791E-4"/>
  </r>
  <r>
    <x v="42"/>
    <x v="0"/>
    <x v="3"/>
    <x v="110"/>
    <n v="0"/>
    <n v="0"/>
    <n v="0"/>
    <n v="0"/>
  </r>
  <r>
    <x v="42"/>
    <x v="0"/>
    <x v="3"/>
    <x v="30"/>
    <n v="0"/>
    <n v="3.2646591656918709"/>
    <n v="121.785535114341"/>
    <n v="1.2405704829629109"/>
  </r>
  <r>
    <x v="42"/>
    <x v="0"/>
    <x v="3"/>
    <x v="31"/>
    <n v="0"/>
    <n v="1.7011935449601251E-2"/>
    <n v="0.73671638441600384"/>
    <n v="6.4645354708484743E-3"/>
  </r>
  <r>
    <x v="42"/>
    <x v="0"/>
    <x v="3"/>
    <x v="32"/>
    <n v="0"/>
    <n v="1.4168853981688949E-2"/>
    <n v="0.6135943148639712"/>
    <n v="5.3841645130417986E-3"/>
  </r>
  <r>
    <x v="42"/>
    <x v="0"/>
    <x v="3"/>
    <x v="33"/>
    <n v="0"/>
    <n v="52.648565629420517"/>
    <n v="1971.5640384380299"/>
    <n v="20.0064549391798"/>
  </r>
  <r>
    <x v="42"/>
    <x v="0"/>
    <x v="3"/>
    <x v="34"/>
    <n v="0"/>
    <n v="0.62383545888023484"/>
    <n v="16.337333976583519"/>
    <n v="0.23705747437448921"/>
  </r>
  <r>
    <x v="42"/>
    <x v="0"/>
    <x v="4"/>
    <x v="93"/>
    <n v="0"/>
    <n v="8.2837576891950579"/>
    <n v="308.95714355109772"/>
    <n v="3.1478279218941232"/>
  </r>
  <r>
    <x v="42"/>
    <x v="0"/>
    <x v="4"/>
    <x v="112"/>
    <n v="0"/>
    <n v="8.1908263480878998E-2"/>
    <n v="3.5471072591473418"/>
    <n v="3.112514012273402E-2"/>
  </r>
  <r>
    <x v="42"/>
    <x v="0"/>
    <x v="4"/>
    <x v="38"/>
    <n v="0"/>
    <n v="0.16043900001354761"/>
    <n v="6.9479478310664824"/>
    <n v="6.0966820005148081E-2"/>
  </r>
  <r>
    <x v="42"/>
    <x v="0"/>
    <x v="4"/>
    <x v="39"/>
    <n v="0"/>
    <n v="0"/>
    <n v="0"/>
    <n v="0"/>
  </r>
  <r>
    <x v="42"/>
    <x v="0"/>
    <x v="4"/>
    <x v="40"/>
    <n v="0"/>
    <n v="6.6341940362543426"/>
    <n v="176.4304530738207"/>
    <n v="2.5209937337766508"/>
  </r>
  <r>
    <x v="42"/>
    <x v="0"/>
    <x v="4"/>
    <x v="41"/>
    <n v="0"/>
    <n v="0.14588689892896969"/>
    <n v="6.3177566733086081"/>
    <n v="5.5437021593008493E-2"/>
  </r>
  <r>
    <x v="42"/>
    <x v="0"/>
    <x v="4"/>
    <x v="42"/>
    <n v="0"/>
    <n v="0.26902095941101789"/>
    <n v="11.65018225801316"/>
    <n v="0.1022279645761868"/>
  </r>
  <r>
    <x v="42"/>
    <x v="0"/>
    <x v="4"/>
    <x v="43"/>
    <n v="0"/>
    <n v="4.3608249202517442E-2"/>
    <n v="1.8884924515713331"/>
    <n v="1.6571134696956629E-2"/>
  </r>
  <r>
    <x v="42"/>
    <x v="0"/>
    <x v="4"/>
    <x v="45"/>
    <n v="0"/>
    <n v="0.12999362314386431"/>
    <n v="5.6294848004451534"/>
    <n v="4.9397576794668441E-2"/>
  </r>
  <r>
    <x v="42"/>
    <x v="0"/>
    <x v="5"/>
    <x v="47"/>
    <n v="0"/>
    <n v="2.1427064201924839"/>
    <n v="150.31256292998819"/>
    <n v="0.81422843967314407"/>
  </r>
  <r>
    <x v="42"/>
    <x v="0"/>
    <x v="5"/>
    <x v="48"/>
    <n v="0"/>
    <n v="0"/>
    <n v="0"/>
    <n v="0"/>
  </r>
  <r>
    <x v="42"/>
    <x v="0"/>
    <x v="5"/>
    <x v="33"/>
    <n v="581.28314929999999"/>
    <n v="35.607645122757702"/>
    <n v="1158.238914454221"/>
    <n v="13.53090514664793"/>
  </r>
  <r>
    <x v="42"/>
    <x v="0"/>
    <x v="6"/>
    <x v="33"/>
    <n v="156.80417969999999"/>
    <n v="21.010311585822571"/>
    <n v="563.99282512792206"/>
    <n v="7.983918402612578"/>
  </r>
  <r>
    <x v="42"/>
    <x v="0"/>
    <x v="7"/>
    <x v="50"/>
    <n v="2818.2777833"/>
    <n v="71.65585237198647"/>
    <n v="2847.8069592439751"/>
    <n v="65.648878006570172"/>
  </r>
  <r>
    <x v="42"/>
    <x v="0"/>
    <x v="7"/>
    <x v="51"/>
    <n v="1882.6207638000001"/>
    <n v="96.043455230608913"/>
    <n v="4338.9176037878678"/>
    <n v="87.141724351834128"/>
  </r>
  <r>
    <x v="42"/>
    <x v="0"/>
    <x v="7"/>
    <x v="52"/>
    <n v="5311.2573479000002"/>
    <n v="119.01136599978349"/>
    <n v="5222.7306443174484"/>
    <n v="116.6311386797878"/>
  </r>
  <r>
    <x v="42"/>
    <x v="0"/>
    <x v="8"/>
    <x v="53"/>
    <n v="0"/>
    <n v="71.070807749979437"/>
    <n v="1896.782640077141"/>
    <n v="27.006906944992188"/>
  </r>
  <r>
    <x v="42"/>
    <x v="0"/>
    <x v="8"/>
    <x v="54"/>
    <n v="0"/>
    <n v="0.17144637336949181"/>
    <n v="7.4246315290932294"/>
    <n v="6.5149621880406863E-2"/>
  </r>
  <r>
    <x v="42"/>
    <x v="0"/>
    <x v="8"/>
    <x v="185"/>
    <n v="0"/>
    <n v="4.3374011212017304E-3"/>
    <n v="0.18783485754694421"/>
    <n v="1.6482124260566581E-3"/>
  </r>
  <r>
    <x v="42"/>
    <x v="0"/>
    <x v="8"/>
    <x v="56"/>
    <n v="0"/>
    <n v="0"/>
    <n v="0"/>
    <n v="0"/>
  </r>
  <r>
    <x v="42"/>
    <x v="0"/>
    <x v="8"/>
    <x v="130"/>
    <n v="0"/>
    <n v="0"/>
    <n v="0"/>
    <n v="0"/>
  </r>
  <r>
    <x v="42"/>
    <x v="0"/>
    <x v="8"/>
    <x v="57"/>
    <n v="0"/>
    <n v="0"/>
    <n v="0"/>
    <n v="0"/>
  </r>
  <r>
    <x v="42"/>
    <x v="0"/>
    <x v="8"/>
    <x v="58"/>
    <n v="0"/>
    <n v="4.7786328799378157E-2"/>
    <n v="2.0694277545249822"/>
    <n v="1.81588049437637E-2"/>
  </r>
  <r>
    <x v="42"/>
    <x v="0"/>
    <x v="8"/>
    <x v="59"/>
    <n v="0"/>
    <n v="0"/>
    <n v="0"/>
    <n v="0"/>
  </r>
  <r>
    <x v="42"/>
    <x v="0"/>
    <x v="8"/>
    <x v="60"/>
    <n v="0"/>
    <n v="4.0262480839073858"/>
    <n v="104.88955977775031"/>
    <n v="1.5299742718848071"/>
  </r>
  <r>
    <x v="42"/>
    <x v="0"/>
    <x v="8"/>
    <x v="61"/>
    <n v="0"/>
    <n v="3.1413444013351367E-2"/>
    <n v="1.360386004527971"/>
    <n v="1.193710872507352E-2"/>
  </r>
  <r>
    <x v="42"/>
    <x v="0"/>
    <x v="8"/>
    <x v="62"/>
    <n v="0"/>
    <n v="7.8971922490287474"/>
    <n v="203.0535507739427"/>
    <n v="3.0009330546309241"/>
  </r>
  <r>
    <x v="42"/>
    <x v="0"/>
    <x v="8"/>
    <x v="63"/>
    <n v="0"/>
    <n v="3.0381013696484119E-2"/>
    <n v="1.315675728471654"/>
    <n v="1.154478520466396E-2"/>
  </r>
  <r>
    <x v="42"/>
    <x v="0"/>
    <x v="8"/>
    <x v="64"/>
    <n v="0"/>
    <n v="0.14791378191346929"/>
    <n v="6.4055325709070106"/>
    <n v="5.620723712711833E-2"/>
  </r>
  <r>
    <x v="42"/>
    <x v="0"/>
    <x v="8"/>
    <x v="65"/>
    <n v="0"/>
    <n v="3.9290120076021529"/>
    <n v="100.6786685018803"/>
    <n v="1.4930245628888179"/>
  </r>
  <r>
    <x v="42"/>
    <x v="0"/>
    <x v="8"/>
    <x v="115"/>
    <n v="0"/>
    <n v="3.9290120076021529"/>
    <n v="100.6786685018803"/>
    <n v="1.4930245628888179"/>
  </r>
  <r>
    <x v="42"/>
    <x v="0"/>
    <x v="8"/>
    <x v="67"/>
    <n v="0"/>
    <n v="0"/>
    <n v="0"/>
    <n v="0"/>
  </r>
  <r>
    <x v="42"/>
    <x v="0"/>
    <x v="8"/>
    <x v="68"/>
    <n v="0"/>
    <n v="1.338012654334653E-2"/>
    <n v="0.57943779996378431"/>
    <n v="5.0844480864716806E-3"/>
  </r>
  <r>
    <x v="42"/>
    <x v="0"/>
    <x v="8"/>
    <x v="170"/>
    <n v="0"/>
    <n v="2.1136738956241921E-2"/>
    <n v="0.91534452081126627"/>
    <n v="8.0319608033719309E-3"/>
  </r>
  <r>
    <x v="42"/>
    <x v="0"/>
    <x v="8"/>
    <x v="69"/>
    <n v="0"/>
    <n v="0"/>
    <n v="0"/>
    <n v="0"/>
  </r>
  <r>
    <x v="42"/>
    <x v="0"/>
    <x v="8"/>
    <x v="162"/>
    <n v="0"/>
    <n v="0"/>
    <n v="0"/>
    <n v="0"/>
  </r>
  <r>
    <x v="42"/>
    <x v="0"/>
    <x v="8"/>
    <x v="168"/>
    <n v="0"/>
    <n v="5.6677776322325159E-2"/>
    <n v="2.4544794784006259"/>
    <n v="2.1537555002483558E-2"/>
  </r>
  <r>
    <x v="42"/>
    <x v="0"/>
    <x v="8"/>
    <x v="123"/>
    <n v="0"/>
    <n v="1.338012654334653E-2"/>
    <n v="0.57943779996378431"/>
    <n v="5.0844480864716806E-3"/>
  </r>
  <r>
    <x v="42"/>
    <x v="0"/>
    <x v="8"/>
    <x v="201"/>
    <n v="0"/>
    <n v="3.5939243576819727E-2"/>
    <n v="1.556379617416273"/>
    <n v="1.3656912559191501E-2"/>
  </r>
  <r>
    <x v="42"/>
    <x v="0"/>
    <x v="8"/>
    <x v="141"/>
    <n v="0"/>
    <n v="4.0909588744518423E-2"/>
    <n v="1.7716246571176411"/>
    <n v="1.5545643722917E-2"/>
  </r>
  <r>
    <x v="42"/>
    <x v="0"/>
    <x v="8"/>
    <x v="205"/>
    <n v="0"/>
    <n v="1.0568369478120961E-2"/>
    <n v="0.45767226040563308"/>
    <n v="4.0159804016859646E-3"/>
  </r>
  <r>
    <x v="42"/>
    <x v="0"/>
    <x v="8"/>
    <x v="191"/>
    <n v="0"/>
    <n v="1.862010186127051E-2"/>
    <n v="0.80635940345132517"/>
    <n v="7.0756387072827926E-3"/>
  </r>
  <r>
    <x v="42"/>
    <x v="0"/>
    <x v="8"/>
    <x v="76"/>
    <n v="0"/>
    <n v="92.082033269214804"/>
    <n v="3383.1523951686759"/>
    <n v="34.991172642301628"/>
  </r>
  <r>
    <x v="42"/>
    <x v="0"/>
    <x v="8"/>
    <x v="77"/>
    <n v="0"/>
    <n v="0.134237065876816"/>
    <n v="5.8132507097949802"/>
    <n v="5.1010085033190093E-2"/>
  </r>
  <r>
    <x v="42"/>
    <x v="0"/>
    <x v="8"/>
    <x v="78"/>
    <n v="0"/>
    <n v="0.51771612079416962"/>
    <n v="22.42013848426047"/>
    <n v="0.19673212590178449"/>
  </r>
  <r>
    <x v="42"/>
    <x v="0"/>
    <x v="8"/>
    <x v="102"/>
    <n v="0"/>
    <n v="66.885110152888544"/>
    <n v="1784.9879830658981"/>
    <n v="25.416341858097649"/>
  </r>
  <r>
    <x v="42"/>
    <x v="0"/>
    <x v="8"/>
    <x v="79"/>
    <n v="0"/>
    <n v="1.1530478228289269"/>
    <n v="78.694136396138958"/>
    <n v="0.4381581726749923"/>
  </r>
  <r>
    <x v="42"/>
    <x v="0"/>
    <x v="8"/>
    <x v="80"/>
    <n v="0"/>
    <n v="5.253053239626411E-2"/>
    <n v="2.2748795404893549"/>
    <n v="1.9961602310580358E-2"/>
  </r>
  <r>
    <x v="42"/>
    <x v="0"/>
    <x v="9"/>
    <x v="50"/>
    <n v="0"/>
    <n v="0.62893840893096631"/>
    <n v="27.23671460079731"/>
    <n v="0.23899659539376719"/>
  </r>
  <r>
    <x v="42"/>
    <x v="0"/>
    <x v="9"/>
    <x v="82"/>
    <n v="0"/>
    <n v="0.82596187332698423"/>
    <n v="55.017675212176208"/>
    <n v="0.31386551186425399"/>
  </r>
  <r>
    <x v="42"/>
    <x v="0"/>
    <x v="9"/>
    <x v="83"/>
    <n v="0"/>
    <n v="9.1730435813788688E-2"/>
    <n v="3.972464815296648"/>
    <n v="3.48575656092397E-2"/>
  </r>
  <r>
    <x v="42"/>
    <x v="0"/>
    <x v="9"/>
    <x v="51"/>
    <n v="0"/>
    <n v="0"/>
    <n v="0"/>
    <n v="0"/>
  </r>
  <r>
    <x v="42"/>
    <x v="0"/>
    <x v="9"/>
    <x v="84"/>
    <n v="0"/>
    <n v="2.3506199167944559E-2"/>
    <n v="1.0179560176250551"/>
    <n v="8.9323556838189332E-3"/>
  </r>
  <r>
    <x v="42"/>
    <x v="0"/>
    <x v="9"/>
    <x v="120"/>
    <n v="0"/>
    <n v="0"/>
    <n v="0"/>
    <n v="0"/>
  </r>
  <r>
    <x v="42"/>
    <x v="0"/>
    <x v="9"/>
    <x v="121"/>
    <n v="0"/>
    <n v="0"/>
    <n v="0"/>
    <n v="0"/>
  </r>
  <r>
    <x v="42"/>
    <x v="0"/>
    <x v="9"/>
    <x v="85"/>
    <n v="0"/>
    <n v="0"/>
    <n v="0"/>
    <n v="0"/>
  </r>
  <r>
    <x v="42"/>
    <x v="0"/>
    <x v="9"/>
    <x v="86"/>
    <n v="0"/>
    <n v="0"/>
    <n v="0"/>
    <n v="0"/>
  </r>
  <r>
    <x v="42"/>
    <x v="0"/>
    <x v="9"/>
    <x v="105"/>
    <n v="0"/>
    <n v="0"/>
    <n v="0"/>
    <n v="0"/>
  </r>
  <r>
    <x v="42"/>
    <x v="0"/>
    <x v="9"/>
    <x v="87"/>
    <n v="0"/>
    <n v="3.33240471417793"/>
    <n v="85.390950417984925"/>
    <n v="1.266313791387613"/>
  </r>
  <r>
    <x v="42"/>
    <x v="0"/>
    <x v="9"/>
    <x v="88"/>
    <n v="0"/>
    <n v="0"/>
    <n v="0"/>
    <n v="0"/>
  </r>
  <r>
    <x v="42"/>
    <x v="0"/>
    <x v="9"/>
    <x v="89"/>
    <n v="0"/>
    <n v="0.1528950996753656"/>
    <n v="6.6212527881652736"/>
    <n v="5.8100137876638938E-2"/>
  </r>
  <r>
    <x v="42"/>
    <x v="0"/>
    <x v="9"/>
    <x v="52"/>
    <n v="0"/>
    <n v="8.9268241872154486E-2"/>
    <n v="3.8658374051594762"/>
    <n v="3.3921931911418707E-2"/>
  </r>
  <r>
    <x v="42"/>
    <x v="1"/>
    <x v="0"/>
    <x v="0"/>
    <n v="0"/>
    <n v="36.873906656321097"/>
    <n v="5171.9846979257036"/>
    <n v="14.012084529402021"/>
  </r>
  <r>
    <x v="42"/>
    <x v="1"/>
    <x v="1"/>
    <x v="1"/>
    <n v="0"/>
    <n v="21.72265793386385"/>
    <n v="3002.2729271824469"/>
    <n v="8.2546100148682626"/>
  </r>
  <r>
    <x v="42"/>
    <x v="1"/>
    <x v="10"/>
    <x v="90"/>
    <n v="0"/>
    <n v="0"/>
    <n v="0"/>
    <n v="0"/>
  </r>
  <r>
    <x v="42"/>
    <x v="1"/>
    <x v="2"/>
    <x v="2"/>
    <n v="0"/>
    <n v="49.545296604370591"/>
    <n v="6959.0889320363094"/>
    <n v="18.827212709660831"/>
  </r>
  <r>
    <x v="42"/>
    <x v="1"/>
    <x v="3"/>
    <x v="92"/>
    <n v="0"/>
    <n v="0.49117315098138531"/>
    <n v="69.008450881059829"/>
    <n v="0.18664579737292639"/>
  </r>
  <r>
    <x v="42"/>
    <x v="1"/>
    <x v="3"/>
    <x v="30"/>
    <n v="0"/>
    <n v="0"/>
    <n v="0"/>
    <n v="0"/>
  </r>
  <r>
    <x v="42"/>
    <x v="1"/>
    <x v="3"/>
    <x v="32"/>
    <n v="0"/>
    <n v="0"/>
    <n v="0"/>
    <n v="0"/>
  </r>
  <r>
    <x v="42"/>
    <x v="1"/>
    <x v="3"/>
    <x v="33"/>
    <n v="0"/>
    <n v="32.879409013296232"/>
    <n v="4544.2394684350465"/>
    <n v="12.494175425052569"/>
  </r>
  <r>
    <x v="42"/>
    <x v="1"/>
    <x v="3"/>
    <x v="34"/>
    <n v="0"/>
    <n v="0"/>
    <n v="0"/>
    <n v="0"/>
  </r>
  <r>
    <x v="42"/>
    <x v="1"/>
    <x v="4"/>
    <x v="93"/>
    <n v="0"/>
    <n v="0"/>
    <n v="0"/>
    <n v="0"/>
  </r>
  <r>
    <x v="42"/>
    <x v="1"/>
    <x v="4"/>
    <x v="138"/>
    <n v="0"/>
    <n v="0"/>
    <n v="0"/>
    <n v="0"/>
  </r>
  <r>
    <x v="42"/>
    <x v="1"/>
    <x v="4"/>
    <x v="38"/>
    <n v="0"/>
    <n v="1.9725374501510211"/>
    <n v="275.77334757565939"/>
    <n v="0.7495642310573879"/>
  </r>
  <r>
    <x v="42"/>
    <x v="1"/>
    <x v="4"/>
    <x v="40"/>
    <n v="0"/>
    <n v="1.952468361643807"/>
    <n v="274.31633175003572"/>
    <n v="0.74193797742464673"/>
  </r>
  <r>
    <x v="42"/>
    <x v="1"/>
    <x v="4"/>
    <x v="42"/>
    <n v="0"/>
    <n v="0"/>
    <n v="0"/>
    <n v="0"/>
  </r>
  <r>
    <x v="42"/>
    <x v="1"/>
    <x v="4"/>
    <x v="43"/>
    <n v="0"/>
    <n v="0"/>
    <n v="0"/>
    <n v="0"/>
  </r>
  <r>
    <x v="42"/>
    <x v="1"/>
    <x v="4"/>
    <x v="46"/>
    <n v="0"/>
    <n v="0"/>
    <n v="0"/>
    <n v="0"/>
  </r>
  <r>
    <x v="42"/>
    <x v="1"/>
    <x v="5"/>
    <x v="30"/>
    <n v="81.709817700000002"/>
    <n v="1.952468361643807"/>
    <n v="274.31633175003572"/>
    <n v="0.74193797742464673"/>
  </r>
  <r>
    <x v="42"/>
    <x v="1"/>
    <x v="5"/>
    <x v="33"/>
    <n v="3156.5089198999999"/>
    <n v="120.49180566693251"/>
    <n v="16881.64948501996"/>
    <n v="45.786886153434338"/>
  </r>
  <r>
    <x v="42"/>
    <x v="1"/>
    <x v="6"/>
    <x v="30"/>
    <n v="118.6524976"/>
    <n v="3.5852154403942369"/>
    <n v="503.28898267780608"/>
    <n v="1.36238186734981"/>
  </r>
  <r>
    <x v="42"/>
    <x v="1"/>
    <x v="7"/>
    <x v="50"/>
    <n v="1637.8744452000001"/>
    <n v="84.975137914441177"/>
    <n v="11755.145683526691"/>
    <n v="71.205869181787108"/>
  </r>
  <r>
    <x v="42"/>
    <x v="1"/>
    <x v="7"/>
    <x v="83"/>
    <n v="0"/>
    <n v="0"/>
    <n v="0"/>
    <n v="0"/>
  </r>
  <r>
    <x v="42"/>
    <x v="1"/>
    <x v="11"/>
    <x v="33"/>
    <n v="2153.2158899999999"/>
    <n v="124.575751032887"/>
    <n v="17416.425135795129"/>
    <n v="47.338785392497059"/>
  </r>
  <r>
    <x v="42"/>
    <x v="1"/>
    <x v="8"/>
    <x v="53"/>
    <n v="0"/>
    <n v="0"/>
    <n v="0"/>
    <n v="0"/>
  </r>
  <r>
    <x v="42"/>
    <x v="1"/>
    <x v="8"/>
    <x v="122"/>
    <n v="0"/>
    <n v="0"/>
    <n v="0"/>
    <n v="0"/>
  </r>
  <r>
    <x v="42"/>
    <x v="1"/>
    <x v="8"/>
    <x v="58"/>
    <n v="0"/>
    <n v="0"/>
    <n v="0"/>
    <n v="0"/>
  </r>
  <r>
    <x v="42"/>
    <x v="1"/>
    <x v="8"/>
    <x v="59"/>
    <n v="0"/>
    <n v="0"/>
    <n v="0"/>
    <n v="0"/>
  </r>
  <r>
    <x v="42"/>
    <x v="1"/>
    <x v="8"/>
    <x v="96"/>
    <n v="0"/>
    <n v="0"/>
    <n v="0"/>
    <n v="0"/>
  </r>
  <r>
    <x v="42"/>
    <x v="1"/>
    <x v="8"/>
    <x v="97"/>
    <n v="0"/>
    <n v="0"/>
    <n v="0"/>
    <n v="0"/>
  </r>
  <r>
    <x v="42"/>
    <x v="1"/>
    <x v="8"/>
    <x v="65"/>
    <n v="0"/>
    <n v="0"/>
    <n v="0"/>
    <n v="0"/>
  </r>
  <r>
    <x v="42"/>
    <x v="1"/>
    <x v="8"/>
    <x v="98"/>
    <n v="0"/>
    <n v="0"/>
    <n v="0"/>
    <n v="0"/>
  </r>
  <r>
    <x v="42"/>
    <x v="1"/>
    <x v="8"/>
    <x v="69"/>
    <n v="0"/>
    <n v="0"/>
    <n v="0"/>
    <n v="0"/>
  </r>
  <r>
    <x v="42"/>
    <x v="1"/>
    <x v="8"/>
    <x v="116"/>
    <n v="0"/>
    <n v="0"/>
    <n v="0"/>
    <n v="0"/>
  </r>
  <r>
    <x v="42"/>
    <x v="1"/>
    <x v="8"/>
    <x v="162"/>
    <n v="0"/>
    <n v="0"/>
    <n v="0"/>
    <n v="0"/>
  </r>
  <r>
    <x v="42"/>
    <x v="1"/>
    <x v="8"/>
    <x v="99"/>
    <n v="0"/>
    <n v="0"/>
    <n v="0"/>
    <n v="0"/>
  </r>
  <r>
    <x v="42"/>
    <x v="1"/>
    <x v="8"/>
    <x v="100"/>
    <n v="0"/>
    <n v="0"/>
    <n v="0"/>
    <n v="0"/>
  </r>
  <r>
    <x v="42"/>
    <x v="1"/>
    <x v="8"/>
    <x v="210"/>
    <n v="0"/>
    <n v="0"/>
    <n v="0"/>
    <n v="0"/>
  </r>
  <r>
    <x v="42"/>
    <x v="1"/>
    <x v="8"/>
    <x v="147"/>
    <n v="0"/>
    <n v="0"/>
    <n v="0"/>
    <n v="0"/>
  </r>
  <r>
    <x v="42"/>
    <x v="1"/>
    <x v="8"/>
    <x v="181"/>
    <n v="0"/>
    <n v="0"/>
    <n v="0"/>
    <n v="0"/>
  </r>
  <r>
    <x v="42"/>
    <x v="1"/>
    <x v="8"/>
    <x v="155"/>
    <n v="0"/>
    <n v="0"/>
    <n v="0"/>
    <n v="0"/>
  </r>
  <r>
    <x v="42"/>
    <x v="1"/>
    <x v="8"/>
    <x v="156"/>
    <n v="0"/>
    <n v="0"/>
    <n v="0"/>
    <n v="0"/>
  </r>
  <r>
    <x v="42"/>
    <x v="1"/>
    <x v="8"/>
    <x v="125"/>
    <n v="0"/>
    <n v="0"/>
    <n v="0"/>
    <n v="0"/>
  </r>
  <r>
    <x v="42"/>
    <x v="1"/>
    <x v="8"/>
    <x v="77"/>
    <n v="0"/>
    <n v="0"/>
    <n v="0"/>
    <n v="0"/>
  </r>
  <r>
    <x v="42"/>
    <x v="1"/>
    <x v="8"/>
    <x v="78"/>
    <n v="0"/>
    <n v="0"/>
    <n v="0"/>
    <n v="0"/>
  </r>
  <r>
    <x v="42"/>
    <x v="1"/>
    <x v="8"/>
    <x v="102"/>
    <n v="0"/>
    <n v="0"/>
    <n v="0"/>
    <n v="0"/>
  </r>
  <r>
    <x v="42"/>
    <x v="1"/>
    <x v="8"/>
    <x v="79"/>
    <n v="0"/>
    <n v="0"/>
    <n v="0"/>
    <n v="0"/>
  </r>
  <r>
    <x v="42"/>
    <x v="1"/>
    <x v="8"/>
    <x v="80"/>
    <n v="0"/>
    <n v="3.5767907799982659"/>
    <n v="502.52907831008957"/>
    <n v="1.359180496399341"/>
  </r>
  <r>
    <x v="42"/>
    <x v="1"/>
    <x v="9"/>
    <x v="50"/>
    <n v="0"/>
    <n v="0"/>
    <n v="0"/>
    <n v="0"/>
  </r>
  <r>
    <x v="42"/>
    <x v="1"/>
    <x v="9"/>
    <x v="82"/>
    <n v="0"/>
    <n v="0"/>
    <n v="0"/>
    <n v="0"/>
  </r>
  <r>
    <x v="42"/>
    <x v="1"/>
    <x v="9"/>
    <x v="83"/>
    <n v="0"/>
    <n v="0"/>
    <n v="0"/>
    <n v="0"/>
  </r>
  <r>
    <x v="42"/>
    <x v="1"/>
    <x v="9"/>
    <x v="51"/>
    <n v="0"/>
    <n v="0"/>
    <n v="0"/>
    <n v="0"/>
  </r>
  <r>
    <x v="42"/>
    <x v="1"/>
    <x v="9"/>
    <x v="84"/>
    <n v="0"/>
    <n v="0"/>
    <n v="0"/>
    <n v="0"/>
  </r>
  <r>
    <x v="42"/>
    <x v="1"/>
    <x v="9"/>
    <x v="85"/>
    <n v="0"/>
    <n v="0"/>
    <n v="0"/>
    <n v="0"/>
  </r>
  <r>
    <x v="42"/>
    <x v="1"/>
    <x v="9"/>
    <x v="104"/>
    <n v="0"/>
    <n v="0"/>
    <n v="0"/>
    <n v="0"/>
  </r>
  <r>
    <x v="42"/>
    <x v="1"/>
    <x v="9"/>
    <x v="87"/>
    <n v="0"/>
    <n v="0"/>
    <n v="0"/>
    <n v="0"/>
  </r>
  <r>
    <x v="42"/>
    <x v="1"/>
    <x v="9"/>
    <x v="88"/>
    <n v="0"/>
    <n v="0"/>
    <n v="0"/>
    <n v="0"/>
  </r>
  <r>
    <x v="42"/>
    <x v="1"/>
    <x v="9"/>
    <x v="52"/>
    <n v="0"/>
    <n v="0"/>
    <n v="0"/>
    <n v="0"/>
  </r>
  <r>
    <x v="43"/>
    <x v="0"/>
    <x v="0"/>
    <x v="0"/>
    <n v="0"/>
    <n v="101.4117412210543"/>
    <n v="2703.9572862205482"/>
    <n v="23.32470048084248"/>
  </r>
  <r>
    <x v="43"/>
    <x v="0"/>
    <x v="1"/>
    <x v="1"/>
    <n v="0"/>
    <n v="46.086135068634377"/>
    <n v="1681.500489109877"/>
    <n v="10.599811065785911"/>
  </r>
  <r>
    <x v="43"/>
    <x v="0"/>
    <x v="2"/>
    <x v="2"/>
    <n v="0"/>
    <n v="36.550295647398258"/>
    <n v="1470.4155688485121"/>
    <n v="8.406567998901604"/>
  </r>
  <r>
    <x v="43"/>
    <x v="0"/>
    <x v="2"/>
    <x v="3"/>
    <n v="0"/>
    <n v="4.3918722247299149"/>
    <n v="127.45001704361751"/>
    <n v="1.010130611687881"/>
  </r>
  <r>
    <x v="43"/>
    <x v="0"/>
    <x v="2"/>
    <x v="4"/>
    <n v="0"/>
    <n v="0.1584833121965932"/>
    <n v="7.0840106537559198"/>
    <n v="3.6451161805216431E-2"/>
  </r>
  <r>
    <x v="43"/>
    <x v="0"/>
    <x v="2"/>
    <x v="5"/>
    <n v="0"/>
    <n v="0.14862509323427381"/>
    <n v="6.6433602963889573"/>
    <n v="3.4183771443882981E-2"/>
  </r>
  <r>
    <x v="43"/>
    <x v="0"/>
    <x v="2"/>
    <x v="6"/>
    <n v="0"/>
    <n v="0.26334028961892991"/>
    <n v="11.770989584755601"/>
    <n v="6.0568266612353872E-2"/>
  </r>
  <r>
    <x v="43"/>
    <x v="0"/>
    <x v="2"/>
    <x v="7"/>
    <n v="0"/>
    <n v="0.1966822186632039"/>
    <n v="8.7914551576644708"/>
    <n v="4.5236910292536903E-2"/>
  </r>
  <r>
    <x v="43"/>
    <x v="0"/>
    <x v="2"/>
    <x v="8"/>
    <n v="0"/>
    <n v="0.14552490210709629"/>
    <n v="6.5047855362504121"/>
    <n v="3.347072748463216E-2"/>
  </r>
  <r>
    <x v="43"/>
    <x v="0"/>
    <x v="2"/>
    <x v="10"/>
    <n v="0"/>
    <n v="0.1802097033763051"/>
    <n v="8.0551538261918143"/>
    <n v="4.1448231776550173E-2"/>
  </r>
  <r>
    <x v="43"/>
    <x v="0"/>
    <x v="2"/>
    <x v="12"/>
    <n v="0"/>
    <n v="5.1933763656859817E-2"/>
    <n v="2.3213758592984881"/>
    <n v="1.194476564107776E-2"/>
  </r>
  <r>
    <x v="43"/>
    <x v="0"/>
    <x v="2"/>
    <x v="13"/>
    <n v="0"/>
    <n v="5.9778791501345109E-2"/>
    <n v="2.672039030449326"/>
    <n v="1.374912204530938E-2"/>
  </r>
  <r>
    <x v="43"/>
    <x v="0"/>
    <x v="2"/>
    <x v="106"/>
    <n v="0"/>
    <n v="3.4379133380939883E-2"/>
    <n v="1.5367053083504969"/>
    <n v="7.9072006776161712E-3"/>
  </r>
  <r>
    <x v="43"/>
    <x v="0"/>
    <x v="2"/>
    <x v="15"/>
    <n v="0"/>
    <n v="4.5407378906571629E-2"/>
    <n v="2.029654425282764"/>
    <n v="1.0443697148511479E-2"/>
  </r>
  <r>
    <x v="43"/>
    <x v="0"/>
    <x v="2"/>
    <x v="16"/>
    <n v="0"/>
    <n v="1.671801879598022E-2"/>
    <n v="0.74727503873408696"/>
    <n v="3.8451443230754501E-3"/>
  </r>
  <r>
    <x v="43"/>
    <x v="0"/>
    <x v="2"/>
    <x v="17"/>
    <n v="0"/>
    <n v="5.400482541901566E-3"/>
    <n v="0.2413949792694699"/>
    <n v="1.24211098463736E-3"/>
  </r>
  <r>
    <x v="43"/>
    <x v="0"/>
    <x v="2"/>
    <x v="19"/>
    <n v="0"/>
    <n v="2.781121034454143E-2"/>
    <n v="1.2431271636359289"/>
    <n v="6.396578379244529E-3"/>
  </r>
  <r>
    <x v="43"/>
    <x v="0"/>
    <x v="2"/>
    <x v="20"/>
    <n v="0"/>
    <n v="0"/>
    <n v="0"/>
    <n v="0"/>
  </r>
  <r>
    <x v="43"/>
    <x v="0"/>
    <x v="2"/>
    <x v="107"/>
    <n v="0"/>
    <n v="0"/>
    <n v="0"/>
    <n v="0"/>
  </r>
  <r>
    <x v="43"/>
    <x v="0"/>
    <x v="2"/>
    <x v="21"/>
    <n v="0"/>
    <n v="0"/>
    <n v="0"/>
    <n v="0"/>
  </r>
  <r>
    <x v="43"/>
    <x v="0"/>
    <x v="2"/>
    <x v="195"/>
    <n v="0"/>
    <n v="0"/>
    <n v="0"/>
    <n v="0"/>
  </r>
  <r>
    <x v="43"/>
    <x v="0"/>
    <x v="2"/>
    <x v="22"/>
    <n v="0"/>
    <n v="7.6726187199735882"/>
    <n v="205.2340699156957"/>
    <n v="1.7647023055939259"/>
  </r>
  <r>
    <x v="43"/>
    <x v="0"/>
    <x v="2"/>
    <x v="128"/>
    <n v="0"/>
    <n v="0"/>
    <n v="0"/>
    <n v="0"/>
  </r>
  <r>
    <x v="43"/>
    <x v="0"/>
    <x v="2"/>
    <x v="24"/>
    <n v="0"/>
    <n v="11.52761922333994"/>
    <n v="308.91618821804849"/>
    <n v="2.6513524213681858"/>
  </r>
  <r>
    <x v="43"/>
    <x v="0"/>
    <x v="2"/>
    <x v="25"/>
    <n v="0"/>
    <n v="3.944461726495629"/>
    <n v="107.4513137595625"/>
    <n v="0.90722619709399488"/>
  </r>
  <r>
    <x v="43"/>
    <x v="0"/>
    <x v="2"/>
    <x v="26"/>
    <n v="0"/>
    <n v="1.148241760548707"/>
    <n v="77.06284277567498"/>
    <n v="0.26409560492620249"/>
  </r>
  <r>
    <x v="43"/>
    <x v="0"/>
    <x v="2"/>
    <x v="27"/>
    <n v="0"/>
    <n v="3.8662262620857351"/>
    <n v="103.95428397327341"/>
    <n v="0.88923204027971914"/>
  </r>
  <r>
    <x v="43"/>
    <x v="0"/>
    <x v="2"/>
    <x v="28"/>
    <n v="0"/>
    <n v="13.60175619003539"/>
    <n v="427.68113662162961"/>
    <n v="3.1284039237081411"/>
  </r>
  <r>
    <x v="43"/>
    <x v="0"/>
    <x v="2"/>
    <x v="29"/>
    <n v="0"/>
    <n v="19.860577560327769"/>
    <n v="543.89624525772194"/>
    <n v="4.5679328388753868"/>
  </r>
  <r>
    <x v="43"/>
    <x v="0"/>
    <x v="3"/>
    <x v="109"/>
    <n v="0"/>
    <n v="1.445362665231726E-3"/>
    <n v="6.4605947321075066E-2"/>
    <n v="3.3243341300329691E-4"/>
  </r>
  <r>
    <x v="43"/>
    <x v="0"/>
    <x v="3"/>
    <x v="110"/>
    <n v="0"/>
    <n v="0"/>
    <n v="0"/>
    <n v="0"/>
  </r>
  <r>
    <x v="43"/>
    <x v="0"/>
    <x v="3"/>
    <x v="30"/>
    <n v="0"/>
    <n v="4.4115394306578546"/>
    <n v="125.3406157039669"/>
    <n v="1.0146540690513071"/>
  </r>
  <r>
    <x v="43"/>
    <x v="0"/>
    <x v="3"/>
    <x v="31"/>
    <n v="0"/>
    <n v="0.1906313031845544"/>
    <n v="13.21390865769186"/>
    <n v="4.3845199732447507E-2"/>
  </r>
  <r>
    <x v="43"/>
    <x v="0"/>
    <x v="3"/>
    <x v="32"/>
    <n v="0"/>
    <n v="0.68492607989210097"/>
    <n v="18.101363028782561"/>
    <n v="0.1575329983751832"/>
  </r>
  <r>
    <x v="43"/>
    <x v="0"/>
    <x v="3"/>
    <x v="33"/>
    <n v="0"/>
    <n v="62.869123061211923"/>
    <n v="2325.6833321887771"/>
    <n v="14.45989830407874"/>
  </r>
  <r>
    <x v="43"/>
    <x v="0"/>
    <x v="3"/>
    <x v="34"/>
    <n v="0"/>
    <n v="0.61036897787758948"/>
    <n v="43.101546688463571"/>
    <n v="0.1403848649118456"/>
  </r>
  <r>
    <x v="43"/>
    <x v="0"/>
    <x v="4"/>
    <x v="93"/>
    <n v="0"/>
    <n v="2.5516612028526078"/>
    <n v="245.53355386184191"/>
    <n v="0.58688207665609982"/>
  </r>
  <r>
    <x v="43"/>
    <x v="0"/>
    <x v="4"/>
    <x v="111"/>
    <n v="0"/>
    <n v="0"/>
    <n v="0"/>
    <n v="0"/>
  </r>
  <r>
    <x v="43"/>
    <x v="0"/>
    <x v="4"/>
    <x v="112"/>
    <n v="0"/>
    <n v="9.451179337458511E-2"/>
    <n v="4.2245618285704367"/>
    <n v="2.173771247615458E-2"/>
  </r>
  <r>
    <x v="43"/>
    <x v="0"/>
    <x v="4"/>
    <x v="38"/>
    <n v="0"/>
    <n v="0.15313551553344021"/>
    <n v="6.84497066897252"/>
    <n v="3.5221168572691239E-2"/>
  </r>
  <r>
    <x v="43"/>
    <x v="0"/>
    <x v="4"/>
    <x v="145"/>
    <n v="0"/>
    <n v="0"/>
    <n v="0"/>
    <n v="0"/>
  </r>
  <r>
    <x v="43"/>
    <x v="0"/>
    <x v="4"/>
    <x v="39"/>
    <n v="0"/>
    <n v="0"/>
    <n v="0"/>
    <n v="0"/>
  </r>
  <r>
    <x v="43"/>
    <x v="0"/>
    <x v="4"/>
    <x v="40"/>
    <n v="0"/>
    <n v="0.43989701662362901"/>
    <n v="19.662859824961561"/>
    <n v="0.1011763138234347"/>
  </r>
  <r>
    <x v="43"/>
    <x v="0"/>
    <x v="4"/>
    <x v="41"/>
    <n v="0"/>
    <n v="6.7698233779406716E-2"/>
    <n v="3.0260284359710981"/>
    <n v="1.5570593769263549E-2"/>
  </r>
  <r>
    <x v="43"/>
    <x v="0"/>
    <x v="4"/>
    <x v="42"/>
    <n v="0"/>
    <n v="0.31041621747019749"/>
    <n v="13.875226111691299"/>
    <n v="7.139573001814542E-2"/>
  </r>
  <r>
    <x v="43"/>
    <x v="0"/>
    <x v="4"/>
    <x v="43"/>
    <n v="0"/>
    <n v="3.6683684729613319"/>
    <n v="95.339894324140474"/>
    <n v="0.84372474878110648"/>
  </r>
  <r>
    <x v="43"/>
    <x v="0"/>
    <x v="4"/>
    <x v="45"/>
    <n v="0"/>
    <n v="4.9359400391761593E-2"/>
    <n v="2.2063049629130589"/>
    <n v="1.1352662090105169E-2"/>
  </r>
  <r>
    <x v="43"/>
    <x v="0"/>
    <x v="5"/>
    <x v="47"/>
    <n v="0"/>
    <n v="1.3337652298764551"/>
    <n v="90.20668221466083"/>
    <n v="0.30676600287158462"/>
  </r>
  <r>
    <x v="43"/>
    <x v="0"/>
    <x v="5"/>
    <x v="48"/>
    <n v="0"/>
    <n v="0"/>
    <n v="0"/>
    <n v="0"/>
  </r>
  <r>
    <x v="43"/>
    <x v="0"/>
    <x v="5"/>
    <x v="33"/>
    <n v="521.17360329999997"/>
    <n v="7.7797531483050628"/>
    <n v="240.30587030261211"/>
    <n v="1.789343224110165"/>
  </r>
  <r>
    <x v="43"/>
    <x v="0"/>
    <x v="6"/>
    <x v="33"/>
    <n v="243.30743570000001"/>
    <n v="19.81210050019267"/>
    <n v="547.27595526415644"/>
    <n v="4.5567831150443148"/>
  </r>
  <r>
    <x v="43"/>
    <x v="0"/>
    <x v="7"/>
    <x v="50"/>
    <n v="3062.7090801999998"/>
    <n v="89.866396514932248"/>
    <n v="3621.7679517018992"/>
    <n v="69.154189006945117"/>
  </r>
  <r>
    <x v="43"/>
    <x v="0"/>
    <x v="7"/>
    <x v="51"/>
    <n v="1903.497337"/>
    <n v="112.8842393474345"/>
    <n v="5300.7645511146411"/>
    <n v="84.743477318767475"/>
  </r>
  <r>
    <x v="43"/>
    <x v="0"/>
    <x v="7"/>
    <x v="52"/>
    <n v="5450.9652147999996"/>
    <n v="146.19179191153191"/>
    <n v="4560.1365165106354"/>
    <n v="121.3391872865714"/>
  </r>
  <r>
    <x v="43"/>
    <x v="0"/>
    <x v="11"/>
    <x v="33"/>
    <n v="0"/>
    <n v="0"/>
    <n v="0"/>
    <n v="0"/>
  </r>
  <r>
    <x v="43"/>
    <x v="0"/>
    <x v="8"/>
    <x v="53"/>
    <n v="0"/>
    <n v="85.705171479408278"/>
    <n v="2328.5907786859912"/>
    <n v="19.712189440263909"/>
  </r>
  <r>
    <x v="43"/>
    <x v="0"/>
    <x v="8"/>
    <x v="54"/>
    <n v="0"/>
    <n v="0.19782746607125951"/>
    <n v="8.8426463192284643"/>
    <n v="4.5500317196389688E-2"/>
  </r>
  <r>
    <x v="43"/>
    <x v="0"/>
    <x v="8"/>
    <x v="149"/>
    <n v="0"/>
    <n v="0"/>
    <n v="0"/>
    <n v="0"/>
  </r>
  <r>
    <x v="43"/>
    <x v="0"/>
    <x v="8"/>
    <x v="55"/>
    <n v="0"/>
    <n v="0"/>
    <n v="0"/>
    <n v="0"/>
  </r>
  <r>
    <x v="43"/>
    <x v="0"/>
    <x v="8"/>
    <x v="185"/>
    <n v="0"/>
    <n v="5.0048132035592332E-3"/>
    <n v="0.22370904269146161"/>
    <n v="1.1511070368186241E-3"/>
  </r>
  <r>
    <x v="43"/>
    <x v="0"/>
    <x v="8"/>
    <x v="56"/>
    <n v="0"/>
    <n v="0"/>
    <n v="0"/>
    <n v="0"/>
  </r>
  <r>
    <x v="43"/>
    <x v="0"/>
    <x v="8"/>
    <x v="57"/>
    <n v="0"/>
    <n v="0"/>
    <n v="0"/>
    <n v="0"/>
  </r>
  <r>
    <x v="43"/>
    <x v="0"/>
    <x v="8"/>
    <x v="58"/>
    <n v="0"/>
    <n v="4.1284489096588507E-3"/>
    <n v="0.18453662820494099"/>
    <n v="9.4954324922153573E-4"/>
  </r>
  <r>
    <x v="43"/>
    <x v="0"/>
    <x v="8"/>
    <x v="59"/>
    <n v="0"/>
    <n v="0"/>
    <n v="0"/>
    <n v="0"/>
  </r>
  <r>
    <x v="43"/>
    <x v="0"/>
    <x v="8"/>
    <x v="60"/>
    <n v="0"/>
    <n v="0.18499838599167551"/>
    <n v="8.2692020953411856"/>
    <n v="4.2549628778085373E-2"/>
  </r>
  <r>
    <x v="43"/>
    <x v="0"/>
    <x v="8"/>
    <x v="61"/>
    <n v="0"/>
    <n v="3.6247147767539289E-2"/>
    <n v="1.6202032718434889"/>
    <n v="8.3368439865340368E-3"/>
  </r>
  <r>
    <x v="43"/>
    <x v="0"/>
    <x v="8"/>
    <x v="62"/>
    <n v="0"/>
    <n v="7.1692125351719156"/>
    <n v="189.81802560722591"/>
    <n v="1.6489188830895409"/>
  </r>
  <r>
    <x v="43"/>
    <x v="0"/>
    <x v="8"/>
    <x v="63"/>
    <n v="0"/>
    <n v="0.89194171983881332"/>
    <n v="64.364052799023142"/>
    <n v="0.20514659556292711"/>
  </r>
  <r>
    <x v="43"/>
    <x v="0"/>
    <x v="8"/>
    <x v="64"/>
    <n v="0"/>
    <n v="0.17067382702750999"/>
    <n v="7.6289117902860557"/>
    <n v="3.9254980216327291E-2"/>
  </r>
  <r>
    <x v="43"/>
    <x v="0"/>
    <x v="8"/>
    <x v="65"/>
    <n v="0"/>
    <n v="3.5620086696463669"/>
    <n v="93.898927766580059"/>
    <n v="0.81926199401866451"/>
  </r>
  <r>
    <x v="43"/>
    <x v="0"/>
    <x v="8"/>
    <x v="115"/>
    <n v="0"/>
    <n v="7.2800232084275704E-2"/>
    <n v="3.2540815340935221"/>
    <n v="1.6744053379383408E-2"/>
  </r>
  <r>
    <x v="43"/>
    <x v="0"/>
    <x v="8"/>
    <x v="67"/>
    <n v="0"/>
    <n v="0"/>
    <n v="0"/>
    <n v="0"/>
  </r>
  <r>
    <x v="43"/>
    <x v="0"/>
    <x v="8"/>
    <x v="68"/>
    <n v="0"/>
    <n v="1.543897650187368E-2"/>
    <n v="0.69010340903710299"/>
    <n v="3.5509645954309461E-3"/>
  </r>
  <r>
    <x v="43"/>
    <x v="0"/>
    <x v="8"/>
    <x v="170"/>
    <n v="0"/>
    <n v="2.4389127786981161E-2"/>
    <n v="1.090164249372011"/>
    <n v="5.6094993910056684E-3"/>
  </r>
  <r>
    <x v="43"/>
    <x v="0"/>
    <x v="8"/>
    <x v="69"/>
    <n v="0"/>
    <n v="0"/>
    <n v="0"/>
    <n v="0"/>
  </r>
  <r>
    <x v="43"/>
    <x v="0"/>
    <x v="8"/>
    <x v="166"/>
    <n v="0"/>
    <n v="0"/>
    <n v="0"/>
    <n v="0"/>
  </r>
  <r>
    <x v="43"/>
    <x v="0"/>
    <x v="8"/>
    <x v="168"/>
    <n v="0"/>
    <n v="6.5398997086014932E-2"/>
    <n v="2.9232553615966199"/>
    <n v="1.504176932978343E-2"/>
  </r>
  <r>
    <x v="43"/>
    <x v="0"/>
    <x v="8"/>
    <x v="123"/>
    <n v="0"/>
    <n v="1.543897650187368E-2"/>
    <n v="0.69010340903710299"/>
    <n v="3.5509645954309461E-3"/>
  </r>
  <r>
    <x v="43"/>
    <x v="0"/>
    <x v="8"/>
    <x v="117"/>
    <n v="0"/>
    <n v="3.6661934761653701"/>
    <n v="95.242674621567829"/>
    <n v="0.84322449951803524"/>
  </r>
  <r>
    <x v="43"/>
    <x v="0"/>
    <x v="8"/>
    <x v="201"/>
    <n v="0"/>
    <n v="4.1469348984113273E-2"/>
    <n v="1.853629293432294"/>
    <n v="9.537950266346051E-3"/>
  </r>
  <r>
    <x v="43"/>
    <x v="0"/>
    <x v="8"/>
    <x v="140"/>
    <n v="0"/>
    <n v="0"/>
    <n v="0"/>
    <n v="0"/>
  </r>
  <r>
    <x v="43"/>
    <x v="0"/>
    <x v="8"/>
    <x v="155"/>
    <n v="0"/>
    <n v="0"/>
    <n v="0"/>
    <n v="0"/>
  </r>
  <r>
    <x v="43"/>
    <x v="0"/>
    <x v="8"/>
    <x v="165"/>
    <n v="0"/>
    <n v="0"/>
    <n v="0"/>
    <n v="0"/>
  </r>
  <r>
    <x v="43"/>
    <x v="0"/>
    <x v="8"/>
    <x v="205"/>
    <n v="0"/>
    <n v="1.219456389349058E-2"/>
    <n v="0.54508212468600559"/>
    <n v="2.8047496955028342E-3"/>
  </r>
  <r>
    <x v="43"/>
    <x v="0"/>
    <x v="8"/>
    <x v="191"/>
    <n v="0"/>
    <n v="2.1485246359019019E-2"/>
    <n v="0.96036429322640748"/>
    <n v="4.9416066625743741E-3"/>
  </r>
  <r>
    <x v="43"/>
    <x v="0"/>
    <x v="8"/>
    <x v="76"/>
    <n v="0"/>
    <n v="51.317777648651443"/>
    <n v="1885.6103706697561"/>
    <n v="11.803088859189829"/>
  </r>
  <r>
    <x v="43"/>
    <x v="0"/>
    <x v="8"/>
    <x v="77"/>
    <n v="0"/>
    <n v="0.1164934919735008"/>
    <n v="5.2071169310862553"/>
    <n v="2.679350315390518E-2"/>
  </r>
  <r>
    <x v="43"/>
    <x v="0"/>
    <x v="8"/>
    <x v="78"/>
    <n v="0"/>
    <n v="0.45447360060724917"/>
    <n v="20.314415340833431"/>
    <n v="0.1045289281396673"/>
  </r>
  <r>
    <x v="43"/>
    <x v="0"/>
    <x v="8"/>
    <x v="102"/>
    <n v="0"/>
    <n v="68.114457946824544"/>
    <n v="1868.899914987335"/>
    <n v="15.666325327769639"/>
  </r>
  <r>
    <x v="43"/>
    <x v="0"/>
    <x v="8"/>
    <x v="79"/>
    <n v="0"/>
    <n v="1.1785058689875001"/>
    <n v="78.415611490786716"/>
    <n v="0.27105634986712501"/>
  </r>
  <r>
    <x v="43"/>
    <x v="0"/>
    <x v="8"/>
    <x v="80"/>
    <n v="0"/>
    <n v="6.0613601274206667E-2"/>
    <n v="2.7093540085555059"/>
    <n v="1.3941128293067531E-2"/>
  </r>
  <r>
    <x v="43"/>
    <x v="0"/>
    <x v="8"/>
    <x v="81"/>
    <n v="0"/>
    <n v="0"/>
    <n v="0"/>
    <n v="0"/>
  </r>
  <r>
    <x v="43"/>
    <x v="0"/>
    <x v="9"/>
    <x v="50"/>
    <n v="0"/>
    <n v="6.1627902254608351"/>
    <n v="222.48148419878231"/>
    <n v="1.4174417518559921"/>
  </r>
  <r>
    <x v="43"/>
    <x v="0"/>
    <x v="9"/>
    <x v="82"/>
    <n v="0"/>
    <n v="2.7813436625788479"/>
    <n v="75.871086980379403"/>
    <n v="0.63970904239313509"/>
  </r>
  <r>
    <x v="43"/>
    <x v="0"/>
    <x v="9"/>
    <x v="83"/>
    <n v="0"/>
    <n v="0.1058453399859626"/>
    <n v="4.7311575314684431"/>
    <n v="2.4344428196771389E-2"/>
  </r>
  <r>
    <x v="43"/>
    <x v="0"/>
    <x v="9"/>
    <x v="51"/>
    <n v="0"/>
    <n v="0.86273480601927566"/>
    <n v="22.41266614776141"/>
    <n v="0.19842900538443339"/>
  </r>
  <r>
    <x v="43"/>
    <x v="0"/>
    <x v="9"/>
    <x v="84"/>
    <n v="0"/>
    <n v="2.712318567590245E-2"/>
    <n v="1.2123733005627031"/>
    <n v="6.2383327054575631E-3"/>
  </r>
  <r>
    <x v="43"/>
    <x v="0"/>
    <x v="9"/>
    <x v="121"/>
    <n v="0"/>
    <n v="0"/>
    <n v="0"/>
    <n v="0"/>
  </r>
  <r>
    <x v="43"/>
    <x v="0"/>
    <x v="9"/>
    <x v="85"/>
    <n v="0"/>
    <n v="0"/>
    <n v="0"/>
    <n v="0"/>
  </r>
  <r>
    <x v="43"/>
    <x v="0"/>
    <x v="9"/>
    <x v="86"/>
    <n v="0"/>
    <n v="0"/>
    <n v="0"/>
    <n v="0"/>
  </r>
  <r>
    <x v="43"/>
    <x v="0"/>
    <x v="9"/>
    <x v="105"/>
    <n v="0"/>
    <n v="0"/>
    <n v="0"/>
    <n v="0"/>
  </r>
  <r>
    <x v="43"/>
    <x v="0"/>
    <x v="9"/>
    <x v="87"/>
    <n v="0"/>
    <n v="6.1745761051757282E-2"/>
    <n v="2.7599601690071101"/>
    <n v="1.4201525041904179E-2"/>
  </r>
  <r>
    <x v="43"/>
    <x v="0"/>
    <x v="9"/>
    <x v="88"/>
    <n v="0"/>
    <n v="0"/>
    <n v="0"/>
    <n v="0"/>
  </r>
  <r>
    <x v="43"/>
    <x v="0"/>
    <x v="9"/>
    <x v="89"/>
    <n v="0"/>
    <n v="0.15206270547728001"/>
    <n v="6.7970173686410149"/>
    <n v="3.4974422259774401E-2"/>
  </r>
  <r>
    <x v="43"/>
    <x v="0"/>
    <x v="9"/>
    <x v="52"/>
    <n v="0"/>
    <n v="0.1030042790823309"/>
    <n v="4.6041655760988416"/>
    <n v="2.3690984188936112E-2"/>
  </r>
  <r>
    <x v="43"/>
    <x v="1"/>
    <x v="0"/>
    <x v="0"/>
    <n v="0"/>
    <n v="24.31519076713758"/>
    <n v="3616.7886151927032"/>
    <n v="5.592493876441643"/>
  </r>
  <r>
    <x v="43"/>
    <x v="1"/>
    <x v="1"/>
    <x v="1"/>
    <n v="0"/>
    <n v="37.34877747478437"/>
    <n v="5436.6312927591453"/>
    <n v="8.5902188192004054"/>
  </r>
  <r>
    <x v="43"/>
    <x v="1"/>
    <x v="10"/>
    <x v="90"/>
    <n v="0"/>
    <n v="0"/>
    <n v="0"/>
    <n v="0"/>
  </r>
  <r>
    <x v="43"/>
    <x v="1"/>
    <x v="2"/>
    <x v="2"/>
    <n v="0"/>
    <n v="99.961638102711305"/>
    <n v="14811.25199470151"/>
    <n v="22.991176763623599"/>
  </r>
  <r>
    <x v="43"/>
    <x v="1"/>
    <x v="2"/>
    <x v="3"/>
    <n v="0"/>
    <n v="0"/>
    <n v="0"/>
    <n v="0"/>
  </r>
  <r>
    <x v="43"/>
    <x v="1"/>
    <x v="3"/>
    <x v="92"/>
    <n v="0"/>
    <n v="0.57762516918493112"/>
    <n v="85.833969818286064"/>
    <n v="0.13285378891253419"/>
  </r>
  <r>
    <x v="43"/>
    <x v="1"/>
    <x v="3"/>
    <x v="109"/>
    <n v="0"/>
    <n v="0"/>
    <n v="0"/>
    <n v="0"/>
  </r>
  <r>
    <x v="43"/>
    <x v="1"/>
    <x v="3"/>
    <x v="110"/>
    <n v="0"/>
    <n v="0"/>
    <n v="0"/>
    <n v="0"/>
  </r>
  <r>
    <x v="43"/>
    <x v="1"/>
    <x v="3"/>
    <x v="30"/>
    <n v="0"/>
    <n v="0"/>
    <n v="0"/>
    <n v="0"/>
  </r>
  <r>
    <x v="43"/>
    <x v="1"/>
    <x v="3"/>
    <x v="32"/>
    <n v="0"/>
    <n v="1.151358624222079"/>
    <n v="171.26004907674289"/>
    <n v="0.26481248357107812"/>
  </r>
  <r>
    <x v="43"/>
    <x v="1"/>
    <x v="3"/>
    <x v="33"/>
    <n v="0"/>
    <n v="42.271789821558173"/>
    <n v="6189.5988959954266"/>
    <n v="9.7225116589583802"/>
  </r>
  <r>
    <x v="43"/>
    <x v="1"/>
    <x v="3"/>
    <x v="34"/>
    <n v="0"/>
    <n v="0"/>
    <n v="0"/>
    <n v="0"/>
  </r>
  <r>
    <x v="43"/>
    <x v="1"/>
    <x v="4"/>
    <x v="93"/>
    <n v="0"/>
    <n v="2.3583061887717909"/>
    <n v="350.78873352768738"/>
    <n v="0.542410423417512"/>
  </r>
  <r>
    <x v="43"/>
    <x v="1"/>
    <x v="4"/>
    <x v="38"/>
    <n v="0"/>
    <n v="3.4439753475652202"/>
    <n v="512.27773400457579"/>
    <n v="0.79211432994000053"/>
  </r>
  <r>
    <x v="43"/>
    <x v="1"/>
    <x v="4"/>
    <x v="94"/>
    <n v="0"/>
    <n v="0"/>
    <n v="0"/>
    <n v="0"/>
  </r>
  <r>
    <x v="43"/>
    <x v="1"/>
    <x v="4"/>
    <x v="40"/>
    <n v="0"/>
    <n v="1.1020731452201471"/>
    <n v="162.87907428668851"/>
    <n v="0.25347682340063388"/>
  </r>
  <r>
    <x v="43"/>
    <x v="1"/>
    <x v="4"/>
    <x v="42"/>
    <n v="0"/>
    <n v="0"/>
    <n v="0"/>
    <n v="0"/>
  </r>
  <r>
    <x v="43"/>
    <x v="1"/>
    <x v="4"/>
    <x v="43"/>
    <n v="0"/>
    <n v="0"/>
    <n v="0"/>
    <n v="0"/>
  </r>
  <r>
    <x v="43"/>
    <x v="1"/>
    <x v="5"/>
    <x v="30"/>
    <n v="120.6022265"/>
    <n v="8.9010445687405042"/>
    <n v="1323.9952327683641"/>
    <n v="2.047240250810316"/>
  </r>
  <r>
    <x v="43"/>
    <x v="1"/>
    <x v="5"/>
    <x v="33"/>
    <n v="3920.1555770999998"/>
    <n v="158.90638361734099"/>
    <n v="23649.076046191582"/>
    <n v="36.548468231988423"/>
  </r>
  <r>
    <x v="43"/>
    <x v="1"/>
    <x v="6"/>
    <x v="30"/>
    <n v="95.630371199999999"/>
    <n v="6.40086579280353"/>
    <n v="951.15613131203361"/>
    <n v="1.472199132344812"/>
  </r>
  <r>
    <x v="43"/>
    <x v="1"/>
    <x v="7"/>
    <x v="50"/>
    <n v="1747.1018340999999"/>
    <n v="128.11912338133411"/>
    <n v="18775.108115232761"/>
    <n v="89.585065963707876"/>
  </r>
  <r>
    <x v="43"/>
    <x v="1"/>
    <x v="7"/>
    <x v="83"/>
    <n v="0"/>
    <n v="0"/>
    <n v="0"/>
    <n v="0"/>
  </r>
  <r>
    <x v="43"/>
    <x v="1"/>
    <x v="11"/>
    <x v="33"/>
    <n v="2704.4612944999999"/>
    <n v="179.85538218225679"/>
    <n v="26695.372350941969"/>
    <n v="41.366737901919073"/>
  </r>
  <r>
    <x v="43"/>
    <x v="1"/>
    <x v="8"/>
    <x v="56"/>
    <n v="0"/>
    <n v="0"/>
    <n v="0"/>
    <n v="0"/>
  </r>
  <r>
    <x v="43"/>
    <x v="1"/>
    <x v="8"/>
    <x v="130"/>
    <n v="0"/>
    <n v="0"/>
    <n v="0"/>
    <n v="0"/>
  </r>
  <r>
    <x v="43"/>
    <x v="1"/>
    <x v="8"/>
    <x v="58"/>
    <n v="0"/>
    <n v="3.0157476625910791"/>
    <n v="448.58055677255322"/>
    <n v="0.69362196239594809"/>
  </r>
  <r>
    <x v="43"/>
    <x v="1"/>
    <x v="8"/>
    <x v="59"/>
    <n v="0"/>
    <n v="0"/>
    <n v="0"/>
    <n v="0"/>
  </r>
  <r>
    <x v="43"/>
    <x v="1"/>
    <x v="8"/>
    <x v="96"/>
    <n v="0"/>
    <n v="0"/>
    <n v="0"/>
    <n v="0"/>
  </r>
  <r>
    <x v="43"/>
    <x v="1"/>
    <x v="8"/>
    <x v="97"/>
    <n v="0"/>
    <n v="0"/>
    <n v="0"/>
    <n v="0"/>
  </r>
  <r>
    <x v="43"/>
    <x v="1"/>
    <x v="8"/>
    <x v="61"/>
    <n v="0"/>
    <n v="0"/>
    <n v="0"/>
    <n v="0"/>
  </r>
  <r>
    <x v="43"/>
    <x v="1"/>
    <x v="8"/>
    <x v="139"/>
    <n v="0"/>
    <n v="0"/>
    <n v="0"/>
    <n v="0"/>
  </r>
  <r>
    <x v="43"/>
    <x v="1"/>
    <x v="8"/>
    <x v="64"/>
    <n v="0"/>
    <n v="0"/>
    <n v="0"/>
    <n v="0"/>
  </r>
  <r>
    <x v="43"/>
    <x v="1"/>
    <x v="8"/>
    <x v="65"/>
    <n v="0"/>
    <n v="0"/>
    <n v="0"/>
    <n v="0"/>
  </r>
  <r>
    <x v="43"/>
    <x v="1"/>
    <x v="8"/>
    <x v="98"/>
    <n v="0"/>
    <n v="0"/>
    <n v="0"/>
    <n v="0"/>
  </r>
  <r>
    <x v="43"/>
    <x v="1"/>
    <x v="8"/>
    <x v="66"/>
    <n v="0"/>
    <n v="0"/>
    <n v="0"/>
    <n v="0"/>
  </r>
  <r>
    <x v="43"/>
    <x v="1"/>
    <x v="8"/>
    <x v="69"/>
    <n v="0"/>
    <n v="0"/>
    <n v="0"/>
    <n v="0"/>
  </r>
  <r>
    <x v="43"/>
    <x v="1"/>
    <x v="8"/>
    <x v="151"/>
    <n v="0"/>
    <n v="3.0157476625910791"/>
    <n v="448.58055677255322"/>
    <n v="0.69362196239594809"/>
  </r>
  <r>
    <x v="43"/>
    <x v="1"/>
    <x v="8"/>
    <x v="116"/>
    <n v="0"/>
    <n v="0"/>
    <n v="0"/>
    <n v="0"/>
  </r>
  <r>
    <x v="43"/>
    <x v="1"/>
    <x v="8"/>
    <x v="70"/>
    <n v="0"/>
    <n v="0"/>
    <n v="0"/>
    <n v="0"/>
  </r>
  <r>
    <x v="43"/>
    <x v="1"/>
    <x v="8"/>
    <x v="162"/>
    <n v="0"/>
    <n v="0"/>
    <n v="0"/>
    <n v="0"/>
  </r>
  <r>
    <x v="43"/>
    <x v="1"/>
    <x v="8"/>
    <x v="99"/>
    <n v="0"/>
    <n v="0"/>
    <n v="0"/>
    <n v="0"/>
  </r>
  <r>
    <x v="43"/>
    <x v="1"/>
    <x v="8"/>
    <x v="173"/>
    <n v="0"/>
    <n v="0"/>
    <n v="0"/>
    <n v="0"/>
  </r>
  <r>
    <x v="43"/>
    <x v="1"/>
    <x v="8"/>
    <x v="140"/>
    <n v="0"/>
    <n v="0"/>
    <n v="0"/>
    <n v="0"/>
  </r>
  <r>
    <x v="43"/>
    <x v="1"/>
    <x v="8"/>
    <x v="181"/>
    <n v="0"/>
    <n v="0"/>
    <n v="0"/>
    <n v="0"/>
  </r>
  <r>
    <x v="43"/>
    <x v="1"/>
    <x v="8"/>
    <x v="155"/>
    <n v="0"/>
    <n v="0"/>
    <n v="0"/>
    <n v="0"/>
  </r>
  <r>
    <x v="43"/>
    <x v="1"/>
    <x v="8"/>
    <x v="156"/>
    <n v="0"/>
    <n v="0"/>
    <n v="0"/>
    <n v="0"/>
  </r>
  <r>
    <x v="43"/>
    <x v="1"/>
    <x v="8"/>
    <x v="189"/>
    <n v="0"/>
    <n v="0"/>
    <n v="0"/>
    <n v="0"/>
  </r>
  <r>
    <x v="43"/>
    <x v="1"/>
    <x v="8"/>
    <x v="125"/>
    <n v="0"/>
    <n v="0"/>
    <n v="0"/>
    <n v="0"/>
  </r>
  <r>
    <x v="43"/>
    <x v="1"/>
    <x v="8"/>
    <x v="101"/>
    <n v="0"/>
    <n v="0"/>
    <n v="0"/>
    <n v="0"/>
  </r>
  <r>
    <x v="43"/>
    <x v="1"/>
    <x v="8"/>
    <x v="142"/>
    <n v="0"/>
    <n v="0"/>
    <n v="0"/>
    <n v="0"/>
  </r>
  <r>
    <x v="43"/>
    <x v="1"/>
    <x v="8"/>
    <x v="77"/>
    <n v="0"/>
    <n v="0"/>
    <n v="0"/>
    <n v="0"/>
  </r>
  <r>
    <x v="43"/>
    <x v="1"/>
    <x v="8"/>
    <x v="78"/>
    <n v="0"/>
    <n v="0"/>
    <n v="0"/>
    <n v="0"/>
  </r>
  <r>
    <x v="43"/>
    <x v="1"/>
    <x v="8"/>
    <x v="102"/>
    <n v="0"/>
    <n v="0"/>
    <n v="0"/>
    <n v="0"/>
  </r>
  <r>
    <x v="43"/>
    <x v="1"/>
    <x v="8"/>
    <x v="79"/>
    <n v="0"/>
    <n v="0"/>
    <n v="0"/>
    <n v="0"/>
  </r>
  <r>
    <x v="43"/>
    <x v="1"/>
    <x v="8"/>
    <x v="80"/>
    <n v="0"/>
    <n v="0"/>
    <n v="0"/>
    <n v="0"/>
  </r>
  <r>
    <x v="43"/>
    <x v="1"/>
    <x v="9"/>
    <x v="50"/>
    <n v="0"/>
    <n v="0"/>
    <n v="0"/>
    <n v="0"/>
  </r>
  <r>
    <x v="43"/>
    <x v="1"/>
    <x v="9"/>
    <x v="82"/>
    <n v="0"/>
    <n v="0"/>
    <n v="0"/>
    <n v="0"/>
  </r>
  <r>
    <x v="43"/>
    <x v="1"/>
    <x v="9"/>
    <x v="83"/>
    <n v="0"/>
    <n v="0"/>
    <n v="0"/>
    <n v="0"/>
  </r>
  <r>
    <x v="43"/>
    <x v="1"/>
    <x v="9"/>
    <x v="51"/>
    <n v="0"/>
    <n v="0"/>
    <n v="0"/>
    <n v="0"/>
  </r>
  <r>
    <x v="43"/>
    <x v="1"/>
    <x v="9"/>
    <x v="84"/>
    <n v="0"/>
    <n v="0"/>
    <n v="0"/>
    <n v="0"/>
  </r>
  <r>
    <x v="43"/>
    <x v="1"/>
    <x v="9"/>
    <x v="105"/>
    <n v="0"/>
    <n v="0"/>
    <n v="0"/>
    <n v="0"/>
  </r>
  <r>
    <x v="43"/>
    <x v="1"/>
    <x v="9"/>
    <x v="88"/>
    <n v="0"/>
    <n v="0"/>
    <n v="0"/>
    <n v="0"/>
  </r>
  <r>
    <x v="43"/>
    <x v="1"/>
    <x v="9"/>
    <x v="89"/>
    <n v="0"/>
    <n v="0"/>
    <n v="0"/>
    <n v="0"/>
  </r>
  <r>
    <x v="44"/>
    <x v="0"/>
    <x v="0"/>
    <x v="0"/>
    <n v="0"/>
    <n v="42.302860590921782"/>
    <n v="1873.25833647934"/>
    <n v="10.152686541821231"/>
  </r>
  <r>
    <x v="44"/>
    <x v="0"/>
    <x v="1"/>
    <x v="1"/>
    <n v="0"/>
    <n v="47.025541572353553"/>
    <n v="2528.879259461432"/>
    <n v="11.286129977364849"/>
  </r>
  <r>
    <x v="44"/>
    <x v="0"/>
    <x v="2"/>
    <x v="2"/>
    <n v="0"/>
    <n v="28.812948359274198"/>
    <n v="1581.286282533041"/>
    <n v="6.9151076062258081"/>
  </r>
  <r>
    <x v="44"/>
    <x v="0"/>
    <x v="2"/>
    <x v="3"/>
    <n v="0"/>
    <n v="1.884766677715392"/>
    <n v="87.109660821903319"/>
    <n v="0.45234400265169422"/>
  </r>
  <r>
    <x v="44"/>
    <x v="0"/>
    <x v="2"/>
    <x v="4"/>
    <n v="0"/>
    <n v="9.5177588767043617E-2"/>
    <n v="5.8871316642774172"/>
    <n v="2.2842621304090469E-2"/>
  </r>
  <r>
    <x v="44"/>
    <x v="0"/>
    <x v="2"/>
    <x v="5"/>
    <n v="0"/>
    <n v="9.5785165123658353E-2"/>
    <n v="5.9247128013268906"/>
    <n v="2.2988439629678E-2"/>
  </r>
  <r>
    <x v="44"/>
    <x v="0"/>
    <x v="2"/>
    <x v="6"/>
    <n v="0"/>
    <n v="0.80280374438402835"/>
    <n v="60.061879579262111"/>
    <n v="0.1926728986521668"/>
  </r>
  <r>
    <x v="44"/>
    <x v="0"/>
    <x v="2"/>
    <x v="7"/>
    <n v="0"/>
    <n v="8.2443795926336841E-2"/>
    <n v="5.0994933556167581"/>
    <n v="1.9786511022320839E-2"/>
  </r>
  <r>
    <x v="44"/>
    <x v="0"/>
    <x v="2"/>
    <x v="8"/>
    <n v="0"/>
    <n v="9.3787169276728796E-2"/>
    <n v="5.8011284074803164"/>
    <n v="2.2508920626414911E-2"/>
  </r>
  <r>
    <x v="44"/>
    <x v="0"/>
    <x v="2"/>
    <x v="9"/>
    <n v="0"/>
    <n v="2.302637019267102"/>
    <n v="98.429172674405024"/>
    <n v="0.5526328846241042"/>
  </r>
  <r>
    <x v="44"/>
    <x v="0"/>
    <x v="2"/>
    <x v="10"/>
    <n v="0"/>
    <n v="1.6159446978097769"/>
    <n v="70.481897811121001"/>
    <n v="0.38782672747434638"/>
  </r>
  <r>
    <x v="44"/>
    <x v="0"/>
    <x v="2"/>
    <x v="11"/>
    <n v="0"/>
    <n v="2.3480582571109201"/>
    <n v="181.58167336540509"/>
    <n v="0.56353398170662072"/>
  </r>
  <r>
    <x v="44"/>
    <x v="0"/>
    <x v="2"/>
    <x v="12"/>
    <n v="0"/>
    <n v="3.3470015184610957E-2"/>
    <n v="2.0702603286100199"/>
    <n v="8.0328036443066287E-3"/>
  </r>
  <r>
    <x v="44"/>
    <x v="0"/>
    <x v="2"/>
    <x v="13"/>
    <n v="0"/>
    <n v="3.8525939935482263E-2"/>
    <n v="2.3829904059175129"/>
    <n v="9.2462255845157434E-3"/>
  </r>
  <r>
    <x v="44"/>
    <x v="0"/>
    <x v="2"/>
    <x v="106"/>
    <n v="0"/>
    <n v="1.003599537168494"/>
    <n v="77.61105704933648"/>
    <n v="0.2408638889204385"/>
  </r>
  <r>
    <x v="44"/>
    <x v="0"/>
    <x v="2"/>
    <x v="14"/>
    <n v="0"/>
    <n v="0"/>
    <n v="0"/>
    <n v="0"/>
  </r>
  <r>
    <x v="44"/>
    <x v="0"/>
    <x v="2"/>
    <x v="15"/>
    <n v="0"/>
    <n v="2.9263923014283419E-2"/>
    <n v="1.810095948322854"/>
    <n v="7.0233415234280186E-3"/>
  </r>
  <r>
    <x v="44"/>
    <x v="0"/>
    <x v="2"/>
    <x v="16"/>
    <n v="0"/>
    <n v="1.0774346081581541E-2"/>
    <n v="0.66643833701243504"/>
    <n v="2.5858430595795691E-3"/>
  </r>
  <r>
    <x v="44"/>
    <x v="0"/>
    <x v="2"/>
    <x v="17"/>
    <n v="0"/>
    <n v="6.8938322654440616E-3"/>
    <n v="0.3066273381754554"/>
    <n v="1.654519743706575E-3"/>
  </r>
  <r>
    <x v="44"/>
    <x v="0"/>
    <x v="2"/>
    <x v="19"/>
    <n v="0"/>
    <n v="1.7923631314004679E-2"/>
    <n v="1.1086515093986951"/>
    <n v="4.3016715153611244E-3"/>
  </r>
  <r>
    <x v="44"/>
    <x v="0"/>
    <x v="2"/>
    <x v="126"/>
    <n v="0"/>
    <n v="0"/>
    <n v="0"/>
    <n v="0"/>
  </r>
  <r>
    <x v="44"/>
    <x v="0"/>
    <x v="2"/>
    <x v="20"/>
    <n v="0"/>
    <n v="1.7185924935598611E-2"/>
    <n v="0.76440421150083548"/>
    <n v="4.1246219845436664E-3"/>
  </r>
  <r>
    <x v="44"/>
    <x v="0"/>
    <x v="2"/>
    <x v="127"/>
    <n v="0"/>
    <n v="0"/>
    <n v="0"/>
    <n v="0"/>
  </r>
  <r>
    <x v="44"/>
    <x v="0"/>
    <x v="2"/>
    <x v="22"/>
    <n v="0"/>
    <n v="0.25120219582748482"/>
    <n v="15.41812072233974"/>
    <n v="6.0288526998596353E-2"/>
  </r>
  <r>
    <x v="44"/>
    <x v="0"/>
    <x v="2"/>
    <x v="24"/>
    <n v="0"/>
    <n v="2.7521181010526479"/>
    <n v="126.23145620934601"/>
    <n v="0.66050834425263538"/>
  </r>
  <r>
    <x v="44"/>
    <x v="0"/>
    <x v="2"/>
    <x v="25"/>
    <n v="0"/>
    <n v="4.8100230109349189"/>
    <n v="209.10691996920599"/>
    <n v="1.1544055226243799"/>
  </r>
  <r>
    <x v="44"/>
    <x v="0"/>
    <x v="2"/>
    <x v="26"/>
    <n v="0"/>
    <n v="3.4907540250252831"/>
    <n v="267.94328937739999"/>
    <n v="0.83778096600606811"/>
  </r>
  <r>
    <x v="44"/>
    <x v="0"/>
    <x v="2"/>
    <x v="27"/>
    <n v="0"/>
    <n v="0.13255679795678571"/>
    <n v="8.1991919807578988"/>
    <n v="3.1813631509628557E-2"/>
  </r>
  <r>
    <x v="44"/>
    <x v="0"/>
    <x v="2"/>
    <x v="28"/>
    <n v="0"/>
    <n v="8.6975209426818232"/>
    <n v="390.9190637760957"/>
    <n v="2.087405026243637"/>
  </r>
  <r>
    <x v="44"/>
    <x v="0"/>
    <x v="2"/>
    <x v="29"/>
    <n v="0"/>
    <n v="4.0352180090698262"/>
    <n v="190.65302791240441"/>
    <n v="0.96845232217675836"/>
  </r>
  <r>
    <x v="44"/>
    <x v="0"/>
    <x v="3"/>
    <x v="109"/>
    <n v="0"/>
    <n v="9.2106599562578168E-4"/>
    <n v="5.6971781466429908E-2"/>
    <n v="2.2105583895018759E-4"/>
  </r>
  <r>
    <x v="44"/>
    <x v="0"/>
    <x v="3"/>
    <x v="110"/>
    <n v="0"/>
    <n v="0"/>
    <n v="0"/>
    <n v="0"/>
  </r>
  <r>
    <x v="44"/>
    <x v="0"/>
    <x v="3"/>
    <x v="30"/>
    <n v="0"/>
    <n v="6.3131420120759909"/>
    <n v="339.29910970043318"/>
    <n v="1.5151540828982379"/>
  </r>
  <r>
    <x v="44"/>
    <x v="0"/>
    <x v="3"/>
    <x v="31"/>
    <n v="0"/>
    <n v="0.19543337099247499"/>
    <n v="14.88908540997226"/>
    <n v="4.6904009038193993E-2"/>
  </r>
  <r>
    <x v="44"/>
    <x v="0"/>
    <x v="3"/>
    <x v="32"/>
    <n v="0"/>
    <n v="0.43308745476770971"/>
    <n v="18.855634287701161"/>
    <n v="0.1039409891442503"/>
  </r>
  <r>
    <x v="44"/>
    <x v="0"/>
    <x v="3"/>
    <x v="33"/>
    <n v="0"/>
    <n v="38.946633175766593"/>
    <n v="2164.655592379997"/>
    <n v="9.3471919621839827"/>
  </r>
  <r>
    <x v="44"/>
    <x v="0"/>
    <x v="3"/>
    <x v="34"/>
    <n v="0"/>
    <n v="1.6859394543678461"/>
    <n v="72.487092051617296"/>
    <n v="0.404625469048283"/>
  </r>
  <r>
    <x v="44"/>
    <x v="0"/>
    <x v="4"/>
    <x v="93"/>
    <n v="0"/>
    <n v="2.5478007876701381"/>
    <n v="115.1200377583702"/>
    <n v="0.611472189040833"/>
  </r>
  <r>
    <x v="44"/>
    <x v="0"/>
    <x v="4"/>
    <x v="111"/>
    <n v="0"/>
    <n v="0"/>
    <n v="0"/>
    <n v="0"/>
  </r>
  <r>
    <x v="44"/>
    <x v="0"/>
    <x v="4"/>
    <x v="112"/>
    <n v="0"/>
    <n v="4.6232376639606838E-2"/>
    <n v="2.8596657254682749"/>
    <n v="1.1095770393505641E-2"/>
  </r>
  <r>
    <x v="44"/>
    <x v="0"/>
    <x v="4"/>
    <x v="36"/>
    <n v="0"/>
    <n v="0"/>
    <n v="0"/>
    <n v="0"/>
  </r>
  <r>
    <x v="44"/>
    <x v="0"/>
    <x v="4"/>
    <x v="38"/>
    <n v="0"/>
    <n v="9.9584756568259785"/>
    <n v="461.08027797014802"/>
    <n v="2.3900341576382349"/>
  </r>
  <r>
    <x v="44"/>
    <x v="0"/>
    <x v="4"/>
    <x v="39"/>
    <n v="0"/>
    <n v="0"/>
    <n v="0"/>
    <n v="0"/>
  </r>
  <r>
    <x v="44"/>
    <x v="0"/>
    <x v="4"/>
    <x v="40"/>
    <n v="0"/>
    <n v="4.8188253036327708"/>
    <n v="211.4212172250256"/>
    <n v="1.1565180728718649"/>
  </r>
  <r>
    <x v="44"/>
    <x v="0"/>
    <x v="4"/>
    <x v="41"/>
    <n v="0"/>
    <n v="4.3629822932519012E-2"/>
    <n v="2.698686901193998"/>
    <n v="1.0471157503804561E-2"/>
  </r>
  <r>
    <x v="44"/>
    <x v="0"/>
    <x v="4"/>
    <x v="42"/>
    <n v="0"/>
    <n v="0.16099155479040619"/>
    <n v="9.9580005352692105"/>
    <n v="3.863797314969749E-2"/>
  </r>
  <r>
    <x v="44"/>
    <x v="0"/>
    <x v="4"/>
    <x v="43"/>
    <n v="0"/>
    <n v="4.2755628709136947E-2"/>
    <n v="2.644614334743534"/>
    <n v="1.026135089019287E-2"/>
  </r>
  <r>
    <x v="44"/>
    <x v="0"/>
    <x v="4"/>
    <x v="45"/>
    <n v="0"/>
    <n v="2.3344479215450709"/>
    <n v="100.3968099354019"/>
    <n v="0.56026750117081703"/>
  </r>
  <r>
    <x v="44"/>
    <x v="0"/>
    <x v="5"/>
    <x v="47"/>
    <n v="0"/>
    <n v="2.129944794797356"/>
    <n v="162.8144499229324"/>
    <n v="0.51118675075136555"/>
  </r>
  <r>
    <x v="44"/>
    <x v="0"/>
    <x v="5"/>
    <x v="48"/>
    <n v="0"/>
    <n v="0"/>
    <n v="0"/>
    <n v="0"/>
  </r>
  <r>
    <x v="44"/>
    <x v="0"/>
    <x v="5"/>
    <x v="49"/>
    <n v="0"/>
    <n v="0"/>
    <n v="0"/>
    <n v="0"/>
  </r>
  <r>
    <x v="44"/>
    <x v="0"/>
    <x v="5"/>
    <x v="33"/>
    <n v="567.33960090000005"/>
    <n v="7.588863745175634"/>
    <n v="347.58610020478437"/>
    <n v="1.8213272988421521"/>
  </r>
  <r>
    <x v="44"/>
    <x v="0"/>
    <x v="6"/>
    <x v="33"/>
    <n v="253.61631389999999"/>
    <n v="5.5689974658971506"/>
    <n v="260.33149799166301"/>
    <n v="1.336559391815316"/>
  </r>
  <r>
    <x v="44"/>
    <x v="0"/>
    <x v="7"/>
    <x v="50"/>
    <n v="2807.4460008000001"/>
    <n v="49.770802453437582"/>
    <n v="2785.2946750933302"/>
    <n v="39.927596469738177"/>
  </r>
  <r>
    <x v="44"/>
    <x v="0"/>
    <x v="7"/>
    <x v="51"/>
    <n v="1878.777576"/>
    <n v="85.582161110297662"/>
    <n v="4803.8690379035443"/>
    <n v="66.042227915457403"/>
  </r>
  <r>
    <x v="44"/>
    <x v="0"/>
    <x v="7"/>
    <x v="52"/>
    <n v="5520.5205764999992"/>
    <n v="95.831541208830089"/>
    <n v="5301.6169600372341"/>
    <n v="80.498494615417272"/>
  </r>
  <r>
    <x v="44"/>
    <x v="0"/>
    <x v="11"/>
    <x v="33"/>
    <n v="0"/>
    <n v="0"/>
    <n v="0"/>
    <n v="0"/>
  </r>
  <r>
    <x v="44"/>
    <x v="0"/>
    <x v="8"/>
    <x v="53"/>
    <n v="0"/>
    <n v="54.109011951722373"/>
    <n v="2389.293748949201"/>
    <n v="12.98616286841337"/>
  </r>
  <r>
    <x v="44"/>
    <x v="0"/>
    <x v="8"/>
    <x v="54"/>
    <n v="0"/>
    <n v="0.1258361604677381"/>
    <n v="7.7834924628520383"/>
    <n v="3.0200678512257141E-2"/>
  </r>
  <r>
    <x v="44"/>
    <x v="0"/>
    <x v="8"/>
    <x v="55"/>
    <n v="0"/>
    <n v="0"/>
    <n v="0"/>
    <n v="0"/>
  </r>
  <r>
    <x v="44"/>
    <x v="0"/>
    <x v="8"/>
    <x v="185"/>
    <n v="0"/>
    <n v="3.2254772641948271E-3"/>
    <n v="0.19950924981851781"/>
    <n v="7.741145434067584E-4"/>
  </r>
  <r>
    <x v="44"/>
    <x v="0"/>
    <x v="8"/>
    <x v="56"/>
    <n v="0"/>
    <n v="2.3026370192671011"/>
    <n v="98.429172674405024"/>
    <n v="0.5526328846241042"/>
  </r>
  <r>
    <x v="44"/>
    <x v="0"/>
    <x v="8"/>
    <x v="130"/>
    <n v="0"/>
    <n v="0"/>
    <n v="0"/>
    <n v="0"/>
  </r>
  <r>
    <x v="44"/>
    <x v="0"/>
    <x v="8"/>
    <x v="57"/>
    <n v="0"/>
    <n v="0"/>
    <n v="0"/>
    <n v="0"/>
  </r>
  <r>
    <x v="44"/>
    <x v="0"/>
    <x v="8"/>
    <x v="58"/>
    <n v="0"/>
    <n v="2.6606823377592912E-3"/>
    <n v="0.16457432303254729"/>
    <n v="6.3856376106222971E-4"/>
  </r>
  <r>
    <x v="44"/>
    <x v="0"/>
    <x v="8"/>
    <x v="59"/>
    <n v="0"/>
    <n v="0"/>
    <n v="0"/>
    <n v="0"/>
  </r>
  <r>
    <x v="44"/>
    <x v="0"/>
    <x v="8"/>
    <x v="60"/>
    <n v="0"/>
    <n v="0.11922684497086369"/>
    <n v="7.3746786754373916"/>
    <n v="2.8614442793007282E-2"/>
  </r>
  <r>
    <x v="44"/>
    <x v="0"/>
    <x v="8"/>
    <x v="61"/>
    <n v="0"/>
    <n v="2.3360382547936692E-2"/>
    <n v="1.4449372963649989"/>
    <n v="5.6064918115048068E-3"/>
  </r>
  <r>
    <x v="44"/>
    <x v="0"/>
    <x v="8"/>
    <x v="62"/>
    <n v="0"/>
    <n v="0.20167812894897311"/>
    <n v="12.47463519835294"/>
    <n v="4.8402750947753551E-2"/>
  </r>
  <r>
    <x v="44"/>
    <x v="0"/>
    <x v="8"/>
    <x v="131"/>
    <n v="0"/>
    <n v="0"/>
    <n v="0"/>
    <n v="0"/>
  </r>
  <r>
    <x v="44"/>
    <x v="0"/>
    <x v="8"/>
    <x v="63"/>
    <n v="0"/>
    <n v="1.006091651311045E-2"/>
    <n v="0.62230973639135889"/>
    <n v="2.4146199631465081E-3"/>
  </r>
  <r>
    <x v="44"/>
    <x v="0"/>
    <x v="8"/>
    <x v="64"/>
    <n v="0"/>
    <n v="2.1887536724774601"/>
    <n v="95.66285654048427"/>
    <n v="0.52530088139459041"/>
  </r>
  <r>
    <x v="44"/>
    <x v="0"/>
    <x v="8"/>
    <x v="65"/>
    <n v="0"/>
    <n v="8.6275476788956501E-2"/>
    <n v="5.336498831653202"/>
    <n v="2.0706114429349561E-2"/>
  </r>
  <r>
    <x v="44"/>
    <x v="0"/>
    <x v="8"/>
    <x v="115"/>
    <n v="0"/>
    <n v="2.1256765820018528"/>
    <n v="91.761274861016304"/>
    <n v="0.51016237968044487"/>
  </r>
  <r>
    <x v="44"/>
    <x v="0"/>
    <x v="8"/>
    <x v="67"/>
    <n v="0"/>
    <n v="0"/>
    <n v="0"/>
    <n v="0"/>
  </r>
  <r>
    <x v="44"/>
    <x v="0"/>
    <x v="8"/>
    <x v="68"/>
    <n v="0"/>
    <n v="9.9500352288507468E-3"/>
    <n v="0.61545126552655505"/>
    <n v="2.3880084549241791E-3"/>
  </r>
  <r>
    <x v="44"/>
    <x v="0"/>
    <x v="8"/>
    <x v="170"/>
    <n v="0"/>
    <n v="1.5718184469803061E-2"/>
    <n v="0.97223540432001865"/>
    <n v="3.772364272752733E-3"/>
  </r>
  <r>
    <x v="44"/>
    <x v="0"/>
    <x v="8"/>
    <x v="69"/>
    <n v="0"/>
    <n v="0"/>
    <n v="0"/>
    <n v="0"/>
  </r>
  <r>
    <x v="44"/>
    <x v="0"/>
    <x v="8"/>
    <x v="116"/>
    <n v="0"/>
    <n v="0.90602261667582218"/>
    <n v="70.065170804289423"/>
    <n v="0.21744542800219729"/>
  </r>
  <r>
    <x v="44"/>
    <x v="0"/>
    <x v="8"/>
    <x v="70"/>
    <n v="0"/>
    <n v="0"/>
    <n v="0"/>
    <n v="0"/>
  </r>
  <r>
    <x v="44"/>
    <x v="0"/>
    <x v="8"/>
    <x v="162"/>
    <n v="0"/>
    <n v="0"/>
    <n v="0"/>
    <n v="0"/>
  </r>
  <r>
    <x v="44"/>
    <x v="0"/>
    <x v="8"/>
    <x v="168"/>
    <n v="0"/>
    <n v="4.2148022238286592E-2"/>
    <n v="2.6070313350027199"/>
    <n v="1.0115525337188781E-2"/>
  </r>
  <r>
    <x v="44"/>
    <x v="0"/>
    <x v="8"/>
    <x v="209"/>
    <n v="0"/>
    <n v="0"/>
    <n v="0"/>
    <n v="0"/>
  </r>
  <r>
    <x v="44"/>
    <x v="0"/>
    <x v="8"/>
    <x v="123"/>
    <n v="0"/>
    <n v="9.9500352288507468E-3"/>
    <n v="0.61545126552655505"/>
    <n v="2.3880084549241791E-3"/>
  </r>
  <r>
    <x v="44"/>
    <x v="0"/>
    <x v="8"/>
    <x v="117"/>
    <n v="0"/>
    <n v="4.1353897529622978E-2"/>
    <n v="2.55791140269175"/>
    <n v="9.9249354071095156E-3"/>
  </r>
  <r>
    <x v="44"/>
    <x v="0"/>
    <x v="8"/>
    <x v="201"/>
    <n v="0"/>
    <n v="2.6725960963756699E-2"/>
    <n v="1.653112387970632"/>
    <n v="6.4142306313016073E-3"/>
  </r>
  <r>
    <x v="44"/>
    <x v="0"/>
    <x v="8"/>
    <x v="132"/>
    <n v="0"/>
    <n v="0"/>
    <n v="0"/>
    <n v="0"/>
  </r>
  <r>
    <x v="44"/>
    <x v="0"/>
    <x v="8"/>
    <x v="165"/>
    <n v="0"/>
    <n v="5.1490672066591848E-3"/>
    <n v="0.15704654980310509"/>
    <n v="1.235776129598204E-3"/>
  </r>
  <r>
    <x v="44"/>
    <x v="0"/>
    <x v="8"/>
    <x v="205"/>
    <n v="0"/>
    <n v="7.8590922349015286E-3"/>
    <n v="0.48611770216000932"/>
    <n v="1.8861821363763669E-3"/>
  </r>
  <r>
    <x v="44"/>
    <x v="0"/>
    <x v="8"/>
    <x v="191"/>
    <n v="0"/>
    <n v="1.384670532705534E-2"/>
    <n v="0.85647659740937498"/>
    <n v="3.3232092784932811E-3"/>
  </r>
  <r>
    <x v="44"/>
    <x v="0"/>
    <x v="8"/>
    <x v="76"/>
    <n v="0"/>
    <n v="58.72572124022799"/>
    <n v="3166.9825232917419"/>
    <n v="14.094173097654719"/>
  </r>
  <r>
    <x v="44"/>
    <x v="0"/>
    <x v="8"/>
    <x v="77"/>
    <n v="0"/>
    <n v="9.0606804252707077E-2"/>
    <n v="5.1200752051148548"/>
    <n v="2.1745633020649701E-2"/>
  </r>
  <r>
    <x v="44"/>
    <x v="0"/>
    <x v="8"/>
    <x v="78"/>
    <n v="0"/>
    <n v="2.0618819382246212"/>
    <n v="155.58378601627999"/>
    <n v="0.49485166517390899"/>
  </r>
  <r>
    <x v="44"/>
    <x v="0"/>
    <x v="8"/>
    <x v="102"/>
    <n v="0"/>
    <n v="53.782697702402913"/>
    <n v="2369.5130189427941"/>
    <n v="12.9078474485767"/>
  </r>
  <r>
    <x v="44"/>
    <x v="0"/>
    <x v="8"/>
    <x v="79"/>
    <n v="0"/>
    <n v="2.0860880374867938"/>
    <n v="160.1017261819739"/>
    <n v="0.50066112899683057"/>
  </r>
  <r>
    <x v="44"/>
    <x v="0"/>
    <x v="9"/>
    <x v="50"/>
    <n v="0"/>
    <n v="2.605596990870489"/>
    <n v="117.1685131529744"/>
    <n v="0.62534327780891719"/>
  </r>
  <r>
    <x v="44"/>
    <x v="0"/>
    <x v="9"/>
    <x v="82"/>
    <n v="0"/>
    <n v="1.4525737079190539"/>
    <n v="64.767652420273095"/>
    <n v="0.34861768990057279"/>
  </r>
  <r>
    <x v="44"/>
    <x v="0"/>
    <x v="9"/>
    <x v="83"/>
    <n v="0"/>
    <n v="0.35425113856758839"/>
    <n v="26.339333293222861"/>
    <n v="8.5020273256221204E-2"/>
  </r>
  <r>
    <x v="44"/>
    <x v="0"/>
    <x v="9"/>
    <x v="51"/>
    <n v="0"/>
    <n v="2.3123684878857942"/>
    <n v="99.031104681584296"/>
    <n v="0.55496843709259058"/>
  </r>
  <r>
    <x v="44"/>
    <x v="0"/>
    <x v="9"/>
    <x v="84"/>
    <n v="0"/>
    <n v="1.7480216577901841E-2"/>
    <n v="1.0812244546987959"/>
    <n v="4.1952519786964421E-3"/>
  </r>
  <r>
    <x v="44"/>
    <x v="0"/>
    <x v="9"/>
    <x v="120"/>
    <n v="0"/>
    <n v="0"/>
    <n v="0"/>
    <n v="0"/>
  </r>
  <r>
    <x v="44"/>
    <x v="0"/>
    <x v="9"/>
    <x v="121"/>
    <n v="0"/>
    <n v="0"/>
    <n v="0"/>
    <n v="0"/>
  </r>
  <r>
    <x v="44"/>
    <x v="0"/>
    <x v="9"/>
    <x v="85"/>
    <n v="0"/>
    <n v="0"/>
    <n v="0"/>
    <n v="0"/>
  </r>
  <r>
    <x v="44"/>
    <x v="0"/>
    <x v="9"/>
    <x v="86"/>
    <n v="0"/>
    <n v="0"/>
    <n v="0"/>
    <n v="0"/>
  </r>
  <r>
    <x v="44"/>
    <x v="0"/>
    <x v="9"/>
    <x v="105"/>
    <n v="0"/>
    <n v="0"/>
    <n v="0"/>
    <n v="0"/>
  </r>
  <r>
    <x v="44"/>
    <x v="0"/>
    <x v="9"/>
    <x v="87"/>
    <n v="0"/>
    <n v="3.979360274449701E-2"/>
    <n v="2.461400648909104"/>
    <n v="9.5504646586792828E-3"/>
  </r>
  <r>
    <x v="44"/>
    <x v="0"/>
    <x v="9"/>
    <x v="88"/>
    <n v="0"/>
    <n v="0"/>
    <n v="0"/>
    <n v="0"/>
  </r>
  <r>
    <x v="44"/>
    <x v="0"/>
    <x v="9"/>
    <x v="89"/>
    <n v="0"/>
    <n v="1.082414389002937"/>
    <n v="48.141777086329427"/>
    <n v="0.25977945336070479"/>
  </r>
  <r>
    <x v="44"/>
    <x v="0"/>
    <x v="9"/>
    <x v="52"/>
    <n v="0"/>
    <n v="6.6383688417893813E-2"/>
    <n v="4.1061085822740564"/>
    <n v="1.593208522029451E-2"/>
  </r>
  <r>
    <x v="44"/>
    <x v="1"/>
    <x v="0"/>
    <x v="0"/>
    <n v="0"/>
    <n v="29.727808093483478"/>
    <n v="4285.6974242498691"/>
    <n v="7.1346739424360353"/>
  </r>
  <r>
    <x v="44"/>
    <x v="1"/>
    <x v="1"/>
    <x v="1"/>
    <n v="0"/>
    <n v="34.241849398707792"/>
    <n v="4637.2862940944779"/>
    <n v="8.2180438556898707"/>
  </r>
  <r>
    <x v="44"/>
    <x v="1"/>
    <x v="10"/>
    <x v="90"/>
    <n v="0"/>
    <n v="4.7825066864570713E-2"/>
    <n v="6.9375156595386471"/>
    <n v="1.1478016047496971E-2"/>
  </r>
  <r>
    <x v="44"/>
    <x v="1"/>
    <x v="2"/>
    <x v="2"/>
    <n v="0"/>
    <n v="59.276191919794996"/>
    <n v="8557.2724680177198"/>
    <n v="14.2262860607508"/>
  </r>
  <r>
    <x v="44"/>
    <x v="1"/>
    <x v="3"/>
    <x v="92"/>
    <n v="0"/>
    <n v="1.2254756593322349"/>
    <n v="177.6331618793761"/>
    <n v="0.29411415823973641"/>
  </r>
  <r>
    <x v="44"/>
    <x v="1"/>
    <x v="3"/>
    <x v="30"/>
    <n v="0"/>
    <n v="1.8085911342680321"/>
    <n v="261.9373913068095"/>
    <n v="0.43406187222432763"/>
  </r>
  <r>
    <x v="44"/>
    <x v="1"/>
    <x v="3"/>
    <x v="32"/>
    <n v="0"/>
    <n v="1.2295990670588159"/>
    <n v="177.61239741541681"/>
    <n v="0.29510377609411592"/>
  </r>
  <r>
    <x v="44"/>
    <x v="1"/>
    <x v="3"/>
    <x v="33"/>
    <n v="0"/>
    <n v="74.360278502841354"/>
    <n v="10628.292272703129"/>
    <n v="17.84646684068192"/>
  </r>
  <r>
    <x v="44"/>
    <x v="1"/>
    <x v="3"/>
    <x v="34"/>
    <n v="0"/>
    <n v="0"/>
    <n v="0"/>
    <n v="0"/>
  </r>
  <r>
    <x v="44"/>
    <x v="1"/>
    <x v="4"/>
    <x v="93"/>
    <n v="0"/>
    <n v="2.195138572023791"/>
    <n v="318.32634206270279"/>
    <n v="0.52683325728570984"/>
  </r>
  <r>
    <x v="44"/>
    <x v="1"/>
    <x v="4"/>
    <x v="137"/>
    <n v="0"/>
    <n v="0"/>
    <n v="0"/>
    <n v="0"/>
  </r>
  <r>
    <x v="44"/>
    <x v="1"/>
    <x v="4"/>
    <x v="138"/>
    <n v="0"/>
    <n v="0"/>
    <n v="0"/>
    <n v="0"/>
  </r>
  <r>
    <x v="44"/>
    <x v="1"/>
    <x v="4"/>
    <x v="38"/>
    <n v="0"/>
    <n v="5.7256218391809206"/>
    <n v="830.5600760035793"/>
    <n v="1.3741492414034211"/>
  </r>
  <r>
    <x v="44"/>
    <x v="1"/>
    <x v="4"/>
    <x v="40"/>
    <n v="0"/>
    <n v="1.173497585437536"/>
    <n v="167.9386829371422"/>
    <n v="0.28163942050500851"/>
  </r>
  <r>
    <x v="44"/>
    <x v="1"/>
    <x v="4"/>
    <x v="41"/>
    <n v="0"/>
    <n v="0"/>
    <n v="0"/>
    <n v="0"/>
  </r>
  <r>
    <x v="44"/>
    <x v="1"/>
    <x v="4"/>
    <x v="42"/>
    <n v="0"/>
    <n v="0"/>
    <n v="0"/>
    <n v="0"/>
  </r>
  <r>
    <x v="44"/>
    <x v="1"/>
    <x v="4"/>
    <x v="43"/>
    <n v="0"/>
    <n v="0"/>
    <n v="0"/>
    <n v="0"/>
  </r>
  <r>
    <x v="44"/>
    <x v="1"/>
    <x v="5"/>
    <x v="30"/>
    <n v="116.72813189999999"/>
    <n v="9.5042275565116512"/>
    <n v="1378.248294095898"/>
    <n v="2.281014613562796"/>
  </r>
  <r>
    <x v="44"/>
    <x v="1"/>
    <x v="5"/>
    <x v="33"/>
    <n v="3902.0765040000001"/>
    <n v="167.97625294832639"/>
    <n v="24204.59693342882"/>
    <n v="40.314300707598342"/>
  </r>
  <r>
    <x v="44"/>
    <x v="1"/>
    <x v="6"/>
    <x v="30"/>
    <n v="164.44392569999999"/>
    <n v="6.841990379791546E-2"/>
    <n v="9.9218600492235378"/>
    <n v="1.6420776911499711E-2"/>
  </r>
  <r>
    <x v="44"/>
    <x v="1"/>
    <x v="7"/>
    <x v="50"/>
    <n v="1462.7867736000001"/>
    <n v="158.71219042126131"/>
    <n v="22545.582600391372"/>
    <n v="113.15343375238569"/>
  </r>
  <r>
    <x v="44"/>
    <x v="1"/>
    <x v="7"/>
    <x v="83"/>
    <n v="0"/>
    <n v="0"/>
    <n v="0"/>
    <n v="0"/>
  </r>
  <r>
    <x v="44"/>
    <x v="1"/>
    <x v="11"/>
    <x v="33"/>
    <n v="1837.2107246999999"/>
    <n v="162.89452332826559"/>
    <n v="23494.718643550641"/>
    <n v="39.094685598783762"/>
  </r>
  <r>
    <x v="44"/>
    <x v="1"/>
    <x v="8"/>
    <x v="122"/>
    <n v="0"/>
    <n v="0"/>
    <n v="0"/>
    <n v="0"/>
  </r>
  <r>
    <x v="44"/>
    <x v="1"/>
    <x v="8"/>
    <x v="58"/>
    <n v="0"/>
    <n v="0"/>
    <n v="0"/>
    <n v="0"/>
  </r>
  <r>
    <x v="44"/>
    <x v="1"/>
    <x v="8"/>
    <x v="59"/>
    <n v="0"/>
    <n v="0"/>
    <n v="0"/>
    <n v="0"/>
  </r>
  <r>
    <x v="44"/>
    <x v="1"/>
    <x v="8"/>
    <x v="96"/>
    <n v="0"/>
    <n v="0"/>
    <n v="0"/>
    <n v="0"/>
  </r>
  <r>
    <x v="44"/>
    <x v="1"/>
    <x v="8"/>
    <x v="60"/>
    <n v="0"/>
    <n v="0"/>
    <n v="0"/>
    <n v="0"/>
  </r>
  <r>
    <x v="44"/>
    <x v="1"/>
    <x v="8"/>
    <x v="97"/>
    <n v="0"/>
    <n v="0"/>
    <n v="0"/>
    <n v="0"/>
  </r>
  <r>
    <x v="44"/>
    <x v="1"/>
    <x v="8"/>
    <x v="61"/>
    <n v="0"/>
    <n v="0"/>
    <n v="0"/>
    <n v="0"/>
  </r>
  <r>
    <x v="44"/>
    <x v="1"/>
    <x v="8"/>
    <x v="139"/>
    <n v="0"/>
    <n v="0"/>
    <n v="0"/>
    <n v="0"/>
  </r>
  <r>
    <x v="44"/>
    <x v="1"/>
    <x v="8"/>
    <x v="65"/>
    <n v="0"/>
    <n v="0"/>
    <n v="0"/>
    <n v="0"/>
  </r>
  <r>
    <x v="44"/>
    <x v="1"/>
    <x v="8"/>
    <x v="69"/>
    <n v="0"/>
    <n v="0"/>
    <n v="0"/>
    <n v="0"/>
  </r>
  <r>
    <x v="44"/>
    <x v="1"/>
    <x v="8"/>
    <x v="116"/>
    <n v="0"/>
    <n v="0"/>
    <n v="0"/>
    <n v="0"/>
  </r>
  <r>
    <x v="44"/>
    <x v="1"/>
    <x v="8"/>
    <x v="162"/>
    <n v="0"/>
    <n v="0"/>
    <n v="0"/>
    <n v="0"/>
  </r>
  <r>
    <x v="44"/>
    <x v="1"/>
    <x v="8"/>
    <x v="99"/>
    <n v="0"/>
    <n v="0"/>
    <n v="0"/>
    <n v="0"/>
  </r>
  <r>
    <x v="44"/>
    <x v="1"/>
    <x v="8"/>
    <x v="117"/>
    <n v="0"/>
    <n v="0"/>
    <n v="0"/>
    <n v="0"/>
  </r>
  <r>
    <x v="44"/>
    <x v="1"/>
    <x v="8"/>
    <x v="181"/>
    <n v="0"/>
    <n v="0"/>
    <n v="0"/>
    <n v="0"/>
  </r>
  <r>
    <x v="44"/>
    <x v="1"/>
    <x v="8"/>
    <x v="155"/>
    <n v="0"/>
    <n v="0"/>
    <n v="0"/>
    <n v="0"/>
  </r>
  <r>
    <x v="44"/>
    <x v="1"/>
    <x v="8"/>
    <x v="207"/>
    <n v="0"/>
    <n v="0"/>
    <n v="0"/>
    <n v="0"/>
  </r>
  <r>
    <x v="44"/>
    <x v="1"/>
    <x v="8"/>
    <x v="156"/>
    <n v="0"/>
    <n v="0"/>
    <n v="0"/>
    <n v="0"/>
  </r>
  <r>
    <x v="44"/>
    <x v="1"/>
    <x v="8"/>
    <x v="199"/>
    <n v="0"/>
    <n v="0"/>
    <n v="0"/>
    <n v="0"/>
  </r>
  <r>
    <x v="44"/>
    <x v="1"/>
    <x v="8"/>
    <x v="75"/>
    <n v="0"/>
    <n v="0"/>
    <n v="0"/>
    <n v="0"/>
  </r>
  <r>
    <x v="44"/>
    <x v="1"/>
    <x v="8"/>
    <x v="125"/>
    <n v="0"/>
    <n v="0"/>
    <n v="0"/>
    <n v="0"/>
  </r>
  <r>
    <x v="44"/>
    <x v="1"/>
    <x v="8"/>
    <x v="101"/>
    <n v="0"/>
    <n v="0"/>
    <n v="0"/>
    <n v="0"/>
  </r>
  <r>
    <x v="44"/>
    <x v="1"/>
    <x v="8"/>
    <x v="142"/>
    <n v="0"/>
    <n v="0"/>
    <n v="0"/>
    <n v="0"/>
  </r>
  <r>
    <x v="44"/>
    <x v="1"/>
    <x v="8"/>
    <x v="76"/>
    <n v="0"/>
    <n v="0.43956043957956642"/>
    <n v="34.836923078438957"/>
    <n v="0.10549450549909591"/>
  </r>
  <r>
    <x v="44"/>
    <x v="1"/>
    <x v="8"/>
    <x v="77"/>
    <n v="0"/>
    <n v="0"/>
    <n v="0"/>
    <n v="0"/>
  </r>
  <r>
    <x v="44"/>
    <x v="1"/>
    <x v="8"/>
    <x v="78"/>
    <n v="0"/>
    <n v="0"/>
    <n v="0"/>
    <n v="0"/>
  </r>
  <r>
    <x v="44"/>
    <x v="1"/>
    <x v="8"/>
    <x v="102"/>
    <n v="0"/>
    <n v="0"/>
    <n v="0"/>
    <n v="0"/>
  </r>
  <r>
    <x v="44"/>
    <x v="1"/>
    <x v="8"/>
    <x v="79"/>
    <n v="0"/>
    <n v="0"/>
    <n v="0"/>
    <n v="0"/>
  </r>
  <r>
    <x v="44"/>
    <x v="1"/>
    <x v="8"/>
    <x v="80"/>
    <n v="0"/>
    <n v="5.6911000019173112"/>
    <n v="825.29051651311613"/>
    <n v="1.365864000460155"/>
  </r>
  <r>
    <x v="44"/>
    <x v="1"/>
    <x v="8"/>
    <x v="81"/>
    <n v="0"/>
    <n v="0"/>
    <n v="0"/>
    <n v="0"/>
  </r>
  <r>
    <x v="44"/>
    <x v="1"/>
    <x v="9"/>
    <x v="50"/>
    <n v="0"/>
    <n v="6.9534491447124003"/>
    <n v="1004.019637855647"/>
    <n v="1.668827794730976"/>
  </r>
  <r>
    <x v="44"/>
    <x v="1"/>
    <x v="9"/>
    <x v="82"/>
    <n v="0"/>
    <n v="0"/>
    <n v="0"/>
    <n v="0"/>
  </r>
  <r>
    <x v="44"/>
    <x v="1"/>
    <x v="9"/>
    <x v="83"/>
    <n v="0"/>
    <n v="0"/>
    <n v="0"/>
    <n v="0"/>
  </r>
  <r>
    <x v="44"/>
    <x v="1"/>
    <x v="9"/>
    <x v="51"/>
    <n v="0"/>
    <n v="0"/>
    <n v="0"/>
    <n v="0"/>
  </r>
  <r>
    <x v="44"/>
    <x v="1"/>
    <x v="9"/>
    <x v="84"/>
    <n v="0"/>
    <n v="0"/>
    <n v="0"/>
    <n v="0"/>
  </r>
  <r>
    <x v="44"/>
    <x v="1"/>
    <x v="9"/>
    <x v="121"/>
    <n v="0"/>
    <n v="0"/>
    <n v="0"/>
    <n v="0"/>
  </r>
  <r>
    <x v="44"/>
    <x v="1"/>
    <x v="9"/>
    <x v="86"/>
    <n v="0"/>
    <n v="0"/>
    <n v="0"/>
    <n v="0"/>
  </r>
  <r>
    <x v="44"/>
    <x v="1"/>
    <x v="9"/>
    <x v="104"/>
    <n v="0"/>
    <n v="0"/>
    <n v="0"/>
    <n v="0"/>
  </r>
  <r>
    <x v="44"/>
    <x v="1"/>
    <x v="9"/>
    <x v="105"/>
    <n v="0"/>
    <n v="0"/>
    <n v="0"/>
    <n v="0"/>
  </r>
  <r>
    <x v="44"/>
    <x v="1"/>
    <x v="9"/>
    <x v="88"/>
    <n v="0"/>
    <n v="0"/>
    <n v="0"/>
    <n v="0"/>
  </r>
  <r>
    <x v="45"/>
    <x v="0"/>
    <x v="0"/>
    <x v="0"/>
    <n v="0"/>
    <n v="11.631401703505279"/>
    <n v="707.04838155576147"/>
    <n v="3.4894205110515819"/>
  </r>
  <r>
    <x v="45"/>
    <x v="0"/>
    <x v="1"/>
    <x v="1"/>
    <n v="0"/>
    <n v="31.667850755440782"/>
    <n v="2027.1089138855091"/>
    <n v="9.5003552266322338"/>
  </r>
  <r>
    <x v="45"/>
    <x v="0"/>
    <x v="2"/>
    <x v="2"/>
    <n v="0"/>
    <n v="20.798575423853428"/>
    <n v="1282.206462122253"/>
    <n v="6.2395726271560283"/>
  </r>
  <r>
    <x v="45"/>
    <x v="0"/>
    <x v="2"/>
    <x v="3"/>
    <n v="0"/>
    <n v="3.7283065926208532"/>
    <n v="227.39110270454111"/>
    <n v="1.1184919777862561"/>
  </r>
  <r>
    <x v="45"/>
    <x v="0"/>
    <x v="2"/>
    <x v="4"/>
    <n v="0"/>
    <n v="3.3471241784300519E-2"/>
    <n v="2.0165891909517439"/>
    <n v="1.0041372535290159E-2"/>
  </r>
  <r>
    <x v="45"/>
    <x v="0"/>
    <x v="2"/>
    <x v="5"/>
    <n v="0"/>
    <n v="0.1020394179716473"/>
    <n v="6.2527312629961962"/>
    <n v="3.061182539149418E-2"/>
  </r>
  <r>
    <x v="45"/>
    <x v="0"/>
    <x v="2"/>
    <x v="6"/>
    <n v="0"/>
    <n v="0.1217256207527966"/>
    <n v="7.3337754438234626"/>
    <n v="3.651768622583898E-2"/>
  </r>
  <r>
    <x v="45"/>
    <x v="0"/>
    <x v="2"/>
    <x v="7"/>
    <n v="0"/>
    <n v="6.4625389610298248E-2"/>
    <n v="3.893577148676322"/>
    <n v="1.9387616883089469E-2"/>
  </r>
  <r>
    <x v="45"/>
    <x v="0"/>
    <x v="2"/>
    <x v="8"/>
    <n v="0"/>
    <n v="1.8071399529438279"/>
    <n v="110.2605879077105"/>
    <n v="0.54214198588314821"/>
  </r>
  <r>
    <x v="45"/>
    <x v="0"/>
    <x v="2"/>
    <x v="9"/>
    <n v="0"/>
    <n v="1.745961365864054"/>
    <n v="106.5746751406306"/>
    <n v="0.52378840975921603"/>
  </r>
  <r>
    <x v="45"/>
    <x v="0"/>
    <x v="2"/>
    <x v="10"/>
    <n v="0"/>
    <n v="9.5443053427424179E-2"/>
    <n v="5.7502924789438206"/>
    <n v="2.8632916028227252E-2"/>
  </r>
  <r>
    <x v="45"/>
    <x v="0"/>
    <x v="2"/>
    <x v="11"/>
    <n v="0"/>
    <n v="2.9237323309398642"/>
    <n v="205.63058917178779"/>
    <n v="0.87711969928195921"/>
  </r>
  <r>
    <x v="45"/>
    <x v="0"/>
    <x v="2"/>
    <x v="12"/>
    <n v="0"/>
    <n v="4.3867172332403913E-2"/>
    <n v="2.747945795953525"/>
    <n v="1.316015169972117E-2"/>
  </r>
  <r>
    <x v="45"/>
    <x v="0"/>
    <x v="2"/>
    <x v="13"/>
    <n v="0"/>
    <n v="0.1241308745628477"/>
    <n v="10.145824128400429"/>
    <n v="3.7239262368854303E-2"/>
  </r>
  <r>
    <x v="45"/>
    <x v="0"/>
    <x v="2"/>
    <x v="106"/>
    <n v="0"/>
    <n v="1.4213880513692091E-2"/>
    <n v="0.85636374025524098"/>
    <n v="4.2641641541076277E-3"/>
  </r>
  <r>
    <x v="45"/>
    <x v="0"/>
    <x v="2"/>
    <x v="14"/>
    <n v="0"/>
    <n v="0"/>
    <n v="0"/>
    <n v="0"/>
  </r>
  <r>
    <x v="45"/>
    <x v="0"/>
    <x v="2"/>
    <x v="15"/>
    <n v="0"/>
    <n v="2.9264995470291769E-2"/>
    <n v="1.7631695268122081"/>
    <n v="8.7794986410875322E-3"/>
  </r>
  <r>
    <x v="45"/>
    <x v="0"/>
    <x v="2"/>
    <x v="16"/>
    <n v="0"/>
    <n v="1.077474093678211E-2"/>
    <n v="0.64916103945123305"/>
    <n v="3.2324222810346331E-3"/>
  </r>
  <r>
    <x v="45"/>
    <x v="0"/>
    <x v="2"/>
    <x v="17"/>
    <n v="0"/>
    <n v="3.0735610706846281E-3"/>
    <n v="0.18517717606102899"/>
    <n v="9.2206832120538831E-4"/>
  </r>
  <r>
    <x v="45"/>
    <x v="0"/>
    <x v="2"/>
    <x v="19"/>
    <n v="0"/>
    <n v="2.8131697485371289E-2"/>
    <n v="1.798003996090124"/>
    <n v="8.4395092456113849E-3"/>
  </r>
  <r>
    <x v="45"/>
    <x v="0"/>
    <x v="2"/>
    <x v="20"/>
    <n v="0"/>
    <n v="7.6622099018188988E-3"/>
    <n v="0.46163598489670787"/>
    <n v="2.2986629705456689E-3"/>
  </r>
  <r>
    <x v="45"/>
    <x v="0"/>
    <x v="2"/>
    <x v="22"/>
    <n v="0"/>
    <n v="0.21557880990186609"/>
    <n v="12.988281123476369"/>
    <n v="6.467364297055983E-2"/>
  </r>
  <r>
    <x v="45"/>
    <x v="0"/>
    <x v="2"/>
    <x v="23"/>
    <n v="0"/>
    <n v="0"/>
    <n v="0"/>
    <n v="0"/>
  </r>
  <r>
    <x v="45"/>
    <x v="0"/>
    <x v="2"/>
    <x v="24"/>
    <n v="0"/>
    <n v="3.8125321760392881"/>
    <n v="232.4404759372222"/>
    <n v="1.1437596528117859"/>
  </r>
  <r>
    <x v="45"/>
    <x v="0"/>
    <x v="2"/>
    <x v="25"/>
    <n v="0"/>
    <n v="0.2485166931944221"/>
    <n v="14.972736311863001"/>
    <n v="7.4555007958326619E-2"/>
  </r>
  <r>
    <x v="45"/>
    <x v="0"/>
    <x v="2"/>
    <x v="26"/>
    <n v="0"/>
    <n v="2.1159191448376689"/>
    <n v="147.253863938564"/>
    <n v="0.6347757434513005"/>
  </r>
  <r>
    <x v="45"/>
    <x v="0"/>
    <x v="2"/>
    <x v="27"/>
    <n v="0"/>
    <n v="3.4975505147631969"/>
    <n v="213.48841527715709"/>
    <n v="1.0492651544289591"/>
  </r>
  <r>
    <x v="45"/>
    <x v="0"/>
    <x v="2"/>
    <x v="28"/>
    <n v="0"/>
    <n v="7.0615338505298837"/>
    <n v="439.27820695417239"/>
    <n v="2.118460155158965"/>
  </r>
  <r>
    <x v="45"/>
    <x v="0"/>
    <x v="2"/>
    <x v="29"/>
    <n v="0"/>
    <n v="12.63465391939695"/>
    <n v="770.85059420322193"/>
    <n v="3.7903961758190849"/>
  </r>
  <r>
    <x v="45"/>
    <x v="0"/>
    <x v="3"/>
    <x v="109"/>
    <n v="0"/>
    <n v="9.4835750449821787E-4"/>
    <n v="5.713703438472658E-2"/>
    <n v="2.8450725134946542E-4"/>
  </r>
  <r>
    <x v="45"/>
    <x v="0"/>
    <x v="3"/>
    <x v="110"/>
    <n v="0"/>
    <n v="0"/>
    <n v="0"/>
    <n v="0"/>
  </r>
  <r>
    <x v="45"/>
    <x v="0"/>
    <x v="3"/>
    <x v="30"/>
    <n v="0"/>
    <n v="5.0971456386805798"/>
    <n v="323.27728018967679"/>
    <n v="1.5291436916041741"/>
  </r>
  <r>
    <x v="45"/>
    <x v="0"/>
    <x v="3"/>
    <x v="31"/>
    <n v="0"/>
    <n v="1.15044102135644"/>
    <n v="70.22963236014256"/>
    <n v="0.34513230640693199"/>
  </r>
  <r>
    <x v="45"/>
    <x v="0"/>
    <x v="3"/>
    <x v="32"/>
    <n v="0"/>
    <n v="2.4523125854194382E-2"/>
    <n v="1.477479408879097"/>
    <n v="7.3569377562583138E-3"/>
  </r>
  <r>
    <x v="45"/>
    <x v="0"/>
    <x v="3"/>
    <x v="33"/>
    <n v="0"/>
    <n v="37.535391215562633"/>
    <n v="2432.8398365411108"/>
    <n v="11.260617364668789"/>
  </r>
  <r>
    <x v="45"/>
    <x v="0"/>
    <x v="3"/>
    <x v="34"/>
    <n v="0"/>
    <n v="0.2261531211863822"/>
    <n v="15.42731066534467"/>
    <n v="6.7845936355914668E-2"/>
  </r>
  <r>
    <x v="45"/>
    <x v="0"/>
    <x v="4"/>
    <x v="93"/>
    <n v="0"/>
    <n v="1.680577197858161"/>
    <n v="102.32459834716749"/>
    <n v="0.50417315935744811"/>
  </r>
  <r>
    <x v="45"/>
    <x v="0"/>
    <x v="4"/>
    <x v="111"/>
    <n v="0"/>
    <n v="0"/>
    <n v="0"/>
    <n v="0"/>
  </r>
  <r>
    <x v="45"/>
    <x v="0"/>
    <x v="4"/>
    <x v="112"/>
    <n v="0"/>
    <n v="1.442200287576749E-2"/>
    <n v="0.86890278223226869"/>
    <n v="4.3266008627302474E-3"/>
  </r>
  <r>
    <x v="45"/>
    <x v="0"/>
    <x v="4"/>
    <x v="38"/>
    <n v="0"/>
    <n v="0.2021181325906001"/>
    <n v="12.17729668066073"/>
    <n v="6.0635439777180028E-2"/>
  </r>
  <r>
    <x v="45"/>
    <x v="0"/>
    <x v="4"/>
    <x v="40"/>
    <n v="0"/>
    <n v="0.32022304361918369"/>
    <n v="19.29293011049873"/>
    <n v="9.6066913085755101E-2"/>
  </r>
  <r>
    <x v="45"/>
    <x v="0"/>
    <x v="4"/>
    <x v="41"/>
    <n v="0"/>
    <n v="1.3539269728322421"/>
    <n v="82.644440758326766"/>
    <n v="0.40617809184967252"/>
  </r>
  <r>
    <x v="45"/>
    <x v="0"/>
    <x v="4"/>
    <x v="42"/>
    <n v="0"/>
    <n v="0.1110750667489485"/>
    <n v="6.6920964699683037"/>
    <n v="3.3322520024684561E-2"/>
  </r>
  <r>
    <x v="45"/>
    <x v="0"/>
    <x v="4"/>
    <x v="43"/>
    <n v="0"/>
    <n v="4.2757195605375643E-2"/>
    <n v="2.5760531697289051"/>
    <n v="1.282715868161269E-2"/>
  </r>
  <r>
    <x v="45"/>
    <x v="0"/>
    <x v="4"/>
    <x v="45"/>
    <n v="0"/>
    <n v="3.2612019282718903E-2"/>
    <n v="1.96482239901501"/>
    <n v="9.7836057848156681E-3"/>
  </r>
  <r>
    <x v="45"/>
    <x v="0"/>
    <x v="5"/>
    <x v="47"/>
    <n v="0"/>
    <n v="1.080737841802669"/>
    <n v="74.820002540623989"/>
    <n v="0.32422135254080059"/>
  </r>
  <r>
    <x v="45"/>
    <x v="0"/>
    <x v="5"/>
    <x v="48"/>
    <n v="0"/>
    <n v="0"/>
    <n v="0"/>
    <n v="0"/>
  </r>
  <r>
    <x v="45"/>
    <x v="0"/>
    <x v="5"/>
    <x v="49"/>
    <n v="0"/>
    <n v="0"/>
    <n v="0"/>
    <n v="0"/>
  </r>
  <r>
    <x v="45"/>
    <x v="0"/>
    <x v="5"/>
    <x v="33"/>
    <n v="511.48288619999988"/>
    <n v="13.317357413698639"/>
    <n v="832.33728944300333"/>
    <n v="3.9952072241095928"/>
  </r>
  <r>
    <x v="45"/>
    <x v="0"/>
    <x v="6"/>
    <x v="33"/>
    <n v="288.02145960000001"/>
    <n v="10.23515547920039"/>
    <n v="623.99079796538354"/>
    <n v="3.0705466437601179"/>
  </r>
  <r>
    <x v="45"/>
    <x v="0"/>
    <x v="7"/>
    <x v="50"/>
    <n v="2665.276615799999"/>
    <n v="45.247583000155153"/>
    <n v="2852.4156654902981"/>
    <n v="38.703489620334132"/>
  </r>
  <r>
    <x v="45"/>
    <x v="0"/>
    <x v="7"/>
    <x v="51"/>
    <n v="1856.0734674"/>
    <n v="75.890878759398618"/>
    <n v="4727.7514404932444"/>
    <n v="62.66984819198538"/>
  </r>
  <r>
    <x v="45"/>
    <x v="0"/>
    <x v="7"/>
    <x v="52"/>
    <n v="4399.1806847999997"/>
    <n v="62.615351732283301"/>
    <n v="3852.0315139577669"/>
    <n v="56.35381655905497"/>
  </r>
  <r>
    <x v="45"/>
    <x v="0"/>
    <x v="11"/>
    <x v="33"/>
    <n v="0"/>
    <n v="1.5976342240839111E-4"/>
    <n v="1.230966675516402E-2"/>
    <n v="4.7929026722517321E-5"/>
  </r>
  <r>
    <x v="45"/>
    <x v="0"/>
    <x v="8"/>
    <x v="53"/>
    <n v="0"/>
    <n v="50.697857933264309"/>
    <n v="3094.538191419208"/>
    <n v="15.20935737997929"/>
  </r>
  <r>
    <x v="45"/>
    <x v="0"/>
    <x v="8"/>
    <x v="54"/>
    <n v="0"/>
    <n v="0.1258407720759048"/>
    <n v="7.5817067793499211"/>
    <n v="3.7752231622771429E-2"/>
  </r>
  <r>
    <x v="45"/>
    <x v="0"/>
    <x v="8"/>
    <x v="56"/>
    <n v="0"/>
    <n v="3.2612019282718903E-2"/>
    <n v="1.96482239901501"/>
    <n v="9.7836057848156681E-3"/>
  </r>
  <r>
    <x v="45"/>
    <x v="0"/>
    <x v="8"/>
    <x v="122"/>
    <n v="0"/>
    <n v="0"/>
    <n v="0"/>
    <n v="0"/>
  </r>
  <r>
    <x v="45"/>
    <x v="0"/>
    <x v="8"/>
    <x v="57"/>
    <n v="0"/>
    <n v="0"/>
    <n v="0"/>
    <n v="0"/>
  </r>
  <r>
    <x v="45"/>
    <x v="0"/>
    <x v="8"/>
    <x v="58"/>
    <n v="0"/>
    <n v="2.660779845696216E-3"/>
    <n v="0.16030776243413791"/>
    <n v="7.9823395370886489E-4"/>
  </r>
  <r>
    <x v="45"/>
    <x v="0"/>
    <x v="8"/>
    <x v="59"/>
    <n v="0"/>
    <n v="1.020740931117445E-2"/>
    <n v="0.718094083559077"/>
    <n v="3.0622227933523351E-3"/>
  </r>
  <r>
    <x v="45"/>
    <x v="0"/>
    <x v="8"/>
    <x v="60"/>
    <n v="0"/>
    <n v="0.1192312143626976"/>
    <n v="7.183491418016148"/>
    <n v="3.5769364308809268E-2"/>
  </r>
  <r>
    <x v="45"/>
    <x v="0"/>
    <x v="8"/>
    <x v="61"/>
    <n v="0"/>
    <n v="2.3361238652656789E-2"/>
    <n v="1.4074775491684459"/>
    <n v="7.0083715957970378E-3"/>
  </r>
  <r>
    <x v="45"/>
    <x v="0"/>
    <x v="8"/>
    <x v="62"/>
    <n v="0"/>
    <n v="1.8479880169486931"/>
    <n v="112.66748859622101"/>
    <n v="0.55439640508460797"/>
  </r>
  <r>
    <x v="45"/>
    <x v="0"/>
    <x v="8"/>
    <x v="63"/>
    <n v="0"/>
    <n v="1.006128522274514E-2"/>
    <n v="0.60617646509867507"/>
    <n v="3.0183855668235418E-3"/>
  </r>
  <r>
    <x v="45"/>
    <x v="0"/>
    <x v="8"/>
    <x v="64"/>
    <n v="0"/>
    <n v="0.139440307276644"/>
    <n v="8.4010571896069397"/>
    <n v="4.1832092182993198E-2"/>
  </r>
  <r>
    <x v="45"/>
    <x v="0"/>
    <x v="8"/>
    <x v="65"/>
    <n v="0"/>
    <n v="1.732581135544784"/>
    <n v="105.7144071688766"/>
    <n v="0.51977434066343509"/>
  </r>
  <r>
    <x v="45"/>
    <x v="0"/>
    <x v="8"/>
    <x v="115"/>
    <n v="0"/>
    <n v="7.6360905169591556E-2"/>
    <n v="4.6006233341637426"/>
    <n v="2.290827155087747E-2"/>
  </r>
  <r>
    <x v="45"/>
    <x v="0"/>
    <x v="8"/>
    <x v="68"/>
    <n v="0"/>
    <n v="9.9503998749393575E-3"/>
    <n v="0.59949579889390503"/>
    <n v="2.985119962481807E-3"/>
  </r>
  <r>
    <x v="45"/>
    <x v="0"/>
    <x v="8"/>
    <x v="170"/>
    <n v="0"/>
    <n v="1.5718760505400439E-2"/>
    <n v="0.94703037116530198"/>
    <n v="4.71562815162013E-3"/>
  </r>
  <r>
    <x v="45"/>
    <x v="0"/>
    <x v="8"/>
    <x v="69"/>
    <n v="0"/>
    <n v="0"/>
    <n v="0"/>
    <n v="0"/>
  </r>
  <r>
    <x v="45"/>
    <x v="0"/>
    <x v="8"/>
    <x v="116"/>
    <n v="0"/>
    <n v="1.283190828531708E-2"/>
    <n v="0.77310210700314863"/>
    <n v="3.8495724855951239E-3"/>
  </r>
  <r>
    <x v="45"/>
    <x v="0"/>
    <x v="8"/>
    <x v="162"/>
    <n v="0"/>
    <n v="2.039008899683286"/>
    <n v="122.74262428983"/>
    <n v="0.6117026699049859"/>
  </r>
  <r>
    <x v="45"/>
    <x v="0"/>
    <x v="8"/>
    <x v="168"/>
    <n v="0"/>
    <n v="4.2149566867134461E-2"/>
    <n v="2.5394445026963139"/>
    <n v="1.264487006014034E-2"/>
  </r>
  <r>
    <x v="45"/>
    <x v="0"/>
    <x v="8"/>
    <x v="100"/>
    <n v="0"/>
    <n v="0"/>
    <n v="0"/>
    <n v="0"/>
  </r>
  <r>
    <x v="45"/>
    <x v="0"/>
    <x v="8"/>
    <x v="209"/>
    <n v="0"/>
    <n v="0"/>
    <n v="0"/>
    <n v="0"/>
  </r>
  <r>
    <x v="45"/>
    <x v="0"/>
    <x v="8"/>
    <x v="123"/>
    <n v="0"/>
    <n v="9.9503998749393575E-3"/>
    <n v="0.59949579889390503"/>
    <n v="2.985119962481807E-3"/>
  </r>
  <r>
    <x v="45"/>
    <x v="0"/>
    <x v="8"/>
    <x v="117"/>
    <n v="0"/>
    <n v="4.135541305561221E-2"/>
    <n v="2.4915979960566932"/>
    <n v="1.240662391668366E-2"/>
  </r>
  <r>
    <x v="45"/>
    <x v="0"/>
    <x v="8"/>
    <x v="141"/>
    <n v="0"/>
    <n v="0"/>
    <n v="0"/>
    <n v="0"/>
  </r>
  <r>
    <x v="45"/>
    <x v="0"/>
    <x v="8"/>
    <x v="132"/>
    <n v="0"/>
    <n v="0"/>
    <n v="0"/>
    <n v="0"/>
  </r>
  <r>
    <x v="45"/>
    <x v="0"/>
    <x v="8"/>
    <x v="188"/>
    <n v="0"/>
    <n v="0"/>
    <n v="0"/>
    <n v="0"/>
  </r>
  <r>
    <x v="45"/>
    <x v="0"/>
    <x v="8"/>
    <x v="205"/>
    <n v="0"/>
    <n v="7.8593802527002175E-3"/>
    <n v="0.47351518558265099"/>
    <n v="2.357814075810065E-3"/>
  </r>
  <r>
    <x v="45"/>
    <x v="0"/>
    <x v="8"/>
    <x v="191"/>
    <n v="0"/>
    <n v="1.38472127772122E-2"/>
    <n v="0.834272591118285"/>
    <n v="4.1541638331636602E-3"/>
  </r>
  <r>
    <x v="45"/>
    <x v="0"/>
    <x v="8"/>
    <x v="76"/>
    <n v="0"/>
    <n v="51.431604652960097"/>
    <n v="3293.591126417447"/>
    <n v="15.429481395888031"/>
  </r>
  <r>
    <x v="45"/>
    <x v="0"/>
    <x v="8"/>
    <x v="77"/>
    <n v="0"/>
    <n v="7.8700282730315443E-2"/>
    <n v="4.8424758296832264"/>
    <n v="2.3610084819094639E-2"/>
  </r>
  <r>
    <x v="45"/>
    <x v="0"/>
    <x v="8"/>
    <x v="78"/>
    <n v="0"/>
    <n v="0.24463536096860619"/>
    <n v="14.73889220582376"/>
    <n v="7.339060829058186E-2"/>
  </r>
  <r>
    <x v="45"/>
    <x v="0"/>
    <x v="8"/>
    <x v="102"/>
    <n v="0"/>
    <n v="33.689839013647713"/>
    <n v="2055.5002714631032"/>
    <n v="10.10695170409431"/>
  </r>
  <r>
    <x v="45"/>
    <x v="0"/>
    <x v="8"/>
    <x v="79"/>
    <n v="0"/>
    <n v="1.040718781746051"/>
    <n v="72.408917691657393"/>
    <n v="0.31221563452381518"/>
  </r>
  <r>
    <x v="45"/>
    <x v="0"/>
    <x v="8"/>
    <x v="80"/>
    <n v="0"/>
    <n v="0"/>
    <n v="0"/>
    <n v="0"/>
  </r>
  <r>
    <x v="45"/>
    <x v="0"/>
    <x v="8"/>
    <x v="81"/>
    <n v="0"/>
    <n v="1.682279233462137"/>
    <n v="102.71284325866939"/>
    <n v="0.50468377003864096"/>
  </r>
  <r>
    <x v="45"/>
    <x v="0"/>
    <x v="9"/>
    <x v="50"/>
    <n v="0"/>
    <n v="0.45824470483660129"/>
    <n v="32.391641305053113"/>
    <n v="0.13747341145098041"/>
  </r>
  <r>
    <x v="45"/>
    <x v="0"/>
    <x v="9"/>
    <x v="82"/>
    <n v="0"/>
    <n v="0.15012951477805439"/>
    <n v="9.0450649753382457"/>
    <n v="4.5038854433416313E-2"/>
  </r>
  <r>
    <x v="45"/>
    <x v="0"/>
    <x v="9"/>
    <x v="83"/>
    <n v="0"/>
    <n v="4.0456219057076991E-2"/>
    <n v="2.4374229848724549"/>
    <n v="1.2136865717123101E-2"/>
  </r>
  <r>
    <x v="45"/>
    <x v="0"/>
    <x v="9"/>
    <x v="51"/>
    <n v="0"/>
    <n v="4.234384453753294E-2"/>
    <n v="2.5511494239745152"/>
    <n v="1.270315336125988E-2"/>
  </r>
  <r>
    <x v="45"/>
    <x v="0"/>
    <x v="9"/>
    <x v="84"/>
    <n v="0"/>
    <n v="1.748085718795564E-2"/>
    <n v="1.0531938994368899"/>
    <n v="5.2442571563866896E-3"/>
  </r>
  <r>
    <x v="45"/>
    <x v="0"/>
    <x v="9"/>
    <x v="120"/>
    <n v="0"/>
    <n v="0"/>
    <n v="0"/>
    <n v="0"/>
  </r>
  <r>
    <x v="45"/>
    <x v="0"/>
    <x v="9"/>
    <x v="86"/>
    <n v="0"/>
    <n v="0"/>
    <n v="0"/>
    <n v="0"/>
  </r>
  <r>
    <x v="45"/>
    <x v="0"/>
    <x v="9"/>
    <x v="87"/>
    <n v="0"/>
    <n v="3.9795061089242398E-2"/>
    <n v="2.39758926672005"/>
    <n v="1.193851832677272E-2"/>
  </r>
  <r>
    <x v="45"/>
    <x v="0"/>
    <x v="9"/>
    <x v="88"/>
    <n v="0"/>
    <n v="0.42465492566301571"/>
    <n v="25.92763077083357"/>
    <n v="0.12739647769890469"/>
  </r>
  <r>
    <x v="45"/>
    <x v="0"/>
    <x v="9"/>
    <x v="89"/>
    <n v="0"/>
    <n v="0.96125621766707536"/>
    <n v="58.599852429106527"/>
    <n v="0.28837686530012258"/>
  </r>
  <r>
    <x v="45"/>
    <x v="0"/>
    <x v="9"/>
    <x v="52"/>
    <n v="0"/>
    <n v="6.638612122860979E-2"/>
    <n v="3.9996584339939001"/>
    <n v="1.9915836368582941E-2"/>
  </r>
  <r>
    <x v="45"/>
    <x v="1"/>
    <x v="0"/>
    <x v="0"/>
    <n v="0"/>
    <n v="32.908118083809157"/>
    <n v="5241.8530554591134"/>
    <n v="9.8724354251427471"/>
  </r>
  <r>
    <x v="45"/>
    <x v="1"/>
    <x v="1"/>
    <x v="1"/>
    <n v="0"/>
    <n v="36.296726620106618"/>
    <n v="5710.7062451645361"/>
    <n v="10.889017986031989"/>
  </r>
  <r>
    <x v="45"/>
    <x v="1"/>
    <x v="10"/>
    <x v="90"/>
    <n v="0"/>
    <n v="0"/>
    <n v="0"/>
    <n v="0"/>
  </r>
  <r>
    <x v="45"/>
    <x v="1"/>
    <x v="2"/>
    <x v="2"/>
    <n v="0"/>
    <n v="98.87259545696611"/>
    <n v="15726.459494260271"/>
    <n v="29.661778637089839"/>
  </r>
  <r>
    <x v="45"/>
    <x v="1"/>
    <x v="2"/>
    <x v="3"/>
    <n v="0"/>
    <n v="0"/>
    <n v="0"/>
    <n v="0"/>
  </r>
  <r>
    <x v="45"/>
    <x v="1"/>
    <x v="3"/>
    <x v="91"/>
    <n v="0"/>
    <n v="0"/>
    <n v="0"/>
    <n v="0"/>
  </r>
  <r>
    <x v="45"/>
    <x v="1"/>
    <x v="3"/>
    <x v="92"/>
    <n v="0"/>
    <n v="0"/>
    <n v="0"/>
    <n v="0"/>
  </r>
  <r>
    <x v="45"/>
    <x v="1"/>
    <x v="3"/>
    <x v="109"/>
    <n v="0"/>
    <n v="0"/>
    <n v="0"/>
    <n v="0"/>
  </r>
  <r>
    <x v="45"/>
    <x v="1"/>
    <x v="3"/>
    <x v="30"/>
    <n v="0"/>
    <n v="1.858273430617565"/>
    <n v="295.99979662628158"/>
    <n v="0.55748202918526935"/>
  </r>
  <r>
    <x v="45"/>
    <x v="1"/>
    <x v="3"/>
    <x v="32"/>
    <n v="0"/>
    <n v="0.60917224560445171"/>
    <n v="97.084515555063732"/>
    <n v="0.18275167368133549"/>
  </r>
  <r>
    <x v="45"/>
    <x v="1"/>
    <x v="3"/>
    <x v="33"/>
    <n v="0"/>
    <n v="52.852537443480571"/>
    <n v="8315.496843841569"/>
    <n v="15.85576123304417"/>
  </r>
  <r>
    <x v="45"/>
    <x v="1"/>
    <x v="3"/>
    <x v="34"/>
    <n v="0"/>
    <n v="0"/>
    <n v="0"/>
    <n v="0"/>
  </r>
  <r>
    <x v="45"/>
    <x v="1"/>
    <x v="4"/>
    <x v="93"/>
    <n v="0"/>
    <n v="0"/>
    <n v="0"/>
    <n v="0"/>
  </r>
  <r>
    <x v="45"/>
    <x v="1"/>
    <x v="4"/>
    <x v="137"/>
    <n v="0"/>
    <n v="0"/>
    <n v="0"/>
    <n v="0"/>
  </r>
  <r>
    <x v="45"/>
    <x v="1"/>
    <x v="4"/>
    <x v="38"/>
    <n v="0"/>
    <n v="0"/>
    <n v="0"/>
    <n v="0"/>
  </r>
  <r>
    <x v="45"/>
    <x v="1"/>
    <x v="4"/>
    <x v="40"/>
    <n v="0"/>
    <n v="2.3807069676592572"/>
    <n v="378.687716720119"/>
    <n v="0.71421209029777699"/>
  </r>
  <r>
    <x v="45"/>
    <x v="1"/>
    <x v="4"/>
    <x v="42"/>
    <n v="0"/>
    <n v="0"/>
    <n v="0"/>
    <n v="0"/>
  </r>
  <r>
    <x v="45"/>
    <x v="1"/>
    <x v="4"/>
    <x v="43"/>
    <n v="0"/>
    <n v="0"/>
    <n v="0"/>
    <n v="0"/>
  </r>
  <r>
    <x v="45"/>
    <x v="1"/>
    <x v="4"/>
    <x v="46"/>
    <n v="0"/>
    <n v="0"/>
    <n v="0"/>
    <n v="0"/>
  </r>
  <r>
    <x v="45"/>
    <x v="1"/>
    <x v="5"/>
    <x v="30"/>
    <n v="52.755736200000001"/>
    <n v="2.2962962962388889"/>
    <n v="365.96351048467812"/>
    <n v="0.68888888887166666"/>
  </r>
  <r>
    <x v="45"/>
    <x v="1"/>
    <x v="5"/>
    <x v="33"/>
    <n v="3298.7344170000001"/>
    <n v="178.93261224144331"/>
    <n v="28413.004073996552"/>
    <n v="53.679783672432968"/>
  </r>
  <r>
    <x v="45"/>
    <x v="1"/>
    <x v="6"/>
    <x v="30"/>
    <n v="130.81968180000001"/>
    <n v="1.3202419418199609"/>
    <n v="210.40855072096349"/>
    <n v="0.39607258254598821"/>
  </r>
  <r>
    <x v="45"/>
    <x v="1"/>
    <x v="7"/>
    <x v="50"/>
    <n v="1426.0030236"/>
    <n v="130.8302157319757"/>
    <n v="20607.273780784089"/>
    <n v="102.4210520473474"/>
  </r>
  <r>
    <x v="45"/>
    <x v="1"/>
    <x v="7"/>
    <x v="83"/>
    <n v="0"/>
    <n v="0"/>
    <n v="0"/>
    <n v="0"/>
  </r>
  <r>
    <x v="45"/>
    <x v="1"/>
    <x v="11"/>
    <x v="33"/>
    <n v="2045.8808100000001"/>
    <n v="167.5701866357532"/>
    <n v="26522.841667551638"/>
    <n v="50.271055990725962"/>
  </r>
  <r>
    <x v="45"/>
    <x v="1"/>
    <x v="8"/>
    <x v="58"/>
    <n v="0"/>
    <n v="0"/>
    <n v="0"/>
    <n v="0"/>
  </r>
  <r>
    <x v="45"/>
    <x v="1"/>
    <x v="8"/>
    <x v="95"/>
    <n v="0"/>
    <n v="0"/>
    <n v="0"/>
    <n v="0"/>
  </r>
  <r>
    <x v="45"/>
    <x v="1"/>
    <x v="8"/>
    <x v="59"/>
    <n v="0"/>
    <n v="1.817576929541453"/>
    <n v="289.66942759104359"/>
    <n v="0.54527307886243581"/>
  </r>
  <r>
    <x v="45"/>
    <x v="1"/>
    <x v="8"/>
    <x v="96"/>
    <n v="0"/>
    <n v="0"/>
    <n v="0"/>
    <n v="0"/>
  </r>
  <r>
    <x v="45"/>
    <x v="1"/>
    <x v="8"/>
    <x v="97"/>
    <n v="0"/>
    <n v="0"/>
    <n v="0"/>
    <n v="0"/>
  </r>
  <r>
    <x v="45"/>
    <x v="1"/>
    <x v="8"/>
    <x v="61"/>
    <n v="0"/>
    <n v="0"/>
    <n v="0"/>
    <n v="0"/>
  </r>
  <r>
    <x v="45"/>
    <x v="1"/>
    <x v="8"/>
    <x v="62"/>
    <n v="0"/>
    <n v="1.817576929541453"/>
    <n v="289.66942759104359"/>
    <n v="0.54527307886243581"/>
  </r>
  <r>
    <x v="45"/>
    <x v="1"/>
    <x v="8"/>
    <x v="65"/>
    <n v="0"/>
    <n v="0"/>
    <n v="0"/>
    <n v="0"/>
  </r>
  <r>
    <x v="45"/>
    <x v="1"/>
    <x v="8"/>
    <x v="98"/>
    <n v="0"/>
    <n v="0"/>
    <n v="0"/>
    <n v="0"/>
  </r>
  <r>
    <x v="45"/>
    <x v="1"/>
    <x v="8"/>
    <x v="66"/>
    <n v="0"/>
    <n v="0"/>
    <n v="0"/>
    <n v="0"/>
  </r>
  <r>
    <x v="45"/>
    <x v="1"/>
    <x v="8"/>
    <x v="68"/>
    <n v="0"/>
    <n v="0"/>
    <n v="0"/>
    <n v="0"/>
  </r>
  <r>
    <x v="45"/>
    <x v="1"/>
    <x v="8"/>
    <x v="151"/>
    <n v="0"/>
    <n v="0"/>
    <n v="0"/>
    <n v="0"/>
  </r>
  <r>
    <x v="45"/>
    <x v="1"/>
    <x v="8"/>
    <x v="116"/>
    <n v="0"/>
    <n v="0"/>
    <n v="0"/>
    <n v="0"/>
  </r>
  <r>
    <x v="45"/>
    <x v="1"/>
    <x v="8"/>
    <x v="70"/>
    <n v="0"/>
    <n v="0"/>
    <n v="0"/>
    <n v="0"/>
  </r>
  <r>
    <x v="45"/>
    <x v="1"/>
    <x v="8"/>
    <x v="99"/>
    <n v="0"/>
    <n v="0"/>
    <n v="0"/>
    <n v="0"/>
  </r>
  <r>
    <x v="45"/>
    <x v="1"/>
    <x v="8"/>
    <x v="100"/>
    <n v="0"/>
    <n v="0"/>
    <n v="0"/>
    <n v="0"/>
  </r>
  <r>
    <x v="45"/>
    <x v="1"/>
    <x v="8"/>
    <x v="123"/>
    <n v="0"/>
    <n v="0"/>
    <n v="0"/>
    <n v="0"/>
  </r>
  <r>
    <x v="45"/>
    <x v="1"/>
    <x v="8"/>
    <x v="124"/>
    <n v="0"/>
    <n v="0"/>
    <n v="0"/>
    <n v="0"/>
  </r>
  <r>
    <x v="45"/>
    <x v="1"/>
    <x v="8"/>
    <x v="188"/>
    <n v="0"/>
    <n v="0"/>
    <n v="0"/>
    <n v="0"/>
  </r>
  <r>
    <x v="45"/>
    <x v="1"/>
    <x v="8"/>
    <x v="155"/>
    <n v="0"/>
    <n v="0"/>
    <n v="0"/>
    <n v="0"/>
  </r>
  <r>
    <x v="45"/>
    <x v="1"/>
    <x v="8"/>
    <x v="73"/>
    <n v="0"/>
    <n v="0"/>
    <n v="0"/>
    <n v="0"/>
  </r>
  <r>
    <x v="45"/>
    <x v="1"/>
    <x v="8"/>
    <x v="207"/>
    <n v="0"/>
    <n v="0"/>
    <n v="0"/>
    <n v="0"/>
  </r>
  <r>
    <x v="45"/>
    <x v="1"/>
    <x v="8"/>
    <x v="156"/>
    <n v="0"/>
    <n v="0"/>
    <n v="0"/>
    <n v="0"/>
  </r>
  <r>
    <x v="45"/>
    <x v="1"/>
    <x v="8"/>
    <x v="125"/>
    <n v="0"/>
    <n v="0"/>
    <n v="0"/>
    <n v="0"/>
  </r>
  <r>
    <x v="45"/>
    <x v="1"/>
    <x v="8"/>
    <x v="101"/>
    <n v="0"/>
    <n v="0"/>
    <n v="0"/>
    <n v="0"/>
  </r>
  <r>
    <x v="45"/>
    <x v="1"/>
    <x v="8"/>
    <x v="76"/>
    <n v="0"/>
    <n v="0"/>
    <n v="0"/>
    <n v="0"/>
  </r>
  <r>
    <x v="45"/>
    <x v="1"/>
    <x v="8"/>
    <x v="77"/>
    <n v="0"/>
    <n v="1.8481663386348981"/>
    <n v="294.38986284470769"/>
    <n v="0.55444990159046936"/>
  </r>
  <r>
    <x v="45"/>
    <x v="1"/>
    <x v="8"/>
    <x v="78"/>
    <n v="0"/>
    <n v="1.817576929541453"/>
    <n v="289.66942759104359"/>
    <n v="0.54527307886243581"/>
  </r>
  <r>
    <x v="45"/>
    <x v="1"/>
    <x v="8"/>
    <x v="102"/>
    <n v="0"/>
    <n v="0"/>
    <n v="0"/>
    <n v="0"/>
  </r>
  <r>
    <x v="45"/>
    <x v="1"/>
    <x v="8"/>
    <x v="79"/>
    <n v="0"/>
    <n v="2.2962962962388889"/>
    <n v="365.96351048467812"/>
    <n v="0.68888888887166666"/>
  </r>
  <r>
    <x v="45"/>
    <x v="1"/>
    <x v="8"/>
    <x v="80"/>
    <n v="0"/>
    <n v="1.8481663386348981"/>
    <n v="294.38986284470769"/>
    <n v="0.55444990159046936"/>
  </r>
  <r>
    <x v="45"/>
    <x v="1"/>
    <x v="8"/>
    <x v="81"/>
    <n v="0"/>
    <n v="0"/>
    <n v="0"/>
    <n v="0"/>
  </r>
  <r>
    <x v="45"/>
    <x v="1"/>
    <x v="9"/>
    <x v="50"/>
    <n v="0"/>
    <n v="0"/>
    <n v="0"/>
    <n v="0"/>
  </r>
  <r>
    <x v="45"/>
    <x v="1"/>
    <x v="9"/>
    <x v="82"/>
    <n v="0"/>
    <n v="0"/>
    <n v="0"/>
    <n v="0"/>
  </r>
  <r>
    <x v="45"/>
    <x v="1"/>
    <x v="9"/>
    <x v="83"/>
    <n v="0"/>
    <n v="0"/>
    <n v="0"/>
    <n v="0"/>
  </r>
  <r>
    <x v="45"/>
    <x v="1"/>
    <x v="9"/>
    <x v="51"/>
    <n v="0"/>
    <n v="0"/>
    <n v="0"/>
    <n v="0"/>
  </r>
  <r>
    <x v="45"/>
    <x v="1"/>
    <x v="9"/>
    <x v="84"/>
    <n v="0"/>
    <n v="0"/>
    <n v="0"/>
    <n v="0"/>
  </r>
  <r>
    <x v="45"/>
    <x v="1"/>
    <x v="9"/>
    <x v="120"/>
    <n v="0"/>
    <n v="0"/>
    <n v="0"/>
    <n v="0"/>
  </r>
  <r>
    <x v="45"/>
    <x v="1"/>
    <x v="9"/>
    <x v="85"/>
    <n v="0"/>
    <n v="0"/>
    <n v="0"/>
    <n v="0"/>
  </r>
  <r>
    <x v="45"/>
    <x v="1"/>
    <x v="9"/>
    <x v="104"/>
    <n v="0"/>
    <n v="0"/>
    <n v="0"/>
    <n v="0"/>
  </r>
  <r>
    <x v="45"/>
    <x v="1"/>
    <x v="9"/>
    <x v="105"/>
    <n v="0"/>
    <n v="0"/>
    <n v="0"/>
    <n v="0"/>
  </r>
  <r>
    <x v="45"/>
    <x v="1"/>
    <x v="9"/>
    <x v="88"/>
    <n v="0"/>
    <n v="0"/>
    <n v="0"/>
    <n v="0"/>
  </r>
  <r>
    <x v="45"/>
    <x v="1"/>
    <x v="9"/>
    <x v="89"/>
    <n v="0"/>
    <n v="0"/>
    <n v="0"/>
    <n v="0"/>
  </r>
  <r>
    <x v="45"/>
    <x v="1"/>
    <x v="9"/>
    <x v="52"/>
    <n v="0"/>
    <n v="0"/>
    <n v="0"/>
    <n v="0"/>
  </r>
  <r>
    <x v="46"/>
    <x v="0"/>
    <x v="0"/>
    <x v="0"/>
    <n v="0"/>
    <n v="10.647948100452981"/>
    <n v="676.02038210626188"/>
    <n v="3.5138228731494849"/>
  </r>
  <r>
    <x v="46"/>
    <x v="0"/>
    <x v="1"/>
    <x v="1"/>
    <n v="0"/>
    <n v="43.661535966354762"/>
    <n v="2891.1868427924151"/>
    <n v="14.408306868897069"/>
  </r>
  <r>
    <x v="46"/>
    <x v="0"/>
    <x v="2"/>
    <x v="2"/>
    <n v="0"/>
    <n v="19.532469155932411"/>
    <n v="1287.210627102781"/>
    <n v="6.4457148214576971"/>
  </r>
  <r>
    <x v="46"/>
    <x v="0"/>
    <x v="2"/>
    <x v="3"/>
    <n v="0"/>
    <n v="9.2379266022187547"/>
    <n v="572.47863940089212"/>
    <n v="3.048515778732189"/>
  </r>
  <r>
    <x v="46"/>
    <x v="0"/>
    <x v="2"/>
    <x v="4"/>
    <n v="0"/>
    <n v="0"/>
    <n v="0"/>
    <n v="0"/>
  </r>
  <r>
    <x v="46"/>
    <x v="0"/>
    <x v="2"/>
    <x v="5"/>
    <n v="0"/>
    <n v="4.8330926061514151E-2"/>
    <n v="3.1477594945918228"/>
    <n v="1.5949205600299669E-2"/>
  </r>
  <r>
    <x v="46"/>
    <x v="0"/>
    <x v="2"/>
    <x v="6"/>
    <n v="0"/>
    <n v="0.10202967168054609"/>
    <n v="6.6451213319139857"/>
    <n v="3.36697916545802E-2"/>
  </r>
  <r>
    <x v="46"/>
    <x v="0"/>
    <x v="2"/>
    <x v="7"/>
    <n v="0"/>
    <n v="3.6312378723679158E-2"/>
    <n v="2.3649998916468968"/>
    <n v="1.198308497881412E-2"/>
  </r>
  <r>
    <x v="46"/>
    <x v="0"/>
    <x v="2"/>
    <x v="8"/>
    <n v="0"/>
    <n v="1.0618772453990231"/>
    <n v="77.755986633572832"/>
    <n v="0.35041949098167768"/>
  </r>
  <r>
    <x v="46"/>
    <x v="0"/>
    <x v="2"/>
    <x v="9"/>
    <n v="0"/>
    <n v="8.6811694418933036E-2"/>
    <n v="5.6539850902298108"/>
    <n v="2.8647859158247899E-2"/>
  </r>
  <r>
    <x v="46"/>
    <x v="0"/>
    <x v="2"/>
    <x v="10"/>
    <n v="0"/>
    <n v="8.2272922353802111E-2"/>
    <n v="5.3583780322640688"/>
    <n v="2.7150064376754698E-2"/>
  </r>
  <r>
    <x v="46"/>
    <x v="0"/>
    <x v="2"/>
    <x v="11"/>
    <n v="0"/>
    <n v="0.11756295086823849"/>
    <n v="7.6567929680620814"/>
    <n v="3.8795773786518717E-2"/>
  </r>
  <r>
    <x v="46"/>
    <x v="0"/>
    <x v="2"/>
    <x v="12"/>
    <n v="0"/>
    <n v="1.7024050452218049"/>
    <n v="105.2462222701582"/>
    <n v="0.56179366492319582"/>
  </r>
  <r>
    <x v="46"/>
    <x v="0"/>
    <x v="2"/>
    <x v="13"/>
    <n v="0"/>
    <n v="4.8473505943687878E-2"/>
    <n v="3.1570456228418569"/>
    <n v="1.5996256961416998E-2"/>
  </r>
  <r>
    <x v="46"/>
    <x v="0"/>
    <x v="2"/>
    <x v="106"/>
    <n v="0"/>
    <n v="1.8870151716453291E-2"/>
    <n v="1.228999815858135"/>
    <n v="6.2271500664295874E-3"/>
  </r>
  <r>
    <x v="46"/>
    <x v="0"/>
    <x v="2"/>
    <x v="14"/>
    <n v="0"/>
    <n v="1.853112185379769"/>
    <n v="138.63334208684009"/>
    <n v="0.61152702117532376"/>
  </r>
  <r>
    <x v="46"/>
    <x v="0"/>
    <x v="2"/>
    <x v="15"/>
    <n v="0"/>
    <n v="0"/>
    <n v="0"/>
    <n v="0"/>
  </r>
  <r>
    <x v="46"/>
    <x v="0"/>
    <x v="2"/>
    <x v="16"/>
    <n v="0"/>
    <n v="0.90815010006611785"/>
    <n v="67.743844911267303"/>
    <n v="0.29968953302181889"/>
  </r>
  <r>
    <x v="46"/>
    <x v="0"/>
    <x v="2"/>
    <x v="17"/>
    <n v="0"/>
    <n v="4.7751989423690508E-2"/>
    <n v="4.0057563367545423"/>
    <n v="1.5758156509817871E-2"/>
  </r>
  <r>
    <x v="46"/>
    <x v="0"/>
    <x v="2"/>
    <x v="19"/>
    <n v="0"/>
    <n v="7.9361526861875427E-3"/>
    <n v="0.51687608751138026"/>
    <n v="2.6189303864418891E-3"/>
  </r>
  <r>
    <x v="46"/>
    <x v="0"/>
    <x v="2"/>
    <x v="126"/>
    <n v="0"/>
    <n v="0"/>
    <n v="0"/>
    <n v="0"/>
  </r>
  <r>
    <x v="46"/>
    <x v="0"/>
    <x v="2"/>
    <x v="20"/>
    <n v="0"/>
    <n v="1.017224418000095E-2"/>
    <n v="0.66251116641445262"/>
    <n v="3.356840579400314E-3"/>
  </r>
  <r>
    <x v="46"/>
    <x v="0"/>
    <x v="2"/>
    <x v="107"/>
    <n v="0"/>
    <n v="0"/>
    <n v="0"/>
    <n v="0"/>
  </r>
  <r>
    <x v="46"/>
    <x v="0"/>
    <x v="2"/>
    <x v="108"/>
    <n v="0"/>
    <n v="0"/>
    <n v="0"/>
    <n v="0"/>
  </r>
  <r>
    <x v="46"/>
    <x v="0"/>
    <x v="2"/>
    <x v="22"/>
    <n v="0"/>
    <n v="7.191874983247037"/>
    <n v="445.19426291467153"/>
    <n v="2.3733187444715229"/>
  </r>
  <r>
    <x v="46"/>
    <x v="0"/>
    <x v="2"/>
    <x v="128"/>
    <n v="0"/>
    <n v="0"/>
    <n v="0"/>
    <n v="0"/>
  </r>
  <r>
    <x v="46"/>
    <x v="0"/>
    <x v="2"/>
    <x v="23"/>
    <n v="0"/>
    <n v="0"/>
    <n v="0"/>
    <n v="0"/>
  </r>
  <r>
    <x v="46"/>
    <x v="0"/>
    <x v="2"/>
    <x v="24"/>
    <n v="0"/>
    <n v="0.56088238742083318"/>
    <n v="36.529878573113884"/>
    <n v="0.18509118784887499"/>
  </r>
  <r>
    <x v="46"/>
    <x v="0"/>
    <x v="2"/>
    <x v="25"/>
    <n v="0"/>
    <n v="0.32992733406845692"/>
    <n v="21.487937082305049"/>
    <n v="0.1088760202425908"/>
  </r>
  <r>
    <x v="46"/>
    <x v="0"/>
    <x v="2"/>
    <x v="26"/>
    <n v="0"/>
    <n v="0.2456572089422282"/>
    <n v="15.9994826268926"/>
    <n v="8.1066878950935325E-2"/>
  </r>
  <r>
    <x v="46"/>
    <x v="0"/>
    <x v="2"/>
    <x v="27"/>
    <n v="0"/>
    <n v="0.1810947549761058"/>
    <n v="11.79457504437808"/>
    <n v="5.976126914211493E-2"/>
  </r>
  <r>
    <x v="46"/>
    <x v="0"/>
    <x v="2"/>
    <x v="28"/>
    <n v="0"/>
    <n v="11.671231820095301"/>
    <n v="726.13269267675946"/>
    <n v="3.8515065006314488"/>
  </r>
  <r>
    <x v="46"/>
    <x v="0"/>
    <x v="2"/>
    <x v="29"/>
    <n v="0"/>
    <n v="9.7903715205656532"/>
    <n v="609.1456062526812"/>
    <n v="3.230822601786667"/>
  </r>
  <r>
    <x v="46"/>
    <x v="0"/>
    <x v="3"/>
    <x v="109"/>
    <n v="0"/>
    <n v="1.2681730534063751E-3"/>
    <n v="8.2595226182189105E-2"/>
    <n v="4.1849710762410368E-4"/>
  </r>
  <r>
    <x v="46"/>
    <x v="0"/>
    <x v="3"/>
    <x v="110"/>
    <n v="0"/>
    <n v="0"/>
    <n v="0"/>
    <n v="0"/>
  </r>
  <r>
    <x v="46"/>
    <x v="0"/>
    <x v="3"/>
    <x v="30"/>
    <n v="0"/>
    <n v="5.844868949850313"/>
    <n v="386.74011732040719"/>
    <n v="1.928806753450603"/>
  </r>
  <r>
    <x v="46"/>
    <x v="0"/>
    <x v="3"/>
    <x v="31"/>
    <n v="0"/>
    <n v="4.1557258391058401E-2"/>
    <n v="2.7065952451059161"/>
    <n v="1.3713895269049269E-2"/>
  </r>
  <r>
    <x v="46"/>
    <x v="0"/>
    <x v="3"/>
    <x v="32"/>
    <n v="0"/>
    <n v="2.0830764321937801E-2"/>
    <n v="1.35669314696202"/>
    <n v="6.8741522262394756E-3"/>
  </r>
  <r>
    <x v="46"/>
    <x v="0"/>
    <x v="3"/>
    <x v="33"/>
    <n v="0"/>
    <n v="41.533778169235632"/>
    <n v="2749.8965922348102"/>
    <n v="13.70614679584776"/>
  </r>
  <r>
    <x v="46"/>
    <x v="0"/>
    <x v="3"/>
    <x v="34"/>
    <n v="0"/>
    <n v="6.9143015604809871E-2"/>
    <n v="4.5032363662500092"/>
    <n v="2.2817195149587261E-2"/>
  </r>
  <r>
    <x v="46"/>
    <x v="0"/>
    <x v="4"/>
    <x v="93"/>
    <n v="0"/>
    <n v="0.29354221724240231"/>
    <n v="19.11819980879876"/>
    <n v="9.6868931689992749E-2"/>
  </r>
  <r>
    <x v="46"/>
    <x v="0"/>
    <x v="4"/>
    <x v="111"/>
    <n v="0"/>
    <n v="0"/>
    <n v="0"/>
    <n v="0"/>
  </r>
  <r>
    <x v="46"/>
    <x v="0"/>
    <x v="4"/>
    <x v="112"/>
    <n v="0"/>
    <n v="1.914645209369133E-2"/>
    <n v="1.2469950666568339"/>
    <n v="6.3183291909181382E-3"/>
  </r>
  <r>
    <x v="46"/>
    <x v="0"/>
    <x v="4"/>
    <x v="38"/>
    <n v="0"/>
    <n v="0.23461203581915571"/>
    <n v="15.2801182074459"/>
    <n v="7.7421971820321386E-2"/>
  </r>
  <r>
    <x v="46"/>
    <x v="0"/>
    <x v="4"/>
    <x v="145"/>
    <n v="0"/>
    <n v="0"/>
    <n v="0"/>
    <n v="0"/>
  </r>
  <r>
    <x v="46"/>
    <x v="0"/>
    <x v="4"/>
    <x v="39"/>
    <n v="0"/>
    <n v="0"/>
    <n v="0"/>
    <n v="0"/>
  </r>
  <r>
    <x v="46"/>
    <x v="0"/>
    <x v="4"/>
    <x v="40"/>
    <n v="0"/>
    <n v="7.4221705062474808"/>
    <n v="460.66069339693138"/>
    <n v="2.4493162670616688"/>
  </r>
  <r>
    <x v="46"/>
    <x v="0"/>
    <x v="4"/>
    <x v="41"/>
    <n v="0"/>
    <n v="3.636390088136038"/>
    <n v="224.9945627565599"/>
    <n v="1.2000087290848931"/>
  </r>
  <r>
    <x v="46"/>
    <x v="0"/>
    <x v="4"/>
    <x v="42"/>
    <n v="0"/>
    <n v="0.14746172654601791"/>
    <n v="9.6040793680084704"/>
    <n v="4.8662369760185897E-2"/>
  </r>
  <r>
    <x v="46"/>
    <x v="0"/>
    <x v="4"/>
    <x v="43"/>
    <n v="0"/>
    <n v="5.6763863131274558E-2"/>
    <n v="3.6969908024059581"/>
    <n v="1.8732074833320601E-2"/>
  </r>
  <r>
    <x v="46"/>
    <x v="0"/>
    <x v="4"/>
    <x v="45"/>
    <n v="0"/>
    <n v="3.5800900572090799"/>
    <n v="221.4338703085516"/>
    <n v="1.1814297188789959"/>
  </r>
  <r>
    <x v="46"/>
    <x v="0"/>
    <x v="5"/>
    <x v="47"/>
    <n v="0"/>
    <n v="0.19538494658738209"/>
    <n v="12.725285253958569"/>
    <n v="6.4477032373836091E-2"/>
  </r>
  <r>
    <x v="46"/>
    <x v="0"/>
    <x v="5"/>
    <x v="48"/>
    <n v="0"/>
    <n v="0"/>
    <n v="0"/>
    <n v="0"/>
  </r>
  <r>
    <x v="46"/>
    <x v="0"/>
    <x v="5"/>
    <x v="49"/>
    <n v="0"/>
    <n v="0"/>
    <n v="0"/>
    <n v="0"/>
  </r>
  <r>
    <x v="46"/>
    <x v="0"/>
    <x v="5"/>
    <x v="33"/>
    <n v="565.95425699999998"/>
    <n v="7.9662768768121239"/>
    <n v="519.59425910595712"/>
    <n v="2.6288713693480008"/>
  </r>
  <r>
    <x v="46"/>
    <x v="0"/>
    <x v="6"/>
    <x v="33"/>
    <n v="305.82480240000001"/>
    <n v="5.9212333037828087"/>
    <n v="371.2082932699675"/>
    <n v="1.954006990248327"/>
  </r>
  <r>
    <x v="46"/>
    <x v="0"/>
    <x v="7"/>
    <x v="50"/>
    <n v="2921.6920500000001"/>
    <n v="50.008289118826532"/>
    <n v="3286.6365335992568"/>
    <n v="44.72701687025527"/>
  </r>
  <r>
    <x v="46"/>
    <x v="0"/>
    <x v="7"/>
    <x v="51"/>
    <n v="1851.6081383999999"/>
    <n v="87.127588634340896"/>
    <n v="5638.1916719187329"/>
    <n v="74.651806549052679"/>
  </r>
  <r>
    <x v="46"/>
    <x v="0"/>
    <x v="7"/>
    <x v="52"/>
    <n v="4239.9998892000003"/>
    <n v="66.516582753582043"/>
    <n v="4247.7540159200289"/>
    <n v="61.860421960831317"/>
  </r>
  <r>
    <x v="46"/>
    <x v="0"/>
    <x v="11"/>
    <x v="33"/>
    <n v="0"/>
    <n v="0"/>
    <n v="0"/>
    <n v="0"/>
  </r>
  <r>
    <x v="46"/>
    <x v="0"/>
    <x v="8"/>
    <x v="53"/>
    <n v="0"/>
    <n v="36.283254698441553"/>
    <n v="2263.3418753173601"/>
    <n v="11.973474050485709"/>
  </r>
  <r>
    <x v="46"/>
    <x v="0"/>
    <x v="8"/>
    <x v="54"/>
    <n v="0"/>
    <n v="1.4949605056759681"/>
    <n v="111.2132746602207"/>
    <n v="0.49333696687306949"/>
  </r>
  <r>
    <x v="46"/>
    <x v="0"/>
    <x v="8"/>
    <x v="150"/>
    <n v="0"/>
    <n v="0"/>
    <n v="0"/>
    <n v="0"/>
  </r>
  <r>
    <x v="46"/>
    <x v="0"/>
    <x v="8"/>
    <x v="56"/>
    <n v="0"/>
    <n v="4.3295266978781978E-2"/>
    <n v="2.8197905318406651"/>
    <n v="1.4287438102998059E-2"/>
  </r>
  <r>
    <x v="46"/>
    <x v="0"/>
    <x v="8"/>
    <x v="130"/>
    <n v="0"/>
    <n v="0"/>
    <n v="0"/>
    <n v="0"/>
  </r>
  <r>
    <x v="46"/>
    <x v="0"/>
    <x v="8"/>
    <x v="57"/>
    <n v="0"/>
    <n v="0"/>
    <n v="0"/>
    <n v="0"/>
  </r>
  <r>
    <x v="46"/>
    <x v="0"/>
    <x v="8"/>
    <x v="58"/>
    <n v="0"/>
    <n v="1.803904187106778"/>
    <n v="111.51348319165059"/>
    <n v="0.59528838174523668"/>
  </r>
  <r>
    <x v="46"/>
    <x v="0"/>
    <x v="8"/>
    <x v="59"/>
    <n v="0"/>
    <n v="5.4033005517230464E-3"/>
    <n v="0.35191319512834929"/>
    <n v="1.7830891820686051E-3"/>
  </r>
  <r>
    <x v="46"/>
    <x v="0"/>
    <x v="8"/>
    <x v="60"/>
    <n v="0"/>
    <n v="6.2289884162384013E-2"/>
    <n v="4.0568966967364233"/>
    <n v="2.0555661773586729E-2"/>
  </r>
  <r>
    <x v="46"/>
    <x v="0"/>
    <x v="8"/>
    <x v="61"/>
    <n v="0"/>
    <n v="3.101405821128574E-2"/>
    <n v="2.019923973237018"/>
    <n v="1.0234639209724301E-2"/>
  </r>
  <r>
    <x v="46"/>
    <x v="0"/>
    <x v="8"/>
    <x v="62"/>
    <n v="0"/>
    <n v="0.30191226033849827"/>
    <n v="19.663334875988369"/>
    <n v="9.9631045911704449E-2"/>
  </r>
  <r>
    <x v="46"/>
    <x v="0"/>
    <x v="8"/>
    <x v="63"/>
    <n v="0"/>
    <n v="1.3357223485368551E-2"/>
    <n v="0.86994664645861941"/>
    <n v="4.4078837501716206E-3"/>
  </r>
  <r>
    <x v="46"/>
    <x v="0"/>
    <x v="8"/>
    <x v="64"/>
    <n v="0"/>
    <n v="0.1774628334903306"/>
    <n v="11.55803053194912"/>
    <n v="5.856273505180911E-2"/>
  </r>
  <r>
    <x v="46"/>
    <x v="0"/>
    <x v="8"/>
    <x v="65"/>
    <n v="0"/>
    <n v="0.15635587154128069"/>
    <n v="10.183348826232409"/>
    <n v="5.1597437608622641E-2"/>
  </r>
  <r>
    <x v="46"/>
    <x v="0"/>
    <x v="8"/>
    <x v="115"/>
    <n v="0"/>
    <n v="0.11016897835040459"/>
    <n v="7.3555788800898494"/>
    <n v="3.6355762855633522E-2"/>
  </r>
  <r>
    <x v="46"/>
    <x v="0"/>
    <x v="8"/>
    <x v="67"/>
    <n v="0"/>
    <n v="0"/>
    <n v="0"/>
    <n v="0"/>
  </r>
  <r>
    <x v="46"/>
    <x v="0"/>
    <x v="8"/>
    <x v="68"/>
    <n v="0"/>
    <n v="1.3210013627074659E-2"/>
    <n v="0.86035897109414761"/>
    <n v="4.3593044969346397E-3"/>
  </r>
  <r>
    <x v="46"/>
    <x v="0"/>
    <x v="8"/>
    <x v="170"/>
    <n v="0"/>
    <n v="2.0868009636479889E-2"/>
    <n v="1.3591189083126229"/>
    <n v="6.8864431800383626E-3"/>
  </r>
  <r>
    <x v="46"/>
    <x v="0"/>
    <x v="8"/>
    <x v="69"/>
    <n v="0"/>
    <n v="0"/>
    <n v="0"/>
    <n v="0"/>
  </r>
  <r>
    <x v="46"/>
    <x v="0"/>
    <x v="8"/>
    <x v="116"/>
    <n v="0"/>
    <n v="1.703546444774854E-2"/>
    <n v="1.109507914082414"/>
    <n v="5.6217032677570184E-3"/>
  </r>
  <r>
    <x v="46"/>
    <x v="0"/>
    <x v="8"/>
    <x v="162"/>
    <n v="0"/>
    <n v="5.1787677165742473E-2"/>
    <n v="3.3728952822844991"/>
    <n v="1.708993346469502E-2"/>
  </r>
  <r>
    <x v="46"/>
    <x v="0"/>
    <x v="8"/>
    <x v="123"/>
    <n v="0"/>
    <n v="1.3210013627074659E-2"/>
    <n v="0.86035897109414761"/>
    <n v="4.3593044969346397E-3"/>
  </r>
  <r>
    <x v="46"/>
    <x v="0"/>
    <x v="8"/>
    <x v="117"/>
    <n v="0"/>
    <n v="5.4902875953140348E-2"/>
    <n v="3.5757860058781659"/>
    <n v="1.8117949064536319E-2"/>
  </r>
  <r>
    <x v="46"/>
    <x v="0"/>
    <x v="8"/>
    <x v="169"/>
    <n v="0"/>
    <n v="0"/>
    <n v="0"/>
    <n v="0"/>
  </r>
  <r>
    <x v="46"/>
    <x v="0"/>
    <x v="8"/>
    <x v="212"/>
    <n v="0"/>
    <n v="0"/>
    <n v="0"/>
    <n v="0"/>
  </r>
  <r>
    <x v="46"/>
    <x v="0"/>
    <x v="8"/>
    <x v="205"/>
    <n v="0"/>
    <n v="1.043400481823994E-2"/>
    <n v="0.67955945415631158"/>
    <n v="3.4432215900191822E-3"/>
  </r>
  <r>
    <x v="46"/>
    <x v="0"/>
    <x v="8"/>
    <x v="191"/>
    <n v="0"/>
    <n v="1.8383368686988609E-2"/>
    <n v="1.197295976770645"/>
    <n v="6.0665116667062424E-3"/>
  </r>
  <r>
    <x v="46"/>
    <x v="0"/>
    <x v="8"/>
    <x v="76"/>
    <n v="0"/>
    <n v="56.728650263868921"/>
    <n v="3756.3659086961188"/>
    <n v="18.720454587076741"/>
  </r>
  <r>
    <x v="46"/>
    <x v="0"/>
    <x v="8"/>
    <x v="77"/>
    <n v="0"/>
    <n v="2.8321587070042211"/>
    <n v="175.74802200756341"/>
    <n v="0.93461237331139302"/>
  </r>
  <r>
    <x v="46"/>
    <x v="0"/>
    <x v="8"/>
    <x v="78"/>
    <n v="0"/>
    <n v="1.624691971544129"/>
    <n v="119.6625945204291"/>
    <n v="0.53614835060956256"/>
  </r>
  <r>
    <x v="46"/>
    <x v="0"/>
    <x v="8"/>
    <x v="102"/>
    <n v="0"/>
    <n v="35.342836260067848"/>
    <n v="2206.0607825793568"/>
    <n v="11.66313596582239"/>
  </r>
  <r>
    <x v="46"/>
    <x v="0"/>
    <x v="8"/>
    <x v="79"/>
    <n v="0"/>
    <n v="1.0906047841710509"/>
    <n v="80.151178893936162"/>
    <n v="0.35989957877644668"/>
  </r>
  <r>
    <x v="46"/>
    <x v="0"/>
    <x v="8"/>
    <x v="80"/>
    <n v="0"/>
    <n v="0"/>
    <n v="0"/>
    <n v="0"/>
  </r>
  <r>
    <x v="46"/>
    <x v="0"/>
    <x v="8"/>
    <x v="81"/>
    <n v="0"/>
    <n v="4.2727294549181297E-2"/>
    <n v="2.782798883766997"/>
    <n v="1.4100007201229829E-2"/>
  </r>
  <r>
    <x v="46"/>
    <x v="0"/>
    <x v="9"/>
    <x v="50"/>
    <n v="0"/>
    <n v="5.0211152653324778"/>
    <n v="332.35458381209003"/>
    <n v="1.656968037559718"/>
  </r>
  <r>
    <x v="46"/>
    <x v="0"/>
    <x v="9"/>
    <x v="82"/>
    <n v="0"/>
    <n v="0.18053358187919649"/>
    <n v="11.7580262320988"/>
    <n v="5.9576082020134827E-2"/>
  </r>
  <r>
    <x v="46"/>
    <x v="0"/>
    <x v="9"/>
    <x v="83"/>
    <n v="0"/>
    <n v="5.3709118403360831E-2"/>
    <n v="3.498037409528564"/>
    <n v="1.772400907310908E-2"/>
  </r>
  <r>
    <x v="46"/>
    <x v="0"/>
    <x v="9"/>
    <x v="51"/>
    <n v="0"/>
    <n v="1.8565868764390441"/>
    <n v="114.94466999190369"/>
    <n v="0.61267366922488442"/>
  </r>
  <r>
    <x v="46"/>
    <x v="0"/>
    <x v="9"/>
    <x v="84"/>
    <n v="0"/>
    <n v="2.3207344887458341E-2"/>
    <n v="1.511478181088165"/>
    <n v="7.6584238128612541E-3"/>
  </r>
  <r>
    <x v="46"/>
    <x v="0"/>
    <x v="9"/>
    <x v="121"/>
    <n v="0"/>
    <n v="0"/>
    <n v="0"/>
    <n v="0"/>
  </r>
  <r>
    <x v="46"/>
    <x v="0"/>
    <x v="9"/>
    <x v="86"/>
    <n v="0"/>
    <n v="0"/>
    <n v="0"/>
    <n v="0"/>
  </r>
  <r>
    <x v="46"/>
    <x v="0"/>
    <x v="9"/>
    <x v="105"/>
    <n v="0"/>
    <n v="0"/>
    <n v="0"/>
    <n v="0"/>
  </r>
  <r>
    <x v="46"/>
    <x v="0"/>
    <x v="9"/>
    <x v="87"/>
    <n v="0"/>
    <n v="5.2831374204683881E-2"/>
    <n v="3.440870542258283"/>
    <n v="1.7434353487545681E-2"/>
  </r>
  <r>
    <x v="46"/>
    <x v="0"/>
    <x v="9"/>
    <x v="88"/>
    <n v="0"/>
    <n v="1.078557930791502E-2"/>
    <n v="0.7024572553803653"/>
    <n v="3.559241171611955E-3"/>
  </r>
  <r>
    <x v="46"/>
    <x v="0"/>
    <x v="9"/>
    <x v="89"/>
    <n v="0"/>
    <n v="1.4048804400601109"/>
    <n v="87.350774864420814"/>
    <n v="0.46361054521983669"/>
  </r>
  <r>
    <x v="46"/>
    <x v="0"/>
    <x v="9"/>
    <x v="52"/>
    <n v="0"/>
    <n v="5.3732459574883082E-2"/>
    <n v="3.4995576037450058"/>
    <n v="1.7731711659711422E-2"/>
  </r>
  <r>
    <x v="46"/>
    <x v="1"/>
    <x v="0"/>
    <x v="0"/>
    <n v="0"/>
    <n v="37.807071224432917"/>
    <n v="5920.345700330643"/>
    <n v="12.47633350406287"/>
  </r>
  <r>
    <x v="46"/>
    <x v="1"/>
    <x v="1"/>
    <x v="1"/>
    <n v="0"/>
    <n v="32.205591730021212"/>
    <n v="5060.7816569572778"/>
    <n v="10.627845270907001"/>
  </r>
  <r>
    <x v="46"/>
    <x v="1"/>
    <x v="10"/>
    <x v="90"/>
    <n v="0"/>
    <n v="1.9056019177202961"/>
    <n v="296.54568939988189"/>
    <n v="0.62884863284769754"/>
  </r>
  <r>
    <x v="46"/>
    <x v="1"/>
    <x v="2"/>
    <x v="2"/>
    <n v="0"/>
    <n v="280.65499067390368"/>
    <n v="43646.025958852137"/>
    <n v="92.616146922388211"/>
  </r>
  <r>
    <x v="46"/>
    <x v="1"/>
    <x v="3"/>
    <x v="92"/>
    <n v="0"/>
    <n v="0.52506987980050157"/>
    <n v="81.710250205262213"/>
    <n v="0.17327306033416551"/>
  </r>
  <r>
    <x v="46"/>
    <x v="1"/>
    <x v="3"/>
    <x v="30"/>
    <n v="0"/>
    <n v="1.5979054510970889"/>
    <n v="249.4888938825674"/>
    <n v="0.5273087988620393"/>
  </r>
  <r>
    <x v="46"/>
    <x v="1"/>
    <x v="3"/>
    <x v="32"/>
    <n v="0"/>
    <n v="0.52589016510187481"/>
    <n v="80.939090184888258"/>
    <n v="0.1735437544836187"/>
  </r>
  <r>
    <x v="46"/>
    <x v="1"/>
    <x v="3"/>
    <x v="33"/>
    <n v="0"/>
    <n v="72.574138117977242"/>
    <n v="11404.288734573151"/>
    <n v="23.94946557893249"/>
  </r>
  <r>
    <x v="46"/>
    <x v="1"/>
    <x v="3"/>
    <x v="34"/>
    <n v="0"/>
    <n v="0"/>
    <n v="0"/>
    <n v="0"/>
  </r>
  <r>
    <x v="46"/>
    <x v="1"/>
    <x v="4"/>
    <x v="93"/>
    <n v="0"/>
    <n v="79.157495111376718"/>
    <n v="12289.339774307869"/>
    <n v="26.12197338675433"/>
  </r>
  <r>
    <x v="46"/>
    <x v="1"/>
    <x v="4"/>
    <x v="137"/>
    <n v="0"/>
    <n v="0"/>
    <n v="0"/>
    <n v="0"/>
  </r>
  <r>
    <x v="46"/>
    <x v="1"/>
    <x v="4"/>
    <x v="111"/>
    <n v="0"/>
    <n v="0"/>
    <n v="0"/>
    <n v="0"/>
  </r>
  <r>
    <x v="46"/>
    <x v="1"/>
    <x v="4"/>
    <x v="38"/>
    <n v="0"/>
    <n v="3.532133644008804"/>
    <n v="549.06764443274403"/>
    <n v="1.165604102522906"/>
  </r>
  <r>
    <x v="46"/>
    <x v="1"/>
    <x v="4"/>
    <x v="94"/>
    <n v="0"/>
    <n v="0"/>
    <n v="0"/>
    <n v="0"/>
  </r>
  <r>
    <x v="46"/>
    <x v="1"/>
    <x v="4"/>
    <x v="40"/>
    <n v="0"/>
    <n v="1.674417612475918"/>
    <n v="258.42325438163363"/>
    <n v="0.55255781211705302"/>
  </r>
  <r>
    <x v="46"/>
    <x v="1"/>
    <x v="4"/>
    <x v="42"/>
    <n v="0"/>
    <n v="0"/>
    <n v="0"/>
    <n v="0"/>
  </r>
  <r>
    <x v="46"/>
    <x v="1"/>
    <x v="4"/>
    <x v="43"/>
    <n v="0"/>
    <n v="0"/>
    <n v="0"/>
    <n v="0"/>
  </r>
  <r>
    <x v="46"/>
    <x v="1"/>
    <x v="4"/>
    <x v="45"/>
    <n v="0"/>
    <n v="0"/>
    <n v="0"/>
    <n v="0"/>
  </r>
  <r>
    <x v="46"/>
    <x v="1"/>
    <x v="4"/>
    <x v="46"/>
    <n v="0"/>
    <n v="0"/>
    <n v="0"/>
    <n v="0"/>
  </r>
  <r>
    <x v="46"/>
    <x v="1"/>
    <x v="5"/>
    <x v="30"/>
    <n v="36.6673404"/>
    <n v="3.7373266504801679"/>
    <n v="580.13184301400645"/>
    <n v="1.233317794658455"/>
  </r>
  <r>
    <x v="46"/>
    <x v="1"/>
    <x v="5"/>
    <x v="33"/>
    <n v="3290.6876628"/>
    <n v="158.70351498378949"/>
    <n v="24630.55260612836"/>
    <n v="52.372159944650541"/>
  </r>
  <r>
    <x v="46"/>
    <x v="1"/>
    <x v="6"/>
    <x v="30"/>
    <n v="190.38746639999999"/>
    <n v="1.8686633252400839"/>
    <n v="290.06592150700322"/>
    <n v="0.61665889732922774"/>
  </r>
  <r>
    <x v="46"/>
    <x v="1"/>
    <x v="7"/>
    <x v="50"/>
    <n v="1475.8983132000001"/>
    <n v="147.9316769160661"/>
    <n v="23229.898189710231"/>
    <n v="119.04346134722149"/>
  </r>
  <r>
    <x v="46"/>
    <x v="1"/>
    <x v="7"/>
    <x v="83"/>
    <n v="0"/>
    <n v="0"/>
    <n v="0"/>
    <n v="0"/>
  </r>
  <r>
    <x v="46"/>
    <x v="1"/>
    <x v="11"/>
    <x v="33"/>
    <n v="2339.4402623999999"/>
    <n v="164.05831247593639"/>
    <n v="25463.616825237659"/>
    <n v="54.139243117059031"/>
  </r>
  <r>
    <x v="46"/>
    <x v="1"/>
    <x v="8"/>
    <x v="122"/>
    <n v="0"/>
    <n v="0"/>
    <n v="0"/>
    <n v="0"/>
  </r>
  <r>
    <x v="46"/>
    <x v="1"/>
    <x v="8"/>
    <x v="58"/>
    <n v="0"/>
    <n v="0"/>
    <n v="0"/>
    <n v="0"/>
  </r>
  <r>
    <x v="46"/>
    <x v="1"/>
    <x v="8"/>
    <x v="197"/>
    <n v="0"/>
    <n v="0"/>
    <n v="0"/>
    <n v="0"/>
  </r>
  <r>
    <x v="46"/>
    <x v="1"/>
    <x v="8"/>
    <x v="59"/>
    <n v="0"/>
    <n v="0"/>
    <n v="0"/>
    <n v="0"/>
  </r>
  <r>
    <x v="46"/>
    <x v="1"/>
    <x v="8"/>
    <x v="96"/>
    <n v="0"/>
    <n v="0"/>
    <n v="0"/>
    <n v="0"/>
  </r>
  <r>
    <x v="46"/>
    <x v="1"/>
    <x v="8"/>
    <x v="60"/>
    <n v="0"/>
    <n v="0"/>
    <n v="0"/>
    <n v="0"/>
  </r>
  <r>
    <x v="46"/>
    <x v="1"/>
    <x v="8"/>
    <x v="97"/>
    <n v="0"/>
    <n v="0"/>
    <n v="0"/>
    <n v="0"/>
  </r>
  <r>
    <x v="46"/>
    <x v="1"/>
    <x v="8"/>
    <x v="61"/>
    <n v="0"/>
    <n v="0"/>
    <n v="0"/>
    <n v="0"/>
  </r>
  <r>
    <x v="46"/>
    <x v="1"/>
    <x v="8"/>
    <x v="64"/>
    <n v="0"/>
    <n v="0"/>
    <n v="0"/>
    <n v="0"/>
  </r>
  <r>
    <x v="46"/>
    <x v="1"/>
    <x v="8"/>
    <x v="65"/>
    <n v="0"/>
    <n v="0"/>
    <n v="0"/>
    <n v="0"/>
  </r>
  <r>
    <x v="46"/>
    <x v="1"/>
    <x v="8"/>
    <x v="98"/>
    <n v="0"/>
    <n v="0"/>
    <n v="0"/>
    <n v="0"/>
  </r>
  <r>
    <x v="46"/>
    <x v="1"/>
    <x v="8"/>
    <x v="66"/>
    <n v="0"/>
    <n v="0"/>
    <n v="0"/>
    <n v="0"/>
  </r>
  <r>
    <x v="46"/>
    <x v="1"/>
    <x v="8"/>
    <x v="67"/>
    <n v="0"/>
    <n v="0"/>
    <n v="0"/>
    <n v="0"/>
  </r>
  <r>
    <x v="46"/>
    <x v="1"/>
    <x v="8"/>
    <x v="170"/>
    <n v="0"/>
    <n v="0"/>
    <n v="0"/>
    <n v="0"/>
  </r>
  <r>
    <x v="46"/>
    <x v="1"/>
    <x v="8"/>
    <x v="116"/>
    <n v="0"/>
    <n v="2.2777422108459282"/>
    <n v="353.56577314939119"/>
    <n v="0.75165492957915625"/>
  </r>
  <r>
    <x v="46"/>
    <x v="1"/>
    <x v="8"/>
    <x v="70"/>
    <n v="0"/>
    <n v="2.2777422108459282"/>
    <n v="353.56577314939119"/>
    <n v="0.75165492957915625"/>
  </r>
  <r>
    <x v="46"/>
    <x v="1"/>
    <x v="8"/>
    <x v="99"/>
    <n v="0"/>
    <n v="0"/>
    <n v="0"/>
    <n v="0"/>
  </r>
  <r>
    <x v="46"/>
    <x v="1"/>
    <x v="8"/>
    <x v="100"/>
    <n v="0"/>
    <n v="0"/>
    <n v="0"/>
    <n v="0"/>
  </r>
  <r>
    <x v="46"/>
    <x v="1"/>
    <x v="8"/>
    <x v="186"/>
    <n v="0"/>
    <n v="0"/>
    <n v="0"/>
    <n v="0"/>
  </r>
  <r>
    <x v="46"/>
    <x v="1"/>
    <x v="8"/>
    <x v="210"/>
    <n v="0"/>
    <n v="0"/>
    <n v="0"/>
    <n v="0"/>
  </r>
  <r>
    <x v="46"/>
    <x v="1"/>
    <x v="8"/>
    <x v="140"/>
    <n v="0"/>
    <n v="0"/>
    <n v="0"/>
    <n v="0"/>
  </r>
  <r>
    <x v="46"/>
    <x v="1"/>
    <x v="8"/>
    <x v="132"/>
    <n v="0"/>
    <n v="0"/>
    <n v="0"/>
    <n v="0"/>
  </r>
  <r>
    <x v="46"/>
    <x v="1"/>
    <x v="8"/>
    <x v="181"/>
    <n v="0"/>
    <n v="0"/>
    <n v="0"/>
    <n v="0"/>
  </r>
  <r>
    <x v="46"/>
    <x v="1"/>
    <x v="8"/>
    <x v="155"/>
    <n v="0"/>
    <n v="0"/>
    <n v="0"/>
    <n v="0"/>
  </r>
  <r>
    <x v="46"/>
    <x v="1"/>
    <x v="8"/>
    <x v="207"/>
    <n v="0"/>
    <n v="0"/>
    <n v="0"/>
    <n v="0"/>
  </r>
  <r>
    <x v="46"/>
    <x v="1"/>
    <x v="8"/>
    <x v="156"/>
    <n v="0"/>
    <n v="0"/>
    <n v="0"/>
    <n v="0"/>
  </r>
  <r>
    <x v="46"/>
    <x v="1"/>
    <x v="8"/>
    <x v="148"/>
    <n v="0"/>
    <n v="0"/>
    <n v="0"/>
    <n v="0"/>
  </r>
  <r>
    <x v="46"/>
    <x v="1"/>
    <x v="8"/>
    <x v="175"/>
    <n v="0"/>
    <n v="2.2777422108459282"/>
    <n v="353.56577314939119"/>
    <n v="0.75165492957915625"/>
  </r>
  <r>
    <x v="46"/>
    <x v="1"/>
    <x v="8"/>
    <x v="125"/>
    <n v="0"/>
    <n v="0"/>
    <n v="0"/>
    <n v="0"/>
  </r>
  <r>
    <x v="46"/>
    <x v="1"/>
    <x v="8"/>
    <x v="76"/>
    <n v="0"/>
    <n v="6.2777422108459273"/>
    <n v="757.21377314939127"/>
    <n v="2.071654929579156"/>
  </r>
  <r>
    <x v="46"/>
    <x v="1"/>
    <x v="8"/>
    <x v="77"/>
    <n v="0"/>
    <n v="2.2888688445838938"/>
    <n v="354.28855927700948"/>
    <n v="0.7553267187126852"/>
  </r>
  <r>
    <x v="46"/>
    <x v="1"/>
    <x v="8"/>
    <x v="78"/>
    <n v="0"/>
    <n v="0"/>
    <n v="0"/>
    <n v="0"/>
  </r>
  <r>
    <x v="46"/>
    <x v="1"/>
    <x v="8"/>
    <x v="102"/>
    <n v="0"/>
    <n v="0"/>
    <n v="0"/>
    <n v="0"/>
  </r>
  <r>
    <x v="46"/>
    <x v="1"/>
    <x v="8"/>
    <x v="79"/>
    <n v="0"/>
    <n v="0"/>
    <n v="0"/>
    <n v="0"/>
  </r>
  <r>
    <x v="46"/>
    <x v="1"/>
    <x v="8"/>
    <x v="80"/>
    <n v="0"/>
    <n v="0"/>
    <n v="0"/>
    <n v="0"/>
  </r>
  <r>
    <x v="46"/>
    <x v="1"/>
    <x v="8"/>
    <x v="81"/>
    <n v="0"/>
    <n v="0"/>
    <n v="0"/>
    <n v="0"/>
  </r>
  <r>
    <x v="46"/>
    <x v="1"/>
    <x v="9"/>
    <x v="50"/>
    <n v="0"/>
    <n v="0.1058834442840393"/>
    <n v="16.435908182999889"/>
    <n v="3.4941536613732962E-2"/>
  </r>
  <r>
    <x v="46"/>
    <x v="1"/>
    <x v="9"/>
    <x v="82"/>
    <n v="0"/>
    <n v="0"/>
    <n v="0"/>
    <n v="0"/>
  </r>
  <r>
    <x v="46"/>
    <x v="1"/>
    <x v="9"/>
    <x v="83"/>
    <n v="0"/>
    <n v="0"/>
    <n v="0"/>
    <n v="0"/>
  </r>
  <r>
    <x v="46"/>
    <x v="1"/>
    <x v="9"/>
    <x v="51"/>
    <n v="0"/>
    <n v="0"/>
    <n v="0"/>
    <n v="0"/>
  </r>
  <r>
    <x v="46"/>
    <x v="1"/>
    <x v="9"/>
    <x v="84"/>
    <n v="0"/>
    <n v="0"/>
    <n v="0"/>
    <n v="0"/>
  </r>
  <r>
    <x v="46"/>
    <x v="1"/>
    <x v="9"/>
    <x v="121"/>
    <n v="0"/>
    <n v="0"/>
    <n v="0"/>
    <n v="0"/>
  </r>
  <r>
    <x v="46"/>
    <x v="1"/>
    <x v="9"/>
    <x v="85"/>
    <n v="0"/>
    <n v="0"/>
    <n v="0"/>
    <n v="0"/>
  </r>
  <r>
    <x v="46"/>
    <x v="1"/>
    <x v="9"/>
    <x v="86"/>
    <n v="0"/>
    <n v="0"/>
    <n v="0"/>
    <n v="0"/>
  </r>
  <r>
    <x v="46"/>
    <x v="1"/>
    <x v="9"/>
    <x v="104"/>
    <n v="0"/>
    <n v="0"/>
    <n v="0"/>
    <n v="0"/>
  </r>
  <r>
    <x v="46"/>
    <x v="1"/>
    <x v="9"/>
    <x v="88"/>
    <n v="0"/>
    <n v="0"/>
    <n v="0"/>
    <n v="0"/>
  </r>
  <r>
    <x v="46"/>
    <x v="1"/>
    <x v="9"/>
    <x v="89"/>
    <n v="0"/>
    <n v="0"/>
    <n v="0"/>
    <n v="0"/>
  </r>
  <r>
    <x v="46"/>
    <x v="1"/>
    <x v="9"/>
    <x v="52"/>
    <n v="0"/>
    <n v="0"/>
    <n v="0"/>
    <n v="0"/>
  </r>
  <r>
    <x v="47"/>
    <x v="0"/>
    <x v="0"/>
    <x v="0"/>
    <n v="0"/>
    <n v="13.62112602356167"/>
    <n v="850.17504287218594"/>
    <n v="4.4949715877753524"/>
  </r>
  <r>
    <x v="47"/>
    <x v="0"/>
    <x v="1"/>
    <x v="1"/>
    <n v="0"/>
    <n v="46.429980110747898"/>
    <n v="3017.5842519245971"/>
    <n v="15.32189343654681"/>
  </r>
  <r>
    <x v="47"/>
    <x v="0"/>
    <x v="2"/>
    <x v="2"/>
    <n v="0"/>
    <n v="27.73923674259996"/>
    <n v="1752.0993979302471"/>
    <n v="9.1539481250579868"/>
  </r>
  <r>
    <x v="47"/>
    <x v="0"/>
    <x v="2"/>
    <x v="3"/>
    <n v="0"/>
    <n v="4.3061704832170182"/>
    <n v="265.96664124704921"/>
    <n v="1.4210362594616159"/>
  </r>
  <r>
    <x v="47"/>
    <x v="0"/>
    <x v="2"/>
    <x v="4"/>
    <n v="0"/>
    <n v="6.435233958254762"/>
    <n v="395.2864017160191"/>
    <n v="2.123627206224072"/>
  </r>
  <r>
    <x v="47"/>
    <x v="0"/>
    <x v="2"/>
    <x v="5"/>
    <n v="0"/>
    <n v="5.0827224933892447E-2"/>
    <n v="3.2423631054494559"/>
    <n v="1.6772984228184511E-2"/>
  </r>
  <r>
    <x v="47"/>
    <x v="0"/>
    <x v="2"/>
    <x v="6"/>
    <n v="0"/>
    <n v="1.978555556159153"/>
    <n v="141.59336900884949"/>
    <n v="0.65292333353252063"/>
  </r>
  <r>
    <x v="47"/>
    <x v="0"/>
    <x v="2"/>
    <x v="7"/>
    <n v="0"/>
    <n v="1.389231261880922E-2"/>
    <n v="0.88621643111900195"/>
    <n v="4.5844631642070416E-3"/>
  </r>
  <r>
    <x v="47"/>
    <x v="0"/>
    <x v="2"/>
    <x v="8"/>
    <n v="0"/>
    <n v="0.1749520901118522"/>
    <n v="11.1605188545653"/>
    <n v="5.7734189736911239E-2"/>
  </r>
  <r>
    <x v="47"/>
    <x v="0"/>
    <x v="2"/>
    <x v="9"/>
    <n v="0"/>
    <n v="9.1295530185113299E-2"/>
    <n v="5.8239114795203353"/>
    <n v="3.012752496108739E-2"/>
  </r>
  <r>
    <x v="47"/>
    <x v="0"/>
    <x v="2"/>
    <x v="10"/>
    <n v="0"/>
    <n v="1.6258140634003879"/>
    <n v="100.03119590570491"/>
    <n v="0.5365186409221282"/>
  </r>
  <r>
    <x v="47"/>
    <x v="0"/>
    <x v="2"/>
    <x v="11"/>
    <n v="0"/>
    <n v="2.979881081462636"/>
    <n v="212.44147600033349"/>
    <n v="0.98336075688267011"/>
  </r>
  <r>
    <x v="47"/>
    <x v="0"/>
    <x v="2"/>
    <x v="12"/>
    <n v="0"/>
    <n v="4.8572778928774429E-2"/>
    <n v="3.0985478064688441"/>
    <n v="1.602901704649556E-2"/>
  </r>
  <r>
    <x v="47"/>
    <x v="0"/>
    <x v="2"/>
    <x v="13"/>
    <n v="0"/>
    <n v="2.3859583390168368E-3"/>
    <n v="0.15220471508388539"/>
    <n v="7.8736625187555617E-4"/>
  </r>
  <r>
    <x v="47"/>
    <x v="0"/>
    <x v="2"/>
    <x v="106"/>
    <n v="0"/>
    <n v="1.984479760657001E-2"/>
    <n v="1.2659365070263471"/>
    <n v="6.5487832101681041E-3"/>
  </r>
  <r>
    <x v="47"/>
    <x v="0"/>
    <x v="2"/>
    <x v="14"/>
    <n v="0"/>
    <n v="5.1674173972541169E-2"/>
    <n v="3.296391558088414"/>
    <n v="1.7052477410938589E-2"/>
  </r>
  <r>
    <x v="47"/>
    <x v="0"/>
    <x v="2"/>
    <x v="15"/>
    <n v="0"/>
    <n v="0"/>
    <n v="0"/>
    <n v="0"/>
  </r>
  <r>
    <x v="47"/>
    <x v="0"/>
    <x v="2"/>
    <x v="16"/>
    <n v="0"/>
    <n v="1.5676933861734219"/>
    <n v="96.385026592293968"/>
    <n v="0.5173388174372292"/>
  </r>
  <r>
    <x v="47"/>
    <x v="0"/>
    <x v="2"/>
    <x v="17"/>
    <n v="0"/>
    <n v="3.4371417861729717E-2"/>
    <n v="2.1311599370826531"/>
    <n v="1.1342567894370799E-2"/>
  </r>
  <r>
    <x v="47"/>
    <x v="0"/>
    <x v="2"/>
    <x v="19"/>
    <n v="0"/>
    <n v="8.3460560465398164E-3"/>
    <n v="0.53241042052778598"/>
    <n v="2.7541984953581402E-3"/>
  </r>
  <r>
    <x v="47"/>
    <x v="0"/>
    <x v="2"/>
    <x v="126"/>
    <n v="0"/>
    <n v="0"/>
    <n v="0"/>
    <n v="0"/>
  </r>
  <r>
    <x v="47"/>
    <x v="0"/>
    <x v="2"/>
    <x v="20"/>
    <n v="0"/>
    <n v="1.069764196865027E-2"/>
    <n v="0.68242245528007051"/>
    <n v="3.5302218496545881E-3"/>
  </r>
  <r>
    <x v="47"/>
    <x v="0"/>
    <x v="2"/>
    <x v="107"/>
    <n v="0"/>
    <n v="0"/>
    <n v="0"/>
    <n v="0"/>
  </r>
  <r>
    <x v="47"/>
    <x v="0"/>
    <x v="2"/>
    <x v="21"/>
    <n v="0"/>
    <n v="0"/>
    <n v="0"/>
    <n v="0"/>
  </r>
  <r>
    <x v="47"/>
    <x v="0"/>
    <x v="2"/>
    <x v="127"/>
    <n v="0"/>
    <n v="0"/>
    <n v="0"/>
    <n v="0"/>
  </r>
  <r>
    <x v="47"/>
    <x v="0"/>
    <x v="2"/>
    <x v="108"/>
    <n v="0"/>
    <n v="9.1788695955095506E-3"/>
    <n v="0.52408048041573874"/>
    <n v="3.0290269665181509E-3"/>
  </r>
  <r>
    <x v="47"/>
    <x v="0"/>
    <x v="2"/>
    <x v="22"/>
    <n v="0"/>
    <n v="5.5681512257557273"/>
    <n v="342.84969034834609"/>
    <n v="1.83748990449939"/>
  </r>
  <r>
    <x v="47"/>
    <x v="0"/>
    <x v="2"/>
    <x v="128"/>
    <n v="0"/>
    <n v="0"/>
    <n v="0"/>
    <n v="0"/>
  </r>
  <r>
    <x v="47"/>
    <x v="0"/>
    <x v="2"/>
    <x v="23"/>
    <n v="0"/>
    <n v="0"/>
    <n v="0"/>
    <n v="0"/>
  </r>
  <r>
    <x v="47"/>
    <x v="0"/>
    <x v="2"/>
    <x v="24"/>
    <n v="0"/>
    <n v="3.8472519751143919"/>
    <n v="237.43631700458471"/>
    <n v="1.2695931517877499"/>
  </r>
  <r>
    <x v="47"/>
    <x v="0"/>
    <x v="2"/>
    <x v="25"/>
    <n v="0"/>
    <n v="0.2539378482686489"/>
    <n v="16.199167107281109"/>
    <n v="8.3799489928654144E-2"/>
  </r>
  <r>
    <x v="47"/>
    <x v="0"/>
    <x v="2"/>
    <x v="26"/>
    <n v="0"/>
    <n v="0.17725341704831521"/>
    <n v="11.307324775251891"/>
    <n v="5.8493627625943997E-2"/>
  </r>
  <r>
    <x v="47"/>
    <x v="0"/>
    <x v="2"/>
    <x v="27"/>
    <n v="0"/>
    <n v="1.994355265702576"/>
    <n v="122.8576405716299"/>
    <n v="0.6581372376818504"/>
  </r>
  <r>
    <x v="47"/>
    <x v="0"/>
    <x v="2"/>
    <x v="28"/>
    <n v="0"/>
    <n v="17.1240169097284"/>
    <n v="1055.233071988263"/>
    <n v="5.6509255802103722"/>
  </r>
  <r>
    <x v="47"/>
    <x v="0"/>
    <x v="2"/>
    <x v="29"/>
    <n v="0"/>
    <n v="17.358258840557429"/>
    <n v="1069.369403298263"/>
    <n v="5.7282254173839533"/>
  </r>
  <r>
    <x v="47"/>
    <x v="0"/>
    <x v="3"/>
    <x v="30"/>
    <n v="0"/>
    <n v="2.8184500172276632"/>
    <n v="182.81291964457941"/>
    <n v="0.93008850568512891"/>
  </r>
  <r>
    <x v="47"/>
    <x v="0"/>
    <x v="3"/>
    <x v="31"/>
    <n v="0"/>
    <n v="3.754563472620228E-2"/>
    <n v="2.3951057915370102"/>
    <n v="1.239005945964675E-2"/>
  </r>
  <r>
    <x v="47"/>
    <x v="0"/>
    <x v="3"/>
    <x v="32"/>
    <n v="0"/>
    <n v="2.2204864741323278E-2"/>
    <n v="1.41648957408953"/>
    <n v="7.327605364636682E-3"/>
  </r>
  <r>
    <x v="47"/>
    <x v="0"/>
    <x v="3"/>
    <x v="33"/>
    <n v="0"/>
    <n v="42.239895170757237"/>
    <n v="2757.388349141153"/>
    <n v="13.93916540634989"/>
  </r>
  <r>
    <x v="47"/>
    <x v="0"/>
    <x v="3"/>
    <x v="34"/>
    <n v="0"/>
    <n v="0.42335247718795699"/>
    <n v="26.17899000689728"/>
    <n v="0.1397063174720258"/>
  </r>
  <r>
    <x v="47"/>
    <x v="0"/>
    <x v="4"/>
    <x v="93"/>
    <n v="0"/>
    <n v="1.702833096953956"/>
    <n v="119.9809860449851"/>
    <n v="0.56193492199480566"/>
  </r>
  <r>
    <x v="47"/>
    <x v="0"/>
    <x v="4"/>
    <x v="111"/>
    <n v="0"/>
    <n v="0"/>
    <n v="0"/>
    <n v="0"/>
  </r>
  <r>
    <x v="47"/>
    <x v="0"/>
    <x v="4"/>
    <x v="36"/>
    <n v="0"/>
    <n v="1.0742803058914989"/>
    <n v="76.936279362089053"/>
    <n v="0.35451250094419479"/>
  </r>
  <r>
    <x v="47"/>
    <x v="0"/>
    <x v="4"/>
    <x v="38"/>
    <n v="0"/>
    <n v="5.2052924864917802"/>
    <n v="320.16071292482201"/>
    <n v="1.717746520542287"/>
  </r>
  <r>
    <x v="47"/>
    <x v="0"/>
    <x v="4"/>
    <x v="39"/>
    <n v="0"/>
    <n v="0"/>
    <n v="0"/>
    <n v="0"/>
  </r>
  <r>
    <x v="47"/>
    <x v="0"/>
    <x v="4"/>
    <x v="40"/>
    <n v="0"/>
    <n v="5.4667644831097792"/>
    <n v="336.74040900753641"/>
    <n v="1.8040322794262269"/>
  </r>
  <r>
    <x v="47"/>
    <x v="0"/>
    <x v="4"/>
    <x v="41"/>
    <n v="0"/>
    <n v="1.9703599194743009"/>
    <n v="121.3269328571277"/>
    <n v="0.65021877342651924"/>
  </r>
  <r>
    <x v="47"/>
    <x v="0"/>
    <x v="4"/>
    <x v="42"/>
    <n v="0"/>
    <n v="11.963934816841361"/>
    <n v="779.57221110925627"/>
    <n v="3.9480984895576472"/>
  </r>
  <r>
    <x v="47"/>
    <x v="0"/>
    <x v="4"/>
    <x v="43"/>
    <n v="0"/>
    <n v="5.969572434465345E-2"/>
    <n v="3.8081011587772"/>
    <n v="1.9699589033735639E-2"/>
  </r>
  <r>
    <x v="47"/>
    <x v="0"/>
    <x v="4"/>
    <x v="44"/>
    <n v="0"/>
    <n v="0"/>
    <n v="0"/>
    <n v="0"/>
  </r>
  <r>
    <x v="47"/>
    <x v="0"/>
    <x v="4"/>
    <x v="45"/>
    <n v="0"/>
    <n v="0.13470772355070201"/>
    <n v="8.5932559455677566"/>
    <n v="4.4453548771731667E-2"/>
  </r>
  <r>
    <x v="47"/>
    <x v="0"/>
    <x v="5"/>
    <x v="47"/>
    <n v="0"/>
    <n v="2.3064738619477261"/>
    <n v="163.94613832372659"/>
    <n v="0.76113637444274951"/>
  </r>
  <r>
    <x v="47"/>
    <x v="0"/>
    <x v="5"/>
    <x v="48"/>
    <n v="0"/>
    <n v="0"/>
    <n v="0"/>
    <n v="0"/>
  </r>
  <r>
    <x v="47"/>
    <x v="0"/>
    <x v="5"/>
    <x v="33"/>
    <n v="519.01054980000004"/>
    <n v="20.687000671745999"/>
    <n v="1293.276360852763"/>
    <n v="6.8267102216761799"/>
  </r>
  <r>
    <x v="47"/>
    <x v="0"/>
    <x v="6"/>
    <x v="33"/>
    <n v="343.42979819999999"/>
    <n v="21.9883175820293"/>
    <n v="1353.992614640835"/>
    <n v="7.2561448020696693"/>
  </r>
  <r>
    <x v="47"/>
    <x v="0"/>
    <x v="7"/>
    <x v="50"/>
    <n v="2847.3403727999998"/>
    <n v="64.838437268838604"/>
    <n v="4128.8138456639372"/>
    <n v="55.637966488274699"/>
  </r>
  <r>
    <x v="47"/>
    <x v="0"/>
    <x v="7"/>
    <x v="51"/>
    <n v="1903.044255"/>
    <n v="88.341486449800357"/>
    <n v="5616.2322911325136"/>
    <n v="75.759025148734736"/>
  </r>
  <r>
    <x v="47"/>
    <x v="0"/>
    <x v="7"/>
    <x v="52"/>
    <n v="4193.5179786000008"/>
    <n v="60.796298796542438"/>
    <n v="3818.471401945138"/>
    <n v="56.540557880784483"/>
  </r>
  <r>
    <x v="47"/>
    <x v="0"/>
    <x v="11"/>
    <x v="33"/>
    <n v="0"/>
    <n v="0"/>
    <n v="0"/>
    <n v="0"/>
  </r>
  <r>
    <x v="47"/>
    <x v="0"/>
    <x v="8"/>
    <x v="53"/>
    <n v="0"/>
    <n v="54.661391195896933"/>
    <n v="3371.4821172069978"/>
    <n v="18.038259094645991"/>
  </r>
  <r>
    <x v="47"/>
    <x v="0"/>
    <x v="8"/>
    <x v="54"/>
    <n v="0"/>
    <n v="3.6303178445870277E-2"/>
    <n v="2.315847197176959"/>
    <n v="1.198004888713719E-2"/>
  </r>
  <r>
    <x v="47"/>
    <x v="0"/>
    <x v="8"/>
    <x v="160"/>
    <n v="0"/>
    <n v="0"/>
    <n v="0"/>
    <n v="0"/>
  </r>
  <r>
    <x v="47"/>
    <x v="0"/>
    <x v="8"/>
    <x v="56"/>
    <n v="0"/>
    <n v="4.5531473377990898E-2"/>
    <n v="2.9045372752410472"/>
    <n v="1.5025386214737001E-2"/>
  </r>
  <r>
    <x v="47"/>
    <x v="0"/>
    <x v="8"/>
    <x v="130"/>
    <n v="0"/>
    <n v="0"/>
    <n v="0"/>
    <n v="0"/>
  </r>
  <r>
    <x v="47"/>
    <x v="0"/>
    <x v="8"/>
    <x v="57"/>
    <n v="0"/>
    <n v="0"/>
    <n v="0"/>
    <n v="0"/>
  </r>
  <r>
    <x v="47"/>
    <x v="0"/>
    <x v="8"/>
    <x v="58"/>
    <n v="0"/>
    <n v="4.9109186890420153E-2"/>
    <n v="3.1327662668819678"/>
    <n v="1.6206031673838651E-2"/>
  </r>
  <r>
    <x v="47"/>
    <x v="0"/>
    <x v="8"/>
    <x v="59"/>
    <n v="0"/>
    <n v="5.6823817565238768E-3"/>
    <n v="0.3624896889884387"/>
    <n v="1.8751859796528789E-3"/>
  </r>
  <r>
    <x v="47"/>
    <x v="0"/>
    <x v="8"/>
    <x v="60"/>
    <n v="0"/>
    <n v="6.5507165109933527E-2"/>
    <n v="4.178823761700273"/>
    <n v="2.161736448627807E-2"/>
  </r>
  <r>
    <x v="47"/>
    <x v="0"/>
    <x v="8"/>
    <x v="61"/>
    <n v="0"/>
    <n v="0"/>
    <n v="0"/>
    <n v="0"/>
  </r>
  <r>
    <x v="47"/>
    <x v="0"/>
    <x v="8"/>
    <x v="62"/>
    <n v="0"/>
    <n v="0.28489013093153059"/>
    <n v="18.173670721556739"/>
    <n v="9.4013743207405118E-2"/>
  </r>
  <r>
    <x v="47"/>
    <x v="0"/>
    <x v="8"/>
    <x v="63"/>
    <n v="0"/>
    <n v="1.404712588620795E-2"/>
    <n v="0.89609225705875373"/>
    <n v="4.6355515424486241E-3"/>
  </r>
  <r>
    <x v="47"/>
    <x v="0"/>
    <x v="8"/>
    <x v="64"/>
    <n v="0"/>
    <n v="0.12139693580415339"/>
    <n v="7.744136066408287"/>
    <n v="4.0060988815370617E-2"/>
  </r>
  <r>
    <x v="47"/>
    <x v="0"/>
    <x v="8"/>
    <x v="65"/>
    <n v="0"/>
    <n v="0.16443167346821769"/>
    <n v="10.489401932017531"/>
    <n v="5.4262452244511837E-2"/>
  </r>
  <r>
    <x v="47"/>
    <x v="0"/>
    <x v="8"/>
    <x v="115"/>
    <n v="0"/>
    <n v="0.1108202554424472"/>
    <n v="7.0694299767578848"/>
    <n v="3.6570684296007579E-2"/>
  </r>
  <r>
    <x v="47"/>
    <x v="0"/>
    <x v="8"/>
    <x v="67"/>
    <n v="0"/>
    <n v="0"/>
    <n v="0"/>
    <n v="0"/>
  </r>
  <r>
    <x v="47"/>
    <x v="0"/>
    <x v="8"/>
    <x v="68"/>
    <n v="0"/>
    <n v="1.389231261880922E-2"/>
    <n v="0.88621643111900195"/>
    <n v="4.5844631642070416E-3"/>
  </r>
  <r>
    <x v="47"/>
    <x v="0"/>
    <x v="8"/>
    <x v="170"/>
    <n v="0"/>
    <n v="2.194584515856407E-2"/>
    <n v="1.3999662336982399"/>
    <n v="7.2421289023261431E-3"/>
  </r>
  <r>
    <x v="47"/>
    <x v="0"/>
    <x v="8"/>
    <x v="69"/>
    <n v="0"/>
    <n v="0"/>
    <n v="0"/>
    <n v="0"/>
  </r>
  <r>
    <x v="47"/>
    <x v="0"/>
    <x v="8"/>
    <x v="116"/>
    <n v="0"/>
    <n v="1.7915348492122729E-2"/>
    <n v="1.142853363481471"/>
    <n v="5.9120650024005019E-3"/>
  </r>
  <r>
    <x v="47"/>
    <x v="0"/>
    <x v="8"/>
    <x v="162"/>
    <n v="0"/>
    <n v="5.4462517700504698E-2"/>
    <n v="3.474265184685561"/>
    <n v="1.7972630841166549E-2"/>
  </r>
  <r>
    <x v="47"/>
    <x v="0"/>
    <x v="8"/>
    <x v="99"/>
    <n v="0"/>
    <n v="0"/>
    <n v="0"/>
    <n v="0"/>
  </r>
  <r>
    <x v="47"/>
    <x v="0"/>
    <x v="8"/>
    <x v="100"/>
    <n v="0"/>
    <n v="0"/>
    <n v="0"/>
    <n v="0"/>
  </r>
  <r>
    <x v="47"/>
    <x v="0"/>
    <x v="8"/>
    <x v="123"/>
    <n v="0"/>
    <n v="1.389231261880922E-2"/>
    <n v="0.88621643111900195"/>
    <n v="4.5844631642070416E-3"/>
  </r>
  <r>
    <x v="47"/>
    <x v="0"/>
    <x v="8"/>
    <x v="117"/>
    <n v="0"/>
    <n v="5.773861692689515E-2"/>
    <n v="3.6832536406804648"/>
    <n v="1.9053743585875402E-2"/>
  </r>
  <r>
    <x v="47"/>
    <x v="0"/>
    <x v="8"/>
    <x v="153"/>
    <n v="0"/>
    <n v="0"/>
    <n v="0"/>
    <n v="0"/>
  </r>
  <r>
    <x v="47"/>
    <x v="0"/>
    <x v="8"/>
    <x v="205"/>
    <n v="0"/>
    <n v="1.097292257928204E-2"/>
    <n v="0.69998311684912018"/>
    <n v="3.621064451163072E-3"/>
  </r>
  <r>
    <x v="47"/>
    <x v="0"/>
    <x v="8"/>
    <x v="118"/>
    <n v="0"/>
    <n v="0"/>
    <n v="0"/>
    <n v="0"/>
  </r>
  <r>
    <x v="47"/>
    <x v="0"/>
    <x v="8"/>
    <x v="76"/>
    <n v="0"/>
    <n v="51.882390857672483"/>
    <n v="3370.702287420228"/>
    <n v="17.121188983031921"/>
  </r>
  <r>
    <x v="47"/>
    <x v="0"/>
    <x v="8"/>
    <x v="77"/>
    <n v="0"/>
    <n v="0.1578967089846533"/>
    <n v="9.9299896468966899"/>
    <n v="5.2105913964935593E-2"/>
  </r>
  <r>
    <x v="47"/>
    <x v="0"/>
    <x v="8"/>
    <x v="78"/>
    <n v="0"/>
    <n v="1.1672856224988659"/>
    <n v="82.547945173625948"/>
    <n v="0.38520425542462572"/>
  </r>
  <r>
    <x v="47"/>
    <x v="0"/>
    <x v="8"/>
    <x v="102"/>
    <n v="0"/>
    <n v="43.033290259351979"/>
    <n v="2656.9924826011329"/>
    <n v="14.20098578558615"/>
  </r>
  <r>
    <x v="47"/>
    <x v="0"/>
    <x v="8"/>
    <x v="79"/>
    <n v="0"/>
    <n v="0.1523949822840599"/>
    <n v="9.7215590395920231"/>
    <n v="5.0290344153739758E-2"/>
  </r>
  <r>
    <x v="47"/>
    <x v="0"/>
    <x v="8"/>
    <x v="80"/>
    <n v="0"/>
    <n v="0"/>
    <n v="0"/>
    <n v="0"/>
  </r>
  <r>
    <x v="47"/>
    <x v="0"/>
    <x v="8"/>
    <x v="81"/>
    <n v="0"/>
    <n v="4.4934165095529673E-2"/>
    <n v="2.8664338702223668"/>
    <n v="1.4828274481524789E-2"/>
  </r>
  <r>
    <x v="47"/>
    <x v="0"/>
    <x v="9"/>
    <x v="50"/>
    <n v="0"/>
    <n v="4.5056426347388401"/>
    <n v="293.28984819874768"/>
    <n v="1.486862069463817"/>
  </r>
  <r>
    <x v="47"/>
    <x v="0"/>
    <x v="9"/>
    <x v="82"/>
    <n v="0"/>
    <n v="1.41211904207561"/>
    <n v="87.12071833569037"/>
    <n v="0.46599928388495132"/>
  </r>
  <r>
    <x v="47"/>
    <x v="0"/>
    <x v="9"/>
    <x v="83"/>
    <n v="0"/>
    <n v="5.6483201638101603E-2"/>
    <n v="3.60316836709538"/>
    <n v="1.8639456540573529E-2"/>
  </r>
  <r>
    <x v="47"/>
    <x v="0"/>
    <x v="9"/>
    <x v="51"/>
    <n v="0"/>
    <n v="0.10451294425698381"/>
    <n v="6.667074878502298"/>
    <n v="3.4489271604804667E-2"/>
  </r>
  <r>
    <x v="47"/>
    <x v="0"/>
    <x v="9"/>
    <x v="84"/>
    <n v="0"/>
    <n v="0"/>
    <n v="0"/>
    <n v="0"/>
  </r>
  <r>
    <x v="47"/>
    <x v="0"/>
    <x v="9"/>
    <x v="121"/>
    <n v="0"/>
    <n v="0"/>
    <n v="0"/>
    <n v="0"/>
  </r>
  <r>
    <x v="47"/>
    <x v="0"/>
    <x v="9"/>
    <x v="85"/>
    <n v="0"/>
    <n v="0"/>
    <n v="0"/>
    <n v="0"/>
  </r>
  <r>
    <x v="47"/>
    <x v="0"/>
    <x v="9"/>
    <x v="86"/>
    <n v="0"/>
    <n v="0"/>
    <n v="0"/>
    <n v="0"/>
  </r>
  <r>
    <x v="47"/>
    <x v="0"/>
    <x v="9"/>
    <x v="105"/>
    <n v="0"/>
    <n v="0"/>
    <n v="0"/>
    <n v="0"/>
  </r>
  <r>
    <x v="47"/>
    <x v="0"/>
    <x v="9"/>
    <x v="87"/>
    <n v="0"/>
    <n v="5.5560121832765569E-2"/>
    <n v="3.5442833914135541"/>
    <n v="1.8334840204812641E-2"/>
  </r>
  <r>
    <x v="47"/>
    <x v="0"/>
    <x v="9"/>
    <x v="88"/>
    <n v="0"/>
    <n v="1.1342655938932319E-2"/>
    <n v="0.72356909475256048"/>
    <n v="3.743076459847667E-3"/>
  </r>
  <r>
    <x v="47"/>
    <x v="0"/>
    <x v="9"/>
    <x v="89"/>
    <n v="0"/>
    <n v="0.14537671604460409"/>
    <n v="9.2738507976285902"/>
    <n v="4.7974316294719363E-2"/>
  </r>
  <r>
    <x v="47"/>
    <x v="0"/>
    <x v="9"/>
    <x v="52"/>
    <n v="0"/>
    <n v="2.0876303337551791E-2"/>
    <n v="1.33173817393901"/>
    <n v="6.8891801013920926E-3"/>
  </r>
  <r>
    <x v="47"/>
    <x v="1"/>
    <x v="0"/>
    <x v="0"/>
    <n v="0"/>
    <n v="30.845845768009649"/>
    <n v="4582.6261397345716"/>
    <n v="10.179129103443181"/>
  </r>
  <r>
    <x v="47"/>
    <x v="1"/>
    <x v="1"/>
    <x v="1"/>
    <n v="0"/>
    <n v="33.499949007326663"/>
    <n v="4988.2838859591739"/>
    <n v="11.054983172417799"/>
  </r>
  <r>
    <x v="47"/>
    <x v="1"/>
    <x v="10"/>
    <x v="90"/>
    <n v="0"/>
    <n v="0"/>
    <n v="0"/>
    <n v="0"/>
  </r>
  <r>
    <x v="47"/>
    <x v="1"/>
    <x v="2"/>
    <x v="2"/>
    <n v="0"/>
    <n v="173.99731873161801"/>
    <n v="25996.973698168102"/>
    <n v="57.419115181433938"/>
  </r>
  <r>
    <x v="47"/>
    <x v="1"/>
    <x v="3"/>
    <x v="92"/>
    <n v="0"/>
    <n v="0.55944859463533425"/>
    <n v="83.725850718459071"/>
    <n v="0.1846180362296603"/>
  </r>
  <r>
    <x v="47"/>
    <x v="1"/>
    <x v="3"/>
    <x v="30"/>
    <n v="0"/>
    <n v="1.67834578412139"/>
    <n v="251.17755218761161"/>
    <n v="0.55385410876005892"/>
  </r>
  <r>
    <x v="47"/>
    <x v="1"/>
    <x v="3"/>
    <x v="32"/>
    <n v="0"/>
    <n v="1.6707867399703351"/>
    <n v="248.97723475634001"/>
    <n v="0.55135962419021067"/>
  </r>
  <r>
    <x v="47"/>
    <x v="1"/>
    <x v="3"/>
    <x v="33"/>
    <n v="0"/>
    <n v="61.143805722309168"/>
    <n v="9104.5708978275488"/>
    <n v="20.177455888362029"/>
  </r>
  <r>
    <x v="47"/>
    <x v="1"/>
    <x v="3"/>
    <x v="34"/>
    <n v="0"/>
    <n v="0.55944859463533425"/>
    <n v="83.725850718459071"/>
    <n v="0.1846180362296603"/>
  </r>
  <r>
    <x v="47"/>
    <x v="1"/>
    <x v="4"/>
    <x v="93"/>
    <n v="0"/>
    <n v="34.374383394060537"/>
    <n v="5143.9545703414306"/>
    <n v="11.343546520039981"/>
  </r>
  <r>
    <x v="47"/>
    <x v="1"/>
    <x v="4"/>
    <x v="38"/>
    <n v="0"/>
    <n v="3.51555754399164"/>
    <n v="526.1332025776095"/>
    <n v="1.1601339895172409"/>
  </r>
  <r>
    <x v="47"/>
    <x v="1"/>
    <x v="4"/>
    <x v="94"/>
    <n v="0"/>
    <n v="0"/>
    <n v="0"/>
    <n v="0"/>
  </r>
  <r>
    <x v="47"/>
    <x v="1"/>
    <x v="4"/>
    <x v="40"/>
    <n v="0"/>
    <n v="0"/>
    <n v="0"/>
    <n v="0"/>
  </r>
  <r>
    <x v="47"/>
    <x v="1"/>
    <x v="4"/>
    <x v="41"/>
    <n v="0"/>
    <n v="0"/>
    <n v="0"/>
    <n v="0"/>
  </r>
  <r>
    <x v="47"/>
    <x v="1"/>
    <x v="4"/>
    <x v="42"/>
    <n v="0"/>
    <n v="0"/>
    <n v="0"/>
    <n v="0"/>
  </r>
  <r>
    <x v="47"/>
    <x v="1"/>
    <x v="4"/>
    <x v="43"/>
    <n v="0"/>
    <n v="0"/>
    <n v="0"/>
    <n v="0"/>
  </r>
  <r>
    <x v="47"/>
    <x v="1"/>
    <x v="4"/>
    <x v="45"/>
    <n v="0"/>
    <n v="3.525550690301309"/>
    <n v="528.20568119077166"/>
    <n v="1.1634317277994319"/>
  </r>
  <r>
    <x v="47"/>
    <x v="1"/>
    <x v="4"/>
    <x v="46"/>
    <n v="0"/>
    <n v="0"/>
    <n v="0"/>
    <n v="0"/>
  </r>
  <r>
    <x v="47"/>
    <x v="1"/>
    <x v="5"/>
    <x v="30"/>
    <n v="26.831105999999998"/>
    <n v="1.8961038958270651"/>
    <n v="283.76813710142699"/>
    <n v="0.62571428562293141"/>
  </r>
  <r>
    <x v="47"/>
    <x v="1"/>
    <x v="5"/>
    <x v="33"/>
    <n v="3257.9733150000002"/>
    <n v="93.655021321219323"/>
    <n v="14068.87618488412"/>
    <n v="30.90615703600238"/>
  </r>
  <r>
    <x v="47"/>
    <x v="1"/>
    <x v="6"/>
    <x v="30"/>
    <n v="186.8230686"/>
    <n v="5.3440666102080963"/>
    <n v="799.78519629759785"/>
    <n v="1.7635419813686719"/>
  </r>
  <r>
    <x v="47"/>
    <x v="1"/>
    <x v="7"/>
    <x v="50"/>
    <n v="1560.2329932"/>
    <n v="118.53844199104481"/>
    <n v="17656.867244937941"/>
    <n v="95.248142436457599"/>
  </r>
  <r>
    <x v="47"/>
    <x v="1"/>
    <x v="7"/>
    <x v="83"/>
    <n v="0"/>
    <n v="0"/>
    <n v="0"/>
    <n v="0"/>
  </r>
  <r>
    <x v="47"/>
    <x v="1"/>
    <x v="11"/>
    <x v="33"/>
    <n v="2114.1908496000001"/>
    <n v="123.28703316930211"/>
    <n v="18444.217397282209"/>
    <n v="40.684720945869699"/>
  </r>
  <r>
    <x v="47"/>
    <x v="1"/>
    <x v="8"/>
    <x v="56"/>
    <n v="0"/>
    <n v="0"/>
    <n v="0"/>
    <n v="0"/>
  </r>
  <r>
    <x v="47"/>
    <x v="1"/>
    <x v="8"/>
    <x v="58"/>
    <n v="0"/>
    <n v="0"/>
    <n v="0"/>
    <n v="0"/>
  </r>
  <r>
    <x v="47"/>
    <x v="1"/>
    <x v="8"/>
    <x v="197"/>
    <n v="0"/>
    <n v="0"/>
    <n v="0"/>
    <n v="0"/>
  </r>
  <r>
    <x v="47"/>
    <x v="1"/>
    <x v="8"/>
    <x v="59"/>
    <n v="0"/>
    <n v="0"/>
    <n v="0"/>
    <n v="0"/>
  </r>
  <r>
    <x v="47"/>
    <x v="1"/>
    <x v="8"/>
    <x v="96"/>
    <n v="0"/>
    <n v="0"/>
    <n v="0"/>
    <n v="0"/>
  </r>
  <r>
    <x v="47"/>
    <x v="1"/>
    <x v="8"/>
    <x v="60"/>
    <n v="0"/>
    <n v="3.508666659058465"/>
    <n v="522.85435451184662"/>
    <n v="1.157859997489294"/>
  </r>
  <r>
    <x v="47"/>
    <x v="1"/>
    <x v="8"/>
    <x v="97"/>
    <n v="0"/>
    <n v="0"/>
    <n v="0"/>
    <n v="0"/>
  </r>
  <r>
    <x v="47"/>
    <x v="1"/>
    <x v="8"/>
    <x v="61"/>
    <n v="0"/>
    <n v="0"/>
    <n v="0"/>
    <n v="0"/>
  </r>
  <r>
    <x v="47"/>
    <x v="1"/>
    <x v="8"/>
    <x v="139"/>
    <n v="0"/>
    <n v="1.8961038958270651"/>
    <n v="283.76813710142699"/>
    <n v="0.62571428562293141"/>
  </r>
  <r>
    <x v="47"/>
    <x v="1"/>
    <x v="8"/>
    <x v="64"/>
    <n v="0"/>
    <n v="0"/>
    <n v="0"/>
    <n v="0"/>
  </r>
  <r>
    <x v="47"/>
    <x v="1"/>
    <x v="8"/>
    <x v="65"/>
    <n v="0"/>
    <n v="0"/>
    <n v="0"/>
    <n v="0"/>
  </r>
  <r>
    <x v="47"/>
    <x v="1"/>
    <x v="8"/>
    <x v="98"/>
    <n v="0"/>
    <n v="0"/>
    <n v="0"/>
    <n v="0"/>
  </r>
  <r>
    <x v="47"/>
    <x v="1"/>
    <x v="8"/>
    <x v="69"/>
    <n v="0"/>
    <n v="0"/>
    <n v="0"/>
    <n v="0"/>
  </r>
  <r>
    <x v="47"/>
    <x v="1"/>
    <x v="8"/>
    <x v="99"/>
    <n v="0"/>
    <n v="0"/>
    <n v="0"/>
    <n v="0"/>
  </r>
  <r>
    <x v="47"/>
    <x v="1"/>
    <x v="8"/>
    <x v="100"/>
    <n v="0"/>
    <n v="0"/>
    <n v="0"/>
    <n v="0"/>
  </r>
  <r>
    <x v="47"/>
    <x v="1"/>
    <x v="8"/>
    <x v="123"/>
    <n v="0"/>
    <n v="0"/>
    <n v="0"/>
    <n v="0"/>
  </r>
  <r>
    <x v="47"/>
    <x v="1"/>
    <x v="8"/>
    <x v="201"/>
    <n v="0"/>
    <n v="0"/>
    <n v="0"/>
    <n v="0"/>
  </r>
  <r>
    <x v="47"/>
    <x v="1"/>
    <x v="8"/>
    <x v="147"/>
    <n v="0"/>
    <n v="0"/>
    <n v="0"/>
    <n v="0"/>
  </r>
  <r>
    <x v="47"/>
    <x v="1"/>
    <x v="8"/>
    <x v="207"/>
    <n v="0"/>
    <n v="0"/>
    <n v="0"/>
    <n v="0"/>
  </r>
  <r>
    <x v="47"/>
    <x v="1"/>
    <x v="8"/>
    <x v="156"/>
    <n v="0"/>
    <n v="0"/>
    <n v="0"/>
    <n v="0"/>
  </r>
  <r>
    <x v="47"/>
    <x v="1"/>
    <x v="8"/>
    <x v="148"/>
    <n v="0"/>
    <n v="0"/>
    <n v="0"/>
    <n v="0"/>
  </r>
  <r>
    <x v="47"/>
    <x v="1"/>
    <x v="8"/>
    <x v="178"/>
    <n v="0"/>
    <n v="0"/>
    <n v="0"/>
    <n v="0"/>
  </r>
  <r>
    <x v="47"/>
    <x v="1"/>
    <x v="8"/>
    <x v="125"/>
    <n v="0"/>
    <n v="0"/>
    <n v="0"/>
    <n v="0"/>
  </r>
  <r>
    <x v="47"/>
    <x v="1"/>
    <x v="8"/>
    <x v="76"/>
    <n v="0"/>
    <n v="0"/>
    <n v="0"/>
    <n v="0"/>
  </r>
  <r>
    <x v="47"/>
    <x v="1"/>
    <x v="8"/>
    <x v="77"/>
    <n v="0"/>
    <n v="0"/>
    <n v="0"/>
    <n v="0"/>
  </r>
  <r>
    <x v="47"/>
    <x v="1"/>
    <x v="8"/>
    <x v="78"/>
    <n v="0"/>
    <n v="1.8961038958270651"/>
    <n v="283.76813710142699"/>
    <n v="0.62571428562293141"/>
  </r>
  <r>
    <x v="47"/>
    <x v="1"/>
    <x v="8"/>
    <x v="102"/>
    <n v="0"/>
    <n v="0"/>
    <n v="0"/>
    <n v="0"/>
  </r>
  <r>
    <x v="47"/>
    <x v="1"/>
    <x v="8"/>
    <x v="79"/>
    <n v="0"/>
    <n v="0"/>
    <n v="0"/>
    <n v="0"/>
  </r>
  <r>
    <x v="47"/>
    <x v="1"/>
    <x v="8"/>
    <x v="80"/>
    <n v="0"/>
    <n v="0"/>
    <n v="0"/>
    <n v="0"/>
  </r>
  <r>
    <x v="47"/>
    <x v="1"/>
    <x v="9"/>
    <x v="50"/>
    <n v="0"/>
    <n v="0"/>
    <n v="0"/>
    <n v="0"/>
  </r>
  <r>
    <x v="47"/>
    <x v="1"/>
    <x v="9"/>
    <x v="82"/>
    <n v="0"/>
    <n v="3.5032147134278211"/>
    <n v="528.09824881577333"/>
    <n v="1.1560608554311811"/>
  </r>
  <r>
    <x v="47"/>
    <x v="1"/>
    <x v="9"/>
    <x v="83"/>
    <n v="0"/>
    <n v="3.5078371061685312"/>
    <n v="523.56297164555815"/>
    <n v="1.1575862450356149"/>
  </r>
  <r>
    <x v="47"/>
    <x v="1"/>
    <x v="9"/>
    <x v="51"/>
    <n v="0"/>
    <n v="0"/>
    <n v="0"/>
    <n v="0"/>
  </r>
  <r>
    <x v="47"/>
    <x v="1"/>
    <x v="9"/>
    <x v="84"/>
    <n v="0"/>
    <n v="0"/>
    <n v="0"/>
    <n v="0"/>
  </r>
  <r>
    <x v="47"/>
    <x v="1"/>
    <x v="9"/>
    <x v="85"/>
    <n v="0"/>
    <n v="0"/>
    <n v="0"/>
    <n v="0"/>
  </r>
  <r>
    <x v="47"/>
    <x v="1"/>
    <x v="9"/>
    <x v="86"/>
    <n v="0"/>
    <n v="0"/>
    <n v="0"/>
    <n v="0"/>
  </r>
  <r>
    <x v="47"/>
    <x v="1"/>
    <x v="9"/>
    <x v="105"/>
    <n v="0"/>
    <n v="0"/>
    <n v="0"/>
    <n v="0"/>
  </r>
  <r>
    <x v="47"/>
    <x v="1"/>
    <x v="9"/>
    <x v="87"/>
    <n v="0"/>
    <n v="0"/>
    <n v="0"/>
    <n v="0"/>
  </r>
  <r>
    <x v="47"/>
    <x v="1"/>
    <x v="9"/>
    <x v="88"/>
    <n v="0"/>
    <n v="0"/>
    <n v="0"/>
    <n v="0"/>
  </r>
  <r>
    <x v="47"/>
    <x v="1"/>
    <x v="9"/>
    <x v="89"/>
    <n v="0"/>
    <n v="0"/>
    <n v="0"/>
    <n v="0"/>
  </r>
  <r>
    <x v="47"/>
    <x v="1"/>
    <x v="9"/>
    <x v="52"/>
    <n v="0"/>
    <n v="0"/>
    <n v="0"/>
    <n v="0"/>
  </r>
  <r>
    <x v="48"/>
    <x v="0"/>
    <x v="0"/>
    <x v="0"/>
    <n v="0"/>
    <n v="64.812890396477755"/>
    <n v="5020.218906802419"/>
    <n v="22.03638273480243"/>
  </r>
  <r>
    <x v="48"/>
    <x v="0"/>
    <x v="1"/>
    <x v="1"/>
    <n v="0"/>
    <n v="327.92242592230212"/>
    <n v="25884.416778031649"/>
    <n v="111.4936248135827"/>
  </r>
  <r>
    <x v="48"/>
    <x v="0"/>
    <x v="2"/>
    <x v="2"/>
    <n v="0"/>
    <n v="929.86243651157042"/>
    <n v="72712.906484843581"/>
    <n v="316.15322841393402"/>
  </r>
  <r>
    <x v="48"/>
    <x v="0"/>
    <x v="2"/>
    <x v="3"/>
    <n v="0"/>
    <n v="10.900342924626489"/>
    <n v="839.93969526285252"/>
    <n v="3.7061165943730061"/>
  </r>
  <r>
    <x v="48"/>
    <x v="0"/>
    <x v="2"/>
    <x v="4"/>
    <n v="0"/>
    <n v="15.13732658361851"/>
    <n v="1173.8500816591079"/>
    <n v="5.1466910384302933"/>
  </r>
  <r>
    <x v="48"/>
    <x v="0"/>
    <x v="2"/>
    <x v="5"/>
    <n v="0"/>
    <n v="0"/>
    <n v="0"/>
    <n v="0"/>
  </r>
  <r>
    <x v="48"/>
    <x v="0"/>
    <x v="2"/>
    <x v="6"/>
    <n v="0"/>
    <n v="4.7885955246204031"/>
    <n v="389.05968154074549"/>
    <n v="1.6281224783709369"/>
  </r>
  <r>
    <x v="48"/>
    <x v="0"/>
    <x v="2"/>
    <x v="7"/>
    <n v="0"/>
    <n v="0"/>
    <n v="0"/>
    <n v="0"/>
  </r>
  <r>
    <x v="48"/>
    <x v="0"/>
    <x v="2"/>
    <x v="8"/>
    <n v="0"/>
    <n v="5.2633677991729506"/>
    <n v="427.06746896159319"/>
    <n v="1.789545051718803"/>
  </r>
  <r>
    <x v="48"/>
    <x v="0"/>
    <x v="2"/>
    <x v="9"/>
    <n v="0"/>
    <n v="4.0840295109978166"/>
    <n v="314.60013754541922"/>
    <n v="1.3885700337392579"/>
  </r>
  <r>
    <x v="48"/>
    <x v="0"/>
    <x v="2"/>
    <x v="10"/>
    <n v="0"/>
    <n v="9.6315939234005548"/>
    <n v="741.82521691611294"/>
    <n v="3.274741933956189"/>
  </r>
  <r>
    <x v="48"/>
    <x v="0"/>
    <x v="2"/>
    <x v="11"/>
    <n v="0"/>
    <n v="0.66655084205789661"/>
    <n v="51.476716561089511"/>
    <n v="0.2266272862996849"/>
  </r>
  <r>
    <x v="48"/>
    <x v="0"/>
    <x v="2"/>
    <x v="12"/>
    <n v="0"/>
    <n v="3.930015978144787"/>
    <n v="302.70590461223378"/>
    <n v="1.336205432569227"/>
  </r>
  <r>
    <x v="48"/>
    <x v="0"/>
    <x v="2"/>
    <x v="13"/>
    <n v="0"/>
    <n v="2.953811878042111"/>
    <n v="240.46974352503531"/>
    <n v="1.004296038534318"/>
  </r>
  <r>
    <x v="48"/>
    <x v="0"/>
    <x v="2"/>
    <x v="106"/>
    <n v="0"/>
    <n v="2.0350133116653661"/>
    <n v="165.39521362944731"/>
    <n v="0.69190452596622432"/>
  </r>
  <r>
    <x v="48"/>
    <x v="0"/>
    <x v="2"/>
    <x v="14"/>
    <n v="0"/>
    <n v="0.18628299575141161"/>
    <n v="14.386354899560891"/>
    <n v="6.3336218555479953E-2"/>
  </r>
  <r>
    <x v="48"/>
    <x v="0"/>
    <x v="2"/>
    <x v="15"/>
    <n v="0"/>
    <n v="0"/>
    <n v="0"/>
    <n v="0"/>
  </r>
  <r>
    <x v="48"/>
    <x v="0"/>
    <x v="2"/>
    <x v="16"/>
    <n v="0"/>
    <n v="0.25378818635276718"/>
    <n v="19.599678990878239"/>
    <n v="8.628798335994084E-2"/>
  </r>
  <r>
    <x v="48"/>
    <x v="0"/>
    <x v="2"/>
    <x v="17"/>
    <n v="0"/>
    <n v="1.984329797934985"/>
    <n v="152.84514647218629"/>
    <n v="0.67467213129789483"/>
  </r>
  <r>
    <x v="48"/>
    <x v="0"/>
    <x v="2"/>
    <x v="19"/>
    <n v="0"/>
    <n v="2.048472215871168E-2"/>
    <n v="1.58200420712255"/>
    <n v="6.9648055339619703E-3"/>
  </r>
  <r>
    <x v="48"/>
    <x v="0"/>
    <x v="2"/>
    <x v="126"/>
    <n v="0"/>
    <n v="0"/>
    <n v="0"/>
    <n v="0"/>
  </r>
  <r>
    <x v="48"/>
    <x v="0"/>
    <x v="2"/>
    <x v="20"/>
    <n v="0"/>
    <n v="4.1393596634787977E-2"/>
    <n v="3.1967650582128688"/>
    <n v="1.407382285582791E-2"/>
  </r>
  <r>
    <x v="48"/>
    <x v="0"/>
    <x v="2"/>
    <x v="127"/>
    <n v="0"/>
    <n v="0"/>
    <n v="0"/>
    <n v="0"/>
  </r>
  <r>
    <x v="48"/>
    <x v="0"/>
    <x v="2"/>
    <x v="108"/>
    <n v="0"/>
    <n v="1.6055145970245169E-2"/>
    <n v="1.2399147166412881"/>
    <n v="5.4587496298833579E-3"/>
  </r>
  <r>
    <x v="48"/>
    <x v="0"/>
    <x v="2"/>
    <x v="22"/>
    <n v="0"/>
    <n v="23.076725857553281"/>
    <n v="1777.557279486336"/>
    <n v="7.8460867915681174"/>
  </r>
  <r>
    <x v="48"/>
    <x v="0"/>
    <x v="2"/>
    <x v="23"/>
    <n v="0"/>
    <n v="0"/>
    <n v="0"/>
    <n v="0"/>
  </r>
  <r>
    <x v="48"/>
    <x v="0"/>
    <x v="2"/>
    <x v="24"/>
    <n v="0"/>
    <n v="15.98594050809584"/>
    <n v="1231.487772952039"/>
    <n v="5.4352197727525846"/>
  </r>
  <r>
    <x v="48"/>
    <x v="0"/>
    <x v="2"/>
    <x v="25"/>
    <n v="0"/>
    <n v="4.6731766038026539"/>
    <n v="360.09907925476028"/>
    <n v="1.5888800452929019"/>
  </r>
  <r>
    <x v="48"/>
    <x v="0"/>
    <x v="2"/>
    <x v="26"/>
    <n v="0"/>
    <n v="10.19109254528871"/>
    <n v="827.54281073417474"/>
    <n v="3.4649714653981638"/>
  </r>
  <r>
    <x v="48"/>
    <x v="0"/>
    <x v="2"/>
    <x v="27"/>
    <n v="0"/>
    <n v="15.39515227052877"/>
    <n v="1185.7966351568091"/>
    <n v="5.2343517719797816"/>
  </r>
  <r>
    <x v="48"/>
    <x v="0"/>
    <x v="2"/>
    <x v="28"/>
    <n v="0"/>
    <n v="62.612893598817081"/>
    <n v="4839.9107608503"/>
    <n v="21.288383823597808"/>
  </r>
  <r>
    <x v="48"/>
    <x v="0"/>
    <x v="2"/>
    <x v="29"/>
    <n v="0"/>
    <n v="32.675997181851329"/>
    <n v="2517.6241218789128"/>
    <n v="11.109839041829449"/>
  </r>
  <r>
    <x v="48"/>
    <x v="0"/>
    <x v="3"/>
    <x v="110"/>
    <n v="0"/>
    <n v="0"/>
    <n v="0"/>
    <n v="0"/>
  </r>
  <r>
    <x v="48"/>
    <x v="0"/>
    <x v="3"/>
    <x v="30"/>
    <n v="0"/>
    <n v="62.524704901123741"/>
    <n v="4904.3380808658294"/>
    <n v="21.258399666382068"/>
  </r>
  <r>
    <x v="48"/>
    <x v="0"/>
    <x v="3"/>
    <x v="31"/>
    <n v="0"/>
    <n v="7.992392510862552"/>
    <n v="627.24339475974386"/>
    <n v="2.7174134536932679"/>
  </r>
  <r>
    <x v="48"/>
    <x v="0"/>
    <x v="3"/>
    <x v="32"/>
    <n v="0"/>
    <n v="1.597161884838769"/>
    <n v="140.13294288159329"/>
    <n v="0.54303504084518139"/>
  </r>
  <r>
    <x v="48"/>
    <x v="0"/>
    <x v="3"/>
    <x v="33"/>
    <n v="0"/>
    <n v="396.44383305657351"/>
    <n v="31078.33751040071"/>
    <n v="134.79090323923501"/>
  </r>
  <r>
    <x v="48"/>
    <x v="0"/>
    <x v="3"/>
    <x v="34"/>
    <n v="0"/>
    <n v="11.61277418215602"/>
    <n v="911.21644068894375"/>
    <n v="3.948343221933047"/>
  </r>
  <r>
    <x v="48"/>
    <x v="0"/>
    <x v="4"/>
    <x v="93"/>
    <n v="0"/>
    <n v="273.53011085640719"/>
    <n v="21572.588296148169"/>
    <n v="93.000237691178484"/>
  </r>
  <r>
    <x v="48"/>
    <x v="0"/>
    <x v="4"/>
    <x v="112"/>
    <n v="0"/>
    <n v="0"/>
    <n v="0"/>
    <n v="0"/>
  </r>
  <r>
    <x v="48"/>
    <x v="0"/>
    <x v="4"/>
    <x v="36"/>
    <n v="0"/>
    <n v="8.3066037554740443E-2"/>
    <n v="6.4150648401503023"/>
    <n v="2.8242452768611748E-2"/>
  </r>
  <r>
    <x v="48"/>
    <x v="0"/>
    <x v="4"/>
    <x v="38"/>
    <n v="0"/>
    <n v="100.44557617736"/>
    <n v="7834.2973005832864"/>
    <n v="34.151495900302393"/>
  </r>
  <r>
    <x v="48"/>
    <x v="0"/>
    <x v="4"/>
    <x v="145"/>
    <n v="0"/>
    <n v="0"/>
    <n v="0"/>
    <n v="0"/>
  </r>
  <r>
    <x v="48"/>
    <x v="0"/>
    <x v="4"/>
    <x v="40"/>
    <n v="0"/>
    <n v="90.966954847771788"/>
    <n v="7126.5164511501844"/>
    <n v="30.92876464824241"/>
  </r>
  <r>
    <x v="48"/>
    <x v="0"/>
    <x v="4"/>
    <x v="41"/>
    <n v="0"/>
    <n v="21.910951244122181"/>
    <n v="1702.5556167671671"/>
    <n v="7.4497234230015437"/>
  </r>
  <r>
    <x v="48"/>
    <x v="0"/>
    <x v="4"/>
    <x v="42"/>
    <n v="0"/>
    <n v="9.1153267679645111"/>
    <n v="702.20853792256787"/>
    <n v="3.099211101107934"/>
  </r>
  <r>
    <x v="48"/>
    <x v="0"/>
    <x v="4"/>
    <x v="43"/>
    <n v="0"/>
    <n v="21.536967140400499"/>
    <n v="1658.7060475142539"/>
    <n v="7.3225688277361698"/>
  </r>
  <r>
    <x v="48"/>
    <x v="0"/>
    <x v="4"/>
    <x v="44"/>
    <n v="0"/>
    <n v="1.571507567062532"/>
    <n v="121.0289609519114"/>
    <n v="0.53431257280126099"/>
  </r>
  <r>
    <x v="48"/>
    <x v="0"/>
    <x v="4"/>
    <x v="45"/>
    <n v="0"/>
    <n v="2.1257509934779288"/>
    <n v="163.8176631878766"/>
    <n v="0.72275533778249601"/>
  </r>
  <r>
    <x v="48"/>
    <x v="0"/>
    <x v="5"/>
    <x v="47"/>
    <n v="0"/>
    <n v="1.4170807025373811"/>
    <n v="112.88518775649131"/>
    <n v="0.48180743886270938"/>
  </r>
  <r>
    <x v="48"/>
    <x v="0"/>
    <x v="5"/>
    <x v="48"/>
    <n v="0"/>
    <n v="0"/>
    <n v="0"/>
    <n v="0"/>
  </r>
  <r>
    <x v="48"/>
    <x v="0"/>
    <x v="5"/>
    <x v="33"/>
    <n v="476.58445699999999"/>
    <n v="35.047408125505392"/>
    <n v="2614.193977366926"/>
    <n v="11.916118762671831"/>
  </r>
  <r>
    <x v="48"/>
    <x v="0"/>
    <x v="6"/>
    <x v="33"/>
    <n v="327.41821700000003"/>
    <n v="15.013880460384289"/>
    <n v="1157.444689452444"/>
    <n v="5.1047193565306586"/>
  </r>
  <r>
    <x v="48"/>
    <x v="0"/>
    <x v="7"/>
    <x v="50"/>
    <n v="2923.2887479999999"/>
    <n v="118.7106818683062"/>
    <n v="8809.7195526172727"/>
    <n v="101.481818888283"/>
  </r>
  <r>
    <x v="48"/>
    <x v="0"/>
    <x v="7"/>
    <x v="51"/>
    <n v="1871.826337"/>
    <n v="122.2477677105102"/>
    <n v="8633.5665688241952"/>
    <n v="105.5155945305885"/>
  </r>
  <r>
    <x v="48"/>
    <x v="0"/>
    <x v="7"/>
    <x v="52"/>
    <n v="3434.720656"/>
    <n v="95.174878901798849"/>
    <n v="6600.8882800677502"/>
    <n v="89.4643787509643"/>
  </r>
  <r>
    <x v="48"/>
    <x v="0"/>
    <x v="11"/>
    <x v="33"/>
    <n v="0"/>
    <n v="0"/>
    <n v="0"/>
    <n v="0"/>
  </r>
  <r>
    <x v="48"/>
    <x v="0"/>
    <x v="8"/>
    <x v="53"/>
    <n v="0"/>
    <n v="111.7708493851538"/>
    <n v="8613.2277548484617"/>
    <n v="38.0020887909523"/>
  </r>
  <r>
    <x v="48"/>
    <x v="0"/>
    <x v="8"/>
    <x v="54"/>
    <n v="0"/>
    <n v="4.2786311015970719"/>
    <n v="347.82665556309752"/>
    <n v="1.454734574543004"/>
  </r>
  <r>
    <x v="48"/>
    <x v="0"/>
    <x v="8"/>
    <x v="149"/>
    <n v="0"/>
    <n v="0"/>
    <n v="0"/>
    <n v="0"/>
  </r>
  <r>
    <x v="48"/>
    <x v="0"/>
    <x v="8"/>
    <x v="185"/>
    <n v="0"/>
    <n v="0"/>
    <n v="0"/>
    <n v="0"/>
  </r>
  <r>
    <x v="48"/>
    <x v="0"/>
    <x v="8"/>
    <x v="56"/>
    <n v="0"/>
    <n v="0.1641388455737067"/>
    <n v="12.67619556848183"/>
    <n v="5.5807207495060282E-2"/>
  </r>
  <r>
    <x v="48"/>
    <x v="0"/>
    <x v="8"/>
    <x v="57"/>
    <n v="0"/>
    <n v="0"/>
    <n v="0"/>
    <n v="0"/>
  </r>
  <r>
    <x v="48"/>
    <x v="0"/>
    <x v="8"/>
    <x v="58"/>
    <n v="0"/>
    <n v="0.17703633652130801"/>
    <n v="13.67224934857926"/>
    <n v="6.0192354417244728E-2"/>
  </r>
  <r>
    <x v="48"/>
    <x v="0"/>
    <x v="8"/>
    <x v="59"/>
    <n v="0"/>
    <n v="1.5919922892212439"/>
    <n v="122.610965159034"/>
    <n v="0.54127737833522294"/>
  </r>
  <r>
    <x v="48"/>
    <x v="0"/>
    <x v="8"/>
    <x v="60"/>
    <n v="0"/>
    <n v="1.8076578530128251"/>
    <n v="139.26649148769539"/>
    <n v="0.61460367002436045"/>
  </r>
  <r>
    <x v="48"/>
    <x v="0"/>
    <x v="8"/>
    <x v="61"/>
    <n v="0"/>
    <n v="4.8319457245040178"/>
    <n v="379.44287465306428"/>
    <n v="1.6428615463313661"/>
  </r>
  <r>
    <x v="48"/>
    <x v="0"/>
    <x v="8"/>
    <x v="62"/>
    <n v="0"/>
    <n v="5.7934499865755216"/>
    <n v="446.40123897926878"/>
    <n v="1.969772995435678"/>
  </r>
  <r>
    <x v="48"/>
    <x v="0"/>
    <x v="8"/>
    <x v="63"/>
    <n v="0"/>
    <n v="5.063923601701914E-2"/>
    <n v="3.9107918478809558"/>
    <n v="1.721734024578651E-2"/>
  </r>
  <r>
    <x v="48"/>
    <x v="0"/>
    <x v="8"/>
    <x v="139"/>
    <n v="0"/>
    <n v="1.5864208933864421"/>
    <n v="122.17750418972309"/>
    <n v="0.5393831037513902"/>
  </r>
  <r>
    <x v="48"/>
    <x v="0"/>
    <x v="8"/>
    <x v="64"/>
    <n v="0"/>
    <n v="4.9074428116973348"/>
    <n v="377.97624071284321"/>
    <n v="1.668530555977094"/>
  </r>
  <r>
    <x v="48"/>
    <x v="0"/>
    <x v="8"/>
    <x v="65"/>
    <n v="0"/>
    <n v="2.1791894347153118"/>
    <n v="167.95612490845031"/>
    <n v="0.74092440780320612"/>
  </r>
  <r>
    <x v="48"/>
    <x v="0"/>
    <x v="8"/>
    <x v="115"/>
    <n v="0"/>
    <n v="0.39950187079382432"/>
    <n v="30.85292714504202"/>
    <n v="0.13583063606990031"/>
  </r>
  <r>
    <x v="48"/>
    <x v="0"/>
    <x v="8"/>
    <x v="98"/>
    <n v="0"/>
    <n v="0"/>
    <n v="0"/>
    <n v="0"/>
  </r>
  <r>
    <x v="48"/>
    <x v="0"/>
    <x v="8"/>
    <x v="67"/>
    <n v="0"/>
    <n v="0"/>
    <n v="0"/>
    <n v="0"/>
  </r>
  <r>
    <x v="48"/>
    <x v="0"/>
    <x v="8"/>
    <x v="68"/>
    <n v="0"/>
    <n v="3.172841791818994"/>
    <n v="244.35500876807021"/>
    <n v="1.078766209218458"/>
  </r>
  <r>
    <x v="48"/>
    <x v="0"/>
    <x v="8"/>
    <x v="69"/>
    <n v="0"/>
    <n v="0"/>
    <n v="0"/>
    <n v="0"/>
  </r>
  <r>
    <x v="48"/>
    <x v="0"/>
    <x v="8"/>
    <x v="151"/>
    <n v="0"/>
    <n v="0"/>
    <n v="0"/>
    <n v="0"/>
  </r>
  <r>
    <x v="48"/>
    <x v="0"/>
    <x v="8"/>
    <x v="166"/>
    <n v="0"/>
    <n v="0"/>
    <n v="0"/>
    <n v="0"/>
  </r>
  <r>
    <x v="48"/>
    <x v="0"/>
    <x v="8"/>
    <x v="116"/>
    <n v="0"/>
    <n v="6.4583998745999474E-2"/>
    <n v="4.9877248486632357"/>
    <n v="2.1958559573639819E-2"/>
  </r>
  <r>
    <x v="48"/>
    <x v="0"/>
    <x v="8"/>
    <x v="162"/>
    <n v="0"/>
    <n v="1.782755738696314"/>
    <n v="137.34014827532431"/>
    <n v="0.60613695115674682"/>
  </r>
  <r>
    <x v="48"/>
    <x v="0"/>
    <x v="8"/>
    <x v="99"/>
    <n v="0"/>
    <n v="0"/>
    <n v="0"/>
    <n v="0"/>
  </r>
  <r>
    <x v="48"/>
    <x v="0"/>
    <x v="8"/>
    <x v="209"/>
    <n v="0"/>
    <n v="1.5864208933864421"/>
    <n v="122.17750418972309"/>
    <n v="0.5393831037513902"/>
  </r>
  <r>
    <x v="48"/>
    <x v="0"/>
    <x v="8"/>
    <x v="117"/>
    <n v="0"/>
    <n v="0.20814503077302429"/>
    <n v="16.074726902485189"/>
    <n v="7.076931046282825E-2"/>
  </r>
  <r>
    <x v="48"/>
    <x v="0"/>
    <x v="8"/>
    <x v="186"/>
    <n v="0"/>
    <n v="1.571507567062532"/>
    <n v="121.0289609519114"/>
    <n v="0.53431257280126099"/>
  </r>
  <r>
    <x v="48"/>
    <x v="0"/>
    <x v="8"/>
    <x v="169"/>
    <n v="0"/>
    <n v="1.571507567062532"/>
    <n v="121.0289609519114"/>
    <n v="0.53431257280126099"/>
  </r>
  <r>
    <x v="48"/>
    <x v="0"/>
    <x v="8"/>
    <x v="141"/>
    <n v="0"/>
    <n v="0"/>
    <n v="0"/>
    <n v="0"/>
  </r>
  <r>
    <x v="48"/>
    <x v="0"/>
    <x v="8"/>
    <x v="212"/>
    <n v="0"/>
    <n v="0"/>
    <n v="0"/>
    <n v="0"/>
  </r>
  <r>
    <x v="48"/>
    <x v="0"/>
    <x v="8"/>
    <x v="200"/>
    <n v="0"/>
    <n v="2.0295580266584121"/>
    <n v="223.43672183364521"/>
    <n v="0.69004972906385997"/>
  </r>
  <r>
    <x v="48"/>
    <x v="0"/>
    <x v="8"/>
    <x v="142"/>
    <n v="0"/>
    <n v="0.82175366936999239"/>
    <n v="66.908978570560791"/>
    <n v="0.2793962475857974"/>
  </r>
  <r>
    <x v="48"/>
    <x v="0"/>
    <x v="8"/>
    <x v="76"/>
    <n v="0"/>
    <n v="131.8950150267122"/>
    <n v="10324.19096427739"/>
    <n v="44.844305109082171"/>
  </r>
  <r>
    <x v="48"/>
    <x v="0"/>
    <x v="8"/>
    <x v="77"/>
    <n v="0"/>
    <n v="48.876328452635533"/>
    <n v="3837.4350702482611"/>
    <n v="16.61795167389608"/>
  </r>
  <r>
    <x v="48"/>
    <x v="0"/>
    <x v="8"/>
    <x v="78"/>
    <n v="0"/>
    <n v="5.3570759910119552"/>
    <n v="434.5922136884742"/>
    <n v="1.8214058369440651"/>
  </r>
  <r>
    <x v="48"/>
    <x v="0"/>
    <x v="8"/>
    <x v="102"/>
    <n v="0"/>
    <n v="274.61974563133532"/>
    <n v="21154.16658092069"/>
    <n v="93.370713514653985"/>
  </r>
  <r>
    <x v="48"/>
    <x v="0"/>
    <x v="8"/>
    <x v="79"/>
    <n v="0"/>
    <n v="26.783713653848871"/>
    <n v="2102.6756317734698"/>
    <n v="9.1064626423086175"/>
  </r>
  <r>
    <x v="48"/>
    <x v="0"/>
    <x v="8"/>
    <x v="80"/>
    <n v="0"/>
    <n v="1.571507567062532"/>
    <n v="121.0289609519114"/>
    <n v="0.53431257280126099"/>
  </r>
  <r>
    <x v="48"/>
    <x v="0"/>
    <x v="8"/>
    <x v="81"/>
    <n v="0"/>
    <n v="0.16198557697374541"/>
    <n v="12.509901881029741"/>
    <n v="5.5075096171073451E-2"/>
  </r>
  <r>
    <x v="48"/>
    <x v="0"/>
    <x v="9"/>
    <x v="50"/>
    <n v="0"/>
    <n v="3.1129382064596358"/>
    <n v="248.03481750265519"/>
    <n v="1.058398990196276"/>
  </r>
  <r>
    <x v="48"/>
    <x v="0"/>
    <x v="9"/>
    <x v="82"/>
    <n v="0"/>
    <n v="2.60026116393517"/>
    <n v="200.33836985895391"/>
    <n v="0.88408879573795762"/>
  </r>
  <r>
    <x v="48"/>
    <x v="0"/>
    <x v="9"/>
    <x v="83"/>
    <n v="0"/>
    <n v="2.0389533172221561E-2"/>
    <n v="1.5746529052141149"/>
    <n v="6.9324412785553326E-3"/>
  </r>
  <r>
    <x v="48"/>
    <x v="0"/>
    <x v="9"/>
    <x v="51"/>
    <n v="0"/>
    <n v="1.948271874148249"/>
    <n v="150.1259003336219"/>
    <n v="0.66241243721040455"/>
  </r>
  <r>
    <x v="48"/>
    <x v="0"/>
    <x v="9"/>
    <x v="84"/>
    <n v="0"/>
    <n v="0"/>
    <n v="0"/>
    <n v="0"/>
  </r>
  <r>
    <x v="48"/>
    <x v="0"/>
    <x v="9"/>
    <x v="120"/>
    <n v="0"/>
    <n v="0"/>
    <n v="0"/>
    <n v="0"/>
  </r>
  <r>
    <x v="48"/>
    <x v="0"/>
    <x v="9"/>
    <x v="121"/>
    <n v="0"/>
    <n v="0"/>
    <n v="0"/>
    <n v="0"/>
  </r>
  <r>
    <x v="48"/>
    <x v="0"/>
    <x v="9"/>
    <x v="86"/>
    <n v="0"/>
    <n v="0"/>
    <n v="0"/>
    <n v="0"/>
  </r>
  <r>
    <x v="48"/>
    <x v="0"/>
    <x v="9"/>
    <x v="105"/>
    <n v="0"/>
    <n v="0"/>
    <n v="0"/>
    <n v="0"/>
  </r>
  <r>
    <x v="48"/>
    <x v="0"/>
    <x v="9"/>
    <x v="87"/>
    <n v="0"/>
    <n v="3.5614349602875151"/>
    <n v="279.41197326552901"/>
    <n v="1.210887886497755"/>
  </r>
  <r>
    <x v="48"/>
    <x v="0"/>
    <x v="9"/>
    <x v="88"/>
    <n v="0"/>
    <n v="0.9942127525546639"/>
    <n v="76.577603585144715"/>
    <n v="0.33803233586858578"/>
  </r>
  <r>
    <x v="48"/>
    <x v="0"/>
    <x v="9"/>
    <x v="89"/>
    <n v="0"/>
    <n v="0.26558841815707079"/>
    <n v="20.510993101696709"/>
    <n v="9.0300062173404083E-2"/>
  </r>
  <r>
    <x v="48"/>
    <x v="0"/>
    <x v="9"/>
    <x v="52"/>
    <n v="0"/>
    <n v="0"/>
    <n v="0"/>
    <n v="0"/>
  </r>
  <r>
    <x v="48"/>
    <x v="1"/>
    <x v="0"/>
    <x v="0"/>
    <n v="0"/>
    <n v="16.491929139496669"/>
    <n v="2610.0482395108161"/>
    <n v="5.6072559074288666"/>
  </r>
  <r>
    <x v="48"/>
    <x v="1"/>
    <x v="1"/>
    <x v="1"/>
    <n v="0"/>
    <n v="31.900422405875549"/>
    <n v="5076.6524060039637"/>
    <n v="10.84614361799769"/>
  </r>
  <r>
    <x v="48"/>
    <x v="1"/>
    <x v="10"/>
    <x v="90"/>
    <n v="0"/>
    <n v="0.21666558317166759"/>
    <n v="34.459820756316986"/>
    <n v="7.3666298278366973E-2"/>
  </r>
  <r>
    <x v="48"/>
    <x v="1"/>
    <x v="2"/>
    <x v="2"/>
    <n v="0"/>
    <n v="93.500456012221974"/>
    <n v="14841.86848140865"/>
    <n v="31.79015504415548"/>
  </r>
  <r>
    <x v="48"/>
    <x v="1"/>
    <x v="3"/>
    <x v="92"/>
    <n v="0"/>
    <n v="0.45807511820347679"/>
    <n v="72.529992905285226"/>
    <n v="0.1557455401891821"/>
  </r>
  <r>
    <x v="48"/>
    <x v="1"/>
    <x v="3"/>
    <x v="109"/>
    <n v="0"/>
    <n v="0"/>
    <n v="0"/>
    <n v="0"/>
  </r>
  <r>
    <x v="48"/>
    <x v="1"/>
    <x v="3"/>
    <x v="30"/>
    <n v="0"/>
    <n v="0"/>
    <n v="0"/>
    <n v="0"/>
  </r>
  <r>
    <x v="48"/>
    <x v="1"/>
    <x v="3"/>
    <x v="32"/>
    <n v="0"/>
    <n v="0"/>
    <n v="0"/>
    <n v="0"/>
  </r>
  <r>
    <x v="48"/>
    <x v="1"/>
    <x v="3"/>
    <x v="33"/>
    <n v="0"/>
    <n v="51.653169138768199"/>
    <n v="8220.1164000185618"/>
    <n v="17.56207750718119"/>
  </r>
  <r>
    <x v="48"/>
    <x v="1"/>
    <x v="3"/>
    <x v="34"/>
    <n v="0"/>
    <n v="0"/>
    <n v="0"/>
    <n v="0"/>
  </r>
  <r>
    <x v="48"/>
    <x v="1"/>
    <x v="4"/>
    <x v="93"/>
    <n v="0"/>
    <n v="39.167564487207002"/>
    <n v="6236.5857104397592"/>
    <n v="13.316971925650391"/>
  </r>
  <r>
    <x v="48"/>
    <x v="1"/>
    <x v="4"/>
    <x v="38"/>
    <n v="0"/>
    <n v="1.689293729470962"/>
    <n v="269.04885351187158"/>
    <n v="0.57435986802012717"/>
  </r>
  <r>
    <x v="48"/>
    <x v="1"/>
    <x v="4"/>
    <x v="40"/>
    <n v="0"/>
    <n v="1.689293729470962"/>
    <n v="269.04885351187158"/>
    <n v="0.57435986802012717"/>
  </r>
  <r>
    <x v="48"/>
    <x v="1"/>
    <x v="4"/>
    <x v="42"/>
    <n v="0"/>
    <n v="1.740177587869177"/>
    <n v="277.15297627362941"/>
    <n v="0.59166037987552034"/>
  </r>
  <r>
    <x v="48"/>
    <x v="1"/>
    <x v="4"/>
    <x v="43"/>
    <n v="0"/>
    <n v="0"/>
    <n v="0"/>
    <n v="0"/>
  </r>
  <r>
    <x v="48"/>
    <x v="1"/>
    <x v="4"/>
    <x v="45"/>
    <n v="0"/>
    <n v="1.689293729470962"/>
    <n v="269.04885351187158"/>
    <n v="0.57435986802012717"/>
  </r>
  <r>
    <x v="48"/>
    <x v="1"/>
    <x v="4"/>
    <x v="46"/>
    <n v="0"/>
    <n v="0"/>
    <n v="0"/>
    <n v="0"/>
  </r>
  <r>
    <x v="48"/>
    <x v="1"/>
    <x v="5"/>
    <x v="30"/>
    <n v="19.267306000000001"/>
    <n v="27.986374840774019"/>
    <n v="4457.307769218929"/>
    <n v="9.5153674458631663"/>
  </r>
  <r>
    <x v="48"/>
    <x v="1"/>
    <x v="5"/>
    <x v="33"/>
    <n v="3120.7408390000001"/>
    <n v="91.432338021225917"/>
    <n v="14563.07860260596"/>
    <n v="31.086994927216811"/>
  </r>
  <r>
    <x v="48"/>
    <x v="1"/>
    <x v="6"/>
    <x v="30"/>
    <n v="153.12216900000001"/>
    <n v="3.4322468006858058"/>
    <n v="545.39780942526295"/>
    <n v="1.1669639122331741"/>
  </r>
  <r>
    <x v="48"/>
    <x v="1"/>
    <x v="7"/>
    <x v="50"/>
    <n v="1500.5737389999999"/>
    <n v="120.73558289586499"/>
    <n v="19215.051720619151"/>
    <n v="98.482437633921108"/>
  </r>
  <r>
    <x v="48"/>
    <x v="1"/>
    <x v="7"/>
    <x v="83"/>
    <n v="0"/>
    <n v="0"/>
    <n v="0"/>
    <n v="0"/>
  </r>
  <r>
    <x v="48"/>
    <x v="1"/>
    <x v="11"/>
    <x v="33"/>
    <n v="2537.1699199999998"/>
    <n v="147.8705028521907"/>
    <n v="23473.351410973439"/>
    <n v="50.27597096974484"/>
  </r>
  <r>
    <x v="48"/>
    <x v="1"/>
    <x v="8"/>
    <x v="185"/>
    <n v="0"/>
    <n v="0"/>
    <n v="0"/>
    <n v="0"/>
  </r>
  <r>
    <x v="48"/>
    <x v="1"/>
    <x v="8"/>
    <x v="56"/>
    <n v="0"/>
    <n v="0"/>
    <n v="0"/>
    <n v="0"/>
  </r>
  <r>
    <x v="48"/>
    <x v="1"/>
    <x v="8"/>
    <x v="58"/>
    <n v="0"/>
    <n v="0"/>
    <n v="0"/>
    <n v="0"/>
  </r>
  <r>
    <x v="48"/>
    <x v="1"/>
    <x v="8"/>
    <x v="95"/>
    <n v="0"/>
    <n v="0"/>
    <n v="0"/>
    <n v="0"/>
  </r>
  <r>
    <x v="48"/>
    <x v="1"/>
    <x v="8"/>
    <x v="59"/>
    <n v="0"/>
    <n v="0"/>
    <n v="0"/>
    <n v="0"/>
  </r>
  <r>
    <x v="48"/>
    <x v="1"/>
    <x v="8"/>
    <x v="60"/>
    <n v="0"/>
    <n v="0"/>
    <n v="0"/>
    <n v="0"/>
  </r>
  <r>
    <x v="48"/>
    <x v="1"/>
    <x v="8"/>
    <x v="97"/>
    <n v="0"/>
    <n v="0"/>
    <n v="0"/>
    <n v="0"/>
  </r>
  <r>
    <x v="48"/>
    <x v="1"/>
    <x v="8"/>
    <x v="61"/>
    <n v="0"/>
    <n v="0"/>
    <n v="0"/>
    <n v="0"/>
  </r>
  <r>
    <x v="48"/>
    <x v="1"/>
    <x v="8"/>
    <x v="139"/>
    <n v="0"/>
    <n v="0"/>
    <n v="0"/>
    <n v="0"/>
  </r>
  <r>
    <x v="48"/>
    <x v="1"/>
    <x v="8"/>
    <x v="65"/>
    <n v="0"/>
    <n v="0"/>
    <n v="0"/>
    <n v="0"/>
  </r>
  <r>
    <x v="48"/>
    <x v="1"/>
    <x v="8"/>
    <x v="66"/>
    <n v="0"/>
    <n v="0"/>
    <n v="0"/>
    <n v="0"/>
  </r>
  <r>
    <x v="48"/>
    <x v="1"/>
    <x v="8"/>
    <x v="69"/>
    <n v="0"/>
    <n v="1.791153734281772"/>
    <n v="285.27179747653349"/>
    <n v="0.60899226965580244"/>
  </r>
  <r>
    <x v="48"/>
    <x v="1"/>
    <x v="8"/>
    <x v="116"/>
    <n v="0"/>
    <n v="0"/>
    <n v="0"/>
    <n v="0"/>
  </r>
  <r>
    <x v="48"/>
    <x v="1"/>
    <x v="8"/>
    <x v="204"/>
    <n v="0"/>
    <n v="0"/>
    <n v="0"/>
    <n v="0"/>
  </r>
  <r>
    <x v="48"/>
    <x v="1"/>
    <x v="8"/>
    <x v="99"/>
    <n v="0"/>
    <n v="0"/>
    <n v="0"/>
    <n v="0"/>
  </r>
  <r>
    <x v="48"/>
    <x v="1"/>
    <x v="8"/>
    <x v="173"/>
    <n v="0"/>
    <n v="0"/>
    <n v="0"/>
    <n v="0"/>
  </r>
  <r>
    <x v="48"/>
    <x v="1"/>
    <x v="8"/>
    <x v="100"/>
    <n v="0"/>
    <n v="0"/>
    <n v="0"/>
    <n v="0"/>
  </r>
  <r>
    <x v="48"/>
    <x v="1"/>
    <x v="8"/>
    <x v="186"/>
    <n v="0"/>
    <n v="0"/>
    <n v="0"/>
    <n v="0"/>
  </r>
  <r>
    <x v="48"/>
    <x v="1"/>
    <x v="8"/>
    <x v="124"/>
    <n v="0"/>
    <n v="0"/>
    <n v="0"/>
    <n v="0"/>
  </r>
  <r>
    <x v="48"/>
    <x v="1"/>
    <x v="8"/>
    <x v="169"/>
    <n v="0"/>
    <n v="0"/>
    <n v="0"/>
    <n v="0"/>
  </r>
  <r>
    <x v="48"/>
    <x v="1"/>
    <x v="8"/>
    <x v="141"/>
    <n v="0"/>
    <n v="0"/>
    <n v="0"/>
    <n v="0"/>
  </r>
  <r>
    <x v="48"/>
    <x v="1"/>
    <x v="8"/>
    <x v="181"/>
    <n v="0"/>
    <n v="0"/>
    <n v="0"/>
    <n v="0"/>
  </r>
  <r>
    <x v="48"/>
    <x v="1"/>
    <x v="8"/>
    <x v="155"/>
    <n v="0"/>
    <n v="0"/>
    <n v="0"/>
    <n v="0"/>
  </r>
  <r>
    <x v="48"/>
    <x v="1"/>
    <x v="8"/>
    <x v="125"/>
    <n v="0"/>
    <n v="0"/>
    <n v="0"/>
    <n v="0"/>
  </r>
  <r>
    <x v="48"/>
    <x v="1"/>
    <x v="8"/>
    <x v="76"/>
    <n v="0"/>
    <n v="0"/>
    <n v="0"/>
    <n v="0"/>
  </r>
  <r>
    <x v="48"/>
    <x v="1"/>
    <x v="8"/>
    <x v="77"/>
    <n v="0"/>
    <n v="1.791153734281772"/>
    <n v="285.27179747653349"/>
    <n v="0.60899226965580244"/>
  </r>
  <r>
    <x v="48"/>
    <x v="1"/>
    <x v="8"/>
    <x v="78"/>
    <n v="0"/>
    <n v="0"/>
    <n v="0"/>
    <n v="0"/>
  </r>
  <r>
    <x v="48"/>
    <x v="1"/>
    <x v="8"/>
    <x v="79"/>
    <n v="0"/>
    <n v="0"/>
    <n v="0"/>
    <n v="0"/>
  </r>
  <r>
    <x v="48"/>
    <x v="1"/>
    <x v="8"/>
    <x v="80"/>
    <n v="0"/>
    <n v="1.791153734281772"/>
    <n v="285.27179747653349"/>
    <n v="0.60899226965580244"/>
  </r>
  <r>
    <x v="48"/>
    <x v="1"/>
    <x v="8"/>
    <x v="81"/>
    <n v="0"/>
    <n v="1.791153734281772"/>
    <n v="285.27179747653349"/>
    <n v="0.60899226965580244"/>
  </r>
  <r>
    <x v="48"/>
    <x v="1"/>
    <x v="9"/>
    <x v="50"/>
    <n v="0"/>
    <n v="2.818345279328204"/>
    <n v="448.24688689994952"/>
    <n v="0.95823739497158944"/>
  </r>
  <r>
    <x v="48"/>
    <x v="1"/>
    <x v="9"/>
    <x v="82"/>
    <n v="0"/>
    <n v="2.773090015822091"/>
    <n v="441.66190664533377"/>
    <n v="0.94285060537951104"/>
  </r>
  <r>
    <x v="48"/>
    <x v="1"/>
    <x v="9"/>
    <x v="83"/>
    <n v="0"/>
    <n v="0"/>
    <n v="0"/>
    <n v="0"/>
  </r>
  <r>
    <x v="48"/>
    <x v="1"/>
    <x v="9"/>
    <x v="51"/>
    <n v="0"/>
    <n v="0"/>
    <n v="0"/>
    <n v="0"/>
  </r>
  <r>
    <x v="48"/>
    <x v="1"/>
    <x v="9"/>
    <x v="84"/>
    <n v="0"/>
    <n v="0"/>
    <n v="0"/>
    <n v="0"/>
  </r>
  <r>
    <x v="48"/>
    <x v="1"/>
    <x v="9"/>
    <x v="85"/>
    <n v="0"/>
    <n v="0"/>
    <n v="0"/>
    <n v="0"/>
  </r>
  <r>
    <x v="48"/>
    <x v="1"/>
    <x v="9"/>
    <x v="104"/>
    <n v="0"/>
    <n v="0"/>
    <n v="0"/>
    <n v="0"/>
  </r>
  <r>
    <x v="48"/>
    <x v="1"/>
    <x v="9"/>
    <x v="105"/>
    <n v="0"/>
    <n v="0"/>
    <n v="0"/>
    <n v="0"/>
  </r>
  <r>
    <x v="48"/>
    <x v="1"/>
    <x v="9"/>
    <x v="87"/>
    <n v="0"/>
    <n v="2.773090015822091"/>
    <n v="441.66190664533377"/>
    <n v="0.94285060537951104"/>
  </r>
  <r>
    <x v="48"/>
    <x v="1"/>
    <x v="9"/>
    <x v="88"/>
    <n v="0"/>
    <n v="0"/>
    <n v="0"/>
    <n v="0"/>
  </r>
  <r>
    <x v="48"/>
    <x v="1"/>
    <x v="9"/>
    <x v="52"/>
    <n v="0"/>
    <n v="0"/>
    <n v="0"/>
    <n v="0"/>
  </r>
  <r>
    <x v="49"/>
    <x v="0"/>
    <x v="0"/>
    <x v="0"/>
    <n v="0"/>
    <n v="8.3753108322198209"/>
    <n v="570.30926909211394"/>
    <n v="3.0151118995991339"/>
  </r>
  <r>
    <x v="49"/>
    <x v="0"/>
    <x v="1"/>
    <x v="1"/>
    <n v="0"/>
    <n v="70.025942489881061"/>
    <n v="4982.17506812792"/>
    <n v="25.209339296357189"/>
  </r>
  <r>
    <x v="49"/>
    <x v="0"/>
    <x v="2"/>
    <x v="2"/>
    <n v="0"/>
    <n v="117.0865705936868"/>
    <n v="8282.2365087487469"/>
    <n v="42.151165413727242"/>
  </r>
  <r>
    <x v="49"/>
    <x v="0"/>
    <x v="2"/>
    <x v="3"/>
    <n v="0"/>
    <n v="0.60008715008644031"/>
    <n v="42.598449199457342"/>
    <n v="0.21603137403111849"/>
  </r>
  <r>
    <x v="49"/>
    <x v="0"/>
    <x v="2"/>
    <x v="4"/>
    <n v="0"/>
    <n v="0.22882023435563431"/>
    <n v="16.243285875397159"/>
    <n v="8.2375284368028323E-2"/>
  </r>
  <r>
    <x v="49"/>
    <x v="0"/>
    <x v="2"/>
    <x v="5"/>
    <n v="0"/>
    <n v="0"/>
    <n v="0"/>
    <n v="0"/>
  </r>
  <r>
    <x v="49"/>
    <x v="0"/>
    <x v="2"/>
    <x v="6"/>
    <n v="0"/>
    <n v="2.185964373677634"/>
    <n v="170.47979950742291"/>
    <n v="0.78694717452394847"/>
  </r>
  <r>
    <x v="49"/>
    <x v="0"/>
    <x v="2"/>
    <x v="7"/>
    <n v="0"/>
    <n v="0"/>
    <n v="0"/>
    <n v="0"/>
  </r>
  <r>
    <x v="49"/>
    <x v="0"/>
    <x v="2"/>
    <x v="8"/>
    <n v="0"/>
    <n v="0.10227794107290999"/>
    <n v="7.2604148853909898"/>
    <n v="3.6820058786247598E-2"/>
  </r>
  <r>
    <x v="49"/>
    <x v="0"/>
    <x v="2"/>
    <x v="9"/>
    <n v="0"/>
    <n v="0.1235535317330286"/>
    <n v="8.7707074617158778"/>
    <n v="4.4479271423890278E-2"/>
  </r>
  <r>
    <x v="49"/>
    <x v="0"/>
    <x v="2"/>
    <x v="10"/>
    <n v="0"/>
    <n v="0.12668109121128859"/>
    <n v="9.1146365369388214"/>
    <n v="4.5605192836063908E-2"/>
  </r>
  <r>
    <x v="49"/>
    <x v="0"/>
    <x v="2"/>
    <x v="11"/>
    <n v="0"/>
    <n v="1.264629187195176"/>
    <n v="97.424623295727471"/>
    <n v="0.45526650739026331"/>
  </r>
  <r>
    <x v="49"/>
    <x v="0"/>
    <x v="2"/>
    <x v="12"/>
    <n v="0"/>
    <n v="3.7336728052093529"/>
    <n v="246.22972695926691"/>
    <n v="1.3441222098753669"/>
  </r>
  <r>
    <x v="49"/>
    <x v="0"/>
    <x v="2"/>
    <x v="13"/>
    <n v="0"/>
    <n v="1.6577164045545979E-2"/>
    <n v="1.176764875507734"/>
    <n v="5.9677790563965518E-3"/>
  </r>
  <r>
    <x v="49"/>
    <x v="0"/>
    <x v="2"/>
    <x v="106"/>
    <n v="0"/>
    <n v="0.98696987854181029"/>
    <n v="77.019758041678216"/>
    <n v="0.35530915627505172"/>
  </r>
  <r>
    <x v="49"/>
    <x v="0"/>
    <x v="2"/>
    <x v="14"/>
    <n v="0"/>
    <n v="5.9968240336210933E-2"/>
    <n v="4.2569717401463363"/>
    <n v="2.158856652103593E-2"/>
  </r>
  <r>
    <x v="49"/>
    <x v="0"/>
    <x v="2"/>
    <x v="15"/>
    <n v="0"/>
    <n v="0"/>
    <n v="0"/>
    <n v="0"/>
  </r>
  <r>
    <x v="49"/>
    <x v="0"/>
    <x v="2"/>
    <x v="16"/>
    <n v="0"/>
    <n v="6.4241754152453368E-2"/>
    <n v="4.560336111768291"/>
    <n v="2.312703149488321E-2"/>
  </r>
  <r>
    <x v="49"/>
    <x v="0"/>
    <x v="2"/>
    <x v="17"/>
    <n v="0"/>
    <n v="4.3206817846709912E-2"/>
    <n v="3.067126891232641"/>
    <n v="1.555445442481557E-2"/>
  </r>
  <r>
    <x v="49"/>
    <x v="0"/>
    <x v="2"/>
    <x v="19"/>
    <n v="0"/>
    <n v="6.5944437745323221E-3"/>
    <n v="0.46812046898126097"/>
    <n v="2.3739997588316359E-3"/>
  </r>
  <r>
    <x v="49"/>
    <x v="0"/>
    <x v="2"/>
    <x v="20"/>
    <n v="0"/>
    <n v="1.332543070483838E-2"/>
    <n v="0.94593374122272034"/>
    <n v="4.7971550537418157E-3"/>
  </r>
  <r>
    <x v="49"/>
    <x v="0"/>
    <x v="2"/>
    <x v="107"/>
    <n v="0"/>
    <n v="0"/>
    <n v="0"/>
    <n v="0"/>
  </r>
  <r>
    <x v="49"/>
    <x v="0"/>
    <x v="2"/>
    <x v="127"/>
    <n v="0"/>
    <n v="4.0215542739146177E-3"/>
    <n v="0.40739117715560808"/>
    <n v="1.4477595386092621E-3"/>
  </r>
  <r>
    <x v="49"/>
    <x v="0"/>
    <x v="2"/>
    <x v="108"/>
    <n v="0"/>
    <n v="5.1684741717458382E-3"/>
    <n v="0.36689501585246059"/>
    <n v="1.8606507018285019E-3"/>
  </r>
  <r>
    <x v="49"/>
    <x v="0"/>
    <x v="2"/>
    <x v="22"/>
    <n v="0"/>
    <n v="11.37806181700596"/>
    <n v="752.15144868205402"/>
    <n v="4.0961022541221439"/>
  </r>
  <r>
    <x v="49"/>
    <x v="0"/>
    <x v="2"/>
    <x v="24"/>
    <n v="0"/>
    <n v="5.9136683438359974"/>
    <n v="392.02208542533219"/>
    <n v="2.1289206037809589"/>
  </r>
  <r>
    <x v="49"/>
    <x v="0"/>
    <x v="2"/>
    <x v="25"/>
    <n v="0"/>
    <n v="5.942476802350245"/>
    <n v="392.27817572020513"/>
    <n v="2.139291648846088"/>
  </r>
  <r>
    <x v="49"/>
    <x v="0"/>
    <x v="2"/>
    <x v="26"/>
    <n v="0"/>
    <n v="5.3545773316946157"/>
    <n v="417.67260089363492"/>
    <n v="1.927647839410062"/>
  </r>
  <r>
    <x v="49"/>
    <x v="0"/>
    <x v="2"/>
    <x v="27"/>
    <n v="0"/>
    <n v="4.1220568324750806"/>
    <n v="272.90551508836541"/>
    <n v="1.4839404596910299"/>
  </r>
  <r>
    <x v="49"/>
    <x v="0"/>
    <x v="2"/>
    <x v="28"/>
    <n v="0"/>
    <n v="25.977900677086151"/>
    <n v="1718.681492019801"/>
    <n v="9.3520442437510134"/>
  </r>
  <r>
    <x v="49"/>
    <x v="0"/>
    <x v="2"/>
    <x v="29"/>
    <n v="0"/>
    <n v="12.56174966931118"/>
    <n v="835.28355250496315"/>
    <n v="4.5222298809520254"/>
  </r>
  <r>
    <x v="49"/>
    <x v="0"/>
    <x v="3"/>
    <x v="110"/>
    <n v="0"/>
    <n v="0"/>
    <n v="0"/>
    <n v="0"/>
  </r>
  <r>
    <x v="49"/>
    <x v="0"/>
    <x v="3"/>
    <x v="30"/>
    <n v="0"/>
    <n v="5.1171267211837614"/>
    <n v="359.99434335095532"/>
    <n v="1.842165619626154"/>
  </r>
  <r>
    <x v="49"/>
    <x v="0"/>
    <x v="3"/>
    <x v="31"/>
    <n v="0"/>
    <n v="0.51907357783845887"/>
    <n v="40.178430411956192"/>
    <n v="0.18686648802184519"/>
  </r>
  <r>
    <x v="49"/>
    <x v="0"/>
    <x v="3"/>
    <x v="32"/>
    <n v="0"/>
    <n v="2.602195324320962E-2"/>
    <n v="1.847223112745948"/>
    <n v="9.3679031675554612E-3"/>
  </r>
  <r>
    <x v="49"/>
    <x v="0"/>
    <x v="3"/>
    <x v="33"/>
    <n v="0"/>
    <n v="49.271322848565013"/>
    <n v="3527.1658991687032"/>
    <n v="17.737676225483401"/>
  </r>
  <r>
    <x v="49"/>
    <x v="0"/>
    <x v="3"/>
    <x v="34"/>
    <n v="0"/>
    <n v="1.9005410885479319"/>
    <n v="133.57472798740929"/>
    <n v="0.6841947918772554"/>
  </r>
  <r>
    <x v="49"/>
    <x v="0"/>
    <x v="4"/>
    <x v="93"/>
    <n v="0"/>
    <n v="18.60227950101017"/>
    <n v="1287.7049173055429"/>
    <n v="6.6968206203636624"/>
  </r>
  <r>
    <x v="49"/>
    <x v="0"/>
    <x v="4"/>
    <x v="111"/>
    <n v="0"/>
    <n v="0"/>
    <n v="0"/>
    <n v="0"/>
  </r>
  <r>
    <x v="49"/>
    <x v="0"/>
    <x v="4"/>
    <x v="112"/>
    <n v="0"/>
    <n v="1.588806047738855"/>
    <n v="104.6173921765041"/>
    <n v="0.57197017718598797"/>
  </r>
  <r>
    <x v="49"/>
    <x v="0"/>
    <x v="4"/>
    <x v="36"/>
    <n v="0"/>
    <n v="2.674062698941565E-2"/>
    <n v="1.8982396810299571"/>
    <n v="9.6266257161896317E-3"/>
  </r>
  <r>
    <x v="49"/>
    <x v="0"/>
    <x v="4"/>
    <x v="38"/>
    <n v="0"/>
    <n v="6.619947468429678"/>
    <n v="450.97966407072607"/>
    <n v="2.383181088634684"/>
  </r>
  <r>
    <x v="49"/>
    <x v="0"/>
    <x v="4"/>
    <x v="145"/>
    <n v="0"/>
    <n v="1.588806047738855"/>
    <n v="104.6173921765041"/>
    <n v="0.57197017718598797"/>
  </r>
  <r>
    <x v="49"/>
    <x v="0"/>
    <x v="4"/>
    <x v="40"/>
    <n v="0"/>
    <n v="12.48846361851148"/>
    <n v="826.97283896384033"/>
    <n v="4.4958469026641312"/>
  </r>
  <r>
    <x v="49"/>
    <x v="0"/>
    <x v="4"/>
    <x v="41"/>
    <n v="0"/>
    <n v="5.29958118937693"/>
    <n v="373.16752182753692"/>
    <n v="1.9078492281756949"/>
  </r>
  <r>
    <x v="49"/>
    <x v="0"/>
    <x v="4"/>
    <x v="42"/>
    <n v="0"/>
    <n v="1.9216972070904841"/>
    <n v="128.24837167430891"/>
    <n v="0.69181099455257422"/>
  </r>
  <r>
    <x v="49"/>
    <x v="0"/>
    <x v="4"/>
    <x v="43"/>
    <n v="0"/>
    <n v="0.16924167843220231"/>
    <n v="12.013976703361459"/>
    <n v="6.0927004235592837E-2"/>
  </r>
  <r>
    <x v="49"/>
    <x v="0"/>
    <x v="4"/>
    <x v="44"/>
    <n v="0"/>
    <n v="7.3678119420181806E-3"/>
    <n v="0.52301963586123557"/>
    <n v="2.652412299126545E-3"/>
  </r>
  <r>
    <x v="49"/>
    <x v="0"/>
    <x v="4"/>
    <x v="45"/>
    <n v="0"/>
    <n v="1.0343685733216239"/>
    <n v="79.769501536260563"/>
    <n v="0.37237268639578458"/>
  </r>
  <r>
    <x v="49"/>
    <x v="0"/>
    <x v="5"/>
    <x v="47"/>
    <n v="0"/>
    <n v="1.4494900221961771"/>
    <n v="112.30407936466619"/>
    <n v="0.52181640799062357"/>
  </r>
  <r>
    <x v="49"/>
    <x v="0"/>
    <x v="5"/>
    <x v="48"/>
    <n v="0"/>
    <n v="0"/>
    <n v="0"/>
    <n v="0"/>
  </r>
  <r>
    <x v="49"/>
    <x v="0"/>
    <x v="5"/>
    <x v="33"/>
    <n v="445.81891999999999"/>
    <n v="8.1182861427632567"/>
    <n v="542.0818677887554"/>
    <n v="2.9225830113947722"/>
  </r>
  <r>
    <x v="49"/>
    <x v="0"/>
    <x v="6"/>
    <x v="33"/>
    <n v="284.46573100000001"/>
    <n v="19.611986644494468"/>
    <n v="1298.6196434140111"/>
    <n v="7.0603151920180096"/>
  </r>
  <r>
    <x v="49"/>
    <x v="0"/>
    <x v="7"/>
    <x v="50"/>
    <n v="2974.791416"/>
    <n v="92.048098224192785"/>
    <n v="6236.4728011796669"/>
    <n v="82.697813601488463"/>
  </r>
  <r>
    <x v="49"/>
    <x v="0"/>
    <x v="7"/>
    <x v="51"/>
    <n v="1869.3654300000001"/>
    <n v="127.9335191610415"/>
    <n v="8590.5648716452451"/>
    <n v="112.16925847090209"/>
  </r>
  <r>
    <x v="49"/>
    <x v="0"/>
    <x v="7"/>
    <x v="52"/>
    <n v="3187.6388740000002"/>
    <n v="72.600408861224125"/>
    <n v="4779.2887241311437"/>
    <n v="69.217890766345789"/>
  </r>
  <r>
    <x v="49"/>
    <x v="0"/>
    <x v="11"/>
    <x v="33"/>
    <n v="0"/>
    <n v="0"/>
    <n v="0"/>
    <n v="0"/>
  </r>
  <r>
    <x v="49"/>
    <x v="0"/>
    <x v="8"/>
    <x v="53"/>
    <n v="0"/>
    <n v="48.021162202541198"/>
    <n v="3201.5592834430349"/>
    <n v="17.28761839291483"/>
  </r>
  <r>
    <x v="49"/>
    <x v="0"/>
    <x v="8"/>
    <x v="54"/>
    <n v="0"/>
    <n v="6.1576333213292457E-2"/>
    <n v="4.3711255971694358"/>
    <n v="2.216747995678528E-2"/>
  </r>
  <r>
    <x v="49"/>
    <x v="0"/>
    <x v="8"/>
    <x v="56"/>
    <n v="0"/>
    <n v="5.2839593330394813E-2"/>
    <n v="3.7509297305909262"/>
    <n v="1.9022253598942131E-2"/>
  </r>
  <r>
    <x v="49"/>
    <x v="0"/>
    <x v="8"/>
    <x v="130"/>
    <n v="0"/>
    <n v="0"/>
    <n v="0"/>
    <n v="0"/>
  </r>
  <r>
    <x v="49"/>
    <x v="0"/>
    <x v="8"/>
    <x v="57"/>
    <n v="0"/>
    <n v="0"/>
    <n v="0"/>
    <n v="0"/>
  </r>
  <r>
    <x v="49"/>
    <x v="0"/>
    <x v="8"/>
    <x v="58"/>
    <n v="0"/>
    <n v="8.1722033087347725"/>
    <n v="574.44882294845252"/>
    <n v="2.9419931911445181"/>
  </r>
  <r>
    <x v="49"/>
    <x v="0"/>
    <x v="8"/>
    <x v="59"/>
    <n v="0"/>
    <n v="1.7568107129112061"/>
    <n v="115.7516930433452"/>
    <n v="0.63245185664803405"/>
  </r>
  <r>
    <x v="49"/>
    <x v="0"/>
    <x v="8"/>
    <x v="60"/>
    <n v="0"/>
    <n v="7.3678119420181806E-3"/>
    <n v="0.52301963586123557"/>
    <n v="2.652412299126545E-3"/>
  </r>
  <r>
    <x v="49"/>
    <x v="0"/>
    <x v="8"/>
    <x v="61"/>
    <n v="0"/>
    <n v="2.2653958630774951E-2"/>
    <n v="1.6081389274219029"/>
    <n v="8.155425107078982E-3"/>
  </r>
  <r>
    <x v="49"/>
    <x v="0"/>
    <x v="8"/>
    <x v="62"/>
    <n v="0"/>
    <n v="0.20319582476401479"/>
    <n v="14.4242832353682"/>
    <n v="7.3150496915045327E-2"/>
  </r>
  <r>
    <x v="49"/>
    <x v="0"/>
    <x v="8"/>
    <x v="131"/>
    <n v="0"/>
    <n v="0"/>
    <n v="0"/>
    <n v="0"/>
  </r>
  <r>
    <x v="49"/>
    <x v="0"/>
    <x v="8"/>
    <x v="63"/>
    <n v="0"/>
    <n v="1.6301787845215611E-2"/>
    <n v="1.1572167164131379"/>
    <n v="5.8686436242776181E-3"/>
  </r>
  <r>
    <x v="49"/>
    <x v="0"/>
    <x v="8"/>
    <x v="139"/>
    <n v="0"/>
    <n v="7.4377311623181506E-3"/>
    <n v="0.52798299885540223"/>
    <n v="2.6775832184345338E-3"/>
  </r>
  <r>
    <x v="49"/>
    <x v="0"/>
    <x v="8"/>
    <x v="64"/>
    <n v="0"/>
    <n v="1.640641056199595"/>
    <n v="108.39046644790351"/>
    <n v="0.59063078023185411"/>
  </r>
  <r>
    <x v="49"/>
    <x v="0"/>
    <x v="8"/>
    <x v="65"/>
    <n v="0"/>
    <n v="0.1222403150511953"/>
    <n v="8.6774860119632944"/>
    <n v="4.4006513418430322E-2"/>
  </r>
  <r>
    <x v="49"/>
    <x v="0"/>
    <x v="8"/>
    <x v="115"/>
    <n v="0"/>
    <n v="5.2586158278612648E-2"/>
    <n v="3.73293911009997"/>
    <n v="1.8931016980300551E-2"/>
  </r>
  <r>
    <x v="49"/>
    <x v="0"/>
    <x v="8"/>
    <x v="98"/>
    <n v="0"/>
    <n v="0"/>
    <n v="0"/>
    <n v="0"/>
  </r>
  <r>
    <x v="49"/>
    <x v="0"/>
    <x v="8"/>
    <x v="68"/>
    <n v="0"/>
    <n v="1.4875462348294351E-2"/>
    <n v="1.05596599939022"/>
    <n v="5.3551664453859648E-3"/>
  </r>
  <r>
    <x v="49"/>
    <x v="0"/>
    <x v="8"/>
    <x v="69"/>
    <n v="0"/>
    <n v="0"/>
    <n v="0"/>
    <n v="0"/>
  </r>
  <r>
    <x v="49"/>
    <x v="0"/>
    <x v="8"/>
    <x v="116"/>
    <n v="0"/>
    <n v="2.0790887236116891E-2"/>
    <n v="1.475884883740296"/>
    <n v="7.4847194050020813E-3"/>
  </r>
  <r>
    <x v="49"/>
    <x v="0"/>
    <x v="8"/>
    <x v="162"/>
    <n v="0"/>
    <n v="7.0641863898228338E-2"/>
    <n v="5.0146613707528811"/>
    <n v="2.5431071003362199E-2"/>
  </r>
  <r>
    <x v="49"/>
    <x v="0"/>
    <x v="8"/>
    <x v="209"/>
    <n v="0"/>
    <n v="7.4377311623181506E-3"/>
    <n v="0.52798299885540223"/>
    <n v="2.6775832184345338E-3"/>
  </r>
  <r>
    <x v="49"/>
    <x v="0"/>
    <x v="8"/>
    <x v="117"/>
    <n v="0"/>
    <n v="6.7006068803196997E-2"/>
    <n v="4.7565668046002507"/>
    <n v="2.4122184769150921E-2"/>
  </r>
  <r>
    <x v="49"/>
    <x v="0"/>
    <x v="8"/>
    <x v="186"/>
    <n v="0"/>
    <n v="7.3678119420181806E-3"/>
    <n v="0.52301963586123557"/>
    <n v="2.652412299126545E-3"/>
  </r>
  <r>
    <x v="49"/>
    <x v="0"/>
    <x v="8"/>
    <x v="169"/>
    <n v="0"/>
    <n v="7.3678119420181806E-3"/>
    <n v="0.52301963586123557"/>
    <n v="2.652412299126545E-3"/>
  </r>
  <r>
    <x v="49"/>
    <x v="0"/>
    <x v="8"/>
    <x v="141"/>
    <n v="0"/>
    <n v="1.5706257017769121"/>
    <n v="103.4202791707272"/>
    <n v="0.56542525263968835"/>
  </r>
  <r>
    <x v="49"/>
    <x v="0"/>
    <x v="8"/>
    <x v="212"/>
    <n v="0"/>
    <n v="0"/>
    <n v="0"/>
    <n v="0"/>
  </r>
  <r>
    <x v="49"/>
    <x v="0"/>
    <x v="8"/>
    <x v="74"/>
    <n v="0"/>
    <n v="0"/>
    <n v="0"/>
    <n v="0"/>
  </r>
  <r>
    <x v="49"/>
    <x v="0"/>
    <x v="8"/>
    <x v="200"/>
    <n v="0"/>
    <n v="9.5153228525546672E-3"/>
    <n v="0.67546521716487029"/>
    <n v="3.4255162269196801E-3"/>
  </r>
  <r>
    <x v="49"/>
    <x v="0"/>
    <x v="8"/>
    <x v="142"/>
    <n v="0"/>
    <n v="3.8526868247275672E-3"/>
    <n v="0.27349108202189498"/>
    <n v="1.386967256901924E-3"/>
  </r>
  <r>
    <x v="49"/>
    <x v="0"/>
    <x v="8"/>
    <x v="76"/>
    <n v="0"/>
    <n v="60.552345003825778"/>
    <n v="4260.9497261638553"/>
    <n v="21.798844201377278"/>
  </r>
  <r>
    <x v="49"/>
    <x v="0"/>
    <x v="8"/>
    <x v="77"/>
    <n v="0"/>
    <n v="0.3972474122764808"/>
    <n v="28.599013899279971"/>
    <n v="0.14300906841953309"/>
  </r>
  <r>
    <x v="49"/>
    <x v="0"/>
    <x v="8"/>
    <x v="78"/>
    <n v="0"/>
    <n v="0.14558921607785039"/>
    <n v="10.334956887824999"/>
    <n v="5.2412117788026152E-2"/>
  </r>
  <r>
    <x v="49"/>
    <x v="0"/>
    <x v="8"/>
    <x v="102"/>
    <n v="0"/>
    <n v="58.720512170959793"/>
    <n v="3905.2571643130141"/>
    <n v="21.139384381545529"/>
  </r>
  <r>
    <x v="49"/>
    <x v="0"/>
    <x v="8"/>
    <x v="79"/>
    <n v="0"/>
    <n v="3.1389182799902691"/>
    <n v="244.02813047695221"/>
    <n v="1.1300105807964971"/>
  </r>
  <r>
    <x v="49"/>
    <x v="0"/>
    <x v="8"/>
    <x v="80"/>
    <n v="0"/>
    <n v="7.3678119420181806E-3"/>
    <n v="0.52301963586123557"/>
    <n v="2.652412299126545E-3"/>
  </r>
  <r>
    <x v="49"/>
    <x v="0"/>
    <x v="8"/>
    <x v="81"/>
    <n v="0"/>
    <n v="5.2146412890655643E-2"/>
    <n v="3.701722858315736"/>
    <n v="1.8772708640636029E-2"/>
  </r>
  <r>
    <x v="49"/>
    <x v="0"/>
    <x v="9"/>
    <x v="50"/>
    <n v="0"/>
    <n v="3.349828794257141"/>
    <n v="222.76017214400221"/>
    <n v="1.2059383659325711"/>
  </r>
  <r>
    <x v="49"/>
    <x v="0"/>
    <x v="9"/>
    <x v="82"/>
    <n v="0"/>
    <n v="1.005368879937558"/>
    <n v="66.811779317071938"/>
    <n v="0.36193279677752099"/>
  </r>
  <r>
    <x v="49"/>
    <x v="0"/>
    <x v="9"/>
    <x v="83"/>
    <n v="0"/>
    <n v="6.5638005266278436E-3"/>
    <n v="0.4659451935417232"/>
    <n v="2.362968189586024E-3"/>
  </r>
  <r>
    <x v="49"/>
    <x v="0"/>
    <x v="9"/>
    <x v="51"/>
    <n v="0"/>
    <n v="0.12865581478030741"/>
    <n v="9.132903761302444"/>
    <n v="4.6316093320910648E-2"/>
  </r>
  <r>
    <x v="49"/>
    <x v="0"/>
    <x v="9"/>
    <x v="84"/>
    <n v="0"/>
    <n v="0"/>
    <n v="0"/>
    <n v="0"/>
  </r>
  <r>
    <x v="49"/>
    <x v="0"/>
    <x v="9"/>
    <x v="120"/>
    <n v="0"/>
    <n v="0"/>
    <n v="0"/>
    <n v="0"/>
  </r>
  <r>
    <x v="49"/>
    <x v="0"/>
    <x v="9"/>
    <x v="121"/>
    <n v="0"/>
    <n v="0"/>
    <n v="0"/>
    <n v="0"/>
  </r>
  <r>
    <x v="49"/>
    <x v="0"/>
    <x v="9"/>
    <x v="85"/>
    <n v="0"/>
    <n v="0"/>
    <n v="0"/>
    <n v="0"/>
  </r>
  <r>
    <x v="49"/>
    <x v="0"/>
    <x v="9"/>
    <x v="86"/>
    <n v="0"/>
    <n v="0"/>
    <n v="0"/>
    <n v="0"/>
  </r>
  <r>
    <x v="49"/>
    <x v="0"/>
    <x v="9"/>
    <x v="103"/>
    <n v="0"/>
    <n v="0"/>
    <n v="0"/>
    <n v="0"/>
  </r>
  <r>
    <x v="49"/>
    <x v="0"/>
    <x v="9"/>
    <x v="105"/>
    <n v="0"/>
    <n v="0"/>
    <n v="0"/>
    <n v="0"/>
  </r>
  <r>
    <x v="49"/>
    <x v="0"/>
    <x v="9"/>
    <x v="87"/>
    <n v="0"/>
    <n v="1.1323445162855761"/>
    <n v="88.518977720261773"/>
    <n v="0.40764402586280729"/>
  </r>
  <r>
    <x v="49"/>
    <x v="0"/>
    <x v="9"/>
    <x v="88"/>
    <n v="0"/>
    <n v="1.7632764357541159E-2"/>
    <n v="1.2516988851078079"/>
    <n v="6.3477951687148154E-3"/>
  </r>
  <r>
    <x v="49"/>
    <x v="0"/>
    <x v="9"/>
    <x v="89"/>
    <n v="0"/>
    <n v="8.5498249726513847E-2"/>
    <n v="6.0692731832247828"/>
    <n v="3.0779369901544989E-2"/>
  </r>
  <r>
    <x v="49"/>
    <x v="0"/>
    <x v="9"/>
    <x v="52"/>
    <n v="0"/>
    <n v="0"/>
    <n v="0"/>
    <n v="0"/>
  </r>
  <r>
    <x v="49"/>
    <x v="1"/>
    <x v="0"/>
    <x v="0"/>
    <n v="0"/>
    <n v="27.112854077595831"/>
    <n v="4020.0519155253369"/>
    <n v="9.7606274679344995"/>
  </r>
  <r>
    <x v="49"/>
    <x v="1"/>
    <x v="1"/>
    <x v="1"/>
    <n v="0"/>
    <n v="21.30681230492819"/>
    <n v="3134.1565101251108"/>
    <n v="7.670452429774147"/>
  </r>
  <r>
    <x v="49"/>
    <x v="1"/>
    <x v="10"/>
    <x v="90"/>
    <n v="0"/>
    <n v="5.971580874785553E-2"/>
    <n v="8.8285235572174887"/>
    <n v="2.149769114922799E-2"/>
  </r>
  <r>
    <x v="49"/>
    <x v="1"/>
    <x v="2"/>
    <x v="2"/>
    <n v="0"/>
    <n v="50.461312048375433"/>
    <n v="7468.6262900094962"/>
    <n v="18.166072337415152"/>
  </r>
  <r>
    <x v="49"/>
    <x v="1"/>
    <x v="2"/>
    <x v="29"/>
    <n v="0"/>
    <n v="0"/>
    <n v="0"/>
    <n v="0"/>
  </r>
  <r>
    <x v="49"/>
    <x v="1"/>
    <x v="3"/>
    <x v="92"/>
    <n v="0"/>
    <n v="0.49684320491250678"/>
    <n v="73.552895050029207"/>
    <n v="0.17886355376850249"/>
  </r>
  <r>
    <x v="49"/>
    <x v="1"/>
    <x v="3"/>
    <x v="30"/>
    <n v="0"/>
    <n v="0.98872344814665758"/>
    <n v="146.76270055923371"/>
    <n v="0.35594044133279668"/>
  </r>
  <r>
    <x v="49"/>
    <x v="1"/>
    <x v="3"/>
    <x v="32"/>
    <n v="0"/>
    <n v="0"/>
    <n v="0"/>
    <n v="0"/>
  </r>
  <r>
    <x v="49"/>
    <x v="1"/>
    <x v="3"/>
    <x v="33"/>
    <n v="0"/>
    <n v="48.808539731020979"/>
    <n v="7179.5630598528014"/>
    <n v="17.571074303167549"/>
  </r>
  <r>
    <x v="49"/>
    <x v="1"/>
    <x v="3"/>
    <x v="34"/>
    <n v="0"/>
    <n v="1.510722254100854"/>
    <n v="221.60619534048689"/>
    <n v="0.54386001147630725"/>
  </r>
  <r>
    <x v="49"/>
    <x v="1"/>
    <x v="4"/>
    <x v="93"/>
    <n v="0"/>
    <n v="30.106925759014739"/>
    <n v="4469.4192036222657"/>
    <n v="10.838493273245311"/>
  </r>
  <r>
    <x v="49"/>
    <x v="1"/>
    <x v="4"/>
    <x v="137"/>
    <n v="0"/>
    <n v="0"/>
    <n v="0"/>
    <n v="0"/>
  </r>
  <r>
    <x v="49"/>
    <x v="1"/>
    <x v="4"/>
    <x v="138"/>
    <n v="0"/>
    <n v="0"/>
    <n v="0"/>
    <n v="0"/>
  </r>
  <r>
    <x v="49"/>
    <x v="1"/>
    <x v="4"/>
    <x v="38"/>
    <n v="0"/>
    <n v="0"/>
    <n v="0"/>
    <n v="0"/>
  </r>
  <r>
    <x v="49"/>
    <x v="1"/>
    <x v="4"/>
    <x v="40"/>
    <n v="0"/>
    <n v="2.0828839616609591"/>
    <n v="307.42440932800412"/>
    <n v="0.74983822619794505"/>
  </r>
  <r>
    <x v="49"/>
    <x v="1"/>
    <x v="4"/>
    <x v="41"/>
    <n v="0"/>
    <n v="0"/>
    <n v="0"/>
    <n v="0"/>
  </r>
  <r>
    <x v="49"/>
    <x v="1"/>
    <x v="4"/>
    <x v="42"/>
    <n v="0"/>
    <n v="0"/>
    <n v="0"/>
    <n v="0"/>
  </r>
  <r>
    <x v="49"/>
    <x v="1"/>
    <x v="4"/>
    <x v="43"/>
    <n v="0"/>
    <n v="0"/>
    <n v="0"/>
    <n v="0"/>
  </r>
  <r>
    <x v="49"/>
    <x v="1"/>
    <x v="4"/>
    <x v="46"/>
    <n v="0"/>
    <n v="0"/>
    <n v="0"/>
    <n v="0"/>
  </r>
  <r>
    <x v="49"/>
    <x v="1"/>
    <x v="5"/>
    <x v="30"/>
    <n v="15.596943"/>
    <n v="2.6100520761000161"/>
    <n v="387.42713344839541"/>
    <n v="0.93961874739600559"/>
  </r>
  <r>
    <x v="49"/>
    <x v="1"/>
    <x v="5"/>
    <x v="33"/>
    <n v="3058.2774760000002"/>
    <n v="91.09222001989194"/>
    <n v="13499.85108932328"/>
    <n v="32.793199207161088"/>
  </r>
  <r>
    <x v="49"/>
    <x v="1"/>
    <x v="6"/>
    <x v="30"/>
    <n v="115.217482"/>
    <n v="2.9052042057055898"/>
    <n v="431.23849819140872"/>
    <n v="1.045873514054013"/>
  </r>
  <r>
    <x v="49"/>
    <x v="1"/>
    <x v="7"/>
    <x v="50"/>
    <n v="1643.3651379999999"/>
    <n v="99.170340978122766"/>
    <n v="14590.975099886149"/>
    <n v="82.168629610276739"/>
  </r>
  <r>
    <x v="49"/>
    <x v="1"/>
    <x v="7"/>
    <x v="83"/>
    <n v="0"/>
    <n v="0"/>
    <n v="0"/>
    <n v="0"/>
  </r>
  <r>
    <x v="49"/>
    <x v="1"/>
    <x v="11"/>
    <x v="33"/>
    <n v="3109.8977300000001"/>
    <n v="148.78395007946949"/>
    <n v="21967.830904906808"/>
    <n v="53.562222028609007"/>
  </r>
  <r>
    <x v="49"/>
    <x v="1"/>
    <x v="8"/>
    <x v="54"/>
    <n v="0"/>
    <n v="5.5246983183155219E-4"/>
    <n v="5.790436307426499E-2"/>
    <n v="1.988891394593588E-4"/>
  </r>
  <r>
    <x v="49"/>
    <x v="1"/>
    <x v="8"/>
    <x v="160"/>
    <n v="0"/>
    <n v="0"/>
    <n v="0"/>
    <n v="0"/>
  </r>
  <r>
    <x v="49"/>
    <x v="1"/>
    <x v="8"/>
    <x v="58"/>
    <n v="0"/>
    <n v="0"/>
    <n v="0"/>
    <n v="0"/>
  </r>
  <r>
    <x v="49"/>
    <x v="1"/>
    <x v="8"/>
    <x v="95"/>
    <n v="0"/>
    <n v="0"/>
    <n v="0"/>
    <n v="0"/>
  </r>
  <r>
    <x v="49"/>
    <x v="1"/>
    <x v="8"/>
    <x v="59"/>
    <n v="0"/>
    <n v="0"/>
    <n v="0"/>
    <n v="0"/>
  </r>
  <r>
    <x v="49"/>
    <x v="1"/>
    <x v="8"/>
    <x v="96"/>
    <n v="0"/>
    <n v="0"/>
    <n v="0"/>
    <n v="0"/>
  </r>
  <r>
    <x v="49"/>
    <x v="1"/>
    <x v="8"/>
    <x v="97"/>
    <n v="0"/>
    <n v="0"/>
    <n v="0"/>
    <n v="0"/>
  </r>
  <r>
    <x v="49"/>
    <x v="1"/>
    <x v="8"/>
    <x v="61"/>
    <n v="0"/>
    <n v="0"/>
    <n v="0"/>
    <n v="0"/>
  </r>
  <r>
    <x v="49"/>
    <x v="1"/>
    <x v="8"/>
    <x v="139"/>
    <n v="0"/>
    <n v="0"/>
    <n v="0"/>
    <n v="0"/>
  </r>
  <r>
    <x v="49"/>
    <x v="1"/>
    <x v="8"/>
    <x v="64"/>
    <n v="0"/>
    <n v="0"/>
    <n v="0"/>
    <n v="0"/>
  </r>
  <r>
    <x v="49"/>
    <x v="1"/>
    <x v="8"/>
    <x v="65"/>
    <n v="0"/>
    <n v="0.1119306850121084"/>
    <n v="16.61460506334155"/>
    <n v="4.0295046604359029E-2"/>
  </r>
  <r>
    <x v="49"/>
    <x v="1"/>
    <x v="8"/>
    <x v="98"/>
    <n v="0"/>
    <n v="0"/>
    <n v="0"/>
    <n v="0"/>
  </r>
  <r>
    <x v="49"/>
    <x v="1"/>
    <x v="8"/>
    <x v="69"/>
    <n v="0"/>
    <n v="0"/>
    <n v="0"/>
    <n v="0"/>
  </r>
  <r>
    <x v="49"/>
    <x v="1"/>
    <x v="8"/>
    <x v="99"/>
    <n v="0"/>
    <n v="0"/>
    <n v="0"/>
    <n v="0"/>
  </r>
  <r>
    <x v="49"/>
    <x v="1"/>
    <x v="8"/>
    <x v="100"/>
    <n v="0"/>
    <n v="0"/>
    <n v="0"/>
    <n v="0"/>
  </r>
  <r>
    <x v="49"/>
    <x v="1"/>
    <x v="8"/>
    <x v="117"/>
    <n v="0"/>
    <n v="5.5246983183155219E-4"/>
    <n v="5.790436307426499E-2"/>
    <n v="1.988891394593588E-4"/>
  </r>
  <r>
    <x v="49"/>
    <x v="1"/>
    <x v="8"/>
    <x v="163"/>
    <n v="0"/>
    <n v="0"/>
    <n v="0"/>
    <n v="0"/>
  </r>
  <r>
    <x v="49"/>
    <x v="1"/>
    <x v="8"/>
    <x v="155"/>
    <n v="0"/>
    <n v="0"/>
    <n v="0"/>
    <n v="0"/>
  </r>
  <r>
    <x v="49"/>
    <x v="1"/>
    <x v="8"/>
    <x v="75"/>
    <n v="0"/>
    <n v="0"/>
    <n v="0"/>
    <n v="0"/>
  </r>
  <r>
    <x v="49"/>
    <x v="1"/>
    <x v="8"/>
    <x v="125"/>
    <n v="0"/>
    <n v="0"/>
    <n v="0"/>
    <n v="0"/>
  </r>
  <r>
    <x v="49"/>
    <x v="1"/>
    <x v="8"/>
    <x v="77"/>
    <n v="0"/>
    <n v="0"/>
    <n v="0"/>
    <n v="0"/>
  </r>
  <r>
    <x v="49"/>
    <x v="1"/>
    <x v="8"/>
    <x v="78"/>
    <n v="0"/>
    <n v="0"/>
    <n v="0"/>
    <n v="0"/>
  </r>
  <r>
    <x v="49"/>
    <x v="1"/>
    <x v="8"/>
    <x v="79"/>
    <n v="0"/>
    <n v="0"/>
    <n v="0"/>
    <n v="0"/>
  </r>
  <r>
    <x v="49"/>
    <x v="1"/>
    <x v="8"/>
    <x v="80"/>
    <n v="0"/>
    <n v="0"/>
    <n v="0"/>
    <n v="0"/>
  </r>
  <r>
    <x v="49"/>
    <x v="1"/>
    <x v="9"/>
    <x v="50"/>
    <n v="0"/>
    <n v="0"/>
    <n v="0"/>
    <n v="0"/>
  </r>
  <r>
    <x v="49"/>
    <x v="1"/>
    <x v="9"/>
    <x v="82"/>
    <n v="0"/>
    <n v="3.3819785156832651"/>
    <n v="502.00923334566357"/>
    <n v="1.2175122656459749"/>
  </r>
  <r>
    <x v="49"/>
    <x v="1"/>
    <x v="9"/>
    <x v="83"/>
    <n v="0"/>
    <n v="0"/>
    <n v="0"/>
    <n v="0"/>
  </r>
  <r>
    <x v="49"/>
    <x v="1"/>
    <x v="9"/>
    <x v="51"/>
    <n v="0"/>
    <n v="0"/>
    <n v="0"/>
    <n v="0"/>
  </r>
  <r>
    <x v="49"/>
    <x v="1"/>
    <x v="9"/>
    <x v="84"/>
    <n v="0"/>
    <n v="0"/>
    <n v="0"/>
    <n v="0"/>
  </r>
  <r>
    <x v="49"/>
    <x v="1"/>
    <x v="9"/>
    <x v="85"/>
    <n v="0"/>
    <n v="0"/>
    <n v="0"/>
    <n v="0"/>
  </r>
  <r>
    <x v="49"/>
    <x v="1"/>
    <x v="9"/>
    <x v="86"/>
    <n v="0"/>
    <n v="0"/>
    <n v="0"/>
    <n v="0"/>
  </r>
  <r>
    <x v="49"/>
    <x v="1"/>
    <x v="9"/>
    <x v="104"/>
    <n v="0"/>
    <n v="0"/>
    <n v="0"/>
    <n v="0"/>
  </r>
  <r>
    <x v="49"/>
    <x v="1"/>
    <x v="9"/>
    <x v="87"/>
    <n v="0"/>
    <n v="0"/>
    <n v="0"/>
    <n v="0"/>
  </r>
  <r>
    <x v="49"/>
    <x v="1"/>
    <x v="9"/>
    <x v="88"/>
    <n v="0"/>
    <n v="0"/>
    <n v="0"/>
    <n v="0"/>
  </r>
  <r>
    <x v="49"/>
    <x v="1"/>
    <x v="9"/>
    <x v="89"/>
    <n v="0"/>
    <n v="0"/>
    <n v="0"/>
    <n v="0"/>
  </r>
  <r>
    <x v="49"/>
    <x v="1"/>
    <x v="9"/>
    <x v="52"/>
    <n v="0"/>
    <n v="0"/>
    <n v="0"/>
    <n v="0"/>
  </r>
  <r>
    <x v="50"/>
    <x v="0"/>
    <x v="0"/>
    <x v="0"/>
    <n v="0"/>
    <n v="4.4981608207578709"/>
    <n v="294.23410960379579"/>
    <n v="0.94461377235915278"/>
  </r>
  <r>
    <x v="50"/>
    <x v="0"/>
    <x v="1"/>
    <x v="1"/>
    <n v="0"/>
    <n v="50.890939518861792"/>
    <n v="3371.930342573914"/>
    <n v="10.68709729896098"/>
  </r>
  <r>
    <x v="50"/>
    <x v="0"/>
    <x v="2"/>
    <x v="2"/>
    <n v="0"/>
    <n v="67.368951685959459"/>
    <n v="4311.0484083429401"/>
    <n v="14.14747985405149"/>
  </r>
  <r>
    <x v="50"/>
    <x v="0"/>
    <x v="2"/>
    <x v="3"/>
    <n v="0"/>
    <n v="8.0903751035193991"/>
    <n v="509.69794380849589"/>
    <n v="1.6989787717390741"/>
  </r>
  <r>
    <x v="50"/>
    <x v="0"/>
    <x v="2"/>
    <x v="4"/>
    <n v="0"/>
    <n v="0.2044770734956893"/>
    <n v="14.355176847751011"/>
    <n v="4.2940185434094752E-2"/>
  </r>
  <r>
    <x v="50"/>
    <x v="0"/>
    <x v="2"/>
    <x v="5"/>
    <n v="0"/>
    <n v="0"/>
    <n v="0"/>
    <n v="0"/>
  </r>
  <r>
    <x v="50"/>
    <x v="0"/>
    <x v="2"/>
    <x v="6"/>
    <n v="0"/>
    <n v="1.1189295162197539"/>
    <n v="80.426991396798286"/>
    <n v="0.23497519840614839"/>
  </r>
  <r>
    <x v="50"/>
    <x v="0"/>
    <x v="2"/>
    <x v="7"/>
    <n v="0"/>
    <n v="0"/>
    <n v="0"/>
    <n v="0"/>
  </r>
  <r>
    <x v="50"/>
    <x v="0"/>
    <x v="2"/>
    <x v="8"/>
    <n v="0"/>
    <n v="9.1397048572414596E-2"/>
    <n v="6.416468962458814"/>
    <n v="1.9193380200207069E-2"/>
  </r>
  <r>
    <x v="50"/>
    <x v="0"/>
    <x v="2"/>
    <x v="9"/>
    <n v="0"/>
    <n v="0.1104092243414154"/>
    <n v="7.7512061080894021"/>
    <n v="2.3185937111697221E-2"/>
  </r>
  <r>
    <x v="50"/>
    <x v="0"/>
    <x v="2"/>
    <x v="10"/>
    <n v="0"/>
    <n v="2.0131619526712359"/>
    <n v="126.76233107703349"/>
    <n v="0.42276401006095948"/>
  </r>
  <r>
    <x v="50"/>
    <x v="0"/>
    <x v="2"/>
    <x v="11"/>
    <n v="0"/>
    <n v="0.2092903912978499"/>
    <n v="14.693092620376239"/>
    <n v="4.3950982172548482E-2"/>
  </r>
  <r>
    <x v="50"/>
    <x v="0"/>
    <x v="2"/>
    <x v="12"/>
    <n v="0"/>
    <n v="2.1099334467424908"/>
    <n v="132.95035137772311"/>
    <n v="0.44308602381592299"/>
  </r>
  <r>
    <x v="50"/>
    <x v="0"/>
    <x v="2"/>
    <x v="13"/>
    <n v="0"/>
    <n v="1.4813593738493339E-2"/>
    <n v="1.039978488694929"/>
    <n v="3.110854685083602E-3"/>
  </r>
  <r>
    <x v="50"/>
    <x v="0"/>
    <x v="2"/>
    <x v="106"/>
    <n v="0"/>
    <n v="1.0116775864992671"/>
    <n v="72.822668321841022"/>
    <n v="0.2124522931648461"/>
  </r>
  <r>
    <x v="50"/>
    <x v="0"/>
    <x v="2"/>
    <x v="14"/>
    <n v="0"/>
    <n v="5.3588487579191352E-2"/>
    <n v="3.7621441027666962"/>
    <n v="1.1253582391630179E-2"/>
  </r>
  <r>
    <x v="50"/>
    <x v="0"/>
    <x v="2"/>
    <x v="15"/>
    <n v="0"/>
    <n v="0"/>
    <n v="0"/>
    <n v="0"/>
  </r>
  <r>
    <x v="50"/>
    <x v="0"/>
    <x v="2"/>
    <x v="16"/>
    <n v="0"/>
    <n v="5.7407361382679059E-2"/>
    <n v="4.030245596352799"/>
    <n v="1.20555458903626E-2"/>
  </r>
  <r>
    <x v="50"/>
    <x v="0"/>
    <x v="2"/>
    <x v="198"/>
    <n v="0"/>
    <n v="1.982691140124986"/>
    <n v="124.01738993229939"/>
    <n v="0.41636513942624698"/>
  </r>
  <r>
    <x v="50"/>
    <x v="0"/>
    <x v="2"/>
    <x v="17"/>
    <n v="0"/>
    <n v="3.861023782811724E-2"/>
    <n v="2.7106060483012211"/>
    <n v="8.1081499439046197E-3"/>
  </r>
  <r>
    <x v="50"/>
    <x v="0"/>
    <x v="2"/>
    <x v="19"/>
    <n v="0"/>
    <n v="1.4598061846219529E-2"/>
    <n v="0.98481659604141569"/>
    <n v="3.065592987706102E-3"/>
  </r>
  <r>
    <x v="50"/>
    <x v="0"/>
    <x v="2"/>
    <x v="20"/>
    <n v="0"/>
    <n v="1.190779775778103E-2"/>
    <n v="0.83597901592524126"/>
    <n v="2.5006375291340161E-3"/>
  </r>
  <r>
    <x v="50"/>
    <x v="0"/>
    <x v="2"/>
    <x v="127"/>
    <n v="0"/>
    <n v="0"/>
    <n v="0"/>
    <n v="0"/>
  </r>
  <r>
    <x v="50"/>
    <x v="0"/>
    <x v="2"/>
    <x v="108"/>
    <n v="0"/>
    <n v="4.6186233313357458E-3"/>
    <n v="0.32424737688683342"/>
    <n v="9.6991089958050659E-4"/>
  </r>
  <r>
    <x v="50"/>
    <x v="0"/>
    <x v="2"/>
    <x v="22"/>
    <n v="0"/>
    <n v="15.985171322064771"/>
    <n v="1004.333794224842"/>
    <n v="3.3568859776336009"/>
  </r>
  <r>
    <x v="50"/>
    <x v="0"/>
    <x v="2"/>
    <x v="24"/>
    <n v="0"/>
    <n v="15.67451811540197"/>
    <n v="983.25044251593749"/>
    <n v="3.2916488042344141"/>
  </r>
  <r>
    <x v="50"/>
    <x v="0"/>
    <x v="2"/>
    <x v="25"/>
    <n v="0"/>
    <n v="0.20749642306239791"/>
    <n v="14.56714827444592"/>
    <n v="4.3574248843103562E-2"/>
  </r>
  <r>
    <x v="50"/>
    <x v="0"/>
    <x v="2"/>
    <x v="26"/>
    <n v="0"/>
    <n v="4.1570909375446554"/>
    <n v="299.11464198240998"/>
    <n v="0.87298909688437754"/>
  </r>
  <r>
    <x v="50"/>
    <x v="0"/>
    <x v="2"/>
    <x v="27"/>
    <n v="0"/>
    <n v="2.165197384785952"/>
    <n v="137.4358773960393"/>
    <n v="0.4546914508050498"/>
  </r>
  <r>
    <x v="50"/>
    <x v="0"/>
    <x v="2"/>
    <x v="28"/>
    <n v="0"/>
    <n v="13.1216350243931"/>
    <n v="833.16771203104088"/>
    <n v="2.7555433551225499"/>
  </r>
  <r>
    <x v="50"/>
    <x v="0"/>
    <x v="2"/>
    <x v="29"/>
    <n v="0"/>
    <n v="7.0006312226359739"/>
    <n v="447.76356383863953"/>
    <n v="1.4701325567535539"/>
  </r>
  <r>
    <x v="50"/>
    <x v="0"/>
    <x v="3"/>
    <x v="30"/>
    <n v="0"/>
    <n v="1.2027465834893329"/>
    <n v="81.959705468267018"/>
    <n v="0.25257678253275989"/>
  </r>
  <r>
    <x v="50"/>
    <x v="0"/>
    <x v="3"/>
    <x v="31"/>
    <n v="0"/>
    <n v="0.24648676804494979"/>
    <n v="17.653433347151068"/>
    <n v="5.1762221289439463E-2"/>
  </r>
  <r>
    <x v="50"/>
    <x v="0"/>
    <x v="3"/>
    <x v="32"/>
    <n v="0"/>
    <n v="1.160746701221126E-2"/>
    <n v="0.81489449582836138"/>
    <n v="2.437568072564364E-3"/>
  </r>
  <r>
    <x v="50"/>
    <x v="0"/>
    <x v="3"/>
    <x v="33"/>
    <n v="0"/>
    <n v="50.117883433361072"/>
    <n v="3354.793964100405"/>
    <n v="10.524755521005821"/>
  </r>
  <r>
    <x v="50"/>
    <x v="0"/>
    <x v="3"/>
    <x v="34"/>
    <n v="0"/>
    <n v="0.47299074154124221"/>
    <n v="30.378688444725491"/>
    <n v="9.9328055723660852E-2"/>
  </r>
  <r>
    <x v="50"/>
    <x v="0"/>
    <x v="4"/>
    <x v="93"/>
    <n v="0"/>
    <n v="4.8629723354575054"/>
    <n v="326.04022404551131"/>
    <n v="1.0212241904460759"/>
  </r>
  <r>
    <x v="50"/>
    <x v="0"/>
    <x v="4"/>
    <x v="112"/>
    <n v="0"/>
    <n v="3.1350576808996009"/>
    <n v="196.30111517701019"/>
    <n v="0.65836211298891623"/>
  </r>
  <r>
    <x v="50"/>
    <x v="0"/>
    <x v="4"/>
    <x v="36"/>
    <n v="0"/>
    <n v="2.3895811336935299E-2"/>
    <n v="1.6775895301994881"/>
    <n v="5.0181203807564117E-3"/>
  </r>
  <r>
    <x v="50"/>
    <x v="0"/>
    <x v="4"/>
    <x v="38"/>
    <n v="0"/>
    <n v="0.83766961155479758"/>
    <n v="58.808037538298947"/>
    <n v="0.17591061842650749"/>
  </r>
  <r>
    <x v="50"/>
    <x v="0"/>
    <x v="4"/>
    <x v="94"/>
    <n v="0"/>
    <n v="0"/>
    <n v="0"/>
    <n v="0"/>
  </r>
  <r>
    <x v="50"/>
    <x v="0"/>
    <x v="4"/>
    <x v="145"/>
    <n v="0"/>
    <n v="2.6542418948862629E-2"/>
    <n v="1.8633928560506949"/>
    <n v="5.5739079792611517E-3"/>
  </r>
  <r>
    <x v="50"/>
    <x v="0"/>
    <x v="4"/>
    <x v="40"/>
    <n v="0"/>
    <n v="8.3641836738623585"/>
    <n v="530.90845589362891"/>
    <n v="1.7564785715110951"/>
  </r>
  <r>
    <x v="50"/>
    <x v="0"/>
    <x v="4"/>
    <x v="41"/>
    <n v="0"/>
    <n v="5.45429723081328"/>
    <n v="343.88029188947161"/>
    <n v="1.1454024184707889"/>
  </r>
  <r>
    <x v="50"/>
    <x v="0"/>
    <x v="4"/>
    <x v="42"/>
    <n v="0"/>
    <n v="1.4498428992290671"/>
    <n v="93.167854993998517"/>
    <n v="0.30446700883810413"/>
  </r>
  <r>
    <x v="50"/>
    <x v="0"/>
    <x v="4"/>
    <x v="43"/>
    <n v="0"/>
    <n v="8.9329610459275829E-2"/>
    <n v="6.2713258457831271"/>
    <n v="1.8759218196447928E-2"/>
  </r>
  <r>
    <x v="50"/>
    <x v="0"/>
    <x v="4"/>
    <x v="44"/>
    <n v="0"/>
    <n v="6.5839833973291842E-3"/>
    <n v="0.46222417220436901"/>
    <n v="1.3826365134391289E-3"/>
  </r>
  <r>
    <x v="50"/>
    <x v="0"/>
    <x v="4"/>
    <x v="45"/>
    <n v="0"/>
    <n v="0.1611095610663236"/>
    <n v="11.31058950244303"/>
    <n v="3.3833007823927938E-2"/>
  </r>
  <r>
    <x v="50"/>
    <x v="0"/>
    <x v="5"/>
    <x v="47"/>
    <n v="0"/>
    <n v="1.147448704615385"/>
    <n v="82.429162036149833"/>
    <n v="0.2409642279692307"/>
  </r>
  <r>
    <x v="50"/>
    <x v="0"/>
    <x v="5"/>
    <x v="48"/>
    <n v="0"/>
    <n v="0"/>
    <n v="0"/>
    <n v="0"/>
  </r>
  <r>
    <x v="50"/>
    <x v="0"/>
    <x v="5"/>
    <x v="33"/>
    <n v="538.75385499999993"/>
    <n v="22.211141473478961"/>
    <n v="1415.511127848582"/>
    <n v="4.6643397094305818"/>
  </r>
  <r>
    <x v="50"/>
    <x v="0"/>
    <x v="6"/>
    <x v="33"/>
    <n v="477.373963"/>
    <n v="24.45961615128768"/>
    <n v="1539.6492279691031"/>
    <n v="5.1365193917704124"/>
  </r>
  <r>
    <x v="50"/>
    <x v="0"/>
    <x v="7"/>
    <x v="50"/>
    <n v="3238.6460010000001"/>
    <n v="86.75197484452319"/>
    <n v="5465.6297771472064"/>
    <n v="64.603280390854593"/>
  </r>
  <r>
    <x v="50"/>
    <x v="0"/>
    <x v="7"/>
    <x v="51"/>
    <n v="1863.6877059999999"/>
    <n v="118.42334468550879"/>
    <n v="7521.2527700669289"/>
    <n v="85.655437967715557"/>
  </r>
  <r>
    <x v="50"/>
    <x v="0"/>
    <x v="7"/>
    <x v="52"/>
    <n v="3294.5749420000002"/>
    <n v="70.541902966852973"/>
    <n v="4346.3968245033466"/>
    <n v="56.984849218841923"/>
  </r>
  <r>
    <x v="50"/>
    <x v="0"/>
    <x v="8"/>
    <x v="53"/>
    <n v="0"/>
    <n v="47.96276509953762"/>
    <n v="3043.763727800299"/>
    <n v="10.072180670902901"/>
  </r>
  <r>
    <x v="50"/>
    <x v="0"/>
    <x v="8"/>
    <x v="54"/>
    <n v="0"/>
    <n v="5.5025502650611319E-2"/>
    <n v="3.8630287893990691"/>
    <n v="1.155535555662838E-2"/>
  </r>
  <r>
    <x v="50"/>
    <x v="0"/>
    <x v="8"/>
    <x v="160"/>
    <n v="0"/>
    <n v="0"/>
    <n v="0"/>
    <n v="0"/>
  </r>
  <r>
    <x v="50"/>
    <x v="0"/>
    <x v="8"/>
    <x v="56"/>
    <n v="0"/>
    <n v="2.0299093655556488"/>
    <n v="127.332314020884"/>
    <n v="0.4262809667666862"/>
  </r>
  <r>
    <x v="50"/>
    <x v="0"/>
    <x v="8"/>
    <x v="57"/>
    <n v="0"/>
    <n v="0"/>
    <n v="0"/>
    <n v="0"/>
  </r>
  <r>
    <x v="50"/>
    <x v="0"/>
    <x v="8"/>
    <x v="58"/>
    <n v="0"/>
    <n v="0.19254360424914699"/>
    <n v="13.51739558204385"/>
    <n v="4.0434156892320862E-2"/>
  </r>
  <r>
    <x v="50"/>
    <x v="0"/>
    <x v="8"/>
    <x v="59"/>
    <n v="0"/>
    <n v="4.1592708291337627E-2"/>
    <n v="2.91998840208195"/>
    <n v="8.7344687411809036E-3"/>
  </r>
  <r>
    <x v="50"/>
    <x v="0"/>
    <x v="8"/>
    <x v="60"/>
    <n v="0"/>
    <n v="6.5839833973291842E-3"/>
    <n v="0.46222417220436901"/>
    <n v="1.3826365134391289E-3"/>
  </r>
  <r>
    <x v="50"/>
    <x v="0"/>
    <x v="8"/>
    <x v="61"/>
    <n v="0"/>
    <n v="2.0243905338868971E-2"/>
    <n v="1.4212099002616121"/>
    <n v="4.2512201211624854E-3"/>
  </r>
  <r>
    <x v="50"/>
    <x v="0"/>
    <x v="8"/>
    <x v="62"/>
    <n v="0"/>
    <n v="6.7604711077506097E-2"/>
    <n v="4.7461437444681076"/>
    <n v="1.419698932627628E-2"/>
  </r>
  <r>
    <x v="50"/>
    <x v="0"/>
    <x v="8"/>
    <x v="63"/>
    <n v="0"/>
    <n v="0"/>
    <n v="0"/>
    <n v="0"/>
  </r>
  <r>
    <x v="50"/>
    <x v="0"/>
    <x v="8"/>
    <x v="139"/>
    <n v="0"/>
    <n v="6.6464642246401896E-3"/>
    <n v="0.46661059709939362"/>
    <n v="1.39575748717444E-3"/>
  </r>
  <r>
    <x v="50"/>
    <x v="0"/>
    <x v="8"/>
    <x v="64"/>
    <n v="0"/>
    <n v="0.94499524347983022"/>
    <n v="67.935312528794356"/>
    <n v="0.1984490011307643"/>
  </r>
  <r>
    <x v="50"/>
    <x v="0"/>
    <x v="8"/>
    <x v="65"/>
    <n v="0"/>
    <n v="5.2248705366505818E-2"/>
    <n v="3.668085584264976"/>
    <n v="1.0972228126966219E-2"/>
  </r>
  <r>
    <x v="50"/>
    <x v="0"/>
    <x v="8"/>
    <x v="115"/>
    <n v="0"/>
    <n v="4.6991752200025952E-2"/>
    <n v="3.299024686165053"/>
    <n v="9.8682679620054493E-3"/>
  </r>
  <r>
    <x v="50"/>
    <x v="0"/>
    <x v="8"/>
    <x v="98"/>
    <n v="0"/>
    <n v="0"/>
    <n v="0"/>
    <n v="0"/>
  </r>
  <r>
    <x v="50"/>
    <x v="0"/>
    <x v="8"/>
    <x v="68"/>
    <n v="0"/>
    <n v="1.329292847042155E-2"/>
    <n v="0.933221195682989"/>
    <n v="2.7915149787885252E-3"/>
  </r>
  <r>
    <x v="50"/>
    <x v="0"/>
    <x v="8"/>
    <x v="69"/>
    <n v="0"/>
    <n v="0"/>
    <n v="0"/>
    <n v="0"/>
  </r>
  <r>
    <x v="50"/>
    <x v="0"/>
    <x v="8"/>
    <x v="166"/>
    <n v="0"/>
    <n v="4.1729355119096033E-3"/>
    <n v="0.25751185043994163"/>
    <n v="8.763164575010167E-4"/>
  </r>
  <r>
    <x v="50"/>
    <x v="0"/>
    <x v="8"/>
    <x v="116"/>
    <n v="0"/>
    <n v="1.857903777343712E-2"/>
    <n v="1.3043289809424941"/>
    <n v="3.9015979324217949E-3"/>
  </r>
  <r>
    <x v="50"/>
    <x v="0"/>
    <x v="8"/>
    <x v="162"/>
    <n v="0"/>
    <n v="6.3126592090367917E-2"/>
    <n v="4.431760381547984"/>
    <n v="1.325658433897726E-2"/>
  </r>
  <r>
    <x v="50"/>
    <x v="0"/>
    <x v="8"/>
    <x v="99"/>
    <n v="0"/>
    <n v="0"/>
    <n v="0"/>
    <n v="0"/>
  </r>
  <r>
    <x v="50"/>
    <x v="0"/>
    <x v="8"/>
    <x v="209"/>
    <n v="0"/>
    <n v="6.6464642246401896E-3"/>
    <n v="0.46661059709939362"/>
    <n v="1.39575748717444E-3"/>
  </r>
  <r>
    <x v="50"/>
    <x v="0"/>
    <x v="8"/>
    <x v="117"/>
    <n v="0"/>
    <n v="0"/>
    <n v="0"/>
    <n v="0"/>
  </r>
  <r>
    <x v="50"/>
    <x v="0"/>
    <x v="8"/>
    <x v="186"/>
    <n v="0"/>
    <n v="6.5839833973291842E-3"/>
    <n v="0.46222417220436901"/>
    <n v="1.3826365134391289E-3"/>
  </r>
  <r>
    <x v="50"/>
    <x v="0"/>
    <x v="8"/>
    <x v="153"/>
    <n v="0"/>
    <n v="0"/>
    <n v="0"/>
    <n v="0"/>
  </r>
  <r>
    <x v="50"/>
    <x v="0"/>
    <x v="8"/>
    <x v="169"/>
    <n v="0"/>
    <n v="6.5839833973291842E-3"/>
    <n v="0.46222417220436901"/>
    <n v="1.3826365134391289E-3"/>
  </r>
  <r>
    <x v="50"/>
    <x v="0"/>
    <x v="8"/>
    <x v="141"/>
    <n v="0"/>
    <n v="2.6238700090387791E-2"/>
    <n v="1.8420704757423949"/>
    <n v="5.5101270189814363E-3"/>
  </r>
  <r>
    <x v="50"/>
    <x v="0"/>
    <x v="8"/>
    <x v="200"/>
    <n v="0"/>
    <n v="8.5030302312909256E-3"/>
    <n v="0.59694957789254377"/>
    <n v="1.785636348571094E-3"/>
  </r>
  <r>
    <x v="50"/>
    <x v="0"/>
    <x v="8"/>
    <x v="142"/>
    <n v="0"/>
    <n v="3.4428167125784381E-3"/>
    <n v="0.2417006558170352"/>
    <n v="7.229915096414719E-4"/>
  </r>
  <r>
    <x v="50"/>
    <x v="0"/>
    <x v="8"/>
    <x v="76"/>
    <n v="0"/>
    <n v="47.098931575536739"/>
    <n v="3125.601716295625"/>
    <n v="9.8907756308627146"/>
  </r>
  <r>
    <x v="50"/>
    <x v="0"/>
    <x v="8"/>
    <x v="77"/>
    <n v="0"/>
    <n v="0.35091583253826752"/>
    <n v="24.600366149065341"/>
    <n v="7.3692324833036171E-2"/>
  </r>
  <r>
    <x v="50"/>
    <x v="0"/>
    <x v="8"/>
    <x v="78"/>
    <n v="0"/>
    <n v="0.1227676180368213"/>
    <n v="8.6188189119053877"/>
    <n v="2.578119978773246E-2"/>
  </r>
  <r>
    <x v="50"/>
    <x v="0"/>
    <x v="8"/>
    <x v="102"/>
    <n v="0"/>
    <n v="44.778918287709601"/>
    <n v="2846.1183033112761"/>
    <n v="9.4035728404190149"/>
  </r>
  <r>
    <x v="50"/>
    <x v="0"/>
    <x v="8"/>
    <x v="79"/>
    <n v="0"/>
    <n v="0.2772967093202458"/>
    <n v="19.42573603380249"/>
    <n v="5.8232308957251608E-2"/>
  </r>
  <r>
    <x v="50"/>
    <x v="0"/>
    <x v="8"/>
    <x v="80"/>
    <n v="0"/>
    <n v="6.5839833973291842E-3"/>
    <n v="0.46222417220436901"/>
    <n v="1.3826365134391289E-3"/>
  </r>
  <r>
    <x v="50"/>
    <x v="0"/>
    <x v="8"/>
    <x v="81"/>
    <n v="0"/>
    <n v="4.6598789356220263E-2"/>
    <n v="3.271436991266119"/>
    <n v="9.7857457648062533E-3"/>
  </r>
  <r>
    <x v="50"/>
    <x v="0"/>
    <x v="9"/>
    <x v="50"/>
    <n v="0"/>
    <n v="5.4119238765179896"/>
    <n v="660.36584842938294"/>
    <n v="1.1365040140687781"/>
  </r>
  <r>
    <x v="50"/>
    <x v="0"/>
    <x v="9"/>
    <x v="82"/>
    <n v="0"/>
    <n v="8.5814699741298212E-2"/>
    <n v="5.9926445885350326"/>
    <n v="1.8021086945672629E-2"/>
  </r>
  <r>
    <x v="50"/>
    <x v="0"/>
    <x v="9"/>
    <x v="83"/>
    <n v="0"/>
    <n v="1.523704006178733"/>
    <n v="95.352627396851688"/>
    <n v="0.31997784129753382"/>
  </r>
  <r>
    <x v="50"/>
    <x v="0"/>
    <x v="9"/>
    <x v="51"/>
    <n v="0"/>
    <n v="2.083569342712122"/>
    <n v="131.09947700184139"/>
    <n v="0.43754956196954559"/>
  </r>
  <r>
    <x v="50"/>
    <x v="0"/>
    <x v="9"/>
    <x v="84"/>
    <n v="0"/>
    <n v="0"/>
    <n v="0"/>
    <n v="0"/>
  </r>
  <r>
    <x v="50"/>
    <x v="0"/>
    <x v="9"/>
    <x v="120"/>
    <n v="0"/>
    <n v="0"/>
    <n v="0"/>
    <n v="0"/>
  </r>
  <r>
    <x v="50"/>
    <x v="0"/>
    <x v="9"/>
    <x v="121"/>
    <n v="0"/>
    <n v="0"/>
    <n v="0"/>
    <n v="0"/>
  </r>
  <r>
    <x v="50"/>
    <x v="0"/>
    <x v="9"/>
    <x v="85"/>
    <n v="0"/>
    <n v="0"/>
    <n v="0"/>
    <n v="0"/>
  </r>
  <r>
    <x v="50"/>
    <x v="0"/>
    <x v="9"/>
    <x v="86"/>
    <n v="0"/>
    <n v="0"/>
    <n v="0"/>
    <n v="0"/>
  </r>
  <r>
    <x v="50"/>
    <x v="0"/>
    <x v="9"/>
    <x v="105"/>
    <n v="0"/>
    <n v="0"/>
    <n v="0"/>
    <n v="0"/>
  </r>
  <r>
    <x v="50"/>
    <x v="0"/>
    <x v="9"/>
    <x v="87"/>
    <n v="0"/>
    <n v="3.273540251076959E-2"/>
    <n v="2.2981671450531418"/>
    <n v="6.8744345272616133E-3"/>
  </r>
  <r>
    <x v="50"/>
    <x v="0"/>
    <x v="9"/>
    <x v="88"/>
    <n v="0"/>
    <n v="1.5756893456657432E-2"/>
    <n v="1.106202217561846"/>
    <n v="3.30894762589806E-3"/>
  </r>
  <r>
    <x v="50"/>
    <x v="0"/>
    <x v="9"/>
    <x v="89"/>
    <n v="0"/>
    <n v="7.6402473506385071E-2"/>
    <n v="5.3637848001227866"/>
    <n v="1.6044519436340859E-2"/>
  </r>
  <r>
    <x v="50"/>
    <x v="0"/>
    <x v="9"/>
    <x v="52"/>
    <n v="0"/>
    <n v="1.007121221695475"/>
    <n v="72.577564497721994"/>
    <n v="0.2114954565560497"/>
  </r>
  <r>
    <x v="50"/>
    <x v="1"/>
    <x v="0"/>
    <x v="0"/>
    <n v="0"/>
    <n v="35.640759201537172"/>
    <n v="5256.6309786508627"/>
    <n v="7.484559432322806"/>
  </r>
  <r>
    <x v="50"/>
    <x v="1"/>
    <x v="1"/>
    <x v="1"/>
    <n v="0"/>
    <n v="44.62379687522936"/>
    <n v="6480.7446861927019"/>
    <n v="9.370997343798166"/>
  </r>
  <r>
    <x v="50"/>
    <x v="1"/>
    <x v="10"/>
    <x v="90"/>
    <n v="0"/>
    <n v="1.547317428127257"/>
    <n v="229.6675894514685"/>
    <n v="0.32493665990672388"/>
  </r>
  <r>
    <x v="50"/>
    <x v="1"/>
    <x v="2"/>
    <x v="2"/>
    <n v="0"/>
    <n v="128.31430942093229"/>
    <n v="18920.981150628821"/>
    <n v="26.946004978395791"/>
  </r>
  <r>
    <x v="50"/>
    <x v="1"/>
    <x v="2"/>
    <x v="3"/>
    <n v="0"/>
    <n v="0"/>
    <n v="0"/>
    <n v="0"/>
  </r>
  <r>
    <x v="50"/>
    <x v="1"/>
    <x v="2"/>
    <x v="29"/>
    <n v="0"/>
    <n v="0"/>
    <n v="0"/>
    <n v="0"/>
  </r>
  <r>
    <x v="50"/>
    <x v="1"/>
    <x v="3"/>
    <x v="92"/>
    <n v="0"/>
    <n v="0.59468661995117145"/>
    <n v="88.134214948823455"/>
    <n v="0.124884190189746"/>
  </r>
  <r>
    <x v="50"/>
    <x v="1"/>
    <x v="3"/>
    <x v="30"/>
    <n v="0"/>
    <n v="9.3362084852369982"/>
    <n v="1382.741520310271"/>
    <n v="1.960603781899769"/>
  </r>
  <r>
    <x v="50"/>
    <x v="1"/>
    <x v="3"/>
    <x v="32"/>
    <n v="0"/>
    <n v="2.3127253055751562"/>
    <n v="342.17715475821763"/>
    <n v="0.48567231417078272"/>
  </r>
  <r>
    <x v="50"/>
    <x v="1"/>
    <x v="3"/>
    <x v="33"/>
    <n v="0"/>
    <n v="61.060350676732853"/>
    <n v="8832.5702323286896"/>
    <n v="12.8226736421139"/>
  </r>
  <r>
    <x v="50"/>
    <x v="1"/>
    <x v="3"/>
    <x v="34"/>
    <n v="0"/>
    <n v="1.167306278190418"/>
    <n v="172.87079870744219"/>
    <n v="0.2451343184199879"/>
  </r>
  <r>
    <x v="50"/>
    <x v="1"/>
    <x v="4"/>
    <x v="93"/>
    <n v="0"/>
    <n v="12.118880478098831"/>
    <n v="1797.0016580792981"/>
    <n v="2.5449649004007551"/>
  </r>
  <r>
    <x v="50"/>
    <x v="1"/>
    <x v="4"/>
    <x v="137"/>
    <n v="0"/>
    <n v="0"/>
    <n v="0"/>
    <n v="0"/>
  </r>
  <r>
    <x v="50"/>
    <x v="1"/>
    <x v="4"/>
    <x v="138"/>
    <n v="0"/>
    <n v="0"/>
    <n v="0"/>
    <n v="0"/>
  </r>
  <r>
    <x v="50"/>
    <x v="1"/>
    <x v="4"/>
    <x v="38"/>
    <n v="0"/>
    <n v="4.5745183858189824"/>
    <n v="676.88051840301011"/>
    <n v="0.96064886102198599"/>
  </r>
  <r>
    <x v="50"/>
    <x v="1"/>
    <x v="4"/>
    <x v="94"/>
    <n v="0"/>
    <n v="0"/>
    <n v="0"/>
    <n v="0"/>
  </r>
  <r>
    <x v="50"/>
    <x v="1"/>
    <x v="4"/>
    <x v="40"/>
    <n v="0"/>
    <n v="2.5995640292771371"/>
    <n v="384.87714632555549"/>
    <n v="0.54590844614819878"/>
  </r>
  <r>
    <x v="50"/>
    <x v="1"/>
    <x v="4"/>
    <x v="41"/>
    <n v="0"/>
    <n v="0"/>
    <n v="0"/>
    <n v="0"/>
  </r>
  <r>
    <x v="50"/>
    <x v="1"/>
    <x v="4"/>
    <x v="42"/>
    <n v="0"/>
    <n v="0"/>
    <n v="0"/>
    <n v="0"/>
  </r>
  <r>
    <x v="50"/>
    <x v="1"/>
    <x v="4"/>
    <x v="43"/>
    <n v="0"/>
    <n v="0"/>
    <n v="0"/>
    <n v="0"/>
  </r>
  <r>
    <x v="50"/>
    <x v="1"/>
    <x v="5"/>
    <x v="30"/>
    <n v="32.915680999999999"/>
    <n v="11.43593113237921"/>
    <n v="1695.733136712144"/>
    <n v="2.4015455377996329"/>
  </r>
  <r>
    <x v="50"/>
    <x v="1"/>
    <x v="5"/>
    <x v="33"/>
    <n v="4407.4928359999994"/>
    <n v="168.8339870722609"/>
    <n v="24834.423930263249"/>
    <n v="35.455137285174793"/>
  </r>
  <r>
    <x v="50"/>
    <x v="1"/>
    <x v="6"/>
    <x v="30"/>
    <n v="129.42859000000001"/>
    <n v="4.2278331443934274"/>
    <n v="626.90800394373207"/>
    <n v="0.88784496032261995"/>
  </r>
  <r>
    <x v="50"/>
    <x v="1"/>
    <x v="7"/>
    <x v="50"/>
    <n v="1739.5252889999999"/>
    <n v="143.7901974263176"/>
    <n v="20893.46493291478"/>
    <n v="97.585914557341283"/>
  </r>
  <r>
    <x v="50"/>
    <x v="1"/>
    <x v="7"/>
    <x v="83"/>
    <n v="0"/>
    <n v="0"/>
    <n v="0"/>
    <n v="0"/>
  </r>
  <r>
    <x v="50"/>
    <x v="1"/>
    <x v="11"/>
    <x v="33"/>
    <n v="2792.2559489999999"/>
    <n v="169.33477317244649"/>
    <n v="24998.86251715308"/>
    <n v="35.560302366213747"/>
  </r>
  <r>
    <x v="50"/>
    <x v="1"/>
    <x v="8"/>
    <x v="56"/>
    <n v="0"/>
    <n v="0"/>
    <n v="0"/>
    <n v="0"/>
  </r>
  <r>
    <x v="50"/>
    <x v="1"/>
    <x v="8"/>
    <x v="130"/>
    <n v="0"/>
    <n v="0"/>
    <n v="0"/>
    <n v="0"/>
  </r>
  <r>
    <x v="50"/>
    <x v="1"/>
    <x v="8"/>
    <x v="58"/>
    <n v="0"/>
    <n v="0"/>
    <n v="0"/>
    <n v="0"/>
  </r>
  <r>
    <x v="50"/>
    <x v="1"/>
    <x v="8"/>
    <x v="59"/>
    <n v="0"/>
    <n v="0"/>
    <n v="0"/>
    <n v="0"/>
  </r>
  <r>
    <x v="50"/>
    <x v="1"/>
    <x v="8"/>
    <x v="96"/>
    <n v="0"/>
    <n v="0"/>
    <n v="0"/>
    <n v="0"/>
  </r>
  <r>
    <x v="50"/>
    <x v="1"/>
    <x v="8"/>
    <x v="97"/>
    <n v="0"/>
    <n v="0"/>
    <n v="0"/>
    <n v="0"/>
  </r>
  <r>
    <x v="50"/>
    <x v="1"/>
    <x v="8"/>
    <x v="61"/>
    <n v="0"/>
    <n v="0"/>
    <n v="0"/>
    <n v="0"/>
  </r>
  <r>
    <x v="50"/>
    <x v="1"/>
    <x v="8"/>
    <x v="139"/>
    <n v="0"/>
    <n v="0"/>
    <n v="0"/>
    <n v="0"/>
  </r>
  <r>
    <x v="50"/>
    <x v="1"/>
    <x v="8"/>
    <x v="64"/>
    <n v="0"/>
    <n v="0"/>
    <n v="0"/>
    <n v="0"/>
  </r>
  <r>
    <x v="50"/>
    <x v="1"/>
    <x v="8"/>
    <x v="65"/>
    <n v="0"/>
    <n v="0"/>
    <n v="0"/>
    <n v="0"/>
  </r>
  <r>
    <x v="50"/>
    <x v="1"/>
    <x v="8"/>
    <x v="98"/>
    <n v="0"/>
    <n v="0"/>
    <n v="0"/>
    <n v="0"/>
  </r>
  <r>
    <x v="50"/>
    <x v="1"/>
    <x v="8"/>
    <x v="68"/>
    <n v="0"/>
    <n v="1.9826166760811961"/>
    <n v="293.98470103671559"/>
    <n v="0.41634950197705117"/>
  </r>
  <r>
    <x v="50"/>
    <x v="1"/>
    <x v="8"/>
    <x v="69"/>
    <n v="0"/>
    <n v="0"/>
    <n v="0"/>
    <n v="0"/>
  </r>
  <r>
    <x v="50"/>
    <x v="1"/>
    <x v="8"/>
    <x v="70"/>
    <n v="0"/>
    <n v="0"/>
    <n v="0"/>
    <n v="0"/>
  </r>
  <r>
    <x v="50"/>
    <x v="1"/>
    <x v="8"/>
    <x v="99"/>
    <n v="0"/>
    <n v="0"/>
    <n v="0"/>
    <n v="0"/>
  </r>
  <r>
    <x v="50"/>
    <x v="1"/>
    <x v="8"/>
    <x v="211"/>
    <n v="0"/>
    <n v="0"/>
    <n v="0"/>
    <n v="0"/>
  </r>
  <r>
    <x v="50"/>
    <x v="1"/>
    <x v="8"/>
    <x v="169"/>
    <n v="0"/>
    <n v="2.156966661108067E-2"/>
    <n v="3.4957239687691408"/>
    <n v="4.5296299883269414E-3"/>
  </r>
  <r>
    <x v="50"/>
    <x v="1"/>
    <x v="8"/>
    <x v="155"/>
    <n v="0"/>
    <n v="0"/>
    <n v="0"/>
    <n v="0"/>
  </r>
  <r>
    <x v="50"/>
    <x v="1"/>
    <x v="8"/>
    <x v="156"/>
    <n v="0"/>
    <n v="0"/>
    <n v="0"/>
    <n v="0"/>
  </r>
  <r>
    <x v="50"/>
    <x v="1"/>
    <x v="8"/>
    <x v="125"/>
    <n v="0"/>
    <n v="0"/>
    <n v="0"/>
    <n v="0"/>
  </r>
  <r>
    <x v="50"/>
    <x v="1"/>
    <x v="8"/>
    <x v="77"/>
    <n v="0"/>
    <n v="2.0265688572329559"/>
    <n v="300.50198145289357"/>
    <n v="0.42557946001892077"/>
  </r>
  <r>
    <x v="50"/>
    <x v="1"/>
    <x v="8"/>
    <x v="78"/>
    <n v="0"/>
    <n v="0"/>
    <n v="0"/>
    <n v="0"/>
  </r>
  <r>
    <x v="50"/>
    <x v="1"/>
    <x v="8"/>
    <x v="102"/>
    <n v="0"/>
    <n v="0"/>
    <n v="0"/>
    <n v="0"/>
  </r>
  <r>
    <x v="50"/>
    <x v="1"/>
    <x v="8"/>
    <x v="79"/>
    <n v="0"/>
    <n v="0"/>
    <n v="0"/>
    <n v="0"/>
  </r>
  <r>
    <x v="50"/>
    <x v="1"/>
    <x v="8"/>
    <x v="80"/>
    <n v="0"/>
    <n v="1.9888639979474261"/>
    <n v="295.21348677458451"/>
    <n v="0.41766143956895951"/>
  </r>
  <r>
    <x v="50"/>
    <x v="1"/>
    <x v="8"/>
    <x v="81"/>
    <n v="0"/>
    <n v="1.995958303935506"/>
    <n v="295.13461594147861"/>
    <n v="0.41915124382645641"/>
  </r>
  <r>
    <x v="50"/>
    <x v="1"/>
    <x v="9"/>
    <x v="50"/>
    <n v="0"/>
    <n v="0"/>
    <n v="0"/>
    <n v="0"/>
  </r>
  <r>
    <x v="50"/>
    <x v="1"/>
    <x v="9"/>
    <x v="82"/>
    <n v="0"/>
    <n v="0"/>
    <n v="0"/>
    <n v="0"/>
  </r>
  <r>
    <x v="50"/>
    <x v="1"/>
    <x v="9"/>
    <x v="83"/>
    <n v="0"/>
    <n v="0"/>
    <n v="0"/>
    <n v="0"/>
  </r>
  <r>
    <x v="50"/>
    <x v="1"/>
    <x v="9"/>
    <x v="51"/>
    <n v="0"/>
    <n v="0"/>
    <n v="0"/>
    <n v="0"/>
  </r>
  <r>
    <x v="50"/>
    <x v="1"/>
    <x v="9"/>
    <x v="84"/>
    <n v="0"/>
    <n v="0"/>
    <n v="0"/>
    <n v="0"/>
  </r>
  <r>
    <x v="50"/>
    <x v="1"/>
    <x v="9"/>
    <x v="86"/>
    <n v="0"/>
    <n v="0"/>
    <n v="0"/>
    <n v="0"/>
  </r>
  <r>
    <x v="50"/>
    <x v="1"/>
    <x v="9"/>
    <x v="104"/>
    <n v="0"/>
    <n v="0"/>
    <n v="0"/>
    <n v="0"/>
  </r>
  <r>
    <x v="50"/>
    <x v="1"/>
    <x v="9"/>
    <x v="88"/>
    <n v="0"/>
    <n v="0"/>
    <n v="0"/>
    <n v="0"/>
  </r>
  <r>
    <x v="50"/>
    <x v="1"/>
    <x v="9"/>
    <x v="89"/>
    <n v="0"/>
    <n v="0"/>
    <n v="0"/>
    <n v="0"/>
  </r>
  <r>
    <x v="50"/>
    <x v="1"/>
    <x v="9"/>
    <x v="52"/>
    <n v="0"/>
    <n v="0"/>
    <n v="0"/>
    <n v="0"/>
  </r>
  <r>
    <x v="51"/>
    <x v="0"/>
    <x v="0"/>
    <x v="0"/>
    <n v="0"/>
    <n v="9.2615532227834994"/>
    <n v="598.59456586968008"/>
    <n v="2.871081499062885"/>
  </r>
  <r>
    <x v="51"/>
    <x v="0"/>
    <x v="1"/>
    <x v="1"/>
    <n v="0"/>
    <n v="45.953748564750917"/>
    <n v="3033.1049621304528"/>
    <n v="14.245662055072779"/>
  </r>
  <r>
    <x v="51"/>
    <x v="0"/>
    <x v="2"/>
    <x v="2"/>
    <n v="0"/>
    <n v="34.5658310915654"/>
    <n v="2324.1171499282382"/>
    <n v="10.715407638385271"/>
  </r>
  <r>
    <x v="51"/>
    <x v="0"/>
    <x v="2"/>
    <x v="3"/>
    <n v="0"/>
    <n v="8.6352982583630684"/>
    <n v="552.55912399439114"/>
    <n v="2.6769424600925511"/>
  </r>
  <r>
    <x v="51"/>
    <x v="0"/>
    <x v="2"/>
    <x v="4"/>
    <n v="0"/>
    <n v="0.19959615877938031"/>
    <n v="15.06138247438883"/>
    <n v="6.1874809221607888E-2"/>
  </r>
  <r>
    <x v="51"/>
    <x v="0"/>
    <x v="2"/>
    <x v="5"/>
    <n v="0"/>
    <n v="0"/>
    <n v="0"/>
    <n v="0"/>
  </r>
  <r>
    <x v="51"/>
    <x v="0"/>
    <x v="2"/>
    <x v="6"/>
    <n v="0"/>
    <n v="1.905905551699445"/>
    <n v="130.03537603923061"/>
    <n v="0.59083072102682777"/>
  </r>
  <r>
    <x v="51"/>
    <x v="0"/>
    <x v="2"/>
    <x v="7"/>
    <n v="0"/>
    <n v="0"/>
    <n v="0"/>
    <n v="0"/>
  </r>
  <r>
    <x v="51"/>
    <x v="0"/>
    <x v="2"/>
    <x v="8"/>
    <n v="0"/>
    <n v="8.9215380027487412E-2"/>
    <n v="6.7321283606323217"/>
    <n v="2.76567678085211E-2"/>
  </r>
  <r>
    <x v="51"/>
    <x v="0"/>
    <x v="2"/>
    <x v="9"/>
    <n v="0"/>
    <n v="6.1682615250672937E-2"/>
    <n v="4.6545257483528752"/>
    <n v="1.9121610727708609E-2"/>
  </r>
  <r>
    <x v="51"/>
    <x v="0"/>
    <x v="2"/>
    <x v="10"/>
    <n v="0"/>
    <n v="1.8913990858206779"/>
    <n v="120.8509007761121"/>
    <n v="0.58633371660441025"/>
  </r>
  <r>
    <x v="51"/>
    <x v="0"/>
    <x v="2"/>
    <x v="11"/>
    <n v="0"/>
    <n v="0.15729428430155479"/>
    <n v="11.86931347471258"/>
    <n v="4.8761228133481972E-2"/>
  </r>
  <r>
    <x v="51"/>
    <x v="0"/>
    <x v="2"/>
    <x v="12"/>
    <n v="0"/>
    <n v="0.1624722389586381"/>
    <n v="12.26003820610171"/>
    <n v="5.0366394077177801E-2"/>
  </r>
  <r>
    <x v="51"/>
    <x v="0"/>
    <x v="2"/>
    <x v="13"/>
    <n v="0"/>
    <n v="1.4459989853013441E-2"/>
    <n v="1.09114042616794"/>
    <n v="4.4825968544341668E-3"/>
  </r>
  <r>
    <x v="51"/>
    <x v="0"/>
    <x v="2"/>
    <x v="106"/>
    <n v="0"/>
    <n v="4.2260990079649743E-2"/>
    <n v="3.1889838924180371"/>
    <n v="1.310090692469142E-2"/>
  </r>
  <r>
    <x v="51"/>
    <x v="0"/>
    <x v="2"/>
    <x v="14"/>
    <n v="0"/>
    <n v="5.2309318070461401E-2"/>
    <n v="3.94722348992955"/>
    <n v="1.6215888601843031E-2"/>
  </r>
  <r>
    <x v="51"/>
    <x v="0"/>
    <x v="2"/>
    <x v="15"/>
    <n v="0"/>
    <n v="0"/>
    <n v="0"/>
    <n v="0"/>
  </r>
  <r>
    <x v="51"/>
    <x v="0"/>
    <x v="2"/>
    <x v="16"/>
    <n v="0"/>
    <n v="5.6037034478997633E-2"/>
    <n v="4.228514286948732"/>
    <n v="1.737148068848926E-2"/>
  </r>
  <r>
    <x v="51"/>
    <x v="0"/>
    <x v="2"/>
    <x v="198"/>
    <n v="0"/>
    <n v="3.8267235429880288E-2"/>
    <n v="2.8876180412067738"/>
    <n v="1.186284298326289E-2"/>
  </r>
  <r>
    <x v="51"/>
    <x v="0"/>
    <x v="2"/>
    <x v="17"/>
    <n v="0"/>
    <n v="3.3344687008480832E-2"/>
    <n v="2.516166080523774"/>
    <n v="1.0336852972629059E-2"/>
  </r>
  <r>
    <x v="51"/>
    <x v="0"/>
    <x v="2"/>
    <x v="19"/>
    <n v="0"/>
    <n v="1.4480167815947419E-2"/>
    <n v="1.092663040727065"/>
    <n v="4.4888520229437014E-3"/>
  </r>
  <r>
    <x v="51"/>
    <x v="0"/>
    <x v="2"/>
    <x v="126"/>
    <n v="0"/>
    <n v="0"/>
    <n v="0"/>
    <n v="0"/>
  </r>
  <r>
    <x v="51"/>
    <x v="0"/>
    <x v="2"/>
    <x v="20"/>
    <n v="0"/>
    <n v="7.9442572052767938E-4"/>
    <n v="5.9946793052188703E-2"/>
    <n v="2.462719733635806E-4"/>
  </r>
  <r>
    <x v="51"/>
    <x v="0"/>
    <x v="2"/>
    <x v="108"/>
    <n v="0"/>
    <n v="4.5083757314380484E-3"/>
    <n v="0.34019878761542438"/>
    <n v="1.397596476745795E-3"/>
  </r>
  <r>
    <x v="51"/>
    <x v="0"/>
    <x v="2"/>
    <x v="22"/>
    <n v="0"/>
    <n v="4.1450154701165971"/>
    <n v="272.47089056891991"/>
    <n v="1.2849547957361449"/>
  </r>
  <r>
    <x v="51"/>
    <x v="0"/>
    <x v="2"/>
    <x v="24"/>
    <n v="0"/>
    <n v="7.1628590613758494"/>
    <n v="459.88620248509221"/>
    <n v="2.2204863090265139"/>
  </r>
  <r>
    <x v="51"/>
    <x v="0"/>
    <x v="2"/>
    <x v="25"/>
    <n v="0"/>
    <n v="3.108147592446906"/>
    <n v="197.66601923972459"/>
    <n v="0.96352575365854076"/>
  </r>
  <r>
    <x v="51"/>
    <x v="0"/>
    <x v="2"/>
    <x v="26"/>
    <n v="0"/>
    <n v="0.25140165111220319"/>
    <n v="18.97058763680436"/>
    <n v="7.7934511844782992E-2"/>
  </r>
  <r>
    <x v="51"/>
    <x v="0"/>
    <x v="2"/>
    <x v="27"/>
    <n v="0"/>
    <n v="0.29214001598584771"/>
    <n v="22.044675327145988"/>
    <n v="9.0563404955612783E-2"/>
  </r>
  <r>
    <x v="51"/>
    <x v="0"/>
    <x v="2"/>
    <x v="28"/>
    <n v="0"/>
    <n v="12.424217717529579"/>
    <n v="805.03213069036019"/>
    <n v="3.8515074924341701"/>
  </r>
  <r>
    <x v="51"/>
    <x v="0"/>
    <x v="2"/>
    <x v="29"/>
    <n v="0"/>
    <n v="9.6511561131139061"/>
    <n v="625.77859412878843"/>
    <n v="2.9918583950653121"/>
  </r>
  <r>
    <x v="51"/>
    <x v="0"/>
    <x v="3"/>
    <x v="110"/>
    <n v="0"/>
    <n v="0"/>
    <n v="0"/>
    <n v="0"/>
  </r>
  <r>
    <x v="51"/>
    <x v="0"/>
    <x v="3"/>
    <x v="30"/>
    <n v="0"/>
    <n v="10.596422372566339"/>
    <n v="692.21053876819531"/>
    <n v="3.2848909354955649"/>
  </r>
  <r>
    <x v="51"/>
    <x v="0"/>
    <x v="3"/>
    <x v="31"/>
    <n v="0"/>
    <n v="0.56429505513452982"/>
    <n v="37.165038780567912"/>
    <n v="0.17493146709170421"/>
  </r>
  <r>
    <x v="51"/>
    <x v="0"/>
    <x v="3"/>
    <x v="32"/>
    <n v="0"/>
    <n v="2.717550200509723E-3"/>
    <n v="0.20506438206794469"/>
    <n v="8.4244056215801411E-4"/>
  </r>
  <r>
    <x v="51"/>
    <x v="0"/>
    <x v="3"/>
    <x v="33"/>
    <n v="0"/>
    <n v="36.143124830400723"/>
    <n v="2408.0773771078898"/>
    <n v="11.20436869742422"/>
  </r>
  <r>
    <x v="51"/>
    <x v="0"/>
    <x v="3"/>
    <x v="34"/>
    <n v="0"/>
    <n v="6.8513062449065742E-2"/>
    <n v="5.1699463774633969"/>
    <n v="2.123904935921038E-2"/>
  </r>
  <r>
    <x v="51"/>
    <x v="0"/>
    <x v="4"/>
    <x v="93"/>
    <n v="0"/>
    <n v="4.1950428561754922"/>
    <n v="284.44780746376438"/>
    <n v="1.3004632854144029"/>
  </r>
  <r>
    <x v="51"/>
    <x v="0"/>
    <x v="4"/>
    <x v="112"/>
    <n v="0"/>
    <n v="8.5905222436854417E-2"/>
    <n v="6.4823462514579084"/>
    <n v="2.6630618955424869E-2"/>
  </r>
  <r>
    <x v="51"/>
    <x v="0"/>
    <x v="4"/>
    <x v="36"/>
    <n v="0"/>
    <n v="2.3325412831036049E-2"/>
    <n v="1.760118862856312"/>
    <n v="7.2308779776211751E-3"/>
  </r>
  <r>
    <x v="51"/>
    <x v="0"/>
    <x v="4"/>
    <x v="38"/>
    <n v="0"/>
    <n v="0.6203142521358066"/>
    <n v="46.808466970843469"/>
    <n v="0.19229741816210011"/>
  </r>
  <r>
    <x v="51"/>
    <x v="0"/>
    <x v="4"/>
    <x v="145"/>
    <n v="0"/>
    <n v="2.5908845311294532E-2"/>
    <n v="1.955062818290547"/>
    <n v="8.0317420465013042E-3"/>
  </r>
  <r>
    <x v="51"/>
    <x v="0"/>
    <x v="4"/>
    <x v="40"/>
    <n v="0"/>
    <n v="8.8863371092718619"/>
    <n v="574.2352812250432"/>
    <n v="2.7547645038742772"/>
  </r>
  <r>
    <x v="51"/>
    <x v="0"/>
    <x v="4"/>
    <x v="41"/>
    <n v="0"/>
    <n v="9.2237081339181959"/>
    <n v="588.0547371631809"/>
    <n v="2.8593495215146412"/>
  </r>
  <r>
    <x v="51"/>
    <x v="0"/>
    <x v="4"/>
    <x v="42"/>
    <n v="0"/>
    <n v="2.1165515714854548"/>
    <n v="137.84074528211201"/>
    <n v="0.65613098716049101"/>
  </r>
  <r>
    <x v="51"/>
    <x v="0"/>
    <x v="4"/>
    <x v="43"/>
    <n v="0"/>
    <n v="8.7197292137036031E-2"/>
    <n v="6.579844901016159"/>
    <n v="2.7031160562481171E-2"/>
  </r>
  <r>
    <x v="51"/>
    <x v="0"/>
    <x v="4"/>
    <x v="44"/>
    <n v="0"/>
    <n v="6.426822201178576E-3"/>
    <n v="0.48496337734553552"/>
    <n v="1.992314882365359E-3"/>
  </r>
  <r>
    <x v="51"/>
    <x v="0"/>
    <x v="4"/>
    <x v="45"/>
    <n v="0"/>
    <n v="0.1111727232912018"/>
    <n v="8.3890136786598557"/>
    <n v="3.4463544220272563E-2"/>
  </r>
  <r>
    <x v="51"/>
    <x v="0"/>
    <x v="5"/>
    <x v="47"/>
    <n v="0"/>
    <n v="5.2155669418378929"/>
    <n v="354.3156121613298"/>
    <n v="1.6168257519697471"/>
  </r>
  <r>
    <x v="51"/>
    <x v="0"/>
    <x v="5"/>
    <x v="48"/>
    <n v="0"/>
    <n v="0"/>
    <n v="0"/>
    <n v="0"/>
  </r>
  <r>
    <x v="51"/>
    <x v="0"/>
    <x v="5"/>
    <x v="33"/>
    <n v="638.95742999999993"/>
    <n v="15.195199095128009"/>
    <n v="988.66252314371627"/>
    <n v="4.7105117194896842"/>
  </r>
  <r>
    <x v="51"/>
    <x v="0"/>
    <x v="6"/>
    <x v="33"/>
    <n v="402.99876"/>
    <n v="15.1744911477759"/>
    <n v="978.07140192352949"/>
    <n v="4.7040922558105294"/>
  </r>
  <r>
    <x v="51"/>
    <x v="0"/>
    <x v="7"/>
    <x v="50"/>
    <n v="2997.4560299999998"/>
    <n v="72.961661698442384"/>
    <n v="4604.4983581408087"/>
    <n v="63.274614034123609"/>
  </r>
  <r>
    <x v="51"/>
    <x v="0"/>
    <x v="7"/>
    <x v="51"/>
    <n v="1873.13904"/>
    <n v="103.72978183528259"/>
    <n v="6580.9332207037296"/>
    <n v="86.140518424835975"/>
  </r>
  <r>
    <x v="51"/>
    <x v="0"/>
    <x v="7"/>
    <x v="52"/>
    <n v="3432.4533000000001"/>
    <n v="63.170817350164263"/>
    <n v="3841.442650615616"/>
    <n v="57.465462710427943"/>
  </r>
  <r>
    <x v="51"/>
    <x v="0"/>
    <x v="11"/>
    <x v="33"/>
    <n v="0"/>
    <n v="0"/>
    <n v="0"/>
    <n v="0"/>
  </r>
  <r>
    <x v="51"/>
    <x v="0"/>
    <x v="8"/>
    <x v="53"/>
    <n v="0"/>
    <n v="27.37306152226855"/>
    <n v="1796.108182672428"/>
    <n v="8.48564907190325"/>
  </r>
  <r>
    <x v="51"/>
    <x v="0"/>
    <x v="8"/>
    <x v="54"/>
    <n v="0"/>
    <n v="5.3712031262019018E-2"/>
    <n v="4.0530712177070782"/>
    <n v="1.6650729691225899E-2"/>
  </r>
  <r>
    <x v="51"/>
    <x v="0"/>
    <x v="8"/>
    <x v="55"/>
    <n v="0"/>
    <n v="0"/>
    <n v="0"/>
    <n v="0"/>
  </r>
  <r>
    <x v="51"/>
    <x v="0"/>
    <x v="8"/>
    <x v="56"/>
    <n v="0"/>
    <n v="1.8168052904657499"/>
    <n v="115.22210667041639"/>
    <n v="0.56320964004438256"/>
  </r>
  <r>
    <x v="51"/>
    <x v="0"/>
    <x v="8"/>
    <x v="130"/>
    <n v="0"/>
    <n v="0"/>
    <n v="0"/>
    <n v="0"/>
  </r>
  <r>
    <x v="51"/>
    <x v="0"/>
    <x v="8"/>
    <x v="57"/>
    <n v="0"/>
    <n v="0"/>
    <n v="0"/>
    <n v="0"/>
  </r>
  <r>
    <x v="51"/>
    <x v="0"/>
    <x v="8"/>
    <x v="58"/>
    <n v="0"/>
    <n v="1.96648559922095"/>
    <n v="126.5168750308563"/>
    <n v="0.60961053575849444"/>
  </r>
  <r>
    <x v="51"/>
    <x v="0"/>
    <x v="8"/>
    <x v="59"/>
    <n v="0"/>
    <n v="4.0599880789849462E-2"/>
    <n v="3.063637781057766"/>
    <n v="1.258596304485333E-2"/>
  </r>
  <r>
    <x v="51"/>
    <x v="0"/>
    <x v="8"/>
    <x v="60"/>
    <n v="0"/>
    <n v="1.083931667514125E-2"/>
    <n v="0.81792703428613456"/>
    <n v="3.360188169293787E-3"/>
  </r>
  <r>
    <x v="51"/>
    <x v="0"/>
    <x v="8"/>
    <x v="61"/>
    <n v="0"/>
    <n v="1.79829873370392"/>
    <n v="113.8256152179832"/>
    <n v="0.55747260744821525"/>
  </r>
  <r>
    <x v="51"/>
    <x v="0"/>
    <x v="8"/>
    <x v="62"/>
    <n v="0"/>
    <n v="6.5990971094099224E-2"/>
    <n v="4.9796311791910304"/>
    <n v="2.0457201039170762E-2"/>
  </r>
  <r>
    <x v="51"/>
    <x v="0"/>
    <x v="8"/>
    <x v="131"/>
    <n v="0"/>
    <n v="0"/>
    <n v="0"/>
    <n v="0"/>
  </r>
  <r>
    <x v="51"/>
    <x v="0"/>
    <x v="8"/>
    <x v="139"/>
    <n v="0"/>
    <n v="6.4878115967887274E-3"/>
    <n v="0.48956559323878651"/>
    <n v="2.011221595004505E-3"/>
  </r>
  <r>
    <x v="51"/>
    <x v="0"/>
    <x v="8"/>
    <x v="64"/>
    <n v="0"/>
    <n v="1.4309303731990139"/>
    <n v="91.136767434530839"/>
    <n v="0.44358841569169422"/>
  </r>
  <r>
    <x v="51"/>
    <x v="0"/>
    <x v="8"/>
    <x v="65"/>
    <n v="0"/>
    <n v="5.1001516766964121E-2"/>
    <n v="3.8485377449085321"/>
    <n v="1.5810470197758879E-2"/>
  </r>
  <r>
    <x v="51"/>
    <x v="0"/>
    <x v="8"/>
    <x v="115"/>
    <n v="0"/>
    <n v="4.2602312535674151E-3"/>
    <n v="0.32147398392695181"/>
    <n v="1.3206716886058989E-3"/>
  </r>
  <r>
    <x v="51"/>
    <x v="0"/>
    <x v="8"/>
    <x v="98"/>
    <n v="0"/>
    <n v="0"/>
    <n v="0"/>
    <n v="0"/>
  </r>
  <r>
    <x v="51"/>
    <x v="0"/>
    <x v="8"/>
    <x v="68"/>
    <n v="0"/>
    <n v="1.297562321421398E-2"/>
    <n v="0.97913118803479016"/>
    <n v="4.0224431964063336E-3"/>
  </r>
  <r>
    <x v="51"/>
    <x v="0"/>
    <x v="8"/>
    <x v="69"/>
    <n v="0"/>
    <n v="0"/>
    <n v="0"/>
    <n v="0"/>
  </r>
  <r>
    <x v="51"/>
    <x v="0"/>
    <x v="8"/>
    <x v="162"/>
    <n v="0"/>
    <n v="6.1619745835886433E-2"/>
    <n v="4.6497816675657946"/>
    <n v="1.910212120912479E-2"/>
  </r>
  <r>
    <x v="51"/>
    <x v="0"/>
    <x v="8"/>
    <x v="100"/>
    <n v="0"/>
    <n v="1.77853805503587"/>
    <n v="112.3344886292097"/>
    <n v="0.55134679706111966"/>
  </r>
  <r>
    <x v="51"/>
    <x v="0"/>
    <x v="8"/>
    <x v="209"/>
    <n v="0"/>
    <n v="6.4878115967887274E-3"/>
    <n v="0.48956559323878651"/>
    <n v="2.011221595004505E-3"/>
  </r>
  <r>
    <x v="51"/>
    <x v="0"/>
    <x v="8"/>
    <x v="117"/>
    <n v="0"/>
    <n v="0"/>
    <n v="0"/>
    <n v="0"/>
  </r>
  <r>
    <x v="51"/>
    <x v="0"/>
    <x v="8"/>
    <x v="186"/>
    <n v="0"/>
    <n v="6.426822201178576E-3"/>
    <n v="0.48496337734553552"/>
    <n v="1.992314882365359E-3"/>
  </r>
  <r>
    <x v="51"/>
    <x v="0"/>
    <x v="8"/>
    <x v="153"/>
    <n v="0"/>
    <n v="0"/>
    <n v="0"/>
    <n v="0"/>
  </r>
  <r>
    <x v="51"/>
    <x v="0"/>
    <x v="8"/>
    <x v="169"/>
    <n v="0"/>
    <n v="6.426822201178576E-3"/>
    <n v="0.48496337734553552"/>
    <n v="1.992314882365359E-3"/>
  </r>
  <r>
    <x v="51"/>
    <x v="0"/>
    <x v="8"/>
    <x v="141"/>
    <n v="0"/>
    <n v="2.561237629174103E-2"/>
    <n v="1.932691479470154"/>
    <n v="7.9398366504397199E-3"/>
  </r>
  <r>
    <x v="51"/>
    <x v="0"/>
    <x v="8"/>
    <x v="200"/>
    <n v="0"/>
    <n v="8.3000609463749642E-3"/>
    <n v="0.62631662472156513"/>
    <n v="2.5730188933762391E-3"/>
  </r>
  <r>
    <x v="51"/>
    <x v="0"/>
    <x v="8"/>
    <x v="208"/>
    <n v="0"/>
    <n v="0"/>
    <n v="0"/>
    <n v="0"/>
  </r>
  <r>
    <x v="51"/>
    <x v="0"/>
    <x v="8"/>
    <x v="142"/>
    <n v="0"/>
    <n v="3.3606358867738621E-3"/>
    <n v="0.25359116506748608"/>
    <n v="1.041797124899897E-3"/>
  </r>
  <r>
    <x v="51"/>
    <x v="0"/>
    <x v="8"/>
    <x v="76"/>
    <n v="0"/>
    <n v="37.643788063225927"/>
    <n v="2501.597241458162"/>
    <n v="11.66957429960004"/>
  </r>
  <r>
    <x v="51"/>
    <x v="0"/>
    <x v="8"/>
    <x v="77"/>
    <n v="0"/>
    <n v="0.32972702245408192"/>
    <n v="24.880963780528219"/>
    <n v="0.10221537696076539"/>
  </r>
  <r>
    <x v="51"/>
    <x v="0"/>
    <x v="8"/>
    <x v="78"/>
    <n v="0"/>
    <n v="0.83171602355434382"/>
    <n v="57.002507024708393"/>
    <n v="0.25783196730184649"/>
  </r>
  <r>
    <x v="51"/>
    <x v="0"/>
    <x v="8"/>
    <x v="102"/>
    <n v="0"/>
    <n v="43.724263631640603"/>
    <n v="2827.8756217087921"/>
    <n v="13.554521725808581"/>
  </r>
  <r>
    <x v="51"/>
    <x v="0"/>
    <x v="8"/>
    <x v="79"/>
    <n v="0"/>
    <n v="1.197434852666085"/>
    <n v="82.878618576208467"/>
    <n v="0.37120480432648623"/>
  </r>
  <r>
    <x v="51"/>
    <x v="0"/>
    <x v="8"/>
    <x v="80"/>
    <n v="0"/>
    <n v="6.426822201178576E-3"/>
    <n v="0.48496337734553552"/>
    <n v="1.992314882365359E-3"/>
  </r>
  <r>
    <x v="51"/>
    <x v="0"/>
    <x v="8"/>
    <x v="81"/>
    <n v="0"/>
    <n v="4.5486465549728787E-2"/>
    <n v="3.4323759497287032"/>
    <n v="1.4100804320415919E-2"/>
  </r>
  <r>
    <x v="51"/>
    <x v="0"/>
    <x v="9"/>
    <x v="50"/>
    <n v="0"/>
    <n v="6.2591500425314699"/>
    <n v="409.56435071075038"/>
    <n v="1.9403365131847561"/>
  </r>
  <r>
    <x v="51"/>
    <x v="0"/>
    <x v="9"/>
    <x v="82"/>
    <n v="0"/>
    <n v="6.0345952516240052E-2"/>
    <n v="4.5536621405275932"/>
    <n v="1.870724528003442E-2"/>
  </r>
  <r>
    <x v="51"/>
    <x v="0"/>
    <x v="9"/>
    <x v="83"/>
    <n v="0"/>
    <n v="2.9295275502602941E-2"/>
    <n v="2.210600403011755"/>
    <n v="9.0815354058069106E-3"/>
  </r>
  <r>
    <x v="51"/>
    <x v="0"/>
    <x v="9"/>
    <x v="51"/>
    <n v="0"/>
    <n v="9.0646336604991898E-2"/>
    <n v="6.840107313984122"/>
    <n v="2.810036434754749E-2"/>
  </r>
  <r>
    <x v="51"/>
    <x v="0"/>
    <x v="9"/>
    <x v="84"/>
    <n v="0"/>
    <n v="0"/>
    <n v="0"/>
    <n v="0"/>
  </r>
  <r>
    <x v="51"/>
    <x v="0"/>
    <x v="9"/>
    <x v="120"/>
    <n v="0"/>
    <n v="1.0117683058425599"/>
    <n v="63.904438213313057"/>
    <n v="0.31364817481119339"/>
  </r>
  <r>
    <x v="51"/>
    <x v="0"/>
    <x v="9"/>
    <x v="121"/>
    <n v="0"/>
    <n v="0"/>
    <n v="0"/>
    <n v="0"/>
  </r>
  <r>
    <x v="51"/>
    <x v="0"/>
    <x v="9"/>
    <x v="134"/>
    <n v="0"/>
    <n v="0"/>
    <n v="0"/>
    <n v="0"/>
  </r>
  <r>
    <x v="51"/>
    <x v="0"/>
    <x v="9"/>
    <x v="86"/>
    <n v="0"/>
    <n v="0"/>
    <n v="0"/>
    <n v="0"/>
  </r>
  <r>
    <x v="51"/>
    <x v="0"/>
    <x v="9"/>
    <x v="105"/>
    <n v="0"/>
    <n v="0"/>
    <n v="0"/>
    <n v="0"/>
  </r>
  <r>
    <x v="51"/>
    <x v="0"/>
    <x v="9"/>
    <x v="87"/>
    <n v="0"/>
    <n v="3.1954000932941928E-2"/>
    <n v="2.411225910264033"/>
    <n v="9.9057402892119978E-3"/>
  </r>
  <r>
    <x v="51"/>
    <x v="0"/>
    <x v="9"/>
    <x v="88"/>
    <n v="0"/>
    <n v="2.1901368353961691E-2"/>
    <n v="1.652661491627714"/>
    <n v="6.7894241897281226E-3"/>
  </r>
  <r>
    <x v="51"/>
    <x v="0"/>
    <x v="9"/>
    <x v="89"/>
    <n v="0"/>
    <n v="2.0784106592399652"/>
    <n v="131.9496325573835"/>
    <n v="0.6443073043643891"/>
  </r>
  <r>
    <x v="51"/>
    <x v="0"/>
    <x v="9"/>
    <x v="52"/>
    <n v="0"/>
    <n v="1.7979761531425771"/>
    <n v="113.8012735210142"/>
    <n v="0.55737260747419903"/>
  </r>
  <r>
    <x v="51"/>
    <x v="1"/>
    <x v="0"/>
    <x v="0"/>
    <n v="0"/>
    <n v="46.51641828541068"/>
    <n v="6716.0725350384182"/>
    <n v="14.42008966847731"/>
  </r>
  <r>
    <x v="51"/>
    <x v="1"/>
    <x v="1"/>
    <x v="1"/>
    <n v="0"/>
    <n v="29.172789655504211"/>
    <n v="4418.3691277031612"/>
    <n v="9.0435647932063041"/>
  </r>
  <r>
    <x v="51"/>
    <x v="1"/>
    <x v="10"/>
    <x v="90"/>
    <n v="0"/>
    <n v="0"/>
    <n v="0"/>
    <n v="0"/>
  </r>
  <r>
    <x v="51"/>
    <x v="1"/>
    <x v="2"/>
    <x v="2"/>
    <n v="0"/>
    <n v="70.078451853924904"/>
    <n v="10299.53690877085"/>
    <n v="21.724320074716719"/>
  </r>
  <r>
    <x v="51"/>
    <x v="1"/>
    <x v="2"/>
    <x v="29"/>
    <n v="0"/>
    <n v="0"/>
    <n v="0"/>
    <n v="0"/>
  </r>
  <r>
    <x v="51"/>
    <x v="1"/>
    <x v="3"/>
    <x v="92"/>
    <n v="0"/>
    <n v="0"/>
    <n v="0"/>
    <n v="0"/>
  </r>
  <r>
    <x v="51"/>
    <x v="1"/>
    <x v="3"/>
    <x v="30"/>
    <n v="0"/>
    <n v="2.1350192305338158"/>
    <n v="308.87647940531912"/>
    <n v="0.66185596146548309"/>
  </r>
  <r>
    <x v="51"/>
    <x v="1"/>
    <x v="3"/>
    <x v="32"/>
    <n v="0"/>
    <n v="0"/>
    <n v="0"/>
    <n v="0"/>
  </r>
  <r>
    <x v="51"/>
    <x v="1"/>
    <x v="3"/>
    <x v="33"/>
    <n v="0"/>
    <n v="49.1356159940986"/>
    <n v="7441.8419130527518"/>
    <n v="15.23204095817057"/>
  </r>
  <r>
    <x v="51"/>
    <x v="1"/>
    <x v="3"/>
    <x v="34"/>
    <n v="0"/>
    <n v="0"/>
    <n v="0"/>
    <n v="0"/>
  </r>
  <r>
    <x v="51"/>
    <x v="1"/>
    <x v="4"/>
    <x v="93"/>
    <n v="0"/>
    <n v="4.5267527118108042"/>
    <n v="655.44560754333395"/>
    <n v="1.403293340661349"/>
  </r>
  <r>
    <x v="51"/>
    <x v="1"/>
    <x v="4"/>
    <x v="111"/>
    <n v="0"/>
    <n v="0"/>
    <n v="0"/>
    <n v="0"/>
  </r>
  <r>
    <x v="51"/>
    <x v="1"/>
    <x v="4"/>
    <x v="38"/>
    <n v="0"/>
    <n v="3.3291110663390988"/>
    <n v="482.03455420983153"/>
    <n v="1.0320244305651209"/>
  </r>
  <r>
    <x v="51"/>
    <x v="1"/>
    <x v="4"/>
    <x v="40"/>
    <n v="0"/>
    <n v="1.1976416454717049"/>
    <n v="173.41105333350251"/>
    <n v="0.37126891009622859"/>
  </r>
  <r>
    <x v="51"/>
    <x v="1"/>
    <x v="4"/>
    <x v="42"/>
    <n v="0"/>
    <n v="0"/>
    <n v="0"/>
    <n v="0"/>
  </r>
  <r>
    <x v="51"/>
    <x v="1"/>
    <x v="4"/>
    <x v="45"/>
    <n v="0"/>
    <n v="2.395283291659585"/>
    <n v="346.82210677070242"/>
    <n v="0.74253782041447125"/>
  </r>
  <r>
    <x v="51"/>
    <x v="1"/>
    <x v="5"/>
    <x v="30"/>
    <n v="38.234160000000003"/>
    <n v="7.7080380176216217"/>
    <n v="1115.603818946124"/>
    <n v="2.3894917854627029"/>
  </r>
  <r>
    <x v="51"/>
    <x v="1"/>
    <x v="5"/>
    <x v="33"/>
    <n v="3967.4385900000002"/>
    <n v="185.57923424109441"/>
    <n v="27100.807198968381"/>
    <n v="57.529562614739277"/>
  </r>
  <r>
    <x v="51"/>
    <x v="1"/>
    <x v="6"/>
    <x v="30"/>
    <n v="220.11426"/>
    <n v="8.4001558037680457"/>
    <n v="1216.290258112409"/>
    <n v="2.604048299168094"/>
  </r>
  <r>
    <x v="51"/>
    <x v="1"/>
    <x v="7"/>
    <x v="50"/>
    <n v="1651.05783"/>
    <n v="132.00541696387219"/>
    <n v="19900.73105740629"/>
    <n v="103.27696087657711"/>
  </r>
  <r>
    <x v="51"/>
    <x v="1"/>
    <x v="7"/>
    <x v="83"/>
    <n v="0"/>
    <n v="0"/>
    <n v="0"/>
    <n v="0"/>
  </r>
  <r>
    <x v="51"/>
    <x v="1"/>
    <x v="11"/>
    <x v="33"/>
    <n v="2387.51739"/>
    <n v="112.8378406071707"/>
    <n v="16409.905107469851"/>
    <n v="34.979730588222928"/>
  </r>
  <r>
    <x v="51"/>
    <x v="1"/>
    <x v="8"/>
    <x v="160"/>
    <n v="0"/>
    <n v="0"/>
    <n v="0"/>
    <n v="0"/>
  </r>
  <r>
    <x v="51"/>
    <x v="1"/>
    <x v="8"/>
    <x v="58"/>
    <n v="0"/>
    <n v="0"/>
    <n v="0"/>
    <n v="0"/>
  </r>
  <r>
    <x v="51"/>
    <x v="1"/>
    <x v="8"/>
    <x v="95"/>
    <n v="0"/>
    <n v="0"/>
    <n v="0"/>
    <n v="0"/>
  </r>
  <r>
    <x v="51"/>
    <x v="1"/>
    <x v="8"/>
    <x v="197"/>
    <n v="0"/>
    <n v="0"/>
    <n v="0"/>
    <n v="0"/>
  </r>
  <r>
    <x v="51"/>
    <x v="1"/>
    <x v="8"/>
    <x v="59"/>
    <n v="0"/>
    <n v="0"/>
    <n v="0"/>
    <n v="0"/>
  </r>
  <r>
    <x v="51"/>
    <x v="1"/>
    <x v="8"/>
    <x v="96"/>
    <n v="0"/>
    <n v="0"/>
    <n v="0"/>
    <n v="0"/>
  </r>
  <r>
    <x v="51"/>
    <x v="1"/>
    <x v="8"/>
    <x v="97"/>
    <n v="0"/>
    <n v="0"/>
    <n v="0"/>
    <n v="0"/>
  </r>
  <r>
    <x v="51"/>
    <x v="1"/>
    <x v="8"/>
    <x v="61"/>
    <n v="0"/>
    <n v="0"/>
    <n v="0"/>
    <n v="0"/>
  </r>
  <r>
    <x v="51"/>
    <x v="1"/>
    <x v="8"/>
    <x v="64"/>
    <n v="0"/>
    <n v="0"/>
    <n v="0"/>
    <n v="0"/>
  </r>
  <r>
    <x v="51"/>
    <x v="1"/>
    <x v="8"/>
    <x v="66"/>
    <n v="0"/>
    <n v="0"/>
    <n v="0"/>
    <n v="0"/>
  </r>
  <r>
    <x v="51"/>
    <x v="1"/>
    <x v="8"/>
    <x v="69"/>
    <n v="0"/>
    <n v="0"/>
    <n v="0"/>
    <n v="0"/>
  </r>
  <r>
    <x v="51"/>
    <x v="1"/>
    <x v="8"/>
    <x v="99"/>
    <n v="0"/>
    <n v="0"/>
    <n v="0"/>
    <n v="0"/>
  </r>
  <r>
    <x v="51"/>
    <x v="1"/>
    <x v="8"/>
    <x v="173"/>
    <n v="0"/>
    <n v="0"/>
    <n v="0"/>
    <n v="0"/>
  </r>
  <r>
    <x v="51"/>
    <x v="1"/>
    <x v="8"/>
    <x v="100"/>
    <n v="0"/>
    <n v="0"/>
    <n v="0"/>
    <n v="0"/>
  </r>
  <r>
    <x v="51"/>
    <x v="1"/>
    <x v="8"/>
    <x v="140"/>
    <n v="0"/>
    <n v="0"/>
    <n v="0"/>
    <n v="0"/>
  </r>
  <r>
    <x v="51"/>
    <x v="1"/>
    <x v="8"/>
    <x v="132"/>
    <n v="0"/>
    <n v="0"/>
    <n v="0"/>
    <n v="0"/>
  </r>
  <r>
    <x v="51"/>
    <x v="1"/>
    <x v="8"/>
    <x v="155"/>
    <n v="0"/>
    <n v="0"/>
    <n v="0"/>
    <n v="0"/>
  </r>
  <r>
    <x v="51"/>
    <x v="1"/>
    <x v="8"/>
    <x v="189"/>
    <n v="0"/>
    <n v="0"/>
    <n v="0"/>
    <n v="0"/>
  </r>
  <r>
    <x v="51"/>
    <x v="1"/>
    <x v="8"/>
    <x v="142"/>
    <n v="0"/>
    <n v="0"/>
    <n v="0"/>
    <n v="0"/>
  </r>
  <r>
    <x v="51"/>
    <x v="1"/>
    <x v="8"/>
    <x v="76"/>
    <n v="0"/>
    <n v="8.1226584505830257E-2"/>
    <n v="35.191566652555878"/>
    <n v="2.5180241196807378E-2"/>
  </r>
  <r>
    <x v="51"/>
    <x v="1"/>
    <x v="8"/>
    <x v="77"/>
    <n v="0"/>
    <n v="2.0914504352034129"/>
    <n v="302.82900092422051"/>
    <n v="0.64834963491305808"/>
  </r>
  <r>
    <x v="51"/>
    <x v="1"/>
    <x v="8"/>
    <x v="78"/>
    <n v="0"/>
    <n v="2.131469420867393"/>
    <n v="308.6235008763291"/>
    <n v="0.66075552046889197"/>
  </r>
  <r>
    <x v="51"/>
    <x v="1"/>
    <x v="8"/>
    <x v="102"/>
    <n v="0"/>
    <n v="2.0914504352034129"/>
    <n v="302.82900092422051"/>
    <n v="0.64834963491305808"/>
  </r>
  <r>
    <x v="51"/>
    <x v="1"/>
    <x v="8"/>
    <x v="79"/>
    <n v="0"/>
    <n v="0"/>
    <n v="0"/>
    <n v="0"/>
  </r>
  <r>
    <x v="51"/>
    <x v="1"/>
    <x v="8"/>
    <x v="81"/>
    <n v="0"/>
    <n v="0"/>
    <n v="0"/>
    <n v="0"/>
  </r>
  <r>
    <x v="51"/>
    <x v="1"/>
    <x v="9"/>
    <x v="50"/>
    <n v="0"/>
    <n v="0"/>
    <n v="0"/>
    <n v="0"/>
  </r>
  <r>
    <x v="51"/>
    <x v="1"/>
    <x v="9"/>
    <x v="82"/>
    <n v="0"/>
    <n v="3.885591632866225"/>
    <n v="562.13445143836407"/>
    <n v="1.20453340618853"/>
  </r>
  <r>
    <x v="51"/>
    <x v="1"/>
    <x v="9"/>
    <x v="83"/>
    <n v="0"/>
    <n v="0"/>
    <n v="0"/>
    <n v="0"/>
  </r>
  <r>
    <x v="51"/>
    <x v="1"/>
    <x v="9"/>
    <x v="51"/>
    <n v="0"/>
    <n v="0"/>
    <n v="0"/>
    <n v="0"/>
  </r>
  <r>
    <x v="51"/>
    <x v="1"/>
    <x v="9"/>
    <x v="84"/>
    <n v="0"/>
    <n v="0"/>
    <n v="0"/>
    <n v="0"/>
  </r>
  <r>
    <x v="51"/>
    <x v="1"/>
    <x v="9"/>
    <x v="85"/>
    <n v="0"/>
    <n v="0"/>
    <n v="0"/>
    <n v="0"/>
  </r>
  <r>
    <x v="51"/>
    <x v="1"/>
    <x v="9"/>
    <x v="86"/>
    <n v="0"/>
    <n v="0"/>
    <n v="0"/>
    <n v="0"/>
  </r>
  <r>
    <x v="51"/>
    <x v="1"/>
    <x v="9"/>
    <x v="105"/>
    <n v="0"/>
    <n v="0"/>
    <n v="0"/>
    <n v="0"/>
  </r>
  <r>
    <x v="51"/>
    <x v="1"/>
    <x v="9"/>
    <x v="88"/>
    <n v="0"/>
    <n v="0"/>
    <n v="0"/>
    <n v="0"/>
  </r>
  <r>
    <x v="51"/>
    <x v="1"/>
    <x v="9"/>
    <x v="89"/>
    <n v="0"/>
    <n v="0"/>
    <n v="0"/>
    <n v="0"/>
  </r>
  <r>
    <x v="51"/>
    <x v="1"/>
    <x v="9"/>
    <x v="52"/>
    <n v="0"/>
    <n v="0"/>
    <n v="0"/>
    <n v="0"/>
  </r>
  <r>
    <x v="52"/>
    <x v="0"/>
    <x v="0"/>
    <x v="0"/>
    <n v="0"/>
    <n v="11.680940900042209"/>
    <n v="792.21236052181155"/>
    <n v="4.6723763600168819"/>
  </r>
  <r>
    <x v="52"/>
    <x v="0"/>
    <x v="1"/>
    <x v="1"/>
    <n v="0"/>
    <n v="67.816311412670629"/>
    <n v="4601.4114738469798"/>
    <n v="27.126524565068259"/>
  </r>
  <r>
    <x v="52"/>
    <x v="0"/>
    <x v="2"/>
    <x v="2"/>
    <n v="0"/>
    <n v="100.9210744193515"/>
    <n v="6845.3441430858566"/>
    <n v="40.368429767740608"/>
  </r>
  <r>
    <x v="52"/>
    <x v="0"/>
    <x v="2"/>
    <x v="3"/>
    <n v="0"/>
    <n v="11.952251832022091"/>
    <n v="810.24997172819792"/>
    <n v="4.7809007328088384"/>
  </r>
  <r>
    <x v="52"/>
    <x v="0"/>
    <x v="2"/>
    <x v="4"/>
    <n v="0"/>
    <n v="2.0973949536771288"/>
    <n v="142.07335457414629"/>
    <n v="0.83895798147085188"/>
  </r>
  <r>
    <x v="52"/>
    <x v="0"/>
    <x v="2"/>
    <x v="5"/>
    <n v="0"/>
    <n v="0"/>
    <n v="0"/>
    <n v="0"/>
  </r>
  <r>
    <x v="52"/>
    <x v="0"/>
    <x v="2"/>
    <x v="6"/>
    <n v="0"/>
    <n v="1.1406380325393859"/>
    <n v="77.68935884014725"/>
    <n v="0.45625521301575439"/>
  </r>
  <r>
    <x v="52"/>
    <x v="0"/>
    <x v="2"/>
    <x v="7"/>
    <n v="0"/>
    <n v="5.0185370941893716E-3"/>
    <n v="0.15432001564632319"/>
    <n v="2.007414837675749E-3"/>
  </r>
  <r>
    <x v="52"/>
    <x v="0"/>
    <x v="2"/>
    <x v="8"/>
    <n v="0"/>
    <n v="5.0735301239822547E-2"/>
    <n v="3.4731341922508099"/>
    <n v="2.0294120495929019E-2"/>
  </r>
  <r>
    <x v="52"/>
    <x v="0"/>
    <x v="2"/>
    <x v="9"/>
    <n v="0"/>
    <n v="1.8165437109576962E-2"/>
    <n v="1.243532593691054"/>
    <n v="7.2661748438307833E-3"/>
  </r>
  <r>
    <x v="52"/>
    <x v="0"/>
    <x v="2"/>
    <x v="10"/>
    <n v="0"/>
    <n v="0.18149043521011551"/>
    <n v="12.23487474460387"/>
    <n v="7.2596174084046214E-2"/>
  </r>
  <r>
    <x v="52"/>
    <x v="0"/>
    <x v="2"/>
    <x v="11"/>
    <n v="0"/>
    <n v="9.3618427231963494E-2"/>
    <n v="6.4087401217372566"/>
    <n v="3.7447370892785402E-2"/>
  </r>
  <r>
    <x v="52"/>
    <x v="0"/>
    <x v="2"/>
    <x v="12"/>
    <n v="0"/>
    <n v="0.1852661515903834"/>
    <n v="12.68257386930089"/>
    <n v="7.4106460636153365E-2"/>
  </r>
  <r>
    <x v="52"/>
    <x v="0"/>
    <x v="2"/>
    <x v="13"/>
    <n v="0"/>
    <n v="1.424827495590187E-2"/>
    <n v="0.97537946401492082"/>
    <n v="5.6993099823607479E-3"/>
  </r>
  <r>
    <x v="52"/>
    <x v="0"/>
    <x v="2"/>
    <x v="106"/>
    <n v="0"/>
    <n v="4.9992607573611861E-2"/>
    <n v="3.4222923779036072"/>
    <n v="1.9997043029444741E-2"/>
  </r>
  <r>
    <x v="52"/>
    <x v="0"/>
    <x v="2"/>
    <x v="14"/>
    <n v="0"/>
    <n v="7.2292051865968848E-2"/>
    <n v="4.7595936353358717"/>
    <n v="2.8916820746387541E-2"/>
  </r>
  <r>
    <x v="52"/>
    <x v="0"/>
    <x v="2"/>
    <x v="15"/>
    <n v="0"/>
    <n v="0"/>
    <n v="0"/>
    <n v="0"/>
  </r>
  <r>
    <x v="52"/>
    <x v="0"/>
    <x v="2"/>
    <x v="16"/>
    <n v="0"/>
    <n v="6.6288969307571499E-2"/>
    <n v="4.5378756062353141"/>
    <n v="2.6515587723028599E-2"/>
  </r>
  <r>
    <x v="52"/>
    <x v="0"/>
    <x v="2"/>
    <x v="143"/>
    <n v="0"/>
    <n v="0"/>
    <n v="0"/>
    <n v="0"/>
  </r>
  <r>
    <x v="52"/>
    <x v="0"/>
    <x v="2"/>
    <x v="198"/>
    <n v="0"/>
    <n v="4.526819840631801E-2"/>
    <n v="3.098878371952416"/>
    <n v="1.81072793625272E-2"/>
  </r>
  <r>
    <x v="52"/>
    <x v="0"/>
    <x v="2"/>
    <x v="17"/>
    <n v="0"/>
    <n v="3.9445073320291513E-2"/>
    <n v="2.7002507034887522"/>
    <n v="1.5778029328116599E-2"/>
  </r>
  <r>
    <x v="52"/>
    <x v="0"/>
    <x v="2"/>
    <x v="18"/>
    <n v="0"/>
    <n v="0.96119604887445564"/>
    <n v="65.405484027893138"/>
    <n v="0.38447841954978218"/>
  </r>
  <r>
    <x v="52"/>
    <x v="0"/>
    <x v="2"/>
    <x v="19"/>
    <n v="0"/>
    <n v="1.032471272583035E-2"/>
    <n v="0.70678821090949506"/>
    <n v="4.1298850903321417E-3"/>
  </r>
  <r>
    <x v="52"/>
    <x v="0"/>
    <x v="2"/>
    <x v="20"/>
    <n v="0"/>
    <n v="9.3976533010400507E-4"/>
    <n v="6.4332545996872936E-2"/>
    <n v="3.7590613204160211E-4"/>
  </r>
  <r>
    <x v="52"/>
    <x v="0"/>
    <x v="2"/>
    <x v="108"/>
    <n v="0"/>
    <n v="5.3331798027303973E-3"/>
    <n v="0.36508798949922527"/>
    <n v="2.1332719210921591E-3"/>
  </r>
  <r>
    <x v="52"/>
    <x v="0"/>
    <x v="2"/>
    <x v="22"/>
    <n v="0"/>
    <n v="6.6952906693441747"/>
    <n v="454.35610568846289"/>
    <n v="2.67811626773767"/>
  </r>
  <r>
    <x v="52"/>
    <x v="0"/>
    <x v="2"/>
    <x v="128"/>
    <n v="0"/>
    <n v="0"/>
    <n v="0"/>
    <n v="0"/>
  </r>
  <r>
    <x v="52"/>
    <x v="0"/>
    <x v="2"/>
    <x v="24"/>
    <n v="0"/>
    <n v="8.2674629827684463"/>
    <n v="560.26271709627588"/>
    <n v="3.306985193107379"/>
  </r>
  <r>
    <x v="52"/>
    <x v="0"/>
    <x v="2"/>
    <x v="25"/>
    <n v="0"/>
    <n v="0.20246235406385371"/>
    <n v="13.859756567106549"/>
    <n v="8.0984941625541484E-2"/>
  </r>
  <r>
    <x v="52"/>
    <x v="0"/>
    <x v="2"/>
    <x v="26"/>
    <n v="0"/>
    <n v="1.1965814623459641"/>
    <n v="81.519020518404972"/>
    <n v="0.47863258493838562"/>
  </r>
  <r>
    <x v="52"/>
    <x v="0"/>
    <x v="2"/>
    <x v="27"/>
    <n v="0"/>
    <n v="4.0126311175968734"/>
    <n v="272.00202429377032"/>
    <n v="1.6050524470387491"/>
  </r>
  <r>
    <x v="52"/>
    <x v="0"/>
    <x v="2"/>
    <x v="28"/>
    <n v="0"/>
    <n v="12.43268085362843"/>
    <n v="843.791545179129"/>
    <n v="4.9730723414513722"/>
  </r>
  <r>
    <x v="52"/>
    <x v="0"/>
    <x v="2"/>
    <x v="29"/>
    <n v="0"/>
    <n v="12.69132768928945"/>
    <n v="860.3857387711306"/>
    <n v="5.0765310757157813"/>
  </r>
  <r>
    <x v="52"/>
    <x v="0"/>
    <x v="3"/>
    <x v="110"/>
    <n v="0"/>
    <n v="0"/>
    <n v="0"/>
    <n v="0"/>
  </r>
  <r>
    <x v="52"/>
    <x v="0"/>
    <x v="3"/>
    <x v="30"/>
    <n v="0"/>
    <n v="4.0144109042693854"/>
    <n v="272.59495791681002"/>
    <n v="1.6057643617077539"/>
  </r>
  <r>
    <x v="52"/>
    <x v="0"/>
    <x v="3"/>
    <x v="31"/>
    <n v="0"/>
    <n v="2.205996596327648"/>
    <n v="149.47537293792951"/>
    <n v="0.88239863853105915"/>
  </r>
  <r>
    <x v="52"/>
    <x v="0"/>
    <x v="3"/>
    <x v="32"/>
    <n v="0"/>
    <n v="0.34667165629376112"/>
    <n v="23.487438021084369"/>
    <n v="0.13866866251750451"/>
  </r>
  <r>
    <x v="52"/>
    <x v="0"/>
    <x v="3"/>
    <x v="33"/>
    <n v="0"/>
    <n v="46.279288636827118"/>
    <n v="3166.1649264067669"/>
    <n v="18.511715454730851"/>
  </r>
  <r>
    <x v="52"/>
    <x v="0"/>
    <x v="3"/>
    <x v="34"/>
    <n v="0"/>
    <n v="0.41928816975162309"/>
    <n v="28.4584717914443"/>
    <n v="0.1677152679006492"/>
  </r>
  <r>
    <x v="52"/>
    <x v="0"/>
    <x v="4"/>
    <x v="93"/>
    <n v="0"/>
    <n v="1.8947399753366401"/>
    <n v="129.70626039371791"/>
    <n v="0.75789599013465592"/>
  </r>
  <r>
    <x v="52"/>
    <x v="0"/>
    <x v="4"/>
    <x v="111"/>
    <n v="0"/>
    <n v="0"/>
    <n v="0"/>
    <n v="0"/>
  </r>
  <r>
    <x v="52"/>
    <x v="0"/>
    <x v="4"/>
    <x v="112"/>
    <n v="0"/>
    <n v="0.10162152059654481"/>
    <n v="6.9565996303841784"/>
    <n v="4.0648608238617913E-2"/>
  </r>
  <r>
    <x v="52"/>
    <x v="0"/>
    <x v="4"/>
    <x v="36"/>
    <n v="0"/>
    <n v="2.7592780196505531E-2"/>
    <n v="1.888890496712454"/>
    <n v="1.103711207860221E-2"/>
  </r>
  <r>
    <x v="52"/>
    <x v="0"/>
    <x v="4"/>
    <x v="38"/>
    <n v="0"/>
    <n v="0.73380029480844855"/>
    <n v="50.23300999310004"/>
    <n v="0.29352011792337951"/>
  </r>
  <r>
    <x v="52"/>
    <x v="0"/>
    <x v="4"/>
    <x v="145"/>
    <n v="0"/>
    <n v="3.0648849775923099E-2"/>
    <n v="2.0980967001013"/>
    <n v="1.225953991036924E-2"/>
  </r>
  <r>
    <x v="52"/>
    <x v="0"/>
    <x v="4"/>
    <x v="39"/>
    <n v="0"/>
    <n v="0"/>
    <n v="0"/>
    <n v="0"/>
  </r>
  <r>
    <x v="52"/>
    <x v="0"/>
    <x v="4"/>
    <x v="40"/>
    <n v="0"/>
    <n v="14.68309434027482"/>
    <n v="996.89220093284621"/>
    <n v="5.8732377361099291"/>
  </r>
  <r>
    <x v="52"/>
    <x v="0"/>
    <x v="4"/>
    <x v="41"/>
    <n v="0"/>
    <n v="2.5836430706444058"/>
    <n v="175.52314431829791"/>
    <n v="1.033457228257763"/>
  </r>
  <r>
    <x v="52"/>
    <x v="0"/>
    <x v="4"/>
    <x v="42"/>
    <n v="0"/>
    <n v="2.2936859081715411"/>
    <n v="155.6998708081172"/>
    <n v="0.9174743632686162"/>
  </r>
  <r>
    <x v="52"/>
    <x v="0"/>
    <x v="4"/>
    <x v="43"/>
    <n v="0"/>
    <n v="1.9540200138956649"/>
    <n v="132.44771299053369"/>
    <n v="0.78160800555826593"/>
  </r>
  <r>
    <x v="52"/>
    <x v="0"/>
    <x v="4"/>
    <x v="44"/>
    <n v="0"/>
    <n v="7.6026046631503764E-3"/>
    <n v="0.52044366664817643"/>
    <n v="3.0410418652601508E-3"/>
  </r>
  <r>
    <x v="52"/>
    <x v="0"/>
    <x v="4"/>
    <x v="45"/>
    <n v="0"/>
    <n v="0.13151169241212571"/>
    <n v="9.0027602957999608"/>
    <n v="5.2604676964850272E-2"/>
  </r>
  <r>
    <x v="52"/>
    <x v="0"/>
    <x v="5"/>
    <x v="47"/>
    <n v="0"/>
    <n v="0.25065526647483138"/>
    <n v="16.787898004266381"/>
    <n v="0.10026210658993261"/>
  </r>
  <r>
    <x v="52"/>
    <x v="0"/>
    <x v="5"/>
    <x v="48"/>
    <n v="0"/>
    <n v="0"/>
    <n v="0"/>
    <n v="0"/>
  </r>
  <r>
    <x v="52"/>
    <x v="0"/>
    <x v="5"/>
    <x v="49"/>
    <n v="0"/>
    <n v="0"/>
    <n v="0"/>
    <n v="0"/>
  </r>
  <r>
    <x v="52"/>
    <x v="0"/>
    <x v="5"/>
    <x v="33"/>
    <n v="668.26582099999996"/>
    <n v="8.2318726458753932"/>
    <n v="559.32604804337416"/>
    <n v="3.2927490583501569"/>
  </r>
  <r>
    <x v="52"/>
    <x v="0"/>
    <x v="6"/>
    <x v="33"/>
    <n v="617.38913449999995"/>
    <n v="10.878520170780069"/>
    <n v="738.33106989970702"/>
    <n v="4.3514080683120273"/>
  </r>
  <r>
    <x v="52"/>
    <x v="0"/>
    <x v="7"/>
    <x v="50"/>
    <n v="3139.1777320000001"/>
    <n v="94.172593385748897"/>
    <n v="6162.7456052650532"/>
    <n v="88.066793138886226"/>
  </r>
  <r>
    <x v="52"/>
    <x v="0"/>
    <x v="7"/>
    <x v="51"/>
    <n v="1238.0412040000001"/>
    <n v="96.37085742838147"/>
    <n v="6312.450007096656"/>
    <n v="86.590472857045356"/>
  </r>
  <r>
    <x v="52"/>
    <x v="0"/>
    <x v="7"/>
    <x v="52"/>
    <n v="3718.3821604999998"/>
    <n v="93.022334691998964"/>
    <n v="5883.6896372928959"/>
    <n v="92.989763256615888"/>
  </r>
  <r>
    <x v="52"/>
    <x v="0"/>
    <x v="11"/>
    <x v="33"/>
    <n v="0"/>
    <n v="0"/>
    <n v="0"/>
    <n v="0"/>
  </r>
  <r>
    <x v="52"/>
    <x v="0"/>
    <x v="8"/>
    <x v="53"/>
    <n v="0"/>
    <n v="68.473176550994225"/>
    <n v="4636.4344510026558"/>
    <n v="27.389270620397689"/>
  </r>
  <r>
    <x v="52"/>
    <x v="0"/>
    <x v="8"/>
    <x v="54"/>
    <n v="0"/>
    <n v="6.3538608437778102E-2"/>
    <n v="4.3495969886953363"/>
    <n v="2.541544337511124E-2"/>
  </r>
  <r>
    <x v="52"/>
    <x v="0"/>
    <x v="8"/>
    <x v="55"/>
    <n v="0"/>
    <n v="0"/>
    <n v="0"/>
    <n v="0"/>
  </r>
  <r>
    <x v="52"/>
    <x v="0"/>
    <x v="8"/>
    <x v="56"/>
    <n v="0"/>
    <n v="1.939101262368754"/>
    <n v="131.42643540337829"/>
    <n v="0.77564050494750147"/>
  </r>
  <r>
    <x v="52"/>
    <x v="0"/>
    <x v="8"/>
    <x v="130"/>
    <n v="0"/>
    <n v="0"/>
    <n v="0"/>
    <n v="0"/>
  </r>
  <r>
    <x v="52"/>
    <x v="0"/>
    <x v="8"/>
    <x v="57"/>
    <n v="0"/>
    <n v="0"/>
    <n v="0"/>
    <n v="0"/>
  </r>
  <r>
    <x v="52"/>
    <x v="0"/>
    <x v="8"/>
    <x v="58"/>
    <n v="0"/>
    <n v="0.26529543470169359"/>
    <n v="18.16105596683192"/>
    <n v="0.1061181738806775"/>
  </r>
  <r>
    <x v="52"/>
    <x v="0"/>
    <x v="8"/>
    <x v="59"/>
    <n v="0"/>
    <n v="1.8920930486344449"/>
    <n v="128.20844259664369"/>
    <n v="0.75683721945377802"/>
  </r>
  <r>
    <x v="52"/>
    <x v="0"/>
    <x v="8"/>
    <x v="60"/>
    <n v="0"/>
    <n v="1.282236180186848E-2"/>
    <n v="0.87776719781305224"/>
    <n v="5.1289447207473922E-3"/>
  </r>
  <r>
    <x v="52"/>
    <x v="0"/>
    <x v="8"/>
    <x v="61"/>
    <n v="0"/>
    <n v="6.6338904081330696E-2"/>
    <n v="4.5412939395434302"/>
    <n v="2.6535561632532279E-2"/>
  </r>
  <r>
    <x v="52"/>
    <x v="0"/>
    <x v="8"/>
    <x v="62"/>
    <n v="0"/>
    <n v="3.831250376336131"/>
    <n v="259.56466158846172"/>
    <n v="1.5325001505344531"/>
  </r>
  <r>
    <x v="52"/>
    <x v="0"/>
    <x v="8"/>
    <x v="63"/>
    <n v="0"/>
    <n v="0"/>
    <n v="0"/>
    <n v="0"/>
  </r>
  <r>
    <x v="52"/>
    <x v="0"/>
    <x v="8"/>
    <x v="139"/>
    <n v="0"/>
    <n v="7.6747520244673621E-3"/>
    <n v="0.52538258415427808"/>
    <n v="3.0699008097869449E-3"/>
  </r>
  <r>
    <x v="52"/>
    <x v="0"/>
    <x v="8"/>
    <x v="64"/>
    <n v="0"/>
    <n v="0.10594869341968401"/>
    <n v="7.2528204376044387"/>
    <n v="4.2379477367873612E-2"/>
  </r>
  <r>
    <x v="52"/>
    <x v="0"/>
    <x v="8"/>
    <x v="65"/>
    <n v="0"/>
    <n v="1.910596682689939"/>
    <n v="129.43809958034379"/>
    <n v="0.76423867307597582"/>
  </r>
  <r>
    <x v="52"/>
    <x v="0"/>
    <x v="8"/>
    <x v="115"/>
    <n v="0"/>
    <n v="5.0396374725491877E-3"/>
    <n v="0.34499326494035909"/>
    <n v="2.0158549890196748E-3"/>
  </r>
  <r>
    <x v="52"/>
    <x v="0"/>
    <x v="8"/>
    <x v="98"/>
    <n v="0"/>
    <n v="0"/>
    <n v="0"/>
    <n v="0"/>
  </r>
  <r>
    <x v="52"/>
    <x v="0"/>
    <x v="8"/>
    <x v="67"/>
    <n v="0"/>
    <n v="0"/>
    <n v="0"/>
    <n v="0"/>
  </r>
  <r>
    <x v="52"/>
    <x v="0"/>
    <x v="8"/>
    <x v="68"/>
    <n v="0"/>
    <n v="1.534950407334669E-2"/>
    <n v="1.0507651699797009"/>
    <n v="6.1398016293386752E-3"/>
  </r>
  <r>
    <x v="52"/>
    <x v="0"/>
    <x v="8"/>
    <x v="69"/>
    <n v="0"/>
    <n v="0"/>
    <n v="0"/>
    <n v="0"/>
  </r>
  <r>
    <x v="52"/>
    <x v="0"/>
    <x v="8"/>
    <x v="162"/>
    <n v="0"/>
    <n v="7.6747520244673621E-3"/>
    <n v="0.52538258415427808"/>
    <n v="3.0699008097869449E-3"/>
  </r>
  <r>
    <x v="52"/>
    <x v="0"/>
    <x v="8"/>
    <x v="100"/>
    <n v="0"/>
    <n v="4.2963023578337207E-2"/>
    <n v="2.941075396144087"/>
    <n v="1.7185209431334881E-2"/>
  </r>
  <r>
    <x v="52"/>
    <x v="0"/>
    <x v="8"/>
    <x v="209"/>
    <n v="0"/>
    <n v="7.6747520244673621E-3"/>
    <n v="0.52538258415427808"/>
    <n v="3.0699008097869449E-3"/>
  </r>
  <r>
    <x v="52"/>
    <x v="0"/>
    <x v="8"/>
    <x v="117"/>
    <n v="0"/>
    <n v="0"/>
    <n v="0"/>
    <n v="0"/>
  </r>
  <r>
    <x v="52"/>
    <x v="0"/>
    <x v="8"/>
    <x v="186"/>
    <n v="0"/>
    <n v="7.6026046631503764E-3"/>
    <n v="0.52044366664817643"/>
    <n v="3.0410418652601508E-3"/>
  </r>
  <r>
    <x v="52"/>
    <x v="0"/>
    <x v="8"/>
    <x v="153"/>
    <n v="0"/>
    <n v="0"/>
    <n v="0"/>
    <n v="0"/>
  </r>
  <r>
    <x v="52"/>
    <x v="0"/>
    <x v="8"/>
    <x v="169"/>
    <n v="0"/>
    <n v="7.6026046631503764E-3"/>
    <n v="0.52044366664817643"/>
    <n v="3.0410418652601508E-3"/>
  </r>
  <r>
    <x v="52"/>
    <x v="0"/>
    <x v="8"/>
    <x v="141"/>
    <n v="0"/>
    <n v="3.0298141964195599E-2"/>
    <n v="2.0740886571285659"/>
    <n v="1.211925678567824E-2"/>
  </r>
  <r>
    <x v="52"/>
    <x v="0"/>
    <x v="8"/>
    <x v="132"/>
    <n v="0"/>
    <n v="0"/>
    <n v="0"/>
    <n v="0"/>
  </r>
  <r>
    <x v="52"/>
    <x v="0"/>
    <x v="8"/>
    <x v="200"/>
    <n v="0"/>
    <n v="9.8185510785984906E-3"/>
    <n v="0.67213842504349264"/>
    <n v="3.9274204314393964E-3"/>
  </r>
  <r>
    <x v="52"/>
    <x v="0"/>
    <x v="8"/>
    <x v="187"/>
    <n v="0"/>
    <n v="0"/>
    <n v="0"/>
    <n v="0"/>
  </r>
  <r>
    <x v="52"/>
    <x v="0"/>
    <x v="8"/>
    <x v="142"/>
    <n v="0"/>
    <n v="3.975461785647668E-3"/>
    <n v="0.27214408745605129"/>
    <n v="1.590184714259067E-3"/>
  </r>
  <r>
    <x v="52"/>
    <x v="0"/>
    <x v="8"/>
    <x v="76"/>
    <n v="0"/>
    <n v="61.172645863250821"/>
    <n v="4154.2145115763624"/>
    <n v="24.469058345300329"/>
  </r>
  <r>
    <x v="52"/>
    <x v="0"/>
    <x v="8"/>
    <x v="77"/>
    <n v="0"/>
    <n v="0.4043778292148823"/>
    <n v="27.300692712356909"/>
    <n v="0.16175113168595301"/>
  </r>
  <r>
    <x v="52"/>
    <x v="0"/>
    <x v="8"/>
    <x v="78"/>
    <n v="0"/>
    <n v="0.1169269546983191"/>
    <n v="8.0043479477705368"/>
    <n v="4.677078187932765E-2"/>
  </r>
  <r>
    <x v="52"/>
    <x v="0"/>
    <x v="8"/>
    <x v="102"/>
    <n v="0"/>
    <n v="73.195878900926004"/>
    <n v="4956.6429376722726"/>
    <n v="29.27835156037041"/>
  </r>
  <r>
    <x v="52"/>
    <x v="0"/>
    <x v="8"/>
    <x v="79"/>
    <n v="0"/>
    <n v="1.221228689471203"/>
    <n v="83.206270326348289"/>
    <n v="0.48849147578848112"/>
  </r>
  <r>
    <x v="52"/>
    <x v="0"/>
    <x v="8"/>
    <x v="80"/>
    <n v="0"/>
    <n v="7.6026046631503764E-3"/>
    <n v="0.52044366664817643"/>
    <n v="3.0410418652601508E-3"/>
  </r>
  <r>
    <x v="52"/>
    <x v="0"/>
    <x v="8"/>
    <x v="81"/>
    <n v="0"/>
    <n v="0"/>
    <n v="0"/>
    <n v="0"/>
  </r>
  <r>
    <x v="52"/>
    <x v="0"/>
    <x v="9"/>
    <x v="50"/>
    <n v="0"/>
    <n v="2.5835069446190708"/>
    <n v="176.03266118342239"/>
    <n v="1.0334027778476289"/>
  </r>
  <r>
    <x v="52"/>
    <x v="0"/>
    <x v="9"/>
    <x v="82"/>
    <n v="0"/>
    <n v="7.8804348790261894E-2"/>
    <n v="5.2598199406036983"/>
    <n v="3.1521739516104763E-2"/>
  </r>
  <r>
    <x v="52"/>
    <x v="0"/>
    <x v="9"/>
    <x v="83"/>
    <n v="0"/>
    <n v="3.4654824915417867E-2"/>
    <n v="2.372329608752394"/>
    <n v="1.386192996616715E-2"/>
  </r>
  <r>
    <x v="52"/>
    <x v="0"/>
    <x v="9"/>
    <x v="51"/>
    <n v="0"/>
    <n v="0.10723001816422301"/>
    <n v="7.3405347641755858"/>
    <n v="4.2892007265689182E-2"/>
  </r>
  <r>
    <x v="52"/>
    <x v="0"/>
    <x v="9"/>
    <x v="84"/>
    <n v="0"/>
    <n v="0"/>
    <n v="0"/>
    <n v="0"/>
  </r>
  <r>
    <x v="52"/>
    <x v="0"/>
    <x v="9"/>
    <x v="120"/>
    <n v="0"/>
    <n v="2.4440649699143769E-2"/>
    <n v="1.673108350134191"/>
    <n v="9.776259879657509E-3"/>
  </r>
  <r>
    <x v="52"/>
    <x v="0"/>
    <x v="9"/>
    <x v="121"/>
    <n v="0"/>
    <n v="0"/>
    <n v="0"/>
    <n v="0"/>
  </r>
  <r>
    <x v="52"/>
    <x v="0"/>
    <x v="9"/>
    <x v="86"/>
    <n v="0"/>
    <n v="0"/>
    <n v="0"/>
    <n v="0"/>
  </r>
  <r>
    <x v="52"/>
    <x v="0"/>
    <x v="9"/>
    <x v="105"/>
    <n v="0"/>
    <n v="0"/>
    <n v="0"/>
    <n v="0"/>
  </r>
  <r>
    <x v="52"/>
    <x v="0"/>
    <x v="9"/>
    <x v="87"/>
    <n v="0"/>
    <n v="3.7799962235542418E-2"/>
    <n v="2.587633030608786"/>
    <n v="1.5119984894216971E-2"/>
  </r>
  <r>
    <x v="52"/>
    <x v="0"/>
    <x v="9"/>
    <x v="88"/>
    <n v="0"/>
    <n v="1.232549881152087E-2"/>
    <n v="0.84375396051141272"/>
    <n v="4.9301995246083504E-3"/>
  </r>
  <r>
    <x v="52"/>
    <x v="0"/>
    <x v="9"/>
    <x v="89"/>
    <n v="0"/>
    <n v="8.6629096160500282E-2"/>
    <n v="5.9302786928691376"/>
    <n v="3.4651638464200107E-2"/>
  </r>
  <r>
    <x v="52"/>
    <x v="0"/>
    <x v="9"/>
    <x v="52"/>
    <n v="0"/>
    <n v="6.5957307640175586E-2"/>
    <n v="4.5151713855222706"/>
    <n v="2.6382923056070231E-2"/>
  </r>
  <r>
    <x v="52"/>
    <x v="1"/>
    <x v="0"/>
    <x v="0"/>
    <n v="0"/>
    <n v="34.139536238893328"/>
    <n v="5507.6216185504754"/>
    <n v="13.65581449555733"/>
  </r>
  <r>
    <x v="52"/>
    <x v="1"/>
    <x v="1"/>
    <x v="1"/>
    <n v="0"/>
    <n v="27.401130675464739"/>
    <n v="4385.7217895019812"/>
    <n v="10.9604522701859"/>
  </r>
  <r>
    <x v="52"/>
    <x v="1"/>
    <x v="10"/>
    <x v="90"/>
    <n v="0"/>
    <n v="0"/>
    <n v="0"/>
    <n v="0"/>
  </r>
  <r>
    <x v="52"/>
    <x v="1"/>
    <x v="2"/>
    <x v="2"/>
    <n v="0"/>
    <n v="51.003037334672278"/>
    <n v="8284.4420221387882"/>
    <n v="20.401214933868911"/>
  </r>
  <r>
    <x v="52"/>
    <x v="1"/>
    <x v="2"/>
    <x v="3"/>
    <n v="0"/>
    <n v="0"/>
    <n v="0"/>
    <n v="0"/>
  </r>
  <r>
    <x v="52"/>
    <x v="1"/>
    <x v="3"/>
    <x v="92"/>
    <n v="0"/>
    <n v="0.64940171040035566"/>
    <n v="105.6089395277281"/>
    <n v="0.25976068416014231"/>
  </r>
  <r>
    <x v="52"/>
    <x v="1"/>
    <x v="3"/>
    <x v="30"/>
    <n v="0"/>
    <n v="1.9368382052532691"/>
    <n v="315.79261020652081"/>
    <n v="0.77473528210130749"/>
  </r>
  <r>
    <x v="52"/>
    <x v="1"/>
    <x v="3"/>
    <x v="32"/>
    <n v="0"/>
    <n v="7.8399188056917586"/>
    <n v="1278.262901228162"/>
    <n v="3.1359675222767041"/>
  </r>
  <r>
    <x v="52"/>
    <x v="1"/>
    <x v="3"/>
    <x v="33"/>
    <n v="0"/>
    <n v="50.934287849718217"/>
    <n v="8152.3503063067146"/>
    <n v="20.373715139887292"/>
  </r>
  <r>
    <x v="52"/>
    <x v="1"/>
    <x v="3"/>
    <x v="34"/>
    <n v="0"/>
    <n v="0"/>
    <n v="0"/>
    <n v="0"/>
  </r>
  <r>
    <x v="52"/>
    <x v="1"/>
    <x v="4"/>
    <x v="93"/>
    <n v="0"/>
    <n v="4.0342674111588011"/>
    <n v="656.6518549054922"/>
    <n v="1.6137069644635209"/>
  </r>
  <r>
    <x v="52"/>
    <x v="1"/>
    <x v="4"/>
    <x v="111"/>
    <n v="0"/>
    <n v="0"/>
    <n v="0"/>
    <n v="0"/>
  </r>
  <r>
    <x v="52"/>
    <x v="1"/>
    <x v="4"/>
    <x v="183"/>
    <n v="0"/>
    <n v="0"/>
    <n v="0"/>
    <n v="0"/>
  </r>
  <r>
    <x v="52"/>
    <x v="1"/>
    <x v="4"/>
    <x v="38"/>
    <n v="0"/>
    <n v="0.94790482396141007"/>
    <n v="153.8905440011483"/>
    <n v="0.37916192958456407"/>
  </r>
  <r>
    <x v="52"/>
    <x v="1"/>
    <x v="4"/>
    <x v="40"/>
    <n v="0"/>
    <n v="0"/>
    <n v="0"/>
    <n v="0"/>
  </r>
  <r>
    <x v="52"/>
    <x v="1"/>
    <x v="4"/>
    <x v="41"/>
    <n v="0"/>
    <n v="0"/>
    <n v="0"/>
    <n v="0"/>
  </r>
  <r>
    <x v="52"/>
    <x v="1"/>
    <x v="4"/>
    <x v="42"/>
    <n v="0"/>
    <n v="0.94235280358493367"/>
    <n v="153.38539897921501"/>
    <n v="0.37694112143397351"/>
  </r>
  <r>
    <x v="52"/>
    <x v="1"/>
    <x v="4"/>
    <x v="43"/>
    <n v="0"/>
    <n v="0"/>
    <n v="0"/>
    <n v="0"/>
  </r>
  <r>
    <x v="52"/>
    <x v="1"/>
    <x v="4"/>
    <x v="45"/>
    <n v="0"/>
    <n v="0"/>
    <n v="0"/>
    <n v="0"/>
  </r>
  <r>
    <x v="52"/>
    <x v="1"/>
    <x v="4"/>
    <x v="46"/>
    <n v="0"/>
    <n v="0"/>
    <n v="0"/>
    <n v="0"/>
  </r>
  <r>
    <x v="52"/>
    <x v="1"/>
    <x v="5"/>
    <x v="30"/>
    <n v="65.233600499999994"/>
    <n v="9.960055020199464"/>
    <n v="1622.105326887048"/>
    <n v="3.9840220080797848"/>
  </r>
  <r>
    <x v="52"/>
    <x v="1"/>
    <x v="5"/>
    <x v="33"/>
    <n v="4087.1858470000002"/>
    <n v="114.6652307480004"/>
    <n v="18532.552817615349"/>
    <n v="45.866092299200147"/>
  </r>
  <r>
    <x v="52"/>
    <x v="1"/>
    <x v="6"/>
    <x v="30"/>
    <n v="245.506576"/>
    <n v="1.6733577829884989"/>
    <n v="272.37001917141549"/>
    <n v="0.66934311319539963"/>
  </r>
  <r>
    <x v="52"/>
    <x v="1"/>
    <x v="7"/>
    <x v="50"/>
    <n v="1619.1854780000001"/>
    <n v="109.1789876095753"/>
    <n v="17534.25782263924"/>
    <n v="96.347220212253291"/>
  </r>
  <r>
    <x v="52"/>
    <x v="1"/>
    <x v="7"/>
    <x v="83"/>
    <n v="0"/>
    <n v="0"/>
    <n v="0"/>
    <n v="0"/>
  </r>
  <r>
    <x v="52"/>
    <x v="1"/>
    <x v="11"/>
    <x v="33"/>
    <n v="2337.4746024999999"/>
    <n v="155.4944923181917"/>
    <n v="25103.127165928279"/>
    <n v="62.197796927276677"/>
  </r>
  <r>
    <x v="52"/>
    <x v="1"/>
    <x v="8"/>
    <x v="171"/>
    <n v="0"/>
    <n v="0"/>
    <n v="0"/>
    <n v="0"/>
  </r>
  <r>
    <x v="52"/>
    <x v="1"/>
    <x v="8"/>
    <x v="56"/>
    <n v="0"/>
    <n v="0"/>
    <n v="0"/>
    <n v="0"/>
  </r>
  <r>
    <x v="52"/>
    <x v="1"/>
    <x v="8"/>
    <x v="58"/>
    <n v="0"/>
    <n v="0"/>
    <n v="0"/>
    <n v="0"/>
  </r>
  <r>
    <x v="52"/>
    <x v="1"/>
    <x v="8"/>
    <x v="60"/>
    <n v="0"/>
    <n v="0"/>
    <n v="0"/>
    <n v="0"/>
  </r>
  <r>
    <x v="52"/>
    <x v="1"/>
    <x v="8"/>
    <x v="97"/>
    <n v="0"/>
    <n v="0"/>
    <n v="0"/>
    <n v="0"/>
  </r>
  <r>
    <x v="52"/>
    <x v="1"/>
    <x v="8"/>
    <x v="61"/>
    <n v="0"/>
    <n v="0"/>
    <n v="0"/>
    <n v="0"/>
  </r>
  <r>
    <x v="52"/>
    <x v="1"/>
    <x v="8"/>
    <x v="65"/>
    <n v="0"/>
    <n v="0"/>
    <n v="0"/>
    <n v="0"/>
  </r>
  <r>
    <x v="52"/>
    <x v="1"/>
    <x v="8"/>
    <x v="98"/>
    <n v="0"/>
    <n v="0"/>
    <n v="0"/>
    <n v="0"/>
  </r>
  <r>
    <x v="52"/>
    <x v="1"/>
    <x v="8"/>
    <x v="66"/>
    <n v="0"/>
    <n v="0"/>
    <n v="0"/>
    <n v="0"/>
  </r>
  <r>
    <x v="52"/>
    <x v="1"/>
    <x v="8"/>
    <x v="67"/>
    <n v="0"/>
    <n v="2.1495618033526638"/>
    <n v="349.88105684349728"/>
    <n v="0.85982472134106558"/>
  </r>
  <r>
    <x v="52"/>
    <x v="1"/>
    <x v="8"/>
    <x v="69"/>
    <n v="0"/>
    <n v="0"/>
    <n v="0"/>
    <n v="0"/>
  </r>
  <r>
    <x v="52"/>
    <x v="1"/>
    <x v="8"/>
    <x v="99"/>
    <n v="0"/>
    <n v="0"/>
    <n v="0"/>
    <n v="0"/>
  </r>
  <r>
    <x v="52"/>
    <x v="1"/>
    <x v="8"/>
    <x v="173"/>
    <n v="0"/>
    <n v="0"/>
    <n v="0"/>
    <n v="0"/>
  </r>
  <r>
    <x v="52"/>
    <x v="1"/>
    <x v="8"/>
    <x v="100"/>
    <n v="0"/>
    <n v="0"/>
    <n v="0"/>
    <n v="0"/>
  </r>
  <r>
    <x v="52"/>
    <x v="1"/>
    <x v="8"/>
    <x v="155"/>
    <n v="0"/>
    <n v="0"/>
    <n v="0"/>
    <n v="0"/>
  </r>
  <r>
    <x v="52"/>
    <x v="1"/>
    <x v="8"/>
    <x v="156"/>
    <n v="0"/>
    <n v="0"/>
    <n v="0"/>
    <n v="0"/>
  </r>
  <r>
    <x v="52"/>
    <x v="1"/>
    <x v="8"/>
    <x v="75"/>
    <n v="0"/>
    <n v="2.0122264413514088"/>
    <n v="327.52717917222571"/>
    <n v="0.80489057654056362"/>
  </r>
  <r>
    <x v="52"/>
    <x v="1"/>
    <x v="8"/>
    <x v="76"/>
    <n v="0"/>
    <n v="1.185534988803226E-2"/>
    <n v="1.0786471542127269"/>
    <n v="4.7421399552129038E-3"/>
  </r>
  <r>
    <x v="52"/>
    <x v="1"/>
    <x v="8"/>
    <x v="77"/>
    <n v="0"/>
    <n v="2.0122264413514088"/>
    <n v="327.52717917222571"/>
    <n v="0.80489057654056362"/>
  </r>
  <r>
    <x v="52"/>
    <x v="1"/>
    <x v="8"/>
    <x v="80"/>
    <n v="0"/>
    <n v="0"/>
    <n v="0"/>
    <n v="0"/>
  </r>
  <r>
    <x v="52"/>
    <x v="1"/>
    <x v="8"/>
    <x v="81"/>
    <n v="0"/>
    <n v="2.0122264413514088"/>
    <n v="327.52717917222571"/>
    <n v="0.80489057654056362"/>
  </r>
  <r>
    <x v="52"/>
    <x v="1"/>
    <x v="9"/>
    <x v="50"/>
    <n v="0"/>
    <n v="2.57104450992983"/>
    <n v="418.48518564243199"/>
    <n v="1.0284178039719321"/>
  </r>
  <r>
    <x v="52"/>
    <x v="1"/>
    <x v="9"/>
    <x v="82"/>
    <n v="0"/>
    <n v="0"/>
    <n v="0"/>
    <n v="0"/>
  </r>
  <r>
    <x v="52"/>
    <x v="1"/>
    <x v="9"/>
    <x v="83"/>
    <n v="0"/>
    <n v="2.57104450992983"/>
    <n v="418.48518564243199"/>
    <n v="1.0284178039719321"/>
  </r>
  <r>
    <x v="52"/>
    <x v="1"/>
    <x v="9"/>
    <x v="51"/>
    <n v="0"/>
    <n v="0"/>
    <n v="0"/>
    <n v="0"/>
  </r>
  <r>
    <x v="52"/>
    <x v="1"/>
    <x v="9"/>
    <x v="84"/>
    <n v="0"/>
    <n v="0"/>
    <n v="0"/>
    <n v="0"/>
  </r>
  <r>
    <x v="52"/>
    <x v="1"/>
    <x v="9"/>
    <x v="121"/>
    <n v="0"/>
    <n v="0"/>
    <n v="0"/>
    <n v="0"/>
  </r>
  <r>
    <x v="52"/>
    <x v="1"/>
    <x v="9"/>
    <x v="85"/>
    <n v="0"/>
    <n v="0"/>
    <n v="0"/>
    <n v="0"/>
  </r>
  <r>
    <x v="52"/>
    <x v="1"/>
    <x v="9"/>
    <x v="105"/>
    <n v="0"/>
    <n v="0"/>
    <n v="0"/>
    <n v="0"/>
  </r>
  <r>
    <x v="52"/>
    <x v="1"/>
    <x v="9"/>
    <x v="89"/>
    <n v="0"/>
    <n v="0"/>
    <n v="0"/>
    <n v="0"/>
  </r>
  <r>
    <x v="53"/>
    <x v="0"/>
    <x v="0"/>
    <x v="0"/>
    <n v="0"/>
    <n v="9.4419627325535274"/>
    <n v="645.33650862681145"/>
    <n v="1.888392546510705"/>
  </r>
  <r>
    <x v="53"/>
    <x v="0"/>
    <x v="1"/>
    <x v="1"/>
    <n v="0"/>
    <n v="49.872162668120041"/>
    <n v="3547.772738759671"/>
    <n v="9.9744325336240074"/>
  </r>
  <r>
    <x v="53"/>
    <x v="0"/>
    <x v="2"/>
    <x v="2"/>
    <n v="0"/>
    <n v="59.851621826274467"/>
    <n v="4222.0555062798476"/>
    <n v="11.9703243652549"/>
  </r>
  <r>
    <x v="53"/>
    <x v="0"/>
    <x v="2"/>
    <x v="3"/>
    <n v="0"/>
    <n v="19.482550142933281"/>
    <n v="1328.823198648558"/>
    <n v="3.8965100285866558"/>
  </r>
  <r>
    <x v="53"/>
    <x v="0"/>
    <x v="2"/>
    <x v="4"/>
    <n v="0"/>
    <n v="0.22457710025361349"/>
    <n v="15.85152645095941"/>
    <n v="4.4915420050722701E-2"/>
  </r>
  <r>
    <x v="53"/>
    <x v="0"/>
    <x v="2"/>
    <x v="5"/>
    <n v="0"/>
    <n v="1.864634516040419"/>
    <n v="127.03787091372701"/>
    <n v="0.37292690320808392"/>
  </r>
  <r>
    <x v="53"/>
    <x v="0"/>
    <x v="2"/>
    <x v="6"/>
    <n v="0"/>
    <n v="3.136721476767006"/>
    <n v="236.79639423867039"/>
    <n v="0.62734429535340119"/>
  </r>
  <r>
    <x v="53"/>
    <x v="0"/>
    <x v="2"/>
    <x v="7"/>
    <n v="0"/>
    <n v="0.99240226893164274"/>
    <n v="75.179075844712528"/>
    <n v="0.19848045378632859"/>
  </r>
  <r>
    <x v="53"/>
    <x v="0"/>
    <x v="2"/>
    <x v="8"/>
    <n v="0"/>
    <n v="1.8852173071631041E-2"/>
    <n v="1.3306598035398569"/>
    <n v="3.770434614326208E-3"/>
  </r>
  <r>
    <x v="53"/>
    <x v="0"/>
    <x v="2"/>
    <x v="9"/>
    <n v="0"/>
    <n v="1.442102845075981E-2"/>
    <n v="1.017892357141962"/>
    <n v="2.8842056901519629E-3"/>
  </r>
  <r>
    <x v="53"/>
    <x v="0"/>
    <x v="2"/>
    <x v="10"/>
    <n v="0"/>
    <n v="0.15283909906868459"/>
    <n v="10.67859404874747"/>
    <n v="3.0567819813736938E-2"/>
  </r>
  <r>
    <x v="53"/>
    <x v="0"/>
    <x v="2"/>
    <x v="11"/>
    <n v="0"/>
    <n v="8.7064064113324305E-2"/>
    <n v="6.035935891570114"/>
    <n v="1.741281282266486E-2"/>
  </r>
  <r>
    <x v="53"/>
    <x v="0"/>
    <x v="2"/>
    <x v="12"/>
    <n v="0"/>
    <n v="0.1064034602418234"/>
    <n v="7.5103706593064974"/>
    <n v="2.1280692048364681E-2"/>
  </r>
  <r>
    <x v="53"/>
    <x v="0"/>
    <x v="2"/>
    <x v="13"/>
    <n v="0"/>
    <n v="1.1311303838925049E-2"/>
    <n v="0.79839588183779731"/>
    <n v="2.2622607677850099E-3"/>
  </r>
  <r>
    <x v="53"/>
    <x v="0"/>
    <x v="2"/>
    <x v="106"/>
    <n v="0"/>
    <n v="3.9687721897241852E-2"/>
    <n v="2.8013139929316009"/>
    <n v="7.9375443794483715E-3"/>
  </r>
  <r>
    <x v="53"/>
    <x v="0"/>
    <x v="2"/>
    <x v="14"/>
    <n v="0"/>
    <n v="4.2823389558676699E-3"/>
    <n v="0.30226416297232439"/>
    <n v="8.5646779117353399E-4"/>
  </r>
  <r>
    <x v="53"/>
    <x v="0"/>
    <x v="2"/>
    <x v="15"/>
    <n v="0"/>
    <n v="0"/>
    <n v="0"/>
    <n v="0"/>
  </r>
  <r>
    <x v="53"/>
    <x v="0"/>
    <x v="2"/>
    <x v="16"/>
    <n v="0"/>
    <n v="3.119979170396384E-2"/>
    <n v="2.2022028198836772"/>
    <n v="6.2399583407927676E-3"/>
  </r>
  <r>
    <x v="53"/>
    <x v="0"/>
    <x v="2"/>
    <x v="143"/>
    <n v="0"/>
    <n v="0"/>
    <n v="0"/>
    <n v="0"/>
  </r>
  <r>
    <x v="53"/>
    <x v="0"/>
    <x v="2"/>
    <x v="198"/>
    <n v="0"/>
    <n v="3.5937146637004598E-2"/>
    <n v="2.5365837827862849"/>
    <n v="7.1874293274009201E-3"/>
  </r>
  <r>
    <x v="53"/>
    <x v="0"/>
    <x v="2"/>
    <x v="17"/>
    <n v="0"/>
    <n v="1.144437534197632E-2"/>
    <n v="0.80778858682910815"/>
    <n v="2.2888750683952648E-3"/>
  </r>
  <r>
    <x v="53"/>
    <x v="0"/>
    <x v="2"/>
    <x v="18"/>
    <n v="0"/>
    <n v="1.7060737998992541E-2"/>
    <n v="1.204213338575099"/>
    <n v="3.4121475997985081E-3"/>
  </r>
  <r>
    <x v="53"/>
    <x v="0"/>
    <x v="2"/>
    <x v="19"/>
    <n v="0"/>
    <n v="8.196498386852687E-3"/>
    <n v="0.57854078104007833"/>
    <n v="1.639299677370538E-3"/>
  </r>
  <r>
    <x v="53"/>
    <x v="0"/>
    <x v="2"/>
    <x v="20"/>
    <n v="0"/>
    <n v="7.4605320426463211E-4"/>
    <n v="5.2659340991885288E-2"/>
    <n v="1.4921064085292641E-4"/>
  </r>
  <r>
    <x v="53"/>
    <x v="0"/>
    <x v="2"/>
    <x v="107"/>
    <n v="0"/>
    <n v="0"/>
    <n v="0"/>
    <n v="0"/>
  </r>
  <r>
    <x v="53"/>
    <x v="0"/>
    <x v="2"/>
    <x v="127"/>
    <n v="0"/>
    <n v="0"/>
    <n v="0"/>
    <n v="0"/>
  </r>
  <r>
    <x v="53"/>
    <x v="0"/>
    <x v="2"/>
    <x v="108"/>
    <n v="0"/>
    <n v="4.2338611069064318E-3"/>
    <n v="0.29884240757417002"/>
    <n v="8.4677222138128643E-4"/>
  </r>
  <r>
    <x v="53"/>
    <x v="0"/>
    <x v="2"/>
    <x v="22"/>
    <n v="0"/>
    <n v="6.4800862574714282"/>
    <n v="443.40992635248068"/>
    <n v="1.296017251494286"/>
  </r>
  <r>
    <x v="53"/>
    <x v="0"/>
    <x v="2"/>
    <x v="24"/>
    <n v="0"/>
    <n v="6.4040779653963043"/>
    <n v="438.15434991297138"/>
    <n v="1.2808155930792611"/>
  </r>
  <r>
    <x v="53"/>
    <x v="0"/>
    <x v="2"/>
    <x v="25"/>
    <n v="0"/>
    <n v="2.054814592926558"/>
    <n v="140.38925708952851"/>
    <n v="0.41096291858531159"/>
  </r>
  <r>
    <x v="53"/>
    <x v="0"/>
    <x v="2"/>
    <x v="26"/>
    <n v="0"/>
    <n v="0.20392658240946801"/>
    <n v="14.393932468924669"/>
    <n v="4.078531648189361E-2"/>
  </r>
  <r>
    <x v="53"/>
    <x v="0"/>
    <x v="2"/>
    <x v="27"/>
    <n v="0"/>
    <n v="0.25437373320388751"/>
    <n v="17.954688860783961"/>
    <n v="5.0874746640777513E-2"/>
  </r>
  <r>
    <x v="53"/>
    <x v="0"/>
    <x v="2"/>
    <x v="28"/>
    <n v="0"/>
    <n v="18.491285921879768"/>
    <n v="1263.575733660733"/>
    <n v="3.698257184375954"/>
  </r>
  <r>
    <x v="53"/>
    <x v="0"/>
    <x v="2"/>
    <x v="29"/>
    <n v="0"/>
    <n v="14.274241428541909"/>
    <n v="975.07062418095529"/>
    <n v="2.8548482857083819"/>
  </r>
  <r>
    <x v="53"/>
    <x v="0"/>
    <x v="3"/>
    <x v="110"/>
    <n v="0"/>
    <n v="0"/>
    <n v="0"/>
    <n v="0"/>
  </r>
  <r>
    <x v="53"/>
    <x v="0"/>
    <x v="3"/>
    <x v="30"/>
    <n v="0"/>
    <n v="2.3915789783965948"/>
    <n v="169.12337839191721"/>
    <n v="0.47831579567931898"/>
  </r>
  <r>
    <x v="53"/>
    <x v="0"/>
    <x v="3"/>
    <x v="31"/>
    <n v="0"/>
    <n v="1.8608220849786821"/>
    <n v="126.95633537236451"/>
    <n v="0.37216441699573632"/>
  </r>
  <r>
    <x v="53"/>
    <x v="0"/>
    <x v="3"/>
    <x v="32"/>
    <n v="0"/>
    <n v="0.90272081662541137"/>
    <n v="61.52368369284796"/>
    <n v="0.1805441633250823"/>
  </r>
  <r>
    <x v="53"/>
    <x v="0"/>
    <x v="3"/>
    <x v="33"/>
    <n v="0"/>
    <n v="51.408915340023093"/>
    <n v="3671.1647799427069"/>
    <n v="10.28178306800462"/>
  </r>
  <r>
    <x v="53"/>
    <x v="0"/>
    <x v="3"/>
    <x v="34"/>
    <n v="0"/>
    <n v="6.601215079562428E-2"/>
    <n v="4.6593947167359202"/>
    <n v="1.320243015912486E-2"/>
  </r>
  <r>
    <x v="53"/>
    <x v="0"/>
    <x v="4"/>
    <x v="93"/>
    <n v="0"/>
    <n v="3.9102984698112451"/>
    <n v="270.10015070214769"/>
    <n v="0.78205969396224906"/>
  </r>
  <r>
    <x v="53"/>
    <x v="0"/>
    <x v="4"/>
    <x v="112"/>
    <n v="0"/>
    <n v="8.0674460564432574E-2"/>
    <n v="5.6943176490827847"/>
    <n v="1.6134892112886511E-2"/>
  </r>
  <r>
    <x v="53"/>
    <x v="0"/>
    <x v="4"/>
    <x v="36"/>
    <n v="0"/>
    <n v="0.65224543383981515"/>
    <n v="49.29735169633264"/>
    <n v="0.13044908676796299"/>
  </r>
  <r>
    <x v="53"/>
    <x v="0"/>
    <x v="4"/>
    <x v="38"/>
    <n v="0"/>
    <n v="2.4471778847892822"/>
    <n v="168.15605085338021"/>
    <n v="0.48943557695785639"/>
  </r>
  <r>
    <x v="53"/>
    <x v="0"/>
    <x v="4"/>
    <x v="94"/>
    <n v="0"/>
    <n v="0"/>
    <n v="0"/>
    <n v="0"/>
  </r>
  <r>
    <x v="53"/>
    <x v="0"/>
    <x v="4"/>
    <x v="145"/>
    <n v="0"/>
    <n v="2.4331257868198009E-2"/>
    <n v="1.717394949205866"/>
    <n v="4.8662515736396031E-3"/>
  </r>
  <r>
    <x v="53"/>
    <x v="0"/>
    <x v="4"/>
    <x v="129"/>
    <n v="0"/>
    <n v="0"/>
    <n v="0"/>
    <n v="0"/>
  </r>
  <r>
    <x v="53"/>
    <x v="0"/>
    <x v="4"/>
    <x v="39"/>
    <n v="0"/>
    <n v="0"/>
    <n v="0"/>
    <n v="0"/>
  </r>
  <r>
    <x v="53"/>
    <x v="0"/>
    <x v="4"/>
    <x v="40"/>
    <n v="0"/>
    <n v="5.9955457412292601"/>
    <n v="411.38107935086629"/>
    <n v="1.199109148245852"/>
  </r>
  <r>
    <x v="53"/>
    <x v="0"/>
    <x v="4"/>
    <x v="41"/>
    <n v="0"/>
    <n v="0.50064320793253436"/>
    <n v="35.337347592758633"/>
    <n v="0.1001286415865069"/>
  </r>
  <r>
    <x v="53"/>
    <x v="0"/>
    <x v="4"/>
    <x v="42"/>
    <n v="0"/>
    <n v="2.790508845597794"/>
    <n v="191.06103750813099"/>
    <n v="0.55810176911955889"/>
  </r>
  <r>
    <x v="53"/>
    <x v="0"/>
    <x v="4"/>
    <x v="43"/>
    <n v="0"/>
    <n v="0.11473985232710621"/>
    <n v="8.0987856824597859"/>
    <n v="2.2947970465421241E-2"/>
  </r>
  <r>
    <x v="53"/>
    <x v="0"/>
    <x v="4"/>
    <x v="44"/>
    <n v="0"/>
    <n v="6.0354935301484792E-3"/>
    <n v="0.42600864126262872"/>
    <n v="1.2070987060296961E-3"/>
  </r>
  <r>
    <x v="53"/>
    <x v="0"/>
    <x v="4"/>
    <x v="45"/>
    <n v="0"/>
    <n v="1.9627756459059131E-2"/>
    <n v="1.3854034998778071"/>
    <n v="3.9255512918118258E-3"/>
  </r>
  <r>
    <x v="53"/>
    <x v="0"/>
    <x v="5"/>
    <x v="47"/>
    <n v="0"/>
    <n v="1.565253352724773"/>
    <n v="117.58667024376371"/>
    <n v="0.31305067054495472"/>
  </r>
  <r>
    <x v="53"/>
    <x v="0"/>
    <x v="5"/>
    <x v="48"/>
    <n v="0"/>
    <n v="0"/>
    <n v="0"/>
    <n v="0"/>
  </r>
  <r>
    <x v="53"/>
    <x v="0"/>
    <x v="5"/>
    <x v="33"/>
    <n v="606.82038690000002"/>
    <n v="11.52545885704887"/>
    <n v="788.6277300441875"/>
    <n v="2.3050917714097752"/>
  </r>
  <r>
    <x v="53"/>
    <x v="0"/>
    <x v="6"/>
    <x v="33"/>
    <n v="788.1949621"/>
    <n v="17.51802167917316"/>
    <n v="1197.3699470237279"/>
    <n v="3.5036043358346318"/>
  </r>
  <r>
    <x v="53"/>
    <x v="0"/>
    <x v="7"/>
    <x v="50"/>
    <n v="2870.6406910999999"/>
    <n v="90.425166206927884"/>
    <n v="6110.6925426158559"/>
    <n v="68.652730872288288"/>
  </r>
  <r>
    <x v="53"/>
    <x v="0"/>
    <x v="7"/>
    <x v="51"/>
    <n v="1039.7760828"/>
    <n v="89.568067380012252"/>
    <n v="6102.7084104550186"/>
    <n v="63.645225447852781"/>
  </r>
  <r>
    <x v="53"/>
    <x v="0"/>
    <x v="7"/>
    <x v="52"/>
    <n v="3555.2193222000001"/>
    <n v="86.558858446424097"/>
    <n v="5662.7068586997048"/>
    <n v="69.22085999531167"/>
  </r>
  <r>
    <x v="53"/>
    <x v="0"/>
    <x v="8"/>
    <x v="53"/>
    <n v="0"/>
    <n v="35.173333303272628"/>
    <n v="2408.0646805360511"/>
    <n v="7.0346666606545281"/>
  </r>
  <r>
    <x v="53"/>
    <x v="0"/>
    <x v="8"/>
    <x v="54"/>
    <n v="0"/>
    <n v="1.5929784969309021E-2"/>
    <n v="1.124386268742174"/>
    <n v="3.1859569938618038E-3"/>
  </r>
  <r>
    <x v="53"/>
    <x v="0"/>
    <x v="8"/>
    <x v="149"/>
    <n v="0"/>
    <n v="1.8392053582942051E-2"/>
    <n v="1.188299764413715"/>
    <n v="3.6784107165884088E-3"/>
  </r>
  <r>
    <x v="53"/>
    <x v="0"/>
    <x v="8"/>
    <x v="55"/>
    <n v="0"/>
    <n v="0"/>
    <n v="0"/>
    <n v="0"/>
  </r>
  <r>
    <x v="53"/>
    <x v="0"/>
    <x v="8"/>
    <x v="56"/>
    <n v="0"/>
    <n v="3.870242097560336"/>
    <n v="263.93273999186528"/>
    <n v="0.77404841951206715"/>
  </r>
  <r>
    <x v="53"/>
    <x v="0"/>
    <x v="8"/>
    <x v="130"/>
    <n v="0"/>
    <n v="0"/>
    <n v="0"/>
    <n v="0"/>
  </r>
  <r>
    <x v="53"/>
    <x v="0"/>
    <x v="8"/>
    <x v="57"/>
    <n v="0"/>
    <n v="0"/>
    <n v="0"/>
    <n v="0"/>
  </r>
  <r>
    <x v="53"/>
    <x v="0"/>
    <x v="8"/>
    <x v="58"/>
    <n v="0"/>
    <n v="0.16745631860648519"/>
    <n v="11.81971920010254"/>
    <n v="3.3491263721297043E-2"/>
  </r>
  <r>
    <x v="53"/>
    <x v="0"/>
    <x v="8"/>
    <x v="59"/>
    <n v="0"/>
    <n v="6.5577780282583736E-2"/>
    <n v="4.6287351540770239"/>
    <n v="1.311555605651675E-2"/>
  </r>
  <r>
    <x v="53"/>
    <x v="0"/>
    <x v="8"/>
    <x v="60"/>
    <n v="0"/>
    <n v="1.017931158139841E-2"/>
    <n v="0.7184954592559718"/>
    <n v="2.035862316279682E-3"/>
  </r>
  <r>
    <x v="53"/>
    <x v="0"/>
    <x v="8"/>
    <x v="61"/>
    <n v="0"/>
    <n v="5.2664585904444311E-2"/>
    <n v="3.7172715987087419"/>
    <n v="1.053291718088886E-2"/>
  </r>
  <r>
    <x v="53"/>
    <x v="0"/>
    <x v="8"/>
    <x v="62"/>
    <n v="0"/>
    <n v="3.8931439069354168"/>
    <n v="265.45580902444459"/>
    <n v="0.77862878138708336"/>
  </r>
  <r>
    <x v="53"/>
    <x v="0"/>
    <x v="8"/>
    <x v="139"/>
    <n v="0"/>
    <n v="6.0927692865161021E-3"/>
    <n v="0.43005138723287578"/>
    <n v="1.21855385730322E-3"/>
  </r>
  <r>
    <x v="53"/>
    <x v="0"/>
    <x v="8"/>
    <x v="64"/>
    <n v="0"/>
    <n v="8.4109681088850724E-2"/>
    <n v="5.9367888936851898"/>
    <n v="1.6821936217770141E-2"/>
  </r>
  <r>
    <x v="53"/>
    <x v="0"/>
    <x v="8"/>
    <x v="65"/>
    <n v="0"/>
    <n v="3.9868659782151129E-2"/>
    <n v="2.814085293591289"/>
    <n v="7.9737319564302262E-3"/>
  </r>
  <r>
    <x v="53"/>
    <x v="0"/>
    <x v="8"/>
    <x v="98"/>
    <n v="0"/>
    <n v="0"/>
    <n v="0"/>
    <n v="0"/>
  </r>
  <r>
    <x v="53"/>
    <x v="0"/>
    <x v="8"/>
    <x v="68"/>
    <n v="0"/>
    <n v="1.8768200546328311"/>
    <n v="127.8979736895606"/>
    <n v="0.37536401092656618"/>
  </r>
  <r>
    <x v="53"/>
    <x v="0"/>
    <x v="8"/>
    <x v="69"/>
    <n v="0"/>
    <n v="0"/>
    <n v="0"/>
    <n v="0"/>
  </r>
  <r>
    <x v="53"/>
    <x v="0"/>
    <x v="8"/>
    <x v="162"/>
    <n v="0"/>
    <n v="6.0927692865161021E-3"/>
    <n v="0.43005138723287578"/>
    <n v="1.21855385730322E-3"/>
  </r>
  <r>
    <x v="53"/>
    <x v="0"/>
    <x v="8"/>
    <x v="100"/>
    <n v="0"/>
    <n v="3.4107133322281741E-2"/>
    <n v="2.4074143152351488"/>
    <n v="6.8214266644563487E-3"/>
  </r>
  <r>
    <x v="53"/>
    <x v="0"/>
    <x v="8"/>
    <x v="209"/>
    <n v="0"/>
    <n v="6.0927692865161021E-3"/>
    <n v="0.43005138723287578"/>
    <n v="1.21855385730322E-3"/>
  </r>
  <r>
    <x v="53"/>
    <x v="0"/>
    <x v="8"/>
    <x v="117"/>
    <n v="0"/>
    <n v="0"/>
    <n v="0"/>
    <n v="0"/>
  </r>
  <r>
    <x v="53"/>
    <x v="0"/>
    <x v="8"/>
    <x v="186"/>
    <n v="0"/>
    <n v="6.0354935301484792E-3"/>
    <n v="0.42600864126262872"/>
    <n v="1.2070987060296961E-3"/>
  </r>
  <r>
    <x v="53"/>
    <x v="0"/>
    <x v="8"/>
    <x v="169"/>
    <n v="0"/>
    <n v="6.0354935301484792E-3"/>
    <n v="0.42600864126262872"/>
    <n v="1.2070987060296961E-3"/>
  </r>
  <r>
    <x v="53"/>
    <x v="0"/>
    <x v="8"/>
    <x v="141"/>
    <n v="0"/>
    <n v="2.40528408226671E-2"/>
    <n v="1.6977431897137041"/>
    <n v="4.8105681645334202E-3"/>
  </r>
  <r>
    <x v="53"/>
    <x v="0"/>
    <x v="8"/>
    <x v="132"/>
    <n v="0"/>
    <n v="0.99692177475792887"/>
    <n v="75.521449378038668"/>
    <n v="0.1993843549515858"/>
  </r>
  <r>
    <x v="53"/>
    <x v="0"/>
    <x v="8"/>
    <x v="200"/>
    <n v="0"/>
    <n v="7.7946709234460463E-3"/>
    <n v="0.55017823357767381"/>
    <n v="1.5589341846892089E-3"/>
  </r>
  <r>
    <x v="53"/>
    <x v="0"/>
    <x v="8"/>
    <x v="142"/>
    <n v="0"/>
    <n v="3.1560070462333381E-3"/>
    <n v="0.22276326979147151"/>
    <n v="6.3120140924666766E-4"/>
  </r>
  <r>
    <x v="53"/>
    <x v="0"/>
    <x v="8"/>
    <x v="76"/>
    <n v="0"/>
    <n v="36.528996537831937"/>
    <n v="2583.705973930892"/>
    <n v="7.3057993075663887"/>
  </r>
  <r>
    <x v="53"/>
    <x v="0"/>
    <x v="8"/>
    <x v="77"/>
    <n v="0"/>
    <n v="0.27625883114949779"/>
    <n v="19.279658288049159"/>
    <n v="5.5251766229899572E-2"/>
  </r>
  <r>
    <x v="53"/>
    <x v="0"/>
    <x v="8"/>
    <x v="78"/>
    <n v="0"/>
    <n v="1.055235062844615"/>
    <n v="79.637428378144449"/>
    <n v="0.21104701256892311"/>
  </r>
  <r>
    <x v="53"/>
    <x v="0"/>
    <x v="8"/>
    <x v="102"/>
    <n v="0"/>
    <n v="57.337191856952629"/>
    <n v="3918.0598897212112"/>
    <n v="11.46743837139053"/>
  </r>
  <r>
    <x v="53"/>
    <x v="0"/>
    <x v="8"/>
    <x v="79"/>
    <n v="0"/>
    <n v="5.8839738238163024"/>
    <n v="416.26653825063119"/>
    <n v="1.1767947647632599"/>
  </r>
  <r>
    <x v="53"/>
    <x v="0"/>
    <x v="8"/>
    <x v="80"/>
    <n v="0"/>
    <n v="6.0354935301484792E-3"/>
    <n v="0.42600864126262872"/>
    <n v="1.2070987060296961E-3"/>
  </r>
  <r>
    <x v="53"/>
    <x v="0"/>
    <x v="8"/>
    <x v="81"/>
    <n v="0"/>
    <n v="0"/>
    <n v="0"/>
    <n v="0"/>
  </r>
  <r>
    <x v="53"/>
    <x v="0"/>
    <x v="9"/>
    <x v="50"/>
    <n v="0"/>
    <n v="2.9793093120106708"/>
    <n v="203.9132895170292"/>
    <n v="0.59586186240213423"/>
  </r>
  <r>
    <x v="53"/>
    <x v="0"/>
    <x v="9"/>
    <x v="82"/>
    <n v="0"/>
    <n v="0.7943896971644071"/>
    <n v="54.268448837303929"/>
    <n v="0.15887793943288139"/>
  </r>
  <r>
    <x v="53"/>
    <x v="0"/>
    <x v="9"/>
    <x v="83"/>
    <n v="0"/>
    <n v="2.6268134372910441"/>
    <n v="179.03275772789209"/>
    <n v="0.5253626874582088"/>
  </r>
  <r>
    <x v="53"/>
    <x v="0"/>
    <x v="9"/>
    <x v="51"/>
    <n v="0"/>
    <n v="5.9996634585366297E-2"/>
    <n v="4.1271121023093764"/>
    <n v="1.199932691707326E-2"/>
  </r>
  <r>
    <x v="53"/>
    <x v="0"/>
    <x v="9"/>
    <x v="84"/>
    <n v="0"/>
    <n v="0.97697151775902058"/>
    <n v="74.010124856726279"/>
    <n v="0.19539430355180409"/>
  </r>
  <r>
    <x v="53"/>
    <x v="0"/>
    <x v="9"/>
    <x v="120"/>
    <n v="0"/>
    <n v="1.9402742831912779E-2"/>
    <n v="1.369521161658511"/>
    <n v="3.8805485663825552E-3"/>
  </r>
  <r>
    <x v="53"/>
    <x v="0"/>
    <x v="9"/>
    <x v="121"/>
    <n v="0"/>
    <n v="0"/>
    <n v="0"/>
    <n v="0"/>
  </r>
  <r>
    <x v="53"/>
    <x v="0"/>
    <x v="9"/>
    <x v="85"/>
    <n v="0"/>
    <n v="0"/>
    <n v="0"/>
    <n v="0"/>
  </r>
  <r>
    <x v="53"/>
    <x v="0"/>
    <x v="9"/>
    <x v="86"/>
    <n v="0"/>
    <n v="0"/>
    <n v="0"/>
    <n v="0"/>
  </r>
  <r>
    <x v="53"/>
    <x v="0"/>
    <x v="9"/>
    <x v="105"/>
    <n v="0"/>
    <n v="0.73466743264472378"/>
    <n v="50.053018792673967"/>
    <n v="0.14693348652894481"/>
  </r>
  <r>
    <x v="53"/>
    <x v="0"/>
    <x v="9"/>
    <x v="87"/>
    <n v="0"/>
    <n v="3.0008324465201849E-2"/>
    <n v="2.1181044214745839"/>
    <n v="6.0016648930403711E-3"/>
  </r>
  <r>
    <x v="53"/>
    <x v="0"/>
    <x v="9"/>
    <x v="88"/>
    <n v="0"/>
    <n v="9.7848660595697724E-3"/>
    <n v="0.69065395798238605"/>
    <n v="1.956973211913955E-3"/>
  </r>
  <r>
    <x v="53"/>
    <x v="0"/>
    <x v="9"/>
    <x v="89"/>
    <n v="0"/>
    <n v="3.8805485663825551E-2"/>
    <n v="2.7390423233170211"/>
    <n v="7.7610971327651103E-3"/>
  </r>
  <r>
    <x v="53"/>
    <x v="0"/>
    <x v="9"/>
    <x v="52"/>
    <n v="0"/>
    <n v="5.2361647246738953E-2"/>
    <n v="3.6958890083190199"/>
    <n v="1.0472329449347791E-2"/>
  </r>
  <r>
    <x v="53"/>
    <x v="1"/>
    <x v="0"/>
    <x v="0"/>
    <n v="0"/>
    <n v="21.373153854880691"/>
    <n v="3521.221432997972"/>
    <n v="4.2746307709761382"/>
  </r>
  <r>
    <x v="53"/>
    <x v="1"/>
    <x v="1"/>
    <x v="1"/>
    <n v="0"/>
    <n v="24.899628044871701"/>
    <n v="4108.895170639852"/>
    <n v="4.9799256089743409"/>
  </r>
  <r>
    <x v="53"/>
    <x v="1"/>
    <x v="10"/>
    <x v="90"/>
    <n v="0"/>
    <n v="8.2684969192097765E-2"/>
    <n v="13.698693892217779"/>
    <n v="1.6536993838419549E-2"/>
  </r>
  <r>
    <x v="53"/>
    <x v="1"/>
    <x v="2"/>
    <x v="2"/>
    <n v="0"/>
    <n v="90.2214882396555"/>
    <n v="14854.90603983041"/>
    <n v="18.044297647931099"/>
  </r>
  <r>
    <x v="53"/>
    <x v="1"/>
    <x v="3"/>
    <x v="92"/>
    <n v="0"/>
    <n v="0"/>
    <n v="0"/>
    <n v="0"/>
  </r>
  <r>
    <x v="53"/>
    <x v="1"/>
    <x v="3"/>
    <x v="30"/>
    <n v="0"/>
    <n v="0.57364636672872649"/>
    <n v="95.037901773212965"/>
    <n v="0.1147292733457453"/>
  </r>
  <r>
    <x v="53"/>
    <x v="1"/>
    <x v="3"/>
    <x v="32"/>
    <n v="0"/>
    <n v="0"/>
    <n v="0"/>
    <n v="0"/>
  </r>
  <r>
    <x v="53"/>
    <x v="1"/>
    <x v="3"/>
    <x v="33"/>
    <n v="0"/>
    <n v="58.688374035518578"/>
    <n v="9684.6577873645583"/>
    <n v="11.737674807103719"/>
  </r>
  <r>
    <x v="53"/>
    <x v="1"/>
    <x v="3"/>
    <x v="34"/>
    <n v="0"/>
    <n v="0.56152835069329987"/>
    <n v="92.422995486315017"/>
    <n v="0.11230567013866"/>
  </r>
  <r>
    <x v="53"/>
    <x v="1"/>
    <x v="4"/>
    <x v="93"/>
    <n v="0"/>
    <n v="12.68829652255052"/>
    <n v="2088.3903204260891"/>
    <n v="2.5376593045101048"/>
  </r>
  <r>
    <x v="53"/>
    <x v="1"/>
    <x v="4"/>
    <x v="137"/>
    <n v="0"/>
    <n v="0"/>
    <n v="0"/>
    <n v="0"/>
  </r>
  <r>
    <x v="53"/>
    <x v="1"/>
    <x v="4"/>
    <x v="111"/>
    <n v="0"/>
    <n v="0"/>
    <n v="0"/>
    <n v="0"/>
  </r>
  <r>
    <x v="53"/>
    <x v="1"/>
    <x v="4"/>
    <x v="183"/>
    <n v="0"/>
    <n v="0"/>
    <n v="0"/>
    <n v="0"/>
  </r>
  <r>
    <x v="53"/>
    <x v="1"/>
    <x v="4"/>
    <x v="38"/>
    <n v="0"/>
    <n v="1.8126137889357889"/>
    <n v="298.34147434658422"/>
    <n v="0.36252275778715792"/>
  </r>
  <r>
    <x v="53"/>
    <x v="1"/>
    <x v="4"/>
    <x v="40"/>
    <n v="0"/>
    <n v="5.48770167767643"/>
    <n v="900.90474866240629"/>
    <n v="1.097540335535286"/>
  </r>
  <r>
    <x v="53"/>
    <x v="1"/>
    <x v="4"/>
    <x v="42"/>
    <n v="0"/>
    <n v="3.6370835366100511"/>
    <n v="597.78959336658431"/>
    <n v="0.72741670732201014"/>
  </r>
  <r>
    <x v="53"/>
    <x v="1"/>
    <x v="4"/>
    <x v="43"/>
    <n v="0"/>
    <n v="0"/>
    <n v="0"/>
    <n v="0"/>
  </r>
  <r>
    <x v="53"/>
    <x v="1"/>
    <x v="4"/>
    <x v="45"/>
    <n v="0"/>
    <n v="0"/>
    <n v="0"/>
    <n v="0"/>
  </r>
  <r>
    <x v="53"/>
    <x v="1"/>
    <x v="4"/>
    <x v="46"/>
    <n v="0"/>
    <n v="0"/>
    <n v="0"/>
    <n v="0"/>
  </r>
  <r>
    <x v="53"/>
    <x v="1"/>
    <x v="5"/>
    <x v="30"/>
    <n v="152.7232798"/>
    <n v="4.2236692907826878"/>
    <n v="695.18158311281445"/>
    <n v="0.84473385815653779"/>
  </r>
  <r>
    <x v="53"/>
    <x v="1"/>
    <x v="5"/>
    <x v="33"/>
    <n v="4154.9730586000014"/>
    <n v="144.7855517685085"/>
    <n v="23911.928212954459"/>
    <n v="28.95711035370169"/>
  </r>
  <r>
    <x v="53"/>
    <x v="1"/>
    <x v="6"/>
    <x v="30"/>
    <n v="338.21240180000001"/>
    <n v="3.8040994932414591"/>
    <n v="626.12380988289749"/>
    <n v="0.76081989864829191"/>
  </r>
  <r>
    <x v="53"/>
    <x v="1"/>
    <x v="7"/>
    <x v="50"/>
    <n v="1515.7003589000001"/>
    <n v="131.25710218494731"/>
    <n v="21657.811251198429"/>
    <n v="88.107199615028804"/>
  </r>
  <r>
    <x v="53"/>
    <x v="1"/>
    <x v="7"/>
    <x v="83"/>
    <n v="0"/>
    <n v="0"/>
    <n v="0"/>
    <n v="0"/>
  </r>
  <r>
    <x v="53"/>
    <x v="1"/>
    <x v="11"/>
    <x v="33"/>
    <n v="2451.4168770000001"/>
    <n v="138.2027276781229"/>
    <n v="22785.338697820349"/>
    <n v="27.640545535624579"/>
  </r>
  <r>
    <x v="53"/>
    <x v="1"/>
    <x v="8"/>
    <x v="53"/>
    <n v="0"/>
    <n v="0"/>
    <n v="0"/>
    <n v="0"/>
  </r>
  <r>
    <x v="53"/>
    <x v="1"/>
    <x v="8"/>
    <x v="56"/>
    <n v="0"/>
    <n v="0"/>
    <n v="0"/>
    <n v="0"/>
  </r>
  <r>
    <x v="53"/>
    <x v="1"/>
    <x v="8"/>
    <x v="113"/>
    <n v="0"/>
    <n v="0"/>
    <n v="0"/>
    <n v="0"/>
  </r>
  <r>
    <x v="53"/>
    <x v="1"/>
    <x v="8"/>
    <x v="122"/>
    <n v="0"/>
    <n v="0"/>
    <n v="0"/>
    <n v="0"/>
  </r>
  <r>
    <x v="53"/>
    <x v="1"/>
    <x v="8"/>
    <x v="58"/>
    <n v="0"/>
    <n v="0"/>
    <n v="0"/>
    <n v="0"/>
  </r>
  <r>
    <x v="53"/>
    <x v="1"/>
    <x v="8"/>
    <x v="59"/>
    <n v="0"/>
    <n v="1.1394923420926859"/>
    <n v="187.0235661141092"/>
    <n v="0.2278984684185372"/>
  </r>
  <r>
    <x v="53"/>
    <x v="1"/>
    <x v="8"/>
    <x v="96"/>
    <n v="0"/>
    <n v="0"/>
    <n v="0"/>
    <n v="0"/>
  </r>
  <r>
    <x v="53"/>
    <x v="1"/>
    <x v="8"/>
    <x v="213"/>
    <n v="0"/>
    <n v="5.0377662972936454E-3"/>
    <n v="0.61388204992301432"/>
    <n v="1.007553259458729E-3"/>
  </r>
  <r>
    <x v="53"/>
    <x v="1"/>
    <x v="8"/>
    <x v="97"/>
    <n v="0"/>
    <n v="0"/>
    <n v="0"/>
    <n v="0"/>
  </r>
  <r>
    <x v="53"/>
    <x v="1"/>
    <x v="8"/>
    <x v="61"/>
    <n v="0"/>
    <n v="0"/>
    <n v="0"/>
    <n v="0"/>
  </r>
  <r>
    <x v="53"/>
    <x v="1"/>
    <x v="8"/>
    <x v="64"/>
    <n v="0"/>
    <n v="0"/>
    <n v="0"/>
    <n v="0"/>
  </r>
  <r>
    <x v="53"/>
    <x v="1"/>
    <x v="8"/>
    <x v="65"/>
    <n v="0"/>
    <n v="0"/>
    <n v="0"/>
    <n v="0"/>
  </r>
  <r>
    <x v="53"/>
    <x v="1"/>
    <x v="8"/>
    <x v="66"/>
    <n v="0"/>
    <n v="0"/>
    <n v="0"/>
    <n v="0"/>
  </r>
  <r>
    <x v="53"/>
    <x v="1"/>
    <x v="8"/>
    <x v="69"/>
    <n v="0"/>
    <n v="0"/>
    <n v="0"/>
    <n v="0"/>
  </r>
  <r>
    <x v="53"/>
    <x v="1"/>
    <x v="8"/>
    <x v="166"/>
    <n v="0"/>
    <n v="0"/>
    <n v="0"/>
    <n v="0"/>
  </r>
  <r>
    <x v="53"/>
    <x v="1"/>
    <x v="8"/>
    <x v="116"/>
    <n v="0"/>
    <n v="0"/>
    <n v="0"/>
    <n v="0"/>
  </r>
  <r>
    <x v="53"/>
    <x v="1"/>
    <x v="8"/>
    <x v="99"/>
    <n v="0"/>
    <n v="0"/>
    <n v="0"/>
    <n v="0"/>
  </r>
  <r>
    <x v="53"/>
    <x v="1"/>
    <x v="8"/>
    <x v="100"/>
    <n v="0"/>
    <n v="0"/>
    <n v="0"/>
    <n v="0"/>
  </r>
  <r>
    <x v="53"/>
    <x v="1"/>
    <x v="8"/>
    <x v="123"/>
    <n v="0"/>
    <n v="0"/>
    <n v="0"/>
    <n v="0"/>
  </r>
  <r>
    <x v="53"/>
    <x v="1"/>
    <x v="8"/>
    <x v="152"/>
    <n v="0"/>
    <n v="0"/>
    <n v="0"/>
    <n v="0"/>
  </r>
  <r>
    <x v="53"/>
    <x v="1"/>
    <x v="8"/>
    <x v="124"/>
    <n v="0"/>
    <n v="0"/>
    <n v="0"/>
    <n v="0"/>
  </r>
  <r>
    <x v="53"/>
    <x v="1"/>
    <x v="8"/>
    <x v="155"/>
    <n v="0"/>
    <n v="0"/>
    <n v="0"/>
    <n v="0"/>
  </r>
  <r>
    <x v="53"/>
    <x v="1"/>
    <x v="8"/>
    <x v="156"/>
    <n v="0"/>
    <n v="0"/>
    <n v="0"/>
    <n v="0"/>
  </r>
  <r>
    <x v="53"/>
    <x v="1"/>
    <x v="8"/>
    <x v="157"/>
    <n v="0"/>
    <n v="0"/>
    <n v="0"/>
    <n v="0"/>
  </r>
  <r>
    <x v="53"/>
    <x v="1"/>
    <x v="8"/>
    <x v="175"/>
    <n v="0"/>
    <n v="0"/>
    <n v="0"/>
    <n v="0"/>
  </r>
  <r>
    <x v="53"/>
    <x v="1"/>
    <x v="8"/>
    <x v="142"/>
    <n v="0"/>
    <n v="0"/>
    <n v="0"/>
    <n v="0"/>
  </r>
  <r>
    <x v="53"/>
    <x v="1"/>
    <x v="8"/>
    <x v="77"/>
    <n v="0"/>
    <n v="0"/>
    <n v="0"/>
    <n v="0"/>
  </r>
  <r>
    <x v="53"/>
    <x v="1"/>
    <x v="8"/>
    <x v="78"/>
    <n v="0"/>
    <n v="0"/>
    <n v="0"/>
    <n v="0"/>
  </r>
  <r>
    <x v="53"/>
    <x v="1"/>
    <x v="8"/>
    <x v="102"/>
    <n v="0"/>
    <n v="0"/>
    <n v="0"/>
    <n v="0"/>
  </r>
  <r>
    <x v="53"/>
    <x v="1"/>
    <x v="8"/>
    <x v="79"/>
    <n v="0"/>
    <n v="0"/>
    <n v="0"/>
    <n v="0"/>
  </r>
  <r>
    <x v="53"/>
    <x v="1"/>
    <x v="8"/>
    <x v="80"/>
    <n v="0"/>
    <n v="1.132087574648404"/>
    <n v="186.3323991970459"/>
    <n v="0.22641751492968079"/>
  </r>
  <r>
    <x v="53"/>
    <x v="1"/>
    <x v="8"/>
    <x v="81"/>
    <n v="0"/>
    <n v="1.156518496731249"/>
    <n v="191.60426643689621"/>
    <n v="0.23130369934624981"/>
  </r>
  <r>
    <x v="53"/>
    <x v="1"/>
    <x v="9"/>
    <x v="50"/>
    <n v="0"/>
    <n v="2.1946727843764582"/>
    <n v="361.2252749018395"/>
    <n v="0.43893455687529159"/>
  </r>
  <r>
    <x v="53"/>
    <x v="1"/>
    <x v="9"/>
    <x v="82"/>
    <n v="0"/>
    <n v="2.1946727843764582"/>
    <n v="361.2252749018395"/>
    <n v="0.43893455687529159"/>
  </r>
  <r>
    <x v="53"/>
    <x v="1"/>
    <x v="9"/>
    <x v="83"/>
    <n v="0"/>
    <n v="0"/>
    <n v="0"/>
    <n v="0"/>
  </r>
  <r>
    <x v="53"/>
    <x v="1"/>
    <x v="9"/>
    <x v="51"/>
    <n v="0"/>
    <n v="0"/>
    <n v="0"/>
    <n v="0"/>
  </r>
  <r>
    <x v="53"/>
    <x v="1"/>
    <x v="9"/>
    <x v="84"/>
    <n v="0"/>
    <n v="0"/>
    <n v="0"/>
    <n v="0"/>
  </r>
  <r>
    <x v="53"/>
    <x v="1"/>
    <x v="9"/>
    <x v="85"/>
    <n v="0"/>
    <n v="0"/>
    <n v="0"/>
    <n v="0"/>
  </r>
  <r>
    <x v="53"/>
    <x v="1"/>
    <x v="9"/>
    <x v="86"/>
    <n v="0"/>
    <n v="0"/>
    <n v="0"/>
    <n v="0"/>
  </r>
  <r>
    <x v="53"/>
    <x v="1"/>
    <x v="9"/>
    <x v="105"/>
    <n v="0"/>
    <n v="0"/>
    <n v="0"/>
    <n v="0"/>
  </r>
  <r>
    <x v="53"/>
    <x v="1"/>
    <x v="9"/>
    <x v="88"/>
    <n v="0"/>
    <n v="0"/>
    <n v="0"/>
    <n v="0"/>
  </r>
  <r>
    <x v="53"/>
    <x v="1"/>
    <x v="9"/>
    <x v="52"/>
    <n v="0"/>
    <n v="0"/>
    <n v="0"/>
    <n v="0"/>
  </r>
  <r>
    <x v="54"/>
    <x v="0"/>
    <x v="0"/>
    <x v="0"/>
    <n v="0"/>
    <n v="5.0542319979282659"/>
    <n v="312.583328052799"/>
    <n v="1.4151849594199151"/>
  </r>
  <r>
    <x v="54"/>
    <x v="0"/>
    <x v="1"/>
    <x v="1"/>
    <n v="0"/>
    <n v="59.520906976769183"/>
    <n v="3943.184073170502"/>
    <n v="16.665853953495368"/>
  </r>
  <r>
    <x v="54"/>
    <x v="0"/>
    <x v="2"/>
    <x v="2"/>
    <n v="0"/>
    <n v="66.713605555674746"/>
    <n v="4330.3472113321905"/>
    <n v="18.679809555588928"/>
  </r>
  <r>
    <x v="54"/>
    <x v="0"/>
    <x v="2"/>
    <x v="3"/>
    <n v="0"/>
    <n v="4.2066381239352584"/>
    <n v="261.88311462159339"/>
    <n v="1.1778586747018731"/>
  </r>
  <r>
    <x v="54"/>
    <x v="0"/>
    <x v="2"/>
    <x v="4"/>
    <n v="0"/>
    <n v="3.816148182289846"/>
    <n v="231.38749001853159"/>
    <n v="1.0685214910411569"/>
  </r>
  <r>
    <x v="54"/>
    <x v="0"/>
    <x v="2"/>
    <x v="5"/>
    <n v="0"/>
    <n v="3.9470818897894118E-2"/>
    <n v="2.706047622387755"/>
    <n v="1.105182929141035E-2"/>
  </r>
  <r>
    <x v="54"/>
    <x v="0"/>
    <x v="2"/>
    <x v="6"/>
    <n v="0"/>
    <n v="0.1871174114253227"/>
    <n v="12.828429721833331"/>
    <n v="5.2392875199090368E-2"/>
  </r>
  <r>
    <x v="54"/>
    <x v="0"/>
    <x v="2"/>
    <x v="7"/>
    <n v="0"/>
    <n v="1.528231751285283"/>
    <n v="112.6411455810206"/>
    <n v="0.42790489035987939"/>
  </r>
  <r>
    <x v="54"/>
    <x v="0"/>
    <x v="2"/>
    <x v="8"/>
    <n v="0"/>
    <n v="1.958667332117511E-2"/>
    <n v="1.3428267325378289"/>
    <n v="5.48426852992903E-3"/>
  </r>
  <r>
    <x v="54"/>
    <x v="0"/>
    <x v="2"/>
    <x v="9"/>
    <n v="0"/>
    <n v="1.4982886702088119E-2"/>
    <n v="1.0271994873370569"/>
    <n v="4.1952082765846742E-3"/>
  </r>
  <r>
    <x v="54"/>
    <x v="0"/>
    <x v="2"/>
    <x v="10"/>
    <n v="0"/>
    <n v="0.108740168818904"/>
    <n v="7.4550283856952726"/>
    <n v="3.0447247269293119E-2"/>
  </r>
  <r>
    <x v="54"/>
    <x v="0"/>
    <x v="2"/>
    <x v="11"/>
    <n v="0"/>
    <n v="1.5239316746792611"/>
    <n v="112.3463401424531"/>
    <n v="0.42670086891019299"/>
  </r>
  <r>
    <x v="54"/>
    <x v="0"/>
    <x v="2"/>
    <x v="12"/>
    <n v="0"/>
    <n v="0.1105490496018945"/>
    <n v="7.5790419653135936"/>
    <n v="3.0953733888530451E-2"/>
  </r>
  <r>
    <x v="54"/>
    <x v="0"/>
    <x v="2"/>
    <x v="13"/>
    <n v="0"/>
    <n v="1.175200398849356E-2"/>
    <n v="0.80569603923396405"/>
    <n v="3.2905611167781961E-3"/>
  </r>
  <r>
    <x v="54"/>
    <x v="0"/>
    <x v="2"/>
    <x v="106"/>
    <n v="0"/>
    <n v="1.5484584515143021"/>
    <n v="114.02785139538631"/>
    <n v="0.4335683664240047"/>
  </r>
  <r>
    <x v="54"/>
    <x v="0"/>
    <x v="2"/>
    <x v="14"/>
    <n v="0"/>
    <n v="4.4491833307716052E-3"/>
    <n v="0.30502792467890949"/>
    <n v="1.2457713326160501E-3"/>
  </r>
  <r>
    <x v="54"/>
    <x v="0"/>
    <x v="2"/>
    <x v="15"/>
    <n v="0"/>
    <n v="0"/>
    <n v="0"/>
    <n v="0"/>
  </r>
  <r>
    <x v="54"/>
    <x v="0"/>
    <x v="2"/>
    <x v="16"/>
    <n v="0"/>
    <n v="0"/>
    <n v="0"/>
    <n v="0"/>
  </r>
  <r>
    <x v="54"/>
    <x v="0"/>
    <x v="2"/>
    <x v="143"/>
    <n v="0"/>
    <n v="0"/>
    <n v="0"/>
    <n v="0"/>
  </r>
  <r>
    <x v="54"/>
    <x v="0"/>
    <x v="2"/>
    <x v="198"/>
    <n v="0"/>
    <n v="3.7337295207277507E-2"/>
    <n v="2.5597771149215651"/>
    <n v="1.04544426580377E-2"/>
  </r>
  <r>
    <x v="54"/>
    <x v="0"/>
    <x v="2"/>
    <x v="17"/>
    <n v="0"/>
    <n v="7.4914433611115759E-3"/>
    <n v="0.51359974435873912"/>
    <n v="2.0976041411112411E-3"/>
  </r>
  <r>
    <x v="54"/>
    <x v="0"/>
    <x v="2"/>
    <x v="18"/>
    <n v="0"/>
    <n v="1.7725442076875361E-2"/>
    <n v="1.2152241004166131"/>
    <n v="4.9631237815251023E-3"/>
  </r>
  <r>
    <x v="54"/>
    <x v="0"/>
    <x v="2"/>
    <x v="19"/>
    <n v="0"/>
    <n v="8.5158424798469461E-3"/>
    <n v="0.58383068653404457"/>
    <n v="2.3844358943571451E-3"/>
  </r>
  <r>
    <x v="54"/>
    <x v="0"/>
    <x v="2"/>
    <x v="126"/>
    <n v="0"/>
    <n v="0"/>
    <n v="0"/>
    <n v="0"/>
  </r>
  <r>
    <x v="54"/>
    <x v="0"/>
    <x v="2"/>
    <x v="20"/>
    <n v="0"/>
    <n v="1.225118609130409E-2"/>
    <n v="0.83991905715369219"/>
    <n v="3.4303321055651459E-3"/>
  </r>
  <r>
    <x v="54"/>
    <x v="0"/>
    <x v="2"/>
    <x v="107"/>
    <n v="0"/>
    <n v="0"/>
    <n v="0"/>
    <n v="0"/>
  </r>
  <r>
    <x v="54"/>
    <x v="0"/>
    <x v="2"/>
    <x v="127"/>
    <n v="0"/>
    <n v="0"/>
    <n v="0"/>
    <n v="0"/>
  </r>
  <r>
    <x v="54"/>
    <x v="0"/>
    <x v="2"/>
    <x v="22"/>
    <n v="0"/>
    <n v="7.6123323519313502"/>
    <n v="466.99279923318562"/>
    <n v="2.131453058540778"/>
  </r>
  <r>
    <x v="54"/>
    <x v="0"/>
    <x v="2"/>
    <x v="24"/>
    <n v="0"/>
    <n v="6.1784108378198184"/>
    <n v="380.08174958525512"/>
    <n v="1.7299550345895489"/>
  </r>
  <r>
    <x v="54"/>
    <x v="0"/>
    <x v="2"/>
    <x v="25"/>
    <n v="0"/>
    <n v="1.837642114024495"/>
    <n v="112.727228513501"/>
    <n v="0.51453979192685861"/>
  </r>
  <r>
    <x v="54"/>
    <x v="0"/>
    <x v="2"/>
    <x v="26"/>
    <n v="0"/>
    <n v="3.2263206834078089"/>
    <n v="236.92739083780779"/>
    <n v="0.9033697913541866"/>
  </r>
  <r>
    <x v="54"/>
    <x v="0"/>
    <x v="2"/>
    <x v="27"/>
    <n v="0"/>
    <n v="2.084776102430125"/>
    <n v="127.80811382300639"/>
    <n v="0.58373730868043494"/>
  </r>
  <r>
    <x v="54"/>
    <x v="0"/>
    <x v="2"/>
    <x v="28"/>
    <n v="0"/>
    <n v="14.043210681975649"/>
    <n v="881.78544689920159"/>
    <n v="3.932098990953182"/>
  </r>
  <r>
    <x v="54"/>
    <x v="0"/>
    <x v="2"/>
    <x v="29"/>
    <n v="0"/>
    <n v="6.653141072739829"/>
    <n v="410.76621999741138"/>
    <n v="1.8628795003671521"/>
  </r>
  <r>
    <x v="54"/>
    <x v="0"/>
    <x v="3"/>
    <x v="30"/>
    <n v="0"/>
    <n v="3.541732581545245"/>
    <n v="236.3601688443986"/>
    <n v="0.99168512283266863"/>
  </r>
  <r>
    <x v="54"/>
    <x v="0"/>
    <x v="3"/>
    <x v="31"/>
    <n v="0"/>
    <n v="0.78872497217697524"/>
    <n v="48.619636485527721"/>
    <n v="0.22084299220955311"/>
  </r>
  <r>
    <x v="54"/>
    <x v="0"/>
    <x v="3"/>
    <x v="32"/>
    <n v="0"/>
    <n v="1.0133853444258321"/>
    <n v="61.472023352723987"/>
    <n v="0.28374789643923309"/>
  </r>
  <r>
    <x v="54"/>
    <x v="0"/>
    <x v="3"/>
    <x v="33"/>
    <n v="0"/>
    <n v="30.743059387263489"/>
    <n v="2073.3023004053421"/>
    <n v="8.6080566284337792"/>
  </r>
  <r>
    <x v="54"/>
    <x v="0"/>
    <x v="3"/>
    <x v="34"/>
    <n v="0"/>
    <n v="0.31807226134538891"/>
    <n v="23.133388241666051"/>
    <n v="8.9060233176708886E-2"/>
  </r>
  <r>
    <x v="54"/>
    <x v="0"/>
    <x v="4"/>
    <x v="93"/>
    <n v="0"/>
    <n v="2.9045772595200661"/>
    <n v="206.03185236511831"/>
    <n v="0.81328163266561848"/>
  </r>
  <r>
    <x v="54"/>
    <x v="0"/>
    <x v="4"/>
    <x v="112"/>
    <n v="0"/>
    <n v="8.3817621365644232E-2"/>
    <n v="5.7463838183200151"/>
    <n v="2.346893398238039E-2"/>
  </r>
  <r>
    <x v="54"/>
    <x v="0"/>
    <x v="4"/>
    <x v="36"/>
    <n v="0"/>
    <n v="1.334312314181455E-2"/>
    <n v="0.91478027721032895"/>
    <n v="3.7360744797080739E-3"/>
  </r>
  <r>
    <x v="54"/>
    <x v="0"/>
    <x v="4"/>
    <x v="38"/>
    <n v="0"/>
    <n v="5.1146761826003058"/>
    <n v="331.03586723462882"/>
    <n v="1.4321093311280859"/>
  </r>
  <r>
    <x v="54"/>
    <x v="0"/>
    <x v="4"/>
    <x v="94"/>
    <n v="0"/>
    <n v="0"/>
    <n v="0"/>
    <n v="0"/>
  </r>
  <r>
    <x v="54"/>
    <x v="0"/>
    <x v="4"/>
    <x v="145"/>
    <n v="0"/>
    <n v="2.5279228953971961E-2"/>
    <n v="1.7330980029487351"/>
    <n v="7.0781841071121494E-3"/>
  </r>
  <r>
    <x v="54"/>
    <x v="0"/>
    <x v="4"/>
    <x v="40"/>
    <n v="0"/>
    <n v="1.216399281079878"/>
    <n v="83.39412442785661"/>
    <n v="0.34059179870236578"/>
  </r>
  <r>
    <x v="54"/>
    <x v="0"/>
    <x v="4"/>
    <x v="41"/>
    <n v="0"/>
    <n v="0.59902203105575269"/>
    <n v="40.108742758355767"/>
    <n v="0.1677261686956108"/>
  </r>
  <r>
    <x v="54"/>
    <x v="0"/>
    <x v="4"/>
    <x v="42"/>
    <n v="0"/>
    <n v="0.31766094251511229"/>
    <n v="20.81913778088084"/>
    <n v="8.8945063904231458E-2"/>
  </r>
  <r>
    <x v="54"/>
    <x v="0"/>
    <x v="4"/>
    <x v="43"/>
    <n v="0"/>
    <n v="0.1192102361840064"/>
    <n v="8.1728371793984795"/>
    <n v="3.3378866131521807E-2"/>
  </r>
  <r>
    <x v="54"/>
    <x v="0"/>
    <x v="4"/>
    <x v="44"/>
    <n v="0"/>
    <n v="6.2706426287256929E-3"/>
    <n v="0.429903864427089"/>
    <n v="1.755779936043194E-3"/>
  </r>
  <r>
    <x v="54"/>
    <x v="0"/>
    <x v="4"/>
    <x v="45"/>
    <n v="0"/>
    <n v="2.0392474243178318E-2"/>
    <n v="1.3980709795534629"/>
    <n v="5.7098927880899287E-3"/>
  </r>
  <r>
    <x v="54"/>
    <x v="0"/>
    <x v="5"/>
    <x v="47"/>
    <n v="0"/>
    <n v="2.8253953611599139"/>
    <n v="207.5025985626707"/>
    <n v="0.79111070112477599"/>
  </r>
  <r>
    <x v="54"/>
    <x v="0"/>
    <x v="5"/>
    <x v="48"/>
    <n v="0"/>
    <n v="0"/>
    <n v="0"/>
    <n v="0"/>
  </r>
  <r>
    <x v="54"/>
    <x v="0"/>
    <x v="5"/>
    <x v="33"/>
    <n v="654.44960070000002"/>
    <n v="29.757480045915639"/>
    <n v="1844.8172307126561"/>
    <n v="8.3320944128563799"/>
  </r>
  <r>
    <x v="54"/>
    <x v="0"/>
    <x v="6"/>
    <x v="33"/>
    <n v="416.82552659999999"/>
    <n v="8.1658969030968755"/>
    <n v="505.94577039648851"/>
    <n v="2.2864511328671249"/>
  </r>
  <r>
    <x v="54"/>
    <x v="0"/>
    <x v="7"/>
    <x v="50"/>
    <n v="2574.2593989000002"/>
    <n v="69.596524087400638"/>
    <n v="4414.4835229448763"/>
    <n v="57.343344772540021"/>
  </r>
  <r>
    <x v="54"/>
    <x v="0"/>
    <x v="7"/>
    <x v="51"/>
    <n v="1013.7116619"/>
    <n v="70.361701626476957"/>
    <n v="4546.4026408961463"/>
    <n v="56.740391443853873"/>
  </r>
  <r>
    <x v="54"/>
    <x v="0"/>
    <x v="7"/>
    <x v="52"/>
    <n v="3780.1188179999999"/>
    <n v="61.32385776668643"/>
    <n v="3821.2042306249832"/>
    <n v="53.935472897202843"/>
  </r>
  <r>
    <x v="54"/>
    <x v="0"/>
    <x v="8"/>
    <x v="53"/>
    <n v="0"/>
    <n v="40.170867928456993"/>
    <n v="2464.4299480400291"/>
    <n v="11.247843019967959"/>
  </r>
  <r>
    <x v="54"/>
    <x v="0"/>
    <x v="8"/>
    <x v="54"/>
    <n v="0"/>
    <n v="1.6550425942139239E-2"/>
    <n v="1.1346671293059989"/>
    <n v="4.6341192637989886E-3"/>
  </r>
  <r>
    <x v="54"/>
    <x v="0"/>
    <x v="8"/>
    <x v="149"/>
    <n v="0"/>
    <n v="5.8088173275839807E-3"/>
    <n v="0.39824196094984149"/>
    <n v="1.6264688517235149E-3"/>
  </r>
  <r>
    <x v="54"/>
    <x v="0"/>
    <x v="8"/>
    <x v="56"/>
    <n v="0"/>
    <n v="1.8172094177292371"/>
    <n v="111.3263999831433"/>
    <n v="0.5088186369641865"/>
  </r>
  <r>
    <x v="54"/>
    <x v="0"/>
    <x v="8"/>
    <x v="57"/>
    <n v="0"/>
    <n v="0"/>
    <n v="0"/>
    <n v="0"/>
  </r>
  <r>
    <x v="54"/>
    <x v="0"/>
    <x v="8"/>
    <x v="58"/>
    <n v="0"/>
    <n v="0.17398059075998459"/>
    <n v="11.927793167544131"/>
    <n v="4.8714565412795709E-2"/>
  </r>
  <r>
    <x v="54"/>
    <x v="0"/>
    <x v="8"/>
    <x v="59"/>
    <n v="0"/>
    <n v="6.8132758735151941E-2"/>
    <n v="4.6710581368711628"/>
    <n v="1.907717244584255E-2"/>
  </r>
  <r>
    <x v="54"/>
    <x v="0"/>
    <x v="8"/>
    <x v="60"/>
    <n v="0"/>
    <n v="1.057590813651783E-2"/>
    <n v="0.72506504467132493"/>
    <n v="2.9612542782249929E-3"/>
  </r>
  <r>
    <x v="54"/>
    <x v="0"/>
    <x v="8"/>
    <x v="61"/>
    <n v="0"/>
    <n v="5.471645288773435E-2"/>
    <n v="3.7512605863428079"/>
    <n v="1.5320606808565619E-2"/>
  </r>
  <r>
    <x v="54"/>
    <x v="0"/>
    <x v="8"/>
    <x v="62"/>
    <n v="0"/>
    <n v="1.649403198337583"/>
    <n v="101.06471279744611"/>
    <n v="0.46183289553452328"/>
  </r>
  <r>
    <x v="54"/>
    <x v="0"/>
    <x v="8"/>
    <x v="131"/>
    <n v="0"/>
    <n v="0"/>
    <n v="0"/>
    <n v="0"/>
  </r>
  <r>
    <x v="54"/>
    <x v="0"/>
    <x v="8"/>
    <x v="63"/>
    <n v="0"/>
    <n v="0"/>
    <n v="0"/>
    <n v="0"/>
  </r>
  <r>
    <x v="54"/>
    <x v="0"/>
    <x v="8"/>
    <x v="139"/>
    <n v="0"/>
    <n v="6.3301499080686769E-3"/>
    <n v="0.43398357536993548"/>
    <n v="1.77244197425923E-3"/>
  </r>
  <r>
    <x v="54"/>
    <x v="0"/>
    <x v="8"/>
    <x v="64"/>
    <n v="0"/>
    <n v="8.7386681650754E-2"/>
    <n v="5.9910721062337764"/>
    <n v="2.4468270862211119E-2"/>
  </r>
  <r>
    <x v="54"/>
    <x v="0"/>
    <x v="8"/>
    <x v="65"/>
    <n v="0"/>
    <n v="2.4368516567063279"/>
    <n v="179.5712848155396"/>
    <n v="0.68231846387777195"/>
  </r>
  <r>
    <x v="54"/>
    <x v="0"/>
    <x v="8"/>
    <x v="98"/>
    <n v="0"/>
    <n v="0"/>
    <n v="0"/>
    <n v="0"/>
  </r>
  <r>
    <x v="54"/>
    <x v="0"/>
    <x v="8"/>
    <x v="68"/>
    <n v="0"/>
    <n v="5.2131118734166509E-2"/>
    <n v="3.5740147745080462"/>
    <n v="1.459671324556662E-2"/>
  </r>
  <r>
    <x v="54"/>
    <x v="0"/>
    <x v="8"/>
    <x v="69"/>
    <n v="0"/>
    <n v="0"/>
    <n v="0"/>
    <n v="0"/>
  </r>
  <r>
    <x v="54"/>
    <x v="0"/>
    <x v="8"/>
    <x v="166"/>
    <n v="0"/>
    <n v="0"/>
    <n v="0"/>
    <n v="0"/>
  </r>
  <r>
    <x v="54"/>
    <x v="0"/>
    <x v="8"/>
    <x v="162"/>
    <n v="0"/>
    <n v="6.3301499080686769E-3"/>
    <n v="0.43398357536993548"/>
    <n v="1.77244197425923E-3"/>
  </r>
  <r>
    <x v="54"/>
    <x v="0"/>
    <x v="8"/>
    <x v="100"/>
    <n v="0"/>
    <n v="3.5435982672500511E-2"/>
    <n v="2.4294265823557502"/>
    <n v="9.9220751483001437E-3"/>
  </r>
  <r>
    <x v="54"/>
    <x v="0"/>
    <x v="8"/>
    <x v="209"/>
    <n v="0"/>
    <n v="6.3301499080686769E-3"/>
    <n v="0.43398357536993548"/>
    <n v="1.77244197425923E-3"/>
  </r>
  <r>
    <x v="54"/>
    <x v="0"/>
    <x v="8"/>
    <x v="117"/>
    <n v="0"/>
    <n v="0"/>
    <n v="0"/>
    <n v="0"/>
  </r>
  <r>
    <x v="54"/>
    <x v="0"/>
    <x v="8"/>
    <x v="186"/>
    <n v="0"/>
    <n v="6.2706426287256929E-3"/>
    <n v="0.429903864427089"/>
    <n v="1.755779936043194E-3"/>
  </r>
  <r>
    <x v="54"/>
    <x v="0"/>
    <x v="8"/>
    <x v="153"/>
    <n v="0"/>
    <n v="0"/>
    <n v="0"/>
    <n v="0"/>
  </r>
  <r>
    <x v="54"/>
    <x v="0"/>
    <x v="8"/>
    <x v="169"/>
    <n v="0"/>
    <n v="6.2706426287256929E-3"/>
    <n v="0.429903864427089"/>
    <n v="1.755779936043194E-3"/>
  </r>
  <r>
    <x v="54"/>
    <x v="0"/>
    <x v="8"/>
    <x v="140"/>
    <n v="0"/>
    <n v="1.1977148362585399"/>
    <n v="88.365734423090558"/>
    <n v="0.33536015415239118"/>
  </r>
  <r>
    <x v="54"/>
    <x v="0"/>
    <x v="8"/>
    <x v="141"/>
    <n v="0"/>
    <n v="2.4989964491082699E-2"/>
    <n v="1.7132665569869061"/>
    <n v="6.9971900575031571E-3"/>
  </r>
  <r>
    <x v="54"/>
    <x v="0"/>
    <x v="8"/>
    <x v="132"/>
    <n v="0"/>
    <n v="2.110296601738142E-2"/>
    <n v="1.446781004579343"/>
    <n v="5.9088304848667981E-3"/>
  </r>
  <r>
    <x v="54"/>
    <x v="0"/>
    <x v="8"/>
    <x v="200"/>
    <n v="0"/>
    <n v="8.098359400982906E-3"/>
    <n v="0.55520880524322003"/>
    <n v="2.2675406322752141E-3"/>
  </r>
  <r>
    <x v="54"/>
    <x v="0"/>
    <x v="8"/>
    <x v="142"/>
    <n v="0"/>
    <n v="3.2789683597229491E-3"/>
    <n v="0.2248001126266565"/>
    <n v="9.1811114072242567E-4"/>
  </r>
  <r>
    <x v="54"/>
    <x v="0"/>
    <x v="8"/>
    <x v="76"/>
    <n v="0"/>
    <n v="31.209696600411281"/>
    <n v="2082.052170540202"/>
    <n v="8.7387150481151608"/>
  </r>
  <r>
    <x v="54"/>
    <x v="0"/>
    <x v="8"/>
    <x v="77"/>
    <n v="0"/>
    <n v="0.25525184310191429"/>
    <n v="17.499602552529741"/>
    <n v="7.1470516068536008E-2"/>
  </r>
  <r>
    <x v="54"/>
    <x v="0"/>
    <x v="8"/>
    <x v="78"/>
    <n v="0"/>
    <n v="5.9799567154437551E-2"/>
    <n v="4.0997496640921263"/>
    <n v="1.6743878803242511E-2"/>
  </r>
  <r>
    <x v="54"/>
    <x v="0"/>
    <x v="8"/>
    <x v="102"/>
    <n v="0"/>
    <n v="37.263013708824211"/>
    <n v="2302.3616690082358"/>
    <n v="10.433643838470781"/>
  </r>
  <r>
    <x v="54"/>
    <x v="0"/>
    <x v="8"/>
    <x v="79"/>
    <n v="0"/>
    <n v="4.3087797231321963"/>
    <n v="316.10004827928628"/>
    <n v="1.2064583224770149"/>
  </r>
  <r>
    <x v="54"/>
    <x v="0"/>
    <x v="8"/>
    <x v="80"/>
    <n v="0"/>
    <n v="6.2706426287256929E-3"/>
    <n v="0.429903864427089"/>
    <n v="1.755779936043194E-3"/>
  </r>
  <r>
    <x v="54"/>
    <x v="0"/>
    <x v="9"/>
    <x v="50"/>
    <n v="0"/>
    <n v="4.8195674474479677"/>
    <n v="320.81507097284327"/>
    <n v="1.3494788852854309"/>
  </r>
  <r>
    <x v="54"/>
    <x v="0"/>
    <x v="9"/>
    <x v="82"/>
    <n v="0"/>
    <n v="1.2999443951799681"/>
    <n v="78.967332107785836"/>
    <n v="0.3639844306503911"/>
  </r>
  <r>
    <x v="54"/>
    <x v="0"/>
    <x v="9"/>
    <x v="83"/>
    <n v="0"/>
    <n v="1.7141622604577249"/>
    <n v="104.2616741245352"/>
    <n v="0.47996543292816313"/>
  </r>
  <r>
    <x v="54"/>
    <x v="0"/>
    <x v="9"/>
    <x v="51"/>
    <n v="0"/>
    <n v="4.9300509936048488E-2"/>
    <n v="3.3799533787241911"/>
    <n v="1.3804142782093579E-2"/>
  </r>
  <r>
    <x v="54"/>
    <x v="0"/>
    <x v="9"/>
    <x v="84"/>
    <n v="0"/>
    <n v="2.0680656457949621E-2"/>
    <n v="1.417828228550847"/>
    <n v="5.7905838082258944E-3"/>
  </r>
  <r>
    <x v="54"/>
    <x v="0"/>
    <x v="9"/>
    <x v="120"/>
    <n v="0"/>
    <n v="2.015869385133795E-2"/>
    <n v="1.38204342068429"/>
    <n v="5.6444342783746274E-3"/>
  </r>
  <r>
    <x v="54"/>
    <x v="0"/>
    <x v="9"/>
    <x v="121"/>
    <n v="0"/>
    <n v="0"/>
    <n v="0"/>
    <n v="0"/>
  </r>
  <r>
    <x v="54"/>
    <x v="0"/>
    <x v="9"/>
    <x v="85"/>
    <n v="0"/>
    <n v="0"/>
    <n v="0"/>
    <n v="0"/>
  </r>
  <r>
    <x v="54"/>
    <x v="0"/>
    <x v="9"/>
    <x v="86"/>
    <n v="0"/>
    <n v="0"/>
    <n v="0"/>
    <n v="0"/>
  </r>
  <r>
    <x v="54"/>
    <x v="0"/>
    <x v="9"/>
    <x v="103"/>
    <n v="0"/>
    <n v="0"/>
    <n v="0"/>
    <n v="0"/>
  </r>
  <r>
    <x v="54"/>
    <x v="0"/>
    <x v="9"/>
    <x v="105"/>
    <n v="0"/>
    <n v="1.555153298657062E-2"/>
    <n v="1.0661848433309149"/>
    <n v="4.3544292362397742E-3"/>
  </r>
  <r>
    <x v="54"/>
    <x v="0"/>
    <x v="9"/>
    <x v="87"/>
    <n v="0"/>
    <n v="3.117747996384608E-2"/>
    <n v="2.137471374649103"/>
    <n v="8.729694389876903E-3"/>
  </r>
  <r>
    <x v="54"/>
    <x v="0"/>
    <x v="9"/>
    <x v="88"/>
    <n v="0"/>
    <n v="1.016609460734522E-2"/>
    <n v="0.69696897377123401"/>
    <n v="2.846506490056661E-3"/>
  </r>
  <r>
    <x v="54"/>
    <x v="0"/>
    <x v="9"/>
    <x v="89"/>
    <n v="0"/>
    <n v="4.03173877026759E-2"/>
    <n v="2.76408684136858"/>
    <n v="1.128886855674925E-2"/>
  </r>
  <r>
    <x v="54"/>
    <x v="0"/>
    <x v="9"/>
    <x v="52"/>
    <n v="0"/>
    <n v="5.4401711425183331E-2"/>
    <n v="3.7296824835776672"/>
    <n v="1.5232479199051329E-2"/>
  </r>
  <r>
    <x v="54"/>
    <x v="1"/>
    <x v="0"/>
    <x v="0"/>
    <n v="0"/>
    <n v="23.86641739443872"/>
    <n v="3687.1689171927869"/>
    <n v="6.6825968704428433"/>
  </r>
  <r>
    <x v="54"/>
    <x v="1"/>
    <x v="1"/>
    <x v="1"/>
    <n v="0"/>
    <n v="26.433672824137769"/>
    <n v="4068.830136728443"/>
    <n v="7.4014283907585749"/>
  </r>
  <r>
    <x v="54"/>
    <x v="1"/>
    <x v="10"/>
    <x v="90"/>
    <n v="0"/>
    <n v="4.6780422556823492E-2"/>
    <n v="7.3296259000681099"/>
    <n v="1.3098518315910581E-2"/>
  </r>
  <r>
    <x v="54"/>
    <x v="1"/>
    <x v="2"/>
    <x v="2"/>
    <n v="0"/>
    <n v="67.327081399339562"/>
    <n v="10444.14381249428"/>
    <n v="18.85158279181508"/>
  </r>
  <r>
    <x v="54"/>
    <x v="1"/>
    <x v="3"/>
    <x v="92"/>
    <n v="0"/>
    <n v="0.47671229487472921"/>
    <n v="73.704183511867726"/>
    <n v="0.13347944256492419"/>
  </r>
  <r>
    <x v="54"/>
    <x v="1"/>
    <x v="3"/>
    <x v="30"/>
    <n v="0"/>
    <n v="0.93891860333830723"/>
    <n v="145.6865367591528"/>
    <n v="0.26289720893472612"/>
  </r>
  <r>
    <x v="54"/>
    <x v="1"/>
    <x v="3"/>
    <x v="32"/>
    <n v="0"/>
    <n v="0.93055177941220413"/>
    <n v="144.45690648085301"/>
    <n v="0.26055449823541721"/>
  </r>
  <r>
    <x v="54"/>
    <x v="1"/>
    <x v="3"/>
    <x v="33"/>
    <n v="0"/>
    <n v="50.144471163792581"/>
    <n v="7718.5390323527554"/>
    <n v="14.04045192586192"/>
  </r>
  <r>
    <x v="54"/>
    <x v="1"/>
    <x v="3"/>
    <x v="34"/>
    <n v="0"/>
    <n v="0"/>
    <n v="0"/>
    <n v="0"/>
  </r>
  <r>
    <x v="54"/>
    <x v="1"/>
    <x v="4"/>
    <x v="93"/>
    <n v="0"/>
    <n v="2.1870985933782632"/>
    <n v="339.52059837832752"/>
    <n v="0.6123876061459137"/>
  </r>
  <r>
    <x v="54"/>
    <x v="1"/>
    <x v="4"/>
    <x v="38"/>
    <n v="0"/>
    <n v="0.46160268654588399"/>
    <n v="71.658232886072923"/>
    <n v="0.12924875223284751"/>
  </r>
  <r>
    <x v="54"/>
    <x v="1"/>
    <x v="4"/>
    <x v="40"/>
    <n v="0"/>
    <n v="0.46160268654588399"/>
    <n v="71.658232886072923"/>
    <n v="0.12924875223284751"/>
  </r>
  <r>
    <x v="54"/>
    <x v="1"/>
    <x v="4"/>
    <x v="41"/>
    <n v="0"/>
    <n v="0"/>
    <n v="0"/>
    <n v="0"/>
  </r>
  <r>
    <x v="54"/>
    <x v="1"/>
    <x v="4"/>
    <x v="42"/>
    <n v="0"/>
    <n v="0"/>
    <n v="0"/>
    <n v="0"/>
  </r>
  <r>
    <x v="54"/>
    <x v="1"/>
    <x v="4"/>
    <x v="43"/>
    <n v="0"/>
    <n v="0"/>
    <n v="0"/>
    <n v="0"/>
  </r>
  <r>
    <x v="54"/>
    <x v="1"/>
    <x v="4"/>
    <x v="45"/>
    <n v="0"/>
    <n v="0"/>
    <n v="0"/>
    <n v="0"/>
  </r>
  <r>
    <x v="54"/>
    <x v="1"/>
    <x v="4"/>
    <x v="46"/>
    <n v="0"/>
    <n v="0"/>
    <n v="0"/>
    <n v="0"/>
  </r>
  <r>
    <x v="54"/>
    <x v="1"/>
    <x v="5"/>
    <x v="30"/>
    <n v="349.15434119999998"/>
    <n v="5.2198322628522869"/>
    <n v="808.92189818195629"/>
    <n v="1.46155303359864"/>
  </r>
  <r>
    <x v="54"/>
    <x v="1"/>
    <x v="5"/>
    <x v="33"/>
    <n v="3542.9158988999998"/>
    <n v="102.3124859534143"/>
    <n v="15907.54244437641"/>
    <n v="28.647496066956009"/>
  </r>
  <r>
    <x v="54"/>
    <x v="1"/>
    <x v="6"/>
    <x v="30"/>
    <n v="215.79982200000001"/>
    <n v="4.8156819869823793E-2"/>
    <n v="7.4757637116600284"/>
    <n v="1.348390956355066E-2"/>
  </r>
  <r>
    <x v="54"/>
    <x v="1"/>
    <x v="7"/>
    <x v="50"/>
    <n v="1530.3003848999999"/>
    <n v="114.626771959034"/>
    <n v="17655.449004587841"/>
    <n v="86.038029839234099"/>
  </r>
  <r>
    <x v="54"/>
    <x v="1"/>
    <x v="7"/>
    <x v="83"/>
    <n v="0"/>
    <n v="0"/>
    <n v="0"/>
    <n v="0"/>
  </r>
  <r>
    <x v="54"/>
    <x v="1"/>
    <x v="11"/>
    <x v="33"/>
    <n v="2274.5318084999999"/>
    <n v="102.70250694640571"/>
    <n v="15972.534492698311"/>
    <n v="28.756701944993608"/>
  </r>
  <r>
    <x v="54"/>
    <x v="1"/>
    <x v="8"/>
    <x v="56"/>
    <n v="0"/>
    <n v="0"/>
    <n v="0"/>
    <n v="0"/>
  </r>
  <r>
    <x v="54"/>
    <x v="1"/>
    <x v="8"/>
    <x v="122"/>
    <n v="0"/>
    <n v="0"/>
    <n v="0"/>
    <n v="0"/>
  </r>
  <r>
    <x v="54"/>
    <x v="1"/>
    <x v="8"/>
    <x v="58"/>
    <n v="0"/>
    <n v="1.126878095429604"/>
    <n v="174.93419200124649"/>
    <n v="0.31552586672028909"/>
  </r>
  <r>
    <x v="54"/>
    <x v="1"/>
    <x v="8"/>
    <x v="197"/>
    <n v="0"/>
    <n v="1.126878095429604"/>
    <n v="174.93419200124649"/>
    <n v="0.31552586672028909"/>
  </r>
  <r>
    <x v="54"/>
    <x v="1"/>
    <x v="8"/>
    <x v="59"/>
    <n v="0"/>
    <n v="0"/>
    <n v="0"/>
    <n v="0"/>
  </r>
  <r>
    <x v="54"/>
    <x v="1"/>
    <x v="8"/>
    <x v="60"/>
    <n v="0"/>
    <n v="0"/>
    <n v="0"/>
    <n v="0"/>
  </r>
  <r>
    <x v="54"/>
    <x v="1"/>
    <x v="8"/>
    <x v="97"/>
    <n v="0"/>
    <n v="0"/>
    <n v="0"/>
    <n v="0"/>
  </r>
  <r>
    <x v="54"/>
    <x v="1"/>
    <x v="8"/>
    <x v="65"/>
    <n v="0"/>
    <n v="0"/>
    <n v="0"/>
    <n v="0"/>
  </r>
  <r>
    <x v="54"/>
    <x v="1"/>
    <x v="8"/>
    <x v="98"/>
    <n v="0"/>
    <n v="0"/>
    <n v="0"/>
    <n v="0"/>
  </r>
  <r>
    <x v="54"/>
    <x v="1"/>
    <x v="8"/>
    <x v="68"/>
    <n v="0"/>
    <n v="0"/>
    <n v="0"/>
    <n v="0"/>
  </r>
  <r>
    <x v="54"/>
    <x v="1"/>
    <x v="8"/>
    <x v="69"/>
    <n v="0"/>
    <n v="0"/>
    <n v="0"/>
    <n v="0"/>
  </r>
  <r>
    <x v="54"/>
    <x v="1"/>
    <x v="8"/>
    <x v="70"/>
    <n v="0"/>
    <n v="0"/>
    <n v="0"/>
    <n v="0"/>
  </r>
  <r>
    <x v="54"/>
    <x v="1"/>
    <x v="8"/>
    <x v="99"/>
    <n v="0"/>
    <n v="0"/>
    <n v="0"/>
    <n v="0"/>
  </r>
  <r>
    <x v="54"/>
    <x v="1"/>
    <x v="8"/>
    <x v="123"/>
    <n v="0"/>
    <n v="0"/>
    <n v="0"/>
    <n v="0"/>
  </r>
  <r>
    <x v="54"/>
    <x v="1"/>
    <x v="8"/>
    <x v="210"/>
    <n v="0"/>
    <n v="1.126878095429604"/>
    <n v="174.93419200124649"/>
    <n v="0.31552586672028909"/>
  </r>
  <r>
    <x v="54"/>
    <x v="1"/>
    <x v="8"/>
    <x v="155"/>
    <n v="0"/>
    <n v="1.126878095429604"/>
    <n v="174.93419200124649"/>
    <n v="0.31552586672028909"/>
  </r>
  <r>
    <x v="54"/>
    <x v="1"/>
    <x v="8"/>
    <x v="125"/>
    <n v="0"/>
    <n v="0"/>
    <n v="0"/>
    <n v="0"/>
  </r>
  <r>
    <x v="54"/>
    <x v="1"/>
    <x v="8"/>
    <x v="142"/>
    <n v="0"/>
    <n v="0"/>
    <n v="0"/>
    <n v="0"/>
  </r>
  <r>
    <x v="54"/>
    <x v="1"/>
    <x v="8"/>
    <x v="76"/>
    <n v="0"/>
    <n v="1.577937620732427E-2"/>
    <n v="1.8674181669438941"/>
    <n v="4.4182253380507953E-3"/>
  </r>
  <r>
    <x v="54"/>
    <x v="1"/>
    <x v="8"/>
    <x v="77"/>
    <n v="0"/>
    <n v="0"/>
    <n v="0"/>
    <n v="0"/>
  </r>
  <r>
    <x v="54"/>
    <x v="1"/>
    <x v="8"/>
    <x v="78"/>
    <n v="0"/>
    <n v="0"/>
    <n v="0"/>
    <n v="0"/>
  </r>
  <r>
    <x v="54"/>
    <x v="1"/>
    <x v="8"/>
    <x v="102"/>
    <n v="0"/>
    <n v="2.2901065716945519"/>
    <n v="353.8583229709165"/>
    <n v="0.6412298400744747"/>
  </r>
  <r>
    <x v="54"/>
    <x v="1"/>
    <x v="8"/>
    <x v="80"/>
    <n v="0"/>
    <n v="0"/>
    <n v="0"/>
    <n v="0"/>
  </r>
  <r>
    <x v="54"/>
    <x v="1"/>
    <x v="8"/>
    <x v="81"/>
    <n v="0"/>
    <n v="0"/>
    <n v="0"/>
    <n v="0"/>
  </r>
  <r>
    <x v="54"/>
    <x v="1"/>
    <x v="9"/>
    <x v="50"/>
    <n v="0"/>
    <n v="0"/>
    <n v="0"/>
    <n v="0"/>
  </r>
  <r>
    <x v="54"/>
    <x v="1"/>
    <x v="9"/>
    <x v="82"/>
    <n v="0"/>
    <n v="3.3041070861971931"/>
    <n v="512.67907224115538"/>
    <n v="0.9251499841352141"/>
  </r>
  <r>
    <x v="54"/>
    <x v="1"/>
    <x v="9"/>
    <x v="83"/>
    <n v="0"/>
    <n v="0"/>
    <n v="0"/>
    <n v="0"/>
  </r>
  <r>
    <x v="54"/>
    <x v="1"/>
    <x v="9"/>
    <x v="51"/>
    <n v="0"/>
    <n v="0"/>
    <n v="0"/>
    <n v="0"/>
  </r>
  <r>
    <x v="54"/>
    <x v="1"/>
    <x v="9"/>
    <x v="84"/>
    <n v="0"/>
    <n v="0"/>
    <n v="0"/>
    <n v="0"/>
  </r>
  <r>
    <x v="54"/>
    <x v="1"/>
    <x v="9"/>
    <x v="85"/>
    <n v="0"/>
    <n v="0"/>
    <n v="0"/>
    <n v="0"/>
  </r>
  <r>
    <x v="54"/>
    <x v="1"/>
    <x v="9"/>
    <x v="86"/>
    <n v="0"/>
    <n v="0"/>
    <n v="0"/>
    <n v="0"/>
  </r>
  <r>
    <x v="54"/>
    <x v="1"/>
    <x v="9"/>
    <x v="104"/>
    <n v="0"/>
    <n v="0"/>
    <n v="0"/>
    <n v="0"/>
  </r>
  <r>
    <x v="54"/>
    <x v="1"/>
    <x v="9"/>
    <x v="105"/>
    <n v="0"/>
    <n v="0"/>
    <n v="0"/>
    <n v="0"/>
  </r>
  <r>
    <x v="54"/>
    <x v="1"/>
    <x v="9"/>
    <x v="89"/>
    <n v="0"/>
    <n v="0"/>
    <n v="0"/>
    <n v="0"/>
  </r>
  <r>
    <x v="54"/>
    <x v="1"/>
    <x v="9"/>
    <x v="52"/>
    <n v="0"/>
    <n v="0"/>
    <n v="0"/>
    <n v="0"/>
  </r>
  <r>
    <x v="55"/>
    <x v="0"/>
    <x v="0"/>
    <x v="0"/>
    <n v="0"/>
    <n v="1.406886238633829"/>
    <n v="104.8858146955104"/>
    <n v="0.42206587159014852"/>
  </r>
  <r>
    <x v="55"/>
    <x v="0"/>
    <x v="1"/>
    <x v="1"/>
    <n v="0"/>
    <n v="51.505285660000467"/>
    <n v="3627.6095026030071"/>
    <n v="15.451585698000139"/>
  </r>
  <r>
    <x v="55"/>
    <x v="0"/>
    <x v="2"/>
    <x v="2"/>
    <n v="0"/>
    <n v="65.864428583915767"/>
    <n v="4446.7907526678164"/>
    <n v="19.759328575174731"/>
  </r>
  <r>
    <x v="55"/>
    <x v="0"/>
    <x v="2"/>
    <x v="3"/>
    <n v="0"/>
    <n v="13.605562945845859"/>
    <n v="895.37143217898779"/>
    <n v="4.0816688837537569"/>
  </r>
  <r>
    <x v="55"/>
    <x v="0"/>
    <x v="2"/>
    <x v="4"/>
    <n v="0"/>
    <n v="1.976392718804119"/>
    <n v="129.79544962523741"/>
    <n v="0.5929178156412358"/>
  </r>
  <r>
    <x v="55"/>
    <x v="0"/>
    <x v="2"/>
    <x v="5"/>
    <n v="0"/>
    <n v="5.8219248681617167E-2"/>
    <n v="4.4624260485003919"/>
    <n v="1.7465774604485149E-2"/>
  </r>
  <r>
    <x v="55"/>
    <x v="0"/>
    <x v="2"/>
    <x v="6"/>
    <n v="0"/>
    <n v="0.24899012462397921"/>
    <n v="19.08475363565169"/>
    <n v="7.4697037387193757E-2"/>
  </r>
  <r>
    <x v="55"/>
    <x v="0"/>
    <x v="2"/>
    <x v="7"/>
    <n v="0"/>
    <n v="8.4776461277500215E-2"/>
    <n v="6.498000191882471"/>
    <n v="2.5432938383250059E-2"/>
  </r>
  <r>
    <x v="55"/>
    <x v="0"/>
    <x v="2"/>
    <x v="8"/>
    <n v="0"/>
    <n v="0.82560899620484218"/>
    <n v="63.565117157605393"/>
    <n v="0.24768269886145261"/>
  </r>
  <r>
    <x v="55"/>
    <x v="0"/>
    <x v="2"/>
    <x v="10"/>
    <n v="0"/>
    <n v="0.1051419764840676"/>
    <n v="8.0589891707322145"/>
    <n v="3.1542592945220257E-2"/>
  </r>
  <r>
    <x v="55"/>
    <x v="0"/>
    <x v="2"/>
    <x v="11"/>
    <n v="0"/>
    <n v="7.8433871073743444E-2"/>
    <n v="6.011849298816335"/>
    <n v="2.353016132212303E-2"/>
  </r>
  <r>
    <x v="55"/>
    <x v="0"/>
    <x v="2"/>
    <x v="12"/>
    <n v="0"/>
    <n v="0.14095958378275769"/>
    <n v="10.80435994455844"/>
    <n v="4.2287875134827312E-2"/>
  </r>
  <r>
    <x v="55"/>
    <x v="0"/>
    <x v="2"/>
    <x v="13"/>
    <n v="0"/>
    <n v="0"/>
    <n v="0"/>
    <n v="0"/>
  </r>
  <r>
    <x v="55"/>
    <x v="0"/>
    <x v="2"/>
    <x v="106"/>
    <n v="0"/>
    <n v="0.10305464118816859"/>
    <n v="7.898997765702032"/>
    <n v="3.0916392356450589E-2"/>
  </r>
  <r>
    <x v="55"/>
    <x v="0"/>
    <x v="2"/>
    <x v="14"/>
    <n v="0"/>
    <n v="6.5625218325054248E-3"/>
    <n v="0.50300835260471921"/>
    <n v="1.9687565497516269E-3"/>
  </r>
  <r>
    <x v="55"/>
    <x v="0"/>
    <x v="2"/>
    <x v="15"/>
    <n v="0"/>
    <n v="0"/>
    <n v="0"/>
    <n v="0"/>
  </r>
  <r>
    <x v="55"/>
    <x v="0"/>
    <x v="2"/>
    <x v="143"/>
    <n v="0"/>
    <n v="0"/>
    <n v="0"/>
    <n v="0"/>
  </r>
  <r>
    <x v="55"/>
    <x v="0"/>
    <x v="2"/>
    <x v="198"/>
    <n v="0"/>
    <n v="5.5072312545494662E-2"/>
    <n v="4.2212176834870112"/>
    <n v="1.6521693763648398E-2"/>
  </r>
  <r>
    <x v="55"/>
    <x v="0"/>
    <x v="2"/>
    <x v="17"/>
    <n v="0"/>
    <n v="1.1611707304108E-2"/>
    <n v="0.89002153608648149"/>
    <n v="3.4835121912323991E-3"/>
  </r>
  <r>
    <x v="55"/>
    <x v="0"/>
    <x v="2"/>
    <x v="18"/>
    <n v="0"/>
    <n v="2.6144933119699371E-2"/>
    <n v="2.003973483541118"/>
    <n v="7.8434799359098101E-3"/>
  </r>
  <r>
    <x v="55"/>
    <x v="0"/>
    <x v="2"/>
    <x v="19"/>
    <n v="0"/>
    <n v="1.256082252436218E-2"/>
    <n v="0.96276992391010818"/>
    <n v="3.768246757308654E-3"/>
  </r>
  <r>
    <x v="55"/>
    <x v="0"/>
    <x v="2"/>
    <x v="126"/>
    <n v="0"/>
    <n v="0"/>
    <n v="0"/>
    <n v="0"/>
  </r>
  <r>
    <x v="55"/>
    <x v="0"/>
    <x v="2"/>
    <x v="20"/>
    <n v="0"/>
    <n v="1.6927136349240791E-2"/>
    <n v="1.297441926543113"/>
    <n v="5.0781409047722381E-3"/>
  </r>
  <r>
    <x v="55"/>
    <x v="0"/>
    <x v="2"/>
    <x v="22"/>
    <n v="0"/>
    <n v="8.1908875641249175"/>
    <n v="545.42101962674894"/>
    <n v="2.4572662692374752"/>
  </r>
  <r>
    <x v="55"/>
    <x v="0"/>
    <x v="2"/>
    <x v="24"/>
    <n v="0"/>
    <n v="6.5087441528921728"/>
    <n v="435.99433538537619"/>
    <n v="1.952623245867652"/>
  </r>
  <r>
    <x v="55"/>
    <x v="0"/>
    <x v="2"/>
    <x v="25"/>
    <n v="0"/>
    <n v="3.913908019867073"/>
    <n v="256.61099817728592"/>
    <n v="1.174172405960122"/>
  </r>
  <r>
    <x v="55"/>
    <x v="0"/>
    <x v="2"/>
    <x v="26"/>
    <n v="0"/>
    <n v="1.188861468515966"/>
    <n v="91.407923984055458"/>
    <n v="0.35665844055478962"/>
  </r>
  <r>
    <x v="55"/>
    <x v="0"/>
    <x v="2"/>
    <x v="27"/>
    <n v="0"/>
    <n v="0.31193707672397841"/>
    <n v="23.909551706490362"/>
    <n v="9.3581123017193527E-2"/>
  </r>
  <r>
    <x v="55"/>
    <x v="0"/>
    <x v="2"/>
    <x v="28"/>
    <n v="0"/>
    <n v="4.2883623604057091"/>
    <n v="307.00477103791059"/>
    <n v="1.2865087081217119"/>
  </r>
  <r>
    <x v="55"/>
    <x v="0"/>
    <x v="2"/>
    <x v="29"/>
    <n v="0"/>
    <n v="13.792254180526101"/>
    <n v="909.68106081572284"/>
    <n v="4.1376762541578298"/>
  </r>
  <r>
    <x v="55"/>
    <x v="0"/>
    <x v="3"/>
    <x v="110"/>
    <n v="0"/>
    <n v="0"/>
    <n v="0"/>
    <n v="0"/>
  </r>
  <r>
    <x v="55"/>
    <x v="0"/>
    <x v="3"/>
    <x v="30"/>
    <n v="0"/>
    <n v="7.5638790416892823"/>
    <n v="526.07679919158215"/>
    <n v="2.2691637125067849"/>
  </r>
  <r>
    <x v="55"/>
    <x v="0"/>
    <x v="3"/>
    <x v="31"/>
    <n v="0"/>
    <n v="0.43726496031990258"/>
    <n v="33.583227016862267"/>
    <n v="0.1311794880959708"/>
  </r>
  <r>
    <x v="55"/>
    <x v="0"/>
    <x v="3"/>
    <x v="32"/>
    <n v="0"/>
    <n v="0.101716348501369"/>
    <n v="7.7964194555841599"/>
    <n v="3.0514904550410692E-2"/>
  </r>
  <r>
    <x v="55"/>
    <x v="0"/>
    <x v="3"/>
    <x v="33"/>
    <n v="0"/>
    <n v="67.456713359837181"/>
    <n v="4735.7494823753968"/>
    <n v="20.237014007951149"/>
  </r>
  <r>
    <x v="55"/>
    <x v="0"/>
    <x v="3"/>
    <x v="34"/>
    <n v="0"/>
    <n v="9.9336319862400324E-2"/>
    <n v="7.6139935047995344"/>
    <n v="2.9800895958720101E-2"/>
  </r>
  <r>
    <x v="55"/>
    <x v="0"/>
    <x v="4"/>
    <x v="93"/>
    <n v="0"/>
    <n v="2.145041965944507"/>
    <n v="147.17469908692641"/>
    <n v="0.64351258978335202"/>
  </r>
  <r>
    <x v="55"/>
    <x v="0"/>
    <x v="4"/>
    <x v="112"/>
    <n v="0"/>
    <n v="0.12363054728637569"/>
    <n v="9.4761129195966411"/>
    <n v="3.708916418591271E-2"/>
  </r>
  <r>
    <x v="55"/>
    <x v="0"/>
    <x v="4"/>
    <x v="36"/>
    <n v="0"/>
    <n v="1.96810359164904E-2"/>
    <n v="1.508524574329478"/>
    <n v="5.9043107749471198E-3"/>
  </r>
  <r>
    <x v="55"/>
    <x v="0"/>
    <x v="4"/>
    <x v="38"/>
    <n v="0"/>
    <n v="1.9644479511378261"/>
    <n v="131.0649423949879"/>
    <n v="0.58933438534134774"/>
  </r>
  <r>
    <x v="55"/>
    <x v="0"/>
    <x v="4"/>
    <x v="94"/>
    <n v="0"/>
    <n v="0"/>
    <n v="0"/>
    <n v="0"/>
  </r>
  <r>
    <x v="55"/>
    <x v="0"/>
    <x v="4"/>
    <x v="145"/>
    <n v="0"/>
    <n v="3.7286728728837003E-2"/>
    <n v="2.8579769287793608"/>
    <n v="1.11860186186511E-2"/>
  </r>
  <r>
    <x v="55"/>
    <x v="0"/>
    <x v="4"/>
    <x v="40"/>
    <n v="0"/>
    <n v="4.2957041411225916"/>
    <n v="292.51270792121159"/>
    <n v="1.2887112423367779"/>
  </r>
  <r>
    <x v="55"/>
    <x v="0"/>
    <x v="4"/>
    <x v="41"/>
    <n v="0"/>
    <n v="0.581514331695965"/>
    <n v="44.572280819483247"/>
    <n v="0.17445429950878949"/>
  </r>
  <r>
    <x v="55"/>
    <x v="0"/>
    <x v="4"/>
    <x v="42"/>
    <n v="0"/>
    <n v="1.670516132501485"/>
    <n v="110.80294081462981"/>
    <n v="0.50115483975044539"/>
  </r>
  <r>
    <x v="55"/>
    <x v="0"/>
    <x v="4"/>
    <x v="43"/>
    <n v="0"/>
    <n v="5.0344436471375868E-2"/>
    <n v="3.858832427321877"/>
    <n v="1.510333094141276E-2"/>
  </r>
  <r>
    <x v="55"/>
    <x v="0"/>
    <x v="4"/>
    <x v="45"/>
    <n v="0"/>
    <n v="2.0425712189651009E-2"/>
    <n v="1.565602995544167"/>
    <n v="6.1277136568953037E-3"/>
  </r>
  <r>
    <x v="55"/>
    <x v="0"/>
    <x v="4"/>
    <x v="46"/>
    <n v="0"/>
    <n v="0"/>
    <n v="0"/>
    <n v="0"/>
  </r>
  <r>
    <x v="55"/>
    <x v="0"/>
    <x v="5"/>
    <x v="47"/>
    <n v="0"/>
    <n v="0.35823387689924657"/>
    <n v="27.45813832934671"/>
    <n v="0.107470163069774"/>
  </r>
  <r>
    <x v="55"/>
    <x v="0"/>
    <x v="5"/>
    <x v="48"/>
    <n v="0"/>
    <n v="1.510422708561767"/>
    <n v="97.434328145166958"/>
    <n v="0.45312681256852999"/>
  </r>
  <r>
    <x v="55"/>
    <x v="0"/>
    <x v="5"/>
    <x v="33"/>
    <n v="144.34265719999999"/>
    <n v="8.7025303048132692"/>
    <n v="593.6870308311901"/>
    <n v="2.6107590914439811"/>
  </r>
  <r>
    <x v="55"/>
    <x v="0"/>
    <x v="6"/>
    <x v="33"/>
    <n v="93.655455200000006"/>
    <n v="4.055092195025515"/>
    <n v="291.30997377784018"/>
    <n v="1.2165276585076541"/>
  </r>
  <r>
    <x v="55"/>
    <x v="0"/>
    <x v="7"/>
    <x v="50"/>
    <n v="2483.8077268000002"/>
    <n v="78.009536559064514"/>
    <n v="5178.7630489767171"/>
    <n v="65.753784295103543"/>
  </r>
  <r>
    <x v="55"/>
    <x v="0"/>
    <x v="7"/>
    <x v="51"/>
    <n v="635.99587640000004"/>
    <n v="60.727232490817187"/>
    <n v="4062.8782795536722"/>
    <n v="49.582097873514009"/>
  </r>
  <r>
    <x v="55"/>
    <x v="0"/>
    <x v="7"/>
    <x v="52"/>
    <n v="2543.8486767999998"/>
    <n v="65.578568867446918"/>
    <n v="4236.5694618141843"/>
    <n v="54.07378809492112"/>
  </r>
  <r>
    <x v="55"/>
    <x v="0"/>
    <x v="11"/>
    <x v="33"/>
    <n v="0"/>
    <n v="0"/>
    <n v="0"/>
    <n v="0"/>
  </r>
  <r>
    <x v="55"/>
    <x v="0"/>
    <x v="8"/>
    <x v="53"/>
    <n v="0"/>
    <n v="32.073690555088902"/>
    <n v="2159.0939859816981"/>
    <n v="9.6221071665266713"/>
  </r>
  <r>
    <x v="55"/>
    <x v="0"/>
    <x v="8"/>
    <x v="54"/>
    <n v="0"/>
    <n v="0"/>
    <n v="0"/>
    <n v="0"/>
  </r>
  <r>
    <x v="55"/>
    <x v="0"/>
    <x v="8"/>
    <x v="149"/>
    <n v="0"/>
    <n v="8.5679747718317989E-3"/>
    <n v="0.65672358662348806"/>
    <n v="2.5703924315495391E-3"/>
  </r>
  <r>
    <x v="55"/>
    <x v="0"/>
    <x v="8"/>
    <x v="56"/>
    <n v="0"/>
    <n v="1.9402811970577341"/>
    <n v="129.2125936382312"/>
    <n v="0.58208435911732026"/>
  </r>
  <r>
    <x v="55"/>
    <x v="0"/>
    <x v="8"/>
    <x v="57"/>
    <n v="0"/>
    <n v="0"/>
    <n v="0"/>
    <n v="0"/>
  </r>
  <r>
    <x v="55"/>
    <x v="0"/>
    <x v="8"/>
    <x v="58"/>
    <n v="0"/>
    <n v="0.25662044928514582"/>
    <n v="19.669607619472611"/>
    <n v="7.6986134785543739E-2"/>
  </r>
  <r>
    <x v="55"/>
    <x v="0"/>
    <x v="8"/>
    <x v="59"/>
    <n v="0"/>
    <n v="1.6980231243255119"/>
    <n v="110.6438426031269"/>
    <n v="0.50940693729765341"/>
  </r>
  <r>
    <x v="55"/>
    <x v="0"/>
    <x v="8"/>
    <x v="60"/>
    <n v="0"/>
    <n v="6.3502438063658259E-3"/>
    <n v="0.48673753127293012"/>
    <n v="1.905073141909748E-3"/>
  </r>
  <r>
    <x v="55"/>
    <x v="0"/>
    <x v="8"/>
    <x v="61"/>
    <n v="0"/>
    <n v="5.2267886633531553E-2"/>
    <n v="4.0062622602545366"/>
    <n v="1.568036599005946E-2"/>
  </r>
  <r>
    <x v="55"/>
    <x v="0"/>
    <x v="8"/>
    <x v="62"/>
    <n v="0"/>
    <n v="0.27507426771404542"/>
    <n v="21.084067646288791"/>
    <n v="8.2522280314213603E-2"/>
  </r>
  <r>
    <x v="55"/>
    <x v="0"/>
    <x v="8"/>
    <x v="63"/>
    <n v="0"/>
    <n v="0"/>
    <n v="0"/>
    <n v="0"/>
  </r>
  <r>
    <x v="55"/>
    <x v="0"/>
    <x v="8"/>
    <x v="64"/>
    <n v="0"/>
    <n v="0.1008840795663721"/>
    <n v="7.7326271762437297"/>
    <n v="3.026522386991163E-2"/>
  </r>
  <r>
    <x v="55"/>
    <x v="0"/>
    <x v="8"/>
    <x v="65"/>
    <n v="0"/>
    <n v="0.13724992739118369"/>
    <n v="10.52001983905012"/>
    <n v="4.1174978217355107E-2"/>
  </r>
  <r>
    <x v="55"/>
    <x v="0"/>
    <x v="8"/>
    <x v="98"/>
    <n v="0"/>
    <n v="0"/>
    <n v="0"/>
    <n v="0"/>
  </r>
  <r>
    <x v="55"/>
    <x v="0"/>
    <x v="8"/>
    <x v="68"/>
    <n v="0"/>
    <n v="5.8219248681617167E-2"/>
    <n v="4.4624260485003919"/>
    <n v="1.7465774604485149E-2"/>
  </r>
  <r>
    <x v="55"/>
    <x v="0"/>
    <x v="8"/>
    <x v="69"/>
    <n v="0"/>
    <n v="0"/>
    <n v="0"/>
    <n v="0"/>
  </r>
  <r>
    <x v="55"/>
    <x v="0"/>
    <x v="8"/>
    <x v="162"/>
    <n v="0"/>
    <n v="0"/>
    <n v="0"/>
    <n v="0"/>
  </r>
  <r>
    <x v="55"/>
    <x v="0"/>
    <x v="8"/>
    <x v="99"/>
    <n v="0"/>
    <n v="0"/>
    <n v="0"/>
    <n v="0"/>
  </r>
  <r>
    <x v="55"/>
    <x v="0"/>
    <x v="8"/>
    <x v="100"/>
    <n v="0"/>
    <n v="5.2267886633531553E-2"/>
    <n v="4.0062622602545366"/>
    <n v="1.568036599005946E-2"/>
  </r>
  <r>
    <x v="55"/>
    <x v="0"/>
    <x v="8"/>
    <x v="117"/>
    <n v="0"/>
    <n v="0"/>
    <n v="0"/>
    <n v="0"/>
  </r>
  <r>
    <x v="55"/>
    <x v="0"/>
    <x v="8"/>
    <x v="140"/>
    <n v="0"/>
    <n v="4.2744828905443448E-2"/>
    <n v="3.2763328669779201"/>
    <n v="1.282344867163303E-2"/>
  </r>
  <r>
    <x v="55"/>
    <x v="0"/>
    <x v="8"/>
    <x v="141"/>
    <n v="0"/>
    <n v="3.6860065179158213E-2"/>
    <n v="2.8252737493129878"/>
    <n v="1.105801955374746E-2"/>
  </r>
  <r>
    <x v="55"/>
    <x v="0"/>
    <x v="8"/>
    <x v="132"/>
    <n v="0"/>
    <n v="3.1126763031288269E-2"/>
    <n v="2.3858239551651579"/>
    <n v="9.338028909386481E-3"/>
  </r>
  <r>
    <x v="55"/>
    <x v="0"/>
    <x v="8"/>
    <x v="74"/>
    <n v="0"/>
    <n v="0"/>
    <n v="0"/>
    <n v="0"/>
  </r>
  <r>
    <x v="55"/>
    <x v="0"/>
    <x v="8"/>
    <x v="157"/>
    <n v="0"/>
    <n v="0"/>
    <n v="0"/>
    <n v="0"/>
  </r>
  <r>
    <x v="55"/>
    <x v="0"/>
    <x v="8"/>
    <x v="76"/>
    <n v="0"/>
    <n v="45.477673216965528"/>
    <n v="3170.7066970935698"/>
    <n v="13.643301965089661"/>
  </r>
  <r>
    <x v="55"/>
    <x v="0"/>
    <x v="8"/>
    <x v="77"/>
    <n v="0"/>
    <n v="9.4150238325044266E-2"/>
    <n v="7.2164874244908743"/>
    <n v="2.8245071497513281E-2"/>
  </r>
  <r>
    <x v="55"/>
    <x v="0"/>
    <x v="8"/>
    <x v="78"/>
    <n v="0"/>
    <n v="0.81256245078250255"/>
    <n v="62.542413995389268"/>
    <n v="0.24376873523475079"/>
  </r>
  <r>
    <x v="55"/>
    <x v="0"/>
    <x v="8"/>
    <x v="102"/>
    <n v="0"/>
    <n v="38.580982361722008"/>
    <n v="2598.0068977784081"/>
    <n v="11.5742947085166"/>
  </r>
  <r>
    <x v="55"/>
    <x v="0"/>
    <x v="8"/>
    <x v="79"/>
    <n v="0"/>
    <n v="1.2258457265066911"/>
    <n v="94.214179189516585"/>
    <n v="0.36775371795200729"/>
  </r>
  <r>
    <x v="55"/>
    <x v="0"/>
    <x v="8"/>
    <x v="80"/>
    <n v="0"/>
    <n v="0"/>
    <n v="0"/>
    <n v="0"/>
  </r>
  <r>
    <x v="55"/>
    <x v="0"/>
    <x v="9"/>
    <x v="50"/>
    <n v="0"/>
    <n v="4.1658455106385501"/>
    <n v="276.95410961943833"/>
    <n v="1.249753653191565"/>
  </r>
  <r>
    <x v="55"/>
    <x v="0"/>
    <x v="9"/>
    <x v="82"/>
    <n v="0"/>
    <n v="0.97631819946459086"/>
    <n v="75.131825634313529"/>
    <n v="0.29289545983937731"/>
  </r>
  <r>
    <x v="55"/>
    <x v="0"/>
    <x v="9"/>
    <x v="83"/>
    <n v="0"/>
    <n v="1.12235597649189"/>
    <n v="74.604578215476266"/>
    <n v="0.33670679294756689"/>
  </r>
  <r>
    <x v="55"/>
    <x v="0"/>
    <x v="9"/>
    <x v="51"/>
    <n v="0"/>
    <n v="6.3468826222799049E-2"/>
    <n v="4.8647990109462178"/>
    <n v="1.9040647866839719E-2"/>
  </r>
  <r>
    <x v="55"/>
    <x v="0"/>
    <x v="9"/>
    <x v="84"/>
    <n v="0"/>
    <n v="3.050385866933961E-2"/>
    <n v="2.338079184948604"/>
    <n v="9.1511576008018822E-3"/>
  </r>
  <r>
    <x v="55"/>
    <x v="0"/>
    <x v="9"/>
    <x v="120"/>
    <n v="0"/>
    <n v="2.973396659095531E-2"/>
    <n v="2.279068006637039"/>
    <n v="8.9201899772865922E-3"/>
  </r>
  <r>
    <x v="55"/>
    <x v="0"/>
    <x v="9"/>
    <x v="121"/>
    <n v="0"/>
    <n v="0"/>
    <n v="0"/>
    <n v="0"/>
  </r>
  <r>
    <x v="55"/>
    <x v="0"/>
    <x v="9"/>
    <x v="85"/>
    <n v="0"/>
    <n v="0"/>
    <n v="0"/>
    <n v="0"/>
  </r>
  <r>
    <x v="55"/>
    <x v="0"/>
    <x v="9"/>
    <x v="86"/>
    <n v="0"/>
    <n v="0"/>
    <n v="0"/>
    <n v="0"/>
  </r>
  <r>
    <x v="55"/>
    <x v="0"/>
    <x v="9"/>
    <x v="103"/>
    <n v="0"/>
    <n v="0"/>
    <n v="0"/>
    <n v="0"/>
  </r>
  <r>
    <x v="55"/>
    <x v="0"/>
    <x v="9"/>
    <x v="105"/>
    <n v="0"/>
    <n v="2.293842873307686E-2"/>
    <n v="1.7581992933287831"/>
    <n v="6.8815286199230587E-3"/>
  </r>
  <r>
    <x v="55"/>
    <x v="0"/>
    <x v="9"/>
    <x v="87"/>
    <n v="0"/>
    <n v="2.6204487190956721E-2"/>
    <n v="2.0085382219204542"/>
    <n v="7.861346157287015E-3"/>
  </r>
  <r>
    <x v="55"/>
    <x v="0"/>
    <x v="9"/>
    <x v="88"/>
    <n v="0"/>
    <n v="9.3841186287829462E-3"/>
    <n v="0.71927990071299552"/>
    <n v="2.815235588634884E-3"/>
  </r>
  <r>
    <x v="55"/>
    <x v="0"/>
    <x v="9"/>
    <x v="89"/>
    <n v="0"/>
    <n v="5.9467933181910612E-2"/>
    <n v="4.5581360132740789"/>
    <n v="1.7840379954573181E-2"/>
  </r>
  <r>
    <x v="55"/>
    <x v="0"/>
    <x v="9"/>
    <x v="52"/>
    <n v="0"/>
    <n v="1.0210878572267339"/>
    <n v="66.842514919833548"/>
    <n v="0.30632635716802009"/>
  </r>
  <r>
    <x v="55"/>
    <x v="1"/>
    <x v="0"/>
    <x v="0"/>
    <n v="0"/>
    <n v="50.158449445836723"/>
    <n v="7248.0320315365771"/>
    <n v="15.04753483375101"/>
  </r>
  <r>
    <x v="55"/>
    <x v="1"/>
    <x v="1"/>
    <x v="1"/>
    <n v="0"/>
    <n v="25.359833098754969"/>
    <n v="3653.6078928814491"/>
    <n v="7.6079499296264901"/>
  </r>
  <r>
    <x v="55"/>
    <x v="1"/>
    <x v="10"/>
    <x v="90"/>
    <n v="0"/>
    <n v="1.346381070976428E-2"/>
    <n v="1.962139684346667"/>
    <n v="4.0391432129292847E-3"/>
  </r>
  <r>
    <x v="55"/>
    <x v="1"/>
    <x v="2"/>
    <x v="2"/>
    <n v="0"/>
    <n v="48.989402261305699"/>
    <n v="7163.4088241333011"/>
    <n v="14.69682067839171"/>
  </r>
  <r>
    <x v="55"/>
    <x v="1"/>
    <x v="3"/>
    <x v="92"/>
    <n v="0"/>
    <n v="0.41123410454724679"/>
    <n v="59.93093437534268"/>
    <n v="0.12337023136417399"/>
  </r>
  <r>
    <x v="55"/>
    <x v="1"/>
    <x v="3"/>
    <x v="109"/>
    <n v="0"/>
    <n v="0"/>
    <n v="0"/>
    <n v="0"/>
  </r>
  <r>
    <x v="55"/>
    <x v="1"/>
    <x v="3"/>
    <x v="30"/>
    <n v="0"/>
    <n v="0.41123410454724679"/>
    <n v="59.93093437534268"/>
    <n v="0.12337023136417399"/>
  </r>
  <r>
    <x v="55"/>
    <x v="1"/>
    <x v="3"/>
    <x v="32"/>
    <n v="0"/>
    <n v="0.80989953703326267"/>
    <n v="118.6459754154819"/>
    <n v="0.24296986110997881"/>
  </r>
  <r>
    <x v="55"/>
    <x v="1"/>
    <x v="3"/>
    <x v="33"/>
    <n v="0"/>
    <n v="49.794798070884887"/>
    <n v="7173.9694243159202"/>
    <n v="14.938439421265469"/>
  </r>
  <r>
    <x v="55"/>
    <x v="1"/>
    <x v="3"/>
    <x v="34"/>
    <n v="0"/>
    <n v="0"/>
    <n v="0"/>
    <n v="0"/>
  </r>
  <r>
    <x v="55"/>
    <x v="1"/>
    <x v="4"/>
    <x v="93"/>
    <n v="0"/>
    <n v="32.595184629684447"/>
    <n v="4774.7345649792796"/>
    <n v="9.7785553889053336"/>
  </r>
  <r>
    <x v="55"/>
    <x v="1"/>
    <x v="4"/>
    <x v="111"/>
    <n v="0"/>
    <n v="0"/>
    <n v="0"/>
    <n v="0"/>
  </r>
  <r>
    <x v="55"/>
    <x v="1"/>
    <x v="4"/>
    <x v="138"/>
    <n v="0"/>
    <n v="0"/>
    <n v="0"/>
    <n v="0"/>
  </r>
  <r>
    <x v="55"/>
    <x v="1"/>
    <x v="4"/>
    <x v="38"/>
    <n v="0"/>
    <n v="0"/>
    <n v="0"/>
    <n v="0"/>
  </r>
  <r>
    <x v="55"/>
    <x v="1"/>
    <x v="4"/>
    <x v="94"/>
    <n v="0"/>
    <n v="0"/>
    <n v="0"/>
    <n v="0"/>
  </r>
  <r>
    <x v="55"/>
    <x v="1"/>
    <x v="4"/>
    <x v="40"/>
    <n v="0"/>
    <n v="1.2446246360862481"/>
    <n v="181.92729615441141"/>
    <n v="0.3733873908258743"/>
  </r>
  <r>
    <x v="55"/>
    <x v="1"/>
    <x v="4"/>
    <x v="41"/>
    <n v="0"/>
    <n v="0"/>
    <n v="0"/>
    <n v="0"/>
  </r>
  <r>
    <x v="55"/>
    <x v="1"/>
    <x v="4"/>
    <x v="42"/>
    <n v="0"/>
    <n v="0"/>
    <n v="0"/>
    <n v="0"/>
  </r>
  <r>
    <x v="55"/>
    <x v="1"/>
    <x v="4"/>
    <x v="45"/>
    <n v="0"/>
    <n v="0"/>
    <n v="0"/>
    <n v="0"/>
  </r>
  <r>
    <x v="55"/>
    <x v="1"/>
    <x v="4"/>
    <x v="46"/>
    <n v="0"/>
    <n v="0"/>
    <n v="0"/>
    <n v="0"/>
  </r>
  <r>
    <x v="55"/>
    <x v="1"/>
    <x v="5"/>
    <x v="30"/>
    <n v="355.4761312"/>
    <n v="19.029866114665161"/>
    <n v="2787.7741916868708"/>
    <n v="5.7089598343995487"/>
  </r>
  <r>
    <x v="55"/>
    <x v="1"/>
    <x v="5"/>
    <x v="33"/>
    <n v="3122.382204"/>
    <n v="152.74967057363639"/>
    <n v="22313.85799599587"/>
    <n v="45.824901172090911"/>
  </r>
  <r>
    <x v="55"/>
    <x v="1"/>
    <x v="6"/>
    <x v="30"/>
    <n v="382.38290360000002"/>
    <n v="1.62759808655744"/>
    <n v="238.43446468848691"/>
    <n v="0.48827942596723178"/>
  </r>
  <r>
    <x v="55"/>
    <x v="1"/>
    <x v="7"/>
    <x v="50"/>
    <n v="1540.3347719999999"/>
    <n v="118.2237534064693"/>
    <n v="17040.892850558808"/>
    <n v="91.700509227796118"/>
  </r>
  <r>
    <x v="55"/>
    <x v="1"/>
    <x v="7"/>
    <x v="83"/>
    <n v="0"/>
    <n v="0"/>
    <n v="0"/>
    <n v="0"/>
  </r>
  <r>
    <x v="55"/>
    <x v="1"/>
    <x v="11"/>
    <x v="33"/>
    <n v="2933.5797499999999"/>
    <n v="115.3250348479131"/>
    <n v="16871.168603651979"/>
    <n v="34.597510454373939"/>
  </r>
  <r>
    <x v="55"/>
    <x v="1"/>
    <x v="8"/>
    <x v="160"/>
    <n v="0"/>
    <n v="0"/>
    <n v="0"/>
    <n v="0"/>
  </r>
  <r>
    <x v="55"/>
    <x v="1"/>
    <x v="8"/>
    <x v="122"/>
    <n v="0"/>
    <n v="0"/>
    <n v="0"/>
    <n v="0"/>
  </r>
  <r>
    <x v="55"/>
    <x v="1"/>
    <x v="8"/>
    <x v="58"/>
    <n v="0"/>
    <n v="0"/>
    <n v="0"/>
    <n v="0"/>
  </r>
  <r>
    <x v="55"/>
    <x v="1"/>
    <x v="8"/>
    <x v="95"/>
    <n v="0"/>
    <n v="0"/>
    <n v="0"/>
    <n v="0"/>
  </r>
  <r>
    <x v="55"/>
    <x v="1"/>
    <x v="8"/>
    <x v="59"/>
    <n v="0"/>
    <n v="0"/>
    <n v="0"/>
    <n v="0"/>
  </r>
  <r>
    <x v="55"/>
    <x v="1"/>
    <x v="8"/>
    <x v="60"/>
    <n v="0"/>
    <n v="0"/>
    <n v="0"/>
    <n v="0"/>
  </r>
  <r>
    <x v="55"/>
    <x v="1"/>
    <x v="8"/>
    <x v="97"/>
    <n v="0"/>
    <n v="0"/>
    <n v="0"/>
    <n v="0"/>
  </r>
  <r>
    <x v="55"/>
    <x v="1"/>
    <x v="8"/>
    <x v="61"/>
    <n v="0"/>
    <n v="0"/>
    <n v="0"/>
    <n v="0"/>
  </r>
  <r>
    <x v="55"/>
    <x v="1"/>
    <x v="8"/>
    <x v="139"/>
    <n v="0"/>
    <n v="0"/>
    <n v="0"/>
    <n v="0"/>
  </r>
  <r>
    <x v="55"/>
    <x v="1"/>
    <x v="8"/>
    <x v="64"/>
    <n v="0"/>
    <n v="0"/>
    <n v="0"/>
    <n v="0"/>
  </r>
  <r>
    <x v="55"/>
    <x v="1"/>
    <x v="8"/>
    <x v="65"/>
    <n v="0"/>
    <n v="0"/>
    <n v="0"/>
    <n v="0"/>
  </r>
  <r>
    <x v="55"/>
    <x v="1"/>
    <x v="8"/>
    <x v="98"/>
    <n v="0"/>
    <n v="0"/>
    <n v="0"/>
    <n v="0"/>
  </r>
  <r>
    <x v="55"/>
    <x v="1"/>
    <x v="8"/>
    <x v="69"/>
    <n v="0"/>
    <n v="0"/>
    <n v="0"/>
    <n v="0"/>
  </r>
  <r>
    <x v="55"/>
    <x v="1"/>
    <x v="8"/>
    <x v="116"/>
    <n v="0"/>
    <n v="0"/>
    <n v="0"/>
    <n v="0"/>
  </r>
  <r>
    <x v="55"/>
    <x v="1"/>
    <x v="8"/>
    <x v="99"/>
    <n v="0"/>
    <n v="0"/>
    <n v="0"/>
    <n v="0"/>
  </r>
  <r>
    <x v="55"/>
    <x v="1"/>
    <x v="8"/>
    <x v="100"/>
    <n v="0"/>
    <n v="0"/>
    <n v="0"/>
    <n v="0"/>
  </r>
  <r>
    <x v="55"/>
    <x v="1"/>
    <x v="8"/>
    <x v="188"/>
    <n v="0"/>
    <n v="0"/>
    <n v="0"/>
    <n v="0"/>
  </r>
  <r>
    <x v="55"/>
    <x v="1"/>
    <x v="8"/>
    <x v="155"/>
    <n v="0"/>
    <n v="0"/>
    <n v="0"/>
    <n v="0"/>
  </r>
  <r>
    <x v="55"/>
    <x v="1"/>
    <x v="8"/>
    <x v="207"/>
    <n v="0"/>
    <n v="0"/>
    <n v="0"/>
    <n v="0"/>
  </r>
  <r>
    <x v="55"/>
    <x v="1"/>
    <x v="8"/>
    <x v="125"/>
    <n v="0"/>
    <n v="0.9684337442313915"/>
    <n v="141.13406094151119"/>
    <n v="0.29053012326941752"/>
  </r>
  <r>
    <x v="55"/>
    <x v="1"/>
    <x v="8"/>
    <x v="76"/>
    <n v="0"/>
    <n v="1.1653808293143331E-2"/>
    <n v="1.11205300256491"/>
    <n v="3.4961424879430001E-3"/>
  </r>
  <r>
    <x v="55"/>
    <x v="1"/>
    <x v="8"/>
    <x v="77"/>
    <n v="0"/>
    <n v="0.95363447781637067"/>
    <n v="139.70237990852209"/>
    <n v="0.28609034334491118"/>
  </r>
  <r>
    <x v="55"/>
    <x v="1"/>
    <x v="8"/>
    <x v="78"/>
    <n v="0"/>
    <n v="0"/>
    <n v="0"/>
    <n v="0"/>
  </r>
  <r>
    <x v="55"/>
    <x v="1"/>
    <x v="8"/>
    <x v="102"/>
    <n v="0"/>
    <n v="0"/>
    <n v="0"/>
    <n v="0"/>
  </r>
  <r>
    <x v="55"/>
    <x v="1"/>
    <x v="8"/>
    <x v="80"/>
    <n v="0"/>
    <n v="0.95363447781637067"/>
    <n v="139.70237990852209"/>
    <n v="0.28609034334491118"/>
  </r>
  <r>
    <x v="55"/>
    <x v="1"/>
    <x v="8"/>
    <x v="81"/>
    <n v="0"/>
    <n v="0"/>
    <n v="0"/>
    <n v="0"/>
  </r>
  <r>
    <x v="55"/>
    <x v="1"/>
    <x v="9"/>
    <x v="50"/>
    <n v="0"/>
    <n v="5.5300783494555507E-2"/>
    <n v="8.0592236632856125"/>
    <n v="1.6590235048366649E-2"/>
  </r>
  <r>
    <x v="55"/>
    <x v="1"/>
    <x v="9"/>
    <x v="82"/>
    <n v="0"/>
    <n v="0"/>
    <n v="0"/>
    <n v="0"/>
  </r>
  <r>
    <x v="55"/>
    <x v="1"/>
    <x v="9"/>
    <x v="83"/>
    <n v="0"/>
    <n v="0"/>
    <n v="0"/>
    <n v="0"/>
  </r>
  <r>
    <x v="55"/>
    <x v="1"/>
    <x v="9"/>
    <x v="51"/>
    <n v="0"/>
    <n v="5.5300783494555507E-2"/>
    <n v="8.0592236632856125"/>
    <n v="1.6590235048366649E-2"/>
  </r>
  <r>
    <x v="55"/>
    <x v="1"/>
    <x v="9"/>
    <x v="84"/>
    <n v="0"/>
    <n v="0"/>
    <n v="0"/>
    <n v="0"/>
  </r>
  <r>
    <x v="55"/>
    <x v="1"/>
    <x v="9"/>
    <x v="86"/>
    <n v="0"/>
    <n v="0"/>
    <n v="0"/>
    <n v="0"/>
  </r>
  <r>
    <x v="55"/>
    <x v="1"/>
    <x v="9"/>
    <x v="104"/>
    <n v="0"/>
    <n v="0"/>
    <n v="0"/>
    <n v="0"/>
  </r>
  <r>
    <x v="55"/>
    <x v="1"/>
    <x v="9"/>
    <x v="88"/>
    <n v="0"/>
    <n v="0"/>
    <n v="0"/>
    <n v="0"/>
  </r>
  <r>
    <x v="55"/>
    <x v="1"/>
    <x v="9"/>
    <x v="89"/>
    <n v="0"/>
    <n v="0"/>
    <n v="0"/>
    <n v="0"/>
  </r>
  <r>
    <x v="55"/>
    <x v="1"/>
    <x v="9"/>
    <x v="52"/>
    <n v="0"/>
    <n v="0"/>
    <n v="0"/>
    <n v="0"/>
  </r>
  <r>
    <x v="56"/>
    <x v="0"/>
    <x v="0"/>
    <x v="0"/>
    <n v="0"/>
    <n v="12.97617582238667"/>
    <n v="884.177477713592"/>
    <n v="3.2440439555966671"/>
  </r>
  <r>
    <x v="56"/>
    <x v="0"/>
    <x v="1"/>
    <x v="1"/>
    <n v="0"/>
    <n v="32.781553684140952"/>
    <n v="2390.4084489765019"/>
    <n v="8.1953884210352381"/>
  </r>
  <r>
    <x v="56"/>
    <x v="0"/>
    <x v="2"/>
    <x v="2"/>
    <n v="0"/>
    <n v="27.87365557799593"/>
    <n v="2027.6249625620519"/>
    <n v="6.9684138944989851"/>
  </r>
  <r>
    <x v="56"/>
    <x v="0"/>
    <x v="2"/>
    <x v="3"/>
    <n v="0"/>
    <n v="2.1256999573942199"/>
    <n v="170.39298038044529"/>
    <n v="0.53142498934855509"/>
  </r>
  <r>
    <x v="56"/>
    <x v="0"/>
    <x v="2"/>
    <x v="4"/>
    <n v="0"/>
    <n v="2.727311270439404"/>
    <n v="186.357157230393"/>
    <n v="0.68182781760985112"/>
  </r>
  <r>
    <x v="56"/>
    <x v="0"/>
    <x v="2"/>
    <x v="5"/>
    <n v="0"/>
    <n v="6.4148729843420432E-2"/>
    <n v="5.1420677822468974"/>
    <n v="1.6037182460855112E-2"/>
  </r>
  <r>
    <x v="56"/>
    <x v="0"/>
    <x v="2"/>
    <x v="6"/>
    <n v="0"/>
    <n v="0.22004334339991699"/>
    <n v="17.63835058864624"/>
    <n v="5.5010835849979241E-2"/>
  </r>
  <r>
    <x v="56"/>
    <x v="0"/>
    <x v="2"/>
    <x v="7"/>
    <n v="0"/>
    <n v="9.3410726430221136E-2"/>
    <n v="7.4876663663572813"/>
    <n v="2.3352681607555281E-2"/>
  </r>
  <r>
    <x v="56"/>
    <x v="0"/>
    <x v="2"/>
    <x v="8"/>
    <n v="0"/>
    <n v="3.5270725229185777E-2"/>
    <n v="2.827249429570446"/>
    <n v="8.8176813072964461E-3"/>
  </r>
  <r>
    <x v="56"/>
    <x v="0"/>
    <x v="2"/>
    <x v="10"/>
    <n v="0"/>
    <n v="0.11585041712861149"/>
    <n v="9.2863989502357658"/>
    <n v="2.896260428215287E-2"/>
  </r>
  <r>
    <x v="56"/>
    <x v="0"/>
    <x v="2"/>
    <x v="11"/>
    <n v="0"/>
    <n v="5.9269266268430668E-2"/>
    <n v="4.7509371627499064"/>
    <n v="1.481731656710767E-2"/>
  </r>
  <r>
    <x v="56"/>
    <x v="0"/>
    <x v="2"/>
    <x v="12"/>
    <n v="0"/>
    <n v="6.0681286332862697E-2"/>
    <n v="4.8641226131699629"/>
    <n v="1.5170321583215671E-2"/>
  </r>
  <r>
    <x v="56"/>
    <x v="0"/>
    <x v="2"/>
    <x v="13"/>
    <n v="0"/>
    <n v="0"/>
    <n v="0"/>
    <n v="0"/>
  </r>
  <r>
    <x v="56"/>
    <x v="0"/>
    <x v="2"/>
    <x v="106"/>
    <n v="0"/>
    <n v="8.8862406443170491E-2"/>
    <n v="7.1230797295548136"/>
    <n v="2.2215601610792619E-2"/>
  </r>
  <r>
    <x v="56"/>
    <x v="0"/>
    <x v="2"/>
    <x v="14"/>
    <n v="0"/>
    <n v="7.2308978500758838E-3"/>
    <n v="0.579618130590425"/>
    <n v="1.807724462518971E-3"/>
  </r>
  <r>
    <x v="56"/>
    <x v="0"/>
    <x v="2"/>
    <x v="15"/>
    <n v="0"/>
    <n v="0"/>
    <n v="0"/>
    <n v="0"/>
  </r>
  <r>
    <x v="56"/>
    <x v="0"/>
    <x v="2"/>
    <x v="198"/>
    <n v="0"/>
    <n v="6.0681286332862697E-2"/>
    <n v="4.8641226131699629"/>
    <n v="1.5170321583215671E-2"/>
  </r>
  <r>
    <x v="56"/>
    <x v="0"/>
    <x v="2"/>
    <x v="17"/>
    <n v="0"/>
    <n v="1.279432991218404E-2"/>
    <n v="1.0255746574790079"/>
    <n v="3.1985824780460092E-3"/>
  </r>
  <r>
    <x v="56"/>
    <x v="0"/>
    <x v="2"/>
    <x v="18"/>
    <n v="0"/>
    <n v="2.8807727503351609E-2"/>
    <n v="2.309185042888664"/>
    <n v="7.2019318758379022E-3"/>
  </r>
  <r>
    <x v="56"/>
    <x v="0"/>
    <x v="2"/>
    <x v="19"/>
    <n v="0"/>
    <n v="1.384011008340065E-2"/>
    <n v="1.1094028570217169"/>
    <n v="3.4600275208501621E-3"/>
  </r>
  <r>
    <x v="56"/>
    <x v="0"/>
    <x v="2"/>
    <x v="20"/>
    <n v="0"/>
    <n v="1.8651121772944659E-2"/>
    <n v="1.4950464741159499"/>
    <n v="4.6627804432361648E-3"/>
  </r>
  <r>
    <x v="56"/>
    <x v="0"/>
    <x v="2"/>
    <x v="108"/>
    <n v="0"/>
    <n v="0"/>
    <n v="0"/>
    <n v="0"/>
  </r>
  <r>
    <x v="56"/>
    <x v="0"/>
    <x v="2"/>
    <x v="22"/>
    <n v="0"/>
    <n v="1.615828185608029"/>
    <n v="126.68259957788381"/>
    <n v="0.40395704640200719"/>
  </r>
  <r>
    <x v="56"/>
    <x v="0"/>
    <x v="2"/>
    <x v="24"/>
    <n v="0"/>
    <n v="11.51138434960491"/>
    <n v="791.08071168534434"/>
    <n v="2.8778460874012279"/>
  </r>
  <r>
    <x v="56"/>
    <x v="0"/>
    <x v="2"/>
    <x v="25"/>
    <n v="0"/>
    <n v="2.920014273738107"/>
    <n v="200.49668897495181"/>
    <n v="0.73000356843452663"/>
  </r>
  <r>
    <x v="56"/>
    <x v="0"/>
    <x v="2"/>
    <x v="26"/>
    <n v="0"/>
    <n v="0.30221987090789981"/>
    <n v="24.22550010177202"/>
    <n v="7.5554967726974939E-2"/>
  </r>
  <r>
    <x v="56"/>
    <x v="0"/>
    <x v="2"/>
    <x v="27"/>
    <n v="0"/>
    <n v="2.785556727999067"/>
    <n v="189.71876997776661"/>
    <n v="0.69638918199976674"/>
  </r>
  <r>
    <x v="56"/>
    <x v="0"/>
    <x v="2"/>
    <x v="28"/>
    <n v="0"/>
    <n v="19.79082151263513"/>
    <n v="1354.0461363149241"/>
    <n v="4.9477053781587816"/>
  </r>
  <r>
    <x v="56"/>
    <x v="0"/>
    <x v="2"/>
    <x v="29"/>
    <n v="0"/>
    <n v="6.9315550868956128"/>
    <n v="491.10305387873149"/>
    <n v="1.732888771723903"/>
  </r>
  <r>
    <x v="56"/>
    <x v="0"/>
    <x v="3"/>
    <x v="110"/>
    <n v="0"/>
    <n v="0"/>
    <n v="0"/>
    <n v="0"/>
  </r>
  <r>
    <x v="56"/>
    <x v="0"/>
    <x v="3"/>
    <x v="30"/>
    <n v="0"/>
    <n v="5.4908434789102616"/>
    <n v="382.65208038463078"/>
    <n v="1.3727108697275661"/>
  </r>
  <r>
    <x v="56"/>
    <x v="0"/>
    <x v="3"/>
    <x v="31"/>
    <n v="0"/>
    <n v="0.2365445532278446"/>
    <n v="18.961063285084538"/>
    <n v="5.9136138306961149E-2"/>
  </r>
  <r>
    <x v="56"/>
    <x v="0"/>
    <x v="3"/>
    <x v="32"/>
    <n v="0"/>
    <n v="0.1031022511594018"/>
    <n v="8.2645247264901975"/>
    <n v="2.5775562789850451E-2"/>
  </r>
  <r>
    <x v="56"/>
    <x v="0"/>
    <x v="3"/>
    <x v="33"/>
    <n v="0"/>
    <n v="53.760457562586318"/>
    <n v="3739.9829580748128"/>
    <n v="13.440114390646579"/>
  </r>
  <r>
    <x v="56"/>
    <x v="0"/>
    <x v="3"/>
    <x v="34"/>
    <n v="0"/>
    <n v="0.63582172786994318"/>
    <n v="43.108107058039842"/>
    <n v="0.15895543196748579"/>
  </r>
  <r>
    <x v="56"/>
    <x v="0"/>
    <x v="4"/>
    <x v="93"/>
    <n v="0"/>
    <n v="0.3796860969946505"/>
    <n v="30.43507878470508"/>
    <n v="9.4921524248662625E-2"/>
  </r>
  <r>
    <x v="56"/>
    <x v="0"/>
    <x v="4"/>
    <x v="112"/>
    <n v="0"/>
    <n v="9.5137715029389613E-2"/>
    <n v="7.6260992310105289"/>
    <n v="2.37844287573474E-2"/>
  </r>
  <r>
    <x v="56"/>
    <x v="0"/>
    <x v="4"/>
    <x v="36"/>
    <n v="0"/>
    <n v="2.1685498948120881E-2"/>
    <n v="1.7382776830540549"/>
    <n v="5.4213747370302186E-3"/>
  </r>
  <r>
    <x v="56"/>
    <x v="0"/>
    <x v="4"/>
    <x v="38"/>
    <n v="0"/>
    <n v="0.3129996947743085"/>
    <n v="25.089594919191729"/>
    <n v="7.8249923693577125E-2"/>
  </r>
  <r>
    <x v="56"/>
    <x v="0"/>
    <x v="4"/>
    <x v="145"/>
    <n v="0"/>
    <n v="0"/>
    <n v="0"/>
    <n v="0"/>
  </r>
  <r>
    <x v="56"/>
    <x v="0"/>
    <x v="4"/>
    <x v="39"/>
    <n v="0"/>
    <n v="0"/>
    <n v="0"/>
    <n v="0"/>
  </r>
  <r>
    <x v="56"/>
    <x v="0"/>
    <x v="4"/>
    <x v="40"/>
    <n v="0"/>
    <n v="6.6005015800571787"/>
    <n v="458.11266042750862"/>
    <n v="1.6501253950142949"/>
  </r>
  <r>
    <x v="56"/>
    <x v="0"/>
    <x v="4"/>
    <x v="41"/>
    <n v="0"/>
    <n v="0.51137739788212189"/>
    <n v="40.99125966542605"/>
    <n v="0.1278443494705305"/>
  </r>
  <r>
    <x v="56"/>
    <x v="0"/>
    <x v="4"/>
    <x v="42"/>
    <n v="0"/>
    <n v="0.29559937881494042"/>
    <n v="23.694811198391989"/>
    <n v="7.3899844703735104E-2"/>
  </r>
  <r>
    <x v="56"/>
    <x v="0"/>
    <x v="4"/>
    <x v="43"/>
    <n v="0"/>
    <n v="5.5471888206301487E-2"/>
    <n v="4.4465449255544511"/>
    <n v="1.386797205157537E-2"/>
  </r>
  <r>
    <x v="56"/>
    <x v="0"/>
    <x v="4"/>
    <x v="45"/>
    <n v="0"/>
    <n v="0"/>
    <n v="0"/>
    <n v="0"/>
  </r>
  <r>
    <x v="56"/>
    <x v="0"/>
    <x v="5"/>
    <x v="47"/>
    <n v="0"/>
    <n v="0.36133272533619959"/>
    <n v="28.963899521594499"/>
    <n v="9.0333181334049911E-2"/>
  </r>
  <r>
    <x v="56"/>
    <x v="0"/>
    <x v="5"/>
    <x v="48"/>
    <n v="0"/>
    <n v="3.0765756989297151"/>
    <n v="206.82347066380009"/>
    <n v="0.76914392473242887"/>
  </r>
  <r>
    <x v="56"/>
    <x v="0"/>
    <x v="5"/>
    <x v="33"/>
    <n v="0"/>
    <n v="3.01784965589323"/>
    <n v="241.90638731446529"/>
    <n v="0.75446241397330749"/>
  </r>
  <r>
    <x v="56"/>
    <x v="0"/>
    <x v="6"/>
    <x v="33"/>
    <n v="0"/>
    <n v="2.3712356721038792"/>
    <n v="188.05056505959499"/>
    <n v="0.5928089180259698"/>
  </r>
  <r>
    <x v="56"/>
    <x v="0"/>
    <x v="7"/>
    <x v="50"/>
    <n v="2609.9063620000002"/>
    <n v="65.113064033721983"/>
    <n v="4422.7067047196824"/>
    <n v="53.130311287929587"/>
  </r>
  <r>
    <x v="56"/>
    <x v="0"/>
    <x v="7"/>
    <x v="51"/>
    <n v="639.59411999999998"/>
    <n v="56.410784994409632"/>
    <n v="3830.2366576026852"/>
    <n v="43.077389239129907"/>
  </r>
  <r>
    <x v="56"/>
    <x v="0"/>
    <x v="7"/>
    <x v="52"/>
    <n v="2555.6967576000002"/>
    <n v="61.702155736322503"/>
    <n v="4038.5066381521792"/>
    <n v="49.508325670787578"/>
  </r>
  <r>
    <x v="56"/>
    <x v="0"/>
    <x v="8"/>
    <x v="53"/>
    <n v="0"/>
    <n v="45.398949948440119"/>
    <n v="3145.7046839749269"/>
    <n v="11.34973748711003"/>
  </r>
  <r>
    <x v="56"/>
    <x v="0"/>
    <x v="8"/>
    <x v="54"/>
    <n v="0"/>
    <n v="0"/>
    <n v="0"/>
    <n v="0"/>
  </r>
  <r>
    <x v="56"/>
    <x v="0"/>
    <x v="8"/>
    <x v="149"/>
    <n v="0"/>
    <n v="9.4406010278354005E-3"/>
    <n v="0.75674468549525631"/>
    <n v="2.3601502569588501E-3"/>
  </r>
  <r>
    <x v="56"/>
    <x v="0"/>
    <x v="8"/>
    <x v="55"/>
    <n v="0"/>
    <n v="0"/>
    <n v="0"/>
    <n v="0"/>
  </r>
  <r>
    <x v="56"/>
    <x v="0"/>
    <x v="8"/>
    <x v="56"/>
    <n v="0"/>
    <n v="0.43611381634702212"/>
    <n v="34.958241728316501"/>
    <n v="0.1090284540867555"/>
  </r>
  <r>
    <x v="56"/>
    <x v="0"/>
    <x v="8"/>
    <x v="113"/>
    <n v="0"/>
    <n v="0"/>
    <n v="0"/>
    <n v="0"/>
  </r>
  <r>
    <x v="56"/>
    <x v="0"/>
    <x v="8"/>
    <x v="57"/>
    <n v="0"/>
    <n v="0"/>
    <n v="0"/>
    <n v="0"/>
  </r>
  <r>
    <x v="56"/>
    <x v="0"/>
    <x v="8"/>
    <x v="58"/>
    <n v="0"/>
    <n v="5.7591236834350121E-2"/>
    <n v="4.6164287927212424"/>
    <n v="1.439780920858753E-2"/>
  </r>
  <r>
    <x v="56"/>
    <x v="0"/>
    <x v="8"/>
    <x v="59"/>
    <n v="0"/>
    <n v="0.1241147740869013"/>
    <n v="9.9488576420904167"/>
    <n v="3.1028693521725319E-2"/>
  </r>
  <r>
    <x v="56"/>
    <x v="0"/>
    <x v="8"/>
    <x v="60"/>
    <n v="0"/>
    <n v="6.9969998514089349E-3"/>
    <n v="0.56086921122424194"/>
    <n v="1.749249962852234E-3"/>
  </r>
  <r>
    <x v="56"/>
    <x v="0"/>
    <x v="8"/>
    <x v="61"/>
    <n v="0"/>
    <n v="5.7591236834350121E-2"/>
    <n v="4.6164287927212424"/>
    <n v="1.439780920858753E-2"/>
  </r>
  <r>
    <x v="56"/>
    <x v="0"/>
    <x v="8"/>
    <x v="62"/>
    <n v="0"/>
    <n v="0.30308987639060092"/>
    <n v="24.29523846095536"/>
    <n v="7.5772469097650216E-2"/>
  </r>
  <r>
    <x v="56"/>
    <x v="0"/>
    <x v="8"/>
    <x v="131"/>
    <n v="0"/>
    <n v="0"/>
    <n v="0"/>
    <n v="0"/>
  </r>
  <r>
    <x v="56"/>
    <x v="0"/>
    <x v="8"/>
    <x v="64"/>
    <n v="0"/>
    <n v="7.0544696048498778E-2"/>
    <n v="5.6547590208692409"/>
    <n v="1.7636174012124691E-2"/>
  </r>
  <r>
    <x v="56"/>
    <x v="0"/>
    <x v="8"/>
    <x v="65"/>
    <n v="0"/>
    <n v="0.1512284804875216"/>
    <n v="12.1222524463249"/>
    <n v="3.7807120121880408E-2"/>
  </r>
  <r>
    <x v="56"/>
    <x v="0"/>
    <x v="8"/>
    <x v="115"/>
    <n v="0"/>
    <n v="0"/>
    <n v="0"/>
    <n v="0"/>
  </r>
  <r>
    <x v="56"/>
    <x v="0"/>
    <x v="8"/>
    <x v="98"/>
    <n v="0"/>
    <n v="0"/>
    <n v="0"/>
    <n v="0"/>
  </r>
  <r>
    <x v="56"/>
    <x v="0"/>
    <x v="8"/>
    <x v="68"/>
    <n v="0"/>
    <n v="6.4148729843420432E-2"/>
    <n v="5.1420677822468974"/>
    <n v="1.6037182460855112E-2"/>
  </r>
  <r>
    <x v="56"/>
    <x v="0"/>
    <x v="8"/>
    <x v="69"/>
    <n v="0"/>
    <n v="0"/>
    <n v="0"/>
    <n v="0"/>
  </r>
  <r>
    <x v="56"/>
    <x v="0"/>
    <x v="8"/>
    <x v="99"/>
    <n v="0"/>
    <n v="0"/>
    <n v="0"/>
    <n v="0"/>
  </r>
  <r>
    <x v="56"/>
    <x v="0"/>
    <x v="8"/>
    <x v="100"/>
    <n v="0"/>
    <n v="5.7591236834350121E-2"/>
    <n v="4.6164287927212424"/>
    <n v="1.439780920858753E-2"/>
  </r>
  <r>
    <x v="56"/>
    <x v="0"/>
    <x v="8"/>
    <x v="140"/>
    <n v="0"/>
    <n v="4.7098280100689782E-2"/>
    <n v="3.7753288225057049"/>
    <n v="1.1774570025172451E-2"/>
  </r>
  <r>
    <x v="56"/>
    <x v="0"/>
    <x v="8"/>
    <x v="132"/>
    <n v="0"/>
    <n v="3.4296944014407263E-2"/>
    <n v="2.7491925604213292"/>
    <n v="8.574236003601814E-3"/>
  </r>
  <r>
    <x v="56"/>
    <x v="0"/>
    <x v="8"/>
    <x v="172"/>
    <n v="0"/>
    <n v="2.1970618958400112"/>
    <n v="147.08922868896451"/>
    <n v="0.54926547396000269"/>
  </r>
  <r>
    <x v="56"/>
    <x v="0"/>
    <x v="8"/>
    <x v="76"/>
    <n v="0"/>
    <n v="16.68798895267431"/>
    <n v="1221.5885575567529"/>
    <n v="4.1719972381685784"/>
  </r>
  <r>
    <x v="56"/>
    <x v="0"/>
    <x v="8"/>
    <x v="77"/>
    <n v="0"/>
    <n v="8.4636192007567196E-2"/>
    <n v="6.7843125997421669"/>
    <n v="2.1159048001891799E-2"/>
  </r>
  <r>
    <x v="56"/>
    <x v="0"/>
    <x v="8"/>
    <x v="78"/>
    <n v="0"/>
    <n v="9.0967267768288562E-2"/>
    <n v="7.2918023158383738"/>
    <n v="2.2741816942072141E-2"/>
  </r>
  <r>
    <x v="56"/>
    <x v="0"/>
    <x v="8"/>
    <x v="102"/>
    <n v="0"/>
    <n v="38.638424591504439"/>
    <n v="2709.246750503321"/>
    <n v="9.6596061478761097"/>
  </r>
  <r>
    <x v="56"/>
    <x v="0"/>
    <x v="8"/>
    <x v="79"/>
    <n v="0"/>
    <n v="0.4743876432648656"/>
    <n v="38.026215369851101"/>
    <n v="0.1185969108162164"/>
  </r>
  <r>
    <x v="56"/>
    <x v="0"/>
    <x v="8"/>
    <x v="81"/>
    <n v="0"/>
    <n v="2.4420269403833141"/>
    <n v="163.48918516076711"/>
    <n v="0.61050673509582842"/>
  </r>
  <r>
    <x v="56"/>
    <x v="0"/>
    <x v="9"/>
    <x v="50"/>
    <n v="0"/>
    <n v="1.0377230961782029"/>
    <n v="80.303098725323849"/>
    <n v="0.25943077404455073"/>
  </r>
  <r>
    <x v="56"/>
    <x v="0"/>
    <x v="9"/>
    <x v="82"/>
    <n v="0"/>
    <n v="0.13194747712178731"/>
    <n v="10.57671559067186"/>
    <n v="3.2986869280446827E-2"/>
  </r>
  <r>
    <x v="56"/>
    <x v="0"/>
    <x v="9"/>
    <x v="83"/>
    <n v="0"/>
    <n v="0.24019045225111951"/>
    <n v="19.253313185443719"/>
    <n v="6.0047613062779871E-2"/>
  </r>
  <r>
    <x v="56"/>
    <x v="0"/>
    <x v="9"/>
    <x v="51"/>
    <n v="0"/>
    <n v="6.9932963393443792E-2"/>
    <n v="5.6057234314727769"/>
    <n v="1.7483240848360952E-2"/>
  </r>
  <r>
    <x v="56"/>
    <x v="0"/>
    <x v="9"/>
    <x v="84"/>
    <n v="0"/>
    <n v="3.3610598440773118E-2"/>
    <n v="2.6941761092727821"/>
    <n v="8.4026496101932795E-3"/>
  </r>
  <r>
    <x v="56"/>
    <x v="0"/>
    <x v="9"/>
    <x v="120"/>
    <n v="0"/>
    <n v="3.2762294828767587E-2"/>
    <n v="2.6261773401076791"/>
    <n v="8.1905737071918967E-3"/>
  </r>
  <r>
    <x v="56"/>
    <x v="0"/>
    <x v="9"/>
    <x v="121"/>
    <n v="0"/>
    <n v="0"/>
    <n v="0"/>
    <n v="0"/>
  </r>
  <r>
    <x v="56"/>
    <x v="0"/>
    <x v="9"/>
    <x v="86"/>
    <n v="0"/>
    <n v="0"/>
    <n v="0"/>
    <n v="0"/>
  </r>
  <r>
    <x v="56"/>
    <x v="0"/>
    <x v="9"/>
    <x v="105"/>
    <n v="0"/>
    <n v="2.5274648868756699E-2"/>
    <n v="2.0259786588583069"/>
    <n v="6.3186622171891747E-3"/>
  </r>
  <r>
    <x v="56"/>
    <x v="0"/>
    <x v="9"/>
    <x v="87"/>
    <n v="0"/>
    <n v="0"/>
    <n v="0"/>
    <n v="0"/>
  </r>
  <r>
    <x v="56"/>
    <x v="0"/>
    <x v="9"/>
    <x v="88"/>
    <n v="0"/>
    <n v="1.0339867043431671E-2"/>
    <n v="0.8288285259353394"/>
    <n v="2.5849667608579181E-3"/>
  </r>
  <r>
    <x v="56"/>
    <x v="0"/>
    <x v="9"/>
    <x v="89"/>
    <n v="0"/>
    <n v="6.5524589657535173E-2"/>
    <n v="5.2523546802153582"/>
    <n v="1.638114741438379E-2"/>
  </r>
  <r>
    <x v="56"/>
    <x v="0"/>
    <x v="9"/>
    <x v="52"/>
    <n v="0"/>
    <n v="0.12860843476378339"/>
    <n v="10.30906286902704"/>
    <n v="3.2152108690945848E-2"/>
  </r>
  <r>
    <x v="56"/>
    <x v="1"/>
    <x v="0"/>
    <x v="0"/>
    <n v="0"/>
    <n v="20.598894417009319"/>
    <n v="3269.3712978406879"/>
    <n v="5.1497236042523298"/>
  </r>
  <r>
    <x v="56"/>
    <x v="1"/>
    <x v="1"/>
    <x v="1"/>
    <n v="0"/>
    <n v="28.098884199359151"/>
    <n v="4351.6979321291092"/>
    <n v="7.024721049839787"/>
  </r>
  <r>
    <x v="56"/>
    <x v="1"/>
    <x v="10"/>
    <x v="90"/>
    <n v="0"/>
    <n v="8.5580322330361544E-2"/>
    <n v="13.469702858835831"/>
    <n v="2.1395080582590389E-2"/>
  </r>
  <r>
    <x v="56"/>
    <x v="1"/>
    <x v="2"/>
    <x v="2"/>
    <n v="0"/>
    <n v="42.706736046745966"/>
    <n v="6690.255768906949"/>
    <n v="10.67668401168649"/>
  </r>
  <r>
    <x v="56"/>
    <x v="1"/>
    <x v="3"/>
    <x v="92"/>
    <n v="0"/>
    <n v="0.60932216568676256"/>
    <n v="96.664002787521696"/>
    <n v="0.15233054142169061"/>
  </r>
  <r>
    <x v="56"/>
    <x v="1"/>
    <x v="3"/>
    <x v="109"/>
    <n v="0"/>
    <n v="0"/>
    <n v="0"/>
    <n v="0"/>
  </r>
  <r>
    <x v="56"/>
    <x v="1"/>
    <x v="3"/>
    <x v="30"/>
    <n v="0"/>
    <n v="1.201691291246251"/>
    <n v="189.13722431021091"/>
    <n v="0.30042282281156268"/>
  </r>
  <r>
    <x v="56"/>
    <x v="1"/>
    <x v="3"/>
    <x v="32"/>
    <n v="0"/>
    <n v="0.60336304406176566"/>
    <n v="93.927740682325521"/>
    <n v="0.15084076101544139"/>
  </r>
  <r>
    <x v="56"/>
    <x v="1"/>
    <x v="3"/>
    <x v="33"/>
    <n v="0"/>
    <n v="42.544884128080291"/>
    <n v="6588.9621441645022"/>
    <n v="10.636221032020069"/>
  </r>
  <r>
    <x v="56"/>
    <x v="1"/>
    <x v="3"/>
    <x v="34"/>
    <n v="0"/>
    <n v="0"/>
    <n v="0"/>
    <n v="0"/>
  </r>
  <r>
    <x v="56"/>
    <x v="1"/>
    <x v="4"/>
    <x v="93"/>
    <n v="0"/>
    <n v="20.981755951605411"/>
    <n v="3318.6474806017332"/>
    <n v="5.2454389879013537"/>
  </r>
  <r>
    <x v="56"/>
    <x v="1"/>
    <x v="4"/>
    <x v="138"/>
    <n v="0"/>
    <n v="0"/>
    <n v="0"/>
    <n v="0"/>
  </r>
  <r>
    <x v="56"/>
    <x v="1"/>
    <x v="4"/>
    <x v="38"/>
    <n v="0"/>
    <n v="0"/>
    <n v="0"/>
    <n v="0"/>
  </r>
  <r>
    <x v="56"/>
    <x v="1"/>
    <x v="4"/>
    <x v="40"/>
    <n v="0"/>
    <n v="1.547705244266359"/>
    <n v="243.92963748475469"/>
    <n v="0.38692631106658981"/>
  </r>
  <r>
    <x v="56"/>
    <x v="1"/>
    <x v="4"/>
    <x v="41"/>
    <n v="0"/>
    <n v="0"/>
    <n v="0"/>
    <n v="0"/>
  </r>
  <r>
    <x v="56"/>
    <x v="1"/>
    <x v="4"/>
    <x v="42"/>
    <n v="0"/>
    <n v="0"/>
    <n v="0"/>
    <n v="0"/>
  </r>
  <r>
    <x v="56"/>
    <x v="1"/>
    <x v="4"/>
    <x v="43"/>
    <n v="0"/>
    <n v="0"/>
    <n v="0"/>
    <n v="0"/>
  </r>
  <r>
    <x v="56"/>
    <x v="1"/>
    <x v="4"/>
    <x v="45"/>
    <n v="0"/>
    <n v="0"/>
    <n v="0"/>
    <n v="0"/>
  </r>
  <r>
    <x v="56"/>
    <x v="1"/>
    <x v="4"/>
    <x v="46"/>
    <n v="0"/>
    <n v="1.491796327865351"/>
    <n v="233.14136551262641"/>
    <n v="0.3729490819663378"/>
  </r>
  <r>
    <x v="56"/>
    <x v="1"/>
    <x v="5"/>
    <x v="30"/>
    <n v="215.97888399999999"/>
    <n v="0"/>
    <n v="0"/>
    <n v="0"/>
  </r>
  <r>
    <x v="56"/>
    <x v="1"/>
    <x v="5"/>
    <x v="33"/>
    <n v="2842.7725531999999"/>
    <n v="94.476073654816204"/>
    <n v="14756.9864332297"/>
    <n v="23.619018413704051"/>
  </r>
  <r>
    <x v="56"/>
    <x v="1"/>
    <x v="6"/>
    <x v="30"/>
    <n v="295.97449640000002"/>
    <n v="0"/>
    <n v="0"/>
    <n v="0"/>
  </r>
  <r>
    <x v="56"/>
    <x v="1"/>
    <x v="7"/>
    <x v="50"/>
    <n v="1640.3187539999999"/>
    <n v="117.6357346736562"/>
    <n v="18257.544810513398"/>
    <n v="85.338165942519822"/>
  </r>
  <r>
    <x v="56"/>
    <x v="1"/>
    <x v="7"/>
    <x v="83"/>
    <n v="0"/>
    <n v="0"/>
    <n v="0"/>
    <n v="0"/>
  </r>
  <r>
    <x v="56"/>
    <x v="1"/>
    <x v="11"/>
    <x v="33"/>
    <n v="2781.9563376000001"/>
    <n v="123.9472421769218"/>
    <n v="19673.1508078638"/>
    <n v="30.98681054423044"/>
  </r>
  <r>
    <x v="56"/>
    <x v="1"/>
    <x v="8"/>
    <x v="167"/>
    <n v="0"/>
    <n v="0"/>
    <n v="0"/>
    <n v="0"/>
  </r>
  <r>
    <x v="56"/>
    <x v="1"/>
    <x v="8"/>
    <x v="56"/>
    <n v="0"/>
    <n v="0"/>
    <n v="0"/>
    <n v="0"/>
  </r>
  <r>
    <x v="56"/>
    <x v="1"/>
    <x v="8"/>
    <x v="58"/>
    <n v="0"/>
    <n v="0"/>
    <n v="0"/>
    <n v="0"/>
  </r>
  <r>
    <x v="56"/>
    <x v="1"/>
    <x v="8"/>
    <x v="95"/>
    <n v="0"/>
    <n v="0"/>
    <n v="0"/>
    <n v="0"/>
  </r>
  <r>
    <x v="56"/>
    <x v="1"/>
    <x v="8"/>
    <x v="59"/>
    <n v="0"/>
    <n v="0"/>
    <n v="0"/>
    <n v="0"/>
  </r>
  <r>
    <x v="56"/>
    <x v="1"/>
    <x v="8"/>
    <x v="214"/>
    <n v="0"/>
    <n v="0"/>
    <n v="0"/>
    <n v="0"/>
  </r>
  <r>
    <x v="56"/>
    <x v="1"/>
    <x v="8"/>
    <x v="97"/>
    <n v="0"/>
    <n v="0"/>
    <n v="0"/>
    <n v="0"/>
  </r>
  <r>
    <x v="56"/>
    <x v="1"/>
    <x v="8"/>
    <x v="139"/>
    <n v="0"/>
    <n v="0"/>
    <n v="0"/>
    <n v="0"/>
  </r>
  <r>
    <x v="56"/>
    <x v="1"/>
    <x v="8"/>
    <x v="64"/>
    <n v="0"/>
    <n v="0"/>
    <n v="0"/>
    <n v="0"/>
  </r>
  <r>
    <x v="56"/>
    <x v="1"/>
    <x v="8"/>
    <x v="65"/>
    <n v="0"/>
    <n v="0"/>
    <n v="0"/>
    <n v="0"/>
  </r>
  <r>
    <x v="56"/>
    <x v="1"/>
    <x v="8"/>
    <x v="66"/>
    <n v="0"/>
    <n v="0"/>
    <n v="0"/>
    <n v="0"/>
  </r>
  <r>
    <x v="56"/>
    <x v="1"/>
    <x v="8"/>
    <x v="69"/>
    <n v="0"/>
    <n v="0"/>
    <n v="0"/>
    <n v="0"/>
  </r>
  <r>
    <x v="56"/>
    <x v="1"/>
    <x v="8"/>
    <x v="116"/>
    <n v="0"/>
    <n v="0"/>
    <n v="0"/>
    <n v="0"/>
  </r>
  <r>
    <x v="56"/>
    <x v="1"/>
    <x v="8"/>
    <x v="99"/>
    <n v="0"/>
    <n v="9.0375639758290254E-3"/>
    <n v="3.3760723988106909"/>
    <n v="2.2593909939572559E-3"/>
  </r>
  <r>
    <x v="56"/>
    <x v="1"/>
    <x v="8"/>
    <x v="100"/>
    <n v="0"/>
    <n v="0"/>
    <n v="0"/>
    <n v="0"/>
  </r>
  <r>
    <x v="56"/>
    <x v="1"/>
    <x v="8"/>
    <x v="155"/>
    <n v="0"/>
    <n v="0"/>
    <n v="0"/>
    <n v="0"/>
  </r>
  <r>
    <x v="56"/>
    <x v="1"/>
    <x v="8"/>
    <x v="74"/>
    <n v="0"/>
    <n v="0"/>
    <n v="0"/>
    <n v="0"/>
  </r>
  <r>
    <x v="56"/>
    <x v="1"/>
    <x v="8"/>
    <x v="76"/>
    <n v="0"/>
    <n v="2.5304447948915211E-2"/>
    <n v="1.8003153146631119"/>
    <n v="6.3261119872288028E-3"/>
  </r>
  <r>
    <x v="56"/>
    <x v="1"/>
    <x v="8"/>
    <x v="77"/>
    <n v="0"/>
    <n v="1.75967554534188"/>
    <n v="275.00614650742762"/>
    <n v="0.43991888633546988"/>
  </r>
  <r>
    <x v="56"/>
    <x v="1"/>
    <x v="8"/>
    <x v="102"/>
    <n v="0"/>
    <n v="1.75967554534188"/>
    <n v="275.00614650742762"/>
    <n v="0.43991888633546988"/>
  </r>
  <r>
    <x v="56"/>
    <x v="1"/>
    <x v="8"/>
    <x v="79"/>
    <n v="0"/>
    <n v="0"/>
    <n v="0"/>
    <n v="0"/>
  </r>
  <r>
    <x v="56"/>
    <x v="1"/>
    <x v="8"/>
    <x v="80"/>
    <n v="0"/>
    <n v="1.75967554534188"/>
    <n v="275.00614650742762"/>
    <n v="0.43991888633546988"/>
  </r>
  <r>
    <x v="56"/>
    <x v="1"/>
    <x v="8"/>
    <x v="81"/>
    <n v="0"/>
    <n v="0"/>
    <n v="0"/>
    <n v="0"/>
  </r>
  <r>
    <x v="56"/>
    <x v="1"/>
    <x v="9"/>
    <x v="50"/>
    <n v="0"/>
    <n v="0"/>
    <n v="0"/>
    <n v="0"/>
  </r>
  <r>
    <x v="56"/>
    <x v="1"/>
    <x v="9"/>
    <x v="82"/>
    <n v="0"/>
    <n v="0"/>
    <n v="0"/>
    <n v="0"/>
  </r>
  <r>
    <x v="56"/>
    <x v="1"/>
    <x v="9"/>
    <x v="83"/>
    <n v="0"/>
    <n v="0"/>
    <n v="0"/>
    <n v="0"/>
  </r>
  <r>
    <x v="56"/>
    <x v="1"/>
    <x v="9"/>
    <x v="51"/>
    <n v="0"/>
    <n v="0"/>
    <n v="0"/>
    <n v="0"/>
  </r>
  <r>
    <x v="56"/>
    <x v="1"/>
    <x v="9"/>
    <x v="85"/>
    <n v="0"/>
    <n v="0"/>
    <n v="0"/>
    <n v="0"/>
  </r>
  <r>
    <x v="56"/>
    <x v="1"/>
    <x v="9"/>
    <x v="86"/>
    <n v="0"/>
    <n v="0"/>
    <n v="0"/>
    <n v="0"/>
  </r>
  <r>
    <x v="56"/>
    <x v="1"/>
    <x v="9"/>
    <x v="104"/>
    <n v="0"/>
    <n v="0"/>
    <n v="0"/>
    <n v="0"/>
  </r>
  <r>
    <x v="56"/>
    <x v="1"/>
    <x v="9"/>
    <x v="88"/>
    <n v="0"/>
    <n v="0"/>
    <n v="0"/>
    <n v="0"/>
  </r>
  <r>
    <x v="56"/>
    <x v="1"/>
    <x v="9"/>
    <x v="52"/>
    <n v="0"/>
    <n v="2.167041482278258"/>
    <n v="338.6702332374025"/>
    <n v="0.5417603705695645"/>
  </r>
  <r>
    <x v="57"/>
    <x v="0"/>
    <x v="0"/>
    <x v="0"/>
    <n v="0"/>
    <n v="21.385462527294269"/>
    <n v="1396.322205877625"/>
    <n v="7.0572026340071083"/>
  </r>
  <r>
    <x v="57"/>
    <x v="0"/>
    <x v="1"/>
    <x v="1"/>
    <n v="0"/>
    <n v="43.787473329583662"/>
    <n v="3061.2709861722028"/>
    <n v="14.44986619876261"/>
  </r>
  <r>
    <x v="57"/>
    <x v="0"/>
    <x v="2"/>
    <x v="2"/>
    <n v="0"/>
    <n v="33.074966601191853"/>
    <n v="2195.3576715520639"/>
    <n v="10.914738978393309"/>
  </r>
  <r>
    <x v="57"/>
    <x v="0"/>
    <x v="2"/>
    <x v="3"/>
    <n v="0"/>
    <n v="10.229598809125941"/>
    <n v="667.01724240126623"/>
    <n v="3.375767607011559"/>
  </r>
  <r>
    <x v="57"/>
    <x v="0"/>
    <x v="2"/>
    <x v="4"/>
    <n v="0"/>
    <n v="0.28519042731278532"/>
    <n v="18.228728674340381"/>
    <n v="9.4112841013219165E-2"/>
  </r>
  <r>
    <x v="57"/>
    <x v="0"/>
    <x v="2"/>
    <x v="5"/>
    <n v="0"/>
    <n v="2.4662603502160798"/>
    <n v="161.17350250569609"/>
    <n v="0.81386591557130639"/>
  </r>
  <r>
    <x v="57"/>
    <x v="0"/>
    <x v="2"/>
    <x v="6"/>
    <n v="0"/>
    <n v="0.11499471100562959"/>
    <n v="7.3502024792955929"/>
    <n v="3.7948254631857747E-2"/>
  </r>
  <r>
    <x v="57"/>
    <x v="0"/>
    <x v="2"/>
    <x v="7"/>
    <n v="0"/>
    <n v="5.6768557241499103E-2"/>
    <n v="3.628518099080865"/>
    <n v="1.8733623889694701E-2"/>
  </r>
  <r>
    <x v="57"/>
    <x v="0"/>
    <x v="2"/>
    <x v="8"/>
    <n v="0"/>
    <n v="2.1435099165168541E-2"/>
    <n v="1.3700831773041779"/>
    <n v="7.073582724505618E-3"/>
  </r>
  <r>
    <x v="57"/>
    <x v="0"/>
    <x v="2"/>
    <x v="10"/>
    <n v="0"/>
    <n v="3.4999957176029391E-2"/>
    <n v="2.2371182966658081"/>
    <n v="1.15499858680897E-2"/>
  </r>
  <r>
    <x v="57"/>
    <x v="0"/>
    <x v="2"/>
    <x v="11"/>
    <n v="0"/>
    <n v="3.6019747018394881E-2"/>
    <n v="2.302300962565532"/>
    <n v="1.1886516516070309E-2"/>
  </r>
  <r>
    <x v="57"/>
    <x v="0"/>
    <x v="2"/>
    <x v="12"/>
    <n v="0"/>
    <n v="0"/>
    <n v="0"/>
    <n v="0"/>
  </r>
  <r>
    <x v="57"/>
    <x v="0"/>
    <x v="2"/>
    <x v="13"/>
    <n v="0"/>
    <n v="0"/>
    <n v="0"/>
    <n v="0"/>
  </r>
  <r>
    <x v="57"/>
    <x v="0"/>
    <x v="2"/>
    <x v="106"/>
    <n v="0"/>
    <n v="5.1435616544777817E-2"/>
    <n v="3.2876485617935538"/>
    <n v="1.697375345977668E-2"/>
  </r>
  <r>
    <x v="57"/>
    <x v="0"/>
    <x v="2"/>
    <x v="14"/>
    <n v="0"/>
    <n v="4.394437921603195E-3"/>
    <n v="0.28088255732819861"/>
    <n v="1.4501645141290541E-3"/>
  </r>
  <r>
    <x v="57"/>
    <x v="0"/>
    <x v="2"/>
    <x v="15"/>
    <n v="0"/>
    <n v="0"/>
    <n v="0"/>
    <n v="0"/>
  </r>
  <r>
    <x v="57"/>
    <x v="0"/>
    <x v="2"/>
    <x v="16"/>
    <n v="0"/>
    <n v="1.3282811441578781E-2"/>
    <n v="0.84900733899951875"/>
    <n v="4.3833277757209981E-3"/>
  </r>
  <r>
    <x v="57"/>
    <x v="0"/>
    <x v="2"/>
    <x v="17"/>
    <n v="0"/>
    <n v="7.775505851878901E-3"/>
    <n v="0.49699279115071532"/>
    <n v="2.565916931120038E-3"/>
  </r>
  <r>
    <x v="57"/>
    <x v="0"/>
    <x v="2"/>
    <x v="18"/>
    <n v="0"/>
    <n v="1.7507337650276879E-2"/>
    <n v="1.119029522989371"/>
    <n v="5.7774214245913686E-3"/>
  </r>
  <r>
    <x v="57"/>
    <x v="0"/>
    <x v="2"/>
    <x v="19"/>
    <n v="0"/>
    <n v="4.6553122054896444E-3"/>
    <n v="0.29755705297620078"/>
    <n v="1.536253027811582E-3"/>
  </r>
  <r>
    <x v="57"/>
    <x v="0"/>
    <x v="2"/>
    <x v="126"/>
    <n v="0"/>
    <n v="0"/>
    <n v="0"/>
    <n v="0"/>
  </r>
  <r>
    <x v="57"/>
    <x v="0"/>
    <x v="2"/>
    <x v="20"/>
    <n v="0"/>
    <n v="1.133485750992968E-2"/>
    <n v="0.72449851861333703"/>
    <n v="3.7405029782767948E-3"/>
  </r>
  <r>
    <x v="57"/>
    <x v="0"/>
    <x v="2"/>
    <x v="107"/>
    <n v="0"/>
    <n v="0"/>
    <n v="0"/>
    <n v="0"/>
  </r>
  <r>
    <x v="57"/>
    <x v="0"/>
    <x v="2"/>
    <x v="127"/>
    <n v="0"/>
    <n v="0"/>
    <n v="0"/>
    <n v="0"/>
  </r>
  <r>
    <x v="57"/>
    <x v="0"/>
    <x v="2"/>
    <x v="22"/>
    <n v="0"/>
    <n v="5.1676824750997614"/>
    <n v="336.8887877554007"/>
    <n v="1.705335216782921"/>
  </r>
  <r>
    <x v="57"/>
    <x v="0"/>
    <x v="2"/>
    <x v="128"/>
    <n v="0"/>
    <n v="0"/>
    <n v="0"/>
    <n v="0"/>
  </r>
  <r>
    <x v="57"/>
    <x v="0"/>
    <x v="2"/>
    <x v="23"/>
    <n v="0"/>
    <n v="0"/>
    <n v="0"/>
    <n v="0"/>
  </r>
  <r>
    <x v="57"/>
    <x v="0"/>
    <x v="2"/>
    <x v="24"/>
    <n v="0"/>
    <n v="8.0567340370174527"/>
    <n v="525.08615062310298"/>
    <n v="2.65872223221576"/>
  </r>
  <r>
    <x v="57"/>
    <x v="0"/>
    <x v="2"/>
    <x v="25"/>
    <n v="0"/>
    <n v="0.34669382656680181"/>
    <n v="22.159887192229501"/>
    <n v="0.1144089627670446"/>
  </r>
  <r>
    <x v="57"/>
    <x v="0"/>
    <x v="2"/>
    <x v="26"/>
    <n v="0"/>
    <n v="0.11098193085223521"/>
    <n v="7.0937146254246128"/>
    <n v="3.6624037181237613E-2"/>
  </r>
  <r>
    <x v="57"/>
    <x v="0"/>
    <x v="2"/>
    <x v="27"/>
    <n v="0"/>
    <n v="0.229573974154689"/>
    <n v="14.67385046892227"/>
    <n v="7.5759411471047367E-2"/>
  </r>
  <r>
    <x v="57"/>
    <x v="0"/>
    <x v="2"/>
    <x v="28"/>
    <n v="0"/>
    <n v="9.2246877700701972"/>
    <n v="600.22834545757178"/>
    <n v="3.0441469641231649"/>
  </r>
  <r>
    <x v="57"/>
    <x v="0"/>
    <x v="2"/>
    <x v="29"/>
    <n v="0"/>
    <n v="8.3077094792620194"/>
    <n v="541.12793464687434"/>
    <n v="2.7415441281564661"/>
  </r>
  <r>
    <x v="57"/>
    <x v="0"/>
    <x v="3"/>
    <x v="110"/>
    <n v="0"/>
    <n v="0"/>
    <n v="0"/>
    <n v="0"/>
  </r>
  <r>
    <x v="57"/>
    <x v="0"/>
    <x v="3"/>
    <x v="30"/>
    <n v="0"/>
    <n v="5.4026644790110661"/>
    <n v="372.60495213573228"/>
    <n v="1.782879278073652"/>
  </r>
  <r>
    <x v="57"/>
    <x v="0"/>
    <x v="3"/>
    <x v="31"/>
    <n v="0"/>
    <n v="1.7773270136447501"/>
    <n v="123.4920435485156"/>
    <n v="0.58651791450276758"/>
  </r>
  <r>
    <x v="57"/>
    <x v="0"/>
    <x v="3"/>
    <x v="32"/>
    <n v="0"/>
    <n v="0.66178579103623214"/>
    <n v="43.171481137147083"/>
    <n v="0.21838931104195661"/>
  </r>
  <r>
    <x v="57"/>
    <x v="0"/>
    <x v="3"/>
    <x v="33"/>
    <n v="0"/>
    <n v="82.275666232199882"/>
    <n v="5717.8950829591249"/>
    <n v="27.150969856625959"/>
  </r>
  <r>
    <x v="57"/>
    <x v="0"/>
    <x v="3"/>
    <x v="34"/>
    <n v="0"/>
    <n v="1.318906768748731"/>
    <n v="75.060952991143083"/>
    <n v="0.43523923368708139"/>
  </r>
  <r>
    <x v="57"/>
    <x v="0"/>
    <x v="4"/>
    <x v="93"/>
    <n v="0"/>
    <n v="0.17013404569320159"/>
    <n v="10.87458434854052"/>
    <n v="5.6144235078756523E-2"/>
  </r>
  <r>
    <x v="57"/>
    <x v="0"/>
    <x v="4"/>
    <x v="112"/>
    <n v="0"/>
    <n v="0"/>
    <n v="0"/>
    <n v="0"/>
  </r>
  <r>
    <x v="57"/>
    <x v="0"/>
    <x v="4"/>
    <x v="36"/>
    <n v="0"/>
    <n v="1.3178941384922E-2"/>
    <n v="0.84236819932703533"/>
    <n v="4.3490506570242607E-3"/>
  </r>
  <r>
    <x v="57"/>
    <x v="0"/>
    <x v="4"/>
    <x v="38"/>
    <n v="0"/>
    <n v="2.935907560081874"/>
    <n v="146.63692508416241"/>
    <n v="0.96884949482701832"/>
  </r>
  <r>
    <x v="57"/>
    <x v="0"/>
    <x v="4"/>
    <x v="145"/>
    <n v="0"/>
    <n v="0"/>
    <n v="0"/>
    <n v="0"/>
  </r>
  <r>
    <x v="57"/>
    <x v="0"/>
    <x v="4"/>
    <x v="129"/>
    <n v="0"/>
    <n v="0"/>
    <n v="0"/>
    <n v="0"/>
  </r>
  <r>
    <x v="57"/>
    <x v="0"/>
    <x v="4"/>
    <x v="39"/>
    <n v="0"/>
    <n v="0"/>
    <n v="0"/>
    <n v="0"/>
  </r>
  <r>
    <x v="57"/>
    <x v="0"/>
    <x v="4"/>
    <x v="40"/>
    <n v="0"/>
    <n v="3.274586387743148"/>
    <n v="212.8398790994838"/>
    <n v="1.080613507955239"/>
  </r>
  <r>
    <x v="57"/>
    <x v="0"/>
    <x v="4"/>
    <x v="41"/>
    <n v="0"/>
    <n v="0.20995055507928409"/>
    <n v="13.41956579548857"/>
    <n v="6.9283683176163749E-2"/>
  </r>
  <r>
    <x v="57"/>
    <x v="0"/>
    <x v="4"/>
    <x v="42"/>
    <n v="0"/>
    <n v="0.15870456293994589"/>
    <n v="10.144037597864889"/>
    <n v="5.2372505770182147E-2"/>
  </r>
  <r>
    <x v="57"/>
    <x v="0"/>
    <x v="4"/>
    <x v="43"/>
    <n v="0"/>
    <n v="3.3711964153130179E-2"/>
    <n v="2.1547926885796609"/>
    <n v="1.112494817053296E-2"/>
  </r>
  <r>
    <x v="57"/>
    <x v="0"/>
    <x v="4"/>
    <x v="46"/>
    <n v="0"/>
    <n v="23.880991140932501"/>
    <n v="1520.8642553746049"/>
    <n v="7.8807270765077266"/>
  </r>
  <r>
    <x v="57"/>
    <x v="0"/>
    <x v="5"/>
    <x v="47"/>
    <n v="0"/>
    <n v="2.9465486588652192"/>
    <n v="147.31708011021351"/>
    <n v="0.97236105742552215"/>
  </r>
  <r>
    <x v="57"/>
    <x v="0"/>
    <x v="5"/>
    <x v="48"/>
    <n v="0"/>
    <n v="0.17712908633262159"/>
    <n v="11.321691564176909"/>
    <n v="5.8452598489765133E-2"/>
  </r>
  <r>
    <x v="57"/>
    <x v="0"/>
    <x v="5"/>
    <x v="33"/>
    <n v="0"/>
    <n v="1.435566683836881"/>
    <n v="91.758183541288602"/>
    <n v="0.47373700566617077"/>
  </r>
  <r>
    <x v="57"/>
    <x v="0"/>
    <x v="6"/>
    <x v="33"/>
    <n v="0"/>
    <n v="6.4204470028780154"/>
    <n v="418.29899328836251"/>
    <n v="2.118747510949746"/>
  </r>
  <r>
    <x v="57"/>
    <x v="0"/>
    <x v="7"/>
    <x v="50"/>
    <n v="2925.9956299999999"/>
    <n v="132.72886917168981"/>
    <n v="8867.2194703123096"/>
    <n v="116.4274589600704"/>
  </r>
  <r>
    <x v="57"/>
    <x v="0"/>
    <x v="7"/>
    <x v="51"/>
    <n v="618.7714972"/>
    <n v="78.376307294287955"/>
    <n v="5364.9815581744942"/>
    <n v="67.559266242497557"/>
  </r>
  <r>
    <x v="57"/>
    <x v="0"/>
    <x v="7"/>
    <x v="52"/>
    <n v="2563.5505352"/>
    <n v="77.425981924330245"/>
    <n v="5050.8250307823282"/>
    <n v="67.587772155067867"/>
  </r>
  <r>
    <x v="57"/>
    <x v="0"/>
    <x v="8"/>
    <x v="53"/>
    <n v="0"/>
    <n v="32.625693748725027"/>
    <n v="2124.531508612034"/>
    <n v="10.76647893707926"/>
  </r>
  <r>
    <x v="57"/>
    <x v="0"/>
    <x v="8"/>
    <x v="54"/>
    <n v="0"/>
    <n v="0"/>
    <n v="0"/>
    <n v="0"/>
  </r>
  <r>
    <x v="57"/>
    <x v="0"/>
    <x v="8"/>
    <x v="149"/>
    <n v="0"/>
    <n v="5.7373421696187577E-3"/>
    <n v="0.36671796703445342"/>
    <n v="1.89332291597419E-3"/>
  </r>
  <r>
    <x v="57"/>
    <x v="0"/>
    <x v="8"/>
    <x v="55"/>
    <n v="0"/>
    <n v="0"/>
    <n v="0"/>
    <n v="0"/>
  </r>
  <r>
    <x v="57"/>
    <x v="0"/>
    <x v="8"/>
    <x v="56"/>
    <n v="0"/>
    <n v="0.2435777079459836"/>
    <n v="15.568937537988679"/>
    <n v="8.0380643622174577E-2"/>
  </r>
  <r>
    <x v="57"/>
    <x v="0"/>
    <x v="8"/>
    <x v="113"/>
    <n v="0"/>
    <n v="0"/>
    <n v="0"/>
    <n v="0"/>
  </r>
  <r>
    <x v="57"/>
    <x v="0"/>
    <x v="8"/>
    <x v="57"/>
    <n v="0"/>
    <n v="0"/>
    <n v="0"/>
    <n v="0"/>
  </r>
  <r>
    <x v="57"/>
    <x v="0"/>
    <x v="8"/>
    <x v="58"/>
    <n v="0"/>
    <n v="3.4999957176029391E-2"/>
    <n v="2.2371182966658081"/>
    <n v="1.15499858680897E-2"/>
  </r>
  <r>
    <x v="57"/>
    <x v="0"/>
    <x v="8"/>
    <x v="59"/>
    <n v="0"/>
    <n v="7.5428346684909761E-2"/>
    <n v="4.8212097405545036"/>
    <n v="2.4891354406020218E-2"/>
  </r>
  <r>
    <x v="57"/>
    <x v="0"/>
    <x v="8"/>
    <x v="60"/>
    <n v="0"/>
    <n v="4.252290949478793E-3"/>
    <n v="0.27179684357844203"/>
    <n v="1.403256013328002E-3"/>
  </r>
  <r>
    <x v="57"/>
    <x v="0"/>
    <x v="8"/>
    <x v="61"/>
    <n v="0"/>
    <n v="0.85836066681891587"/>
    <n v="70.117923598213849"/>
    <n v="0.28325902005024223"/>
  </r>
  <r>
    <x v="57"/>
    <x v="0"/>
    <x v="8"/>
    <x v="62"/>
    <n v="0"/>
    <n v="0.1841969938008326"/>
    <n v="11.77345626310932"/>
    <n v="6.0785007954274758E-2"/>
  </r>
  <r>
    <x v="57"/>
    <x v="0"/>
    <x v="8"/>
    <x v="64"/>
    <n v="0"/>
    <n v="2.694711821715794E-2"/>
    <n v="1.722398999028133"/>
    <n v="8.8925490116621188E-3"/>
  </r>
  <r>
    <x v="57"/>
    <x v="0"/>
    <x v="8"/>
    <x v="65"/>
    <n v="0"/>
    <n v="9.1906175866364875E-2"/>
    <n v="5.8744354049679863"/>
    <n v="3.032903803590041E-2"/>
  </r>
  <r>
    <x v="57"/>
    <x v="0"/>
    <x v="8"/>
    <x v="115"/>
    <n v="0"/>
    <n v="0"/>
    <n v="0"/>
    <n v="0"/>
  </r>
  <r>
    <x v="57"/>
    <x v="0"/>
    <x v="8"/>
    <x v="68"/>
    <n v="0"/>
    <n v="5.4401015892908772E-2"/>
    <n v="3.4771901976664119"/>
    <n v="1.79523352446599E-2"/>
  </r>
  <r>
    <x v="57"/>
    <x v="0"/>
    <x v="8"/>
    <x v="69"/>
    <n v="0"/>
    <n v="0"/>
    <n v="0"/>
    <n v="0"/>
  </r>
  <r>
    <x v="57"/>
    <x v="0"/>
    <x v="8"/>
    <x v="166"/>
    <n v="0"/>
    <n v="0"/>
    <n v="0"/>
    <n v="0"/>
  </r>
  <r>
    <x v="57"/>
    <x v="0"/>
    <x v="8"/>
    <x v="99"/>
    <n v="0"/>
    <n v="0"/>
    <n v="0"/>
    <n v="0"/>
  </r>
  <r>
    <x v="57"/>
    <x v="0"/>
    <x v="8"/>
    <x v="100"/>
    <n v="0"/>
    <n v="3.4999957176029391E-2"/>
    <n v="2.2371182966658081"/>
    <n v="1.15499858680897E-2"/>
  </r>
  <r>
    <x v="57"/>
    <x v="0"/>
    <x v="8"/>
    <x v="140"/>
    <n v="0"/>
    <n v="2.8623066237146229E-2"/>
    <n v="1.829521815233875"/>
    <n v="9.4456118582582575E-3"/>
  </r>
  <r>
    <x v="57"/>
    <x v="0"/>
    <x v="8"/>
    <x v="132"/>
    <n v="0"/>
    <n v="2.084330251884713E-2"/>
    <n v="1.332256870868072"/>
    <n v="6.8782898312195534E-3"/>
  </r>
  <r>
    <x v="57"/>
    <x v="0"/>
    <x v="8"/>
    <x v="147"/>
    <n v="0"/>
    <n v="0"/>
    <n v="0"/>
    <n v="0"/>
  </r>
  <r>
    <x v="57"/>
    <x v="0"/>
    <x v="8"/>
    <x v="188"/>
    <n v="0"/>
    <n v="0"/>
    <n v="0"/>
    <n v="0"/>
  </r>
  <r>
    <x v="57"/>
    <x v="0"/>
    <x v="8"/>
    <x v="172"/>
    <n v="0"/>
    <n v="0.1005980618994744"/>
    <n v="6.4300011497889704"/>
    <n v="3.3197360426826542E-2"/>
  </r>
  <r>
    <x v="57"/>
    <x v="0"/>
    <x v="8"/>
    <x v="178"/>
    <n v="0"/>
    <n v="0"/>
    <n v="0"/>
    <n v="0"/>
  </r>
  <r>
    <x v="57"/>
    <x v="0"/>
    <x v="8"/>
    <x v="76"/>
    <n v="0"/>
    <n v="31.50855971857958"/>
    <n v="2053.1268218549312"/>
    <n v="10.39782470713126"/>
  </r>
  <r>
    <x v="57"/>
    <x v="0"/>
    <x v="8"/>
    <x v="77"/>
    <n v="0"/>
    <n v="4.8110366244438457E-2"/>
    <n v="3.0751060649422319"/>
    <n v="1.5876420860664691E-2"/>
  </r>
  <r>
    <x v="57"/>
    <x v="0"/>
    <x v="8"/>
    <x v="78"/>
    <n v="0"/>
    <n v="0.87864430227466506"/>
    <n v="71.414407813115503"/>
    <n v="0.28995261975063952"/>
  </r>
  <r>
    <x v="57"/>
    <x v="0"/>
    <x v="8"/>
    <x v="102"/>
    <n v="0"/>
    <n v="29.052304713969491"/>
    <n v="1889.600081457068"/>
    <n v="9.587260555609932"/>
  </r>
  <r>
    <x v="57"/>
    <x v="0"/>
    <x v="8"/>
    <x v="79"/>
    <n v="0"/>
    <n v="0.28438799905178758"/>
    <n v="18.177439270315929"/>
    <n v="9.3848039687089907E-2"/>
  </r>
  <r>
    <x v="57"/>
    <x v="0"/>
    <x v="8"/>
    <x v="80"/>
    <n v="0"/>
    <n v="0"/>
    <n v="0"/>
    <n v="0"/>
  </r>
  <r>
    <x v="57"/>
    <x v="0"/>
    <x v="8"/>
    <x v="81"/>
    <n v="0"/>
    <n v="0.93517511859240732"/>
    <n v="75.027730048734952"/>
    <n v="0.30860778913549441"/>
  </r>
  <r>
    <x v="57"/>
    <x v="0"/>
    <x v="9"/>
    <x v="50"/>
    <n v="0"/>
    <n v="0.42918059326788682"/>
    <n v="27.432255215187631"/>
    <n v="0.14162959577840259"/>
  </r>
  <r>
    <x v="57"/>
    <x v="0"/>
    <x v="9"/>
    <x v="82"/>
    <n v="0"/>
    <n v="0.9489519807256217"/>
    <n v="61.924721488188872"/>
    <n v="0.3131541536394552"/>
  </r>
  <r>
    <x v="57"/>
    <x v="0"/>
    <x v="9"/>
    <x v="83"/>
    <n v="0"/>
    <n v="0.98949761783968559"/>
    <n v="64.516307134469784"/>
    <n v="0.3265342138870963"/>
  </r>
  <r>
    <x v="57"/>
    <x v="0"/>
    <x v="9"/>
    <x v="51"/>
    <n v="0"/>
    <n v="5.6225272927921763E-3"/>
    <n v="0.35937925915014518"/>
    <n v="1.855434006621418E-3"/>
  </r>
  <r>
    <x v="57"/>
    <x v="0"/>
    <x v="9"/>
    <x v="84"/>
    <n v="0"/>
    <n v="2.0426189308477179E-2"/>
    <n v="1.3055959355415929"/>
    <n v="6.7406424717974681E-3"/>
  </r>
  <r>
    <x v="57"/>
    <x v="0"/>
    <x v="9"/>
    <x v="120"/>
    <n v="0"/>
    <n v="1.9910649241541931E-2"/>
    <n v="1.272643777611667"/>
    <n v="6.5705142497088356E-3"/>
  </r>
  <r>
    <x v="57"/>
    <x v="0"/>
    <x v="9"/>
    <x v="121"/>
    <n v="0"/>
    <n v="0"/>
    <n v="0"/>
    <n v="0"/>
  </r>
  <r>
    <x v="57"/>
    <x v="0"/>
    <x v="9"/>
    <x v="86"/>
    <n v="0"/>
    <n v="0"/>
    <n v="0"/>
    <n v="0"/>
  </r>
  <r>
    <x v="57"/>
    <x v="0"/>
    <x v="9"/>
    <x v="105"/>
    <n v="0"/>
    <n v="1.536017763588019E-2"/>
    <n v="0.98178789923773324"/>
    <n v="5.0688586198404627E-3"/>
  </r>
  <r>
    <x v="57"/>
    <x v="0"/>
    <x v="9"/>
    <x v="87"/>
    <n v="0"/>
    <n v="0"/>
    <n v="0"/>
    <n v="0"/>
  </r>
  <r>
    <x v="57"/>
    <x v="0"/>
    <x v="9"/>
    <x v="88"/>
    <n v="0"/>
    <n v="6.2838536488956757E-3"/>
    <n v="0.40164974776433449"/>
    <n v="2.0736717041355728E-3"/>
  </r>
  <r>
    <x v="57"/>
    <x v="0"/>
    <x v="9"/>
    <x v="89"/>
    <n v="0"/>
    <n v="0.91157948557017121"/>
    <n v="59.535955916739177"/>
    <n v="0.30082123023815649"/>
  </r>
  <r>
    <x v="57"/>
    <x v="0"/>
    <x v="9"/>
    <x v="52"/>
    <n v="0"/>
    <n v="3.358460310310682"/>
    <n v="219.47076287860881"/>
    <n v="1.1082919024025251"/>
  </r>
  <r>
    <x v="57"/>
    <x v="1"/>
    <x v="0"/>
    <x v="0"/>
    <n v="0"/>
    <n v="45.010792650218107"/>
    <n v="6530.9944441133257"/>
    <n v="14.85356157457198"/>
  </r>
  <r>
    <x v="57"/>
    <x v="1"/>
    <x v="1"/>
    <x v="1"/>
    <n v="0"/>
    <n v="32.332656712069443"/>
    <n v="4651.6366621332791"/>
    <n v="10.66977671498292"/>
  </r>
  <r>
    <x v="57"/>
    <x v="1"/>
    <x v="10"/>
    <x v="90"/>
    <n v="0"/>
    <n v="5.824437913126973E-2"/>
    <n v="8.4378199553913031"/>
    <n v="1.9220645113319008E-2"/>
  </r>
  <r>
    <x v="57"/>
    <x v="1"/>
    <x v="2"/>
    <x v="2"/>
    <n v="0"/>
    <n v="289.29803018980209"/>
    <n v="41863.789491975229"/>
    <n v="95.468349962634719"/>
  </r>
  <r>
    <x v="57"/>
    <x v="1"/>
    <x v="3"/>
    <x v="92"/>
    <n v="0"/>
    <n v="1.04023356164474"/>
    <n v="151.10245284592699"/>
    <n v="0.34327707534276442"/>
  </r>
  <r>
    <x v="57"/>
    <x v="1"/>
    <x v="3"/>
    <x v="30"/>
    <n v="0"/>
    <n v="0"/>
    <n v="0"/>
    <n v="0"/>
  </r>
  <r>
    <x v="57"/>
    <x v="1"/>
    <x v="3"/>
    <x v="32"/>
    <n v="0"/>
    <n v="1.026033811887143"/>
    <n v="148.7738734154791"/>
    <n v="0.33859115792275718"/>
  </r>
  <r>
    <x v="57"/>
    <x v="1"/>
    <x v="3"/>
    <x v="33"/>
    <n v="0"/>
    <n v="65.858767545245541"/>
    <n v="9485.9475883020023"/>
    <n v="21.73339328993103"/>
  </r>
  <r>
    <x v="57"/>
    <x v="1"/>
    <x v="3"/>
    <x v="34"/>
    <n v="0"/>
    <n v="0.51453045887352078"/>
    <n v="74.539645512485222"/>
    <n v="0.1697950514282619"/>
  </r>
  <r>
    <x v="57"/>
    <x v="1"/>
    <x v="4"/>
    <x v="93"/>
    <n v="0"/>
    <n v="5.5867076835669174"/>
    <n v="810.0670095808606"/>
    <n v="1.8436135355770831"/>
  </r>
  <r>
    <x v="57"/>
    <x v="1"/>
    <x v="4"/>
    <x v="137"/>
    <n v="0"/>
    <n v="0"/>
    <n v="0"/>
    <n v="0"/>
  </r>
  <r>
    <x v="57"/>
    <x v="1"/>
    <x v="4"/>
    <x v="138"/>
    <n v="0"/>
    <n v="0"/>
    <n v="0"/>
    <n v="0"/>
  </r>
  <r>
    <x v="57"/>
    <x v="1"/>
    <x v="4"/>
    <x v="38"/>
    <n v="0"/>
    <n v="1.838658480260408"/>
    <n v="266.60363511163439"/>
    <n v="0.60675729848593474"/>
  </r>
  <r>
    <x v="57"/>
    <x v="1"/>
    <x v="4"/>
    <x v="40"/>
    <n v="0"/>
    <n v="3.730259298261406"/>
    <n v="539.74289009069241"/>
    <n v="1.2309855684262641"/>
  </r>
  <r>
    <x v="57"/>
    <x v="1"/>
    <x v="4"/>
    <x v="41"/>
    <n v="0"/>
    <n v="0"/>
    <n v="0"/>
    <n v="0"/>
  </r>
  <r>
    <x v="57"/>
    <x v="1"/>
    <x v="4"/>
    <x v="42"/>
    <n v="0"/>
    <n v="1.838658480260408"/>
    <n v="266.60363511163439"/>
    <n v="0.60675729848593474"/>
  </r>
  <r>
    <x v="57"/>
    <x v="1"/>
    <x v="4"/>
    <x v="43"/>
    <n v="0"/>
    <n v="0"/>
    <n v="0"/>
    <n v="0"/>
  </r>
  <r>
    <x v="57"/>
    <x v="1"/>
    <x v="4"/>
    <x v="46"/>
    <n v="0"/>
    <n v="0"/>
    <n v="0"/>
    <n v="0"/>
  </r>
  <r>
    <x v="57"/>
    <x v="1"/>
    <x v="5"/>
    <x v="30"/>
    <n v="192.9990004"/>
    <n v="9.4795161233070342"/>
    <n v="1374.520328111759"/>
    <n v="3.128240320691321"/>
  </r>
  <r>
    <x v="57"/>
    <x v="1"/>
    <x v="5"/>
    <x v="33"/>
    <n v="3612.56916"/>
    <n v="165.79883739717229"/>
    <n v="24049.226495522831"/>
    <n v="54.713616341066853"/>
  </r>
  <r>
    <x v="57"/>
    <x v="1"/>
    <x v="6"/>
    <x v="30"/>
    <n v="236.6076904"/>
    <n v="5.8073046303396443E-2"/>
    <n v="8.4205334556197613"/>
    <n v="1.916410528012083E-2"/>
  </r>
  <r>
    <x v="57"/>
    <x v="1"/>
    <x v="7"/>
    <x v="50"/>
    <n v="1766.8555828000001"/>
    <n v="149.60412448490371"/>
    <n v="21553.076537994479"/>
    <n v="120.5110965655505"/>
  </r>
  <r>
    <x v="57"/>
    <x v="1"/>
    <x v="7"/>
    <x v="83"/>
    <n v="0"/>
    <n v="0"/>
    <n v="0"/>
    <n v="0"/>
  </r>
  <r>
    <x v="57"/>
    <x v="1"/>
    <x v="11"/>
    <x v="33"/>
    <n v="3019.5499636"/>
    <n v="184.6506231884895"/>
    <n v="26789.038199429251"/>
    <n v="60.934705652201536"/>
  </r>
  <r>
    <x v="57"/>
    <x v="1"/>
    <x v="8"/>
    <x v="54"/>
    <n v="0"/>
    <n v="0"/>
    <n v="0"/>
    <n v="0"/>
  </r>
  <r>
    <x v="57"/>
    <x v="1"/>
    <x v="8"/>
    <x v="167"/>
    <n v="0"/>
    <n v="0"/>
    <n v="0"/>
    <n v="0"/>
  </r>
  <r>
    <x v="57"/>
    <x v="1"/>
    <x v="8"/>
    <x v="58"/>
    <n v="0"/>
    <n v="0"/>
    <n v="0"/>
    <n v="0"/>
  </r>
  <r>
    <x v="57"/>
    <x v="1"/>
    <x v="8"/>
    <x v="59"/>
    <n v="0"/>
    <n v="0"/>
    <n v="0"/>
    <n v="0"/>
  </r>
  <r>
    <x v="57"/>
    <x v="1"/>
    <x v="8"/>
    <x v="97"/>
    <n v="0"/>
    <n v="0"/>
    <n v="0"/>
    <n v="0"/>
  </r>
  <r>
    <x v="57"/>
    <x v="1"/>
    <x v="8"/>
    <x v="61"/>
    <n v="0"/>
    <n v="0"/>
    <n v="0"/>
    <n v="0"/>
  </r>
  <r>
    <x v="57"/>
    <x v="1"/>
    <x v="8"/>
    <x v="139"/>
    <n v="0"/>
    <n v="0.2876306891872431"/>
    <n v="41.70616138355561"/>
    <n v="9.4918127431790233E-2"/>
  </r>
  <r>
    <x v="57"/>
    <x v="1"/>
    <x v="8"/>
    <x v="64"/>
    <n v="0"/>
    <n v="0"/>
    <n v="0"/>
    <n v="0"/>
  </r>
  <r>
    <x v="57"/>
    <x v="1"/>
    <x v="8"/>
    <x v="65"/>
    <n v="0"/>
    <n v="0"/>
    <n v="0"/>
    <n v="0"/>
  </r>
  <r>
    <x v="57"/>
    <x v="1"/>
    <x v="8"/>
    <x v="98"/>
    <n v="0"/>
    <n v="0"/>
    <n v="0"/>
    <n v="0"/>
  </r>
  <r>
    <x v="57"/>
    <x v="1"/>
    <x v="8"/>
    <x v="66"/>
    <n v="0"/>
    <n v="0"/>
    <n v="0"/>
    <n v="0"/>
  </r>
  <r>
    <x v="57"/>
    <x v="1"/>
    <x v="8"/>
    <x v="69"/>
    <n v="0"/>
    <n v="0"/>
    <n v="0"/>
    <n v="0"/>
  </r>
  <r>
    <x v="57"/>
    <x v="1"/>
    <x v="8"/>
    <x v="116"/>
    <n v="0"/>
    <n v="0"/>
    <n v="0"/>
    <n v="0"/>
  </r>
  <r>
    <x v="57"/>
    <x v="1"/>
    <x v="8"/>
    <x v="162"/>
    <n v="0"/>
    <n v="0"/>
    <n v="0"/>
    <n v="0"/>
  </r>
  <r>
    <x v="57"/>
    <x v="1"/>
    <x v="8"/>
    <x v="99"/>
    <n v="0"/>
    <n v="0"/>
    <n v="0"/>
    <n v="0"/>
  </r>
  <r>
    <x v="57"/>
    <x v="1"/>
    <x v="8"/>
    <x v="140"/>
    <n v="0"/>
    <n v="0"/>
    <n v="0"/>
    <n v="0"/>
  </r>
  <r>
    <x v="57"/>
    <x v="1"/>
    <x v="8"/>
    <x v="155"/>
    <n v="0"/>
    <n v="0"/>
    <n v="0"/>
    <n v="0"/>
  </r>
  <r>
    <x v="57"/>
    <x v="1"/>
    <x v="8"/>
    <x v="156"/>
    <n v="0"/>
    <n v="0"/>
    <n v="0"/>
    <n v="0"/>
  </r>
  <r>
    <x v="57"/>
    <x v="1"/>
    <x v="8"/>
    <x v="74"/>
    <n v="0"/>
    <n v="0"/>
    <n v="0"/>
    <n v="0"/>
  </r>
  <r>
    <x v="57"/>
    <x v="1"/>
    <x v="8"/>
    <x v="175"/>
    <n v="0"/>
    <n v="0"/>
    <n v="0"/>
    <n v="0"/>
  </r>
  <r>
    <x v="57"/>
    <x v="1"/>
    <x v="8"/>
    <x v="125"/>
    <n v="0"/>
    <n v="0"/>
    <n v="0"/>
    <n v="0"/>
  </r>
  <r>
    <x v="57"/>
    <x v="1"/>
    <x v="8"/>
    <x v="101"/>
    <n v="0"/>
    <n v="0"/>
    <n v="0"/>
    <n v="0"/>
  </r>
  <r>
    <x v="57"/>
    <x v="1"/>
    <x v="8"/>
    <x v="77"/>
    <n v="0"/>
    <n v="1.9093907230461009"/>
    <n v="276.85973935759188"/>
    <n v="0.63009893860521349"/>
  </r>
  <r>
    <x v="57"/>
    <x v="1"/>
    <x v="8"/>
    <x v="78"/>
    <n v="0"/>
    <n v="1.9093907230461009"/>
    <n v="276.85973935759188"/>
    <n v="0.63009893860521349"/>
  </r>
  <r>
    <x v="57"/>
    <x v="1"/>
    <x v="8"/>
    <x v="102"/>
    <n v="0"/>
    <n v="0.86289206856606882"/>
    <n v="125.11848429629509"/>
    <n v="0.28475438262680269"/>
  </r>
  <r>
    <x v="57"/>
    <x v="1"/>
    <x v="8"/>
    <x v="79"/>
    <n v="0"/>
    <n v="0"/>
    <n v="0"/>
    <n v="0"/>
  </r>
  <r>
    <x v="57"/>
    <x v="1"/>
    <x v="8"/>
    <x v="80"/>
    <n v="0"/>
    <n v="0"/>
    <n v="0"/>
    <n v="0"/>
  </r>
  <r>
    <x v="57"/>
    <x v="1"/>
    <x v="8"/>
    <x v="81"/>
    <n v="0"/>
    <n v="0"/>
    <n v="0"/>
    <n v="0"/>
  </r>
  <r>
    <x v="57"/>
    <x v="1"/>
    <x v="9"/>
    <x v="50"/>
    <n v="0"/>
    <n v="1.9150239958450761"/>
    <n v="277.42810427727051"/>
    <n v="0.63195791862887507"/>
  </r>
  <r>
    <x v="57"/>
    <x v="1"/>
    <x v="9"/>
    <x v="82"/>
    <n v="0"/>
    <n v="0"/>
    <n v="0"/>
    <n v="0"/>
  </r>
  <r>
    <x v="57"/>
    <x v="1"/>
    <x v="9"/>
    <x v="83"/>
    <n v="0"/>
    <n v="0"/>
    <n v="0"/>
    <n v="0"/>
  </r>
  <r>
    <x v="57"/>
    <x v="1"/>
    <x v="9"/>
    <x v="51"/>
    <n v="0"/>
    <n v="0"/>
    <n v="0"/>
    <n v="0"/>
  </r>
  <r>
    <x v="57"/>
    <x v="1"/>
    <x v="9"/>
    <x v="84"/>
    <n v="0"/>
    <n v="0"/>
    <n v="0"/>
    <n v="0"/>
  </r>
  <r>
    <x v="57"/>
    <x v="1"/>
    <x v="9"/>
    <x v="121"/>
    <n v="0"/>
    <n v="0"/>
    <n v="0"/>
    <n v="0"/>
  </r>
  <r>
    <x v="57"/>
    <x v="1"/>
    <x v="9"/>
    <x v="86"/>
    <n v="0"/>
    <n v="0"/>
    <n v="0"/>
    <n v="0"/>
  </r>
  <r>
    <x v="57"/>
    <x v="1"/>
    <x v="9"/>
    <x v="88"/>
    <n v="0"/>
    <n v="0"/>
    <n v="0"/>
    <n v="0"/>
  </r>
  <r>
    <x v="57"/>
    <x v="1"/>
    <x v="9"/>
    <x v="89"/>
    <n v="0"/>
    <n v="0"/>
    <n v="0"/>
    <n v="0"/>
  </r>
  <r>
    <x v="57"/>
    <x v="1"/>
    <x v="9"/>
    <x v="52"/>
    <n v="0"/>
    <n v="0"/>
    <n v="0"/>
    <n v="0"/>
  </r>
  <r>
    <x v="58"/>
    <x v="0"/>
    <x v="0"/>
    <x v="0"/>
    <n v="0"/>
    <n v="11.694053880436689"/>
    <n v="785.1176964114951"/>
    <n v="3.8590377805441078"/>
  </r>
  <r>
    <x v="58"/>
    <x v="0"/>
    <x v="1"/>
    <x v="1"/>
    <n v="0"/>
    <n v="51.497898324759383"/>
    <n v="3686.1791315566702"/>
    <n v="16.99430644717059"/>
  </r>
  <r>
    <x v="58"/>
    <x v="0"/>
    <x v="2"/>
    <x v="2"/>
    <n v="0"/>
    <n v="25.31474032897955"/>
    <n v="1706.4749574164521"/>
    <n v="8.3538643085632494"/>
  </r>
  <r>
    <x v="58"/>
    <x v="0"/>
    <x v="2"/>
    <x v="3"/>
    <n v="0"/>
    <n v="4.7035789222457591"/>
    <n v="307.50684349098083"/>
    <n v="1.552181044341101"/>
  </r>
  <r>
    <x v="58"/>
    <x v="0"/>
    <x v="2"/>
    <x v="4"/>
    <n v="0"/>
    <n v="3.3245665142968082"/>
    <n v="225.4489162471551"/>
    <n v="1.0971069497179471"/>
  </r>
  <r>
    <x v="58"/>
    <x v="0"/>
    <x v="2"/>
    <x v="5"/>
    <n v="0"/>
    <n v="3.0834577520393789"/>
    <n v="211.1017753823418"/>
    <n v="1.0175410581729949"/>
  </r>
  <r>
    <x v="58"/>
    <x v="0"/>
    <x v="2"/>
    <x v="6"/>
    <n v="0"/>
    <n v="0.10904205043336671"/>
    <n v="6.488530914879199"/>
    <n v="3.598387664301101E-2"/>
  </r>
  <r>
    <x v="58"/>
    <x v="0"/>
    <x v="2"/>
    <x v="7"/>
    <n v="0"/>
    <n v="3.5460001396214018"/>
    <n v="203.85509631269491"/>
    <n v="1.1701800460750631"/>
  </r>
  <r>
    <x v="58"/>
    <x v="0"/>
    <x v="2"/>
    <x v="8"/>
    <n v="0"/>
    <n v="4.8075459500875641E-2"/>
    <n v="2.8607230327998461"/>
    <n v="1.5864901635288961E-2"/>
  </r>
  <r>
    <x v="58"/>
    <x v="0"/>
    <x v="2"/>
    <x v="10"/>
    <n v="0"/>
    <n v="0"/>
    <n v="0"/>
    <n v="0"/>
  </r>
  <r>
    <x v="58"/>
    <x v="0"/>
    <x v="2"/>
    <x v="11"/>
    <n v="0"/>
    <n v="4.9247416821386017E-2"/>
    <n v="2.9304601780096879"/>
    <n v="1.6251647551057392E-2"/>
  </r>
  <r>
    <x v="58"/>
    <x v="0"/>
    <x v="2"/>
    <x v="12"/>
    <n v="0"/>
    <n v="0"/>
    <n v="0"/>
    <n v="0"/>
  </r>
  <r>
    <x v="58"/>
    <x v="0"/>
    <x v="2"/>
    <x v="13"/>
    <n v="0"/>
    <n v="2.600009317410747E-2"/>
    <n v="1.5471316586533419"/>
    <n v="8.5800307474554662E-3"/>
  </r>
  <r>
    <x v="58"/>
    <x v="0"/>
    <x v="2"/>
    <x v="106"/>
    <n v="0"/>
    <n v="7.0324515220832648E-2"/>
    <n v="4.1846497683304529"/>
    <n v="2.3207090022874771E-2"/>
  </r>
  <r>
    <x v="58"/>
    <x v="0"/>
    <x v="2"/>
    <x v="14"/>
    <n v="0"/>
    <n v="6.008224208525874E-3"/>
    <n v="0.35751848360893013"/>
    <n v="1.982713988813539E-3"/>
  </r>
  <r>
    <x v="58"/>
    <x v="0"/>
    <x v="2"/>
    <x v="15"/>
    <n v="0"/>
    <n v="0"/>
    <n v="0"/>
    <n v="0"/>
  </r>
  <r>
    <x v="58"/>
    <x v="0"/>
    <x v="2"/>
    <x v="16"/>
    <n v="0"/>
    <n v="1.8160709215676651E-2"/>
    <n v="1.080650287790184"/>
    <n v="5.9930340411732952E-3"/>
  </r>
  <r>
    <x v="58"/>
    <x v="0"/>
    <x v="2"/>
    <x v="17"/>
    <n v="0"/>
    <n v="1.063093467838771E-2"/>
    <n v="0.63259217926144662"/>
    <n v="3.5082084438679451E-3"/>
  </r>
  <r>
    <x v="58"/>
    <x v="0"/>
    <x v="2"/>
    <x v="18"/>
    <n v="0"/>
    <n v="2.3936624381498819E-2"/>
    <n v="1.424345256531242"/>
    <n v="7.8990860458946106E-3"/>
  </r>
  <r>
    <x v="58"/>
    <x v="0"/>
    <x v="2"/>
    <x v="19"/>
    <n v="0"/>
    <n v="0"/>
    <n v="0"/>
    <n v="0"/>
  </r>
  <r>
    <x v="58"/>
    <x v="0"/>
    <x v="2"/>
    <x v="126"/>
    <n v="0"/>
    <n v="0"/>
    <n v="0"/>
    <n v="0"/>
  </r>
  <r>
    <x v="58"/>
    <x v="0"/>
    <x v="2"/>
    <x v="20"/>
    <n v="0"/>
    <n v="1.549740069294357E-2"/>
    <n v="0.92217051217210833"/>
    <n v="5.1141422286713756E-3"/>
  </r>
  <r>
    <x v="58"/>
    <x v="0"/>
    <x v="2"/>
    <x v="195"/>
    <n v="0"/>
    <n v="0"/>
    <n v="0"/>
    <n v="0"/>
  </r>
  <r>
    <x v="58"/>
    <x v="0"/>
    <x v="2"/>
    <x v="22"/>
    <n v="0"/>
    <n v="11.918069895620381"/>
    <n v="811.98502508835509"/>
    <n v="3.932963065554727"/>
  </r>
  <r>
    <x v="58"/>
    <x v="0"/>
    <x v="2"/>
    <x v="128"/>
    <n v="0"/>
    <n v="0"/>
    <n v="0"/>
    <n v="0"/>
  </r>
  <r>
    <x v="58"/>
    <x v="0"/>
    <x v="2"/>
    <x v="24"/>
    <n v="0"/>
    <n v="11.72176589204318"/>
    <n v="792.62171111249154"/>
    <n v="3.8681827443742489"/>
  </r>
  <r>
    <x v="58"/>
    <x v="0"/>
    <x v="2"/>
    <x v="25"/>
    <n v="0"/>
    <n v="2.511771245599252"/>
    <n v="169.40138167392871"/>
    <n v="0.82888451104775307"/>
  </r>
  <r>
    <x v="58"/>
    <x v="0"/>
    <x v="2"/>
    <x v="26"/>
    <n v="0"/>
    <n v="3.6201224982858862"/>
    <n v="208.2657361875583"/>
    <n v="1.1946404244343429"/>
  </r>
  <r>
    <x v="58"/>
    <x v="0"/>
    <x v="2"/>
    <x v="27"/>
    <n v="0"/>
    <n v="0.31388130490656307"/>
    <n v="18.677460139411082"/>
    <n v="0.1035808306191658"/>
  </r>
  <r>
    <x v="58"/>
    <x v="0"/>
    <x v="2"/>
    <x v="28"/>
    <n v="0"/>
    <n v="14.871231309501381"/>
    <n v="999.9689891745212"/>
    <n v="4.9075063321354531"/>
  </r>
  <r>
    <x v="58"/>
    <x v="0"/>
    <x v="2"/>
    <x v="29"/>
    <n v="0"/>
    <n v="19.992043619772812"/>
    <n v="1359.9243257361341"/>
    <n v="6.5973743945250281"/>
  </r>
  <r>
    <x v="58"/>
    <x v="0"/>
    <x v="3"/>
    <x v="30"/>
    <n v="0"/>
    <n v="4.2783109981818406"/>
    <n v="286.34109046017869"/>
    <n v="1.411842629400007"/>
  </r>
  <r>
    <x v="58"/>
    <x v="0"/>
    <x v="3"/>
    <x v="31"/>
    <n v="0"/>
    <n v="0.21709263596733991"/>
    <n v="12.918064859092819"/>
    <n v="7.1640569869222168E-2"/>
  </r>
  <r>
    <x v="58"/>
    <x v="0"/>
    <x v="3"/>
    <x v="32"/>
    <n v="0"/>
    <n v="0.1002447784998198"/>
    <n v="5.9650505632115713"/>
    <n v="3.3080776904940552E-2"/>
  </r>
  <r>
    <x v="58"/>
    <x v="0"/>
    <x v="3"/>
    <x v="33"/>
    <n v="0"/>
    <n v="79.072332694909491"/>
    <n v="5704.2690811874581"/>
    <n v="26.093869789320131"/>
  </r>
  <r>
    <x v="58"/>
    <x v="0"/>
    <x v="3"/>
    <x v="34"/>
    <n v="0"/>
    <n v="9.9910316336741037E-2"/>
    <n v="5.9451484421823988"/>
    <n v="3.2970404391124537E-2"/>
  </r>
  <r>
    <x v="58"/>
    <x v="0"/>
    <x v="4"/>
    <x v="93"/>
    <n v="0"/>
    <n v="0.16236908847631171"/>
    <n v="9.6617483439849554"/>
    <n v="5.3581799197182867E-2"/>
  </r>
  <r>
    <x v="58"/>
    <x v="0"/>
    <x v="4"/>
    <x v="112"/>
    <n v="0"/>
    <n v="0"/>
    <n v="0"/>
    <n v="0"/>
  </r>
  <r>
    <x v="58"/>
    <x v="0"/>
    <x v="4"/>
    <x v="36"/>
    <n v="0"/>
    <n v="1.8018694559859522E-2"/>
    <n v="1.072199726919647"/>
    <n v="5.9461692047536423E-3"/>
  </r>
  <r>
    <x v="58"/>
    <x v="0"/>
    <x v="4"/>
    <x v="38"/>
    <n v="0"/>
    <n v="0.36811525901638409"/>
    <n v="21.904643473539149"/>
    <n v="0.1214780354754068"/>
  </r>
  <r>
    <x v="58"/>
    <x v="0"/>
    <x v="4"/>
    <x v="129"/>
    <n v="0"/>
    <n v="0"/>
    <n v="0"/>
    <n v="0"/>
  </r>
  <r>
    <x v="58"/>
    <x v="0"/>
    <x v="4"/>
    <x v="40"/>
    <n v="0"/>
    <n v="5.5564164722474043"/>
    <n v="373.39168620031859"/>
    <n v="1.8336174358416431"/>
  </r>
  <r>
    <x v="58"/>
    <x v="0"/>
    <x v="4"/>
    <x v="41"/>
    <n v="0"/>
    <n v="5.0857380838981878E-2"/>
    <n v="3.026260846270207"/>
    <n v="1.6782935676864019E-2"/>
  </r>
  <r>
    <x v="58"/>
    <x v="0"/>
    <x v="4"/>
    <x v="42"/>
    <n v="0"/>
    <n v="0.1691331224416886"/>
    <n v="10.06424117422076"/>
    <n v="5.5813930405757238E-2"/>
  </r>
  <r>
    <x v="58"/>
    <x v="0"/>
    <x v="4"/>
    <x v="43"/>
    <n v="0"/>
    <n v="3.074681997963153"/>
    <n v="211.46379572900869"/>
    <n v="1.0146450593278411"/>
  </r>
  <r>
    <x v="58"/>
    <x v="0"/>
    <x v="4"/>
    <x v="45"/>
    <n v="0"/>
    <n v="0"/>
    <n v="0"/>
    <n v="0"/>
  </r>
  <r>
    <x v="58"/>
    <x v="0"/>
    <x v="4"/>
    <x v="46"/>
    <n v="0"/>
    <n v="0.93969878748338809"/>
    <n v="55.916635912733241"/>
    <n v="0.3101005998695181"/>
  </r>
  <r>
    <x v="58"/>
    <x v="0"/>
    <x v="5"/>
    <x v="47"/>
    <n v="0"/>
    <n v="3.713846474323375"/>
    <n v="213.84276737477231"/>
    <n v="1.225569336526714"/>
  </r>
  <r>
    <x v="58"/>
    <x v="0"/>
    <x v="5"/>
    <x v="48"/>
    <n v="0"/>
    <n v="0.2421768798475756"/>
    <n v="14.41069904238651"/>
    <n v="7.9918370349699952E-2"/>
  </r>
  <r>
    <x v="58"/>
    <x v="0"/>
    <x v="5"/>
    <x v="33"/>
    <n v="0"/>
    <n v="1.5964016301827231"/>
    <n v="94.993640424378214"/>
    <n v="0.5268125379602987"/>
  </r>
  <r>
    <x v="58"/>
    <x v="0"/>
    <x v="6"/>
    <x v="33"/>
    <n v="0"/>
    <n v="1.194429380186967"/>
    <n v="71.074341762484124"/>
    <n v="0.3941616954616991"/>
  </r>
  <r>
    <x v="58"/>
    <x v="0"/>
    <x v="7"/>
    <x v="50"/>
    <n v="3671.714958"/>
    <n v="126.64313843090601"/>
    <n v="8474.7819248190426"/>
    <n v="113.2476345421216"/>
  </r>
  <r>
    <x v="58"/>
    <x v="0"/>
    <x v="7"/>
    <x v="51"/>
    <n v="623.191326"/>
    <n v="84.120142547947552"/>
    <n v="5717.8576909923286"/>
    <n v="72.550568877583387"/>
  </r>
  <r>
    <x v="58"/>
    <x v="0"/>
    <x v="7"/>
    <x v="52"/>
    <n v="2567.0493329999999"/>
    <n v="106.8497042080615"/>
    <n v="6923.5353061497426"/>
    <n v="93.381291061471757"/>
  </r>
  <r>
    <x v="58"/>
    <x v="0"/>
    <x v="11"/>
    <x v="33"/>
    <n v="0"/>
    <n v="0"/>
    <n v="0"/>
    <n v="0"/>
  </r>
  <r>
    <x v="58"/>
    <x v="0"/>
    <x v="8"/>
    <x v="53"/>
    <n v="0"/>
    <n v="34.764199765057512"/>
    <n v="2318.5078322250611"/>
    <n v="11.472185922468981"/>
  </r>
  <r>
    <x v="58"/>
    <x v="0"/>
    <x v="8"/>
    <x v="54"/>
    <n v="0"/>
    <n v="0"/>
    <n v="0"/>
    <n v="0"/>
  </r>
  <r>
    <x v="58"/>
    <x v="0"/>
    <x v="8"/>
    <x v="149"/>
    <n v="0"/>
    <n v="7.8442883324481832E-3"/>
    <n v="0.46677320490610991"/>
    <n v="2.5886151497079E-3"/>
  </r>
  <r>
    <x v="58"/>
    <x v="0"/>
    <x v="8"/>
    <x v="56"/>
    <n v="0"/>
    <n v="0.28517455790539981"/>
    <n v="16.969269449283821"/>
    <n v="9.4107604108781939E-2"/>
  </r>
  <r>
    <x v="58"/>
    <x v="0"/>
    <x v="8"/>
    <x v="57"/>
    <n v="0"/>
    <n v="0"/>
    <n v="0"/>
    <n v="0"/>
  </r>
  <r>
    <x v="58"/>
    <x v="0"/>
    <x v="8"/>
    <x v="59"/>
    <n v="0"/>
    <n v="0.10312818764226001"/>
    <n v="6.1366273933116346"/>
    <n v="3.4032301921945791E-2"/>
  </r>
  <r>
    <x v="58"/>
    <x v="0"/>
    <x v="8"/>
    <x v="61"/>
    <n v="0"/>
    <n v="3.239861595135915E-2"/>
    <n v="1.9278748002648101"/>
    <n v="1.0691543263948521E-2"/>
  </r>
  <r>
    <x v="58"/>
    <x v="0"/>
    <x v="8"/>
    <x v="62"/>
    <n v="0"/>
    <n v="0.25184036207481653"/>
    <n v="14.985723108126679"/>
    <n v="8.3107319484689454E-2"/>
  </r>
  <r>
    <x v="58"/>
    <x v="0"/>
    <x v="8"/>
    <x v="64"/>
    <n v="0"/>
    <n v="0"/>
    <n v="0"/>
    <n v="0"/>
  </r>
  <r>
    <x v="58"/>
    <x v="0"/>
    <x v="8"/>
    <x v="65"/>
    <n v="0"/>
    <n v="0.12565723321263281"/>
    <n v="7.4772148830472007"/>
    <n v="4.1466886960168821E-2"/>
  </r>
  <r>
    <x v="58"/>
    <x v="0"/>
    <x v="8"/>
    <x v="98"/>
    <n v="0"/>
    <n v="0"/>
    <n v="0"/>
    <n v="0"/>
  </r>
  <r>
    <x v="58"/>
    <x v="0"/>
    <x v="8"/>
    <x v="68"/>
    <n v="0"/>
    <n v="7.4378909541389412E-2"/>
    <n v="4.4259058964525"/>
    <n v="2.454504014865851E-2"/>
  </r>
  <r>
    <x v="58"/>
    <x v="0"/>
    <x v="8"/>
    <x v="69"/>
    <n v="0"/>
    <n v="0"/>
    <n v="0"/>
    <n v="0"/>
  </r>
  <r>
    <x v="58"/>
    <x v="0"/>
    <x v="8"/>
    <x v="168"/>
    <n v="0"/>
    <n v="0"/>
    <n v="0"/>
    <n v="0"/>
  </r>
  <r>
    <x v="58"/>
    <x v="0"/>
    <x v="8"/>
    <x v="100"/>
    <n v="0"/>
    <n v="0"/>
    <n v="0"/>
    <n v="0"/>
  </r>
  <r>
    <x v="58"/>
    <x v="0"/>
    <x v="8"/>
    <x v="153"/>
    <n v="0"/>
    <n v="0"/>
    <n v="0"/>
    <n v="0"/>
  </r>
  <r>
    <x v="58"/>
    <x v="0"/>
    <x v="8"/>
    <x v="140"/>
    <n v="0"/>
    <n v="3.9134424596791548E-2"/>
    <n v="2.3286880870555451"/>
    <n v="1.291436011694121E-2"/>
  </r>
  <r>
    <x v="58"/>
    <x v="0"/>
    <x v="8"/>
    <x v="132"/>
    <n v="0"/>
    <n v="2.8497668419372811E-2"/>
    <n v="1.69574950036427"/>
    <n v="9.4042305783930275E-3"/>
  </r>
  <r>
    <x v="58"/>
    <x v="0"/>
    <x v="8"/>
    <x v="188"/>
    <n v="0"/>
    <n v="0"/>
    <n v="0"/>
    <n v="0"/>
  </r>
  <r>
    <x v="58"/>
    <x v="0"/>
    <x v="8"/>
    <x v="172"/>
    <n v="0"/>
    <n v="0.1375410738797514"/>
    <n v="8.1843610459233069"/>
    <n v="4.5388554380317969E-2"/>
  </r>
  <r>
    <x v="58"/>
    <x v="0"/>
    <x v="8"/>
    <x v="205"/>
    <n v="0"/>
    <n v="0"/>
    <n v="0"/>
    <n v="0"/>
  </r>
  <r>
    <x v="58"/>
    <x v="0"/>
    <x v="8"/>
    <x v="76"/>
    <n v="0"/>
    <n v="42.076711878752803"/>
    <n v="2793.2872741137739"/>
    <n v="13.88531491998843"/>
  </r>
  <r>
    <x v="58"/>
    <x v="0"/>
    <x v="8"/>
    <x v="77"/>
    <n v="0"/>
    <n v="5.4150368385533991E-2"/>
    <n v="3.2222095780961211"/>
    <n v="1.786962156722622E-2"/>
  </r>
  <r>
    <x v="58"/>
    <x v="0"/>
    <x v="8"/>
    <x v="78"/>
    <n v="0"/>
    <n v="0.10745502602142989"/>
    <n v="6.3940952644251352"/>
    <n v="3.5460158587071869E-2"/>
  </r>
  <r>
    <x v="58"/>
    <x v="0"/>
    <x v="8"/>
    <x v="102"/>
    <n v="0"/>
    <n v="35.480779516206823"/>
    <n v="2361.1478032255141"/>
    <n v="11.70865724034825"/>
  </r>
  <r>
    <x v="58"/>
    <x v="0"/>
    <x v="8"/>
    <x v="79"/>
    <n v="0"/>
    <n v="0.36267975179486778"/>
    <n v="21.58120442865059"/>
    <n v="0.1196843180923064"/>
  </r>
  <r>
    <x v="58"/>
    <x v="0"/>
    <x v="8"/>
    <x v="81"/>
    <n v="0"/>
    <n v="2.3037045711273421"/>
    <n v="157.020405304706"/>
    <n v="0.76022250847202288"/>
  </r>
  <r>
    <x v="58"/>
    <x v="0"/>
    <x v="9"/>
    <x v="50"/>
    <n v="0"/>
    <n v="0.42860022475598719"/>
    <n v="25.503792320493801"/>
    <n v="0.14143807416947579"/>
  </r>
  <r>
    <x v="58"/>
    <x v="0"/>
    <x v="9"/>
    <x v="82"/>
    <n v="0"/>
    <n v="1.0252449514647231"/>
    <n v="69.421358780338807"/>
    <n v="0.33833083398335878"/>
  </r>
  <r>
    <x v="58"/>
    <x v="0"/>
    <x v="9"/>
    <x v="83"/>
    <n v="0"/>
    <n v="0.19528035311581121"/>
    <n v="11.620128227823029"/>
    <n v="6.4442516528217683E-2"/>
  </r>
  <r>
    <x v="58"/>
    <x v="0"/>
    <x v="9"/>
    <x v="51"/>
    <n v="0"/>
    <n v="2.1261168216619279"/>
    <n v="146.4530728129688"/>
    <n v="0.70161855114843619"/>
  </r>
  <r>
    <x v="58"/>
    <x v="0"/>
    <x v="9"/>
    <x v="84"/>
    <n v="0"/>
    <n v="2.7927377125480459E-2"/>
    <n v="1.6618144021503181"/>
    <n v="9.2160344514085526E-3"/>
  </r>
  <r>
    <x v="58"/>
    <x v="0"/>
    <x v="9"/>
    <x v="121"/>
    <n v="0"/>
    <n v="0"/>
    <n v="0"/>
    <n v="0"/>
  </r>
  <r>
    <x v="58"/>
    <x v="0"/>
    <x v="9"/>
    <x v="85"/>
    <n v="0"/>
    <n v="0"/>
    <n v="0"/>
    <n v="0"/>
  </r>
  <r>
    <x v="58"/>
    <x v="0"/>
    <x v="9"/>
    <x v="86"/>
    <n v="0"/>
    <n v="0"/>
    <n v="0"/>
    <n v="0"/>
  </r>
  <r>
    <x v="58"/>
    <x v="0"/>
    <x v="9"/>
    <x v="103"/>
    <n v="0"/>
    <n v="0"/>
    <n v="0"/>
    <n v="0"/>
  </r>
  <r>
    <x v="58"/>
    <x v="0"/>
    <x v="9"/>
    <x v="105"/>
    <n v="0"/>
    <n v="2.1000954562463009E-2"/>
    <n v="1.2496586626806281"/>
    <n v="6.9303150056127926E-3"/>
  </r>
  <r>
    <x v="58"/>
    <x v="0"/>
    <x v="9"/>
    <x v="87"/>
    <n v="0"/>
    <n v="2.118429512113742"/>
    <n v="145.99564060716"/>
    <n v="0.69908173899753479"/>
  </r>
  <r>
    <x v="58"/>
    <x v="0"/>
    <x v="9"/>
    <x v="88"/>
    <n v="0"/>
    <n v="0"/>
    <n v="0"/>
    <n v="0"/>
  </r>
  <r>
    <x v="58"/>
    <x v="0"/>
    <x v="9"/>
    <x v="89"/>
    <n v="0"/>
    <n v="3.4303019776274868E-2"/>
    <n v="2.041196065256345"/>
    <n v="1.131999652617071E-2"/>
  </r>
  <r>
    <x v="58"/>
    <x v="0"/>
    <x v="9"/>
    <x v="52"/>
    <n v="0"/>
    <n v="2.2816413281873311"/>
    <n v="155.70753533087671"/>
    <n v="0.75294163830181937"/>
  </r>
  <r>
    <x v="58"/>
    <x v="1"/>
    <x v="0"/>
    <x v="0"/>
    <n v="0"/>
    <n v="44.567230085707017"/>
    <n v="6842.2729839038002"/>
    <n v="14.707185928283319"/>
  </r>
  <r>
    <x v="58"/>
    <x v="1"/>
    <x v="1"/>
    <x v="1"/>
    <n v="0"/>
    <n v="29.82195847791651"/>
    <n v="4982.0268057077374"/>
    <n v="9.8412462977124484"/>
  </r>
  <r>
    <x v="58"/>
    <x v="1"/>
    <x v="10"/>
    <x v="90"/>
    <n v="0"/>
    <n v="2.8528616913703099E-2"/>
    <n v="4.4087420540236426"/>
    <n v="9.414443581522023E-3"/>
  </r>
  <r>
    <x v="58"/>
    <x v="1"/>
    <x v="2"/>
    <x v="2"/>
    <n v="0"/>
    <n v="106.9294611828677"/>
    <n v="16543.920474578721"/>
    <n v="35.286722190346318"/>
  </r>
  <r>
    <x v="58"/>
    <x v="1"/>
    <x v="3"/>
    <x v="92"/>
    <n v="0"/>
    <n v="1.1735731096610911"/>
    <n v="181.36109218631421"/>
    <n v="0.38727912618816002"/>
  </r>
  <r>
    <x v="58"/>
    <x v="1"/>
    <x v="3"/>
    <x v="109"/>
    <n v="0"/>
    <n v="0"/>
    <n v="0"/>
    <n v="0"/>
  </r>
  <r>
    <x v="58"/>
    <x v="1"/>
    <x v="3"/>
    <x v="30"/>
    <n v="0"/>
    <n v="1.176427622489832"/>
    <n v="181.45657340972909"/>
    <n v="0.38822111542164461"/>
  </r>
  <r>
    <x v="58"/>
    <x v="1"/>
    <x v="3"/>
    <x v="32"/>
    <n v="0"/>
    <n v="0"/>
    <n v="0"/>
    <n v="0"/>
  </r>
  <r>
    <x v="58"/>
    <x v="1"/>
    <x v="3"/>
    <x v="33"/>
    <n v="0"/>
    <n v="62.009208999716563"/>
    <n v="9408.5860463256504"/>
    <n v="20.46303896990646"/>
  </r>
  <r>
    <x v="58"/>
    <x v="1"/>
    <x v="3"/>
    <x v="34"/>
    <n v="0"/>
    <n v="0"/>
    <n v="0"/>
    <n v="0"/>
  </r>
  <r>
    <x v="58"/>
    <x v="1"/>
    <x v="4"/>
    <x v="93"/>
    <n v="0"/>
    <n v="4.3948516062352141"/>
    <n v="682.13870890666772"/>
    <n v="1.4503010300576209"/>
  </r>
  <r>
    <x v="58"/>
    <x v="1"/>
    <x v="4"/>
    <x v="137"/>
    <n v="0"/>
    <n v="0"/>
    <n v="0"/>
    <n v="0"/>
  </r>
  <r>
    <x v="58"/>
    <x v="1"/>
    <x v="4"/>
    <x v="38"/>
    <n v="0"/>
    <n v="0"/>
    <n v="0"/>
    <n v="0"/>
  </r>
  <r>
    <x v="58"/>
    <x v="1"/>
    <x v="4"/>
    <x v="40"/>
    <n v="0"/>
    <n v="0"/>
    <n v="0"/>
    <n v="0"/>
  </r>
  <r>
    <x v="58"/>
    <x v="1"/>
    <x v="4"/>
    <x v="41"/>
    <n v="0"/>
    <n v="0"/>
    <n v="0"/>
    <n v="0"/>
  </r>
  <r>
    <x v="58"/>
    <x v="1"/>
    <x v="4"/>
    <x v="42"/>
    <n v="0"/>
    <n v="0.37793921076895509"/>
    <n v="58.669683036329893"/>
    <n v="0.1247199395537552"/>
  </r>
  <r>
    <x v="58"/>
    <x v="1"/>
    <x v="4"/>
    <x v="43"/>
    <n v="0"/>
    <n v="0"/>
    <n v="0"/>
    <n v="0"/>
  </r>
  <r>
    <x v="58"/>
    <x v="1"/>
    <x v="5"/>
    <x v="30"/>
    <n v="172.71499650000001"/>
    <n v="9.5142346978217187"/>
    <n v="1475.569384174421"/>
    <n v="3.139697450281167"/>
  </r>
  <r>
    <x v="58"/>
    <x v="1"/>
    <x v="5"/>
    <x v="33"/>
    <n v="3264.2890259999999"/>
    <n v="103.4756818782526"/>
    <n v="15968.113662375399"/>
    <n v="34.146975019823358"/>
  </r>
  <r>
    <x v="58"/>
    <x v="1"/>
    <x v="6"/>
    <x v="30"/>
    <n v="273.75507900000002"/>
    <n v="0"/>
    <n v="0"/>
    <n v="0"/>
  </r>
  <r>
    <x v="58"/>
    <x v="1"/>
    <x v="7"/>
    <x v="50"/>
    <n v="1669.7915175000001"/>
    <n v="129.20622477715131"/>
    <n v="19950.89361617871"/>
    <n v="104.21011214271221"/>
  </r>
  <r>
    <x v="58"/>
    <x v="1"/>
    <x v="7"/>
    <x v="83"/>
    <n v="0"/>
    <n v="0"/>
    <n v="0"/>
    <n v="0"/>
  </r>
  <r>
    <x v="58"/>
    <x v="1"/>
    <x v="11"/>
    <x v="33"/>
    <n v="2812.0536480000001"/>
    <n v="155.88693765343669"/>
    <n v="24036.918033467129"/>
    <n v="51.442689425634128"/>
  </r>
  <r>
    <x v="58"/>
    <x v="1"/>
    <x v="8"/>
    <x v="150"/>
    <n v="0"/>
    <n v="1.0346428144507879E-2"/>
    <n v="0.94690510378536075"/>
    <n v="3.4143212876876E-3"/>
  </r>
  <r>
    <x v="58"/>
    <x v="1"/>
    <x v="8"/>
    <x v="160"/>
    <n v="0"/>
    <n v="0"/>
    <n v="0"/>
    <n v="0"/>
  </r>
  <r>
    <x v="58"/>
    <x v="1"/>
    <x v="8"/>
    <x v="56"/>
    <n v="0"/>
    <n v="0"/>
    <n v="0"/>
    <n v="0"/>
  </r>
  <r>
    <x v="58"/>
    <x v="1"/>
    <x v="8"/>
    <x v="58"/>
    <n v="0"/>
    <n v="0"/>
    <n v="0"/>
    <n v="0"/>
  </r>
  <r>
    <x v="58"/>
    <x v="1"/>
    <x v="8"/>
    <x v="59"/>
    <n v="0"/>
    <n v="0"/>
    <n v="0"/>
    <n v="0"/>
  </r>
  <r>
    <x v="58"/>
    <x v="1"/>
    <x v="8"/>
    <x v="213"/>
    <n v="0"/>
    <n v="0"/>
    <n v="0"/>
    <n v="0"/>
  </r>
  <r>
    <x v="58"/>
    <x v="1"/>
    <x v="8"/>
    <x v="60"/>
    <n v="0"/>
    <n v="0"/>
    <n v="0"/>
    <n v="0"/>
  </r>
  <r>
    <x v="58"/>
    <x v="1"/>
    <x v="8"/>
    <x v="97"/>
    <n v="0"/>
    <n v="0"/>
    <n v="0"/>
    <n v="0"/>
  </r>
  <r>
    <x v="58"/>
    <x v="1"/>
    <x v="8"/>
    <x v="61"/>
    <n v="0"/>
    <n v="0"/>
    <n v="0"/>
    <n v="0"/>
  </r>
  <r>
    <x v="58"/>
    <x v="1"/>
    <x v="8"/>
    <x v="139"/>
    <n v="0"/>
    <n v="0"/>
    <n v="0"/>
    <n v="0"/>
  </r>
  <r>
    <x v="58"/>
    <x v="1"/>
    <x v="8"/>
    <x v="65"/>
    <n v="0"/>
    <n v="0"/>
    <n v="0"/>
    <n v="0"/>
  </r>
  <r>
    <x v="58"/>
    <x v="1"/>
    <x v="8"/>
    <x v="98"/>
    <n v="0"/>
    <n v="0"/>
    <n v="0"/>
    <n v="0"/>
  </r>
  <r>
    <x v="58"/>
    <x v="1"/>
    <x v="8"/>
    <x v="66"/>
    <n v="0"/>
    <n v="0"/>
    <n v="0"/>
    <n v="0"/>
  </r>
  <r>
    <x v="58"/>
    <x v="1"/>
    <x v="8"/>
    <x v="68"/>
    <n v="0"/>
    <n v="0"/>
    <n v="0"/>
    <n v="0"/>
  </r>
  <r>
    <x v="58"/>
    <x v="1"/>
    <x v="8"/>
    <x v="69"/>
    <n v="0"/>
    <n v="0"/>
    <n v="0"/>
    <n v="0"/>
  </r>
  <r>
    <x v="58"/>
    <x v="1"/>
    <x v="8"/>
    <x v="116"/>
    <n v="0"/>
    <n v="2.1329852456277072"/>
    <n v="330.55618601677429"/>
    <n v="0.70388513105714323"/>
  </r>
  <r>
    <x v="58"/>
    <x v="1"/>
    <x v="8"/>
    <x v="70"/>
    <n v="0"/>
    <n v="0"/>
    <n v="0"/>
    <n v="0"/>
  </r>
  <r>
    <x v="58"/>
    <x v="1"/>
    <x v="8"/>
    <x v="100"/>
    <n v="0"/>
    <n v="0"/>
    <n v="0"/>
    <n v="0"/>
  </r>
  <r>
    <x v="58"/>
    <x v="1"/>
    <x v="8"/>
    <x v="123"/>
    <n v="0"/>
    <n v="0"/>
    <n v="0"/>
    <n v="0"/>
  </r>
  <r>
    <x v="58"/>
    <x v="1"/>
    <x v="8"/>
    <x v="152"/>
    <n v="0"/>
    <n v="0"/>
    <n v="0"/>
    <n v="0"/>
  </r>
  <r>
    <x v="58"/>
    <x v="1"/>
    <x v="8"/>
    <x v="153"/>
    <n v="0"/>
    <n v="0"/>
    <n v="0"/>
    <n v="0"/>
  </r>
  <r>
    <x v="58"/>
    <x v="1"/>
    <x v="8"/>
    <x v="124"/>
    <n v="0"/>
    <n v="0"/>
    <n v="0"/>
    <n v="0"/>
  </r>
  <r>
    <x v="58"/>
    <x v="1"/>
    <x v="8"/>
    <x v="155"/>
    <n v="0"/>
    <n v="0"/>
    <n v="0"/>
    <n v="0"/>
  </r>
  <r>
    <x v="58"/>
    <x v="1"/>
    <x v="8"/>
    <x v="156"/>
    <n v="0"/>
    <n v="0"/>
    <n v="0"/>
    <n v="0"/>
  </r>
  <r>
    <x v="58"/>
    <x v="1"/>
    <x v="8"/>
    <x v="74"/>
    <n v="0"/>
    <n v="1.5808497852038661"/>
    <n v="245.40442796939749"/>
    <n v="0.52168042911727575"/>
  </r>
  <r>
    <x v="58"/>
    <x v="1"/>
    <x v="8"/>
    <x v="175"/>
    <n v="0"/>
    <n v="0"/>
    <n v="0"/>
    <n v="0"/>
  </r>
  <r>
    <x v="58"/>
    <x v="1"/>
    <x v="8"/>
    <x v="75"/>
    <n v="0"/>
    <n v="0"/>
    <n v="0"/>
    <n v="0"/>
  </r>
  <r>
    <x v="58"/>
    <x v="1"/>
    <x v="8"/>
    <x v="101"/>
    <n v="0"/>
    <n v="0"/>
    <n v="0"/>
    <n v="0"/>
  </r>
  <r>
    <x v="58"/>
    <x v="1"/>
    <x v="8"/>
    <x v="77"/>
    <n v="0"/>
    <n v="0"/>
    <n v="0"/>
    <n v="0"/>
  </r>
  <r>
    <x v="58"/>
    <x v="1"/>
    <x v="8"/>
    <x v="102"/>
    <n v="0"/>
    <n v="4.7425493556115974"/>
    <n v="736.21328390819247"/>
    <n v="1.5650412873518269"/>
  </r>
  <r>
    <x v="58"/>
    <x v="1"/>
    <x v="8"/>
    <x v="80"/>
    <n v="0"/>
    <n v="1.596460239665314"/>
    <n v="247.29647469784589"/>
    <n v="0.52683187908955353"/>
  </r>
  <r>
    <x v="58"/>
    <x v="1"/>
    <x v="8"/>
    <x v="81"/>
    <n v="0"/>
    <n v="0"/>
    <n v="0"/>
    <n v="0"/>
  </r>
  <r>
    <x v="58"/>
    <x v="1"/>
    <x v="9"/>
    <x v="50"/>
    <n v="0"/>
    <n v="0"/>
    <n v="0"/>
    <n v="0"/>
  </r>
  <r>
    <x v="58"/>
    <x v="1"/>
    <x v="9"/>
    <x v="82"/>
    <n v="0"/>
    <n v="0"/>
    <n v="0"/>
    <n v="0"/>
  </r>
  <r>
    <x v="58"/>
    <x v="1"/>
    <x v="9"/>
    <x v="83"/>
    <n v="0"/>
    <n v="0"/>
    <n v="0"/>
    <n v="0"/>
  </r>
  <r>
    <x v="58"/>
    <x v="1"/>
    <x v="9"/>
    <x v="51"/>
    <n v="0"/>
    <n v="0"/>
    <n v="0"/>
    <n v="0"/>
  </r>
  <r>
    <x v="58"/>
    <x v="1"/>
    <x v="9"/>
    <x v="84"/>
    <n v="0"/>
    <n v="0"/>
    <n v="0"/>
    <n v="0"/>
  </r>
  <r>
    <x v="58"/>
    <x v="1"/>
    <x v="9"/>
    <x v="120"/>
    <n v="0"/>
    <n v="0"/>
    <n v="0"/>
    <n v="0"/>
  </r>
  <r>
    <x v="58"/>
    <x v="1"/>
    <x v="9"/>
    <x v="121"/>
    <n v="0"/>
    <n v="0"/>
    <n v="0"/>
    <n v="0"/>
  </r>
  <r>
    <x v="58"/>
    <x v="1"/>
    <x v="9"/>
    <x v="85"/>
    <n v="0"/>
    <n v="0"/>
    <n v="0"/>
    <n v="0"/>
  </r>
  <r>
    <x v="58"/>
    <x v="1"/>
    <x v="9"/>
    <x v="104"/>
    <n v="0"/>
    <n v="0"/>
    <n v="0"/>
    <n v="0"/>
  </r>
  <r>
    <x v="58"/>
    <x v="1"/>
    <x v="9"/>
    <x v="87"/>
    <n v="0"/>
    <n v="0"/>
    <n v="0"/>
    <n v="0"/>
  </r>
  <r>
    <x v="58"/>
    <x v="1"/>
    <x v="9"/>
    <x v="88"/>
    <n v="0"/>
    <n v="0"/>
    <n v="0"/>
    <n v="0"/>
  </r>
  <r>
    <x v="58"/>
    <x v="1"/>
    <x v="9"/>
    <x v="89"/>
    <n v="0"/>
    <n v="0"/>
    <n v="0"/>
    <n v="0"/>
  </r>
  <r>
    <x v="58"/>
    <x v="1"/>
    <x v="9"/>
    <x v="52"/>
    <n v="0"/>
    <n v="0"/>
    <n v="0"/>
    <n v="0"/>
  </r>
  <r>
    <x v="59"/>
    <x v="0"/>
    <x v="0"/>
    <x v="0"/>
    <n v="0"/>
    <n v="7.3010426698389148"/>
    <n v="487.18348225904799"/>
    <n v="1.7522502407613401"/>
  </r>
  <r>
    <x v="59"/>
    <x v="0"/>
    <x v="1"/>
    <x v="1"/>
    <n v="0"/>
    <n v="52.975399332278592"/>
    <n v="3816.471096415487"/>
    <n v="12.714095839746861"/>
  </r>
  <r>
    <x v="59"/>
    <x v="0"/>
    <x v="2"/>
    <x v="2"/>
    <n v="0"/>
    <n v="46.198210094070369"/>
    <n v="3119.047803710168"/>
    <n v="11.08757042257689"/>
  </r>
  <r>
    <x v="59"/>
    <x v="0"/>
    <x v="2"/>
    <x v="3"/>
    <n v="0"/>
    <n v="5.9827169519430061"/>
    <n v="400.47569737529648"/>
    <n v="1.4358520684663221"/>
  </r>
  <r>
    <x v="59"/>
    <x v="0"/>
    <x v="2"/>
    <x v="4"/>
    <n v="0"/>
    <n v="2.612361291741728"/>
    <n v="175.88943697054751"/>
    <n v="0.62696671001801474"/>
  </r>
  <r>
    <x v="59"/>
    <x v="0"/>
    <x v="2"/>
    <x v="5"/>
    <n v="0"/>
    <n v="0.2362730664770081"/>
    <n v="14.9956234230044"/>
    <n v="5.6705535954481953E-2"/>
  </r>
  <r>
    <x v="59"/>
    <x v="0"/>
    <x v="2"/>
    <x v="6"/>
    <n v="0"/>
    <n v="2.1495904456827031"/>
    <n v="161.14603532290539"/>
    <n v="0.51590170696384863"/>
  </r>
  <r>
    <x v="59"/>
    <x v="0"/>
    <x v="2"/>
    <x v="7"/>
    <n v="0"/>
    <n v="0.19099567282516219"/>
    <n v="12.12198761295627"/>
    <n v="4.5838961478038918E-2"/>
  </r>
  <r>
    <x v="59"/>
    <x v="0"/>
    <x v="2"/>
    <x v="8"/>
    <n v="0"/>
    <n v="4.3176482940693463E-2"/>
    <n v="2.740296592254273"/>
    <n v="1.0362355905766431E-2"/>
  </r>
  <r>
    <x v="59"/>
    <x v="0"/>
    <x v="2"/>
    <x v="10"/>
    <n v="0"/>
    <n v="0"/>
    <n v="0"/>
    <n v="0"/>
  </r>
  <r>
    <x v="59"/>
    <x v="0"/>
    <x v="2"/>
    <x v="11"/>
    <n v="0"/>
    <n v="4.4229015683626798E-2"/>
    <n v="2.8070980474042448"/>
    <n v="1.061496376407043E-2"/>
  </r>
  <r>
    <x v="59"/>
    <x v="0"/>
    <x v="2"/>
    <x v="12"/>
    <n v="0"/>
    <n v="2.2063401241582281"/>
    <n v="150.12035282720859"/>
    <n v="0.52952162979797479"/>
  </r>
  <r>
    <x v="59"/>
    <x v="0"/>
    <x v="2"/>
    <x v="13"/>
    <n v="0"/>
    <n v="2.3350636500267769E-2"/>
    <n v="1.482002823540409"/>
    <n v="5.6041527600642653E-3"/>
  </r>
  <r>
    <x v="59"/>
    <x v="0"/>
    <x v="2"/>
    <x v="106"/>
    <n v="0"/>
    <n v="6.3158319509967753E-2"/>
    <n v="4.0084906397633384"/>
    <n v="1.5157996682392261E-2"/>
  </r>
  <r>
    <x v="59"/>
    <x v="0"/>
    <x v="2"/>
    <x v="14"/>
    <n v="0"/>
    <n v="0"/>
    <n v="0"/>
    <n v="0"/>
  </r>
  <r>
    <x v="59"/>
    <x v="0"/>
    <x v="2"/>
    <x v="15"/>
    <n v="0"/>
    <n v="0"/>
    <n v="0"/>
    <n v="0"/>
  </r>
  <r>
    <x v="59"/>
    <x v="0"/>
    <x v="2"/>
    <x v="16"/>
    <n v="0"/>
    <n v="1.631009999243534E-2"/>
    <n v="1.035158687890088"/>
    <n v="3.9144239981844823E-3"/>
  </r>
  <r>
    <x v="59"/>
    <x v="0"/>
    <x v="2"/>
    <x v="198"/>
    <n v="0"/>
    <n v="2.288678245445364"/>
    <n v="155.64060245524581"/>
    <n v="0.54928277890688737"/>
  </r>
  <r>
    <x v="59"/>
    <x v="0"/>
    <x v="2"/>
    <x v="17"/>
    <n v="0"/>
    <n v="9.5476231439175982E-3"/>
    <n v="0.60596225962505901"/>
    <n v="2.291429554540223E-3"/>
  </r>
  <r>
    <x v="59"/>
    <x v="0"/>
    <x v="2"/>
    <x v="18"/>
    <n v="0"/>
    <n v="0"/>
    <n v="0"/>
    <n v="0"/>
  </r>
  <r>
    <x v="59"/>
    <x v="0"/>
    <x v="2"/>
    <x v="126"/>
    <n v="0"/>
    <n v="0"/>
    <n v="0"/>
    <n v="0"/>
  </r>
  <r>
    <x v="59"/>
    <x v="0"/>
    <x v="2"/>
    <x v="20"/>
    <n v="0"/>
    <n v="1.391818744097041E-2"/>
    <n v="0.8833503568883988"/>
    <n v="3.3403649858328981E-3"/>
  </r>
  <r>
    <x v="59"/>
    <x v="0"/>
    <x v="2"/>
    <x v="215"/>
    <n v="0"/>
    <n v="0"/>
    <n v="0"/>
    <n v="0"/>
  </r>
  <r>
    <x v="59"/>
    <x v="0"/>
    <x v="2"/>
    <x v="22"/>
    <n v="0"/>
    <n v="3.439851012362408"/>
    <n v="228.70247770367089"/>
    <n v="0.82556424296697806"/>
  </r>
  <r>
    <x v="59"/>
    <x v="0"/>
    <x v="2"/>
    <x v="23"/>
    <n v="0"/>
    <n v="0"/>
    <n v="0"/>
    <n v="0"/>
  </r>
  <r>
    <x v="59"/>
    <x v="0"/>
    <x v="2"/>
    <x v="24"/>
    <n v="0"/>
    <n v="8.3742559699881465"/>
    <n v="562.35013166635781"/>
    <n v="2.009821432797156"/>
  </r>
  <r>
    <x v="59"/>
    <x v="0"/>
    <x v="2"/>
    <x v="25"/>
    <n v="0"/>
    <n v="7.0463610947120294"/>
    <n v="477.48323808008092"/>
    <n v="1.691126662730887"/>
  </r>
  <r>
    <x v="59"/>
    <x v="0"/>
    <x v="2"/>
    <x v="26"/>
    <n v="0"/>
    <n v="0.25401416579698999"/>
    <n v="16.121603834057542"/>
    <n v="6.0963399791277607E-2"/>
  </r>
  <r>
    <x v="59"/>
    <x v="0"/>
    <x v="2"/>
    <x v="27"/>
    <n v="0"/>
    <n v="0.19743035598584199"/>
    <n v="12.53037984725816"/>
    <n v="4.7383285436602092E-2"/>
  </r>
  <r>
    <x v="59"/>
    <x v="0"/>
    <x v="2"/>
    <x v="28"/>
    <n v="0"/>
    <n v="9.2498005557632066"/>
    <n v="617.62415102839418"/>
    <n v="2.21995213338317"/>
  </r>
  <r>
    <x v="59"/>
    <x v="0"/>
    <x v="2"/>
    <x v="29"/>
    <n v="0"/>
    <n v="6.5512093820261166"/>
    <n v="436.261932680379"/>
    <n v="1.572290251686268"/>
  </r>
  <r>
    <x v="59"/>
    <x v="0"/>
    <x v="3"/>
    <x v="110"/>
    <n v="0"/>
    <n v="0"/>
    <n v="0"/>
    <n v="0"/>
  </r>
  <r>
    <x v="59"/>
    <x v="0"/>
    <x v="3"/>
    <x v="30"/>
    <n v="0"/>
    <n v="4.5948667234045359"/>
    <n v="321.13919062694907"/>
    <n v="1.102768013617089"/>
  </r>
  <r>
    <x v="59"/>
    <x v="0"/>
    <x v="3"/>
    <x v="31"/>
    <n v="0"/>
    <n v="0.14878699444863841"/>
    <n v="9.4431150035865024"/>
    <n v="3.5708878667673201E-2"/>
  </r>
  <r>
    <x v="59"/>
    <x v="0"/>
    <x v="3"/>
    <x v="32"/>
    <n v="0"/>
    <n v="8.7990817826603743E-2"/>
    <n v="5.5845432934199088"/>
    <n v="2.11177962783849E-2"/>
  </r>
  <r>
    <x v="59"/>
    <x v="0"/>
    <x v="3"/>
    <x v="33"/>
    <n v="0"/>
    <n v="86.749551663984349"/>
    <n v="6118.7854283591932"/>
    <n v="20.819892399356249"/>
  </r>
  <r>
    <x v="59"/>
    <x v="0"/>
    <x v="3"/>
    <x v="34"/>
    <n v="0"/>
    <n v="8.766350444569794E-2"/>
    <n v="5.5637695832608989"/>
    <n v="2.1039241066967501E-2"/>
  </r>
  <r>
    <x v="59"/>
    <x v="0"/>
    <x v="4"/>
    <x v="93"/>
    <n v="0"/>
    <n v="0.14582338372794401"/>
    <n v="9.2550225095813285"/>
    <n v="3.4997612094706573E-2"/>
  </r>
  <r>
    <x v="59"/>
    <x v="0"/>
    <x v="4"/>
    <x v="36"/>
    <n v="0"/>
    <n v="1.6182556887743751E-2"/>
    <n v="1.027063866094807"/>
    <n v="3.8838136530584999E-3"/>
  </r>
  <r>
    <x v="59"/>
    <x v="0"/>
    <x v="4"/>
    <x v="38"/>
    <n v="0"/>
    <n v="2.4037610631225288"/>
    <n v="177.27756872682409"/>
    <n v="0.57690265514940708"/>
  </r>
  <r>
    <x v="59"/>
    <x v="0"/>
    <x v="4"/>
    <x v="145"/>
    <n v="0"/>
    <n v="0"/>
    <n v="0"/>
    <n v="0"/>
  </r>
  <r>
    <x v="59"/>
    <x v="0"/>
    <x v="4"/>
    <x v="40"/>
    <n v="0"/>
    <n v="2.889153498656408"/>
    <n v="193.04498156989411"/>
    <n v="0.69339683967753796"/>
  </r>
  <r>
    <x v="59"/>
    <x v="0"/>
    <x v="4"/>
    <x v="41"/>
    <n v="0"/>
    <n v="2.1197704697359678"/>
    <n v="144.214286045552"/>
    <n v="0.50874491273663225"/>
  </r>
  <r>
    <x v="59"/>
    <x v="0"/>
    <x v="4"/>
    <x v="42"/>
    <n v="0"/>
    <n v="2.2268119367104209"/>
    <n v="151.0079233963038"/>
    <n v="0.53443486481050095"/>
  </r>
  <r>
    <x v="59"/>
    <x v="0"/>
    <x v="4"/>
    <x v="43"/>
    <n v="0"/>
    <n v="0.1059094239498313"/>
    <n v="6.7217895893924906"/>
    <n v="2.5418261747959511E-2"/>
  </r>
  <r>
    <x v="59"/>
    <x v="0"/>
    <x v="4"/>
    <x v="45"/>
    <n v="0"/>
    <n v="0"/>
    <n v="0"/>
    <n v="0"/>
  </r>
  <r>
    <x v="59"/>
    <x v="0"/>
    <x v="4"/>
    <x v="46"/>
    <n v="0"/>
    <n v="0.84394177587481711"/>
    <n v="53.56274098720364"/>
    <n v="0.2025460262099561"/>
  </r>
  <r>
    <x v="59"/>
    <x v="0"/>
    <x v="5"/>
    <x v="47"/>
    <n v="0"/>
    <n v="2.4043176814909542"/>
    <n v="177.31289581495861"/>
    <n v="0.57703624355782901"/>
  </r>
  <r>
    <x v="59"/>
    <x v="0"/>
    <x v="5"/>
    <x v="48"/>
    <n v="0"/>
    <n v="0.21749861634039641"/>
    <n v="13.8040589826707"/>
    <n v="5.2199667921695142E-2"/>
  </r>
  <r>
    <x v="59"/>
    <x v="0"/>
    <x v="5"/>
    <x v="33"/>
    <n v="19.355080000000001"/>
    <n v="3.179028776096243"/>
    <n v="234.0095186200237"/>
    <n v="0.76296690626309815"/>
  </r>
  <r>
    <x v="59"/>
    <x v="0"/>
    <x v="6"/>
    <x v="33"/>
    <n v="0"/>
    <n v="0.87248357583330549"/>
    <n v="55.374213155292949"/>
    <n v="0.2093960581999933"/>
  </r>
  <r>
    <x v="59"/>
    <x v="0"/>
    <x v="7"/>
    <x v="50"/>
    <n v="4742.8905119999999"/>
    <n v="110.4710447461334"/>
    <n v="7205.28638500952"/>
    <n v="89.109951241168972"/>
  </r>
  <r>
    <x v="59"/>
    <x v="0"/>
    <x v="7"/>
    <x v="51"/>
    <n v="628.17799599999989"/>
    <n v="74.234067764919473"/>
    <n v="4902.9874910231274"/>
    <n v="57.77249618010535"/>
  </r>
  <r>
    <x v="59"/>
    <x v="0"/>
    <x v="7"/>
    <x v="52"/>
    <n v="2571.2167279999999"/>
    <n v="89.835884716532945"/>
    <n v="5656.537401509624"/>
    <n v="70.74305304344837"/>
  </r>
  <r>
    <x v="59"/>
    <x v="0"/>
    <x v="8"/>
    <x v="53"/>
    <n v="0"/>
    <n v="59.683282847883291"/>
    <n v="4030.1289372935462"/>
    <n v="14.32398788349199"/>
  </r>
  <r>
    <x v="59"/>
    <x v="0"/>
    <x v="8"/>
    <x v="54"/>
    <n v="0"/>
    <n v="0"/>
    <n v="0"/>
    <n v="0"/>
  </r>
  <r>
    <x v="59"/>
    <x v="0"/>
    <x v="8"/>
    <x v="149"/>
    <n v="0"/>
    <n v="7.0449411172380126E-3"/>
    <n v="0.4471236845001178"/>
    <n v="1.6907858681371229E-3"/>
  </r>
  <r>
    <x v="59"/>
    <x v="0"/>
    <x v="8"/>
    <x v="56"/>
    <n v="0"/>
    <n v="0.21471948747600891"/>
    <n v="13.62767506166033"/>
    <n v="5.1532676994242133E-2"/>
  </r>
  <r>
    <x v="59"/>
    <x v="0"/>
    <x v="8"/>
    <x v="57"/>
    <n v="0"/>
    <n v="0"/>
    <n v="0"/>
    <n v="0"/>
  </r>
  <r>
    <x v="59"/>
    <x v="0"/>
    <x v="8"/>
    <x v="59"/>
    <n v="0"/>
    <n v="5.1223972681429308E-2"/>
    <n v="3.251049372721146"/>
    <n v="1.229375344354303E-2"/>
  </r>
  <r>
    <x v="59"/>
    <x v="0"/>
    <x v="8"/>
    <x v="60"/>
    <n v="0"/>
    <n v="0"/>
    <n v="0"/>
    <n v="0"/>
  </r>
  <r>
    <x v="59"/>
    <x v="0"/>
    <x v="8"/>
    <x v="61"/>
    <n v="0"/>
    <n v="2.9097138195849359E-2"/>
    <n v="1.846718009708203"/>
    <n v="6.9833131670038453E-3"/>
  </r>
  <r>
    <x v="59"/>
    <x v="0"/>
    <x v="8"/>
    <x v="62"/>
    <n v="0"/>
    <n v="0.14105852882468381"/>
    <n v="8.9526098357207626"/>
    <n v="3.3854046917924097E-2"/>
  </r>
  <r>
    <x v="59"/>
    <x v="0"/>
    <x v="8"/>
    <x v="65"/>
    <n v="0"/>
    <n v="2.3410245808019869"/>
    <n v="158.96288520328221"/>
    <n v="0.56184589939247698"/>
  </r>
  <r>
    <x v="59"/>
    <x v="0"/>
    <x v="8"/>
    <x v="98"/>
    <n v="0"/>
    <n v="2.360225391424319"/>
    <n v="190.08218038496011"/>
    <n v="0.56645409394183655"/>
  </r>
  <r>
    <x v="59"/>
    <x v="0"/>
    <x v="8"/>
    <x v="68"/>
    <n v="0"/>
    <n v="6.6799563692213682E-2"/>
    <n v="4.2395907281582161"/>
    <n v="1.6031895286131279E-2"/>
  </r>
  <r>
    <x v="59"/>
    <x v="0"/>
    <x v="8"/>
    <x v="69"/>
    <n v="0"/>
    <n v="0"/>
    <n v="0"/>
    <n v="0"/>
  </r>
  <r>
    <x v="59"/>
    <x v="0"/>
    <x v="8"/>
    <x v="117"/>
    <n v="0"/>
    <n v="0"/>
    <n v="0"/>
    <n v="0"/>
  </r>
  <r>
    <x v="59"/>
    <x v="0"/>
    <x v="8"/>
    <x v="206"/>
    <n v="0"/>
    <n v="2.2707314693667682"/>
    <n v="154.50156828709271"/>
    <n v="0.54497555264802422"/>
  </r>
  <r>
    <x v="59"/>
    <x v="0"/>
    <x v="8"/>
    <x v="140"/>
    <n v="0"/>
    <n v="3.5146555717609919E-2"/>
    <n v="2.2306584580947471"/>
    <n v="8.4351733722263806E-3"/>
  </r>
  <r>
    <x v="59"/>
    <x v="0"/>
    <x v="8"/>
    <x v="132"/>
    <n v="0"/>
    <n v="2.5593704295976159E-2"/>
    <n v="1.6243643735818509"/>
    <n v="6.1424890310342794E-3"/>
  </r>
  <r>
    <x v="59"/>
    <x v="0"/>
    <x v="8"/>
    <x v="172"/>
    <n v="0"/>
    <n v="0.1235253888713343"/>
    <n v="7.8398280528303879"/>
    <n v="2.9646093329120229E-2"/>
  </r>
  <r>
    <x v="59"/>
    <x v="0"/>
    <x v="8"/>
    <x v="118"/>
    <n v="0"/>
    <n v="0"/>
    <n v="0"/>
    <n v="0"/>
  </r>
  <r>
    <x v="59"/>
    <x v="0"/>
    <x v="8"/>
    <x v="187"/>
    <n v="0"/>
    <n v="0"/>
    <n v="0"/>
    <n v="0"/>
  </r>
  <r>
    <x v="59"/>
    <x v="0"/>
    <x v="8"/>
    <x v="76"/>
    <n v="0"/>
    <n v="40.484694912845669"/>
    <n v="2844.5673523633291"/>
    <n v="9.7163267790829586"/>
  </r>
  <r>
    <x v="59"/>
    <x v="0"/>
    <x v="8"/>
    <x v="77"/>
    <n v="0"/>
    <n v="3.7756969189995111E-2"/>
    <n v="2.3963344616862718"/>
    <n v="9.0616726055988261E-3"/>
  </r>
  <r>
    <x v="59"/>
    <x v="0"/>
    <x v="8"/>
    <x v="78"/>
    <n v="0"/>
    <n v="0.95669275334564596"/>
    <n v="75.40065433454842"/>
    <n v="0.22960626080295499"/>
  </r>
  <r>
    <x v="59"/>
    <x v="0"/>
    <x v="8"/>
    <x v="102"/>
    <n v="0"/>
    <n v="69.576666123772327"/>
    <n v="4700.7750209419837"/>
    <n v="16.698399869705359"/>
  </r>
  <r>
    <x v="59"/>
    <x v="0"/>
    <x v="8"/>
    <x v="79"/>
    <n v="0"/>
    <n v="0.30422458805150032"/>
    <n v="19.308325855595889"/>
    <n v="7.3013901132360073E-2"/>
  </r>
  <r>
    <x v="59"/>
    <x v="0"/>
    <x v="8"/>
    <x v="80"/>
    <n v="0"/>
    <n v="0"/>
    <n v="0"/>
    <n v="0"/>
  </r>
  <r>
    <x v="59"/>
    <x v="0"/>
    <x v="8"/>
    <x v="81"/>
    <n v="0"/>
    <n v="0.24047642011426459"/>
    <n v="15.262399104201849"/>
    <n v="5.7714340827423501E-2"/>
  </r>
  <r>
    <x v="59"/>
    <x v="0"/>
    <x v="9"/>
    <x v="50"/>
    <n v="0"/>
    <n v="4.9183943930217646"/>
    <n v="332.92597394956027"/>
    <n v="1.180414654325223"/>
  </r>
  <r>
    <x v="59"/>
    <x v="0"/>
    <x v="9"/>
    <x v="82"/>
    <n v="0"/>
    <n v="2.0119280609336352"/>
    <n v="136.22801230137279"/>
    <n v="0.48286273462407231"/>
  </r>
  <r>
    <x v="59"/>
    <x v="0"/>
    <x v="9"/>
    <x v="83"/>
    <n v="0"/>
    <n v="2.0420118326717982"/>
    <n v="138.13734931915349"/>
    <n v="0.49008283984123158"/>
  </r>
  <r>
    <x v="59"/>
    <x v="0"/>
    <x v="9"/>
    <x v="51"/>
    <n v="0"/>
    <n v="2.351716653934341"/>
    <n v="159.64148266127731"/>
    <n v="0.56441199694424171"/>
  </r>
  <r>
    <x v="59"/>
    <x v="0"/>
    <x v="9"/>
    <x v="84"/>
    <n v="0"/>
    <n v="2.508152671977389E-2"/>
    <n v="1.591857824388764"/>
    <n v="6.0195664127457331E-3"/>
  </r>
  <r>
    <x v="59"/>
    <x v="0"/>
    <x v="9"/>
    <x v="120"/>
    <n v="0"/>
    <n v="0"/>
    <n v="0"/>
    <n v="0"/>
  </r>
  <r>
    <x v="59"/>
    <x v="0"/>
    <x v="9"/>
    <x v="121"/>
    <n v="0"/>
    <n v="0"/>
    <n v="0"/>
    <n v="0"/>
  </r>
  <r>
    <x v="59"/>
    <x v="0"/>
    <x v="9"/>
    <x v="86"/>
    <n v="0"/>
    <n v="0"/>
    <n v="0"/>
    <n v="0"/>
  </r>
  <r>
    <x v="59"/>
    <x v="0"/>
    <x v="9"/>
    <x v="103"/>
    <n v="0"/>
    <n v="0"/>
    <n v="0"/>
    <n v="0"/>
  </r>
  <r>
    <x v="59"/>
    <x v="0"/>
    <x v="9"/>
    <x v="105"/>
    <n v="0"/>
    <n v="1.886091918451549E-2"/>
    <n v="1.197052400935575"/>
    <n v="4.5266206042837162E-3"/>
  </r>
  <r>
    <x v="59"/>
    <x v="0"/>
    <x v="9"/>
    <x v="87"/>
    <n v="0"/>
    <n v="7.4081225811629181E-2"/>
    <n v="4.7017384653694592"/>
    <n v="1.7779494194790999E-2"/>
  </r>
  <r>
    <x v="59"/>
    <x v="0"/>
    <x v="9"/>
    <x v="88"/>
    <n v="0"/>
    <n v="0"/>
    <n v="0"/>
    <n v="0"/>
  </r>
  <r>
    <x v="59"/>
    <x v="0"/>
    <x v="9"/>
    <x v="89"/>
    <n v="0"/>
    <n v="3.0807479815302151E-2"/>
    <n v="1.955268845537397"/>
    <n v="7.3937951556725164E-3"/>
  </r>
  <r>
    <x v="59"/>
    <x v="0"/>
    <x v="9"/>
    <x v="52"/>
    <n v="0"/>
    <n v="2.0872923635569181"/>
    <n v="141.01118424105749"/>
    <n v="0.50095016725366026"/>
  </r>
  <r>
    <x v="59"/>
    <x v="1"/>
    <x v="0"/>
    <x v="0"/>
    <n v="0"/>
    <n v="41.866652404629463"/>
    <n v="6992.4930851562267"/>
    <n v="10.04799657711107"/>
  </r>
  <r>
    <x v="59"/>
    <x v="1"/>
    <x v="1"/>
    <x v="1"/>
    <n v="0"/>
    <n v="33.023900923287208"/>
    <n v="5484.1810663225478"/>
    <n v="7.9257362215889309"/>
  </r>
  <r>
    <x v="59"/>
    <x v="1"/>
    <x v="10"/>
    <x v="90"/>
    <n v="0"/>
    <n v="0"/>
    <n v="0"/>
    <n v="0"/>
  </r>
  <r>
    <x v="59"/>
    <x v="1"/>
    <x v="2"/>
    <x v="2"/>
    <n v="0"/>
    <n v="50.183241745191793"/>
    <n v="8146.3402506871544"/>
    <n v="12.04397801884603"/>
  </r>
  <r>
    <x v="59"/>
    <x v="1"/>
    <x v="2"/>
    <x v="3"/>
    <n v="0"/>
    <n v="0"/>
    <n v="0"/>
    <n v="0"/>
  </r>
  <r>
    <x v="59"/>
    <x v="1"/>
    <x v="2"/>
    <x v="29"/>
    <n v="0"/>
    <n v="0"/>
    <n v="0"/>
    <n v="0"/>
  </r>
  <r>
    <x v="59"/>
    <x v="1"/>
    <x v="3"/>
    <x v="91"/>
    <n v="0"/>
    <n v="0"/>
    <n v="0"/>
    <n v="0"/>
  </r>
  <r>
    <x v="59"/>
    <x v="1"/>
    <x v="3"/>
    <x v="92"/>
    <n v="0"/>
    <n v="1.176457357745373"/>
    <n v="193.3827450528438"/>
    <n v="0.2823497658588896"/>
  </r>
  <r>
    <x v="59"/>
    <x v="1"/>
    <x v="3"/>
    <x v="30"/>
    <n v="0"/>
    <n v="0.58822867895680342"/>
    <n v="96.691372540248764"/>
    <n v="0.14117488294963279"/>
  </r>
  <r>
    <x v="59"/>
    <x v="1"/>
    <x v="3"/>
    <x v="32"/>
    <n v="0"/>
    <n v="0.58131350555264805"/>
    <n v="94.460482278681013"/>
    <n v="0.13951524133263549"/>
  </r>
  <r>
    <x v="59"/>
    <x v="1"/>
    <x v="3"/>
    <x v="33"/>
    <n v="0"/>
    <n v="51.555342685225938"/>
    <n v="8738.4230724433182"/>
    <n v="12.373282244454231"/>
  </r>
  <r>
    <x v="59"/>
    <x v="1"/>
    <x v="3"/>
    <x v="34"/>
    <n v="0"/>
    <n v="0"/>
    <n v="0"/>
    <n v="0"/>
  </r>
  <r>
    <x v="59"/>
    <x v="1"/>
    <x v="4"/>
    <x v="93"/>
    <n v="0"/>
    <n v="2.6973623830731679"/>
    <n v="438.30764149068568"/>
    <n v="0.64736697193756032"/>
  </r>
  <r>
    <x v="59"/>
    <x v="1"/>
    <x v="4"/>
    <x v="137"/>
    <n v="0"/>
    <n v="0"/>
    <n v="0"/>
    <n v="0"/>
  </r>
  <r>
    <x v="59"/>
    <x v="1"/>
    <x v="4"/>
    <x v="38"/>
    <n v="0"/>
    <n v="2.1146067139083331"/>
    <n v="343.61281497429007"/>
    <n v="0.50750561133799987"/>
  </r>
  <r>
    <x v="59"/>
    <x v="1"/>
    <x v="4"/>
    <x v="40"/>
    <n v="0"/>
    <n v="0"/>
    <n v="0"/>
    <n v="0"/>
  </r>
  <r>
    <x v="59"/>
    <x v="1"/>
    <x v="4"/>
    <x v="41"/>
    <n v="0"/>
    <n v="0"/>
    <n v="0"/>
    <n v="0"/>
  </r>
  <r>
    <x v="59"/>
    <x v="1"/>
    <x v="4"/>
    <x v="42"/>
    <n v="0"/>
    <n v="0"/>
    <n v="0"/>
    <n v="0"/>
  </r>
  <r>
    <x v="59"/>
    <x v="1"/>
    <x v="4"/>
    <x v="43"/>
    <n v="0"/>
    <n v="0"/>
    <n v="0"/>
    <n v="0"/>
  </r>
  <r>
    <x v="59"/>
    <x v="1"/>
    <x v="4"/>
    <x v="45"/>
    <n v="0"/>
    <n v="0.29137783458241773"/>
    <n v="47.347413258197847"/>
    <n v="6.9930680299780251E-2"/>
  </r>
  <r>
    <x v="59"/>
    <x v="1"/>
    <x v="4"/>
    <x v="46"/>
    <n v="0"/>
    <n v="0"/>
    <n v="0"/>
    <n v="0"/>
  </r>
  <r>
    <x v="59"/>
    <x v="1"/>
    <x v="5"/>
    <x v="30"/>
    <n v="125.926348"/>
    <n v="5.7777857539362758"/>
    <n v="938.86074141844267"/>
    <n v="1.3866685809447059"/>
  </r>
  <r>
    <x v="59"/>
    <x v="1"/>
    <x v="5"/>
    <x v="33"/>
    <n v="2675.4636959999998"/>
    <n v="104.3419478326705"/>
    <n v="17220.558380446801"/>
    <n v="25.04206747984091"/>
  </r>
  <r>
    <x v="59"/>
    <x v="1"/>
    <x v="6"/>
    <x v="30"/>
    <n v="245.454532"/>
    <n v="5.8576421694636434"/>
    <n v="951.83700199334646"/>
    <n v="1.4058341206712739"/>
  </r>
  <r>
    <x v="59"/>
    <x v="1"/>
    <x v="7"/>
    <x v="50"/>
    <n v="1591.7989680000001"/>
    <n v="116.16533321169931"/>
    <n v="19568.687753995291"/>
    <n v="84.760561013395176"/>
  </r>
  <r>
    <x v="59"/>
    <x v="1"/>
    <x v="7"/>
    <x v="83"/>
    <n v="0"/>
    <n v="2.1146067139083331"/>
    <n v="343.61281497429007"/>
    <n v="0.50750561133799987"/>
  </r>
  <r>
    <x v="59"/>
    <x v="1"/>
    <x v="11"/>
    <x v="33"/>
    <n v="2417.745312"/>
    <n v="138.9970864508264"/>
    <n v="23155.244900281119"/>
    <n v="33.359300748198322"/>
  </r>
  <r>
    <x v="59"/>
    <x v="1"/>
    <x v="8"/>
    <x v="160"/>
    <n v="0"/>
    <n v="0"/>
    <n v="0"/>
    <n v="0"/>
  </r>
  <r>
    <x v="59"/>
    <x v="1"/>
    <x v="8"/>
    <x v="56"/>
    <n v="0"/>
    <n v="0"/>
    <n v="0"/>
    <n v="0"/>
  </r>
  <r>
    <x v="59"/>
    <x v="1"/>
    <x v="8"/>
    <x v="122"/>
    <n v="0"/>
    <n v="0"/>
    <n v="0"/>
    <n v="0"/>
  </r>
  <r>
    <x v="59"/>
    <x v="1"/>
    <x v="8"/>
    <x v="58"/>
    <n v="0"/>
    <n v="0"/>
    <n v="0"/>
    <n v="0"/>
  </r>
  <r>
    <x v="59"/>
    <x v="1"/>
    <x v="8"/>
    <x v="59"/>
    <n v="0"/>
    <n v="1.593277874114968"/>
    <n v="258.89953519963581"/>
    <n v="0.38238668978759238"/>
  </r>
  <r>
    <x v="59"/>
    <x v="1"/>
    <x v="8"/>
    <x v="96"/>
    <n v="0"/>
    <n v="0"/>
    <n v="0"/>
    <n v="0"/>
  </r>
  <r>
    <x v="59"/>
    <x v="1"/>
    <x v="8"/>
    <x v="202"/>
    <n v="0"/>
    <n v="0"/>
    <n v="0"/>
    <n v="0"/>
  </r>
  <r>
    <x v="59"/>
    <x v="1"/>
    <x v="8"/>
    <x v="60"/>
    <n v="0"/>
    <n v="0"/>
    <n v="0"/>
    <n v="0"/>
  </r>
  <r>
    <x v="59"/>
    <x v="1"/>
    <x v="8"/>
    <x v="97"/>
    <n v="0"/>
    <n v="0"/>
    <n v="0"/>
    <n v="0"/>
  </r>
  <r>
    <x v="59"/>
    <x v="1"/>
    <x v="8"/>
    <x v="61"/>
    <n v="0"/>
    <n v="1.593277874114968"/>
    <n v="258.89953519963581"/>
    <n v="0.38238668978759238"/>
  </r>
  <r>
    <x v="59"/>
    <x v="1"/>
    <x v="8"/>
    <x v="139"/>
    <n v="0"/>
    <n v="0"/>
    <n v="0"/>
    <n v="0"/>
  </r>
  <r>
    <x v="59"/>
    <x v="1"/>
    <x v="8"/>
    <x v="65"/>
    <n v="0"/>
    <n v="0"/>
    <n v="0"/>
    <n v="0"/>
  </r>
  <r>
    <x v="59"/>
    <x v="1"/>
    <x v="8"/>
    <x v="66"/>
    <n v="0"/>
    <n v="0"/>
    <n v="0"/>
    <n v="0"/>
  </r>
  <r>
    <x v="59"/>
    <x v="1"/>
    <x v="8"/>
    <x v="69"/>
    <n v="0"/>
    <n v="1.593277874114968"/>
    <n v="258.89953519963581"/>
    <n v="0.38238668978759238"/>
  </r>
  <r>
    <x v="59"/>
    <x v="1"/>
    <x v="8"/>
    <x v="116"/>
    <n v="0"/>
    <n v="0"/>
    <n v="0"/>
    <n v="0"/>
  </r>
  <r>
    <x v="59"/>
    <x v="1"/>
    <x v="8"/>
    <x v="70"/>
    <n v="0"/>
    <n v="0"/>
    <n v="0"/>
    <n v="0"/>
  </r>
  <r>
    <x v="59"/>
    <x v="1"/>
    <x v="8"/>
    <x v="162"/>
    <n v="0"/>
    <n v="0"/>
    <n v="0"/>
    <n v="0"/>
  </r>
  <r>
    <x v="59"/>
    <x v="1"/>
    <x v="8"/>
    <x v="99"/>
    <n v="0"/>
    <n v="0"/>
    <n v="0"/>
    <n v="0"/>
  </r>
  <r>
    <x v="59"/>
    <x v="1"/>
    <x v="8"/>
    <x v="100"/>
    <n v="0"/>
    <n v="0"/>
    <n v="0"/>
    <n v="0"/>
  </r>
  <r>
    <x v="59"/>
    <x v="1"/>
    <x v="8"/>
    <x v="123"/>
    <n v="0"/>
    <n v="0"/>
    <n v="0"/>
    <n v="0"/>
  </r>
  <r>
    <x v="59"/>
    <x v="1"/>
    <x v="8"/>
    <x v="186"/>
    <n v="0"/>
    <n v="0"/>
    <n v="0"/>
    <n v="0"/>
  </r>
  <r>
    <x v="59"/>
    <x v="1"/>
    <x v="8"/>
    <x v="210"/>
    <n v="0"/>
    <n v="0"/>
    <n v="0"/>
    <n v="0"/>
  </r>
  <r>
    <x v="59"/>
    <x v="1"/>
    <x v="8"/>
    <x v="124"/>
    <n v="0"/>
    <n v="0"/>
    <n v="0"/>
    <n v="0"/>
  </r>
  <r>
    <x v="59"/>
    <x v="1"/>
    <x v="8"/>
    <x v="140"/>
    <n v="0"/>
    <n v="0"/>
    <n v="0"/>
    <n v="0"/>
  </r>
  <r>
    <x v="59"/>
    <x v="1"/>
    <x v="8"/>
    <x v="132"/>
    <n v="0"/>
    <n v="0"/>
    <n v="0"/>
    <n v="0"/>
  </r>
  <r>
    <x v="59"/>
    <x v="1"/>
    <x v="8"/>
    <x v="155"/>
    <n v="0"/>
    <n v="0"/>
    <n v="0"/>
    <n v="0"/>
  </r>
  <r>
    <x v="59"/>
    <x v="1"/>
    <x v="8"/>
    <x v="177"/>
    <n v="0"/>
    <n v="1.593277874114968"/>
    <n v="258.89953519963581"/>
    <n v="0.38238668978759238"/>
  </r>
  <r>
    <x v="59"/>
    <x v="1"/>
    <x v="8"/>
    <x v="156"/>
    <n v="0"/>
    <n v="0"/>
    <n v="0"/>
    <n v="0"/>
  </r>
  <r>
    <x v="59"/>
    <x v="1"/>
    <x v="8"/>
    <x v="182"/>
    <n v="0"/>
    <n v="1.593277874114968"/>
    <n v="258.89953519963581"/>
    <n v="0.38238668978759238"/>
  </r>
  <r>
    <x v="59"/>
    <x v="1"/>
    <x v="8"/>
    <x v="125"/>
    <n v="0"/>
    <n v="0"/>
    <n v="0"/>
    <n v="0"/>
  </r>
  <r>
    <x v="59"/>
    <x v="1"/>
    <x v="8"/>
    <x v="76"/>
    <n v="0"/>
    <n v="1.1122225343298721E-2"/>
    <n v="0.58402360388647823"/>
    <n v="2.6693340823916922E-3"/>
  </r>
  <r>
    <x v="59"/>
    <x v="1"/>
    <x v="8"/>
    <x v="77"/>
    <n v="0"/>
    <n v="0"/>
    <n v="0"/>
    <n v="0"/>
  </r>
  <r>
    <x v="59"/>
    <x v="1"/>
    <x v="8"/>
    <x v="78"/>
    <n v="0"/>
    <n v="0"/>
    <n v="0"/>
    <n v="0"/>
  </r>
  <r>
    <x v="59"/>
    <x v="1"/>
    <x v="8"/>
    <x v="102"/>
    <n v="0"/>
    <n v="7.9663893711796199"/>
    <n v="1294.497676096453"/>
    <n v="1.911933449083109"/>
  </r>
  <r>
    <x v="59"/>
    <x v="1"/>
    <x v="8"/>
    <x v="79"/>
    <n v="0"/>
    <n v="0"/>
    <n v="0"/>
    <n v="0"/>
  </r>
  <r>
    <x v="59"/>
    <x v="1"/>
    <x v="8"/>
    <x v="80"/>
    <n v="0"/>
    <n v="0"/>
    <n v="0"/>
    <n v="0"/>
  </r>
  <r>
    <x v="59"/>
    <x v="1"/>
    <x v="8"/>
    <x v="81"/>
    <n v="0"/>
    <n v="1.63792440090396"/>
    <n v="263.08773658465759"/>
    <n v="0.39310185621695037"/>
  </r>
  <r>
    <x v="59"/>
    <x v="1"/>
    <x v="9"/>
    <x v="50"/>
    <n v="0"/>
    <n v="0"/>
    <n v="0"/>
    <n v="0"/>
  </r>
  <r>
    <x v="59"/>
    <x v="1"/>
    <x v="9"/>
    <x v="82"/>
    <n v="0"/>
    <n v="0"/>
    <n v="0"/>
    <n v="0"/>
  </r>
  <r>
    <x v="59"/>
    <x v="1"/>
    <x v="9"/>
    <x v="83"/>
    <n v="0"/>
    <n v="0"/>
    <n v="0"/>
    <n v="0"/>
  </r>
  <r>
    <x v="59"/>
    <x v="1"/>
    <x v="9"/>
    <x v="51"/>
    <n v="0"/>
    <n v="0"/>
    <n v="0"/>
    <n v="0"/>
  </r>
  <r>
    <x v="59"/>
    <x v="1"/>
    <x v="9"/>
    <x v="84"/>
    <n v="0"/>
    <n v="0"/>
    <n v="0"/>
    <n v="0"/>
  </r>
  <r>
    <x v="59"/>
    <x v="1"/>
    <x v="9"/>
    <x v="120"/>
    <n v="0"/>
    <n v="0"/>
    <n v="0"/>
    <n v="0"/>
  </r>
  <r>
    <x v="59"/>
    <x v="1"/>
    <x v="9"/>
    <x v="87"/>
    <n v="0"/>
    <n v="0"/>
    <n v="0"/>
    <n v="0"/>
  </r>
  <r>
    <x v="59"/>
    <x v="1"/>
    <x v="9"/>
    <x v="88"/>
    <n v="0"/>
    <n v="0"/>
    <n v="0"/>
    <n v="0"/>
  </r>
  <r>
    <x v="59"/>
    <x v="1"/>
    <x v="9"/>
    <x v="52"/>
    <n v="0"/>
    <n v="0"/>
    <n v="0"/>
    <n v="0"/>
  </r>
  <r>
    <x v="60"/>
    <x v="0"/>
    <x v="0"/>
    <x v="0"/>
    <n v="0"/>
    <n v="18.87067426167317"/>
    <n v="1210.6619980714549"/>
    <n v="5.2837887932684877"/>
  </r>
  <r>
    <x v="60"/>
    <x v="0"/>
    <x v="1"/>
    <x v="1"/>
    <n v="0"/>
    <n v="52.780602551638147"/>
    <n v="3555.9131975670921"/>
    <n v="14.778568714458681"/>
  </r>
  <r>
    <x v="60"/>
    <x v="0"/>
    <x v="2"/>
    <x v="2"/>
    <n v="0"/>
    <n v="37.677478083378652"/>
    <n v="2439.743580716769"/>
    <n v="10.54969386334602"/>
  </r>
  <r>
    <x v="60"/>
    <x v="0"/>
    <x v="2"/>
    <x v="3"/>
    <n v="0"/>
    <n v="5.5629145006924183"/>
    <n v="352.27615353320351"/>
    <n v="1.5576160601938771"/>
  </r>
  <r>
    <x v="60"/>
    <x v="0"/>
    <x v="2"/>
    <x v="4"/>
    <n v="0"/>
    <n v="1.2989829915996409"/>
    <n v="94.660707074871567"/>
    <n v="0.36371523764789948"/>
  </r>
  <r>
    <x v="60"/>
    <x v="0"/>
    <x v="2"/>
    <x v="5"/>
    <n v="0"/>
    <n v="2.379849163949975"/>
    <n v="153.3971591403625"/>
    <n v="0.66635776590599294"/>
  </r>
  <r>
    <x v="60"/>
    <x v="0"/>
    <x v="2"/>
    <x v="6"/>
    <n v="0"/>
    <n v="9.4109109961383441E-2"/>
    <n v="4.924053238022136"/>
    <n v="2.6350550789187362E-2"/>
  </r>
  <r>
    <x v="60"/>
    <x v="0"/>
    <x v="2"/>
    <x v="7"/>
    <n v="0"/>
    <n v="0.15870645626187779"/>
    <n v="8.8070883136056768"/>
    <n v="4.44378077533258E-2"/>
  </r>
  <r>
    <x v="60"/>
    <x v="0"/>
    <x v="2"/>
    <x v="8"/>
    <n v="0"/>
    <n v="6.5361977356936107E-2"/>
    <n v="3.3287902501539119"/>
    <n v="1.83013536599421E-2"/>
  </r>
  <r>
    <x v="60"/>
    <x v="0"/>
    <x v="2"/>
    <x v="9"/>
    <n v="0"/>
    <n v="0"/>
    <n v="0"/>
    <n v="0"/>
  </r>
  <r>
    <x v="60"/>
    <x v="0"/>
    <x v="2"/>
    <x v="10"/>
    <n v="0"/>
    <n v="0"/>
    <n v="0"/>
    <n v="0"/>
  </r>
  <r>
    <x v="60"/>
    <x v="0"/>
    <x v="2"/>
    <x v="11"/>
    <n v="0"/>
    <n v="4.2408864823828621E-2"/>
    <n v="2.353392713696048"/>
    <n v="1.187448215067202E-2"/>
  </r>
  <r>
    <x v="60"/>
    <x v="0"/>
    <x v="2"/>
    <x v="12"/>
    <n v="0"/>
    <n v="7.4653112572329219E-2"/>
    <n v="4.1427209125327762"/>
    <n v="2.0902871520252189E-2"/>
  </r>
  <r>
    <x v="60"/>
    <x v="0"/>
    <x v="2"/>
    <x v="13"/>
    <n v="0"/>
    <n v="2.2389690830420299E-2"/>
    <n v="1.242469834576001"/>
    <n v="6.2691134325176846E-3"/>
  </r>
  <r>
    <x v="60"/>
    <x v="0"/>
    <x v="2"/>
    <x v="106"/>
    <n v="0"/>
    <n v="6.0559173501795738E-2"/>
    <n v="3.3606067565973201"/>
    <n v="1.6956568580502811E-2"/>
  </r>
  <r>
    <x v="60"/>
    <x v="0"/>
    <x v="2"/>
    <x v="15"/>
    <n v="0"/>
    <n v="0"/>
    <n v="0"/>
    <n v="0"/>
  </r>
  <r>
    <x v="60"/>
    <x v="0"/>
    <x v="2"/>
    <x v="16"/>
    <n v="0"/>
    <n v="2.103884798224267"/>
    <n v="197.38907015059181"/>
    <n v="0.5890877435027948"/>
  </r>
  <r>
    <x v="60"/>
    <x v="0"/>
    <x v="2"/>
    <x v="143"/>
    <n v="0"/>
    <n v="0"/>
    <n v="0"/>
    <n v="0"/>
  </r>
  <r>
    <x v="60"/>
    <x v="0"/>
    <x v="2"/>
    <x v="198"/>
    <n v="0"/>
    <n v="9.4040055036887588E-2"/>
    <n v="5.2185594035291292"/>
    <n v="2.633121541032853E-2"/>
  </r>
  <r>
    <x v="60"/>
    <x v="0"/>
    <x v="2"/>
    <x v="17"/>
    <n v="0"/>
    <n v="9.1547110655946836E-3"/>
    <n v="0.50802185833697788"/>
    <n v="2.5633190983665121E-3"/>
  </r>
  <r>
    <x v="60"/>
    <x v="0"/>
    <x v="2"/>
    <x v="18"/>
    <n v="0"/>
    <n v="0"/>
    <n v="0"/>
    <n v="0"/>
  </r>
  <r>
    <x v="60"/>
    <x v="0"/>
    <x v="2"/>
    <x v="126"/>
    <n v="0"/>
    <n v="0"/>
    <n v="0"/>
    <n v="0"/>
  </r>
  <r>
    <x v="60"/>
    <x v="0"/>
    <x v="2"/>
    <x v="20"/>
    <n v="0"/>
    <n v="1.334541410550383E-2"/>
    <n v="0.74057630279936815"/>
    <n v="3.7367159495410732E-3"/>
  </r>
  <r>
    <x v="60"/>
    <x v="0"/>
    <x v="2"/>
    <x v="215"/>
    <n v="0"/>
    <n v="0"/>
    <n v="0"/>
    <n v="0"/>
  </r>
  <r>
    <x v="60"/>
    <x v="0"/>
    <x v="2"/>
    <x v="127"/>
    <n v="0"/>
    <n v="0"/>
    <n v="0"/>
    <n v="0"/>
  </r>
  <r>
    <x v="60"/>
    <x v="0"/>
    <x v="2"/>
    <x v="22"/>
    <n v="0"/>
    <n v="3.275636178867154"/>
    <n v="202.8023222289381"/>
    <n v="0.91717813008280324"/>
  </r>
  <r>
    <x v="60"/>
    <x v="0"/>
    <x v="2"/>
    <x v="24"/>
    <n v="0"/>
    <n v="1.648685772790057"/>
    <n v="91.49042543290075"/>
    <n v="0.46163201638121609"/>
  </r>
  <r>
    <x v="60"/>
    <x v="0"/>
    <x v="2"/>
    <x v="25"/>
    <n v="0"/>
    <n v="2.786288205477041"/>
    <n v="175.95165766006721"/>
    <n v="0.78016069753357153"/>
  </r>
  <r>
    <x v="60"/>
    <x v="0"/>
    <x v="2"/>
    <x v="26"/>
    <n v="0"/>
    <n v="2.2882429956562742"/>
    <n v="205.93742366701551"/>
    <n v="0.64070803878375682"/>
  </r>
  <r>
    <x v="60"/>
    <x v="0"/>
    <x v="2"/>
    <x v="27"/>
    <n v="0"/>
    <n v="2.388505203773716"/>
    <n v="153.87750826395441"/>
    <n v="0.6687814570566406"/>
  </r>
  <r>
    <x v="60"/>
    <x v="0"/>
    <x v="2"/>
    <x v="28"/>
    <n v="0"/>
    <n v="15.794738966243751"/>
    <n v="1006.608128812739"/>
    <n v="4.4225269105482514"/>
  </r>
  <r>
    <x v="60"/>
    <x v="0"/>
    <x v="2"/>
    <x v="29"/>
    <n v="0"/>
    <n v="15.163683311291599"/>
    <n v="970.53017888569912"/>
    <n v="4.2458313271616497"/>
  </r>
  <r>
    <x v="60"/>
    <x v="0"/>
    <x v="3"/>
    <x v="216"/>
    <n v="0"/>
    <n v="0"/>
    <n v="0"/>
    <n v="0"/>
  </r>
  <r>
    <x v="60"/>
    <x v="0"/>
    <x v="3"/>
    <x v="110"/>
    <n v="0"/>
    <n v="0"/>
    <n v="0"/>
    <n v="0"/>
  </r>
  <r>
    <x v="60"/>
    <x v="0"/>
    <x v="3"/>
    <x v="30"/>
    <n v="0"/>
    <n v="6.6826659219821476"/>
    <n v="453.43399489777909"/>
    <n v="1.871146458155001"/>
  </r>
  <r>
    <x v="60"/>
    <x v="0"/>
    <x v="3"/>
    <x v="31"/>
    <n v="0"/>
    <n v="8.0536795924660148E-2"/>
    <n v="4.4692238167861866"/>
    <n v="2.2550302858904841E-2"/>
  </r>
  <r>
    <x v="60"/>
    <x v="0"/>
    <x v="3"/>
    <x v="32"/>
    <n v="0"/>
    <n v="5.8282485389637761E-2"/>
    <n v="3.1647758691161938"/>
    <n v="1.6319095909098569E-2"/>
  </r>
  <r>
    <x v="60"/>
    <x v="0"/>
    <x v="3"/>
    <x v="33"/>
    <n v="0"/>
    <n v="86.169562197330364"/>
    <n v="5813.2894076212497"/>
    <n v="24.12747741525251"/>
  </r>
  <r>
    <x v="60"/>
    <x v="0"/>
    <x v="3"/>
    <x v="34"/>
    <n v="0"/>
    <n v="0.27465205691140682"/>
    <n v="20.499864979719"/>
    <n v="7.6902575935193895E-2"/>
  </r>
  <r>
    <x v="60"/>
    <x v="0"/>
    <x v="4"/>
    <x v="93"/>
    <n v="0"/>
    <n v="8.0592797550593911E-2"/>
    <n v="4.472331511815872"/>
    <n v="2.2565983314166298E-2"/>
  </r>
  <r>
    <x v="60"/>
    <x v="0"/>
    <x v="4"/>
    <x v="111"/>
    <n v="0"/>
    <n v="0"/>
    <n v="0"/>
    <n v="0"/>
  </r>
  <r>
    <x v="60"/>
    <x v="0"/>
    <x v="4"/>
    <x v="112"/>
    <n v="0"/>
    <n v="0"/>
    <n v="0"/>
    <n v="0"/>
  </r>
  <r>
    <x v="60"/>
    <x v="0"/>
    <x v="4"/>
    <x v="36"/>
    <n v="0"/>
    <n v="0"/>
    <n v="0"/>
    <n v="0"/>
  </r>
  <r>
    <x v="60"/>
    <x v="0"/>
    <x v="4"/>
    <x v="38"/>
    <n v="0"/>
    <n v="0.34124487588229568"/>
    <n v="18.93668240882203"/>
    <n v="9.5548565247042819E-2"/>
  </r>
  <r>
    <x v="60"/>
    <x v="0"/>
    <x v="4"/>
    <x v="145"/>
    <n v="0"/>
    <n v="0"/>
    <n v="0"/>
    <n v="0"/>
  </r>
  <r>
    <x v="60"/>
    <x v="0"/>
    <x v="4"/>
    <x v="39"/>
    <n v="0"/>
    <n v="0"/>
    <n v="0"/>
    <n v="0"/>
  </r>
  <r>
    <x v="60"/>
    <x v="0"/>
    <x v="4"/>
    <x v="40"/>
    <n v="0"/>
    <n v="0.69418745587246022"/>
    <n v="38.522504843645493"/>
    <n v="0.19437248764428891"/>
  </r>
  <r>
    <x v="60"/>
    <x v="0"/>
    <x v="4"/>
    <x v="41"/>
    <n v="0"/>
    <n v="7.4925816782085888E-2"/>
    <n v="4.1578540716706494"/>
    <n v="2.097922869898405E-2"/>
  </r>
  <r>
    <x v="60"/>
    <x v="0"/>
    <x v="4"/>
    <x v="42"/>
    <n v="0"/>
    <n v="0.11833268469381091"/>
    <n v="6.5666289137273202"/>
    <n v="3.3133151714267048E-2"/>
  </r>
  <r>
    <x v="60"/>
    <x v="0"/>
    <x v="4"/>
    <x v="43"/>
    <n v="0"/>
    <n v="0.1015509473687127"/>
    <n v="5.6353609227516133"/>
    <n v="2.8434265263239559E-2"/>
  </r>
  <r>
    <x v="60"/>
    <x v="0"/>
    <x v="4"/>
    <x v="45"/>
    <n v="0"/>
    <n v="2.5792449054314028"/>
    <n v="168.14866969271361"/>
    <n v="0.72218857352079302"/>
  </r>
  <r>
    <x v="60"/>
    <x v="0"/>
    <x v="4"/>
    <x v="46"/>
    <n v="0"/>
    <n v="0.80921115107488961"/>
    <n v="44.905508192504151"/>
    <n v="0.2265791223009691"/>
  </r>
  <r>
    <x v="60"/>
    <x v="0"/>
    <x v="5"/>
    <x v="47"/>
    <n v="0"/>
    <n v="0.35385430327475481"/>
    <n v="19.636416642986649"/>
    <n v="9.907920491693134E-2"/>
  </r>
  <r>
    <x v="60"/>
    <x v="0"/>
    <x v="5"/>
    <x v="48"/>
    <n v="0"/>
    <n v="0.20854792441524381"/>
    <n v="11.57293805939134"/>
    <n v="5.8393418836268272E-2"/>
  </r>
  <r>
    <x v="60"/>
    <x v="0"/>
    <x v="5"/>
    <x v="33"/>
    <n v="0"/>
    <n v="1.0510484377938609"/>
    <n v="58.325770933058877"/>
    <n v="0.29429356258228118"/>
  </r>
  <r>
    <x v="60"/>
    <x v="0"/>
    <x v="6"/>
    <x v="33"/>
    <n v="0"/>
    <n v="0.44467824265117151"/>
    <n v="24.659976553743871"/>
    <n v="0.12450990794232809"/>
  </r>
  <r>
    <x v="60"/>
    <x v="0"/>
    <x v="7"/>
    <x v="50"/>
    <n v="4186.6238208000004"/>
    <n v="118.4976793036316"/>
    <n v="7628.6032862718603"/>
    <n v="98.871602068549038"/>
  </r>
  <r>
    <x v="60"/>
    <x v="0"/>
    <x v="7"/>
    <x v="51"/>
    <n v="625.7607680000001"/>
    <n v="78.594219146748344"/>
    <n v="5115.2034001460916"/>
    <n v="63.93906944788263"/>
  </r>
  <r>
    <x v="60"/>
    <x v="0"/>
    <x v="7"/>
    <x v="52"/>
    <n v="2827.4301439999999"/>
    <n v="122.76307853262379"/>
    <n v="7682.7850194699467"/>
    <n v="102.17078068196641"/>
  </r>
  <r>
    <x v="60"/>
    <x v="0"/>
    <x v="11"/>
    <x v="33"/>
    <n v="0"/>
    <n v="0"/>
    <n v="0"/>
    <n v="0"/>
  </r>
  <r>
    <x v="60"/>
    <x v="0"/>
    <x v="8"/>
    <x v="53"/>
    <n v="0"/>
    <n v="58.3016751185502"/>
    <n v="3728.2028346298621"/>
    <n v="16.32446903319406"/>
  </r>
  <r>
    <x v="60"/>
    <x v="0"/>
    <x v="8"/>
    <x v="54"/>
    <n v="0"/>
    <n v="0"/>
    <n v="0"/>
    <n v="0"/>
  </r>
  <r>
    <x v="60"/>
    <x v="0"/>
    <x v="8"/>
    <x v="56"/>
    <n v="0"/>
    <n v="2.4227482428757412"/>
    <n v="156.84867109792171"/>
    <n v="0.67836950800520746"/>
  </r>
  <r>
    <x v="60"/>
    <x v="0"/>
    <x v="8"/>
    <x v="130"/>
    <n v="0"/>
    <n v="0"/>
    <n v="0"/>
    <n v="0"/>
  </r>
  <r>
    <x v="60"/>
    <x v="0"/>
    <x v="8"/>
    <x v="57"/>
    <n v="0"/>
    <n v="0"/>
    <n v="0"/>
    <n v="0"/>
  </r>
  <r>
    <x v="60"/>
    <x v="0"/>
    <x v="8"/>
    <x v="58"/>
    <n v="0"/>
    <n v="0"/>
    <n v="0"/>
    <n v="0"/>
  </r>
  <r>
    <x v="60"/>
    <x v="0"/>
    <x v="8"/>
    <x v="59"/>
    <n v="0"/>
    <n v="4.9115959277167713E-2"/>
    <n v="2.7255891231526501"/>
    <n v="1.3752468597606961E-2"/>
  </r>
  <r>
    <x v="60"/>
    <x v="0"/>
    <x v="8"/>
    <x v="61"/>
    <n v="0"/>
    <n v="2.7899707498235001E-2"/>
    <n v="1.5482368748456781"/>
    <n v="7.8119180995057996E-3"/>
  </r>
  <r>
    <x v="60"/>
    <x v="0"/>
    <x v="8"/>
    <x v="62"/>
    <n v="0"/>
    <n v="5.2230337576545771E-2"/>
    <n v="2.5850998720875369"/>
    <n v="1.4624494521432821E-2"/>
  </r>
  <r>
    <x v="60"/>
    <x v="0"/>
    <x v="8"/>
    <x v="65"/>
    <n v="0"/>
    <n v="0.14423218854583339"/>
    <n v="8.0038686018654683"/>
    <n v="4.0385012792833352E-2"/>
  </r>
  <r>
    <x v="60"/>
    <x v="0"/>
    <x v="8"/>
    <x v="115"/>
    <n v="0"/>
    <n v="0"/>
    <n v="0"/>
    <n v="0"/>
  </r>
  <r>
    <x v="60"/>
    <x v="0"/>
    <x v="8"/>
    <x v="98"/>
    <n v="0"/>
    <n v="7.98599317996328E-2"/>
    <n v="4.4316626345517927"/>
    <n v="2.236078090389719E-2"/>
  </r>
  <r>
    <x v="60"/>
    <x v="0"/>
    <x v="8"/>
    <x v="68"/>
    <n v="0"/>
    <n v="1.815030867796712E-2"/>
    <n v="1.0072140429012719"/>
    <n v="5.0820864298307929E-3"/>
  </r>
  <r>
    <x v="60"/>
    <x v="0"/>
    <x v="8"/>
    <x v="170"/>
    <n v="0"/>
    <n v="1.0651908071134379E-2"/>
    <n v="0.27779045809020869"/>
    <n v="2.9825342599176271E-3"/>
  </r>
  <r>
    <x v="60"/>
    <x v="0"/>
    <x v="8"/>
    <x v="69"/>
    <n v="0"/>
    <n v="0"/>
    <n v="0"/>
    <n v="0"/>
  </r>
  <r>
    <x v="60"/>
    <x v="0"/>
    <x v="8"/>
    <x v="204"/>
    <n v="0"/>
    <n v="0"/>
    <n v="0"/>
    <n v="0"/>
  </r>
  <r>
    <x v="60"/>
    <x v="0"/>
    <x v="8"/>
    <x v="99"/>
    <n v="0"/>
    <n v="0"/>
    <n v="0"/>
    <n v="0"/>
  </r>
  <r>
    <x v="60"/>
    <x v="0"/>
    <x v="8"/>
    <x v="123"/>
    <n v="0"/>
    <n v="0"/>
    <n v="0"/>
    <n v="0"/>
  </r>
  <r>
    <x v="60"/>
    <x v="0"/>
    <x v="8"/>
    <x v="117"/>
    <n v="0"/>
    <n v="0"/>
    <n v="0"/>
    <n v="0"/>
  </r>
  <r>
    <x v="60"/>
    <x v="0"/>
    <x v="8"/>
    <x v="206"/>
    <n v="0"/>
    <n v="7.6831840271609386E-2"/>
    <n v="4.2636249243216673"/>
    <n v="2.1512915276050631E-2"/>
  </r>
  <r>
    <x v="60"/>
    <x v="0"/>
    <x v="8"/>
    <x v="140"/>
    <n v="0"/>
    <n v="3.3700174137111981E-2"/>
    <n v="1.870121838771901"/>
    <n v="9.4360487583913556E-3"/>
  </r>
  <r>
    <x v="60"/>
    <x v="0"/>
    <x v="8"/>
    <x v="172"/>
    <n v="0"/>
    <n v="0.11844196480489511"/>
    <n v="6.5726931886907227"/>
    <n v="3.3163750145370638E-2"/>
  </r>
  <r>
    <x v="60"/>
    <x v="0"/>
    <x v="8"/>
    <x v="74"/>
    <n v="0"/>
    <n v="0"/>
    <n v="0"/>
    <n v="0"/>
  </r>
  <r>
    <x v="60"/>
    <x v="0"/>
    <x v="8"/>
    <x v="217"/>
    <n v="0"/>
    <n v="0.87693682806946016"/>
    <n v="72.37348960922391"/>
    <n v="0.24554231185944889"/>
  </r>
  <r>
    <x v="60"/>
    <x v="0"/>
    <x v="8"/>
    <x v="76"/>
    <n v="0"/>
    <n v="57.634510581172059"/>
    <n v="3931.1023681469919"/>
    <n v="16.137662962728179"/>
  </r>
  <r>
    <x v="60"/>
    <x v="0"/>
    <x v="8"/>
    <x v="77"/>
    <n v="0"/>
    <n v="2.2693118441746499E-2"/>
    <n v="1.2593079256825579"/>
    <n v="6.3540731636890189E-3"/>
  </r>
  <r>
    <x v="60"/>
    <x v="0"/>
    <x v="8"/>
    <x v="78"/>
    <n v="0"/>
    <n v="0.17259414843825049"/>
    <n v="8.6378114178132535"/>
    <n v="4.8326361562710148E-2"/>
  </r>
  <r>
    <x v="60"/>
    <x v="0"/>
    <x v="8"/>
    <x v="102"/>
    <n v="0"/>
    <n v="54.328492113366849"/>
    <n v="3456.646429222083"/>
    <n v="15.21197779174272"/>
  </r>
  <r>
    <x v="60"/>
    <x v="0"/>
    <x v="8"/>
    <x v="79"/>
    <n v="0"/>
    <n v="0.15180565096023141"/>
    <n v="8.4241423191067923"/>
    <n v="4.2505582268864812E-2"/>
  </r>
  <r>
    <x v="60"/>
    <x v="0"/>
    <x v="8"/>
    <x v="80"/>
    <n v="0"/>
    <n v="0"/>
    <n v="0"/>
    <n v="0"/>
  </r>
  <r>
    <x v="60"/>
    <x v="0"/>
    <x v="8"/>
    <x v="81"/>
    <n v="0"/>
    <n v="0.23058012565537159"/>
    <n v="12.795569744549489"/>
    <n v="6.4562435183504061E-2"/>
  </r>
  <r>
    <x v="60"/>
    <x v="0"/>
    <x v="9"/>
    <x v="50"/>
    <n v="0"/>
    <n v="0.68881328830435762"/>
    <n v="40.530121196202749"/>
    <n v="0.1928677207252201"/>
  </r>
  <r>
    <x v="60"/>
    <x v="0"/>
    <x v="9"/>
    <x v="82"/>
    <n v="0"/>
    <n v="0.18439183146067681"/>
    <n v="10.23244537261939"/>
    <n v="5.1629712808989522E-2"/>
  </r>
  <r>
    <x v="60"/>
    <x v="0"/>
    <x v="9"/>
    <x v="83"/>
    <n v="0"/>
    <n v="0.16733730833734439"/>
    <n v="9.2860396949210902"/>
    <n v="4.6854446334456443E-2"/>
  </r>
  <r>
    <x v="60"/>
    <x v="0"/>
    <x v="9"/>
    <x v="51"/>
    <n v="0"/>
    <n v="0.14786441115000529"/>
    <n v="8.2054313234023457"/>
    <n v="4.1402035122001489E-2"/>
  </r>
  <r>
    <x v="60"/>
    <x v="0"/>
    <x v="9"/>
    <x v="84"/>
    <n v="0"/>
    <n v="0"/>
    <n v="0"/>
    <n v="0"/>
  </r>
  <r>
    <x v="60"/>
    <x v="0"/>
    <x v="9"/>
    <x v="120"/>
    <n v="0"/>
    <n v="0.8350176471017885"/>
    <n v="68.91390470973937"/>
    <n v="0.23380494118850079"/>
  </r>
  <r>
    <x v="60"/>
    <x v="0"/>
    <x v="9"/>
    <x v="121"/>
    <n v="0"/>
    <n v="2.1991996732365879"/>
    <n v="143.37238726910721"/>
    <n v="0.61577590850624464"/>
  </r>
  <r>
    <x v="60"/>
    <x v="0"/>
    <x v="9"/>
    <x v="86"/>
    <n v="0"/>
    <n v="0"/>
    <n v="0"/>
    <n v="0"/>
  </r>
  <r>
    <x v="60"/>
    <x v="0"/>
    <x v="9"/>
    <x v="103"/>
    <n v="0"/>
    <n v="0"/>
    <n v="0"/>
    <n v="0"/>
  </r>
  <r>
    <x v="60"/>
    <x v="0"/>
    <x v="9"/>
    <x v="87"/>
    <n v="0"/>
    <n v="7.1032570878395929E-2"/>
    <n v="3.9418063990806771"/>
    <n v="1.9889119845950862E-2"/>
  </r>
  <r>
    <x v="60"/>
    <x v="0"/>
    <x v="9"/>
    <x v="88"/>
    <n v="0"/>
    <n v="0"/>
    <n v="0"/>
    <n v="0"/>
  </r>
  <r>
    <x v="60"/>
    <x v="0"/>
    <x v="9"/>
    <x v="89"/>
    <n v="0"/>
    <n v="2.9539663654184291E-2"/>
    <n v="1.639242868149783"/>
    <n v="8.2711058231716029E-3"/>
  </r>
  <r>
    <x v="60"/>
    <x v="0"/>
    <x v="9"/>
    <x v="52"/>
    <n v="0"/>
    <n v="2.4739390883565031"/>
    <n v="158.61848594197301"/>
    <n v="0.69270294473982075"/>
  </r>
  <r>
    <x v="60"/>
    <x v="1"/>
    <x v="0"/>
    <x v="0"/>
    <n v="0"/>
    <n v="61.98430978835308"/>
    <n v="9754.1031223020418"/>
    <n v="17.35560674073886"/>
  </r>
  <r>
    <x v="60"/>
    <x v="1"/>
    <x v="1"/>
    <x v="1"/>
    <n v="0"/>
    <n v="21.03903404254994"/>
    <n v="3357.3232899248178"/>
    <n v="5.8909295319139829"/>
  </r>
  <r>
    <x v="60"/>
    <x v="1"/>
    <x v="10"/>
    <x v="90"/>
    <n v="0"/>
    <n v="0"/>
    <n v="0"/>
    <n v="0"/>
  </r>
  <r>
    <x v="60"/>
    <x v="1"/>
    <x v="2"/>
    <x v="2"/>
    <n v="0"/>
    <n v="76.290982831977573"/>
    <n v="12008.400305030291"/>
    <n v="21.361475192953719"/>
  </r>
  <r>
    <x v="60"/>
    <x v="1"/>
    <x v="3"/>
    <x v="92"/>
    <n v="0"/>
    <n v="0"/>
    <n v="0"/>
    <n v="0"/>
  </r>
  <r>
    <x v="60"/>
    <x v="1"/>
    <x v="3"/>
    <x v="30"/>
    <n v="0"/>
    <n v="0.52545123890800005"/>
    <n v="84.37491402248709"/>
    <n v="0.14712634689424001"/>
  </r>
  <r>
    <x v="60"/>
    <x v="1"/>
    <x v="3"/>
    <x v="32"/>
    <n v="0"/>
    <n v="6.6122764817431836"/>
    <n v="1040.53472397001"/>
    <n v="1.8514374148880921"/>
  </r>
  <r>
    <x v="60"/>
    <x v="1"/>
    <x v="3"/>
    <x v="33"/>
    <n v="0"/>
    <n v="49.167351438739161"/>
    <n v="7845.9255189831347"/>
    <n v="13.766858402846969"/>
  </r>
  <r>
    <x v="60"/>
    <x v="1"/>
    <x v="3"/>
    <x v="34"/>
    <n v="0"/>
    <n v="0"/>
    <n v="0"/>
    <n v="0"/>
  </r>
  <r>
    <x v="60"/>
    <x v="1"/>
    <x v="4"/>
    <x v="93"/>
    <n v="0"/>
    <n v="22.223277812803151"/>
    <n v="3501.3712209640962"/>
    <n v="6.2225177875848816"/>
  </r>
  <r>
    <x v="60"/>
    <x v="1"/>
    <x v="4"/>
    <x v="137"/>
    <n v="0"/>
    <n v="0"/>
    <n v="0"/>
    <n v="0"/>
  </r>
  <r>
    <x v="60"/>
    <x v="1"/>
    <x v="4"/>
    <x v="38"/>
    <n v="0"/>
    <n v="0"/>
    <n v="0"/>
    <n v="0"/>
  </r>
  <r>
    <x v="60"/>
    <x v="1"/>
    <x v="4"/>
    <x v="40"/>
    <n v="0"/>
    <n v="0"/>
    <n v="0"/>
    <n v="0"/>
  </r>
  <r>
    <x v="60"/>
    <x v="1"/>
    <x v="4"/>
    <x v="41"/>
    <n v="0"/>
    <n v="0"/>
    <n v="0"/>
    <n v="0"/>
  </r>
  <r>
    <x v="60"/>
    <x v="1"/>
    <x v="4"/>
    <x v="42"/>
    <n v="0"/>
    <n v="0"/>
    <n v="0"/>
    <n v="0"/>
  </r>
  <r>
    <x v="60"/>
    <x v="1"/>
    <x v="4"/>
    <x v="43"/>
    <n v="0"/>
    <n v="0"/>
    <n v="0"/>
    <n v="0"/>
  </r>
  <r>
    <x v="60"/>
    <x v="1"/>
    <x v="4"/>
    <x v="46"/>
    <n v="0"/>
    <n v="0"/>
    <n v="0"/>
    <n v="0"/>
  </r>
  <r>
    <x v="60"/>
    <x v="1"/>
    <x v="5"/>
    <x v="30"/>
    <n v="94.54097920000001"/>
    <n v="8.1393681197855798"/>
    <n v="1282.3918024833949"/>
    <n v="2.279023073539963"/>
  </r>
  <r>
    <x v="60"/>
    <x v="1"/>
    <x v="5"/>
    <x v="33"/>
    <n v="2780.0835072"/>
    <n v="88.224317268286143"/>
    <n v="13862.4904430106"/>
    <n v="24.70280883512012"/>
  </r>
  <r>
    <x v="60"/>
    <x v="1"/>
    <x v="6"/>
    <x v="30"/>
    <n v="212.88218879999999"/>
    <n v="2.4978762236984631"/>
    <n v="393.55094225342322"/>
    <n v="0.69940534263556964"/>
  </r>
  <r>
    <x v="60"/>
    <x v="1"/>
    <x v="7"/>
    <x v="50"/>
    <n v="1555.0358143999999"/>
    <n v="95.507254946863384"/>
    <n v="15216.77435696202"/>
    <n v="73.067637766559926"/>
  </r>
  <r>
    <x v="60"/>
    <x v="1"/>
    <x v="7"/>
    <x v="83"/>
    <n v="0"/>
    <n v="0"/>
    <n v="0"/>
    <n v="0"/>
  </r>
  <r>
    <x v="60"/>
    <x v="1"/>
    <x v="11"/>
    <x v="33"/>
    <n v="2517.5025792000001"/>
    <n v="157.25815272597151"/>
    <n v="24721.092194670178"/>
    <n v="44.032282763272022"/>
  </r>
  <r>
    <x v="60"/>
    <x v="1"/>
    <x v="8"/>
    <x v="160"/>
    <n v="0"/>
    <n v="0"/>
    <n v="0"/>
    <n v="0"/>
  </r>
  <r>
    <x v="60"/>
    <x v="1"/>
    <x v="8"/>
    <x v="56"/>
    <n v="0"/>
    <n v="0"/>
    <n v="0"/>
    <n v="0"/>
  </r>
  <r>
    <x v="60"/>
    <x v="1"/>
    <x v="8"/>
    <x v="58"/>
    <n v="0"/>
    <n v="0"/>
    <n v="0"/>
    <n v="0"/>
  </r>
  <r>
    <x v="60"/>
    <x v="1"/>
    <x v="8"/>
    <x v="59"/>
    <n v="0"/>
    <n v="0"/>
    <n v="0"/>
    <n v="0"/>
  </r>
  <r>
    <x v="60"/>
    <x v="1"/>
    <x v="8"/>
    <x v="202"/>
    <n v="0"/>
    <n v="0"/>
    <n v="0"/>
    <n v="0"/>
  </r>
  <r>
    <x v="60"/>
    <x v="1"/>
    <x v="8"/>
    <x v="60"/>
    <n v="0"/>
    <n v="0"/>
    <n v="0"/>
    <n v="0"/>
  </r>
  <r>
    <x v="60"/>
    <x v="1"/>
    <x v="8"/>
    <x v="97"/>
    <n v="0"/>
    <n v="0"/>
    <n v="0"/>
    <n v="0"/>
  </r>
  <r>
    <x v="60"/>
    <x v="1"/>
    <x v="8"/>
    <x v="61"/>
    <n v="0"/>
    <n v="0"/>
    <n v="0"/>
    <n v="0"/>
  </r>
  <r>
    <x v="60"/>
    <x v="1"/>
    <x v="8"/>
    <x v="64"/>
    <n v="0"/>
    <n v="0"/>
    <n v="0"/>
    <n v="0"/>
  </r>
  <r>
    <x v="60"/>
    <x v="1"/>
    <x v="8"/>
    <x v="65"/>
    <n v="0"/>
    <n v="0"/>
    <n v="0"/>
    <n v="0"/>
  </r>
  <r>
    <x v="60"/>
    <x v="1"/>
    <x v="8"/>
    <x v="66"/>
    <n v="0"/>
    <n v="0"/>
    <n v="0"/>
    <n v="0"/>
  </r>
  <r>
    <x v="60"/>
    <x v="1"/>
    <x v="8"/>
    <x v="68"/>
    <n v="0"/>
    <n v="0"/>
    <n v="0"/>
    <n v="0"/>
  </r>
  <r>
    <x v="60"/>
    <x v="1"/>
    <x v="8"/>
    <x v="69"/>
    <n v="0"/>
    <n v="0"/>
    <n v="0"/>
    <n v="0"/>
  </r>
  <r>
    <x v="60"/>
    <x v="1"/>
    <x v="8"/>
    <x v="151"/>
    <n v="0"/>
    <n v="0"/>
    <n v="0"/>
    <n v="0"/>
  </r>
  <r>
    <x v="60"/>
    <x v="1"/>
    <x v="8"/>
    <x v="166"/>
    <n v="0"/>
    <n v="0.69827029731500434"/>
    <n v="110.0154326498252"/>
    <n v="0.19551568324820121"/>
  </r>
  <r>
    <x v="60"/>
    <x v="1"/>
    <x v="8"/>
    <x v="99"/>
    <n v="0"/>
    <n v="0"/>
    <n v="0"/>
    <n v="0"/>
  </r>
  <r>
    <x v="60"/>
    <x v="1"/>
    <x v="8"/>
    <x v="100"/>
    <n v="0"/>
    <n v="0"/>
    <n v="0"/>
    <n v="0"/>
  </r>
  <r>
    <x v="60"/>
    <x v="1"/>
    <x v="8"/>
    <x v="132"/>
    <n v="0"/>
    <n v="0"/>
    <n v="0"/>
    <n v="0"/>
  </r>
  <r>
    <x v="60"/>
    <x v="1"/>
    <x v="8"/>
    <x v="147"/>
    <n v="0"/>
    <n v="0"/>
    <n v="0"/>
    <n v="0"/>
  </r>
  <r>
    <x v="60"/>
    <x v="1"/>
    <x v="8"/>
    <x v="155"/>
    <n v="0"/>
    <n v="0"/>
    <n v="0"/>
    <n v="0"/>
  </r>
  <r>
    <x v="60"/>
    <x v="1"/>
    <x v="8"/>
    <x v="207"/>
    <n v="0"/>
    <n v="0"/>
    <n v="0"/>
    <n v="0"/>
  </r>
  <r>
    <x v="60"/>
    <x v="1"/>
    <x v="8"/>
    <x v="156"/>
    <n v="0"/>
    <n v="0"/>
    <n v="0"/>
    <n v="0"/>
  </r>
  <r>
    <x v="60"/>
    <x v="1"/>
    <x v="8"/>
    <x v="182"/>
    <n v="0"/>
    <n v="0.69827029731500434"/>
    <n v="110.0154326498252"/>
    <n v="0.19551568324820121"/>
  </r>
  <r>
    <x v="60"/>
    <x v="1"/>
    <x v="8"/>
    <x v="125"/>
    <n v="0"/>
    <n v="0"/>
    <n v="0"/>
    <n v="0"/>
  </r>
  <r>
    <x v="60"/>
    <x v="1"/>
    <x v="8"/>
    <x v="191"/>
    <n v="0"/>
    <n v="0"/>
    <n v="0"/>
    <n v="0"/>
  </r>
  <r>
    <x v="60"/>
    <x v="1"/>
    <x v="8"/>
    <x v="101"/>
    <n v="0"/>
    <n v="0"/>
    <n v="0"/>
    <n v="0"/>
  </r>
  <r>
    <x v="60"/>
    <x v="1"/>
    <x v="8"/>
    <x v="77"/>
    <n v="0"/>
    <n v="0"/>
    <n v="0"/>
    <n v="0"/>
  </r>
  <r>
    <x v="60"/>
    <x v="1"/>
    <x v="8"/>
    <x v="78"/>
    <n v="0"/>
    <n v="0"/>
    <n v="0"/>
    <n v="0"/>
  </r>
  <r>
    <x v="60"/>
    <x v="1"/>
    <x v="8"/>
    <x v="102"/>
    <n v="0"/>
    <n v="3.4913514872218609"/>
    <n v="550.07716335103817"/>
    <n v="0.97757841642212129"/>
  </r>
  <r>
    <x v="60"/>
    <x v="1"/>
    <x v="8"/>
    <x v="80"/>
    <n v="0"/>
    <n v="0.70608259294094244"/>
    <n v="111.1120289622469"/>
    <n v="0.1977031260234639"/>
  </r>
  <r>
    <x v="60"/>
    <x v="1"/>
    <x v="8"/>
    <x v="81"/>
    <n v="0"/>
    <n v="0.70768455559848553"/>
    <n v="110.6868198935699"/>
    <n v="0.19815167556757601"/>
  </r>
  <r>
    <x v="60"/>
    <x v="1"/>
    <x v="9"/>
    <x v="50"/>
    <n v="0"/>
    <n v="1.7674606073548731"/>
    <n v="276.13368858512769"/>
    <n v="0.49488897005936439"/>
  </r>
  <r>
    <x v="60"/>
    <x v="1"/>
    <x v="9"/>
    <x v="82"/>
    <n v="0"/>
    <n v="1.7132900138804219"/>
    <n v="269.93607326053638"/>
    <n v="0.47972120388651812"/>
  </r>
  <r>
    <x v="60"/>
    <x v="1"/>
    <x v="9"/>
    <x v="83"/>
    <n v="0"/>
    <n v="1.7324584191997781"/>
    <n v="272.62670397840378"/>
    <n v="0.48508835737593792"/>
  </r>
  <r>
    <x v="60"/>
    <x v="1"/>
    <x v="9"/>
    <x v="51"/>
    <n v="0"/>
    <n v="0"/>
    <n v="0"/>
    <n v="0"/>
  </r>
  <r>
    <x v="60"/>
    <x v="1"/>
    <x v="9"/>
    <x v="85"/>
    <n v="0"/>
    <n v="0"/>
    <n v="0"/>
    <n v="0"/>
  </r>
  <r>
    <x v="60"/>
    <x v="1"/>
    <x v="9"/>
    <x v="86"/>
    <n v="0"/>
    <n v="0"/>
    <n v="0"/>
    <n v="0"/>
  </r>
  <r>
    <x v="60"/>
    <x v="1"/>
    <x v="9"/>
    <x v="104"/>
    <n v="0"/>
    <n v="0"/>
    <n v="0"/>
    <n v="0"/>
  </r>
  <r>
    <x v="60"/>
    <x v="1"/>
    <x v="9"/>
    <x v="105"/>
    <n v="0"/>
    <n v="0"/>
    <n v="0"/>
    <n v="0"/>
  </r>
  <r>
    <x v="60"/>
    <x v="1"/>
    <x v="9"/>
    <x v="89"/>
    <n v="0"/>
    <n v="0"/>
    <n v="0"/>
    <n v="0"/>
  </r>
  <r>
    <x v="60"/>
    <x v="1"/>
    <x v="9"/>
    <x v="52"/>
    <n v="0"/>
    <n v="0"/>
    <n v="0"/>
    <n v="0"/>
  </r>
  <r>
    <x v="61"/>
    <x v="0"/>
    <x v="0"/>
    <x v="0"/>
    <n v="0"/>
    <n v="9.1332427657884523"/>
    <n v="615.31682068490511"/>
    <n v="2.2833106914471131"/>
  </r>
  <r>
    <x v="61"/>
    <x v="0"/>
    <x v="1"/>
    <x v="1"/>
    <n v="0"/>
    <n v="47.418336328722837"/>
    <n v="3336.9884655829542"/>
    <n v="11.854584082180709"/>
  </r>
  <r>
    <x v="61"/>
    <x v="0"/>
    <x v="2"/>
    <x v="2"/>
    <n v="0"/>
    <n v="22.008247203851031"/>
    <n v="1516.569051831741"/>
    <n v="5.5020618009627569"/>
  </r>
  <r>
    <x v="61"/>
    <x v="0"/>
    <x v="2"/>
    <x v="3"/>
    <n v="0"/>
    <n v="4.885425981763035"/>
    <n v="324.78161089295747"/>
    <n v="1.221356495440759"/>
  </r>
  <r>
    <x v="61"/>
    <x v="0"/>
    <x v="2"/>
    <x v="4"/>
    <n v="0"/>
    <n v="0.3862050979146594"/>
    <n v="25.60573115396371"/>
    <n v="9.655127447866485E-2"/>
  </r>
  <r>
    <x v="61"/>
    <x v="0"/>
    <x v="2"/>
    <x v="5"/>
    <n v="0"/>
    <n v="1.344576011498785"/>
    <n v="89.400431132846009"/>
    <n v="0.33614400287469609"/>
  </r>
  <r>
    <x v="61"/>
    <x v="0"/>
    <x v="2"/>
    <x v="6"/>
    <n v="0"/>
    <n v="8.3972668595463026E-2"/>
    <n v="5.5674603674223064"/>
    <n v="2.099316714886576E-2"/>
  </r>
  <r>
    <x v="61"/>
    <x v="0"/>
    <x v="2"/>
    <x v="7"/>
    <n v="0"/>
    <n v="0.1163062979385502"/>
    <n v="7.7112078856747743"/>
    <n v="2.907657448463755E-2"/>
  </r>
  <r>
    <x v="61"/>
    <x v="0"/>
    <x v="2"/>
    <x v="8"/>
    <n v="0"/>
    <n v="6.2088801682145839E-2"/>
    <n v="4.1165411128159271"/>
    <n v="1.552220042053646E-2"/>
  </r>
  <r>
    <x v="61"/>
    <x v="0"/>
    <x v="2"/>
    <x v="10"/>
    <n v="0"/>
    <n v="0"/>
    <n v="0"/>
    <n v="0"/>
  </r>
  <r>
    <x v="61"/>
    <x v="0"/>
    <x v="2"/>
    <x v="12"/>
    <n v="0"/>
    <n v="7.465870140141824E-2"/>
    <n v="4.9499363077056007"/>
    <n v="1.866467535035456E-2"/>
  </r>
  <r>
    <x v="61"/>
    <x v="0"/>
    <x v="2"/>
    <x v="13"/>
    <n v="0"/>
    <n v="2.2391367011775579E-2"/>
    <n v="1.484566948932277"/>
    <n v="5.597841752943894E-3"/>
  </r>
  <r>
    <x v="61"/>
    <x v="0"/>
    <x v="2"/>
    <x v="106"/>
    <n v="0"/>
    <n v="2.8046006992317341E-2"/>
    <n v="1.859474457652428"/>
    <n v="7.0115017480793353E-3"/>
  </r>
  <r>
    <x v="61"/>
    <x v="0"/>
    <x v="2"/>
    <x v="15"/>
    <n v="0"/>
    <n v="0"/>
    <n v="0"/>
    <n v="0"/>
  </r>
  <r>
    <x v="61"/>
    <x v="0"/>
    <x v="2"/>
    <x v="16"/>
    <n v="0"/>
    <n v="8.2809738276191563E-2"/>
    <n v="5.4903570840455602"/>
    <n v="2.0702434569047891E-2"/>
  </r>
  <r>
    <x v="61"/>
    <x v="0"/>
    <x v="2"/>
    <x v="198"/>
    <n v="0"/>
    <n v="9.4047095249639778E-2"/>
    <n v="6.2354035453608292"/>
    <n v="2.3511773812409941E-2"/>
  </r>
  <r>
    <x v="61"/>
    <x v="0"/>
    <x v="2"/>
    <x v="17"/>
    <n v="0"/>
    <n v="9.1553964236962011E-3"/>
    <n v="0.60701068085053711"/>
    <n v="2.2888491059240498E-3"/>
  </r>
  <r>
    <x v="61"/>
    <x v="0"/>
    <x v="2"/>
    <x v="126"/>
    <n v="0"/>
    <n v="0"/>
    <n v="0"/>
    <n v="0"/>
  </r>
  <r>
    <x v="61"/>
    <x v="0"/>
    <x v="2"/>
    <x v="20"/>
    <n v="0"/>
    <n v="0"/>
    <n v="0"/>
    <n v="0"/>
  </r>
  <r>
    <x v="61"/>
    <x v="0"/>
    <x v="2"/>
    <x v="215"/>
    <n v="0"/>
    <n v="0"/>
    <n v="0"/>
    <n v="0"/>
  </r>
  <r>
    <x v="61"/>
    <x v="0"/>
    <x v="2"/>
    <x v="127"/>
    <n v="0"/>
    <n v="0"/>
    <n v="0"/>
    <n v="0"/>
  </r>
  <r>
    <x v="61"/>
    <x v="0"/>
    <x v="2"/>
    <x v="22"/>
    <n v="0"/>
    <n v="5.7952386779914056"/>
    <n v="385.35685917210611"/>
    <n v="1.4488096694978521"/>
  </r>
  <r>
    <x v="61"/>
    <x v="0"/>
    <x v="2"/>
    <x v="128"/>
    <n v="0"/>
    <n v="0"/>
    <n v="0"/>
    <n v="0"/>
  </r>
  <r>
    <x v="61"/>
    <x v="0"/>
    <x v="2"/>
    <x v="24"/>
    <n v="0"/>
    <n v="5.7423812229023374"/>
    <n v="381.71049150636873"/>
    <n v="1.4355953057255839"/>
  </r>
  <r>
    <x v="61"/>
    <x v="0"/>
    <x v="2"/>
    <x v="25"/>
    <n v="0"/>
    <n v="0.61198855112378525"/>
    <n v="40.575368875224292"/>
    <n v="0.15299713778094631"/>
  </r>
  <r>
    <x v="61"/>
    <x v="0"/>
    <x v="2"/>
    <x v="26"/>
    <n v="0"/>
    <n v="0.23138875022691599"/>
    <n v="15.341273748984291"/>
    <n v="5.7847187556729011E-2"/>
  </r>
  <r>
    <x v="61"/>
    <x v="0"/>
    <x v="2"/>
    <x v="27"/>
    <n v="0"/>
    <n v="1.7831983202867461"/>
    <n v="118.5934774538661"/>
    <n v="0.44579958007168657"/>
  </r>
  <r>
    <x v="61"/>
    <x v="0"/>
    <x v="2"/>
    <x v="28"/>
    <n v="0"/>
    <n v="9.9050373770715048"/>
    <n v="658.45983045985599"/>
    <n v="2.4762593442678762"/>
  </r>
  <r>
    <x v="61"/>
    <x v="0"/>
    <x v="2"/>
    <x v="29"/>
    <n v="0"/>
    <n v="5.2543320220758654"/>
    <n v="349.09852680925991"/>
    <n v="1.313583005518967"/>
  </r>
  <r>
    <x v="61"/>
    <x v="0"/>
    <x v="3"/>
    <x v="110"/>
    <n v="0"/>
    <n v="0"/>
    <n v="0"/>
    <n v="0"/>
  </r>
  <r>
    <x v="61"/>
    <x v="0"/>
    <x v="3"/>
    <x v="30"/>
    <n v="0"/>
    <n v="8.7153644271153965"/>
    <n v="615.97505063852202"/>
    <n v="2.1788411067788491"/>
  </r>
  <r>
    <x v="61"/>
    <x v="0"/>
    <x v="3"/>
    <x v="31"/>
    <n v="0"/>
    <n v="5.5495681362757197E-2"/>
    <n v="3.6794115480443459"/>
    <n v="1.3873920340689299E-2"/>
  </r>
  <r>
    <x v="61"/>
    <x v="0"/>
    <x v="3"/>
    <x v="32"/>
    <n v="0"/>
    <n v="1.092971042634568"/>
    <n v="72.713757375440991"/>
    <n v="0.273242760658642"/>
  </r>
  <r>
    <x v="61"/>
    <x v="0"/>
    <x v="3"/>
    <x v="33"/>
    <n v="0"/>
    <n v="73.872276157226523"/>
    <n v="5234.3621872099329"/>
    <n v="18.468069039306631"/>
  </r>
  <r>
    <x v="61"/>
    <x v="0"/>
    <x v="3"/>
    <x v="34"/>
    <n v="0"/>
    <n v="7.480435352285611E-2"/>
    <n v="4.959593169004636"/>
    <n v="1.8701088380714031E-2"/>
  </r>
  <r>
    <x v="61"/>
    <x v="0"/>
    <x v="4"/>
    <x v="93"/>
    <n v="0"/>
    <n v="4.3410117522594403E-2"/>
    <n v="2.8781282397549872"/>
    <n v="1.0852529380648601E-2"/>
  </r>
  <r>
    <x v="61"/>
    <x v="0"/>
    <x v="4"/>
    <x v="111"/>
    <n v="0"/>
    <n v="0"/>
    <n v="0"/>
    <n v="0"/>
  </r>
  <r>
    <x v="61"/>
    <x v="0"/>
    <x v="4"/>
    <x v="112"/>
    <n v="0"/>
    <n v="0"/>
    <n v="0"/>
    <n v="0"/>
  </r>
  <r>
    <x v="61"/>
    <x v="0"/>
    <x v="4"/>
    <x v="36"/>
    <n v="0"/>
    <n v="0"/>
    <n v="0"/>
    <n v="0"/>
  </r>
  <r>
    <x v="61"/>
    <x v="0"/>
    <x v="4"/>
    <x v="38"/>
    <n v="0"/>
    <n v="6.0863907938331732"/>
    <n v="404.89717029144612"/>
    <n v="1.5215976984582931"/>
  </r>
  <r>
    <x v="61"/>
    <x v="0"/>
    <x v="4"/>
    <x v="40"/>
    <n v="0"/>
    <n v="4.7730983230831647"/>
    <n v="317.40918006422783"/>
    <n v="1.193274580770791"/>
  </r>
  <r>
    <x v="61"/>
    <x v="0"/>
    <x v="4"/>
    <x v="41"/>
    <n v="0"/>
    <n v="7.1612206951096991E-2"/>
    <n v="4.7479510975719776"/>
    <n v="1.7903051737774251E-2"/>
  </r>
  <r>
    <x v="61"/>
    <x v="0"/>
    <x v="4"/>
    <x v="42"/>
    <n v="0"/>
    <n v="1.690489283794016"/>
    <n v="112.4467883583731"/>
    <n v="0.42262232094850388"/>
  </r>
  <r>
    <x v="61"/>
    <x v="0"/>
    <x v="4"/>
    <x v="43"/>
    <n v="0"/>
    <n v="0.1015585498767544"/>
    <n v="6.7334194669414273"/>
    <n v="2.5389637469188601E-2"/>
  </r>
  <r>
    <x v="61"/>
    <x v="0"/>
    <x v="4"/>
    <x v="45"/>
    <n v="0"/>
    <n v="0.95675391273973109"/>
    <n v="75.104635335927469"/>
    <n v="0.2391884781849328"/>
  </r>
  <r>
    <x v="61"/>
    <x v="0"/>
    <x v="4"/>
    <x v="46"/>
    <n v="0"/>
    <n v="0.80927173184191259"/>
    <n v="53.655413944394937"/>
    <n v="0.20231793296047809"/>
  </r>
  <r>
    <x v="61"/>
    <x v="0"/>
    <x v="5"/>
    <x v="47"/>
    <n v="0"/>
    <n v="0.27950336718319668"/>
    <n v="18.531314359558269"/>
    <n v="6.9875841795799171E-2"/>
  </r>
  <r>
    <x v="61"/>
    <x v="0"/>
    <x v="5"/>
    <x v="48"/>
    <n v="0"/>
    <n v="0.20856353714278139"/>
    <n v="13.8279424311946"/>
    <n v="5.2140884285695348E-2"/>
  </r>
  <r>
    <x v="61"/>
    <x v="0"/>
    <x v="5"/>
    <x v="49"/>
    <n v="0"/>
    <n v="0"/>
    <n v="0"/>
    <n v="0"/>
  </r>
  <r>
    <x v="61"/>
    <x v="0"/>
    <x v="5"/>
    <x v="33"/>
    <n v="788.28974500000004"/>
    <n v="12.849680264042361"/>
    <n v="919.27644174936518"/>
    <n v="3.2124200660105888"/>
  </r>
  <r>
    <x v="61"/>
    <x v="0"/>
    <x v="6"/>
    <x v="33"/>
    <n v="143.91282000000001"/>
    <n v="6.4703045826615693"/>
    <n v="430.42962049130199"/>
    <n v="1.6175761456653921"/>
  </r>
  <r>
    <x v="61"/>
    <x v="0"/>
    <x v="7"/>
    <x v="50"/>
    <n v="3961.7044375"/>
    <n v="130.38386410979601"/>
    <n v="8655.1322114724517"/>
    <n v="105.9008609759635"/>
  </r>
  <r>
    <x v="61"/>
    <x v="0"/>
    <x v="7"/>
    <x v="51"/>
    <n v="628.99273249999999"/>
    <n v="78.2598500402421"/>
    <n v="5254.1225857497911"/>
    <n v="60.755770967755012"/>
  </r>
  <r>
    <x v="61"/>
    <x v="0"/>
    <x v="7"/>
    <x v="52"/>
    <n v="3234.5455025000001"/>
    <n v="120.4510193119208"/>
    <n v="7689.8005814378976"/>
    <n v="96.470976365651211"/>
  </r>
  <r>
    <x v="61"/>
    <x v="0"/>
    <x v="11"/>
    <x v="33"/>
    <n v="0"/>
    <n v="0"/>
    <n v="0"/>
    <n v="0"/>
  </r>
  <r>
    <x v="61"/>
    <x v="0"/>
    <x v="8"/>
    <x v="53"/>
    <n v="0"/>
    <n v="47.173818965733339"/>
    <n v="3194.4258289772029"/>
    <n v="11.79345474143333"/>
  </r>
  <r>
    <x v="61"/>
    <x v="0"/>
    <x v="8"/>
    <x v="54"/>
    <n v="0"/>
    <n v="1.9169344699684581"/>
    <n v="152.69846328548221"/>
    <n v="0.47923361749211452"/>
  </r>
  <r>
    <x v="61"/>
    <x v="0"/>
    <x v="8"/>
    <x v="56"/>
    <n v="0"/>
    <n v="0.14156105864703961"/>
    <n v="9.3856203068235011"/>
    <n v="3.5390264661759908E-2"/>
  </r>
  <r>
    <x v="61"/>
    <x v="0"/>
    <x v="8"/>
    <x v="130"/>
    <n v="0"/>
    <n v="0"/>
    <n v="0"/>
    <n v="0"/>
  </r>
  <r>
    <x v="61"/>
    <x v="0"/>
    <x v="8"/>
    <x v="57"/>
    <n v="0"/>
    <n v="0"/>
    <n v="0"/>
    <n v="0"/>
  </r>
  <r>
    <x v="61"/>
    <x v="0"/>
    <x v="8"/>
    <x v="59"/>
    <n v="0"/>
    <n v="4.9119636293336023E-2"/>
    <n v="3.256674259606918"/>
    <n v="1.2279909073334001E-2"/>
  </r>
  <r>
    <x v="61"/>
    <x v="0"/>
    <x v="8"/>
    <x v="61"/>
    <n v="0"/>
    <n v="1.7560421934681509"/>
    <n v="116.828460094503"/>
    <n v="0.43901054836703779"/>
  </r>
  <r>
    <x v="61"/>
    <x v="0"/>
    <x v="8"/>
    <x v="62"/>
    <n v="0"/>
    <n v="0"/>
    <n v="0"/>
    <n v="0"/>
  </r>
  <r>
    <x v="61"/>
    <x v="0"/>
    <x v="8"/>
    <x v="64"/>
    <n v="0"/>
    <n v="0"/>
    <n v="0"/>
    <n v="0"/>
  </r>
  <r>
    <x v="61"/>
    <x v="0"/>
    <x v="8"/>
    <x v="65"/>
    <n v="0"/>
    <n v="7.6837592208924221E-2"/>
    <n v="5.0943986478769094"/>
    <n v="1.9209398052231059E-2"/>
  </r>
  <r>
    <x v="61"/>
    <x v="0"/>
    <x v="8"/>
    <x v="98"/>
    <n v="0"/>
    <n v="7.9865910431929699E-2"/>
    <n v="5.2951787584596586"/>
    <n v="1.9966477607982421E-2"/>
  </r>
  <r>
    <x v="61"/>
    <x v="0"/>
    <x v="8"/>
    <x v="68"/>
    <n v="0"/>
    <n v="1.8151667482303849E-2"/>
    <n v="1.203471212725221"/>
    <n v="4.5379168705759632E-3"/>
  </r>
  <r>
    <x v="61"/>
    <x v="0"/>
    <x v="8"/>
    <x v="69"/>
    <n v="0"/>
    <n v="0"/>
    <n v="0"/>
    <n v="0"/>
  </r>
  <r>
    <x v="61"/>
    <x v="0"/>
    <x v="8"/>
    <x v="99"/>
    <n v="0"/>
    <n v="0"/>
    <n v="0"/>
    <n v="0"/>
  </r>
  <r>
    <x v="61"/>
    <x v="0"/>
    <x v="8"/>
    <x v="123"/>
    <n v="0"/>
    <n v="0"/>
    <n v="0"/>
    <n v="0"/>
  </r>
  <r>
    <x v="61"/>
    <x v="0"/>
    <x v="8"/>
    <x v="206"/>
    <n v="0"/>
    <n v="7.6837592208924221E-2"/>
    <n v="5.0943986478769094"/>
    <n v="1.9209398052231059E-2"/>
  </r>
  <r>
    <x v="61"/>
    <x v="0"/>
    <x v="8"/>
    <x v="172"/>
    <n v="0"/>
    <n v="0.11845083184171989"/>
    <n v="7.8533923334503912"/>
    <n v="2.9612707960429981E-2"/>
  </r>
  <r>
    <x v="61"/>
    <x v="0"/>
    <x v="8"/>
    <x v="217"/>
    <n v="0"/>
    <n v="2.8207196041089701E-2"/>
    <n v="1.8701614306367671"/>
    <n v="7.0517990102724236E-3"/>
  </r>
  <r>
    <x v="61"/>
    <x v="0"/>
    <x v="8"/>
    <x v="76"/>
    <n v="0"/>
    <n v="28.104722936336419"/>
    <n v="1868.183549074563"/>
    <n v="7.0261807340841047"/>
  </r>
  <r>
    <x v="61"/>
    <x v="0"/>
    <x v="8"/>
    <x v="77"/>
    <n v="0"/>
    <n v="1.6843460740332879E-2"/>
    <n v="1.1167359771998899"/>
    <n v="4.2108651850832207E-3"/>
  </r>
  <r>
    <x v="61"/>
    <x v="0"/>
    <x v="8"/>
    <x v="78"/>
    <n v="0"/>
    <n v="2.211738845243"/>
    <n v="219.1959184746872"/>
    <n v="0.55293471131074989"/>
  </r>
  <r>
    <x v="61"/>
    <x v="0"/>
    <x v="8"/>
    <x v="102"/>
    <n v="0"/>
    <n v="37.988102252808133"/>
    <n v="2525.466862749332"/>
    <n v="9.4970255632020333"/>
  </r>
  <r>
    <x v="61"/>
    <x v="0"/>
    <x v="8"/>
    <x v="79"/>
    <n v="0"/>
    <n v="2.269680538413113E-2"/>
    <n v="1.5048177765077551"/>
    <n v="5.6742013460327834E-3"/>
  </r>
  <r>
    <x v="61"/>
    <x v="0"/>
    <x v="8"/>
    <x v="80"/>
    <n v="0"/>
    <n v="0"/>
    <n v="0"/>
    <n v="0"/>
  </r>
  <r>
    <x v="61"/>
    <x v="0"/>
    <x v="8"/>
    <x v="81"/>
    <n v="0"/>
    <n v="0.23059738780117109"/>
    <n v="15.288805737483701"/>
    <n v="5.7649346950292793E-2"/>
  </r>
  <r>
    <x v="61"/>
    <x v="0"/>
    <x v="9"/>
    <x v="50"/>
    <n v="0"/>
    <n v="1.148948911332992"/>
    <n v="76.365734541787603"/>
    <n v="0.2872372278332479"/>
  </r>
  <r>
    <x v="61"/>
    <x v="0"/>
    <x v="9"/>
    <x v="82"/>
    <n v="0"/>
    <n v="3.4118967822820099"/>
    <n v="226.96942224924521"/>
    <n v="0.85297419557050247"/>
  </r>
  <r>
    <x v="61"/>
    <x v="0"/>
    <x v="9"/>
    <x v="83"/>
    <n v="0"/>
    <n v="1.7527837095645911"/>
    <n v="116.58993313888411"/>
    <n v="0.43819592739114771"/>
  </r>
  <r>
    <x v="61"/>
    <x v="0"/>
    <x v="9"/>
    <x v="51"/>
    <n v="0"/>
    <n v="1.723342440188574"/>
    <n v="114.62498096831141"/>
    <n v="0.4308356100471436"/>
  </r>
  <r>
    <x v="61"/>
    <x v="0"/>
    <x v="9"/>
    <x v="84"/>
    <n v="0"/>
    <n v="0"/>
    <n v="0"/>
    <n v="0"/>
  </r>
  <r>
    <x v="61"/>
    <x v="0"/>
    <x v="9"/>
    <x v="120"/>
    <n v="0"/>
    <n v="2.685884058652396E-2"/>
    <n v="1.7807643008318681"/>
    <n v="6.7147101466309908E-3"/>
  </r>
  <r>
    <x v="61"/>
    <x v="0"/>
    <x v="9"/>
    <x v="121"/>
    <n v="0"/>
    <n v="7.0738568994814011E-2"/>
    <n v="4.6900281474212173"/>
    <n v="1.7684642248703499E-2"/>
  </r>
  <r>
    <x v="61"/>
    <x v="0"/>
    <x v="9"/>
    <x v="86"/>
    <n v="0"/>
    <n v="0"/>
    <n v="0"/>
    <n v="0"/>
  </r>
  <r>
    <x v="61"/>
    <x v="0"/>
    <x v="9"/>
    <x v="105"/>
    <n v="0"/>
    <n v="0"/>
    <n v="0"/>
    <n v="0"/>
  </r>
  <r>
    <x v="61"/>
    <x v="0"/>
    <x v="9"/>
    <x v="87"/>
    <n v="0"/>
    <n v="7.1037888659325796E-2"/>
    <n v="4.7098732993883141"/>
    <n v="1.7759472164831449E-2"/>
  </r>
  <r>
    <x v="61"/>
    <x v="0"/>
    <x v="9"/>
    <x v="88"/>
    <n v="0"/>
    <n v="0"/>
    <n v="0"/>
    <n v="0"/>
  </r>
  <r>
    <x v="61"/>
    <x v="0"/>
    <x v="9"/>
    <x v="89"/>
    <n v="0"/>
    <n v="2.954187511095846E-2"/>
    <n v="1.958651804338239"/>
    <n v="7.3854687777396141E-3"/>
  </r>
  <r>
    <x v="61"/>
    <x v="0"/>
    <x v="9"/>
    <x v="52"/>
    <n v="0"/>
    <n v="1.219289514409917"/>
    <n v="92.510972204625034"/>
    <n v="0.30482237860247929"/>
  </r>
  <r>
    <x v="61"/>
    <x v="1"/>
    <x v="0"/>
    <x v="0"/>
    <n v="0"/>
    <n v="26.01797652855678"/>
    <n v="3804.2928932882301"/>
    <n v="6.5044941321391958"/>
  </r>
  <r>
    <x v="61"/>
    <x v="1"/>
    <x v="1"/>
    <x v="1"/>
    <n v="0"/>
    <n v="19.00265691292249"/>
    <n v="2955.2987524175142"/>
    <n v="4.7506642282306224"/>
  </r>
  <r>
    <x v="61"/>
    <x v="1"/>
    <x v="10"/>
    <x v="90"/>
    <n v="0"/>
    <n v="0"/>
    <n v="0"/>
    <n v="0"/>
  </r>
  <r>
    <x v="61"/>
    <x v="1"/>
    <x v="2"/>
    <x v="2"/>
    <n v="0"/>
    <n v="53.190503034796791"/>
    <n v="7927.9523200052208"/>
    <n v="13.297625758699199"/>
  </r>
  <r>
    <x v="61"/>
    <x v="1"/>
    <x v="2"/>
    <x v="3"/>
    <n v="0"/>
    <n v="0"/>
    <n v="0"/>
    <n v="0"/>
  </r>
  <r>
    <x v="61"/>
    <x v="1"/>
    <x v="3"/>
    <x v="92"/>
    <n v="0"/>
    <n v="0.9412690794340921"/>
    <n v="137.23741498302729"/>
    <n v="0.235317269858523"/>
  </r>
  <r>
    <x v="61"/>
    <x v="1"/>
    <x v="3"/>
    <x v="110"/>
    <n v="0"/>
    <n v="0"/>
    <n v="0"/>
    <n v="0"/>
  </r>
  <r>
    <x v="61"/>
    <x v="1"/>
    <x v="3"/>
    <x v="30"/>
    <n v="0"/>
    <n v="0.93093380073719845"/>
    <n v="136.94019085852429"/>
    <n v="0.23273345018429961"/>
  </r>
  <r>
    <x v="61"/>
    <x v="1"/>
    <x v="3"/>
    <x v="32"/>
    <n v="0"/>
    <n v="7.2758003070731538"/>
    <n v="1090.99249051572"/>
    <n v="1.818950076768288"/>
  </r>
  <r>
    <x v="61"/>
    <x v="1"/>
    <x v="3"/>
    <x v="33"/>
    <n v="0"/>
    <n v="39.725677709084003"/>
    <n v="6178.1489983518622"/>
    <n v="9.931419427270999"/>
  </r>
  <r>
    <x v="61"/>
    <x v="1"/>
    <x v="3"/>
    <x v="34"/>
    <n v="0"/>
    <n v="0"/>
    <n v="0"/>
    <n v="0"/>
  </r>
  <r>
    <x v="61"/>
    <x v="1"/>
    <x v="4"/>
    <x v="93"/>
    <n v="0"/>
    <n v="4.3814042020677721"/>
    <n v="645.27186467926902"/>
    <n v="1.095351050516943"/>
  </r>
  <r>
    <x v="61"/>
    <x v="1"/>
    <x v="4"/>
    <x v="137"/>
    <n v="0"/>
    <n v="0"/>
    <n v="0"/>
    <n v="0"/>
  </r>
  <r>
    <x v="61"/>
    <x v="1"/>
    <x v="4"/>
    <x v="38"/>
    <n v="0"/>
    <n v="2.019442029762105"/>
    <n v="297.41358342179359"/>
    <n v="0.50486050744052613"/>
  </r>
  <r>
    <x v="61"/>
    <x v="1"/>
    <x v="4"/>
    <x v="94"/>
    <n v="0"/>
    <n v="0"/>
    <n v="0"/>
    <n v="0"/>
  </r>
  <r>
    <x v="61"/>
    <x v="1"/>
    <x v="4"/>
    <x v="40"/>
    <n v="0"/>
    <n v="1.3603090724373561"/>
    <n v="199.76674085052619"/>
    <n v="0.34007726810933903"/>
  </r>
  <r>
    <x v="61"/>
    <x v="1"/>
    <x v="4"/>
    <x v="41"/>
    <n v="0"/>
    <n v="0"/>
    <n v="0"/>
    <n v="0"/>
  </r>
  <r>
    <x v="61"/>
    <x v="1"/>
    <x v="4"/>
    <x v="42"/>
    <n v="0"/>
    <n v="0"/>
    <n v="0"/>
    <n v="0"/>
  </r>
  <r>
    <x v="61"/>
    <x v="1"/>
    <x v="4"/>
    <x v="43"/>
    <n v="0"/>
    <n v="0"/>
    <n v="0"/>
    <n v="0"/>
  </r>
  <r>
    <x v="61"/>
    <x v="1"/>
    <x v="4"/>
    <x v="45"/>
    <n v="0"/>
    <n v="0"/>
    <n v="0"/>
    <n v="0"/>
  </r>
  <r>
    <x v="61"/>
    <x v="1"/>
    <x v="4"/>
    <x v="46"/>
    <n v="0"/>
    <n v="0"/>
    <n v="0"/>
    <n v="0"/>
  </r>
  <r>
    <x v="61"/>
    <x v="1"/>
    <x v="5"/>
    <x v="30"/>
    <n v="67.338615000000004"/>
    <n v="2.5893364143911941"/>
    <n v="381.344851864524"/>
    <n v="0.64733410359779853"/>
  </r>
  <r>
    <x v="61"/>
    <x v="1"/>
    <x v="5"/>
    <x v="33"/>
    <n v="2744.780135"/>
    <n v="96.471936099759134"/>
    <n v="14275.039963370131"/>
    <n v="24.11798402493978"/>
  </r>
  <r>
    <x v="61"/>
    <x v="1"/>
    <x v="6"/>
    <x v="30"/>
    <n v="213.4080975"/>
    <n v="0.15034997457411861"/>
    <n v="22.14281175020006"/>
    <n v="3.7587493643529653E-2"/>
  </r>
  <r>
    <x v="61"/>
    <x v="1"/>
    <x v="7"/>
    <x v="50"/>
    <n v="1549.363255"/>
    <n v="104.2572983412856"/>
    <n v="16086.062905477571"/>
    <n v="76.396345576487164"/>
  </r>
  <r>
    <x v="61"/>
    <x v="1"/>
    <x v="7"/>
    <x v="83"/>
    <n v="0"/>
    <n v="0"/>
    <n v="0"/>
    <n v="0"/>
  </r>
  <r>
    <x v="61"/>
    <x v="1"/>
    <x v="11"/>
    <x v="33"/>
    <n v="2669.8805149999998"/>
    <n v="132.62234725963091"/>
    <n v="20080.169835149649"/>
    <n v="33.155586814907721"/>
  </r>
  <r>
    <x v="61"/>
    <x v="1"/>
    <x v="8"/>
    <x v="55"/>
    <n v="0"/>
    <n v="0"/>
    <n v="0"/>
    <n v="0"/>
  </r>
  <r>
    <x v="61"/>
    <x v="1"/>
    <x v="8"/>
    <x v="58"/>
    <n v="0"/>
    <n v="1.0152260772935351"/>
    <n v="149.5175504823433"/>
    <n v="0.25380651932338377"/>
  </r>
  <r>
    <x v="61"/>
    <x v="1"/>
    <x v="8"/>
    <x v="59"/>
    <n v="0"/>
    <n v="0"/>
    <n v="0"/>
    <n v="0"/>
  </r>
  <r>
    <x v="61"/>
    <x v="1"/>
    <x v="8"/>
    <x v="60"/>
    <n v="0"/>
    <n v="0"/>
    <n v="0"/>
    <n v="0"/>
  </r>
  <r>
    <x v="61"/>
    <x v="1"/>
    <x v="8"/>
    <x v="97"/>
    <n v="0"/>
    <n v="0"/>
    <n v="0"/>
    <n v="0"/>
  </r>
  <r>
    <x v="61"/>
    <x v="1"/>
    <x v="8"/>
    <x v="139"/>
    <n v="0"/>
    <n v="0"/>
    <n v="0"/>
    <n v="0"/>
  </r>
  <r>
    <x v="61"/>
    <x v="1"/>
    <x v="8"/>
    <x v="64"/>
    <n v="0"/>
    <n v="0"/>
    <n v="0"/>
    <n v="0"/>
  </r>
  <r>
    <x v="61"/>
    <x v="1"/>
    <x v="8"/>
    <x v="65"/>
    <n v="0"/>
    <n v="1.0152260772935351"/>
    <n v="149.5175504823433"/>
    <n v="0.25380651932338377"/>
  </r>
  <r>
    <x v="61"/>
    <x v="1"/>
    <x v="8"/>
    <x v="98"/>
    <n v="0"/>
    <n v="0"/>
    <n v="0"/>
    <n v="0"/>
  </r>
  <r>
    <x v="61"/>
    <x v="1"/>
    <x v="8"/>
    <x v="68"/>
    <n v="0"/>
    <n v="0"/>
    <n v="0"/>
    <n v="0"/>
  </r>
  <r>
    <x v="61"/>
    <x v="1"/>
    <x v="8"/>
    <x v="166"/>
    <n v="0"/>
    <n v="1.0152260772935351"/>
    <n v="149.5175504823433"/>
    <n v="0.25380651932338377"/>
  </r>
  <r>
    <x v="61"/>
    <x v="1"/>
    <x v="8"/>
    <x v="116"/>
    <n v="0"/>
    <n v="0"/>
    <n v="0"/>
    <n v="0"/>
  </r>
  <r>
    <x v="61"/>
    <x v="1"/>
    <x v="8"/>
    <x v="99"/>
    <n v="0"/>
    <n v="0"/>
    <n v="0"/>
    <n v="0"/>
  </r>
  <r>
    <x v="61"/>
    <x v="1"/>
    <x v="8"/>
    <x v="100"/>
    <n v="0"/>
    <n v="0"/>
    <n v="0"/>
    <n v="0"/>
  </r>
  <r>
    <x v="61"/>
    <x v="1"/>
    <x v="8"/>
    <x v="123"/>
    <n v="0"/>
    <n v="0"/>
    <n v="0"/>
    <n v="0"/>
  </r>
  <r>
    <x v="61"/>
    <x v="1"/>
    <x v="8"/>
    <x v="210"/>
    <n v="0"/>
    <n v="0"/>
    <n v="0"/>
    <n v="0"/>
  </r>
  <r>
    <x v="61"/>
    <x v="1"/>
    <x v="8"/>
    <x v="147"/>
    <n v="0"/>
    <n v="0"/>
    <n v="0"/>
    <n v="0"/>
  </r>
  <r>
    <x v="61"/>
    <x v="1"/>
    <x v="8"/>
    <x v="181"/>
    <n v="0"/>
    <n v="0"/>
    <n v="0"/>
    <n v="0"/>
  </r>
  <r>
    <x v="61"/>
    <x v="1"/>
    <x v="8"/>
    <x v="155"/>
    <n v="0"/>
    <n v="0"/>
    <n v="0"/>
    <n v="0"/>
  </r>
  <r>
    <x v="61"/>
    <x v="1"/>
    <x v="8"/>
    <x v="73"/>
    <n v="0"/>
    <n v="0"/>
    <n v="0"/>
    <n v="0"/>
  </r>
  <r>
    <x v="61"/>
    <x v="1"/>
    <x v="8"/>
    <x v="165"/>
    <n v="0"/>
    <n v="0"/>
    <n v="0"/>
    <n v="0"/>
  </r>
  <r>
    <x v="61"/>
    <x v="1"/>
    <x v="8"/>
    <x v="125"/>
    <n v="0"/>
    <n v="0"/>
    <n v="0"/>
    <n v="0"/>
  </r>
  <r>
    <x v="61"/>
    <x v="1"/>
    <x v="8"/>
    <x v="77"/>
    <n v="0"/>
    <n v="1.0152260772935351"/>
    <n v="149.5175504823433"/>
    <n v="0.25380651932338377"/>
  </r>
  <r>
    <x v="61"/>
    <x v="1"/>
    <x v="8"/>
    <x v="78"/>
    <n v="0"/>
    <n v="0"/>
    <n v="0"/>
    <n v="0"/>
  </r>
  <r>
    <x v="61"/>
    <x v="1"/>
    <x v="8"/>
    <x v="102"/>
    <n v="0"/>
    <n v="0"/>
    <n v="0"/>
    <n v="0"/>
  </r>
  <r>
    <x v="61"/>
    <x v="1"/>
    <x v="8"/>
    <x v="79"/>
    <n v="0"/>
    <n v="0"/>
    <n v="0"/>
    <n v="0"/>
  </r>
  <r>
    <x v="61"/>
    <x v="1"/>
    <x v="8"/>
    <x v="80"/>
    <n v="0"/>
    <n v="0"/>
    <n v="0"/>
    <n v="0"/>
  </r>
  <r>
    <x v="61"/>
    <x v="1"/>
    <x v="8"/>
    <x v="81"/>
    <n v="0"/>
    <n v="0"/>
    <n v="0"/>
    <n v="0"/>
  </r>
  <r>
    <x v="61"/>
    <x v="1"/>
    <x v="9"/>
    <x v="50"/>
    <n v="0"/>
    <n v="0"/>
    <n v="0"/>
    <n v="0"/>
  </r>
  <r>
    <x v="61"/>
    <x v="1"/>
    <x v="9"/>
    <x v="82"/>
    <n v="0"/>
    <n v="0"/>
    <n v="0"/>
    <n v="0"/>
  </r>
  <r>
    <x v="61"/>
    <x v="1"/>
    <x v="9"/>
    <x v="83"/>
    <n v="0"/>
    <n v="0"/>
    <n v="0"/>
    <n v="0"/>
  </r>
  <r>
    <x v="61"/>
    <x v="1"/>
    <x v="9"/>
    <x v="51"/>
    <n v="0"/>
    <n v="0"/>
    <n v="0"/>
    <n v="0"/>
  </r>
  <r>
    <x v="61"/>
    <x v="1"/>
    <x v="9"/>
    <x v="84"/>
    <n v="0"/>
    <n v="0"/>
    <n v="0"/>
    <n v="0"/>
  </r>
  <r>
    <x v="61"/>
    <x v="1"/>
    <x v="9"/>
    <x v="120"/>
    <n v="0"/>
    <n v="0"/>
    <n v="0"/>
    <n v="0"/>
  </r>
  <r>
    <x v="61"/>
    <x v="1"/>
    <x v="9"/>
    <x v="121"/>
    <n v="0"/>
    <n v="0"/>
    <n v="0"/>
    <n v="0"/>
  </r>
  <r>
    <x v="61"/>
    <x v="1"/>
    <x v="9"/>
    <x v="85"/>
    <n v="0"/>
    <n v="0"/>
    <n v="0"/>
    <n v="0"/>
  </r>
  <r>
    <x v="61"/>
    <x v="1"/>
    <x v="9"/>
    <x v="86"/>
    <n v="0"/>
    <n v="0"/>
    <n v="0"/>
    <n v="0"/>
  </r>
  <r>
    <x v="61"/>
    <x v="1"/>
    <x v="9"/>
    <x v="104"/>
    <n v="0"/>
    <n v="0"/>
    <n v="0"/>
    <n v="0"/>
  </r>
  <r>
    <x v="61"/>
    <x v="1"/>
    <x v="9"/>
    <x v="88"/>
    <n v="0"/>
    <n v="0"/>
    <n v="0"/>
    <n v="0"/>
  </r>
  <r>
    <x v="61"/>
    <x v="1"/>
    <x v="9"/>
    <x v="89"/>
    <n v="0"/>
    <n v="0"/>
    <n v="0"/>
    <n v="0"/>
  </r>
  <r>
    <x v="61"/>
    <x v="1"/>
    <x v="9"/>
    <x v="52"/>
    <n v="0"/>
    <n v="0"/>
    <n v="0"/>
    <n v="0"/>
  </r>
  <r>
    <x v="62"/>
    <x v="0"/>
    <x v="0"/>
    <x v="0"/>
    <n v="0"/>
    <n v="5.8423338577144222"/>
    <n v="372.24631828116247"/>
    <n v="1.3437367872743169"/>
  </r>
  <r>
    <x v="62"/>
    <x v="0"/>
    <x v="1"/>
    <x v="1"/>
    <n v="0"/>
    <n v="61.642927460351778"/>
    <n v="4132.1225188499684"/>
    <n v="14.177873315880911"/>
  </r>
  <r>
    <x v="62"/>
    <x v="0"/>
    <x v="2"/>
    <x v="2"/>
    <n v="0"/>
    <n v="16.986321828317141"/>
    <n v="1095.924074307492"/>
    <n v="3.9068540205129438"/>
  </r>
  <r>
    <x v="62"/>
    <x v="0"/>
    <x v="2"/>
    <x v="3"/>
    <n v="0"/>
    <n v="4.8056034987179146"/>
    <n v="313.79968290123747"/>
    <n v="1.1052888047051199"/>
  </r>
  <r>
    <x v="62"/>
    <x v="0"/>
    <x v="2"/>
    <x v="4"/>
    <n v="0"/>
    <n v="1.37716093492892"/>
    <n v="95.502534164140542"/>
    <n v="0.31674701503365138"/>
  </r>
  <r>
    <x v="62"/>
    <x v="0"/>
    <x v="2"/>
    <x v="5"/>
    <n v="0"/>
    <n v="0.29515226010872042"/>
    <n v="17.897733760991731"/>
    <n v="6.7885019825005694E-2"/>
  </r>
  <r>
    <x v="62"/>
    <x v="0"/>
    <x v="2"/>
    <x v="6"/>
    <n v="0"/>
    <n v="0.1007603440212219"/>
    <n v="6.0555048893474863"/>
    <n v="2.3174879124881038E-2"/>
  </r>
  <r>
    <x v="62"/>
    <x v="0"/>
    <x v="2"/>
    <x v="7"/>
    <n v="0"/>
    <n v="0.13561835134685821"/>
    <n v="8.1626094762087682"/>
    <n v="3.1192220809777391E-2"/>
  </r>
  <r>
    <x v="62"/>
    <x v="0"/>
    <x v="2"/>
    <x v="8"/>
    <n v="0"/>
    <n v="3.7643967973276987E-2"/>
    <n v="2.2826920459454918"/>
    <n v="8.6581126338537082E-3"/>
  </r>
  <r>
    <x v="62"/>
    <x v="0"/>
    <x v="2"/>
    <x v="10"/>
    <n v="0"/>
    <n v="1.8403385952207241"/>
    <n v="122.1488781218785"/>
    <n v="0.42327787690076651"/>
  </r>
  <r>
    <x v="62"/>
    <x v="0"/>
    <x v="2"/>
    <x v="11"/>
    <n v="0"/>
    <n v="7.5600906839615569E-3"/>
    <n v="0.39728640398849829"/>
    <n v="1.7388208573111579E-3"/>
  </r>
  <r>
    <x v="62"/>
    <x v="0"/>
    <x v="2"/>
    <x v="12"/>
    <n v="0"/>
    <n v="7.6267926999134927E-2"/>
    <n v="4.6248097555832999"/>
    <n v="1.754162320980103E-2"/>
  </r>
  <r>
    <x v="62"/>
    <x v="0"/>
    <x v="2"/>
    <x v="13"/>
    <n v="0"/>
    <n v="9.4207648130241989E-2"/>
    <n v="5.8110084172695187"/>
    <n v="2.1667759069955661E-2"/>
  </r>
  <r>
    <x v="62"/>
    <x v="0"/>
    <x v="2"/>
    <x v="106"/>
    <n v="0"/>
    <n v="2.8650522628386531E-2"/>
    <n v="1.7373386398167741"/>
    <n v="6.5896202045289034E-3"/>
  </r>
  <r>
    <x v="62"/>
    <x v="0"/>
    <x v="2"/>
    <x v="15"/>
    <n v="0"/>
    <n v="0"/>
    <n v="0"/>
    <n v="0"/>
  </r>
  <r>
    <x v="62"/>
    <x v="0"/>
    <x v="2"/>
    <x v="16"/>
    <n v="0"/>
    <n v="8.4594654810672507E-2"/>
    <n v="5.1297340865582663"/>
    <n v="1.945677060645468E-2"/>
  </r>
  <r>
    <x v="62"/>
    <x v="0"/>
    <x v="2"/>
    <x v="143"/>
    <n v="0"/>
    <n v="0"/>
    <n v="0"/>
    <n v="0"/>
  </r>
  <r>
    <x v="62"/>
    <x v="0"/>
    <x v="2"/>
    <x v="198"/>
    <n v="0"/>
    <n v="9.6074226584979952E-2"/>
    <n v="5.8258436783705347"/>
    <n v="2.2097072114545389E-2"/>
  </r>
  <r>
    <x v="62"/>
    <x v="0"/>
    <x v="2"/>
    <x v="17"/>
    <n v="0"/>
    <n v="0"/>
    <n v="0"/>
    <n v="0"/>
  </r>
  <r>
    <x v="62"/>
    <x v="0"/>
    <x v="2"/>
    <x v="18"/>
    <n v="0"/>
    <n v="0"/>
    <n v="0"/>
    <n v="0"/>
  </r>
  <r>
    <x v="62"/>
    <x v="0"/>
    <x v="2"/>
    <x v="19"/>
    <n v="0"/>
    <n v="0"/>
    <n v="0"/>
    <n v="0"/>
  </r>
  <r>
    <x v="62"/>
    <x v="0"/>
    <x v="2"/>
    <x v="126"/>
    <n v="0"/>
    <n v="0"/>
    <n v="0"/>
    <n v="0"/>
  </r>
  <r>
    <x v="62"/>
    <x v="0"/>
    <x v="2"/>
    <x v="127"/>
    <n v="0"/>
    <n v="0"/>
    <n v="0"/>
    <n v="0"/>
  </r>
  <r>
    <x v="62"/>
    <x v="0"/>
    <x v="2"/>
    <x v="22"/>
    <n v="0"/>
    <n v="10.77541205002828"/>
    <n v="710.03572754409254"/>
    <n v="2.4783447715065039"/>
  </r>
  <r>
    <x v="62"/>
    <x v="0"/>
    <x v="2"/>
    <x v="24"/>
    <n v="0"/>
    <n v="5.4228284926378576"/>
    <n v="351.2275806504864"/>
    <n v="1.247250553306708"/>
  </r>
  <r>
    <x v="62"/>
    <x v="0"/>
    <x v="2"/>
    <x v="25"/>
    <n v="0"/>
    <n v="2.5784621169944919"/>
    <n v="168.1954760338331"/>
    <n v="0.59304628690873329"/>
  </r>
  <r>
    <x v="62"/>
    <x v="0"/>
    <x v="2"/>
    <x v="26"/>
    <n v="0"/>
    <n v="2.2424862968507311"/>
    <n v="247.18666543856531"/>
    <n v="0.51577184827566824"/>
  </r>
  <r>
    <x v="62"/>
    <x v="0"/>
    <x v="2"/>
    <x v="27"/>
    <n v="0"/>
    <n v="0.30106248016750548"/>
    <n v="18.133823854320809"/>
    <n v="6.9244370438526257E-2"/>
  </r>
  <r>
    <x v="62"/>
    <x v="0"/>
    <x v="2"/>
    <x v="28"/>
    <n v="0"/>
    <n v="8.608949723300082"/>
    <n v="556.20973932616334"/>
    <n v="1.980058436359019"/>
  </r>
  <r>
    <x v="62"/>
    <x v="0"/>
    <x v="2"/>
    <x v="29"/>
    <n v="0"/>
    <n v="9.4470615176469259"/>
    <n v="616.35821432795024"/>
    <n v="2.1728241490587932"/>
  </r>
  <r>
    <x v="62"/>
    <x v="0"/>
    <x v="3"/>
    <x v="110"/>
    <n v="0"/>
    <n v="0"/>
    <n v="0"/>
    <n v="0"/>
  </r>
  <r>
    <x v="62"/>
    <x v="0"/>
    <x v="3"/>
    <x v="30"/>
    <n v="0"/>
    <n v="10.90024380626978"/>
    <n v="735.17856997699914"/>
    <n v="2.5070560754420499"/>
  </r>
  <r>
    <x v="62"/>
    <x v="0"/>
    <x v="3"/>
    <x v="31"/>
    <n v="0"/>
    <n v="5.566489542641409E-2"/>
    <n v="3.3754628130186912"/>
    <n v="1.280292594807524E-2"/>
  </r>
  <r>
    <x v="62"/>
    <x v="0"/>
    <x v="3"/>
    <x v="32"/>
    <n v="0"/>
    <n v="1.1750877171245251"/>
    <n v="77.624963327592369"/>
    <n v="0.27027017493864069"/>
  </r>
  <r>
    <x v="62"/>
    <x v="0"/>
    <x v="3"/>
    <x v="33"/>
    <n v="0"/>
    <n v="60.791486209782597"/>
    <n v="4017.6367781239142"/>
    <n v="13.982041828250001"/>
  </r>
  <r>
    <x v="62"/>
    <x v="0"/>
    <x v="3"/>
    <x v="34"/>
    <n v="0"/>
    <n v="0.52838608570397094"/>
    <n v="34.596944178806353"/>
    <n v="0.1215287997119133"/>
  </r>
  <r>
    <x v="62"/>
    <x v="0"/>
    <x v="4"/>
    <x v="93"/>
    <n v="0"/>
    <n v="2.09683048292607"/>
    <n v="241.90823094161871"/>
    <n v="0.48227101107299619"/>
  </r>
  <r>
    <x v="62"/>
    <x v="0"/>
    <x v="4"/>
    <x v="38"/>
    <n v="0"/>
    <n v="0.37268747190086599"/>
    <n v="22.599390381363751"/>
    <n v="8.5718118537199198E-2"/>
  </r>
  <r>
    <x v="62"/>
    <x v="0"/>
    <x v="4"/>
    <x v="94"/>
    <n v="0"/>
    <n v="0"/>
    <n v="0"/>
    <n v="0"/>
  </r>
  <r>
    <x v="62"/>
    <x v="0"/>
    <x v="4"/>
    <x v="40"/>
    <n v="0"/>
    <n v="6.8540132852250952"/>
    <n v="450.61012156660371"/>
    <n v="1.576423055601772"/>
  </r>
  <r>
    <x v="62"/>
    <x v="0"/>
    <x v="4"/>
    <x v="41"/>
    <n v="0"/>
    <n v="4.3348995216213133"/>
    <n v="287.30100552949688"/>
    <n v="0.99702688997290212"/>
  </r>
  <r>
    <x v="62"/>
    <x v="0"/>
    <x v="4"/>
    <x v="42"/>
    <n v="0"/>
    <n v="2.259270957531379"/>
    <n v="149.21844702483239"/>
    <n v="0.51963232023221739"/>
  </r>
  <r>
    <x v="62"/>
    <x v="0"/>
    <x v="4"/>
    <x v="43"/>
    <n v="0"/>
    <n v="0.1037475863194048"/>
    <n v="6.2911484316814619"/>
    <n v="2.3861944853463109E-2"/>
  </r>
  <r>
    <x v="62"/>
    <x v="0"/>
    <x v="4"/>
    <x v="45"/>
    <n v="0"/>
    <n v="0.1153904078747422"/>
    <n v="6.9971573246759018"/>
    <n v="2.6539793811190711E-2"/>
  </r>
  <r>
    <x v="62"/>
    <x v="0"/>
    <x v="4"/>
    <x v="46"/>
    <n v="0"/>
    <n v="2.6670537162717038"/>
    <n v="172.2800447519636"/>
    <n v="0.61342235474249207"/>
  </r>
  <r>
    <x v="62"/>
    <x v="0"/>
    <x v="5"/>
    <x v="47"/>
    <n v="0"/>
    <n v="0.28552790236364189"/>
    <n v="17.314122466677048"/>
    <n v="6.5671417543637645E-2"/>
  </r>
  <r>
    <x v="62"/>
    <x v="0"/>
    <x v="5"/>
    <x v="48"/>
    <n v="0"/>
    <n v="2.332675867387183"/>
    <n v="153.87558109348001"/>
    <n v="0.53651544949905228"/>
  </r>
  <r>
    <x v="62"/>
    <x v="0"/>
    <x v="5"/>
    <x v="33"/>
    <n v="993.50363399999992"/>
    <n v="23.975732121671399"/>
    <n v="1647.972364502511"/>
    <n v="5.5144183879844224"/>
  </r>
  <r>
    <x v="62"/>
    <x v="0"/>
    <x v="6"/>
    <x v="33"/>
    <n v="346.8655675"/>
    <n v="8.6569897543223853"/>
    <n v="571.80771447414872"/>
    <n v="1.991107643494149"/>
  </r>
  <r>
    <x v="62"/>
    <x v="0"/>
    <x v="7"/>
    <x v="50"/>
    <n v="3976.3187840000001"/>
    <n v="118.59750363691261"/>
    <n v="7571.6442651838588"/>
    <n v="93.167866612776294"/>
  </r>
  <r>
    <x v="62"/>
    <x v="0"/>
    <x v="7"/>
    <x v="51"/>
    <n v="624.79006800000002"/>
    <n v="80.445458622536279"/>
    <n v="5198.7918514858529"/>
    <n v="61.028129376776647"/>
  </r>
  <r>
    <x v="62"/>
    <x v="0"/>
    <x v="7"/>
    <x v="52"/>
    <n v="3186.842756"/>
    <n v="128.95409977078469"/>
    <n v="7932.4662274628527"/>
    <n v="101.04400078864739"/>
  </r>
  <r>
    <x v="62"/>
    <x v="0"/>
    <x v="11"/>
    <x v="33"/>
    <n v="0"/>
    <n v="1.8403385952207241"/>
    <n v="122.1488781218785"/>
    <n v="0.42327787690076651"/>
  </r>
  <r>
    <x v="62"/>
    <x v="0"/>
    <x v="8"/>
    <x v="53"/>
    <n v="0"/>
    <n v="35.133088522125007"/>
    <n v="2281.593921097432"/>
    <n v="8.0806103600887536"/>
  </r>
  <r>
    <x v="62"/>
    <x v="0"/>
    <x v="8"/>
    <x v="54"/>
    <n v="0"/>
    <n v="0.95103543068064278"/>
    <n v="67.877096427392445"/>
    <n v="0.21873814905654779"/>
  </r>
  <r>
    <x v="62"/>
    <x v="0"/>
    <x v="8"/>
    <x v="149"/>
    <n v="0"/>
    <n v="0"/>
    <n v="0"/>
    <n v="0"/>
  </r>
  <r>
    <x v="62"/>
    <x v="0"/>
    <x v="8"/>
    <x v="56"/>
    <n v="0"/>
    <n v="9.4433944328350394E-2"/>
    <n v="5.7263786256170164"/>
    <n v="2.171980719552059E-2"/>
  </r>
  <r>
    <x v="62"/>
    <x v="0"/>
    <x v="8"/>
    <x v="130"/>
    <n v="0"/>
    <n v="0"/>
    <n v="0"/>
    <n v="0"/>
  </r>
  <r>
    <x v="62"/>
    <x v="0"/>
    <x v="8"/>
    <x v="57"/>
    <n v="0"/>
    <n v="0"/>
    <n v="0"/>
    <n v="0"/>
  </r>
  <r>
    <x v="62"/>
    <x v="0"/>
    <x v="8"/>
    <x v="58"/>
    <n v="0"/>
    <n v="0"/>
    <n v="0"/>
    <n v="0"/>
  </r>
  <r>
    <x v="62"/>
    <x v="0"/>
    <x v="8"/>
    <x v="60"/>
    <n v="0"/>
    <n v="1.757440742217665"/>
    <n v="116.6466951163531"/>
    <n v="0.40421137071006308"/>
  </r>
  <r>
    <x v="62"/>
    <x v="0"/>
    <x v="8"/>
    <x v="61"/>
    <n v="0"/>
    <n v="1.846540710696619"/>
    <n v="122.0496268552517"/>
    <n v="0.4247043634602225"/>
  </r>
  <r>
    <x v="62"/>
    <x v="0"/>
    <x v="8"/>
    <x v="65"/>
    <n v="0"/>
    <n v="7.849378255148981E-2"/>
    <n v="4.7597833792031849"/>
    <n v="1.8053569986842662E-2"/>
  </r>
  <r>
    <x v="62"/>
    <x v="0"/>
    <x v="8"/>
    <x v="115"/>
    <n v="0"/>
    <n v="0"/>
    <n v="0"/>
    <n v="0"/>
  </r>
  <r>
    <x v="62"/>
    <x v="0"/>
    <x v="8"/>
    <x v="98"/>
    <n v="0"/>
    <n v="8.1587374441342106E-2"/>
    <n v="4.9473756544218963"/>
    <n v="1.876509612150868E-2"/>
  </r>
  <r>
    <x v="62"/>
    <x v="0"/>
    <x v="8"/>
    <x v="68"/>
    <n v="0"/>
    <n v="1.8542916290620388E-2"/>
    <n v="1.1244236408680459"/>
    <n v="4.2648707468426897E-3"/>
  </r>
  <r>
    <x v="62"/>
    <x v="0"/>
    <x v="8"/>
    <x v="69"/>
    <n v="0"/>
    <n v="0"/>
    <n v="0"/>
    <n v="0"/>
  </r>
  <r>
    <x v="62"/>
    <x v="0"/>
    <x v="8"/>
    <x v="162"/>
    <n v="0"/>
    <n v="0"/>
    <n v="0"/>
    <n v="0"/>
  </r>
  <r>
    <x v="62"/>
    <x v="0"/>
    <x v="8"/>
    <x v="180"/>
    <n v="0"/>
    <n v="0"/>
    <n v="0"/>
    <n v="0"/>
  </r>
  <r>
    <x v="62"/>
    <x v="0"/>
    <x v="8"/>
    <x v="206"/>
    <n v="0"/>
    <n v="7.849378255148981E-2"/>
    <n v="4.7597833792031849"/>
    <n v="1.8053569986842662E-2"/>
  </r>
  <r>
    <x v="62"/>
    <x v="0"/>
    <x v="8"/>
    <x v="132"/>
    <n v="0"/>
    <n v="0"/>
    <n v="0"/>
    <n v="0"/>
  </r>
  <r>
    <x v="62"/>
    <x v="0"/>
    <x v="8"/>
    <x v="172"/>
    <n v="0"/>
    <n v="0.12100397175833399"/>
    <n v="7.3375581462784014"/>
    <n v="2.7830913504416809E-2"/>
  </r>
  <r>
    <x v="62"/>
    <x v="0"/>
    <x v="8"/>
    <x v="165"/>
    <n v="0"/>
    <n v="0"/>
    <n v="0"/>
    <n v="0"/>
  </r>
  <r>
    <x v="62"/>
    <x v="0"/>
    <x v="8"/>
    <x v="205"/>
    <n v="0"/>
    <n v="0"/>
    <n v="0"/>
    <n v="0"/>
  </r>
  <r>
    <x v="62"/>
    <x v="0"/>
    <x v="8"/>
    <x v="217"/>
    <n v="0"/>
    <n v="2.8815186014891629E-2"/>
    <n v="1.7473236606015241"/>
    <n v="6.6274927834250744E-3"/>
  </r>
  <r>
    <x v="62"/>
    <x v="0"/>
    <x v="8"/>
    <x v="76"/>
    <n v="0"/>
    <n v="49.403626353939458"/>
    <n v="3319.5057677981108"/>
    <n v="11.36283406140608"/>
  </r>
  <r>
    <x v="62"/>
    <x v="0"/>
    <x v="8"/>
    <x v="77"/>
    <n v="0"/>
    <n v="0"/>
    <n v="0"/>
    <n v="0"/>
  </r>
  <r>
    <x v="62"/>
    <x v="0"/>
    <x v="8"/>
    <x v="78"/>
    <n v="0"/>
    <n v="0.192585758501682"/>
    <n v="11.678205108617821"/>
    <n v="4.4294724455386847E-2"/>
  </r>
  <r>
    <x v="62"/>
    <x v="0"/>
    <x v="8"/>
    <x v="102"/>
    <n v="0"/>
    <n v="40.638072216802627"/>
    <n v="2644.705547569436"/>
    <n v="9.346756609864606"/>
  </r>
  <r>
    <x v="62"/>
    <x v="0"/>
    <x v="8"/>
    <x v="79"/>
    <n v="0"/>
    <n v="1.8403385952207241"/>
    <n v="122.1488781218785"/>
    <n v="0.42327787690076651"/>
  </r>
  <r>
    <x v="62"/>
    <x v="0"/>
    <x v="8"/>
    <x v="80"/>
    <n v="0"/>
    <n v="0"/>
    <n v="0"/>
    <n v="0"/>
  </r>
  <r>
    <x v="62"/>
    <x v="0"/>
    <x v="8"/>
    <x v="81"/>
    <n v="0"/>
    <n v="0.23556778257432739"/>
    <n v="14.28459146350251"/>
    <n v="5.418058999209531E-2"/>
  </r>
  <r>
    <x v="62"/>
    <x v="0"/>
    <x v="9"/>
    <x v="50"/>
    <n v="0"/>
    <n v="0.6650189880916384"/>
    <n v="42.647715804883418"/>
    <n v="0.15295436726107689"/>
  </r>
  <r>
    <x v="62"/>
    <x v="0"/>
    <x v="9"/>
    <x v="82"/>
    <n v="0"/>
    <n v="0.44217440508923378"/>
    <n v="27.973826903004259"/>
    <n v="0.1017001131705238"/>
  </r>
  <r>
    <x v="62"/>
    <x v="0"/>
    <x v="9"/>
    <x v="83"/>
    <n v="0"/>
    <n v="0.15190527852516661"/>
    <n v="9.2113820538974043"/>
    <n v="3.4938214060788321E-2"/>
  </r>
  <r>
    <x v="62"/>
    <x v="0"/>
    <x v="9"/>
    <x v="51"/>
    <n v="0"/>
    <n v="0.20630616543011299"/>
    <n v="12.510196671911521"/>
    <n v="4.7450418048925982E-2"/>
  </r>
  <r>
    <x v="62"/>
    <x v="0"/>
    <x v="9"/>
    <x v="84"/>
    <n v="0"/>
    <n v="0.2024428349183264"/>
    <n v="13.43674758183311"/>
    <n v="4.6561852031215073E-2"/>
  </r>
  <r>
    <x v="62"/>
    <x v="0"/>
    <x v="9"/>
    <x v="120"/>
    <n v="0"/>
    <n v="2.7437767529874271E-2"/>
    <n v="1.6637984004079269"/>
    <n v="6.3106865318710821E-3"/>
  </r>
  <r>
    <x v="62"/>
    <x v="0"/>
    <x v="9"/>
    <x v="121"/>
    <n v="0"/>
    <n v="7.2263298381148339E-2"/>
    <n v="4.3819731369852546"/>
    <n v="1.6620558627664119E-2"/>
  </r>
  <r>
    <x v="62"/>
    <x v="0"/>
    <x v="9"/>
    <x v="85"/>
    <n v="0"/>
    <n v="0"/>
    <n v="0"/>
    <n v="0"/>
  </r>
  <r>
    <x v="62"/>
    <x v="0"/>
    <x v="9"/>
    <x v="86"/>
    <n v="0"/>
    <n v="0"/>
    <n v="0"/>
    <n v="0"/>
  </r>
  <r>
    <x v="62"/>
    <x v="0"/>
    <x v="9"/>
    <x v="105"/>
    <n v="0"/>
    <n v="0"/>
    <n v="0"/>
    <n v="0"/>
  </r>
  <r>
    <x v="62"/>
    <x v="0"/>
    <x v="9"/>
    <x v="87"/>
    <n v="0"/>
    <n v="7.2569069709792919E-2"/>
    <n v="4.4005148002942516"/>
    <n v="1.6690886033252372E-2"/>
  </r>
  <r>
    <x v="62"/>
    <x v="0"/>
    <x v="9"/>
    <x v="88"/>
    <n v="0"/>
    <n v="0"/>
    <n v="0"/>
    <n v="0"/>
  </r>
  <r>
    <x v="62"/>
    <x v="0"/>
    <x v="9"/>
    <x v="89"/>
    <n v="0"/>
    <n v="3.0178633328563891E-2"/>
    <n v="1.830001723131883"/>
    <n v="6.9410856655696962E-3"/>
  </r>
  <r>
    <x v="62"/>
    <x v="0"/>
    <x v="9"/>
    <x v="52"/>
    <n v="0"/>
    <n v="2.1945415376165331"/>
    <n v="143.627385377845"/>
    <n v="0.5047445536518026"/>
  </r>
  <r>
    <x v="62"/>
    <x v="1"/>
    <x v="0"/>
    <x v="0"/>
    <n v="0"/>
    <n v="43.299569362716298"/>
    <n v="7530.9184117274763"/>
    <n v="9.9589009534247488"/>
  </r>
  <r>
    <x v="62"/>
    <x v="1"/>
    <x v="1"/>
    <x v="1"/>
    <n v="0"/>
    <n v="20.022384798921259"/>
    <n v="4101.1515789977766"/>
    <n v="4.6051485037518889"/>
  </r>
  <r>
    <x v="62"/>
    <x v="1"/>
    <x v="10"/>
    <x v="90"/>
    <n v="0"/>
    <n v="0.32406303515438772"/>
    <n v="56.362968822176953"/>
    <n v="7.4534498085509174E-2"/>
  </r>
  <r>
    <x v="62"/>
    <x v="1"/>
    <x v="2"/>
    <x v="2"/>
    <n v="0"/>
    <n v="62.496400378950327"/>
    <n v="10885.316258221919"/>
    <n v="14.374172087158581"/>
  </r>
  <r>
    <x v="62"/>
    <x v="1"/>
    <x v="2"/>
    <x v="29"/>
    <n v="0"/>
    <n v="0"/>
    <n v="0"/>
    <n v="0"/>
  </r>
  <r>
    <x v="62"/>
    <x v="1"/>
    <x v="3"/>
    <x v="92"/>
    <n v="0"/>
    <n v="0.4530932536063923"/>
    <n v="78.804671178832038"/>
    <n v="0.1042114483294702"/>
  </r>
  <r>
    <x v="62"/>
    <x v="1"/>
    <x v="3"/>
    <x v="30"/>
    <n v="0"/>
    <n v="0.91645827833552029"/>
    <n v="158.82502701358209"/>
    <n v="0.21078540401716969"/>
  </r>
  <r>
    <x v="62"/>
    <x v="1"/>
    <x v="3"/>
    <x v="32"/>
    <n v="0"/>
    <n v="0"/>
    <n v="0"/>
    <n v="0"/>
  </r>
  <r>
    <x v="62"/>
    <x v="1"/>
    <x v="3"/>
    <x v="33"/>
    <n v="0"/>
    <n v="39.566579737292393"/>
    <n v="6855.3922437812844"/>
    <n v="9.1003133395772515"/>
  </r>
  <r>
    <x v="62"/>
    <x v="1"/>
    <x v="3"/>
    <x v="34"/>
    <n v="0"/>
    <n v="0"/>
    <n v="0"/>
    <n v="0"/>
  </r>
  <r>
    <x v="62"/>
    <x v="1"/>
    <x v="4"/>
    <x v="93"/>
    <n v="0"/>
    <n v="58.59175229259727"/>
    <n v="10248.383674813371"/>
    <n v="13.476103027297381"/>
  </r>
  <r>
    <x v="62"/>
    <x v="1"/>
    <x v="4"/>
    <x v="137"/>
    <n v="0"/>
    <n v="0"/>
    <n v="0"/>
    <n v="0"/>
  </r>
  <r>
    <x v="62"/>
    <x v="1"/>
    <x v="4"/>
    <x v="38"/>
    <n v="0"/>
    <n v="0"/>
    <n v="0"/>
    <n v="0"/>
  </r>
  <r>
    <x v="62"/>
    <x v="1"/>
    <x v="4"/>
    <x v="94"/>
    <n v="0"/>
    <n v="0"/>
    <n v="0"/>
    <n v="0"/>
  </r>
  <r>
    <x v="62"/>
    <x v="1"/>
    <x v="4"/>
    <x v="40"/>
    <n v="0"/>
    <n v="3.5738282175720149"/>
    <n v="626.81177458419404"/>
    <n v="0.82198049004156359"/>
  </r>
  <r>
    <x v="62"/>
    <x v="1"/>
    <x v="4"/>
    <x v="41"/>
    <n v="0"/>
    <n v="0"/>
    <n v="0"/>
    <n v="0"/>
  </r>
  <r>
    <x v="62"/>
    <x v="1"/>
    <x v="4"/>
    <x v="42"/>
    <n v="0"/>
    <n v="1.7869141090417939"/>
    <n v="313.40588733695932"/>
    <n v="0.41099024507961263"/>
  </r>
  <r>
    <x v="62"/>
    <x v="1"/>
    <x v="4"/>
    <x v="43"/>
    <n v="0"/>
    <n v="0"/>
    <n v="0"/>
    <n v="0"/>
  </r>
  <r>
    <x v="62"/>
    <x v="1"/>
    <x v="4"/>
    <x v="45"/>
    <n v="0"/>
    <n v="0"/>
    <n v="0"/>
    <n v="0"/>
  </r>
  <r>
    <x v="62"/>
    <x v="1"/>
    <x v="4"/>
    <x v="46"/>
    <n v="0"/>
    <n v="0"/>
    <n v="0"/>
    <n v="0"/>
  </r>
  <r>
    <x v="62"/>
    <x v="1"/>
    <x v="5"/>
    <x v="30"/>
    <n v="80.77575250000001"/>
    <n v="1.6883584607402291"/>
    <n v="296.12026613573408"/>
    <n v="0.38832244597025262"/>
  </r>
  <r>
    <x v="62"/>
    <x v="1"/>
    <x v="5"/>
    <x v="33"/>
    <n v="2279.002930000001"/>
    <n v="54.50321773179877"/>
    <n v="9457.4327270239046"/>
    <n v="12.535740078313721"/>
  </r>
  <r>
    <x v="62"/>
    <x v="1"/>
    <x v="6"/>
    <x v="30"/>
    <n v="210.91493550000001"/>
    <n v="1.6883584607402291"/>
    <n v="296.12026613573408"/>
    <n v="0.38832244597025262"/>
  </r>
  <r>
    <x v="62"/>
    <x v="1"/>
    <x v="7"/>
    <x v="50"/>
    <n v="1532.1809045"/>
    <n v="97.724044826725418"/>
    <n v="17538.372462408151"/>
    <n v="68.231717677279036"/>
  </r>
  <r>
    <x v="62"/>
    <x v="1"/>
    <x v="7"/>
    <x v="83"/>
    <n v="0"/>
    <n v="0"/>
    <n v="0"/>
    <n v="0"/>
  </r>
  <r>
    <x v="62"/>
    <x v="1"/>
    <x v="11"/>
    <x v="33"/>
    <n v="2929.8005029999999"/>
    <n v="99.191553139989196"/>
    <n v="17244.67093117048"/>
    <n v="22.814057222197519"/>
  </r>
  <r>
    <x v="62"/>
    <x v="1"/>
    <x v="8"/>
    <x v="160"/>
    <n v="0"/>
    <n v="0"/>
    <n v="0"/>
    <n v="0"/>
  </r>
  <r>
    <x v="62"/>
    <x v="1"/>
    <x v="8"/>
    <x v="56"/>
    <n v="0"/>
    <n v="0"/>
    <n v="0"/>
    <n v="0"/>
  </r>
  <r>
    <x v="62"/>
    <x v="1"/>
    <x v="8"/>
    <x v="58"/>
    <n v="0"/>
    <n v="0"/>
    <n v="0"/>
    <n v="0"/>
  </r>
  <r>
    <x v="62"/>
    <x v="1"/>
    <x v="8"/>
    <x v="59"/>
    <n v="0"/>
    <n v="0"/>
    <n v="0"/>
    <n v="0"/>
  </r>
  <r>
    <x v="62"/>
    <x v="1"/>
    <x v="8"/>
    <x v="213"/>
    <n v="0"/>
    <n v="0"/>
    <n v="0"/>
    <n v="0"/>
  </r>
  <r>
    <x v="62"/>
    <x v="1"/>
    <x v="8"/>
    <x v="97"/>
    <n v="0"/>
    <n v="0"/>
    <n v="0"/>
    <n v="0"/>
  </r>
  <r>
    <x v="62"/>
    <x v="1"/>
    <x v="8"/>
    <x v="61"/>
    <n v="0"/>
    <n v="0"/>
    <n v="0"/>
    <n v="0"/>
  </r>
  <r>
    <x v="62"/>
    <x v="1"/>
    <x v="8"/>
    <x v="65"/>
    <n v="0"/>
    <n v="0"/>
    <n v="0"/>
    <n v="0"/>
  </r>
  <r>
    <x v="62"/>
    <x v="1"/>
    <x v="8"/>
    <x v="98"/>
    <n v="0"/>
    <n v="0"/>
    <n v="0"/>
    <n v="0"/>
  </r>
  <r>
    <x v="62"/>
    <x v="1"/>
    <x v="8"/>
    <x v="68"/>
    <n v="0"/>
    <n v="0"/>
    <n v="0"/>
    <n v="0"/>
  </r>
  <r>
    <x v="62"/>
    <x v="1"/>
    <x v="8"/>
    <x v="69"/>
    <n v="0"/>
    <n v="0"/>
    <n v="0"/>
    <n v="0"/>
  </r>
  <r>
    <x v="62"/>
    <x v="1"/>
    <x v="8"/>
    <x v="116"/>
    <n v="0"/>
    <n v="0"/>
    <n v="0"/>
    <n v="0"/>
  </r>
  <r>
    <x v="62"/>
    <x v="1"/>
    <x v="8"/>
    <x v="70"/>
    <n v="0"/>
    <n v="0"/>
    <n v="0"/>
    <n v="0"/>
  </r>
  <r>
    <x v="62"/>
    <x v="1"/>
    <x v="8"/>
    <x v="99"/>
    <n v="0"/>
    <n v="0"/>
    <n v="0"/>
    <n v="0"/>
  </r>
  <r>
    <x v="62"/>
    <x v="1"/>
    <x v="8"/>
    <x v="100"/>
    <n v="0"/>
    <n v="0"/>
    <n v="0"/>
    <n v="0"/>
  </r>
  <r>
    <x v="62"/>
    <x v="1"/>
    <x v="8"/>
    <x v="155"/>
    <n v="0"/>
    <n v="0"/>
    <n v="0"/>
    <n v="0"/>
  </r>
  <r>
    <x v="62"/>
    <x v="1"/>
    <x v="8"/>
    <x v="207"/>
    <n v="0"/>
    <n v="0"/>
    <n v="0"/>
    <n v="0"/>
  </r>
  <r>
    <x v="62"/>
    <x v="1"/>
    <x v="8"/>
    <x v="156"/>
    <n v="0"/>
    <n v="0"/>
    <n v="0"/>
    <n v="0"/>
  </r>
  <r>
    <x v="62"/>
    <x v="1"/>
    <x v="8"/>
    <x v="125"/>
    <n v="0"/>
    <n v="0"/>
    <n v="0"/>
    <n v="0"/>
  </r>
  <r>
    <x v="62"/>
    <x v="1"/>
    <x v="8"/>
    <x v="142"/>
    <n v="0"/>
    <n v="0"/>
    <n v="0"/>
    <n v="0"/>
  </r>
  <r>
    <x v="62"/>
    <x v="1"/>
    <x v="8"/>
    <x v="77"/>
    <n v="0"/>
    <n v="0.39267424911731108"/>
    <n v="68.870921582782515"/>
    <n v="9.0315077296981572E-2"/>
  </r>
  <r>
    <x v="62"/>
    <x v="1"/>
    <x v="8"/>
    <x v="78"/>
    <n v="0"/>
    <n v="0.39267424911731108"/>
    <n v="68.870921582782515"/>
    <n v="9.0315077296981572E-2"/>
  </r>
  <r>
    <x v="62"/>
    <x v="1"/>
    <x v="8"/>
    <x v="102"/>
    <n v="0"/>
    <n v="1.1780227478635059"/>
    <n v="206.612764838072"/>
    <n v="0.27094523200860637"/>
  </r>
  <r>
    <x v="62"/>
    <x v="1"/>
    <x v="8"/>
    <x v="79"/>
    <n v="0"/>
    <n v="1.6883584607402291"/>
    <n v="296.12026613573408"/>
    <n v="0.38832244597025262"/>
  </r>
  <r>
    <x v="62"/>
    <x v="1"/>
    <x v="8"/>
    <x v="80"/>
    <n v="0"/>
    <n v="0"/>
    <n v="0"/>
    <n v="0"/>
  </r>
  <r>
    <x v="62"/>
    <x v="1"/>
    <x v="8"/>
    <x v="81"/>
    <n v="0"/>
    <n v="0.40163840735760142"/>
    <n v="69.855338548256483"/>
    <n v="9.2376833692248334E-2"/>
  </r>
  <r>
    <x v="62"/>
    <x v="1"/>
    <x v="9"/>
    <x v="50"/>
    <n v="0"/>
    <n v="0"/>
    <n v="0"/>
    <n v="0"/>
  </r>
  <r>
    <x v="62"/>
    <x v="1"/>
    <x v="9"/>
    <x v="82"/>
    <n v="0"/>
    <n v="0"/>
    <n v="0"/>
    <n v="0"/>
  </r>
  <r>
    <x v="62"/>
    <x v="1"/>
    <x v="9"/>
    <x v="83"/>
    <n v="0"/>
    <n v="0"/>
    <n v="0"/>
    <n v="0"/>
  </r>
  <r>
    <x v="62"/>
    <x v="1"/>
    <x v="9"/>
    <x v="51"/>
    <n v="0"/>
    <n v="0"/>
    <n v="0"/>
    <n v="0"/>
  </r>
  <r>
    <x v="62"/>
    <x v="1"/>
    <x v="9"/>
    <x v="120"/>
    <n v="0"/>
    <n v="0"/>
    <n v="0"/>
    <n v="0"/>
  </r>
  <r>
    <x v="62"/>
    <x v="1"/>
    <x v="9"/>
    <x v="85"/>
    <n v="0"/>
    <n v="0"/>
    <n v="0"/>
    <n v="0"/>
  </r>
  <r>
    <x v="62"/>
    <x v="1"/>
    <x v="9"/>
    <x v="86"/>
    <n v="0"/>
    <n v="0"/>
    <n v="0"/>
    <n v="0"/>
  </r>
  <r>
    <x v="62"/>
    <x v="1"/>
    <x v="9"/>
    <x v="105"/>
    <n v="0"/>
    <n v="0"/>
    <n v="0"/>
    <n v="0"/>
  </r>
  <r>
    <x v="62"/>
    <x v="1"/>
    <x v="9"/>
    <x v="88"/>
    <n v="0"/>
    <n v="0"/>
    <n v="0"/>
    <n v="0"/>
  </r>
  <r>
    <x v="62"/>
    <x v="1"/>
    <x v="9"/>
    <x v="52"/>
    <n v="0"/>
    <n v="0"/>
    <n v="0"/>
    <n v="0"/>
  </r>
  <r>
    <x v="63"/>
    <x v="0"/>
    <x v="0"/>
    <x v="0"/>
    <n v="0"/>
    <n v="5.7368683889056671"/>
    <n v="356.28496470729158"/>
    <n v="1.434217097226417"/>
  </r>
  <r>
    <x v="63"/>
    <x v="0"/>
    <x v="1"/>
    <x v="1"/>
    <n v="0"/>
    <n v="39.897713487462312"/>
    <n v="2627.589279533549"/>
    <n v="9.974428371865578"/>
  </r>
  <r>
    <x v="63"/>
    <x v="0"/>
    <x v="2"/>
    <x v="2"/>
    <n v="0"/>
    <n v="12.658584056422439"/>
    <n v="819.19988003015681"/>
    <n v="3.1646460141056112"/>
  </r>
  <r>
    <x v="63"/>
    <x v="0"/>
    <x v="2"/>
    <x v="3"/>
    <n v="0"/>
    <n v="2.8272846283700739"/>
    <n v="175.56430952300951"/>
    <n v="0.70682115709251847"/>
  </r>
  <r>
    <x v="63"/>
    <x v="0"/>
    <x v="2"/>
    <x v="4"/>
    <n v="0"/>
    <n v="2.0730124984564009"/>
    <n v="128.41102462164039"/>
    <n v="0.51825312461410022"/>
  </r>
  <r>
    <x v="63"/>
    <x v="0"/>
    <x v="2"/>
    <x v="5"/>
    <n v="0"/>
    <n v="2.2534357801020581"/>
    <n v="139.6105522823855"/>
    <n v="0.56335894502551431"/>
  </r>
  <r>
    <x v="63"/>
    <x v="0"/>
    <x v="2"/>
    <x v="6"/>
    <n v="0"/>
    <n v="2.1548157343634151"/>
    <n v="254.82553551766469"/>
    <n v="0.53870393359085367"/>
  </r>
  <r>
    <x v="63"/>
    <x v="0"/>
    <x v="2"/>
    <x v="7"/>
    <n v="0"/>
    <n v="0.1010829932290731"/>
    <n v="6.3332241768590762"/>
    <n v="2.5270748307268279E-2"/>
  </r>
  <r>
    <x v="63"/>
    <x v="0"/>
    <x v="2"/>
    <x v="8"/>
    <n v="0"/>
    <n v="2.9714326432833591E-2"/>
    <n v="1.861712683329787"/>
    <n v="7.4285816082083978E-3"/>
  </r>
  <r>
    <x v="63"/>
    <x v="0"/>
    <x v="2"/>
    <x v="10"/>
    <n v="0"/>
    <n v="4.5290897023970052E-2"/>
    <n v="2.8376425634113769"/>
    <n v="1.1322724255992509E-2"/>
  </r>
  <r>
    <x v="63"/>
    <x v="0"/>
    <x v="2"/>
    <x v="12"/>
    <n v="0"/>
    <n v="6.0202210373162618E-2"/>
    <n v="3.7718916115951462"/>
    <n v="1.505055259329066E-2"/>
  </r>
  <r>
    <x v="63"/>
    <x v="0"/>
    <x v="2"/>
    <x v="13"/>
    <n v="0"/>
    <n v="1.9811156083826421E-2"/>
    <n v="1.241242356142769"/>
    <n v="4.9527890209566036E-3"/>
  </r>
  <r>
    <x v="63"/>
    <x v="0"/>
    <x v="2"/>
    <x v="106"/>
    <n v="0"/>
    <n v="2.2615335940555269E-2"/>
    <n v="1.4169346174972579"/>
    <n v="5.6538339851388182E-3"/>
  </r>
  <r>
    <x v="63"/>
    <x v="0"/>
    <x v="2"/>
    <x v="14"/>
    <n v="0"/>
    <n v="0"/>
    <n v="0"/>
    <n v="0"/>
  </r>
  <r>
    <x v="63"/>
    <x v="0"/>
    <x v="2"/>
    <x v="15"/>
    <n v="0"/>
    <n v="0"/>
    <n v="0"/>
    <n v="0"/>
  </r>
  <r>
    <x v="63"/>
    <x v="0"/>
    <x v="2"/>
    <x v="16"/>
    <n v="0"/>
    <n v="6.6774926312274677E-2"/>
    <n v="4.1836966261031554"/>
    <n v="1.6693731578068669E-2"/>
  </r>
  <r>
    <x v="63"/>
    <x v="0"/>
    <x v="2"/>
    <x v="198"/>
    <n v="0"/>
    <n v="7.583634468488254E-2"/>
    <n v="4.751428072123784"/>
    <n v="1.8959086171220631E-2"/>
  </r>
  <r>
    <x v="63"/>
    <x v="0"/>
    <x v="2"/>
    <x v="17"/>
    <n v="0"/>
    <n v="0"/>
    <n v="0"/>
    <n v="0"/>
  </r>
  <r>
    <x v="63"/>
    <x v="0"/>
    <x v="2"/>
    <x v="19"/>
    <n v="0"/>
    <n v="0"/>
    <n v="0"/>
    <n v="0"/>
  </r>
  <r>
    <x v="63"/>
    <x v="0"/>
    <x v="2"/>
    <x v="126"/>
    <n v="0"/>
    <n v="0"/>
    <n v="0"/>
    <n v="0"/>
  </r>
  <r>
    <x v="63"/>
    <x v="0"/>
    <x v="2"/>
    <x v="20"/>
    <n v="0"/>
    <n v="0"/>
    <n v="0"/>
    <n v="0"/>
  </r>
  <r>
    <x v="63"/>
    <x v="0"/>
    <x v="2"/>
    <x v="127"/>
    <n v="0"/>
    <n v="0"/>
    <n v="0"/>
    <n v="0"/>
  </r>
  <r>
    <x v="63"/>
    <x v="0"/>
    <x v="2"/>
    <x v="22"/>
    <n v="0"/>
    <n v="2.9739797677331512"/>
    <n v="184.75530371069189"/>
    <n v="0.74349494193328769"/>
  </r>
  <r>
    <x v="63"/>
    <x v="0"/>
    <x v="2"/>
    <x v="24"/>
    <n v="0"/>
    <n v="2.8812311180503341"/>
    <n v="178.94425704717361"/>
    <n v="0.7203077795125834"/>
  </r>
  <r>
    <x v="63"/>
    <x v="0"/>
    <x v="2"/>
    <x v="25"/>
    <n v="0"/>
    <n v="0.34574718315478259"/>
    <n v="21.66234249192178"/>
    <n v="8.6436795788695661E-2"/>
  </r>
  <r>
    <x v="63"/>
    <x v="0"/>
    <x v="2"/>
    <x v="26"/>
    <n v="0"/>
    <n v="0.216237058505134"/>
    <n v="13.54805317007294"/>
    <n v="5.4059264626283507E-2"/>
  </r>
  <r>
    <x v="63"/>
    <x v="0"/>
    <x v="2"/>
    <x v="27"/>
    <n v="0"/>
    <n v="0.1152427334561157"/>
    <n v="7.2203843833314476"/>
    <n v="2.8810683364028922E-2"/>
  </r>
  <r>
    <x v="63"/>
    <x v="0"/>
    <x v="2"/>
    <x v="28"/>
    <n v="0"/>
    <n v="1.471273185514594"/>
    <n v="92.180718156509002"/>
    <n v="0.3678182963786486"/>
  </r>
  <r>
    <x v="63"/>
    <x v="0"/>
    <x v="2"/>
    <x v="29"/>
    <n v="0"/>
    <n v="7.1142001690472876"/>
    <n v="441.31833317567617"/>
    <n v="1.7785500422618219"/>
  </r>
  <r>
    <x v="63"/>
    <x v="0"/>
    <x v="3"/>
    <x v="30"/>
    <n v="0"/>
    <n v="2.4612352947560718"/>
    <n v="153.0158529833825"/>
    <n v="0.61530882368901807"/>
  </r>
  <r>
    <x v="63"/>
    <x v="0"/>
    <x v="3"/>
    <x v="31"/>
    <n v="0"/>
    <n v="0.37997159170930939"/>
    <n v="27.310891370528921"/>
    <n v="9.4992897927327347E-2"/>
  </r>
  <r>
    <x v="63"/>
    <x v="0"/>
    <x v="3"/>
    <x v="32"/>
    <n v="0"/>
    <n v="7.3876234193732598E-2"/>
    <n v="4.6286198849568887"/>
    <n v="1.846905854843315E-2"/>
  </r>
  <r>
    <x v="63"/>
    <x v="0"/>
    <x v="3"/>
    <x v="33"/>
    <n v="0"/>
    <n v="43.209477424075352"/>
    <n v="2826.3292913636992"/>
    <n v="10.80236935601884"/>
  </r>
  <r>
    <x v="63"/>
    <x v="0"/>
    <x v="3"/>
    <x v="34"/>
    <n v="0"/>
    <n v="0.38613282555897771"/>
    <n v="27.69691550702807"/>
    <n v="9.6533206389744428E-2"/>
  </r>
  <r>
    <x v="63"/>
    <x v="0"/>
    <x v="4"/>
    <x v="93"/>
    <n v="0"/>
    <n v="5.1603185264685492E-2"/>
    <n v="3.2331308173732141"/>
    <n v="1.2900796316171369E-2"/>
  </r>
  <r>
    <x v="63"/>
    <x v="0"/>
    <x v="4"/>
    <x v="38"/>
    <n v="0"/>
    <n v="0.29418145306443899"/>
    <n v="18.43155838004385"/>
    <n v="7.3545363266109748E-2"/>
  </r>
  <r>
    <x v="63"/>
    <x v="0"/>
    <x v="4"/>
    <x v="40"/>
    <n v="0"/>
    <n v="0.51014403593888047"/>
    <n v="31.962414634545421"/>
    <n v="0.12753600898472009"/>
  </r>
  <r>
    <x v="63"/>
    <x v="0"/>
    <x v="4"/>
    <x v="41"/>
    <n v="0"/>
    <n v="0.16262751600626299"/>
    <n v="10.18921663567407"/>
    <n v="4.0656879001565747E-2"/>
  </r>
  <r>
    <x v="63"/>
    <x v="0"/>
    <x v="4"/>
    <x v="42"/>
    <n v="0"/>
    <n v="0.87816005925019691"/>
    <n v="54.455121347769698"/>
    <n v="0.2195400148125492"/>
  </r>
  <r>
    <x v="63"/>
    <x v="0"/>
    <x v="4"/>
    <x v="43"/>
    <n v="0"/>
    <n v="8.1893323485500033E-2"/>
    <n v="5.1309202433920218"/>
    <n v="2.0473330871375012E-2"/>
  </r>
  <r>
    <x v="63"/>
    <x v="0"/>
    <x v="4"/>
    <x v="44"/>
    <n v="0"/>
    <n v="0"/>
    <n v="0"/>
    <n v="0"/>
  </r>
  <r>
    <x v="63"/>
    <x v="0"/>
    <x v="4"/>
    <x v="45"/>
    <n v="0"/>
    <n v="9.1083603334322513E-2"/>
    <n v="5.7067253385059136"/>
    <n v="2.2770900833580628E-2"/>
  </r>
  <r>
    <x v="63"/>
    <x v="0"/>
    <x v="4"/>
    <x v="46"/>
    <n v="0"/>
    <n v="0.69785980238769185"/>
    <n v="43.723503146804802"/>
    <n v="0.17446495059692299"/>
  </r>
  <r>
    <x v="63"/>
    <x v="0"/>
    <x v="5"/>
    <x v="47"/>
    <n v="0"/>
    <n v="0.22538190720325699"/>
    <n v="14.121011835210821"/>
    <n v="5.6345476800814261E-2"/>
  </r>
  <r>
    <x v="63"/>
    <x v="0"/>
    <x v="5"/>
    <x v="48"/>
    <n v="0"/>
    <n v="2.0737816719208579"/>
    <n v="128.35455654008709"/>
    <n v="0.51844541798021448"/>
  </r>
  <r>
    <x v="63"/>
    <x v="0"/>
    <x v="5"/>
    <x v="49"/>
    <n v="0"/>
    <n v="0"/>
    <n v="0"/>
    <n v="0"/>
  </r>
  <r>
    <x v="63"/>
    <x v="0"/>
    <x v="5"/>
    <x v="33"/>
    <n v="999.57769950000011"/>
    <n v="26.95612164469452"/>
    <n v="1787.226536451833"/>
    <n v="6.739030411173629"/>
  </r>
  <r>
    <x v="63"/>
    <x v="0"/>
    <x v="6"/>
    <x v="33"/>
    <n v="363.66455200000013"/>
    <n v="8.0342531368280135"/>
    <n v="497.54161358931702"/>
    <n v="2.0085632842070029"/>
  </r>
  <r>
    <x v="63"/>
    <x v="0"/>
    <x v="7"/>
    <x v="50"/>
    <n v="4207.8194645000003"/>
    <n v="95.342125719993248"/>
    <n v="5961.5229558721048"/>
    <n v="76.300951204122313"/>
  </r>
  <r>
    <x v="63"/>
    <x v="0"/>
    <x v="7"/>
    <x v="51"/>
    <n v="617.25890449999997"/>
    <n v="52.724460846068808"/>
    <n v="3326.204041708841"/>
    <n v="41.064087614058202"/>
  </r>
  <r>
    <x v="63"/>
    <x v="0"/>
    <x v="7"/>
    <x v="52"/>
    <n v="3163.8087475000002"/>
    <n v="87.375105348571907"/>
    <n v="5266.0461102461004"/>
    <n v="70.197422376819375"/>
  </r>
  <r>
    <x v="63"/>
    <x v="0"/>
    <x v="11"/>
    <x v="33"/>
    <n v="0"/>
    <n v="4.5290897023970052E-2"/>
    <n v="2.8376425634113769"/>
    <n v="1.1322724255992509E-2"/>
  </r>
  <r>
    <x v="63"/>
    <x v="0"/>
    <x v="8"/>
    <x v="53"/>
    <n v="0"/>
    <n v="28.396278160875301"/>
    <n v="1761.627533577823"/>
    <n v="7.0990695402188244"/>
  </r>
  <r>
    <x v="63"/>
    <x v="0"/>
    <x v="8"/>
    <x v="54"/>
    <n v="0"/>
    <n v="7.4808526528198943E-2"/>
    <n v="4.6870314551323196"/>
    <n v="1.8702131632049739E-2"/>
  </r>
  <r>
    <x v="63"/>
    <x v="0"/>
    <x v="8"/>
    <x v="56"/>
    <n v="0"/>
    <n v="7.454158525755343E-2"/>
    <n v="4.6703065951430407"/>
    <n v="1.8635396314388361E-2"/>
  </r>
  <r>
    <x v="63"/>
    <x v="0"/>
    <x v="8"/>
    <x v="113"/>
    <n v="0"/>
    <n v="0"/>
    <n v="0"/>
    <n v="0"/>
  </r>
  <r>
    <x v="63"/>
    <x v="0"/>
    <x v="8"/>
    <x v="57"/>
    <n v="0"/>
    <n v="0"/>
    <n v="0"/>
    <n v="0"/>
  </r>
  <r>
    <x v="63"/>
    <x v="0"/>
    <x v="8"/>
    <x v="60"/>
    <n v="0"/>
    <n v="4.325077346539228E-2"/>
    <n v="2.70982126101203"/>
    <n v="1.081269336634807E-2"/>
  </r>
  <r>
    <x v="63"/>
    <x v="0"/>
    <x v="8"/>
    <x v="61"/>
    <n v="0"/>
    <n v="0.11358197634013389"/>
    <n v="7.1163317946334557"/>
    <n v="2.839549408503346E-2"/>
  </r>
  <r>
    <x v="63"/>
    <x v="0"/>
    <x v="8"/>
    <x v="62"/>
    <n v="0"/>
    <n v="6.1220417372803304"/>
    <n v="378.7946398509086"/>
    <n v="1.530510434320083"/>
  </r>
  <r>
    <x v="63"/>
    <x v="0"/>
    <x v="8"/>
    <x v="65"/>
    <n v="0"/>
    <n v="6.1959193019677457E-2"/>
    <n v="3.8819730864285318"/>
    <n v="1.5489798254919361E-2"/>
  </r>
  <r>
    <x v="63"/>
    <x v="0"/>
    <x v="8"/>
    <x v="115"/>
    <n v="0"/>
    <n v="0"/>
    <n v="0"/>
    <n v="0"/>
  </r>
  <r>
    <x v="63"/>
    <x v="0"/>
    <x v="8"/>
    <x v="98"/>
    <n v="0"/>
    <n v="6.4401124734482174E-2"/>
    <n v="4.0349691590655272"/>
    <n v="1.610028118362054E-2"/>
  </r>
  <r>
    <x v="63"/>
    <x v="0"/>
    <x v="8"/>
    <x v="68"/>
    <n v="0"/>
    <n v="1.463688068344292E-2"/>
    <n v="0.9170548245253255"/>
    <n v="3.65922017086073E-3"/>
  </r>
  <r>
    <x v="63"/>
    <x v="0"/>
    <x v="8"/>
    <x v="69"/>
    <n v="0"/>
    <n v="0"/>
    <n v="0"/>
    <n v="0"/>
  </r>
  <r>
    <x v="63"/>
    <x v="0"/>
    <x v="8"/>
    <x v="162"/>
    <n v="0"/>
    <n v="0"/>
    <n v="0"/>
    <n v="0"/>
  </r>
  <r>
    <x v="63"/>
    <x v="0"/>
    <x v="8"/>
    <x v="180"/>
    <n v="0"/>
    <n v="2.0204568706925858"/>
    <n v="125.013560101648"/>
    <n v="0.50511421767314657"/>
  </r>
  <r>
    <x v="63"/>
    <x v="0"/>
    <x v="8"/>
    <x v="117"/>
    <n v="0"/>
    <n v="0"/>
    <n v="0"/>
    <n v="0"/>
  </r>
  <r>
    <x v="63"/>
    <x v="0"/>
    <x v="8"/>
    <x v="206"/>
    <n v="0"/>
    <n v="6.1959193019677457E-2"/>
    <n v="3.8819730864285318"/>
    <n v="1.5489798254919361E-2"/>
  </r>
  <r>
    <x v="63"/>
    <x v="0"/>
    <x v="8"/>
    <x v="188"/>
    <n v="0"/>
    <n v="0"/>
    <n v="0"/>
    <n v="0"/>
  </r>
  <r>
    <x v="63"/>
    <x v="0"/>
    <x v="8"/>
    <x v="217"/>
    <n v="0"/>
    <n v="2.2745313248516578E-2"/>
    <n v="1.4250781775851371"/>
    <n v="5.6863283121291446E-3"/>
  </r>
  <r>
    <x v="63"/>
    <x v="0"/>
    <x v="8"/>
    <x v="76"/>
    <n v="0"/>
    <n v="28.702821468936421"/>
    <n v="1870.172653316271"/>
    <n v="7.1757053672341042"/>
  </r>
  <r>
    <x v="63"/>
    <x v="0"/>
    <x v="8"/>
    <x v="77"/>
    <n v="0"/>
    <n v="2.0406805789412359"/>
    <n v="126.26487994088519"/>
    <n v="0.51017014473530897"/>
  </r>
  <r>
    <x v="63"/>
    <x v="0"/>
    <x v="8"/>
    <x v="78"/>
    <n v="0"/>
    <n v="1.6449586802727509"/>
    <n v="118.5209563693043"/>
    <n v="0.41123967006818779"/>
  </r>
  <r>
    <x v="63"/>
    <x v="0"/>
    <x v="8"/>
    <x v="102"/>
    <n v="0"/>
    <n v="31.083358743166471"/>
    <n v="1928.3917695267"/>
    <n v="7.7708396857916187"/>
  </r>
  <r>
    <x v="63"/>
    <x v="0"/>
    <x v="8"/>
    <x v="79"/>
    <n v="0"/>
    <n v="4.5290897023970052E-2"/>
    <n v="2.8376425634113769"/>
    <n v="1.1322724255992509E-2"/>
  </r>
  <r>
    <x v="63"/>
    <x v="0"/>
    <x v="8"/>
    <x v="80"/>
    <n v="0"/>
    <n v="0"/>
    <n v="0"/>
    <n v="0"/>
  </r>
  <r>
    <x v="63"/>
    <x v="0"/>
    <x v="8"/>
    <x v="81"/>
    <n v="0"/>
    <n v="7.9781560745450286E-2"/>
    <n v="4.9986104807520828"/>
    <n v="1.9945390186362572E-2"/>
  </r>
  <r>
    <x v="63"/>
    <x v="0"/>
    <x v="9"/>
    <x v="50"/>
    <n v="0"/>
    <n v="2.5815170148693181"/>
    <n v="159.88904590111429"/>
    <n v="0.64537925371732952"/>
  </r>
  <r>
    <x v="63"/>
    <x v="0"/>
    <x v="9"/>
    <x v="82"/>
    <n v="0"/>
    <n v="0.54944915823620477"/>
    <n v="34.148014495672612"/>
    <n v="0.13736228955905119"/>
  </r>
  <r>
    <x v="63"/>
    <x v="0"/>
    <x v="9"/>
    <x v="83"/>
    <n v="0"/>
    <n v="0.11990667498632381"/>
    <n v="7.5125976064958344"/>
    <n v="2.9976668746580951E-2"/>
  </r>
  <r>
    <x v="63"/>
    <x v="0"/>
    <x v="9"/>
    <x v="51"/>
    <n v="0"/>
    <n v="0.16284810222578919"/>
    <n v="10.20303717990171"/>
    <n v="4.071202555644729E-2"/>
  </r>
  <r>
    <x v="63"/>
    <x v="0"/>
    <x v="9"/>
    <x v="84"/>
    <n v="0"/>
    <n v="4.9821362293533877E-3"/>
    <n v="0.31214930041338779"/>
    <n v="1.2455340573383469E-3"/>
  </r>
  <r>
    <x v="63"/>
    <x v="0"/>
    <x v="9"/>
    <x v="120"/>
    <n v="0"/>
    <n v="2.1658045760469629E-2"/>
    <n v="1.356956839642492"/>
    <n v="5.4145114401174064E-3"/>
  </r>
  <r>
    <x v="63"/>
    <x v="0"/>
    <x v="9"/>
    <x v="121"/>
    <n v="0"/>
    <n v="5.7041150357342987E-2"/>
    <n v="3.5738394855434059"/>
    <n v="1.426028758933575E-2"/>
  </r>
  <r>
    <x v="63"/>
    <x v="0"/>
    <x v="9"/>
    <x v="86"/>
    <n v="0"/>
    <n v="0"/>
    <n v="0"/>
    <n v="0"/>
  </r>
  <r>
    <x v="63"/>
    <x v="0"/>
    <x v="9"/>
    <x v="87"/>
    <n v="0"/>
    <n v="5.7282511445515112E-2"/>
    <n v="3.5889616522910859"/>
    <n v="1.432062786137878E-2"/>
  </r>
  <r>
    <x v="63"/>
    <x v="0"/>
    <x v="9"/>
    <x v="89"/>
    <n v="0"/>
    <n v="2.3821552570077689E-2"/>
    <n v="1.4925085600229691"/>
    <n v="5.9553881425194232E-3"/>
  </r>
  <r>
    <x v="63"/>
    <x v="0"/>
    <x v="9"/>
    <x v="52"/>
    <n v="0"/>
    <n v="0.32488155710769778"/>
    <n v="20.355033684324159"/>
    <n v="8.122038927692446E-2"/>
  </r>
  <r>
    <x v="63"/>
    <x v="1"/>
    <x v="0"/>
    <x v="0"/>
    <n v="0"/>
    <n v="48.003265417782821"/>
    <n v="6551.8708097986164"/>
    <n v="12.00081635444571"/>
  </r>
  <r>
    <x v="63"/>
    <x v="1"/>
    <x v="1"/>
    <x v="1"/>
    <n v="0"/>
    <n v="23.351401596977709"/>
    <n v="3195.9668704745691"/>
    <n v="5.8378503992444282"/>
  </r>
  <r>
    <x v="63"/>
    <x v="1"/>
    <x v="10"/>
    <x v="90"/>
    <n v="0"/>
    <n v="3.835490531167864"/>
    <n v="524.63507201194716"/>
    <n v="0.95887263279196588"/>
  </r>
  <r>
    <x v="63"/>
    <x v="1"/>
    <x v="2"/>
    <x v="2"/>
    <n v="0"/>
    <n v="43.107224917123993"/>
    <n v="5921.7467625200843"/>
    <n v="10.776806229281"/>
  </r>
  <r>
    <x v="63"/>
    <x v="1"/>
    <x v="3"/>
    <x v="92"/>
    <n v="0"/>
    <n v="0"/>
    <n v="0"/>
    <n v="0"/>
  </r>
  <r>
    <x v="63"/>
    <x v="1"/>
    <x v="3"/>
    <x v="30"/>
    <n v="0"/>
    <n v="0"/>
    <n v="0"/>
    <n v="0"/>
  </r>
  <r>
    <x v="63"/>
    <x v="1"/>
    <x v="3"/>
    <x v="32"/>
    <n v="0"/>
    <n v="0.5526764084142588"/>
    <n v="75.597482244189365"/>
    <n v="0.1381691021035647"/>
  </r>
  <r>
    <x v="63"/>
    <x v="1"/>
    <x v="3"/>
    <x v="33"/>
    <n v="0"/>
    <n v="42.953169609760593"/>
    <n v="5878.7437869441274"/>
    <n v="10.73829240244015"/>
  </r>
  <r>
    <x v="63"/>
    <x v="1"/>
    <x v="3"/>
    <x v="34"/>
    <n v="0"/>
    <n v="0"/>
    <n v="0"/>
    <n v="0"/>
  </r>
  <r>
    <x v="63"/>
    <x v="1"/>
    <x v="4"/>
    <x v="93"/>
    <n v="0"/>
    <n v="16.57852026169893"/>
    <n v="2278.7992749582172"/>
    <n v="4.1446300654247326"/>
  </r>
  <r>
    <x v="63"/>
    <x v="1"/>
    <x v="4"/>
    <x v="137"/>
    <n v="0"/>
    <n v="0"/>
    <n v="0"/>
    <n v="0"/>
  </r>
  <r>
    <x v="63"/>
    <x v="1"/>
    <x v="4"/>
    <x v="111"/>
    <n v="0"/>
    <n v="0"/>
    <n v="0"/>
    <n v="0"/>
  </r>
  <r>
    <x v="63"/>
    <x v="1"/>
    <x v="4"/>
    <x v="138"/>
    <n v="0"/>
    <n v="0"/>
    <n v="0"/>
    <n v="0"/>
  </r>
  <r>
    <x v="63"/>
    <x v="1"/>
    <x v="4"/>
    <x v="38"/>
    <n v="0"/>
    <n v="2.122511358566209"/>
    <n v="291.74964162305707"/>
    <n v="0.53062783964155213"/>
  </r>
  <r>
    <x v="63"/>
    <x v="1"/>
    <x v="4"/>
    <x v="40"/>
    <n v="0"/>
    <n v="2.9343390362030699"/>
    <n v="401.37165221918002"/>
    <n v="0.73358475905076759"/>
  </r>
  <r>
    <x v="63"/>
    <x v="1"/>
    <x v="4"/>
    <x v="41"/>
    <n v="0"/>
    <n v="0"/>
    <n v="0"/>
    <n v="0"/>
  </r>
  <r>
    <x v="63"/>
    <x v="1"/>
    <x v="4"/>
    <x v="42"/>
    <n v="0"/>
    <n v="0"/>
    <n v="0"/>
    <n v="0"/>
  </r>
  <r>
    <x v="63"/>
    <x v="1"/>
    <x v="4"/>
    <x v="43"/>
    <n v="0"/>
    <n v="0"/>
    <n v="0"/>
    <n v="0"/>
  </r>
  <r>
    <x v="63"/>
    <x v="1"/>
    <x v="4"/>
    <x v="45"/>
    <n v="0"/>
    <n v="0"/>
    <n v="0"/>
    <n v="0"/>
  </r>
  <r>
    <x v="63"/>
    <x v="1"/>
    <x v="4"/>
    <x v="46"/>
    <n v="0"/>
    <n v="0"/>
    <n v="0"/>
    <n v="0"/>
  </r>
  <r>
    <x v="63"/>
    <x v="1"/>
    <x v="5"/>
    <x v="30"/>
    <n v="119.48203599999999"/>
    <n v="5.8831702655216063"/>
    <n v="808.67073320767497"/>
    <n v="1.4707925663804009"/>
  </r>
  <r>
    <x v="63"/>
    <x v="1"/>
    <x v="5"/>
    <x v="33"/>
    <n v="2629.5536000000002"/>
    <n v="113.437358778549"/>
    <n v="15553.61776916417"/>
    <n v="28.359339694637239"/>
  </r>
  <r>
    <x v="63"/>
    <x v="1"/>
    <x v="6"/>
    <x v="30"/>
    <n v="168.59132149999999"/>
    <n v="0"/>
    <n v="0"/>
    <n v="0"/>
  </r>
  <r>
    <x v="63"/>
    <x v="1"/>
    <x v="7"/>
    <x v="50"/>
    <n v="1629.2981804999999"/>
    <n v="110.2117958965445"/>
    <n v="15087.313304471911"/>
    <n v="79.567680332566937"/>
  </r>
  <r>
    <x v="63"/>
    <x v="1"/>
    <x v="7"/>
    <x v="83"/>
    <n v="0"/>
    <n v="0"/>
    <n v="0"/>
    <n v="0"/>
  </r>
  <r>
    <x v="63"/>
    <x v="1"/>
    <x v="11"/>
    <x v="33"/>
    <n v="2949.5306264999999"/>
    <n v="135.28166116610399"/>
    <n v="18467.868402551641"/>
    <n v="33.820415291526018"/>
  </r>
  <r>
    <x v="63"/>
    <x v="1"/>
    <x v="8"/>
    <x v="58"/>
    <n v="0"/>
    <n v="0"/>
    <n v="0"/>
    <n v="0"/>
  </r>
  <r>
    <x v="63"/>
    <x v="1"/>
    <x v="8"/>
    <x v="95"/>
    <n v="0"/>
    <n v="0"/>
    <n v="0"/>
    <n v="0"/>
  </r>
  <r>
    <x v="63"/>
    <x v="1"/>
    <x v="8"/>
    <x v="59"/>
    <n v="0"/>
    <n v="4.525874943641077E-2"/>
    <n v="6.2210380524419193"/>
    <n v="1.1314687359102691E-2"/>
  </r>
  <r>
    <x v="63"/>
    <x v="1"/>
    <x v="8"/>
    <x v="97"/>
    <n v="0"/>
    <n v="0"/>
    <n v="0"/>
    <n v="0"/>
  </r>
  <r>
    <x v="63"/>
    <x v="1"/>
    <x v="8"/>
    <x v="65"/>
    <n v="0"/>
    <n v="0"/>
    <n v="0"/>
    <n v="0"/>
  </r>
  <r>
    <x v="63"/>
    <x v="1"/>
    <x v="8"/>
    <x v="98"/>
    <n v="0"/>
    <n v="0"/>
    <n v="0"/>
    <n v="0"/>
  </r>
  <r>
    <x v="63"/>
    <x v="1"/>
    <x v="8"/>
    <x v="66"/>
    <n v="0"/>
    <n v="0"/>
    <n v="0"/>
    <n v="0"/>
  </r>
  <r>
    <x v="63"/>
    <x v="1"/>
    <x v="8"/>
    <x v="68"/>
    <n v="0"/>
    <n v="0"/>
    <n v="0"/>
    <n v="0"/>
  </r>
  <r>
    <x v="63"/>
    <x v="1"/>
    <x v="8"/>
    <x v="69"/>
    <n v="0"/>
    <n v="0"/>
    <n v="0"/>
    <n v="0"/>
  </r>
  <r>
    <x v="63"/>
    <x v="1"/>
    <x v="8"/>
    <x v="166"/>
    <n v="0"/>
    <n v="4.525874943641077E-2"/>
    <n v="6.2210380524419193"/>
    <n v="1.1314687359102691E-2"/>
  </r>
  <r>
    <x v="63"/>
    <x v="1"/>
    <x v="8"/>
    <x v="116"/>
    <n v="0"/>
    <n v="0"/>
    <n v="0"/>
    <n v="0"/>
  </r>
  <r>
    <x v="63"/>
    <x v="1"/>
    <x v="8"/>
    <x v="99"/>
    <n v="0"/>
    <n v="0"/>
    <n v="0"/>
    <n v="0"/>
  </r>
  <r>
    <x v="63"/>
    <x v="1"/>
    <x v="8"/>
    <x v="146"/>
    <n v="0"/>
    <n v="4.525874943641077E-2"/>
    <n v="6.2210380524419193"/>
    <n v="1.1314687359102691E-2"/>
  </r>
  <r>
    <x v="63"/>
    <x v="1"/>
    <x v="8"/>
    <x v="100"/>
    <n v="0"/>
    <n v="0"/>
    <n v="0"/>
    <n v="0"/>
  </r>
  <r>
    <x v="63"/>
    <x v="1"/>
    <x v="8"/>
    <x v="152"/>
    <n v="0"/>
    <n v="0"/>
    <n v="0"/>
    <n v="0"/>
  </r>
  <r>
    <x v="63"/>
    <x v="1"/>
    <x v="8"/>
    <x v="73"/>
    <n v="0"/>
    <n v="0"/>
    <n v="0"/>
    <n v="0"/>
  </r>
  <r>
    <x v="63"/>
    <x v="1"/>
    <x v="8"/>
    <x v="74"/>
    <n v="0"/>
    <n v="0"/>
    <n v="0"/>
    <n v="0"/>
  </r>
  <r>
    <x v="63"/>
    <x v="1"/>
    <x v="8"/>
    <x v="157"/>
    <n v="0"/>
    <n v="0"/>
    <n v="0"/>
    <n v="0"/>
  </r>
  <r>
    <x v="63"/>
    <x v="1"/>
    <x v="8"/>
    <x v="125"/>
    <n v="0"/>
    <n v="0"/>
    <n v="0"/>
    <n v="0"/>
  </r>
  <r>
    <x v="63"/>
    <x v="1"/>
    <x v="8"/>
    <x v="217"/>
    <n v="0"/>
    <n v="0"/>
    <n v="0"/>
    <n v="0"/>
  </r>
  <r>
    <x v="63"/>
    <x v="1"/>
    <x v="8"/>
    <x v="77"/>
    <n v="0"/>
    <n v="0"/>
    <n v="0"/>
    <n v="0"/>
  </r>
  <r>
    <x v="63"/>
    <x v="1"/>
    <x v="8"/>
    <x v="78"/>
    <n v="0"/>
    <n v="0"/>
    <n v="0"/>
    <n v="0"/>
  </r>
  <r>
    <x v="63"/>
    <x v="1"/>
    <x v="8"/>
    <x v="102"/>
    <n v="0"/>
    <n v="0"/>
    <n v="0"/>
    <n v="0"/>
  </r>
  <r>
    <x v="63"/>
    <x v="1"/>
    <x v="8"/>
    <x v="79"/>
    <n v="0"/>
    <n v="0"/>
    <n v="0"/>
    <n v="0"/>
  </r>
  <r>
    <x v="63"/>
    <x v="1"/>
    <x v="8"/>
    <x v="80"/>
    <n v="0"/>
    <n v="0"/>
    <n v="0"/>
    <n v="0"/>
  </r>
  <r>
    <x v="63"/>
    <x v="1"/>
    <x v="8"/>
    <x v="81"/>
    <n v="0"/>
    <n v="0"/>
    <n v="0"/>
    <n v="0"/>
  </r>
  <r>
    <x v="63"/>
    <x v="1"/>
    <x v="9"/>
    <x v="50"/>
    <n v="0"/>
    <n v="0"/>
    <n v="0"/>
    <n v="0"/>
  </r>
  <r>
    <x v="63"/>
    <x v="1"/>
    <x v="9"/>
    <x v="82"/>
    <n v="0"/>
    <n v="3.7791055895292112"/>
    <n v="519.45667897185331"/>
    <n v="0.94477639738230279"/>
  </r>
  <r>
    <x v="63"/>
    <x v="1"/>
    <x v="9"/>
    <x v="83"/>
    <n v="0"/>
    <n v="0"/>
    <n v="0"/>
    <n v="0"/>
  </r>
  <r>
    <x v="63"/>
    <x v="1"/>
    <x v="9"/>
    <x v="51"/>
    <n v="0"/>
    <n v="0"/>
    <n v="0"/>
    <n v="0"/>
  </r>
  <r>
    <x v="63"/>
    <x v="1"/>
    <x v="9"/>
    <x v="84"/>
    <n v="0"/>
    <n v="0"/>
    <n v="0"/>
    <n v="0"/>
  </r>
  <r>
    <x v="63"/>
    <x v="1"/>
    <x v="9"/>
    <x v="85"/>
    <n v="0"/>
    <n v="0"/>
    <n v="0"/>
    <n v="0"/>
  </r>
  <r>
    <x v="63"/>
    <x v="1"/>
    <x v="9"/>
    <x v="104"/>
    <n v="0"/>
    <n v="0"/>
    <n v="0"/>
    <n v="0"/>
  </r>
  <r>
    <x v="63"/>
    <x v="1"/>
    <x v="9"/>
    <x v="88"/>
    <n v="0"/>
    <n v="0"/>
    <n v="0"/>
    <n v="0"/>
  </r>
  <r>
    <x v="63"/>
    <x v="1"/>
    <x v="9"/>
    <x v="89"/>
    <n v="0"/>
    <n v="0"/>
    <n v="0"/>
    <n v="0"/>
  </r>
  <r>
    <x v="64"/>
    <x v="0"/>
    <x v="0"/>
    <x v="0"/>
    <n v="0"/>
    <n v="14.89596620042005"/>
    <n v="961.0180914805976"/>
    <n v="4.9156688461386171"/>
  </r>
  <r>
    <x v="64"/>
    <x v="0"/>
    <x v="1"/>
    <x v="1"/>
    <n v="0"/>
    <n v="35.663816326583401"/>
    <n v="2380.7791508321488"/>
    <n v="11.76905938777252"/>
  </r>
  <r>
    <x v="64"/>
    <x v="0"/>
    <x v="2"/>
    <x v="2"/>
    <n v="0"/>
    <n v="37.270557646380269"/>
    <n v="2415.4415895981342"/>
    <n v="12.299284023305489"/>
  </r>
  <r>
    <x v="64"/>
    <x v="0"/>
    <x v="2"/>
    <x v="3"/>
    <n v="0"/>
    <n v="4.9328835860130358"/>
    <n v="310.35981793274811"/>
    <n v="1.6278515833843019"/>
  </r>
  <r>
    <x v="64"/>
    <x v="0"/>
    <x v="2"/>
    <x v="4"/>
    <n v="0"/>
    <n v="0.29795881755011089"/>
    <n v="20.115541830642179"/>
    <n v="9.8326409791536604E-2"/>
  </r>
  <r>
    <x v="64"/>
    <x v="0"/>
    <x v="2"/>
    <x v="5"/>
    <n v="0"/>
    <n v="2.545999439664377"/>
    <n v="159.79452784761341"/>
    <n v="0.84017981508924433"/>
  </r>
  <r>
    <x v="64"/>
    <x v="0"/>
    <x v="2"/>
    <x v="6"/>
    <n v="0"/>
    <n v="2.3172578571012932"/>
    <n v="126.36973749941571"/>
    <n v="0.76469509284342674"/>
  </r>
  <r>
    <x v="64"/>
    <x v="0"/>
    <x v="2"/>
    <x v="7"/>
    <n v="0"/>
    <n v="0.11591235521647"/>
    <n v="7.825376168480136"/>
    <n v="3.8251077221435108E-2"/>
  </r>
  <r>
    <x v="64"/>
    <x v="0"/>
    <x v="2"/>
    <x v="8"/>
    <n v="0"/>
    <n v="3.4073561243832727E-2"/>
    <n v="2.3003452361465802"/>
    <n v="1.12442752104648E-2"/>
  </r>
  <r>
    <x v="64"/>
    <x v="0"/>
    <x v="2"/>
    <x v="10"/>
    <n v="0"/>
    <n v="6.9267799939224689E-2"/>
    <n v="4.61202518306626"/>
    <n v="2.2858373979944141E-2"/>
  </r>
  <r>
    <x v="64"/>
    <x v="0"/>
    <x v="2"/>
    <x v="12"/>
    <n v="0"/>
    <n v="6.9034164607460827E-2"/>
    <n v="4.6605757041282079"/>
    <n v="2.2781274320462071E-2"/>
  </r>
  <r>
    <x v="64"/>
    <x v="0"/>
    <x v="2"/>
    <x v="13"/>
    <n v="0"/>
    <n v="2.2717548104590049E-2"/>
    <n v="1.533687752370855"/>
    <n v="7.4967908745147173E-3"/>
  </r>
  <r>
    <x v="64"/>
    <x v="0"/>
    <x v="2"/>
    <x v="106"/>
    <n v="0"/>
    <n v="4.6665733027229213E-2"/>
    <n v="3.0861336985803058"/>
    <n v="1.5399691898985639E-2"/>
  </r>
  <r>
    <x v="64"/>
    <x v="0"/>
    <x v="2"/>
    <x v="15"/>
    <n v="0"/>
    <n v="0"/>
    <n v="0"/>
    <n v="0"/>
  </r>
  <r>
    <x v="64"/>
    <x v="0"/>
    <x v="2"/>
    <x v="16"/>
    <n v="0"/>
    <n v="6.2109336300672988E-2"/>
    <n v="4.1930725954082302"/>
    <n v="2.0496080979222089E-2"/>
  </r>
  <r>
    <x v="64"/>
    <x v="0"/>
    <x v="2"/>
    <x v="143"/>
    <n v="0"/>
    <n v="0"/>
    <n v="0"/>
    <n v="0"/>
  </r>
  <r>
    <x v="64"/>
    <x v="0"/>
    <x v="2"/>
    <x v="198"/>
    <n v="0"/>
    <n v="8.6961901726753679E-2"/>
    <n v="5.8708978181607678"/>
    <n v="2.869742756982872E-2"/>
  </r>
  <r>
    <x v="64"/>
    <x v="0"/>
    <x v="2"/>
    <x v="17"/>
    <n v="0"/>
    <n v="0"/>
    <n v="0"/>
    <n v="0"/>
  </r>
  <r>
    <x v="64"/>
    <x v="0"/>
    <x v="2"/>
    <x v="19"/>
    <n v="0"/>
    <n v="0"/>
    <n v="0"/>
    <n v="0"/>
  </r>
  <r>
    <x v="64"/>
    <x v="0"/>
    <x v="2"/>
    <x v="126"/>
    <n v="0"/>
    <n v="0"/>
    <n v="0"/>
    <n v="0"/>
  </r>
  <r>
    <x v="64"/>
    <x v="0"/>
    <x v="2"/>
    <x v="127"/>
    <n v="0"/>
    <n v="0"/>
    <n v="0"/>
    <n v="0"/>
  </r>
  <r>
    <x v="64"/>
    <x v="0"/>
    <x v="2"/>
    <x v="22"/>
    <n v="0"/>
    <n v="7.6952795247638219"/>
    <n v="484.0071126805654"/>
    <n v="2.5394422431720618"/>
  </r>
  <r>
    <x v="64"/>
    <x v="0"/>
    <x v="2"/>
    <x v="128"/>
    <n v="0"/>
    <n v="0"/>
    <n v="0"/>
    <n v="0"/>
  </r>
  <r>
    <x v="64"/>
    <x v="0"/>
    <x v="2"/>
    <x v="24"/>
    <n v="0"/>
    <n v="2.982570899742778"/>
    <n v="190.02437748027921"/>
    <n v="0.98424839691511701"/>
  </r>
  <r>
    <x v="64"/>
    <x v="0"/>
    <x v="2"/>
    <x v="25"/>
    <n v="0"/>
    <n v="7.0501804516600544"/>
    <n v="440.45573368281367"/>
    <n v="2.3265595490478179"/>
  </r>
  <r>
    <x v="64"/>
    <x v="0"/>
    <x v="2"/>
    <x v="26"/>
    <n v="0"/>
    <n v="0.24796007652455171"/>
    <n v="16.740069425265439"/>
    <n v="8.1826825253102045E-2"/>
  </r>
  <r>
    <x v="64"/>
    <x v="0"/>
    <x v="2"/>
    <x v="27"/>
    <n v="0"/>
    <n v="0.1321493975372334"/>
    <n v="8.9215575357400319"/>
    <n v="4.3609301187287022E-2"/>
  </r>
  <r>
    <x v="64"/>
    <x v="0"/>
    <x v="2"/>
    <x v="28"/>
    <n v="0"/>
    <n v="5.9747757084954518"/>
    <n v="379.18633286336399"/>
    <n v="1.971675983803499"/>
  </r>
  <r>
    <x v="64"/>
    <x v="0"/>
    <x v="2"/>
    <x v="29"/>
    <n v="0"/>
    <n v="8.4689747716136665"/>
    <n v="536.04719646887679"/>
    <n v="2.7947616746325101"/>
  </r>
  <r>
    <x v="64"/>
    <x v="0"/>
    <x v="3"/>
    <x v="110"/>
    <n v="0"/>
    <n v="0"/>
    <n v="0"/>
    <n v="0"/>
  </r>
  <r>
    <x v="64"/>
    <x v="0"/>
    <x v="3"/>
    <x v="30"/>
    <n v="0"/>
    <n v="4.8765995703047338"/>
    <n v="325.34620596961258"/>
    <n v="1.609277858200562"/>
  </r>
  <r>
    <x v="64"/>
    <x v="0"/>
    <x v="3"/>
    <x v="31"/>
    <n v="0"/>
    <n v="1.099851094351425"/>
    <n v="68.446527845120329"/>
    <n v="0.36295086113597019"/>
  </r>
  <r>
    <x v="64"/>
    <x v="0"/>
    <x v="3"/>
    <x v="32"/>
    <n v="0"/>
    <n v="5.3757334065794887E-2"/>
    <n v="3.6292193364018832"/>
    <n v="1.773992024171232E-2"/>
  </r>
  <r>
    <x v="64"/>
    <x v="0"/>
    <x v="3"/>
    <x v="33"/>
    <n v="0"/>
    <n v="46.342068240439403"/>
    <n v="3104.8612742553182"/>
    <n v="15.292882519345"/>
  </r>
  <r>
    <x v="64"/>
    <x v="0"/>
    <x v="3"/>
    <x v="34"/>
    <n v="0"/>
    <n v="1.113891581921183"/>
    <n v="69.394417279486845"/>
    <n v="0.36758422203399049"/>
  </r>
  <r>
    <x v="64"/>
    <x v="0"/>
    <x v="4"/>
    <x v="93"/>
    <n v="0"/>
    <n v="5.9173621097136003E-2"/>
    <n v="3.9948790918054411"/>
    <n v="1.9527294962054881E-2"/>
  </r>
  <r>
    <x v="64"/>
    <x v="0"/>
    <x v="4"/>
    <x v="112"/>
    <n v="0"/>
    <n v="0"/>
    <n v="0"/>
    <n v="0"/>
  </r>
  <r>
    <x v="64"/>
    <x v="0"/>
    <x v="4"/>
    <x v="36"/>
    <n v="0"/>
    <n v="0"/>
    <n v="0"/>
    <n v="0"/>
  </r>
  <r>
    <x v="64"/>
    <x v="0"/>
    <x v="4"/>
    <x v="38"/>
    <n v="0"/>
    <n v="0.25130395275368672"/>
    <n v="16.965818348276731"/>
    <n v="8.2930304408716599E-2"/>
  </r>
  <r>
    <x v="64"/>
    <x v="0"/>
    <x v="4"/>
    <x v="40"/>
    <n v="0"/>
    <n v="2.632341813596315"/>
    <n v="166.3800098102339"/>
    <n v="0.86867279848678425"/>
  </r>
  <r>
    <x v="64"/>
    <x v="0"/>
    <x v="4"/>
    <x v="41"/>
    <n v="0"/>
    <n v="0.18648575592306851"/>
    <n v="12.58986746870991"/>
    <n v="6.1540299454612618E-2"/>
  </r>
  <r>
    <x v="64"/>
    <x v="0"/>
    <x v="4"/>
    <x v="42"/>
    <n v="0"/>
    <n v="1.6887492466759491"/>
    <n v="106.1096644185414"/>
    <n v="0.55728725140306312"/>
  </r>
  <r>
    <x v="64"/>
    <x v="0"/>
    <x v="4"/>
    <x v="43"/>
    <n v="0"/>
    <n v="9.3907468491726293E-2"/>
    <n v="6.339801004000627"/>
    <n v="3.098946460226968E-2"/>
  </r>
  <r>
    <x v="64"/>
    <x v="0"/>
    <x v="4"/>
    <x v="44"/>
    <n v="0"/>
    <n v="0"/>
    <n v="0"/>
    <n v="0"/>
  </r>
  <r>
    <x v="64"/>
    <x v="0"/>
    <x v="4"/>
    <x v="45"/>
    <n v="0"/>
    <n v="0.10444600666066819"/>
    <n v="7.0512698140670276"/>
    <n v="3.4467182198020488E-2"/>
  </r>
  <r>
    <x v="64"/>
    <x v="0"/>
    <x v="4"/>
    <x v="46"/>
    <n v="0"/>
    <n v="5.778982243799593"/>
    <n v="359.5811737293468"/>
    <n v="1.907064140453866"/>
  </r>
  <r>
    <x v="64"/>
    <x v="0"/>
    <x v="5"/>
    <x v="47"/>
    <n v="0"/>
    <n v="0.1724111821318183"/>
    <n v="11.63967683439938"/>
    <n v="5.6895690103500027E-2"/>
  </r>
  <r>
    <x v="64"/>
    <x v="0"/>
    <x v="5"/>
    <x v="48"/>
    <n v="0"/>
    <n v="0.1508995007490406"/>
    <n v="10.187398528757569"/>
    <n v="4.9796835247183389E-2"/>
  </r>
  <r>
    <x v="64"/>
    <x v="0"/>
    <x v="5"/>
    <x v="33"/>
    <n v="980.29656550000004"/>
    <n v="33.922362681182847"/>
    <n v="2313.485823904568"/>
    <n v="11.19437968479034"/>
  </r>
  <r>
    <x v="64"/>
    <x v="0"/>
    <x v="6"/>
    <x v="33"/>
    <n v="436.06199099999998"/>
    <n v="9.0120720282632547"/>
    <n v="564.5659320216746"/>
    <n v="2.9739837693268751"/>
  </r>
  <r>
    <x v="64"/>
    <x v="0"/>
    <x v="7"/>
    <x v="50"/>
    <n v="4476.4083719999999"/>
    <n v="136.69823731731401"/>
    <n v="8847.9816333379877"/>
    <n v="120.8169232049392"/>
  </r>
  <r>
    <x v="64"/>
    <x v="0"/>
    <x v="7"/>
    <x v="51"/>
    <n v="626.50978250000003"/>
    <n v="84.700104288482763"/>
    <n v="5539.8843092195148"/>
    <n v="73.240859933776363"/>
  </r>
  <r>
    <x v="64"/>
    <x v="0"/>
    <x v="7"/>
    <x v="52"/>
    <n v="3202.1253419999998"/>
    <n v="132.79652755030841"/>
    <n v="8347.9061344939746"/>
    <n v="117.5530786809754"/>
  </r>
  <r>
    <x v="64"/>
    <x v="0"/>
    <x v="11"/>
    <x v="33"/>
    <n v="0"/>
    <n v="5.1935289767468633E-2"/>
    <n v="3.5062110341082242"/>
    <n v="1.7138645623264649E-2"/>
  </r>
  <r>
    <x v="64"/>
    <x v="0"/>
    <x v="8"/>
    <x v="53"/>
    <n v="0"/>
    <n v="35.613887663773141"/>
    <n v="2251.497741324486"/>
    <n v="11.75258292904514"/>
  </r>
  <r>
    <x v="64"/>
    <x v="0"/>
    <x v="8"/>
    <x v="54"/>
    <n v="0"/>
    <n v="8.5783297695851454E-2"/>
    <n v="5.7913289069927343"/>
    <n v="2.8308488239630981E-2"/>
  </r>
  <r>
    <x v="64"/>
    <x v="0"/>
    <x v="8"/>
    <x v="56"/>
    <n v="0"/>
    <n v="6.8693013274708559E-2"/>
    <n v="4.6375441860111"/>
    <n v="2.2668694380653821E-2"/>
  </r>
  <r>
    <x v="64"/>
    <x v="0"/>
    <x v="8"/>
    <x v="113"/>
    <n v="0"/>
    <n v="0"/>
    <n v="0"/>
    <n v="0"/>
  </r>
  <r>
    <x v="64"/>
    <x v="0"/>
    <x v="8"/>
    <x v="114"/>
    <n v="0"/>
    <n v="0"/>
    <n v="0"/>
    <n v="0"/>
  </r>
  <r>
    <x v="64"/>
    <x v="0"/>
    <x v="8"/>
    <x v="57"/>
    <n v="0"/>
    <n v="0"/>
    <n v="0"/>
    <n v="0"/>
  </r>
  <r>
    <x v="64"/>
    <x v="0"/>
    <x v="8"/>
    <x v="60"/>
    <n v="0"/>
    <n v="4.9595870256300627E-2"/>
    <n v="3.3482741372469458"/>
    <n v="1.6366637184579209E-2"/>
  </r>
  <r>
    <x v="64"/>
    <x v="0"/>
    <x v="8"/>
    <x v="61"/>
    <n v="0"/>
    <n v="0.1044452311509389"/>
    <n v="7.051217458514917"/>
    <n v="3.4466926279809837E-2"/>
  </r>
  <r>
    <x v="64"/>
    <x v="0"/>
    <x v="8"/>
    <x v="62"/>
    <n v="0"/>
    <n v="0.27195018447304892"/>
    <n v="18.359669153601921"/>
    <n v="8.9743560876106146E-2"/>
  </r>
  <r>
    <x v="64"/>
    <x v="0"/>
    <x v="8"/>
    <x v="64"/>
    <n v="0"/>
    <n v="2.0395716716594721"/>
    <n v="126.8088794678211"/>
    <n v="0.67305865164762557"/>
  </r>
  <r>
    <x v="64"/>
    <x v="0"/>
    <x v="8"/>
    <x v="65"/>
    <n v="0"/>
    <n v="7.1048905070977567E-2"/>
    <n v="4.7965931457497906"/>
    <n v="2.3446138673422601E-2"/>
  </r>
  <r>
    <x v="64"/>
    <x v="0"/>
    <x v="8"/>
    <x v="98"/>
    <n v="0"/>
    <n v="7.3849079930257425E-2"/>
    <n v="4.9856361651109617"/>
    <n v="2.437019637698495E-2"/>
  </r>
  <r>
    <x v="64"/>
    <x v="0"/>
    <x v="8"/>
    <x v="68"/>
    <n v="0"/>
    <n v="0"/>
    <n v="0"/>
    <n v="0"/>
  </r>
  <r>
    <x v="64"/>
    <x v="0"/>
    <x v="8"/>
    <x v="69"/>
    <n v="0"/>
    <n v="0"/>
    <n v="0"/>
    <n v="0"/>
  </r>
  <r>
    <x v="64"/>
    <x v="0"/>
    <x v="8"/>
    <x v="162"/>
    <n v="0"/>
    <n v="0"/>
    <n v="0"/>
    <n v="0"/>
  </r>
  <r>
    <x v="64"/>
    <x v="0"/>
    <x v="8"/>
    <x v="180"/>
    <n v="0"/>
    <n v="8.975169433405121E-2"/>
    <n v="6.0592399197717457"/>
    <n v="2.96180591302369E-2"/>
  </r>
  <r>
    <x v="64"/>
    <x v="0"/>
    <x v="8"/>
    <x v="211"/>
    <n v="0"/>
    <n v="0"/>
    <n v="0"/>
    <n v="0"/>
  </r>
  <r>
    <x v="64"/>
    <x v="0"/>
    <x v="8"/>
    <x v="206"/>
    <n v="0"/>
    <n v="7.1048905070977567E-2"/>
    <n v="4.7965931457497906"/>
    <n v="2.3446138673422601E-2"/>
  </r>
  <r>
    <x v="64"/>
    <x v="0"/>
    <x v="8"/>
    <x v="217"/>
    <n v="0"/>
    <n v="2.6082160258127832E-2"/>
    <n v="1.7608365814434961"/>
    <n v="8.6071128851821846E-3"/>
  </r>
  <r>
    <x v="64"/>
    <x v="0"/>
    <x v="8"/>
    <x v="76"/>
    <n v="0"/>
    <n v="33.00014439717485"/>
    <n v="2203.195449165788"/>
    <n v="10.8900476510677"/>
  </r>
  <r>
    <x v="64"/>
    <x v="0"/>
    <x v="8"/>
    <x v="77"/>
    <n v="0"/>
    <n v="9.0650061484255015E-2"/>
    <n v="6.1198897174108451"/>
    <n v="2.991452028980416E-2"/>
  </r>
  <r>
    <x v="64"/>
    <x v="0"/>
    <x v="8"/>
    <x v="78"/>
    <n v="0"/>
    <n v="2.611329199165489"/>
    <n v="191.89317724771601"/>
    <n v="0.86173863572461151"/>
  </r>
  <r>
    <x v="64"/>
    <x v="0"/>
    <x v="8"/>
    <x v="102"/>
    <n v="0"/>
    <n v="40.967039834201799"/>
    <n v="2590.6460761035651"/>
    <n v="13.51912314528659"/>
  </r>
  <r>
    <x v="64"/>
    <x v="0"/>
    <x v="8"/>
    <x v="79"/>
    <n v="0"/>
    <n v="5.1935289767468633E-2"/>
    <n v="3.5062110341082242"/>
    <n v="1.7138645623264649E-2"/>
  </r>
  <r>
    <x v="64"/>
    <x v="0"/>
    <x v="8"/>
    <x v="81"/>
    <n v="0"/>
    <n v="6.5686131783980015E-2"/>
    <n v="4.4345461646608459"/>
    <n v="2.167642348871341E-2"/>
  </r>
  <r>
    <x v="64"/>
    <x v="0"/>
    <x v="9"/>
    <x v="50"/>
    <n v="0"/>
    <n v="1.016384636033101"/>
    <n v="73.119190634566039"/>
    <n v="0.33540692989092352"/>
  </r>
  <r>
    <x v="64"/>
    <x v="0"/>
    <x v="9"/>
    <x v="82"/>
    <n v="0"/>
    <n v="3.7428348834239751"/>
    <n v="233.83501783833901"/>
    <n v="1.2351355115299121"/>
  </r>
  <r>
    <x v="64"/>
    <x v="0"/>
    <x v="9"/>
    <x v="83"/>
    <n v="0"/>
    <n v="0.11018127268244179"/>
    <n v="7.4384642073037606"/>
    <n v="3.6359819985205807E-2"/>
  </r>
  <r>
    <x v="64"/>
    <x v="0"/>
    <x v="9"/>
    <x v="51"/>
    <n v="0"/>
    <n v="0.18673870320348429"/>
    <n v="12.6069442299952"/>
    <n v="6.1623772057149813E-2"/>
  </r>
  <r>
    <x v="64"/>
    <x v="0"/>
    <x v="9"/>
    <x v="84"/>
    <n v="0"/>
    <n v="5.7130396113711304E-3"/>
    <n v="0.3856938627544535"/>
    <n v="1.885303071752473E-3"/>
  </r>
  <r>
    <x v="64"/>
    <x v="0"/>
    <x v="9"/>
    <x v="120"/>
    <n v="0"/>
    <n v="2.4835385392605051E-2"/>
    <n v="1.676665378969856"/>
    <n v="8.1956771795596677E-3"/>
  </r>
  <r>
    <x v="64"/>
    <x v="0"/>
    <x v="9"/>
    <x v="121"/>
    <n v="0"/>
    <n v="6.5409361861622842E-2"/>
    <n v="4.4158611094696099"/>
    <n v="2.158508941433554E-2"/>
  </r>
  <r>
    <x v="64"/>
    <x v="0"/>
    <x v="9"/>
    <x v="86"/>
    <n v="0"/>
    <n v="0"/>
    <n v="0"/>
    <n v="0"/>
  </r>
  <r>
    <x v="64"/>
    <x v="0"/>
    <x v="9"/>
    <x v="105"/>
    <n v="0"/>
    <n v="0"/>
    <n v="0"/>
    <n v="0"/>
  </r>
  <r>
    <x v="64"/>
    <x v="0"/>
    <x v="9"/>
    <x v="87"/>
    <n v="0"/>
    <n v="6.5686131783980015E-2"/>
    <n v="4.4345461646608459"/>
    <n v="2.167642348871341E-2"/>
  </r>
  <r>
    <x v="64"/>
    <x v="0"/>
    <x v="9"/>
    <x v="88"/>
    <n v="0"/>
    <n v="2.1234151524712361"/>
    <n v="132.021786667974"/>
    <n v="0.70072700031550783"/>
  </r>
  <r>
    <x v="64"/>
    <x v="0"/>
    <x v="9"/>
    <x v="89"/>
    <n v="0"/>
    <n v="0"/>
    <n v="0"/>
    <n v="0"/>
  </r>
  <r>
    <x v="64"/>
    <x v="0"/>
    <x v="9"/>
    <x v="52"/>
    <n v="0"/>
    <n v="0.26916899521320209"/>
    <n v="18.171907873854011"/>
    <n v="8.8825768420356693E-2"/>
  </r>
  <r>
    <x v="64"/>
    <x v="1"/>
    <x v="0"/>
    <x v="0"/>
    <n v="0"/>
    <n v="51.721473292213069"/>
    <n v="7432.7313015279551"/>
    <n v="17.06808618643031"/>
  </r>
  <r>
    <x v="64"/>
    <x v="1"/>
    <x v="1"/>
    <x v="1"/>
    <n v="0"/>
    <n v="28.478542868111809"/>
    <n v="4064.1434867082489"/>
    <n v="9.3979191464768981"/>
  </r>
  <r>
    <x v="64"/>
    <x v="1"/>
    <x v="10"/>
    <x v="90"/>
    <n v="0"/>
    <n v="0"/>
    <n v="0"/>
    <n v="0"/>
  </r>
  <r>
    <x v="64"/>
    <x v="1"/>
    <x v="2"/>
    <x v="2"/>
    <n v="0"/>
    <n v="74.187142244265189"/>
    <n v="10667.89911381616"/>
    <n v="24.481756940607511"/>
  </r>
  <r>
    <x v="64"/>
    <x v="1"/>
    <x v="3"/>
    <x v="92"/>
    <n v="0"/>
    <n v="7.4396388484412981"/>
    <n v="1074.3885989520761"/>
    <n v="2.455080819985628"/>
  </r>
  <r>
    <x v="64"/>
    <x v="1"/>
    <x v="3"/>
    <x v="30"/>
    <n v="0"/>
    <n v="0"/>
    <n v="0"/>
    <n v="0"/>
  </r>
  <r>
    <x v="64"/>
    <x v="1"/>
    <x v="3"/>
    <x v="32"/>
    <n v="0"/>
    <n v="0.54339254435857443"/>
    <n v="78.473534308285608"/>
    <n v="0.17931953963832961"/>
  </r>
  <r>
    <x v="64"/>
    <x v="1"/>
    <x v="3"/>
    <x v="33"/>
    <n v="0"/>
    <n v="40.866660482109353"/>
    <n v="5863.7116315600133"/>
    <n v="13.485997959096091"/>
  </r>
  <r>
    <x v="64"/>
    <x v="1"/>
    <x v="3"/>
    <x v="34"/>
    <n v="0"/>
    <n v="0"/>
    <n v="0"/>
    <n v="0"/>
  </r>
  <r>
    <x v="64"/>
    <x v="1"/>
    <x v="4"/>
    <x v="93"/>
    <n v="0"/>
    <n v="6.6349443642459693"/>
    <n v="957.56896913715786"/>
    <n v="2.18953164020117"/>
  </r>
  <r>
    <x v="64"/>
    <x v="1"/>
    <x v="4"/>
    <x v="111"/>
    <n v="0"/>
    <n v="0"/>
    <n v="0"/>
    <n v="0"/>
  </r>
  <r>
    <x v="64"/>
    <x v="1"/>
    <x v="4"/>
    <x v="38"/>
    <n v="0"/>
    <n v="0"/>
    <n v="0"/>
    <n v="0"/>
  </r>
  <r>
    <x v="64"/>
    <x v="1"/>
    <x v="4"/>
    <x v="94"/>
    <n v="0"/>
    <n v="0"/>
    <n v="0"/>
    <n v="0"/>
  </r>
  <r>
    <x v="64"/>
    <x v="1"/>
    <x v="4"/>
    <x v="40"/>
    <n v="0"/>
    <n v="1.671150363202822"/>
    <n v="240.65446164960301"/>
    <n v="0.55147961985693139"/>
  </r>
  <r>
    <x v="64"/>
    <x v="1"/>
    <x v="4"/>
    <x v="42"/>
    <n v="0"/>
    <n v="0"/>
    <n v="0"/>
    <n v="0"/>
  </r>
  <r>
    <x v="64"/>
    <x v="1"/>
    <x v="4"/>
    <x v="43"/>
    <n v="0"/>
    <n v="0"/>
    <n v="0"/>
    <n v="0"/>
  </r>
  <r>
    <x v="64"/>
    <x v="1"/>
    <x v="4"/>
    <x v="45"/>
    <n v="0"/>
    <n v="0"/>
    <n v="0"/>
    <n v="0"/>
  </r>
  <r>
    <x v="64"/>
    <x v="1"/>
    <x v="5"/>
    <x v="30"/>
    <n v="132.41801649999999"/>
    <n v="13.287831127600461"/>
    <n v="1918.9499059198979"/>
    <n v="4.3849842721081522"/>
  </r>
  <r>
    <x v="64"/>
    <x v="1"/>
    <x v="5"/>
    <x v="33"/>
    <n v="3350.2071620000011"/>
    <n v="156.02795161877381"/>
    <n v="22458.25964534482"/>
    <n v="51.489224034195352"/>
  </r>
  <r>
    <x v="64"/>
    <x v="1"/>
    <x v="6"/>
    <x v="30"/>
    <n v="266.31854550000003"/>
    <n v="1.996361756424212"/>
    <n v="288.30274616562781"/>
    <n v="0.65879937961999002"/>
  </r>
  <r>
    <x v="64"/>
    <x v="1"/>
    <x v="7"/>
    <x v="50"/>
    <n v="1760.801275"/>
    <n v="102.56136005972969"/>
    <n v="14729.287866500499"/>
    <n v="81.173779189081401"/>
  </r>
  <r>
    <x v="64"/>
    <x v="1"/>
    <x v="7"/>
    <x v="83"/>
    <n v="0"/>
    <n v="0"/>
    <n v="0"/>
    <n v="0"/>
  </r>
  <r>
    <x v="64"/>
    <x v="1"/>
    <x v="11"/>
    <x v="33"/>
    <n v="3406.2376629999999"/>
    <n v="158.8276669422695"/>
    <n v="22733.5298653592"/>
    <n v="52.41313009094894"/>
  </r>
  <r>
    <x v="64"/>
    <x v="1"/>
    <x v="8"/>
    <x v="113"/>
    <n v="0"/>
    <n v="0"/>
    <n v="0"/>
    <n v="0"/>
  </r>
  <r>
    <x v="64"/>
    <x v="1"/>
    <x v="8"/>
    <x v="58"/>
    <n v="0"/>
    <n v="0"/>
    <n v="0"/>
    <n v="0"/>
  </r>
  <r>
    <x v="64"/>
    <x v="1"/>
    <x v="8"/>
    <x v="218"/>
    <n v="0"/>
    <n v="0"/>
    <n v="0"/>
    <n v="0"/>
  </r>
  <r>
    <x v="64"/>
    <x v="1"/>
    <x v="8"/>
    <x v="59"/>
    <n v="0"/>
    <n v="0"/>
    <n v="0"/>
    <n v="0"/>
  </r>
  <r>
    <x v="64"/>
    <x v="1"/>
    <x v="8"/>
    <x v="97"/>
    <n v="0"/>
    <n v="0"/>
    <n v="0"/>
    <n v="0"/>
  </r>
  <r>
    <x v="64"/>
    <x v="1"/>
    <x v="8"/>
    <x v="61"/>
    <n v="0"/>
    <n v="0"/>
    <n v="0"/>
    <n v="0"/>
  </r>
  <r>
    <x v="64"/>
    <x v="1"/>
    <x v="8"/>
    <x v="139"/>
    <n v="0"/>
    <n v="0"/>
    <n v="0"/>
    <n v="0"/>
  </r>
  <r>
    <x v="64"/>
    <x v="1"/>
    <x v="8"/>
    <x v="65"/>
    <n v="0"/>
    <n v="0"/>
    <n v="0"/>
    <n v="0"/>
  </r>
  <r>
    <x v="64"/>
    <x v="1"/>
    <x v="8"/>
    <x v="98"/>
    <n v="0"/>
    <n v="0"/>
    <n v="0"/>
    <n v="0"/>
  </r>
  <r>
    <x v="64"/>
    <x v="1"/>
    <x v="8"/>
    <x v="69"/>
    <n v="0"/>
    <n v="0"/>
    <n v="0"/>
    <n v="0"/>
  </r>
  <r>
    <x v="64"/>
    <x v="1"/>
    <x v="8"/>
    <x v="116"/>
    <n v="0"/>
    <n v="0"/>
    <n v="0"/>
    <n v="0"/>
  </r>
  <r>
    <x v="64"/>
    <x v="1"/>
    <x v="8"/>
    <x v="99"/>
    <n v="0"/>
    <n v="0"/>
    <n v="0"/>
    <n v="0"/>
  </r>
  <r>
    <x v="64"/>
    <x v="1"/>
    <x v="8"/>
    <x v="100"/>
    <n v="0"/>
    <n v="0"/>
    <n v="0"/>
    <n v="0"/>
  </r>
  <r>
    <x v="64"/>
    <x v="1"/>
    <x v="8"/>
    <x v="180"/>
    <n v="0"/>
    <n v="0"/>
    <n v="0"/>
    <n v="0"/>
  </r>
  <r>
    <x v="64"/>
    <x v="1"/>
    <x v="8"/>
    <x v="124"/>
    <n v="0"/>
    <n v="0"/>
    <n v="0"/>
    <n v="0"/>
  </r>
  <r>
    <x v="64"/>
    <x v="1"/>
    <x v="8"/>
    <x v="169"/>
    <n v="0"/>
    <n v="1.2728307354455899"/>
    <n v="183.81467950491171"/>
    <n v="0.42003414269704459"/>
  </r>
  <r>
    <x v="64"/>
    <x v="1"/>
    <x v="8"/>
    <x v="140"/>
    <n v="0"/>
    <n v="0"/>
    <n v="0"/>
    <n v="0"/>
  </r>
  <r>
    <x v="64"/>
    <x v="1"/>
    <x v="8"/>
    <x v="181"/>
    <n v="0"/>
    <n v="0"/>
    <n v="0"/>
    <n v="0"/>
  </r>
  <r>
    <x v="64"/>
    <x v="1"/>
    <x v="8"/>
    <x v="155"/>
    <n v="0"/>
    <n v="0"/>
    <n v="0"/>
    <n v="0"/>
  </r>
  <r>
    <x v="64"/>
    <x v="1"/>
    <x v="8"/>
    <x v="189"/>
    <n v="0"/>
    <n v="0"/>
    <n v="0"/>
    <n v="0"/>
  </r>
  <r>
    <x v="64"/>
    <x v="1"/>
    <x v="8"/>
    <x v="75"/>
    <n v="0"/>
    <n v="0"/>
    <n v="0"/>
    <n v="0"/>
  </r>
  <r>
    <x v="64"/>
    <x v="1"/>
    <x v="8"/>
    <x v="125"/>
    <n v="0"/>
    <n v="0"/>
    <n v="0"/>
    <n v="0"/>
  </r>
  <r>
    <x v="64"/>
    <x v="1"/>
    <x v="8"/>
    <x v="217"/>
    <n v="0"/>
    <n v="0"/>
    <n v="0"/>
    <n v="0"/>
  </r>
  <r>
    <x v="64"/>
    <x v="1"/>
    <x v="8"/>
    <x v="142"/>
    <n v="0"/>
    <n v="0"/>
    <n v="0"/>
    <n v="0"/>
  </r>
  <r>
    <x v="64"/>
    <x v="1"/>
    <x v="8"/>
    <x v="77"/>
    <n v="0"/>
    <n v="0"/>
    <n v="0"/>
    <n v="0"/>
  </r>
  <r>
    <x v="64"/>
    <x v="1"/>
    <x v="8"/>
    <x v="78"/>
    <n v="0"/>
    <n v="0"/>
    <n v="0"/>
    <n v="0"/>
  </r>
  <r>
    <x v="64"/>
    <x v="1"/>
    <x v="8"/>
    <x v="102"/>
    <n v="0"/>
    <n v="2.5456614708911789"/>
    <n v="367.62935900982342"/>
    <n v="0.84006828539408918"/>
  </r>
  <r>
    <x v="64"/>
    <x v="1"/>
    <x v="8"/>
    <x v="79"/>
    <n v="0"/>
    <n v="0"/>
    <n v="0"/>
    <n v="0"/>
  </r>
  <r>
    <x v="64"/>
    <x v="1"/>
    <x v="8"/>
    <x v="80"/>
    <n v="0"/>
    <n v="0"/>
    <n v="0"/>
    <n v="0"/>
  </r>
  <r>
    <x v="64"/>
    <x v="1"/>
    <x v="8"/>
    <x v="81"/>
    <n v="0"/>
    <n v="0"/>
    <n v="0"/>
    <n v="0"/>
  </r>
  <r>
    <x v="64"/>
    <x v="1"/>
    <x v="9"/>
    <x v="50"/>
    <n v="0"/>
    <n v="2.017301808431212"/>
    <n v="290.5427454089205"/>
    <n v="0.6657095967822998"/>
  </r>
  <r>
    <x v="64"/>
    <x v="1"/>
    <x v="9"/>
    <x v="82"/>
    <n v="0"/>
    <n v="0"/>
    <n v="0"/>
    <n v="0"/>
  </r>
  <r>
    <x v="64"/>
    <x v="1"/>
    <x v="9"/>
    <x v="83"/>
    <n v="0"/>
    <n v="0"/>
    <n v="0"/>
    <n v="0"/>
  </r>
  <r>
    <x v="64"/>
    <x v="1"/>
    <x v="9"/>
    <x v="51"/>
    <n v="0"/>
    <n v="0"/>
    <n v="0"/>
    <n v="0"/>
  </r>
  <r>
    <x v="64"/>
    <x v="1"/>
    <x v="9"/>
    <x v="84"/>
    <n v="0"/>
    <n v="0"/>
    <n v="0"/>
    <n v="0"/>
  </r>
  <r>
    <x v="64"/>
    <x v="1"/>
    <x v="9"/>
    <x v="121"/>
    <n v="0"/>
    <n v="0"/>
    <n v="0"/>
    <n v="0"/>
  </r>
  <r>
    <x v="64"/>
    <x v="1"/>
    <x v="9"/>
    <x v="86"/>
    <n v="0"/>
    <n v="0"/>
    <n v="0"/>
    <n v="0"/>
  </r>
  <r>
    <x v="64"/>
    <x v="1"/>
    <x v="9"/>
    <x v="104"/>
    <n v="0"/>
    <n v="0"/>
    <n v="0"/>
    <n v="0"/>
  </r>
  <r>
    <x v="64"/>
    <x v="1"/>
    <x v="9"/>
    <x v="88"/>
    <n v="0"/>
    <n v="0"/>
    <n v="0"/>
    <n v="0"/>
  </r>
  <r>
    <x v="64"/>
    <x v="1"/>
    <x v="9"/>
    <x v="89"/>
    <n v="0"/>
    <n v="0"/>
    <n v="0"/>
    <n v="0"/>
  </r>
  <r>
    <x v="64"/>
    <x v="1"/>
    <x v="9"/>
    <x v="52"/>
    <n v="0"/>
    <n v="0"/>
    <n v="0"/>
    <n v="0"/>
  </r>
  <r>
    <x v="65"/>
    <x v="0"/>
    <x v="0"/>
    <x v="0"/>
    <n v="0"/>
    <n v="7.4871846158343089"/>
    <n v="463.10517108934818"/>
    <n v="2.9200020001753808"/>
  </r>
  <r>
    <x v="65"/>
    <x v="0"/>
    <x v="1"/>
    <x v="1"/>
    <n v="0"/>
    <n v="38.703881651257483"/>
    <n v="2459.224151948697"/>
    <n v="15.09451384399042"/>
  </r>
  <r>
    <x v="65"/>
    <x v="0"/>
    <x v="2"/>
    <x v="2"/>
    <n v="0"/>
    <n v="30.234154492260469"/>
    <n v="1862.703416346679"/>
    <n v="11.791320251981579"/>
  </r>
  <r>
    <x v="65"/>
    <x v="0"/>
    <x v="2"/>
    <x v="3"/>
    <n v="0"/>
    <n v="7.5364604017315227"/>
    <n v="455.57672620026131"/>
    <n v="2.939219556675293"/>
  </r>
  <r>
    <x v="65"/>
    <x v="0"/>
    <x v="2"/>
    <x v="4"/>
    <n v="0"/>
    <n v="0.24784953184625211"/>
    <n v="14.70866039006274"/>
    <n v="9.6661317420038334E-2"/>
  </r>
  <r>
    <x v="65"/>
    <x v="0"/>
    <x v="2"/>
    <x v="5"/>
    <n v="0"/>
    <n v="0.31236177352722011"/>
    <n v="18.53714716112362"/>
    <n v="0.12182109167561581"/>
  </r>
  <r>
    <x v="65"/>
    <x v="0"/>
    <x v="2"/>
    <x v="6"/>
    <n v="0"/>
    <n v="2.5721490872635049"/>
    <n v="136.5223984560343"/>
    <n v="1.0031381440327669"/>
  </r>
  <r>
    <x v="65"/>
    <x v="0"/>
    <x v="2"/>
    <x v="7"/>
    <n v="0"/>
    <n v="1.9185185640137661"/>
    <n v="100.08001082053499"/>
    <n v="0.74822223996536907"/>
  </r>
  <r>
    <x v="65"/>
    <x v="0"/>
    <x v="2"/>
    <x v="8"/>
    <n v="0"/>
    <n v="2.2906248456978341E-2"/>
    <n v="1.35937408012977"/>
    <n v="8.9334368982215522E-3"/>
  </r>
  <r>
    <x v="65"/>
    <x v="0"/>
    <x v="2"/>
    <x v="10"/>
    <n v="0"/>
    <n v="6.2194960750042202E-2"/>
    <n v="3.690967454451886"/>
    <n v="2.425603469251646E-2"/>
  </r>
  <r>
    <x v="65"/>
    <x v="0"/>
    <x v="2"/>
    <x v="12"/>
    <n v="0"/>
    <n v="4.752298436536349"/>
    <n v="287.85852774838293"/>
    <n v="1.853396390249175"/>
  </r>
  <r>
    <x v="65"/>
    <x v="0"/>
    <x v="2"/>
    <x v="13"/>
    <n v="0"/>
    <n v="2.4107484621585609E-3"/>
    <n v="0.14306615853425311"/>
    <n v="9.4019190024183892E-4"/>
  </r>
  <r>
    <x v="65"/>
    <x v="0"/>
    <x v="2"/>
    <x v="106"/>
    <n v="0"/>
    <n v="3.5127918845485169E-2"/>
    <n v="2.0846705848467759"/>
    <n v="1.3699888349739221E-2"/>
  </r>
  <r>
    <x v="65"/>
    <x v="0"/>
    <x v="2"/>
    <x v="15"/>
    <n v="0"/>
    <n v="0"/>
    <n v="0"/>
    <n v="0"/>
  </r>
  <r>
    <x v="65"/>
    <x v="0"/>
    <x v="2"/>
    <x v="16"/>
    <n v="0"/>
    <n v="7.4378861670493165E-2"/>
    <n v="4.4140225255272432"/>
    <n v="2.900775605149233E-2"/>
  </r>
  <r>
    <x v="65"/>
    <x v="0"/>
    <x v="2"/>
    <x v="143"/>
    <n v="0"/>
    <n v="0"/>
    <n v="0"/>
    <n v="0"/>
  </r>
  <r>
    <x v="65"/>
    <x v="0"/>
    <x v="2"/>
    <x v="198"/>
    <n v="0"/>
    <n v="2.0990030792234058"/>
    <n v="127.057361644295"/>
    <n v="0.81861120089712813"/>
  </r>
  <r>
    <x v="65"/>
    <x v="0"/>
    <x v="2"/>
    <x v="17"/>
    <n v="0"/>
    <n v="0"/>
    <n v="0"/>
    <n v="0"/>
  </r>
  <r>
    <x v="65"/>
    <x v="0"/>
    <x v="2"/>
    <x v="126"/>
    <n v="0"/>
    <n v="0"/>
    <n v="0"/>
    <n v="0"/>
  </r>
  <r>
    <x v="65"/>
    <x v="0"/>
    <x v="2"/>
    <x v="215"/>
    <n v="0"/>
    <n v="0"/>
    <n v="0"/>
    <n v="0"/>
  </r>
  <r>
    <x v="65"/>
    <x v="0"/>
    <x v="2"/>
    <x v="127"/>
    <n v="0"/>
    <n v="0"/>
    <n v="0"/>
    <n v="0"/>
  </r>
  <r>
    <x v="65"/>
    <x v="0"/>
    <x v="2"/>
    <x v="22"/>
    <n v="0"/>
    <n v="3.4083478834286209"/>
    <n v="205.18521827502951"/>
    <n v="1.329255674537162"/>
  </r>
  <r>
    <x v="65"/>
    <x v="0"/>
    <x v="2"/>
    <x v="128"/>
    <n v="0"/>
    <n v="0"/>
    <n v="0"/>
    <n v="0"/>
  </r>
  <r>
    <x v="65"/>
    <x v="0"/>
    <x v="2"/>
    <x v="24"/>
    <n v="0"/>
    <n v="3.0681083087010932"/>
    <n v="184.99365963601221"/>
    <n v="1.196562240393426"/>
  </r>
  <r>
    <x v="65"/>
    <x v="0"/>
    <x v="2"/>
    <x v="25"/>
    <n v="0"/>
    <n v="0.64580700844525074"/>
    <n v="38.325494883871869"/>
    <n v="0.25186473329364778"/>
  </r>
  <r>
    <x v="65"/>
    <x v="0"/>
    <x v="2"/>
    <x v="26"/>
    <n v="0"/>
    <n v="0.16815467478256069"/>
    <n v="9.9791594761308975"/>
    <n v="6.5580323165198698E-2"/>
  </r>
  <r>
    <x v="65"/>
    <x v="0"/>
    <x v="2"/>
    <x v="27"/>
    <n v="0"/>
    <n v="2.1531172382260562"/>
    <n v="130.26877294345999"/>
    <n v="0.83971572290816154"/>
  </r>
  <r>
    <x v="65"/>
    <x v="0"/>
    <x v="2"/>
    <x v="28"/>
    <n v="0"/>
    <n v="15.114832750202959"/>
    <n v="914.06535308798721"/>
    <n v="5.8947847725791558"/>
  </r>
  <r>
    <x v="65"/>
    <x v="0"/>
    <x v="2"/>
    <x v="29"/>
    <n v="0"/>
    <n v="14.678431768774709"/>
    <n v="887.31782186146631"/>
    <n v="5.7245883898221361"/>
  </r>
  <r>
    <x v="65"/>
    <x v="0"/>
    <x v="3"/>
    <x v="30"/>
    <n v="0"/>
    <n v="1.939000477946095"/>
    <n v="116.37937024344861"/>
    <n v="0.75621018639897697"/>
  </r>
  <r>
    <x v="65"/>
    <x v="0"/>
    <x v="3"/>
    <x v="31"/>
    <n v="0"/>
    <n v="4.840718370230742E-2"/>
    <n v="2.872730160968374"/>
    <n v="1.8878801643899899E-2"/>
  </r>
  <r>
    <x v="65"/>
    <x v="0"/>
    <x v="3"/>
    <x v="32"/>
    <n v="0"/>
    <n v="0.96610441724467144"/>
    <n v="62.279674716559462"/>
    <n v="0.37678072272542179"/>
  </r>
  <r>
    <x v="65"/>
    <x v="0"/>
    <x v="3"/>
    <x v="33"/>
    <n v="0"/>
    <n v="41.695291499916017"/>
    <n v="2648.2152198576459"/>
    <n v="16.261163684967251"/>
  </r>
  <r>
    <x v="65"/>
    <x v="0"/>
    <x v="3"/>
    <x v="34"/>
    <n v="0"/>
    <n v="2.007971018527873"/>
    <n v="129.73794130402919"/>
    <n v="0.78310869722587029"/>
  </r>
  <r>
    <x v="65"/>
    <x v="0"/>
    <x v="4"/>
    <x v="93"/>
    <n v="0"/>
    <n v="7.0863204153710529E-2"/>
    <n v="4.2053854057516666"/>
    <n v="2.763664961994711E-2"/>
  </r>
  <r>
    <x v="65"/>
    <x v="0"/>
    <x v="4"/>
    <x v="111"/>
    <n v="0"/>
    <n v="0"/>
    <n v="0"/>
    <n v="0"/>
  </r>
  <r>
    <x v="65"/>
    <x v="0"/>
    <x v="4"/>
    <x v="38"/>
    <n v="0"/>
    <n v="0.30094834452307728"/>
    <n v="17.859815838939941"/>
    <n v="0.1173698543640002"/>
  </r>
  <r>
    <x v="65"/>
    <x v="0"/>
    <x v="4"/>
    <x v="145"/>
    <n v="0"/>
    <n v="0"/>
    <n v="0"/>
    <n v="0"/>
  </r>
  <r>
    <x v="65"/>
    <x v="0"/>
    <x v="4"/>
    <x v="40"/>
    <n v="0"/>
    <n v="3.223726615103248"/>
    <n v="194.689084522006"/>
    <n v="1.257253379890267"/>
  </r>
  <r>
    <x v="65"/>
    <x v="0"/>
    <x v="4"/>
    <x v="41"/>
    <n v="0"/>
    <n v="2.218187591972768"/>
    <n v="134.130380942443"/>
    <n v="0.86509316086937971"/>
  </r>
  <r>
    <x v="65"/>
    <x v="0"/>
    <x v="4"/>
    <x v="42"/>
    <n v="0"/>
    <n v="0.30527215157204068"/>
    <n v="18.116412690269939"/>
    <n v="0.1190561391130959"/>
  </r>
  <r>
    <x v="65"/>
    <x v="0"/>
    <x v="4"/>
    <x v="43"/>
    <n v="0"/>
    <n v="0"/>
    <n v="0"/>
    <n v="0"/>
  </r>
  <r>
    <x v="65"/>
    <x v="0"/>
    <x v="4"/>
    <x v="45"/>
    <n v="0"/>
    <n v="0.12507902264228621"/>
    <n v="7.4228296993822829"/>
    <n v="4.878081883049161E-2"/>
  </r>
  <r>
    <x v="65"/>
    <x v="0"/>
    <x v="4"/>
    <x v="46"/>
    <n v="0"/>
    <n v="23.06538597610902"/>
    <n v="1433.393077438757"/>
    <n v="8.9955005306825164"/>
  </r>
  <r>
    <x v="65"/>
    <x v="0"/>
    <x v="5"/>
    <x v="47"/>
    <n v="0"/>
    <n v="7.7681307973536826E-2"/>
    <n v="4.6100066000826869"/>
    <n v="3.0295710109679359E-2"/>
  </r>
  <r>
    <x v="65"/>
    <x v="0"/>
    <x v="5"/>
    <x v="48"/>
    <n v="0"/>
    <n v="0.18070927433558409"/>
    <n v="10.724213702310371"/>
    <n v="7.0476616990877802E-2"/>
  </r>
  <r>
    <x v="65"/>
    <x v="0"/>
    <x v="5"/>
    <x v="33"/>
    <n v="896.66156249999995"/>
    <n v="46.439201021788662"/>
    <n v="3021.8249745091689"/>
    <n v="18.111288398497582"/>
  </r>
  <r>
    <x v="65"/>
    <x v="0"/>
    <x v="6"/>
    <x v="33"/>
    <n v="468.72843749999998"/>
    <n v="32.573000296228287"/>
    <n v="1972.1599118868969"/>
    <n v="12.703470115529029"/>
  </r>
  <r>
    <x v="65"/>
    <x v="0"/>
    <x v="7"/>
    <x v="50"/>
    <n v="4834.1643750000003"/>
    <n v="186.72537078853441"/>
    <n v="11599.723692361789"/>
    <n v="176.12171164797451"/>
  </r>
  <r>
    <x v="65"/>
    <x v="0"/>
    <x v="7"/>
    <x v="51"/>
    <n v="623.71687499999996"/>
    <n v="81.614857174055203"/>
    <n v="5105.0283398505508"/>
    <n v="74.784893302347371"/>
  </r>
  <r>
    <x v="65"/>
    <x v="0"/>
    <x v="7"/>
    <x v="52"/>
    <n v="3185.0128125000001"/>
    <n v="120.5540996593348"/>
    <n v="7228.4676025627978"/>
    <n v="112.9951835269018"/>
  </r>
  <r>
    <x v="65"/>
    <x v="0"/>
    <x v="11"/>
    <x v="33"/>
    <n v="0"/>
    <n v="6.2194960750042202E-2"/>
    <n v="3.690967454451886"/>
    <n v="2.425603469251646E-2"/>
  </r>
  <r>
    <x v="65"/>
    <x v="0"/>
    <x v="8"/>
    <x v="53"/>
    <n v="0"/>
    <n v="48.088689673337797"/>
    <n v="2903.350314989535"/>
    <n v="18.754588972601741"/>
  </r>
  <r>
    <x v="65"/>
    <x v="0"/>
    <x v="8"/>
    <x v="54"/>
    <n v="0"/>
    <n v="1.773787588731476"/>
    <n v="130.9508455462645"/>
    <n v="0.69177715960527564"/>
  </r>
  <r>
    <x v="65"/>
    <x v="0"/>
    <x v="8"/>
    <x v="56"/>
    <n v="0"/>
    <n v="2.0771252230429709"/>
    <n v="125.75901762797361"/>
    <n v="0.81007883698675887"/>
  </r>
  <r>
    <x v="65"/>
    <x v="0"/>
    <x v="8"/>
    <x v="57"/>
    <n v="0"/>
    <n v="0"/>
    <n v="0"/>
    <n v="0"/>
  </r>
  <r>
    <x v="65"/>
    <x v="0"/>
    <x v="8"/>
    <x v="58"/>
    <n v="0"/>
    <n v="0"/>
    <n v="0"/>
    <n v="0"/>
  </r>
  <r>
    <x v="65"/>
    <x v="0"/>
    <x v="8"/>
    <x v="60"/>
    <n v="0"/>
    <n v="5.9393395468969767E-2"/>
    <n v="3.5247082246162331"/>
    <n v="2.316342423289821E-2"/>
  </r>
  <r>
    <x v="65"/>
    <x v="0"/>
    <x v="8"/>
    <x v="61"/>
    <n v="0"/>
    <n v="0.12507809393278271"/>
    <n v="7.4227745850046771"/>
    <n v="4.8780456633785253E-2"/>
  </r>
  <r>
    <x v="65"/>
    <x v="0"/>
    <x v="8"/>
    <x v="62"/>
    <n v="0"/>
    <n v="0.3256731814725064"/>
    <n v="19.32711427271072"/>
    <n v="0.12701254077427751"/>
  </r>
  <r>
    <x v="65"/>
    <x v="0"/>
    <x v="8"/>
    <x v="63"/>
    <n v="0"/>
    <n v="0.83552902046064847"/>
    <n v="62.427174064512627"/>
    <n v="0.32585631797965292"/>
  </r>
  <r>
    <x v="65"/>
    <x v="0"/>
    <x v="8"/>
    <x v="64"/>
    <n v="0"/>
    <n v="7.6534091754570349E-2"/>
    <n v="4.5419249150657564"/>
    <n v="2.9848295784282441E-2"/>
  </r>
  <r>
    <x v="65"/>
    <x v="0"/>
    <x v="8"/>
    <x v="65"/>
    <n v="0"/>
    <n v="8.5084417204712243E-2"/>
    <n v="5.0493450111773859"/>
    <n v="3.3182922709837782E-2"/>
  </r>
  <r>
    <x v="65"/>
    <x v="0"/>
    <x v="8"/>
    <x v="115"/>
    <n v="0"/>
    <n v="0"/>
    <n v="0"/>
    <n v="0"/>
  </r>
  <r>
    <x v="65"/>
    <x v="0"/>
    <x v="8"/>
    <x v="98"/>
    <n v="0"/>
    <n v="8.8437758761983287E-2"/>
    <n v="5.2483494707394911"/>
    <n v="3.4490725917173483E-2"/>
  </r>
  <r>
    <x v="65"/>
    <x v="0"/>
    <x v="8"/>
    <x v="68"/>
    <n v="0"/>
    <n v="0"/>
    <n v="0"/>
    <n v="0"/>
  </r>
  <r>
    <x v="65"/>
    <x v="0"/>
    <x v="8"/>
    <x v="69"/>
    <n v="0"/>
    <n v="0"/>
    <n v="0"/>
    <n v="0"/>
  </r>
  <r>
    <x v="65"/>
    <x v="0"/>
    <x v="8"/>
    <x v="99"/>
    <n v="0"/>
    <n v="0"/>
    <n v="0"/>
    <n v="0"/>
  </r>
  <r>
    <x v="65"/>
    <x v="0"/>
    <x v="8"/>
    <x v="180"/>
    <n v="0"/>
    <n v="0.1074818900857011"/>
    <n v="6.378525743326052"/>
    <n v="4.1917937133423427E-2"/>
  </r>
  <r>
    <x v="65"/>
    <x v="0"/>
    <x v="8"/>
    <x v="117"/>
    <n v="0"/>
    <n v="0"/>
    <n v="0"/>
    <n v="0"/>
  </r>
  <r>
    <x v="65"/>
    <x v="0"/>
    <x v="8"/>
    <x v="206"/>
    <n v="0"/>
    <n v="8.5084417204712243E-2"/>
    <n v="5.0493450111773859"/>
    <n v="3.3182922709837782E-2"/>
  </r>
  <r>
    <x v="65"/>
    <x v="0"/>
    <x v="8"/>
    <x v="212"/>
    <n v="0"/>
    <n v="0"/>
    <n v="0"/>
    <n v="0"/>
  </r>
  <r>
    <x v="65"/>
    <x v="0"/>
    <x v="8"/>
    <x v="217"/>
    <n v="0"/>
    <n v="3.1234617940779759E-2"/>
    <n v="1.8536221726223829"/>
    <n v="1.2181500996904109E-2"/>
  </r>
  <r>
    <x v="65"/>
    <x v="0"/>
    <x v="8"/>
    <x v="76"/>
    <n v="0"/>
    <n v="52.956269391145362"/>
    <n v="3387.7816033999179"/>
    <n v="20.652945062546689"/>
  </r>
  <r>
    <x v="65"/>
    <x v="0"/>
    <x v="8"/>
    <x v="77"/>
    <n v="0"/>
    <n v="0.1085577271494052"/>
    <n v="6.4423714237563923"/>
    <n v="4.2337513588268018E-2"/>
  </r>
  <r>
    <x v="65"/>
    <x v="0"/>
    <x v="8"/>
    <x v="78"/>
    <n v="0"/>
    <n v="0.32851492812029592"/>
    <n v="19.495758070605259"/>
    <n v="0.1281208219669154"/>
  </r>
  <r>
    <x v="65"/>
    <x v="0"/>
    <x v="8"/>
    <x v="102"/>
    <n v="0"/>
    <n v="49.639033351280297"/>
    <n v="2995.3391114488431"/>
    <n v="19.359223006999311"/>
  </r>
  <r>
    <x v="65"/>
    <x v="0"/>
    <x v="8"/>
    <x v="79"/>
    <n v="0"/>
    <n v="6.2194960750042202E-2"/>
    <n v="3.690967454451886"/>
    <n v="2.425603469251646E-2"/>
  </r>
  <r>
    <x v="65"/>
    <x v="0"/>
    <x v="9"/>
    <x v="50"/>
    <n v="0"/>
    <n v="3.8698716001090721"/>
    <n v="282.57651116568769"/>
    <n v="1.5092499240425381"/>
  </r>
  <r>
    <x v="65"/>
    <x v="0"/>
    <x v="9"/>
    <x v="82"/>
    <n v="0"/>
    <n v="0.35221503798239451"/>
    <n v="20.902243951664051"/>
    <n v="0.1373638648131339"/>
  </r>
  <r>
    <x v="65"/>
    <x v="0"/>
    <x v="9"/>
    <x v="83"/>
    <n v="0"/>
    <n v="2.12680937185594"/>
    <n v="128.70752943760101"/>
    <n v="0.82945565502381657"/>
  </r>
  <r>
    <x v="65"/>
    <x v="0"/>
    <x v="9"/>
    <x v="51"/>
    <n v="0"/>
    <n v="0.1449661677413745"/>
    <n v="8.6030347262444895"/>
    <n v="5.6536805419136048E-2"/>
  </r>
  <r>
    <x v="65"/>
    <x v="0"/>
    <x v="9"/>
    <x v="84"/>
    <n v="0"/>
    <n v="6.8416345799466698E-3"/>
    <n v="0.40601763013120989"/>
    <n v="2.668237486179201E-3"/>
  </r>
  <r>
    <x v="65"/>
    <x v="0"/>
    <x v="9"/>
    <x v="120"/>
    <n v="0"/>
    <n v="2.974154619375545E-2"/>
    <n v="1.7650156495380409"/>
    <n v="1.159920301556462E-2"/>
  </r>
  <r>
    <x v="65"/>
    <x v="0"/>
    <x v="9"/>
    <x v="121"/>
    <n v="0"/>
    <n v="7.8330798035079974E-2"/>
    <n v="4.6485506661973046"/>
    <n v="3.054901123368119E-2"/>
  </r>
  <r>
    <x v="65"/>
    <x v="0"/>
    <x v="9"/>
    <x v="86"/>
    <n v="0"/>
    <n v="0"/>
    <n v="0"/>
    <n v="0"/>
  </r>
  <r>
    <x v="65"/>
    <x v="0"/>
    <x v="9"/>
    <x v="105"/>
    <n v="0"/>
    <n v="0"/>
    <n v="0"/>
    <n v="0"/>
  </r>
  <r>
    <x v="65"/>
    <x v="0"/>
    <x v="9"/>
    <x v="87"/>
    <n v="0"/>
    <n v="0"/>
    <n v="0"/>
    <n v="0"/>
  </r>
  <r>
    <x v="65"/>
    <x v="0"/>
    <x v="9"/>
    <x v="88"/>
    <n v="0"/>
    <n v="7.9680284037310339E-2"/>
    <n v="4.728636075921874"/>
    <n v="3.1075310774551029E-2"/>
  </r>
  <r>
    <x v="65"/>
    <x v="0"/>
    <x v="9"/>
    <x v="89"/>
    <n v="0"/>
    <n v="0"/>
    <n v="0"/>
    <n v="0"/>
  </r>
  <r>
    <x v="65"/>
    <x v="0"/>
    <x v="9"/>
    <x v="52"/>
    <n v="0"/>
    <n v="0.24368033298649119"/>
    <n v="14.461238780386671"/>
    <n v="9.5035329864731594E-2"/>
  </r>
  <r>
    <x v="65"/>
    <x v="1"/>
    <x v="0"/>
    <x v="0"/>
    <n v="0"/>
    <n v="45.013017429503478"/>
    <n v="6217.8378360020788"/>
    <n v="17.555076797506359"/>
  </r>
  <r>
    <x v="65"/>
    <x v="1"/>
    <x v="1"/>
    <x v="1"/>
    <n v="0"/>
    <n v="54.285431346909412"/>
    <n v="7380.2154104784404"/>
    <n v="21.171318225294669"/>
  </r>
  <r>
    <x v="65"/>
    <x v="1"/>
    <x v="10"/>
    <x v="90"/>
    <n v="0"/>
    <n v="5.210831199262804E-2"/>
    <n v="7.2312406782178353"/>
    <n v="2.0322241677124941E-2"/>
  </r>
  <r>
    <x v="65"/>
    <x v="1"/>
    <x v="2"/>
    <x v="2"/>
    <n v="0"/>
    <n v="56.765139096591312"/>
    <n v="7827.3924513952206"/>
    <n v="22.138404247670611"/>
  </r>
  <r>
    <x v="65"/>
    <x v="1"/>
    <x v="3"/>
    <x v="92"/>
    <n v="0"/>
    <n v="0"/>
    <n v="0"/>
    <n v="0"/>
  </r>
  <r>
    <x v="65"/>
    <x v="1"/>
    <x v="3"/>
    <x v="30"/>
    <n v="0"/>
    <n v="2.087109014509418"/>
    <n v="288.04549016859153"/>
    <n v="0.81397251565867323"/>
  </r>
  <r>
    <x v="65"/>
    <x v="1"/>
    <x v="3"/>
    <x v="32"/>
    <n v="0"/>
    <n v="0.50873765122565684"/>
    <n v="69.866007979376747"/>
    <n v="0.19840768397800621"/>
  </r>
  <r>
    <x v="65"/>
    <x v="1"/>
    <x v="3"/>
    <x v="33"/>
    <n v="0"/>
    <n v="51.908916165657807"/>
    <n v="7128.6628936285451"/>
    <n v="20.244477304606541"/>
  </r>
  <r>
    <x v="65"/>
    <x v="1"/>
    <x v="3"/>
    <x v="34"/>
    <n v="0"/>
    <n v="0"/>
    <n v="0"/>
    <n v="0"/>
  </r>
  <r>
    <x v="65"/>
    <x v="1"/>
    <x v="4"/>
    <x v="93"/>
    <n v="0"/>
    <n v="3.6016940071906962"/>
    <n v="497.13299600832153"/>
    <n v="1.404660662804371"/>
  </r>
  <r>
    <x v="65"/>
    <x v="1"/>
    <x v="4"/>
    <x v="137"/>
    <n v="0"/>
    <n v="0"/>
    <n v="0"/>
    <n v="0"/>
  </r>
  <r>
    <x v="65"/>
    <x v="1"/>
    <x v="4"/>
    <x v="183"/>
    <n v="0"/>
    <n v="0"/>
    <n v="0"/>
    <n v="0"/>
  </r>
  <r>
    <x v="65"/>
    <x v="1"/>
    <x v="4"/>
    <x v="38"/>
    <n v="0"/>
    <n v="3.1650033248972398"/>
    <n v="436.50899520187738"/>
    <n v="1.2343512967099231"/>
  </r>
  <r>
    <x v="65"/>
    <x v="1"/>
    <x v="4"/>
    <x v="40"/>
    <n v="0"/>
    <n v="3.2044577317783109"/>
    <n v="442.30699885464168"/>
    <n v="1.249738515393541"/>
  </r>
  <r>
    <x v="65"/>
    <x v="1"/>
    <x v="4"/>
    <x v="41"/>
    <n v="0"/>
    <n v="0"/>
    <n v="0"/>
    <n v="0"/>
  </r>
  <r>
    <x v="65"/>
    <x v="1"/>
    <x v="4"/>
    <x v="42"/>
    <n v="0"/>
    <n v="0"/>
    <n v="0"/>
    <n v="0"/>
  </r>
  <r>
    <x v="65"/>
    <x v="1"/>
    <x v="4"/>
    <x v="43"/>
    <n v="0"/>
    <n v="0"/>
    <n v="0"/>
    <n v="0"/>
  </r>
  <r>
    <x v="65"/>
    <x v="1"/>
    <x v="4"/>
    <x v="46"/>
    <n v="0"/>
    <n v="0"/>
    <n v="0"/>
    <n v="0"/>
  </r>
  <r>
    <x v="65"/>
    <x v="1"/>
    <x v="5"/>
    <x v="30"/>
    <n v="106.7765625"/>
    <n v="7.3091721277466952"/>
    <n v="1008.867113906061"/>
    <n v="2.850577129821211"/>
  </r>
  <r>
    <x v="65"/>
    <x v="1"/>
    <x v="5"/>
    <x v="33"/>
    <n v="3235.8065624999999"/>
    <n v="157.56932487738189"/>
    <n v="21650.100053318831"/>
    <n v="61.452036702178923"/>
  </r>
  <r>
    <x v="65"/>
    <x v="1"/>
    <x v="6"/>
    <x v="30"/>
    <n v="309.28500000000003"/>
    <n v="2.0934123886628471"/>
    <n v="290.48633288285362"/>
    <n v="0.81643083157851049"/>
  </r>
  <r>
    <x v="65"/>
    <x v="1"/>
    <x v="7"/>
    <x v="50"/>
    <n v="1675.569375"/>
    <n v="134.04209985538421"/>
    <n v="18387.635846528599"/>
    <n v="114.8639310216785"/>
  </r>
  <r>
    <x v="65"/>
    <x v="1"/>
    <x v="7"/>
    <x v="83"/>
    <n v="0"/>
    <n v="0"/>
    <n v="0"/>
    <n v="0"/>
  </r>
  <r>
    <x v="65"/>
    <x v="1"/>
    <x v="11"/>
    <x v="33"/>
    <n v="2464.4840625000002"/>
    <n v="135.8644455395208"/>
    <n v="18875.36187780818"/>
    <n v="52.987133760413101"/>
  </r>
  <r>
    <x v="65"/>
    <x v="1"/>
    <x v="8"/>
    <x v="53"/>
    <n v="0"/>
    <n v="0"/>
    <n v="0"/>
    <n v="0"/>
  </r>
  <r>
    <x v="65"/>
    <x v="1"/>
    <x v="8"/>
    <x v="160"/>
    <n v="0"/>
    <n v="0"/>
    <n v="0"/>
    <n v="0"/>
  </r>
  <r>
    <x v="65"/>
    <x v="1"/>
    <x v="8"/>
    <x v="219"/>
    <n v="0"/>
    <n v="1.8926603324725031"/>
    <n v="261.23926675327482"/>
    <n v="0.73813752966427637"/>
  </r>
  <r>
    <x v="65"/>
    <x v="1"/>
    <x v="8"/>
    <x v="56"/>
    <n v="0"/>
    <n v="1.8926603324725031"/>
    <n v="261.23926675327482"/>
    <n v="0.73813752966427637"/>
  </r>
  <r>
    <x v="65"/>
    <x v="1"/>
    <x v="8"/>
    <x v="58"/>
    <n v="0"/>
    <n v="0"/>
    <n v="0"/>
    <n v="0"/>
  </r>
  <r>
    <x v="65"/>
    <x v="1"/>
    <x v="8"/>
    <x v="95"/>
    <n v="0"/>
    <n v="0"/>
    <n v="0"/>
    <n v="0"/>
  </r>
  <r>
    <x v="65"/>
    <x v="1"/>
    <x v="8"/>
    <x v="59"/>
    <n v="0"/>
    <n v="1.8926603324725031"/>
    <n v="261.23926675327482"/>
    <n v="0.73813752966427637"/>
  </r>
  <r>
    <x v="65"/>
    <x v="1"/>
    <x v="8"/>
    <x v="60"/>
    <n v="0"/>
    <n v="0"/>
    <n v="0"/>
    <n v="0"/>
  </r>
  <r>
    <x v="65"/>
    <x v="1"/>
    <x v="8"/>
    <x v="97"/>
    <n v="0"/>
    <n v="0"/>
    <n v="0"/>
    <n v="0"/>
  </r>
  <r>
    <x v="65"/>
    <x v="1"/>
    <x v="8"/>
    <x v="61"/>
    <n v="0"/>
    <n v="0"/>
    <n v="0"/>
    <n v="0"/>
  </r>
  <r>
    <x v="65"/>
    <x v="1"/>
    <x v="8"/>
    <x v="139"/>
    <n v="0"/>
    <n v="0"/>
    <n v="0"/>
    <n v="0"/>
  </r>
  <r>
    <x v="65"/>
    <x v="1"/>
    <x v="8"/>
    <x v="64"/>
    <n v="0"/>
    <n v="0"/>
    <n v="0"/>
    <n v="0"/>
  </r>
  <r>
    <x v="65"/>
    <x v="1"/>
    <x v="8"/>
    <x v="65"/>
    <n v="0"/>
    <n v="0"/>
    <n v="0"/>
    <n v="0"/>
  </r>
  <r>
    <x v="65"/>
    <x v="1"/>
    <x v="8"/>
    <x v="66"/>
    <n v="0"/>
    <n v="0"/>
    <n v="0"/>
    <n v="0"/>
  </r>
  <r>
    <x v="65"/>
    <x v="1"/>
    <x v="8"/>
    <x v="68"/>
    <n v="0"/>
    <n v="0"/>
    <n v="0"/>
    <n v="0"/>
  </r>
  <r>
    <x v="65"/>
    <x v="1"/>
    <x v="8"/>
    <x v="170"/>
    <n v="0"/>
    <n v="0"/>
    <n v="0"/>
    <n v="0"/>
  </r>
  <r>
    <x v="65"/>
    <x v="1"/>
    <x v="8"/>
    <x v="69"/>
    <n v="0"/>
    <n v="0"/>
    <n v="0"/>
    <n v="0"/>
  </r>
  <r>
    <x v="65"/>
    <x v="1"/>
    <x v="8"/>
    <x v="162"/>
    <n v="0"/>
    <n v="2.784768753359556E-2"/>
    <n v="3.8458770391396819"/>
    <n v="1.086059813810227E-2"/>
  </r>
  <r>
    <x v="65"/>
    <x v="1"/>
    <x v="8"/>
    <x v="99"/>
    <n v="0"/>
    <n v="0"/>
    <n v="0"/>
    <n v="0"/>
  </r>
  <r>
    <x v="65"/>
    <x v="1"/>
    <x v="8"/>
    <x v="173"/>
    <n v="0"/>
    <n v="0"/>
    <n v="0"/>
    <n v="0"/>
  </r>
  <r>
    <x v="65"/>
    <x v="1"/>
    <x v="8"/>
    <x v="100"/>
    <n v="0"/>
    <n v="0"/>
    <n v="0"/>
    <n v="0"/>
  </r>
  <r>
    <x v="65"/>
    <x v="1"/>
    <x v="8"/>
    <x v="180"/>
    <n v="0"/>
    <n v="0"/>
    <n v="0"/>
    <n v="0"/>
  </r>
  <r>
    <x v="65"/>
    <x v="1"/>
    <x v="8"/>
    <x v="152"/>
    <n v="0"/>
    <n v="1.9102099582632071"/>
    <n v="262.43123733697928"/>
    <n v="0.74498188372265073"/>
  </r>
  <r>
    <x v="65"/>
    <x v="1"/>
    <x v="8"/>
    <x v="140"/>
    <n v="0"/>
    <n v="0"/>
    <n v="0"/>
    <n v="0"/>
  </r>
  <r>
    <x v="65"/>
    <x v="1"/>
    <x v="8"/>
    <x v="155"/>
    <n v="0"/>
    <n v="0"/>
    <n v="0"/>
    <n v="0"/>
  </r>
  <r>
    <x v="65"/>
    <x v="1"/>
    <x v="8"/>
    <x v="207"/>
    <n v="0"/>
    <n v="0"/>
    <n v="0"/>
    <n v="0"/>
  </r>
  <r>
    <x v="65"/>
    <x v="1"/>
    <x v="8"/>
    <x v="125"/>
    <n v="0"/>
    <n v="0"/>
    <n v="0"/>
    <n v="0"/>
  </r>
  <r>
    <x v="65"/>
    <x v="1"/>
    <x v="8"/>
    <x v="76"/>
    <n v="0"/>
    <n v="9.3698750618347731E-2"/>
    <n v="8.5913081456464528"/>
    <n v="3.6542512741155622E-2"/>
  </r>
  <r>
    <x v="65"/>
    <x v="1"/>
    <x v="8"/>
    <x v="77"/>
    <n v="0"/>
    <n v="0"/>
    <n v="0"/>
    <n v="0"/>
  </r>
  <r>
    <x v="65"/>
    <x v="1"/>
    <x v="8"/>
    <x v="78"/>
    <n v="0"/>
    <n v="2.022697727861865"/>
    <n v="279.18800971532761"/>
    <n v="0.78885211386612719"/>
  </r>
  <r>
    <x v="65"/>
    <x v="1"/>
    <x v="8"/>
    <x v="102"/>
    <n v="0"/>
    <n v="3.7853206649450071"/>
    <n v="522.47853350654952"/>
    <n v="1.476275059328553"/>
  </r>
  <r>
    <x v="65"/>
    <x v="1"/>
    <x v="8"/>
    <x v="80"/>
    <n v="0"/>
    <n v="0"/>
    <n v="0"/>
    <n v="0"/>
  </r>
  <r>
    <x v="65"/>
    <x v="1"/>
    <x v="8"/>
    <x v="81"/>
    <n v="0"/>
    <n v="0"/>
    <n v="0"/>
    <n v="0"/>
  </r>
  <r>
    <x v="65"/>
    <x v="1"/>
    <x v="9"/>
    <x v="50"/>
    <n v="0"/>
    <n v="0"/>
    <n v="0"/>
    <n v="0"/>
  </r>
  <r>
    <x v="65"/>
    <x v="1"/>
    <x v="9"/>
    <x v="82"/>
    <n v="0"/>
    <n v="1.8893330428361681"/>
    <n v="260.78000912000653"/>
    <n v="0.73683988670610545"/>
  </r>
  <r>
    <x v="65"/>
    <x v="1"/>
    <x v="9"/>
    <x v="83"/>
    <n v="0"/>
    <n v="0"/>
    <n v="0"/>
    <n v="0"/>
  </r>
  <r>
    <x v="65"/>
    <x v="1"/>
    <x v="9"/>
    <x v="51"/>
    <n v="0"/>
    <n v="0"/>
    <n v="0"/>
    <n v="0"/>
  </r>
  <r>
    <x v="65"/>
    <x v="1"/>
    <x v="9"/>
    <x v="84"/>
    <n v="0"/>
    <n v="0"/>
    <n v="0"/>
    <n v="0"/>
  </r>
  <r>
    <x v="65"/>
    <x v="1"/>
    <x v="9"/>
    <x v="120"/>
    <n v="0"/>
    <n v="1.8893330428361681"/>
    <n v="260.78000912000653"/>
    <n v="0.73683988670610545"/>
  </r>
  <r>
    <x v="65"/>
    <x v="1"/>
    <x v="9"/>
    <x v="85"/>
    <n v="0"/>
    <n v="0"/>
    <n v="0"/>
    <n v="0"/>
  </r>
  <r>
    <x v="65"/>
    <x v="1"/>
    <x v="9"/>
    <x v="86"/>
    <n v="0"/>
    <n v="0"/>
    <n v="0"/>
    <n v="0"/>
  </r>
  <r>
    <x v="65"/>
    <x v="1"/>
    <x v="9"/>
    <x v="104"/>
    <n v="0"/>
    <n v="0"/>
    <n v="0"/>
    <n v="0"/>
  </r>
  <r>
    <x v="65"/>
    <x v="1"/>
    <x v="9"/>
    <x v="87"/>
    <n v="0"/>
    <n v="0"/>
    <n v="0"/>
    <n v="0"/>
  </r>
  <r>
    <x v="65"/>
    <x v="1"/>
    <x v="9"/>
    <x v="88"/>
    <n v="0"/>
    <n v="0"/>
    <n v="0"/>
    <n v="0"/>
  </r>
  <r>
    <x v="65"/>
    <x v="1"/>
    <x v="9"/>
    <x v="52"/>
    <n v="0"/>
    <n v="0"/>
    <n v="0"/>
    <n v="0"/>
  </r>
  <r>
    <x v="66"/>
    <x v="0"/>
    <x v="0"/>
    <x v="0"/>
    <n v="0"/>
    <n v="21.66183317244348"/>
    <n v="1278.4840185832229"/>
    <n v="6.4985499517330432"/>
  </r>
  <r>
    <x v="66"/>
    <x v="0"/>
    <x v="1"/>
    <x v="1"/>
    <n v="0"/>
    <n v="46.507000910475107"/>
    <n v="2999.5872587386898"/>
    <n v="13.952100273142531"/>
  </r>
  <r>
    <x v="66"/>
    <x v="0"/>
    <x v="2"/>
    <x v="2"/>
    <n v="0"/>
    <n v="20.045602955565538"/>
    <n v="1205.544228719597"/>
    <n v="6.0136808866696629"/>
  </r>
  <r>
    <x v="66"/>
    <x v="0"/>
    <x v="2"/>
    <x v="3"/>
    <n v="0"/>
    <n v="6.3456408426902442"/>
    <n v="374.25861660638071"/>
    <n v="1.903692252807073"/>
  </r>
  <r>
    <x v="66"/>
    <x v="0"/>
    <x v="2"/>
    <x v="4"/>
    <n v="0"/>
    <n v="0.1010311191324547"/>
    <n v="5.9080514976199794"/>
    <n v="3.0309335739736411E-2"/>
  </r>
  <r>
    <x v="66"/>
    <x v="0"/>
    <x v="2"/>
    <x v="5"/>
    <n v="0"/>
    <n v="0.19105623040985301"/>
    <n v="11.172498710250951"/>
    <n v="5.7316869122955909E-2"/>
  </r>
  <r>
    <x v="66"/>
    <x v="0"/>
    <x v="2"/>
    <x v="6"/>
    <n v="0"/>
    <n v="3.2782314197476921"/>
    <n v="354.03732291791943"/>
    <n v="0.98346942592430753"/>
  </r>
  <r>
    <x v="66"/>
    <x v="0"/>
    <x v="2"/>
    <x v="7"/>
    <n v="0"/>
    <n v="4.6211241528519097E-2"/>
    <n v="2.702319810607174"/>
    <n v="1.386337245855573E-2"/>
  </r>
  <r>
    <x v="66"/>
    <x v="0"/>
    <x v="2"/>
    <x v="8"/>
    <n v="0"/>
    <n v="1.401061798824889E-2"/>
    <n v="0.81930649980759152"/>
    <n v="4.2031853964746664E-3"/>
  </r>
  <r>
    <x v="66"/>
    <x v="0"/>
    <x v="2"/>
    <x v="10"/>
    <n v="0"/>
    <n v="1.89280923111698"/>
    <n v="111.8177330529448"/>
    <n v="0.56784276933509403"/>
  </r>
  <r>
    <x v="66"/>
    <x v="0"/>
    <x v="2"/>
    <x v="12"/>
    <n v="0"/>
    <n v="2.0184865652777688"/>
    <n v="119.20706244245051"/>
    <n v="0.60554596958333073"/>
  </r>
  <r>
    <x v="66"/>
    <x v="0"/>
    <x v="2"/>
    <x v="13"/>
    <n v="0"/>
    <n v="1.4745354671455279E-3"/>
    <n v="8.6227209495142912E-2"/>
    <n v="4.4236064014365828E-4"/>
  </r>
  <r>
    <x v="66"/>
    <x v="0"/>
    <x v="2"/>
    <x v="106"/>
    <n v="0"/>
    <n v="2.148600861422879E-2"/>
    <n v="1.25644896801299"/>
    <n v="6.4458025842686374E-3"/>
  </r>
  <r>
    <x v="66"/>
    <x v="0"/>
    <x v="2"/>
    <x v="15"/>
    <n v="0"/>
    <n v="0"/>
    <n v="0"/>
    <n v="0"/>
  </r>
  <r>
    <x v="66"/>
    <x v="0"/>
    <x v="2"/>
    <x v="16"/>
    <n v="0"/>
    <n v="4.5493866847000672E-2"/>
    <n v="2.6603695026437131"/>
    <n v="1.3648160054100199E-2"/>
  </r>
  <r>
    <x v="66"/>
    <x v="0"/>
    <x v="2"/>
    <x v="143"/>
    <n v="0"/>
    <n v="0"/>
    <n v="0"/>
    <n v="0"/>
  </r>
  <r>
    <x v="66"/>
    <x v="0"/>
    <x v="2"/>
    <x v="198"/>
    <n v="0"/>
    <n v="4.1895520224587687E-2"/>
    <n v="2.4499470374265231"/>
    <n v="1.256865606737631E-2"/>
  </r>
  <r>
    <x v="66"/>
    <x v="0"/>
    <x v="2"/>
    <x v="17"/>
    <n v="0"/>
    <n v="0"/>
    <n v="0"/>
    <n v="0"/>
  </r>
  <r>
    <x v="66"/>
    <x v="0"/>
    <x v="2"/>
    <x v="126"/>
    <n v="0"/>
    <n v="0"/>
    <n v="0"/>
    <n v="0"/>
  </r>
  <r>
    <x v="66"/>
    <x v="0"/>
    <x v="2"/>
    <x v="21"/>
    <n v="0"/>
    <n v="0"/>
    <n v="0"/>
    <n v="0"/>
  </r>
  <r>
    <x v="66"/>
    <x v="0"/>
    <x v="2"/>
    <x v="127"/>
    <n v="0"/>
    <n v="0"/>
    <n v="0"/>
    <n v="0"/>
  </r>
  <r>
    <x v="66"/>
    <x v="0"/>
    <x v="2"/>
    <x v="22"/>
    <n v="0"/>
    <n v="8.1923332147635186"/>
    <n v="483.67117216492539"/>
    <n v="2.457699964429056"/>
  </r>
  <r>
    <x v="66"/>
    <x v="0"/>
    <x v="2"/>
    <x v="24"/>
    <n v="0"/>
    <n v="0.3429052588769092"/>
    <n v="20.052256627915551"/>
    <n v="0.1028715776630728"/>
  </r>
  <r>
    <x v="66"/>
    <x v="0"/>
    <x v="2"/>
    <x v="25"/>
    <n v="0"/>
    <n v="2.1637260747274429"/>
    <n v="127.7003119351417"/>
    <n v="0.64911782241823301"/>
  </r>
  <r>
    <x v="66"/>
    <x v="0"/>
    <x v="2"/>
    <x v="26"/>
    <n v="0"/>
    <n v="9.1195931495052659E-2"/>
    <n v="5.3329139009123052"/>
    <n v="2.7358779448515801E-2"/>
  </r>
  <r>
    <x v="66"/>
    <x v="0"/>
    <x v="2"/>
    <x v="27"/>
    <n v="0"/>
    <n v="0.13869235389812851"/>
    <n v="8.1103879299012736"/>
    <n v="4.1607706169438548E-2"/>
  </r>
  <r>
    <x v="66"/>
    <x v="0"/>
    <x v="2"/>
    <x v="28"/>
    <n v="0"/>
    <n v="8.568652498961832"/>
    <n v="505.67739885708249"/>
    <n v="2.5705957496885499"/>
  </r>
  <r>
    <x v="66"/>
    <x v="0"/>
    <x v="2"/>
    <x v="29"/>
    <n v="0"/>
    <n v="6.8991097603914762"/>
    <n v="406.9157414666185"/>
    <n v="2.069732928117443"/>
  </r>
  <r>
    <x v="66"/>
    <x v="0"/>
    <x v="3"/>
    <x v="110"/>
    <n v="0"/>
    <n v="0"/>
    <n v="0"/>
    <n v="0"/>
  </r>
  <r>
    <x v="66"/>
    <x v="0"/>
    <x v="3"/>
    <x v="30"/>
    <n v="0"/>
    <n v="1.0689396746356821"/>
    <n v="66.420630636816355"/>
    <n v="0.32068190239070471"/>
  </r>
  <r>
    <x v="66"/>
    <x v="0"/>
    <x v="3"/>
    <x v="31"/>
    <n v="0"/>
    <n v="0.31643511562451149"/>
    <n v="18.679820854810679"/>
    <n v="9.4930534687353477E-2"/>
  </r>
  <r>
    <x v="66"/>
    <x v="0"/>
    <x v="3"/>
    <x v="32"/>
    <n v="0"/>
    <n v="0.33967927021273092"/>
    <n v="20.03908187760306"/>
    <n v="0.1019037810638193"/>
  </r>
  <r>
    <x v="66"/>
    <x v="0"/>
    <x v="3"/>
    <x v="33"/>
    <n v="0"/>
    <n v="29.036601005783339"/>
    <n v="1857.845075865607"/>
    <n v="8.7109803017350007"/>
  </r>
  <r>
    <x v="66"/>
    <x v="0"/>
    <x v="3"/>
    <x v="34"/>
    <n v="0"/>
    <n v="7.6887033118636178E-2"/>
    <n v="4.4961646972214311"/>
    <n v="2.3066109935590849E-2"/>
  </r>
  <r>
    <x v="66"/>
    <x v="0"/>
    <x v="4"/>
    <x v="93"/>
    <n v="0"/>
    <n v="4.9699505303183926"/>
    <n v="454.09580003020233"/>
    <n v="1.4909851590955181"/>
  </r>
  <r>
    <x v="66"/>
    <x v="0"/>
    <x v="4"/>
    <x v="111"/>
    <n v="0"/>
    <n v="0"/>
    <n v="0"/>
    <n v="0"/>
  </r>
  <r>
    <x v="66"/>
    <x v="0"/>
    <x v="4"/>
    <x v="36"/>
    <n v="0"/>
    <n v="0"/>
    <n v="0"/>
    <n v="0"/>
  </r>
  <r>
    <x v="66"/>
    <x v="0"/>
    <x v="4"/>
    <x v="38"/>
    <n v="0"/>
    <n v="0.13656139128758299"/>
    <n v="7.9857744746538888"/>
    <n v="4.0968417386274901E-2"/>
  </r>
  <r>
    <x v="66"/>
    <x v="0"/>
    <x v="4"/>
    <x v="94"/>
    <n v="0"/>
    <n v="0"/>
    <n v="0"/>
    <n v="0"/>
  </r>
  <r>
    <x v="66"/>
    <x v="0"/>
    <x v="4"/>
    <x v="145"/>
    <n v="0"/>
    <n v="0"/>
    <n v="0"/>
    <n v="0"/>
  </r>
  <r>
    <x v="66"/>
    <x v="0"/>
    <x v="4"/>
    <x v="40"/>
    <n v="0"/>
    <n v="0.92612671109988642"/>
    <n v="54.5231564599802"/>
    <n v="0.27783801332996588"/>
  </r>
  <r>
    <x v="66"/>
    <x v="0"/>
    <x v="4"/>
    <x v="41"/>
    <n v="0"/>
    <n v="1.984757536909173"/>
    <n v="117.1946439533079"/>
    <n v="0.59542726107275179"/>
  </r>
  <r>
    <x v="66"/>
    <x v="0"/>
    <x v="4"/>
    <x v="42"/>
    <n v="0"/>
    <n v="0.7377360684090758"/>
    <n v="43.506534767134937"/>
    <n v="0.22132082052272281"/>
  </r>
  <r>
    <x v="66"/>
    <x v="0"/>
    <x v="4"/>
    <x v="43"/>
    <n v="0"/>
    <n v="0"/>
    <n v="0"/>
    <n v="0"/>
  </r>
  <r>
    <x v="66"/>
    <x v="0"/>
    <x v="4"/>
    <x v="45"/>
    <n v="0"/>
    <n v="7.6504644917126496E-2"/>
    <n v="4.4738035751631893"/>
    <n v="2.295139347513795E-2"/>
  </r>
  <r>
    <x v="66"/>
    <x v="0"/>
    <x v="4"/>
    <x v="46"/>
    <n v="0"/>
    <n v="0.66815215795091587"/>
    <n v="38.633044948851683"/>
    <n v="0.20044564738527471"/>
  </r>
  <r>
    <x v="66"/>
    <x v="0"/>
    <x v="5"/>
    <x v="47"/>
    <n v="0"/>
    <n v="0"/>
    <n v="0"/>
    <n v="0"/>
  </r>
  <r>
    <x v="66"/>
    <x v="0"/>
    <x v="5"/>
    <x v="48"/>
    <n v="0"/>
    <n v="0.11053091537030869"/>
    <n v="6.4635762297231274"/>
    <n v="3.3159274611092623E-2"/>
  </r>
  <r>
    <x v="66"/>
    <x v="0"/>
    <x v="5"/>
    <x v="33"/>
    <n v="776.56575620000001"/>
    <n v="69.78658857938251"/>
    <n v="4563.2170412507076"/>
    <n v="20.935976573814759"/>
  </r>
  <r>
    <x v="66"/>
    <x v="0"/>
    <x v="6"/>
    <x v="33"/>
    <n v="399.5723010000001"/>
    <n v="12.12724525932164"/>
    <n v="715.69446134878092"/>
    <n v="3.6381735777964921"/>
  </r>
  <r>
    <x v="66"/>
    <x v="0"/>
    <x v="7"/>
    <x v="50"/>
    <n v="6048.6041343999996"/>
    <n v="187.3283423705879"/>
    <n v="11593.964926770061"/>
    <n v="159.04078956871959"/>
  </r>
  <r>
    <x v="66"/>
    <x v="0"/>
    <x v="7"/>
    <x v="51"/>
    <n v="623.85325680000005"/>
    <n v="57.909617771666277"/>
    <n v="3578.3484693433202"/>
    <n v="47.77199894232831"/>
  </r>
  <r>
    <x v="66"/>
    <x v="0"/>
    <x v="7"/>
    <x v="52"/>
    <n v="3187.5923474000001"/>
    <n v="101.87627870791751"/>
    <n v="6044.074046627029"/>
    <n v="86.966492918950223"/>
  </r>
  <r>
    <x v="66"/>
    <x v="0"/>
    <x v="11"/>
    <x v="33"/>
    <n v="0"/>
    <n v="3.8041577934491831E-2"/>
    <n v="2.2245779658547171"/>
    <n v="1.141247338034755E-2"/>
  </r>
  <r>
    <x v="66"/>
    <x v="0"/>
    <x v="8"/>
    <x v="53"/>
    <n v="0"/>
    <n v="43.978997624599849"/>
    <n v="2595.6825209850308"/>
    <n v="13.19369928737995"/>
  </r>
  <r>
    <x v="66"/>
    <x v="0"/>
    <x v="8"/>
    <x v="54"/>
    <n v="0"/>
    <n v="9.7929658313468795E-2"/>
    <n v="5.7266856927693306"/>
    <n v="2.9378897494040639E-2"/>
  </r>
  <r>
    <x v="66"/>
    <x v="0"/>
    <x v="8"/>
    <x v="56"/>
    <n v="0"/>
    <n v="1.946979454104556"/>
    <n v="114.9854745349387"/>
    <n v="0.58409383623136679"/>
  </r>
  <r>
    <x v="66"/>
    <x v="0"/>
    <x v="8"/>
    <x v="220"/>
    <n v="0"/>
    <n v="0"/>
    <n v="0"/>
    <n v="0"/>
  </r>
  <r>
    <x v="66"/>
    <x v="0"/>
    <x v="8"/>
    <x v="57"/>
    <n v="0"/>
    <n v="0"/>
    <n v="0"/>
    <n v="0"/>
  </r>
  <r>
    <x v="66"/>
    <x v="0"/>
    <x v="8"/>
    <x v="58"/>
    <n v="0"/>
    <n v="0"/>
    <n v="0"/>
    <n v="0"/>
  </r>
  <r>
    <x v="66"/>
    <x v="0"/>
    <x v="8"/>
    <x v="59"/>
    <n v="0"/>
    <n v="0"/>
    <n v="0"/>
    <n v="0"/>
  </r>
  <r>
    <x v="66"/>
    <x v="0"/>
    <x v="8"/>
    <x v="60"/>
    <n v="0"/>
    <n v="3.6327999170340727E-2"/>
    <n v="2.1243720919540232"/>
    <n v="1.089839975110222E-2"/>
  </r>
  <r>
    <x v="66"/>
    <x v="0"/>
    <x v="8"/>
    <x v="61"/>
    <n v="0"/>
    <n v="7.6504076871507856E-2"/>
    <n v="4.47377035725175"/>
    <n v="2.295122306145236E-2"/>
  </r>
  <r>
    <x v="66"/>
    <x v="0"/>
    <x v="8"/>
    <x v="62"/>
    <n v="0"/>
    <n v="0.19919815954143591"/>
    <n v="11.64861871181502"/>
    <n v="5.975944786243078E-2"/>
  </r>
  <r>
    <x v="66"/>
    <x v="0"/>
    <x v="8"/>
    <x v="63"/>
    <n v="0"/>
    <n v="2.183946644985765"/>
    <n v="155.9816546190853"/>
    <n v="0.65518399349572942"/>
  </r>
  <r>
    <x v="66"/>
    <x v="0"/>
    <x v="8"/>
    <x v="64"/>
    <n v="0"/>
    <n v="4.6812114374154681E-2"/>
    <n v="2.7374573775867339"/>
    <n v="1.40436343122464E-2"/>
  </r>
  <r>
    <x v="66"/>
    <x v="0"/>
    <x v="8"/>
    <x v="65"/>
    <n v="0"/>
    <n v="0"/>
    <n v="0"/>
    <n v="0"/>
  </r>
  <r>
    <x v="66"/>
    <x v="0"/>
    <x v="8"/>
    <x v="115"/>
    <n v="0"/>
    <n v="0"/>
    <n v="0"/>
    <n v="0"/>
  </r>
  <r>
    <x v="66"/>
    <x v="0"/>
    <x v="8"/>
    <x v="68"/>
    <n v="0"/>
    <n v="0"/>
    <n v="0"/>
    <n v="0"/>
  </r>
  <r>
    <x v="66"/>
    <x v="0"/>
    <x v="8"/>
    <x v="69"/>
    <n v="0"/>
    <n v="0"/>
    <n v="0"/>
    <n v="0"/>
  </r>
  <r>
    <x v="66"/>
    <x v="0"/>
    <x v="8"/>
    <x v="116"/>
    <n v="0"/>
    <n v="0"/>
    <n v="0"/>
    <n v="0"/>
  </r>
  <r>
    <x v="66"/>
    <x v="0"/>
    <x v="8"/>
    <x v="99"/>
    <n v="0"/>
    <n v="0"/>
    <n v="0"/>
    <n v="0"/>
  </r>
  <r>
    <x v="66"/>
    <x v="0"/>
    <x v="8"/>
    <x v="180"/>
    <n v="0"/>
    <n v="6.5741350246593874E-2"/>
    <n v="3.844392560580673"/>
    <n v="1.9722405073978159E-2"/>
  </r>
  <r>
    <x v="66"/>
    <x v="0"/>
    <x v="8"/>
    <x v="117"/>
    <n v="0"/>
    <n v="0"/>
    <n v="0"/>
    <n v="0"/>
  </r>
  <r>
    <x v="66"/>
    <x v="0"/>
    <x v="8"/>
    <x v="212"/>
    <n v="0"/>
    <n v="0"/>
    <n v="0"/>
    <n v="0"/>
  </r>
  <r>
    <x v="66"/>
    <x v="0"/>
    <x v="8"/>
    <x v="176"/>
    <n v="0"/>
    <n v="0"/>
    <n v="0"/>
    <n v="0"/>
  </r>
  <r>
    <x v="66"/>
    <x v="0"/>
    <x v="8"/>
    <x v="217"/>
    <n v="0"/>
    <n v="1.9104669225913831E-2"/>
    <n v="1.1171940942643319"/>
    <n v="5.73140076777415E-3"/>
  </r>
  <r>
    <x v="66"/>
    <x v="0"/>
    <x v="8"/>
    <x v="76"/>
    <n v="0"/>
    <n v="26.69977884046375"/>
    <n v="1709.325119579114"/>
    <n v="8.0099336521391251"/>
  </r>
  <r>
    <x v="66"/>
    <x v="0"/>
    <x v="8"/>
    <x v="77"/>
    <n v="0"/>
    <n v="2.2327984912312941"/>
    <n v="158.83839050255119"/>
    <n v="0.66983954736938822"/>
  </r>
  <r>
    <x v="66"/>
    <x v="0"/>
    <x v="8"/>
    <x v="78"/>
    <n v="0"/>
    <n v="2.3476211478637929"/>
    <n v="165.55293721156039"/>
    <n v="0.70428634435913773"/>
  </r>
  <r>
    <x v="66"/>
    <x v="0"/>
    <x v="8"/>
    <x v="102"/>
    <n v="0"/>
    <n v="31.655567474929661"/>
    <n v="1867.072336390898"/>
    <n v="9.4966702424788974"/>
  </r>
  <r>
    <x v="66"/>
    <x v="0"/>
    <x v="8"/>
    <x v="79"/>
    <n v="0"/>
    <n v="1.89280923111698"/>
    <n v="111.8177330529447"/>
    <n v="0.56784276933509403"/>
  </r>
  <r>
    <x v="66"/>
    <x v="0"/>
    <x v="8"/>
    <x v="80"/>
    <n v="0"/>
    <n v="0"/>
    <n v="0"/>
    <n v="0"/>
  </r>
  <r>
    <x v="66"/>
    <x v="0"/>
    <x v="8"/>
    <x v="81"/>
    <n v="0"/>
    <n v="0"/>
    <n v="0"/>
    <n v="0"/>
  </r>
  <r>
    <x v="66"/>
    <x v="0"/>
    <x v="9"/>
    <x v="50"/>
    <n v="0"/>
    <n v="4.8722431609165948"/>
    <n v="286.91457164101558"/>
    <n v="1.461672948274978"/>
  </r>
  <r>
    <x v="66"/>
    <x v="0"/>
    <x v="9"/>
    <x v="82"/>
    <n v="0"/>
    <n v="4.3446275638898246"/>
    <n v="256.60690659183263"/>
    <n v="1.3033882691669469"/>
  </r>
  <r>
    <x v="66"/>
    <x v="0"/>
    <x v="9"/>
    <x v="83"/>
    <n v="0"/>
    <n v="7.9820617956009421E-2"/>
    <n v="4.6677135273310508"/>
    <n v="2.3946185386802821E-2"/>
  </r>
  <r>
    <x v="66"/>
    <x v="0"/>
    <x v="9"/>
    <x v="51"/>
    <n v="0"/>
    <n v="3.6626701784560407E-2"/>
    <n v="2.141839486578939"/>
    <n v="1.0988010535368121E-2"/>
  </r>
  <r>
    <x v="66"/>
    <x v="0"/>
    <x v="9"/>
    <x v="84"/>
    <n v="0"/>
    <n v="4.1846891120062152E-3"/>
    <n v="0.244710332693131"/>
    <n v="1.2554067336018649E-3"/>
  </r>
  <r>
    <x v="66"/>
    <x v="0"/>
    <x v="9"/>
    <x v="120"/>
    <n v="0"/>
    <n v="1.8191431167054298E-2"/>
    <n v="1.06379017745475"/>
    <n v="5.4574293501162907E-3"/>
  </r>
  <r>
    <x v="66"/>
    <x v="0"/>
    <x v="9"/>
    <x v="121"/>
    <n v="0"/>
    <n v="4.7911070642815898E-2"/>
    <n v="2.8017216387830359"/>
    <n v="1.4373321192844769E-2"/>
  </r>
  <r>
    <x v="66"/>
    <x v="0"/>
    <x v="9"/>
    <x v="86"/>
    <n v="0"/>
    <n v="0"/>
    <n v="0"/>
    <n v="0"/>
  </r>
  <r>
    <x v="66"/>
    <x v="0"/>
    <x v="9"/>
    <x v="103"/>
    <n v="0"/>
    <n v="0"/>
    <n v="0"/>
    <n v="0"/>
  </r>
  <r>
    <x v="66"/>
    <x v="0"/>
    <x v="9"/>
    <x v="105"/>
    <n v="0"/>
    <n v="0"/>
    <n v="0"/>
    <n v="0"/>
  </r>
  <r>
    <x v="66"/>
    <x v="0"/>
    <x v="9"/>
    <x v="87"/>
    <n v="0"/>
    <n v="0"/>
    <n v="0"/>
    <n v="0"/>
  </r>
  <r>
    <x v="66"/>
    <x v="0"/>
    <x v="9"/>
    <x v="88"/>
    <n v="0"/>
    <n v="4.87364844111704E-2"/>
    <n v="2.849989806968817"/>
    <n v="1.462094532335112E-2"/>
  </r>
  <r>
    <x v="66"/>
    <x v="0"/>
    <x v="9"/>
    <x v="89"/>
    <n v="0"/>
    <n v="0"/>
    <n v="0"/>
    <n v="0"/>
  </r>
  <r>
    <x v="66"/>
    <x v="0"/>
    <x v="9"/>
    <x v="52"/>
    <n v="0"/>
    <n v="0.10626667725658211"/>
    <n v="6.2142140669524482"/>
    <n v="3.1880003176974619E-2"/>
  </r>
  <r>
    <x v="66"/>
    <x v="1"/>
    <x v="0"/>
    <x v="0"/>
    <n v="0"/>
    <n v="46.1492192483338"/>
    <n v="7674.1946645219896"/>
    <n v="13.844765774500139"/>
  </r>
  <r>
    <x v="66"/>
    <x v="1"/>
    <x v="1"/>
    <x v="1"/>
    <n v="0"/>
    <n v="45.543818925263857"/>
    <n v="7405.8242759254781"/>
    <n v="13.663145677579161"/>
  </r>
  <r>
    <x v="66"/>
    <x v="1"/>
    <x v="10"/>
    <x v="90"/>
    <n v="0"/>
    <n v="3.720764399645609E-2"/>
    <n v="6.2462672036681539"/>
    <n v="1.1162293198936831E-2"/>
  </r>
  <r>
    <x v="66"/>
    <x v="1"/>
    <x v="2"/>
    <x v="2"/>
    <n v="0"/>
    <n v="52.007604990112803"/>
    <n v="8676.9100862337491"/>
    <n v="15.602281497033839"/>
  </r>
  <r>
    <x v="66"/>
    <x v="1"/>
    <x v="3"/>
    <x v="92"/>
    <n v="0"/>
    <n v="0"/>
    <n v="0"/>
    <n v="0"/>
  </r>
  <r>
    <x v="66"/>
    <x v="1"/>
    <x v="3"/>
    <x v="110"/>
    <n v="0"/>
    <n v="0"/>
    <n v="0"/>
    <n v="0"/>
  </r>
  <r>
    <x v="66"/>
    <x v="1"/>
    <x v="3"/>
    <x v="30"/>
    <n v="0"/>
    <n v="1.4081295029754961"/>
    <n v="233.72662460605611"/>
    <n v="0.42243885089264871"/>
  </r>
  <r>
    <x v="66"/>
    <x v="1"/>
    <x v="3"/>
    <x v="32"/>
    <n v="0"/>
    <n v="0"/>
    <n v="0"/>
    <n v="0"/>
  </r>
  <r>
    <x v="66"/>
    <x v="1"/>
    <x v="3"/>
    <x v="33"/>
    <n v="0"/>
    <n v="43.578157047372187"/>
    <n v="7086.1904200681201"/>
    <n v="13.07344711421166"/>
  </r>
  <r>
    <x v="66"/>
    <x v="1"/>
    <x v="3"/>
    <x v="34"/>
    <n v="0"/>
    <n v="0"/>
    <n v="0"/>
    <n v="0"/>
  </r>
  <r>
    <x v="66"/>
    <x v="1"/>
    <x v="4"/>
    <x v="93"/>
    <n v="0"/>
    <n v="5.9535431829490868"/>
    <n v="996.52772769967851"/>
    <n v="1.786062954884726"/>
  </r>
  <r>
    <x v="66"/>
    <x v="1"/>
    <x v="4"/>
    <x v="137"/>
    <n v="0"/>
    <n v="0"/>
    <n v="0"/>
    <n v="0"/>
  </r>
  <r>
    <x v="66"/>
    <x v="1"/>
    <x v="4"/>
    <x v="38"/>
    <n v="0"/>
    <n v="2.9489901433939139"/>
    <n v="493.83170171830142"/>
    <n v="0.88469704301817409"/>
  </r>
  <r>
    <x v="66"/>
    <x v="1"/>
    <x v="4"/>
    <x v="94"/>
    <n v="0"/>
    <n v="0"/>
    <n v="0"/>
    <n v="0"/>
  </r>
  <r>
    <x v="66"/>
    <x v="1"/>
    <x v="4"/>
    <x v="40"/>
    <n v="0"/>
    <n v="1.048074434332414"/>
    <n v="174.56526158207569"/>
    <n v="0.31442233029972411"/>
  </r>
  <r>
    <x v="66"/>
    <x v="1"/>
    <x v="4"/>
    <x v="41"/>
    <n v="0"/>
    <n v="0"/>
    <n v="0"/>
    <n v="0"/>
  </r>
  <r>
    <x v="66"/>
    <x v="1"/>
    <x v="4"/>
    <x v="42"/>
    <n v="0"/>
    <n v="0"/>
    <n v="0"/>
    <n v="0"/>
  </r>
  <r>
    <x v="66"/>
    <x v="1"/>
    <x v="4"/>
    <x v="43"/>
    <n v="0"/>
    <n v="0"/>
    <n v="0"/>
    <n v="0"/>
  </r>
  <r>
    <x v="66"/>
    <x v="1"/>
    <x v="4"/>
    <x v="45"/>
    <n v="0"/>
    <n v="0"/>
    <n v="0"/>
    <n v="0"/>
  </r>
  <r>
    <x v="66"/>
    <x v="1"/>
    <x v="5"/>
    <x v="30"/>
    <n v="41.123649399999998"/>
    <n v="12.9002399121457"/>
    <n v="2159.2934444901962"/>
    <n v="3.8700719736437099"/>
  </r>
  <r>
    <x v="66"/>
    <x v="1"/>
    <x v="5"/>
    <x v="33"/>
    <n v="2727.484148"/>
    <n v="155.34884477333989"/>
    <n v="25922.9886799579"/>
    <n v="46.604653432001967"/>
  </r>
  <r>
    <x v="66"/>
    <x v="1"/>
    <x v="6"/>
    <x v="30"/>
    <n v="367.2073236"/>
    <n v="0"/>
    <n v="0"/>
    <n v="0"/>
  </r>
  <r>
    <x v="66"/>
    <x v="1"/>
    <x v="7"/>
    <x v="50"/>
    <n v="1625.9379733999999"/>
    <n v="115.6286235261596"/>
    <n v="18838.722965004192"/>
    <n v="88.586557055737728"/>
  </r>
  <r>
    <x v="66"/>
    <x v="1"/>
    <x v="7"/>
    <x v="83"/>
    <n v="0"/>
    <n v="0"/>
    <n v="0"/>
    <n v="0"/>
  </r>
  <r>
    <x v="66"/>
    <x v="1"/>
    <x v="11"/>
    <x v="33"/>
    <n v="3294.9366101999999"/>
    <n v="175.00841387256389"/>
    <n v="29254.737140298628"/>
    <n v="52.502524161769173"/>
  </r>
  <r>
    <x v="66"/>
    <x v="1"/>
    <x v="8"/>
    <x v="160"/>
    <n v="0"/>
    <n v="1.9010617938916441"/>
    <n v="318.20728118832483"/>
    <n v="0.57031853816749312"/>
  </r>
  <r>
    <x v="66"/>
    <x v="1"/>
    <x v="8"/>
    <x v="56"/>
    <n v="0"/>
    <n v="0"/>
    <n v="0"/>
    <n v="0"/>
  </r>
  <r>
    <x v="66"/>
    <x v="1"/>
    <x v="8"/>
    <x v="220"/>
    <n v="0"/>
    <n v="0"/>
    <n v="0"/>
    <n v="0"/>
  </r>
  <r>
    <x v="66"/>
    <x v="1"/>
    <x v="8"/>
    <x v="58"/>
    <n v="0"/>
    <n v="1.975778993782707"/>
    <n v="331.72443691476059"/>
    <n v="0.59273369813481214"/>
  </r>
  <r>
    <x v="66"/>
    <x v="1"/>
    <x v="8"/>
    <x v="161"/>
    <n v="0"/>
    <n v="0"/>
    <n v="0"/>
    <n v="0"/>
  </r>
  <r>
    <x v="66"/>
    <x v="1"/>
    <x v="8"/>
    <x v="59"/>
    <n v="0"/>
    <n v="0"/>
    <n v="0"/>
    <n v="0"/>
  </r>
  <r>
    <x v="66"/>
    <x v="1"/>
    <x v="8"/>
    <x v="213"/>
    <n v="0"/>
    <n v="0"/>
    <n v="0"/>
    <n v="0"/>
  </r>
  <r>
    <x v="66"/>
    <x v="1"/>
    <x v="8"/>
    <x v="60"/>
    <n v="0"/>
    <n v="0"/>
    <n v="0"/>
    <n v="0"/>
  </r>
  <r>
    <x v="66"/>
    <x v="1"/>
    <x v="8"/>
    <x v="97"/>
    <n v="0"/>
    <n v="0"/>
    <n v="0"/>
    <n v="0"/>
  </r>
  <r>
    <x v="66"/>
    <x v="1"/>
    <x v="8"/>
    <x v="61"/>
    <n v="0"/>
    <n v="1.9010617938916441"/>
    <n v="318.20728118832483"/>
    <n v="0.57031853816749312"/>
  </r>
  <r>
    <x v="66"/>
    <x v="1"/>
    <x v="8"/>
    <x v="64"/>
    <n v="0"/>
    <n v="0"/>
    <n v="0"/>
    <n v="0"/>
  </r>
  <r>
    <x v="66"/>
    <x v="1"/>
    <x v="8"/>
    <x v="65"/>
    <n v="0"/>
    <n v="0"/>
    <n v="0"/>
    <n v="0"/>
  </r>
  <r>
    <x v="66"/>
    <x v="1"/>
    <x v="8"/>
    <x v="98"/>
    <n v="0"/>
    <n v="0"/>
    <n v="0"/>
    <n v="0"/>
  </r>
  <r>
    <x v="66"/>
    <x v="1"/>
    <x v="8"/>
    <x v="68"/>
    <n v="0"/>
    <n v="0"/>
    <n v="0"/>
    <n v="0"/>
  </r>
  <r>
    <x v="66"/>
    <x v="1"/>
    <x v="8"/>
    <x v="116"/>
    <n v="0"/>
    <n v="0"/>
    <n v="0"/>
    <n v="0"/>
  </r>
  <r>
    <x v="66"/>
    <x v="1"/>
    <x v="8"/>
    <x v="162"/>
    <n v="0"/>
    <n v="0"/>
    <n v="0"/>
    <n v="0"/>
  </r>
  <r>
    <x v="66"/>
    <x v="1"/>
    <x v="8"/>
    <x v="99"/>
    <n v="0"/>
    <n v="0"/>
    <n v="0"/>
    <n v="0"/>
  </r>
  <r>
    <x v="66"/>
    <x v="1"/>
    <x v="8"/>
    <x v="173"/>
    <n v="0"/>
    <n v="0"/>
    <n v="0"/>
    <n v="0"/>
  </r>
  <r>
    <x v="66"/>
    <x v="1"/>
    <x v="8"/>
    <x v="100"/>
    <n v="0"/>
    <n v="0"/>
    <n v="0"/>
    <n v="0"/>
  </r>
  <r>
    <x v="66"/>
    <x v="1"/>
    <x v="8"/>
    <x v="163"/>
    <n v="0"/>
    <n v="1.9010617938916441"/>
    <n v="318.20728118832483"/>
    <n v="0.57031853816749312"/>
  </r>
  <r>
    <x v="66"/>
    <x v="1"/>
    <x v="8"/>
    <x v="154"/>
    <n v="0"/>
    <n v="0"/>
    <n v="0"/>
    <n v="0"/>
  </r>
  <r>
    <x v="66"/>
    <x v="1"/>
    <x v="8"/>
    <x v="155"/>
    <n v="0"/>
    <n v="0"/>
    <n v="0"/>
    <n v="0"/>
  </r>
  <r>
    <x v="66"/>
    <x v="1"/>
    <x v="8"/>
    <x v="207"/>
    <n v="0"/>
    <n v="0"/>
    <n v="0"/>
    <n v="0"/>
  </r>
  <r>
    <x v="66"/>
    <x v="1"/>
    <x v="8"/>
    <x v="199"/>
    <n v="0"/>
    <n v="0"/>
    <n v="0"/>
    <n v="0"/>
  </r>
  <r>
    <x v="66"/>
    <x v="1"/>
    <x v="8"/>
    <x v="189"/>
    <n v="0"/>
    <n v="0"/>
    <n v="0"/>
    <n v="0"/>
  </r>
  <r>
    <x v="66"/>
    <x v="1"/>
    <x v="8"/>
    <x v="75"/>
    <n v="0"/>
    <n v="0"/>
    <n v="0"/>
    <n v="0"/>
  </r>
  <r>
    <x v="66"/>
    <x v="1"/>
    <x v="8"/>
    <x v="184"/>
    <n v="0"/>
    <n v="0"/>
    <n v="0"/>
    <n v="0"/>
  </r>
  <r>
    <x v="66"/>
    <x v="1"/>
    <x v="8"/>
    <x v="125"/>
    <n v="0"/>
    <n v="0"/>
    <n v="0"/>
    <n v="0"/>
  </r>
  <r>
    <x v="66"/>
    <x v="1"/>
    <x v="8"/>
    <x v="101"/>
    <n v="0"/>
    <n v="0"/>
    <n v="0"/>
    <n v="0"/>
  </r>
  <r>
    <x v="66"/>
    <x v="1"/>
    <x v="8"/>
    <x v="76"/>
    <n v="0"/>
    <n v="5.0187968279179797E-2"/>
    <n v="7.1148226598188078"/>
    <n v="1.5056390483753941E-2"/>
  </r>
  <r>
    <x v="66"/>
    <x v="1"/>
    <x v="8"/>
    <x v="77"/>
    <n v="0"/>
    <n v="1.9010617938916441"/>
    <n v="318.20728118832483"/>
    <n v="0.57031853816749312"/>
  </r>
  <r>
    <x v="66"/>
    <x v="1"/>
    <x v="8"/>
    <x v="78"/>
    <n v="0"/>
    <n v="1.841706990284361"/>
    <n v="308.27223818129198"/>
    <n v="0.55251209708530824"/>
  </r>
  <r>
    <x v="66"/>
    <x v="1"/>
    <x v="8"/>
    <x v="102"/>
    <n v="0"/>
    <n v="0"/>
    <n v="0"/>
    <n v="0"/>
  </r>
  <r>
    <x v="66"/>
    <x v="1"/>
    <x v="8"/>
    <x v="80"/>
    <n v="0"/>
    <n v="0"/>
    <n v="0"/>
    <n v="0"/>
  </r>
  <r>
    <x v="66"/>
    <x v="1"/>
    <x v="8"/>
    <x v="81"/>
    <n v="0"/>
    <n v="0"/>
    <n v="0"/>
    <n v="0"/>
  </r>
  <r>
    <x v="66"/>
    <x v="1"/>
    <x v="9"/>
    <x v="50"/>
    <n v="0"/>
    <n v="0"/>
    <n v="0"/>
    <n v="0"/>
  </r>
  <r>
    <x v="66"/>
    <x v="1"/>
    <x v="9"/>
    <x v="82"/>
    <n v="0"/>
    <n v="0"/>
    <n v="0"/>
    <n v="0"/>
  </r>
  <r>
    <x v="66"/>
    <x v="1"/>
    <x v="9"/>
    <x v="83"/>
    <n v="0"/>
    <n v="0"/>
    <n v="0"/>
    <n v="0"/>
  </r>
  <r>
    <x v="66"/>
    <x v="1"/>
    <x v="9"/>
    <x v="51"/>
    <n v="0"/>
    <n v="0"/>
    <n v="0"/>
    <n v="0"/>
  </r>
  <r>
    <x v="66"/>
    <x v="1"/>
    <x v="9"/>
    <x v="84"/>
    <n v="0"/>
    <n v="0"/>
    <n v="0"/>
    <n v="0"/>
  </r>
  <r>
    <x v="66"/>
    <x v="1"/>
    <x v="9"/>
    <x v="85"/>
    <n v="0"/>
    <n v="0"/>
    <n v="0"/>
    <n v="0"/>
  </r>
  <r>
    <x v="66"/>
    <x v="1"/>
    <x v="9"/>
    <x v="86"/>
    <n v="0"/>
    <n v="0"/>
    <n v="0"/>
    <n v="0"/>
  </r>
  <r>
    <x v="66"/>
    <x v="1"/>
    <x v="9"/>
    <x v="104"/>
    <n v="0"/>
    <n v="0"/>
    <n v="0"/>
    <n v="0"/>
  </r>
  <r>
    <x v="66"/>
    <x v="1"/>
    <x v="9"/>
    <x v="87"/>
    <n v="0"/>
    <n v="0"/>
    <n v="0"/>
    <n v="0"/>
  </r>
  <r>
    <x v="66"/>
    <x v="1"/>
    <x v="9"/>
    <x v="88"/>
    <n v="0"/>
    <n v="0"/>
    <n v="0"/>
    <n v="0"/>
  </r>
  <r>
    <x v="66"/>
    <x v="1"/>
    <x v="9"/>
    <x v="89"/>
    <n v="0"/>
    <n v="0"/>
    <n v="0"/>
    <n v="0"/>
  </r>
  <r>
    <x v="66"/>
    <x v="1"/>
    <x v="9"/>
    <x v="52"/>
    <n v="0"/>
    <n v="0"/>
    <n v="0"/>
    <n v="0"/>
  </r>
  <r>
    <x v="67"/>
    <x v="0"/>
    <x v="0"/>
    <x v="0"/>
    <n v="0"/>
    <n v="18.233915578519198"/>
    <n v="1062.0167158365191"/>
    <n v="6.3818704524817207"/>
  </r>
  <r>
    <x v="67"/>
    <x v="0"/>
    <x v="1"/>
    <x v="1"/>
    <n v="0"/>
    <n v="57.178165834807679"/>
    <n v="3632.39523792502"/>
    <n v="20.01235804218269"/>
  </r>
  <r>
    <x v="67"/>
    <x v="0"/>
    <x v="2"/>
    <x v="2"/>
    <n v="0"/>
    <n v="36.608494847499948"/>
    <n v="2189.4563470146381"/>
    <n v="12.812973196624981"/>
  </r>
  <r>
    <x v="67"/>
    <x v="0"/>
    <x v="2"/>
    <x v="3"/>
    <n v="0"/>
    <n v="0.90821236741729494"/>
    <n v="45.678071280138568"/>
    <n v="0.31787432859605319"/>
  </r>
  <r>
    <x v="67"/>
    <x v="0"/>
    <x v="2"/>
    <x v="4"/>
    <n v="0"/>
    <n v="2.2016525700632248"/>
    <n v="123.84620360943261"/>
    <n v="0.77057839952212848"/>
  </r>
  <r>
    <x v="67"/>
    <x v="0"/>
    <x v="2"/>
    <x v="5"/>
    <n v="0"/>
    <n v="2.2916190320287702"/>
    <n v="128.37102028217879"/>
    <n v="0.8020666612100692"/>
  </r>
  <r>
    <x v="67"/>
    <x v="0"/>
    <x v="2"/>
    <x v="6"/>
    <n v="0"/>
    <n v="2.464774233620822"/>
    <n v="175.22556951093139"/>
    <n v="0.86267098176728763"/>
  </r>
  <r>
    <x v="67"/>
    <x v="0"/>
    <x v="2"/>
    <x v="7"/>
    <n v="0"/>
    <n v="6.8940044396490222E-2"/>
    <n v="3.4673038762440789"/>
    <n v="2.412901553877158E-2"/>
  </r>
  <r>
    <x v="67"/>
    <x v="0"/>
    <x v="2"/>
    <x v="8"/>
    <n v="0"/>
    <n v="6.9369809321583988E-3"/>
    <n v="0.34889186808717249"/>
    <n v="2.427943326255439E-3"/>
  </r>
  <r>
    <x v="67"/>
    <x v="0"/>
    <x v="2"/>
    <x v="10"/>
    <n v="0"/>
    <n v="0.1214630623475698"/>
    <n v="6.1089218985133993"/>
    <n v="4.2512071821649441E-2"/>
  </r>
  <r>
    <x v="67"/>
    <x v="0"/>
    <x v="2"/>
    <x v="12"/>
    <n v="0"/>
    <n v="2.2913753951980862"/>
    <n v="128.35876669379169"/>
    <n v="0.80198138831933008"/>
  </r>
  <r>
    <x v="67"/>
    <x v="0"/>
    <x v="2"/>
    <x v="13"/>
    <n v="0"/>
    <n v="2.1997794737126119E-3"/>
    <n v="0.11063677087614709"/>
    <n v="7.6992281579941427E-4"/>
  </r>
  <r>
    <x v="67"/>
    <x v="0"/>
    <x v="2"/>
    <x v="106"/>
    <n v="0"/>
    <n v="3.2053810691369519E-2"/>
    <n v="1.61212983007939"/>
    <n v="1.121883374197933E-2"/>
  </r>
  <r>
    <x v="67"/>
    <x v="0"/>
    <x v="2"/>
    <x v="15"/>
    <n v="0"/>
    <n v="0"/>
    <n v="0"/>
    <n v="0"/>
  </r>
  <r>
    <x v="67"/>
    <x v="0"/>
    <x v="2"/>
    <x v="16"/>
    <n v="0"/>
    <n v="0"/>
    <n v="0"/>
    <n v="0"/>
  </r>
  <r>
    <x v="67"/>
    <x v="0"/>
    <x v="2"/>
    <x v="198"/>
    <n v="0"/>
    <n v="6.2501653899833864E-2"/>
    <n v="3.1434883562330969"/>
    <n v="2.187557886494185E-2"/>
  </r>
  <r>
    <x v="67"/>
    <x v="0"/>
    <x v="2"/>
    <x v="126"/>
    <n v="0"/>
    <n v="0"/>
    <n v="0"/>
    <n v="0"/>
  </r>
  <r>
    <x v="67"/>
    <x v="0"/>
    <x v="2"/>
    <x v="22"/>
    <n v="0"/>
    <n v="5.3360079178352713"/>
    <n v="294.88288332815807"/>
    <n v="1.8676027712423451"/>
  </r>
  <r>
    <x v="67"/>
    <x v="0"/>
    <x v="2"/>
    <x v="24"/>
    <n v="0"/>
    <n v="4.7121705113604238"/>
    <n v="263.50730362127729"/>
    <n v="1.649259678976148"/>
  </r>
  <r>
    <x v="67"/>
    <x v="0"/>
    <x v="2"/>
    <x v="25"/>
    <n v="0"/>
    <n v="0.35850587981316012"/>
    <n v="18.030867801352159"/>
    <n v="0.12547705793460601"/>
  </r>
  <r>
    <x v="67"/>
    <x v="0"/>
    <x v="2"/>
    <x v="26"/>
    <n v="0"/>
    <n v="2.1332568603412958"/>
    <n v="158.55207468688579"/>
    <n v="0.74663990111945344"/>
  </r>
  <r>
    <x v="67"/>
    <x v="0"/>
    <x v="2"/>
    <x v="27"/>
    <n v="0"/>
    <n v="0.13543167183961541"/>
    <n v="6.8114658881713934"/>
    <n v="4.7401085143865387E-2"/>
  </r>
  <r>
    <x v="67"/>
    <x v="0"/>
    <x v="2"/>
    <x v="28"/>
    <n v="0"/>
    <n v="16.04039699094632"/>
    <n v="899.67274383919528"/>
    <n v="5.6141389468312113"/>
  </r>
  <r>
    <x v="67"/>
    <x v="0"/>
    <x v="2"/>
    <x v="29"/>
    <n v="0"/>
    <n v="18.34891242417093"/>
    <n v="1028.8935598854389"/>
    <n v="6.4221193484598249"/>
  </r>
  <r>
    <x v="67"/>
    <x v="0"/>
    <x v="3"/>
    <x v="30"/>
    <n v="0"/>
    <n v="4.9911971552568284"/>
    <n v="312.31098407174062"/>
    <n v="1.7469190043398899"/>
  </r>
  <r>
    <x v="67"/>
    <x v="0"/>
    <x v="3"/>
    <x v="31"/>
    <n v="0"/>
    <n v="0.41990030481685842"/>
    <n v="23.40275109970009"/>
    <n v="0.14696510668590049"/>
  </r>
  <r>
    <x v="67"/>
    <x v="0"/>
    <x v="3"/>
    <x v="32"/>
    <n v="0"/>
    <n v="9.3719055239666602E-2"/>
    <n v="4.7135514105786163"/>
    <n v="3.2801669333883308E-2"/>
  </r>
  <r>
    <x v="67"/>
    <x v="0"/>
    <x v="3"/>
    <x v="33"/>
    <n v="0"/>
    <n v="49.649049984641579"/>
    <n v="3089.1994512123129"/>
    <n v="17.377167494624551"/>
  </r>
  <r>
    <x v="67"/>
    <x v="0"/>
    <x v="3"/>
    <x v="34"/>
    <n v="0"/>
    <n v="0.1214193118083549"/>
    <n v="6.1067214877719262"/>
    <n v="4.2496759132924222E-2"/>
  </r>
  <r>
    <x v="67"/>
    <x v="0"/>
    <x v="4"/>
    <x v="93"/>
    <n v="0"/>
    <n v="0.23654598191090279"/>
    <n v="11.896957815585489"/>
    <n v="8.2791093668815971E-2"/>
  </r>
  <r>
    <x v="67"/>
    <x v="0"/>
    <x v="4"/>
    <x v="38"/>
    <n v="0"/>
    <n v="0.20372853156092541"/>
    <n v="10.24642112384066"/>
    <n v="7.1304986046323876E-2"/>
  </r>
  <r>
    <x v="67"/>
    <x v="0"/>
    <x v="4"/>
    <x v="94"/>
    <n v="0"/>
    <n v="0"/>
    <n v="0"/>
    <n v="0"/>
  </r>
  <r>
    <x v="67"/>
    <x v="0"/>
    <x v="4"/>
    <x v="145"/>
    <n v="0"/>
    <n v="0"/>
    <n v="0"/>
    <n v="0"/>
  </r>
  <r>
    <x v="67"/>
    <x v="0"/>
    <x v="4"/>
    <x v="40"/>
    <n v="0"/>
    <n v="7.2871727184712727"/>
    <n v="409.28864892464833"/>
    <n v="2.550510451464945"/>
  </r>
  <r>
    <x v="67"/>
    <x v="0"/>
    <x v="4"/>
    <x v="41"/>
    <n v="0"/>
    <n v="0.25863575180201293"/>
    <n v="13.00795136714585"/>
    <n v="9.0522513130704502E-2"/>
  </r>
  <r>
    <x v="67"/>
    <x v="0"/>
    <x v="4"/>
    <x v="42"/>
    <n v="0"/>
    <n v="0.22711514601122709"/>
    <n v="11.42263880176089"/>
    <n v="7.9490301103929475E-2"/>
  </r>
  <r>
    <x v="67"/>
    <x v="0"/>
    <x v="4"/>
    <x v="43"/>
    <n v="0"/>
    <n v="0"/>
    <n v="0"/>
    <n v="0"/>
  </r>
  <r>
    <x v="67"/>
    <x v="0"/>
    <x v="4"/>
    <x v="45"/>
    <n v="0"/>
    <n v="1.297269069240595"/>
    <n v="73.24161127855524"/>
    <n v="0.45404417423420818"/>
  </r>
  <r>
    <x v="67"/>
    <x v="0"/>
    <x v="4"/>
    <x v="46"/>
    <n v="0"/>
    <n v="0.97214646369466307"/>
    <n v="48.893603584872132"/>
    <n v="0.34025126229313207"/>
  </r>
  <r>
    <x v="67"/>
    <x v="0"/>
    <x v="5"/>
    <x v="47"/>
    <n v="0"/>
    <n v="0"/>
    <n v="0"/>
    <n v="0"/>
  </r>
  <r>
    <x v="67"/>
    <x v="0"/>
    <x v="5"/>
    <x v="48"/>
    <n v="0"/>
    <n v="0.16489507662569791"/>
    <n v="8.293312593035612"/>
    <n v="5.7713276818994248E-2"/>
  </r>
  <r>
    <x v="67"/>
    <x v="0"/>
    <x v="5"/>
    <x v="33"/>
    <n v="551.78976160000002"/>
    <n v="84.346798175819259"/>
    <n v="5441.9238590991936"/>
    <n v="29.521379361536731"/>
  </r>
  <r>
    <x v="67"/>
    <x v="0"/>
    <x v="6"/>
    <x v="33"/>
    <n v="762.23397440000008"/>
    <n v="9.1617121104841512"/>
    <n v="502.79456920122942"/>
    <n v="3.206599238669452"/>
  </r>
  <r>
    <x v="67"/>
    <x v="0"/>
    <x v="7"/>
    <x v="50"/>
    <n v="5898.5177760000006"/>
    <n v="202.3088820791065"/>
    <n v="11826.698345005419"/>
    <n v="183.97998475604001"/>
  </r>
  <r>
    <x v="67"/>
    <x v="0"/>
    <x v="7"/>
    <x v="51"/>
    <n v="624.10759200000007"/>
    <n v="81.705215154343236"/>
    <n v="4789.0907772599339"/>
    <n v="72.216845584374511"/>
  </r>
  <r>
    <x v="67"/>
    <x v="0"/>
    <x v="7"/>
    <x v="52"/>
    <n v="3164.7976847999998"/>
    <n v="122.8176220911935"/>
    <n v="6931.9558133865394"/>
    <n v="110.7630763143223"/>
  </r>
  <r>
    <x v="67"/>
    <x v="0"/>
    <x v="11"/>
    <x v="33"/>
    <n v="42.7187184"/>
    <n v="5.675216646360582E-2"/>
    <n v="2.8543208593368372"/>
    <n v="1.986325826226204E-2"/>
  </r>
  <r>
    <x v="67"/>
    <x v="0"/>
    <x v="8"/>
    <x v="53"/>
    <n v="0"/>
    <n v="33.874360880927682"/>
    <n v="1990.0524427620251"/>
    <n v="11.85602630832469"/>
  </r>
  <r>
    <x v="67"/>
    <x v="0"/>
    <x v="8"/>
    <x v="54"/>
    <n v="0"/>
    <n v="1.9937794357951539"/>
    <n v="146.55230020241419"/>
    <n v="0.69782280252830386"/>
  </r>
  <r>
    <x v="67"/>
    <x v="0"/>
    <x v="8"/>
    <x v="55"/>
    <n v="0"/>
    <n v="0"/>
    <n v="0"/>
    <n v="0"/>
  </r>
  <r>
    <x v="67"/>
    <x v="0"/>
    <x v="8"/>
    <x v="56"/>
    <n v="0"/>
    <n v="0.1272125497837979"/>
    <n v="6.3980893954096594"/>
    <n v="4.4524392424329248E-2"/>
  </r>
  <r>
    <x v="67"/>
    <x v="0"/>
    <x v="8"/>
    <x v="57"/>
    <n v="0"/>
    <n v="0"/>
    <n v="0"/>
    <n v="0"/>
  </r>
  <r>
    <x v="67"/>
    <x v="0"/>
    <x v="8"/>
    <x v="58"/>
    <n v="0"/>
    <n v="0"/>
    <n v="0"/>
    <n v="0"/>
  </r>
  <r>
    <x v="67"/>
    <x v="0"/>
    <x v="8"/>
    <x v="59"/>
    <n v="0"/>
    <n v="0"/>
    <n v="0"/>
    <n v="0"/>
  </r>
  <r>
    <x v="67"/>
    <x v="0"/>
    <x v="8"/>
    <x v="60"/>
    <n v="0"/>
    <n v="5.4195771262568998E-2"/>
    <n v="2.7257482849011589"/>
    <n v="1.8968519941899149E-2"/>
  </r>
  <r>
    <x v="67"/>
    <x v="0"/>
    <x v="8"/>
    <x v="61"/>
    <n v="0"/>
    <n v="1.961815773124074"/>
    <n v="144.9447043203896"/>
    <n v="0.6866355205934257"/>
  </r>
  <r>
    <x v="67"/>
    <x v="0"/>
    <x v="8"/>
    <x v="62"/>
    <n v="0"/>
    <n v="0.29717292823675018"/>
    <n v="14.9461587240078"/>
    <n v="0.1040105248828626"/>
  </r>
  <r>
    <x v="67"/>
    <x v="0"/>
    <x v="8"/>
    <x v="63"/>
    <n v="0"/>
    <n v="0.10176161342055511"/>
    <n v="5.1180477145719001"/>
    <n v="3.5616564697194278E-2"/>
  </r>
  <r>
    <x v="67"/>
    <x v="0"/>
    <x v="8"/>
    <x v="64"/>
    <n v="0"/>
    <n v="6.9836453999101711E-2"/>
    <n v="3.5123883335728512"/>
    <n v="2.4442758899685599E-2"/>
  </r>
  <r>
    <x v="67"/>
    <x v="0"/>
    <x v="8"/>
    <x v="65"/>
    <n v="0"/>
    <n v="0"/>
    <n v="0"/>
    <n v="0"/>
  </r>
  <r>
    <x v="67"/>
    <x v="0"/>
    <x v="8"/>
    <x v="115"/>
    <n v="0"/>
    <n v="0"/>
    <n v="0"/>
    <n v="0"/>
  </r>
  <r>
    <x v="67"/>
    <x v="0"/>
    <x v="8"/>
    <x v="98"/>
    <n v="0"/>
    <n v="0"/>
    <n v="0"/>
    <n v="0"/>
  </r>
  <r>
    <x v="67"/>
    <x v="0"/>
    <x v="8"/>
    <x v="68"/>
    <n v="0"/>
    <n v="0"/>
    <n v="0"/>
    <n v="0"/>
  </r>
  <r>
    <x v="67"/>
    <x v="0"/>
    <x v="8"/>
    <x v="69"/>
    <n v="0"/>
    <n v="0"/>
    <n v="0"/>
    <n v="0"/>
  </r>
  <r>
    <x v="67"/>
    <x v="0"/>
    <x v="8"/>
    <x v="166"/>
    <n v="0"/>
    <n v="0"/>
    <n v="0"/>
    <n v="0"/>
  </r>
  <r>
    <x v="67"/>
    <x v="0"/>
    <x v="8"/>
    <x v="70"/>
    <n v="0"/>
    <n v="0"/>
    <n v="0"/>
    <n v="0"/>
  </r>
  <r>
    <x v="67"/>
    <x v="0"/>
    <x v="8"/>
    <x v="99"/>
    <n v="0"/>
    <n v="0"/>
    <n v="0"/>
    <n v="0"/>
  </r>
  <r>
    <x v="67"/>
    <x v="0"/>
    <x v="8"/>
    <x v="180"/>
    <n v="0"/>
    <n v="9.8075954135280224E-2"/>
    <n v="4.9326793870893733"/>
    <n v="3.4326583947348083E-2"/>
  </r>
  <r>
    <x v="67"/>
    <x v="0"/>
    <x v="8"/>
    <x v="117"/>
    <n v="0"/>
    <n v="0"/>
    <n v="0"/>
    <n v="0"/>
  </r>
  <r>
    <x v="67"/>
    <x v="0"/>
    <x v="8"/>
    <x v="187"/>
    <n v="0"/>
    <n v="0"/>
    <n v="0"/>
    <n v="0"/>
  </r>
  <r>
    <x v="67"/>
    <x v="0"/>
    <x v="8"/>
    <x v="75"/>
    <n v="0"/>
    <n v="0"/>
    <n v="0"/>
    <n v="0"/>
  </r>
  <r>
    <x v="67"/>
    <x v="0"/>
    <x v="8"/>
    <x v="176"/>
    <n v="0"/>
    <n v="0"/>
    <n v="0"/>
    <n v="0"/>
  </r>
  <r>
    <x v="67"/>
    <x v="0"/>
    <x v="8"/>
    <x v="76"/>
    <n v="0"/>
    <n v="19.229276969450709"/>
    <n v="1291.059902361425"/>
    <n v="6.7302469393077473"/>
  </r>
  <r>
    <x v="67"/>
    <x v="0"/>
    <x v="8"/>
    <x v="77"/>
    <n v="0"/>
    <n v="0.1746410327484009"/>
    <n v="8.7834804154931412"/>
    <n v="6.1124361461940321E-2"/>
  </r>
  <r>
    <x v="67"/>
    <x v="0"/>
    <x v="8"/>
    <x v="78"/>
    <n v="0"/>
    <n v="5.8449919494923668"/>
    <n v="432.79943105709901"/>
    <n v="2.0457471823223279"/>
  </r>
  <r>
    <x v="67"/>
    <x v="0"/>
    <x v="8"/>
    <x v="102"/>
    <n v="0"/>
    <n v="47.957678878133592"/>
    <n v="2668.2328761023391"/>
    <n v="16.78518760734676"/>
  </r>
  <r>
    <x v="67"/>
    <x v="0"/>
    <x v="8"/>
    <x v="79"/>
    <n v="0"/>
    <n v="0.1214630623475698"/>
    <n v="6.1089218985133993"/>
    <n v="4.2512071821649441E-2"/>
  </r>
  <r>
    <x v="67"/>
    <x v="0"/>
    <x v="9"/>
    <x v="50"/>
    <n v="0"/>
    <n v="0.46769013234876122"/>
    <n v="23.87353940170614"/>
    <n v="0.16369154632206639"/>
  </r>
  <r>
    <x v="67"/>
    <x v="0"/>
    <x v="9"/>
    <x v="82"/>
    <n v="0"/>
    <n v="2.5256661985272841"/>
    <n v="140.4229737793147"/>
    <n v="0.88398316948454925"/>
  </r>
  <r>
    <x v="67"/>
    <x v="0"/>
    <x v="9"/>
    <x v="83"/>
    <n v="0"/>
    <n v="0.1190800498672281"/>
    <n v="5.9890695183393063"/>
    <n v="4.1678017453529823E-2"/>
  </r>
  <r>
    <x v="67"/>
    <x v="0"/>
    <x v="9"/>
    <x v="51"/>
    <n v="0"/>
    <n v="5.4641389488881822E-2"/>
    <n v="2.748160423114085"/>
    <n v="1.9124486321108639E-2"/>
  </r>
  <r>
    <x v="67"/>
    <x v="0"/>
    <x v="9"/>
    <x v="84"/>
    <n v="0"/>
    <n v="6.2429106776794906E-3"/>
    <n v="0.31398396362021569"/>
    <n v="2.185018737187822E-3"/>
  </r>
  <r>
    <x v="67"/>
    <x v="0"/>
    <x v="9"/>
    <x v="120"/>
    <n v="0"/>
    <n v="0"/>
    <n v="0"/>
    <n v="0"/>
  </r>
  <r>
    <x v="67"/>
    <x v="0"/>
    <x v="9"/>
    <x v="121"/>
    <n v="0"/>
    <n v="0"/>
    <n v="0"/>
    <n v="0"/>
  </r>
  <r>
    <x v="67"/>
    <x v="0"/>
    <x v="9"/>
    <x v="85"/>
    <n v="0"/>
    <n v="0"/>
    <n v="0"/>
    <n v="0"/>
  </r>
  <r>
    <x v="67"/>
    <x v="0"/>
    <x v="9"/>
    <x v="86"/>
    <n v="0"/>
    <n v="0"/>
    <n v="0"/>
    <n v="0"/>
  </r>
  <r>
    <x v="67"/>
    <x v="0"/>
    <x v="9"/>
    <x v="103"/>
    <n v="0"/>
    <n v="0"/>
    <n v="0"/>
    <n v="0"/>
  </r>
  <r>
    <x v="67"/>
    <x v="0"/>
    <x v="9"/>
    <x v="87"/>
    <n v="0"/>
    <n v="0"/>
    <n v="0"/>
    <n v="0"/>
  </r>
  <r>
    <x v="67"/>
    <x v="0"/>
    <x v="9"/>
    <x v="88"/>
    <n v="0"/>
    <n v="7.2707317265245833E-2"/>
    <n v="3.6567769166961739"/>
    <n v="2.5447561042836041E-2"/>
  </r>
  <r>
    <x v="67"/>
    <x v="0"/>
    <x v="9"/>
    <x v="89"/>
    <n v="0"/>
    <n v="2.1225402247218592"/>
    <n v="120.1479614287079"/>
    <n v="0.74288907865265041"/>
  </r>
  <r>
    <x v="67"/>
    <x v="0"/>
    <x v="9"/>
    <x v="52"/>
    <n v="0"/>
    <n v="2.209597788588745"/>
    <n v="124.5264765761016"/>
    <n v="0.77335922600606066"/>
  </r>
  <r>
    <x v="67"/>
    <x v="1"/>
    <x v="0"/>
    <x v="0"/>
    <n v="0"/>
    <n v="43.467707229005441"/>
    <n v="6742.9742831382646"/>
    <n v="15.213697530151901"/>
  </r>
  <r>
    <x v="67"/>
    <x v="1"/>
    <x v="1"/>
    <x v="1"/>
    <n v="0"/>
    <n v="37.661516104332982"/>
    <n v="5726.8922492803922"/>
    <n v="13.181530636516539"/>
  </r>
  <r>
    <x v="67"/>
    <x v="1"/>
    <x v="10"/>
    <x v="90"/>
    <n v="0"/>
    <n v="0"/>
    <n v="0"/>
    <n v="0"/>
  </r>
  <r>
    <x v="67"/>
    <x v="1"/>
    <x v="2"/>
    <x v="2"/>
    <n v="0"/>
    <n v="38.945862790274823"/>
    <n v="5948.5439237254459"/>
    <n v="13.631051976596179"/>
  </r>
  <r>
    <x v="67"/>
    <x v="1"/>
    <x v="3"/>
    <x v="92"/>
    <n v="0"/>
    <n v="0.9391455753805048"/>
    <n v="144.03726158331591"/>
    <n v="0.32870095138317668"/>
  </r>
  <r>
    <x v="67"/>
    <x v="1"/>
    <x v="3"/>
    <x v="109"/>
    <n v="0"/>
    <n v="0"/>
    <n v="0"/>
    <n v="0"/>
  </r>
  <r>
    <x v="67"/>
    <x v="1"/>
    <x v="3"/>
    <x v="30"/>
    <n v="0"/>
    <n v="0"/>
    <n v="0"/>
    <n v="0"/>
  </r>
  <r>
    <x v="67"/>
    <x v="1"/>
    <x v="3"/>
    <x v="32"/>
    <n v="0"/>
    <n v="0"/>
    <n v="0"/>
    <n v="0"/>
  </r>
  <r>
    <x v="67"/>
    <x v="1"/>
    <x v="3"/>
    <x v="33"/>
    <n v="0"/>
    <n v="45.547983615843293"/>
    <n v="6895.2382054219534"/>
    <n v="15.94179426554515"/>
  </r>
  <r>
    <x v="67"/>
    <x v="1"/>
    <x v="3"/>
    <x v="34"/>
    <n v="0"/>
    <n v="0"/>
    <n v="0"/>
    <n v="0"/>
  </r>
  <r>
    <x v="67"/>
    <x v="1"/>
    <x v="4"/>
    <x v="93"/>
    <n v="0"/>
    <n v="7.4108735963914656"/>
    <n v="1131.5707630407951"/>
    <n v="2.593805758737012"/>
  </r>
  <r>
    <x v="67"/>
    <x v="1"/>
    <x v="4"/>
    <x v="138"/>
    <n v="0"/>
    <n v="0"/>
    <n v="0"/>
    <n v="0"/>
  </r>
  <r>
    <x v="67"/>
    <x v="1"/>
    <x v="4"/>
    <x v="221"/>
    <n v="0"/>
    <n v="1.3861182020427829"/>
    <n v="210.6621057346419"/>
    <n v="0.48514137071497399"/>
  </r>
  <r>
    <x v="67"/>
    <x v="1"/>
    <x v="4"/>
    <x v="38"/>
    <n v="0"/>
    <n v="4.7408329634966933"/>
    <n v="734.65591188452208"/>
    <n v="1.6592915372238419"/>
  </r>
  <r>
    <x v="67"/>
    <x v="1"/>
    <x v="4"/>
    <x v="40"/>
    <n v="0"/>
    <n v="1.397144932257772"/>
    <n v="213.1090474366502"/>
    <n v="0.48900072629022018"/>
  </r>
  <r>
    <x v="67"/>
    <x v="1"/>
    <x v="4"/>
    <x v="41"/>
    <n v="0"/>
    <n v="0"/>
    <n v="0"/>
    <n v="0"/>
  </r>
  <r>
    <x v="67"/>
    <x v="1"/>
    <x v="4"/>
    <x v="42"/>
    <n v="0"/>
    <n v="0"/>
    <n v="0"/>
    <n v="0"/>
  </r>
  <r>
    <x v="67"/>
    <x v="1"/>
    <x v="4"/>
    <x v="43"/>
    <n v="0"/>
    <n v="0"/>
    <n v="0"/>
    <n v="0"/>
  </r>
  <r>
    <x v="67"/>
    <x v="1"/>
    <x v="4"/>
    <x v="45"/>
    <n v="0"/>
    <n v="0"/>
    <n v="0"/>
    <n v="0"/>
  </r>
  <r>
    <x v="67"/>
    <x v="1"/>
    <x v="4"/>
    <x v="46"/>
    <n v="0"/>
    <n v="0"/>
    <n v="0"/>
    <n v="0"/>
  </r>
  <r>
    <x v="67"/>
    <x v="1"/>
    <x v="5"/>
    <x v="30"/>
    <n v="70.338942400000008"/>
    <n v="11.72771083728993"/>
    <n v="1782.37632028024"/>
    <n v="4.104698793051476"/>
  </r>
  <r>
    <x v="67"/>
    <x v="1"/>
    <x v="5"/>
    <x v="33"/>
    <n v="2311.9053776000001"/>
    <n v="107.5856761898778"/>
    <n v="16491.705397433161"/>
    <n v="37.654986666457212"/>
  </r>
  <r>
    <x v="67"/>
    <x v="1"/>
    <x v="6"/>
    <x v="30"/>
    <n v="323.99870079999999"/>
    <n v="9.0235546115943227E-2"/>
    <n v="13.713989275146441"/>
    <n v="3.1582441140580127E-2"/>
  </r>
  <r>
    <x v="67"/>
    <x v="1"/>
    <x v="7"/>
    <x v="50"/>
    <n v="1547.3219999999999"/>
    <n v="114.7811288935671"/>
    <n v="17393.257349794341"/>
    <n v="93.439418044736257"/>
  </r>
  <r>
    <x v="67"/>
    <x v="1"/>
    <x v="7"/>
    <x v="83"/>
    <n v="0"/>
    <n v="0"/>
    <n v="0"/>
    <n v="0"/>
  </r>
  <r>
    <x v="67"/>
    <x v="1"/>
    <x v="11"/>
    <x v="33"/>
    <n v="3049.7358736000001"/>
    <n v="180.61022761197381"/>
    <n v="27925.28530429614"/>
    <n v="63.21357966419081"/>
  </r>
  <r>
    <x v="67"/>
    <x v="1"/>
    <x v="8"/>
    <x v="54"/>
    <n v="0"/>
    <n v="7.1057461659628394E-3"/>
    <n v="0.83855336849297424"/>
    <n v="2.4870111580869931E-3"/>
  </r>
  <r>
    <x v="67"/>
    <x v="1"/>
    <x v="8"/>
    <x v="160"/>
    <n v="0"/>
    <n v="0"/>
    <n v="0"/>
    <n v="0"/>
  </r>
  <r>
    <x v="67"/>
    <x v="1"/>
    <x v="8"/>
    <x v="55"/>
    <n v="0"/>
    <n v="1.772601691351098"/>
    <n v="269.3998277913708"/>
    <n v="0.6204105919728844"/>
  </r>
  <r>
    <x v="67"/>
    <x v="1"/>
    <x v="8"/>
    <x v="56"/>
    <n v="0"/>
    <n v="0"/>
    <n v="0"/>
    <n v="0"/>
  </r>
  <r>
    <x v="67"/>
    <x v="1"/>
    <x v="8"/>
    <x v="58"/>
    <n v="0"/>
    <n v="1.7866469421601341"/>
    <n v="274.66078867880123"/>
    <n v="0.62532642975604691"/>
  </r>
  <r>
    <x v="67"/>
    <x v="1"/>
    <x v="8"/>
    <x v="95"/>
    <n v="0"/>
    <n v="0"/>
    <n v="0"/>
    <n v="0"/>
  </r>
  <r>
    <x v="67"/>
    <x v="1"/>
    <x v="8"/>
    <x v="222"/>
    <n v="0"/>
    <n v="0"/>
    <n v="0"/>
    <n v="0"/>
  </r>
  <r>
    <x v="67"/>
    <x v="1"/>
    <x v="8"/>
    <x v="59"/>
    <n v="0"/>
    <n v="0"/>
    <n v="0"/>
    <n v="0"/>
  </r>
  <r>
    <x v="67"/>
    <x v="1"/>
    <x v="8"/>
    <x v="60"/>
    <n v="0"/>
    <n v="0"/>
    <n v="0"/>
    <n v="0"/>
  </r>
  <r>
    <x v="67"/>
    <x v="1"/>
    <x v="8"/>
    <x v="97"/>
    <n v="0"/>
    <n v="0"/>
    <n v="0"/>
    <n v="0"/>
  </r>
  <r>
    <x v="67"/>
    <x v="1"/>
    <x v="8"/>
    <x v="61"/>
    <n v="0"/>
    <n v="1.772601691351098"/>
    <n v="269.3998277913708"/>
    <n v="0.6204105919728844"/>
  </r>
  <r>
    <x v="67"/>
    <x v="1"/>
    <x v="8"/>
    <x v="62"/>
    <n v="0"/>
    <n v="0"/>
    <n v="0"/>
    <n v="0"/>
  </r>
  <r>
    <x v="67"/>
    <x v="1"/>
    <x v="8"/>
    <x v="139"/>
    <n v="0"/>
    <n v="0"/>
    <n v="0"/>
    <n v="0"/>
  </r>
  <r>
    <x v="67"/>
    <x v="1"/>
    <x v="8"/>
    <x v="65"/>
    <n v="0"/>
    <n v="0"/>
    <n v="0"/>
    <n v="0"/>
  </r>
  <r>
    <x v="67"/>
    <x v="1"/>
    <x v="8"/>
    <x v="98"/>
    <n v="0"/>
    <n v="0"/>
    <n v="0"/>
    <n v="0"/>
  </r>
  <r>
    <x v="67"/>
    <x v="1"/>
    <x v="8"/>
    <x v="66"/>
    <n v="0"/>
    <n v="0"/>
    <n v="0"/>
    <n v="0"/>
  </r>
  <r>
    <x v="67"/>
    <x v="1"/>
    <x v="8"/>
    <x v="68"/>
    <n v="0"/>
    <n v="0"/>
    <n v="0"/>
    <n v="0"/>
  </r>
  <r>
    <x v="67"/>
    <x v="1"/>
    <x v="8"/>
    <x v="69"/>
    <n v="0"/>
    <n v="0"/>
    <n v="0"/>
    <n v="0"/>
  </r>
  <r>
    <x v="67"/>
    <x v="1"/>
    <x v="8"/>
    <x v="166"/>
    <n v="0"/>
    <n v="0"/>
    <n v="0"/>
    <n v="0"/>
  </r>
  <r>
    <x v="67"/>
    <x v="1"/>
    <x v="8"/>
    <x v="116"/>
    <n v="0"/>
    <n v="0"/>
    <n v="0"/>
    <n v="0"/>
  </r>
  <r>
    <x v="67"/>
    <x v="1"/>
    <x v="8"/>
    <x v="162"/>
    <n v="0"/>
    <n v="1.4101250961394449E-2"/>
    <n v="3.1292086008430422"/>
    <n v="4.9354378364880568E-3"/>
  </r>
  <r>
    <x v="67"/>
    <x v="1"/>
    <x v="8"/>
    <x v="99"/>
    <n v="0"/>
    <n v="0"/>
    <n v="0"/>
    <n v="0"/>
  </r>
  <r>
    <x v="67"/>
    <x v="1"/>
    <x v="8"/>
    <x v="173"/>
    <n v="0"/>
    <n v="0"/>
    <n v="0"/>
    <n v="0"/>
  </r>
  <r>
    <x v="67"/>
    <x v="1"/>
    <x v="8"/>
    <x v="100"/>
    <n v="0"/>
    <n v="0"/>
    <n v="0"/>
    <n v="0"/>
  </r>
  <r>
    <x v="67"/>
    <x v="1"/>
    <x v="8"/>
    <x v="155"/>
    <n v="0"/>
    <n v="0"/>
    <n v="0"/>
    <n v="0"/>
  </r>
  <r>
    <x v="67"/>
    <x v="1"/>
    <x v="8"/>
    <x v="73"/>
    <n v="0"/>
    <n v="0"/>
    <n v="0"/>
    <n v="0"/>
  </r>
  <r>
    <x v="67"/>
    <x v="1"/>
    <x v="8"/>
    <x v="177"/>
    <n v="0"/>
    <n v="0"/>
    <n v="0"/>
    <n v="0"/>
  </r>
  <r>
    <x v="67"/>
    <x v="1"/>
    <x v="8"/>
    <x v="156"/>
    <n v="0"/>
    <n v="0"/>
    <n v="0"/>
    <n v="0"/>
  </r>
  <r>
    <x v="67"/>
    <x v="1"/>
    <x v="8"/>
    <x v="142"/>
    <n v="0"/>
    <n v="0"/>
    <n v="0"/>
    <n v="0"/>
  </r>
  <r>
    <x v="67"/>
    <x v="1"/>
    <x v="8"/>
    <x v="76"/>
    <n v="0"/>
    <n v="0"/>
    <n v="0"/>
    <n v="0"/>
  </r>
  <r>
    <x v="67"/>
    <x v="1"/>
    <x v="8"/>
    <x v="77"/>
    <n v="0"/>
    <n v="0"/>
    <n v="0"/>
    <n v="0"/>
  </r>
  <r>
    <x v="67"/>
    <x v="1"/>
    <x v="8"/>
    <x v="78"/>
    <n v="0"/>
    <n v="0"/>
    <n v="0"/>
    <n v="0"/>
  </r>
  <r>
    <x v="67"/>
    <x v="1"/>
    <x v="8"/>
    <x v="102"/>
    <n v="0"/>
    <n v="3.5594148756656749"/>
    <n v="540.4767624156251"/>
    <n v="1.245795206482986"/>
  </r>
  <r>
    <x v="67"/>
    <x v="1"/>
    <x v="8"/>
    <x v="79"/>
    <n v="0"/>
    <n v="0"/>
    <n v="0"/>
    <n v="0"/>
  </r>
  <r>
    <x v="67"/>
    <x v="1"/>
    <x v="8"/>
    <x v="80"/>
    <n v="0"/>
    <n v="0"/>
    <n v="0"/>
    <n v="0"/>
  </r>
  <r>
    <x v="67"/>
    <x v="1"/>
    <x v="8"/>
    <x v="81"/>
    <n v="0"/>
    <n v="1.772601691351098"/>
    <n v="269.3998277913708"/>
    <n v="0.6204105919728844"/>
  </r>
  <r>
    <x v="67"/>
    <x v="1"/>
    <x v="9"/>
    <x v="50"/>
    <n v="0"/>
    <n v="1.855547843302646"/>
    <n v="282.00597567035192"/>
    <n v="0.64944174515592623"/>
  </r>
  <r>
    <x v="67"/>
    <x v="1"/>
    <x v="9"/>
    <x v="82"/>
    <n v="0"/>
    <n v="0"/>
    <n v="0"/>
    <n v="0"/>
  </r>
  <r>
    <x v="67"/>
    <x v="1"/>
    <x v="9"/>
    <x v="83"/>
    <n v="0"/>
    <n v="0"/>
    <n v="0"/>
    <n v="0"/>
  </r>
  <r>
    <x v="67"/>
    <x v="1"/>
    <x v="9"/>
    <x v="51"/>
    <n v="0"/>
    <n v="0"/>
    <n v="0"/>
    <n v="0"/>
  </r>
  <r>
    <x v="67"/>
    <x v="1"/>
    <x v="9"/>
    <x v="84"/>
    <n v="0"/>
    <n v="0"/>
    <n v="0"/>
    <n v="0"/>
  </r>
  <r>
    <x v="67"/>
    <x v="1"/>
    <x v="9"/>
    <x v="85"/>
    <n v="0"/>
    <n v="0"/>
    <n v="0"/>
    <n v="0"/>
  </r>
  <r>
    <x v="67"/>
    <x v="1"/>
    <x v="9"/>
    <x v="86"/>
    <n v="0"/>
    <n v="0"/>
    <n v="0"/>
    <n v="0"/>
  </r>
  <r>
    <x v="67"/>
    <x v="1"/>
    <x v="9"/>
    <x v="104"/>
    <n v="0"/>
    <n v="0"/>
    <n v="0"/>
    <n v="0"/>
  </r>
  <r>
    <x v="67"/>
    <x v="1"/>
    <x v="9"/>
    <x v="105"/>
    <n v="0"/>
    <n v="0"/>
    <n v="0"/>
    <n v="0"/>
  </r>
  <r>
    <x v="67"/>
    <x v="1"/>
    <x v="9"/>
    <x v="87"/>
    <n v="0"/>
    <n v="0"/>
    <n v="0"/>
    <n v="0"/>
  </r>
  <r>
    <x v="67"/>
    <x v="1"/>
    <x v="9"/>
    <x v="88"/>
    <n v="0"/>
    <n v="0.17606935793748249"/>
    <n v="26.759003412402791"/>
    <n v="6.1624275278118867E-2"/>
  </r>
  <r>
    <x v="67"/>
    <x v="1"/>
    <x v="9"/>
    <x v="52"/>
    <n v="0"/>
    <n v="0"/>
    <n v="0"/>
    <n v="0"/>
  </r>
  <r>
    <x v="68"/>
    <x v="0"/>
    <x v="0"/>
    <x v="223"/>
    <n v="0"/>
    <n v="0"/>
    <n v="0"/>
    <n v="0"/>
  </r>
  <r>
    <x v="68"/>
    <x v="0"/>
    <x v="0"/>
    <x v="0"/>
    <n v="0"/>
    <n v="12.566862613373351"/>
    <n v="710.64412629642652"/>
    <n v="4.3984019146806697"/>
  </r>
  <r>
    <x v="68"/>
    <x v="0"/>
    <x v="1"/>
    <x v="1"/>
    <n v="0"/>
    <n v="71.767992590408724"/>
    <n v="4354.9020115235171"/>
    <n v="25.118797406643051"/>
  </r>
  <r>
    <x v="68"/>
    <x v="0"/>
    <x v="2"/>
    <x v="2"/>
    <n v="0"/>
    <n v="25.876282100957521"/>
    <n v="1530.822334017754"/>
    <n v="9.056698735335134"/>
  </r>
  <r>
    <x v="68"/>
    <x v="0"/>
    <x v="2"/>
    <x v="3"/>
    <n v="0"/>
    <n v="2.398838581816733"/>
    <n v="128.33675270737021"/>
    <n v="0.83959350363585628"/>
  </r>
  <r>
    <x v="68"/>
    <x v="0"/>
    <x v="2"/>
    <x v="4"/>
    <n v="0"/>
    <n v="3.8465032704521009"/>
    <n v="258.95603127896658"/>
    <n v="1.346276144658235"/>
  </r>
  <r>
    <x v="68"/>
    <x v="0"/>
    <x v="2"/>
    <x v="5"/>
    <n v="0"/>
    <n v="0.20146965892084859"/>
    <n v="10.04677038935653"/>
    <n v="7.0514380622297007E-2"/>
  </r>
  <r>
    <x v="68"/>
    <x v="0"/>
    <x v="2"/>
    <x v="6"/>
    <n v="0"/>
    <n v="5.6936494822553598"/>
    <n v="357.18429845715161"/>
    <n v="1.992777318789376"/>
  </r>
  <r>
    <x v="68"/>
    <x v="0"/>
    <x v="2"/>
    <x v="7"/>
    <n v="0"/>
    <n v="1.858961312295365"/>
    <n v="117.5810118876756"/>
    <n v="0.65063645930337755"/>
  </r>
  <r>
    <x v="68"/>
    <x v="0"/>
    <x v="2"/>
    <x v="8"/>
    <n v="0"/>
    <n v="1.7210742319477761"/>
    <n v="110.27650198422251"/>
    <n v="0.60237598118172164"/>
  </r>
  <r>
    <x v="68"/>
    <x v="0"/>
    <x v="2"/>
    <x v="10"/>
    <n v="0"/>
    <n v="0.1020730196761982"/>
    <n v="5.0901172768546994"/>
    <n v="3.5725556886669368E-2"/>
  </r>
  <r>
    <x v="68"/>
    <x v="0"/>
    <x v="2"/>
    <x v="12"/>
    <n v="0"/>
    <n v="0.23312659297276289"/>
    <n v="11.62541974705232"/>
    <n v="8.1594307540467023E-2"/>
  </r>
  <r>
    <x v="68"/>
    <x v="0"/>
    <x v="2"/>
    <x v="13"/>
    <n v="0"/>
    <n v="1.702865843036711"/>
    <n v="108.4154021686705"/>
    <n v="0.59600304506284896"/>
  </r>
  <r>
    <x v="68"/>
    <x v="0"/>
    <x v="2"/>
    <x v="106"/>
    <n v="0"/>
    <n v="1.8535320290985782E-2"/>
    <n v="0.9243084445279951"/>
    <n v="6.487362101845022E-3"/>
  </r>
  <r>
    <x v="68"/>
    <x v="0"/>
    <x v="2"/>
    <x v="14"/>
    <n v="0"/>
    <n v="1.80102667461906"/>
    <n v="114.6919614696517"/>
    <n v="0.63035933611667072"/>
  </r>
  <r>
    <x v="68"/>
    <x v="0"/>
    <x v="2"/>
    <x v="15"/>
    <n v="0"/>
    <n v="0"/>
    <n v="0"/>
    <n v="0"/>
  </r>
  <r>
    <x v="68"/>
    <x v="0"/>
    <x v="2"/>
    <x v="16"/>
    <n v="0"/>
    <n v="0"/>
    <n v="0"/>
    <n v="0"/>
  </r>
  <r>
    <x v="68"/>
    <x v="0"/>
    <x v="2"/>
    <x v="198"/>
    <n v="0"/>
    <n v="5.2524054844401133E-2"/>
    <n v="2.6192386574049071"/>
    <n v="1.8383419195540391E-2"/>
  </r>
  <r>
    <x v="68"/>
    <x v="0"/>
    <x v="2"/>
    <x v="17"/>
    <n v="0"/>
    <n v="1.8478630010044359"/>
    <n v="101.3732910325964"/>
    <n v="0.64675205035155292"/>
  </r>
  <r>
    <x v="68"/>
    <x v="0"/>
    <x v="2"/>
    <x v="18"/>
    <n v="0"/>
    <n v="0"/>
    <n v="0"/>
    <n v="0"/>
  </r>
  <r>
    <x v="68"/>
    <x v="0"/>
    <x v="2"/>
    <x v="126"/>
    <n v="0"/>
    <n v="0"/>
    <n v="0"/>
    <n v="0"/>
  </r>
  <r>
    <x v="68"/>
    <x v="0"/>
    <x v="2"/>
    <x v="22"/>
    <n v="0"/>
    <n v="6.362518026217205"/>
    <n v="344.44547935138382"/>
    <n v="2.2268813091760218"/>
  </r>
  <r>
    <x v="68"/>
    <x v="0"/>
    <x v="2"/>
    <x v="24"/>
    <n v="0"/>
    <n v="0.4150943712229278"/>
    <n v="20.699681827671579"/>
    <n v="0.14528302992802469"/>
  </r>
  <r>
    <x v="68"/>
    <x v="0"/>
    <x v="2"/>
    <x v="25"/>
    <n v="0"/>
    <n v="3.9970009501920218"/>
    <n v="217.77038388937629"/>
    <n v="1.398950332567207"/>
  </r>
  <r>
    <x v="68"/>
    <x v="0"/>
    <x v="2"/>
    <x v="26"/>
    <n v="0"/>
    <n v="0.1061545072816274"/>
    <n v="5.2936504988713278"/>
    <n v="3.7154077548569572E-2"/>
  </r>
  <r>
    <x v="68"/>
    <x v="0"/>
    <x v="2"/>
    <x v="27"/>
    <n v="0"/>
    <n v="3.661008913161623"/>
    <n v="200.5030663639879"/>
    <n v="1.2813531196065679"/>
  </r>
  <r>
    <x v="68"/>
    <x v="0"/>
    <x v="2"/>
    <x v="28"/>
    <n v="0"/>
    <n v="15.925168636257"/>
    <n v="870.68303370019578"/>
    <n v="5.5738090226899493"/>
  </r>
  <r>
    <x v="68"/>
    <x v="0"/>
    <x v="2"/>
    <x v="29"/>
    <n v="0"/>
    <n v="8.9205305890844819"/>
    <n v="481.23209082689829"/>
    <n v="3.122185706179569"/>
  </r>
  <r>
    <x v="68"/>
    <x v="0"/>
    <x v="3"/>
    <x v="30"/>
    <n v="0"/>
    <n v="6.469838060936338"/>
    <n v="393.5698302903906"/>
    <n v="2.2644433213277182"/>
  </r>
  <r>
    <x v="68"/>
    <x v="0"/>
    <x v="3"/>
    <x v="31"/>
    <n v="0"/>
    <n v="0.34679899596271557"/>
    <n v="18.742414948798459"/>
    <n v="0.1213796485869504"/>
  </r>
  <r>
    <x v="68"/>
    <x v="0"/>
    <x v="3"/>
    <x v="32"/>
    <n v="0"/>
    <n v="0.34375566583112011"/>
    <n v="18.590651952747709"/>
    <n v="0.120314483040892"/>
  </r>
  <r>
    <x v="68"/>
    <x v="0"/>
    <x v="3"/>
    <x v="33"/>
    <n v="0"/>
    <n v="39.236297732680711"/>
    <n v="2354.1489878833681"/>
    <n v="13.73270420643825"/>
  </r>
  <r>
    <x v="68"/>
    <x v="0"/>
    <x v="3"/>
    <x v="34"/>
    <n v="0"/>
    <n v="9.9484464778417242E-2"/>
    <n v="4.9610327445357836"/>
    <n v="3.4819562672446028E-2"/>
  </r>
  <r>
    <x v="68"/>
    <x v="0"/>
    <x v="4"/>
    <x v="93"/>
    <n v="0"/>
    <n v="3.7271764658200421"/>
    <n v="205.09074674749971"/>
    <n v="1.3045117630370151"/>
  </r>
  <r>
    <x v="68"/>
    <x v="0"/>
    <x v="4"/>
    <x v="111"/>
    <n v="0"/>
    <n v="0"/>
    <n v="0"/>
    <n v="0"/>
  </r>
  <r>
    <x v="68"/>
    <x v="0"/>
    <x v="4"/>
    <x v="38"/>
    <n v="0"/>
    <n v="0"/>
    <n v="0"/>
    <n v="0"/>
  </r>
  <r>
    <x v="68"/>
    <x v="0"/>
    <x v="4"/>
    <x v="145"/>
    <n v="0"/>
    <n v="0"/>
    <n v="0"/>
    <n v="0"/>
  </r>
  <r>
    <x v="68"/>
    <x v="0"/>
    <x v="4"/>
    <x v="129"/>
    <n v="0"/>
    <n v="0"/>
    <n v="0"/>
    <n v="0"/>
  </r>
  <r>
    <x v="68"/>
    <x v="0"/>
    <x v="4"/>
    <x v="40"/>
    <n v="0"/>
    <n v="4.5432394600122494"/>
    <n v="246.82602448353489"/>
    <n v="1.5901338110042871"/>
  </r>
  <r>
    <x v="68"/>
    <x v="0"/>
    <x v="4"/>
    <x v="41"/>
    <n v="0"/>
    <n v="0.21734782305349451"/>
    <n v="10.83857333427482"/>
    <n v="7.6071738068723069E-2"/>
  </r>
  <r>
    <x v="68"/>
    <x v="0"/>
    <x v="4"/>
    <x v="42"/>
    <n v="0"/>
    <n v="0.14494050127565711"/>
    <n v="7.22780762242148"/>
    <n v="5.0729175446479993E-2"/>
  </r>
  <r>
    <x v="68"/>
    <x v="0"/>
    <x v="4"/>
    <x v="43"/>
    <n v="0"/>
    <n v="0"/>
    <n v="0"/>
    <n v="0"/>
  </r>
  <r>
    <x v="68"/>
    <x v="0"/>
    <x v="4"/>
    <x v="45"/>
    <n v="0"/>
    <n v="3.2844538773953977E-2"/>
    <n v="1.6378721310878539"/>
    <n v="1.149558857088389E-2"/>
  </r>
  <r>
    <x v="68"/>
    <x v="0"/>
    <x v="4"/>
    <x v="46"/>
    <n v="0"/>
    <n v="0.81695556821136894"/>
    <n v="40.739459510131553"/>
    <n v="0.28593444887397912"/>
  </r>
  <r>
    <x v="68"/>
    <x v="0"/>
    <x v="5"/>
    <x v="47"/>
    <n v="0"/>
    <n v="0"/>
    <n v="0"/>
    <n v="0"/>
  </r>
  <r>
    <x v="68"/>
    <x v="0"/>
    <x v="5"/>
    <x v="48"/>
    <n v="0"/>
    <n v="0.13857166183378231"/>
    <n v="6.9102100850953656"/>
    <n v="4.8500081641823817E-2"/>
  </r>
  <r>
    <x v="68"/>
    <x v="0"/>
    <x v="5"/>
    <x v="49"/>
    <n v="0"/>
    <n v="0"/>
    <n v="0"/>
    <n v="0"/>
  </r>
  <r>
    <x v="68"/>
    <x v="0"/>
    <x v="5"/>
    <x v="33"/>
    <n v="539.44415020000008"/>
    <n v="26.590784363327909"/>
    <n v="1517.98543098031"/>
    <n v="9.3067745271647659"/>
  </r>
  <r>
    <x v="68"/>
    <x v="0"/>
    <x v="6"/>
    <x v="33"/>
    <n v="337.29394880000012"/>
    <n v="5.2243578738648404"/>
    <n v="276.1392117575698"/>
    <n v="1.8285252558526941"/>
  </r>
  <r>
    <x v="68"/>
    <x v="0"/>
    <x v="7"/>
    <x v="50"/>
    <n v="5541.7713098000013"/>
    <n v="210.5272653103444"/>
    <n v="12054.039919354131"/>
    <n v="191.6209075517643"/>
  </r>
  <r>
    <x v="68"/>
    <x v="0"/>
    <x v="7"/>
    <x v="51"/>
    <n v="620.09662890000004"/>
    <n v="86.856584032295586"/>
    <n v="4959.2223578280909"/>
    <n v="76.105818615431019"/>
  </r>
  <r>
    <x v="68"/>
    <x v="0"/>
    <x v="7"/>
    <x v="52"/>
    <n v="3151.767555200001"/>
    <n v="141.95454980207421"/>
    <n v="7871.0506326419563"/>
    <n v="128.2868184929597"/>
  </r>
  <r>
    <x v="68"/>
    <x v="0"/>
    <x v="11"/>
    <x v="33"/>
    <n v="278.4143481000001"/>
    <n v="9.7007437949284974"/>
    <n v="531.94222409818212"/>
    <n v="3.3952603282249738"/>
  </r>
  <r>
    <x v="68"/>
    <x v="0"/>
    <x v="8"/>
    <x v="53"/>
    <n v="0"/>
    <n v="30.419375835544479"/>
    <n v="1642.2575070781049"/>
    <n v="10.64678154244057"/>
  </r>
  <r>
    <x v="68"/>
    <x v="0"/>
    <x v="8"/>
    <x v="54"/>
    <n v="0"/>
    <n v="1.955602480558416"/>
    <n v="131.02597464430559"/>
    <n v="0.68446086819544549"/>
  </r>
  <r>
    <x v="68"/>
    <x v="0"/>
    <x v="8"/>
    <x v="160"/>
    <n v="0"/>
    <n v="0"/>
    <n v="0"/>
    <n v="0"/>
  </r>
  <r>
    <x v="68"/>
    <x v="0"/>
    <x v="8"/>
    <x v="55"/>
    <n v="0"/>
    <n v="0"/>
    <n v="0"/>
    <n v="0"/>
  </r>
  <r>
    <x v="68"/>
    <x v="0"/>
    <x v="8"/>
    <x v="56"/>
    <n v="0"/>
    <n v="0.1069046741138808"/>
    <n v="5.3310593770008268"/>
    <n v="3.7416635939858292E-2"/>
  </r>
  <r>
    <x v="68"/>
    <x v="0"/>
    <x v="8"/>
    <x v="57"/>
    <n v="0"/>
    <n v="0"/>
    <n v="0"/>
    <n v="0"/>
  </r>
  <r>
    <x v="68"/>
    <x v="0"/>
    <x v="8"/>
    <x v="58"/>
    <n v="0"/>
    <n v="0"/>
    <n v="0"/>
    <n v="0"/>
  </r>
  <r>
    <x v="68"/>
    <x v="0"/>
    <x v="8"/>
    <x v="60"/>
    <n v="0"/>
    <n v="1.83860771664658"/>
    <n v="100.6381772096908"/>
    <n v="0.64351270082630285"/>
  </r>
  <r>
    <x v="68"/>
    <x v="0"/>
    <x v="8"/>
    <x v="61"/>
    <n v="0"/>
    <n v="3.6795703470156349"/>
    <n v="201.3937878710644"/>
    <n v="1.287849621455472"/>
  </r>
  <r>
    <x v="68"/>
    <x v="0"/>
    <x v="8"/>
    <x v="62"/>
    <n v="0"/>
    <n v="0.24973302636108069"/>
    <n v="12.453539594637499"/>
    <n v="8.740655922637823E-2"/>
  </r>
  <r>
    <x v="68"/>
    <x v="0"/>
    <x v="8"/>
    <x v="63"/>
    <n v="0"/>
    <n v="8.5516658053910954E-2"/>
    <n v="4.2644943786314808"/>
    <n v="2.9930830318868829E-2"/>
  </r>
  <r>
    <x v="68"/>
    <x v="0"/>
    <x v="8"/>
    <x v="64"/>
    <n v="0"/>
    <n v="5.8687946816029207E-2"/>
    <n v="2.926615994893103"/>
    <n v="2.0540781385610229E-2"/>
  </r>
  <r>
    <x v="68"/>
    <x v="0"/>
    <x v="8"/>
    <x v="65"/>
    <n v="0"/>
    <n v="0"/>
    <n v="0"/>
    <n v="0"/>
  </r>
  <r>
    <x v="68"/>
    <x v="0"/>
    <x v="8"/>
    <x v="115"/>
    <n v="0"/>
    <n v="0"/>
    <n v="0"/>
    <n v="0"/>
  </r>
  <r>
    <x v="68"/>
    <x v="0"/>
    <x v="8"/>
    <x v="98"/>
    <n v="0"/>
    <n v="0"/>
    <n v="0"/>
    <n v="0"/>
  </r>
  <r>
    <x v="68"/>
    <x v="0"/>
    <x v="8"/>
    <x v="68"/>
    <n v="0"/>
    <n v="0"/>
    <n v="0"/>
    <n v="0"/>
  </r>
  <r>
    <x v="68"/>
    <x v="0"/>
    <x v="8"/>
    <x v="69"/>
    <n v="0"/>
    <n v="0"/>
    <n v="0"/>
    <n v="0"/>
  </r>
  <r>
    <x v="68"/>
    <x v="0"/>
    <x v="8"/>
    <x v="162"/>
    <n v="0"/>
    <n v="0"/>
    <n v="0"/>
    <n v="0"/>
  </r>
  <r>
    <x v="68"/>
    <x v="0"/>
    <x v="8"/>
    <x v="99"/>
    <n v="0"/>
    <n v="0"/>
    <n v="0"/>
    <n v="0"/>
  </r>
  <r>
    <x v="68"/>
    <x v="0"/>
    <x v="8"/>
    <x v="180"/>
    <n v="0"/>
    <n v="8.2419367688638417E-2"/>
    <n v="4.1100405254024706"/>
    <n v="2.884677869102344E-2"/>
  </r>
  <r>
    <x v="68"/>
    <x v="0"/>
    <x v="8"/>
    <x v="117"/>
    <n v="0"/>
    <n v="0"/>
    <n v="0"/>
    <n v="0"/>
  </r>
  <r>
    <x v="68"/>
    <x v="0"/>
    <x v="8"/>
    <x v="75"/>
    <n v="0"/>
    <n v="0"/>
    <n v="0"/>
    <n v="0"/>
  </r>
  <r>
    <x v="68"/>
    <x v="0"/>
    <x v="8"/>
    <x v="176"/>
    <n v="0"/>
    <n v="0"/>
    <n v="0"/>
    <n v="0"/>
  </r>
  <r>
    <x v="68"/>
    <x v="0"/>
    <x v="8"/>
    <x v="76"/>
    <n v="0"/>
    <n v="19.698692379988351"/>
    <n v="1249.4705350159691"/>
    <n v="6.8945423329959228"/>
  </r>
  <r>
    <x v="68"/>
    <x v="0"/>
    <x v="8"/>
    <x v="77"/>
    <n v="0"/>
    <n v="5.5259526450213441"/>
    <n v="302.41966332875398"/>
    <n v="1.9340834257574699"/>
  </r>
  <r>
    <x v="68"/>
    <x v="0"/>
    <x v="8"/>
    <x v="78"/>
    <n v="0"/>
    <n v="4.0186751478963796"/>
    <n v="267.41120931842818"/>
    <n v="1.4065363017637329"/>
  </r>
  <r>
    <x v="68"/>
    <x v="0"/>
    <x v="8"/>
    <x v="102"/>
    <n v="0"/>
    <n v="40.662086578998249"/>
    <n v="2215.3645976932989"/>
    <n v="14.231730302649391"/>
  </r>
  <r>
    <x v="68"/>
    <x v="0"/>
    <x v="8"/>
    <x v="79"/>
    <n v="0"/>
    <n v="0.1020730196761982"/>
    <n v="5.0901172768546994"/>
    <n v="3.5725556886669368E-2"/>
  </r>
  <r>
    <x v="68"/>
    <x v="0"/>
    <x v="8"/>
    <x v="80"/>
    <n v="0"/>
    <n v="0"/>
    <n v="0"/>
    <n v="0"/>
  </r>
  <r>
    <x v="68"/>
    <x v="0"/>
    <x v="8"/>
    <x v="81"/>
    <n v="0"/>
    <n v="0"/>
    <n v="0"/>
    <n v="0"/>
  </r>
  <r>
    <x v="68"/>
    <x v="0"/>
    <x v="9"/>
    <x v="50"/>
    <n v="0"/>
    <n v="0.36283182935722968"/>
    <n v="18.093484145592381"/>
    <n v="0.12699114027503039"/>
  </r>
  <r>
    <x v="68"/>
    <x v="0"/>
    <x v="9"/>
    <x v="82"/>
    <n v="0"/>
    <n v="2.2379940246379482"/>
    <n v="121.2845513289985"/>
    <n v="0.78329790862328186"/>
  </r>
  <r>
    <x v="68"/>
    <x v="0"/>
    <x v="9"/>
    <x v="83"/>
    <n v="0"/>
    <n v="5.2524054844401133E-2"/>
    <n v="2.6192386574049071"/>
    <n v="1.8383419195540391E-2"/>
  </r>
  <r>
    <x v="68"/>
    <x v="0"/>
    <x v="9"/>
    <x v="51"/>
    <n v="0"/>
    <n v="0"/>
    <n v="0"/>
    <n v="0"/>
  </r>
  <r>
    <x v="68"/>
    <x v="0"/>
    <x v="9"/>
    <x v="84"/>
    <n v="0"/>
    <n v="1.750499085383237"/>
    <n v="96.005740236765888"/>
    <n v="0.61267467988413293"/>
  </r>
  <r>
    <x v="68"/>
    <x v="0"/>
    <x v="9"/>
    <x v="121"/>
    <n v="0"/>
    <n v="0"/>
    <n v="0"/>
    <n v="0"/>
  </r>
  <r>
    <x v="68"/>
    <x v="0"/>
    <x v="9"/>
    <x v="85"/>
    <n v="0"/>
    <n v="0"/>
    <n v="0"/>
    <n v="0"/>
  </r>
  <r>
    <x v="68"/>
    <x v="0"/>
    <x v="9"/>
    <x v="86"/>
    <n v="0"/>
    <n v="0"/>
    <n v="0"/>
    <n v="0"/>
  </r>
  <r>
    <x v="68"/>
    <x v="0"/>
    <x v="9"/>
    <x v="105"/>
    <n v="0"/>
    <n v="0"/>
    <n v="0"/>
    <n v="0"/>
  </r>
  <r>
    <x v="68"/>
    <x v="0"/>
    <x v="9"/>
    <x v="87"/>
    <n v="0"/>
    <n v="0"/>
    <n v="0"/>
    <n v="0"/>
  </r>
  <r>
    <x v="68"/>
    <x v="0"/>
    <x v="9"/>
    <x v="88"/>
    <n v="0"/>
    <n v="6.110051304801066E-2"/>
    <n v="3.0469244279924772"/>
    <n v="2.138517956680373E-2"/>
  </r>
  <r>
    <x v="68"/>
    <x v="0"/>
    <x v="9"/>
    <x v="89"/>
    <n v="0"/>
    <n v="0.63713723908834341"/>
    <n v="34.678485923562818"/>
    <n v="0.22299803368092019"/>
  </r>
  <r>
    <x v="68"/>
    <x v="0"/>
    <x v="9"/>
    <x v="52"/>
    <n v="0"/>
    <n v="1.847969528626153"/>
    <n v="100.8663389405891"/>
    <n v="0.64678933501915337"/>
  </r>
  <r>
    <x v="68"/>
    <x v="1"/>
    <x v="0"/>
    <x v="0"/>
    <n v="0"/>
    <n v="25.2549911808748"/>
    <n v="4172.9323562694244"/>
    <n v="8.8392469133061802"/>
  </r>
  <r>
    <x v="68"/>
    <x v="1"/>
    <x v="1"/>
    <x v="1"/>
    <n v="0"/>
    <n v="31.3634830156616"/>
    <n v="5166.8401576172473"/>
    <n v="10.977219055481561"/>
  </r>
  <r>
    <x v="68"/>
    <x v="1"/>
    <x v="10"/>
    <x v="90"/>
    <n v="0"/>
    <n v="0"/>
    <n v="0"/>
    <n v="0"/>
  </r>
  <r>
    <x v="68"/>
    <x v="1"/>
    <x v="2"/>
    <x v="2"/>
    <n v="0"/>
    <n v="29.987508410126381"/>
    <n v="5017.6875131734332"/>
    <n v="10.49562794354423"/>
  </r>
  <r>
    <x v="68"/>
    <x v="1"/>
    <x v="3"/>
    <x v="92"/>
    <n v="0"/>
    <n v="0"/>
    <n v="0"/>
    <n v="0"/>
  </r>
  <r>
    <x v="68"/>
    <x v="1"/>
    <x v="3"/>
    <x v="109"/>
    <n v="0"/>
    <n v="0"/>
    <n v="0"/>
    <n v="0"/>
  </r>
  <r>
    <x v="68"/>
    <x v="1"/>
    <x v="3"/>
    <x v="30"/>
    <n v="0"/>
    <n v="1.6212261321496551"/>
    <n v="270.54139532908641"/>
    <n v="0.56742914625237917"/>
  </r>
  <r>
    <x v="68"/>
    <x v="1"/>
    <x v="3"/>
    <x v="32"/>
    <n v="0"/>
    <n v="0.53087627827572703"/>
    <n v="88.956843953998131"/>
    <n v="0.18580669739650449"/>
  </r>
  <r>
    <x v="68"/>
    <x v="1"/>
    <x v="3"/>
    <x v="33"/>
    <n v="0"/>
    <n v="47.085868585616033"/>
    <n v="7756.9559650936408"/>
    <n v="16.480054004965609"/>
  </r>
  <r>
    <x v="68"/>
    <x v="1"/>
    <x v="3"/>
    <x v="34"/>
    <n v="0"/>
    <n v="0"/>
    <n v="0"/>
    <n v="0"/>
  </r>
  <r>
    <x v="68"/>
    <x v="1"/>
    <x v="4"/>
    <x v="93"/>
    <n v="0"/>
    <n v="26.722303552184819"/>
    <n v="4474.8608558135202"/>
    <n v="9.3528062432646841"/>
  </r>
  <r>
    <x v="68"/>
    <x v="1"/>
    <x v="4"/>
    <x v="136"/>
    <n v="0"/>
    <n v="0"/>
    <n v="0"/>
    <n v="0"/>
  </r>
  <r>
    <x v="68"/>
    <x v="1"/>
    <x v="4"/>
    <x v="38"/>
    <n v="0"/>
    <n v="2.0670938749326782"/>
    <n v="345.11629826752397"/>
    <n v="0.72348285622643727"/>
  </r>
  <r>
    <x v="68"/>
    <x v="1"/>
    <x v="4"/>
    <x v="40"/>
    <n v="0"/>
    <n v="6.1975218028982981"/>
    <n v="1057.760101405634"/>
    <n v="2.1691326310144041"/>
  </r>
  <r>
    <x v="68"/>
    <x v="1"/>
    <x v="4"/>
    <x v="41"/>
    <n v="0"/>
    <n v="0"/>
    <n v="0"/>
    <n v="0"/>
  </r>
  <r>
    <x v="68"/>
    <x v="1"/>
    <x v="4"/>
    <x v="42"/>
    <n v="0"/>
    <n v="0"/>
    <n v="0"/>
    <n v="0"/>
  </r>
  <r>
    <x v="68"/>
    <x v="1"/>
    <x v="4"/>
    <x v="43"/>
    <n v="0"/>
    <n v="0"/>
    <n v="0"/>
    <n v="0"/>
  </r>
  <r>
    <x v="68"/>
    <x v="1"/>
    <x v="4"/>
    <x v="45"/>
    <n v="0"/>
    <n v="0"/>
    <n v="0"/>
    <n v="0"/>
  </r>
  <r>
    <x v="68"/>
    <x v="1"/>
    <x v="5"/>
    <x v="30"/>
    <n v="52.997548000000002"/>
    <n v="6.7016125302862699"/>
    <n v="1122.962777755165"/>
    <n v="2.345564385600194"/>
  </r>
  <r>
    <x v="68"/>
    <x v="1"/>
    <x v="5"/>
    <x v="33"/>
    <n v="2616.4248075999999"/>
    <n v="110.7201676051202"/>
    <n v="18379.826776562131"/>
    <n v="38.752058661792077"/>
  </r>
  <r>
    <x v="68"/>
    <x v="1"/>
    <x v="6"/>
    <x v="30"/>
    <n v="347.53901619999999"/>
    <n v="2.9275376093367441E-2"/>
    <n v="4.905559297715878"/>
    <n v="1.0246381632678599E-2"/>
  </r>
  <r>
    <x v="68"/>
    <x v="1"/>
    <x v="7"/>
    <x v="50"/>
    <n v="1515.0294275000001"/>
    <n v="112.57158774280811"/>
    <n v="18580.046319701862"/>
    <n v="91.590874261178328"/>
  </r>
  <r>
    <x v="68"/>
    <x v="1"/>
    <x v="7"/>
    <x v="83"/>
    <n v="0"/>
    <n v="0"/>
    <n v="0"/>
    <n v="0"/>
  </r>
  <r>
    <x v="68"/>
    <x v="1"/>
    <x v="11"/>
    <x v="33"/>
    <n v="3467.0945267000002"/>
    <n v="182.43002439306011"/>
    <n v="30513.608894415989"/>
    <n v="63.850508537570988"/>
  </r>
  <r>
    <x v="68"/>
    <x v="1"/>
    <x v="8"/>
    <x v="54"/>
    <n v="0"/>
    <n v="1.493319621153558E-2"/>
    <n v="1.109775409656478"/>
    <n v="5.2266186740374523E-3"/>
  </r>
  <r>
    <x v="68"/>
    <x v="1"/>
    <x v="8"/>
    <x v="160"/>
    <n v="0"/>
    <n v="0"/>
    <n v="0"/>
    <n v="0"/>
  </r>
  <r>
    <x v="68"/>
    <x v="1"/>
    <x v="8"/>
    <x v="130"/>
    <n v="0"/>
    <n v="0"/>
    <n v="0"/>
    <n v="0"/>
  </r>
  <r>
    <x v="68"/>
    <x v="1"/>
    <x v="8"/>
    <x v="122"/>
    <n v="0"/>
    <n v="0"/>
    <n v="0"/>
    <n v="0"/>
  </r>
  <r>
    <x v="68"/>
    <x v="1"/>
    <x v="8"/>
    <x v="58"/>
    <n v="0"/>
    <n v="0"/>
    <n v="0"/>
    <n v="0"/>
  </r>
  <r>
    <x v="68"/>
    <x v="1"/>
    <x v="8"/>
    <x v="95"/>
    <n v="0"/>
    <n v="0"/>
    <n v="0"/>
    <n v="0"/>
  </r>
  <r>
    <x v="68"/>
    <x v="1"/>
    <x v="8"/>
    <x v="59"/>
    <n v="0"/>
    <n v="0"/>
    <n v="0"/>
    <n v="0"/>
  </r>
  <r>
    <x v="68"/>
    <x v="1"/>
    <x v="8"/>
    <x v="60"/>
    <n v="0"/>
    <n v="2.0870695887929318"/>
    <n v="349.72201872421959"/>
    <n v="0.73047435607752609"/>
  </r>
  <r>
    <x v="68"/>
    <x v="1"/>
    <x v="8"/>
    <x v="97"/>
    <n v="0"/>
    <n v="0"/>
    <n v="0"/>
    <n v="0"/>
  </r>
  <r>
    <x v="68"/>
    <x v="1"/>
    <x v="8"/>
    <x v="61"/>
    <n v="0"/>
    <n v="4.1741391782121093"/>
    <n v="699.4440375533768"/>
    <n v="1.460948712374238"/>
  </r>
  <r>
    <x v="68"/>
    <x v="1"/>
    <x v="8"/>
    <x v="65"/>
    <n v="0"/>
    <n v="0"/>
    <n v="0"/>
    <n v="0"/>
  </r>
  <r>
    <x v="68"/>
    <x v="1"/>
    <x v="8"/>
    <x v="98"/>
    <n v="0"/>
    <n v="0"/>
    <n v="0"/>
    <n v="0"/>
  </r>
  <r>
    <x v="68"/>
    <x v="1"/>
    <x v="8"/>
    <x v="66"/>
    <n v="0"/>
    <n v="0"/>
    <n v="0"/>
    <n v="0"/>
  </r>
  <r>
    <x v="68"/>
    <x v="1"/>
    <x v="8"/>
    <x v="69"/>
    <n v="0"/>
    <n v="0"/>
    <n v="0"/>
    <n v="0"/>
  </r>
  <r>
    <x v="68"/>
    <x v="1"/>
    <x v="8"/>
    <x v="166"/>
    <n v="0"/>
    <n v="0"/>
    <n v="0"/>
    <n v="0"/>
  </r>
  <r>
    <x v="68"/>
    <x v="1"/>
    <x v="8"/>
    <x v="116"/>
    <n v="0"/>
    <n v="0"/>
    <n v="0"/>
    <n v="0"/>
  </r>
  <r>
    <x v="68"/>
    <x v="1"/>
    <x v="8"/>
    <x v="162"/>
    <n v="0"/>
    <n v="0"/>
    <n v="0"/>
    <n v="0"/>
  </r>
  <r>
    <x v="68"/>
    <x v="1"/>
    <x v="8"/>
    <x v="99"/>
    <n v="0"/>
    <n v="0"/>
    <n v="0"/>
    <n v="0"/>
  </r>
  <r>
    <x v="68"/>
    <x v="1"/>
    <x v="8"/>
    <x v="173"/>
    <n v="0"/>
    <n v="0"/>
    <n v="0"/>
    <n v="0"/>
  </r>
  <r>
    <x v="68"/>
    <x v="1"/>
    <x v="8"/>
    <x v="100"/>
    <n v="0"/>
    <n v="0"/>
    <n v="0"/>
    <n v="0"/>
  </r>
  <r>
    <x v="68"/>
    <x v="1"/>
    <x v="8"/>
    <x v="163"/>
    <n v="0"/>
    <n v="0"/>
    <n v="0"/>
    <n v="0"/>
  </r>
  <r>
    <x v="68"/>
    <x v="1"/>
    <x v="8"/>
    <x v="169"/>
    <n v="0"/>
    <n v="2.0870695887929318"/>
    <n v="349.72201872421959"/>
    <n v="0.73047435607752609"/>
  </r>
  <r>
    <x v="68"/>
    <x v="1"/>
    <x v="8"/>
    <x v="140"/>
    <n v="0"/>
    <n v="0"/>
    <n v="0"/>
    <n v="0"/>
  </r>
  <r>
    <x v="68"/>
    <x v="1"/>
    <x v="8"/>
    <x v="155"/>
    <n v="0"/>
    <n v="0"/>
    <n v="0"/>
    <n v="0"/>
  </r>
  <r>
    <x v="68"/>
    <x v="1"/>
    <x v="8"/>
    <x v="73"/>
    <n v="0"/>
    <n v="0"/>
    <n v="0"/>
    <n v="0"/>
  </r>
  <r>
    <x v="68"/>
    <x v="1"/>
    <x v="8"/>
    <x v="165"/>
    <n v="0"/>
    <n v="0"/>
    <n v="0"/>
    <n v="0"/>
  </r>
  <r>
    <x v="68"/>
    <x v="1"/>
    <x v="8"/>
    <x v="189"/>
    <n v="0"/>
    <n v="0"/>
    <n v="0"/>
    <n v="0"/>
  </r>
  <r>
    <x v="68"/>
    <x v="1"/>
    <x v="8"/>
    <x v="184"/>
    <n v="0"/>
    <n v="0"/>
    <n v="0"/>
    <n v="0"/>
  </r>
  <r>
    <x v="68"/>
    <x v="1"/>
    <x v="8"/>
    <x v="224"/>
    <n v="0"/>
    <n v="0"/>
    <n v="0"/>
    <n v="0"/>
  </r>
  <r>
    <x v="68"/>
    <x v="1"/>
    <x v="8"/>
    <x v="119"/>
    <n v="0"/>
    <n v="0"/>
    <n v="0"/>
    <n v="0"/>
  </r>
  <r>
    <x v="68"/>
    <x v="1"/>
    <x v="8"/>
    <x v="191"/>
    <n v="0"/>
    <n v="0"/>
    <n v="0"/>
    <n v="0"/>
  </r>
  <r>
    <x v="68"/>
    <x v="1"/>
    <x v="8"/>
    <x v="142"/>
    <n v="0"/>
    <n v="0"/>
    <n v="0"/>
    <n v="0"/>
  </r>
  <r>
    <x v="68"/>
    <x v="1"/>
    <x v="8"/>
    <x v="76"/>
    <n v="0"/>
    <n v="1.9660029175664059E-2"/>
    <n v="2.069827531643087"/>
    <n v="6.8810102114824192E-3"/>
  </r>
  <r>
    <x v="68"/>
    <x v="1"/>
    <x v="8"/>
    <x v="77"/>
    <n v="0"/>
    <n v="0"/>
    <n v="0"/>
    <n v="0"/>
  </r>
  <r>
    <x v="68"/>
    <x v="1"/>
    <x v="8"/>
    <x v="78"/>
    <n v="0"/>
    <n v="0"/>
    <n v="0"/>
    <n v="0"/>
  </r>
  <r>
    <x v="68"/>
    <x v="1"/>
    <x v="8"/>
    <x v="102"/>
    <n v="0"/>
    <n v="0"/>
    <n v="0"/>
    <n v="0"/>
  </r>
  <r>
    <x v="68"/>
    <x v="1"/>
    <x v="8"/>
    <x v="79"/>
    <n v="0"/>
    <n v="0"/>
    <n v="0"/>
    <n v="0"/>
  </r>
  <r>
    <x v="68"/>
    <x v="1"/>
    <x v="8"/>
    <x v="80"/>
    <n v="0"/>
    <n v="2.0870695887929318"/>
    <n v="349.72201872421959"/>
    <n v="0.73047435607752609"/>
  </r>
  <r>
    <x v="68"/>
    <x v="1"/>
    <x v="8"/>
    <x v="81"/>
    <n v="0"/>
    <n v="0"/>
    <n v="0"/>
    <n v="0"/>
  </r>
  <r>
    <x v="68"/>
    <x v="1"/>
    <x v="9"/>
    <x v="50"/>
    <n v="0"/>
    <n v="0"/>
    <n v="0"/>
    <n v="0"/>
  </r>
  <r>
    <x v="68"/>
    <x v="1"/>
    <x v="9"/>
    <x v="82"/>
    <n v="0"/>
    <n v="0"/>
    <n v="0"/>
    <n v="0"/>
  </r>
  <r>
    <x v="68"/>
    <x v="1"/>
    <x v="9"/>
    <x v="83"/>
    <n v="0"/>
    <n v="0"/>
    <n v="0"/>
    <n v="0"/>
  </r>
  <r>
    <x v="68"/>
    <x v="1"/>
    <x v="9"/>
    <x v="51"/>
    <n v="0"/>
    <n v="0"/>
    <n v="0"/>
    <n v="0"/>
  </r>
  <r>
    <x v="68"/>
    <x v="1"/>
    <x v="9"/>
    <x v="84"/>
    <n v="0"/>
    <n v="0"/>
    <n v="0"/>
    <n v="0"/>
  </r>
  <r>
    <x v="68"/>
    <x v="1"/>
    <x v="9"/>
    <x v="120"/>
    <n v="0"/>
    <n v="0"/>
    <n v="0"/>
    <n v="0"/>
  </r>
  <r>
    <x v="68"/>
    <x v="1"/>
    <x v="9"/>
    <x v="85"/>
    <n v="0"/>
    <n v="0"/>
    <n v="0"/>
    <n v="0"/>
  </r>
  <r>
    <x v="68"/>
    <x v="1"/>
    <x v="9"/>
    <x v="86"/>
    <n v="0"/>
    <n v="0"/>
    <n v="0"/>
    <n v="0"/>
  </r>
  <r>
    <x v="68"/>
    <x v="1"/>
    <x v="9"/>
    <x v="104"/>
    <n v="0"/>
    <n v="0"/>
    <n v="0"/>
    <n v="0"/>
  </r>
  <r>
    <x v="68"/>
    <x v="1"/>
    <x v="9"/>
    <x v="105"/>
    <n v="0"/>
    <n v="0"/>
    <n v="0"/>
    <n v="0"/>
  </r>
  <r>
    <x v="68"/>
    <x v="1"/>
    <x v="9"/>
    <x v="87"/>
    <n v="0"/>
    <n v="0"/>
    <n v="0"/>
    <n v="0"/>
  </r>
  <r>
    <x v="68"/>
    <x v="1"/>
    <x v="9"/>
    <x v="88"/>
    <n v="0"/>
    <n v="0"/>
    <n v="0"/>
    <n v="0"/>
  </r>
  <r>
    <x v="68"/>
    <x v="1"/>
    <x v="9"/>
    <x v="89"/>
    <n v="0"/>
    <n v="0"/>
    <n v="0"/>
    <n v="0"/>
  </r>
  <r>
    <x v="68"/>
    <x v="1"/>
    <x v="9"/>
    <x v="52"/>
    <n v="0"/>
    <n v="0"/>
    <n v="0"/>
    <n v="0"/>
  </r>
  <r>
    <x v="69"/>
    <x v="0"/>
    <x v="0"/>
    <x v="0"/>
    <n v="0"/>
    <n v="13.361299103644139"/>
    <n v="806.1673185019946"/>
    <n v="3.2067117848745932"/>
  </r>
  <r>
    <x v="69"/>
    <x v="0"/>
    <x v="1"/>
    <x v="1"/>
    <n v="0"/>
    <n v="82.599962561356676"/>
    <n v="5464.956786449"/>
    <n v="19.8239910147256"/>
  </r>
  <r>
    <x v="69"/>
    <x v="0"/>
    <x v="2"/>
    <x v="2"/>
    <n v="0"/>
    <n v="63.000960029539428"/>
    <n v="4056.8498410404568"/>
    <n v="15.12023040708946"/>
  </r>
  <r>
    <x v="69"/>
    <x v="0"/>
    <x v="2"/>
    <x v="3"/>
    <n v="0"/>
    <n v="2.55478760110153"/>
    <n v="152.45910454476831"/>
    <n v="0.61314902426436746"/>
  </r>
  <r>
    <x v="69"/>
    <x v="0"/>
    <x v="2"/>
    <x v="4"/>
    <n v="0"/>
    <n v="3.904162548169436"/>
    <n v="257.27104777501631"/>
    <n v="0.93699901156066456"/>
  </r>
  <r>
    <x v="69"/>
    <x v="0"/>
    <x v="2"/>
    <x v="5"/>
    <n v="0"/>
    <n v="2.1182427637450219"/>
    <n v="128.78067102059291"/>
    <n v="0.50837826329880509"/>
  </r>
  <r>
    <x v="69"/>
    <x v="0"/>
    <x v="2"/>
    <x v="6"/>
    <n v="0"/>
    <n v="2.5096495861911432"/>
    <n v="140.96074445150941"/>
    <n v="0.60231590068587426"/>
  </r>
  <r>
    <x v="69"/>
    <x v="0"/>
    <x v="2"/>
    <x v="7"/>
    <n v="0"/>
    <n v="9.2786858492317242E-2"/>
    <n v="4.940737607565187"/>
    <n v="2.226884603815614E-2"/>
  </r>
  <r>
    <x v="69"/>
    <x v="0"/>
    <x v="2"/>
    <x v="8"/>
    <n v="0"/>
    <n v="4.5361559951313933E-2"/>
    <n v="2.415423572162827"/>
    <n v="1.088677438831534E-2"/>
  </r>
  <r>
    <x v="69"/>
    <x v="0"/>
    <x v="2"/>
    <x v="10"/>
    <n v="0"/>
    <n v="5.3002403819881347E-2"/>
    <n v="2.8222851177349382"/>
    <n v="1.2720576916771521E-2"/>
  </r>
  <r>
    <x v="69"/>
    <x v="0"/>
    <x v="2"/>
    <x v="12"/>
    <n v="0"/>
    <n v="2.2011697781440689"/>
    <n v="133.62957518058661"/>
    <n v="0.5282807467545767"/>
  </r>
  <r>
    <x v="69"/>
    <x v="0"/>
    <x v="2"/>
    <x v="13"/>
    <n v="0"/>
    <n v="4.137754545075905E-2"/>
    <n v="2.2032817819155972"/>
    <n v="9.9306109081821713E-3"/>
  </r>
  <r>
    <x v="69"/>
    <x v="0"/>
    <x v="2"/>
    <x v="106"/>
    <n v="0"/>
    <n v="1.806556350756813E-2"/>
    <n v="0.96195959723207614"/>
    <n v="4.3357352418163519E-3"/>
  </r>
  <r>
    <x v="69"/>
    <x v="0"/>
    <x v="2"/>
    <x v="14"/>
    <n v="0"/>
    <n v="4.3810292893330813E-2"/>
    <n v="2.332821319890336"/>
    <n v="1.05144702943994E-2"/>
  </r>
  <r>
    <x v="69"/>
    <x v="0"/>
    <x v="2"/>
    <x v="15"/>
    <n v="0"/>
    <n v="0"/>
    <n v="0"/>
    <n v="0"/>
  </r>
  <r>
    <x v="69"/>
    <x v="0"/>
    <x v="2"/>
    <x v="16"/>
    <n v="0"/>
    <n v="0"/>
    <n v="0"/>
    <n v="0"/>
  </r>
  <r>
    <x v="69"/>
    <x v="0"/>
    <x v="2"/>
    <x v="198"/>
    <n v="0"/>
    <n v="5.1192891925799858E-2"/>
    <n v="2.7259317805092218"/>
    <n v="1.228629406219196E-2"/>
  </r>
  <r>
    <x v="69"/>
    <x v="0"/>
    <x v="2"/>
    <x v="17"/>
    <n v="0"/>
    <n v="4.4949594829225253E-2"/>
    <n v="2.3934871513724061"/>
    <n v="1.078790275901406E-2"/>
  </r>
  <r>
    <x v="69"/>
    <x v="0"/>
    <x v="2"/>
    <x v="126"/>
    <n v="0"/>
    <n v="0"/>
    <n v="0"/>
    <n v="0"/>
  </r>
  <r>
    <x v="69"/>
    <x v="0"/>
    <x v="2"/>
    <x v="22"/>
    <n v="0"/>
    <n v="6.5467409923978206"/>
    <n v="396.56635290020063"/>
    <n v="1.5712178381754771"/>
  </r>
  <r>
    <x v="69"/>
    <x v="0"/>
    <x v="2"/>
    <x v="128"/>
    <n v="0"/>
    <n v="0"/>
    <n v="0"/>
    <n v="0"/>
  </r>
  <r>
    <x v="69"/>
    <x v="0"/>
    <x v="2"/>
    <x v="24"/>
    <n v="0"/>
    <n v="6.2277899108849013"/>
    <n v="380.88232467132423"/>
    <n v="1.494669578612376"/>
  </r>
  <r>
    <x v="69"/>
    <x v="0"/>
    <x v="2"/>
    <x v="25"/>
    <n v="0"/>
    <n v="4.2792864763080321"/>
    <n v="260.70678949287668"/>
    <n v="1.027028754313928"/>
  </r>
  <r>
    <x v="69"/>
    <x v="0"/>
    <x v="2"/>
    <x v="26"/>
    <n v="0"/>
    <n v="4.1741736807477929"/>
    <n v="237.3170427921215"/>
    <n v="1.0018016833794701"/>
  </r>
  <r>
    <x v="69"/>
    <x v="0"/>
    <x v="2"/>
    <x v="27"/>
    <n v="0"/>
    <n v="0.13859606971471911"/>
    <n v="7.3799978254133682"/>
    <n v="3.3263056731532577E-2"/>
  </r>
  <r>
    <x v="69"/>
    <x v="0"/>
    <x v="2"/>
    <x v="28"/>
    <n v="0"/>
    <n v="17.083656001335509"/>
    <n v="1039.744321388177"/>
    <n v="4.1000774403205229"/>
  </r>
  <r>
    <x v="69"/>
    <x v="0"/>
    <x v="2"/>
    <x v="29"/>
    <n v="0"/>
    <n v="11.34164437471167"/>
    <n v="685.16202500804445"/>
    <n v="2.7219946499308021"/>
  </r>
  <r>
    <x v="69"/>
    <x v="0"/>
    <x v="3"/>
    <x v="30"/>
    <n v="0"/>
    <n v="1.750349259532904"/>
    <n v="103.6025893262439"/>
    <n v="0.42008382228789692"/>
  </r>
  <r>
    <x v="69"/>
    <x v="0"/>
    <x v="3"/>
    <x v="31"/>
    <n v="0"/>
    <n v="6.9178743022397529E-2"/>
    <n v="3.6836468315515591"/>
    <n v="1.6602898325375409E-2"/>
  </r>
  <r>
    <x v="69"/>
    <x v="0"/>
    <x v="3"/>
    <x v="32"/>
    <n v="0"/>
    <n v="4.4499944354634308E-2"/>
    <n v="2.3695440516040809"/>
    <n v="1.067998664511223E-2"/>
  </r>
  <r>
    <x v="69"/>
    <x v="0"/>
    <x v="3"/>
    <x v="33"/>
    <n v="0"/>
    <n v="48.788869706236447"/>
    <n v="3168.2280900024862"/>
    <n v="11.70932872949675"/>
  </r>
  <r>
    <x v="69"/>
    <x v="0"/>
    <x v="3"/>
    <x v="34"/>
    <n v="0"/>
    <n v="9.9110357952389441E-2"/>
    <n v="5.2774528720051812"/>
    <n v="2.378648590857347E-2"/>
  </r>
  <r>
    <x v="69"/>
    <x v="0"/>
    <x v="4"/>
    <x v="93"/>
    <n v="0"/>
    <n v="0.23321695568317979"/>
    <n v="12.418394181986001"/>
    <n v="5.5972069363963158E-2"/>
  </r>
  <r>
    <x v="69"/>
    <x v="0"/>
    <x v="4"/>
    <x v="111"/>
    <n v="0"/>
    <n v="0"/>
    <n v="0"/>
    <n v="0"/>
  </r>
  <r>
    <x v="69"/>
    <x v="0"/>
    <x v="4"/>
    <x v="36"/>
    <n v="0"/>
    <n v="0.58912070910851821"/>
    <n v="42.535279494338823"/>
    <n v="0.14138897018604429"/>
  </r>
  <r>
    <x v="69"/>
    <x v="0"/>
    <x v="4"/>
    <x v="38"/>
    <n v="0"/>
    <n v="1.921879126055267"/>
    <n v="118.32465143703951"/>
    <n v="0.4612509902532641"/>
  </r>
  <r>
    <x v="69"/>
    <x v="0"/>
    <x v="4"/>
    <x v="94"/>
    <n v="0"/>
    <n v="0"/>
    <n v="0"/>
    <n v="0"/>
  </r>
  <r>
    <x v="69"/>
    <x v="0"/>
    <x v="4"/>
    <x v="40"/>
    <n v="0"/>
    <n v="1.7013172842886961"/>
    <n v="101.2838765978743"/>
    <n v="0.40831614822928708"/>
  </r>
  <r>
    <x v="69"/>
    <x v="0"/>
    <x v="4"/>
    <x v="41"/>
    <n v="0"/>
    <n v="2.0260744218009479"/>
    <n v="123.8728683352836"/>
    <n v="0.48625786123222758"/>
  </r>
  <r>
    <x v="69"/>
    <x v="0"/>
    <x v="4"/>
    <x v="42"/>
    <n v="0"/>
    <n v="8.7445101816244042E-2"/>
    <n v="4.6562984258881563"/>
    <n v="2.0986824435898568E-2"/>
  </r>
  <r>
    <x v="69"/>
    <x v="0"/>
    <x v="4"/>
    <x v="43"/>
    <n v="0"/>
    <n v="0.64261433693931536"/>
    <n v="39.563943640335971"/>
    <n v="0.15422744086543569"/>
  </r>
  <r>
    <x v="69"/>
    <x v="0"/>
    <x v="4"/>
    <x v="44"/>
    <n v="0"/>
    <n v="1.921879126055267"/>
    <n v="118.32465143703951"/>
    <n v="0.4612509902532641"/>
  </r>
  <r>
    <x v="69"/>
    <x v="0"/>
    <x v="4"/>
    <x v="45"/>
    <n v="0"/>
    <n v="0.67462646792936976"/>
    <n v="41.268533514924307"/>
    <n v="0.1619103523030487"/>
  </r>
  <r>
    <x v="69"/>
    <x v="0"/>
    <x v="4"/>
    <x v="46"/>
    <n v="0"/>
    <n v="0.7497670606084168"/>
    <n v="39.923782025321373"/>
    <n v="0.17994409454602001"/>
  </r>
  <r>
    <x v="69"/>
    <x v="0"/>
    <x v="5"/>
    <x v="47"/>
    <n v="0"/>
    <n v="0"/>
    <n v="0"/>
    <n v="0"/>
  </r>
  <r>
    <x v="69"/>
    <x v="0"/>
    <x v="5"/>
    <x v="48"/>
    <n v="0"/>
    <n v="2.0022096678456252"/>
    <n v="122.6021120096762"/>
    <n v="0.48053032028295012"/>
  </r>
  <r>
    <x v="69"/>
    <x v="0"/>
    <x v="5"/>
    <x v="33"/>
    <n v="473.07917860000009"/>
    <n v="21.336873230459119"/>
    <n v="1269.2863802257921"/>
    <n v="5.1208495753101886"/>
  </r>
  <r>
    <x v="69"/>
    <x v="0"/>
    <x v="6"/>
    <x v="33"/>
    <n v="322.13585880000011"/>
    <n v="1.897905563895754"/>
    <n v="101.0601452351508"/>
    <n v="0.45549733533498099"/>
  </r>
  <r>
    <x v="69"/>
    <x v="0"/>
    <x v="7"/>
    <x v="50"/>
    <n v="4774.3394986000021"/>
    <n v="207.76476362841851"/>
    <n v="12935.29537518116"/>
    <n v="164.9426163539772"/>
  </r>
  <r>
    <x v="69"/>
    <x v="0"/>
    <x v="7"/>
    <x v="51"/>
    <n v="598.5665798"/>
    <n v="96.175665280180979"/>
    <n v="6023.2190625362791"/>
    <n v="74.56263468333934"/>
  </r>
  <r>
    <x v="69"/>
    <x v="0"/>
    <x v="7"/>
    <x v="52"/>
    <n v="3166.2168384000001"/>
    <n v="157.91370986077811"/>
    <n v="9582.0133457150423"/>
    <n v="125.1893910847936"/>
  </r>
  <r>
    <x v="69"/>
    <x v="0"/>
    <x v="11"/>
    <x v="33"/>
    <n v="214.3665244"/>
    <n v="6.2273416659097833"/>
    <n v="381.36676826165922"/>
    <n v="1.4945619998183479"/>
  </r>
  <r>
    <x v="69"/>
    <x v="0"/>
    <x v="8"/>
    <x v="53"/>
    <n v="0"/>
    <n v="47.333510809080757"/>
    <n v="2911.8180975829141"/>
    <n v="11.360042594179379"/>
  </r>
  <r>
    <x v="69"/>
    <x v="0"/>
    <x v="8"/>
    <x v="54"/>
    <n v="0"/>
    <n v="2.069181226301112"/>
    <n v="146.8512989922132"/>
    <n v="0.49660349431226691"/>
  </r>
  <r>
    <x v="69"/>
    <x v="0"/>
    <x v="8"/>
    <x v="55"/>
    <n v="0"/>
    <n v="0"/>
    <n v="0"/>
    <n v="0"/>
  </r>
  <r>
    <x v="69"/>
    <x v="0"/>
    <x v="8"/>
    <x v="56"/>
    <n v="0"/>
    <n v="0.1041952957456812"/>
    <n v="5.54821689824416"/>
    <n v="2.5006870978963491E-2"/>
  </r>
  <r>
    <x v="69"/>
    <x v="0"/>
    <x v="8"/>
    <x v="57"/>
    <n v="0"/>
    <n v="0"/>
    <n v="0"/>
    <n v="0"/>
  </r>
  <r>
    <x v="69"/>
    <x v="0"/>
    <x v="8"/>
    <x v="59"/>
    <n v="0"/>
    <n v="0"/>
    <n v="0"/>
    <n v="0"/>
  </r>
  <r>
    <x v="69"/>
    <x v="0"/>
    <x v="8"/>
    <x v="60"/>
    <n v="0"/>
    <n v="4.3616590063814402E-2"/>
    <n v="2.3225069836790002"/>
    <n v="1.046798161531546E-2"/>
  </r>
  <r>
    <x v="69"/>
    <x v="0"/>
    <x v="8"/>
    <x v="61"/>
    <n v="0"/>
    <n v="8.2246340824562836"/>
    <n v="546.40393727622256"/>
    <n v="1.9739121797895081"/>
  </r>
  <r>
    <x v="69"/>
    <x v="0"/>
    <x v="8"/>
    <x v="62"/>
    <n v="0"/>
    <n v="0.2434038245272398"/>
    <n v="12.96082709564422"/>
    <n v="5.8416917886537537E-2"/>
  </r>
  <r>
    <x v="69"/>
    <x v="0"/>
    <x v="8"/>
    <x v="63"/>
    <n v="0"/>
    <n v="8.3349334825319712E-2"/>
    <n v="4.4382060113728024"/>
    <n v="2.000384035807673E-2"/>
  </r>
  <r>
    <x v="69"/>
    <x v="0"/>
    <x v="8"/>
    <x v="64"/>
    <n v="0"/>
    <n v="2.1677234459079702"/>
    <n v="132.984742658252"/>
    <n v="0.52025362701791289"/>
  </r>
  <r>
    <x v="69"/>
    <x v="0"/>
    <x v="8"/>
    <x v="65"/>
    <n v="0"/>
    <n v="0"/>
    <n v="0"/>
    <n v="0"/>
  </r>
  <r>
    <x v="69"/>
    <x v="0"/>
    <x v="8"/>
    <x v="98"/>
    <n v="0"/>
    <n v="2.0428927385649769"/>
    <n v="150.0919631599015"/>
    <n v="0.4902942572555945"/>
  </r>
  <r>
    <x v="69"/>
    <x v="0"/>
    <x v="8"/>
    <x v="68"/>
    <n v="0"/>
    <n v="0"/>
    <n v="0"/>
    <n v="0"/>
  </r>
  <r>
    <x v="69"/>
    <x v="0"/>
    <x v="8"/>
    <x v="69"/>
    <n v="0"/>
    <n v="0"/>
    <n v="0"/>
    <n v="0"/>
  </r>
  <r>
    <x v="69"/>
    <x v="0"/>
    <x v="8"/>
    <x v="166"/>
    <n v="0"/>
    <n v="0"/>
    <n v="0"/>
    <n v="0"/>
  </r>
  <r>
    <x v="69"/>
    <x v="0"/>
    <x v="8"/>
    <x v="70"/>
    <n v="0"/>
    <n v="0"/>
    <n v="0"/>
    <n v="0"/>
  </r>
  <r>
    <x v="69"/>
    <x v="0"/>
    <x v="8"/>
    <x v="162"/>
    <n v="0"/>
    <n v="0"/>
    <n v="0"/>
    <n v="0"/>
  </r>
  <r>
    <x v="69"/>
    <x v="0"/>
    <x v="8"/>
    <x v="180"/>
    <n v="0"/>
    <n v="8.0330541790358131E-2"/>
    <n v="4.2774605726367163"/>
    <n v="1.9279330029685949E-2"/>
  </r>
  <r>
    <x v="69"/>
    <x v="0"/>
    <x v="8"/>
    <x v="117"/>
    <n v="0"/>
    <n v="0"/>
    <n v="0"/>
    <n v="0"/>
  </r>
  <r>
    <x v="69"/>
    <x v="0"/>
    <x v="8"/>
    <x v="140"/>
    <n v="0"/>
    <n v="0"/>
    <n v="0"/>
    <n v="0"/>
  </r>
  <r>
    <x v="69"/>
    <x v="0"/>
    <x v="8"/>
    <x v="132"/>
    <n v="0"/>
    <n v="0"/>
    <n v="0"/>
    <n v="0"/>
  </r>
  <r>
    <x v="69"/>
    <x v="0"/>
    <x v="8"/>
    <x v="154"/>
    <n v="0"/>
    <n v="0"/>
    <n v="0"/>
    <n v="0"/>
  </r>
  <r>
    <x v="69"/>
    <x v="0"/>
    <x v="8"/>
    <x v="76"/>
    <n v="0"/>
    <n v="13.75590114124712"/>
    <n v="915.83275329598644"/>
    <n v="3.3014162738993069"/>
  </r>
  <r>
    <x v="69"/>
    <x v="0"/>
    <x v="8"/>
    <x v="77"/>
    <n v="0"/>
    <n v="0.27389205719439119"/>
    <n v="14.58427205513992"/>
    <n v="6.5734093726653897E-2"/>
  </r>
  <r>
    <x v="69"/>
    <x v="0"/>
    <x v="8"/>
    <x v="78"/>
    <n v="0"/>
    <n v="4.2877563134084484"/>
    <n v="301.65755926254508"/>
    <n v="1.0290615152180269"/>
  </r>
  <r>
    <x v="69"/>
    <x v="0"/>
    <x v="8"/>
    <x v="102"/>
    <n v="0"/>
    <n v="54.596785838429227"/>
    <n v="3311.000331421275"/>
    <n v="13.103228601223011"/>
  </r>
  <r>
    <x v="69"/>
    <x v="0"/>
    <x v="8"/>
    <x v="79"/>
    <n v="0"/>
    <n v="5.3002403819881347E-2"/>
    <n v="2.8222851177349382"/>
    <n v="1.2720576916771521E-2"/>
  </r>
  <r>
    <x v="69"/>
    <x v="0"/>
    <x v="8"/>
    <x v="80"/>
    <n v="0"/>
    <n v="0"/>
    <n v="0"/>
    <n v="0"/>
  </r>
  <r>
    <x v="69"/>
    <x v="0"/>
    <x v="8"/>
    <x v="81"/>
    <n v="0"/>
    <n v="0"/>
    <n v="0"/>
    <n v="0"/>
  </r>
  <r>
    <x v="69"/>
    <x v="0"/>
    <x v="9"/>
    <x v="50"/>
    <n v="0"/>
    <n v="3.378080417227673"/>
    <n v="205.12204197319701"/>
    <n v="0.81073930013464146"/>
  </r>
  <r>
    <x v="69"/>
    <x v="0"/>
    <x v="9"/>
    <x v="82"/>
    <n v="0"/>
    <n v="0.33319354805918411"/>
    <n v="17.741972518989819"/>
    <n v="7.9966451534204189E-2"/>
  </r>
  <r>
    <x v="69"/>
    <x v="0"/>
    <x v="9"/>
    <x v="83"/>
    <n v="0"/>
    <n v="5.1192891925799858E-2"/>
    <n v="2.7259317805092218"/>
    <n v="1.228629406219196E-2"/>
  </r>
  <r>
    <x v="69"/>
    <x v="0"/>
    <x v="9"/>
    <x v="51"/>
    <n v="0"/>
    <n v="0"/>
    <n v="0"/>
    <n v="0"/>
  </r>
  <r>
    <x v="69"/>
    <x v="0"/>
    <x v="9"/>
    <x v="84"/>
    <n v="0"/>
    <n v="1.964332708996791"/>
    <n v="120.5852303296037"/>
    <n v="0.47143985015922979"/>
  </r>
  <r>
    <x v="69"/>
    <x v="0"/>
    <x v="9"/>
    <x v="120"/>
    <n v="0"/>
    <n v="1.921879126055267"/>
    <n v="118.32465143703951"/>
    <n v="0.4612509902532641"/>
  </r>
  <r>
    <x v="69"/>
    <x v="0"/>
    <x v="9"/>
    <x v="121"/>
    <n v="0"/>
    <n v="0"/>
    <n v="0"/>
    <n v="0"/>
  </r>
  <r>
    <x v="69"/>
    <x v="0"/>
    <x v="9"/>
    <x v="86"/>
    <n v="0"/>
    <n v="0"/>
    <n v="0"/>
    <n v="0"/>
  </r>
  <r>
    <x v="69"/>
    <x v="0"/>
    <x v="9"/>
    <x v="103"/>
    <n v="0"/>
    <n v="0"/>
    <n v="0"/>
    <n v="0"/>
  </r>
  <r>
    <x v="69"/>
    <x v="0"/>
    <x v="9"/>
    <x v="105"/>
    <n v="0"/>
    <n v="0"/>
    <n v="0"/>
    <n v="0"/>
  </r>
  <r>
    <x v="69"/>
    <x v="0"/>
    <x v="9"/>
    <x v="87"/>
    <n v="0"/>
    <n v="0"/>
    <n v="0"/>
    <n v="0"/>
  </r>
  <r>
    <x v="69"/>
    <x v="0"/>
    <x v="9"/>
    <x v="88"/>
    <n v="0"/>
    <n v="5.9551989471185271E-2"/>
    <n v="3.171039075646402"/>
    <n v="1.4292477473084471E-2"/>
  </r>
  <r>
    <x v="69"/>
    <x v="0"/>
    <x v="9"/>
    <x v="89"/>
    <n v="0"/>
    <n v="1.0793467695178049"/>
    <n v="65.888383870434851"/>
    <n v="0.25904322468427332"/>
  </r>
  <r>
    <x v="69"/>
    <x v="0"/>
    <x v="9"/>
    <x v="52"/>
    <n v="0"/>
    <n v="2.0179625306055828"/>
    <n v="123.44092434506079"/>
    <n v="0.48431100734533999"/>
  </r>
  <r>
    <x v="69"/>
    <x v="1"/>
    <x v="0"/>
    <x v="0"/>
    <n v="0"/>
    <n v="22.981415392368579"/>
    <n v="3513.248849133935"/>
    <n v="5.5155396941684591"/>
  </r>
  <r>
    <x v="69"/>
    <x v="1"/>
    <x v="1"/>
    <x v="1"/>
    <n v="0"/>
    <n v="28.71714530329719"/>
    <n v="4441.5366072885872"/>
    <n v="6.8921148727913248"/>
  </r>
  <r>
    <x v="69"/>
    <x v="1"/>
    <x v="10"/>
    <x v="90"/>
    <n v="0"/>
    <n v="0"/>
    <n v="0"/>
    <n v="0"/>
  </r>
  <r>
    <x v="69"/>
    <x v="1"/>
    <x v="2"/>
    <x v="2"/>
    <n v="0"/>
    <n v="31.06182956659196"/>
    <n v="4752.1702081497824"/>
    <n v="7.4548390959820701"/>
  </r>
  <r>
    <x v="69"/>
    <x v="1"/>
    <x v="3"/>
    <x v="92"/>
    <n v="0"/>
    <n v="0.49251635216866929"/>
    <n v="75.262157108286885"/>
    <n v="0.1182039245204806"/>
  </r>
  <r>
    <x v="69"/>
    <x v="1"/>
    <x v="3"/>
    <x v="30"/>
    <n v="0"/>
    <n v="1.004795371807742"/>
    <n v="156.1290269073929"/>
    <n v="0.241150889233858"/>
  </r>
  <r>
    <x v="69"/>
    <x v="1"/>
    <x v="3"/>
    <x v="32"/>
    <n v="0"/>
    <n v="0"/>
    <n v="0"/>
    <n v="0"/>
  </r>
  <r>
    <x v="69"/>
    <x v="1"/>
    <x v="3"/>
    <x v="33"/>
    <n v="0"/>
    <n v="40.675556931654839"/>
    <n v="6291.0840623511831"/>
    <n v="9.7621336635971616"/>
  </r>
  <r>
    <x v="69"/>
    <x v="1"/>
    <x v="3"/>
    <x v="34"/>
    <n v="0"/>
    <n v="0"/>
    <n v="0"/>
    <n v="0"/>
  </r>
  <r>
    <x v="69"/>
    <x v="1"/>
    <x v="4"/>
    <x v="93"/>
    <n v="0"/>
    <n v="4.1575508536372539"/>
    <n v="635.83745986792837"/>
    <n v="0.99781220487294076"/>
  </r>
  <r>
    <x v="69"/>
    <x v="1"/>
    <x v="4"/>
    <x v="136"/>
    <n v="0"/>
    <n v="0"/>
    <n v="0"/>
    <n v="0"/>
  </r>
  <r>
    <x v="69"/>
    <x v="1"/>
    <x v="4"/>
    <x v="111"/>
    <n v="0"/>
    <n v="0"/>
    <n v="0"/>
    <n v="0"/>
  </r>
  <r>
    <x v="69"/>
    <x v="1"/>
    <x v="4"/>
    <x v="38"/>
    <n v="0"/>
    <n v="1.069543818307126"/>
    <n v="163.5713064230826"/>
    <n v="0.2566905163937101"/>
  </r>
  <r>
    <x v="69"/>
    <x v="1"/>
    <x v="4"/>
    <x v="94"/>
    <n v="0"/>
    <n v="0"/>
    <n v="0"/>
    <n v="0"/>
  </r>
  <r>
    <x v="69"/>
    <x v="1"/>
    <x v="4"/>
    <x v="40"/>
    <n v="0"/>
    <n v="2.1509850285507"/>
    <n v="327.75556653359172"/>
    <n v="0.51623640685216809"/>
  </r>
  <r>
    <x v="69"/>
    <x v="1"/>
    <x v="4"/>
    <x v="41"/>
    <n v="0"/>
    <n v="0"/>
    <n v="0"/>
    <n v="0"/>
  </r>
  <r>
    <x v="69"/>
    <x v="1"/>
    <x v="4"/>
    <x v="42"/>
    <n v="0"/>
    <n v="0"/>
    <n v="0"/>
    <n v="0"/>
  </r>
  <r>
    <x v="69"/>
    <x v="1"/>
    <x v="4"/>
    <x v="43"/>
    <n v="0"/>
    <n v="0"/>
    <n v="0"/>
    <n v="0"/>
  </r>
  <r>
    <x v="69"/>
    <x v="1"/>
    <x v="4"/>
    <x v="45"/>
    <n v="0"/>
    <n v="0"/>
    <n v="0"/>
    <n v="0"/>
  </r>
  <r>
    <x v="69"/>
    <x v="1"/>
    <x v="4"/>
    <x v="46"/>
    <n v="0"/>
    <n v="0"/>
    <n v="0"/>
    <n v="0"/>
  </r>
  <r>
    <x v="69"/>
    <x v="1"/>
    <x v="5"/>
    <x v="30"/>
    <n v="58.666676600000017"/>
    <n v="6.566890835314017"/>
    <n v="1004.311272417295"/>
    <n v="1.5760538004753639"/>
  </r>
  <r>
    <x v="69"/>
    <x v="1"/>
    <x v="5"/>
    <x v="33"/>
    <n v="2388.456560000001"/>
    <n v="117.3855943644177"/>
    <n v="17857.523454550948"/>
    <n v="28.17254264746024"/>
  </r>
  <r>
    <x v="69"/>
    <x v="1"/>
    <x v="6"/>
    <x v="30"/>
    <n v="363.92535479999998"/>
    <n v="2.1977346208604298"/>
    <n v="336.11182351965141"/>
    <n v="0.52745630900650309"/>
  </r>
  <r>
    <x v="69"/>
    <x v="1"/>
    <x v="7"/>
    <x v="50"/>
    <n v="1516.9756924000001"/>
    <n v="105.8558663112038"/>
    <n v="16366.52143371167"/>
    <n v="73.752949707411361"/>
  </r>
  <r>
    <x v="69"/>
    <x v="1"/>
    <x v="7"/>
    <x v="83"/>
    <n v="0"/>
    <n v="0"/>
    <n v="0"/>
    <n v="0"/>
  </r>
  <r>
    <x v="69"/>
    <x v="1"/>
    <x v="11"/>
    <x v="33"/>
    <n v="3619.2591428000001"/>
    <n v="126.3845544603289"/>
    <n v="19363.833325671709"/>
    <n v="30.332293070478929"/>
  </r>
  <r>
    <x v="69"/>
    <x v="1"/>
    <x v="8"/>
    <x v="167"/>
    <n v="0"/>
    <n v="0"/>
    <n v="0"/>
    <n v="0"/>
  </r>
  <r>
    <x v="69"/>
    <x v="1"/>
    <x v="8"/>
    <x v="160"/>
    <n v="0"/>
    <n v="0"/>
    <n v="0"/>
    <n v="0"/>
  </r>
  <r>
    <x v="69"/>
    <x v="1"/>
    <x v="8"/>
    <x v="56"/>
    <n v="0"/>
    <n v="0"/>
    <n v="0"/>
    <n v="0"/>
  </r>
  <r>
    <x v="69"/>
    <x v="1"/>
    <x v="8"/>
    <x v="58"/>
    <n v="0"/>
    <n v="0"/>
    <n v="0"/>
    <n v="0"/>
  </r>
  <r>
    <x v="69"/>
    <x v="1"/>
    <x v="8"/>
    <x v="95"/>
    <n v="0"/>
    <n v="0"/>
    <n v="0"/>
    <n v="0"/>
  </r>
  <r>
    <x v="69"/>
    <x v="1"/>
    <x v="8"/>
    <x v="59"/>
    <n v="0"/>
    <n v="2.2138817400616899"/>
    <n v="338.58129259376551"/>
    <n v="0.53133161761480552"/>
  </r>
  <r>
    <x v="69"/>
    <x v="1"/>
    <x v="8"/>
    <x v="60"/>
    <n v="0"/>
    <n v="2.2258830358722959"/>
    <n v="340.1405009454794"/>
    <n v="0.53421192860935096"/>
  </r>
  <r>
    <x v="69"/>
    <x v="1"/>
    <x v="8"/>
    <x v="97"/>
    <n v="0"/>
    <n v="0"/>
    <n v="0"/>
    <n v="0"/>
  </r>
  <r>
    <x v="69"/>
    <x v="1"/>
    <x v="8"/>
    <x v="61"/>
    <n v="0"/>
    <n v="0"/>
    <n v="0"/>
    <n v="0"/>
  </r>
  <r>
    <x v="69"/>
    <x v="1"/>
    <x v="8"/>
    <x v="65"/>
    <n v="0"/>
    <n v="0"/>
    <n v="0"/>
    <n v="0"/>
  </r>
  <r>
    <x v="69"/>
    <x v="1"/>
    <x v="8"/>
    <x v="98"/>
    <n v="0"/>
    <n v="2.2138817400616899"/>
    <n v="338.58129259376551"/>
    <n v="0.53133161761480552"/>
  </r>
  <r>
    <x v="69"/>
    <x v="1"/>
    <x v="8"/>
    <x v="68"/>
    <n v="0"/>
    <n v="0"/>
    <n v="0"/>
    <n v="0"/>
  </r>
  <r>
    <x v="69"/>
    <x v="1"/>
    <x v="8"/>
    <x v="116"/>
    <n v="0"/>
    <n v="0"/>
    <n v="0"/>
    <n v="0"/>
  </r>
  <r>
    <x v="69"/>
    <x v="1"/>
    <x v="8"/>
    <x v="99"/>
    <n v="0"/>
    <n v="0"/>
    <n v="0"/>
    <n v="0"/>
  </r>
  <r>
    <x v="69"/>
    <x v="1"/>
    <x v="8"/>
    <x v="100"/>
    <n v="0"/>
    <n v="0"/>
    <n v="0"/>
    <n v="0"/>
  </r>
  <r>
    <x v="69"/>
    <x v="1"/>
    <x v="8"/>
    <x v="163"/>
    <n v="0"/>
    <n v="0"/>
    <n v="0"/>
    <n v="0"/>
  </r>
  <r>
    <x v="69"/>
    <x v="1"/>
    <x v="8"/>
    <x v="186"/>
    <n v="0"/>
    <n v="2.2138817400616899"/>
    <n v="338.58129259376551"/>
    <n v="0.53133161761480552"/>
  </r>
  <r>
    <x v="69"/>
    <x v="1"/>
    <x v="8"/>
    <x v="147"/>
    <n v="0"/>
    <n v="0"/>
    <n v="0"/>
    <n v="0"/>
  </r>
  <r>
    <x v="69"/>
    <x v="1"/>
    <x v="8"/>
    <x v="155"/>
    <n v="0"/>
    <n v="0"/>
    <n v="0"/>
    <n v="0"/>
  </r>
  <r>
    <x v="69"/>
    <x v="1"/>
    <x v="8"/>
    <x v="207"/>
    <n v="0"/>
    <n v="0"/>
    <n v="0"/>
    <n v="0"/>
  </r>
  <r>
    <x v="69"/>
    <x v="1"/>
    <x v="8"/>
    <x v="156"/>
    <n v="0"/>
    <n v="0"/>
    <n v="0"/>
    <n v="0"/>
  </r>
  <r>
    <x v="69"/>
    <x v="1"/>
    <x v="8"/>
    <x v="189"/>
    <n v="0"/>
    <n v="0"/>
    <n v="0"/>
    <n v="0"/>
  </r>
  <r>
    <x v="69"/>
    <x v="1"/>
    <x v="8"/>
    <x v="75"/>
    <n v="0"/>
    <n v="0"/>
    <n v="0"/>
    <n v="0"/>
  </r>
  <r>
    <x v="69"/>
    <x v="1"/>
    <x v="8"/>
    <x v="224"/>
    <n v="0"/>
    <n v="2.2138817400616899"/>
    <n v="338.58129259376551"/>
    <n v="0.53133161761480552"/>
  </r>
  <r>
    <x v="69"/>
    <x v="1"/>
    <x v="8"/>
    <x v="125"/>
    <n v="0"/>
    <n v="0"/>
    <n v="0"/>
    <n v="0"/>
  </r>
  <r>
    <x v="69"/>
    <x v="1"/>
    <x v="8"/>
    <x v="142"/>
    <n v="0"/>
    <n v="0"/>
    <n v="0"/>
    <n v="0"/>
  </r>
  <r>
    <x v="69"/>
    <x v="1"/>
    <x v="8"/>
    <x v="76"/>
    <n v="0"/>
    <n v="5.5747690925347398E-2"/>
    <n v="11.03350384786982"/>
    <n v="1.3379445822083381E-2"/>
  </r>
  <r>
    <x v="69"/>
    <x v="1"/>
    <x v="8"/>
    <x v="77"/>
    <n v="0"/>
    <n v="4.4277634801233798"/>
    <n v="677.16258518753091"/>
    <n v="1.062663235229611"/>
  </r>
  <r>
    <x v="69"/>
    <x v="1"/>
    <x v="8"/>
    <x v="78"/>
    <n v="0"/>
    <n v="0"/>
    <n v="0"/>
    <n v="0"/>
  </r>
  <r>
    <x v="69"/>
    <x v="1"/>
    <x v="8"/>
    <x v="102"/>
    <n v="0"/>
    <n v="2.2138817400616899"/>
    <n v="338.58129259376551"/>
    <n v="0.53133161761480552"/>
  </r>
  <r>
    <x v="69"/>
    <x v="1"/>
    <x v="8"/>
    <x v="79"/>
    <n v="0"/>
    <n v="0"/>
    <n v="0"/>
    <n v="0"/>
  </r>
  <r>
    <x v="69"/>
    <x v="1"/>
    <x v="8"/>
    <x v="80"/>
    <n v="0"/>
    <n v="0"/>
    <n v="0"/>
    <n v="0"/>
  </r>
  <r>
    <x v="69"/>
    <x v="1"/>
    <x v="9"/>
    <x v="50"/>
    <n v="0"/>
    <n v="1.6552904693615289"/>
    <n v="253.1528114590937"/>
    <n v="0.39726971264676703"/>
  </r>
  <r>
    <x v="69"/>
    <x v="1"/>
    <x v="9"/>
    <x v="82"/>
    <n v="0"/>
    <n v="1.6734702414907869"/>
    <n v="254.79293315340681"/>
    <n v="0.40163285795778891"/>
  </r>
  <r>
    <x v="69"/>
    <x v="1"/>
    <x v="9"/>
    <x v="83"/>
    <n v="0"/>
    <n v="4.9658714080845874"/>
    <n v="759.45843437728104"/>
    <n v="1.1918091379403011"/>
  </r>
  <r>
    <x v="69"/>
    <x v="1"/>
    <x v="9"/>
    <x v="51"/>
    <n v="0"/>
    <n v="0"/>
    <n v="0"/>
    <n v="0"/>
  </r>
  <r>
    <x v="69"/>
    <x v="1"/>
    <x v="9"/>
    <x v="84"/>
    <n v="0"/>
    <n v="0"/>
    <n v="0"/>
    <n v="0"/>
  </r>
  <r>
    <x v="69"/>
    <x v="1"/>
    <x v="9"/>
    <x v="121"/>
    <n v="0"/>
    <n v="0"/>
    <n v="0"/>
    <n v="0"/>
  </r>
  <r>
    <x v="69"/>
    <x v="1"/>
    <x v="9"/>
    <x v="85"/>
    <n v="0"/>
    <n v="0"/>
    <n v="0"/>
    <n v="0"/>
  </r>
  <r>
    <x v="69"/>
    <x v="1"/>
    <x v="9"/>
    <x v="86"/>
    <n v="0"/>
    <n v="0"/>
    <n v="0"/>
    <n v="0"/>
  </r>
  <r>
    <x v="69"/>
    <x v="1"/>
    <x v="9"/>
    <x v="104"/>
    <n v="0"/>
    <n v="0"/>
    <n v="0"/>
    <n v="0"/>
  </r>
  <r>
    <x v="69"/>
    <x v="1"/>
    <x v="9"/>
    <x v="88"/>
    <n v="0"/>
    <n v="0"/>
    <n v="0"/>
    <n v="0"/>
  </r>
  <r>
    <x v="69"/>
    <x v="1"/>
    <x v="9"/>
    <x v="89"/>
    <n v="0"/>
    <n v="0"/>
    <n v="0"/>
    <n v="0"/>
  </r>
  <r>
    <x v="69"/>
    <x v="1"/>
    <x v="9"/>
    <x v="52"/>
    <n v="0"/>
    <n v="0"/>
    <n v="0"/>
    <n v="0"/>
  </r>
  <r>
    <x v="70"/>
    <x v="0"/>
    <x v="0"/>
    <x v="0"/>
    <n v="0"/>
    <n v="5.6252910237502816"/>
    <n v="355.95057697465359"/>
    <n v="1.631334396887582"/>
  </r>
  <r>
    <x v="70"/>
    <x v="0"/>
    <x v="1"/>
    <x v="1"/>
    <n v="0"/>
    <n v="45.996835429763728"/>
    <n v="3043.3180723628661"/>
    <n v="13.33908227463148"/>
  </r>
  <r>
    <x v="70"/>
    <x v="0"/>
    <x v="2"/>
    <x v="2"/>
    <n v="0"/>
    <n v="27.33575369779577"/>
    <n v="1755.1343476438331"/>
    <n v="7.9273685723607743"/>
  </r>
  <r>
    <x v="70"/>
    <x v="0"/>
    <x v="2"/>
    <x v="3"/>
    <n v="0"/>
    <n v="4.4654970868974244"/>
    <n v="286.26659317809163"/>
    <n v="1.294994155200252"/>
  </r>
  <r>
    <x v="70"/>
    <x v="0"/>
    <x v="2"/>
    <x v="4"/>
    <n v="0"/>
    <n v="2.3376369382325159"/>
    <n v="150.06448814463451"/>
    <n v="0.67791471208742971"/>
  </r>
  <r>
    <x v="70"/>
    <x v="0"/>
    <x v="2"/>
    <x v="5"/>
    <n v="0"/>
    <n v="8.9363999460499208E-2"/>
    <n v="5.2342062799935416"/>
    <n v="2.591555984354477E-2"/>
  </r>
  <r>
    <x v="70"/>
    <x v="0"/>
    <x v="2"/>
    <x v="6"/>
    <n v="0"/>
    <n v="2.4316522391855"/>
    <n v="234.29132621031371"/>
    <n v="0.70517914936379489"/>
  </r>
  <r>
    <x v="70"/>
    <x v="0"/>
    <x v="2"/>
    <x v="7"/>
    <n v="0"/>
    <n v="1.960676607367758"/>
    <n v="195.69568455052891"/>
    <n v="0.56859621613664979"/>
  </r>
  <r>
    <x v="70"/>
    <x v="0"/>
    <x v="2"/>
    <x v="8"/>
    <n v="0"/>
    <n v="2.5921218929176239E-2"/>
    <n v="1.518251283775117"/>
    <n v="7.51715348946111E-3"/>
  </r>
  <r>
    <x v="70"/>
    <x v="0"/>
    <x v="2"/>
    <x v="10"/>
    <n v="0"/>
    <n v="3.0287470595418892E-2"/>
    <n v="1.7739903065298159"/>
    <n v="8.7833664726714774E-3"/>
  </r>
  <r>
    <x v="70"/>
    <x v="0"/>
    <x v="2"/>
    <x v="12"/>
    <n v="0"/>
    <n v="0.15352394306889161"/>
    <n v="8.992166776239257"/>
    <n v="4.4521943489978573E-2"/>
  </r>
  <r>
    <x v="70"/>
    <x v="0"/>
    <x v="2"/>
    <x v="13"/>
    <n v="0"/>
    <n v="2.3644610448411141E-2"/>
    <n v="1.3849063296655539"/>
    <n v="6.856937030039232E-3"/>
  </r>
  <r>
    <x v="70"/>
    <x v="0"/>
    <x v="2"/>
    <x v="106"/>
    <n v="0"/>
    <n v="1.0323309587704039E-2"/>
    <n v="0.60465435970289527"/>
    <n v="2.9937597804341712E-3"/>
  </r>
  <r>
    <x v="70"/>
    <x v="0"/>
    <x v="2"/>
    <x v="14"/>
    <n v="0"/>
    <n v="2.503476940956631E-2"/>
    <n v="1.466330379714746"/>
    <n v="7.2600831287742288E-3"/>
  </r>
  <r>
    <x v="70"/>
    <x v="0"/>
    <x v="2"/>
    <x v="15"/>
    <n v="0"/>
    <n v="0"/>
    <n v="0"/>
    <n v="0"/>
  </r>
  <r>
    <x v="70"/>
    <x v="0"/>
    <x v="2"/>
    <x v="198"/>
    <n v="0"/>
    <n v="2.925345073340848E-2"/>
    <n v="1.7134259485327761"/>
    <n v="8.4835007126884583E-3"/>
  </r>
  <r>
    <x v="70"/>
    <x v="0"/>
    <x v="2"/>
    <x v="17"/>
    <n v="0"/>
    <n v="2.56858073134314E-2"/>
    <n v="1.5044628122994219"/>
    <n v="7.4488841208951049E-3"/>
  </r>
  <r>
    <x v="70"/>
    <x v="0"/>
    <x v="2"/>
    <x v="22"/>
    <n v="0"/>
    <n v="4.3605247900779629"/>
    <n v="278.54279313644651"/>
    <n v="1.264552189122609"/>
  </r>
  <r>
    <x v="70"/>
    <x v="0"/>
    <x v="2"/>
    <x v="24"/>
    <n v="0"/>
    <n v="4.3557755665737163"/>
    <n v="279.8400111741982"/>
    <n v="1.2631749143063771"/>
  </r>
  <r>
    <x v="70"/>
    <x v="0"/>
    <x v="2"/>
    <x v="25"/>
    <n v="0"/>
    <n v="4.6574426040276453"/>
    <n v="299.08456736917242"/>
    <n v="1.3506583551680169"/>
  </r>
  <r>
    <x v="70"/>
    <x v="0"/>
    <x v="2"/>
    <x v="26"/>
    <n v="0"/>
    <n v="7.9251643302587771E-2"/>
    <n v="4.6419078328916124"/>
    <n v="2.2982976557750449E-2"/>
  </r>
  <r>
    <x v="70"/>
    <x v="0"/>
    <x v="2"/>
    <x v="27"/>
    <n v="0"/>
    <n v="7.9198754841202174E-2"/>
    <n v="4.6388100628903262"/>
    <n v="2.296763890394863E-2"/>
  </r>
  <r>
    <x v="70"/>
    <x v="0"/>
    <x v="2"/>
    <x v="28"/>
    <n v="0"/>
    <n v="2.9535964643710342"/>
    <n v="184.5669301910217"/>
    <n v="0.85654297466759977"/>
  </r>
  <r>
    <x v="70"/>
    <x v="0"/>
    <x v="2"/>
    <x v="29"/>
    <n v="0"/>
    <n v="2.8276205398776"/>
    <n v="177.1882992088332"/>
    <n v="0.82000995656450404"/>
  </r>
  <r>
    <x v="70"/>
    <x v="0"/>
    <x v="3"/>
    <x v="30"/>
    <n v="0"/>
    <n v="2.25113538266806"/>
    <n v="143.64454422086439"/>
    <n v="0.6528292609737375"/>
  </r>
  <r>
    <x v="70"/>
    <x v="0"/>
    <x v="3"/>
    <x v="31"/>
    <n v="0"/>
    <n v="0.38599501624962768"/>
    <n v="24.709004248432208"/>
    <n v="0.111938554712392"/>
  </r>
  <r>
    <x v="70"/>
    <x v="0"/>
    <x v="3"/>
    <x v="32"/>
    <n v="0"/>
    <n v="2.5005182247863179E-2"/>
    <n v="1.4645974077290631"/>
    <n v="7.2515028518803206E-3"/>
  </r>
  <r>
    <x v="70"/>
    <x v="0"/>
    <x v="3"/>
    <x v="33"/>
    <n v="0"/>
    <n v="25.323316238551111"/>
    <n v="1629.410517527285"/>
    <n v="7.3437617091798213"/>
  </r>
  <r>
    <x v="70"/>
    <x v="0"/>
    <x v="3"/>
    <x v="34"/>
    <n v="0"/>
    <n v="0.40281403697317542"/>
    <n v="25.694123809172631"/>
    <n v="0.11681607072222081"/>
  </r>
  <r>
    <x v="70"/>
    <x v="0"/>
    <x v="4"/>
    <x v="93"/>
    <n v="0"/>
    <n v="0.1332685157377308"/>
    <n v="7.8057708496829612"/>
    <n v="3.8647869563941922E-2"/>
  </r>
  <r>
    <x v="70"/>
    <x v="0"/>
    <x v="4"/>
    <x v="111"/>
    <n v="0"/>
    <n v="0"/>
    <n v="0"/>
    <n v="0"/>
  </r>
  <r>
    <x v="70"/>
    <x v="0"/>
    <x v="4"/>
    <x v="112"/>
    <n v="0"/>
    <n v="0"/>
    <n v="0"/>
    <n v="0"/>
  </r>
  <r>
    <x v="70"/>
    <x v="0"/>
    <x v="4"/>
    <x v="36"/>
    <n v="0"/>
    <n v="7.0682180569076967E-3"/>
    <n v="0.41399793613963393"/>
    <n v="2.0497832365032318E-3"/>
  </r>
  <r>
    <x v="70"/>
    <x v="0"/>
    <x v="4"/>
    <x v="38"/>
    <n v="0"/>
    <n v="2.555535230286159E-2"/>
    <n v="1.441245285241646"/>
    <n v="7.4110521678298607E-3"/>
  </r>
  <r>
    <x v="70"/>
    <x v="0"/>
    <x v="4"/>
    <x v="145"/>
    <n v="0"/>
    <n v="0"/>
    <n v="0"/>
    <n v="0"/>
  </r>
  <r>
    <x v="70"/>
    <x v="0"/>
    <x v="4"/>
    <x v="40"/>
    <n v="0"/>
    <n v="0.25522586370184741"/>
    <n v="14.89345020390436"/>
    <n v="7.4015500473535722E-2"/>
  </r>
  <r>
    <x v="70"/>
    <x v="0"/>
    <x v="4"/>
    <x v="41"/>
    <n v="0"/>
    <n v="8.2599456756200285E-2"/>
    <n v="4.8379951421988814"/>
    <n v="2.3953842459298082E-2"/>
  </r>
  <r>
    <x v="70"/>
    <x v="0"/>
    <x v="4"/>
    <x v="42"/>
    <n v="0"/>
    <n v="3.3512011127692053E-2"/>
    <n v="1.962857304493334"/>
    <n v="9.7184832270306946E-3"/>
  </r>
  <r>
    <x v="70"/>
    <x v="0"/>
    <x v="4"/>
    <x v="43"/>
    <n v="0"/>
    <n v="7.7100298627349002E-3"/>
    <n v="0.45158997997065842"/>
    <n v="2.2359086601931211E-3"/>
  </r>
  <r>
    <x v="70"/>
    <x v="0"/>
    <x v="4"/>
    <x v="44"/>
    <n v="0"/>
    <n v="2.305853542737292E-2"/>
    <n v="1.3505788871362889"/>
    <n v="6.686975273938146E-3"/>
  </r>
  <r>
    <x v="70"/>
    <x v="0"/>
    <x v="4"/>
    <x v="45"/>
    <n v="0"/>
    <n v="1.777785377503454"/>
    <n v="117.0267308824659"/>
    <n v="0.51555775947600169"/>
  </r>
  <r>
    <x v="70"/>
    <x v="0"/>
    <x v="4"/>
    <x v="46"/>
    <n v="0"/>
    <n v="0.42844373396274221"/>
    <n v="25.094701406274101"/>
    <n v="0.1242486828491952"/>
  </r>
  <r>
    <x v="70"/>
    <x v="0"/>
    <x v="5"/>
    <x v="47"/>
    <n v="0"/>
    <n v="0"/>
    <n v="0"/>
    <n v="0"/>
  </r>
  <r>
    <x v="70"/>
    <x v="0"/>
    <x v="5"/>
    <x v="48"/>
    <n v="0"/>
    <n v="2.305853542737292E-2"/>
    <n v="1.3505788871362889"/>
    <n v="6.686975273938146E-3"/>
  </r>
  <r>
    <x v="70"/>
    <x v="0"/>
    <x v="5"/>
    <x v="33"/>
    <n v="343.25144560000001"/>
    <n v="9.3896259453841431"/>
    <n v="585.60897229529576"/>
    <n v="2.7229915241614022"/>
  </r>
  <r>
    <x v="70"/>
    <x v="0"/>
    <x v="6"/>
    <x v="33"/>
    <n v="325.89861220000012"/>
    <n v="0.90512278279283254"/>
    <n v="53.014629856104357"/>
    <n v="0.26248560700992141"/>
  </r>
  <r>
    <x v="70"/>
    <x v="0"/>
    <x v="7"/>
    <x v="50"/>
    <n v="4079.2493755999999"/>
    <n v="124.0559053214979"/>
    <n v="7858.1799436053116"/>
    <n v="104.78282693061649"/>
  </r>
  <r>
    <x v="70"/>
    <x v="0"/>
    <x v="7"/>
    <x v="51"/>
    <n v="637.75697300000002"/>
    <n v="69.355604776957065"/>
    <n v="4418.6649306175359"/>
    <n v="56.525882204701759"/>
  </r>
  <r>
    <x v="70"/>
    <x v="0"/>
    <x v="7"/>
    <x v="52"/>
    <n v="3186.831291"/>
    <n v="113.23733983726321"/>
    <n v="6998.7757066376171"/>
    <n v="95.648566621809948"/>
  </r>
  <r>
    <x v="70"/>
    <x v="0"/>
    <x v="11"/>
    <x v="33"/>
    <n v="198.6190192"/>
    <n v="2.156883946556118"/>
    <n v="137.90207981198739"/>
    <n v="0.62549634450127434"/>
  </r>
  <r>
    <x v="70"/>
    <x v="0"/>
    <x v="8"/>
    <x v="53"/>
    <n v="0"/>
    <n v="25.252511258090891"/>
    <n v="1611.646964923895"/>
    <n v="7.3232282648463594"/>
  </r>
  <r>
    <x v="70"/>
    <x v="0"/>
    <x v="8"/>
    <x v="54"/>
    <n v="0"/>
    <n v="2.1071548382426011"/>
    <n v="138.19895190752499"/>
    <n v="0.61107490309035428"/>
  </r>
  <r>
    <x v="70"/>
    <x v="0"/>
    <x v="8"/>
    <x v="56"/>
    <n v="0"/>
    <n v="5.9540921328827358E-2"/>
    <n v="3.487416255062592"/>
    <n v="1.7266867185359931E-2"/>
  </r>
  <r>
    <x v="70"/>
    <x v="0"/>
    <x v="8"/>
    <x v="57"/>
    <n v="0"/>
    <n v="0"/>
    <n v="0"/>
    <n v="0"/>
  </r>
  <r>
    <x v="70"/>
    <x v="0"/>
    <x v="8"/>
    <x v="59"/>
    <n v="0"/>
    <n v="0"/>
    <n v="0"/>
    <n v="0"/>
  </r>
  <r>
    <x v="70"/>
    <x v="0"/>
    <x v="8"/>
    <x v="60"/>
    <n v="0"/>
    <n v="2.4924080679802941E-2"/>
    <n v="1.4598471465565439"/>
    <n v="7.2279833971428528E-3"/>
  </r>
  <r>
    <x v="70"/>
    <x v="0"/>
    <x v="8"/>
    <x v="61"/>
    <n v="0"/>
    <n v="0.17359737203633219"/>
    <n v="10.167902739229859"/>
    <n v="5.0343237890536352E-2"/>
  </r>
  <r>
    <x v="70"/>
    <x v="0"/>
    <x v="8"/>
    <x v="63"/>
    <n v="0"/>
    <n v="4.7628793143956787E-2"/>
    <n v="2.7897020017866079"/>
    <n v="1.381235001174747E-2"/>
  </r>
  <r>
    <x v="70"/>
    <x v="0"/>
    <x v="8"/>
    <x v="64"/>
    <n v="0"/>
    <n v="5.8008317756869217E-2"/>
    <n v="3.3976489741719278"/>
    <n v="1.682241214949207E-2"/>
  </r>
  <r>
    <x v="70"/>
    <x v="0"/>
    <x v="8"/>
    <x v="65"/>
    <n v="0"/>
    <n v="0"/>
    <n v="0"/>
    <n v="0"/>
  </r>
  <r>
    <x v="70"/>
    <x v="0"/>
    <x v="8"/>
    <x v="98"/>
    <n v="0"/>
    <n v="2.4510446025401492E-2"/>
    <n v="1.4356198389297401"/>
    <n v="7.1080293473664308E-3"/>
  </r>
  <r>
    <x v="70"/>
    <x v="0"/>
    <x v="8"/>
    <x v="68"/>
    <n v="0"/>
    <n v="0"/>
    <n v="0"/>
    <n v="0"/>
  </r>
  <r>
    <x v="70"/>
    <x v="0"/>
    <x v="8"/>
    <x v="69"/>
    <n v="0"/>
    <n v="0"/>
    <n v="0"/>
    <n v="0"/>
  </r>
  <r>
    <x v="70"/>
    <x v="0"/>
    <x v="8"/>
    <x v="168"/>
    <n v="0"/>
    <n v="0"/>
    <n v="0"/>
    <n v="0"/>
  </r>
  <r>
    <x v="70"/>
    <x v="0"/>
    <x v="8"/>
    <x v="117"/>
    <n v="0"/>
    <n v="0"/>
    <n v="0"/>
    <n v="0"/>
  </r>
  <r>
    <x v="70"/>
    <x v="0"/>
    <x v="8"/>
    <x v="154"/>
    <n v="0"/>
    <n v="0"/>
    <n v="0"/>
    <n v="0"/>
  </r>
  <r>
    <x v="70"/>
    <x v="0"/>
    <x v="8"/>
    <x v="118"/>
    <n v="0"/>
    <n v="1.409910529543665E-2"/>
    <n v="0.44130199574716722"/>
    <n v="4.0887405356766276E-3"/>
  </r>
  <r>
    <x v="70"/>
    <x v="0"/>
    <x v="8"/>
    <x v="76"/>
    <n v="0"/>
    <n v="35.827567764652088"/>
    <n v="2322.767531080473"/>
    <n v="10.38999465174911"/>
  </r>
  <r>
    <x v="70"/>
    <x v="0"/>
    <x v="8"/>
    <x v="77"/>
    <n v="0"/>
    <n v="0.1101485055135092"/>
    <n v="6.4515912758085108"/>
    <n v="3.1943066598917658E-2"/>
  </r>
  <r>
    <x v="70"/>
    <x v="0"/>
    <x v="8"/>
    <x v="78"/>
    <n v="0"/>
    <n v="2.258589185711589"/>
    <n v="147.06872740228971"/>
    <n v="0.65499086385636063"/>
  </r>
  <r>
    <x v="70"/>
    <x v="0"/>
    <x v="8"/>
    <x v="102"/>
    <n v="0"/>
    <n v="39.342255610544598"/>
    <n v="2510.293739085278"/>
    <n v="11.409254127057929"/>
  </r>
  <r>
    <x v="70"/>
    <x v="0"/>
    <x v="8"/>
    <x v="79"/>
    <n v="0"/>
    <n v="3.0287470595418892E-2"/>
    <n v="1.7739903065298159"/>
    <n v="8.7833664726714774E-3"/>
  </r>
  <r>
    <x v="70"/>
    <x v="0"/>
    <x v="9"/>
    <x v="50"/>
    <n v="0"/>
    <n v="11.56681565063252"/>
    <n v="752.8555234485018"/>
    <n v="3.354376538683431"/>
  </r>
  <r>
    <x v="70"/>
    <x v="0"/>
    <x v="9"/>
    <x v="82"/>
    <n v="0"/>
    <n v="4.229215960975905"/>
    <n v="271.77945134499532"/>
    <n v="1.2264726286830121"/>
  </r>
  <r>
    <x v="70"/>
    <x v="0"/>
    <x v="9"/>
    <x v="83"/>
    <n v="0"/>
    <n v="2.925345073340848E-2"/>
    <n v="1.7134259485327761"/>
    <n v="8.4835007126884583E-3"/>
  </r>
  <r>
    <x v="70"/>
    <x v="0"/>
    <x v="9"/>
    <x v="51"/>
    <n v="0"/>
    <n v="0"/>
    <n v="0"/>
    <n v="0"/>
  </r>
  <r>
    <x v="70"/>
    <x v="0"/>
    <x v="9"/>
    <x v="84"/>
    <n v="0"/>
    <n v="4.7318032211352147E-2"/>
    <n v="2.7715001885862618"/>
    <n v="1.372222934129212E-2"/>
  </r>
  <r>
    <x v="70"/>
    <x v="0"/>
    <x v="9"/>
    <x v="120"/>
    <n v="0"/>
    <n v="2.305853542737292E-2"/>
    <n v="1.3505788871362889"/>
    <n v="6.686975273938146E-3"/>
  </r>
  <r>
    <x v="70"/>
    <x v="0"/>
    <x v="9"/>
    <x v="121"/>
    <n v="0"/>
    <n v="0"/>
    <n v="0"/>
    <n v="0"/>
  </r>
  <r>
    <x v="70"/>
    <x v="0"/>
    <x v="9"/>
    <x v="85"/>
    <n v="0"/>
    <n v="0"/>
    <n v="0"/>
    <n v="0"/>
  </r>
  <r>
    <x v="70"/>
    <x v="0"/>
    <x v="9"/>
    <x v="86"/>
    <n v="0"/>
    <n v="0"/>
    <n v="0"/>
    <n v="0"/>
  </r>
  <r>
    <x v="70"/>
    <x v="0"/>
    <x v="9"/>
    <x v="105"/>
    <n v="0"/>
    <n v="0"/>
    <n v="0"/>
    <n v="0"/>
  </r>
  <r>
    <x v="70"/>
    <x v="0"/>
    <x v="9"/>
    <x v="87"/>
    <n v="0"/>
    <n v="0"/>
    <n v="0"/>
    <n v="0"/>
  </r>
  <r>
    <x v="70"/>
    <x v="0"/>
    <x v="9"/>
    <x v="88"/>
    <n v="0"/>
    <n v="3.4030138258194509E-2"/>
    <n v="1.9932049198270649"/>
    <n v="9.8687400948764062E-3"/>
  </r>
  <r>
    <x v="70"/>
    <x v="0"/>
    <x v="9"/>
    <x v="89"/>
    <n v="0"/>
    <n v="5.0874100496812048E-2"/>
    <n v="2.979785348876872"/>
    <n v="1.4753489144075489E-2"/>
  </r>
  <r>
    <x v="70"/>
    <x v="0"/>
    <x v="9"/>
    <x v="52"/>
    <n v="0"/>
    <n v="1.089686028960398"/>
    <n v="69.841535673540633"/>
    <n v="0.3160089483985154"/>
  </r>
  <r>
    <x v="70"/>
    <x v="1"/>
    <x v="0"/>
    <x v="0"/>
    <n v="0"/>
    <n v="36.4644565127007"/>
    <n v="5765.8182349079652"/>
    <n v="10.5746923886832"/>
  </r>
  <r>
    <x v="70"/>
    <x v="1"/>
    <x v="1"/>
    <x v="1"/>
    <n v="0"/>
    <n v="33.331378114756141"/>
    <n v="5195.8646210958577"/>
    <n v="9.6660996532792804"/>
  </r>
  <r>
    <x v="70"/>
    <x v="1"/>
    <x v="10"/>
    <x v="90"/>
    <n v="0"/>
    <n v="0"/>
    <n v="0"/>
    <n v="0"/>
  </r>
  <r>
    <x v="70"/>
    <x v="1"/>
    <x v="2"/>
    <x v="2"/>
    <n v="0"/>
    <n v="42.900420961218501"/>
    <n v="6893.9048392087434"/>
    <n v="12.441122078753359"/>
  </r>
  <r>
    <x v="70"/>
    <x v="1"/>
    <x v="3"/>
    <x v="92"/>
    <n v="0"/>
    <n v="0.50737967136135087"/>
    <n v="80.696410235404869"/>
    <n v="0.14714010469479169"/>
  </r>
  <r>
    <x v="70"/>
    <x v="1"/>
    <x v="3"/>
    <x v="30"/>
    <n v="0"/>
    <n v="0"/>
    <n v="0"/>
    <n v="0"/>
  </r>
  <r>
    <x v="70"/>
    <x v="1"/>
    <x v="3"/>
    <x v="32"/>
    <n v="0"/>
    <n v="0.48890476038235642"/>
    <n v="78.619168045887633"/>
    <n v="0.14178238051088329"/>
  </r>
  <r>
    <x v="70"/>
    <x v="1"/>
    <x v="3"/>
    <x v="33"/>
    <n v="0"/>
    <n v="30.72343189350768"/>
    <n v="4789.3247097230787"/>
    <n v="8.9097952491172254"/>
  </r>
  <r>
    <x v="70"/>
    <x v="1"/>
    <x v="3"/>
    <x v="34"/>
    <n v="0"/>
    <n v="0"/>
    <n v="0"/>
    <n v="0"/>
  </r>
  <r>
    <x v="70"/>
    <x v="1"/>
    <x v="4"/>
    <x v="93"/>
    <n v="0"/>
    <n v="14.785655813429621"/>
    <n v="2372.6501088354248"/>
    <n v="4.2878401858945878"/>
  </r>
  <r>
    <x v="70"/>
    <x v="1"/>
    <x v="4"/>
    <x v="136"/>
    <n v="0"/>
    <n v="0"/>
    <n v="0"/>
    <n v="0"/>
  </r>
  <r>
    <x v="70"/>
    <x v="1"/>
    <x v="4"/>
    <x v="38"/>
    <n v="0"/>
    <n v="0"/>
    <n v="0"/>
    <n v="0"/>
  </r>
  <r>
    <x v="70"/>
    <x v="1"/>
    <x v="4"/>
    <x v="94"/>
    <n v="0"/>
    <n v="0"/>
    <n v="0"/>
    <n v="0"/>
  </r>
  <r>
    <x v="70"/>
    <x v="1"/>
    <x v="4"/>
    <x v="40"/>
    <n v="0"/>
    <n v="13.153154061605481"/>
    <n v="2093.4882219275328"/>
    <n v="3.8144146778655892"/>
  </r>
  <r>
    <x v="70"/>
    <x v="1"/>
    <x v="4"/>
    <x v="41"/>
    <n v="0"/>
    <n v="0"/>
    <n v="0"/>
    <n v="0"/>
  </r>
  <r>
    <x v="70"/>
    <x v="1"/>
    <x v="4"/>
    <x v="42"/>
    <n v="0"/>
    <n v="0"/>
    <n v="0"/>
    <n v="0"/>
  </r>
  <r>
    <x v="70"/>
    <x v="1"/>
    <x v="4"/>
    <x v="43"/>
    <n v="0"/>
    <n v="0"/>
    <n v="0"/>
    <n v="0"/>
  </r>
  <r>
    <x v="70"/>
    <x v="1"/>
    <x v="4"/>
    <x v="46"/>
    <n v="0"/>
    <n v="0"/>
    <n v="0"/>
    <n v="0"/>
  </r>
  <r>
    <x v="70"/>
    <x v="1"/>
    <x v="5"/>
    <x v="30"/>
    <n v="93.380837200000016"/>
    <n v="3.527170485246824"/>
    <n v="567.1926959542086"/>
    <n v="1.0228794407215791"/>
  </r>
  <r>
    <x v="70"/>
    <x v="1"/>
    <x v="5"/>
    <x v="33"/>
    <n v="2455.8293816"/>
    <n v="112.2876490523951"/>
    <n v="17857.433561185309"/>
    <n v="32.563418225194567"/>
  </r>
  <r>
    <x v="70"/>
    <x v="1"/>
    <x v="6"/>
    <x v="30"/>
    <n v="240.41700900000001"/>
    <n v="1.930672342250191"/>
    <n v="310.46507544374691"/>
    <n v="0.55989497925255549"/>
  </r>
  <r>
    <x v="70"/>
    <x v="1"/>
    <x v="7"/>
    <x v="50"/>
    <n v="1636.8232104000001"/>
    <n v="80.066482771602111"/>
    <n v="12500.87457278281"/>
    <n v="59.803647486071313"/>
  </r>
  <r>
    <x v="70"/>
    <x v="1"/>
    <x v="7"/>
    <x v="83"/>
    <n v="0"/>
    <n v="0"/>
    <n v="0"/>
    <n v="0"/>
  </r>
  <r>
    <x v="70"/>
    <x v="1"/>
    <x v="11"/>
    <x v="33"/>
    <n v="3528.443433200001"/>
    <n v="166.49851559077541"/>
    <n v="26508.00145409604"/>
    <n v="48.284569521324848"/>
  </r>
  <r>
    <x v="70"/>
    <x v="1"/>
    <x v="8"/>
    <x v="160"/>
    <n v="0"/>
    <n v="0"/>
    <n v="0"/>
    <n v="0"/>
  </r>
  <r>
    <x v="70"/>
    <x v="1"/>
    <x v="8"/>
    <x v="58"/>
    <n v="0"/>
    <n v="0"/>
    <n v="0"/>
    <n v="0"/>
  </r>
  <r>
    <x v="70"/>
    <x v="1"/>
    <x v="8"/>
    <x v="95"/>
    <n v="0"/>
    <n v="0"/>
    <n v="0"/>
    <n v="0"/>
  </r>
  <r>
    <x v="70"/>
    <x v="1"/>
    <x v="8"/>
    <x v="59"/>
    <n v="0"/>
    <n v="1.852673167762638"/>
    <n v="297.92228448854797"/>
    <n v="0.5372752186511649"/>
  </r>
  <r>
    <x v="70"/>
    <x v="1"/>
    <x v="8"/>
    <x v="97"/>
    <n v="0"/>
    <n v="0"/>
    <n v="0"/>
    <n v="0"/>
  </r>
  <r>
    <x v="70"/>
    <x v="1"/>
    <x v="8"/>
    <x v="64"/>
    <n v="0"/>
    <n v="0"/>
    <n v="0"/>
    <n v="0"/>
  </r>
  <r>
    <x v="70"/>
    <x v="1"/>
    <x v="8"/>
    <x v="65"/>
    <n v="0"/>
    <n v="0"/>
    <n v="0"/>
    <n v="0"/>
  </r>
  <r>
    <x v="70"/>
    <x v="1"/>
    <x v="8"/>
    <x v="98"/>
    <n v="0"/>
    <n v="0"/>
    <n v="0"/>
    <n v="0"/>
  </r>
  <r>
    <x v="70"/>
    <x v="1"/>
    <x v="8"/>
    <x v="69"/>
    <n v="0"/>
    <n v="0"/>
    <n v="0"/>
    <n v="0"/>
  </r>
  <r>
    <x v="70"/>
    <x v="1"/>
    <x v="8"/>
    <x v="116"/>
    <n v="0"/>
    <n v="0"/>
    <n v="0"/>
    <n v="0"/>
  </r>
  <r>
    <x v="70"/>
    <x v="1"/>
    <x v="8"/>
    <x v="99"/>
    <n v="0"/>
    <n v="0"/>
    <n v="0"/>
    <n v="0"/>
  </r>
  <r>
    <x v="70"/>
    <x v="1"/>
    <x v="8"/>
    <x v="100"/>
    <n v="0"/>
    <n v="0"/>
    <n v="0"/>
    <n v="0"/>
  </r>
  <r>
    <x v="70"/>
    <x v="1"/>
    <x v="8"/>
    <x v="163"/>
    <n v="0"/>
    <n v="0"/>
    <n v="0"/>
    <n v="0"/>
  </r>
  <r>
    <x v="70"/>
    <x v="1"/>
    <x v="8"/>
    <x v="140"/>
    <n v="0"/>
    <n v="0"/>
    <n v="0"/>
    <n v="0"/>
  </r>
  <r>
    <x v="70"/>
    <x v="1"/>
    <x v="8"/>
    <x v="147"/>
    <n v="0"/>
    <n v="0"/>
    <n v="0"/>
    <n v="0"/>
  </r>
  <r>
    <x v="70"/>
    <x v="1"/>
    <x v="8"/>
    <x v="155"/>
    <n v="0"/>
    <n v="0"/>
    <n v="0"/>
    <n v="0"/>
  </r>
  <r>
    <x v="70"/>
    <x v="1"/>
    <x v="8"/>
    <x v="73"/>
    <n v="0"/>
    <n v="0"/>
    <n v="0"/>
    <n v="0"/>
  </r>
  <r>
    <x v="70"/>
    <x v="1"/>
    <x v="8"/>
    <x v="189"/>
    <n v="0"/>
    <n v="0"/>
    <n v="0"/>
    <n v="0"/>
  </r>
  <r>
    <x v="70"/>
    <x v="1"/>
    <x v="8"/>
    <x v="142"/>
    <n v="0"/>
    <n v="0"/>
    <n v="0"/>
    <n v="0"/>
  </r>
  <r>
    <x v="70"/>
    <x v="1"/>
    <x v="8"/>
    <x v="77"/>
    <n v="0"/>
    <n v="7.4106926704848632"/>
    <n v="1191.6891378632261"/>
    <n v="2.1491008744406099"/>
  </r>
  <r>
    <x v="70"/>
    <x v="1"/>
    <x v="8"/>
    <x v="102"/>
    <n v="0"/>
    <n v="9.2633658382475019"/>
    <n v="1489.6114223517741"/>
    <n v="2.6863760930917748"/>
  </r>
  <r>
    <x v="70"/>
    <x v="1"/>
    <x v="8"/>
    <x v="79"/>
    <n v="0"/>
    <n v="0"/>
    <n v="0"/>
    <n v="0"/>
  </r>
  <r>
    <x v="70"/>
    <x v="1"/>
    <x v="8"/>
    <x v="80"/>
    <n v="0"/>
    <n v="0"/>
    <n v="0"/>
    <n v="0"/>
  </r>
  <r>
    <x v="70"/>
    <x v="1"/>
    <x v="8"/>
    <x v="81"/>
    <n v="0"/>
    <n v="1.852673167762638"/>
    <n v="297.92228448854797"/>
    <n v="0.5372752186511649"/>
  </r>
  <r>
    <x v="70"/>
    <x v="1"/>
    <x v="9"/>
    <x v="50"/>
    <n v="0"/>
    <n v="0"/>
    <n v="0"/>
    <n v="0"/>
  </r>
  <r>
    <x v="70"/>
    <x v="1"/>
    <x v="9"/>
    <x v="82"/>
    <n v="0"/>
    <n v="0"/>
    <n v="0"/>
    <n v="0"/>
  </r>
  <r>
    <x v="70"/>
    <x v="1"/>
    <x v="9"/>
    <x v="83"/>
    <n v="0"/>
    <n v="0"/>
    <n v="0"/>
    <n v="0"/>
  </r>
  <r>
    <x v="70"/>
    <x v="1"/>
    <x v="9"/>
    <x v="51"/>
    <n v="0"/>
    <n v="0"/>
    <n v="0"/>
    <n v="0"/>
  </r>
  <r>
    <x v="70"/>
    <x v="1"/>
    <x v="9"/>
    <x v="84"/>
    <n v="0"/>
    <n v="0"/>
    <n v="0"/>
    <n v="0"/>
  </r>
  <r>
    <x v="70"/>
    <x v="1"/>
    <x v="9"/>
    <x v="85"/>
    <n v="0"/>
    <n v="0"/>
    <n v="0"/>
    <n v="0"/>
  </r>
  <r>
    <x v="70"/>
    <x v="1"/>
    <x v="9"/>
    <x v="88"/>
    <n v="0"/>
    <n v="0"/>
    <n v="0"/>
    <n v="0"/>
  </r>
  <r>
    <x v="70"/>
    <x v="1"/>
    <x v="9"/>
    <x v="89"/>
    <n v="0"/>
    <n v="1.182349729110864"/>
    <n v="190.1297749060152"/>
    <n v="0.34288142144215039"/>
  </r>
  <r>
    <x v="70"/>
    <x v="1"/>
    <x v="9"/>
    <x v="52"/>
    <n v="0"/>
    <n v="0"/>
    <n v="0"/>
    <n v="0"/>
  </r>
  <r>
    <x v="71"/>
    <x v="0"/>
    <x v="0"/>
    <x v="0"/>
    <n v="0"/>
    <n v="4.8828578957097024"/>
    <n v="353.35830360590478"/>
    <n v="1.1718858949703279"/>
  </r>
  <r>
    <x v="71"/>
    <x v="0"/>
    <x v="1"/>
    <x v="1"/>
    <n v="0"/>
    <n v="41.294156004482232"/>
    <n v="3005.3166907152008"/>
    <n v="9.9105974410757369"/>
  </r>
  <r>
    <x v="71"/>
    <x v="0"/>
    <x v="2"/>
    <x v="2"/>
    <n v="0"/>
    <n v="14.61634417956332"/>
    <n v="1097.8309196055091"/>
    <n v="3.5079226030951971"/>
  </r>
  <r>
    <x v="71"/>
    <x v="0"/>
    <x v="2"/>
    <x v="3"/>
    <n v="0"/>
    <n v="3.7162806095086038"/>
    <n v="241.87795916348401"/>
    <n v="0.89190734628206492"/>
  </r>
  <r>
    <x v="71"/>
    <x v="0"/>
    <x v="2"/>
    <x v="4"/>
    <n v="0"/>
    <n v="0.20234242874285291"/>
    <n v="15.17982348037939"/>
    <n v="4.8562182898284692E-2"/>
  </r>
  <r>
    <x v="71"/>
    <x v="0"/>
    <x v="2"/>
    <x v="5"/>
    <n v="0"/>
    <n v="6.3909945882848221E-2"/>
    <n v="4.7945539804463913"/>
    <n v="1.5338387011883571E-2"/>
  </r>
  <r>
    <x v="71"/>
    <x v="0"/>
    <x v="2"/>
    <x v="6"/>
    <n v="0"/>
    <n v="4.6308139668203268"/>
    <n v="343.05603043237312"/>
    <n v="1.111395352036878"/>
  </r>
  <r>
    <x v="71"/>
    <x v="0"/>
    <x v="2"/>
    <x v="7"/>
    <n v="0"/>
    <n v="0.10618621496796971"/>
    <n v="7.9661394265058938"/>
    <n v="2.548469159231272E-2"/>
  </r>
  <r>
    <x v="71"/>
    <x v="0"/>
    <x v="2"/>
    <x v="8"/>
    <n v="0"/>
    <n v="3.1220271840870891E-2"/>
    <n v="2.3421593706189969"/>
    <n v="7.4928652418090142E-3"/>
  </r>
  <r>
    <x v="71"/>
    <x v="0"/>
    <x v="2"/>
    <x v="10"/>
    <n v="0"/>
    <n v="3.6479112650718681E-2"/>
    <n v="2.736680063589203"/>
    <n v="8.7549870361724839E-3"/>
  </r>
  <r>
    <x v="71"/>
    <x v="0"/>
    <x v="2"/>
    <x v="12"/>
    <n v="0"/>
    <n v="0.1849087131970574"/>
    <n v="13.871938000124331"/>
    <n v="4.4378091167293771E-2"/>
  </r>
  <r>
    <x v="71"/>
    <x v="0"/>
    <x v="2"/>
    <x v="13"/>
    <n v="0"/>
    <n v="2.8478258209532099E-2"/>
    <n v="2.1364522277171298"/>
    <n v="6.8347819702877042E-3"/>
  </r>
  <r>
    <x v="71"/>
    <x v="0"/>
    <x v="2"/>
    <x v="106"/>
    <n v="0"/>
    <n v="1.81642973260597"/>
    <n v="134.4443307765049"/>
    <n v="0.43594313582543281"/>
  </r>
  <r>
    <x v="71"/>
    <x v="0"/>
    <x v="2"/>
    <x v="14"/>
    <n v="0"/>
    <n v="3.015260619401039E-2"/>
    <n v="2.2620625952857121"/>
    <n v="7.2366254865624943E-3"/>
  </r>
  <r>
    <x v="71"/>
    <x v="0"/>
    <x v="2"/>
    <x v="15"/>
    <n v="0"/>
    <n v="0"/>
    <n v="0"/>
    <n v="0"/>
  </r>
  <r>
    <x v="71"/>
    <x v="0"/>
    <x v="2"/>
    <x v="16"/>
    <n v="0"/>
    <n v="0"/>
    <n v="0"/>
    <n v="0"/>
  </r>
  <r>
    <x v="71"/>
    <x v="0"/>
    <x v="2"/>
    <x v="198"/>
    <n v="0"/>
    <n v="3.5233708980890149E-2"/>
    <n v="2.6432492987848559"/>
    <n v="8.4560901554136363E-3"/>
  </r>
  <r>
    <x v="71"/>
    <x v="0"/>
    <x v="2"/>
    <x v="17"/>
    <n v="0"/>
    <n v="3.0936735227174841E-2"/>
    <n v="2.3208883214728959"/>
    <n v="7.4248164545219616E-3"/>
  </r>
  <r>
    <x v="71"/>
    <x v="0"/>
    <x v="2"/>
    <x v="22"/>
    <n v="0"/>
    <n v="3.8565718972015071"/>
    <n v="252.4026770698791"/>
    <n v="0.92557725532836166"/>
  </r>
  <r>
    <x v="71"/>
    <x v="0"/>
    <x v="2"/>
    <x v="24"/>
    <n v="0"/>
    <n v="1.8128433339604091"/>
    <n v="119.1551810754619"/>
    <n v="0.43508240015049832"/>
  </r>
  <r>
    <x v="71"/>
    <x v="0"/>
    <x v="2"/>
    <x v="25"/>
    <n v="0"/>
    <n v="0.25477614122623993"/>
    <n v="19.113425072808099"/>
    <n v="6.1146273894297568E-2"/>
  </r>
  <r>
    <x v="71"/>
    <x v="0"/>
    <x v="2"/>
    <x v="26"/>
    <n v="0"/>
    <n v="9.5452989865286234E-2"/>
    <n v="7.1609278678319122"/>
    <n v="2.2908717567668699E-2"/>
  </r>
  <r>
    <x v="71"/>
    <x v="0"/>
    <x v="2"/>
    <x v="27"/>
    <n v="0"/>
    <n v="9.5389289460370272E-2"/>
    <n v="7.1561490337126381"/>
    <n v="2.289342947048886E-2"/>
  </r>
  <r>
    <x v="71"/>
    <x v="0"/>
    <x v="2"/>
    <x v="28"/>
    <n v="0"/>
    <n v="16.669223807525121"/>
    <n v="1078.852427538628"/>
    <n v="4.0006137138060298"/>
  </r>
  <r>
    <x v="71"/>
    <x v="0"/>
    <x v="2"/>
    <x v="29"/>
    <n v="0"/>
    <n v="2.4607181145217738"/>
    <n v="167.759049613629"/>
    <n v="0.59057234748522591"/>
  </r>
  <r>
    <x v="71"/>
    <x v="0"/>
    <x v="3"/>
    <x v="30"/>
    <n v="0"/>
    <n v="2.1138237338722532"/>
    <n v="138.24069495165261"/>
    <n v="0.50731769612934074"/>
  </r>
  <r>
    <x v="71"/>
    <x v="0"/>
    <x v="3"/>
    <x v="31"/>
    <n v="0"/>
    <n v="0.34122783366573789"/>
    <n v="22.100786885779911"/>
    <n v="8.1894680079777085E-2"/>
  </r>
  <r>
    <x v="71"/>
    <x v="0"/>
    <x v="3"/>
    <x v="32"/>
    <n v="0"/>
    <n v="2.890735419690918E-2"/>
    <n v="2.1686432090401859"/>
    <n v="6.9377650072582021E-3"/>
  </r>
  <r>
    <x v="71"/>
    <x v="0"/>
    <x v="3"/>
    <x v="33"/>
    <n v="0"/>
    <n v="35.249304429398371"/>
    <n v="2552.8418350242691"/>
    <n v="8.4598330630556084"/>
  </r>
  <r>
    <x v="71"/>
    <x v="0"/>
    <x v="3"/>
    <x v="34"/>
    <n v="0"/>
    <n v="4.484747547813913E-2"/>
    <n v="3.3644785501905852"/>
    <n v="1.076339411475339E-2"/>
  </r>
  <r>
    <x v="71"/>
    <x v="0"/>
    <x v="4"/>
    <x v="93"/>
    <n v="0"/>
    <n v="1.972784854069725"/>
    <n v="127.9252658079179"/>
    <n v="0.47346836497673389"/>
  </r>
  <r>
    <x v="71"/>
    <x v="0"/>
    <x v="4"/>
    <x v="111"/>
    <n v="0"/>
    <n v="0"/>
    <n v="0"/>
    <n v="0"/>
  </r>
  <r>
    <x v="71"/>
    <x v="0"/>
    <x v="4"/>
    <x v="36"/>
    <n v="0"/>
    <n v="8.5131679096629338E-3"/>
    <n v="0.63866183148243116"/>
    <n v="2.0431602983191038E-3"/>
  </r>
  <r>
    <x v="71"/>
    <x v="0"/>
    <x v="4"/>
    <x v="38"/>
    <n v="0"/>
    <n v="2.8325130021729091E-2"/>
    <n v="2.1249644795707718"/>
    <n v="6.7980312052149817E-3"/>
  </r>
  <r>
    <x v="71"/>
    <x v="0"/>
    <x v="4"/>
    <x v="145"/>
    <n v="0"/>
    <n v="0"/>
    <n v="0"/>
    <n v="0"/>
  </r>
  <r>
    <x v="71"/>
    <x v="0"/>
    <x v="4"/>
    <x v="40"/>
    <n v="0"/>
    <n v="2.6322749148511519"/>
    <n v="171.24140955241401"/>
    <n v="0.63174597956427647"/>
  </r>
  <r>
    <x v="71"/>
    <x v="0"/>
    <x v="4"/>
    <x v="41"/>
    <n v="0"/>
    <n v="9.9485193998119767E-2"/>
    <n v="7.4634257045612324"/>
    <n v="2.387644655954874E-2"/>
  </r>
  <r>
    <x v="71"/>
    <x v="0"/>
    <x v="4"/>
    <x v="42"/>
    <n v="0"/>
    <n v="1.1791191646140819E-2"/>
    <n v="0.88458070274133682"/>
    <n v="2.8298859950737958E-3"/>
  </r>
  <r>
    <x v="71"/>
    <x v="0"/>
    <x v="4"/>
    <x v="43"/>
    <n v="0"/>
    <n v="9.286184761353183E-3"/>
    <n v="0.69665391662701104"/>
    <n v="2.2286843427247638E-3"/>
  </r>
  <r>
    <x v="71"/>
    <x v="0"/>
    <x v="4"/>
    <x v="44"/>
    <n v="0"/>
    <n v="2.777237236651094E-2"/>
    <n v="2.0834963421871722"/>
    <n v="6.6653693679626256E-3"/>
  </r>
  <r>
    <x v="71"/>
    <x v="0"/>
    <x v="4"/>
    <x v="45"/>
    <n v="0"/>
    <n v="7.0185600939223686E-2"/>
    <n v="5.2653565529537891"/>
    <n v="1.684454422541368E-2"/>
  </r>
  <r>
    <x v="71"/>
    <x v="0"/>
    <x v="4"/>
    <x v="46"/>
    <n v="0"/>
    <n v="0.40548469190051117"/>
    <n v="30.419650912009711"/>
    <n v="9.7316326056122698E-2"/>
  </r>
  <r>
    <x v="71"/>
    <x v="0"/>
    <x v="5"/>
    <x v="47"/>
    <n v="0"/>
    <n v="0"/>
    <n v="0"/>
    <n v="0"/>
  </r>
  <r>
    <x v="71"/>
    <x v="0"/>
    <x v="5"/>
    <x v="48"/>
    <n v="0"/>
    <n v="2.777237236651094E-2"/>
    <n v="2.0834963421871722"/>
    <n v="6.6653693679626256E-3"/>
  </r>
  <r>
    <x v="71"/>
    <x v="0"/>
    <x v="5"/>
    <x v="33"/>
    <n v="577.37454880000007"/>
    <n v="22.653100555025429"/>
    <n v="1634.195338817683"/>
    <n v="5.4367441332061031"/>
  </r>
  <r>
    <x v="71"/>
    <x v="0"/>
    <x v="6"/>
    <x v="33"/>
    <n v="328.54018400000012"/>
    <n v="3.088775335076313"/>
    <n v="207.8265938322694"/>
    <n v="0.74130608041831514"/>
  </r>
  <r>
    <x v="71"/>
    <x v="0"/>
    <x v="7"/>
    <x v="50"/>
    <n v="4535.7401628000007"/>
    <n v="150.02879286410541"/>
    <n v="10202.006398490341"/>
    <n v="117.9591989549567"/>
  </r>
  <r>
    <x v="71"/>
    <x v="0"/>
    <x v="7"/>
    <x v="51"/>
    <n v="637.67203500000005"/>
    <n v="73.470532376883938"/>
    <n v="4999.2540127072289"/>
    <n v="56.194743373184266"/>
  </r>
  <r>
    <x v="71"/>
    <x v="0"/>
    <x v="7"/>
    <x v="52"/>
    <n v="3187.0861049999999"/>
    <n v="110.9870514028144"/>
    <n v="7337.9995036655091"/>
    <n v="87.296660577125095"/>
  </r>
  <r>
    <x v="71"/>
    <x v="0"/>
    <x v="11"/>
    <x v="33"/>
    <n v="178.81147759999999"/>
    <n v="12.777678016335139"/>
    <n v="820.3518772930496"/>
    <n v="3.066642723920431"/>
  </r>
  <r>
    <x v="71"/>
    <x v="0"/>
    <x v="8"/>
    <x v="53"/>
    <n v="0"/>
    <n v="22.45026704122078"/>
    <n v="1474.726391571819"/>
    <n v="5.3880640898929872"/>
  </r>
  <r>
    <x v="71"/>
    <x v="0"/>
    <x v="8"/>
    <x v="54"/>
    <n v="0"/>
    <n v="0.16495714490470961"/>
    <n v="12.37516203120747"/>
    <n v="3.958971477713031E-2"/>
  </r>
  <r>
    <x v="71"/>
    <x v="0"/>
    <x v="8"/>
    <x v="55"/>
    <n v="0"/>
    <n v="0"/>
    <n v="0"/>
    <n v="0"/>
  </r>
  <r>
    <x v="71"/>
    <x v="0"/>
    <x v="8"/>
    <x v="56"/>
    <n v="0"/>
    <n v="7.1712821631608831E-2"/>
    <n v="5.3799293623740576"/>
    <n v="1.721107719158612E-2"/>
  </r>
  <r>
    <x v="71"/>
    <x v="0"/>
    <x v="8"/>
    <x v="57"/>
    <n v="0"/>
    <n v="0"/>
    <n v="0"/>
    <n v="0"/>
  </r>
  <r>
    <x v="71"/>
    <x v="0"/>
    <x v="8"/>
    <x v="59"/>
    <n v="0"/>
    <n v="0"/>
    <n v="0"/>
    <n v="0"/>
  </r>
  <r>
    <x v="71"/>
    <x v="0"/>
    <x v="8"/>
    <x v="60"/>
    <n v="0"/>
    <n v="3.0019289460627801E-2"/>
    <n v="2.2520611117001792"/>
    <n v="7.2046294705506711E-3"/>
  </r>
  <r>
    <x v="71"/>
    <x v="0"/>
    <x v="8"/>
    <x v="61"/>
    <n v="0"/>
    <n v="0.20908573630905741"/>
    <n v="15.685709562526689"/>
    <n v="5.0180576714173787E-2"/>
  </r>
  <r>
    <x v="71"/>
    <x v="0"/>
    <x v="8"/>
    <x v="63"/>
    <n v="0"/>
    <n v="5.7365507134127441E-2"/>
    <n v="4.3035871298409401"/>
    <n v="1.376772171219059E-2"/>
  </r>
  <r>
    <x v="71"/>
    <x v="0"/>
    <x v="8"/>
    <x v="64"/>
    <n v="0"/>
    <n v="3.0498394246643901E-2"/>
    <n v="2.2880037764468391"/>
    <n v="7.3196146191945354E-3"/>
  </r>
  <r>
    <x v="71"/>
    <x v="0"/>
    <x v="8"/>
    <x v="65"/>
    <n v="0"/>
    <n v="0"/>
    <n v="0"/>
    <n v="0"/>
  </r>
  <r>
    <x v="71"/>
    <x v="0"/>
    <x v="8"/>
    <x v="115"/>
    <n v="0"/>
    <n v="0"/>
    <n v="0"/>
    <n v="0"/>
  </r>
  <r>
    <x v="71"/>
    <x v="0"/>
    <x v="8"/>
    <x v="98"/>
    <n v="0"/>
    <n v="2.9521095822878662E-2"/>
    <n v="2.214686392383693"/>
    <n v="7.0850629974908786E-3"/>
  </r>
  <r>
    <x v="71"/>
    <x v="0"/>
    <x v="8"/>
    <x v="68"/>
    <n v="0"/>
    <n v="0"/>
    <n v="0"/>
    <n v="0"/>
  </r>
  <r>
    <x v="71"/>
    <x v="0"/>
    <x v="8"/>
    <x v="69"/>
    <n v="0"/>
    <n v="0"/>
    <n v="0"/>
    <n v="0"/>
  </r>
  <r>
    <x v="71"/>
    <x v="0"/>
    <x v="8"/>
    <x v="186"/>
    <n v="0"/>
    <n v="0"/>
    <n v="0"/>
    <n v="0"/>
  </r>
  <r>
    <x v="71"/>
    <x v="0"/>
    <x v="8"/>
    <x v="154"/>
    <n v="0"/>
    <n v="0"/>
    <n v="0"/>
    <n v="0"/>
  </r>
  <r>
    <x v="71"/>
    <x v="0"/>
    <x v="8"/>
    <x v="76"/>
    <n v="0"/>
    <n v="2.5856557731136318"/>
    <n v="193.97710337246909"/>
    <n v="0.62055738554727158"/>
  </r>
  <r>
    <x v="71"/>
    <x v="0"/>
    <x v="8"/>
    <x v="77"/>
    <n v="0"/>
    <n v="0.1326660715452207"/>
    <n v="9.9526706306917667"/>
    <n v="3.1839857170852963E-2"/>
  </r>
  <r>
    <x v="71"/>
    <x v="0"/>
    <x v="8"/>
    <x v="78"/>
    <n v="0"/>
    <n v="1.515311048372882"/>
    <n v="123.777659980472"/>
    <n v="0.36367465160949181"/>
  </r>
  <r>
    <x v="71"/>
    <x v="0"/>
    <x v="8"/>
    <x v="102"/>
    <n v="0"/>
    <n v="16.57688723360188"/>
    <n v="1105.839166319169"/>
    <n v="3.9784529360644512"/>
  </r>
  <r>
    <x v="71"/>
    <x v="0"/>
    <x v="8"/>
    <x v="79"/>
    <n v="0"/>
    <n v="3.6479112650718681E-2"/>
    <n v="2.736680063589203"/>
    <n v="8.7549870361724839E-3"/>
  </r>
  <r>
    <x v="71"/>
    <x v="0"/>
    <x v="9"/>
    <x v="50"/>
    <n v="0"/>
    <n v="0.45451732691991248"/>
    <n v="34.098102085086623"/>
    <n v="0.109084158460779"/>
  </r>
  <r>
    <x v="71"/>
    <x v="0"/>
    <x v="9"/>
    <x v="82"/>
    <n v="0"/>
    <n v="9.5650115812923673"/>
    <n v="614.29491125768504"/>
    <n v="2.2956027795101681"/>
  </r>
  <r>
    <x v="71"/>
    <x v="0"/>
    <x v="9"/>
    <x v="83"/>
    <n v="0"/>
    <n v="3.5233708980890149E-2"/>
    <n v="2.6432492987848559"/>
    <n v="8.4560901554136363E-3"/>
  </r>
  <r>
    <x v="71"/>
    <x v="0"/>
    <x v="9"/>
    <x v="51"/>
    <n v="0"/>
    <n v="0"/>
    <n v="0"/>
    <n v="0"/>
  </r>
  <r>
    <x v="71"/>
    <x v="0"/>
    <x v="9"/>
    <x v="84"/>
    <n v="0"/>
    <n v="5.6991217606310561E-2"/>
    <n v="4.2755077547038782"/>
    <n v="1.3677892225514529E-2"/>
  </r>
  <r>
    <x v="71"/>
    <x v="0"/>
    <x v="9"/>
    <x v="120"/>
    <n v="0"/>
    <n v="2.777237236651094E-2"/>
    <n v="2.0834963421871722"/>
    <n v="6.6653693679626256E-3"/>
  </r>
  <r>
    <x v="71"/>
    <x v="0"/>
    <x v="9"/>
    <x v="121"/>
    <n v="0"/>
    <n v="0"/>
    <n v="0"/>
    <n v="0"/>
  </r>
  <r>
    <x v="71"/>
    <x v="0"/>
    <x v="9"/>
    <x v="86"/>
    <n v="0"/>
    <n v="0"/>
    <n v="0"/>
    <n v="0"/>
  </r>
  <r>
    <x v="71"/>
    <x v="0"/>
    <x v="9"/>
    <x v="105"/>
    <n v="0"/>
    <n v="1.2519198087749901"/>
    <n v="80.052483834945377"/>
    <n v="0.30046075410599771"/>
  </r>
  <r>
    <x v="71"/>
    <x v="0"/>
    <x v="9"/>
    <x v="87"/>
    <n v="0"/>
    <n v="0"/>
    <n v="0"/>
    <n v="0"/>
  </r>
  <r>
    <x v="71"/>
    <x v="0"/>
    <x v="9"/>
    <x v="88"/>
    <n v="0"/>
    <n v="0"/>
    <n v="0"/>
    <n v="0"/>
  </r>
  <r>
    <x v="71"/>
    <x v="0"/>
    <x v="9"/>
    <x v="89"/>
    <n v="0"/>
    <n v="6.1274249930527179E-2"/>
    <n v="4.5968228394654274"/>
    <n v="1.4705819983326519E-2"/>
  </r>
  <r>
    <x v="71"/>
    <x v="0"/>
    <x v="9"/>
    <x v="52"/>
    <n v="0"/>
    <n v="7.8033609203478624"/>
    <n v="565.63835880400916"/>
    <n v="1.872806620883487"/>
  </r>
  <r>
    <x v="71"/>
    <x v="1"/>
    <x v="0"/>
    <x v="0"/>
    <n v="0"/>
    <n v="64.613835436968969"/>
    <n v="9511.4177274211961"/>
    <n v="15.507320504872551"/>
  </r>
  <r>
    <x v="71"/>
    <x v="1"/>
    <x v="1"/>
    <x v="1"/>
    <n v="0"/>
    <n v="27.818156638623471"/>
    <n v="4084.1053646462442"/>
    <n v="6.676357593269632"/>
  </r>
  <r>
    <x v="71"/>
    <x v="1"/>
    <x v="10"/>
    <x v="90"/>
    <n v="0"/>
    <n v="0.1954055904521779"/>
    <n v="28.533997489915158"/>
    <n v="4.6897341708522687E-2"/>
  </r>
  <r>
    <x v="71"/>
    <x v="1"/>
    <x v="2"/>
    <x v="2"/>
    <n v="0"/>
    <n v="123.7646518347929"/>
    <n v="18185.99920529568"/>
    <n v="29.70351644035031"/>
  </r>
  <r>
    <x v="71"/>
    <x v="1"/>
    <x v="2"/>
    <x v="3"/>
    <n v="0"/>
    <n v="0"/>
    <n v="0"/>
    <n v="0"/>
  </r>
  <r>
    <x v="71"/>
    <x v="1"/>
    <x v="3"/>
    <x v="92"/>
    <n v="0"/>
    <n v="0.52390719289070808"/>
    <n v="76.503269391110436"/>
    <n v="0.12573772629376989"/>
  </r>
  <r>
    <x v="71"/>
    <x v="1"/>
    <x v="3"/>
    <x v="109"/>
    <n v="0"/>
    <n v="0"/>
    <n v="0"/>
    <n v="0"/>
  </r>
  <r>
    <x v="71"/>
    <x v="1"/>
    <x v="3"/>
    <x v="30"/>
    <n v="0"/>
    <n v="0.52390719289070808"/>
    <n v="76.503269391110436"/>
    <n v="0.12573772629376989"/>
  </r>
  <r>
    <x v="71"/>
    <x v="1"/>
    <x v="3"/>
    <x v="32"/>
    <n v="0"/>
    <n v="0"/>
    <n v="0"/>
    <n v="0"/>
  </r>
  <r>
    <x v="71"/>
    <x v="1"/>
    <x v="3"/>
    <x v="33"/>
    <n v="0"/>
    <n v="52.739000635873808"/>
    <n v="7742.8435759110844"/>
    <n v="12.657360152609719"/>
  </r>
  <r>
    <x v="71"/>
    <x v="1"/>
    <x v="3"/>
    <x v="34"/>
    <n v="0"/>
    <n v="0"/>
    <n v="0"/>
    <n v="0"/>
  </r>
  <r>
    <x v="71"/>
    <x v="1"/>
    <x v="4"/>
    <x v="93"/>
    <n v="0"/>
    <n v="11.704425431760139"/>
    <n v="1713.331576001425"/>
    <n v="2.8090621036224341"/>
  </r>
  <r>
    <x v="71"/>
    <x v="1"/>
    <x v="4"/>
    <x v="38"/>
    <n v="0"/>
    <n v="0.97678553550906422"/>
    <n v="143.29930474863639"/>
    <n v="0.23442852852217541"/>
  </r>
  <r>
    <x v="71"/>
    <x v="1"/>
    <x v="4"/>
    <x v="94"/>
    <n v="0"/>
    <n v="0"/>
    <n v="0"/>
    <n v="0"/>
  </r>
  <r>
    <x v="71"/>
    <x v="1"/>
    <x v="4"/>
    <x v="40"/>
    <n v="0"/>
    <n v="2.9488995792264312"/>
    <n v="431.66067417835171"/>
    <n v="0.70773589901434331"/>
  </r>
  <r>
    <x v="71"/>
    <x v="1"/>
    <x v="4"/>
    <x v="41"/>
    <n v="0"/>
    <n v="0"/>
    <n v="0"/>
    <n v="0"/>
  </r>
  <r>
    <x v="71"/>
    <x v="1"/>
    <x v="4"/>
    <x v="42"/>
    <n v="0"/>
    <n v="0.97352298247488778"/>
    <n v="142.47316536639181"/>
    <n v="0.23364551579397311"/>
  </r>
  <r>
    <x v="71"/>
    <x v="1"/>
    <x v="4"/>
    <x v="43"/>
    <n v="0"/>
    <n v="0"/>
    <n v="0"/>
    <n v="0"/>
  </r>
  <r>
    <x v="71"/>
    <x v="1"/>
    <x v="4"/>
    <x v="46"/>
    <n v="0"/>
    <n v="0"/>
    <n v="0"/>
    <n v="0"/>
  </r>
  <r>
    <x v="71"/>
    <x v="1"/>
    <x v="5"/>
    <x v="30"/>
    <n v="91.775509"/>
    <n v="3.9336618559772281"/>
    <n v="575.68364197972869"/>
    <n v="0.94407884543453457"/>
  </r>
  <r>
    <x v="71"/>
    <x v="1"/>
    <x v="5"/>
    <x v="33"/>
    <n v="3064.3931640000001"/>
    <n v="135.92561311924169"/>
    <n v="19929.23646051062"/>
    <n v="32.622147148618012"/>
  </r>
  <r>
    <x v="71"/>
    <x v="1"/>
    <x v="6"/>
    <x v="30"/>
    <n v="215.7680014"/>
    <n v="8.448022818334902"/>
    <n v="1236.3514510523919"/>
    <n v="2.0275254764003758"/>
  </r>
  <r>
    <x v="71"/>
    <x v="1"/>
    <x v="7"/>
    <x v="50"/>
    <n v="1758.3355131999999"/>
    <n v="133.25391935780391"/>
    <n v="19555.22321133396"/>
    <n v="93.756790435488838"/>
  </r>
  <r>
    <x v="71"/>
    <x v="1"/>
    <x v="7"/>
    <x v="83"/>
    <n v="0"/>
    <n v="0"/>
    <n v="0"/>
    <n v="0"/>
  </r>
  <r>
    <x v="71"/>
    <x v="1"/>
    <x v="11"/>
    <x v="33"/>
    <n v="3222.0890548000002"/>
    <n v="224.5620798367755"/>
    <n v="32920.961168494439"/>
    <n v="53.894899160826107"/>
  </r>
  <r>
    <x v="71"/>
    <x v="1"/>
    <x v="8"/>
    <x v="54"/>
    <n v="0"/>
    <n v="0"/>
    <n v="0"/>
    <n v="0"/>
  </r>
  <r>
    <x v="71"/>
    <x v="1"/>
    <x v="8"/>
    <x v="160"/>
    <n v="0"/>
    <n v="0"/>
    <n v="0"/>
    <n v="0"/>
  </r>
  <r>
    <x v="71"/>
    <x v="1"/>
    <x v="8"/>
    <x v="56"/>
    <n v="0"/>
    <n v="1.9203905311047891"/>
    <n v="281.04536064530271"/>
    <n v="0.46089372746514928"/>
  </r>
  <r>
    <x v="71"/>
    <x v="1"/>
    <x v="8"/>
    <x v="225"/>
    <n v="0"/>
    <n v="0"/>
    <n v="0"/>
    <n v="0"/>
  </r>
  <r>
    <x v="71"/>
    <x v="1"/>
    <x v="8"/>
    <x v="58"/>
    <n v="0"/>
    <n v="1.9203905311047891"/>
    <n v="281.04536064530271"/>
    <n v="0.46089372746514928"/>
  </r>
  <r>
    <x v="71"/>
    <x v="1"/>
    <x v="8"/>
    <x v="95"/>
    <n v="0"/>
    <n v="0"/>
    <n v="0"/>
    <n v="0"/>
  </r>
  <r>
    <x v="71"/>
    <x v="1"/>
    <x v="8"/>
    <x v="59"/>
    <n v="0"/>
    <n v="1.9203905311047891"/>
    <n v="281.04536064530271"/>
    <n v="0.46089372746514928"/>
  </r>
  <r>
    <x v="71"/>
    <x v="1"/>
    <x v="8"/>
    <x v="96"/>
    <n v="0"/>
    <n v="0"/>
    <n v="0"/>
    <n v="0"/>
  </r>
  <r>
    <x v="71"/>
    <x v="1"/>
    <x v="8"/>
    <x v="97"/>
    <n v="0"/>
    <n v="0"/>
    <n v="0"/>
    <n v="0"/>
  </r>
  <r>
    <x v="71"/>
    <x v="1"/>
    <x v="8"/>
    <x v="65"/>
    <n v="0"/>
    <n v="0"/>
    <n v="0"/>
    <n v="0"/>
  </r>
  <r>
    <x v="71"/>
    <x v="1"/>
    <x v="8"/>
    <x v="98"/>
    <n v="0"/>
    <n v="0"/>
    <n v="0"/>
    <n v="0"/>
  </r>
  <r>
    <x v="71"/>
    <x v="1"/>
    <x v="8"/>
    <x v="68"/>
    <n v="0"/>
    <n v="0"/>
    <n v="0"/>
    <n v="0"/>
  </r>
  <r>
    <x v="71"/>
    <x v="1"/>
    <x v="8"/>
    <x v="69"/>
    <n v="0"/>
    <n v="0"/>
    <n v="0"/>
    <n v="0"/>
  </r>
  <r>
    <x v="71"/>
    <x v="1"/>
    <x v="8"/>
    <x v="151"/>
    <n v="0"/>
    <n v="1.9203905311047891"/>
    <n v="281.04536064530271"/>
    <n v="0.46089372746514928"/>
  </r>
  <r>
    <x v="71"/>
    <x v="1"/>
    <x v="8"/>
    <x v="166"/>
    <n v="0"/>
    <n v="0"/>
    <n v="0"/>
    <n v="0"/>
  </r>
  <r>
    <x v="71"/>
    <x v="1"/>
    <x v="8"/>
    <x v="116"/>
    <n v="0"/>
    <n v="0"/>
    <n v="0"/>
    <n v="0"/>
  </r>
  <r>
    <x v="71"/>
    <x v="1"/>
    <x v="8"/>
    <x v="162"/>
    <n v="0"/>
    <n v="0"/>
    <n v="0"/>
    <n v="0"/>
  </r>
  <r>
    <x v="71"/>
    <x v="1"/>
    <x v="8"/>
    <x v="99"/>
    <n v="0"/>
    <n v="0"/>
    <n v="0"/>
    <n v="0"/>
  </r>
  <r>
    <x v="71"/>
    <x v="1"/>
    <x v="8"/>
    <x v="100"/>
    <n v="0"/>
    <n v="0"/>
    <n v="0"/>
    <n v="0"/>
  </r>
  <r>
    <x v="71"/>
    <x v="1"/>
    <x v="8"/>
    <x v="123"/>
    <n v="0"/>
    <n v="0"/>
    <n v="0"/>
    <n v="0"/>
  </r>
  <r>
    <x v="71"/>
    <x v="1"/>
    <x v="8"/>
    <x v="152"/>
    <n v="0"/>
    <n v="0"/>
    <n v="0"/>
    <n v="0"/>
  </r>
  <r>
    <x v="71"/>
    <x v="1"/>
    <x v="8"/>
    <x v="140"/>
    <n v="0"/>
    <n v="0"/>
    <n v="0"/>
    <n v="0"/>
  </r>
  <r>
    <x v="71"/>
    <x v="1"/>
    <x v="8"/>
    <x v="188"/>
    <n v="0"/>
    <n v="0"/>
    <n v="0"/>
    <n v="0"/>
  </r>
  <r>
    <x v="71"/>
    <x v="1"/>
    <x v="8"/>
    <x v="155"/>
    <n v="0"/>
    <n v="0"/>
    <n v="0"/>
    <n v="0"/>
  </r>
  <r>
    <x v="71"/>
    <x v="1"/>
    <x v="8"/>
    <x v="156"/>
    <n v="0"/>
    <n v="0"/>
    <n v="0"/>
    <n v="0"/>
  </r>
  <r>
    <x v="71"/>
    <x v="1"/>
    <x v="8"/>
    <x v="189"/>
    <n v="0"/>
    <n v="0"/>
    <n v="0"/>
    <n v="0"/>
  </r>
  <r>
    <x v="71"/>
    <x v="1"/>
    <x v="8"/>
    <x v="157"/>
    <n v="0"/>
    <n v="0"/>
    <n v="0"/>
    <n v="0"/>
  </r>
  <r>
    <x v="71"/>
    <x v="1"/>
    <x v="8"/>
    <x v="125"/>
    <n v="0"/>
    <n v="0"/>
    <n v="0"/>
    <n v="0"/>
  </r>
  <r>
    <x v="71"/>
    <x v="1"/>
    <x v="8"/>
    <x v="142"/>
    <n v="0"/>
    <n v="0"/>
    <n v="0"/>
    <n v="0"/>
  </r>
  <r>
    <x v="71"/>
    <x v="1"/>
    <x v="8"/>
    <x v="77"/>
    <n v="0"/>
    <n v="7.6815621261541489"/>
    <n v="1124.1814428351231"/>
    <n v="1.843574910276996"/>
  </r>
  <r>
    <x v="71"/>
    <x v="1"/>
    <x v="8"/>
    <x v="78"/>
    <n v="0"/>
    <n v="0"/>
    <n v="0"/>
    <n v="0"/>
  </r>
  <r>
    <x v="71"/>
    <x v="1"/>
    <x v="8"/>
    <x v="102"/>
    <n v="0"/>
    <n v="3.840781063077074"/>
    <n v="562.09072141756167"/>
    <n v="0.9217874551384978"/>
  </r>
  <r>
    <x v="71"/>
    <x v="1"/>
    <x v="8"/>
    <x v="79"/>
    <n v="0"/>
    <n v="0"/>
    <n v="0"/>
    <n v="0"/>
  </r>
  <r>
    <x v="71"/>
    <x v="1"/>
    <x v="8"/>
    <x v="80"/>
    <n v="0"/>
    <n v="1.9203905311047891"/>
    <n v="281.04536064530271"/>
    <n v="0.46089372746514928"/>
  </r>
  <r>
    <x v="71"/>
    <x v="1"/>
    <x v="9"/>
    <x v="50"/>
    <n v="0"/>
    <n v="2.088527612143547"/>
    <n v="304.97613453442659"/>
    <n v="0.50124662691445132"/>
  </r>
  <r>
    <x v="71"/>
    <x v="1"/>
    <x v="9"/>
    <x v="82"/>
    <n v="0"/>
    <n v="4.1415859930469674"/>
    <n v="603.47356193353471"/>
    <n v="0.99398063833127215"/>
  </r>
  <r>
    <x v="71"/>
    <x v="1"/>
    <x v="9"/>
    <x v="83"/>
    <n v="0"/>
    <n v="0"/>
    <n v="0"/>
    <n v="0"/>
  </r>
  <r>
    <x v="71"/>
    <x v="1"/>
    <x v="9"/>
    <x v="51"/>
    <n v="0"/>
    <n v="0"/>
    <n v="0"/>
    <n v="0"/>
  </r>
  <r>
    <x v="71"/>
    <x v="1"/>
    <x v="9"/>
    <x v="84"/>
    <n v="0"/>
    <n v="0"/>
    <n v="0"/>
    <n v="0"/>
  </r>
  <r>
    <x v="71"/>
    <x v="1"/>
    <x v="9"/>
    <x v="85"/>
    <n v="0"/>
    <n v="0"/>
    <n v="0"/>
    <n v="0"/>
  </r>
  <r>
    <x v="71"/>
    <x v="1"/>
    <x v="9"/>
    <x v="104"/>
    <n v="0"/>
    <n v="0"/>
    <n v="0"/>
    <n v="0"/>
  </r>
  <r>
    <x v="71"/>
    <x v="1"/>
    <x v="9"/>
    <x v="88"/>
    <n v="0"/>
    <n v="0"/>
    <n v="0"/>
    <n v="0"/>
  </r>
  <r>
    <x v="71"/>
    <x v="1"/>
    <x v="9"/>
    <x v="89"/>
    <n v="0"/>
    <n v="0"/>
    <n v="0"/>
    <n v="0"/>
  </r>
  <r>
    <x v="71"/>
    <x v="1"/>
    <x v="9"/>
    <x v="52"/>
    <n v="0"/>
    <n v="0"/>
    <n v="0"/>
    <n v="0"/>
  </r>
  <r>
    <x v="72"/>
    <x v="0"/>
    <x v="0"/>
    <x v="0"/>
    <n v="0"/>
    <n v="14.17568412070748"/>
    <n v="872.64450499655663"/>
    <n v="4.1109483950051704"/>
  </r>
  <r>
    <x v="72"/>
    <x v="0"/>
    <x v="1"/>
    <x v="1"/>
    <n v="0"/>
    <n v="58.589087799110111"/>
    <n v="3794.139320290195"/>
    <n v="16.990835461741931"/>
  </r>
  <r>
    <x v="72"/>
    <x v="0"/>
    <x v="2"/>
    <x v="2"/>
    <n v="0"/>
    <n v="26.893601535224619"/>
    <n v="1675.840853088901"/>
    <n v="7.7991444452151359"/>
  </r>
  <r>
    <x v="72"/>
    <x v="0"/>
    <x v="2"/>
    <x v="3"/>
    <n v="0"/>
    <n v="2.701006245990857"/>
    <n v="167.2240507354359"/>
    <n v="0.78329181133734838"/>
  </r>
  <r>
    <x v="72"/>
    <x v="0"/>
    <x v="2"/>
    <x v="4"/>
    <n v="0"/>
    <n v="1.794719327933054"/>
    <n v="122.9846072609386"/>
    <n v="0.52046860510058557"/>
  </r>
  <r>
    <x v="72"/>
    <x v="0"/>
    <x v="2"/>
    <x v="5"/>
    <n v="0"/>
    <n v="2.4204183792586011"/>
    <n v="147.7495578801493"/>
    <n v="0.70192132998499401"/>
  </r>
  <r>
    <x v="72"/>
    <x v="0"/>
    <x v="2"/>
    <x v="6"/>
    <n v="0"/>
    <n v="2.402899332541943"/>
    <n v="122.6908789034313"/>
    <n v="0.69684080643716328"/>
  </r>
  <r>
    <x v="72"/>
    <x v="0"/>
    <x v="2"/>
    <x v="7"/>
    <n v="0"/>
    <n v="4.1487721276580238"/>
    <n v="199.78014731012951"/>
    <n v="1.2031439170208269"/>
  </r>
  <r>
    <x v="72"/>
    <x v="0"/>
    <x v="2"/>
    <x v="8"/>
    <n v="0"/>
    <n v="3.122035829548812E-2"/>
    <n v="2.166881453734204"/>
    <n v="9.0539039056915533E-3"/>
  </r>
  <r>
    <x v="72"/>
    <x v="0"/>
    <x v="2"/>
    <x v="10"/>
    <n v="0"/>
    <n v="3.6479213668023619E-2"/>
    <n v="2.5318777829488011"/>
    <n v="1.057897196372685E-2"/>
  </r>
  <r>
    <x v="72"/>
    <x v="0"/>
    <x v="2"/>
    <x v="12"/>
    <n v="0"/>
    <n v="0.1024329847321237"/>
    <n v="7.1094678916210556"/>
    <n v="2.9705565572315878E-2"/>
  </r>
  <r>
    <x v="72"/>
    <x v="0"/>
    <x v="2"/>
    <x v="13"/>
    <n v="0"/>
    <n v="2.8478337071014319E-2"/>
    <n v="1.9765686174488979"/>
    <n v="8.2587177505941516E-3"/>
  </r>
  <r>
    <x v="72"/>
    <x v="0"/>
    <x v="2"/>
    <x v="106"/>
    <n v="0"/>
    <n v="4.3039846039557468E-2"/>
    <n v="2.9872252993384332"/>
    <n v="1.2481555351471659E-2"/>
  </r>
  <r>
    <x v="72"/>
    <x v="0"/>
    <x v="2"/>
    <x v="14"/>
    <n v="0"/>
    <n v="3.0152689692067039E-2"/>
    <n v="2.0927788033548911"/>
    <n v="8.7442800106994414E-3"/>
  </r>
  <r>
    <x v="72"/>
    <x v="0"/>
    <x v="2"/>
    <x v="15"/>
    <n v="0"/>
    <n v="0"/>
    <n v="0"/>
    <n v="0"/>
  </r>
  <r>
    <x v="72"/>
    <x v="0"/>
    <x v="2"/>
    <x v="16"/>
    <n v="0"/>
    <n v="0"/>
    <n v="0"/>
    <n v="0"/>
  </r>
  <r>
    <x v="72"/>
    <x v="0"/>
    <x v="2"/>
    <x v="17"/>
    <n v="0"/>
    <n v="3.093682089662755E-2"/>
    <n v="2.1472022455324269"/>
    <n v="8.9716780600219894E-3"/>
  </r>
  <r>
    <x v="72"/>
    <x v="0"/>
    <x v="2"/>
    <x v="22"/>
    <n v="0"/>
    <n v="9.1983572206115802"/>
    <n v="564.27798137834998"/>
    <n v="2.6675235939773581"/>
  </r>
  <r>
    <x v="72"/>
    <x v="0"/>
    <x v="2"/>
    <x v="24"/>
    <n v="0"/>
    <n v="6.9554848265107019"/>
    <n v="425.47007455252299"/>
    <n v="2.0170905996881028"/>
  </r>
  <r>
    <x v="72"/>
    <x v="0"/>
    <x v="2"/>
    <x v="25"/>
    <n v="0"/>
    <n v="0.2547768467477638"/>
    <n v="17.6830521556953"/>
    <n v="7.388528555685149E-2"/>
  </r>
  <r>
    <x v="72"/>
    <x v="0"/>
    <x v="2"/>
    <x v="26"/>
    <n v="0"/>
    <n v="2.1336002670245451"/>
    <n v="103.999897042985"/>
    <n v="0.6187440774371179"/>
  </r>
  <r>
    <x v="72"/>
    <x v="0"/>
    <x v="2"/>
    <x v="27"/>
    <n v="0"/>
    <n v="6.0155747061235422E-2"/>
    <n v="4.1751722196396051"/>
    <n v="1.7445166647758269E-2"/>
  </r>
  <r>
    <x v="72"/>
    <x v="0"/>
    <x v="2"/>
    <x v="28"/>
    <n v="0"/>
    <n v="12.30226137861073"/>
    <n v="759.40298618749171"/>
    <n v="3.5676557997971119"/>
  </r>
  <r>
    <x v="72"/>
    <x v="0"/>
    <x v="2"/>
    <x v="29"/>
    <n v="0"/>
    <n v="17.995014940347669"/>
    <n v="1100.8007803979281"/>
    <n v="5.2185543327008226"/>
  </r>
  <r>
    <x v="72"/>
    <x v="0"/>
    <x v="3"/>
    <x v="110"/>
    <n v="0"/>
    <n v="0"/>
    <n v="0"/>
    <n v="0"/>
  </r>
  <r>
    <x v="72"/>
    <x v="0"/>
    <x v="3"/>
    <x v="30"/>
    <n v="0"/>
    <n v="3.1751380888583971"/>
    <n v="205.47886307943281"/>
    <n v="0.92079004576893508"/>
  </r>
  <r>
    <x v="72"/>
    <x v="0"/>
    <x v="3"/>
    <x v="31"/>
    <n v="0"/>
    <n v="3.2736911223004567E-2"/>
    <n v="2.2721393877123881"/>
    <n v="9.4937042546713261E-3"/>
  </r>
  <r>
    <x v="72"/>
    <x v="0"/>
    <x v="3"/>
    <x v="32"/>
    <n v="0"/>
    <n v="1.139686638079903E-2"/>
    <n v="0.79101137012925449"/>
    <n v="3.3050912504317201E-3"/>
  </r>
  <r>
    <x v="72"/>
    <x v="0"/>
    <x v="3"/>
    <x v="33"/>
    <n v="0"/>
    <n v="37.940365612881159"/>
    <n v="2456.041373075208"/>
    <n v="11.00270602773554"/>
  </r>
  <r>
    <x v="72"/>
    <x v="0"/>
    <x v="3"/>
    <x v="34"/>
    <n v="0"/>
    <n v="0.34673283202769578"/>
    <n v="21.151282442050441"/>
    <n v="0.1005525212880318"/>
  </r>
  <r>
    <x v="72"/>
    <x v="0"/>
    <x v="4"/>
    <x v="93"/>
    <n v="0"/>
    <n v="0.20345426877055131"/>
    <n v="14.12095522765585"/>
    <n v="5.9001737943459857E-2"/>
  </r>
  <r>
    <x v="72"/>
    <x v="0"/>
    <x v="4"/>
    <x v="112"/>
    <n v="0"/>
    <n v="0"/>
    <n v="0"/>
    <n v="0"/>
  </r>
  <r>
    <x v="72"/>
    <x v="0"/>
    <x v="4"/>
    <x v="36"/>
    <n v="0"/>
    <n v="8.5131914841749274E-3"/>
    <n v="0.59086691333111752"/>
    <n v="2.4688255304107288E-3"/>
  </r>
  <r>
    <x v="72"/>
    <x v="0"/>
    <x v="4"/>
    <x v="38"/>
    <n v="0"/>
    <n v="2.832520845917148E-2"/>
    <n v="1.965940566806498"/>
    <n v="8.2143104531597275E-3"/>
  </r>
  <r>
    <x v="72"/>
    <x v="0"/>
    <x v="4"/>
    <x v="145"/>
    <n v="0"/>
    <n v="0"/>
    <n v="0"/>
    <n v="0"/>
  </r>
  <r>
    <x v="72"/>
    <x v="0"/>
    <x v="4"/>
    <x v="40"/>
    <n v="0"/>
    <n v="2.6339347129776458"/>
    <n v="162.52511654241471"/>
    <n v="0.76384106676351726"/>
  </r>
  <r>
    <x v="72"/>
    <x v="0"/>
    <x v="4"/>
    <x v="41"/>
    <n v="0"/>
    <n v="6.6175360751183424E-2"/>
    <n v="4.5821854435570986"/>
    <n v="1.919085461784319E-2"/>
  </r>
  <r>
    <x v="72"/>
    <x v="0"/>
    <x v="4"/>
    <x v="42"/>
    <n v="0"/>
    <n v="1.179122429809739E-2"/>
    <n v="0.81838219172711357"/>
    <n v="3.419455046448242E-3"/>
  </r>
  <r>
    <x v="72"/>
    <x v="0"/>
    <x v="4"/>
    <x v="43"/>
    <n v="0"/>
    <n v="1.9648911059999901"/>
    <n v="119.5769210159759"/>
    <n v="0.56981842073999689"/>
  </r>
  <r>
    <x v="72"/>
    <x v="0"/>
    <x v="4"/>
    <x v="44"/>
    <n v="0"/>
    <n v="2.777244927326674E-2"/>
    <n v="1.9275757403371201"/>
    <n v="8.0540102892473538E-3"/>
  </r>
  <r>
    <x v="72"/>
    <x v="0"/>
    <x v="4"/>
    <x v="45"/>
    <n v="0"/>
    <n v="7.0185795295931871E-2"/>
    <n v="4.8713181541007149"/>
    <n v="2.0353880635820241E-2"/>
  </r>
  <r>
    <x v="72"/>
    <x v="0"/>
    <x v="4"/>
    <x v="46"/>
    <n v="0"/>
    <n v="2.9928009076045951E-3"/>
    <n v="0.2077184611409309"/>
    <n v="8.679122632053324E-4"/>
  </r>
  <r>
    <x v="72"/>
    <x v="0"/>
    <x v="5"/>
    <x v="47"/>
    <n v="0"/>
    <n v="0"/>
    <n v="0"/>
    <n v="0"/>
  </r>
  <r>
    <x v="72"/>
    <x v="0"/>
    <x v="5"/>
    <x v="48"/>
    <n v="0"/>
    <n v="2.777244927326674E-2"/>
    <n v="1.9275757403371201"/>
    <n v="8.0540102892473538E-3"/>
  </r>
  <r>
    <x v="72"/>
    <x v="0"/>
    <x v="5"/>
    <x v="33"/>
    <n v="574.75162780000005"/>
    <n v="14.45533717413432"/>
    <n v="923.50514307436117"/>
    <n v="4.1920477804989522"/>
  </r>
  <r>
    <x v="72"/>
    <x v="0"/>
    <x v="6"/>
    <x v="33"/>
    <n v="230.21896520000001"/>
    <n v="0.79455436601937435"/>
    <n v="52.0123354083115"/>
    <n v="0.2304207661456186"/>
  </r>
  <r>
    <x v="72"/>
    <x v="0"/>
    <x v="7"/>
    <x v="50"/>
    <n v="4513.6343938"/>
    <n v="155.24242593623549"/>
    <n v="9570.3868715674143"/>
    <n v="130.83106012041861"/>
  </r>
  <r>
    <x v="72"/>
    <x v="0"/>
    <x v="7"/>
    <x v="51"/>
    <n v="641.32667900000001"/>
    <n v="92.118760340103336"/>
    <n v="5737.8627471541031"/>
    <n v="75.879259908932653"/>
  </r>
  <r>
    <x v="72"/>
    <x v="0"/>
    <x v="7"/>
    <x v="52"/>
    <n v="3770.0662481999998"/>
    <n v="136.4013824933848"/>
    <n v="8140.521228302161"/>
    <n v="115.36609682678289"/>
  </r>
  <r>
    <x v="72"/>
    <x v="0"/>
    <x v="11"/>
    <x v="33"/>
    <n v="180.5077876"/>
    <n v="2.6592907371186301"/>
    <n v="166.82620505914531"/>
    <n v="0.77119431376440262"/>
  </r>
  <r>
    <x v="72"/>
    <x v="0"/>
    <x v="8"/>
    <x v="53"/>
    <n v="0"/>
    <n v="33.168420424694432"/>
    <n v="2045.3882507553751"/>
    <n v="9.6188419231613835"/>
  </r>
  <r>
    <x v="72"/>
    <x v="0"/>
    <x v="8"/>
    <x v="54"/>
    <n v="0"/>
    <n v="1.7576767709054471"/>
    <n v="120.38400917626581"/>
    <n v="0.50972626356257966"/>
  </r>
  <r>
    <x v="72"/>
    <x v="0"/>
    <x v="8"/>
    <x v="171"/>
    <n v="0"/>
    <n v="0"/>
    <n v="0"/>
    <n v="0"/>
  </r>
  <r>
    <x v="72"/>
    <x v="0"/>
    <x v="8"/>
    <x v="56"/>
    <n v="0"/>
    <n v="3.6479213668023619E-2"/>
    <n v="2.5318777829488011"/>
    <n v="1.057897196372685E-2"/>
  </r>
  <r>
    <x v="72"/>
    <x v="0"/>
    <x v="8"/>
    <x v="57"/>
    <n v="0"/>
    <n v="0"/>
    <n v="0"/>
    <n v="0"/>
  </r>
  <r>
    <x v="72"/>
    <x v="0"/>
    <x v="8"/>
    <x v="60"/>
    <n v="0"/>
    <n v="3.001937258950613E-2"/>
    <n v="2.0835257911290022"/>
    <n v="8.7056180509567788E-3"/>
  </r>
  <r>
    <x v="72"/>
    <x v="0"/>
    <x v="8"/>
    <x v="61"/>
    <n v="0"/>
    <n v="2.2013593720386342"/>
    <n v="135.6742723587073"/>
    <n v="0.63839421789120387"/>
  </r>
  <r>
    <x v="72"/>
    <x v="0"/>
    <x v="8"/>
    <x v="62"/>
    <n v="0"/>
    <n v="3.984546113466207"/>
    <n v="242.32483816176929"/>
    <n v="1.1555183729052001"/>
  </r>
  <r>
    <x v="72"/>
    <x v="0"/>
    <x v="8"/>
    <x v="63"/>
    <n v="0"/>
    <n v="4.2608321153209817E-2"/>
    <n v="2.9572748655797469"/>
    <n v="1.235641313443085E-2"/>
  </r>
  <r>
    <x v="72"/>
    <x v="0"/>
    <x v="8"/>
    <x v="64"/>
    <n v="0"/>
    <n v="3.0498478702250621E-2"/>
    <n v="2.1167786494162408"/>
    <n v="8.8445588236526797E-3"/>
  </r>
  <r>
    <x v="72"/>
    <x v="0"/>
    <x v="8"/>
    <x v="65"/>
    <n v="0"/>
    <n v="0"/>
    <n v="0"/>
    <n v="0"/>
  </r>
  <r>
    <x v="72"/>
    <x v="0"/>
    <x v="8"/>
    <x v="115"/>
    <n v="0"/>
    <n v="0"/>
    <n v="0"/>
    <n v="0"/>
  </r>
  <r>
    <x v="72"/>
    <x v="0"/>
    <x v="8"/>
    <x v="98"/>
    <n v="0"/>
    <n v="2.9521177572168111E-2"/>
    <n v="2.048948047555553"/>
    <n v="8.5611414959287507E-3"/>
  </r>
  <r>
    <x v="72"/>
    <x v="0"/>
    <x v="8"/>
    <x v="68"/>
    <n v="0"/>
    <n v="0"/>
    <n v="0"/>
    <n v="0"/>
  </r>
  <r>
    <x v="72"/>
    <x v="0"/>
    <x v="8"/>
    <x v="170"/>
    <n v="0"/>
    <n v="0"/>
    <n v="0"/>
    <n v="0"/>
  </r>
  <r>
    <x v="72"/>
    <x v="0"/>
    <x v="8"/>
    <x v="69"/>
    <n v="0"/>
    <n v="0"/>
    <n v="0"/>
    <n v="0"/>
  </r>
  <r>
    <x v="72"/>
    <x v="0"/>
    <x v="8"/>
    <x v="180"/>
    <n v="0"/>
    <n v="0"/>
    <n v="0"/>
    <n v="0"/>
  </r>
  <r>
    <x v="72"/>
    <x v="0"/>
    <x v="8"/>
    <x v="117"/>
    <n v="0"/>
    <n v="0"/>
    <n v="0"/>
    <n v="0"/>
  </r>
  <r>
    <x v="72"/>
    <x v="0"/>
    <x v="8"/>
    <x v="154"/>
    <n v="0"/>
    <n v="0"/>
    <n v="0"/>
    <n v="0"/>
  </r>
  <r>
    <x v="72"/>
    <x v="0"/>
    <x v="8"/>
    <x v="187"/>
    <n v="0"/>
    <n v="0"/>
    <n v="0"/>
    <n v="0"/>
  </r>
  <r>
    <x v="72"/>
    <x v="0"/>
    <x v="8"/>
    <x v="75"/>
    <n v="0"/>
    <n v="0"/>
    <n v="0"/>
    <n v="0"/>
  </r>
  <r>
    <x v="72"/>
    <x v="0"/>
    <x v="8"/>
    <x v="176"/>
    <n v="0"/>
    <n v="0"/>
    <n v="0"/>
    <n v="0"/>
  </r>
  <r>
    <x v="72"/>
    <x v="0"/>
    <x v="8"/>
    <x v="76"/>
    <n v="0"/>
    <n v="19.862080274098869"/>
    <n v="1284.934641212212"/>
    <n v="5.7600032794886706"/>
  </r>
  <r>
    <x v="72"/>
    <x v="0"/>
    <x v="8"/>
    <x v="77"/>
    <n v="0"/>
    <n v="0.13266643892172819"/>
    <n v="9.207852238966753"/>
    <n v="3.8473267287301181E-2"/>
  </r>
  <r>
    <x v="72"/>
    <x v="0"/>
    <x v="8"/>
    <x v="78"/>
    <n v="0"/>
    <n v="0.32986266743480969"/>
    <n v="22.89446167077076"/>
    <n v="9.5660173556094796E-2"/>
  </r>
  <r>
    <x v="72"/>
    <x v="0"/>
    <x v="8"/>
    <x v="102"/>
    <n v="0"/>
    <n v="39.746283547320061"/>
    <n v="2449.639033492318"/>
    <n v="11.52642222872282"/>
  </r>
  <r>
    <x v="72"/>
    <x v="0"/>
    <x v="8"/>
    <x v="79"/>
    <n v="0"/>
    <n v="3.6479213668023619E-2"/>
    <n v="2.5318777829488011"/>
    <n v="1.057897196372685E-2"/>
  </r>
  <r>
    <x v="72"/>
    <x v="0"/>
    <x v="8"/>
    <x v="81"/>
    <n v="0"/>
    <n v="0"/>
    <n v="0"/>
    <n v="0"/>
  </r>
  <r>
    <x v="72"/>
    <x v="0"/>
    <x v="9"/>
    <x v="50"/>
    <n v="0"/>
    <n v="1.8554827864414301"/>
    <n v="116.2234339360099"/>
    <n v="0.53809000806801488"/>
  </r>
  <r>
    <x v="72"/>
    <x v="0"/>
    <x v="9"/>
    <x v="82"/>
    <n v="0"/>
    <n v="1.92413316332922"/>
    <n v="120.9881847778192"/>
    <n v="0.55799861736547385"/>
  </r>
  <r>
    <x v="72"/>
    <x v="0"/>
    <x v="9"/>
    <x v="83"/>
    <n v="0"/>
    <n v="0"/>
    <n v="0"/>
    <n v="0"/>
  </r>
  <r>
    <x v="72"/>
    <x v="0"/>
    <x v="9"/>
    <x v="51"/>
    <n v="0"/>
    <n v="0"/>
    <n v="0"/>
    <n v="0"/>
  </r>
  <r>
    <x v="72"/>
    <x v="0"/>
    <x v="9"/>
    <x v="84"/>
    <n v="0"/>
    <n v="5.6991375425368897E-2"/>
    <n v="3.9555457135763281"/>
    <n v="1.6527498873356979E-2"/>
  </r>
  <r>
    <x v="72"/>
    <x v="0"/>
    <x v="9"/>
    <x v="120"/>
    <n v="0"/>
    <n v="2.777244927326674E-2"/>
    <n v="1.9275757403371201"/>
    <n v="8.0540102892473538E-3"/>
  </r>
  <r>
    <x v="72"/>
    <x v="0"/>
    <x v="9"/>
    <x v="121"/>
    <n v="0"/>
    <n v="0"/>
    <n v="0"/>
    <n v="0"/>
  </r>
  <r>
    <x v="72"/>
    <x v="0"/>
    <x v="9"/>
    <x v="86"/>
    <n v="0"/>
    <n v="0"/>
    <n v="0"/>
    <n v="0"/>
  </r>
  <r>
    <x v="72"/>
    <x v="0"/>
    <x v="9"/>
    <x v="103"/>
    <n v="0"/>
    <n v="0"/>
    <n v="0"/>
    <n v="0"/>
  </r>
  <r>
    <x v="72"/>
    <x v="0"/>
    <x v="9"/>
    <x v="105"/>
    <n v="0"/>
    <n v="2.9663925257512991E-2"/>
    <n v="2.0588555991925261"/>
    <n v="8.6025383246787681E-3"/>
  </r>
  <r>
    <x v="72"/>
    <x v="0"/>
    <x v="9"/>
    <x v="87"/>
    <n v="0"/>
    <n v="0"/>
    <n v="0"/>
    <n v="0"/>
  </r>
  <r>
    <x v="72"/>
    <x v="0"/>
    <x v="9"/>
    <x v="89"/>
    <n v="0"/>
    <n v="1.523261664011216"/>
    <n v="93.165281242200891"/>
    <n v="0.4417458825632527"/>
  </r>
  <r>
    <x v="72"/>
    <x v="0"/>
    <x v="9"/>
    <x v="52"/>
    <n v="0"/>
    <n v="0.29849144238313652"/>
    <n v="20.717109152839651"/>
    <n v="8.6562518291109572E-2"/>
  </r>
  <r>
    <x v="72"/>
    <x v="1"/>
    <x v="0"/>
    <x v="0"/>
    <n v="0"/>
    <n v="59.995269297912863"/>
    <n v="9192.6465786655317"/>
    <n v="17.398628096394731"/>
  </r>
  <r>
    <x v="72"/>
    <x v="1"/>
    <x v="1"/>
    <x v="1"/>
    <n v="0"/>
    <n v="44.556450607614721"/>
    <n v="6903.7951650545756"/>
    <n v="12.921370676208269"/>
  </r>
  <r>
    <x v="72"/>
    <x v="1"/>
    <x v="10"/>
    <x v="90"/>
    <n v="0"/>
    <n v="0"/>
    <n v="0"/>
    <n v="0"/>
  </r>
  <r>
    <x v="72"/>
    <x v="1"/>
    <x v="2"/>
    <x v="2"/>
    <n v="0"/>
    <n v="62.257902599345407"/>
    <n v="9585.8366715857301"/>
    <n v="18.054791753810171"/>
  </r>
  <r>
    <x v="72"/>
    <x v="1"/>
    <x v="3"/>
    <x v="92"/>
    <n v="0"/>
    <n v="0"/>
    <n v="0"/>
    <n v="0"/>
  </r>
  <r>
    <x v="72"/>
    <x v="1"/>
    <x v="3"/>
    <x v="30"/>
    <n v="0"/>
    <n v="0.52769467285876914"/>
    <n v="80.854885490178916"/>
    <n v="0.15303145512904301"/>
  </r>
  <r>
    <x v="72"/>
    <x v="1"/>
    <x v="3"/>
    <x v="32"/>
    <n v="0"/>
    <n v="6.2130686320569337"/>
    <n v="946.57385564025969"/>
    <n v="1.801789903296511"/>
  </r>
  <r>
    <x v="72"/>
    <x v="1"/>
    <x v="3"/>
    <x v="33"/>
    <n v="0"/>
    <n v="34.169004171664653"/>
    <n v="5294.3132268878098"/>
    <n v="9.9090112097827472"/>
  </r>
  <r>
    <x v="72"/>
    <x v="1"/>
    <x v="3"/>
    <x v="34"/>
    <n v="0"/>
    <n v="0"/>
    <n v="0"/>
    <n v="0"/>
  </r>
  <r>
    <x v="72"/>
    <x v="1"/>
    <x v="4"/>
    <x v="93"/>
    <n v="0"/>
    <n v="12.56530791901992"/>
    <n v="1914.3506483809881"/>
    <n v="3.643939296515776"/>
  </r>
  <r>
    <x v="72"/>
    <x v="1"/>
    <x v="4"/>
    <x v="136"/>
    <n v="0"/>
    <n v="0"/>
    <n v="0"/>
    <n v="0"/>
  </r>
  <r>
    <x v="72"/>
    <x v="1"/>
    <x v="4"/>
    <x v="137"/>
    <n v="0"/>
    <n v="0"/>
    <n v="0"/>
    <n v="0"/>
  </r>
  <r>
    <x v="72"/>
    <x v="1"/>
    <x v="4"/>
    <x v="138"/>
    <n v="0"/>
    <n v="0"/>
    <n v="0"/>
    <n v="0"/>
  </r>
  <r>
    <x v="72"/>
    <x v="1"/>
    <x v="4"/>
    <x v="38"/>
    <n v="0"/>
    <n v="4.1440643670529784"/>
    <n v="631.35677685956784"/>
    <n v="1.2017786664453629"/>
  </r>
  <r>
    <x v="72"/>
    <x v="1"/>
    <x v="4"/>
    <x v="40"/>
    <n v="0"/>
    <n v="2.0882210396847012"/>
    <n v="319.30770336173981"/>
    <n v="0.60558410150856312"/>
  </r>
  <r>
    <x v="72"/>
    <x v="1"/>
    <x v="4"/>
    <x v="41"/>
    <n v="0"/>
    <n v="0"/>
    <n v="0"/>
    <n v="0"/>
  </r>
  <r>
    <x v="72"/>
    <x v="1"/>
    <x v="4"/>
    <x v="42"/>
    <n v="0"/>
    <n v="0"/>
    <n v="0"/>
    <n v="0"/>
  </r>
  <r>
    <x v="72"/>
    <x v="1"/>
    <x v="4"/>
    <x v="43"/>
    <n v="0"/>
    <n v="0"/>
    <n v="0"/>
    <n v="0"/>
  </r>
  <r>
    <x v="72"/>
    <x v="1"/>
    <x v="5"/>
    <x v="30"/>
    <n v="123.80385920000001"/>
    <n v="0"/>
    <n v="0"/>
    <n v="0"/>
  </r>
  <r>
    <x v="72"/>
    <x v="1"/>
    <x v="5"/>
    <x v="33"/>
    <n v="2649.4398363999999"/>
    <n v="126.03691054486499"/>
    <n v="19370.99003210571"/>
    <n v="36.550704058010837"/>
  </r>
  <r>
    <x v="72"/>
    <x v="1"/>
    <x v="6"/>
    <x v="30"/>
    <n v="293.92411019999997"/>
    <n v="0"/>
    <n v="0"/>
    <n v="0"/>
  </r>
  <r>
    <x v="72"/>
    <x v="1"/>
    <x v="7"/>
    <x v="50"/>
    <n v="1672.9606011999999"/>
    <n v="115.68540670213589"/>
    <n v="17867.38841262702"/>
    <n v="87.888638351039035"/>
  </r>
  <r>
    <x v="72"/>
    <x v="1"/>
    <x v="7"/>
    <x v="83"/>
    <n v="0"/>
    <n v="0"/>
    <n v="0"/>
    <n v="0"/>
  </r>
  <r>
    <x v="72"/>
    <x v="1"/>
    <x v="11"/>
    <x v="33"/>
    <n v="2705.5765562000001"/>
    <n v="203.09621641351589"/>
    <n v="31457.64681258467"/>
    <n v="58.89790275991961"/>
  </r>
  <r>
    <x v="72"/>
    <x v="1"/>
    <x v="8"/>
    <x v="53"/>
    <n v="0"/>
    <n v="0"/>
    <n v="0"/>
    <n v="0"/>
  </r>
  <r>
    <x v="72"/>
    <x v="1"/>
    <x v="8"/>
    <x v="167"/>
    <n v="0"/>
    <n v="0"/>
    <n v="0"/>
    <n v="0"/>
  </r>
  <r>
    <x v="72"/>
    <x v="1"/>
    <x v="8"/>
    <x v="160"/>
    <n v="0"/>
    <n v="0"/>
    <n v="0"/>
    <n v="0"/>
  </r>
  <r>
    <x v="72"/>
    <x v="1"/>
    <x v="8"/>
    <x v="56"/>
    <n v="0"/>
    <n v="0"/>
    <n v="0"/>
    <n v="0"/>
  </r>
  <r>
    <x v="72"/>
    <x v="1"/>
    <x v="8"/>
    <x v="58"/>
    <n v="0"/>
    <n v="0"/>
    <n v="0"/>
    <n v="0"/>
  </r>
  <r>
    <x v="72"/>
    <x v="1"/>
    <x v="8"/>
    <x v="226"/>
    <n v="0"/>
    <n v="0"/>
    <n v="0"/>
    <n v="0"/>
  </r>
  <r>
    <x v="72"/>
    <x v="1"/>
    <x v="8"/>
    <x v="59"/>
    <n v="0"/>
    <n v="0"/>
    <n v="0"/>
    <n v="0"/>
  </r>
  <r>
    <x v="72"/>
    <x v="1"/>
    <x v="8"/>
    <x v="96"/>
    <n v="0"/>
    <n v="0"/>
    <n v="0"/>
    <n v="0"/>
  </r>
  <r>
    <x v="72"/>
    <x v="1"/>
    <x v="8"/>
    <x v="60"/>
    <n v="0"/>
    <n v="0"/>
    <n v="0"/>
    <n v="0"/>
  </r>
  <r>
    <x v="72"/>
    <x v="1"/>
    <x v="8"/>
    <x v="97"/>
    <n v="0"/>
    <n v="0"/>
    <n v="0"/>
    <n v="0"/>
  </r>
  <r>
    <x v="72"/>
    <x v="1"/>
    <x v="8"/>
    <x v="61"/>
    <n v="0"/>
    <n v="0"/>
    <n v="0"/>
    <n v="0"/>
  </r>
  <r>
    <x v="72"/>
    <x v="1"/>
    <x v="8"/>
    <x v="64"/>
    <n v="0"/>
    <n v="0"/>
    <n v="0"/>
    <n v="0"/>
  </r>
  <r>
    <x v="72"/>
    <x v="1"/>
    <x v="8"/>
    <x v="65"/>
    <n v="0"/>
    <n v="0"/>
    <n v="0"/>
    <n v="0"/>
  </r>
  <r>
    <x v="72"/>
    <x v="1"/>
    <x v="8"/>
    <x v="66"/>
    <n v="0"/>
    <n v="0"/>
    <n v="0"/>
    <n v="0"/>
  </r>
  <r>
    <x v="72"/>
    <x v="1"/>
    <x v="8"/>
    <x v="68"/>
    <n v="0"/>
    <n v="0"/>
    <n v="0"/>
    <n v="0"/>
  </r>
  <r>
    <x v="72"/>
    <x v="1"/>
    <x v="8"/>
    <x v="69"/>
    <n v="0"/>
    <n v="0"/>
    <n v="0"/>
    <n v="0"/>
  </r>
  <r>
    <x v="72"/>
    <x v="1"/>
    <x v="8"/>
    <x v="116"/>
    <n v="0"/>
    <n v="0"/>
    <n v="0"/>
    <n v="0"/>
  </r>
  <r>
    <x v="72"/>
    <x v="1"/>
    <x v="8"/>
    <x v="99"/>
    <n v="0"/>
    <n v="0"/>
    <n v="0"/>
    <n v="0"/>
  </r>
  <r>
    <x v="72"/>
    <x v="1"/>
    <x v="8"/>
    <x v="173"/>
    <n v="0"/>
    <n v="0"/>
    <n v="0"/>
    <n v="0"/>
  </r>
  <r>
    <x v="72"/>
    <x v="1"/>
    <x v="8"/>
    <x v="100"/>
    <n v="0"/>
    <n v="0"/>
    <n v="0"/>
    <n v="0"/>
  </r>
  <r>
    <x v="72"/>
    <x v="1"/>
    <x v="8"/>
    <x v="123"/>
    <n v="0"/>
    <n v="0"/>
    <n v="0"/>
    <n v="0"/>
  </r>
  <r>
    <x v="72"/>
    <x v="1"/>
    <x v="8"/>
    <x v="155"/>
    <n v="0"/>
    <n v="0"/>
    <n v="0"/>
    <n v="0"/>
  </r>
  <r>
    <x v="72"/>
    <x v="1"/>
    <x v="8"/>
    <x v="73"/>
    <n v="0"/>
    <n v="0"/>
    <n v="0"/>
    <n v="0"/>
  </r>
  <r>
    <x v="72"/>
    <x v="1"/>
    <x v="8"/>
    <x v="165"/>
    <n v="0"/>
    <n v="0"/>
    <n v="0"/>
    <n v="0"/>
  </r>
  <r>
    <x v="72"/>
    <x v="1"/>
    <x v="8"/>
    <x v="207"/>
    <n v="0"/>
    <n v="0"/>
    <n v="0"/>
    <n v="0"/>
  </r>
  <r>
    <x v="72"/>
    <x v="1"/>
    <x v="8"/>
    <x v="156"/>
    <n v="0"/>
    <n v="0"/>
    <n v="0"/>
    <n v="0"/>
  </r>
  <r>
    <x v="72"/>
    <x v="1"/>
    <x v="8"/>
    <x v="125"/>
    <n v="0"/>
    <n v="0"/>
    <n v="0"/>
    <n v="0"/>
  </r>
  <r>
    <x v="72"/>
    <x v="1"/>
    <x v="8"/>
    <x v="142"/>
    <n v="0"/>
    <n v="0"/>
    <n v="0"/>
    <n v="0"/>
  </r>
  <r>
    <x v="72"/>
    <x v="1"/>
    <x v="8"/>
    <x v="76"/>
    <n v="0"/>
    <n v="0"/>
    <n v="0"/>
    <n v="0"/>
  </r>
  <r>
    <x v="72"/>
    <x v="1"/>
    <x v="8"/>
    <x v="77"/>
    <n v="0"/>
    <n v="2.214886866764588"/>
    <n v="337.44259486575692"/>
    <n v="0.64231719136173049"/>
  </r>
  <r>
    <x v="72"/>
    <x v="1"/>
    <x v="8"/>
    <x v="78"/>
    <n v="0"/>
    <n v="0"/>
    <n v="0"/>
    <n v="0"/>
  </r>
  <r>
    <x v="72"/>
    <x v="1"/>
    <x v="8"/>
    <x v="102"/>
    <n v="0"/>
    <n v="2.214886866764588"/>
    <n v="337.44259486575692"/>
    <n v="0.64231719136173049"/>
  </r>
  <r>
    <x v="72"/>
    <x v="1"/>
    <x v="8"/>
    <x v="80"/>
    <n v="0"/>
    <n v="2.2284007296782731"/>
    <n v="338.45759408147802"/>
    <n v="0.6462362116066992"/>
  </r>
  <r>
    <x v="72"/>
    <x v="1"/>
    <x v="8"/>
    <x v="81"/>
    <n v="0"/>
    <n v="2.214886866764588"/>
    <n v="337.44259486575692"/>
    <n v="0.64231719136173049"/>
  </r>
  <r>
    <x v="72"/>
    <x v="1"/>
    <x v="9"/>
    <x v="50"/>
    <n v="0"/>
    <n v="6.9824036283021513"/>
    <n v="1063.783633416966"/>
    <n v="2.0248970522076242"/>
  </r>
  <r>
    <x v="72"/>
    <x v="1"/>
    <x v="9"/>
    <x v="82"/>
    <n v="0"/>
    <n v="0"/>
    <n v="0"/>
    <n v="0"/>
  </r>
  <r>
    <x v="72"/>
    <x v="1"/>
    <x v="9"/>
    <x v="83"/>
    <n v="0"/>
    <n v="0"/>
    <n v="0"/>
    <n v="0"/>
  </r>
  <r>
    <x v="72"/>
    <x v="1"/>
    <x v="9"/>
    <x v="51"/>
    <n v="0"/>
    <n v="0"/>
    <n v="0"/>
    <n v="0"/>
  </r>
  <r>
    <x v="72"/>
    <x v="1"/>
    <x v="9"/>
    <x v="84"/>
    <n v="0"/>
    <n v="0"/>
    <n v="0"/>
    <n v="0"/>
  </r>
  <r>
    <x v="72"/>
    <x v="1"/>
    <x v="9"/>
    <x v="85"/>
    <n v="0"/>
    <n v="0"/>
    <n v="0"/>
    <n v="0"/>
  </r>
  <r>
    <x v="72"/>
    <x v="1"/>
    <x v="9"/>
    <x v="86"/>
    <n v="0"/>
    <n v="0"/>
    <n v="0"/>
    <n v="0"/>
  </r>
  <r>
    <x v="72"/>
    <x v="1"/>
    <x v="9"/>
    <x v="104"/>
    <n v="0"/>
    <n v="0"/>
    <n v="0"/>
    <n v="0"/>
  </r>
  <r>
    <x v="72"/>
    <x v="1"/>
    <x v="9"/>
    <x v="105"/>
    <n v="0"/>
    <n v="0"/>
    <n v="0"/>
    <n v="0"/>
  </r>
  <r>
    <x v="72"/>
    <x v="1"/>
    <x v="9"/>
    <x v="88"/>
    <n v="0"/>
    <n v="0"/>
    <n v="0"/>
    <n v="0"/>
  </r>
  <r>
    <x v="72"/>
    <x v="1"/>
    <x v="9"/>
    <x v="89"/>
    <n v="0"/>
    <n v="0"/>
    <n v="0"/>
    <n v="0"/>
  </r>
  <r>
    <x v="72"/>
    <x v="1"/>
    <x v="9"/>
    <x v="52"/>
    <n v="0"/>
    <n v="0"/>
    <n v="0"/>
    <n v="0"/>
  </r>
  <r>
    <x v="73"/>
    <x v="0"/>
    <x v="0"/>
    <x v="0"/>
    <n v="0"/>
    <n v="10.585161086086289"/>
    <n v="632.54272201555932"/>
    <n v="3.7048063801301998"/>
  </r>
  <r>
    <x v="73"/>
    <x v="0"/>
    <x v="1"/>
    <x v="1"/>
    <n v="0"/>
    <n v="29.429488768131371"/>
    <n v="1913.0608876505451"/>
    <n v="10.30032106884598"/>
  </r>
  <r>
    <x v="73"/>
    <x v="0"/>
    <x v="2"/>
    <x v="2"/>
    <n v="0"/>
    <n v="17.5887497685586"/>
    <n v="1103.5976956585971"/>
    <n v="6.1560624189955124"/>
  </r>
  <r>
    <x v="73"/>
    <x v="0"/>
    <x v="2"/>
    <x v="3"/>
    <n v="0"/>
    <n v="2.2021896822849869"/>
    <n v="131.2679527786203"/>
    <n v="0.77076638879974579"/>
  </r>
  <r>
    <x v="73"/>
    <x v="0"/>
    <x v="2"/>
    <x v="4"/>
    <n v="0"/>
    <n v="0.2058659659711807"/>
    <n v="10.957070295295781"/>
    <n v="7.2053088089913245E-2"/>
  </r>
  <r>
    <x v="73"/>
    <x v="0"/>
    <x v="2"/>
    <x v="5"/>
    <n v="0"/>
    <n v="9.5787551231796553E-2"/>
    <n v="5.098224601185259"/>
    <n v="3.3525642931128793E-2"/>
  </r>
  <r>
    <x v="73"/>
    <x v="0"/>
    <x v="2"/>
    <x v="6"/>
    <n v="0"/>
    <n v="0.30371132758015801"/>
    <n v="16.164820396972541"/>
    <n v="0.1062989646530553"/>
  </r>
  <r>
    <x v="73"/>
    <x v="0"/>
    <x v="2"/>
    <x v="7"/>
    <n v="0"/>
    <n v="2.5543696886782268"/>
    <n v="144.98593274742359"/>
    <n v="0.89402939103737955"/>
  </r>
  <r>
    <x v="73"/>
    <x v="0"/>
    <x v="2"/>
    <x v="8"/>
    <n v="0"/>
    <n v="2.7685978111093239E-2"/>
    <n v="1.4735665845792889"/>
    <n v="9.6900923388826311E-3"/>
  </r>
  <r>
    <x v="73"/>
    <x v="0"/>
    <x v="2"/>
    <x v="10"/>
    <n v="0"/>
    <n v="0"/>
    <n v="0"/>
    <n v="0"/>
  </r>
  <r>
    <x v="73"/>
    <x v="0"/>
    <x v="2"/>
    <x v="12"/>
    <n v="0"/>
    <n v="5.7342309210295733E-2"/>
    <n v="3.052003812032503"/>
    <n v="2.0069808223603498E-2"/>
  </r>
  <r>
    <x v="73"/>
    <x v="0"/>
    <x v="2"/>
    <x v="13"/>
    <n v="0"/>
    <n v="2.525437438372968E-2"/>
    <n v="1.344146197652605"/>
    <n v="8.8390310343053873E-3"/>
  </r>
  <r>
    <x v="73"/>
    <x v="0"/>
    <x v="2"/>
    <x v="106"/>
    <n v="0"/>
    <n v="1.9449779675397481"/>
    <n v="110.6291053611845"/>
    <n v="0.68074228863891151"/>
  </r>
  <r>
    <x v="73"/>
    <x v="0"/>
    <x v="2"/>
    <x v="14"/>
    <n v="0"/>
    <n v="1.93354973455235"/>
    <n v="110.02084575108719"/>
    <n v="0.67674240709332256"/>
  </r>
  <r>
    <x v="73"/>
    <x v="0"/>
    <x v="2"/>
    <x v="15"/>
    <n v="0"/>
    <n v="1.9068105569008951"/>
    <n v="108.5976719506814"/>
    <n v="0.66738369491531302"/>
  </r>
  <r>
    <x v="73"/>
    <x v="0"/>
    <x v="2"/>
    <x v="16"/>
    <n v="0"/>
    <n v="0"/>
    <n v="0"/>
    <n v="0"/>
  </r>
  <r>
    <x v="73"/>
    <x v="0"/>
    <x v="2"/>
    <x v="17"/>
    <n v="0"/>
    <n v="2.7434539285688581E-2"/>
    <n v="1.46018393110411"/>
    <n v="9.6020887499910033E-3"/>
  </r>
  <r>
    <x v="73"/>
    <x v="0"/>
    <x v="2"/>
    <x v="19"/>
    <n v="0"/>
    <n v="0"/>
    <n v="0"/>
    <n v="0"/>
  </r>
  <r>
    <x v="73"/>
    <x v="0"/>
    <x v="2"/>
    <x v="126"/>
    <n v="0"/>
    <n v="0"/>
    <n v="0"/>
    <n v="0"/>
  </r>
  <r>
    <x v="73"/>
    <x v="0"/>
    <x v="2"/>
    <x v="22"/>
    <n v="0"/>
    <n v="5.9736808420006184"/>
    <n v="357.12651909069791"/>
    <n v="2.090788294700217"/>
  </r>
  <r>
    <x v="73"/>
    <x v="0"/>
    <x v="2"/>
    <x v="128"/>
    <n v="0"/>
    <n v="0"/>
    <n v="0"/>
    <n v="0"/>
  </r>
  <r>
    <x v="73"/>
    <x v="0"/>
    <x v="2"/>
    <x v="24"/>
    <n v="0"/>
    <n v="0.36507186408020048"/>
    <n v="19.430691511783952"/>
    <n v="0.12777515242807019"/>
  </r>
  <r>
    <x v="73"/>
    <x v="0"/>
    <x v="2"/>
    <x v="25"/>
    <n v="0"/>
    <n v="10.99244010201622"/>
    <n v="662.52441602116312"/>
    <n v="3.847354035705675"/>
  </r>
  <r>
    <x v="73"/>
    <x v="0"/>
    <x v="2"/>
    <x v="26"/>
    <n v="0"/>
    <n v="0.1184757084934642"/>
    <n v="6.3057857092783687"/>
    <n v="4.146649797271245E-2"/>
  </r>
  <r>
    <x v="73"/>
    <x v="0"/>
    <x v="2"/>
    <x v="27"/>
    <n v="0"/>
    <n v="5.3345662488265368E-2"/>
    <n v="2.8392851196922622"/>
    <n v="1.8670981870892878E-2"/>
  </r>
  <r>
    <x v="73"/>
    <x v="0"/>
    <x v="2"/>
    <x v="28"/>
    <n v="0"/>
    <n v="6.6673782939562054"/>
    <n v="394.04807486553148"/>
    <n v="2.333582402884673"/>
  </r>
  <r>
    <x v="73"/>
    <x v="0"/>
    <x v="2"/>
    <x v="29"/>
    <n v="0"/>
    <n v="3.934705828164768"/>
    <n v="231.5532388947187"/>
    <n v="1.3771470398576691"/>
  </r>
  <r>
    <x v="73"/>
    <x v="0"/>
    <x v="3"/>
    <x v="109"/>
    <n v="0"/>
    <n v="0"/>
    <n v="0"/>
    <n v="0"/>
  </r>
  <r>
    <x v="73"/>
    <x v="0"/>
    <x v="3"/>
    <x v="30"/>
    <n v="0"/>
    <n v="2.870634632777179"/>
    <n v="171.75120083281229"/>
    <n v="1.0047221214720119"/>
  </r>
  <r>
    <x v="73"/>
    <x v="0"/>
    <x v="3"/>
    <x v="31"/>
    <n v="0"/>
    <n v="1.755666786613155E-2"/>
    <n v="0.93444121787131107"/>
    <n v="6.1448337531460444E-3"/>
  </r>
  <r>
    <x v="73"/>
    <x v="0"/>
    <x v="3"/>
    <x v="32"/>
    <n v="0"/>
    <n v="3.3696978286571859E-3"/>
    <n v="0.17934978134108431"/>
    <n v="1.179394240030015E-3"/>
  </r>
  <r>
    <x v="73"/>
    <x v="0"/>
    <x v="3"/>
    <x v="33"/>
    <n v="0"/>
    <n v="23.568817755066661"/>
    <n v="1553.134055439446"/>
    <n v="8.2490862142733299"/>
  </r>
  <r>
    <x v="73"/>
    <x v="0"/>
    <x v="3"/>
    <x v="34"/>
    <n v="0"/>
    <n v="9.199096078845944E-3"/>
    <n v="0.4896153762647934"/>
    <n v="3.2196836275960798E-3"/>
  </r>
  <r>
    <x v="73"/>
    <x v="0"/>
    <x v="4"/>
    <x v="93"/>
    <n v="0"/>
    <n v="9.4495458907469423E-2"/>
    <n v="5.0294539019641631"/>
    <n v="3.3073410617614298E-2"/>
  </r>
  <r>
    <x v="73"/>
    <x v="0"/>
    <x v="4"/>
    <x v="112"/>
    <n v="0"/>
    <n v="0"/>
    <n v="0"/>
    <n v="0"/>
  </r>
  <r>
    <x v="73"/>
    <x v="0"/>
    <x v="4"/>
    <x v="36"/>
    <n v="0"/>
    <n v="7.5494339576645583E-3"/>
    <n v="0.40181327774889991"/>
    <n v="2.6423018851825949E-3"/>
  </r>
  <r>
    <x v="73"/>
    <x v="0"/>
    <x v="4"/>
    <x v="38"/>
    <n v="0"/>
    <n v="2.5118581086435079E-2"/>
    <n v="1.336918695539433"/>
    <n v="8.7915033802522784E-3"/>
  </r>
  <r>
    <x v="73"/>
    <x v="0"/>
    <x v="4"/>
    <x v="145"/>
    <n v="0"/>
    <n v="0"/>
    <n v="0"/>
    <n v="0"/>
  </r>
  <r>
    <x v="73"/>
    <x v="0"/>
    <x v="4"/>
    <x v="40"/>
    <n v="0"/>
    <n v="2.2303103727619278"/>
    <n v="132.76465662111571"/>
    <n v="0.78060863046667495"/>
  </r>
  <r>
    <x v="73"/>
    <x v="0"/>
    <x v="4"/>
    <x v="41"/>
    <n v="0"/>
    <n v="2.4628398412142202E-2"/>
    <n v="1.3108290697267091"/>
    <n v="8.6199394442497707E-3"/>
  </r>
  <r>
    <x v="73"/>
    <x v="0"/>
    <x v="4"/>
    <x v="42"/>
    <n v="0"/>
    <n v="0"/>
    <n v="0"/>
    <n v="0"/>
  </r>
  <r>
    <x v="73"/>
    <x v="0"/>
    <x v="4"/>
    <x v="43"/>
    <n v="0"/>
    <n v="4.0693417961985029E-2"/>
    <n v="2.1658783619811199"/>
    <n v="1.4242696286694761E-2"/>
  </r>
  <r>
    <x v="73"/>
    <x v="0"/>
    <x v="4"/>
    <x v="44"/>
    <n v="0"/>
    <n v="2.4628398412142202E-2"/>
    <n v="1.3108290697267091"/>
    <n v="8.6199394442497707E-3"/>
  </r>
  <r>
    <x v="73"/>
    <x v="0"/>
    <x v="4"/>
    <x v="45"/>
    <n v="0"/>
    <n v="6.2240233564316953E-2"/>
    <n v="3.3126923682728502"/>
    <n v="2.1784081747510928E-2"/>
  </r>
  <r>
    <x v="73"/>
    <x v="0"/>
    <x v="4"/>
    <x v="46"/>
    <n v="0"/>
    <n v="0"/>
    <n v="0"/>
    <n v="0"/>
  </r>
  <r>
    <x v="73"/>
    <x v="0"/>
    <x v="5"/>
    <x v="47"/>
    <n v="0"/>
    <n v="0"/>
    <n v="0"/>
    <n v="0"/>
  </r>
  <r>
    <x v="73"/>
    <x v="0"/>
    <x v="5"/>
    <x v="48"/>
    <n v="0"/>
    <n v="2.4628398412142202E-2"/>
    <n v="1.3108290697267091"/>
    <n v="8.6199394442497707E-3"/>
  </r>
  <r>
    <x v="73"/>
    <x v="0"/>
    <x v="5"/>
    <x v="33"/>
    <n v="617.66065760000004"/>
    <n v="9.6466549908146639"/>
    <n v="589.52395005862377"/>
    <n v="3.376329246785132"/>
  </r>
  <r>
    <x v="73"/>
    <x v="0"/>
    <x v="6"/>
    <x v="33"/>
    <n v="219.3592744"/>
    <n v="2.1605395656535609"/>
    <n v="129.0511548072563"/>
    <n v="0.75618884797874641"/>
  </r>
  <r>
    <x v="73"/>
    <x v="0"/>
    <x v="7"/>
    <x v="50"/>
    <n v="5722.3267436999986"/>
    <n v="193.4832204839235"/>
    <n v="12345.87264960307"/>
    <n v="175.99863565975491"/>
  </r>
  <r>
    <x v="73"/>
    <x v="0"/>
    <x v="7"/>
    <x v="51"/>
    <n v="637.67525150000006"/>
    <n v="83.030407986918334"/>
    <n v="5308.0912592007371"/>
    <n v="73.289630220389725"/>
  </r>
  <r>
    <x v="73"/>
    <x v="0"/>
    <x v="7"/>
    <x v="52"/>
    <n v="3179.7732715000002"/>
    <n v="111.26792571015891"/>
    <n v="6859.6746532117759"/>
    <n v="100.1213826359115"/>
  </r>
  <r>
    <x v="73"/>
    <x v="0"/>
    <x v="11"/>
    <x v="33"/>
    <n v="214.5264205"/>
    <n v="4.2721118353092473"/>
    <n v="253.9996057492402"/>
    <n v="1.495239142358237"/>
  </r>
  <r>
    <x v="73"/>
    <x v="0"/>
    <x v="8"/>
    <x v="53"/>
    <n v="0"/>
    <n v="41.099094005583282"/>
    <n v="2462.3937734713281"/>
    <n v="14.38468290195415"/>
  </r>
  <r>
    <x v="73"/>
    <x v="0"/>
    <x v="8"/>
    <x v="54"/>
    <n v="0"/>
    <n v="0.14703504770070749"/>
    <n v="7.8258363199012466"/>
    <n v="5.1462266695247609E-2"/>
  </r>
  <r>
    <x v="73"/>
    <x v="0"/>
    <x v="8"/>
    <x v="55"/>
    <n v="0"/>
    <n v="0"/>
    <n v="0"/>
    <n v="0"/>
  </r>
  <r>
    <x v="73"/>
    <x v="0"/>
    <x v="8"/>
    <x v="56"/>
    <n v="0"/>
    <n v="0"/>
    <n v="0"/>
    <n v="0"/>
  </r>
  <r>
    <x v="73"/>
    <x v="0"/>
    <x v="8"/>
    <x v="57"/>
    <n v="0"/>
    <n v="0"/>
    <n v="0"/>
    <n v="0"/>
  </r>
  <r>
    <x v="73"/>
    <x v="0"/>
    <x v="8"/>
    <x v="58"/>
    <n v="0"/>
    <n v="0"/>
    <n v="0"/>
    <n v="0"/>
  </r>
  <r>
    <x v="73"/>
    <x v="0"/>
    <x v="8"/>
    <x v="60"/>
    <n v="0"/>
    <n v="2.662095305107148E-2"/>
    <n v="1.4168813797477939"/>
    <n v="9.3173335678750167E-3"/>
  </r>
  <r>
    <x v="73"/>
    <x v="0"/>
    <x v="8"/>
    <x v="61"/>
    <n v="0"/>
    <n v="2.0485329865783979"/>
    <n v="147.8928919780173"/>
    <n v="0.71698654530243922"/>
  </r>
  <r>
    <x v="73"/>
    <x v="0"/>
    <x v="8"/>
    <x v="62"/>
    <n v="0"/>
    <n v="7.9853368867872279"/>
    <n v="533.28331631691492"/>
    <n v="2.7948679103755301"/>
  </r>
  <r>
    <x v="73"/>
    <x v="0"/>
    <x v="8"/>
    <x v="63"/>
    <n v="0"/>
    <n v="0"/>
    <n v="0"/>
    <n v="0"/>
  </r>
  <r>
    <x v="73"/>
    <x v="0"/>
    <x v="8"/>
    <x v="64"/>
    <n v="0"/>
    <n v="2.7045820735958102E-2"/>
    <n v="1.439494661489342"/>
    <n v="9.4660372575853333E-3"/>
  </r>
  <r>
    <x v="73"/>
    <x v="0"/>
    <x v="8"/>
    <x v="65"/>
    <n v="0"/>
    <n v="2.1295516232182341"/>
    <n v="128.61741037122661"/>
    <n v="0.74534306812638185"/>
  </r>
  <r>
    <x v="73"/>
    <x v="0"/>
    <x v="8"/>
    <x v="115"/>
    <n v="0"/>
    <n v="0"/>
    <n v="0"/>
    <n v="0"/>
  </r>
  <r>
    <x v="73"/>
    <x v="0"/>
    <x v="8"/>
    <x v="98"/>
    <n v="0"/>
    <n v="2.6179157469658512E-2"/>
    <n v="1.3933671226977939"/>
    <n v="9.1627051143804792E-3"/>
  </r>
  <r>
    <x v="73"/>
    <x v="0"/>
    <x v="8"/>
    <x v="68"/>
    <n v="0"/>
    <n v="0"/>
    <n v="0"/>
    <n v="0"/>
  </r>
  <r>
    <x v="73"/>
    <x v="0"/>
    <x v="8"/>
    <x v="69"/>
    <n v="0"/>
    <n v="2.1295516232182341"/>
    <n v="128.61741037122661"/>
    <n v="0.74534306812638185"/>
  </r>
  <r>
    <x v="73"/>
    <x v="0"/>
    <x v="8"/>
    <x v="180"/>
    <n v="0"/>
    <n v="0"/>
    <n v="0"/>
    <n v="0"/>
  </r>
  <r>
    <x v="73"/>
    <x v="0"/>
    <x v="8"/>
    <x v="117"/>
    <n v="0"/>
    <n v="0"/>
    <n v="0"/>
    <n v="0"/>
  </r>
  <r>
    <x v="73"/>
    <x v="0"/>
    <x v="8"/>
    <x v="153"/>
    <n v="0"/>
    <n v="0"/>
    <n v="0"/>
    <n v="0"/>
  </r>
  <r>
    <x v="73"/>
    <x v="0"/>
    <x v="8"/>
    <x v="132"/>
    <n v="0"/>
    <n v="0"/>
    <n v="0"/>
    <n v="0"/>
  </r>
  <r>
    <x v="73"/>
    <x v="0"/>
    <x v="8"/>
    <x v="187"/>
    <n v="0"/>
    <n v="0"/>
    <n v="0"/>
    <n v="0"/>
  </r>
  <r>
    <x v="73"/>
    <x v="0"/>
    <x v="8"/>
    <x v="76"/>
    <n v="0"/>
    <n v="12.488395763443959"/>
    <n v="897.85306749418476"/>
    <n v="4.3709385172053867"/>
  </r>
  <r>
    <x v="73"/>
    <x v="0"/>
    <x v="8"/>
    <x v="77"/>
    <n v="0"/>
    <n v="7.9862859153214436E-2"/>
    <n v="4.2506441392433816"/>
    <n v="2.7952000703625048E-2"/>
  </r>
  <r>
    <x v="73"/>
    <x v="0"/>
    <x v="8"/>
    <x v="78"/>
    <n v="0"/>
    <n v="2.0847847240173372"/>
    <n v="149.8223650386623"/>
    <n v="0.72967465340606774"/>
  </r>
  <r>
    <x v="73"/>
    <x v="0"/>
    <x v="8"/>
    <x v="102"/>
    <n v="0"/>
    <n v="54.599892418633807"/>
    <n v="3272.605408157337"/>
    <n v="19.109962346521829"/>
  </r>
  <r>
    <x v="73"/>
    <x v="0"/>
    <x v="8"/>
    <x v="79"/>
    <n v="0"/>
    <n v="1.960068085266093"/>
    <n v="118.381202188109"/>
    <n v="0.68602382984313259"/>
  </r>
  <r>
    <x v="73"/>
    <x v="0"/>
    <x v="8"/>
    <x v="80"/>
    <n v="0"/>
    <n v="0"/>
    <n v="0"/>
    <n v="0"/>
  </r>
  <r>
    <x v="73"/>
    <x v="0"/>
    <x v="8"/>
    <x v="81"/>
    <n v="0"/>
    <n v="1.960068085266093"/>
    <n v="118.381202188109"/>
    <n v="0.68602382984313259"/>
  </r>
  <r>
    <x v="73"/>
    <x v="0"/>
    <x v="9"/>
    <x v="50"/>
    <n v="0"/>
    <n v="0.60165294140629355"/>
    <n v="34.276847634415248"/>
    <n v="0.21057852949220271"/>
  </r>
  <r>
    <x v="73"/>
    <x v="0"/>
    <x v="9"/>
    <x v="82"/>
    <n v="0"/>
    <n v="1.3042615313692969"/>
    <n v="76.181283966621507"/>
    <n v="0.45649153597925379"/>
  </r>
  <r>
    <x v="73"/>
    <x v="0"/>
    <x v="9"/>
    <x v="83"/>
    <n v="0"/>
    <n v="1.960068085266093"/>
    <n v="118.381202188109"/>
    <n v="0.68602382984313259"/>
  </r>
  <r>
    <x v="73"/>
    <x v="0"/>
    <x v="9"/>
    <x v="51"/>
    <n v="0"/>
    <n v="0"/>
    <n v="0"/>
    <n v="0"/>
  </r>
  <r>
    <x v="73"/>
    <x v="0"/>
    <x v="9"/>
    <x v="84"/>
    <n v="0"/>
    <n v="5.0539521603629033E-2"/>
    <n v="2.689930257724606"/>
    <n v="1.768883256127016E-2"/>
  </r>
  <r>
    <x v="73"/>
    <x v="0"/>
    <x v="9"/>
    <x v="120"/>
    <n v="0"/>
    <n v="2.4628398412142202E-2"/>
    <n v="1.3108290697267091"/>
    <n v="8.6199394442497707E-3"/>
  </r>
  <r>
    <x v="73"/>
    <x v="0"/>
    <x v="9"/>
    <x v="121"/>
    <n v="0"/>
    <n v="0"/>
    <n v="0"/>
    <n v="0"/>
  </r>
  <r>
    <x v="73"/>
    <x v="0"/>
    <x v="9"/>
    <x v="86"/>
    <n v="0"/>
    <n v="0"/>
    <n v="0"/>
    <n v="0"/>
  </r>
  <r>
    <x v="73"/>
    <x v="0"/>
    <x v="9"/>
    <x v="103"/>
    <n v="0"/>
    <n v="0"/>
    <n v="0"/>
    <n v="0"/>
  </r>
  <r>
    <x v="73"/>
    <x v="0"/>
    <x v="9"/>
    <x v="105"/>
    <n v="0"/>
    <n v="2.630574503968134E-2"/>
    <n v="1.4001046564941519"/>
    <n v="9.207010763888468E-3"/>
  </r>
  <r>
    <x v="73"/>
    <x v="0"/>
    <x v="9"/>
    <x v="87"/>
    <n v="0"/>
    <n v="0"/>
    <n v="0"/>
    <n v="0"/>
  </r>
  <r>
    <x v="73"/>
    <x v="0"/>
    <x v="9"/>
    <x v="88"/>
    <n v="0"/>
    <n v="0"/>
    <n v="0"/>
    <n v="0"/>
  </r>
  <r>
    <x v="73"/>
    <x v="0"/>
    <x v="9"/>
    <x v="89"/>
    <n v="0"/>
    <n v="0.3929142577363563"/>
    <n v="23.166878973353551"/>
    <n v="0.13751999020772471"/>
  </r>
  <r>
    <x v="73"/>
    <x v="0"/>
    <x v="9"/>
    <x v="52"/>
    <n v="0"/>
    <n v="2.224768043605855"/>
    <n v="132.4696700754948"/>
    <n v="0.77866881526204945"/>
  </r>
  <r>
    <x v="73"/>
    <x v="1"/>
    <x v="0"/>
    <x v="0"/>
    <n v="0"/>
    <n v="21.603581053632841"/>
    <n v="3449.7262997368621"/>
    <n v="7.561253368771494"/>
  </r>
  <r>
    <x v="73"/>
    <x v="1"/>
    <x v="1"/>
    <x v="1"/>
    <n v="0"/>
    <n v="30.85501206965694"/>
    <n v="4888.6632374628334"/>
    <n v="10.799254224379929"/>
  </r>
  <r>
    <x v="73"/>
    <x v="1"/>
    <x v="10"/>
    <x v="90"/>
    <n v="0"/>
    <n v="1.5453493131483399E-2"/>
    <n v="2.4397385168856438"/>
    <n v="5.408722596019191E-3"/>
  </r>
  <r>
    <x v="73"/>
    <x v="1"/>
    <x v="2"/>
    <x v="2"/>
    <n v="0"/>
    <n v="48.635149501137882"/>
    <n v="7707.3971910330711"/>
    <n v="17.022302325398261"/>
  </r>
  <r>
    <x v="73"/>
    <x v="1"/>
    <x v="3"/>
    <x v="92"/>
    <n v="0"/>
    <n v="0.45044427967220318"/>
    <n v="71.114423740750183"/>
    <n v="0.15765549788527111"/>
  </r>
  <r>
    <x v="73"/>
    <x v="1"/>
    <x v="3"/>
    <x v="30"/>
    <n v="0"/>
    <n v="1.8154612662398031"/>
    <n v="285.59791286249123"/>
    <n v="0.63541144318393117"/>
  </r>
  <r>
    <x v="73"/>
    <x v="1"/>
    <x v="3"/>
    <x v="32"/>
    <n v="0"/>
    <n v="0"/>
    <n v="0"/>
    <n v="0"/>
  </r>
  <r>
    <x v="73"/>
    <x v="1"/>
    <x v="3"/>
    <x v="33"/>
    <n v="0"/>
    <n v="47.507842407255971"/>
    <n v="7527.135045133442"/>
    <n v="16.627744842539592"/>
  </r>
  <r>
    <x v="73"/>
    <x v="1"/>
    <x v="3"/>
    <x v="34"/>
    <n v="0"/>
    <n v="0.44682369174479553"/>
    <n v="70.747513360186701"/>
    <n v="0.1563882921106784"/>
  </r>
  <r>
    <x v="73"/>
    <x v="1"/>
    <x v="4"/>
    <x v="93"/>
    <n v="0"/>
    <n v="3.0112104773819159"/>
    <n v="476.7778822269504"/>
    <n v="1.05392366708367"/>
  </r>
  <r>
    <x v="73"/>
    <x v="1"/>
    <x v="4"/>
    <x v="136"/>
    <n v="0"/>
    <n v="0"/>
    <n v="0"/>
    <n v="0"/>
  </r>
  <r>
    <x v="73"/>
    <x v="1"/>
    <x v="4"/>
    <x v="137"/>
    <n v="0"/>
    <n v="0"/>
    <n v="0"/>
    <n v="0"/>
  </r>
  <r>
    <x v="73"/>
    <x v="1"/>
    <x v="4"/>
    <x v="38"/>
    <n v="0"/>
    <n v="0"/>
    <n v="0"/>
    <n v="0"/>
  </r>
  <r>
    <x v="73"/>
    <x v="1"/>
    <x v="4"/>
    <x v="40"/>
    <n v="0"/>
    <n v="1.011959721748356"/>
    <n v="159.7037151332662"/>
    <n v="0.35418590261192462"/>
  </r>
  <r>
    <x v="73"/>
    <x v="1"/>
    <x v="4"/>
    <x v="42"/>
    <n v="0"/>
    <n v="0"/>
    <n v="0"/>
    <n v="0"/>
  </r>
  <r>
    <x v="73"/>
    <x v="1"/>
    <x v="4"/>
    <x v="43"/>
    <n v="0"/>
    <n v="0"/>
    <n v="0"/>
    <n v="0"/>
  </r>
  <r>
    <x v="73"/>
    <x v="1"/>
    <x v="4"/>
    <x v="45"/>
    <n v="0"/>
    <n v="0"/>
    <n v="0"/>
    <n v="0"/>
  </r>
  <r>
    <x v="73"/>
    <x v="1"/>
    <x v="5"/>
    <x v="30"/>
    <n v="111.23154839999999"/>
    <n v="0"/>
    <n v="0"/>
    <n v="0"/>
  </r>
  <r>
    <x v="73"/>
    <x v="1"/>
    <x v="5"/>
    <x v="33"/>
    <n v="2248.0445847999999"/>
    <n v="105.7019650231216"/>
    <n v="16666.922821814169"/>
    <n v="36.995687758092572"/>
  </r>
  <r>
    <x v="73"/>
    <x v="1"/>
    <x v="6"/>
    <x v="30"/>
    <n v="301.48405350000002"/>
    <n v="2.609488282722713E-2"/>
    <n v="4.131714825242951"/>
    <n v="9.1332089895294951E-3"/>
  </r>
  <r>
    <x v="73"/>
    <x v="1"/>
    <x v="7"/>
    <x v="50"/>
    <n v="1594.4959807"/>
    <n v="132.19852982066851"/>
    <n v="20939.53185018474"/>
    <n v="107.87377027706501"/>
  </r>
  <r>
    <x v="73"/>
    <x v="1"/>
    <x v="7"/>
    <x v="83"/>
    <n v="0"/>
    <n v="0"/>
    <n v="0"/>
    <n v="0"/>
  </r>
  <r>
    <x v="73"/>
    <x v="1"/>
    <x v="11"/>
    <x v="33"/>
    <n v="3032.1814558000001"/>
    <n v="174.599324528121"/>
    <n v="27605.701851635818"/>
    <n v="61.109763584842341"/>
  </r>
  <r>
    <x v="73"/>
    <x v="1"/>
    <x v="8"/>
    <x v="54"/>
    <n v="0"/>
    <n v="0"/>
    <n v="0"/>
    <n v="0"/>
  </r>
  <r>
    <x v="73"/>
    <x v="1"/>
    <x v="8"/>
    <x v="167"/>
    <n v="0"/>
    <n v="0"/>
    <n v="0"/>
    <n v="0"/>
  </r>
  <r>
    <x v="73"/>
    <x v="1"/>
    <x v="8"/>
    <x v="160"/>
    <n v="0"/>
    <n v="0"/>
    <n v="0"/>
    <n v="0"/>
  </r>
  <r>
    <x v="73"/>
    <x v="1"/>
    <x v="8"/>
    <x v="56"/>
    <n v="0"/>
    <n v="0"/>
    <n v="0"/>
    <n v="0"/>
  </r>
  <r>
    <x v="73"/>
    <x v="1"/>
    <x v="8"/>
    <x v="122"/>
    <n v="0"/>
    <n v="0"/>
    <n v="0"/>
    <n v="0"/>
  </r>
  <r>
    <x v="73"/>
    <x v="1"/>
    <x v="8"/>
    <x v="58"/>
    <n v="0"/>
    <n v="0"/>
    <n v="0"/>
    <n v="0"/>
  </r>
  <r>
    <x v="73"/>
    <x v="1"/>
    <x v="8"/>
    <x v="226"/>
    <n v="0"/>
    <n v="0"/>
    <n v="0"/>
    <n v="0"/>
  </r>
  <r>
    <x v="73"/>
    <x v="1"/>
    <x v="8"/>
    <x v="95"/>
    <n v="0"/>
    <n v="0"/>
    <n v="0"/>
    <n v="0"/>
  </r>
  <r>
    <x v="73"/>
    <x v="1"/>
    <x v="8"/>
    <x v="59"/>
    <n v="0"/>
    <n v="0"/>
    <n v="0"/>
    <n v="0"/>
  </r>
  <r>
    <x v="73"/>
    <x v="1"/>
    <x v="8"/>
    <x v="60"/>
    <n v="0"/>
    <n v="0"/>
    <n v="0"/>
    <n v="0"/>
  </r>
  <r>
    <x v="73"/>
    <x v="1"/>
    <x v="8"/>
    <x v="97"/>
    <n v="0"/>
    <n v="0"/>
    <n v="0"/>
    <n v="0"/>
  </r>
  <r>
    <x v="73"/>
    <x v="1"/>
    <x v="8"/>
    <x v="61"/>
    <n v="0"/>
    <n v="0"/>
    <n v="0"/>
    <n v="0"/>
  </r>
  <r>
    <x v="73"/>
    <x v="1"/>
    <x v="8"/>
    <x v="65"/>
    <n v="0"/>
    <n v="0"/>
    <n v="0"/>
    <n v="0"/>
  </r>
  <r>
    <x v="73"/>
    <x v="1"/>
    <x v="8"/>
    <x v="98"/>
    <n v="0"/>
    <n v="0"/>
    <n v="0"/>
    <n v="0"/>
  </r>
  <r>
    <x v="73"/>
    <x v="1"/>
    <x v="8"/>
    <x v="68"/>
    <n v="0"/>
    <n v="0"/>
    <n v="0"/>
    <n v="0"/>
  </r>
  <r>
    <x v="73"/>
    <x v="1"/>
    <x v="8"/>
    <x v="116"/>
    <n v="0"/>
    <n v="0"/>
    <n v="0"/>
    <n v="0"/>
  </r>
  <r>
    <x v="73"/>
    <x v="1"/>
    <x v="8"/>
    <x v="99"/>
    <n v="0"/>
    <n v="0"/>
    <n v="0"/>
    <n v="0"/>
  </r>
  <r>
    <x v="73"/>
    <x v="1"/>
    <x v="8"/>
    <x v="100"/>
    <n v="0"/>
    <n v="0"/>
    <n v="0"/>
    <n v="0"/>
  </r>
  <r>
    <x v="73"/>
    <x v="1"/>
    <x v="8"/>
    <x v="152"/>
    <n v="0"/>
    <n v="0"/>
    <n v="0"/>
    <n v="0"/>
  </r>
  <r>
    <x v="73"/>
    <x v="1"/>
    <x v="8"/>
    <x v="186"/>
    <n v="0"/>
    <n v="0"/>
    <n v="0"/>
    <n v="0"/>
  </r>
  <r>
    <x v="73"/>
    <x v="1"/>
    <x v="8"/>
    <x v="210"/>
    <n v="0"/>
    <n v="0"/>
    <n v="0"/>
    <n v="0"/>
  </r>
  <r>
    <x v="73"/>
    <x v="1"/>
    <x v="8"/>
    <x v="140"/>
    <n v="0"/>
    <n v="0"/>
    <n v="0"/>
    <n v="0"/>
  </r>
  <r>
    <x v="73"/>
    <x v="1"/>
    <x v="8"/>
    <x v="147"/>
    <n v="0"/>
    <n v="0"/>
    <n v="0"/>
    <n v="0"/>
  </r>
  <r>
    <x v="73"/>
    <x v="1"/>
    <x v="8"/>
    <x v="181"/>
    <n v="0"/>
    <n v="0"/>
    <n v="0"/>
    <n v="0"/>
  </r>
  <r>
    <x v="73"/>
    <x v="1"/>
    <x v="8"/>
    <x v="155"/>
    <n v="0"/>
    <n v="0"/>
    <n v="0"/>
    <n v="0"/>
  </r>
  <r>
    <x v="73"/>
    <x v="1"/>
    <x v="8"/>
    <x v="73"/>
    <n v="0"/>
    <n v="0"/>
    <n v="0"/>
    <n v="0"/>
  </r>
  <r>
    <x v="73"/>
    <x v="1"/>
    <x v="8"/>
    <x v="156"/>
    <n v="0"/>
    <n v="0"/>
    <n v="0"/>
    <n v="0"/>
  </r>
  <r>
    <x v="73"/>
    <x v="1"/>
    <x v="8"/>
    <x v="178"/>
    <n v="0"/>
    <n v="0"/>
    <n v="0"/>
    <n v="0"/>
  </r>
  <r>
    <x v="73"/>
    <x v="1"/>
    <x v="8"/>
    <x v="157"/>
    <n v="0"/>
    <n v="0"/>
    <n v="0"/>
    <n v="0"/>
  </r>
  <r>
    <x v="73"/>
    <x v="1"/>
    <x v="8"/>
    <x v="125"/>
    <n v="0"/>
    <n v="0"/>
    <n v="0"/>
    <n v="0"/>
  </r>
  <r>
    <x v="73"/>
    <x v="1"/>
    <x v="8"/>
    <x v="142"/>
    <n v="0"/>
    <n v="0"/>
    <n v="0"/>
    <n v="0"/>
  </r>
  <r>
    <x v="73"/>
    <x v="1"/>
    <x v="8"/>
    <x v="76"/>
    <n v="0"/>
    <n v="2"/>
    <n v="122.50879999999999"/>
    <n v="0.7"/>
  </r>
  <r>
    <x v="73"/>
    <x v="1"/>
    <x v="8"/>
    <x v="77"/>
    <n v="0"/>
    <n v="2.4613439973598412"/>
    <n v="388.31234068822499"/>
    <n v="0.86147039907594425"/>
  </r>
  <r>
    <x v="73"/>
    <x v="1"/>
    <x v="8"/>
    <x v="78"/>
    <n v="0"/>
    <n v="0"/>
    <n v="0"/>
    <n v="0"/>
  </r>
  <r>
    <x v="73"/>
    <x v="1"/>
    <x v="8"/>
    <x v="102"/>
    <n v="0"/>
    <n v="1.221321140755484"/>
    <n v="193.3770194352804"/>
    <n v="0.42746239926441931"/>
  </r>
  <r>
    <x v="73"/>
    <x v="1"/>
    <x v="8"/>
    <x v="79"/>
    <n v="0"/>
    <n v="0"/>
    <n v="0"/>
    <n v="0"/>
  </r>
  <r>
    <x v="73"/>
    <x v="1"/>
    <x v="8"/>
    <x v="80"/>
    <n v="0"/>
    <n v="0"/>
    <n v="0"/>
    <n v="0"/>
  </r>
  <r>
    <x v="73"/>
    <x v="1"/>
    <x v="8"/>
    <x v="81"/>
    <n v="0"/>
    <n v="0"/>
    <n v="0"/>
    <n v="0"/>
  </r>
  <r>
    <x v="73"/>
    <x v="1"/>
    <x v="9"/>
    <x v="50"/>
    <n v="0"/>
    <n v="0.63006519090051449"/>
    <n v="101.16429103440269"/>
    <n v="0.22052281681517999"/>
  </r>
  <r>
    <x v="73"/>
    <x v="1"/>
    <x v="9"/>
    <x v="82"/>
    <n v="0"/>
    <n v="0"/>
    <n v="0"/>
    <n v="0"/>
  </r>
  <r>
    <x v="73"/>
    <x v="1"/>
    <x v="9"/>
    <x v="83"/>
    <n v="0"/>
    <n v="0"/>
    <n v="0"/>
    <n v="0"/>
  </r>
  <r>
    <x v="73"/>
    <x v="1"/>
    <x v="9"/>
    <x v="51"/>
    <n v="0"/>
    <n v="0"/>
    <n v="0"/>
    <n v="0"/>
  </r>
  <r>
    <x v="73"/>
    <x v="1"/>
    <x v="9"/>
    <x v="84"/>
    <n v="0"/>
    <n v="0"/>
    <n v="0"/>
    <n v="0"/>
  </r>
  <r>
    <x v="73"/>
    <x v="1"/>
    <x v="9"/>
    <x v="85"/>
    <n v="0"/>
    <n v="0"/>
    <n v="0"/>
    <n v="0"/>
  </r>
  <r>
    <x v="73"/>
    <x v="1"/>
    <x v="9"/>
    <x v="104"/>
    <n v="0"/>
    <n v="0"/>
    <n v="0"/>
    <n v="0"/>
  </r>
  <r>
    <x v="73"/>
    <x v="1"/>
    <x v="9"/>
    <x v="105"/>
    <n v="0"/>
    <n v="0"/>
    <n v="0"/>
    <n v="0"/>
  </r>
  <r>
    <x v="73"/>
    <x v="1"/>
    <x v="9"/>
    <x v="52"/>
    <n v="0"/>
    <n v="0"/>
    <n v="0"/>
    <n v="0"/>
  </r>
  <r>
    <x v="74"/>
    <x v="0"/>
    <x v="0"/>
    <x v="0"/>
    <n v="0"/>
    <n v="21.166738154631709"/>
    <n v="1299.4405392991259"/>
    <n v="5.9266866832968814"/>
  </r>
  <r>
    <x v="74"/>
    <x v="0"/>
    <x v="1"/>
    <x v="1"/>
    <n v="0"/>
    <n v="48.413115153920963"/>
    <n v="3123.349588817016"/>
    <n v="13.55567224309787"/>
  </r>
  <r>
    <x v="74"/>
    <x v="0"/>
    <x v="2"/>
    <x v="2"/>
    <n v="0"/>
    <n v="23.409194479701849"/>
    <n v="1482.484191700876"/>
    <n v="6.5545744543165174"/>
  </r>
  <r>
    <x v="74"/>
    <x v="0"/>
    <x v="2"/>
    <x v="3"/>
    <n v="0"/>
    <n v="3.9312123917341122"/>
    <n v="238.2506903242095"/>
    <n v="1.1007394696855519"/>
  </r>
  <r>
    <x v="74"/>
    <x v="0"/>
    <x v="2"/>
    <x v="4"/>
    <n v="0"/>
    <n v="1.8593942244581629"/>
    <n v="112.5524007122806"/>
    <n v="0.52063038284828589"/>
  </r>
  <r>
    <x v="74"/>
    <x v="0"/>
    <x v="2"/>
    <x v="5"/>
    <n v="0"/>
    <n v="7.8657909320323779E-2"/>
    <n v="4.5831259389834189"/>
    <n v="2.2024214609690659E-2"/>
  </r>
  <r>
    <x v="74"/>
    <x v="0"/>
    <x v="2"/>
    <x v="6"/>
    <n v="0"/>
    <n v="4.8861857447298744"/>
    <n v="291.00095623420992"/>
    <n v="1.3681320085243649"/>
  </r>
  <r>
    <x v="74"/>
    <x v="0"/>
    <x v="2"/>
    <x v="7"/>
    <n v="0"/>
    <n v="2.1394261465332218"/>
    <n v="127.3207289394408"/>
    <n v="0.59903932102930235"/>
  </r>
  <r>
    <x v="74"/>
    <x v="0"/>
    <x v="2"/>
    <x v="8"/>
    <n v="0"/>
    <n v="3.4165189993516948E-2"/>
    <n v="1.9906881561257821"/>
    <n v="9.5662531981847484E-3"/>
  </r>
  <r>
    <x v="74"/>
    <x v="0"/>
    <x v="2"/>
    <x v="10"/>
    <n v="0"/>
    <n v="0"/>
    <n v="0"/>
    <n v="0"/>
  </r>
  <r>
    <x v="74"/>
    <x v="0"/>
    <x v="2"/>
    <x v="12"/>
    <n v="0"/>
    <n v="3.1215518347507552E-2"/>
    <n v="1.8188209307046681"/>
    <n v="8.7403451373021142E-3"/>
  </r>
  <r>
    <x v="74"/>
    <x v="0"/>
    <x v="2"/>
    <x v="13"/>
    <n v="0"/>
    <n v="3.8795072064712599"/>
    <n v="231.37299268714"/>
    <n v="1.0862620178119531"/>
  </r>
  <r>
    <x v="74"/>
    <x v="0"/>
    <x v="2"/>
    <x v="106"/>
    <n v="0"/>
    <n v="8.838518944929831E-2"/>
    <n v="5.1499011083222026"/>
    <n v="2.4747853045803531E-2"/>
  </r>
  <r>
    <x v="74"/>
    <x v="0"/>
    <x v="2"/>
    <x v="14"/>
    <n v="0"/>
    <n v="7.4282463884108418E-2"/>
    <n v="4.3281837768206648"/>
    <n v="2.0799089887550359E-2"/>
  </r>
  <r>
    <x v="74"/>
    <x v="0"/>
    <x v="2"/>
    <x v="15"/>
    <n v="0"/>
    <n v="4.1285649357033993E-2"/>
    <n v="2.4055728420829801"/>
    <n v="1.155998181996952E-2"/>
  </r>
  <r>
    <x v="74"/>
    <x v="0"/>
    <x v="2"/>
    <x v="16"/>
    <n v="0"/>
    <n v="1.924171338608111"/>
    <n v="114.7785713583777"/>
    <n v="0.53876797481027117"/>
  </r>
  <r>
    <x v="74"/>
    <x v="0"/>
    <x v="2"/>
    <x v="143"/>
    <n v="0"/>
    <n v="0"/>
    <n v="0"/>
    <n v="0"/>
  </r>
  <r>
    <x v="74"/>
    <x v="0"/>
    <x v="2"/>
    <x v="17"/>
    <n v="0"/>
    <n v="3.3854908189232258E-2"/>
    <n v="1.9726091021832139"/>
    <n v="9.4793742929850343E-3"/>
  </r>
  <r>
    <x v="74"/>
    <x v="0"/>
    <x v="2"/>
    <x v="18"/>
    <n v="0"/>
    <n v="0"/>
    <n v="0"/>
    <n v="0"/>
  </r>
  <r>
    <x v="74"/>
    <x v="0"/>
    <x v="2"/>
    <x v="126"/>
    <n v="0"/>
    <n v="0"/>
    <n v="0"/>
    <n v="0"/>
  </r>
  <r>
    <x v="74"/>
    <x v="0"/>
    <x v="2"/>
    <x v="20"/>
    <n v="0"/>
    <n v="0"/>
    <n v="0"/>
    <n v="0"/>
  </r>
  <r>
    <x v="74"/>
    <x v="0"/>
    <x v="2"/>
    <x v="22"/>
    <n v="0"/>
    <n v="2.61363785551571"/>
    <n v="157.26825999420009"/>
    <n v="0.73181859954439887"/>
  </r>
  <r>
    <x v="74"/>
    <x v="0"/>
    <x v="2"/>
    <x v="128"/>
    <n v="0"/>
    <n v="0"/>
    <n v="0"/>
    <n v="0"/>
  </r>
  <r>
    <x v="74"/>
    <x v="0"/>
    <x v="2"/>
    <x v="23"/>
    <n v="0"/>
    <n v="0"/>
    <n v="0"/>
    <n v="0"/>
  </r>
  <r>
    <x v="74"/>
    <x v="0"/>
    <x v="2"/>
    <x v="24"/>
    <n v="0"/>
    <n v="7.2503519626095114"/>
    <n v="440.0693256751735"/>
    <n v="2.0300985495306629"/>
  </r>
  <r>
    <x v="74"/>
    <x v="0"/>
    <x v="2"/>
    <x v="25"/>
    <n v="0"/>
    <n v="0.47131353996867681"/>
    <n v="27.461819530797179"/>
    <n v="0.13196779119122951"/>
  </r>
  <r>
    <x v="74"/>
    <x v="0"/>
    <x v="2"/>
    <x v="26"/>
    <n v="0"/>
    <n v="0.1069298515258376"/>
    <n v="6.2304348083287531"/>
    <n v="2.9940358427234519E-2"/>
  </r>
  <r>
    <x v="74"/>
    <x v="0"/>
    <x v="2"/>
    <x v="27"/>
    <n v="0"/>
    <n v="1.7107266787891791"/>
    <n v="103.8900539663765"/>
    <n v="0.47900347006097033"/>
  </r>
  <r>
    <x v="74"/>
    <x v="0"/>
    <x v="2"/>
    <x v="28"/>
    <n v="0"/>
    <n v="3.2694073097203269"/>
    <n v="195.47769146178189"/>
    <n v="0.91543404672169171"/>
  </r>
  <r>
    <x v="74"/>
    <x v="0"/>
    <x v="2"/>
    <x v="29"/>
    <n v="0"/>
    <n v="4.6849171539639762"/>
    <n v="282.93515157416027"/>
    <n v="1.311776803109914"/>
  </r>
  <r>
    <x v="74"/>
    <x v="0"/>
    <x v="3"/>
    <x v="109"/>
    <n v="0"/>
    <n v="0"/>
    <n v="0"/>
    <n v="0"/>
  </r>
  <r>
    <x v="74"/>
    <x v="0"/>
    <x v="3"/>
    <x v="30"/>
    <n v="0"/>
    <n v="3.0872906410253771"/>
    <n v="187.01377679335059"/>
    <n v="0.86444137948710553"/>
  </r>
  <r>
    <x v="74"/>
    <x v="0"/>
    <x v="3"/>
    <x v="31"/>
    <n v="0"/>
    <n v="0.51891072102107716"/>
    <n v="31.51733583420641"/>
    <n v="0.14529500188590161"/>
  </r>
  <r>
    <x v="74"/>
    <x v="0"/>
    <x v="3"/>
    <x v="32"/>
    <n v="0"/>
    <n v="4.6031304383070924E-3"/>
    <n v="0.26820858442112622"/>
    <n v="1.288876522725986E-3"/>
  </r>
  <r>
    <x v="74"/>
    <x v="0"/>
    <x v="3"/>
    <x v="33"/>
    <n v="0"/>
    <n v="31.484184765345869"/>
    <n v="2050.4865510476852"/>
    <n v="8.8155717342968458"/>
  </r>
  <r>
    <x v="74"/>
    <x v="0"/>
    <x v="3"/>
    <x v="34"/>
    <n v="0"/>
    <n v="1.256630158506568E-2"/>
    <n v="0.73219518862449606"/>
    <n v="3.5185644438183901E-3"/>
  </r>
  <r>
    <x v="74"/>
    <x v="0"/>
    <x v="4"/>
    <x v="93"/>
    <n v="0"/>
    <n v="0.11660976159641941"/>
    <n v="6.7944498872300114"/>
    <n v="3.2650733246997431E-2"/>
  </r>
  <r>
    <x v="74"/>
    <x v="0"/>
    <x v="4"/>
    <x v="111"/>
    <n v="0"/>
    <n v="0"/>
    <n v="0"/>
    <n v="0"/>
  </r>
  <r>
    <x v="74"/>
    <x v="0"/>
    <x v="4"/>
    <x v="36"/>
    <n v="0"/>
    <n v="9.3161904727422865E-3"/>
    <n v="0.54282238845500541"/>
    <n v="2.60853333236784E-3"/>
  </r>
  <r>
    <x v="74"/>
    <x v="0"/>
    <x v="4"/>
    <x v="38"/>
    <n v="0"/>
    <n v="3.099695780087898E-2"/>
    <n v="1.806086159094956"/>
    <n v="8.679148184246116E-3"/>
  </r>
  <r>
    <x v="74"/>
    <x v="0"/>
    <x v="4"/>
    <x v="40"/>
    <n v="0"/>
    <n v="2.5268391718853449"/>
    <n v="153.06815521989529"/>
    <n v="0.70751496812789672"/>
  </r>
  <r>
    <x v="74"/>
    <x v="0"/>
    <x v="4"/>
    <x v="41"/>
    <n v="0"/>
    <n v="3.03920601110973E-2"/>
    <n v="1.7708408504359161"/>
    <n v="8.5097768311072457E-3"/>
  </r>
  <r>
    <x v="74"/>
    <x v="0"/>
    <x v="4"/>
    <x v="42"/>
    <n v="0"/>
    <n v="0"/>
    <n v="0"/>
    <n v="0"/>
  </r>
  <r>
    <x v="74"/>
    <x v="0"/>
    <x v="4"/>
    <x v="43"/>
    <n v="0"/>
    <n v="5.021669635719854E-2"/>
    <n v="2.925954244569076"/>
    <n v="1.406067498001559E-2"/>
  </r>
  <r>
    <x v="74"/>
    <x v="0"/>
    <x v="4"/>
    <x v="44"/>
    <n v="0"/>
    <n v="3.03920601110973E-2"/>
    <n v="1.7708408504359161"/>
    <n v="8.5097768311072457E-3"/>
  </r>
  <r>
    <x v="74"/>
    <x v="0"/>
    <x v="4"/>
    <x v="45"/>
    <n v="0"/>
    <n v="5.2695271450483229E-2"/>
    <n v="3.070372293560065"/>
    <n v="1.4754676006135311E-2"/>
  </r>
  <r>
    <x v="74"/>
    <x v="0"/>
    <x v="4"/>
    <x v="46"/>
    <n v="0"/>
    <n v="0"/>
    <n v="0"/>
    <n v="0"/>
  </r>
  <r>
    <x v="74"/>
    <x v="0"/>
    <x v="5"/>
    <x v="47"/>
    <n v="0"/>
    <n v="0"/>
    <n v="0"/>
    <n v="0"/>
  </r>
  <r>
    <x v="74"/>
    <x v="0"/>
    <x v="5"/>
    <x v="48"/>
    <n v="0"/>
    <n v="3.03920601110973E-2"/>
    <n v="1.7708408504359161"/>
    <n v="8.5097768311072457E-3"/>
  </r>
  <r>
    <x v="74"/>
    <x v="0"/>
    <x v="5"/>
    <x v="33"/>
    <n v="545.01601949999997"/>
    <n v="10.733370813786371"/>
    <n v="705.72615554509298"/>
    <n v="3.0053438278601829"/>
  </r>
  <r>
    <x v="74"/>
    <x v="0"/>
    <x v="6"/>
    <x v="33"/>
    <n v="127.4106111"/>
    <n v="0.16314987854933399"/>
    <n v="9.5061824905158741"/>
    <n v="4.5681965993813523E-2"/>
  </r>
  <r>
    <x v="74"/>
    <x v="0"/>
    <x v="7"/>
    <x v="50"/>
    <n v="6136.7885111000014"/>
    <n v="198.0499338625358"/>
    <n v="12567.89499882062"/>
    <n v="166.5157358648402"/>
  </r>
  <r>
    <x v="74"/>
    <x v="0"/>
    <x v="7"/>
    <x v="51"/>
    <n v="635.99951800000008"/>
    <n v="92.286872840995358"/>
    <n v="5791.535621922154"/>
    <n v="75.131861705282532"/>
  </r>
  <r>
    <x v="74"/>
    <x v="0"/>
    <x v="7"/>
    <x v="52"/>
    <n v="3176.8032643000001"/>
    <n v="129.08588786751429"/>
    <n v="8051.4397606862522"/>
    <n v="107.75193232775101"/>
  </r>
  <r>
    <x v="74"/>
    <x v="0"/>
    <x v="11"/>
    <x v="33"/>
    <n v="194.66001679999999"/>
    <n v="10.34152938915701"/>
    <n v="627.06845375733315"/>
    <n v="2.8956282289639641"/>
  </r>
  <r>
    <x v="74"/>
    <x v="0"/>
    <x v="8"/>
    <x v="53"/>
    <n v="0"/>
    <n v="43.293581438761109"/>
    <n v="2623.8107066239531"/>
    <n v="12.12220280285311"/>
  </r>
  <r>
    <x v="74"/>
    <x v="0"/>
    <x v="8"/>
    <x v="54"/>
    <n v="0"/>
    <n v="0.14628290573988759"/>
    <n v="8.5234019759678237"/>
    <n v="4.0959213607168539E-2"/>
  </r>
  <r>
    <x v="74"/>
    <x v="0"/>
    <x v="8"/>
    <x v="56"/>
    <n v="0"/>
    <n v="1.9450927210080611"/>
    <n v="118.3144335599717"/>
    <n v="0.54462596188225709"/>
  </r>
  <r>
    <x v="74"/>
    <x v="0"/>
    <x v="8"/>
    <x v="113"/>
    <n v="0"/>
    <n v="0"/>
    <n v="0"/>
    <n v="0"/>
  </r>
  <r>
    <x v="74"/>
    <x v="0"/>
    <x v="8"/>
    <x v="57"/>
    <n v="0"/>
    <n v="0"/>
    <n v="0"/>
    <n v="0"/>
  </r>
  <r>
    <x v="74"/>
    <x v="0"/>
    <x v="8"/>
    <x v="60"/>
    <n v="0"/>
    <n v="3.2850922410934402E-2"/>
    <n v="1.9141103027281099"/>
    <n v="9.198258275061634E-3"/>
  </r>
  <r>
    <x v="74"/>
    <x v="0"/>
    <x v="8"/>
    <x v="61"/>
    <n v="0"/>
    <n v="2.2191681441916749"/>
    <n v="134.28386615848251"/>
    <n v="0.62136708037366906"/>
  </r>
  <r>
    <x v="74"/>
    <x v="0"/>
    <x v="8"/>
    <x v="62"/>
    <n v="0"/>
    <n v="4.4150644900186444"/>
    <n v="267.90774039070408"/>
    <n v="1.2362180572052199"/>
  </r>
  <r>
    <x v="74"/>
    <x v="0"/>
    <x v="8"/>
    <x v="63"/>
    <n v="0"/>
    <n v="1.47763267743765"/>
    <n v="105.5532056454181"/>
    <n v="0.4137371496825421"/>
  </r>
  <r>
    <x v="74"/>
    <x v="0"/>
    <x v="8"/>
    <x v="64"/>
    <n v="0"/>
    <n v="3.337521976889702E-2"/>
    <n v="1.9446593071674909"/>
    <n v="9.3450615352911673E-3"/>
  </r>
  <r>
    <x v="74"/>
    <x v="0"/>
    <x v="8"/>
    <x v="65"/>
    <n v="0"/>
    <n v="4.6108367339220767E-2"/>
    <n v="2.6865760377126788"/>
    <n v="1.291034285498182E-2"/>
  </r>
  <r>
    <x v="74"/>
    <x v="0"/>
    <x v="8"/>
    <x v="115"/>
    <n v="0"/>
    <n v="0"/>
    <n v="0"/>
    <n v="0"/>
  </r>
  <r>
    <x v="74"/>
    <x v="0"/>
    <x v="8"/>
    <x v="98"/>
    <n v="0"/>
    <n v="3.2305735604938102E-2"/>
    <n v="1.8823441419727089"/>
    <n v="9.0456059693826696E-3"/>
  </r>
  <r>
    <x v="74"/>
    <x v="0"/>
    <x v="8"/>
    <x v="67"/>
    <n v="0"/>
    <n v="0"/>
    <n v="0"/>
    <n v="0"/>
  </r>
  <r>
    <x v="74"/>
    <x v="0"/>
    <x v="8"/>
    <x v="68"/>
    <n v="0"/>
    <n v="0"/>
    <n v="0"/>
    <n v="0"/>
  </r>
  <r>
    <x v="74"/>
    <x v="0"/>
    <x v="8"/>
    <x v="69"/>
    <n v="0"/>
    <n v="4.6108367339220767E-2"/>
    <n v="2.6865760377126788"/>
    <n v="1.291034285498182E-2"/>
  </r>
  <r>
    <x v="74"/>
    <x v="0"/>
    <x v="8"/>
    <x v="166"/>
    <n v="0"/>
    <n v="0"/>
    <n v="0"/>
    <n v="0"/>
  </r>
  <r>
    <x v="74"/>
    <x v="0"/>
    <x v="8"/>
    <x v="168"/>
    <n v="0"/>
    <n v="0"/>
    <n v="0"/>
    <n v="0"/>
  </r>
  <r>
    <x v="74"/>
    <x v="0"/>
    <x v="8"/>
    <x v="180"/>
    <n v="0"/>
    <n v="0"/>
    <n v="0"/>
    <n v="0"/>
  </r>
  <r>
    <x v="74"/>
    <x v="0"/>
    <x v="8"/>
    <x v="117"/>
    <n v="0"/>
    <n v="0"/>
    <n v="0"/>
    <n v="0"/>
  </r>
  <r>
    <x v="74"/>
    <x v="0"/>
    <x v="8"/>
    <x v="186"/>
    <n v="0"/>
    <n v="0"/>
    <n v="0"/>
    <n v="0"/>
  </r>
  <r>
    <x v="74"/>
    <x v="0"/>
    <x v="8"/>
    <x v="153"/>
    <n v="0"/>
    <n v="0"/>
    <n v="0"/>
    <n v="0"/>
  </r>
  <r>
    <x v="74"/>
    <x v="0"/>
    <x v="8"/>
    <x v="169"/>
    <n v="0"/>
    <n v="0"/>
    <n v="0"/>
    <n v="0"/>
  </r>
  <r>
    <x v="74"/>
    <x v="0"/>
    <x v="8"/>
    <x v="147"/>
    <n v="0"/>
    <n v="0"/>
    <n v="0"/>
    <n v="0"/>
  </r>
  <r>
    <x v="74"/>
    <x v="0"/>
    <x v="8"/>
    <x v="119"/>
    <n v="0"/>
    <n v="0"/>
    <n v="0"/>
    <n v="0"/>
  </r>
  <r>
    <x v="74"/>
    <x v="0"/>
    <x v="8"/>
    <x v="76"/>
    <n v="0"/>
    <n v="10.718433657993"/>
    <n v="741.26605682665684"/>
    <n v="3.0011614242380391"/>
  </r>
  <r>
    <x v="74"/>
    <x v="0"/>
    <x v="8"/>
    <x v="77"/>
    <n v="0"/>
    <n v="9.8552767232803207E-2"/>
    <n v="5.7423309081843303"/>
    <n v="2.7594774825184899E-2"/>
  </r>
  <r>
    <x v="74"/>
    <x v="0"/>
    <x v="8"/>
    <x v="78"/>
    <n v="0"/>
    <n v="4.6813849603603206"/>
    <n v="331.13809590705551"/>
    <n v="1.3107877889008901"/>
  </r>
  <r>
    <x v="74"/>
    <x v="0"/>
    <x v="8"/>
    <x v="102"/>
    <n v="0"/>
    <n v="44.204687654105577"/>
    <n v="2676.8977332789491"/>
    <n v="12.377312543149561"/>
  </r>
  <r>
    <x v="74"/>
    <x v="0"/>
    <x v="8"/>
    <x v="79"/>
    <n v="0"/>
    <n v="4.2438764245007712E-2"/>
    <n v="2.4727608820317459"/>
    <n v="1.1882853988602161E-2"/>
  </r>
  <r>
    <x v="74"/>
    <x v="0"/>
    <x v="8"/>
    <x v="80"/>
    <n v="0"/>
    <n v="0"/>
    <n v="0"/>
    <n v="0"/>
  </r>
  <r>
    <x v="74"/>
    <x v="0"/>
    <x v="8"/>
    <x v="81"/>
    <n v="0"/>
    <n v="4.2438764245007712E-2"/>
    <n v="2.4727608820317459"/>
    <n v="1.1882853988602161E-2"/>
  </r>
  <r>
    <x v="74"/>
    <x v="0"/>
    <x v="9"/>
    <x v="50"/>
    <n v="0"/>
    <n v="1.433317117807277"/>
    <n v="86.259595044027222"/>
    <n v="0.40132879298603752"/>
  </r>
  <r>
    <x v="74"/>
    <x v="0"/>
    <x v="9"/>
    <x v="82"/>
    <n v="0"/>
    <n v="2.034023996351654"/>
    <n v="122.63328680992289"/>
    <n v="0.56952671897846319"/>
  </r>
  <r>
    <x v="74"/>
    <x v="0"/>
    <x v="9"/>
    <x v="83"/>
    <n v="0"/>
    <n v="4.2438764245007712E-2"/>
    <n v="2.4727608820317459"/>
    <n v="1.1882853988602161E-2"/>
  </r>
  <r>
    <x v="74"/>
    <x v="0"/>
    <x v="9"/>
    <x v="51"/>
    <n v="0"/>
    <n v="0"/>
    <n v="0"/>
    <n v="0"/>
  </r>
  <r>
    <x v="74"/>
    <x v="0"/>
    <x v="9"/>
    <x v="84"/>
    <n v="0"/>
    <n v="6.2367034707637367E-2"/>
    <n v="3.633912685652799"/>
    <n v="1.7462769718138461E-2"/>
  </r>
  <r>
    <x v="74"/>
    <x v="0"/>
    <x v="9"/>
    <x v="120"/>
    <n v="0"/>
    <n v="3.03920601110973E-2"/>
    <n v="1.7708408504359161"/>
    <n v="8.5097768311072457E-3"/>
  </r>
  <r>
    <x v="74"/>
    <x v="0"/>
    <x v="9"/>
    <x v="121"/>
    <n v="0"/>
    <n v="0"/>
    <n v="0"/>
    <n v="0"/>
  </r>
  <r>
    <x v="74"/>
    <x v="0"/>
    <x v="9"/>
    <x v="85"/>
    <n v="0"/>
    <n v="0"/>
    <n v="0"/>
    <n v="0"/>
  </r>
  <r>
    <x v="74"/>
    <x v="0"/>
    <x v="9"/>
    <x v="86"/>
    <n v="0"/>
    <n v="0"/>
    <n v="0"/>
    <n v="0"/>
  </r>
  <r>
    <x v="74"/>
    <x v="0"/>
    <x v="9"/>
    <x v="103"/>
    <n v="0"/>
    <n v="0"/>
    <n v="0"/>
    <n v="0"/>
  </r>
  <r>
    <x v="74"/>
    <x v="0"/>
    <x v="9"/>
    <x v="105"/>
    <n v="0"/>
    <n v="3.2461947834944688E-2"/>
    <n v="1.8914460915352651"/>
    <n v="9.0893453937845141E-3"/>
  </r>
  <r>
    <x v="74"/>
    <x v="0"/>
    <x v="9"/>
    <x v="87"/>
    <n v="0"/>
    <n v="0"/>
    <n v="0"/>
    <n v="0"/>
  </r>
  <r>
    <x v="74"/>
    <x v="0"/>
    <x v="9"/>
    <x v="88"/>
    <n v="0"/>
    <n v="0.53603735355358528"/>
    <n v="32.605620887733458"/>
    <n v="0.15009045899500389"/>
  </r>
  <r>
    <x v="74"/>
    <x v="0"/>
    <x v="9"/>
    <x v="89"/>
    <n v="0"/>
    <n v="6.3411124079502612E-2"/>
    <n v="3.6947481836231981"/>
    <n v="1.7755114742260731E-2"/>
  </r>
  <r>
    <x v="74"/>
    <x v="0"/>
    <x v="9"/>
    <x v="52"/>
    <n v="0"/>
    <n v="0.3286925010748416"/>
    <n v="19.151781945928299"/>
    <n v="9.2033900300955651E-2"/>
  </r>
  <r>
    <x v="74"/>
    <x v="1"/>
    <x v="0"/>
    <x v="0"/>
    <n v="0"/>
    <n v="39.104031765828722"/>
    <n v="6379.9561078304087"/>
    <n v="10.94912889443204"/>
  </r>
  <r>
    <x v="74"/>
    <x v="1"/>
    <x v="1"/>
    <x v="1"/>
    <n v="0"/>
    <n v="26.951081716390259"/>
    <n v="4447.0244556400476"/>
    <n v="7.5463028805892742"/>
  </r>
  <r>
    <x v="74"/>
    <x v="1"/>
    <x v="10"/>
    <x v="90"/>
    <n v="0"/>
    <n v="0.50613308226602116"/>
    <n v="80.357049640649493"/>
    <n v="0.14171726303448601"/>
  </r>
  <r>
    <x v="74"/>
    <x v="1"/>
    <x v="2"/>
    <x v="2"/>
    <n v="0"/>
    <n v="65.200294538815896"/>
    <n v="10524.397371824731"/>
    <n v="18.256082470868449"/>
  </r>
  <r>
    <x v="74"/>
    <x v="1"/>
    <x v="3"/>
    <x v="92"/>
    <n v="0"/>
    <n v="0.96888597530744658"/>
    <n v="153.8267723289986"/>
    <n v="0.27128807308608499"/>
  </r>
  <r>
    <x v="74"/>
    <x v="1"/>
    <x v="3"/>
    <x v="30"/>
    <n v="0"/>
    <n v="8.1108361376219236"/>
    <n v="1287.730213603179"/>
    <n v="2.2710341185341392"/>
  </r>
  <r>
    <x v="74"/>
    <x v="1"/>
    <x v="3"/>
    <x v="32"/>
    <n v="0"/>
    <n v="8.2613885076053268"/>
    <n v="1310.350977262081"/>
    <n v="2.3131887821294921"/>
  </r>
  <r>
    <x v="74"/>
    <x v="1"/>
    <x v="3"/>
    <x v="33"/>
    <n v="0"/>
    <n v="26.46296854421502"/>
    <n v="4366.4840440667613"/>
    <n v="7.4096311923802061"/>
  </r>
  <r>
    <x v="74"/>
    <x v="1"/>
    <x v="3"/>
    <x v="34"/>
    <n v="0"/>
    <n v="0"/>
    <n v="0"/>
    <n v="0"/>
  </r>
  <r>
    <x v="74"/>
    <x v="1"/>
    <x v="4"/>
    <x v="93"/>
    <n v="0"/>
    <n v="1.3411993357268499"/>
    <n v="213.35575799564711"/>
    <n v="0.37553581400351821"/>
  </r>
  <r>
    <x v="74"/>
    <x v="1"/>
    <x v="4"/>
    <x v="136"/>
    <n v="0"/>
    <n v="1.3411993357268499"/>
    <n v="213.35575799564711"/>
    <n v="0.37553581400351821"/>
  </r>
  <r>
    <x v="74"/>
    <x v="1"/>
    <x v="4"/>
    <x v="137"/>
    <n v="0"/>
    <n v="0"/>
    <n v="0"/>
    <n v="0"/>
  </r>
  <r>
    <x v="74"/>
    <x v="1"/>
    <x v="4"/>
    <x v="111"/>
    <n v="0"/>
    <n v="0"/>
    <n v="0"/>
    <n v="0"/>
  </r>
  <r>
    <x v="74"/>
    <x v="1"/>
    <x v="4"/>
    <x v="138"/>
    <n v="0"/>
    <n v="0"/>
    <n v="0"/>
    <n v="0"/>
  </r>
  <r>
    <x v="74"/>
    <x v="1"/>
    <x v="4"/>
    <x v="183"/>
    <n v="0"/>
    <n v="0"/>
    <n v="0"/>
    <n v="0"/>
  </r>
  <r>
    <x v="74"/>
    <x v="1"/>
    <x v="4"/>
    <x v="38"/>
    <n v="0"/>
    <n v="0"/>
    <n v="0"/>
    <n v="0"/>
  </r>
  <r>
    <x v="74"/>
    <x v="1"/>
    <x v="4"/>
    <x v="40"/>
    <n v="0"/>
    <n v="2.7345867250073228"/>
    <n v="432.24578946396389"/>
    <n v="0.7656842830020506"/>
  </r>
  <r>
    <x v="74"/>
    <x v="1"/>
    <x v="4"/>
    <x v="42"/>
    <n v="0"/>
    <n v="1.3411993357268499"/>
    <n v="213.35575799564711"/>
    <n v="0.37553581400351821"/>
  </r>
  <r>
    <x v="74"/>
    <x v="1"/>
    <x v="4"/>
    <x v="43"/>
    <n v="0"/>
    <n v="0"/>
    <n v="0"/>
    <n v="0"/>
  </r>
  <r>
    <x v="74"/>
    <x v="1"/>
    <x v="4"/>
    <x v="45"/>
    <n v="0"/>
    <n v="0"/>
    <n v="0"/>
    <n v="0"/>
  </r>
  <r>
    <x v="74"/>
    <x v="1"/>
    <x v="4"/>
    <x v="46"/>
    <n v="0"/>
    <n v="0"/>
    <n v="0"/>
    <n v="0"/>
  </r>
  <r>
    <x v="74"/>
    <x v="1"/>
    <x v="5"/>
    <x v="30"/>
    <n v="88.421295300000011"/>
    <n v="5.9298044374216587"/>
    <n v="943.30342016342365"/>
    <n v="1.6603452424780649"/>
  </r>
  <r>
    <x v="74"/>
    <x v="1"/>
    <x v="5"/>
    <x v="33"/>
    <n v="2533.1002801"/>
    <n v="120.1358648354732"/>
    <n v="19335.74423720804"/>
    <n v="33.638042153932503"/>
  </r>
  <r>
    <x v="74"/>
    <x v="1"/>
    <x v="6"/>
    <x v="30"/>
    <n v="253.75082810000001"/>
    <n v="0"/>
    <n v="0"/>
    <n v="0"/>
  </r>
  <r>
    <x v="74"/>
    <x v="1"/>
    <x v="7"/>
    <x v="50"/>
    <n v="1561.3594316000001"/>
    <n v="107.53557588394889"/>
    <n v="17489.99806863983"/>
    <n v="80.289741882859232"/>
  </r>
  <r>
    <x v="74"/>
    <x v="1"/>
    <x v="7"/>
    <x v="83"/>
    <n v="0"/>
    <n v="0"/>
    <n v="0"/>
    <n v="0"/>
  </r>
  <r>
    <x v="74"/>
    <x v="1"/>
    <x v="11"/>
    <x v="33"/>
    <n v="2767.1288862000001"/>
    <n v="143.47131320120889"/>
    <n v="23341.452655613961"/>
    <n v="40.171967696338513"/>
  </r>
  <r>
    <x v="74"/>
    <x v="1"/>
    <x v="8"/>
    <x v="160"/>
    <n v="0"/>
    <n v="0"/>
    <n v="0"/>
    <n v="0"/>
  </r>
  <r>
    <x v="74"/>
    <x v="1"/>
    <x v="8"/>
    <x v="56"/>
    <n v="0"/>
    <n v="0"/>
    <n v="0"/>
    <n v="0"/>
  </r>
  <r>
    <x v="74"/>
    <x v="1"/>
    <x v="8"/>
    <x v="58"/>
    <n v="0"/>
    <n v="0"/>
    <n v="0"/>
    <n v="0"/>
  </r>
  <r>
    <x v="74"/>
    <x v="1"/>
    <x v="8"/>
    <x v="226"/>
    <n v="0"/>
    <n v="0"/>
    <n v="0"/>
    <n v="0"/>
  </r>
  <r>
    <x v="74"/>
    <x v="1"/>
    <x v="8"/>
    <x v="222"/>
    <n v="0"/>
    <n v="0"/>
    <n v="0"/>
    <n v="0"/>
  </r>
  <r>
    <x v="74"/>
    <x v="1"/>
    <x v="8"/>
    <x v="59"/>
    <n v="0"/>
    <n v="0"/>
    <n v="0"/>
    <n v="0"/>
  </r>
  <r>
    <x v="74"/>
    <x v="1"/>
    <x v="8"/>
    <x v="96"/>
    <n v="0"/>
    <n v="0"/>
    <n v="0"/>
    <n v="0"/>
  </r>
  <r>
    <x v="74"/>
    <x v="1"/>
    <x v="8"/>
    <x v="60"/>
    <n v="0"/>
    <n v="0"/>
    <n v="0"/>
    <n v="0"/>
  </r>
  <r>
    <x v="74"/>
    <x v="1"/>
    <x v="8"/>
    <x v="97"/>
    <n v="0"/>
    <n v="0"/>
    <n v="0"/>
    <n v="0"/>
  </r>
  <r>
    <x v="74"/>
    <x v="1"/>
    <x v="8"/>
    <x v="61"/>
    <n v="0"/>
    <n v="0"/>
    <n v="0"/>
    <n v="0"/>
  </r>
  <r>
    <x v="74"/>
    <x v="1"/>
    <x v="8"/>
    <x v="65"/>
    <n v="0"/>
    <n v="0"/>
    <n v="0"/>
    <n v="0"/>
  </r>
  <r>
    <x v="74"/>
    <x v="1"/>
    <x v="8"/>
    <x v="66"/>
    <n v="0"/>
    <n v="0"/>
    <n v="0"/>
    <n v="0"/>
  </r>
  <r>
    <x v="74"/>
    <x v="1"/>
    <x v="8"/>
    <x v="69"/>
    <n v="0"/>
    <n v="0"/>
    <n v="0"/>
    <n v="0"/>
  </r>
  <r>
    <x v="74"/>
    <x v="1"/>
    <x v="8"/>
    <x v="116"/>
    <n v="0"/>
    <n v="0"/>
    <n v="0"/>
    <n v="0"/>
  </r>
  <r>
    <x v="74"/>
    <x v="1"/>
    <x v="8"/>
    <x v="162"/>
    <n v="0"/>
    <n v="0"/>
    <n v="0"/>
    <n v="0"/>
  </r>
  <r>
    <x v="74"/>
    <x v="1"/>
    <x v="8"/>
    <x v="99"/>
    <n v="0"/>
    <n v="0"/>
    <n v="0"/>
    <n v="0"/>
  </r>
  <r>
    <x v="74"/>
    <x v="1"/>
    <x v="8"/>
    <x v="100"/>
    <n v="0"/>
    <n v="0"/>
    <n v="0"/>
    <n v="0"/>
  </r>
  <r>
    <x v="74"/>
    <x v="1"/>
    <x v="8"/>
    <x v="163"/>
    <n v="0"/>
    <n v="0"/>
    <n v="0"/>
    <n v="0"/>
  </r>
  <r>
    <x v="74"/>
    <x v="1"/>
    <x v="8"/>
    <x v="152"/>
    <n v="0"/>
    <n v="0"/>
    <n v="0"/>
    <n v="0"/>
  </r>
  <r>
    <x v="74"/>
    <x v="1"/>
    <x v="8"/>
    <x v="169"/>
    <n v="0"/>
    <n v="0"/>
    <n v="0"/>
    <n v="0"/>
  </r>
  <r>
    <x v="74"/>
    <x v="1"/>
    <x v="8"/>
    <x v="188"/>
    <n v="0"/>
    <n v="0"/>
    <n v="0"/>
    <n v="0"/>
  </r>
  <r>
    <x v="74"/>
    <x v="1"/>
    <x v="8"/>
    <x v="155"/>
    <n v="0"/>
    <n v="0"/>
    <n v="0"/>
    <n v="0"/>
  </r>
  <r>
    <x v="74"/>
    <x v="1"/>
    <x v="8"/>
    <x v="165"/>
    <n v="0"/>
    <n v="0"/>
    <n v="0"/>
    <n v="0"/>
  </r>
  <r>
    <x v="74"/>
    <x v="1"/>
    <x v="8"/>
    <x v="189"/>
    <n v="0"/>
    <n v="0"/>
    <n v="0"/>
    <n v="0"/>
  </r>
  <r>
    <x v="74"/>
    <x v="1"/>
    <x v="8"/>
    <x v="125"/>
    <n v="0"/>
    <n v="0"/>
    <n v="0"/>
    <n v="0"/>
  </r>
  <r>
    <x v="74"/>
    <x v="1"/>
    <x v="8"/>
    <x v="142"/>
    <n v="0"/>
    <n v="0"/>
    <n v="0"/>
    <n v="0"/>
  </r>
  <r>
    <x v="74"/>
    <x v="1"/>
    <x v="8"/>
    <x v="76"/>
    <n v="0"/>
    <n v="0"/>
    <n v="0"/>
    <n v="0"/>
  </r>
  <r>
    <x v="74"/>
    <x v="1"/>
    <x v="8"/>
    <x v="77"/>
    <n v="0"/>
    <n v="0"/>
    <n v="0"/>
    <n v="0"/>
  </r>
  <r>
    <x v="74"/>
    <x v="1"/>
    <x v="8"/>
    <x v="78"/>
    <n v="0"/>
    <n v="0"/>
    <n v="0"/>
    <n v="0"/>
  </r>
  <r>
    <x v="74"/>
    <x v="1"/>
    <x v="8"/>
    <x v="102"/>
    <n v="0"/>
    <n v="0.6257767462301953"/>
    <n v="99.547523229003744"/>
    <n v="0.17521748894445471"/>
  </r>
  <r>
    <x v="74"/>
    <x v="1"/>
    <x v="8"/>
    <x v="80"/>
    <n v="0"/>
    <n v="0"/>
    <n v="0"/>
    <n v="0"/>
  </r>
  <r>
    <x v="74"/>
    <x v="1"/>
    <x v="8"/>
    <x v="81"/>
    <n v="0"/>
    <n v="0"/>
    <n v="0"/>
    <n v="0"/>
  </r>
  <r>
    <x v="74"/>
    <x v="1"/>
    <x v="9"/>
    <x v="50"/>
    <n v="0"/>
    <n v="2.9858817329054359"/>
    <n v="474.98909628086682"/>
    <n v="0.83604688521352222"/>
  </r>
  <r>
    <x v="74"/>
    <x v="1"/>
    <x v="9"/>
    <x v="82"/>
    <n v="0"/>
    <n v="0"/>
    <n v="0"/>
    <n v="0"/>
  </r>
  <r>
    <x v="74"/>
    <x v="1"/>
    <x v="9"/>
    <x v="83"/>
    <n v="0"/>
    <n v="2.9989152758592779"/>
    <n v="476.12770659331449"/>
    <n v="0.83969627724059803"/>
  </r>
  <r>
    <x v="74"/>
    <x v="1"/>
    <x v="9"/>
    <x v="51"/>
    <n v="0"/>
    <n v="0"/>
    <n v="0"/>
    <n v="0"/>
  </r>
  <r>
    <x v="74"/>
    <x v="1"/>
    <x v="9"/>
    <x v="84"/>
    <n v="0"/>
    <n v="1.9531179335718389"/>
    <n v="310.69875004544349"/>
    <n v="0.54687302140011496"/>
  </r>
  <r>
    <x v="74"/>
    <x v="1"/>
    <x v="9"/>
    <x v="86"/>
    <n v="0"/>
    <n v="0"/>
    <n v="0"/>
    <n v="0"/>
  </r>
  <r>
    <x v="74"/>
    <x v="1"/>
    <x v="9"/>
    <x v="104"/>
    <n v="0"/>
    <n v="0"/>
    <n v="0"/>
    <n v="0"/>
  </r>
  <r>
    <x v="74"/>
    <x v="1"/>
    <x v="9"/>
    <x v="105"/>
    <n v="0"/>
    <n v="0"/>
    <n v="0"/>
    <n v="0"/>
  </r>
  <r>
    <x v="74"/>
    <x v="1"/>
    <x v="9"/>
    <x v="87"/>
    <n v="0"/>
    <n v="0"/>
    <n v="0"/>
    <n v="0"/>
  </r>
  <r>
    <x v="74"/>
    <x v="1"/>
    <x v="9"/>
    <x v="88"/>
    <n v="0"/>
    <n v="0"/>
    <n v="0"/>
    <n v="0"/>
  </r>
  <r>
    <x v="74"/>
    <x v="1"/>
    <x v="9"/>
    <x v="52"/>
    <n v="0"/>
    <n v="0"/>
    <n v="0"/>
    <n v="0"/>
  </r>
  <r>
    <x v="75"/>
    <x v="0"/>
    <x v="0"/>
    <x v="0"/>
    <n v="0"/>
    <n v="14.281288463987311"/>
    <n v="892.06158796596492"/>
    <n v="5.1412638470354324"/>
  </r>
  <r>
    <x v="75"/>
    <x v="0"/>
    <x v="1"/>
    <x v="1"/>
    <n v="0"/>
    <n v="40.720147277542353"/>
    <n v="2652.2824147153751"/>
    <n v="14.65925301991525"/>
  </r>
  <r>
    <x v="75"/>
    <x v="0"/>
    <x v="2"/>
    <x v="2"/>
    <n v="0"/>
    <n v="39.23302143060868"/>
    <n v="2488.875064895813"/>
    <n v="14.123887715019119"/>
  </r>
  <r>
    <x v="75"/>
    <x v="0"/>
    <x v="2"/>
    <x v="3"/>
    <n v="0"/>
    <n v="4.7731074650328296"/>
    <n v="298.06693522496221"/>
    <n v="1.718318687411819"/>
  </r>
  <r>
    <x v="75"/>
    <x v="0"/>
    <x v="2"/>
    <x v="4"/>
    <n v="0"/>
    <n v="8.3216298589435702"/>
    <n v="516.98470670796337"/>
    <n v="2.9957867492196848"/>
  </r>
  <r>
    <x v="75"/>
    <x v="0"/>
    <x v="2"/>
    <x v="5"/>
    <n v="0"/>
    <n v="9.9002990084172543E-2"/>
    <n v="6.5726098621963649"/>
    <n v="3.5641076430302107E-2"/>
  </r>
  <r>
    <x v="75"/>
    <x v="0"/>
    <x v="2"/>
    <x v="6"/>
    <n v="0"/>
    <n v="0.41568955442983141"/>
    <n v="27.596795437538098"/>
    <n v="0.1496482395947393"/>
  </r>
  <r>
    <x v="75"/>
    <x v="0"/>
    <x v="2"/>
    <x v="7"/>
    <n v="0"/>
    <n v="4.2819824381907097"/>
    <n v="268.27750040974632"/>
    <n v="1.5415136777486551"/>
  </r>
  <r>
    <x v="75"/>
    <x v="0"/>
    <x v="2"/>
    <x v="8"/>
    <n v="0"/>
    <n v="0"/>
    <n v="0"/>
    <n v="0"/>
  </r>
  <r>
    <x v="75"/>
    <x v="0"/>
    <x v="2"/>
    <x v="10"/>
    <n v="0"/>
    <n v="0"/>
    <n v="0"/>
    <n v="0"/>
  </r>
  <r>
    <x v="75"/>
    <x v="0"/>
    <x v="2"/>
    <x v="12"/>
    <n v="0"/>
    <n v="3.9289496506260242E-2"/>
    <n v="2.6083508386789549"/>
    <n v="1.4144218742253689E-2"/>
  </r>
  <r>
    <x v="75"/>
    <x v="0"/>
    <x v="2"/>
    <x v="13"/>
    <n v="0"/>
    <n v="9.7827174318513635E-2"/>
    <n v="6.4945498127885122"/>
    <n v="3.521778275466491E-2"/>
  </r>
  <r>
    <x v="75"/>
    <x v="0"/>
    <x v="2"/>
    <x v="106"/>
    <n v="0"/>
    <n v="2.1130809251020879"/>
    <n v="132.28584178866291"/>
    <n v="0.76070913303675147"/>
  </r>
  <r>
    <x v="75"/>
    <x v="0"/>
    <x v="2"/>
    <x v="14"/>
    <n v="0"/>
    <n v="5.1964294108907232E-2"/>
    <n v="3.449805219538292"/>
    <n v="1.8707145879206601E-2"/>
  </r>
  <r>
    <x v="75"/>
    <x v="0"/>
    <x v="2"/>
    <x v="15"/>
    <n v="0"/>
    <n v="5.1964294108907232E-2"/>
    <n v="3.449805219538292"/>
    <n v="1.8707145879206601E-2"/>
  </r>
  <r>
    <x v="75"/>
    <x v="0"/>
    <x v="2"/>
    <x v="16"/>
    <n v="0"/>
    <n v="4.891358717036217E-2"/>
    <n v="3.2472749071315179"/>
    <n v="1.7608891381330379E-2"/>
  </r>
  <r>
    <x v="75"/>
    <x v="0"/>
    <x v="2"/>
    <x v="17"/>
    <n v="0"/>
    <n v="0"/>
    <n v="0"/>
    <n v="0"/>
  </r>
  <r>
    <x v="75"/>
    <x v="0"/>
    <x v="2"/>
    <x v="126"/>
    <n v="0"/>
    <n v="0"/>
    <n v="0"/>
    <n v="0"/>
  </r>
  <r>
    <x v="75"/>
    <x v="0"/>
    <x v="2"/>
    <x v="22"/>
    <n v="0"/>
    <n v="6.9591994257811587"/>
    <n v="434.86643903628197"/>
    <n v="2.505311793281217"/>
  </r>
  <r>
    <x v="75"/>
    <x v="0"/>
    <x v="2"/>
    <x v="24"/>
    <n v="0"/>
    <n v="10.637350728756189"/>
    <n v="662.39001369537118"/>
    <n v="3.8294462623522278"/>
  </r>
  <r>
    <x v="75"/>
    <x v="0"/>
    <x v="2"/>
    <x v="25"/>
    <n v="0"/>
    <n v="4.3102855553001396"/>
    <n v="269.48969929362539"/>
    <n v="1.5517027999080499"/>
  </r>
  <r>
    <x v="75"/>
    <x v="0"/>
    <x v="2"/>
    <x v="26"/>
    <n v="0"/>
    <n v="4.1382568817311309"/>
    <n v="258.73584910171269"/>
    <n v="1.4897724774232071"/>
  </r>
  <r>
    <x v="75"/>
    <x v="0"/>
    <x v="2"/>
    <x v="27"/>
    <n v="0"/>
    <n v="4.1814261132843568E-2"/>
    <n v="2.7759648962977961"/>
    <n v="1.505313400782368E-2"/>
  </r>
  <r>
    <x v="75"/>
    <x v="0"/>
    <x v="2"/>
    <x v="28"/>
    <n v="0"/>
    <n v="11.361284952455909"/>
    <n v="710.45055422912731"/>
    <n v="4.090062582884129"/>
  </r>
  <r>
    <x v="75"/>
    <x v="0"/>
    <x v="2"/>
    <x v="29"/>
    <n v="0"/>
    <n v="12.828291310475279"/>
    <n v="799.511407720477"/>
    <n v="4.6181848717711018"/>
  </r>
  <r>
    <x v="75"/>
    <x v="0"/>
    <x v="3"/>
    <x v="110"/>
    <n v="0"/>
    <n v="0"/>
    <n v="0"/>
    <n v="0"/>
  </r>
  <r>
    <x v="75"/>
    <x v="0"/>
    <x v="3"/>
    <x v="30"/>
    <n v="0"/>
    <n v="6.8752194703060079"/>
    <n v="452.6449798099016"/>
    <n v="2.475079009310162"/>
  </r>
  <r>
    <x v="75"/>
    <x v="0"/>
    <x v="3"/>
    <x v="31"/>
    <n v="0"/>
    <n v="0.21508318688085629"/>
    <n v="15.4201797048083"/>
    <n v="7.7429947277108252E-2"/>
  </r>
  <r>
    <x v="75"/>
    <x v="0"/>
    <x v="3"/>
    <x v="32"/>
    <n v="0"/>
    <n v="0.30817213192175491"/>
    <n v="19.10852882753651"/>
    <n v="0.1109419674918318"/>
  </r>
  <r>
    <x v="75"/>
    <x v="0"/>
    <x v="3"/>
    <x v="33"/>
    <n v="0"/>
    <n v="39.228336245362058"/>
    <n v="2589.0638238158022"/>
    <n v="14.122201048330339"/>
  </r>
  <r>
    <x v="75"/>
    <x v="0"/>
    <x v="3"/>
    <x v="34"/>
    <n v="0"/>
    <n v="0.3239472287142216"/>
    <n v="20.155805850857899"/>
    <n v="0.11662100233711981"/>
  </r>
  <r>
    <x v="75"/>
    <x v="0"/>
    <x v="4"/>
    <x v="93"/>
    <n v="0"/>
    <n v="4.4654332117132141"/>
    <n v="278.01744581283879"/>
    <n v="1.607555956216757"/>
  </r>
  <r>
    <x v="75"/>
    <x v="0"/>
    <x v="4"/>
    <x v="111"/>
    <n v="0"/>
    <n v="0"/>
    <n v="0"/>
    <n v="0"/>
  </r>
  <r>
    <x v="75"/>
    <x v="0"/>
    <x v="4"/>
    <x v="112"/>
    <n v="0"/>
    <n v="0"/>
    <n v="0"/>
    <n v="0"/>
  </r>
  <r>
    <x v="75"/>
    <x v="0"/>
    <x v="4"/>
    <x v="36"/>
    <n v="0"/>
    <n v="1.1725848309025091E-2"/>
    <n v="0.77845554132246186"/>
    <n v="4.2213053912490322E-3"/>
  </r>
  <r>
    <x v="75"/>
    <x v="0"/>
    <x v="4"/>
    <x v="38"/>
    <n v="0"/>
    <n v="3.9014404683738728E-2"/>
    <n v="2.5900880445534722"/>
    <n v="1.404518568614594E-2"/>
  </r>
  <r>
    <x v="75"/>
    <x v="0"/>
    <x v="4"/>
    <x v="145"/>
    <n v="0"/>
    <n v="0"/>
    <n v="0"/>
    <n v="0"/>
  </r>
  <r>
    <x v="75"/>
    <x v="0"/>
    <x v="4"/>
    <x v="40"/>
    <n v="0"/>
    <n v="4.9850261312774062"/>
    <n v="310.30725871018711"/>
    <n v="1.794609407259866"/>
  </r>
  <r>
    <x v="75"/>
    <x v="0"/>
    <x v="4"/>
    <x v="41"/>
    <n v="0"/>
    <n v="3.8253048572180842E-2"/>
    <n v="2.5395431399681221"/>
    <n v="1.3771097485985101E-2"/>
  </r>
  <r>
    <x v="75"/>
    <x v="0"/>
    <x v="4"/>
    <x v="42"/>
    <n v="0"/>
    <n v="0"/>
    <n v="0"/>
    <n v="0"/>
  </r>
  <r>
    <x v="75"/>
    <x v="0"/>
    <x v="4"/>
    <x v="43"/>
    <n v="0"/>
    <n v="1.345001094417446"/>
    <n v="83.675135103097816"/>
    <n v="0.48420039399028059"/>
  </r>
  <r>
    <x v="75"/>
    <x v="0"/>
    <x v="4"/>
    <x v="44"/>
    <n v="0"/>
    <n v="3.8253048572180842E-2"/>
    <n v="2.5395431399681221"/>
    <n v="1.3771097485985101E-2"/>
  </r>
  <r>
    <x v="75"/>
    <x v="0"/>
    <x v="4"/>
    <x v="45"/>
    <n v="0"/>
    <n v="6.6325045783374212E-2"/>
    <n v="4.4031867083590432"/>
    <n v="2.387701648201471E-2"/>
  </r>
  <r>
    <x v="75"/>
    <x v="0"/>
    <x v="4"/>
    <x v="46"/>
    <n v="0"/>
    <n v="0"/>
    <n v="0"/>
    <n v="0"/>
  </r>
  <r>
    <x v="75"/>
    <x v="0"/>
    <x v="5"/>
    <x v="47"/>
    <n v="0"/>
    <n v="0"/>
    <n v="0"/>
    <n v="0"/>
  </r>
  <r>
    <x v="75"/>
    <x v="0"/>
    <x v="5"/>
    <x v="48"/>
    <n v="0"/>
    <n v="3.8253048572180842E-2"/>
    <n v="2.5395431399681221"/>
    <n v="1.3771097485985101E-2"/>
  </r>
  <r>
    <x v="75"/>
    <x v="0"/>
    <x v="5"/>
    <x v="49"/>
    <n v="0"/>
    <n v="0"/>
    <n v="0"/>
    <n v="0"/>
  </r>
  <r>
    <x v="75"/>
    <x v="0"/>
    <x v="5"/>
    <x v="33"/>
    <n v="469.08211569999997"/>
    <n v="6.132277432349496"/>
    <n v="401.50736111994041"/>
    <n v="2.2076198756458179"/>
  </r>
  <r>
    <x v="75"/>
    <x v="0"/>
    <x v="6"/>
    <x v="33"/>
    <n v="0"/>
    <n v="0.13322688299137761"/>
    <n v="8.8446654420672672"/>
    <n v="4.7961677876895918E-2"/>
  </r>
  <r>
    <x v="75"/>
    <x v="0"/>
    <x v="7"/>
    <x v="50"/>
    <n v="6077.0364006"/>
    <n v="244.21496042612949"/>
    <n v="15851.323394753839"/>
    <n v="225.36931883218509"/>
  </r>
  <r>
    <x v="75"/>
    <x v="0"/>
    <x v="7"/>
    <x v="51"/>
    <n v="641.08198219999986"/>
    <n v="102.0496781050368"/>
    <n v="6559.3067055434494"/>
    <n v="90.936609118706969"/>
  </r>
  <r>
    <x v="75"/>
    <x v="0"/>
    <x v="7"/>
    <x v="52"/>
    <n v="3200.8665182999998"/>
    <n v="144.62412011108711"/>
    <n v="9210.0768794997348"/>
    <n v="131.50982799967321"/>
  </r>
  <r>
    <x v="75"/>
    <x v="0"/>
    <x v="11"/>
    <x v="33"/>
    <n v="158.79115340000001"/>
    <n v="10.66341805024272"/>
    <n v="663.40693473389422"/>
    <n v="3.8388304980873791"/>
  </r>
  <r>
    <x v="75"/>
    <x v="0"/>
    <x v="8"/>
    <x v="53"/>
    <n v="0"/>
    <n v="35.834768407254231"/>
    <n v="2237.762515574279"/>
    <n v="12.90051662661152"/>
  </r>
  <r>
    <x v="75"/>
    <x v="0"/>
    <x v="8"/>
    <x v="54"/>
    <n v="0"/>
    <n v="0.14167065456569941"/>
    <n v="9.4052304944594916"/>
    <n v="5.1001435643651782E-2"/>
  </r>
  <r>
    <x v="75"/>
    <x v="0"/>
    <x v="8"/>
    <x v="55"/>
    <n v="0"/>
    <n v="0"/>
    <n v="0"/>
    <n v="0"/>
  </r>
  <r>
    <x v="75"/>
    <x v="0"/>
    <x v="8"/>
    <x v="56"/>
    <n v="0"/>
    <n v="2.4107616778408678"/>
    <n v="149.69841646385919"/>
    <n v="0.86787420402271254"/>
  </r>
  <r>
    <x v="75"/>
    <x v="0"/>
    <x v="8"/>
    <x v="57"/>
    <n v="0"/>
    <n v="0"/>
    <n v="0"/>
    <n v="0"/>
  </r>
  <r>
    <x v="75"/>
    <x v="0"/>
    <x v="8"/>
    <x v="60"/>
    <n v="0"/>
    <n v="0"/>
    <n v="0"/>
    <n v="0"/>
  </r>
  <r>
    <x v="75"/>
    <x v="0"/>
    <x v="8"/>
    <x v="61"/>
    <n v="0"/>
    <n v="0.31171538862308518"/>
    <n v="20.694159193783769"/>
    <n v="0.1122175399043107"/>
  </r>
  <r>
    <x v="75"/>
    <x v="0"/>
    <x v="8"/>
    <x v="62"/>
    <n v="0"/>
    <n v="0.42433410140204803"/>
    <n v="28.17068956574073"/>
    <n v="0.15276027650473731"/>
  </r>
  <r>
    <x v="75"/>
    <x v="0"/>
    <x v="8"/>
    <x v="63"/>
    <n v="0"/>
    <n v="3.7562307120687449E-2"/>
    <n v="2.493686200976144"/>
    <n v="1.352243056344748E-2"/>
  </r>
  <r>
    <x v="75"/>
    <x v="0"/>
    <x v="8"/>
    <x v="64"/>
    <n v="0"/>
    <n v="4.7646403229038894"/>
    <n v="295.62048252110361"/>
    <n v="1.7152705162454001"/>
  </r>
  <r>
    <x v="75"/>
    <x v="0"/>
    <x v="8"/>
    <x v="65"/>
    <n v="0"/>
    <n v="5.8034421127218808E-2"/>
    <n v="3.8527887725746099"/>
    <n v="2.0892391605798769E-2"/>
  </r>
  <r>
    <x v="75"/>
    <x v="0"/>
    <x v="8"/>
    <x v="115"/>
    <n v="0"/>
    <n v="0"/>
    <n v="0"/>
    <n v="0"/>
  </r>
  <r>
    <x v="75"/>
    <x v="0"/>
    <x v="8"/>
    <x v="98"/>
    <n v="0"/>
    <n v="4.0661701402877073E-2"/>
    <n v="2.6994487684363291"/>
    <n v="1.463821250503575E-2"/>
  </r>
  <r>
    <x v="75"/>
    <x v="0"/>
    <x v="8"/>
    <x v="67"/>
    <n v="0"/>
    <n v="0"/>
    <n v="0"/>
    <n v="0"/>
  </r>
  <r>
    <x v="75"/>
    <x v="0"/>
    <x v="8"/>
    <x v="68"/>
    <n v="0"/>
    <n v="0"/>
    <n v="0"/>
    <n v="0"/>
  </r>
  <r>
    <x v="75"/>
    <x v="0"/>
    <x v="8"/>
    <x v="69"/>
    <n v="0"/>
    <n v="5.8034421127218808E-2"/>
    <n v="3.8527887725746099"/>
    <n v="2.0892391605798769E-2"/>
  </r>
  <r>
    <x v="75"/>
    <x v="0"/>
    <x v="8"/>
    <x v="116"/>
    <n v="0"/>
    <n v="0"/>
    <n v="0"/>
    <n v="0"/>
  </r>
  <r>
    <x v="75"/>
    <x v="0"/>
    <x v="8"/>
    <x v="117"/>
    <n v="0"/>
    <n v="0"/>
    <n v="0"/>
    <n v="0"/>
  </r>
  <r>
    <x v="75"/>
    <x v="0"/>
    <x v="8"/>
    <x v="186"/>
    <n v="0"/>
    <n v="0"/>
    <n v="0"/>
    <n v="0"/>
  </r>
  <r>
    <x v="75"/>
    <x v="0"/>
    <x v="8"/>
    <x v="188"/>
    <n v="0"/>
    <n v="1.1825643950762471E-2"/>
    <n v="0.19136525342092889"/>
    <n v="4.2572318222744874E-3"/>
  </r>
  <r>
    <x v="75"/>
    <x v="0"/>
    <x v="8"/>
    <x v="187"/>
    <n v="0"/>
    <n v="0"/>
    <n v="0"/>
    <n v="0"/>
  </r>
  <r>
    <x v="75"/>
    <x v="0"/>
    <x v="8"/>
    <x v="157"/>
    <n v="0"/>
    <n v="0"/>
    <n v="0"/>
    <n v="0"/>
  </r>
  <r>
    <x v="75"/>
    <x v="0"/>
    <x v="8"/>
    <x v="76"/>
    <n v="0"/>
    <n v="14.025324541319719"/>
    <n v="879.37708381864297"/>
    <n v="5.0491168348751003"/>
  </r>
  <r>
    <x v="75"/>
    <x v="0"/>
    <x v="8"/>
    <x v="78"/>
    <n v="0"/>
    <n v="0.34054822411476882"/>
    <n v="22.608313288994481"/>
    <n v="0.1225973606813168"/>
  </r>
  <r>
    <x v="75"/>
    <x v="0"/>
    <x v="8"/>
    <x v="102"/>
    <n v="0"/>
    <n v="44.052155321742951"/>
    <n v="2749.4793267047048"/>
    <n v="15.85877591582746"/>
  </r>
  <r>
    <x v="75"/>
    <x v="0"/>
    <x v="8"/>
    <x v="79"/>
    <n v="0"/>
    <n v="5.341566527814421E-2"/>
    <n v="3.5461588392877972"/>
    <n v="1.9229639500131911E-2"/>
  </r>
  <r>
    <x v="75"/>
    <x v="0"/>
    <x v="8"/>
    <x v="80"/>
    <n v="0"/>
    <n v="0"/>
    <n v="0"/>
    <n v="0"/>
  </r>
  <r>
    <x v="75"/>
    <x v="0"/>
    <x v="8"/>
    <x v="81"/>
    <n v="0"/>
    <n v="5.341566527814421E-2"/>
    <n v="3.5461588392877972"/>
    <n v="1.9229639500131911E-2"/>
  </r>
  <r>
    <x v="75"/>
    <x v="0"/>
    <x v="9"/>
    <x v="50"/>
    <n v="0"/>
    <n v="9.6949917673175658"/>
    <n v="639.72648394723728"/>
    <n v="3.4901970362343242"/>
  </r>
  <r>
    <x v="75"/>
    <x v="0"/>
    <x v="9"/>
    <x v="82"/>
    <n v="0"/>
    <n v="3.4527101673866709"/>
    <n v="216.42106692750261"/>
    <n v="1.2429756602592019"/>
  </r>
  <r>
    <x v="75"/>
    <x v="0"/>
    <x v="9"/>
    <x v="83"/>
    <n v="0"/>
    <n v="5.341566527814421E-2"/>
    <n v="3.5461588392877972"/>
    <n v="1.9229639500131911E-2"/>
  </r>
  <r>
    <x v="75"/>
    <x v="0"/>
    <x v="9"/>
    <x v="51"/>
    <n v="0"/>
    <n v="0"/>
    <n v="0"/>
    <n v="0"/>
  </r>
  <r>
    <x v="75"/>
    <x v="0"/>
    <x v="9"/>
    <x v="84"/>
    <n v="0"/>
    <n v="3.8253048572180842E-2"/>
    <n v="2.5395431399681221"/>
    <n v="1.3771097485985101E-2"/>
  </r>
  <r>
    <x v="75"/>
    <x v="0"/>
    <x v="9"/>
    <x v="120"/>
    <n v="0"/>
    <n v="3.8253048572180842E-2"/>
    <n v="2.5395431399681221"/>
    <n v="1.3771097485985101E-2"/>
  </r>
  <r>
    <x v="75"/>
    <x v="0"/>
    <x v="9"/>
    <x v="121"/>
    <n v="0"/>
    <n v="0"/>
    <n v="0"/>
    <n v="0"/>
  </r>
  <r>
    <x v="75"/>
    <x v="0"/>
    <x v="9"/>
    <x v="85"/>
    <n v="0"/>
    <n v="0"/>
    <n v="0"/>
    <n v="0"/>
  </r>
  <r>
    <x v="75"/>
    <x v="0"/>
    <x v="9"/>
    <x v="134"/>
    <n v="0"/>
    <n v="0"/>
    <n v="0"/>
    <n v="0"/>
  </r>
  <r>
    <x v="75"/>
    <x v="0"/>
    <x v="9"/>
    <x v="86"/>
    <n v="0"/>
    <n v="0"/>
    <n v="0"/>
    <n v="0"/>
  </r>
  <r>
    <x v="75"/>
    <x v="0"/>
    <x v="9"/>
    <x v="103"/>
    <n v="0"/>
    <n v="0"/>
    <n v="0"/>
    <n v="0"/>
  </r>
  <r>
    <x v="75"/>
    <x v="0"/>
    <x v="9"/>
    <x v="105"/>
    <n v="0"/>
    <n v="4.0858318348229478E-2"/>
    <n v="2.7125017729263901"/>
    <n v="1.470899460536261E-2"/>
  </r>
  <r>
    <x v="75"/>
    <x v="0"/>
    <x v="9"/>
    <x v="87"/>
    <n v="0"/>
    <n v="0"/>
    <n v="0"/>
    <n v="0"/>
  </r>
  <r>
    <x v="75"/>
    <x v="0"/>
    <x v="9"/>
    <x v="88"/>
    <n v="0"/>
    <n v="1.362639038090026E-2"/>
    <n v="0.90462871603673611"/>
    <n v="4.9055005371240936E-3"/>
  </r>
  <r>
    <x v="75"/>
    <x v="0"/>
    <x v="9"/>
    <x v="89"/>
    <n v="0"/>
    <n v="3.6966664686702448"/>
    <n v="228.7036985613272"/>
    <n v="1.3307999287212879"/>
  </r>
  <r>
    <x v="75"/>
    <x v="0"/>
    <x v="9"/>
    <x v="52"/>
    <n v="0"/>
    <n v="0.37346431637411043"/>
    <n v="24.79354660795563"/>
    <n v="0.13444715389467979"/>
  </r>
  <r>
    <x v="75"/>
    <x v="1"/>
    <x v="0"/>
    <x v="0"/>
    <n v="0"/>
    <n v="55.90442120615549"/>
    <n v="8417.9359114322178"/>
    <n v="20.125591634215979"/>
  </r>
  <r>
    <x v="75"/>
    <x v="1"/>
    <x v="1"/>
    <x v="1"/>
    <n v="0"/>
    <n v="22.4958058964252"/>
    <n v="3300.588179194242"/>
    <n v="8.0984901227130717"/>
  </r>
  <r>
    <x v="75"/>
    <x v="1"/>
    <x v="10"/>
    <x v="90"/>
    <n v="0"/>
    <n v="0"/>
    <n v="0"/>
    <n v="0"/>
  </r>
  <r>
    <x v="75"/>
    <x v="1"/>
    <x v="2"/>
    <x v="2"/>
    <n v="0"/>
    <n v="78.140219447529375"/>
    <n v="11749.81942408016"/>
    <n v="28.130479001110579"/>
  </r>
  <r>
    <x v="75"/>
    <x v="1"/>
    <x v="2"/>
    <x v="3"/>
    <n v="0"/>
    <n v="0"/>
    <n v="0"/>
    <n v="0"/>
  </r>
  <r>
    <x v="75"/>
    <x v="1"/>
    <x v="3"/>
    <x v="92"/>
    <n v="0"/>
    <n v="0"/>
    <n v="0"/>
    <n v="0"/>
  </r>
  <r>
    <x v="75"/>
    <x v="1"/>
    <x v="3"/>
    <x v="30"/>
    <n v="0"/>
    <n v="2.0636026628976119"/>
    <n v="314.40706329633701"/>
    <n v="0.7428969586431402"/>
  </r>
  <r>
    <x v="75"/>
    <x v="1"/>
    <x v="3"/>
    <x v="32"/>
    <n v="0"/>
    <n v="0"/>
    <n v="0"/>
    <n v="0"/>
  </r>
  <r>
    <x v="75"/>
    <x v="1"/>
    <x v="3"/>
    <x v="33"/>
    <n v="0"/>
    <n v="38.462313695247737"/>
    <n v="5643.1967146004226"/>
    <n v="13.84643293028919"/>
  </r>
  <r>
    <x v="75"/>
    <x v="1"/>
    <x v="3"/>
    <x v="34"/>
    <n v="0"/>
    <n v="0"/>
    <n v="0"/>
    <n v="0"/>
  </r>
  <r>
    <x v="75"/>
    <x v="1"/>
    <x v="4"/>
    <x v="93"/>
    <n v="0"/>
    <n v="5.2543259236870714"/>
    <n v="802.81512975612873"/>
    <n v="1.8915573325273449"/>
  </r>
  <r>
    <x v="75"/>
    <x v="1"/>
    <x v="4"/>
    <x v="136"/>
    <n v="0"/>
    <n v="0"/>
    <n v="0"/>
    <n v="0"/>
  </r>
  <r>
    <x v="75"/>
    <x v="1"/>
    <x v="4"/>
    <x v="38"/>
    <n v="0"/>
    <n v="2.0893424847406612"/>
    <n v="319.23329126394009"/>
    <n v="0.75216329450663799"/>
  </r>
  <r>
    <x v="75"/>
    <x v="1"/>
    <x v="4"/>
    <x v="40"/>
    <n v="0"/>
    <n v="0"/>
    <n v="0"/>
    <n v="0"/>
  </r>
  <r>
    <x v="75"/>
    <x v="1"/>
    <x v="4"/>
    <x v="42"/>
    <n v="0"/>
    <n v="0"/>
    <n v="0"/>
    <n v="0"/>
  </r>
  <r>
    <x v="75"/>
    <x v="1"/>
    <x v="4"/>
    <x v="43"/>
    <n v="0"/>
    <n v="0"/>
    <n v="0"/>
    <n v="0"/>
  </r>
  <r>
    <x v="75"/>
    <x v="1"/>
    <x v="4"/>
    <x v="46"/>
    <n v="0"/>
    <n v="0"/>
    <n v="0"/>
    <n v="0"/>
  </r>
  <r>
    <x v="75"/>
    <x v="1"/>
    <x v="5"/>
    <x v="30"/>
    <n v="122.89919399999999"/>
    <n v="1.772088449119303"/>
    <n v="270.7596443162285"/>
    <n v="0.63795184168294905"/>
  </r>
  <r>
    <x v="75"/>
    <x v="1"/>
    <x v="5"/>
    <x v="33"/>
    <n v="2374.5506685999999"/>
    <n v="136.7947039278144"/>
    <n v="20618.47688956025"/>
    <n v="49.24609341401316"/>
  </r>
  <r>
    <x v="75"/>
    <x v="1"/>
    <x v="6"/>
    <x v="30"/>
    <n v="213.1095626"/>
    <n v="3.5529299262280851"/>
    <n v="541.31376953369488"/>
    <n v="1.27905477344211"/>
  </r>
  <r>
    <x v="75"/>
    <x v="1"/>
    <x v="7"/>
    <x v="50"/>
    <n v="1542.2247279999999"/>
    <n v="111.6871949819113"/>
    <n v="16458.280821409349"/>
    <n v="92.040706395848815"/>
  </r>
  <r>
    <x v="75"/>
    <x v="1"/>
    <x v="7"/>
    <x v="83"/>
    <n v="0"/>
    <n v="0"/>
    <n v="0"/>
    <n v="0"/>
  </r>
  <r>
    <x v="75"/>
    <x v="1"/>
    <x v="11"/>
    <x v="33"/>
    <n v="2772.1270324000002"/>
    <n v="182.99820834560219"/>
    <n v="27417.44884401896"/>
    <n v="65.879355004416794"/>
  </r>
  <r>
    <x v="75"/>
    <x v="1"/>
    <x v="8"/>
    <x v="54"/>
    <n v="0"/>
    <n v="1.125906830423369"/>
    <n v="172.02873428250649"/>
    <n v="0.40532645895241293"/>
  </r>
  <r>
    <x v="75"/>
    <x v="1"/>
    <x v="8"/>
    <x v="160"/>
    <n v="0"/>
    <n v="0"/>
    <n v="0"/>
    <n v="0"/>
  </r>
  <r>
    <x v="75"/>
    <x v="1"/>
    <x v="8"/>
    <x v="56"/>
    <n v="0"/>
    <n v="0"/>
    <n v="0"/>
    <n v="0"/>
  </r>
  <r>
    <x v="75"/>
    <x v="1"/>
    <x v="8"/>
    <x v="58"/>
    <n v="0"/>
    <n v="1.125906830423369"/>
    <n v="172.02873428250649"/>
    <n v="0.40532645895241293"/>
  </r>
  <r>
    <x v="75"/>
    <x v="1"/>
    <x v="8"/>
    <x v="226"/>
    <n v="0"/>
    <n v="0"/>
    <n v="0"/>
    <n v="0"/>
  </r>
  <r>
    <x v="75"/>
    <x v="1"/>
    <x v="8"/>
    <x v="95"/>
    <n v="0"/>
    <n v="0"/>
    <n v="0"/>
    <n v="0"/>
  </r>
  <r>
    <x v="75"/>
    <x v="1"/>
    <x v="8"/>
    <x v="222"/>
    <n v="0"/>
    <n v="2.251813660846739"/>
    <n v="344.05746856501298"/>
    <n v="0.81065291790482585"/>
  </r>
  <r>
    <x v="75"/>
    <x v="1"/>
    <x v="8"/>
    <x v="227"/>
    <n v="0"/>
    <n v="0"/>
    <n v="0"/>
    <n v="0"/>
  </r>
  <r>
    <x v="75"/>
    <x v="1"/>
    <x v="8"/>
    <x v="59"/>
    <n v="0"/>
    <n v="0"/>
    <n v="0"/>
    <n v="0"/>
  </r>
  <r>
    <x v="75"/>
    <x v="1"/>
    <x v="8"/>
    <x v="60"/>
    <n v="0"/>
    <n v="0"/>
    <n v="0"/>
    <n v="0"/>
  </r>
  <r>
    <x v="75"/>
    <x v="1"/>
    <x v="8"/>
    <x v="97"/>
    <n v="0"/>
    <n v="0"/>
    <n v="0"/>
    <n v="0"/>
  </r>
  <r>
    <x v="75"/>
    <x v="1"/>
    <x v="8"/>
    <x v="61"/>
    <n v="0"/>
    <n v="0"/>
    <n v="0"/>
    <n v="0"/>
  </r>
  <r>
    <x v="75"/>
    <x v="1"/>
    <x v="8"/>
    <x v="65"/>
    <n v="0"/>
    <n v="0"/>
    <n v="0"/>
    <n v="0"/>
  </r>
  <r>
    <x v="75"/>
    <x v="1"/>
    <x v="8"/>
    <x v="98"/>
    <n v="0"/>
    <n v="0"/>
    <n v="0"/>
    <n v="0"/>
  </r>
  <r>
    <x v="75"/>
    <x v="1"/>
    <x v="8"/>
    <x v="166"/>
    <n v="0"/>
    <n v="1.125906830423369"/>
    <n v="172.02873428250649"/>
    <n v="0.40532645895241293"/>
  </r>
  <r>
    <x v="75"/>
    <x v="1"/>
    <x v="8"/>
    <x v="99"/>
    <n v="0"/>
    <n v="0"/>
    <n v="0"/>
    <n v="0"/>
  </r>
  <r>
    <x v="75"/>
    <x v="1"/>
    <x v="8"/>
    <x v="100"/>
    <n v="0"/>
    <n v="0"/>
    <n v="0"/>
    <n v="0"/>
  </r>
  <r>
    <x v="75"/>
    <x v="1"/>
    <x v="8"/>
    <x v="163"/>
    <n v="0"/>
    <n v="0"/>
    <n v="0"/>
    <n v="0"/>
  </r>
  <r>
    <x v="75"/>
    <x v="1"/>
    <x v="8"/>
    <x v="169"/>
    <n v="0"/>
    <n v="0"/>
    <n v="0"/>
    <n v="0"/>
  </r>
  <r>
    <x v="75"/>
    <x v="1"/>
    <x v="8"/>
    <x v="140"/>
    <n v="0"/>
    <n v="0"/>
    <n v="0"/>
    <n v="0"/>
  </r>
  <r>
    <x v="75"/>
    <x v="1"/>
    <x v="8"/>
    <x v="155"/>
    <n v="0"/>
    <n v="0"/>
    <n v="0"/>
    <n v="0"/>
  </r>
  <r>
    <x v="75"/>
    <x v="1"/>
    <x v="8"/>
    <x v="189"/>
    <n v="0"/>
    <n v="0"/>
    <n v="0"/>
    <n v="0"/>
  </r>
  <r>
    <x v="75"/>
    <x v="1"/>
    <x v="8"/>
    <x v="77"/>
    <n v="0"/>
    <n v="2.251813660846739"/>
    <n v="344.05746856501298"/>
    <n v="0.81065291790482585"/>
  </r>
  <r>
    <x v="75"/>
    <x v="1"/>
    <x v="8"/>
    <x v="78"/>
    <n v="0"/>
    <n v="0"/>
    <n v="0"/>
    <n v="0"/>
  </r>
  <r>
    <x v="75"/>
    <x v="1"/>
    <x v="8"/>
    <x v="102"/>
    <n v="0"/>
    <n v="2.251813660846739"/>
    <n v="344.05746856501298"/>
    <n v="0.81065291790482585"/>
  </r>
  <r>
    <x v="75"/>
    <x v="1"/>
    <x v="8"/>
    <x v="79"/>
    <n v="0"/>
    <n v="0"/>
    <n v="0"/>
    <n v="0"/>
  </r>
  <r>
    <x v="75"/>
    <x v="1"/>
    <x v="8"/>
    <x v="80"/>
    <n v="0"/>
    <n v="1.125906830423369"/>
    <n v="172.02873428250649"/>
    <n v="0.40532645895241293"/>
  </r>
  <r>
    <x v="75"/>
    <x v="1"/>
    <x v="8"/>
    <x v="81"/>
    <n v="0"/>
    <n v="0"/>
    <n v="0"/>
    <n v="0"/>
  </r>
  <r>
    <x v="75"/>
    <x v="1"/>
    <x v="9"/>
    <x v="50"/>
    <n v="0"/>
    <n v="1.79087658235021"/>
    <n v="272.85497208667221"/>
    <n v="0.64471556964607568"/>
  </r>
  <r>
    <x v="75"/>
    <x v="1"/>
    <x v="9"/>
    <x v="82"/>
    <n v="0"/>
    <n v="0"/>
    <n v="0"/>
    <n v="0"/>
  </r>
  <r>
    <x v="75"/>
    <x v="1"/>
    <x v="9"/>
    <x v="83"/>
    <n v="0"/>
    <n v="0"/>
    <n v="0"/>
    <n v="0"/>
  </r>
  <r>
    <x v="75"/>
    <x v="1"/>
    <x v="9"/>
    <x v="51"/>
    <n v="0"/>
    <n v="0"/>
    <n v="0"/>
    <n v="0"/>
  </r>
  <r>
    <x v="75"/>
    <x v="1"/>
    <x v="9"/>
    <x v="84"/>
    <n v="0"/>
    <n v="0"/>
    <n v="0"/>
    <n v="0"/>
  </r>
  <r>
    <x v="75"/>
    <x v="1"/>
    <x v="9"/>
    <x v="121"/>
    <n v="0"/>
    <n v="0"/>
    <n v="0"/>
    <n v="0"/>
  </r>
  <r>
    <x v="75"/>
    <x v="1"/>
    <x v="9"/>
    <x v="85"/>
    <n v="0"/>
    <n v="0"/>
    <n v="0"/>
    <n v="0"/>
  </r>
  <r>
    <x v="75"/>
    <x v="1"/>
    <x v="9"/>
    <x v="86"/>
    <n v="0"/>
    <n v="0"/>
    <n v="0"/>
    <n v="0"/>
  </r>
  <r>
    <x v="75"/>
    <x v="1"/>
    <x v="9"/>
    <x v="104"/>
    <n v="0"/>
    <n v="0"/>
    <n v="0"/>
    <n v="0"/>
  </r>
  <r>
    <x v="75"/>
    <x v="1"/>
    <x v="9"/>
    <x v="105"/>
    <n v="0"/>
    <n v="0"/>
    <n v="0"/>
    <n v="0"/>
  </r>
  <r>
    <x v="75"/>
    <x v="1"/>
    <x v="9"/>
    <x v="88"/>
    <n v="0"/>
    <n v="0"/>
    <n v="0"/>
    <n v="0"/>
  </r>
  <r>
    <x v="76"/>
    <x v="0"/>
    <x v="0"/>
    <x v="0"/>
    <n v="0"/>
    <n v="56.630143461030237"/>
    <n v="3645.8720893403238"/>
    <n v="17.55534447291938"/>
  </r>
  <r>
    <x v="76"/>
    <x v="0"/>
    <x v="1"/>
    <x v="1"/>
    <n v="0"/>
    <n v="65.095499569393098"/>
    <n v="4439.386553862023"/>
    <n v="20.179604866511859"/>
  </r>
  <r>
    <x v="76"/>
    <x v="0"/>
    <x v="2"/>
    <x v="2"/>
    <n v="0"/>
    <n v="62.011333963165512"/>
    <n v="4188.717238866092"/>
    <n v="19.223513528581311"/>
  </r>
  <r>
    <x v="76"/>
    <x v="0"/>
    <x v="2"/>
    <x v="3"/>
    <n v="0"/>
    <n v="12.54358249622245"/>
    <n v="809.70080874148266"/>
    <n v="3.88851057382896"/>
  </r>
  <r>
    <x v="76"/>
    <x v="0"/>
    <x v="2"/>
    <x v="4"/>
    <n v="0"/>
    <n v="2.299927372052248"/>
    <n v="151.41880993272409"/>
    <n v="0.71297748533619709"/>
  </r>
  <r>
    <x v="76"/>
    <x v="0"/>
    <x v="2"/>
    <x v="5"/>
    <n v="0"/>
    <n v="2.0672849925606118"/>
    <n v="133.11609900876289"/>
    <n v="0.6408583476937898"/>
  </r>
  <r>
    <x v="76"/>
    <x v="0"/>
    <x v="2"/>
    <x v="6"/>
    <n v="0"/>
    <n v="0.32942575662315948"/>
    <n v="25.916964946610829"/>
    <n v="0.1021219845531794"/>
  </r>
  <r>
    <x v="76"/>
    <x v="0"/>
    <x v="2"/>
    <x v="7"/>
    <n v="0"/>
    <n v="6.8396842277189984"/>
    <n v="760.48988011186657"/>
    <n v="2.1203021105928892"/>
  </r>
  <r>
    <x v="76"/>
    <x v="0"/>
    <x v="2"/>
    <x v="8"/>
    <n v="0"/>
    <n v="0"/>
    <n v="0"/>
    <n v="0"/>
  </r>
  <r>
    <x v="76"/>
    <x v="0"/>
    <x v="2"/>
    <x v="10"/>
    <n v="0"/>
    <n v="0"/>
    <n v="0"/>
    <n v="0"/>
  </r>
  <r>
    <x v="76"/>
    <x v="0"/>
    <x v="2"/>
    <x v="12"/>
    <n v="0"/>
    <n v="0"/>
    <n v="0"/>
    <n v="0"/>
  </r>
  <r>
    <x v="76"/>
    <x v="0"/>
    <x v="2"/>
    <x v="13"/>
    <n v="0"/>
    <n v="8.5766737012732089E-2"/>
    <n v="6.7475401423663213"/>
    <n v="2.6587688473946949E-2"/>
  </r>
  <r>
    <x v="76"/>
    <x v="0"/>
    <x v="2"/>
    <x v="106"/>
    <n v="0"/>
    <n v="0.13603266535578609"/>
    <n v="10.7021195177915"/>
    <n v="4.2170126260293678E-2"/>
  </r>
  <r>
    <x v="76"/>
    <x v="0"/>
    <x v="2"/>
    <x v="14"/>
    <n v="0"/>
    <n v="4.5557974846335371E-2"/>
    <n v="3.584189801168824"/>
    <n v="1.412297220236397E-2"/>
  </r>
  <r>
    <x v="76"/>
    <x v="0"/>
    <x v="2"/>
    <x v="15"/>
    <n v="0"/>
    <n v="4.5557974846335371E-2"/>
    <n v="3.584189801168824"/>
    <n v="1.412297220236397E-2"/>
  </r>
  <r>
    <x v="76"/>
    <x v="0"/>
    <x v="2"/>
    <x v="16"/>
    <n v="0"/>
    <n v="4.2883368516102298E-2"/>
    <n v="3.373770071949143"/>
    <n v="1.329384423999171E-2"/>
  </r>
  <r>
    <x v="76"/>
    <x v="0"/>
    <x v="2"/>
    <x v="198"/>
    <n v="0"/>
    <n v="0"/>
    <n v="0"/>
    <n v="0"/>
  </r>
  <r>
    <x v="76"/>
    <x v="0"/>
    <x v="2"/>
    <x v="17"/>
    <n v="0"/>
    <n v="0"/>
    <n v="0"/>
    <n v="0"/>
  </r>
  <r>
    <x v="76"/>
    <x v="0"/>
    <x v="2"/>
    <x v="19"/>
    <n v="0"/>
    <n v="0"/>
    <n v="0"/>
    <n v="0"/>
  </r>
  <r>
    <x v="76"/>
    <x v="0"/>
    <x v="2"/>
    <x v="22"/>
    <n v="0"/>
    <n v="2.6734769224158721"/>
    <n v="181.22498529830281"/>
    <n v="0.82877784594892034"/>
  </r>
  <r>
    <x v="76"/>
    <x v="0"/>
    <x v="2"/>
    <x v="24"/>
    <n v="0"/>
    <n v="4.6189339872032047"/>
    <n v="305.17434854444411"/>
    <n v="1.4318695360329941"/>
  </r>
  <r>
    <x v="76"/>
    <x v="0"/>
    <x v="2"/>
    <x v="25"/>
    <n v="0"/>
    <n v="2.4619755605743512"/>
    <n v="164.16765284239801"/>
    <n v="0.76321242377804888"/>
  </r>
  <r>
    <x v="76"/>
    <x v="0"/>
    <x v="2"/>
    <x v="26"/>
    <n v="0"/>
    <n v="0.12306745776602861"/>
    <n v="9.6821056789414364"/>
    <n v="3.8150911907468867E-2"/>
  </r>
  <r>
    <x v="76"/>
    <x v="0"/>
    <x v="2"/>
    <x v="27"/>
    <n v="0"/>
    <n v="2.0490276414162261"/>
    <n v="131.679735518314"/>
    <n v="0.63519856883903003"/>
  </r>
  <r>
    <x v="76"/>
    <x v="0"/>
    <x v="2"/>
    <x v="28"/>
    <n v="0"/>
    <n v="13.19220860823075"/>
    <n v="860.73027401673585"/>
    <n v="4.0895846685515318"/>
  </r>
  <r>
    <x v="76"/>
    <x v="0"/>
    <x v="2"/>
    <x v="29"/>
    <n v="0"/>
    <n v="20.91295943825487"/>
    <n v="1351.304720564128"/>
    <n v="6.483017425859007"/>
  </r>
  <r>
    <x v="76"/>
    <x v="0"/>
    <x v="3"/>
    <x v="109"/>
    <n v="0"/>
    <n v="0"/>
    <n v="0"/>
    <n v="0"/>
  </r>
  <r>
    <x v="76"/>
    <x v="0"/>
    <x v="3"/>
    <x v="30"/>
    <n v="0"/>
    <n v="3.2337974793267681"/>
    <n v="221.9241124804436"/>
    <n v="1.002477218591298"/>
  </r>
  <r>
    <x v="76"/>
    <x v="0"/>
    <x v="3"/>
    <x v="31"/>
    <n v="0"/>
    <n v="2.864424613242883E-2"/>
    <n v="2.2535333318987361"/>
    <n v="8.8797163010529388E-3"/>
  </r>
  <r>
    <x v="76"/>
    <x v="0"/>
    <x v="3"/>
    <x v="32"/>
    <n v="0"/>
    <n v="5.7308386801950221E-3"/>
    <n v="0.45086318298784189"/>
    <n v="1.7765599908604571E-3"/>
  </r>
  <r>
    <x v="76"/>
    <x v="0"/>
    <x v="3"/>
    <x v="33"/>
    <n v="0"/>
    <n v="32.631742688151427"/>
    <n v="2244.6530397038632"/>
    <n v="10.115840233326949"/>
  </r>
  <r>
    <x v="76"/>
    <x v="0"/>
    <x v="3"/>
    <x v="34"/>
    <n v="0"/>
    <n v="1.910326672621996E-2"/>
    <n v="1.5029143415630331"/>
    <n v="5.9220126851281876E-3"/>
  </r>
  <r>
    <x v="76"/>
    <x v="0"/>
    <x v="4"/>
    <x v="93"/>
    <n v="0"/>
    <n v="0.13660045231859469"/>
    <n v="10.74678911182415"/>
    <n v="4.2346140218764337E-2"/>
  </r>
  <r>
    <x v="76"/>
    <x v="0"/>
    <x v="4"/>
    <x v="112"/>
    <n v="0"/>
    <n v="0"/>
    <n v="0"/>
    <n v="0"/>
  </r>
  <r>
    <x v="76"/>
    <x v="0"/>
    <x v="4"/>
    <x v="38"/>
    <n v="0"/>
    <n v="1.597550386833622"/>
    <n v="180.16335400581289"/>
    <n v="0.49524061991842278"/>
  </r>
  <r>
    <x v="76"/>
    <x v="0"/>
    <x v="4"/>
    <x v="40"/>
    <n v="0"/>
    <n v="4.2771420237848954"/>
    <n v="278.28449506123297"/>
    <n v="1.3259140273733181"/>
  </r>
  <r>
    <x v="76"/>
    <x v="0"/>
    <x v="4"/>
    <x v="41"/>
    <n v="0"/>
    <n v="3.4558214316776401"/>
    <n v="221.1795424142407"/>
    <n v="1.071304643820068"/>
  </r>
  <r>
    <x v="76"/>
    <x v="0"/>
    <x v="4"/>
    <x v="42"/>
    <n v="0"/>
    <n v="4.4158028730334671"/>
    <n v="282.62029105331902"/>
    <n v="1.368898890640375"/>
  </r>
  <r>
    <x v="76"/>
    <x v="0"/>
    <x v="4"/>
    <x v="43"/>
    <n v="0"/>
    <n v="6.8852219915296248E-2"/>
    <n v="5.4168216484734391"/>
    <n v="2.134418817374184E-2"/>
  </r>
  <r>
    <x v="76"/>
    <x v="0"/>
    <x v="4"/>
    <x v="45"/>
    <n v="0"/>
    <n v="4.6934566906049927E-2"/>
    <n v="3.6924906472323502"/>
    <n v="1.454971574087548E-2"/>
  </r>
  <r>
    <x v="76"/>
    <x v="0"/>
    <x v="4"/>
    <x v="46"/>
    <n v="0"/>
    <n v="0"/>
    <n v="0"/>
    <n v="0"/>
  </r>
  <r>
    <x v="76"/>
    <x v="0"/>
    <x v="5"/>
    <x v="47"/>
    <n v="0"/>
    <n v="0"/>
    <n v="0"/>
    <n v="0"/>
  </r>
  <r>
    <x v="76"/>
    <x v="0"/>
    <x v="5"/>
    <x v="48"/>
    <n v="0"/>
    <n v="0"/>
    <n v="0"/>
    <n v="0"/>
  </r>
  <r>
    <x v="76"/>
    <x v="0"/>
    <x v="5"/>
    <x v="33"/>
    <n v="459.89891199999988"/>
    <n v="21.129815946669449"/>
    <n v="1398.173662294791"/>
    <n v="6.5502429434675307"/>
  </r>
  <r>
    <x v="76"/>
    <x v="0"/>
    <x v="6"/>
    <x v="33"/>
    <n v="0"/>
    <n v="0.1168022598643644"/>
    <n v="9.1892027679320947"/>
    <n v="3.6208700557952972E-2"/>
  </r>
  <r>
    <x v="76"/>
    <x v="0"/>
    <x v="7"/>
    <x v="50"/>
    <n v="6368.290477999999"/>
    <n v="298.87007112964022"/>
    <n v="20045.91326216266"/>
    <n v="259.55179468399689"/>
  </r>
  <r>
    <x v="76"/>
    <x v="0"/>
    <x v="7"/>
    <x v="51"/>
    <n v="638.81522099999984"/>
    <n v="110.43920688425681"/>
    <n v="7328.0515995823771"/>
    <n v="92.88125416762982"/>
  </r>
  <r>
    <x v="76"/>
    <x v="0"/>
    <x v="7"/>
    <x v="52"/>
    <n v="3191.3100119999999"/>
    <n v="162.50243698627651"/>
    <n v="10724.36284090681"/>
    <n v="140.45087366580611"/>
  </r>
  <r>
    <x v="76"/>
    <x v="0"/>
    <x v="11"/>
    <x v="33"/>
    <n v="477.62897599999991"/>
    <n v="24.4195139547796"/>
    <n v="1576.9218946583619"/>
    <n v="7.5700493259816772"/>
  </r>
  <r>
    <x v="76"/>
    <x v="0"/>
    <x v="8"/>
    <x v="53"/>
    <n v="0"/>
    <n v="44.14690391047268"/>
    <n v="2889.8854661832802"/>
    <n v="13.685540212246529"/>
  </r>
  <r>
    <x v="76"/>
    <x v="0"/>
    <x v="8"/>
    <x v="54"/>
    <n v="0"/>
    <n v="9.0441880232823554E-2"/>
    <n v="7.1153484285110542"/>
    <n v="2.8036982872175299E-2"/>
  </r>
  <r>
    <x v="76"/>
    <x v="0"/>
    <x v="8"/>
    <x v="56"/>
    <n v="0"/>
    <n v="8.8764720134566363E-2"/>
    <n v="6.9834009453453421"/>
    <n v="2.7517063241715569E-2"/>
  </r>
  <r>
    <x v="76"/>
    <x v="0"/>
    <x v="8"/>
    <x v="57"/>
    <n v="0"/>
    <n v="0"/>
    <n v="0"/>
    <n v="0"/>
  </r>
  <r>
    <x v="76"/>
    <x v="0"/>
    <x v="8"/>
    <x v="60"/>
    <n v="0"/>
    <n v="0"/>
    <n v="0"/>
    <n v="0"/>
  </r>
  <r>
    <x v="76"/>
    <x v="0"/>
    <x v="8"/>
    <x v="61"/>
    <n v="0"/>
    <n v="2.119987108963767"/>
    <n v="137.62153667076871"/>
    <n v="0.65719600377876775"/>
  </r>
  <r>
    <x v="76"/>
    <x v="0"/>
    <x v="8"/>
    <x v="62"/>
    <n v="0"/>
    <n v="4.3477913346768178"/>
    <n v="283.7253865160726"/>
    <n v="1.347815313749813"/>
  </r>
  <r>
    <x v="76"/>
    <x v="0"/>
    <x v="8"/>
    <x v="63"/>
    <n v="0"/>
    <n v="1.392626041700368"/>
    <n v="100.4847913377651"/>
    <n v="0.431714072927114"/>
  </r>
  <r>
    <x v="76"/>
    <x v="0"/>
    <x v="8"/>
    <x v="64"/>
    <n v="0"/>
    <n v="9.0830167397765352E-2"/>
    <n v="7.145896206396336"/>
    <n v="2.8157351893307259E-2"/>
  </r>
  <r>
    <x v="76"/>
    <x v="0"/>
    <x v="8"/>
    <x v="65"/>
    <n v="0"/>
    <n v="5.0879757788959763E-2"/>
    <n v="4.0028712770536741"/>
    <n v="1.577272491457753E-2"/>
  </r>
  <r>
    <x v="76"/>
    <x v="0"/>
    <x v="8"/>
    <x v="115"/>
    <n v="0"/>
    <n v="0"/>
    <n v="0"/>
    <n v="0"/>
  </r>
  <r>
    <x v="76"/>
    <x v="0"/>
    <x v="8"/>
    <x v="67"/>
    <n v="0"/>
    <n v="0"/>
    <n v="0"/>
    <n v="0"/>
  </r>
  <r>
    <x v="76"/>
    <x v="0"/>
    <x v="8"/>
    <x v="68"/>
    <n v="0"/>
    <n v="0"/>
    <n v="0"/>
    <n v="0"/>
  </r>
  <r>
    <x v="76"/>
    <x v="0"/>
    <x v="8"/>
    <x v="69"/>
    <n v="0"/>
    <n v="5.0879757788959763E-2"/>
    <n v="4.0028712770536741"/>
    <n v="1.577272491457753E-2"/>
  </r>
  <r>
    <x v="76"/>
    <x v="0"/>
    <x v="8"/>
    <x v="99"/>
    <n v="0"/>
    <n v="0"/>
    <n v="0"/>
    <n v="0"/>
  </r>
  <r>
    <x v="76"/>
    <x v="0"/>
    <x v="8"/>
    <x v="180"/>
    <n v="0"/>
    <n v="0"/>
    <n v="0"/>
    <n v="0"/>
  </r>
  <r>
    <x v="76"/>
    <x v="0"/>
    <x v="8"/>
    <x v="117"/>
    <n v="0"/>
    <n v="0"/>
    <n v="0"/>
    <n v="0"/>
  </r>
  <r>
    <x v="76"/>
    <x v="0"/>
    <x v="8"/>
    <x v="155"/>
    <n v="0"/>
    <n v="0"/>
    <n v="0"/>
    <n v="0"/>
  </r>
  <r>
    <x v="76"/>
    <x v="0"/>
    <x v="8"/>
    <x v="212"/>
    <n v="0"/>
    <n v="0"/>
    <n v="0"/>
    <n v="0"/>
  </r>
  <r>
    <x v="76"/>
    <x v="0"/>
    <x v="8"/>
    <x v="119"/>
    <n v="0"/>
    <n v="0"/>
    <n v="0"/>
    <n v="0"/>
  </r>
  <r>
    <x v="76"/>
    <x v="0"/>
    <x v="8"/>
    <x v="76"/>
    <n v="0"/>
    <n v="11.51859631950523"/>
    <n v="842.68012601731903"/>
    <n v="3.570764859046621"/>
  </r>
  <r>
    <x v="76"/>
    <x v="0"/>
    <x v="8"/>
    <x v="77"/>
    <n v="0"/>
    <n v="0"/>
    <n v="0"/>
    <n v="0"/>
  </r>
  <r>
    <x v="76"/>
    <x v="0"/>
    <x v="8"/>
    <x v="78"/>
    <n v="0"/>
    <n v="2.9504270941162249"/>
    <n v="213.96442256495149"/>
    <n v="0.9146323991760299"/>
  </r>
  <r>
    <x v="76"/>
    <x v="0"/>
    <x v="8"/>
    <x v="102"/>
    <n v="0"/>
    <n v="62.907781397958843"/>
    <n v="4103.3820476430456"/>
    <n v="19.50141223336724"/>
  </r>
  <r>
    <x v="76"/>
    <x v="0"/>
    <x v="8"/>
    <x v="79"/>
    <n v="0"/>
    <n v="2.030717557938742"/>
    <n v="130.65707558468659"/>
    <n v="0.62952244296101001"/>
  </r>
  <r>
    <x v="76"/>
    <x v="0"/>
    <x v="8"/>
    <x v="80"/>
    <n v="0"/>
    <n v="0"/>
    <n v="0"/>
    <n v="0"/>
  </r>
  <r>
    <x v="76"/>
    <x v="0"/>
    <x v="8"/>
    <x v="81"/>
    <n v="0"/>
    <n v="2.030717557938742"/>
    <n v="130.65707558468659"/>
    <n v="0.62952244296101001"/>
  </r>
  <r>
    <x v="76"/>
    <x v="0"/>
    <x v="9"/>
    <x v="50"/>
    <n v="0"/>
    <n v="0.54675637165478774"/>
    <n v="43.015050989844333"/>
    <n v="0.16949447521298419"/>
  </r>
  <r>
    <x v="76"/>
    <x v="0"/>
    <x v="9"/>
    <x v="82"/>
    <n v="0"/>
    <n v="5.2263493683868827"/>
    <n v="342.16680381717271"/>
    <n v="1.620168304199934"/>
  </r>
  <r>
    <x v="76"/>
    <x v="0"/>
    <x v="9"/>
    <x v="83"/>
    <n v="0"/>
    <n v="4.6830416478703493E-2"/>
    <n v="3.6842968040963981"/>
    <n v="1.4517429108398081E-2"/>
  </r>
  <r>
    <x v="76"/>
    <x v="0"/>
    <x v="9"/>
    <x v="51"/>
    <n v="0"/>
    <n v="0"/>
    <n v="0"/>
    <n v="0"/>
  </r>
  <r>
    <x v="76"/>
    <x v="0"/>
    <x v="9"/>
    <x v="84"/>
    <n v="0"/>
    <n v="0"/>
    <n v="0"/>
    <n v="0"/>
  </r>
  <r>
    <x v="76"/>
    <x v="0"/>
    <x v="9"/>
    <x v="121"/>
    <n v="0"/>
    <n v="1.983887141460039"/>
    <n v="126.9727787805902"/>
    <n v="0.61500501385261197"/>
  </r>
  <r>
    <x v="76"/>
    <x v="0"/>
    <x v="9"/>
    <x v="85"/>
    <n v="0"/>
    <n v="0"/>
    <n v="0"/>
    <n v="0"/>
  </r>
  <r>
    <x v="76"/>
    <x v="0"/>
    <x v="9"/>
    <x v="86"/>
    <n v="0"/>
    <n v="0"/>
    <n v="0"/>
    <n v="0"/>
  </r>
  <r>
    <x v="76"/>
    <x v="0"/>
    <x v="9"/>
    <x v="103"/>
    <n v="0"/>
    <n v="0"/>
    <n v="0"/>
    <n v="0"/>
  </r>
  <r>
    <x v="76"/>
    <x v="0"/>
    <x v="9"/>
    <x v="105"/>
    <n v="0"/>
    <n v="3.5821178205000068E-2"/>
    <n v="2.8181652503489141"/>
    <n v="1.1104565243550021E-2"/>
  </r>
  <r>
    <x v="76"/>
    <x v="0"/>
    <x v="9"/>
    <x v="87"/>
    <n v="0"/>
    <n v="0"/>
    <n v="0"/>
    <n v="0"/>
  </r>
  <r>
    <x v="76"/>
    <x v="0"/>
    <x v="9"/>
    <x v="88"/>
    <n v="0"/>
    <n v="1.194648673410903E-2"/>
    <n v="0.93986785094413638"/>
    <n v="3.7034108875737999E-3"/>
  </r>
  <r>
    <x v="76"/>
    <x v="0"/>
    <x v="9"/>
    <x v="89"/>
    <n v="0"/>
    <n v="0.11488954701589781"/>
    <n v="9.0387236057840425"/>
    <n v="3.5615759574928317E-2"/>
  </r>
  <r>
    <x v="76"/>
    <x v="0"/>
    <x v="9"/>
    <x v="52"/>
    <n v="0"/>
    <n v="0.29388538358131561"/>
    <n v="23.12089152552549"/>
    <n v="9.110446891020782E-2"/>
  </r>
  <r>
    <x v="76"/>
    <x v="1"/>
    <x v="0"/>
    <x v="0"/>
    <n v="0"/>
    <n v="25.44311706840352"/>
    <n v="3720.0343079695599"/>
    <n v="7.8873662912050913"/>
  </r>
  <r>
    <x v="76"/>
    <x v="1"/>
    <x v="1"/>
    <x v="1"/>
    <n v="0"/>
    <n v="25.253796469373899"/>
    <n v="3592.9235716335252"/>
    <n v="7.82867690550591"/>
  </r>
  <r>
    <x v="76"/>
    <x v="1"/>
    <x v="10"/>
    <x v="90"/>
    <n v="0"/>
    <n v="0"/>
    <n v="0"/>
    <n v="0"/>
  </r>
  <r>
    <x v="76"/>
    <x v="1"/>
    <x v="2"/>
    <x v="2"/>
    <n v="0"/>
    <n v="72.93612447841069"/>
    <n v="10543.985105578489"/>
    <n v="22.610198588307309"/>
  </r>
  <r>
    <x v="76"/>
    <x v="1"/>
    <x v="2"/>
    <x v="3"/>
    <n v="0"/>
    <n v="0"/>
    <n v="0"/>
    <n v="0"/>
  </r>
  <r>
    <x v="76"/>
    <x v="1"/>
    <x v="3"/>
    <x v="92"/>
    <n v="0"/>
    <n v="4.8754891179929398"/>
    <n v="705.79772922535892"/>
    <n v="1.511401626577811"/>
  </r>
  <r>
    <x v="76"/>
    <x v="1"/>
    <x v="3"/>
    <x v="30"/>
    <n v="0"/>
    <n v="3.3261621569664519"/>
    <n v="481.97607553668888"/>
    <n v="1.0311102686596001"/>
  </r>
  <r>
    <x v="76"/>
    <x v="1"/>
    <x v="3"/>
    <x v="32"/>
    <n v="0"/>
    <n v="4.8754891179929398"/>
    <n v="705.79772922535892"/>
    <n v="1.511401626577811"/>
  </r>
  <r>
    <x v="76"/>
    <x v="1"/>
    <x v="3"/>
    <x v="33"/>
    <n v="0"/>
    <n v="33.229342875799823"/>
    <n v="4727.6253862718186"/>
    <n v="10.30109629149794"/>
  </r>
  <r>
    <x v="76"/>
    <x v="1"/>
    <x v="3"/>
    <x v="34"/>
    <n v="0"/>
    <n v="0"/>
    <n v="0"/>
    <n v="0"/>
  </r>
  <r>
    <x v="76"/>
    <x v="1"/>
    <x v="4"/>
    <x v="93"/>
    <n v="0"/>
    <n v="0.14792288895970421"/>
    <n v="21.413982597748731"/>
    <n v="4.5856095577508277E-2"/>
  </r>
  <r>
    <x v="76"/>
    <x v="1"/>
    <x v="4"/>
    <x v="136"/>
    <n v="0"/>
    <n v="0"/>
    <n v="0"/>
    <n v="0"/>
  </r>
  <r>
    <x v="76"/>
    <x v="1"/>
    <x v="4"/>
    <x v="38"/>
    <n v="0"/>
    <n v="2.0364328178570519"/>
    <n v="295.08840860002692"/>
    <n v="0.63129417353568618"/>
  </r>
  <r>
    <x v="76"/>
    <x v="1"/>
    <x v="4"/>
    <x v="40"/>
    <n v="0"/>
    <n v="0"/>
    <n v="0"/>
    <n v="0"/>
  </r>
  <r>
    <x v="76"/>
    <x v="1"/>
    <x v="4"/>
    <x v="41"/>
    <n v="0"/>
    <n v="0"/>
    <n v="0"/>
    <n v="0"/>
  </r>
  <r>
    <x v="76"/>
    <x v="1"/>
    <x v="4"/>
    <x v="42"/>
    <n v="0"/>
    <n v="0"/>
    <n v="0"/>
    <n v="0"/>
  </r>
  <r>
    <x v="76"/>
    <x v="1"/>
    <x v="4"/>
    <x v="43"/>
    <n v="0"/>
    <n v="0"/>
    <n v="0"/>
    <n v="0"/>
  </r>
  <r>
    <x v="76"/>
    <x v="1"/>
    <x v="5"/>
    <x v="30"/>
    <n v="119.53412899999999"/>
    <n v="8.7132829474183975"/>
    <n v="1266.8172200904751"/>
    <n v="2.7011177136997029"/>
  </r>
  <r>
    <x v="76"/>
    <x v="1"/>
    <x v="5"/>
    <x v="33"/>
    <n v="1960.8046589999999"/>
    <n v="84.123953684033921"/>
    <n v="12190.51671430408"/>
    <n v="26.078425642050519"/>
  </r>
  <r>
    <x v="76"/>
    <x v="1"/>
    <x v="6"/>
    <x v="30"/>
    <n v="195.11529400000001"/>
    <n v="4.793853231160691"/>
    <n v="694.65121001826446"/>
    <n v="1.4860945016598139"/>
  </r>
  <r>
    <x v="76"/>
    <x v="1"/>
    <x v="7"/>
    <x v="50"/>
    <n v="1534.6740749999999"/>
    <n v="144.1311118986882"/>
    <n v="20609.879910728549"/>
    <n v="113.9102435423804"/>
  </r>
  <r>
    <x v="76"/>
    <x v="1"/>
    <x v="7"/>
    <x v="83"/>
    <n v="0"/>
    <n v="0"/>
    <n v="0"/>
    <n v="0"/>
  </r>
  <r>
    <x v="76"/>
    <x v="1"/>
    <x v="11"/>
    <x v="33"/>
    <n v="2674.177506"/>
    <n v="174.62265786836761"/>
    <n v="25627.668710553811"/>
    <n v="54.133023939193961"/>
  </r>
  <r>
    <x v="76"/>
    <x v="1"/>
    <x v="8"/>
    <x v="53"/>
    <n v="0"/>
    <n v="0"/>
    <n v="0"/>
    <n v="0"/>
  </r>
  <r>
    <x v="76"/>
    <x v="1"/>
    <x v="8"/>
    <x v="160"/>
    <n v="0"/>
    <n v="0"/>
    <n v="0"/>
    <n v="0"/>
  </r>
  <r>
    <x v="76"/>
    <x v="1"/>
    <x v="8"/>
    <x v="56"/>
    <n v="0"/>
    <n v="0"/>
    <n v="0"/>
    <n v="0"/>
  </r>
  <r>
    <x v="76"/>
    <x v="1"/>
    <x v="8"/>
    <x v="58"/>
    <n v="0"/>
    <n v="0"/>
    <n v="0"/>
    <n v="0"/>
  </r>
  <r>
    <x v="76"/>
    <x v="1"/>
    <x v="8"/>
    <x v="59"/>
    <n v="0"/>
    <n v="0"/>
    <n v="0"/>
    <n v="0"/>
  </r>
  <r>
    <x v="76"/>
    <x v="1"/>
    <x v="8"/>
    <x v="96"/>
    <n v="0"/>
    <n v="0"/>
    <n v="0"/>
    <n v="0"/>
  </r>
  <r>
    <x v="76"/>
    <x v="1"/>
    <x v="8"/>
    <x v="60"/>
    <n v="0"/>
    <n v="0"/>
    <n v="0"/>
    <n v="0"/>
  </r>
  <r>
    <x v="76"/>
    <x v="1"/>
    <x v="8"/>
    <x v="97"/>
    <n v="0"/>
    <n v="0"/>
    <n v="0"/>
    <n v="0"/>
  </r>
  <r>
    <x v="76"/>
    <x v="1"/>
    <x v="8"/>
    <x v="98"/>
    <n v="0"/>
    <n v="0"/>
    <n v="0"/>
    <n v="0"/>
  </r>
  <r>
    <x v="76"/>
    <x v="1"/>
    <x v="8"/>
    <x v="66"/>
    <n v="0"/>
    <n v="0"/>
    <n v="0"/>
    <n v="0"/>
  </r>
  <r>
    <x v="76"/>
    <x v="1"/>
    <x v="8"/>
    <x v="68"/>
    <n v="0"/>
    <n v="0"/>
    <n v="0"/>
    <n v="0"/>
  </r>
  <r>
    <x v="76"/>
    <x v="1"/>
    <x v="8"/>
    <x v="69"/>
    <n v="0"/>
    <n v="0"/>
    <n v="0"/>
    <n v="0"/>
  </r>
  <r>
    <x v="76"/>
    <x v="1"/>
    <x v="8"/>
    <x v="204"/>
    <n v="0"/>
    <n v="0"/>
    <n v="0"/>
    <n v="0"/>
  </r>
  <r>
    <x v="76"/>
    <x v="1"/>
    <x v="8"/>
    <x v="162"/>
    <n v="0"/>
    <n v="0"/>
    <n v="0"/>
    <n v="0"/>
  </r>
  <r>
    <x v="76"/>
    <x v="1"/>
    <x v="8"/>
    <x v="99"/>
    <n v="0"/>
    <n v="0"/>
    <n v="0"/>
    <n v="0"/>
  </r>
  <r>
    <x v="76"/>
    <x v="1"/>
    <x v="8"/>
    <x v="124"/>
    <n v="0"/>
    <n v="0"/>
    <n v="0"/>
    <n v="0"/>
  </r>
  <r>
    <x v="76"/>
    <x v="1"/>
    <x v="8"/>
    <x v="169"/>
    <n v="0"/>
    <n v="0"/>
    <n v="0"/>
    <n v="0"/>
  </r>
  <r>
    <x v="76"/>
    <x v="1"/>
    <x v="8"/>
    <x v="140"/>
    <n v="0"/>
    <n v="0"/>
    <n v="0"/>
    <n v="0"/>
  </r>
  <r>
    <x v="76"/>
    <x v="1"/>
    <x v="8"/>
    <x v="147"/>
    <n v="0"/>
    <n v="0"/>
    <n v="0"/>
    <n v="0"/>
  </r>
  <r>
    <x v="76"/>
    <x v="1"/>
    <x v="8"/>
    <x v="155"/>
    <n v="0"/>
    <n v="0"/>
    <n v="0"/>
    <n v="0"/>
  </r>
  <r>
    <x v="76"/>
    <x v="1"/>
    <x v="8"/>
    <x v="189"/>
    <n v="0"/>
    <n v="0"/>
    <n v="0"/>
    <n v="0"/>
  </r>
  <r>
    <x v="76"/>
    <x v="1"/>
    <x v="8"/>
    <x v="125"/>
    <n v="0"/>
    <n v="0"/>
    <n v="0"/>
    <n v="0"/>
  </r>
  <r>
    <x v="76"/>
    <x v="1"/>
    <x v="8"/>
    <x v="142"/>
    <n v="0"/>
    <n v="0"/>
    <n v="0"/>
    <n v="0"/>
  </r>
  <r>
    <x v="76"/>
    <x v="1"/>
    <x v="8"/>
    <x v="76"/>
    <n v="0"/>
    <n v="0"/>
    <n v="0"/>
    <n v="0"/>
  </r>
  <r>
    <x v="76"/>
    <x v="1"/>
    <x v="8"/>
    <x v="77"/>
    <n v="0"/>
    <n v="2.0349577956359299"/>
    <n v="294.58964146361188"/>
    <n v="0.63083691664713826"/>
  </r>
  <r>
    <x v="76"/>
    <x v="1"/>
    <x v="8"/>
    <x v="78"/>
    <n v="0"/>
    <n v="0"/>
    <n v="0"/>
    <n v="0"/>
  </r>
  <r>
    <x v="76"/>
    <x v="1"/>
    <x v="8"/>
    <x v="102"/>
    <n v="0"/>
    <n v="2.0349577956359299"/>
    <n v="294.58964146361188"/>
    <n v="0.63083691664713826"/>
  </r>
  <r>
    <x v="76"/>
    <x v="1"/>
    <x v="8"/>
    <x v="80"/>
    <n v="0"/>
    <n v="2.072027418840197"/>
    <n v="300.24622871899447"/>
    <n v="0.64232849984046092"/>
  </r>
  <r>
    <x v="76"/>
    <x v="1"/>
    <x v="8"/>
    <x v="81"/>
    <n v="0"/>
    <n v="2.0349577956359299"/>
    <n v="294.58964146361188"/>
    <n v="0.63083691664713826"/>
  </r>
  <r>
    <x v="76"/>
    <x v="1"/>
    <x v="9"/>
    <x v="50"/>
    <n v="0"/>
    <n v="4.0407958271785924"/>
    <n v="585.52975559219271"/>
    <n v="1.2526467064253639"/>
  </r>
  <r>
    <x v="76"/>
    <x v="1"/>
    <x v="9"/>
    <x v="82"/>
    <n v="0"/>
    <n v="4.0407958271785924"/>
    <n v="585.52975559219271"/>
    <n v="1.2526467064253639"/>
  </r>
  <r>
    <x v="76"/>
    <x v="1"/>
    <x v="9"/>
    <x v="83"/>
    <n v="0"/>
    <n v="0"/>
    <n v="0"/>
    <n v="0"/>
  </r>
  <r>
    <x v="76"/>
    <x v="1"/>
    <x v="9"/>
    <x v="51"/>
    <n v="0"/>
    <n v="0"/>
    <n v="0"/>
    <n v="0"/>
  </r>
  <r>
    <x v="76"/>
    <x v="1"/>
    <x v="9"/>
    <x v="84"/>
    <n v="0"/>
    <n v="0"/>
    <n v="0"/>
    <n v="0"/>
  </r>
  <r>
    <x v="76"/>
    <x v="1"/>
    <x v="9"/>
    <x v="85"/>
    <n v="0"/>
    <n v="0"/>
    <n v="0"/>
    <n v="0"/>
  </r>
  <r>
    <x v="76"/>
    <x v="1"/>
    <x v="9"/>
    <x v="86"/>
    <n v="0"/>
    <n v="0"/>
    <n v="0"/>
    <n v="0"/>
  </r>
  <r>
    <x v="76"/>
    <x v="1"/>
    <x v="9"/>
    <x v="104"/>
    <n v="0"/>
    <n v="0"/>
    <n v="0"/>
    <n v="0"/>
  </r>
  <r>
    <x v="76"/>
    <x v="1"/>
    <x v="9"/>
    <x v="87"/>
    <n v="0"/>
    <n v="0"/>
    <n v="0"/>
    <n v="0"/>
  </r>
  <r>
    <x v="76"/>
    <x v="1"/>
    <x v="9"/>
    <x v="88"/>
    <n v="0"/>
    <n v="0"/>
    <n v="0"/>
    <n v="0"/>
  </r>
  <r>
    <x v="76"/>
    <x v="1"/>
    <x v="9"/>
    <x v="89"/>
    <n v="0"/>
    <n v="0"/>
    <n v="0"/>
    <n v="0"/>
  </r>
  <r>
    <x v="76"/>
    <x v="1"/>
    <x v="9"/>
    <x v="52"/>
    <n v="0"/>
    <n v="0"/>
    <n v="0"/>
    <n v="0"/>
  </r>
  <r>
    <x v="77"/>
    <x v="0"/>
    <x v="0"/>
    <x v="0"/>
    <n v="0"/>
    <n v="21.643045528360279"/>
    <n v="1300.4848093963151"/>
    <n v="4.9779004715228652"/>
  </r>
  <r>
    <x v="77"/>
    <x v="0"/>
    <x v="1"/>
    <x v="1"/>
    <n v="0"/>
    <n v="28.55322783478033"/>
    <n v="1871.5866629019049"/>
    <n v="6.5672424019994757"/>
  </r>
  <r>
    <x v="77"/>
    <x v="0"/>
    <x v="2"/>
    <x v="2"/>
    <n v="0"/>
    <n v="46.319011639299617"/>
    <n v="2942.483715548894"/>
    <n v="10.653372677038909"/>
  </r>
  <r>
    <x v="77"/>
    <x v="0"/>
    <x v="2"/>
    <x v="3"/>
    <n v="0"/>
    <n v="5.4126908012021007"/>
    <n v="325.48172162702667"/>
    <n v="1.244918884276484"/>
  </r>
  <r>
    <x v="77"/>
    <x v="0"/>
    <x v="2"/>
    <x v="4"/>
    <n v="0"/>
    <n v="0.24092153728285801"/>
    <n v="17.156103434008521"/>
    <n v="5.5411953575057342E-2"/>
  </r>
  <r>
    <x v="77"/>
    <x v="0"/>
    <x v="2"/>
    <x v="5"/>
    <n v="0"/>
    <n v="7.8345591586000962E-2"/>
    <n v="5.5790158406217998"/>
    <n v="1.8019486064780221E-2"/>
  </r>
  <r>
    <x v="77"/>
    <x v="0"/>
    <x v="2"/>
    <x v="6"/>
    <n v="0"/>
    <n v="3.806689743948354"/>
    <n v="251.5000342412915"/>
    <n v="0.87553864110812163"/>
  </r>
  <r>
    <x v="77"/>
    <x v="0"/>
    <x v="2"/>
    <x v="7"/>
    <n v="0"/>
    <n v="2.0802166166481331"/>
    <n v="138.54332729665549"/>
    <n v="0.47844982182907048"/>
  </r>
  <r>
    <x v="77"/>
    <x v="0"/>
    <x v="2"/>
    <x v="8"/>
    <n v="0"/>
    <n v="0"/>
    <n v="0"/>
    <n v="0"/>
  </r>
  <r>
    <x v="77"/>
    <x v="0"/>
    <x v="2"/>
    <x v="12"/>
    <n v="0"/>
    <n v="2.3603607264743718"/>
    <n v="139.2932868755949"/>
    <n v="0.54288296708910555"/>
  </r>
  <r>
    <x v="77"/>
    <x v="0"/>
    <x v="2"/>
    <x v="13"/>
    <n v="0"/>
    <n v="8.0402995832481367E-2"/>
    <n v="5.7255242867170333"/>
    <n v="1.8492689041470719E-2"/>
  </r>
  <r>
    <x v="77"/>
    <x v="0"/>
    <x v="2"/>
    <x v="106"/>
    <n v="0"/>
    <n v="0.1275253578092744"/>
    <n v="9.0811234799078591"/>
    <n v="2.9330832296133119E-2"/>
  </r>
  <r>
    <x v="77"/>
    <x v="0"/>
    <x v="2"/>
    <x v="14"/>
    <n v="0"/>
    <n v="4.2708837823251002E-2"/>
    <n v="3.041310658671958"/>
    <n v="9.8230326993477314E-3"/>
  </r>
  <r>
    <x v="77"/>
    <x v="0"/>
    <x v="2"/>
    <x v="15"/>
    <n v="0"/>
    <n v="4.2708837823251002E-2"/>
    <n v="3.041310658671958"/>
    <n v="9.8230326993477314E-3"/>
  </r>
  <r>
    <x v="77"/>
    <x v="0"/>
    <x v="2"/>
    <x v="16"/>
    <n v="0"/>
    <n v="4.0201497925368042E-2"/>
    <n v="2.8627621440084789"/>
    <n v="9.2463445228346507E-3"/>
  </r>
  <r>
    <x v="77"/>
    <x v="0"/>
    <x v="2"/>
    <x v="143"/>
    <n v="0"/>
    <n v="0"/>
    <n v="0"/>
    <n v="0"/>
  </r>
  <r>
    <x v="77"/>
    <x v="0"/>
    <x v="2"/>
    <x v="126"/>
    <n v="0"/>
    <n v="0"/>
    <n v="0"/>
    <n v="0"/>
  </r>
  <r>
    <x v="77"/>
    <x v="0"/>
    <x v="2"/>
    <x v="20"/>
    <n v="0"/>
    <n v="0"/>
    <n v="0"/>
    <n v="0"/>
  </r>
  <r>
    <x v="77"/>
    <x v="0"/>
    <x v="2"/>
    <x v="22"/>
    <n v="0"/>
    <n v="3.033156084181106"/>
    <n v="186.0131591435339"/>
    <n v="0.69762589936165442"/>
  </r>
  <r>
    <x v="77"/>
    <x v="0"/>
    <x v="2"/>
    <x v="23"/>
    <n v="0"/>
    <n v="0"/>
    <n v="0"/>
    <n v="0"/>
  </r>
  <r>
    <x v="77"/>
    <x v="0"/>
    <x v="2"/>
    <x v="24"/>
    <n v="0"/>
    <n v="7.7376804311490099"/>
    <n v="463.44633154807428"/>
    <n v="1.7796664991642721"/>
  </r>
  <r>
    <x v="77"/>
    <x v="0"/>
    <x v="2"/>
    <x v="25"/>
    <n v="0"/>
    <n v="0.33731816171816092"/>
    <n v="24.020539375074559"/>
    <n v="7.7583177195177003E-2"/>
  </r>
  <r>
    <x v="77"/>
    <x v="0"/>
    <x v="2"/>
    <x v="26"/>
    <n v="0"/>
    <n v="0.1153709775901485"/>
    <n v="8.2156059899925733"/>
    <n v="2.6535324845734159E-2"/>
  </r>
  <r>
    <x v="77"/>
    <x v="0"/>
    <x v="2"/>
    <x v="27"/>
    <n v="0"/>
    <n v="6.1230031648628738E-2"/>
    <n v="4.3602110798345501"/>
    <n v="1.408290727918461E-2"/>
  </r>
  <r>
    <x v="77"/>
    <x v="0"/>
    <x v="2"/>
    <x v="28"/>
    <n v="0"/>
    <n v="6.0762699522182819"/>
    <n v="372.7354154136051"/>
    <n v="1.397542089010205"/>
  </r>
  <r>
    <x v="77"/>
    <x v="0"/>
    <x v="2"/>
    <x v="29"/>
    <n v="0"/>
    <n v="8.2173031701819657"/>
    <n v="497.60042757848072"/>
    <n v="1.8899797291418521"/>
  </r>
  <r>
    <x v="77"/>
    <x v="0"/>
    <x v="3"/>
    <x v="109"/>
    <n v="0"/>
    <n v="0"/>
    <n v="0"/>
    <n v="0"/>
  </r>
  <r>
    <x v="77"/>
    <x v="0"/>
    <x v="3"/>
    <x v="110"/>
    <n v="0"/>
    <n v="0"/>
    <n v="0"/>
    <n v="0"/>
  </r>
  <r>
    <x v="77"/>
    <x v="0"/>
    <x v="3"/>
    <x v="30"/>
    <n v="0"/>
    <n v="0.460338474964058"/>
    <n v="30.126021211040751"/>
    <n v="0.1058778492417333"/>
  </r>
  <r>
    <x v="77"/>
    <x v="0"/>
    <x v="3"/>
    <x v="31"/>
    <n v="0"/>
    <n v="1.3331009458014581E-2"/>
    <n v="0.94930565245781784"/>
    <n v="3.0661321753433519E-3"/>
  </r>
  <r>
    <x v="77"/>
    <x v="0"/>
    <x v="3"/>
    <x v="32"/>
    <n v="0"/>
    <n v="3.5686602081407E-3"/>
    <n v="0.25412548974320548"/>
    <n v="8.2079184787236105E-4"/>
  </r>
  <r>
    <x v="77"/>
    <x v="0"/>
    <x v="3"/>
    <x v="33"/>
    <n v="0"/>
    <n v="14.92880650946028"/>
    <n v="983.26808855295269"/>
    <n v="3.433625497175866"/>
  </r>
  <r>
    <x v="77"/>
    <x v="0"/>
    <x v="3"/>
    <x v="34"/>
    <n v="0"/>
    <n v="7.3897301001966051E-3"/>
    <n v="0.52622515769327882"/>
    <n v="1.699637923045219E-3"/>
  </r>
  <r>
    <x v="77"/>
    <x v="0"/>
    <x v="4"/>
    <x v="93"/>
    <n v="0"/>
    <n v="0.12805763610730109"/>
    <n v="9.1190271959459217"/>
    <n v="2.9453256304679241E-2"/>
  </r>
  <r>
    <x v="77"/>
    <x v="0"/>
    <x v="4"/>
    <x v="36"/>
    <n v="0"/>
    <n v="0"/>
    <n v="0"/>
    <n v="0"/>
  </r>
  <r>
    <x v="77"/>
    <x v="0"/>
    <x v="4"/>
    <x v="38"/>
    <n v="0"/>
    <n v="2.131701217155418E-2"/>
    <n v="1.5179915828356429"/>
    <n v="4.9029127994574609E-3"/>
  </r>
  <r>
    <x v="77"/>
    <x v="0"/>
    <x v="4"/>
    <x v="40"/>
    <n v="0"/>
    <n v="0.34298665380279059"/>
    <n v="24.424194596668912"/>
    <n v="7.8886930374641839E-2"/>
  </r>
  <r>
    <x v="77"/>
    <x v="0"/>
    <x v="4"/>
    <x v="41"/>
    <n v="0"/>
    <n v="4.6132241657656982E-2"/>
    <n v="3.2850923933472389"/>
    <n v="1.061041558126111E-2"/>
  </r>
  <r>
    <x v="77"/>
    <x v="0"/>
    <x v="4"/>
    <x v="42"/>
    <n v="0"/>
    <n v="0.1106431023754685"/>
    <n v="7.2484086604392832"/>
    <n v="2.544791354635775E-2"/>
  </r>
  <r>
    <x v="77"/>
    <x v="0"/>
    <x v="4"/>
    <x v="43"/>
    <n v="0"/>
    <n v="6.4546290831664091E-2"/>
    <n v="4.5963630079676401"/>
    <n v="1.4845646891282741E-2"/>
  </r>
  <r>
    <x v="77"/>
    <x v="0"/>
    <x v="4"/>
    <x v="45"/>
    <n v="0"/>
    <n v="0"/>
    <n v="0"/>
    <n v="0"/>
  </r>
  <r>
    <x v="77"/>
    <x v="0"/>
    <x v="4"/>
    <x v="46"/>
    <n v="0"/>
    <n v="0"/>
    <n v="0"/>
    <n v="0"/>
  </r>
  <r>
    <x v="77"/>
    <x v="0"/>
    <x v="5"/>
    <x v="47"/>
    <n v="0"/>
    <n v="0.8465187573638242"/>
    <n v="55.615989318377068"/>
    <n v="0.19469931419367961"/>
  </r>
  <r>
    <x v="77"/>
    <x v="0"/>
    <x v="5"/>
    <x v="48"/>
    <n v="0"/>
    <n v="0"/>
    <n v="0"/>
    <n v="0"/>
  </r>
  <r>
    <x v="77"/>
    <x v="0"/>
    <x v="5"/>
    <x v="33"/>
    <n v="457.17511400000001"/>
    <n v="6.5742226449376506"/>
    <n v="429.31320986032489"/>
    <n v="1.51207120833566"/>
  </r>
  <r>
    <x v="77"/>
    <x v="0"/>
    <x v="6"/>
    <x v="33"/>
    <n v="0"/>
    <n v="0.1094975970894726"/>
    <n v="7.7973605956068486"/>
    <n v="2.5184447330578709E-2"/>
  </r>
  <r>
    <x v="77"/>
    <x v="0"/>
    <x v="7"/>
    <x v="50"/>
    <n v="6136.2770259999998"/>
    <n v="182.46053090621811"/>
    <n v="12025.12612807884"/>
    <n v="143.55507550693989"/>
  </r>
  <r>
    <x v="77"/>
    <x v="0"/>
    <x v="7"/>
    <x v="51"/>
    <n v="637.43640399999981"/>
    <n v="78.170220263171529"/>
    <n v="5109.8501427177771"/>
    <n v="59.554588492687067"/>
  </r>
  <r>
    <x v="77"/>
    <x v="0"/>
    <x v="7"/>
    <x v="52"/>
    <n v="3198.001080999999"/>
    <n v="123.36375666870561"/>
    <n v="8023.3935220840194"/>
    <n v="96.515950605174936"/>
  </r>
  <r>
    <x v="77"/>
    <x v="0"/>
    <x v="11"/>
    <x v="33"/>
    <n v="852.45572499999992"/>
    <n v="35.740777246971007"/>
    <n v="2123.3442067859801"/>
    <n v="8.2203787668033321"/>
  </r>
  <r>
    <x v="77"/>
    <x v="0"/>
    <x v="8"/>
    <x v="53"/>
    <n v="0"/>
    <n v="27.937945076910239"/>
    <n v="1695.360086127263"/>
    <n v="6.4257273676893547"/>
  </r>
  <r>
    <x v="77"/>
    <x v="0"/>
    <x v="8"/>
    <x v="54"/>
    <n v="0"/>
    <n v="1.65753014525251"/>
    <n v="122.2478341418657"/>
    <n v="0.38123193340807732"/>
  </r>
  <r>
    <x v="77"/>
    <x v="0"/>
    <x v="8"/>
    <x v="55"/>
    <n v="0"/>
    <n v="0"/>
    <n v="0"/>
    <n v="0"/>
  </r>
  <r>
    <x v="77"/>
    <x v="0"/>
    <x v="8"/>
    <x v="56"/>
    <n v="0"/>
    <n v="8.3213488954248446E-2"/>
    <n v="5.925660444079317"/>
    <n v="1.9139102459477138E-2"/>
  </r>
  <r>
    <x v="77"/>
    <x v="0"/>
    <x v="8"/>
    <x v="114"/>
    <n v="0"/>
    <n v="0"/>
    <n v="0"/>
    <n v="0"/>
  </r>
  <r>
    <x v="77"/>
    <x v="0"/>
    <x v="8"/>
    <x v="57"/>
    <n v="0"/>
    <n v="0"/>
    <n v="0"/>
    <n v="0"/>
  </r>
  <r>
    <x v="77"/>
    <x v="0"/>
    <x v="8"/>
    <x v="58"/>
    <n v="0"/>
    <n v="0"/>
    <n v="0"/>
    <n v="0"/>
  </r>
  <r>
    <x v="77"/>
    <x v="0"/>
    <x v="8"/>
    <x v="59"/>
    <n v="0"/>
    <n v="0"/>
    <n v="0"/>
    <n v="0"/>
  </r>
  <r>
    <x v="77"/>
    <x v="0"/>
    <x v="8"/>
    <x v="60"/>
    <n v="0"/>
    <n v="2.3702140567699281"/>
    <n v="139.87476696384769"/>
    <n v="0.5451492330570834"/>
  </r>
  <r>
    <x v="77"/>
    <x v="0"/>
    <x v="8"/>
    <x v="61"/>
    <n v="0"/>
    <n v="3.3966935195763202"/>
    <n v="250.30879789308409"/>
    <n v="0.78123950950255361"/>
  </r>
  <r>
    <x v="77"/>
    <x v="0"/>
    <x v="8"/>
    <x v="62"/>
    <n v="0"/>
    <n v="0.4018282854216027"/>
    <n v="28.614326909717189"/>
    <n v="9.2420505646968631E-2"/>
  </r>
  <r>
    <x v="77"/>
    <x v="0"/>
    <x v="8"/>
    <x v="63"/>
    <n v="0"/>
    <n v="4.9022767010427307E-2"/>
    <n v="3.4909276727084602"/>
    <n v="1.127523641239828E-2"/>
  </r>
  <r>
    <x v="77"/>
    <x v="0"/>
    <x v="8"/>
    <x v="64"/>
    <n v="0"/>
    <n v="8.5149765807949265E-2"/>
    <n v="6.0635433679291966"/>
    <n v="1.958444613582833E-2"/>
  </r>
  <r>
    <x v="77"/>
    <x v="0"/>
    <x v="8"/>
    <x v="65"/>
    <n v="0"/>
    <n v="4.7697803320372323E-2"/>
    <n v="3.3965765641722352"/>
    <n v="1.0970494763685629E-2"/>
  </r>
  <r>
    <x v="77"/>
    <x v="0"/>
    <x v="8"/>
    <x v="115"/>
    <n v="0"/>
    <n v="0"/>
    <n v="0"/>
    <n v="0"/>
  </r>
  <r>
    <x v="77"/>
    <x v="0"/>
    <x v="8"/>
    <x v="68"/>
    <n v="0"/>
    <n v="0"/>
    <n v="0"/>
    <n v="0"/>
  </r>
  <r>
    <x v="77"/>
    <x v="0"/>
    <x v="8"/>
    <x v="69"/>
    <n v="0"/>
    <n v="4.7697803320372323E-2"/>
    <n v="3.3965765641722352"/>
    <n v="1.0970494763685629E-2"/>
  </r>
  <r>
    <x v="77"/>
    <x v="0"/>
    <x v="8"/>
    <x v="162"/>
    <n v="0"/>
    <n v="0"/>
    <n v="0"/>
    <n v="0"/>
  </r>
  <r>
    <x v="77"/>
    <x v="0"/>
    <x v="8"/>
    <x v="224"/>
    <n v="0"/>
    <n v="0"/>
    <n v="0"/>
    <n v="0"/>
  </r>
  <r>
    <x v="77"/>
    <x v="0"/>
    <x v="8"/>
    <x v="76"/>
    <n v="0"/>
    <n v="6.0234579381501856"/>
    <n v="441.57612955444529"/>
    <n v="1.3853953257745431"/>
  </r>
  <r>
    <x v="77"/>
    <x v="0"/>
    <x v="8"/>
    <x v="77"/>
    <n v="0"/>
    <n v="2.3702140567699281"/>
    <n v="139.87476696384769"/>
    <n v="0.5451492330570834"/>
  </r>
  <r>
    <x v="77"/>
    <x v="0"/>
    <x v="8"/>
    <x v="78"/>
    <n v="0"/>
    <n v="0.20247681461055361"/>
    <n v="14.41844184469425"/>
    <n v="4.6569667360427322E-2"/>
  </r>
  <r>
    <x v="77"/>
    <x v="0"/>
    <x v="8"/>
    <x v="102"/>
    <n v="0"/>
    <n v="37.917701933703349"/>
    <n v="2295.4066776159189"/>
    <n v="8.7210714447517699"/>
  </r>
  <r>
    <x v="77"/>
    <x v="0"/>
    <x v="8"/>
    <x v="79"/>
    <n v="0"/>
    <n v="7.0384888385856076E-2"/>
    <n v="5.0121314970739652"/>
    <n v="1.6188524328746901E-2"/>
  </r>
  <r>
    <x v="77"/>
    <x v="0"/>
    <x v="8"/>
    <x v="81"/>
    <n v="0"/>
    <n v="7.0384888385856076E-2"/>
    <n v="5.0121314970739652"/>
    <n v="1.6188524328746901E-2"/>
  </r>
  <r>
    <x v="77"/>
    <x v="0"/>
    <x v="9"/>
    <x v="50"/>
    <n v="0"/>
    <n v="0.22652809711083929"/>
    <n v="16.131141734247961"/>
    <n v="5.2101462335493051E-2"/>
  </r>
  <r>
    <x v="77"/>
    <x v="0"/>
    <x v="9"/>
    <x v="82"/>
    <n v="0"/>
    <n v="1.67371312098636"/>
    <n v="104.2754054517966"/>
    <n v="0.38495401782686289"/>
  </r>
  <r>
    <x v="77"/>
    <x v="0"/>
    <x v="9"/>
    <x v="83"/>
    <n v="0"/>
    <n v="4.3901702596096222E-2"/>
    <n v="3.1262549590301729"/>
    <n v="1.0097391597102131E-2"/>
  </r>
  <r>
    <x v="77"/>
    <x v="0"/>
    <x v="9"/>
    <x v="51"/>
    <n v="0"/>
    <n v="0"/>
    <n v="0"/>
    <n v="0"/>
  </r>
  <r>
    <x v="77"/>
    <x v="0"/>
    <x v="9"/>
    <x v="84"/>
    <n v="0"/>
    <n v="0"/>
    <n v="0"/>
    <n v="0"/>
  </r>
  <r>
    <x v="77"/>
    <x v="0"/>
    <x v="9"/>
    <x v="121"/>
    <n v="0"/>
    <n v="2.6483185789759851E-2"/>
    <n v="1.885876538043793"/>
    <n v="6.0911327316447656E-3"/>
  </r>
  <r>
    <x v="77"/>
    <x v="0"/>
    <x v="9"/>
    <x v="85"/>
    <n v="0"/>
    <n v="0.40749201869903012"/>
    <n v="24.047554267242031"/>
    <n v="9.3723164300776915E-2"/>
  </r>
  <r>
    <x v="77"/>
    <x v="0"/>
    <x v="9"/>
    <x v="86"/>
    <n v="0"/>
    <n v="0"/>
    <n v="0"/>
    <n v="0"/>
  </r>
  <r>
    <x v="77"/>
    <x v="0"/>
    <x v="9"/>
    <x v="105"/>
    <n v="0"/>
    <n v="3.3580967893224588E-2"/>
    <n v="2.3913119810201051"/>
    <n v="7.7236226154416554E-3"/>
  </r>
  <r>
    <x v="77"/>
    <x v="0"/>
    <x v="9"/>
    <x v="87"/>
    <n v="0"/>
    <n v="0"/>
    <n v="0"/>
    <n v="0"/>
  </r>
  <r>
    <x v="77"/>
    <x v="0"/>
    <x v="9"/>
    <x v="88"/>
    <n v="0"/>
    <n v="1.1199368852668029E-2"/>
    <n v="0.7975108103614823"/>
    <n v="2.5758548361136482E-3"/>
  </r>
  <r>
    <x v="77"/>
    <x v="0"/>
    <x v="9"/>
    <x v="89"/>
    <n v="0"/>
    <n v="0.10770450283708009"/>
    <n v="7.6696737527952177"/>
    <n v="2.4772035652528421E-2"/>
  </r>
  <r>
    <x v="77"/>
    <x v="0"/>
    <x v="9"/>
    <x v="52"/>
    <n v="0"/>
    <n v="0.25009485347431371"/>
    <n v="17.8093383551717"/>
    <n v="5.7521816299092157E-2"/>
  </r>
  <r>
    <x v="77"/>
    <x v="1"/>
    <x v="0"/>
    <x v="0"/>
    <n v="0"/>
    <n v="17.779014911411281"/>
    <n v="2557.5896731969842"/>
    <n v="4.0891734296245952"/>
  </r>
  <r>
    <x v="77"/>
    <x v="1"/>
    <x v="1"/>
    <x v="1"/>
    <n v="0"/>
    <n v="20.83539251981319"/>
    <n v="3051.3841732653468"/>
    <n v="4.7921402795570343"/>
  </r>
  <r>
    <x v="77"/>
    <x v="1"/>
    <x v="10"/>
    <x v="90"/>
    <n v="0"/>
    <n v="0"/>
    <n v="0"/>
    <n v="0"/>
  </r>
  <r>
    <x v="77"/>
    <x v="1"/>
    <x v="2"/>
    <x v="2"/>
    <n v="0"/>
    <n v="47.495071123020487"/>
    <n v="6841.1837737137057"/>
    <n v="10.92386635829471"/>
  </r>
  <r>
    <x v="77"/>
    <x v="1"/>
    <x v="3"/>
    <x v="92"/>
    <n v="0"/>
    <n v="1.560565757712177"/>
    <n v="224.49426394865799"/>
    <n v="0.35893012427380072"/>
  </r>
  <r>
    <x v="77"/>
    <x v="1"/>
    <x v="3"/>
    <x v="30"/>
    <n v="0"/>
    <n v="0.52018858590405892"/>
    <n v="74.831421316219334"/>
    <n v="0.1196433747579336"/>
  </r>
  <r>
    <x v="77"/>
    <x v="1"/>
    <x v="3"/>
    <x v="32"/>
    <n v="0"/>
    <n v="0"/>
    <n v="0"/>
    <n v="0"/>
  </r>
  <r>
    <x v="77"/>
    <x v="1"/>
    <x v="3"/>
    <x v="33"/>
    <n v="0"/>
    <n v="33.037864135709832"/>
    <n v="4838.4601176258366"/>
    <n v="7.5987087512132616"/>
  </r>
  <r>
    <x v="77"/>
    <x v="1"/>
    <x v="3"/>
    <x v="34"/>
    <n v="0"/>
    <n v="0"/>
    <n v="0"/>
    <n v="0"/>
  </r>
  <r>
    <x v="77"/>
    <x v="1"/>
    <x v="4"/>
    <x v="93"/>
    <n v="0"/>
    <n v="0"/>
    <n v="0"/>
    <n v="0"/>
  </r>
  <r>
    <x v="77"/>
    <x v="1"/>
    <x v="4"/>
    <x v="136"/>
    <n v="0"/>
    <n v="0"/>
    <n v="0"/>
    <n v="0"/>
  </r>
  <r>
    <x v="77"/>
    <x v="1"/>
    <x v="4"/>
    <x v="137"/>
    <n v="0"/>
    <n v="0"/>
    <n v="0"/>
    <n v="0"/>
  </r>
  <r>
    <x v="77"/>
    <x v="1"/>
    <x v="4"/>
    <x v="38"/>
    <n v="0"/>
    <n v="5.1044196935520549"/>
    <n v="732.17990813768142"/>
    <n v="1.1740165295169731"/>
  </r>
  <r>
    <x v="77"/>
    <x v="1"/>
    <x v="4"/>
    <x v="40"/>
    <n v="0"/>
    <n v="1.1066924886277409"/>
    <n v="160.3496701273906"/>
    <n v="0.25453927238438051"/>
  </r>
  <r>
    <x v="77"/>
    <x v="1"/>
    <x v="4"/>
    <x v="41"/>
    <n v="0"/>
    <n v="0"/>
    <n v="0"/>
    <n v="0"/>
  </r>
  <r>
    <x v="77"/>
    <x v="1"/>
    <x v="4"/>
    <x v="42"/>
    <n v="0"/>
    <n v="0"/>
    <n v="0"/>
    <n v="0"/>
  </r>
  <r>
    <x v="77"/>
    <x v="1"/>
    <x v="4"/>
    <x v="43"/>
    <n v="0"/>
    <n v="0"/>
    <n v="0"/>
    <n v="0"/>
  </r>
  <r>
    <x v="77"/>
    <x v="1"/>
    <x v="4"/>
    <x v="46"/>
    <n v="0"/>
    <n v="0"/>
    <n v="0"/>
    <n v="0"/>
  </r>
  <r>
    <x v="77"/>
    <x v="1"/>
    <x v="5"/>
    <x v="30"/>
    <n v="112.403192"/>
    <n v="2.5450199806612699"/>
    <n v="365.54236889374772"/>
    <n v="0.58535459555209224"/>
  </r>
  <r>
    <x v="77"/>
    <x v="1"/>
    <x v="5"/>
    <x v="33"/>
    <n v="2443.1368389999998"/>
    <n v="87.580250444214442"/>
    <n v="12646.94724316151"/>
    <n v="20.14345760216932"/>
  </r>
  <r>
    <x v="77"/>
    <x v="1"/>
    <x v="6"/>
    <x v="30"/>
    <n v="137.39107799999999"/>
    <n v="0"/>
    <n v="0"/>
    <n v="0"/>
  </r>
  <r>
    <x v="77"/>
    <x v="1"/>
    <x v="7"/>
    <x v="50"/>
    <n v="1614.121003"/>
    <n v="85.849968944537366"/>
    <n v="12537.72218703854"/>
    <n v="61.317546515855028"/>
  </r>
  <r>
    <x v="77"/>
    <x v="1"/>
    <x v="7"/>
    <x v="83"/>
    <n v="0"/>
    <n v="0"/>
    <n v="0"/>
    <n v="0"/>
  </r>
  <r>
    <x v="77"/>
    <x v="1"/>
    <x v="11"/>
    <x v="33"/>
    <n v="3483.881445"/>
    <n v="167.3727719371349"/>
    <n v="24251.86353499379"/>
    <n v="38.495737545541033"/>
  </r>
  <r>
    <x v="77"/>
    <x v="1"/>
    <x v="8"/>
    <x v="53"/>
    <n v="0"/>
    <n v="0"/>
    <n v="0"/>
    <n v="0"/>
  </r>
  <r>
    <x v="77"/>
    <x v="1"/>
    <x v="8"/>
    <x v="160"/>
    <n v="0"/>
    <n v="0"/>
    <n v="0"/>
    <n v="0"/>
  </r>
  <r>
    <x v="77"/>
    <x v="1"/>
    <x v="8"/>
    <x v="56"/>
    <n v="0"/>
    <n v="0"/>
    <n v="0"/>
    <n v="0"/>
  </r>
  <r>
    <x v="77"/>
    <x v="1"/>
    <x v="8"/>
    <x v="225"/>
    <n v="0"/>
    <n v="0"/>
    <n v="0"/>
    <n v="0"/>
  </r>
  <r>
    <x v="77"/>
    <x v="1"/>
    <x v="8"/>
    <x v="58"/>
    <n v="0"/>
    <n v="1.468626814364812"/>
    <n v="210.9395324292517"/>
    <n v="0.3377841673039067"/>
  </r>
  <r>
    <x v="77"/>
    <x v="1"/>
    <x v="8"/>
    <x v="59"/>
    <n v="0"/>
    <n v="0"/>
    <n v="0"/>
    <n v="0"/>
  </r>
  <r>
    <x v="77"/>
    <x v="1"/>
    <x v="8"/>
    <x v="97"/>
    <n v="0"/>
    <n v="0"/>
    <n v="0"/>
    <n v="0"/>
  </r>
  <r>
    <x v="77"/>
    <x v="1"/>
    <x v="8"/>
    <x v="65"/>
    <n v="0"/>
    <n v="0"/>
    <n v="0"/>
    <n v="0"/>
  </r>
  <r>
    <x v="77"/>
    <x v="1"/>
    <x v="8"/>
    <x v="66"/>
    <n v="0"/>
    <n v="0"/>
    <n v="0"/>
    <n v="0"/>
  </r>
  <r>
    <x v="77"/>
    <x v="1"/>
    <x v="8"/>
    <x v="69"/>
    <n v="0"/>
    <n v="0"/>
    <n v="0"/>
    <n v="0"/>
  </r>
  <r>
    <x v="77"/>
    <x v="1"/>
    <x v="8"/>
    <x v="116"/>
    <n v="0"/>
    <n v="0"/>
    <n v="0"/>
    <n v="0"/>
  </r>
  <r>
    <x v="77"/>
    <x v="1"/>
    <x v="8"/>
    <x v="70"/>
    <n v="0"/>
    <n v="0"/>
    <n v="0"/>
    <n v="0"/>
  </r>
  <r>
    <x v="77"/>
    <x v="1"/>
    <x v="8"/>
    <x v="99"/>
    <n v="0"/>
    <n v="0"/>
    <n v="0"/>
    <n v="0"/>
  </r>
  <r>
    <x v="77"/>
    <x v="1"/>
    <x v="8"/>
    <x v="100"/>
    <n v="0"/>
    <n v="0"/>
    <n v="0"/>
    <n v="0"/>
  </r>
  <r>
    <x v="77"/>
    <x v="1"/>
    <x v="8"/>
    <x v="210"/>
    <n v="0"/>
    <n v="0"/>
    <n v="0"/>
    <n v="0"/>
  </r>
  <r>
    <x v="77"/>
    <x v="1"/>
    <x v="8"/>
    <x v="169"/>
    <n v="0"/>
    <n v="1.468626814364812"/>
    <n v="210.9395324292517"/>
    <n v="0.3377841673039067"/>
  </r>
  <r>
    <x v="77"/>
    <x v="1"/>
    <x v="8"/>
    <x v="140"/>
    <n v="0"/>
    <n v="0"/>
    <n v="0"/>
    <n v="0"/>
  </r>
  <r>
    <x v="77"/>
    <x v="1"/>
    <x v="8"/>
    <x v="188"/>
    <n v="0"/>
    <n v="0"/>
    <n v="0"/>
    <n v="0"/>
  </r>
  <r>
    <x v="77"/>
    <x v="1"/>
    <x v="8"/>
    <x v="155"/>
    <n v="0"/>
    <n v="0"/>
    <n v="0"/>
    <n v="0"/>
  </r>
  <r>
    <x v="77"/>
    <x v="1"/>
    <x v="8"/>
    <x v="165"/>
    <n v="0"/>
    <n v="0"/>
    <n v="0"/>
    <n v="0"/>
  </r>
  <r>
    <x v="77"/>
    <x v="1"/>
    <x v="8"/>
    <x v="157"/>
    <n v="0"/>
    <n v="0"/>
    <n v="0"/>
    <n v="0"/>
  </r>
  <r>
    <x v="77"/>
    <x v="1"/>
    <x v="8"/>
    <x v="125"/>
    <n v="0"/>
    <n v="0"/>
    <n v="0"/>
    <n v="0"/>
  </r>
  <r>
    <x v="77"/>
    <x v="1"/>
    <x v="8"/>
    <x v="142"/>
    <n v="0"/>
    <n v="0"/>
    <n v="0"/>
    <n v="0"/>
  </r>
  <r>
    <x v="77"/>
    <x v="1"/>
    <x v="8"/>
    <x v="76"/>
    <n v="0"/>
    <n v="0"/>
    <n v="0"/>
    <n v="0"/>
  </r>
  <r>
    <x v="77"/>
    <x v="1"/>
    <x v="8"/>
    <x v="77"/>
    <n v="0"/>
    <n v="1.468626814364812"/>
    <n v="210.9395324292517"/>
    <n v="0.3377841673039067"/>
  </r>
  <r>
    <x v="77"/>
    <x v="1"/>
    <x v="8"/>
    <x v="79"/>
    <n v="0"/>
    <n v="0"/>
    <n v="0"/>
    <n v="0"/>
  </r>
  <r>
    <x v="77"/>
    <x v="1"/>
    <x v="8"/>
    <x v="80"/>
    <n v="0"/>
    <n v="0"/>
    <n v="0"/>
    <n v="0"/>
  </r>
  <r>
    <x v="77"/>
    <x v="1"/>
    <x v="8"/>
    <x v="81"/>
    <n v="0"/>
    <n v="0"/>
    <n v="0"/>
    <n v="0"/>
  </r>
  <r>
    <x v="77"/>
    <x v="1"/>
    <x v="9"/>
    <x v="50"/>
    <n v="0"/>
    <n v="0"/>
    <n v="0"/>
    <n v="0"/>
  </r>
  <r>
    <x v="77"/>
    <x v="1"/>
    <x v="9"/>
    <x v="82"/>
    <n v="0"/>
    <n v="1.1143395208986859"/>
    <n v="160.0530885087162"/>
    <n v="0.25629808980669783"/>
  </r>
  <r>
    <x v="77"/>
    <x v="1"/>
    <x v="9"/>
    <x v="83"/>
    <n v="0"/>
    <n v="0"/>
    <n v="0"/>
    <n v="0"/>
  </r>
  <r>
    <x v="77"/>
    <x v="1"/>
    <x v="9"/>
    <x v="51"/>
    <n v="0"/>
    <n v="0"/>
    <n v="0"/>
    <n v="0"/>
  </r>
  <r>
    <x v="77"/>
    <x v="1"/>
    <x v="9"/>
    <x v="84"/>
    <n v="0"/>
    <n v="0"/>
    <n v="0"/>
    <n v="0"/>
  </r>
  <r>
    <x v="77"/>
    <x v="1"/>
    <x v="9"/>
    <x v="121"/>
    <n v="0"/>
    <n v="0"/>
    <n v="0"/>
    <n v="0"/>
  </r>
  <r>
    <x v="77"/>
    <x v="1"/>
    <x v="9"/>
    <x v="86"/>
    <n v="0"/>
    <n v="0"/>
    <n v="0"/>
    <n v="0"/>
  </r>
  <r>
    <x v="77"/>
    <x v="1"/>
    <x v="9"/>
    <x v="104"/>
    <n v="0"/>
    <n v="0"/>
    <n v="0"/>
    <n v="0"/>
  </r>
  <r>
    <x v="77"/>
    <x v="1"/>
    <x v="9"/>
    <x v="105"/>
    <n v="0"/>
    <n v="0"/>
    <n v="0"/>
    <n v="0"/>
  </r>
  <r>
    <x v="77"/>
    <x v="1"/>
    <x v="9"/>
    <x v="87"/>
    <n v="0"/>
    <n v="0"/>
    <n v="0"/>
    <n v="0"/>
  </r>
  <r>
    <x v="77"/>
    <x v="1"/>
    <x v="9"/>
    <x v="88"/>
    <n v="0"/>
    <n v="0"/>
    <n v="0"/>
    <n v="0"/>
  </r>
  <r>
    <x v="77"/>
    <x v="1"/>
    <x v="9"/>
    <x v="89"/>
    <n v="0"/>
    <n v="0"/>
    <n v="0"/>
    <n v="0"/>
  </r>
  <r>
    <x v="78"/>
    <x v="0"/>
    <x v="0"/>
    <x v="0"/>
    <n v="0"/>
    <n v="9.8379261213515292"/>
    <n v="594.20877377634952"/>
    <n v="3.541653403686551"/>
  </r>
  <r>
    <x v="78"/>
    <x v="0"/>
    <x v="1"/>
    <x v="1"/>
    <n v="0"/>
    <n v="31.15480749340345"/>
    <n v="2020.187662556918"/>
    <n v="11.21573069762524"/>
  </r>
  <r>
    <x v="78"/>
    <x v="0"/>
    <x v="2"/>
    <x v="2"/>
    <n v="0"/>
    <n v="37.286829355483412"/>
    <n v="2371.0225875536739"/>
    <n v="13.423258567974029"/>
  </r>
  <r>
    <x v="78"/>
    <x v="0"/>
    <x v="2"/>
    <x v="3"/>
    <n v="0"/>
    <n v="2.567985058877793"/>
    <n v="154.75619695076119"/>
    <n v="0.92447462119600576"/>
  </r>
  <r>
    <x v="78"/>
    <x v="0"/>
    <x v="2"/>
    <x v="4"/>
    <n v="0"/>
    <n v="1.7734772186231631"/>
    <n v="127.2934430252828"/>
    <n v="0.63845179870433888"/>
  </r>
  <r>
    <x v="78"/>
    <x v="0"/>
    <x v="2"/>
    <x v="5"/>
    <n v="0"/>
    <n v="6.1371238461090133E-2"/>
    <n v="4.0174911835434708"/>
    <n v="2.2093645845992441E-2"/>
  </r>
  <r>
    <x v="78"/>
    <x v="0"/>
    <x v="2"/>
    <x v="6"/>
    <n v="0"/>
    <n v="0.1713135548438029"/>
    <n v="11.214547945660669"/>
    <n v="6.1672879743769053E-2"/>
  </r>
  <r>
    <x v="78"/>
    <x v="0"/>
    <x v="2"/>
    <x v="7"/>
    <n v="0"/>
    <n v="0.29722791337583288"/>
    <n v="19.457168397334971"/>
    <n v="0.1070020488152998"/>
  </r>
  <r>
    <x v="78"/>
    <x v="0"/>
    <x v="2"/>
    <x v="8"/>
    <n v="0"/>
    <n v="0"/>
    <n v="0"/>
    <n v="0"/>
  </r>
  <r>
    <x v="78"/>
    <x v="0"/>
    <x v="2"/>
    <x v="10"/>
    <n v="0"/>
    <n v="0"/>
    <n v="0"/>
    <n v="0"/>
  </r>
  <r>
    <x v="78"/>
    <x v="0"/>
    <x v="2"/>
    <x v="12"/>
    <n v="0"/>
    <n v="2.203513985672346"/>
    <n v="130.89714896710569"/>
    <n v="0.79326503484204469"/>
  </r>
  <r>
    <x v="78"/>
    <x v="0"/>
    <x v="2"/>
    <x v="13"/>
    <n v="0"/>
    <n v="2.778044828180064"/>
    <n v="225.9763157456168"/>
    <n v="1.000096138144823"/>
  </r>
  <r>
    <x v="78"/>
    <x v="0"/>
    <x v="2"/>
    <x v="106"/>
    <n v="0"/>
    <n v="6.1728929297689847E-2"/>
    <n v="4.0409063828861527"/>
    <n v="2.2222414547168352E-2"/>
  </r>
  <r>
    <x v="78"/>
    <x v="0"/>
    <x v="2"/>
    <x v="14"/>
    <n v="0"/>
    <n v="3.3455542518554517E-2"/>
    <n v="2.190070633724817"/>
    <n v="1.204399530667963E-2"/>
  </r>
  <r>
    <x v="78"/>
    <x v="0"/>
    <x v="2"/>
    <x v="15"/>
    <n v="0"/>
    <n v="3.3455542518554517E-2"/>
    <n v="2.190070633724817"/>
    <n v="1.204399530667963E-2"/>
  </r>
  <r>
    <x v="78"/>
    <x v="0"/>
    <x v="2"/>
    <x v="16"/>
    <n v="0"/>
    <n v="3.1491442794997437E-2"/>
    <n v="2.06149650811069"/>
    <n v="1.133691940619908E-2"/>
  </r>
  <r>
    <x v="78"/>
    <x v="0"/>
    <x v="2"/>
    <x v="143"/>
    <n v="0"/>
    <n v="0"/>
    <n v="0"/>
    <n v="0"/>
  </r>
  <r>
    <x v="78"/>
    <x v="0"/>
    <x v="2"/>
    <x v="198"/>
    <n v="0"/>
    <n v="0"/>
    <n v="0"/>
    <n v="0"/>
  </r>
  <r>
    <x v="78"/>
    <x v="0"/>
    <x v="2"/>
    <x v="17"/>
    <n v="0"/>
    <n v="0"/>
    <n v="0"/>
    <n v="0"/>
  </r>
  <r>
    <x v="78"/>
    <x v="0"/>
    <x v="2"/>
    <x v="19"/>
    <n v="0"/>
    <n v="0"/>
    <n v="0"/>
    <n v="0"/>
  </r>
  <r>
    <x v="78"/>
    <x v="0"/>
    <x v="2"/>
    <x v="126"/>
    <n v="0"/>
    <n v="0"/>
    <n v="0"/>
    <n v="0"/>
  </r>
  <r>
    <x v="78"/>
    <x v="0"/>
    <x v="2"/>
    <x v="22"/>
    <n v="0"/>
    <n v="6.700368548157857"/>
    <n v="399.86072433094711"/>
    <n v="2.4121326773368281"/>
  </r>
  <r>
    <x v="78"/>
    <x v="0"/>
    <x v="2"/>
    <x v="24"/>
    <n v="0"/>
    <n v="2.5905627358266061"/>
    <n v="156.87869878938869"/>
    <n v="0.93260258489757797"/>
  </r>
  <r>
    <x v="78"/>
    <x v="0"/>
    <x v="2"/>
    <x v="25"/>
    <n v="0"/>
    <n v="2.42588239143614"/>
    <n v="145.45385552959519"/>
    <n v="0.87331766091701057"/>
  </r>
  <r>
    <x v="78"/>
    <x v="0"/>
    <x v="2"/>
    <x v="26"/>
    <n v="0"/>
    <n v="1.447905676721964"/>
    <n v="116.8427808884427"/>
    <n v="0.52124604361990667"/>
  </r>
  <r>
    <x v="78"/>
    <x v="0"/>
    <x v="2"/>
    <x v="27"/>
    <n v="0"/>
    <n v="4.7963935139390013E-2"/>
    <n v="3.1398207268168501"/>
    <n v="1.7267016650180399E-2"/>
  </r>
  <r>
    <x v="78"/>
    <x v="0"/>
    <x v="2"/>
    <x v="28"/>
    <n v="0"/>
    <n v="7.0510870906464547"/>
    <n v="422.17498322985512"/>
    <n v="2.5383913526327229"/>
  </r>
  <r>
    <x v="78"/>
    <x v="0"/>
    <x v="2"/>
    <x v="29"/>
    <n v="0"/>
    <n v="5.0384081408069683"/>
    <n v="303.99921865540227"/>
    <n v="1.8138269306905079"/>
  </r>
  <r>
    <x v="78"/>
    <x v="0"/>
    <x v="3"/>
    <x v="109"/>
    <n v="0"/>
    <n v="0"/>
    <n v="0"/>
    <n v="0"/>
  </r>
  <r>
    <x v="78"/>
    <x v="0"/>
    <x v="3"/>
    <x v="30"/>
    <n v="0"/>
    <n v="1.742679735555122"/>
    <n v="104.33623131259959"/>
    <n v="0.62736470479984396"/>
  </r>
  <r>
    <x v="78"/>
    <x v="0"/>
    <x v="3"/>
    <x v="31"/>
    <n v="0"/>
    <n v="0.18695467801522159"/>
    <n v="11.124579482620121"/>
    <n v="6.7303684085479765E-2"/>
  </r>
  <r>
    <x v="78"/>
    <x v="0"/>
    <x v="3"/>
    <x v="32"/>
    <n v="0"/>
    <n v="2.6576646135318201E-3"/>
    <n v="0.17397635148668131"/>
    <n v="9.5675926087145525E-4"/>
  </r>
  <r>
    <x v="78"/>
    <x v="0"/>
    <x v="3"/>
    <x v="33"/>
    <n v="0"/>
    <n v="17.118879814843201"/>
    <n v="1119.097919105461"/>
    <n v="6.162796733343554"/>
  </r>
  <r>
    <x v="78"/>
    <x v="0"/>
    <x v="3"/>
    <x v="34"/>
    <n v="0"/>
    <n v="5.5033046144440188E-3"/>
    <n v="0.36025796974751523"/>
    <n v="1.981189661199847E-3"/>
  </r>
  <r>
    <x v="78"/>
    <x v="0"/>
    <x v="4"/>
    <x v="93"/>
    <n v="0"/>
    <n v="6.223323866634254E-2"/>
    <n v="4.0739195417068776"/>
    <n v="2.240396591988331E-2"/>
  </r>
  <r>
    <x v="78"/>
    <x v="0"/>
    <x v="4"/>
    <x v="112"/>
    <n v="0"/>
    <n v="0"/>
    <n v="0"/>
    <n v="0"/>
  </r>
  <r>
    <x v="78"/>
    <x v="0"/>
    <x v="4"/>
    <x v="36"/>
    <n v="0"/>
    <n v="0"/>
    <n v="0"/>
    <n v="0"/>
  </r>
  <r>
    <x v="78"/>
    <x v="0"/>
    <x v="4"/>
    <x v="38"/>
    <n v="0"/>
    <n v="1.6698469062197682E-2"/>
    <n v="1.09311713301314"/>
    <n v="6.0114488623911654E-3"/>
  </r>
  <r>
    <x v="78"/>
    <x v="0"/>
    <x v="4"/>
    <x v="40"/>
    <n v="0"/>
    <n v="4.7530541279161049"/>
    <n v="283.14379029018761"/>
    <n v="1.7110994860497979"/>
  </r>
  <r>
    <x v="78"/>
    <x v="0"/>
    <x v="4"/>
    <x v="41"/>
    <n v="0"/>
    <n v="3.6137231798280142E-2"/>
    <n v="2.3656196907172271"/>
    <n v="1.300940344738085E-2"/>
  </r>
  <r>
    <x v="78"/>
    <x v="0"/>
    <x v="4"/>
    <x v="42"/>
    <n v="0"/>
    <n v="4.7092622415843159E-2"/>
    <n v="3.08278275149266"/>
    <n v="1.695334406970354E-2"/>
  </r>
  <r>
    <x v="78"/>
    <x v="0"/>
    <x v="4"/>
    <x v="43"/>
    <n v="0"/>
    <n v="1.561942340255128"/>
    <n v="92.914320514009589"/>
    <n v="0.56229924249184615"/>
  </r>
  <r>
    <x v="78"/>
    <x v="0"/>
    <x v="4"/>
    <x v="45"/>
    <n v="0"/>
    <n v="0"/>
    <n v="0"/>
    <n v="0"/>
  </r>
  <r>
    <x v="78"/>
    <x v="0"/>
    <x v="4"/>
    <x v="46"/>
    <n v="0"/>
    <n v="0"/>
    <n v="0"/>
    <n v="0"/>
  </r>
  <r>
    <x v="78"/>
    <x v="0"/>
    <x v="5"/>
    <x v="47"/>
    <n v="0"/>
    <n v="1.5014953050307671E-2"/>
    <n v="0.98291061111916656"/>
    <n v="5.4053830981107597E-3"/>
  </r>
  <r>
    <x v="78"/>
    <x v="0"/>
    <x v="5"/>
    <x v="48"/>
    <n v="0"/>
    <n v="0"/>
    <n v="0"/>
    <n v="0"/>
  </r>
  <r>
    <x v="78"/>
    <x v="0"/>
    <x v="5"/>
    <x v="33"/>
    <n v="416.74109399999998"/>
    <n v="18.85089386714326"/>
    <n v="1135.866076937082"/>
    <n v="6.7863217921715719"/>
  </r>
  <r>
    <x v="78"/>
    <x v="0"/>
    <x v="6"/>
    <x v="33"/>
    <n v="0"/>
    <n v="4.0920016878384168E-2"/>
    <n v="2.6628197736898791"/>
    <n v="1.4731206076218299E-2"/>
  </r>
  <r>
    <x v="78"/>
    <x v="0"/>
    <x v="7"/>
    <x v="50"/>
    <n v="6054.706889"/>
    <n v="199.401902228328"/>
    <n v="13023.511972720609"/>
    <n v="181.83053435634039"/>
  </r>
  <r>
    <x v="78"/>
    <x v="0"/>
    <x v="7"/>
    <x v="51"/>
    <n v="641.03147899999999"/>
    <n v="79.270694853236691"/>
    <n v="5158.8668905294744"/>
    <n v="70.654799160433484"/>
  </r>
  <r>
    <x v="78"/>
    <x v="0"/>
    <x v="7"/>
    <x v="52"/>
    <n v="3190.7517179999991"/>
    <n v="106.2009295393383"/>
    <n v="6891.3549572863194"/>
    <n v="96.893807167405228"/>
  </r>
  <r>
    <x v="78"/>
    <x v="0"/>
    <x v="11"/>
    <x v="33"/>
    <n v="1169.938913"/>
    <n v="29.19407795542104"/>
    <n v="1775.5781314341971"/>
    <n v="10.50986806395157"/>
  </r>
  <r>
    <x v="78"/>
    <x v="0"/>
    <x v="8"/>
    <x v="53"/>
    <n v="0"/>
    <n v="47.413577745729761"/>
    <n v="2830.85457205385"/>
    <n v="17.068887988462709"/>
  </r>
  <r>
    <x v="78"/>
    <x v="0"/>
    <x v="8"/>
    <x v="54"/>
    <n v="0"/>
    <n v="5.5715294476990647E-2"/>
    <n v="3.647241117543226"/>
    <n v="2.005750601171663E-2"/>
  </r>
  <r>
    <x v="78"/>
    <x v="0"/>
    <x v="8"/>
    <x v="56"/>
    <n v="0"/>
    <n v="6.5184457356283351E-2"/>
    <n v="4.2671125644460721"/>
    <n v="2.346640464826201E-2"/>
  </r>
  <r>
    <x v="78"/>
    <x v="0"/>
    <x v="8"/>
    <x v="220"/>
    <n v="0"/>
    <n v="1.332513318460138E-2"/>
    <n v="0.42507174858878388"/>
    <n v="4.7970479464564952E-3"/>
  </r>
  <r>
    <x v="78"/>
    <x v="0"/>
    <x v="8"/>
    <x v="57"/>
    <n v="0"/>
    <n v="0"/>
    <n v="0"/>
    <n v="0"/>
  </r>
  <r>
    <x v="78"/>
    <x v="0"/>
    <x v="8"/>
    <x v="59"/>
    <n v="0"/>
    <n v="0"/>
    <n v="0"/>
    <n v="0"/>
  </r>
  <r>
    <x v="78"/>
    <x v="0"/>
    <x v="8"/>
    <x v="60"/>
    <n v="0"/>
    <n v="4.2041186296222999E-2"/>
    <n v="2.7521050499554209"/>
    <n v="1.513482706664028E-2"/>
  </r>
  <r>
    <x v="78"/>
    <x v="0"/>
    <x v="8"/>
    <x v="61"/>
    <n v="0"/>
    <n v="2.2326598292893851"/>
    <n v="133.44961689967769"/>
    <n v="0.80375753854417864"/>
  </r>
  <r>
    <x v="78"/>
    <x v="0"/>
    <x v="8"/>
    <x v="62"/>
    <n v="0"/>
    <n v="0.31476818319700611"/>
    <n v="20.60539158999897"/>
    <n v="0.11331654595092221"/>
  </r>
  <r>
    <x v="78"/>
    <x v="0"/>
    <x v="8"/>
    <x v="63"/>
    <n v="0"/>
    <n v="3.840149602950961E-2"/>
    <n v="2.5138432204076788"/>
    <n v="1.3824538570623461E-2"/>
  </r>
  <r>
    <x v="78"/>
    <x v="0"/>
    <x v="8"/>
    <x v="64"/>
    <n v="0"/>
    <n v="6.670122053477974E-2"/>
    <n v="4.3664030928748891"/>
    <n v="2.401243939252071E-2"/>
  </r>
  <r>
    <x v="78"/>
    <x v="0"/>
    <x v="8"/>
    <x v="65"/>
    <n v="0"/>
    <n v="3.7363598926066457E-2"/>
    <n v="2.4459002789408579"/>
    <n v="1.3450895613383919E-2"/>
  </r>
  <r>
    <x v="78"/>
    <x v="0"/>
    <x v="8"/>
    <x v="115"/>
    <n v="0"/>
    <n v="0"/>
    <n v="0"/>
    <n v="0"/>
  </r>
  <r>
    <x v="78"/>
    <x v="0"/>
    <x v="8"/>
    <x v="68"/>
    <n v="0"/>
    <n v="0"/>
    <n v="0"/>
    <n v="0"/>
  </r>
  <r>
    <x v="78"/>
    <x v="0"/>
    <x v="8"/>
    <x v="69"/>
    <n v="0"/>
    <n v="3.7363598926066457E-2"/>
    <n v="2.4459002789408579"/>
    <n v="1.3450895613383919E-2"/>
  </r>
  <r>
    <x v="78"/>
    <x v="0"/>
    <x v="8"/>
    <x v="162"/>
    <n v="0"/>
    <n v="0"/>
    <n v="0"/>
    <n v="0"/>
  </r>
  <r>
    <x v="78"/>
    <x v="0"/>
    <x v="8"/>
    <x v="117"/>
    <n v="0"/>
    <n v="0"/>
    <n v="0"/>
    <n v="0"/>
  </r>
  <r>
    <x v="78"/>
    <x v="0"/>
    <x v="8"/>
    <x v="153"/>
    <n v="0"/>
    <n v="0"/>
    <n v="0"/>
    <n v="0"/>
  </r>
  <r>
    <x v="78"/>
    <x v="0"/>
    <x v="8"/>
    <x v="181"/>
    <n v="0"/>
    <n v="2.3261081572424822"/>
    <n v="137.90677480491109"/>
    <n v="0.83739893660729348"/>
  </r>
  <r>
    <x v="78"/>
    <x v="0"/>
    <x v="8"/>
    <x v="76"/>
    <n v="0"/>
    <n v="9.0531959546168519"/>
    <n v="588.0106264738256"/>
    <n v="3.2591505436620669"/>
  </r>
  <r>
    <x v="78"/>
    <x v="0"/>
    <x v="8"/>
    <x v="77"/>
    <n v="0"/>
    <n v="4.2041186296222999E-2"/>
    <n v="2.7521050499554209"/>
    <n v="1.513482706664028E-2"/>
  </r>
  <r>
    <x v="78"/>
    <x v="0"/>
    <x v="8"/>
    <x v="78"/>
    <n v="0"/>
    <n v="0.13309502937264781"/>
    <n v="8.7126823653246177"/>
    <n v="4.7914210574153203E-2"/>
  </r>
  <r>
    <x v="78"/>
    <x v="0"/>
    <x v="8"/>
    <x v="102"/>
    <n v="0"/>
    <n v="32.141244228168198"/>
    <n v="1926.28497896506"/>
    <n v="11.570847922140549"/>
  </r>
  <r>
    <x v="78"/>
    <x v="0"/>
    <x v="8"/>
    <x v="79"/>
    <n v="0"/>
    <n v="5.5135300937052698E-2"/>
    <n v="3.6092735126579152"/>
    <n v="1.9848708337338969E-2"/>
  </r>
  <r>
    <x v="78"/>
    <x v="0"/>
    <x v="8"/>
    <x v="81"/>
    <n v="0"/>
    <n v="5.5135300937052698E-2"/>
    <n v="3.6092735126579152"/>
    <n v="1.9848708337338969E-2"/>
  </r>
  <r>
    <x v="78"/>
    <x v="0"/>
    <x v="9"/>
    <x v="50"/>
    <n v="0"/>
    <n v="4.2124408244355296"/>
    <n v="273.43787605202181"/>
    <n v="1.5164786967967909"/>
  </r>
  <r>
    <x v="78"/>
    <x v="0"/>
    <x v="9"/>
    <x v="82"/>
    <n v="0"/>
    <n v="0.17924414241926151"/>
    <n v="11.73370099623703"/>
    <n v="6.4527891270934126E-2"/>
  </r>
  <r>
    <x v="78"/>
    <x v="0"/>
    <x v="9"/>
    <x v="83"/>
    <n v="0"/>
    <n v="3.4389961251556973E-2"/>
    <n v="2.251239662014108"/>
    <n v="1.2380386050560511E-2"/>
  </r>
  <r>
    <x v="78"/>
    <x v="0"/>
    <x v="9"/>
    <x v="51"/>
    <n v="0"/>
    <n v="2.057282664191181"/>
    <n v="121.969056424699"/>
    <n v="0.74062175910882522"/>
  </r>
  <r>
    <x v="78"/>
    <x v="0"/>
    <x v="9"/>
    <x v="84"/>
    <n v="0"/>
    <n v="0"/>
    <n v="0"/>
    <n v="0"/>
  </r>
  <r>
    <x v="78"/>
    <x v="0"/>
    <x v="9"/>
    <x v="121"/>
    <n v="0"/>
    <n v="2.0745339685495721E-2"/>
    <n v="1.358033850643807"/>
    <n v="7.4683222867784607E-3"/>
  </r>
  <r>
    <x v="78"/>
    <x v="0"/>
    <x v="9"/>
    <x v="85"/>
    <n v="0"/>
    <n v="7.2278062073837532E-3"/>
    <n v="0.47314749453744698"/>
    <n v="2.6020102346581511E-3"/>
  </r>
  <r>
    <x v="78"/>
    <x v="0"/>
    <x v="9"/>
    <x v="86"/>
    <n v="0"/>
    <n v="0"/>
    <n v="0"/>
    <n v="0"/>
  </r>
  <r>
    <x v="78"/>
    <x v="0"/>
    <x v="9"/>
    <x v="105"/>
    <n v="0"/>
    <n v="0"/>
    <n v="0"/>
    <n v="0"/>
  </r>
  <r>
    <x v="78"/>
    <x v="0"/>
    <x v="9"/>
    <x v="87"/>
    <n v="0"/>
    <n v="0"/>
    <n v="0"/>
    <n v="0"/>
  </r>
  <r>
    <x v="78"/>
    <x v="0"/>
    <x v="9"/>
    <x v="88"/>
    <n v="0"/>
    <n v="8.7729139898869261E-3"/>
    <n v="0.57429352074590434"/>
    <n v="3.1582490363592929E-3"/>
  </r>
  <r>
    <x v="78"/>
    <x v="0"/>
    <x v="9"/>
    <x v="89"/>
    <n v="0"/>
    <n v="8.4369249030326915E-2"/>
    <n v="5.5229896388097286"/>
    <n v="3.0372929650917691E-2"/>
  </r>
  <r>
    <x v="78"/>
    <x v="0"/>
    <x v="9"/>
    <x v="52"/>
    <n v="0"/>
    <n v="2.091672625442738"/>
    <n v="124.22029608671311"/>
    <n v="0.75300214515938568"/>
  </r>
  <r>
    <x v="78"/>
    <x v="1"/>
    <x v="0"/>
    <x v="0"/>
    <n v="0"/>
    <n v="54.787430109975453"/>
    <n v="7883.2387714901042"/>
    <n v="19.723474839591159"/>
  </r>
  <r>
    <x v="78"/>
    <x v="1"/>
    <x v="1"/>
    <x v="1"/>
    <n v="0"/>
    <n v="15.48166107897948"/>
    <n v="2290.4603034514612"/>
    <n v="5.5733979884326139"/>
  </r>
  <r>
    <x v="78"/>
    <x v="1"/>
    <x v="10"/>
    <x v="90"/>
    <n v="0"/>
    <n v="0"/>
    <n v="0"/>
    <n v="0"/>
  </r>
  <r>
    <x v="78"/>
    <x v="1"/>
    <x v="2"/>
    <x v="2"/>
    <n v="0"/>
    <n v="101.3088175667491"/>
    <n v="14485.141083980079"/>
    <n v="36.471174324029668"/>
  </r>
  <r>
    <x v="78"/>
    <x v="1"/>
    <x v="3"/>
    <x v="92"/>
    <n v="0"/>
    <n v="0"/>
    <n v="0"/>
    <n v="0"/>
  </r>
  <r>
    <x v="78"/>
    <x v="1"/>
    <x v="3"/>
    <x v="30"/>
    <n v="0"/>
    <n v="0"/>
    <n v="0"/>
    <n v="0"/>
  </r>
  <r>
    <x v="78"/>
    <x v="1"/>
    <x v="3"/>
    <x v="32"/>
    <n v="0"/>
    <n v="1.015599999957979"/>
    <n v="146.1323752532856"/>
    <n v="0.3656159999848726"/>
  </r>
  <r>
    <x v="78"/>
    <x v="1"/>
    <x v="3"/>
    <x v="33"/>
    <n v="0"/>
    <n v="37.963459359165299"/>
    <n v="5433.8596294931258"/>
    <n v="13.66684536929951"/>
  </r>
  <r>
    <x v="78"/>
    <x v="1"/>
    <x v="3"/>
    <x v="34"/>
    <n v="0"/>
    <n v="0"/>
    <n v="0"/>
    <n v="0"/>
  </r>
  <r>
    <x v="78"/>
    <x v="1"/>
    <x v="4"/>
    <x v="93"/>
    <n v="0"/>
    <n v="9.2039953099401544"/>
    <n v="1314.0908571126679"/>
    <n v="3.313438311578456"/>
  </r>
  <r>
    <x v="78"/>
    <x v="1"/>
    <x v="4"/>
    <x v="136"/>
    <n v="0"/>
    <n v="0"/>
    <n v="0"/>
    <n v="0"/>
  </r>
  <r>
    <x v="78"/>
    <x v="1"/>
    <x v="4"/>
    <x v="38"/>
    <n v="0"/>
    <n v="4.5319326390043608"/>
    <n v="647.04196877788695"/>
    <n v="1.6314957500415701"/>
  </r>
  <r>
    <x v="78"/>
    <x v="1"/>
    <x v="4"/>
    <x v="40"/>
    <n v="0"/>
    <n v="4.0209723051686908"/>
    <n v="572.80387358260793"/>
    <n v="1.4475500298607289"/>
  </r>
  <r>
    <x v="78"/>
    <x v="1"/>
    <x v="4"/>
    <x v="42"/>
    <n v="0"/>
    <n v="0"/>
    <n v="0"/>
    <n v="0"/>
  </r>
  <r>
    <x v="78"/>
    <x v="1"/>
    <x v="4"/>
    <x v="43"/>
    <n v="0"/>
    <n v="0"/>
    <n v="0"/>
    <n v="0"/>
  </r>
  <r>
    <x v="78"/>
    <x v="1"/>
    <x v="5"/>
    <x v="30"/>
    <n v="143.11782099999999"/>
    <n v="6.298149253791343"/>
    <n v="899.2117088760217"/>
    <n v="2.267333731364884"/>
  </r>
  <r>
    <x v="78"/>
    <x v="1"/>
    <x v="5"/>
    <x v="33"/>
    <n v="3107.9042720000002"/>
    <n v="114.2443348145131"/>
    <n v="16299.14999174806"/>
    <n v="41.127960533224723"/>
  </r>
  <r>
    <x v="78"/>
    <x v="1"/>
    <x v="6"/>
    <x v="30"/>
    <n v="185.260559"/>
    <n v="3.709354205095825"/>
    <n v="528.55941402397048"/>
    <n v="1.3353675138344969"/>
  </r>
  <r>
    <x v="78"/>
    <x v="1"/>
    <x v="7"/>
    <x v="50"/>
    <n v="1742.545541"/>
    <n v="100.53263790630631"/>
    <n v="14482.16140075033"/>
    <n v="84.581442954621394"/>
  </r>
  <r>
    <x v="78"/>
    <x v="1"/>
    <x v="7"/>
    <x v="83"/>
    <n v="0"/>
    <n v="0"/>
    <n v="0"/>
    <n v="0"/>
  </r>
  <r>
    <x v="78"/>
    <x v="1"/>
    <x v="11"/>
    <x v="33"/>
    <n v="3226.051125"/>
    <n v="181.93069555656999"/>
    <n v="26067.977819971049"/>
    <n v="65.495050400365201"/>
  </r>
  <r>
    <x v="78"/>
    <x v="1"/>
    <x v="8"/>
    <x v="167"/>
    <n v="0"/>
    <n v="0"/>
    <n v="0"/>
    <n v="0"/>
  </r>
  <r>
    <x v="78"/>
    <x v="1"/>
    <x v="8"/>
    <x v="160"/>
    <n v="0"/>
    <n v="0"/>
    <n v="0"/>
    <n v="0"/>
  </r>
  <r>
    <x v="78"/>
    <x v="1"/>
    <x v="8"/>
    <x v="56"/>
    <n v="0"/>
    <n v="0"/>
    <n v="0"/>
    <n v="0"/>
  </r>
  <r>
    <x v="78"/>
    <x v="1"/>
    <x v="8"/>
    <x v="58"/>
    <n v="0"/>
    <n v="0"/>
    <n v="0"/>
    <n v="0"/>
  </r>
  <r>
    <x v="78"/>
    <x v="1"/>
    <x v="8"/>
    <x v="227"/>
    <n v="0"/>
    <n v="0"/>
    <n v="0"/>
    <n v="0"/>
  </r>
  <r>
    <x v="78"/>
    <x v="1"/>
    <x v="8"/>
    <x v="59"/>
    <n v="0"/>
    <n v="0"/>
    <n v="0"/>
    <n v="0"/>
  </r>
  <r>
    <x v="78"/>
    <x v="1"/>
    <x v="8"/>
    <x v="228"/>
    <n v="0"/>
    <n v="0"/>
    <n v="0"/>
    <n v="0"/>
  </r>
  <r>
    <x v="78"/>
    <x v="1"/>
    <x v="8"/>
    <x v="229"/>
    <n v="0"/>
    <n v="0"/>
    <n v="0"/>
    <n v="0"/>
  </r>
  <r>
    <x v="78"/>
    <x v="1"/>
    <x v="8"/>
    <x v="97"/>
    <n v="0"/>
    <n v="0"/>
    <n v="0"/>
    <n v="0"/>
  </r>
  <r>
    <x v="78"/>
    <x v="1"/>
    <x v="8"/>
    <x v="61"/>
    <n v="0"/>
    <n v="1.4602246355449"/>
    <n v="208.48205353037139"/>
    <n v="0.52568086879616394"/>
  </r>
  <r>
    <x v="78"/>
    <x v="1"/>
    <x v="8"/>
    <x v="65"/>
    <n v="0"/>
    <n v="0"/>
    <n v="0"/>
    <n v="0"/>
  </r>
  <r>
    <x v="78"/>
    <x v="1"/>
    <x v="8"/>
    <x v="69"/>
    <n v="0"/>
    <n v="0"/>
    <n v="0"/>
    <n v="0"/>
  </r>
  <r>
    <x v="78"/>
    <x v="1"/>
    <x v="8"/>
    <x v="116"/>
    <n v="0"/>
    <n v="0"/>
    <n v="0"/>
    <n v="0"/>
  </r>
  <r>
    <x v="78"/>
    <x v="1"/>
    <x v="8"/>
    <x v="70"/>
    <n v="0"/>
    <n v="0"/>
    <n v="0"/>
    <n v="0"/>
  </r>
  <r>
    <x v="78"/>
    <x v="1"/>
    <x v="8"/>
    <x v="204"/>
    <n v="0"/>
    <n v="1.4602246355449"/>
    <n v="208.48205353037139"/>
    <n v="0.52568086879616394"/>
  </r>
  <r>
    <x v="78"/>
    <x v="1"/>
    <x v="8"/>
    <x v="99"/>
    <n v="0"/>
    <n v="0"/>
    <n v="0"/>
    <n v="0"/>
  </r>
  <r>
    <x v="78"/>
    <x v="1"/>
    <x v="8"/>
    <x v="173"/>
    <n v="0"/>
    <n v="0"/>
    <n v="0"/>
    <n v="0"/>
  </r>
  <r>
    <x v="78"/>
    <x v="1"/>
    <x v="8"/>
    <x v="100"/>
    <n v="0"/>
    <n v="0"/>
    <n v="0"/>
    <n v="0"/>
  </r>
  <r>
    <x v="78"/>
    <x v="1"/>
    <x v="8"/>
    <x v="124"/>
    <n v="0"/>
    <n v="0"/>
    <n v="0"/>
    <n v="0"/>
  </r>
  <r>
    <x v="78"/>
    <x v="1"/>
    <x v="8"/>
    <x v="169"/>
    <n v="0"/>
    <n v="0"/>
    <n v="0"/>
    <n v="0"/>
  </r>
  <r>
    <x v="78"/>
    <x v="1"/>
    <x v="8"/>
    <x v="155"/>
    <n v="0"/>
    <n v="0"/>
    <n v="0"/>
    <n v="0"/>
  </r>
  <r>
    <x v="78"/>
    <x v="1"/>
    <x v="8"/>
    <x v="165"/>
    <n v="0"/>
    <n v="0"/>
    <n v="0"/>
    <n v="0"/>
  </r>
  <r>
    <x v="78"/>
    <x v="1"/>
    <x v="8"/>
    <x v="125"/>
    <n v="0"/>
    <n v="0"/>
    <n v="0"/>
    <n v="0"/>
  </r>
  <r>
    <x v="78"/>
    <x v="1"/>
    <x v="8"/>
    <x v="77"/>
    <n v="0"/>
    <n v="4.3806739059689237"/>
    <n v="625.44616049605872"/>
    <n v="1.577042606148813"/>
  </r>
  <r>
    <x v="78"/>
    <x v="1"/>
    <x v="8"/>
    <x v="78"/>
    <n v="0"/>
    <n v="0"/>
    <n v="0"/>
    <n v="0"/>
  </r>
  <r>
    <x v="78"/>
    <x v="1"/>
    <x v="8"/>
    <x v="102"/>
    <n v="0"/>
    <n v="1.4602246355449"/>
    <n v="208.48205353037139"/>
    <n v="0.52568086879616394"/>
  </r>
  <r>
    <x v="78"/>
    <x v="1"/>
    <x v="8"/>
    <x v="79"/>
    <n v="0"/>
    <n v="0"/>
    <n v="0"/>
    <n v="0"/>
  </r>
  <r>
    <x v="78"/>
    <x v="1"/>
    <x v="8"/>
    <x v="80"/>
    <n v="0"/>
    <n v="0"/>
    <n v="0"/>
    <n v="0"/>
  </r>
  <r>
    <x v="78"/>
    <x v="1"/>
    <x v="8"/>
    <x v="81"/>
    <n v="0"/>
    <n v="0"/>
    <n v="0"/>
    <n v="0"/>
  </r>
  <r>
    <x v="78"/>
    <x v="1"/>
    <x v="9"/>
    <x v="50"/>
    <n v="0"/>
    <n v="0"/>
    <n v="0"/>
    <n v="0"/>
  </r>
  <r>
    <x v="78"/>
    <x v="1"/>
    <x v="9"/>
    <x v="82"/>
    <n v="0"/>
    <n v="3.4739688040834178"/>
    <n v="499.86147392431121"/>
    <n v="1.25062876947003"/>
  </r>
  <r>
    <x v="78"/>
    <x v="1"/>
    <x v="9"/>
    <x v="83"/>
    <n v="0"/>
    <n v="1.7238610293604"/>
    <n v="246.1224654437664"/>
    <n v="0.62058997056974385"/>
  </r>
  <r>
    <x v="78"/>
    <x v="1"/>
    <x v="9"/>
    <x v="51"/>
    <n v="0"/>
    <n v="0"/>
    <n v="0"/>
    <n v="0"/>
  </r>
  <r>
    <x v="78"/>
    <x v="1"/>
    <x v="9"/>
    <x v="84"/>
    <n v="0"/>
    <n v="0"/>
    <n v="0"/>
    <n v="0"/>
  </r>
  <r>
    <x v="78"/>
    <x v="1"/>
    <x v="9"/>
    <x v="104"/>
    <n v="0"/>
    <n v="0"/>
    <n v="0"/>
    <n v="0"/>
  </r>
  <r>
    <x v="78"/>
    <x v="1"/>
    <x v="9"/>
    <x v="89"/>
    <n v="0"/>
    <n v="0"/>
    <n v="0"/>
    <n v="0"/>
  </r>
  <r>
    <x v="78"/>
    <x v="1"/>
    <x v="9"/>
    <x v="52"/>
    <n v="0"/>
    <n v="0"/>
    <n v="0"/>
    <n v="0"/>
  </r>
  <r>
    <x v="79"/>
    <x v="0"/>
    <x v="0"/>
    <x v="0"/>
    <n v="0"/>
    <n v="13.3958915633913"/>
    <n v="852.24224828318404"/>
    <n v="5.3583566253565182"/>
  </r>
  <r>
    <x v="79"/>
    <x v="0"/>
    <x v="1"/>
    <x v="1"/>
    <n v="0"/>
    <n v="40.895372298883132"/>
    <n v="2596.087586101507"/>
    <n v="16.358148919553251"/>
  </r>
  <r>
    <x v="79"/>
    <x v="0"/>
    <x v="2"/>
    <x v="2"/>
    <n v="0"/>
    <n v="14.424227745872839"/>
    <n v="1012.473222671568"/>
    <n v="5.769691098349135"/>
  </r>
  <r>
    <x v="79"/>
    <x v="0"/>
    <x v="2"/>
    <x v="3"/>
    <n v="0"/>
    <n v="0.32805745469792369"/>
    <n v="23.051545020092341"/>
    <n v="0.1312229818791695"/>
  </r>
  <r>
    <x v="79"/>
    <x v="0"/>
    <x v="2"/>
    <x v="4"/>
    <n v="0"/>
    <n v="3.4888598247182752"/>
    <n v="220.33595785502499"/>
    <n v="1.39554392988731"/>
  </r>
  <r>
    <x v="79"/>
    <x v="0"/>
    <x v="2"/>
    <x v="5"/>
    <n v="0"/>
    <n v="1.6853993669339959"/>
    <n v="106.0200918548617"/>
    <n v="0.67415974677359847"/>
  </r>
  <r>
    <x v="79"/>
    <x v="0"/>
    <x v="2"/>
    <x v="6"/>
    <n v="0"/>
    <n v="5.854656673010318"/>
    <n v="275.22054644265887"/>
    <n v="2.3418626692041271"/>
  </r>
  <r>
    <x v="79"/>
    <x v="0"/>
    <x v="2"/>
    <x v="7"/>
    <n v="0"/>
    <n v="1.3100443559909409"/>
    <n v="65.394441651199543"/>
    <n v="0.52401774239637655"/>
  </r>
  <r>
    <x v="79"/>
    <x v="0"/>
    <x v="2"/>
    <x v="8"/>
    <n v="0"/>
    <n v="0"/>
    <n v="0"/>
    <n v="0"/>
  </r>
  <r>
    <x v="79"/>
    <x v="0"/>
    <x v="2"/>
    <x v="10"/>
    <n v="0"/>
    <n v="0"/>
    <n v="0"/>
    <n v="0"/>
  </r>
  <r>
    <x v="79"/>
    <x v="0"/>
    <x v="2"/>
    <x v="12"/>
    <n v="0"/>
    <n v="6.5001829964877134E-2"/>
    <n v="4.5674700829568931"/>
    <n v="2.6000731985950851E-2"/>
  </r>
  <r>
    <x v="79"/>
    <x v="0"/>
    <x v="2"/>
    <x v="13"/>
    <n v="0"/>
    <n v="9.0050178983846277E-2"/>
    <n v="6.3275372200424611"/>
    <n v="3.6020071593538511E-2"/>
  </r>
  <r>
    <x v="79"/>
    <x v="0"/>
    <x v="2"/>
    <x v="106"/>
    <n v="0"/>
    <n v="4.9908357824840592E-2"/>
    <n v="3.5069002115423422"/>
    <n v="1.996334312993624E-2"/>
  </r>
  <r>
    <x v="79"/>
    <x v="0"/>
    <x v="2"/>
    <x v="14"/>
    <n v="0"/>
    <n v="2.7049087133650881E-2"/>
    <n v="1.9006525865656549"/>
    <n v="1.0819634853460351E-2"/>
  </r>
  <r>
    <x v="79"/>
    <x v="0"/>
    <x v="2"/>
    <x v="15"/>
    <n v="0"/>
    <n v="2.7049087133650881E-2"/>
    <n v="1.9006525865656549"/>
    <n v="1.0819634853460351E-2"/>
  </r>
  <r>
    <x v="79"/>
    <x v="0"/>
    <x v="2"/>
    <x v="16"/>
    <n v="0"/>
    <n v="2.5461096009842001E-2"/>
    <n v="1.7890695441510449"/>
    <n v="1.0184438403936799E-2"/>
  </r>
  <r>
    <x v="79"/>
    <x v="0"/>
    <x v="2"/>
    <x v="198"/>
    <n v="0"/>
    <n v="0"/>
    <n v="0"/>
    <n v="0"/>
  </r>
  <r>
    <x v="79"/>
    <x v="0"/>
    <x v="2"/>
    <x v="144"/>
    <n v="0"/>
    <n v="0"/>
    <n v="0"/>
    <n v="0"/>
  </r>
  <r>
    <x v="79"/>
    <x v="0"/>
    <x v="2"/>
    <x v="22"/>
    <n v="0"/>
    <n v="7.5258015711014554"/>
    <n v="475.16739945382159"/>
    <n v="3.0103206284405819"/>
  </r>
  <r>
    <x v="79"/>
    <x v="0"/>
    <x v="2"/>
    <x v="24"/>
    <n v="0"/>
    <n v="5.7333702211177702"/>
    <n v="362.96533841028088"/>
    <n v="2.2933480884471078"/>
  </r>
  <r>
    <x v="79"/>
    <x v="0"/>
    <x v="2"/>
    <x v="25"/>
    <n v="0"/>
    <n v="3.5795935627058002"/>
    <n v="226.71152657357939"/>
    <n v="1.43183742508232"/>
  </r>
  <r>
    <x v="79"/>
    <x v="0"/>
    <x v="2"/>
    <x v="26"/>
    <n v="0"/>
    <n v="1.311047223401441"/>
    <n v="62.588376989986308"/>
    <n v="0.52441888936057646"/>
  </r>
  <r>
    <x v="79"/>
    <x v="0"/>
    <x v="2"/>
    <x v="27"/>
    <n v="0"/>
    <n v="3.8779244429786468E-2"/>
    <n v="2.7248931125235778"/>
    <n v="1.5511697771914589E-2"/>
  </r>
  <r>
    <x v="79"/>
    <x v="0"/>
    <x v="2"/>
    <x v="28"/>
    <n v="0"/>
    <n v="10.66860581086296"/>
    <n v="673.86479126857614"/>
    <n v="4.2674423243451853"/>
  </r>
  <r>
    <x v="79"/>
    <x v="0"/>
    <x v="2"/>
    <x v="29"/>
    <n v="0"/>
    <n v="5.7468879750468762"/>
    <n v="365.25401254743571"/>
    <n v="2.2987551900187499"/>
  </r>
  <r>
    <x v="79"/>
    <x v="0"/>
    <x v="3"/>
    <x v="109"/>
    <n v="0"/>
    <n v="0"/>
    <n v="0"/>
    <n v="0"/>
  </r>
  <r>
    <x v="79"/>
    <x v="0"/>
    <x v="3"/>
    <x v="30"/>
    <n v="0"/>
    <n v="1.291435055953063"/>
    <n v="82.781201843156438"/>
    <n v="0.51657402238122507"/>
  </r>
  <r>
    <x v="79"/>
    <x v="0"/>
    <x v="3"/>
    <x v="31"/>
    <n v="0"/>
    <n v="0.20630372911378411"/>
    <n v="13.033814304973649"/>
    <n v="8.2521491645513673E-2"/>
  </r>
  <r>
    <x v="79"/>
    <x v="0"/>
    <x v="3"/>
    <x v="32"/>
    <n v="0"/>
    <n v="3.0371589687754131E-3"/>
    <n v="0.21341141833332281"/>
    <n v="1.214863587510166E-3"/>
  </r>
  <r>
    <x v="79"/>
    <x v="0"/>
    <x v="3"/>
    <x v="33"/>
    <n v="0"/>
    <n v="22.586437622818249"/>
    <n v="1433.7315111478049"/>
    <n v="9.0345750491273016"/>
  </r>
  <r>
    <x v="79"/>
    <x v="0"/>
    <x v="3"/>
    <x v="34"/>
    <n v="0"/>
    <n v="0.1981365017884322"/>
    <n v="12.459929439125879"/>
    <n v="7.9254600715372908E-2"/>
  </r>
  <r>
    <x v="79"/>
    <x v="0"/>
    <x v="3"/>
    <x v="135"/>
    <n v="0"/>
    <n v="0"/>
    <n v="0"/>
    <n v="0"/>
  </r>
  <r>
    <x v="79"/>
    <x v="0"/>
    <x v="4"/>
    <x v="93"/>
    <n v="0"/>
    <n v="1.897638591007732"/>
    <n v="119.59463639330259"/>
    <n v="0.75905543640309303"/>
  </r>
  <r>
    <x v="79"/>
    <x v="0"/>
    <x v="4"/>
    <x v="111"/>
    <n v="0"/>
    <n v="0"/>
    <n v="0"/>
    <n v="0"/>
  </r>
  <r>
    <x v="79"/>
    <x v="0"/>
    <x v="4"/>
    <x v="112"/>
    <n v="0"/>
    <n v="0"/>
    <n v="0"/>
    <n v="0"/>
  </r>
  <r>
    <x v="79"/>
    <x v="0"/>
    <x v="4"/>
    <x v="38"/>
    <n v="0"/>
    <n v="1.3500852494364919E-2"/>
    <n v="0.94866159761572033"/>
    <n v="5.40034099774597E-3"/>
  </r>
  <r>
    <x v="79"/>
    <x v="0"/>
    <x v="4"/>
    <x v="40"/>
    <n v="0"/>
    <n v="2.0579677421634019"/>
    <n v="130.86045155150779"/>
    <n v="0.82318709686536062"/>
  </r>
  <r>
    <x v="79"/>
    <x v="0"/>
    <x v="4"/>
    <x v="41"/>
    <n v="0"/>
    <n v="1.87653975026339"/>
    <n v="118.1120885336973"/>
    <n v="0.75061590010535595"/>
  </r>
  <r>
    <x v="79"/>
    <x v="0"/>
    <x v="4"/>
    <x v="42"/>
    <n v="0"/>
    <n v="3.80747807742709E-2"/>
    <n v="2.675392711183548"/>
    <n v="1.522991230970836E-2"/>
  </r>
  <r>
    <x v="79"/>
    <x v="0"/>
    <x v="4"/>
    <x v="43"/>
    <n v="0"/>
    <n v="4.0584135579322709"/>
    <n v="255.24313462972961"/>
    <n v="1.623365423172908"/>
  </r>
  <r>
    <x v="79"/>
    <x v="0"/>
    <x v="4"/>
    <x v="45"/>
    <n v="0"/>
    <n v="3.2882864137499062"/>
    <n v="206.4079675590697"/>
    <n v="1.3153145654999621"/>
  </r>
  <r>
    <x v="79"/>
    <x v="0"/>
    <x v="4"/>
    <x v="46"/>
    <n v="0"/>
    <n v="2.010997668280341"/>
    <n v="126.34207151698411"/>
    <n v="0.80439906731213673"/>
  </r>
  <r>
    <x v="79"/>
    <x v="0"/>
    <x v="5"/>
    <x v="47"/>
    <n v="0"/>
    <n v="1.213971565818138E-2"/>
    <n v="0.85301887830399925"/>
    <n v="4.8558862632725507E-3"/>
  </r>
  <r>
    <x v="79"/>
    <x v="0"/>
    <x v="5"/>
    <x v="48"/>
    <n v="0"/>
    <n v="3.0840633950063232"/>
    <n v="193.75803570572981"/>
    <n v="1.2336253580025289"/>
  </r>
  <r>
    <x v="79"/>
    <x v="0"/>
    <x v="5"/>
    <x v="33"/>
    <n v="417.72088400000001"/>
    <n v="14.706428925145961"/>
    <n v="929.65898867083456"/>
    <n v="5.882571570058384"/>
  </r>
  <r>
    <x v="79"/>
    <x v="0"/>
    <x v="6"/>
    <x v="33"/>
    <n v="0"/>
    <n v="2.780457252786565E-2"/>
    <n v="1.9537381218198371"/>
    <n v="1.1121829011146261E-2"/>
  </r>
  <r>
    <x v="79"/>
    <x v="0"/>
    <x v="7"/>
    <x v="50"/>
    <n v="5926.7044019999994"/>
    <n v="176.56297995149311"/>
    <n v="11295.71719665387"/>
    <n v="166.86089509493181"/>
  </r>
  <r>
    <x v="79"/>
    <x v="0"/>
    <x v="7"/>
    <x v="51"/>
    <n v="641.05147399999998"/>
    <n v="72.145348347928731"/>
    <n v="4607.8979303870792"/>
    <n v="67.272089337822038"/>
  </r>
  <r>
    <x v="79"/>
    <x v="0"/>
    <x v="7"/>
    <x v="52"/>
    <n v="3185.0213720000002"/>
    <n v="101.2825464695952"/>
    <n v="6436.1425633869567"/>
    <n v="96.619588946448886"/>
  </r>
  <r>
    <x v="79"/>
    <x v="0"/>
    <x v="11"/>
    <x v="33"/>
    <n v="309.10081200000002"/>
    <n v="30.51296981437504"/>
    <n v="1932.9079436669431"/>
    <n v="12.20518792575001"/>
  </r>
  <r>
    <x v="79"/>
    <x v="0"/>
    <x v="8"/>
    <x v="53"/>
    <n v="0"/>
    <n v="47.51132725929849"/>
    <n v="3014.5422393646481"/>
    <n v="19.004530903719399"/>
  </r>
  <r>
    <x v="79"/>
    <x v="0"/>
    <x v="8"/>
    <x v="54"/>
    <n v="0"/>
    <n v="2.3277310554747271E-2"/>
    <n v="1.635621945227582"/>
    <n v="9.3109242218989089E-3"/>
  </r>
  <r>
    <x v="79"/>
    <x v="0"/>
    <x v="8"/>
    <x v="171"/>
    <n v="0"/>
    <n v="0"/>
    <n v="0"/>
    <n v="0"/>
  </r>
  <r>
    <x v="79"/>
    <x v="0"/>
    <x v="8"/>
    <x v="56"/>
    <n v="0"/>
    <n v="5.2702181284670392E-2"/>
    <n v="3.7032132242179969"/>
    <n v="2.108087251386816E-2"/>
  </r>
  <r>
    <x v="79"/>
    <x v="0"/>
    <x v="8"/>
    <x v="130"/>
    <n v="0"/>
    <n v="0"/>
    <n v="0"/>
    <n v="0"/>
  </r>
  <r>
    <x v="79"/>
    <x v="0"/>
    <x v="8"/>
    <x v="57"/>
    <n v="0"/>
    <n v="0"/>
    <n v="0"/>
    <n v="0"/>
  </r>
  <r>
    <x v="79"/>
    <x v="0"/>
    <x v="8"/>
    <x v="60"/>
    <n v="0"/>
    <n v="4.6861961850403766"/>
    <n v="294.66587091037758"/>
    <n v="1.8744784740161511"/>
  </r>
  <r>
    <x v="79"/>
    <x v="0"/>
    <x v="8"/>
    <x v="61"/>
    <n v="0"/>
    <n v="0.1447077645480925"/>
    <n v="10.168150430566611"/>
    <n v="5.7883105819237023E-2"/>
  </r>
  <r>
    <x v="79"/>
    <x v="0"/>
    <x v="8"/>
    <x v="62"/>
    <n v="0"/>
    <n v="0.20102356305134969"/>
    <n v="14.125280945206599"/>
    <n v="8.0409425220539898E-2"/>
  </r>
  <r>
    <x v="79"/>
    <x v="0"/>
    <x v="8"/>
    <x v="63"/>
    <n v="0"/>
    <n v="3.1047932090435361E-2"/>
    <n v="2.1816385944421288"/>
    <n v="1.241917283617415E-2"/>
  </r>
  <r>
    <x v="79"/>
    <x v="0"/>
    <x v="8"/>
    <x v="64"/>
    <n v="0"/>
    <n v="2.3800312637914822"/>
    <n v="149.92811092606379"/>
    <n v="0.952012505516593"/>
  </r>
  <r>
    <x v="79"/>
    <x v="0"/>
    <x v="8"/>
    <x v="65"/>
    <n v="0"/>
    <n v="3.0208783564560238E-2"/>
    <n v="2.122674319295367"/>
    <n v="1.2083513425824101E-2"/>
  </r>
  <r>
    <x v="79"/>
    <x v="0"/>
    <x v="8"/>
    <x v="68"/>
    <n v="0"/>
    <n v="0"/>
    <n v="0"/>
    <n v="0"/>
  </r>
  <r>
    <x v="79"/>
    <x v="0"/>
    <x v="8"/>
    <x v="69"/>
    <n v="0"/>
    <n v="3.0208783564560238E-2"/>
    <n v="2.122674319295367"/>
    <n v="1.2083513425824101E-2"/>
  </r>
  <r>
    <x v="79"/>
    <x v="0"/>
    <x v="8"/>
    <x v="70"/>
    <n v="0"/>
    <n v="0"/>
    <n v="0"/>
    <n v="0"/>
  </r>
  <r>
    <x v="79"/>
    <x v="0"/>
    <x v="8"/>
    <x v="162"/>
    <n v="0"/>
    <n v="0"/>
    <n v="0"/>
    <n v="0"/>
  </r>
  <r>
    <x v="79"/>
    <x v="0"/>
    <x v="8"/>
    <x v="117"/>
    <n v="0"/>
    <n v="0"/>
    <n v="0"/>
    <n v="0"/>
  </r>
  <r>
    <x v="79"/>
    <x v="0"/>
    <x v="8"/>
    <x v="181"/>
    <n v="0"/>
    <n v="3.3522597865079697E-2"/>
    <n v="2.355525420353227"/>
    <n v="1.340903914603188E-2"/>
  </r>
  <r>
    <x v="79"/>
    <x v="0"/>
    <x v="8"/>
    <x v="76"/>
    <n v="0"/>
    <n v="8.6041359819908791"/>
    <n v="545.14261808497315"/>
    <n v="3.441654392796353"/>
  </r>
  <r>
    <x v="79"/>
    <x v="0"/>
    <x v="8"/>
    <x v="77"/>
    <n v="0"/>
    <n v="3.399065224238719E-2"/>
    <n v="2.3884141000520001"/>
    <n v="1.3596260896954881E-2"/>
  </r>
  <r>
    <x v="79"/>
    <x v="0"/>
    <x v="8"/>
    <x v="78"/>
    <n v="0"/>
    <n v="4.0724904705647624"/>
    <n v="256.439633107936"/>
    <n v="1.628996188225905"/>
  </r>
  <r>
    <x v="79"/>
    <x v="0"/>
    <x v="8"/>
    <x v="102"/>
    <n v="0"/>
    <n v="38.083049689090977"/>
    <n v="2416.337969280421"/>
    <n v="15.23321987563639"/>
  </r>
  <r>
    <x v="79"/>
    <x v="0"/>
    <x v="8"/>
    <x v="79"/>
    <n v="0"/>
    <n v="4.4577353912562921E-2"/>
    <n v="3.132307667076883"/>
    <n v="1.7830941565025168E-2"/>
  </r>
  <r>
    <x v="79"/>
    <x v="0"/>
    <x v="8"/>
    <x v="81"/>
    <n v="0"/>
    <n v="4.4577353912562921E-2"/>
    <n v="3.132307667076883"/>
    <n v="1.7830941565025168E-2"/>
  </r>
  <r>
    <x v="79"/>
    <x v="0"/>
    <x v="9"/>
    <x v="50"/>
    <n v="0"/>
    <n v="0.1820001236609344"/>
    <n v="12.78856488140325"/>
    <n v="7.2800049464373767E-2"/>
  </r>
  <r>
    <x v="79"/>
    <x v="0"/>
    <x v="9"/>
    <x v="82"/>
    <n v="0"/>
    <n v="2.3927303197649001"/>
    <n v="151.25704100584349"/>
    <n v="0.9570921279059601"/>
  </r>
  <r>
    <x v="79"/>
    <x v="0"/>
    <x v="9"/>
    <x v="83"/>
    <n v="0"/>
    <n v="2.780457252786565E-2"/>
    <n v="1.9537381218198371"/>
    <n v="1.1121829011146261E-2"/>
  </r>
  <r>
    <x v="79"/>
    <x v="0"/>
    <x v="9"/>
    <x v="51"/>
    <n v="0"/>
    <n v="1.8769709267888219"/>
    <n v="118.14238592503921"/>
    <n v="0.75078837071552873"/>
  </r>
  <r>
    <x v="79"/>
    <x v="0"/>
    <x v="9"/>
    <x v="84"/>
    <n v="0"/>
    <n v="0"/>
    <n v="0"/>
    <n v="0"/>
  </r>
  <r>
    <x v="79"/>
    <x v="0"/>
    <x v="9"/>
    <x v="120"/>
    <n v="0"/>
    <n v="0"/>
    <n v="0"/>
    <n v="0"/>
  </r>
  <r>
    <x v="79"/>
    <x v="0"/>
    <x v="9"/>
    <x v="121"/>
    <n v="0"/>
    <n v="1.6772781384697271E-2"/>
    <n v="1.1785695452570459"/>
    <n v="6.7091125538789086E-3"/>
  </r>
  <r>
    <x v="79"/>
    <x v="0"/>
    <x v="9"/>
    <x v="85"/>
    <n v="0"/>
    <n v="5.8437420281030571E-3"/>
    <n v="0.41062100713627198"/>
    <n v="2.3374968112412232E-3"/>
  </r>
  <r>
    <x v="79"/>
    <x v="0"/>
    <x v="9"/>
    <x v="86"/>
    <n v="0"/>
    <n v="0"/>
    <n v="0"/>
    <n v="0"/>
  </r>
  <r>
    <x v="79"/>
    <x v="0"/>
    <x v="9"/>
    <x v="105"/>
    <n v="0"/>
    <n v="0"/>
    <n v="0"/>
    <n v="0"/>
  </r>
  <r>
    <x v="79"/>
    <x v="0"/>
    <x v="9"/>
    <x v="87"/>
    <n v="0"/>
    <n v="0"/>
    <n v="0"/>
    <n v="0"/>
  </r>
  <r>
    <x v="79"/>
    <x v="0"/>
    <x v="9"/>
    <x v="88"/>
    <n v="0"/>
    <n v="7.0929746482774718E-3"/>
    <n v="0.49840057614815308"/>
    <n v="2.8371898593109891E-3"/>
  </r>
  <r>
    <x v="79"/>
    <x v="0"/>
    <x v="9"/>
    <x v="89"/>
    <n v="0"/>
    <n v="4.8594644228757138E-2"/>
    <n v="3.4145897711912458"/>
    <n v="1.9437857691502861E-2"/>
  </r>
  <r>
    <x v="79"/>
    <x v="0"/>
    <x v="9"/>
    <x v="52"/>
    <n v="0"/>
    <n v="1.904775499316687"/>
    <n v="120.096124046859"/>
    <n v="0.76191019972667495"/>
  </r>
  <r>
    <x v="79"/>
    <x v="1"/>
    <x v="0"/>
    <x v="0"/>
    <n v="0"/>
    <n v="28.214712337959099"/>
    <n v="4430.0366867242656"/>
    <n v="11.28588493518364"/>
  </r>
  <r>
    <x v="79"/>
    <x v="1"/>
    <x v="1"/>
    <x v="1"/>
    <n v="0"/>
    <n v="23.70449613563812"/>
    <n v="3676.3365354426001"/>
    <n v="9.481798454255248"/>
  </r>
  <r>
    <x v="79"/>
    <x v="1"/>
    <x v="10"/>
    <x v="90"/>
    <n v="0"/>
    <n v="3.8144056931643897E-2"/>
    <n v="6.0114896793373314"/>
    <n v="1.525762277265756E-2"/>
  </r>
  <r>
    <x v="79"/>
    <x v="1"/>
    <x v="2"/>
    <x v="2"/>
    <n v="0"/>
    <n v="49.43958980647448"/>
    <n v="7671.6942210297266"/>
    <n v="19.775835922589799"/>
  </r>
  <r>
    <x v="79"/>
    <x v="1"/>
    <x v="3"/>
    <x v="92"/>
    <n v="0"/>
    <n v="0.55097117951939656"/>
    <n v="85.515924898614628"/>
    <n v="0.22038847180775861"/>
  </r>
  <r>
    <x v="79"/>
    <x v="1"/>
    <x v="3"/>
    <x v="30"/>
    <n v="0"/>
    <n v="1.1019423590387929"/>
    <n v="171.03184979722931"/>
    <n v="0.44077694361551728"/>
  </r>
  <r>
    <x v="79"/>
    <x v="1"/>
    <x v="3"/>
    <x v="32"/>
    <n v="0"/>
    <n v="0.54706254340770633"/>
    <n v="85.173426750691647"/>
    <n v="0.21882501736308249"/>
  </r>
  <r>
    <x v="79"/>
    <x v="1"/>
    <x v="3"/>
    <x v="33"/>
    <n v="0"/>
    <n v="46.636395120250661"/>
    <n v="7232.8507756867812"/>
    <n v="18.65455804810027"/>
  </r>
  <r>
    <x v="79"/>
    <x v="1"/>
    <x v="3"/>
    <x v="34"/>
    <n v="0"/>
    <n v="1.1019423590387929"/>
    <n v="171.03184979722931"/>
    <n v="0.44077694361551728"/>
  </r>
  <r>
    <x v="79"/>
    <x v="1"/>
    <x v="4"/>
    <x v="93"/>
    <n v="0"/>
    <n v="0.57950097672231804"/>
    <n v="90.223841108470452"/>
    <n v="0.23180039068892719"/>
  </r>
  <r>
    <x v="79"/>
    <x v="1"/>
    <x v="4"/>
    <x v="137"/>
    <n v="0"/>
    <n v="0"/>
    <n v="0"/>
    <n v="0"/>
  </r>
  <r>
    <x v="79"/>
    <x v="1"/>
    <x v="4"/>
    <x v="183"/>
    <n v="0"/>
    <n v="0"/>
    <n v="0"/>
    <n v="0"/>
  </r>
  <r>
    <x v="79"/>
    <x v="1"/>
    <x v="4"/>
    <x v="36"/>
    <n v="0"/>
    <n v="0"/>
    <n v="0"/>
    <n v="0"/>
  </r>
  <r>
    <x v="79"/>
    <x v="1"/>
    <x v="4"/>
    <x v="38"/>
    <n v="0"/>
    <n v="0.57950097672231804"/>
    <n v="90.223841108470452"/>
    <n v="0.23180039068892719"/>
  </r>
  <r>
    <x v="79"/>
    <x v="1"/>
    <x v="4"/>
    <x v="40"/>
    <n v="0"/>
    <n v="0.58143358246984589"/>
    <n v="90.245834161877326"/>
    <n v="0.23257343298793839"/>
  </r>
  <r>
    <x v="79"/>
    <x v="1"/>
    <x v="4"/>
    <x v="41"/>
    <n v="0"/>
    <n v="0"/>
    <n v="0"/>
    <n v="0"/>
  </r>
  <r>
    <x v="79"/>
    <x v="1"/>
    <x v="4"/>
    <x v="42"/>
    <n v="0"/>
    <n v="0"/>
    <n v="0"/>
    <n v="0"/>
  </r>
  <r>
    <x v="79"/>
    <x v="1"/>
    <x v="4"/>
    <x v="43"/>
    <n v="0"/>
    <n v="0"/>
    <n v="0"/>
    <n v="0"/>
  </r>
  <r>
    <x v="79"/>
    <x v="1"/>
    <x v="4"/>
    <x v="45"/>
    <n v="0"/>
    <n v="0"/>
    <n v="0"/>
    <n v="0"/>
  </r>
  <r>
    <x v="79"/>
    <x v="1"/>
    <x v="5"/>
    <x v="30"/>
    <n v="111.276634"/>
    <n v="14.20510536869682"/>
    <n v="2211.62555577281"/>
    <n v="5.6820421474787279"/>
  </r>
  <r>
    <x v="79"/>
    <x v="1"/>
    <x v="5"/>
    <x v="33"/>
    <n v="3437.8389459999999"/>
    <n v="131.0176731420278"/>
    <n v="20495.08300202978"/>
    <n v="52.407069256811113"/>
  </r>
  <r>
    <x v="79"/>
    <x v="1"/>
    <x v="6"/>
    <x v="30"/>
    <n v="171.318352"/>
    <n v="0.11833277100047331"/>
    <n v="18.423501525498899"/>
    <n v="4.7333108400189339E-2"/>
  </r>
  <r>
    <x v="79"/>
    <x v="1"/>
    <x v="7"/>
    <x v="50"/>
    <n v="1663.4776220000001"/>
    <n v="119.9749289946396"/>
    <n v="18609.606558096461"/>
    <n v="104.74128586995541"/>
  </r>
  <r>
    <x v="79"/>
    <x v="1"/>
    <x v="7"/>
    <x v="83"/>
    <n v="0"/>
    <n v="0"/>
    <n v="0"/>
    <n v="0"/>
  </r>
  <r>
    <x v="79"/>
    <x v="1"/>
    <x v="11"/>
    <x v="33"/>
    <n v="2731.039698"/>
    <n v="258.79093282432473"/>
    <n v="40248.254002087007"/>
    <n v="103.5163731297299"/>
  </r>
  <r>
    <x v="79"/>
    <x v="1"/>
    <x v="8"/>
    <x v="53"/>
    <n v="0"/>
    <n v="0"/>
    <n v="0"/>
    <n v="0"/>
  </r>
  <r>
    <x v="79"/>
    <x v="1"/>
    <x v="8"/>
    <x v="54"/>
    <n v="0"/>
    <n v="0"/>
    <n v="0"/>
    <n v="0"/>
  </r>
  <r>
    <x v="79"/>
    <x v="1"/>
    <x v="8"/>
    <x v="160"/>
    <n v="0"/>
    <n v="0"/>
    <n v="0"/>
    <n v="0"/>
  </r>
  <r>
    <x v="79"/>
    <x v="1"/>
    <x v="8"/>
    <x v="56"/>
    <n v="0"/>
    <n v="0"/>
    <n v="0"/>
    <n v="0"/>
  </r>
  <r>
    <x v="79"/>
    <x v="1"/>
    <x v="8"/>
    <x v="220"/>
    <n v="0"/>
    <n v="0"/>
    <n v="0"/>
    <n v="0"/>
  </r>
  <r>
    <x v="79"/>
    <x v="1"/>
    <x v="8"/>
    <x v="58"/>
    <n v="0"/>
    <n v="0"/>
    <n v="0"/>
    <n v="0"/>
  </r>
  <r>
    <x v="79"/>
    <x v="1"/>
    <x v="8"/>
    <x v="95"/>
    <n v="0"/>
    <n v="0"/>
    <n v="0"/>
    <n v="0"/>
  </r>
  <r>
    <x v="79"/>
    <x v="1"/>
    <x v="8"/>
    <x v="59"/>
    <n v="0"/>
    <n v="3.0919132154923679"/>
    <n v="481.38708627135912"/>
    <n v="1.2367652861969469"/>
  </r>
  <r>
    <x v="79"/>
    <x v="1"/>
    <x v="8"/>
    <x v="202"/>
    <n v="0"/>
    <n v="0"/>
    <n v="0"/>
    <n v="0"/>
  </r>
  <r>
    <x v="79"/>
    <x v="1"/>
    <x v="8"/>
    <x v="60"/>
    <n v="0"/>
    <n v="0"/>
    <n v="0"/>
    <n v="0"/>
  </r>
  <r>
    <x v="79"/>
    <x v="1"/>
    <x v="8"/>
    <x v="97"/>
    <n v="0"/>
    <n v="0"/>
    <n v="0"/>
    <n v="0"/>
  </r>
  <r>
    <x v="79"/>
    <x v="1"/>
    <x v="8"/>
    <x v="61"/>
    <n v="0"/>
    <n v="0"/>
    <n v="0"/>
    <n v="0"/>
  </r>
  <r>
    <x v="79"/>
    <x v="1"/>
    <x v="8"/>
    <x v="139"/>
    <n v="0"/>
    <n v="0"/>
    <n v="0"/>
    <n v="0"/>
  </r>
  <r>
    <x v="79"/>
    <x v="1"/>
    <x v="8"/>
    <x v="64"/>
    <n v="0"/>
    <n v="0"/>
    <n v="0"/>
    <n v="0"/>
  </r>
  <r>
    <x v="79"/>
    <x v="1"/>
    <x v="8"/>
    <x v="65"/>
    <n v="0"/>
    <n v="0"/>
    <n v="0"/>
    <n v="0"/>
  </r>
  <r>
    <x v="79"/>
    <x v="1"/>
    <x v="8"/>
    <x v="66"/>
    <n v="0"/>
    <n v="0"/>
    <n v="0"/>
    <n v="0"/>
  </r>
  <r>
    <x v="79"/>
    <x v="1"/>
    <x v="8"/>
    <x v="68"/>
    <n v="0"/>
    <n v="3.0919132154923679"/>
    <n v="481.38708627135912"/>
    <n v="1.2367652861969469"/>
  </r>
  <r>
    <x v="79"/>
    <x v="1"/>
    <x v="8"/>
    <x v="69"/>
    <n v="0"/>
    <n v="0"/>
    <n v="0"/>
    <n v="0"/>
  </r>
  <r>
    <x v="79"/>
    <x v="1"/>
    <x v="8"/>
    <x v="99"/>
    <n v="0"/>
    <n v="0"/>
    <n v="0"/>
    <n v="0"/>
  </r>
  <r>
    <x v="79"/>
    <x v="1"/>
    <x v="8"/>
    <x v="146"/>
    <n v="0"/>
    <n v="0"/>
    <n v="0"/>
    <n v="0"/>
  </r>
  <r>
    <x v="79"/>
    <x v="1"/>
    <x v="8"/>
    <x v="100"/>
    <n v="0"/>
    <n v="0"/>
    <n v="0"/>
    <n v="0"/>
  </r>
  <r>
    <x v="79"/>
    <x v="1"/>
    <x v="8"/>
    <x v="123"/>
    <n v="0"/>
    <n v="0"/>
    <n v="0"/>
    <n v="0"/>
  </r>
  <r>
    <x v="79"/>
    <x v="1"/>
    <x v="8"/>
    <x v="169"/>
    <n v="0"/>
    <n v="0"/>
    <n v="0"/>
    <n v="0"/>
  </r>
  <r>
    <x v="79"/>
    <x v="1"/>
    <x v="8"/>
    <x v="155"/>
    <n v="0"/>
    <n v="0"/>
    <n v="0"/>
    <n v="0"/>
  </r>
  <r>
    <x v="79"/>
    <x v="1"/>
    <x v="8"/>
    <x v="156"/>
    <n v="0"/>
    <n v="0"/>
    <n v="0"/>
    <n v="0"/>
  </r>
  <r>
    <x v="79"/>
    <x v="1"/>
    <x v="8"/>
    <x v="189"/>
    <n v="0"/>
    <n v="0"/>
    <n v="0"/>
    <n v="0"/>
  </r>
  <r>
    <x v="79"/>
    <x v="1"/>
    <x v="8"/>
    <x v="125"/>
    <n v="0"/>
    <n v="0"/>
    <n v="0"/>
    <n v="0"/>
  </r>
  <r>
    <x v="79"/>
    <x v="1"/>
    <x v="8"/>
    <x v="76"/>
    <n v="0"/>
    <n v="0"/>
    <n v="0"/>
    <n v="0"/>
  </r>
  <r>
    <x v="79"/>
    <x v="1"/>
    <x v="8"/>
    <x v="77"/>
    <n v="0"/>
    <n v="9.3177098608284048"/>
    <n v="1473.10509419185"/>
    <n v="3.7270839443313619"/>
  </r>
  <r>
    <x v="79"/>
    <x v="1"/>
    <x v="8"/>
    <x v="80"/>
    <n v="0"/>
    <n v="0"/>
    <n v="0"/>
    <n v="0"/>
  </r>
  <r>
    <x v="79"/>
    <x v="1"/>
    <x v="8"/>
    <x v="81"/>
    <n v="0"/>
    <n v="0"/>
    <n v="0"/>
    <n v="0"/>
  </r>
  <r>
    <x v="79"/>
    <x v="1"/>
    <x v="9"/>
    <x v="50"/>
    <n v="0"/>
    <n v="5.5006809277220023"/>
    <n v="856.41367650186817"/>
    <n v="2.200272371088801"/>
  </r>
  <r>
    <x v="79"/>
    <x v="1"/>
    <x v="9"/>
    <x v="82"/>
    <n v="0"/>
    <n v="0"/>
    <n v="0"/>
    <n v="0"/>
  </r>
  <r>
    <x v="79"/>
    <x v="1"/>
    <x v="9"/>
    <x v="83"/>
    <n v="0"/>
    <n v="5.5006809277220023"/>
    <n v="856.41367650186817"/>
    <n v="2.200272371088801"/>
  </r>
  <r>
    <x v="79"/>
    <x v="1"/>
    <x v="9"/>
    <x v="51"/>
    <n v="0"/>
    <n v="0"/>
    <n v="0"/>
    <n v="0"/>
  </r>
  <r>
    <x v="79"/>
    <x v="1"/>
    <x v="9"/>
    <x v="84"/>
    <n v="0"/>
    <n v="0"/>
    <n v="0"/>
    <n v="0"/>
  </r>
  <r>
    <x v="79"/>
    <x v="1"/>
    <x v="9"/>
    <x v="85"/>
    <n v="0"/>
    <n v="0"/>
    <n v="0"/>
    <n v="0"/>
  </r>
  <r>
    <x v="79"/>
    <x v="1"/>
    <x v="9"/>
    <x v="86"/>
    <n v="0"/>
    <n v="0"/>
    <n v="0"/>
    <n v="0"/>
  </r>
  <r>
    <x v="79"/>
    <x v="1"/>
    <x v="9"/>
    <x v="104"/>
    <n v="0"/>
    <n v="0"/>
    <n v="0"/>
    <n v="0"/>
  </r>
  <r>
    <x v="79"/>
    <x v="1"/>
    <x v="9"/>
    <x v="89"/>
    <n v="0"/>
    <n v="0"/>
    <n v="0"/>
    <n v="0"/>
  </r>
  <r>
    <x v="79"/>
    <x v="1"/>
    <x v="9"/>
    <x v="52"/>
    <n v="0"/>
    <n v="0"/>
    <n v="0"/>
    <n v="0"/>
  </r>
  <r>
    <x v="80"/>
    <x v="0"/>
    <x v="0"/>
    <x v="0"/>
    <n v="0"/>
    <n v="23.45826336932592"/>
    <n v="1523.040120047767"/>
    <n v="7.9758095455708142"/>
  </r>
  <r>
    <x v="80"/>
    <x v="0"/>
    <x v="1"/>
    <x v="1"/>
    <n v="0"/>
    <n v="59.219051187233418"/>
    <n v="4039.1675288827478"/>
    <n v="20.134477403659361"/>
  </r>
  <r>
    <x v="80"/>
    <x v="0"/>
    <x v="2"/>
    <x v="2"/>
    <n v="0"/>
    <n v="26.295565460986111"/>
    <n v="1796.1943450012609"/>
    <n v="8.9404922567352774"/>
  </r>
  <r>
    <x v="80"/>
    <x v="0"/>
    <x v="2"/>
    <x v="3"/>
    <n v="0"/>
    <n v="2.7289475107232328"/>
    <n v="174.7081926059075"/>
    <n v="0.92784215364589906"/>
  </r>
  <r>
    <x v="80"/>
    <x v="0"/>
    <x v="2"/>
    <x v="4"/>
    <n v="0"/>
    <n v="2.6034565661328761"/>
    <n v="166.84186545701439"/>
    <n v="0.88517523248517793"/>
  </r>
  <r>
    <x v="80"/>
    <x v="0"/>
    <x v="2"/>
    <x v="5"/>
    <n v="0"/>
    <n v="7.1839307092618349E-2"/>
    <n v="4.4008818905520366"/>
    <n v="2.4425364411490239E-2"/>
  </r>
  <r>
    <x v="80"/>
    <x v="0"/>
    <x v="2"/>
    <x v="6"/>
    <n v="0"/>
    <n v="0.33285087406633379"/>
    <n v="20.39047205792804"/>
    <n v="0.1131692971825535"/>
  </r>
  <r>
    <x v="80"/>
    <x v="0"/>
    <x v="2"/>
    <x v="7"/>
    <n v="0"/>
    <n v="2.3317822162048771"/>
    <n v="171.30275017078461"/>
    <n v="0.7928059535096581"/>
  </r>
  <r>
    <x v="80"/>
    <x v="0"/>
    <x v="2"/>
    <x v="8"/>
    <n v="0"/>
    <n v="0"/>
    <n v="0"/>
    <n v="0"/>
  </r>
  <r>
    <x v="80"/>
    <x v="0"/>
    <x v="2"/>
    <x v="10"/>
    <n v="0"/>
    <n v="0"/>
    <n v="0"/>
    <n v="0"/>
  </r>
  <r>
    <x v="80"/>
    <x v="0"/>
    <x v="2"/>
    <x v="12"/>
    <n v="0"/>
    <n v="0.112897915202155"/>
    <n v="6.9161356171445618"/>
    <n v="3.838529116873271E-2"/>
  </r>
  <r>
    <x v="80"/>
    <x v="0"/>
    <x v="2"/>
    <x v="13"/>
    <n v="0"/>
    <n v="0.15640294244562769"/>
    <n v="9.5812571820969215"/>
    <n v="5.3177000431513438E-2"/>
  </r>
  <r>
    <x v="80"/>
    <x v="0"/>
    <x v="2"/>
    <x v="106"/>
    <n v="0"/>
    <n v="3.970294383206633E-2"/>
    <n v="2.4322056208988569"/>
    <n v="1.349900090290255E-2"/>
  </r>
  <r>
    <x v="80"/>
    <x v="0"/>
    <x v="2"/>
    <x v="14"/>
    <n v="0"/>
    <n v="0"/>
    <n v="0"/>
    <n v="0"/>
  </r>
  <r>
    <x v="80"/>
    <x v="0"/>
    <x v="2"/>
    <x v="15"/>
    <n v="0"/>
    <n v="0"/>
    <n v="0"/>
    <n v="0"/>
  </r>
  <r>
    <x v="80"/>
    <x v="0"/>
    <x v="2"/>
    <x v="16"/>
    <n v="0"/>
    <n v="4.4221903596041383E-2"/>
    <n v="2.7090374695659301"/>
    <n v="1.5035447222654069E-2"/>
  </r>
  <r>
    <x v="80"/>
    <x v="0"/>
    <x v="2"/>
    <x v="143"/>
    <n v="0"/>
    <n v="0"/>
    <n v="0"/>
    <n v="0"/>
  </r>
  <r>
    <x v="80"/>
    <x v="0"/>
    <x v="2"/>
    <x v="19"/>
    <n v="0"/>
    <n v="0"/>
    <n v="0"/>
    <n v="0"/>
  </r>
  <r>
    <x v="80"/>
    <x v="0"/>
    <x v="2"/>
    <x v="127"/>
    <n v="0"/>
    <n v="0"/>
    <n v="0"/>
    <n v="0"/>
  </r>
  <r>
    <x v="80"/>
    <x v="0"/>
    <x v="2"/>
    <x v="22"/>
    <n v="0"/>
    <n v="11.68011259659184"/>
    <n v="753.36660385653875"/>
    <n v="3.9712382828412252"/>
  </r>
  <r>
    <x v="80"/>
    <x v="0"/>
    <x v="2"/>
    <x v="24"/>
    <n v="0"/>
    <n v="7.4239869015898821"/>
    <n v="477.48134287672019"/>
    <n v="2.5241555465405598"/>
  </r>
  <r>
    <x v="80"/>
    <x v="0"/>
    <x v="2"/>
    <x v="25"/>
    <n v="0"/>
    <n v="4.7075198234184743"/>
    <n v="303.62706663898348"/>
    <n v="1.600556739962282"/>
  </r>
  <r>
    <x v="80"/>
    <x v="0"/>
    <x v="2"/>
    <x v="26"/>
    <n v="0"/>
    <n v="2.185427841779354"/>
    <n v="162.33706909618891"/>
    <n v="0.74304546620498058"/>
  </r>
  <r>
    <x v="80"/>
    <x v="0"/>
    <x v="2"/>
    <x v="27"/>
    <n v="0"/>
    <n v="4.5346413658527913"/>
    <n v="293.03651804161672"/>
    <n v="1.541778064389949"/>
  </r>
  <r>
    <x v="80"/>
    <x v="0"/>
    <x v="2"/>
    <x v="28"/>
    <n v="0"/>
    <n v="12.06782725137441"/>
    <n v="777.20739969730118"/>
    <n v="4.1030612654672991"/>
  </r>
  <r>
    <x v="80"/>
    <x v="0"/>
    <x v="2"/>
    <x v="29"/>
    <n v="0"/>
    <n v="12.173029214197189"/>
    <n v="783.74144467681128"/>
    <n v="4.1388299328270426"/>
  </r>
  <r>
    <x v="80"/>
    <x v="0"/>
    <x v="3"/>
    <x v="109"/>
    <n v="0"/>
    <n v="0"/>
    <n v="0"/>
    <n v="0"/>
  </r>
  <r>
    <x v="80"/>
    <x v="0"/>
    <x v="3"/>
    <x v="110"/>
    <n v="0"/>
    <n v="0"/>
    <n v="0"/>
    <n v="0"/>
  </r>
  <r>
    <x v="80"/>
    <x v="0"/>
    <x v="3"/>
    <x v="30"/>
    <n v="0"/>
    <n v="5.0609357374124082"/>
    <n v="347.41082170879309"/>
    <n v="1.7207181507202189"/>
  </r>
  <r>
    <x v="80"/>
    <x v="0"/>
    <x v="3"/>
    <x v="31"/>
    <n v="0"/>
    <n v="0.55180257861661397"/>
    <n v="40.878118505437932"/>
    <n v="0.1876128767296488"/>
  </r>
  <r>
    <x v="80"/>
    <x v="0"/>
    <x v="3"/>
    <x v="32"/>
    <n v="0"/>
    <n v="0.64714930363256817"/>
    <n v="41.83088904402922"/>
    <n v="0.2200307632350732"/>
  </r>
  <r>
    <x v="80"/>
    <x v="0"/>
    <x v="3"/>
    <x v="33"/>
    <n v="0"/>
    <n v="35.360459564867782"/>
    <n v="2414.4885057037818"/>
    <n v="12.02255625205505"/>
  </r>
  <r>
    <x v="80"/>
    <x v="0"/>
    <x v="3"/>
    <x v="34"/>
    <n v="0"/>
    <n v="1.216139031169537E-2"/>
    <n v="0.74500777572469878"/>
    <n v="4.134872705976427E-3"/>
  </r>
  <r>
    <x v="80"/>
    <x v="0"/>
    <x v="4"/>
    <x v="93"/>
    <n v="0"/>
    <n v="0.1323516441921738"/>
    <n v="8.1078726630699087"/>
    <n v="4.4999559025339093E-2"/>
  </r>
  <r>
    <x v="80"/>
    <x v="0"/>
    <x v="4"/>
    <x v="111"/>
    <n v="0"/>
    <n v="0"/>
    <n v="0"/>
    <n v="0"/>
  </r>
  <r>
    <x v="80"/>
    <x v="0"/>
    <x v="4"/>
    <x v="112"/>
    <n v="0"/>
    <n v="0"/>
    <n v="0"/>
    <n v="0"/>
  </r>
  <r>
    <x v="80"/>
    <x v="0"/>
    <x v="4"/>
    <x v="38"/>
    <n v="0"/>
    <n v="2.344884906916013E-2"/>
    <n v="1.436478432200224"/>
    <n v="7.9726086835144455E-3"/>
  </r>
  <r>
    <x v="80"/>
    <x v="0"/>
    <x v="4"/>
    <x v="40"/>
    <n v="0"/>
    <n v="0.36252591233520048"/>
    <n v="22.208367355143579"/>
    <n v="0.1232588101939682"/>
  </r>
  <r>
    <x v="80"/>
    <x v="0"/>
    <x v="4"/>
    <x v="41"/>
    <n v="0"/>
    <n v="9.5706289215157309E-2"/>
    <n v="5.8629751881640866"/>
    <n v="3.2540138333153487E-2"/>
  </r>
  <r>
    <x v="80"/>
    <x v="0"/>
    <x v="4"/>
    <x v="42"/>
    <n v="0"/>
    <n v="6.6129882397417877E-2"/>
    <n v="4.051122061797229"/>
    <n v="2.248416001512208E-2"/>
  </r>
  <r>
    <x v="80"/>
    <x v="0"/>
    <x v="4"/>
    <x v="43"/>
    <n v="0"/>
    <n v="0.1611408825251705"/>
    <n v="9.8715037829960384"/>
    <n v="5.4787900058557958E-2"/>
  </r>
  <r>
    <x v="80"/>
    <x v="0"/>
    <x v="4"/>
    <x v="44"/>
    <n v="0"/>
    <n v="2.2074556627436581"/>
    <n v="142.7615588934612"/>
    <n v="0.75053492533284383"/>
  </r>
  <r>
    <x v="80"/>
    <x v="0"/>
    <x v="4"/>
    <x v="45"/>
    <n v="0"/>
    <n v="8.0031017646253699E-2"/>
    <n v="4.9027067561741369"/>
    <n v="2.7210545999726259E-2"/>
  </r>
  <r>
    <x v="80"/>
    <x v="0"/>
    <x v="4"/>
    <x v="46"/>
    <n v="0"/>
    <n v="4.894409112410112E-2"/>
    <n v="2.998319067859132"/>
    <n v="1.6640990982194379E-2"/>
  </r>
  <r>
    <x v="80"/>
    <x v="0"/>
    <x v="5"/>
    <x v="47"/>
    <n v="0"/>
    <n v="2.108476930105186E-2"/>
    <n v="1.2916547101969651"/>
    <n v="7.1688215623576341E-3"/>
  </r>
  <r>
    <x v="80"/>
    <x v="0"/>
    <x v="5"/>
    <x v="48"/>
    <n v="0"/>
    <n v="7.506059416109255E-2"/>
    <n v="4.5982182026303358"/>
    <n v="2.5520602014771469E-2"/>
  </r>
  <r>
    <x v="80"/>
    <x v="0"/>
    <x v="5"/>
    <x v="33"/>
    <n v="451.95722949999998"/>
    <n v="15.610787916926141"/>
    <n v="1004.436315342212"/>
    <n v="5.3076678917548872"/>
  </r>
  <r>
    <x v="80"/>
    <x v="0"/>
    <x v="6"/>
    <x v="33"/>
    <n v="0"/>
    <n v="0"/>
    <n v="0"/>
    <n v="0"/>
  </r>
  <r>
    <x v="80"/>
    <x v="0"/>
    <x v="7"/>
    <x v="50"/>
    <n v="5668.0546160000004"/>
    <n v="195.30486183947309"/>
    <n v="13073.80264527645"/>
    <n v="172.12672663661749"/>
  </r>
  <r>
    <x v="80"/>
    <x v="0"/>
    <x v="7"/>
    <x v="51"/>
    <n v="628.44588099999999"/>
    <n v="90.536134098619371"/>
    <n v="6023.6020946232811"/>
    <n v="79.022977330823224"/>
  </r>
  <r>
    <x v="80"/>
    <x v="0"/>
    <x v="7"/>
    <x v="52"/>
    <n v="3169.9269979999999"/>
    <n v="135.59102710891059"/>
    <n v="8988.3733800318878"/>
    <n v="121.3914349883301"/>
  </r>
  <r>
    <x v="80"/>
    <x v="0"/>
    <x v="11"/>
    <x v="33"/>
    <n v="938.00973350000004"/>
    <n v="41.031029344323812"/>
    <n v="2656.0927462913769"/>
    <n v="13.9505499770701"/>
  </r>
  <r>
    <x v="80"/>
    <x v="0"/>
    <x v="8"/>
    <x v="53"/>
    <n v="0"/>
    <n v="47.609295273632689"/>
    <n v="3055.2304882122412"/>
    <n v="16.187160393035111"/>
  </r>
  <r>
    <x v="80"/>
    <x v="0"/>
    <x v="8"/>
    <x v="54"/>
    <n v="0"/>
    <n v="4.0429013068771578E-2"/>
    <n v="2.4766846823544961"/>
    <n v="1.374586444338234E-2"/>
  </r>
  <r>
    <x v="80"/>
    <x v="0"/>
    <x v="8"/>
    <x v="56"/>
    <n v="0"/>
    <n v="9.1535367494427519E-2"/>
    <n v="5.6074641787941761"/>
    <n v="3.112202494810536E-2"/>
  </r>
  <r>
    <x v="80"/>
    <x v="0"/>
    <x v="8"/>
    <x v="57"/>
    <n v="0"/>
    <n v="0"/>
    <n v="0"/>
    <n v="0"/>
  </r>
  <r>
    <x v="80"/>
    <x v="0"/>
    <x v="8"/>
    <x v="59"/>
    <n v="0"/>
    <n v="0"/>
    <n v="0"/>
    <n v="0"/>
  </r>
  <r>
    <x v="80"/>
    <x v="0"/>
    <x v="8"/>
    <x v="60"/>
    <n v="0"/>
    <n v="0.17226276871871801"/>
    <n v="10.552831450520181"/>
    <n v="5.8569341364364133E-2"/>
  </r>
  <r>
    <x v="80"/>
    <x v="0"/>
    <x v="8"/>
    <x v="61"/>
    <n v="0"/>
    <n v="0.20624577784301651"/>
    <n v="12.63463339842562"/>
    <n v="7.0123564466625612E-2"/>
  </r>
  <r>
    <x v="80"/>
    <x v="0"/>
    <x v="8"/>
    <x v="62"/>
    <n v="0"/>
    <n v="0.15403289280495189"/>
    <n v="9.4360677452067154"/>
    <n v="5.2371183553683642E-2"/>
  </r>
  <r>
    <x v="80"/>
    <x v="0"/>
    <x v="8"/>
    <x v="131"/>
    <n v="0"/>
    <n v="0"/>
    <n v="0"/>
    <n v="0"/>
  </r>
  <r>
    <x v="80"/>
    <x v="0"/>
    <x v="8"/>
    <x v="63"/>
    <n v="0"/>
    <n v="5.3925355736019323E-2"/>
    <n v="3.3034717497241699"/>
    <n v="1.8334620950246568E-2"/>
  </r>
  <r>
    <x v="80"/>
    <x v="0"/>
    <x v="8"/>
    <x v="64"/>
    <n v="0"/>
    <n v="0.1502784707253077"/>
    <n v="9.2060715382765377"/>
    <n v="5.1094680046604633E-2"/>
  </r>
  <r>
    <x v="80"/>
    <x v="0"/>
    <x v="8"/>
    <x v="65"/>
    <n v="0"/>
    <n v="0"/>
    <n v="0"/>
    <n v="0"/>
  </r>
  <r>
    <x v="80"/>
    <x v="0"/>
    <x v="8"/>
    <x v="98"/>
    <n v="0"/>
    <n v="0"/>
    <n v="0"/>
    <n v="0"/>
  </r>
  <r>
    <x v="80"/>
    <x v="0"/>
    <x v="8"/>
    <x v="67"/>
    <n v="0"/>
    <n v="0"/>
    <n v="0"/>
    <n v="0"/>
  </r>
  <r>
    <x v="80"/>
    <x v="0"/>
    <x v="8"/>
    <x v="68"/>
    <n v="0"/>
    <n v="0"/>
    <n v="0"/>
    <n v="0"/>
  </r>
  <r>
    <x v="80"/>
    <x v="0"/>
    <x v="8"/>
    <x v="170"/>
    <n v="0"/>
    <n v="0"/>
    <n v="0"/>
    <n v="0"/>
  </r>
  <r>
    <x v="80"/>
    <x v="0"/>
    <x v="8"/>
    <x v="69"/>
    <n v="0"/>
    <n v="0"/>
    <n v="0"/>
    <n v="0"/>
  </r>
  <r>
    <x v="80"/>
    <x v="0"/>
    <x v="8"/>
    <x v="116"/>
    <n v="0"/>
    <n v="0"/>
    <n v="0"/>
    <n v="0"/>
  </r>
  <r>
    <x v="80"/>
    <x v="0"/>
    <x v="8"/>
    <x v="168"/>
    <n v="0"/>
    <n v="0"/>
    <n v="0"/>
    <n v="0"/>
  </r>
  <r>
    <x v="80"/>
    <x v="0"/>
    <x v="8"/>
    <x v="117"/>
    <n v="0"/>
    <n v="0"/>
    <n v="0"/>
    <n v="0"/>
  </r>
  <r>
    <x v="80"/>
    <x v="0"/>
    <x v="8"/>
    <x v="153"/>
    <n v="0"/>
    <n v="0"/>
    <n v="0"/>
    <n v="0"/>
  </r>
  <r>
    <x v="80"/>
    <x v="0"/>
    <x v="8"/>
    <x v="201"/>
    <n v="0"/>
    <n v="0"/>
    <n v="0"/>
    <n v="0"/>
  </r>
  <r>
    <x v="80"/>
    <x v="0"/>
    <x v="8"/>
    <x v="181"/>
    <n v="0"/>
    <n v="5.8223459449875267E-2"/>
    <n v="3.5667739385055359"/>
    <n v="1.9795976212957599E-2"/>
  </r>
  <r>
    <x v="80"/>
    <x v="0"/>
    <x v="8"/>
    <x v="155"/>
    <n v="0"/>
    <n v="2.0417226991978912"/>
    <n v="235.45297600155729"/>
    <n v="0.6941857177272831"/>
  </r>
  <r>
    <x v="80"/>
    <x v="0"/>
    <x v="8"/>
    <x v="176"/>
    <n v="0"/>
    <n v="0"/>
    <n v="0"/>
    <n v="0"/>
  </r>
  <r>
    <x v="80"/>
    <x v="0"/>
    <x v="8"/>
    <x v="76"/>
    <n v="0"/>
    <n v="13.21523856974631"/>
    <n v="973.71348489039872"/>
    <n v="4.4931811137137458"/>
  </r>
  <r>
    <x v="80"/>
    <x v="0"/>
    <x v="8"/>
    <x v="77"/>
    <n v="0"/>
    <n v="5.9036395999935647E-2"/>
    <n v="3.616574498757545"/>
    <n v="2.007237463997812E-2"/>
  </r>
  <r>
    <x v="80"/>
    <x v="0"/>
    <x v="8"/>
    <x v="78"/>
    <n v="0"/>
    <n v="2.2585578150917671"/>
    <n v="165.71725140382139"/>
    <n v="0.76790965713120074"/>
  </r>
  <r>
    <x v="80"/>
    <x v="0"/>
    <x v="8"/>
    <x v="102"/>
    <n v="0"/>
    <n v="49.654199929998732"/>
    <n v="3194.0126207023409"/>
    <n v="16.882427976199569"/>
  </r>
  <r>
    <x v="80"/>
    <x v="0"/>
    <x v="8"/>
    <x v="79"/>
    <n v="0"/>
    <n v="2.913167293131632E-2"/>
    <n v="1.784608691723981"/>
    <n v="9.9047687966475478E-3"/>
  </r>
  <r>
    <x v="80"/>
    <x v="0"/>
    <x v="8"/>
    <x v="81"/>
    <n v="0"/>
    <n v="2.913167293131632E-2"/>
    <n v="1.784608691723981"/>
    <n v="9.9047687966475478E-3"/>
  </r>
  <r>
    <x v="80"/>
    <x v="0"/>
    <x v="9"/>
    <x v="50"/>
    <n v="0"/>
    <n v="1.9782579532426581"/>
    <n v="143.8016478214542"/>
    <n v="0.67260770410250359"/>
  </r>
  <r>
    <x v="80"/>
    <x v="0"/>
    <x v="9"/>
    <x v="82"/>
    <n v="0"/>
    <n v="3.321718281883411"/>
    <n v="213.97198209754151"/>
    <n v="1.12938421584036"/>
  </r>
  <r>
    <x v="80"/>
    <x v="0"/>
    <x v="9"/>
    <x v="83"/>
    <n v="0"/>
    <n v="0"/>
    <n v="0"/>
    <n v="0"/>
  </r>
  <r>
    <x v="80"/>
    <x v="0"/>
    <x v="9"/>
    <x v="51"/>
    <n v="0"/>
    <n v="9.6455174759328494E-2"/>
    <n v="5.9088519785010281"/>
    <n v="3.2794759418171691E-2"/>
  </r>
  <r>
    <x v="80"/>
    <x v="0"/>
    <x v="9"/>
    <x v="84"/>
    <n v="0"/>
    <n v="0"/>
    <n v="0"/>
    <n v="0"/>
  </r>
  <r>
    <x v="80"/>
    <x v="0"/>
    <x v="9"/>
    <x v="120"/>
    <n v="0"/>
    <n v="0"/>
    <n v="0"/>
    <n v="0"/>
  </r>
  <r>
    <x v="80"/>
    <x v="0"/>
    <x v="9"/>
    <x v="121"/>
    <n v="0"/>
    <n v="2.913167293131632E-2"/>
    <n v="1.784608691723981"/>
    <n v="9.9047687966475478E-3"/>
  </r>
  <r>
    <x v="80"/>
    <x v="0"/>
    <x v="9"/>
    <x v="85"/>
    <n v="0"/>
    <n v="1.014965720670531E-2"/>
    <n v="0.62176883942815853"/>
    <n v="3.4508834502798048E-3"/>
  </r>
  <r>
    <x v="80"/>
    <x v="0"/>
    <x v="9"/>
    <x v="86"/>
    <n v="0"/>
    <n v="0"/>
    <n v="0"/>
    <n v="0"/>
  </r>
  <r>
    <x v="80"/>
    <x v="0"/>
    <x v="9"/>
    <x v="103"/>
    <n v="0"/>
    <n v="0"/>
    <n v="0"/>
    <n v="0"/>
  </r>
  <r>
    <x v="80"/>
    <x v="0"/>
    <x v="9"/>
    <x v="105"/>
    <n v="0"/>
    <n v="0"/>
    <n v="0"/>
    <n v="0"/>
  </r>
  <r>
    <x v="80"/>
    <x v="0"/>
    <x v="9"/>
    <x v="87"/>
    <n v="0"/>
    <n v="0"/>
    <n v="0"/>
    <n v="0"/>
  </r>
  <r>
    <x v="80"/>
    <x v="0"/>
    <x v="9"/>
    <x v="88"/>
    <n v="0"/>
    <n v="1.2319377020692451E-2"/>
    <n v="0.75468605457664784"/>
    <n v="4.188588187035434E-3"/>
  </r>
  <r>
    <x v="80"/>
    <x v="0"/>
    <x v="9"/>
    <x v="89"/>
    <n v="0"/>
    <n v="1.100702454831918"/>
    <n v="70.923538558191467"/>
    <n v="0.37423883464285218"/>
  </r>
  <r>
    <x v="80"/>
    <x v="0"/>
    <x v="9"/>
    <x v="52"/>
    <n v="0"/>
    <n v="2.3039108375029871"/>
    <n v="148.67041087196219"/>
    <n v="0.7833296847510155"/>
  </r>
  <r>
    <x v="80"/>
    <x v="1"/>
    <x v="0"/>
    <x v="0"/>
    <n v="0"/>
    <n v="30.557563980571299"/>
    <n v="4599.1571214381074"/>
    <n v="10.38957175339424"/>
  </r>
  <r>
    <x v="80"/>
    <x v="1"/>
    <x v="1"/>
    <x v="1"/>
    <n v="0"/>
    <n v="30.455898926734498"/>
    <n v="4570.4920958573739"/>
    <n v="10.35500563508973"/>
  </r>
  <r>
    <x v="80"/>
    <x v="1"/>
    <x v="10"/>
    <x v="90"/>
    <n v="0"/>
    <n v="0"/>
    <n v="0"/>
    <n v="0"/>
  </r>
  <r>
    <x v="80"/>
    <x v="1"/>
    <x v="2"/>
    <x v="2"/>
    <n v="0"/>
    <n v="19.386907270792239"/>
    <n v="2921.542490319619"/>
    <n v="6.5915484720693636"/>
  </r>
  <r>
    <x v="80"/>
    <x v="1"/>
    <x v="2"/>
    <x v="3"/>
    <n v="0"/>
    <n v="0"/>
    <n v="0"/>
    <n v="0"/>
  </r>
  <r>
    <x v="80"/>
    <x v="1"/>
    <x v="3"/>
    <x v="92"/>
    <n v="0"/>
    <n v="0"/>
    <n v="0"/>
    <n v="0"/>
  </r>
  <r>
    <x v="80"/>
    <x v="1"/>
    <x v="3"/>
    <x v="30"/>
    <n v="0"/>
    <n v="1.039272846932769"/>
    <n v="157.0738795816261"/>
    <n v="0.35335276795714132"/>
  </r>
  <r>
    <x v="80"/>
    <x v="1"/>
    <x v="3"/>
    <x v="32"/>
    <n v="0"/>
    <n v="0.5237621312028099"/>
    <n v="79.058397361003614"/>
    <n v="0.17807912460895539"/>
  </r>
  <r>
    <x v="80"/>
    <x v="1"/>
    <x v="3"/>
    <x v="33"/>
    <n v="0"/>
    <n v="54.885385420441793"/>
    <n v="8067.9930680108446"/>
    <n v="18.66103104295021"/>
  </r>
  <r>
    <x v="80"/>
    <x v="1"/>
    <x v="3"/>
    <x v="34"/>
    <n v="0"/>
    <n v="0.51669395554235298"/>
    <n v="78.358025971160245"/>
    <n v="0.1756759448844"/>
  </r>
  <r>
    <x v="80"/>
    <x v="1"/>
    <x v="4"/>
    <x v="93"/>
    <n v="0"/>
    <n v="0"/>
    <n v="0"/>
    <n v="0"/>
  </r>
  <r>
    <x v="80"/>
    <x v="1"/>
    <x v="4"/>
    <x v="111"/>
    <n v="0"/>
    <n v="0"/>
    <n v="0"/>
    <n v="0"/>
  </r>
  <r>
    <x v="80"/>
    <x v="1"/>
    <x v="4"/>
    <x v="38"/>
    <n v="0"/>
    <n v="0"/>
    <n v="0"/>
    <n v="0"/>
  </r>
  <r>
    <x v="80"/>
    <x v="1"/>
    <x v="4"/>
    <x v="40"/>
    <n v="0"/>
    <n v="0.3465905753431931"/>
    <n v="51.796024937632083"/>
    <n v="0.1178407956166857"/>
  </r>
  <r>
    <x v="80"/>
    <x v="1"/>
    <x v="4"/>
    <x v="42"/>
    <n v="0"/>
    <n v="0"/>
    <n v="0"/>
    <n v="0"/>
  </r>
  <r>
    <x v="80"/>
    <x v="1"/>
    <x v="4"/>
    <x v="43"/>
    <n v="0"/>
    <n v="0"/>
    <n v="0"/>
    <n v="0"/>
  </r>
  <r>
    <x v="80"/>
    <x v="1"/>
    <x v="4"/>
    <x v="45"/>
    <n v="0"/>
    <n v="2.5287014698098251E-3"/>
    <n v="5.6946357100117251E-5"/>
    <n v="8.5975849973534042E-4"/>
  </r>
  <r>
    <x v="80"/>
    <x v="1"/>
    <x v="4"/>
    <x v="46"/>
    <n v="0"/>
    <n v="0"/>
    <n v="0"/>
    <n v="0"/>
  </r>
  <r>
    <x v="80"/>
    <x v="1"/>
    <x v="5"/>
    <x v="30"/>
    <n v="117.727617"/>
    <n v="11.528576142386891"/>
    <n v="1729.685811014718"/>
    <n v="3.9197158884115439"/>
  </r>
  <r>
    <x v="80"/>
    <x v="1"/>
    <x v="5"/>
    <x v="33"/>
    <n v="3745.992397"/>
    <n v="102.17482113484679"/>
    <n v="15299.810913859879"/>
    <n v="34.739439185847907"/>
  </r>
  <r>
    <x v="80"/>
    <x v="1"/>
    <x v="6"/>
    <x v="30"/>
    <n v="149.85305650000001"/>
    <n v="0"/>
    <n v="0"/>
    <n v="0"/>
  </r>
  <r>
    <x v="80"/>
    <x v="1"/>
    <x v="7"/>
    <x v="50"/>
    <n v="1608.3445839999999"/>
    <n v="156.70210691014429"/>
    <n v="23184.424134767251"/>
    <n v="127.35870771811111"/>
  </r>
  <r>
    <x v="80"/>
    <x v="1"/>
    <x v="7"/>
    <x v="83"/>
    <n v="0"/>
    <n v="0"/>
    <n v="0"/>
    <n v="0"/>
  </r>
  <r>
    <x v="80"/>
    <x v="1"/>
    <x v="11"/>
    <x v="33"/>
    <n v="2417.6898339999998"/>
    <n v="188.81094436922521"/>
    <n v="28500.092252157821"/>
    <n v="64.195721085536562"/>
  </r>
  <r>
    <x v="80"/>
    <x v="1"/>
    <x v="8"/>
    <x v="56"/>
    <n v="0"/>
    <n v="1.0177594962273631"/>
    <n v="152.69918313481179"/>
    <n v="0.34603822871730361"/>
  </r>
  <r>
    <x v="80"/>
    <x v="1"/>
    <x v="8"/>
    <x v="58"/>
    <n v="0"/>
    <n v="0"/>
    <n v="0"/>
    <n v="0"/>
  </r>
  <r>
    <x v="80"/>
    <x v="1"/>
    <x v="8"/>
    <x v="226"/>
    <n v="0"/>
    <n v="0"/>
    <n v="0"/>
    <n v="0"/>
  </r>
  <r>
    <x v="80"/>
    <x v="1"/>
    <x v="8"/>
    <x v="95"/>
    <n v="0"/>
    <n v="0"/>
    <n v="0"/>
    <n v="0"/>
  </r>
  <r>
    <x v="80"/>
    <x v="1"/>
    <x v="8"/>
    <x v="197"/>
    <n v="0"/>
    <n v="0"/>
    <n v="0"/>
    <n v="0"/>
  </r>
  <r>
    <x v="80"/>
    <x v="1"/>
    <x v="8"/>
    <x v="222"/>
    <n v="0"/>
    <n v="0"/>
    <n v="0"/>
    <n v="0"/>
  </r>
  <r>
    <x v="80"/>
    <x v="1"/>
    <x v="8"/>
    <x v="218"/>
    <n v="0"/>
    <n v="1.0177594962273631"/>
    <n v="152.69918313481179"/>
    <n v="0.34603822871730361"/>
  </r>
  <r>
    <x v="80"/>
    <x v="1"/>
    <x v="8"/>
    <x v="59"/>
    <n v="0"/>
    <n v="7.5210887757931671E-3"/>
    <n v="1.693749192308621E-4"/>
    <n v="2.5571701837696771E-3"/>
  </r>
  <r>
    <x v="80"/>
    <x v="1"/>
    <x v="8"/>
    <x v="96"/>
    <n v="0"/>
    <n v="0"/>
    <n v="0"/>
    <n v="0"/>
  </r>
  <r>
    <x v="80"/>
    <x v="1"/>
    <x v="8"/>
    <x v="60"/>
    <n v="0"/>
    <n v="0"/>
    <n v="0"/>
    <n v="0"/>
  </r>
  <r>
    <x v="80"/>
    <x v="1"/>
    <x v="8"/>
    <x v="97"/>
    <n v="0"/>
    <n v="0"/>
    <n v="0"/>
    <n v="0"/>
  </r>
  <r>
    <x v="80"/>
    <x v="1"/>
    <x v="8"/>
    <x v="61"/>
    <n v="0"/>
    <n v="0"/>
    <n v="0"/>
    <n v="0"/>
  </r>
  <r>
    <x v="80"/>
    <x v="1"/>
    <x v="8"/>
    <x v="64"/>
    <n v="0"/>
    <n v="0"/>
    <n v="0"/>
    <n v="0"/>
  </r>
  <r>
    <x v="80"/>
    <x v="1"/>
    <x v="8"/>
    <x v="65"/>
    <n v="0"/>
    <n v="0"/>
    <n v="0"/>
    <n v="0"/>
  </r>
  <r>
    <x v="80"/>
    <x v="1"/>
    <x v="8"/>
    <x v="98"/>
    <n v="0"/>
    <n v="0"/>
    <n v="0"/>
    <n v="0"/>
  </r>
  <r>
    <x v="80"/>
    <x v="1"/>
    <x v="8"/>
    <x v="69"/>
    <n v="0"/>
    <n v="0"/>
    <n v="0"/>
    <n v="0"/>
  </r>
  <r>
    <x v="80"/>
    <x v="1"/>
    <x v="8"/>
    <x v="151"/>
    <n v="0"/>
    <n v="0"/>
    <n v="0"/>
    <n v="0"/>
  </r>
  <r>
    <x v="80"/>
    <x v="1"/>
    <x v="8"/>
    <x v="116"/>
    <n v="0"/>
    <n v="0"/>
    <n v="0"/>
    <n v="0"/>
  </r>
  <r>
    <x v="80"/>
    <x v="1"/>
    <x v="8"/>
    <x v="70"/>
    <n v="0"/>
    <n v="0"/>
    <n v="0"/>
    <n v="0"/>
  </r>
  <r>
    <x v="80"/>
    <x v="1"/>
    <x v="8"/>
    <x v="99"/>
    <n v="0"/>
    <n v="0"/>
    <n v="0"/>
    <n v="0"/>
  </r>
  <r>
    <x v="80"/>
    <x v="1"/>
    <x v="8"/>
    <x v="146"/>
    <n v="0"/>
    <n v="0"/>
    <n v="0"/>
    <n v="0"/>
  </r>
  <r>
    <x v="80"/>
    <x v="1"/>
    <x v="8"/>
    <x v="100"/>
    <n v="0"/>
    <n v="0"/>
    <n v="0"/>
    <n v="0"/>
  </r>
  <r>
    <x v="80"/>
    <x v="1"/>
    <x v="8"/>
    <x v="123"/>
    <n v="0"/>
    <n v="0"/>
    <n v="0"/>
    <n v="0"/>
  </r>
  <r>
    <x v="80"/>
    <x v="1"/>
    <x v="8"/>
    <x v="155"/>
    <n v="0"/>
    <n v="0"/>
    <n v="0"/>
    <n v="0"/>
  </r>
  <r>
    <x v="80"/>
    <x v="1"/>
    <x v="8"/>
    <x v="156"/>
    <n v="0"/>
    <n v="0"/>
    <n v="0"/>
    <n v="0"/>
  </r>
  <r>
    <x v="80"/>
    <x v="1"/>
    <x v="8"/>
    <x v="189"/>
    <n v="0"/>
    <n v="0"/>
    <n v="0"/>
    <n v="0"/>
  </r>
  <r>
    <x v="80"/>
    <x v="1"/>
    <x v="8"/>
    <x v="175"/>
    <n v="0"/>
    <n v="0"/>
    <n v="0"/>
    <n v="0"/>
  </r>
  <r>
    <x v="80"/>
    <x v="1"/>
    <x v="8"/>
    <x v="101"/>
    <n v="0"/>
    <n v="0"/>
    <n v="0"/>
    <n v="0"/>
  </r>
  <r>
    <x v="80"/>
    <x v="1"/>
    <x v="8"/>
    <x v="142"/>
    <n v="0"/>
    <n v="0"/>
    <n v="0"/>
    <n v="0"/>
  </r>
  <r>
    <x v="80"/>
    <x v="1"/>
    <x v="8"/>
    <x v="76"/>
    <n v="0"/>
    <n v="7.1428571423872447E-2"/>
    <n v="17.227799998866651"/>
    <n v="2.4285714284116629E-2"/>
  </r>
  <r>
    <x v="80"/>
    <x v="1"/>
    <x v="8"/>
    <x v="77"/>
    <n v="0"/>
    <n v="0"/>
    <n v="0"/>
    <n v="0"/>
  </r>
  <r>
    <x v="80"/>
    <x v="1"/>
    <x v="8"/>
    <x v="78"/>
    <n v="0"/>
    <n v="0"/>
    <n v="0"/>
    <n v="0"/>
  </r>
  <r>
    <x v="80"/>
    <x v="1"/>
    <x v="8"/>
    <x v="79"/>
    <n v="0"/>
    <n v="0"/>
    <n v="0"/>
    <n v="0"/>
  </r>
  <r>
    <x v="80"/>
    <x v="1"/>
    <x v="8"/>
    <x v="80"/>
    <n v="0"/>
    <n v="1.02565137775063"/>
    <n v="155.54278588527529"/>
    <n v="0.34872146843521429"/>
  </r>
  <r>
    <x v="80"/>
    <x v="1"/>
    <x v="8"/>
    <x v="81"/>
    <n v="0"/>
    <n v="0"/>
    <n v="0"/>
    <n v="0"/>
  </r>
  <r>
    <x v="80"/>
    <x v="1"/>
    <x v="9"/>
    <x v="50"/>
    <n v="0"/>
    <n v="2.0635861998601581"/>
    <n v="309.60941972534812"/>
    <n v="0.70161930795245386"/>
  </r>
  <r>
    <x v="80"/>
    <x v="1"/>
    <x v="9"/>
    <x v="82"/>
    <n v="0"/>
    <n v="0"/>
    <n v="0"/>
    <n v="0"/>
  </r>
  <r>
    <x v="80"/>
    <x v="1"/>
    <x v="9"/>
    <x v="83"/>
    <n v="0"/>
    <n v="0"/>
    <n v="0"/>
    <n v="0"/>
  </r>
  <r>
    <x v="80"/>
    <x v="1"/>
    <x v="9"/>
    <x v="51"/>
    <n v="0"/>
    <n v="0"/>
    <n v="0"/>
    <n v="0"/>
  </r>
  <r>
    <x v="80"/>
    <x v="1"/>
    <x v="9"/>
    <x v="85"/>
    <n v="0"/>
    <n v="0"/>
    <n v="0"/>
    <n v="0"/>
  </r>
  <r>
    <x v="80"/>
    <x v="1"/>
    <x v="9"/>
    <x v="86"/>
    <n v="0"/>
    <n v="0"/>
    <n v="0"/>
    <n v="0"/>
  </r>
  <r>
    <x v="80"/>
    <x v="1"/>
    <x v="9"/>
    <x v="104"/>
    <n v="0"/>
    <n v="0"/>
    <n v="0"/>
    <n v="0"/>
  </r>
  <r>
    <x v="80"/>
    <x v="1"/>
    <x v="9"/>
    <x v="88"/>
    <n v="0"/>
    <n v="0"/>
    <n v="0"/>
    <n v="0"/>
  </r>
  <r>
    <x v="80"/>
    <x v="1"/>
    <x v="9"/>
    <x v="89"/>
    <n v="0"/>
    <n v="0"/>
    <n v="0"/>
    <n v="0"/>
  </r>
  <r>
    <x v="80"/>
    <x v="1"/>
    <x v="9"/>
    <x v="52"/>
    <n v="0"/>
    <n v="0"/>
    <n v="0"/>
    <n v="0"/>
  </r>
  <r>
    <x v="81"/>
    <x v="0"/>
    <x v="0"/>
    <x v="0"/>
    <n v="0"/>
    <n v="128.45938884637491"/>
    <n v="12040.338297371851"/>
    <n v="33.399441100057473"/>
  </r>
  <r>
    <x v="81"/>
    <x v="0"/>
    <x v="1"/>
    <x v="1"/>
    <n v="0"/>
    <n v="803.85646970733023"/>
    <n v="77839.231149671483"/>
    <n v="209.00268212390591"/>
  </r>
  <r>
    <x v="81"/>
    <x v="0"/>
    <x v="2"/>
    <x v="2"/>
    <n v="0"/>
    <n v="1455.793723340938"/>
    <n v="137651.8250132564"/>
    <n v="378.50636806864378"/>
  </r>
  <r>
    <x v="81"/>
    <x v="0"/>
    <x v="2"/>
    <x v="3"/>
    <n v="0"/>
    <n v="12.009465874739231"/>
    <n v="1136.270373275574"/>
    <n v="3.1224611274321998"/>
  </r>
  <r>
    <x v="81"/>
    <x v="0"/>
    <x v="2"/>
    <x v="4"/>
    <n v="0"/>
    <n v="13.88927239880781"/>
    <n v="1304.4514107829409"/>
    <n v="3.6112108236900302"/>
  </r>
  <r>
    <x v="81"/>
    <x v="0"/>
    <x v="2"/>
    <x v="5"/>
    <n v="0"/>
    <n v="2.4588644424507091"/>
    <n v="231.33100316981941"/>
    <n v="0.6393047550371842"/>
  </r>
  <r>
    <x v="81"/>
    <x v="0"/>
    <x v="2"/>
    <x v="6"/>
    <n v="0"/>
    <n v="5.0469074921541628"/>
    <n v="558.27053027567808"/>
    <n v="1.312195947960082"/>
  </r>
  <r>
    <x v="81"/>
    <x v="0"/>
    <x v="2"/>
    <x v="7"/>
    <n v="0"/>
    <n v="3.590207678939914"/>
    <n v="379.34163860320109"/>
    <n v="0.93345399652437777"/>
  </r>
  <r>
    <x v="81"/>
    <x v="0"/>
    <x v="2"/>
    <x v="8"/>
    <n v="0"/>
    <n v="2.8252406239784031"/>
    <n v="336.46973863878208"/>
    <n v="0.73456256223438476"/>
  </r>
  <r>
    <x v="81"/>
    <x v="0"/>
    <x v="2"/>
    <x v="9"/>
    <n v="0"/>
    <n v="1.8982971426538411"/>
    <n v="175.92205249867271"/>
    <n v="0.49355725708999848"/>
  </r>
  <r>
    <x v="81"/>
    <x v="0"/>
    <x v="2"/>
    <x v="10"/>
    <n v="0"/>
    <n v="8.5514615481177003"/>
    <n v="792.49482791992648"/>
    <n v="2.2233800025106021"/>
  </r>
  <r>
    <x v="81"/>
    <x v="0"/>
    <x v="2"/>
    <x v="12"/>
    <n v="0"/>
    <n v="5.3163935201430803"/>
    <n v="498.12556804219901"/>
    <n v="1.3822623152372009"/>
  </r>
  <r>
    <x v="81"/>
    <x v="0"/>
    <x v="2"/>
    <x v="13"/>
    <n v="0"/>
    <n v="0.53029003895808224"/>
    <n v="52.416212327540833"/>
    <n v="0.1378754101291014"/>
  </r>
  <r>
    <x v="81"/>
    <x v="0"/>
    <x v="2"/>
    <x v="106"/>
    <n v="0"/>
    <n v="0.30980493713886342"/>
    <n v="30.622489905896071"/>
    <n v="8.0549283656104489E-2"/>
  </r>
  <r>
    <x v="81"/>
    <x v="0"/>
    <x v="2"/>
    <x v="14"/>
    <n v="0"/>
    <n v="0"/>
    <n v="0"/>
    <n v="0"/>
  </r>
  <r>
    <x v="81"/>
    <x v="0"/>
    <x v="2"/>
    <x v="15"/>
    <n v="0"/>
    <n v="0"/>
    <n v="0"/>
    <n v="0"/>
  </r>
  <r>
    <x v="81"/>
    <x v="0"/>
    <x v="2"/>
    <x v="16"/>
    <n v="0"/>
    <n v="0.67251930969477658"/>
    <n v="78.70960044876125"/>
    <n v="0.17485502052064189"/>
  </r>
  <r>
    <x v="81"/>
    <x v="0"/>
    <x v="2"/>
    <x v="143"/>
    <n v="0"/>
    <n v="0"/>
    <n v="0"/>
    <n v="0"/>
  </r>
  <r>
    <x v="81"/>
    <x v="0"/>
    <x v="2"/>
    <x v="230"/>
    <n v="0"/>
    <n v="0"/>
    <n v="0"/>
    <n v="0"/>
  </r>
  <r>
    <x v="81"/>
    <x v="0"/>
    <x v="2"/>
    <x v="18"/>
    <n v="0"/>
    <n v="0"/>
    <n v="0"/>
    <n v="0"/>
  </r>
  <r>
    <x v="81"/>
    <x v="0"/>
    <x v="2"/>
    <x v="144"/>
    <n v="0"/>
    <n v="0"/>
    <n v="0"/>
    <n v="0"/>
  </r>
  <r>
    <x v="81"/>
    <x v="0"/>
    <x v="2"/>
    <x v="126"/>
    <n v="0"/>
    <n v="0"/>
    <n v="0"/>
    <n v="0"/>
  </r>
  <r>
    <x v="81"/>
    <x v="0"/>
    <x v="2"/>
    <x v="20"/>
    <n v="0"/>
    <n v="0"/>
    <n v="0"/>
    <n v="0"/>
  </r>
  <r>
    <x v="81"/>
    <x v="0"/>
    <x v="2"/>
    <x v="22"/>
    <n v="0"/>
    <n v="51.322647537278968"/>
    <n v="4793.4539553643745"/>
    <n v="13.34388835969253"/>
  </r>
  <r>
    <x v="81"/>
    <x v="0"/>
    <x v="2"/>
    <x v="231"/>
    <n v="0"/>
    <n v="0"/>
    <n v="0"/>
    <n v="0"/>
  </r>
  <r>
    <x v="81"/>
    <x v="0"/>
    <x v="2"/>
    <x v="24"/>
    <n v="0"/>
    <n v="7.7765551014299117"/>
    <n v="756.95506207330448"/>
    <n v="2.0219043263717769"/>
  </r>
  <r>
    <x v="81"/>
    <x v="0"/>
    <x v="2"/>
    <x v="25"/>
    <n v="0"/>
    <n v="11.45776911330691"/>
    <n v="1077.7960121988931"/>
    <n v="2.979019969459797"/>
  </r>
  <r>
    <x v="81"/>
    <x v="0"/>
    <x v="2"/>
    <x v="26"/>
    <n v="0"/>
    <n v="2.1220565051352969"/>
    <n v="221.9882665201869"/>
    <n v="0.55173469133517727"/>
  </r>
  <r>
    <x v="81"/>
    <x v="0"/>
    <x v="2"/>
    <x v="27"/>
    <n v="0"/>
    <n v="25.352319597965408"/>
    <n v="2355.3988564034221"/>
    <n v="6.5916030954710063"/>
  </r>
  <r>
    <x v="81"/>
    <x v="0"/>
    <x v="2"/>
    <x v="28"/>
    <n v="0"/>
    <n v="34.825879892136633"/>
    <n v="3282.0645224709251"/>
    <n v="9.0547287719555207"/>
  </r>
  <r>
    <x v="81"/>
    <x v="0"/>
    <x v="2"/>
    <x v="29"/>
    <n v="0"/>
    <n v="33.017748614256163"/>
    <n v="3020.795156957734"/>
    <n v="8.5846146397066008"/>
  </r>
  <r>
    <x v="81"/>
    <x v="0"/>
    <x v="3"/>
    <x v="30"/>
    <n v="0"/>
    <n v="84.336057110618071"/>
    <n v="8096.1167325913229"/>
    <n v="21.927374848760699"/>
  </r>
  <r>
    <x v="81"/>
    <x v="0"/>
    <x v="3"/>
    <x v="31"/>
    <n v="0"/>
    <n v="11.03288893649991"/>
    <n v="1057.447167963546"/>
    <n v="2.8685511234899779"/>
  </r>
  <r>
    <x v="81"/>
    <x v="0"/>
    <x v="3"/>
    <x v="32"/>
    <n v="0"/>
    <n v="0.43429152911043251"/>
    <n v="42.927295120669292"/>
    <n v="0.11291579756871251"/>
  </r>
  <r>
    <x v="81"/>
    <x v="0"/>
    <x v="3"/>
    <x v="33"/>
    <n v="0"/>
    <n v="995.09119566439472"/>
    <n v="95599.961933542916"/>
    <n v="258.72371087274257"/>
  </r>
  <r>
    <x v="81"/>
    <x v="0"/>
    <x v="3"/>
    <x v="34"/>
    <n v="0"/>
    <n v="16.53119366478678"/>
    <n v="1582.3188390823"/>
    <n v="4.2981103528445628"/>
  </r>
  <r>
    <x v="81"/>
    <x v="0"/>
    <x v="4"/>
    <x v="93"/>
    <n v="0"/>
    <n v="40.638879059140613"/>
    <n v="3812.248732873531"/>
    <n v="10.566108555376561"/>
  </r>
  <r>
    <x v="81"/>
    <x v="0"/>
    <x v="4"/>
    <x v="111"/>
    <n v="0"/>
    <n v="0"/>
    <n v="0"/>
    <n v="0"/>
  </r>
  <r>
    <x v="81"/>
    <x v="0"/>
    <x v="4"/>
    <x v="138"/>
    <n v="0"/>
    <n v="16.003727174883899"/>
    <n v="1483.181730437318"/>
    <n v="4.1609690654698133"/>
  </r>
  <r>
    <x v="81"/>
    <x v="0"/>
    <x v="4"/>
    <x v="112"/>
    <n v="0"/>
    <n v="0"/>
    <n v="0"/>
    <n v="0"/>
  </r>
  <r>
    <x v="81"/>
    <x v="0"/>
    <x v="4"/>
    <x v="183"/>
    <n v="0"/>
    <n v="17.766765207138661"/>
    <n v="1646.575280635439"/>
    <n v="4.6193589538560529"/>
  </r>
  <r>
    <x v="81"/>
    <x v="0"/>
    <x v="4"/>
    <x v="221"/>
    <n v="0"/>
    <n v="2.847922829861504"/>
    <n v="339.19791592702882"/>
    <n v="0.74045993576399094"/>
  </r>
  <r>
    <x v="81"/>
    <x v="0"/>
    <x v="4"/>
    <x v="38"/>
    <n v="0"/>
    <n v="8.6780111158169113"/>
    <n v="883.4780388773446"/>
    <n v="2.2562828901123981"/>
  </r>
  <r>
    <x v="81"/>
    <x v="0"/>
    <x v="4"/>
    <x v="94"/>
    <n v="0"/>
    <n v="0"/>
    <n v="0"/>
    <n v="0"/>
  </r>
  <r>
    <x v="81"/>
    <x v="0"/>
    <x v="4"/>
    <x v="232"/>
    <n v="0"/>
    <n v="2.1786165380174811"/>
    <n v="254.97860770160611"/>
    <n v="0.56644029988454503"/>
  </r>
  <r>
    <x v="81"/>
    <x v="0"/>
    <x v="4"/>
    <x v="40"/>
    <n v="0"/>
    <n v="88.238587756083135"/>
    <n v="8202.762194726547"/>
    <n v="22.942032816581609"/>
  </r>
  <r>
    <x v="81"/>
    <x v="0"/>
    <x v="4"/>
    <x v="41"/>
    <n v="0"/>
    <n v="8.067383606138705"/>
    <n v="752.2419566297624"/>
    <n v="2.097519737596063"/>
  </r>
  <r>
    <x v="81"/>
    <x v="0"/>
    <x v="4"/>
    <x v="42"/>
    <n v="0"/>
    <n v="12.849968070229959"/>
    <n v="1194.037190963061"/>
    <n v="3.3409916982597898"/>
  </r>
  <r>
    <x v="81"/>
    <x v="0"/>
    <x v="4"/>
    <x v="43"/>
    <n v="0"/>
    <n v="22.675028749900001"/>
    <n v="2126.122690559348"/>
    <n v="5.895507474974"/>
  </r>
  <r>
    <x v="81"/>
    <x v="0"/>
    <x v="4"/>
    <x v="44"/>
    <n v="0"/>
    <n v="0.3519923738125415"/>
    <n v="34.792482694346297"/>
    <n v="9.1518017191260792E-2"/>
  </r>
  <r>
    <x v="81"/>
    <x v="0"/>
    <x v="4"/>
    <x v="45"/>
    <n v="0"/>
    <n v="6.2255400182125653"/>
    <n v="597.55206517142483"/>
    <n v="1.6186404047352669"/>
  </r>
  <r>
    <x v="81"/>
    <x v="0"/>
    <x v="4"/>
    <x v="46"/>
    <n v="0"/>
    <n v="7.5672356879637714"/>
    <n v="703.64623107549505"/>
    <n v="1.9674812788705811"/>
  </r>
  <r>
    <x v="81"/>
    <x v="0"/>
    <x v="5"/>
    <x v="47"/>
    <n v="0"/>
    <n v="0.16452597710460121"/>
    <n v="16.262475090527929"/>
    <n v="4.2776754047196303E-2"/>
  </r>
  <r>
    <x v="81"/>
    <x v="0"/>
    <x v="5"/>
    <x v="48"/>
    <n v="0"/>
    <n v="1.796342490369697"/>
    <n v="170.08781005112351"/>
    <n v="0.46704904749612108"/>
  </r>
  <r>
    <x v="81"/>
    <x v="0"/>
    <x v="5"/>
    <x v="49"/>
    <n v="0"/>
    <n v="0"/>
    <n v="0"/>
    <n v="0"/>
  </r>
  <r>
    <x v="81"/>
    <x v="0"/>
    <x v="5"/>
    <x v="33"/>
    <n v="597.71095550000007"/>
    <n v="120.05495058757511"/>
    <n v="11257.61226054589"/>
    <n v="31.21428715276954"/>
  </r>
  <r>
    <x v="81"/>
    <x v="0"/>
    <x v="6"/>
    <x v="33"/>
    <n v="0"/>
    <n v="0"/>
    <n v="0"/>
    <n v="0"/>
  </r>
  <r>
    <x v="81"/>
    <x v="0"/>
    <x v="7"/>
    <x v="50"/>
    <n v="6168.3481529999999"/>
    <n v="346.61161456898208"/>
    <n v="30220.853767984951"/>
    <n v="269.83671232127631"/>
  </r>
  <r>
    <x v="81"/>
    <x v="0"/>
    <x v="7"/>
    <x v="51"/>
    <n v="639.60139700000002"/>
    <n v="142.49481510148931"/>
    <n v="12195.01112431293"/>
    <n v="111.7131673926942"/>
  </r>
  <r>
    <x v="81"/>
    <x v="0"/>
    <x v="7"/>
    <x v="52"/>
    <n v="3597.8546474999998"/>
    <n v="318.23377164399761"/>
    <n v="26971.843038384832"/>
    <n v="238.5599012325265"/>
  </r>
  <r>
    <x v="81"/>
    <x v="0"/>
    <x v="11"/>
    <x v="33"/>
    <n v="779.76101549999998"/>
    <n v="251.3564502401787"/>
    <n v="24785.328064539881"/>
    <n v="65.352677062446446"/>
  </r>
  <r>
    <x v="81"/>
    <x v="0"/>
    <x v="8"/>
    <x v="53"/>
    <n v="0"/>
    <n v="192.07526708225521"/>
    <n v="18036.665868881479"/>
    <n v="49.939569441386347"/>
  </r>
  <r>
    <x v="81"/>
    <x v="0"/>
    <x v="8"/>
    <x v="54"/>
    <n v="0"/>
    <n v="3.0635501676489811"/>
    <n v="308.02506381454373"/>
    <n v="0.79652304358873494"/>
  </r>
  <r>
    <x v="81"/>
    <x v="0"/>
    <x v="8"/>
    <x v="55"/>
    <n v="0"/>
    <n v="0"/>
    <n v="0"/>
    <n v="0"/>
  </r>
  <r>
    <x v="81"/>
    <x v="0"/>
    <x v="8"/>
    <x v="56"/>
    <n v="0"/>
    <n v="4.5949554916734732"/>
    <n v="428.08617302156108"/>
    <n v="1.1946884278351031"/>
  </r>
  <r>
    <x v="81"/>
    <x v="0"/>
    <x v="8"/>
    <x v="57"/>
    <n v="0"/>
    <n v="0"/>
    <n v="0"/>
    <n v="0"/>
  </r>
  <r>
    <x v="81"/>
    <x v="0"/>
    <x v="8"/>
    <x v="58"/>
    <n v="0"/>
    <n v="0"/>
    <n v="0"/>
    <n v="0"/>
  </r>
  <r>
    <x v="81"/>
    <x v="0"/>
    <x v="8"/>
    <x v="59"/>
    <n v="0"/>
    <n v="1.89829714265384"/>
    <n v="175.92205249867271"/>
    <n v="0.49355725708999848"/>
  </r>
  <r>
    <x v="81"/>
    <x v="0"/>
    <x v="8"/>
    <x v="60"/>
    <n v="0"/>
    <n v="1.344178821097042"/>
    <n v="132.86457846962401"/>
    <n v="0.34948649348523098"/>
  </r>
  <r>
    <x v="81"/>
    <x v="0"/>
    <x v="8"/>
    <x v="61"/>
    <n v="0"/>
    <n v="4.0086117616312862"/>
    <n v="401.43913070916329"/>
    <n v="1.0422390580241341"/>
  </r>
  <r>
    <x v="81"/>
    <x v="0"/>
    <x v="8"/>
    <x v="62"/>
    <n v="0"/>
    <n v="0.45554930689022932"/>
    <n v="45.028507875686913"/>
    <n v="0.1184428197914596"/>
  </r>
  <r>
    <x v="81"/>
    <x v="0"/>
    <x v="8"/>
    <x v="131"/>
    <n v="0"/>
    <n v="0"/>
    <n v="0"/>
    <n v="0"/>
  </r>
  <r>
    <x v="81"/>
    <x v="0"/>
    <x v="8"/>
    <x v="63"/>
    <n v="0"/>
    <n v="0.15579569004091079"/>
    <n v="15.39953491290383"/>
    <n v="4.0506879410636798E-2"/>
  </r>
  <r>
    <x v="81"/>
    <x v="0"/>
    <x v="8"/>
    <x v="139"/>
    <n v="0"/>
    <n v="16.31853901826954"/>
    <n v="1512.2979502883611"/>
    <n v="4.2428201447500822"/>
  </r>
  <r>
    <x v="81"/>
    <x v="0"/>
    <x v="8"/>
    <x v="64"/>
    <n v="0"/>
    <n v="1.172633756663062"/>
    <n v="115.90830574992481"/>
    <n v="0.30488477673239622"/>
  </r>
  <r>
    <x v="81"/>
    <x v="0"/>
    <x v="8"/>
    <x v="65"/>
    <n v="0"/>
    <n v="0"/>
    <n v="0"/>
    <n v="0"/>
  </r>
  <r>
    <x v="81"/>
    <x v="0"/>
    <x v="8"/>
    <x v="115"/>
    <n v="0"/>
    <n v="0"/>
    <n v="0"/>
    <n v="0"/>
  </r>
  <r>
    <x v="81"/>
    <x v="0"/>
    <x v="8"/>
    <x v="98"/>
    <n v="0"/>
    <n v="0"/>
    <n v="0"/>
    <n v="0"/>
  </r>
  <r>
    <x v="81"/>
    <x v="0"/>
    <x v="8"/>
    <x v="66"/>
    <n v="0"/>
    <n v="0"/>
    <n v="0"/>
    <n v="0"/>
  </r>
  <r>
    <x v="81"/>
    <x v="0"/>
    <x v="8"/>
    <x v="67"/>
    <n v="0"/>
    <n v="0"/>
    <n v="0"/>
    <n v="0"/>
  </r>
  <r>
    <x v="81"/>
    <x v="0"/>
    <x v="8"/>
    <x v="68"/>
    <n v="0"/>
    <n v="0"/>
    <n v="0"/>
    <n v="0"/>
  </r>
  <r>
    <x v="81"/>
    <x v="0"/>
    <x v="8"/>
    <x v="170"/>
    <n v="0"/>
    <n v="0"/>
    <n v="0"/>
    <n v="0"/>
  </r>
  <r>
    <x v="81"/>
    <x v="0"/>
    <x v="8"/>
    <x v="69"/>
    <n v="0"/>
    <n v="0"/>
    <n v="0"/>
    <n v="0"/>
  </r>
  <r>
    <x v="81"/>
    <x v="0"/>
    <x v="8"/>
    <x v="166"/>
    <n v="0"/>
    <n v="0"/>
    <n v="0"/>
    <n v="0"/>
  </r>
  <r>
    <x v="81"/>
    <x v="0"/>
    <x v="8"/>
    <x v="162"/>
    <n v="0"/>
    <n v="0"/>
    <n v="0"/>
    <n v="0"/>
  </r>
  <r>
    <x v="81"/>
    <x v="0"/>
    <x v="8"/>
    <x v="173"/>
    <n v="0"/>
    <n v="9.3248794356430462"/>
    <n v="864.17025699549879"/>
    <n v="2.424468653267192"/>
  </r>
  <r>
    <x v="81"/>
    <x v="0"/>
    <x v="8"/>
    <x v="168"/>
    <n v="0"/>
    <n v="1.3740398299181911"/>
    <n v="138.42128192540159"/>
    <n v="0.3572503557787296"/>
  </r>
  <r>
    <x v="81"/>
    <x v="0"/>
    <x v="8"/>
    <x v="209"/>
    <n v="0"/>
    <n v="0"/>
    <n v="0"/>
    <n v="0"/>
  </r>
  <r>
    <x v="81"/>
    <x v="0"/>
    <x v="8"/>
    <x v="117"/>
    <n v="0"/>
    <n v="0"/>
    <n v="0"/>
    <n v="0"/>
  </r>
  <r>
    <x v="81"/>
    <x v="0"/>
    <x v="8"/>
    <x v="163"/>
    <n v="0"/>
    <n v="4.6624397217509994"/>
    <n v="432.08512886190789"/>
    <n v="1.2122343276552601"/>
  </r>
  <r>
    <x v="81"/>
    <x v="0"/>
    <x v="8"/>
    <x v="153"/>
    <n v="0"/>
    <n v="0"/>
    <n v="0"/>
    <n v="0"/>
  </r>
  <r>
    <x v="81"/>
    <x v="0"/>
    <x v="8"/>
    <x v="169"/>
    <n v="0"/>
    <n v="0"/>
    <n v="0"/>
    <n v="0"/>
  </r>
  <r>
    <x v="81"/>
    <x v="0"/>
    <x v="8"/>
    <x v="147"/>
    <n v="0"/>
    <n v="0"/>
    <n v="0"/>
    <n v="0"/>
  </r>
  <r>
    <x v="81"/>
    <x v="0"/>
    <x v="8"/>
    <x v="181"/>
    <n v="0"/>
    <n v="0.45432185762274241"/>
    <n v="44.907181362459752"/>
    <n v="0.118123682981913"/>
  </r>
  <r>
    <x v="81"/>
    <x v="0"/>
    <x v="8"/>
    <x v="188"/>
    <n v="0"/>
    <n v="0"/>
    <n v="0"/>
    <n v="0"/>
  </r>
  <r>
    <x v="81"/>
    <x v="0"/>
    <x v="8"/>
    <x v="155"/>
    <n v="0"/>
    <n v="0.32556523407785037"/>
    <n v="32.180307345428119"/>
    <n v="8.4646960860241094E-2"/>
  </r>
  <r>
    <x v="81"/>
    <x v="0"/>
    <x v="8"/>
    <x v="207"/>
    <n v="0"/>
    <n v="2.3312198608754988"/>
    <n v="216.042564430954"/>
    <n v="0.60611716382762981"/>
  </r>
  <r>
    <x v="81"/>
    <x v="0"/>
    <x v="8"/>
    <x v="156"/>
    <n v="0"/>
    <n v="2.3312198608754988"/>
    <n v="216.042564430954"/>
    <n v="0.60611716382762981"/>
  </r>
  <r>
    <x v="81"/>
    <x v="0"/>
    <x v="8"/>
    <x v="212"/>
    <n v="0"/>
    <n v="0"/>
    <n v="0"/>
    <n v="0"/>
  </r>
  <r>
    <x v="81"/>
    <x v="0"/>
    <x v="8"/>
    <x v="74"/>
    <n v="0"/>
    <n v="0"/>
    <n v="0"/>
    <n v="0"/>
  </r>
  <r>
    <x v="81"/>
    <x v="0"/>
    <x v="8"/>
    <x v="208"/>
    <n v="0"/>
    <n v="0"/>
    <n v="0"/>
    <n v="0"/>
  </r>
  <r>
    <x v="81"/>
    <x v="0"/>
    <x v="8"/>
    <x v="176"/>
    <n v="0"/>
    <n v="0"/>
    <n v="0"/>
    <n v="0"/>
  </r>
  <r>
    <x v="81"/>
    <x v="0"/>
    <x v="8"/>
    <x v="224"/>
    <n v="0"/>
    <n v="1.3740398299181911"/>
    <n v="138.42128192540159"/>
    <n v="0.3572503557787296"/>
  </r>
  <r>
    <x v="81"/>
    <x v="0"/>
    <x v="8"/>
    <x v="76"/>
    <n v="0"/>
    <n v="108.23138382076149"/>
    <n v="10382.185307522461"/>
    <n v="28.140159793397981"/>
  </r>
  <r>
    <x v="81"/>
    <x v="0"/>
    <x v="8"/>
    <x v="77"/>
    <n v="0"/>
    <n v="4.2572595376628417"/>
    <n v="397.37829559336012"/>
    <n v="1.1068874797923389"/>
  </r>
  <r>
    <x v="81"/>
    <x v="0"/>
    <x v="8"/>
    <x v="78"/>
    <n v="0"/>
    <n v="4.1347942488697349"/>
    <n v="413.91156571115391"/>
    <n v="1.0750465047061311"/>
  </r>
  <r>
    <x v="81"/>
    <x v="0"/>
    <x v="8"/>
    <x v="102"/>
    <n v="0"/>
    <n v="708.69934381145549"/>
    <n v="65922.334125412774"/>
    <n v="184.26182939097839"/>
  </r>
  <r>
    <x v="81"/>
    <x v="0"/>
    <x v="8"/>
    <x v="79"/>
    <n v="0"/>
    <n v="9.2788230036408805"/>
    <n v="888.38177276802992"/>
    <n v="2.4124939809466288"/>
  </r>
  <r>
    <x v="81"/>
    <x v="0"/>
    <x v="8"/>
    <x v="80"/>
    <n v="0"/>
    <n v="0"/>
    <n v="0"/>
    <n v="0"/>
  </r>
  <r>
    <x v="81"/>
    <x v="0"/>
    <x v="8"/>
    <x v="81"/>
    <n v="0"/>
    <n v="0.2273165470905755"/>
    <n v="22.4689726800712"/>
    <n v="5.9102302243549641E-2"/>
  </r>
  <r>
    <x v="81"/>
    <x v="0"/>
    <x v="9"/>
    <x v="50"/>
    <n v="0"/>
    <n v="15.43720994177847"/>
    <n v="1484.6868635850899"/>
    <n v="4.013674584862402"/>
  </r>
  <r>
    <x v="81"/>
    <x v="0"/>
    <x v="9"/>
    <x v="82"/>
    <n v="0"/>
    <n v="8.2467137356621976"/>
    <n v="777.51378785676661"/>
    <n v="2.1441455712721709"/>
  </r>
  <r>
    <x v="81"/>
    <x v="0"/>
    <x v="9"/>
    <x v="83"/>
    <n v="0"/>
    <n v="7.844573329007968"/>
    <n v="727.01363360656512"/>
    <n v="2.0395890655420721"/>
  </r>
  <r>
    <x v="81"/>
    <x v="0"/>
    <x v="9"/>
    <x v="51"/>
    <n v="0"/>
    <n v="3.5220465004717441"/>
    <n v="331.04520994765483"/>
    <n v="0.91573209012265333"/>
  </r>
  <r>
    <x v="81"/>
    <x v="0"/>
    <x v="9"/>
    <x v="84"/>
    <n v="0"/>
    <n v="0.87110266543593362"/>
    <n v="80.728230263421366"/>
    <n v="0.2264866930133427"/>
  </r>
  <r>
    <x v="81"/>
    <x v="0"/>
    <x v="9"/>
    <x v="120"/>
    <n v="0"/>
    <n v="0"/>
    <n v="0"/>
    <n v="0"/>
  </r>
  <r>
    <x v="81"/>
    <x v="0"/>
    <x v="9"/>
    <x v="121"/>
    <n v="0"/>
    <n v="0.2273165470905755"/>
    <n v="22.4689726800712"/>
    <n v="5.9102302243549641E-2"/>
  </r>
  <r>
    <x v="81"/>
    <x v="0"/>
    <x v="9"/>
    <x v="85"/>
    <n v="0"/>
    <n v="7.9198507954585107E-2"/>
    <n v="7.8283307322318203"/>
    <n v="2.0591612068192131E-2"/>
  </r>
  <r>
    <x v="81"/>
    <x v="0"/>
    <x v="9"/>
    <x v="86"/>
    <n v="0"/>
    <n v="0"/>
    <n v="0"/>
    <n v="0"/>
  </r>
  <r>
    <x v="81"/>
    <x v="0"/>
    <x v="9"/>
    <x v="103"/>
    <n v="0"/>
    <n v="0"/>
    <n v="0"/>
    <n v="0"/>
  </r>
  <r>
    <x v="81"/>
    <x v="0"/>
    <x v="9"/>
    <x v="105"/>
    <n v="0"/>
    <n v="1.89829714265384"/>
    <n v="175.92205249867271"/>
    <n v="0.49355725708999848"/>
  </r>
  <r>
    <x v="81"/>
    <x v="0"/>
    <x v="9"/>
    <x v="87"/>
    <n v="0"/>
    <n v="2.7710421502860969"/>
    <n v="256.81261912701262"/>
    <n v="0.72047095907438519"/>
  </r>
  <r>
    <x v="81"/>
    <x v="0"/>
    <x v="9"/>
    <x v="88"/>
    <n v="0"/>
    <n v="5.3827078043975742"/>
    <n v="498.83497355235818"/>
    <n v="1.3995040291433689"/>
  </r>
  <r>
    <x v="81"/>
    <x v="0"/>
    <x v="9"/>
    <x v="89"/>
    <n v="0"/>
    <n v="2.5036575431240449"/>
    <n v="236.72176423329381"/>
    <n v="0.65095096121225171"/>
  </r>
  <r>
    <x v="81"/>
    <x v="0"/>
    <x v="9"/>
    <x v="52"/>
    <n v="0"/>
    <n v="7.1412282009284862"/>
    <n v="686.68515787444323"/>
    <n v="1.8567193322414071"/>
  </r>
  <r>
    <x v="81"/>
    <x v="1"/>
    <x v="0"/>
    <x v="0"/>
    <n v="0"/>
    <n v="49.928789402291017"/>
    <n v="8303.1242475379659"/>
    <n v="12.98148524459566"/>
  </r>
  <r>
    <x v="81"/>
    <x v="1"/>
    <x v="1"/>
    <x v="1"/>
    <n v="0"/>
    <n v="24.33413260541348"/>
    <n v="3982.513410488551"/>
    <n v="6.3268744774075039"/>
  </r>
  <r>
    <x v="81"/>
    <x v="1"/>
    <x v="10"/>
    <x v="90"/>
    <n v="0"/>
    <n v="0"/>
    <n v="0"/>
    <n v="0"/>
  </r>
  <r>
    <x v="81"/>
    <x v="1"/>
    <x v="2"/>
    <x v="2"/>
    <n v="0"/>
    <n v="35.179341001874377"/>
    <n v="5862.7757727942153"/>
    <n v="9.1466286604873375"/>
  </r>
  <r>
    <x v="81"/>
    <x v="1"/>
    <x v="2"/>
    <x v="3"/>
    <n v="0"/>
    <n v="0"/>
    <n v="0"/>
    <n v="0"/>
  </r>
  <r>
    <x v="81"/>
    <x v="1"/>
    <x v="3"/>
    <x v="92"/>
    <n v="0"/>
    <n v="0.45276926752177948"/>
    <n v="74.644617527582454"/>
    <n v="0.1177200095556627"/>
  </r>
  <r>
    <x v="81"/>
    <x v="1"/>
    <x v="3"/>
    <x v="30"/>
    <n v="0"/>
    <n v="1.3359161108387301"/>
    <n v="221.57967791631029"/>
    <n v="0.34733818881806983"/>
  </r>
  <r>
    <x v="81"/>
    <x v="1"/>
    <x v="3"/>
    <x v="32"/>
    <n v="0"/>
    <n v="0.89260225348920696"/>
    <n v="148.24289394542649"/>
    <n v="0.23207658590719379"/>
  </r>
  <r>
    <x v="81"/>
    <x v="1"/>
    <x v="3"/>
    <x v="33"/>
    <n v="0"/>
    <n v="42.513485159482073"/>
    <n v="6909.5266204281806"/>
    <n v="11.053506141465339"/>
  </r>
  <r>
    <x v="81"/>
    <x v="1"/>
    <x v="3"/>
    <x v="34"/>
    <n v="0"/>
    <n v="0"/>
    <n v="0"/>
    <n v="0"/>
  </r>
  <r>
    <x v="81"/>
    <x v="1"/>
    <x v="4"/>
    <x v="93"/>
    <n v="0"/>
    <n v="8.9632692879554785"/>
    <n v="1497.278036880474"/>
    <n v="2.3304500148684251"/>
  </r>
  <r>
    <x v="81"/>
    <x v="1"/>
    <x v="4"/>
    <x v="36"/>
    <n v="0"/>
    <n v="0"/>
    <n v="0"/>
    <n v="0"/>
  </r>
  <r>
    <x v="81"/>
    <x v="1"/>
    <x v="4"/>
    <x v="38"/>
    <n v="0"/>
    <n v="0"/>
    <n v="0"/>
    <n v="0"/>
  </r>
  <r>
    <x v="81"/>
    <x v="1"/>
    <x v="4"/>
    <x v="40"/>
    <n v="0"/>
    <n v="2.0432014060528099"/>
    <n v="340.89069831777829"/>
    <n v="0.53123236557373066"/>
  </r>
  <r>
    <x v="81"/>
    <x v="1"/>
    <x v="4"/>
    <x v="41"/>
    <n v="0"/>
    <n v="0"/>
    <n v="0"/>
    <n v="0"/>
  </r>
  <r>
    <x v="81"/>
    <x v="1"/>
    <x v="4"/>
    <x v="42"/>
    <n v="0"/>
    <n v="0"/>
    <n v="0"/>
    <n v="0"/>
  </r>
  <r>
    <x v="81"/>
    <x v="1"/>
    <x v="4"/>
    <x v="43"/>
    <n v="0"/>
    <n v="0"/>
    <n v="0"/>
    <n v="0"/>
  </r>
  <r>
    <x v="81"/>
    <x v="1"/>
    <x v="4"/>
    <x v="45"/>
    <n v="0"/>
    <n v="0"/>
    <n v="0"/>
    <n v="0"/>
  </r>
  <r>
    <x v="81"/>
    <x v="1"/>
    <x v="4"/>
    <x v="46"/>
    <n v="0"/>
    <n v="0"/>
    <n v="0"/>
    <n v="0"/>
  </r>
  <r>
    <x v="81"/>
    <x v="1"/>
    <x v="5"/>
    <x v="30"/>
    <n v="81.492351999999983"/>
    <n v="5.7580306531452994"/>
    <n v="961.85583135654292"/>
    <n v="1.4970879698177779"/>
  </r>
  <r>
    <x v="81"/>
    <x v="1"/>
    <x v="5"/>
    <x v="33"/>
    <n v="3955.0203465"/>
    <n v="126.4038123902843"/>
    <n v="21033.829395770968"/>
    <n v="32.864991221473922"/>
  </r>
  <r>
    <x v="81"/>
    <x v="1"/>
    <x v="6"/>
    <x v="30"/>
    <n v="148.74591150000001"/>
    <n v="0"/>
    <n v="0"/>
    <n v="0"/>
  </r>
  <r>
    <x v="81"/>
    <x v="1"/>
    <x v="7"/>
    <x v="50"/>
    <n v="1564.4604400000001"/>
    <n v="133.25615837168809"/>
    <n v="21735.42058351605"/>
    <n v="98.022635531611243"/>
  </r>
  <r>
    <x v="81"/>
    <x v="1"/>
    <x v="7"/>
    <x v="83"/>
    <n v="0"/>
    <n v="0"/>
    <n v="0"/>
    <n v="0"/>
  </r>
  <r>
    <x v="81"/>
    <x v="1"/>
    <x v="11"/>
    <x v="33"/>
    <n v="2827.3596014999998"/>
    <n v="217.55538864951271"/>
    <n v="36436.929171332238"/>
    <n v="56.564401048873279"/>
  </r>
  <r>
    <x v="81"/>
    <x v="1"/>
    <x v="8"/>
    <x v="54"/>
    <n v="0"/>
    <n v="1.6894236694780851"/>
    <n v="282.2114201895792"/>
    <n v="0.43925015406430212"/>
  </r>
  <r>
    <x v="81"/>
    <x v="1"/>
    <x v="8"/>
    <x v="160"/>
    <n v="0"/>
    <n v="0"/>
    <n v="0"/>
    <n v="0"/>
  </r>
  <r>
    <x v="81"/>
    <x v="1"/>
    <x v="8"/>
    <x v="56"/>
    <n v="0"/>
    <n v="0"/>
    <n v="0"/>
    <n v="0"/>
  </r>
  <r>
    <x v="81"/>
    <x v="1"/>
    <x v="8"/>
    <x v="58"/>
    <n v="0"/>
    <n v="1.7056885636478609"/>
    <n v="284.01578248919742"/>
    <n v="0.44347902654844379"/>
  </r>
  <r>
    <x v="81"/>
    <x v="1"/>
    <x v="8"/>
    <x v="226"/>
    <n v="0"/>
    <n v="0"/>
    <n v="0"/>
    <n v="0"/>
  </r>
  <r>
    <x v="81"/>
    <x v="1"/>
    <x v="8"/>
    <x v="222"/>
    <n v="0"/>
    <n v="0"/>
    <n v="0"/>
    <n v="0"/>
  </r>
  <r>
    <x v="81"/>
    <x v="1"/>
    <x v="8"/>
    <x v="218"/>
    <n v="0"/>
    <n v="0"/>
    <n v="0"/>
    <n v="0"/>
  </r>
  <r>
    <x v="81"/>
    <x v="1"/>
    <x v="8"/>
    <x v="59"/>
    <n v="0"/>
    <n v="0"/>
    <n v="0"/>
    <n v="0"/>
  </r>
  <r>
    <x v="81"/>
    <x v="1"/>
    <x v="8"/>
    <x v="60"/>
    <n v="0"/>
    <n v="0"/>
    <n v="0"/>
    <n v="0"/>
  </r>
  <r>
    <x v="81"/>
    <x v="1"/>
    <x v="8"/>
    <x v="97"/>
    <n v="0"/>
    <n v="0"/>
    <n v="0"/>
    <n v="0"/>
  </r>
  <r>
    <x v="81"/>
    <x v="1"/>
    <x v="8"/>
    <x v="64"/>
    <n v="0"/>
    <n v="0"/>
    <n v="0"/>
    <n v="0"/>
  </r>
  <r>
    <x v="81"/>
    <x v="1"/>
    <x v="8"/>
    <x v="65"/>
    <n v="0"/>
    <n v="0"/>
    <n v="0"/>
    <n v="0"/>
  </r>
  <r>
    <x v="81"/>
    <x v="1"/>
    <x v="8"/>
    <x v="66"/>
    <n v="0"/>
    <n v="0"/>
    <n v="0"/>
    <n v="0"/>
  </r>
  <r>
    <x v="81"/>
    <x v="1"/>
    <x v="8"/>
    <x v="68"/>
    <n v="0"/>
    <n v="0"/>
    <n v="0"/>
    <n v="0"/>
  </r>
  <r>
    <x v="81"/>
    <x v="1"/>
    <x v="8"/>
    <x v="170"/>
    <n v="0"/>
    <n v="1.6894236694780851"/>
    <n v="282.2114201895792"/>
    <n v="0.43925015406430212"/>
  </r>
  <r>
    <x v="81"/>
    <x v="1"/>
    <x v="8"/>
    <x v="69"/>
    <n v="0"/>
    <n v="0"/>
    <n v="0"/>
    <n v="0"/>
  </r>
  <r>
    <x v="81"/>
    <x v="1"/>
    <x v="8"/>
    <x v="116"/>
    <n v="0"/>
    <n v="0"/>
    <n v="0"/>
    <n v="0"/>
  </r>
  <r>
    <x v="81"/>
    <x v="1"/>
    <x v="8"/>
    <x v="99"/>
    <n v="0"/>
    <n v="0"/>
    <n v="0"/>
    <n v="0"/>
  </r>
  <r>
    <x v="81"/>
    <x v="1"/>
    <x v="8"/>
    <x v="146"/>
    <n v="0"/>
    <n v="1.6894236694780851"/>
    <n v="282.2114201895792"/>
    <n v="0.43925015406430212"/>
  </r>
  <r>
    <x v="81"/>
    <x v="1"/>
    <x v="8"/>
    <x v="100"/>
    <n v="0"/>
    <n v="0"/>
    <n v="0"/>
    <n v="0"/>
  </r>
  <r>
    <x v="81"/>
    <x v="1"/>
    <x v="8"/>
    <x v="123"/>
    <n v="0"/>
    <n v="1.6894236694780851"/>
    <n v="282.2114201895792"/>
    <n v="0.43925015406430212"/>
  </r>
  <r>
    <x v="81"/>
    <x v="1"/>
    <x v="8"/>
    <x v="140"/>
    <n v="0"/>
    <n v="0"/>
    <n v="0"/>
    <n v="0"/>
  </r>
  <r>
    <x v="81"/>
    <x v="1"/>
    <x v="8"/>
    <x v="155"/>
    <n v="0"/>
    <n v="0"/>
    <n v="0"/>
    <n v="0"/>
  </r>
  <r>
    <x v="81"/>
    <x v="1"/>
    <x v="8"/>
    <x v="156"/>
    <n v="0"/>
    <n v="0"/>
    <n v="0"/>
    <n v="0"/>
  </r>
  <r>
    <x v="81"/>
    <x v="1"/>
    <x v="8"/>
    <x v="125"/>
    <n v="0"/>
    <n v="0"/>
    <n v="0"/>
    <n v="0"/>
  </r>
  <r>
    <x v="81"/>
    <x v="1"/>
    <x v="8"/>
    <x v="76"/>
    <n v="0"/>
    <n v="2.2884456539912709E-2"/>
    <n v="8.1912257587658921"/>
    <n v="5.9499587003773056E-3"/>
  </r>
  <r>
    <x v="81"/>
    <x v="1"/>
    <x v="8"/>
    <x v="77"/>
    <n v="0"/>
    <n v="6.7576946779123404"/>
    <n v="1128.845680758317"/>
    <n v="1.757000616257208"/>
  </r>
  <r>
    <x v="81"/>
    <x v="1"/>
    <x v="8"/>
    <x v="78"/>
    <n v="0"/>
    <n v="1.6894236694780851"/>
    <n v="282.2114201895792"/>
    <n v="0.43925015406430212"/>
  </r>
  <r>
    <x v="81"/>
    <x v="1"/>
    <x v="8"/>
    <x v="102"/>
    <n v="0"/>
    <n v="3.3788473389561702"/>
    <n v="564.4228403791584"/>
    <n v="0.87850030812860425"/>
  </r>
  <r>
    <x v="81"/>
    <x v="1"/>
    <x v="8"/>
    <x v="79"/>
    <n v="0"/>
    <n v="0"/>
    <n v="0"/>
    <n v="0"/>
  </r>
  <r>
    <x v="81"/>
    <x v="1"/>
    <x v="8"/>
    <x v="80"/>
    <n v="0"/>
    <n v="0"/>
    <n v="0"/>
    <n v="0"/>
  </r>
  <r>
    <x v="81"/>
    <x v="1"/>
    <x v="8"/>
    <x v="81"/>
    <n v="0"/>
    <n v="0"/>
    <n v="0"/>
    <n v="0"/>
  </r>
  <r>
    <x v="81"/>
    <x v="1"/>
    <x v="9"/>
    <x v="50"/>
    <n v="0"/>
    <n v="0"/>
    <n v="0"/>
    <n v="0"/>
  </r>
  <r>
    <x v="81"/>
    <x v="1"/>
    <x v="9"/>
    <x v="82"/>
    <n v="0"/>
    <n v="3.525735178558246"/>
    <n v="588.95986242495883"/>
    <n v="0.91669114642514393"/>
  </r>
  <r>
    <x v="81"/>
    <x v="1"/>
    <x v="9"/>
    <x v="83"/>
    <n v="0"/>
    <n v="0"/>
    <n v="0"/>
    <n v="0"/>
  </r>
  <r>
    <x v="81"/>
    <x v="1"/>
    <x v="9"/>
    <x v="51"/>
    <n v="0"/>
    <n v="0"/>
    <n v="0"/>
    <n v="0"/>
  </r>
  <r>
    <x v="81"/>
    <x v="1"/>
    <x v="9"/>
    <x v="84"/>
    <n v="0"/>
    <n v="0"/>
    <n v="0"/>
    <n v="0"/>
  </r>
  <r>
    <x v="81"/>
    <x v="1"/>
    <x v="9"/>
    <x v="121"/>
    <n v="0"/>
    <n v="0"/>
    <n v="0"/>
    <n v="0"/>
  </r>
  <r>
    <x v="81"/>
    <x v="1"/>
    <x v="9"/>
    <x v="86"/>
    <n v="0"/>
    <n v="0"/>
    <n v="0"/>
    <n v="0"/>
  </r>
  <r>
    <x v="81"/>
    <x v="1"/>
    <x v="9"/>
    <x v="89"/>
    <n v="0"/>
    <n v="0"/>
    <n v="0"/>
    <n v="0"/>
  </r>
  <r>
    <x v="81"/>
    <x v="1"/>
    <x v="9"/>
    <x v="52"/>
    <n v="0"/>
    <n v="0"/>
    <n v="0"/>
    <n v="0"/>
  </r>
  <r>
    <x v="82"/>
    <x v="0"/>
    <x v="0"/>
    <x v="0"/>
    <n v="0"/>
    <n v="34.721379527798227"/>
    <n v="2601.2266891272898"/>
    <n v="9.7219862677835049"/>
  </r>
  <r>
    <x v="82"/>
    <x v="0"/>
    <x v="1"/>
    <x v="1"/>
    <n v="0"/>
    <n v="176.4072869341656"/>
    <n v="13725.99953793293"/>
    <n v="49.394040341566367"/>
  </r>
  <r>
    <x v="82"/>
    <x v="0"/>
    <x v="2"/>
    <x v="2"/>
    <n v="0"/>
    <n v="180.5142579295611"/>
    <n v="13871.33337795453"/>
    <n v="50.543992220277111"/>
  </r>
  <r>
    <x v="82"/>
    <x v="0"/>
    <x v="2"/>
    <x v="3"/>
    <n v="0"/>
    <n v="7.2175241501243637"/>
    <n v="538.28781888520803"/>
    <n v="2.020906762034822"/>
  </r>
  <r>
    <x v="82"/>
    <x v="0"/>
    <x v="2"/>
    <x v="4"/>
    <n v="0"/>
    <n v="0.58342485011544964"/>
    <n v="48.163432606422127"/>
    <n v="0.16335895803232589"/>
  </r>
  <r>
    <x v="82"/>
    <x v="0"/>
    <x v="2"/>
    <x v="5"/>
    <n v="0"/>
    <n v="0.19916796096368111"/>
    <n v="16.441899352306571"/>
    <n v="5.5767029069830713E-2"/>
  </r>
  <r>
    <x v="82"/>
    <x v="0"/>
    <x v="2"/>
    <x v="6"/>
    <n v="0"/>
    <n v="0.61701625169094365"/>
    <n v="50.936501332610987"/>
    <n v="0.1727645504734642"/>
  </r>
  <r>
    <x v="82"/>
    <x v="0"/>
    <x v="2"/>
    <x v="7"/>
    <n v="0"/>
    <n v="0.55374967727971458"/>
    <n v="45.713660049296699"/>
    <n v="0.1550499096383201"/>
  </r>
  <r>
    <x v="82"/>
    <x v="0"/>
    <x v="2"/>
    <x v="8"/>
    <n v="0"/>
    <n v="11.29178992517323"/>
    <n v="889.9278941811715"/>
    <n v="3.1617011790485048"/>
  </r>
  <r>
    <x v="82"/>
    <x v="0"/>
    <x v="2"/>
    <x v="9"/>
    <n v="0"/>
    <n v="1.086428030186944E-2"/>
    <n v="0.89687820467850177"/>
    <n v="3.0419984845234441E-3"/>
  </r>
  <r>
    <x v="82"/>
    <x v="0"/>
    <x v="2"/>
    <x v="10"/>
    <n v="0"/>
    <n v="2.1932122261258131"/>
    <n v="160.91113288164169"/>
    <n v="0.61409942331522749"/>
  </r>
  <r>
    <x v="82"/>
    <x v="0"/>
    <x v="2"/>
    <x v="12"/>
    <n v="0"/>
    <n v="3.993565868443715"/>
    <n v="295.18051433623373"/>
    <n v="1.11819844316424"/>
  </r>
  <r>
    <x v="82"/>
    <x v="0"/>
    <x v="2"/>
    <x v="13"/>
    <n v="0"/>
    <n v="0.17813305590655559"/>
    <n v="14.7054062428669"/>
    <n v="4.9877255653835571E-2"/>
  </r>
  <r>
    <x v="82"/>
    <x v="0"/>
    <x v="2"/>
    <x v="106"/>
    <n v="0"/>
    <n v="0"/>
    <n v="0"/>
    <n v="0"/>
  </r>
  <r>
    <x v="82"/>
    <x v="0"/>
    <x v="2"/>
    <x v="14"/>
    <n v="0"/>
    <n v="0"/>
    <n v="0"/>
    <n v="0"/>
  </r>
  <r>
    <x v="82"/>
    <x v="0"/>
    <x v="2"/>
    <x v="15"/>
    <n v="0"/>
    <n v="5.8476787424468366"/>
    <n v="460.83470437266618"/>
    <n v="1.6373500478851151"/>
  </r>
  <r>
    <x v="82"/>
    <x v="0"/>
    <x v="2"/>
    <x v="16"/>
    <n v="0"/>
    <n v="3.8489434160604141E-3"/>
    <n v="0.31774156823912247"/>
    <n v="1.077704156496916E-3"/>
  </r>
  <r>
    <x v="82"/>
    <x v="0"/>
    <x v="2"/>
    <x v="17"/>
    <n v="0"/>
    <n v="0"/>
    <n v="0"/>
    <n v="0"/>
  </r>
  <r>
    <x v="82"/>
    <x v="0"/>
    <x v="2"/>
    <x v="230"/>
    <n v="0"/>
    <n v="2.1442707442250781"/>
    <n v="156.870870001653"/>
    <n v="0.60039580838302187"/>
  </r>
  <r>
    <x v="82"/>
    <x v="0"/>
    <x v="2"/>
    <x v="19"/>
    <n v="0"/>
    <n v="0"/>
    <n v="0"/>
    <n v="0"/>
  </r>
  <r>
    <x v="82"/>
    <x v="0"/>
    <x v="2"/>
    <x v="144"/>
    <n v="0"/>
    <n v="0"/>
    <n v="0"/>
    <n v="0"/>
  </r>
  <r>
    <x v="82"/>
    <x v="0"/>
    <x v="2"/>
    <x v="22"/>
    <n v="0"/>
    <n v="12.06727192942914"/>
    <n v="901.25372273440962"/>
    <n v="3.3788361402401579"/>
  </r>
  <r>
    <x v="82"/>
    <x v="0"/>
    <x v="2"/>
    <x v="231"/>
    <n v="0"/>
    <n v="0"/>
    <n v="0"/>
    <n v="0"/>
  </r>
  <r>
    <x v="82"/>
    <x v="0"/>
    <x v="2"/>
    <x v="24"/>
    <n v="0"/>
    <n v="5.4462051591350917"/>
    <n v="412.20521000898572"/>
    <n v="1.5249374445578261"/>
  </r>
  <r>
    <x v="82"/>
    <x v="0"/>
    <x v="2"/>
    <x v="25"/>
    <n v="0"/>
    <n v="2.866348586686823"/>
    <n v="216.480513806018"/>
    <n v="0.80257760427231051"/>
  </r>
  <r>
    <x v="82"/>
    <x v="0"/>
    <x v="2"/>
    <x v="26"/>
    <n v="0"/>
    <n v="0.28263503977484178"/>
    <n v="23.33235152344869"/>
    <n v="7.9137811136955699E-2"/>
  </r>
  <r>
    <x v="82"/>
    <x v="0"/>
    <x v="2"/>
    <x v="27"/>
    <n v="0"/>
    <n v="2.605487838171086"/>
    <n v="194.94569389165821"/>
    <n v="0.72953659468790388"/>
  </r>
  <r>
    <x v="82"/>
    <x v="0"/>
    <x v="2"/>
    <x v="28"/>
    <n v="0"/>
    <n v="31.748165373444461"/>
    <n v="2352.114456071663"/>
    <n v="8.8894863045644499"/>
  </r>
  <r>
    <x v="82"/>
    <x v="0"/>
    <x v="2"/>
    <x v="29"/>
    <n v="0"/>
    <n v="14.83291928488746"/>
    <n v="1109.421054538157"/>
    <n v="4.15321739976849"/>
  </r>
  <r>
    <x v="82"/>
    <x v="0"/>
    <x v="3"/>
    <x v="30"/>
    <n v="0"/>
    <n v="25.411124337632369"/>
    <n v="1979.786815158538"/>
    <n v="7.1151148145370628"/>
  </r>
  <r>
    <x v="82"/>
    <x v="0"/>
    <x v="3"/>
    <x v="31"/>
    <n v="0"/>
    <n v="5.3651314543944091"/>
    <n v="394.01770435629561"/>
    <n v="1.5022368072304351"/>
  </r>
  <r>
    <x v="82"/>
    <x v="0"/>
    <x v="3"/>
    <x v="32"/>
    <n v="0"/>
    <n v="2.1525349907669029"/>
    <n v="158.09253944011269"/>
    <n v="0.60270979741473307"/>
  </r>
  <r>
    <x v="82"/>
    <x v="0"/>
    <x v="3"/>
    <x v="33"/>
    <n v="0"/>
    <n v="174.33490987018379"/>
    <n v="13524.50739043787"/>
    <n v="48.81377476365148"/>
  </r>
  <r>
    <x v="82"/>
    <x v="0"/>
    <x v="3"/>
    <x v="34"/>
    <n v="0"/>
    <n v="9.1278761121291879E-2"/>
    <n v="7.5353294581008949"/>
    <n v="2.555805311396173E-2"/>
  </r>
  <r>
    <x v="82"/>
    <x v="0"/>
    <x v="4"/>
    <x v="93"/>
    <n v="0"/>
    <n v="11.11285990046939"/>
    <n v="866.71247842326204"/>
    <n v="3.11160077213143"/>
  </r>
  <r>
    <x v="82"/>
    <x v="0"/>
    <x v="4"/>
    <x v="111"/>
    <n v="0"/>
    <n v="0"/>
    <n v="0"/>
    <n v="0"/>
  </r>
  <r>
    <x v="82"/>
    <x v="0"/>
    <x v="4"/>
    <x v="138"/>
    <n v="0"/>
    <n v="3.5005449500932508"/>
    <n v="256.98328680939932"/>
    <n v="0.98015258602611044"/>
  </r>
  <r>
    <x v="82"/>
    <x v="0"/>
    <x v="4"/>
    <x v="112"/>
    <n v="0"/>
    <n v="0"/>
    <n v="0"/>
    <n v="0"/>
  </r>
  <r>
    <x v="82"/>
    <x v="0"/>
    <x v="4"/>
    <x v="183"/>
    <n v="0"/>
    <n v="0.1051591836183971"/>
    <n v="8.6811990475702174"/>
    <n v="2.944457141315119E-2"/>
  </r>
  <r>
    <x v="82"/>
    <x v="0"/>
    <x v="4"/>
    <x v="36"/>
    <n v="0"/>
    <n v="0"/>
    <n v="0"/>
    <n v="0"/>
  </r>
  <r>
    <x v="82"/>
    <x v="0"/>
    <x v="4"/>
    <x v="221"/>
    <n v="0"/>
    <n v="4.6603364966986973"/>
    <n v="367.32556172778561"/>
    <n v="1.304894219075635"/>
  </r>
  <r>
    <x v="82"/>
    <x v="0"/>
    <x v="4"/>
    <x v="38"/>
    <n v="0"/>
    <n v="0.1111172646462089"/>
    <n v="9.1730561119202036"/>
    <n v="3.1112834100938479E-2"/>
  </r>
  <r>
    <x v="82"/>
    <x v="0"/>
    <x v="4"/>
    <x v="94"/>
    <n v="0"/>
    <n v="0"/>
    <n v="0"/>
    <n v="0"/>
  </r>
  <r>
    <x v="82"/>
    <x v="0"/>
    <x v="4"/>
    <x v="232"/>
    <n v="0"/>
    <n v="1.246859630532903E-2"/>
    <n v="1.029319196344763"/>
    <n v="3.4912069654921278E-3"/>
  </r>
  <r>
    <x v="82"/>
    <x v="0"/>
    <x v="4"/>
    <x v="39"/>
    <n v="0"/>
    <n v="0"/>
    <n v="0"/>
    <n v="0"/>
  </r>
  <r>
    <x v="82"/>
    <x v="0"/>
    <x v="4"/>
    <x v="40"/>
    <n v="0"/>
    <n v="23.567778872493861"/>
    <n v="1734.125985468711"/>
    <n v="6.5989780842982828"/>
  </r>
  <r>
    <x v="82"/>
    <x v="0"/>
    <x v="4"/>
    <x v="41"/>
    <n v="0"/>
    <n v="0.29276025073938611"/>
    <n v="24.168217386584502"/>
    <n v="8.1972870207028106E-2"/>
  </r>
  <r>
    <x v="82"/>
    <x v="0"/>
    <x v="4"/>
    <x v="42"/>
    <n v="0"/>
    <n v="5.2194417869685186"/>
    <n v="384.13632693131922"/>
    <n v="1.4614437003511851"/>
  </r>
  <r>
    <x v="82"/>
    <x v="0"/>
    <x v="4"/>
    <x v="43"/>
    <n v="0"/>
    <n v="0.47866475122223329"/>
    <n v="39.515179173461391"/>
    <n v="0.13402613034222541"/>
  </r>
  <r>
    <x v="82"/>
    <x v="0"/>
    <x v="4"/>
    <x v="44"/>
    <n v="0"/>
    <n v="30.208846129309372"/>
    <n v="2211.1339845200609"/>
    <n v="8.4584769162066227"/>
  </r>
  <r>
    <x v="82"/>
    <x v="0"/>
    <x v="4"/>
    <x v="45"/>
    <n v="0"/>
    <n v="0.24183140301363509"/>
    <n v="19.963891628645751"/>
    <n v="6.7712792843817829E-2"/>
  </r>
  <r>
    <x v="82"/>
    <x v="0"/>
    <x v="4"/>
    <x v="46"/>
    <n v="0"/>
    <n v="0.1697590743251769"/>
    <n v="14.01410950180018"/>
    <n v="4.7532540811049552E-2"/>
  </r>
  <r>
    <x v="82"/>
    <x v="0"/>
    <x v="5"/>
    <x v="47"/>
    <n v="0"/>
    <n v="5.5266953788606368E-2"/>
    <n v="4.5624491374219938"/>
    <n v="1.547474706080978E-2"/>
  </r>
  <r>
    <x v="82"/>
    <x v="0"/>
    <x v="5"/>
    <x v="48"/>
    <n v="0"/>
    <n v="2.0398036601636962"/>
    <n v="151.14174427767179"/>
    <n v="0.57114502484583474"/>
  </r>
  <r>
    <x v="82"/>
    <x v="0"/>
    <x v="5"/>
    <x v="33"/>
    <n v="537.34322199999997"/>
    <n v="36.074908030621522"/>
    <n v="2688.6580407339879"/>
    <n v="10.10097424857403"/>
  </r>
  <r>
    <x v="82"/>
    <x v="0"/>
    <x v="6"/>
    <x v="33"/>
    <n v="0"/>
    <n v="0"/>
    <n v="0"/>
    <n v="0"/>
  </r>
  <r>
    <x v="82"/>
    <x v="0"/>
    <x v="7"/>
    <x v="50"/>
    <n v="6049.7634949000003"/>
    <n v="292.20266348846093"/>
    <n v="21334.996517894331"/>
    <n v="220.42596902544349"/>
  </r>
  <r>
    <x v="82"/>
    <x v="0"/>
    <x v="7"/>
    <x v="51"/>
    <n v="636.76123010000003"/>
    <n v="96.447416970714755"/>
    <n v="6919.7958558397004"/>
    <n v="76.520134994776242"/>
  </r>
  <r>
    <x v="82"/>
    <x v="0"/>
    <x v="7"/>
    <x v="52"/>
    <n v="4571.8188627"/>
    <n v="288.91454674174781"/>
    <n v="20320.024727445489"/>
    <n v="213.11966034991701"/>
  </r>
  <r>
    <x v="82"/>
    <x v="0"/>
    <x v="11"/>
    <x v="33"/>
    <n v="748.33734199999992"/>
    <n v="57.926266913149327"/>
    <n v="4354.2703979458174"/>
    <n v="16.219354735681812"/>
  </r>
  <r>
    <x v="82"/>
    <x v="0"/>
    <x v="8"/>
    <x v="53"/>
    <n v="0"/>
    <n v="58.97513708514461"/>
    <n v="4424.54304752393"/>
    <n v="16.513038383840499"/>
  </r>
  <r>
    <x v="82"/>
    <x v="0"/>
    <x v="8"/>
    <x v="54"/>
    <n v="0"/>
    <n v="1.2552472708080109"/>
    <n v="103.3341366516935"/>
    <n v="0.35146923582624301"/>
  </r>
  <r>
    <x v="82"/>
    <x v="0"/>
    <x v="8"/>
    <x v="55"/>
    <n v="0"/>
    <n v="0"/>
    <n v="0"/>
    <n v="0"/>
  </r>
  <r>
    <x v="82"/>
    <x v="0"/>
    <x v="8"/>
    <x v="56"/>
    <n v="0"/>
    <n v="3.953416028566338"/>
    <n v="289.45199562389263"/>
    <n v="1.1069564879985749"/>
  </r>
  <r>
    <x v="82"/>
    <x v="0"/>
    <x v="8"/>
    <x v="57"/>
    <n v="0"/>
    <n v="0"/>
    <n v="0"/>
    <n v="0"/>
  </r>
  <r>
    <x v="82"/>
    <x v="0"/>
    <x v="8"/>
    <x v="59"/>
    <n v="0"/>
    <n v="1.086428030186944E-2"/>
    <n v="0.89687820467850177"/>
    <n v="3.0419984845234441E-3"/>
  </r>
  <r>
    <x v="82"/>
    <x v="0"/>
    <x v="8"/>
    <x v="60"/>
    <n v="0"/>
    <n v="0.45153154593917361"/>
    <n v="37.275253493593183"/>
    <n v="0.1264288328629686"/>
  </r>
  <r>
    <x v="82"/>
    <x v="0"/>
    <x v="8"/>
    <x v="61"/>
    <n v="0"/>
    <n v="0.43916098283563082"/>
    <n v="36.25402722559469"/>
    <n v="0.12296507519397661"/>
  </r>
  <r>
    <x v="82"/>
    <x v="0"/>
    <x v="8"/>
    <x v="62"/>
    <n v="0"/>
    <n v="6.432272616116979"/>
    <n v="472.01078351576598"/>
    <n v="1.8010363325127541"/>
  </r>
  <r>
    <x v="82"/>
    <x v="0"/>
    <x v="8"/>
    <x v="131"/>
    <n v="0"/>
    <n v="0"/>
    <n v="0"/>
    <n v="0"/>
  </r>
  <r>
    <x v="82"/>
    <x v="0"/>
    <x v="8"/>
    <x v="63"/>
    <n v="0"/>
    <n v="1.046723719769201"/>
    <n v="86.155532798034272"/>
    <n v="0.29308264153537628"/>
  </r>
  <r>
    <x v="82"/>
    <x v="0"/>
    <x v="8"/>
    <x v="139"/>
    <n v="0"/>
    <n v="9.339379912020597E-2"/>
    <n v="7.7099320484783238"/>
    <n v="2.6150263753657671E-2"/>
  </r>
  <r>
    <x v="82"/>
    <x v="0"/>
    <x v="8"/>
    <x v="64"/>
    <n v="0"/>
    <n v="0.14839329328819681"/>
    <n v="12.250301609739131"/>
    <n v="4.1550122120695102E-2"/>
  </r>
  <r>
    <x v="82"/>
    <x v="0"/>
    <x v="8"/>
    <x v="65"/>
    <n v="0"/>
    <n v="0"/>
    <n v="0"/>
    <n v="0"/>
  </r>
  <r>
    <x v="82"/>
    <x v="0"/>
    <x v="8"/>
    <x v="115"/>
    <n v="0"/>
    <n v="0"/>
    <n v="0"/>
    <n v="0"/>
  </r>
  <r>
    <x v="82"/>
    <x v="0"/>
    <x v="8"/>
    <x v="98"/>
    <n v="0"/>
    <n v="1.133547860674665"/>
    <n v="93.287493391573719"/>
    <n v="0.31739340098890612"/>
  </r>
  <r>
    <x v="82"/>
    <x v="0"/>
    <x v="8"/>
    <x v="68"/>
    <n v="0"/>
    <n v="0"/>
    <n v="0"/>
    <n v="0"/>
  </r>
  <r>
    <x v="82"/>
    <x v="0"/>
    <x v="8"/>
    <x v="170"/>
    <n v="0"/>
    <n v="0"/>
    <n v="0"/>
    <n v="0"/>
  </r>
  <r>
    <x v="82"/>
    <x v="0"/>
    <x v="8"/>
    <x v="69"/>
    <n v="0"/>
    <n v="0"/>
    <n v="0"/>
    <n v="0"/>
  </r>
  <r>
    <x v="82"/>
    <x v="0"/>
    <x v="8"/>
    <x v="162"/>
    <n v="0"/>
    <n v="1.8547397438296979E-2"/>
    <n v="1.012136424180516"/>
    <n v="5.1932712827231532E-3"/>
  </r>
  <r>
    <x v="82"/>
    <x v="0"/>
    <x v="8"/>
    <x v="173"/>
    <n v="0"/>
    <n v="5.3367885192269933E-2"/>
    <n v="4.4056754546820089"/>
    <n v="1.494300785383558E-2"/>
  </r>
  <r>
    <x v="82"/>
    <x v="0"/>
    <x v="8"/>
    <x v="168"/>
    <n v="0"/>
    <n v="7.8638657366858784E-3"/>
    <n v="0.64918518187882168"/>
    <n v="2.201882406272046E-3"/>
  </r>
  <r>
    <x v="82"/>
    <x v="0"/>
    <x v="8"/>
    <x v="100"/>
    <n v="0"/>
    <n v="0"/>
    <n v="0"/>
    <n v="0"/>
  </r>
  <r>
    <x v="82"/>
    <x v="0"/>
    <x v="8"/>
    <x v="117"/>
    <n v="0"/>
    <n v="0"/>
    <n v="0"/>
    <n v="0"/>
  </r>
  <r>
    <x v="82"/>
    <x v="0"/>
    <x v="8"/>
    <x v="163"/>
    <n v="0"/>
    <n v="2.6683942618624029E-2"/>
    <n v="2.2028377291975429"/>
    <n v="7.4715039332147277E-3"/>
  </r>
  <r>
    <x v="82"/>
    <x v="0"/>
    <x v="8"/>
    <x v="153"/>
    <n v="0"/>
    <n v="0"/>
    <n v="0"/>
    <n v="0"/>
  </r>
  <r>
    <x v="82"/>
    <x v="0"/>
    <x v="8"/>
    <x v="201"/>
    <n v="0"/>
    <n v="0"/>
    <n v="0"/>
    <n v="0"/>
  </r>
  <r>
    <x v="82"/>
    <x v="0"/>
    <x v="8"/>
    <x v="169"/>
    <n v="0"/>
    <n v="1.8361277133891281"/>
    <n v="134.32769747441179"/>
    <n v="0.51411575974895574"/>
  </r>
  <r>
    <x v="82"/>
    <x v="0"/>
    <x v="8"/>
    <x v="132"/>
    <n v="0"/>
    <n v="0"/>
    <n v="0"/>
    <n v="0"/>
  </r>
  <r>
    <x v="82"/>
    <x v="0"/>
    <x v="8"/>
    <x v="147"/>
    <n v="0"/>
    <n v="0"/>
    <n v="0"/>
    <n v="0"/>
  </r>
  <r>
    <x v="82"/>
    <x v="0"/>
    <x v="8"/>
    <x v="181"/>
    <n v="0"/>
    <n v="0.15261410722044391"/>
    <n v="12.598742179813931"/>
    <n v="4.2731950021724308E-2"/>
  </r>
  <r>
    <x v="82"/>
    <x v="0"/>
    <x v="8"/>
    <x v="155"/>
    <n v="0"/>
    <n v="0.1093626615298441"/>
    <n v="9.0282084782801029"/>
    <n v="3.0621545228356341E-2"/>
  </r>
  <r>
    <x v="82"/>
    <x v="0"/>
    <x v="8"/>
    <x v="207"/>
    <n v="0"/>
    <n v="1.3341971309312009E-2"/>
    <n v="1.101418864598771"/>
    <n v="3.7357519666073639E-3"/>
  </r>
  <r>
    <x v="82"/>
    <x v="0"/>
    <x v="8"/>
    <x v="156"/>
    <n v="0"/>
    <n v="1.3341971309312009E-2"/>
    <n v="1.101418864598771"/>
    <n v="3.7357519666073639E-3"/>
  </r>
  <r>
    <x v="82"/>
    <x v="0"/>
    <x v="8"/>
    <x v="212"/>
    <n v="0"/>
    <n v="0"/>
    <n v="0"/>
    <n v="0"/>
  </r>
  <r>
    <x v="82"/>
    <x v="0"/>
    <x v="8"/>
    <x v="208"/>
    <n v="0"/>
    <n v="0"/>
    <n v="0"/>
    <n v="0"/>
  </r>
  <r>
    <x v="82"/>
    <x v="0"/>
    <x v="8"/>
    <x v="176"/>
    <n v="0"/>
    <n v="0"/>
    <n v="0"/>
    <n v="0"/>
  </r>
  <r>
    <x v="82"/>
    <x v="0"/>
    <x v="8"/>
    <x v="224"/>
    <n v="0"/>
    <n v="7.8638657366858784E-3"/>
    <n v="0.64918518187882168"/>
    <n v="2.201882406272046E-3"/>
  </r>
  <r>
    <x v="82"/>
    <x v="0"/>
    <x v="8"/>
    <x v="76"/>
    <n v="0"/>
    <n v="28.353846798651318"/>
    <n v="2183.508718040267"/>
    <n v="7.9390771036223704"/>
  </r>
  <r>
    <x v="82"/>
    <x v="0"/>
    <x v="8"/>
    <x v="77"/>
    <n v="0"/>
    <n v="13.082993210790891"/>
    <n v="1000.222384101787"/>
    <n v="3.6632380990214481"/>
  </r>
  <r>
    <x v="82"/>
    <x v="0"/>
    <x v="8"/>
    <x v="78"/>
    <n v="0"/>
    <n v="0.48154773424027408"/>
    <n v="39.753177877608813"/>
    <n v="0.13483336558727679"/>
  </r>
  <r>
    <x v="82"/>
    <x v="0"/>
    <x v="8"/>
    <x v="102"/>
    <n v="0"/>
    <n v="167.26176328293579"/>
    <n v="12354.768249878911"/>
    <n v="46.83329371922202"/>
  </r>
  <r>
    <x v="82"/>
    <x v="0"/>
    <x v="8"/>
    <x v="79"/>
    <n v="0"/>
    <n v="0.1281626530444486"/>
    <n v="10.580202919613519"/>
    <n v="3.5885542852445607E-2"/>
  </r>
  <r>
    <x v="82"/>
    <x v="0"/>
    <x v="8"/>
    <x v="80"/>
    <n v="0"/>
    <n v="0"/>
    <n v="0"/>
    <n v="0"/>
  </r>
  <r>
    <x v="82"/>
    <x v="0"/>
    <x v="8"/>
    <x v="81"/>
    <n v="0"/>
    <n v="7.6359328323290412E-2"/>
    <n v="6.3036865207964672"/>
    <n v="2.138061193052132E-2"/>
  </r>
  <r>
    <x v="82"/>
    <x v="0"/>
    <x v="9"/>
    <x v="50"/>
    <n v="0"/>
    <n v="3.195450107840546"/>
    <n v="263.08535073429368"/>
    <n v="0.89472603019535291"/>
  </r>
  <r>
    <x v="82"/>
    <x v="0"/>
    <x v="9"/>
    <x v="82"/>
    <n v="0"/>
    <n v="7.4723077083583416"/>
    <n v="574.39152827490693"/>
    <n v="2.0922461583403358"/>
  </r>
  <r>
    <x v="82"/>
    <x v="0"/>
    <x v="9"/>
    <x v="83"/>
    <n v="0"/>
    <n v="1.3557580734945749"/>
    <n v="99.620955249503709"/>
    <n v="0.37961226057848102"/>
  </r>
  <r>
    <x v="82"/>
    <x v="0"/>
    <x v="9"/>
    <x v="51"/>
    <n v="0"/>
    <n v="0.26867602555274622"/>
    <n v="22.179993956565909"/>
    <n v="7.522928715476894E-2"/>
  </r>
  <r>
    <x v="82"/>
    <x v="0"/>
    <x v="9"/>
    <x v="84"/>
    <n v="0"/>
    <n v="4.9854700385688509E-3"/>
    <n v="0.41156517444608781"/>
    <n v="1.3959316107992779E-3"/>
  </r>
  <r>
    <x v="82"/>
    <x v="0"/>
    <x v="9"/>
    <x v="120"/>
    <n v="0"/>
    <n v="0"/>
    <n v="0"/>
    <n v="0"/>
  </r>
  <r>
    <x v="82"/>
    <x v="0"/>
    <x v="9"/>
    <x v="121"/>
    <n v="0"/>
    <n v="7.6359328323290412E-2"/>
    <n v="6.3036865207964672"/>
    <n v="2.138061193052132E-2"/>
  </r>
  <r>
    <x v="82"/>
    <x v="0"/>
    <x v="9"/>
    <x v="85"/>
    <n v="0"/>
    <n v="2.6604067979306471E-2"/>
    <n v="2.196243843443495"/>
    <n v="7.4491390342058114E-3"/>
  </r>
  <r>
    <x v="82"/>
    <x v="0"/>
    <x v="9"/>
    <x v="86"/>
    <n v="0"/>
    <n v="0"/>
    <n v="0"/>
    <n v="0"/>
  </r>
  <r>
    <x v="82"/>
    <x v="0"/>
    <x v="9"/>
    <x v="105"/>
    <n v="0"/>
    <n v="1.086428030186944E-2"/>
    <n v="0.89687820467850177"/>
    <n v="3.0419984845234441E-3"/>
  </r>
  <r>
    <x v="82"/>
    <x v="0"/>
    <x v="9"/>
    <x v="87"/>
    <n v="0"/>
    <n v="1.6401439817484001E-2"/>
    <n v="1.353986963601846"/>
    <n v="4.5924031488955219E-3"/>
  </r>
  <r>
    <x v="82"/>
    <x v="0"/>
    <x v="9"/>
    <x v="88"/>
    <n v="0"/>
    <n v="1.866933873845273"/>
    <n v="136.87083637687471"/>
    <n v="0.52274148467667625"/>
  </r>
  <r>
    <x v="82"/>
    <x v="0"/>
    <x v="9"/>
    <x v="89"/>
    <n v="0"/>
    <n v="2.5556140546691122"/>
    <n v="187.57298012572181"/>
    <n v="0.71557193530735153"/>
  </r>
  <r>
    <x v="82"/>
    <x v="0"/>
    <x v="9"/>
    <x v="52"/>
    <n v="0"/>
    <n v="0.4063581088394379"/>
    <n v="33.546053763888423"/>
    <n v="0.11378027047504261"/>
  </r>
  <r>
    <x v="82"/>
    <x v="1"/>
    <x v="0"/>
    <x v="0"/>
    <n v="0"/>
    <n v="40.506226826726817"/>
    <n v="6067.6381539159374"/>
    <n v="11.341743511483511"/>
  </r>
  <r>
    <x v="82"/>
    <x v="1"/>
    <x v="1"/>
    <x v="1"/>
    <n v="0"/>
    <n v="25.22815519351435"/>
    <n v="3765.447586750754"/>
    <n v="7.0638834541840181"/>
  </r>
  <r>
    <x v="82"/>
    <x v="1"/>
    <x v="10"/>
    <x v="90"/>
    <n v="0"/>
    <n v="0"/>
    <n v="0"/>
    <n v="0"/>
  </r>
  <r>
    <x v="82"/>
    <x v="1"/>
    <x v="2"/>
    <x v="2"/>
    <n v="0"/>
    <n v="73.425105293292191"/>
    <n v="11033.642489297081"/>
    <n v="20.559029482121819"/>
  </r>
  <r>
    <x v="82"/>
    <x v="1"/>
    <x v="2"/>
    <x v="3"/>
    <n v="0"/>
    <n v="0"/>
    <n v="0"/>
    <n v="0"/>
  </r>
  <r>
    <x v="82"/>
    <x v="1"/>
    <x v="3"/>
    <x v="92"/>
    <n v="0"/>
    <n v="1.0354752326933989"/>
    <n v="154.44754829035401"/>
    <n v="0.28993306515415168"/>
  </r>
  <r>
    <x v="82"/>
    <x v="1"/>
    <x v="3"/>
    <x v="30"/>
    <n v="0"/>
    <n v="13.658985827228809"/>
    <n v="2056.7372491015999"/>
    <n v="3.8245160316240669"/>
  </r>
  <r>
    <x v="82"/>
    <x v="1"/>
    <x v="3"/>
    <x v="32"/>
    <n v="0"/>
    <n v="13.27066170051128"/>
    <n v="2004.576685276385"/>
    <n v="3.715785276143158"/>
  </r>
  <r>
    <x v="82"/>
    <x v="1"/>
    <x v="3"/>
    <x v="33"/>
    <n v="0"/>
    <n v="30.469298336732962"/>
    <n v="4547.7184127016462"/>
    <n v="8.5314035342852304"/>
  </r>
  <r>
    <x v="82"/>
    <x v="1"/>
    <x v="3"/>
    <x v="34"/>
    <n v="0"/>
    <n v="0"/>
    <n v="0"/>
    <n v="0"/>
  </r>
  <r>
    <x v="82"/>
    <x v="1"/>
    <x v="4"/>
    <x v="93"/>
    <n v="0"/>
    <n v="54.841118243105072"/>
    <n v="8300.8674443739292"/>
    <n v="15.35551310806942"/>
  </r>
  <r>
    <x v="82"/>
    <x v="1"/>
    <x v="4"/>
    <x v="111"/>
    <n v="0"/>
    <n v="0"/>
    <n v="0"/>
    <n v="0"/>
  </r>
  <r>
    <x v="82"/>
    <x v="1"/>
    <x v="4"/>
    <x v="138"/>
    <n v="0"/>
    <n v="0"/>
    <n v="0"/>
    <n v="0"/>
  </r>
  <r>
    <x v="82"/>
    <x v="1"/>
    <x v="4"/>
    <x v="38"/>
    <n v="0"/>
    <n v="0"/>
    <n v="0"/>
    <n v="0"/>
  </r>
  <r>
    <x v="82"/>
    <x v="1"/>
    <x v="4"/>
    <x v="94"/>
    <n v="0"/>
    <n v="0"/>
    <n v="0"/>
    <n v="0"/>
  </r>
  <r>
    <x v="82"/>
    <x v="1"/>
    <x v="4"/>
    <x v="40"/>
    <n v="0"/>
    <n v="1.368167762538679"/>
    <n v="207.2839627073536"/>
    <n v="0.38308697351083032"/>
  </r>
  <r>
    <x v="82"/>
    <x v="1"/>
    <x v="4"/>
    <x v="41"/>
    <n v="0"/>
    <n v="0"/>
    <n v="0"/>
    <n v="0"/>
  </r>
  <r>
    <x v="82"/>
    <x v="1"/>
    <x v="4"/>
    <x v="42"/>
    <n v="0"/>
    <n v="0"/>
    <n v="0"/>
    <n v="0"/>
  </r>
  <r>
    <x v="82"/>
    <x v="1"/>
    <x v="4"/>
    <x v="43"/>
    <n v="0"/>
    <n v="0"/>
    <n v="0"/>
    <n v="0"/>
  </r>
  <r>
    <x v="82"/>
    <x v="1"/>
    <x v="4"/>
    <x v="45"/>
    <n v="0"/>
    <n v="0"/>
    <n v="0"/>
    <n v="0"/>
  </r>
  <r>
    <x v="82"/>
    <x v="1"/>
    <x v="4"/>
    <x v="46"/>
    <n v="0"/>
    <n v="0"/>
    <n v="0"/>
    <n v="0"/>
  </r>
  <r>
    <x v="82"/>
    <x v="1"/>
    <x v="5"/>
    <x v="30"/>
    <n v="54.4088116"/>
    <n v="1.7462456539404729"/>
    <n v="264.56457235743568"/>
    <n v="0.48894878310333251"/>
  </r>
  <r>
    <x v="82"/>
    <x v="1"/>
    <x v="5"/>
    <x v="33"/>
    <n v="3792.4031245000001"/>
    <n v="116.68802046351431"/>
    <n v="17449.61400316644"/>
    <n v="32.672645729784023"/>
  </r>
  <r>
    <x v="82"/>
    <x v="1"/>
    <x v="6"/>
    <x v="30"/>
    <n v="158.78172259999999"/>
    <n v="5.3737337245199024"/>
    <n v="813.86923618708965"/>
    <n v="1.5046454428655729"/>
  </r>
  <r>
    <x v="82"/>
    <x v="1"/>
    <x v="7"/>
    <x v="50"/>
    <n v="1547.6245756000001"/>
    <n v="124.53427022240651"/>
    <n v="18677.873375655781"/>
    <n v="94.514323334418677"/>
  </r>
  <r>
    <x v="82"/>
    <x v="1"/>
    <x v="7"/>
    <x v="83"/>
    <n v="0"/>
    <n v="0"/>
    <n v="0"/>
    <n v="0"/>
  </r>
  <r>
    <x v="82"/>
    <x v="1"/>
    <x v="11"/>
    <x v="33"/>
    <n v="2458.7905765999999"/>
    <n v="213.40701562342679"/>
    <n v="32091.05693802733"/>
    <n v="59.753964374559537"/>
  </r>
  <r>
    <x v="82"/>
    <x v="1"/>
    <x v="8"/>
    <x v="53"/>
    <n v="0"/>
    <n v="0"/>
    <n v="0"/>
    <n v="0"/>
  </r>
  <r>
    <x v="82"/>
    <x v="1"/>
    <x v="8"/>
    <x v="54"/>
    <n v="0"/>
    <n v="1.009954680149822"/>
    <n v="153.01296667584251"/>
    <n v="0.28278731044195021"/>
  </r>
  <r>
    <x v="82"/>
    <x v="1"/>
    <x v="8"/>
    <x v="171"/>
    <n v="0"/>
    <n v="0"/>
    <n v="0"/>
    <n v="0"/>
  </r>
  <r>
    <x v="82"/>
    <x v="1"/>
    <x v="8"/>
    <x v="160"/>
    <n v="0"/>
    <n v="0"/>
    <n v="0"/>
    <n v="0"/>
  </r>
  <r>
    <x v="82"/>
    <x v="1"/>
    <x v="8"/>
    <x v="56"/>
    <n v="0"/>
    <n v="1.009954680149822"/>
    <n v="153.01296667584251"/>
    <n v="0.28278731044195021"/>
  </r>
  <r>
    <x v="82"/>
    <x v="1"/>
    <x v="8"/>
    <x v="58"/>
    <n v="0"/>
    <n v="0"/>
    <n v="0"/>
    <n v="0"/>
  </r>
  <r>
    <x v="82"/>
    <x v="1"/>
    <x v="8"/>
    <x v="59"/>
    <n v="0"/>
    <n v="0"/>
    <n v="0"/>
    <n v="0"/>
  </r>
  <r>
    <x v="82"/>
    <x v="1"/>
    <x v="8"/>
    <x v="96"/>
    <n v="0"/>
    <n v="0"/>
    <n v="0"/>
    <n v="0"/>
  </r>
  <r>
    <x v="82"/>
    <x v="1"/>
    <x v="8"/>
    <x v="60"/>
    <n v="0"/>
    <n v="1.032073651039995"/>
    <n v="156.28524722933469"/>
    <n v="0.28898062229119859"/>
  </r>
  <r>
    <x v="82"/>
    <x v="1"/>
    <x v="8"/>
    <x v="97"/>
    <n v="0"/>
    <n v="0"/>
    <n v="0"/>
    <n v="0"/>
  </r>
  <r>
    <x v="82"/>
    <x v="1"/>
    <x v="8"/>
    <x v="139"/>
    <n v="0"/>
    <n v="1.009954680149822"/>
    <n v="153.01296667584251"/>
    <n v="0.28278731044195021"/>
  </r>
  <r>
    <x v="82"/>
    <x v="1"/>
    <x v="8"/>
    <x v="65"/>
    <n v="0"/>
    <n v="0"/>
    <n v="0"/>
    <n v="0"/>
  </r>
  <r>
    <x v="82"/>
    <x v="1"/>
    <x v="8"/>
    <x v="98"/>
    <n v="0"/>
    <n v="0"/>
    <n v="0"/>
    <n v="0"/>
  </r>
  <r>
    <x v="82"/>
    <x v="1"/>
    <x v="8"/>
    <x v="66"/>
    <n v="0"/>
    <n v="0"/>
    <n v="0"/>
    <n v="0"/>
  </r>
  <r>
    <x v="82"/>
    <x v="1"/>
    <x v="8"/>
    <x v="69"/>
    <n v="0"/>
    <n v="0"/>
    <n v="0"/>
    <n v="0"/>
  </r>
  <r>
    <x v="82"/>
    <x v="1"/>
    <x v="8"/>
    <x v="99"/>
    <n v="0"/>
    <n v="0"/>
    <n v="0"/>
    <n v="0"/>
  </r>
  <r>
    <x v="82"/>
    <x v="1"/>
    <x v="8"/>
    <x v="173"/>
    <n v="0"/>
    <n v="0"/>
    <n v="0"/>
    <n v="0"/>
  </r>
  <r>
    <x v="82"/>
    <x v="1"/>
    <x v="8"/>
    <x v="180"/>
    <n v="0"/>
    <n v="0"/>
    <n v="0"/>
    <n v="0"/>
  </r>
  <r>
    <x v="82"/>
    <x v="1"/>
    <x v="8"/>
    <x v="123"/>
    <n v="0"/>
    <n v="0"/>
    <n v="0"/>
    <n v="0"/>
  </r>
  <r>
    <x v="82"/>
    <x v="1"/>
    <x v="8"/>
    <x v="140"/>
    <n v="0"/>
    <n v="0"/>
    <n v="0"/>
    <n v="0"/>
  </r>
  <r>
    <x v="82"/>
    <x v="1"/>
    <x v="8"/>
    <x v="188"/>
    <n v="0"/>
    <n v="0"/>
    <n v="0"/>
    <n v="0"/>
  </r>
  <r>
    <x v="82"/>
    <x v="1"/>
    <x v="8"/>
    <x v="155"/>
    <n v="0"/>
    <n v="0"/>
    <n v="0"/>
    <n v="0"/>
  </r>
  <r>
    <x v="82"/>
    <x v="1"/>
    <x v="8"/>
    <x v="193"/>
    <n v="0"/>
    <n v="0"/>
    <n v="0"/>
    <n v="0"/>
  </r>
  <r>
    <x v="82"/>
    <x v="1"/>
    <x v="8"/>
    <x v="156"/>
    <n v="0"/>
    <n v="0"/>
    <n v="0"/>
    <n v="0"/>
  </r>
  <r>
    <x v="82"/>
    <x v="1"/>
    <x v="8"/>
    <x v="189"/>
    <n v="0"/>
    <n v="0"/>
    <n v="0"/>
    <n v="0"/>
  </r>
  <r>
    <x v="82"/>
    <x v="1"/>
    <x v="8"/>
    <x v="157"/>
    <n v="0"/>
    <n v="0"/>
    <n v="0"/>
    <n v="0"/>
  </r>
  <r>
    <x v="82"/>
    <x v="1"/>
    <x v="8"/>
    <x v="75"/>
    <n v="0"/>
    <n v="2.0199093595452648"/>
    <n v="306.02593323739308"/>
    <n v="0.56557462067267439"/>
  </r>
  <r>
    <x v="82"/>
    <x v="1"/>
    <x v="8"/>
    <x v="119"/>
    <n v="0"/>
    <n v="0"/>
    <n v="0"/>
    <n v="0"/>
  </r>
  <r>
    <x v="82"/>
    <x v="1"/>
    <x v="8"/>
    <x v="76"/>
    <n v="0"/>
    <n v="0"/>
    <n v="0"/>
    <n v="0"/>
  </r>
  <r>
    <x v="82"/>
    <x v="1"/>
    <x v="8"/>
    <x v="77"/>
    <n v="0"/>
    <n v="0"/>
    <n v="0"/>
    <n v="0"/>
  </r>
  <r>
    <x v="82"/>
    <x v="1"/>
    <x v="8"/>
    <x v="78"/>
    <n v="0"/>
    <n v="1.009954680149822"/>
    <n v="153.01296667584251"/>
    <n v="0.28278731044195021"/>
  </r>
  <r>
    <x v="82"/>
    <x v="1"/>
    <x v="8"/>
    <x v="102"/>
    <n v="0"/>
    <n v="1.009954680149822"/>
    <n v="153.01296667584251"/>
    <n v="0.28278731044195021"/>
  </r>
  <r>
    <x v="82"/>
    <x v="1"/>
    <x v="8"/>
    <x v="79"/>
    <n v="0"/>
    <n v="0"/>
    <n v="0"/>
    <n v="0"/>
  </r>
  <r>
    <x v="82"/>
    <x v="1"/>
    <x v="8"/>
    <x v="80"/>
    <n v="0"/>
    <n v="0"/>
    <n v="0"/>
    <n v="0"/>
  </r>
  <r>
    <x v="82"/>
    <x v="1"/>
    <x v="8"/>
    <x v="81"/>
    <n v="0"/>
    <n v="1.009954680149822"/>
    <n v="153.01296667584251"/>
    <n v="0.28278731044195021"/>
  </r>
  <r>
    <x v="82"/>
    <x v="1"/>
    <x v="9"/>
    <x v="50"/>
    <n v="0"/>
    <n v="0"/>
    <n v="0"/>
    <n v="0"/>
  </r>
  <r>
    <x v="82"/>
    <x v="1"/>
    <x v="9"/>
    <x v="82"/>
    <n v="0"/>
    <n v="0"/>
    <n v="0"/>
    <n v="0"/>
  </r>
  <r>
    <x v="82"/>
    <x v="1"/>
    <x v="9"/>
    <x v="83"/>
    <n v="0"/>
    <n v="0"/>
    <n v="0"/>
    <n v="0"/>
  </r>
  <r>
    <x v="82"/>
    <x v="1"/>
    <x v="9"/>
    <x v="84"/>
    <n v="0"/>
    <n v="0"/>
    <n v="0"/>
    <n v="0"/>
  </r>
  <r>
    <x v="82"/>
    <x v="1"/>
    <x v="9"/>
    <x v="86"/>
    <n v="0"/>
    <n v="0"/>
    <n v="0"/>
    <n v="0"/>
  </r>
  <r>
    <x v="82"/>
    <x v="1"/>
    <x v="9"/>
    <x v="105"/>
    <n v="0"/>
    <n v="0"/>
    <n v="0"/>
    <n v="0"/>
  </r>
  <r>
    <x v="82"/>
    <x v="1"/>
    <x v="9"/>
    <x v="89"/>
    <n v="0"/>
    <n v="0"/>
    <n v="0"/>
    <n v="0"/>
  </r>
  <r>
    <x v="82"/>
    <x v="1"/>
    <x v="9"/>
    <x v="52"/>
    <n v="0"/>
    <n v="0"/>
    <n v="0"/>
    <n v="0"/>
  </r>
  <r>
    <x v="83"/>
    <x v="0"/>
    <x v="0"/>
    <x v="0"/>
    <n v="0"/>
    <n v="27.710692580734559"/>
    <n v="1948.9401996922991"/>
    <n v="8.5903147000277116"/>
  </r>
  <r>
    <x v="83"/>
    <x v="0"/>
    <x v="1"/>
    <x v="1"/>
    <n v="0"/>
    <n v="120.0541530534113"/>
    <n v="8755.9145354129287"/>
    <n v="37.21678744655749"/>
  </r>
  <r>
    <x v="83"/>
    <x v="0"/>
    <x v="2"/>
    <x v="2"/>
    <n v="0"/>
    <n v="138.91283053232661"/>
    <n v="10003.32594422842"/>
    <n v="43.062977465021262"/>
  </r>
  <r>
    <x v="83"/>
    <x v="0"/>
    <x v="2"/>
    <x v="3"/>
    <n v="0"/>
    <n v="2.172943046565174"/>
    <n v="155.14701422838229"/>
    <n v="0.67361234443520401"/>
  </r>
  <r>
    <x v="83"/>
    <x v="0"/>
    <x v="2"/>
    <x v="4"/>
    <n v="0"/>
    <n v="0.2866196496083771"/>
    <n v="23.56575996231706"/>
    <n v="8.8852091378596898E-2"/>
  </r>
  <r>
    <x v="83"/>
    <x v="0"/>
    <x v="2"/>
    <x v="5"/>
    <n v="0"/>
    <n v="6.6411375531018488E-2"/>
    <n v="5.4603183580388288"/>
    <n v="2.0587526414615729E-2"/>
  </r>
  <r>
    <x v="83"/>
    <x v="0"/>
    <x v="2"/>
    <x v="6"/>
    <n v="0"/>
    <n v="4.0346701238984437"/>
    <n v="323.38894451654278"/>
    <n v="1.2507477384085171"/>
  </r>
  <r>
    <x v="83"/>
    <x v="0"/>
    <x v="2"/>
    <x v="7"/>
    <n v="0"/>
    <n v="5.6992733213377704"/>
    <n v="456.08193532749618"/>
    <n v="1.7667747296147081"/>
  </r>
  <r>
    <x v="83"/>
    <x v="0"/>
    <x v="2"/>
    <x v="8"/>
    <n v="0"/>
    <n v="7.5236379762050394"/>
    <n v="601.91045317934788"/>
    <n v="2.3323277726235609"/>
  </r>
  <r>
    <x v="83"/>
    <x v="0"/>
    <x v="2"/>
    <x v="9"/>
    <n v="0"/>
    <n v="6.1543581757083719E-3"/>
    <n v="0.50600901818501165"/>
    <n v="1.9078510344695951E-3"/>
  </r>
  <r>
    <x v="83"/>
    <x v="0"/>
    <x v="2"/>
    <x v="10"/>
    <n v="0"/>
    <n v="5.5098603783835923E-2"/>
    <n v="4.5301865130419916"/>
    <n v="1.7080567172989131E-2"/>
  </r>
  <r>
    <x v="83"/>
    <x v="0"/>
    <x v="2"/>
    <x v="12"/>
    <n v="0"/>
    <n v="0.2288959017288871"/>
    <n v="18.819735087497691"/>
    <n v="7.0957729535954986E-2"/>
  </r>
  <r>
    <x v="83"/>
    <x v="0"/>
    <x v="2"/>
    <x v="13"/>
    <n v="0"/>
    <n v="0.10090816865188799"/>
    <n v="8.2966317345532694"/>
    <n v="3.1281532282085293E-2"/>
  </r>
  <r>
    <x v="83"/>
    <x v="0"/>
    <x v="2"/>
    <x v="106"/>
    <n v="0"/>
    <n v="1.57423986919792"/>
    <n v="125.87063486031229"/>
    <n v="0.48801435945135507"/>
  </r>
  <r>
    <x v="83"/>
    <x v="0"/>
    <x v="2"/>
    <x v="15"/>
    <n v="0"/>
    <n v="1.917225735714013"/>
    <n v="153.4635210456625"/>
    <n v="0.59433997807134398"/>
  </r>
  <r>
    <x v="83"/>
    <x v="0"/>
    <x v="2"/>
    <x v="16"/>
    <n v="0"/>
    <n v="2.180335532800485E-3"/>
    <n v="0.17926636876952329"/>
    <n v="6.7590401516815022E-4"/>
  </r>
  <r>
    <x v="83"/>
    <x v="0"/>
    <x v="2"/>
    <x v="230"/>
    <n v="0"/>
    <n v="2.0627177639869752"/>
    <n v="142.0767382839089"/>
    <n v="0.63944250683596238"/>
  </r>
  <r>
    <x v="83"/>
    <x v="0"/>
    <x v="2"/>
    <x v="144"/>
    <n v="0"/>
    <n v="0"/>
    <n v="0"/>
    <n v="0"/>
  </r>
  <r>
    <x v="83"/>
    <x v="0"/>
    <x v="2"/>
    <x v="126"/>
    <n v="0"/>
    <n v="0"/>
    <n v="0"/>
    <n v="0"/>
  </r>
  <r>
    <x v="83"/>
    <x v="0"/>
    <x v="2"/>
    <x v="22"/>
    <n v="0"/>
    <n v="6.7124614463369774"/>
    <n v="477.35382362481482"/>
    <n v="2.080863048364463"/>
  </r>
  <r>
    <x v="83"/>
    <x v="0"/>
    <x v="2"/>
    <x v="231"/>
    <n v="0"/>
    <n v="0"/>
    <n v="0"/>
    <n v="0"/>
  </r>
  <r>
    <x v="83"/>
    <x v="0"/>
    <x v="2"/>
    <x v="24"/>
    <n v="0"/>
    <n v="4.2725236008277623"/>
    <n v="304.2621918879799"/>
    <n v="1.324482316256606"/>
  </r>
  <r>
    <x v="83"/>
    <x v="0"/>
    <x v="2"/>
    <x v="25"/>
    <n v="0"/>
    <n v="10.569254470465131"/>
    <n v="731.4044252429444"/>
    <n v="3.2764688858441899"/>
  </r>
  <r>
    <x v="83"/>
    <x v="0"/>
    <x v="2"/>
    <x v="26"/>
    <n v="0"/>
    <n v="0.16010607416679501"/>
    <n v="13.163861296596"/>
    <n v="4.9632882991706442E-2"/>
  </r>
  <r>
    <x v="83"/>
    <x v="0"/>
    <x v="2"/>
    <x v="27"/>
    <n v="0"/>
    <n v="2.280109606283812"/>
    <n v="159.9506139247903"/>
    <n v="0.70683397794798175"/>
  </r>
  <r>
    <x v="83"/>
    <x v="0"/>
    <x v="2"/>
    <x v="28"/>
    <n v="0"/>
    <n v="15.827970461886901"/>
    <n v="1108.7357959575361"/>
    <n v="4.9066708431849406"/>
  </r>
  <r>
    <x v="83"/>
    <x v="0"/>
    <x v="2"/>
    <x v="29"/>
    <n v="0"/>
    <n v="25.31267818431332"/>
    <n v="1754.976789436223"/>
    <n v="7.846930237137129"/>
  </r>
  <r>
    <x v="83"/>
    <x v="0"/>
    <x v="3"/>
    <x v="30"/>
    <n v="0"/>
    <n v="8.3892333019121512"/>
    <n v="613.01809073998459"/>
    <n v="2.6006623235927671"/>
  </r>
  <r>
    <x v="83"/>
    <x v="0"/>
    <x v="3"/>
    <x v="31"/>
    <n v="0"/>
    <n v="1.8336069921796061"/>
    <n v="127.860905406733"/>
    <n v="0.56841816757567787"/>
  </r>
  <r>
    <x v="83"/>
    <x v="0"/>
    <x v="3"/>
    <x v="32"/>
    <n v="0"/>
    <n v="5.669227093439641E-2"/>
    <n v="4.661217227723462"/>
    <n v="1.7574603989662891E-2"/>
  </r>
  <r>
    <x v="83"/>
    <x v="0"/>
    <x v="3"/>
    <x v="33"/>
    <n v="0"/>
    <n v="105.774474382017"/>
    <n v="7750.0886046394344"/>
    <n v="32.790087058425279"/>
  </r>
  <r>
    <x v="83"/>
    <x v="0"/>
    <x v="3"/>
    <x v="34"/>
    <n v="0"/>
    <n v="4.5911526194064113E-2"/>
    <n v="3.7748284434485071"/>
    <n v="1.423257312015987E-2"/>
  </r>
  <r>
    <x v="83"/>
    <x v="0"/>
    <x v="4"/>
    <x v="93"/>
    <n v="0"/>
    <n v="6.9443188466829922"/>
    <n v="535.98715120167412"/>
    <n v="2.1527388424717269"/>
  </r>
  <r>
    <x v="83"/>
    <x v="0"/>
    <x v="4"/>
    <x v="111"/>
    <n v="0"/>
    <n v="0"/>
    <n v="0"/>
    <n v="0"/>
  </r>
  <r>
    <x v="83"/>
    <x v="0"/>
    <x v="4"/>
    <x v="138"/>
    <n v="0"/>
    <n v="7.2099557789696957"/>
    <n v="496.63002758915297"/>
    <n v="2.2350862914806058"/>
  </r>
  <r>
    <x v="83"/>
    <x v="0"/>
    <x v="4"/>
    <x v="112"/>
    <n v="0"/>
    <n v="3.517141916458693"/>
    <n v="241.62408325878269"/>
    <n v="1.0903139941021951"/>
  </r>
  <r>
    <x v="83"/>
    <x v="0"/>
    <x v="4"/>
    <x v="183"/>
    <n v="0"/>
    <n v="5.9570193650226137E-2"/>
    <n v="4.8978389527308357"/>
    <n v="1.8466760031570099E-2"/>
  </r>
  <r>
    <x v="83"/>
    <x v="0"/>
    <x v="4"/>
    <x v="221"/>
    <n v="0"/>
    <n v="1.678307780957266"/>
    <n v="134.34660905475559"/>
    <n v="0.52027541209675265"/>
  </r>
  <r>
    <x v="83"/>
    <x v="0"/>
    <x v="4"/>
    <x v="38"/>
    <n v="0"/>
    <n v="3.5060028766557338"/>
    <n v="241.2391457825901"/>
    <n v="1.0868608917632769"/>
  </r>
  <r>
    <x v="83"/>
    <x v="0"/>
    <x v="4"/>
    <x v="232"/>
    <n v="0"/>
    <n v="7.0631652975765647E-3"/>
    <n v="0.58073079847904552"/>
    <n v="2.1895812422487349E-3"/>
  </r>
  <r>
    <x v="83"/>
    <x v="0"/>
    <x v="4"/>
    <x v="40"/>
    <n v="0"/>
    <n v="11.355690368352031"/>
    <n v="790.99858473931454"/>
    <n v="3.520264014189129"/>
  </r>
  <r>
    <x v="83"/>
    <x v="0"/>
    <x v="4"/>
    <x v="41"/>
    <n v="0"/>
    <n v="9.0492637983045632E-2"/>
    <n v="7.4402707140947557"/>
    <n v="2.8052717774744149E-2"/>
  </r>
  <r>
    <x v="83"/>
    <x v="0"/>
    <x v="4"/>
    <x v="42"/>
    <n v="0"/>
    <n v="8.9964394324532986"/>
    <n v="619.47158544406489"/>
    <n v="2.788896224060522"/>
  </r>
  <r>
    <x v="83"/>
    <x v="0"/>
    <x v="4"/>
    <x v="43"/>
    <n v="0"/>
    <n v="5.6074703885991601"/>
    <n v="388.91673783424869"/>
    <n v="1.7383158204657401"/>
  </r>
  <r>
    <x v="83"/>
    <x v="0"/>
    <x v="4"/>
    <x v="44"/>
    <n v="0"/>
    <n v="9.3028807144336749"/>
    <n v="645.19798277037899"/>
    <n v="2.8838930214744392"/>
  </r>
  <r>
    <x v="83"/>
    <x v="0"/>
    <x v="4"/>
    <x v="45"/>
    <n v="0"/>
    <n v="3.6934003452208519"/>
    <n v="255.5850748912541"/>
    <n v="1.1449541070184639"/>
  </r>
  <r>
    <x v="83"/>
    <x v="0"/>
    <x v="4"/>
    <x v="46"/>
    <n v="0"/>
    <n v="9.6164505880252715E-2"/>
    <n v="7.9066095627612114"/>
    <n v="2.9810996822878341E-2"/>
  </r>
  <r>
    <x v="83"/>
    <x v="0"/>
    <x v="5"/>
    <x v="47"/>
    <n v="0"/>
    <n v="3.1307423910710307E-2"/>
    <n v="2.574084637694503"/>
    <n v="9.7053014123201949E-3"/>
  </r>
  <r>
    <x v="83"/>
    <x v="0"/>
    <x v="5"/>
    <x v="48"/>
    <n v="0"/>
    <n v="1.2565141866316609"/>
    <n v="88.198160882831019"/>
    <n v="0.38951939785581502"/>
  </r>
  <r>
    <x v="83"/>
    <x v="0"/>
    <x v="5"/>
    <x v="33"/>
    <n v="637.16125620000003"/>
    <n v="30.563772011035411"/>
    <n v="2143.2956697669119"/>
    <n v="9.4747693234209791"/>
  </r>
  <r>
    <x v="83"/>
    <x v="0"/>
    <x v="6"/>
    <x v="33"/>
    <n v="0"/>
    <n v="0"/>
    <n v="0"/>
    <n v="0"/>
  </r>
  <r>
    <x v="83"/>
    <x v="0"/>
    <x v="7"/>
    <x v="50"/>
    <n v="5807.3522598"/>
    <n v="230.6743842513533"/>
    <n v="16082.0666301155"/>
    <n v="182.44737309955681"/>
  </r>
  <r>
    <x v="83"/>
    <x v="0"/>
    <x v="7"/>
    <x v="51"/>
    <n v="646.18955940000001"/>
    <n v="75.101672735363437"/>
    <n v="5127.1502380943757"/>
    <n v="61.21946759269067"/>
  </r>
  <r>
    <x v="83"/>
    <x v="0"/>
    <x v="7"/>
    <x v="52"/>
    <n v="4772.4527382000006"/>
    <n v="253.6583744551742"/>
    <n v="17033.666506673009"/>
    <n v="197.43510310387981"/>
  </r>
  <r>
    <x v="83"/>
    <x v="0"/>
    <x v="11"/>
    <x v="33"/>
    <n v="972.5402358"/>
    <n v="49.365094101681073"/>
    <n v="3510.4134351945231"/>
    <n v="15.30317917152113"/>
  </r>
  <r>
    <x v="83"/>
    <x v="0"/>
    <x v="8"/>
    <x v="53"/>
    <n v="0"/>
    <n v="59.600736709066787"/>
    <n v="4186.6317728098611"/>
    <n v="18.47622837981071"/>
  </r>
  <r>
    <x v="83"/>
    <x v="0"/>
    <x v="8"/>
    <x v="54"/>
    <n v="0"/>
    <n v="3.7914817059053818"/>
    <n v="293.16287897162618"/>
    <n v="1.175359328830669"/>
  </r>
  <r>
    <x v="83"/>
    <x v="0"/>
    <x v="8"/>
    <x v="55"/>
    <n v="0"/>
    <n v="0"/>
    <n v="0"/>
    <n v="0"/>
  </r>
  <r>
    <x v="83"/>
    <x v="0"/>
    <x v="8"/>
    <x v="56"/>
    <n v="0"/>
    <n v="6.3873752813483939E-2"/>
    <n v="5.251675971105306"/>
    <n v="1.9800863372180021E-2"/>
  </r>
  <r>
    <x v="83"/>
    <x v="0"/>
    <x v="8"/>
    <x v="130"/>
    <n v="0"/>
    <n v="0"/>
    <n v="0"/>
    <n v="0"/>
  </r>
  <r>
    <x v="83"/>
    <x v="0"/>
    <x v="8"/>
    <x v="57"/>
    <n v="0"/>
    <n v="0"/>
    <n v="0"/>
    <n v="0"/>
  </r>
  <r>
    <x v="83"/>
    <x v="0"/>
    <x v="8"/>
    <x v="59"/>
    <n v="0"/>
    <n v="6.1543581757083719E-3"/>
    <n v="0.50600901818501165"/>
    <n v="1.9078510344695951E-3"/>
  </r>
  <r>
    <x v="83"/>
    <x v="0"/>
    <x v="8"/>
    <x v="60"/>
    <n v="0"/>
    <n v="0.2557819555578682"/>
    <n v="21.03029633734015"/>
    <n v="7.9292406222939135E-2"/>
  </r>
  <r>
    <x v="83"/>
    <x v="0"/>
    <x v="8"/>
    <x v="61"/>
    <n v="0"/>
    <n v="0.2054313954390288"/>
    <n v="16.890492191497309"/>
    <n v="6.368373258609894E-2"/>
  </r>
  <r>
    <x v="83"/>
    <x v="0"/>
    <x v="8"/>
    <x v="62"/>
    <n v="0"/>
    <n v="2.1220984926430568"/>
    <n v="146.86986632615009"/>
    <n v="0.65785053271934768"/>
  </r>
  <r>
    <x v="83"/>
    <x v="0"/>
    <x v="8"/>
    <x v="63"/>
    <n v="0"/>
    <n v="1.2694676645417969E-2"/>
    <n v="1.043751546810936"/>
    <n v="3.935349760079569E-3"/>
  </r>
  <r>
    <x v="83"/>
    <x v="0"/>
    <x v="8"/>
    <x v="139"/>
    <n v="0"/>
    <n v="5.2905381231465591E-2"/>
    <n v="4.3498605783626392"/>
    <n v="1.6400668181754331E-2"/>
  </r>
  <r>
    <x v="83"/>
    <x v="0"/>
    <x v="8"/>
    <x v="64"/>
    <n v="0"/>
    <n v="8.4061295584518053E-2"/>
    <n v="6.9114881571198339"/>
    <n v="2.6059001631200601E-2"/>
  </r>
  <r>
    <x v="83"/>
    <x v="0"/>
    <x v="8"/>
    <x v="65"/>
    <n v="0"/>
    <n v="0"/>
    <n v="0"/>
    <n v="0"/>
  </r>
  <r>
    <x v="83"/>
    <x v="0"/>
    <x v="8"/>
    <x v="115"/>
    <n v="0"/>
    <n v="0"/>
    <n v="0"/>
    <n v="0"/>
  </r>
  <r>
    <x v="83"/>
    <x v="0"/>
    <x v="8"/>
    <x v="98"/>
    <n v="0"/>
    <n v="1.44712155889473E-2"/>
    <n v="1.189817911640157"/>
    <n v="4.4860768325736648E-3"/>
  </r>
  <r>
    <x v="83"/>
    <x v="0"/>
    <x v="8"/>
    <x v="67"/>
    <n v="0"/>
    <n v="2.0419357324409582"/>
    <n v="140.27891428423459"/>
    <n v="0.63300007705669703"/>
  </r>
  <r>
    <x v="83"/>
    <x v="0"/>
    <x v="8"/>
    <x v="68"/>
    <n v="0"/>
    <n v="0"/>
    <n v="0"/>
    <n v="0"/>
  </r>
  <r>
    <x v="83"/>
    <x v="0"/>
    <x v="8"/>
    <x v="69"/>
    <n v="0"/>
    <n v="0"/>
    <n v="0"/>
    <n v="0"/>
  </r>
  <r>
    <x v="83"/>
    <x v="0"/>
    <x v="8"/>
    <x v="162"/>
    <n v="0"/>
    <n v="0"/>
    <n v="0"/>
    <n v="0"/>
  </r>
  <r>
    <x v="83"/>
    <x v="0"/>
    <x v="8"/>
    <x v="173"/>
    <n v="0"/>
    <n v="3.0231646407060751E-2"/>
    <n v="2.4856346153094182"/>
    <n v="9.3718103861888322E-3"/>
  </r>
  <r>
    <x v="83"/>
    <x v="0"/>
    <x v="8"/>
    <x v="168"/>
    <n v="0"/>
    <n v="4.4546941946000673E-3"/>
    <n v="0.36626328389874729"/>
    <n v="1.3809552003260211E-3"/>
  </r>
  <r>
    <x v="83"/>
    <x v="0"/>
    <x v="8"/>
    <x v="163"/>
    <n v="0"/>
    <n v="1.51158232162699E-2"/>
    <n v="1.242817308702147"/>
    <n v="4.6859051970436676E-3"/>
  </r>
  <r>
    <x v="83"/>
    <x v="0"/>
    <x v="8"/>
    <x v="153"/>
    <n v="0"/>
    <n v="0"/>
    <n v="0"/>
    <n v="0"/>
  </r>
  <r>
    <x v="83"/>
    <x v="0"/>
    <x v="8"/>
    <x v="169"/>
    <n v="0"/>
    <n v="2.344056295380452E-2"/>
    <n v="1.9272742839009951"/>
    <n v="7.2665745156794024E-3"/>
  </r>
  <r>
    <x v="83"/>
    <x v="0"/>
    <x v="8"/>
    <x v="147"/>
    <n v="0"/>
    <n v="0"/>
    <n v="0"/>
    <n v="0"/>
  </r>
  <r>
    <x v="83"/>
    <x v="0"/>
    <x v="8"/>
    <x v="181"/>
    <n v="0"/>
    <n v="8.6452286981122492E-2"/>
    <n v="7.1080745719079816"/>
    <n v="2.6800208964147969E-2"/>
  </r>
  <r>
    <x v="83"/>
    <x v="0"/>
    <x v="8"/>
    <x v="155"/>
    <n v="0"/>
    <n v="6.1951364600525707E-2"/>
    <n v="5.09361793411147"/>
    <n v="1.920492302616297E-2"/>
  </r>
  <r>
    <x v="83"/>
    <x v="0"/>
    <x v="8"/>
    <x v="165"/>
    <n v="0"/>
    <n v="0"/>
    <n v="0"/>
    <n v="0"/>
  </r>
  <r>
    <x v="83"/>
    <x v="0"/>
    <x v="8"/>
    <x v="207"/>
    <n v="0"/>
    <n v="7.5579116081349483E-3"/>
    <n v="0.62140865435107373"/>
    <n v="2.3429525985218338E-3"/>
  </r>
  <r>
    <x v="83"/>
    <x v="0"/>
    <x v="8"/>
    <x v="156"/>
    <n v="0"/>
    <n v="7.5579116081349483E-3"/>
    <n v="0.62140865435107373"/>
    <n v="2.3429525985218338E-3"/>
  </r>
  <r>
    <x v="83"/>
    <x v="0"/>
    <x v="8"/>
    <x v="74"/>
    <n v="0"/>
    <n v="0"/>
    <n v="0"/>
    <n v="0"/>
  </r>
  <r>
    <x v="83"/>
    <x v="0"/>
    <x v="8"/>
    <x v="224"/>
    <n v="0"/>
    <n v="4.4546941946000673E-3"/>
    <n v="0.36626328389874729"/>
    <n v="1.3809552003260211E-3"/>
  </r>
  <r>
    <x v="83"/>
    <x v="0"/>
    <x v="8"/>
    <x v="119"/>
    <n v="0"/>
    <n v="0"/>
    <n v="0"/>
    <n v="0"/>
  </r>
  <r>
    <x v="83"/>
    <x v="0"/>
    <x v="8"/>
    <x v="76"/>
    <n v="0"/>
    <n v="9.1968539973266239"/>
    <n v="719.01923584797441"/>
    <n v="2.8510247391712542"/>
  </r>
  <r>
    <x v="83"/>
    <x v="0"/>
    <x v="8"/>
    <x v="77"/>
    <n v="0"/>
    <n v="6.8206551881765014"/>
    <n v="493.19427650593809"/>
    <n v="2.1144031083347148"/>
  </r>
  <r>
    <x v="83"/>
    <x v="0"/>
    <x v="8"/>
    <x v="78"/>
    <n v="0"/>
    <n v="0.2134931182733211"/>
    <n v="17.553324015676989"/>
    <n v="6.6182866664729542E-2"/>
  </r>
  <r>
    <x v="83"/>
    <x v="0"/>
    <x v="8"/>
    <x v="102"/>
    <n v="0"/>
    <n v="90.974360397961533"/>
    <n v="6375.5467555163614"/>
    <n v="28.202051723368079"/>
  </r>
  <r>
    <x v="83"/>
    <x v="0"/>
    <x v="8"/>
    <x v="79"/>
    <n v="0"/>
    <n v="2.934535985523825E-2"/>
    <n v="2.4127644678278468"/>
    <n v="9.0970615551238584E-3"/>
  </r>
  <r>
    <x v="83"/>
    <x v="0"/>
    <x v="9"/>
    <x v="50"/>
    <n v="0"/>
    <n v="7.9192531971242248"/>
    <n v="572.32947329405567"/>
    <n v="2.4549684911085099"/>
  </r>
  <r>
    <x v="83"/>
    <x v="0"/>
    <x v="9"/>
    <x v="82"/>
    <n v="0"/>
    <n v="1.8397782049471341"/>
    <n v="130.84267321112381"/>
    <n v="0.57033124353361153"/>
  </r>
  <r>
    <x v="83"/>
    <x v="0"/>
    <x v="9"/>
    <x v="83"/>
    <n v="0"/>
    <n v="4.3017338944146229E-2"/>
    <n v="3.5368694545558981"/>
    <n v="1.333537507268533E-2"/>
  </r>
  <r>
    <x v="83"/>
    <x v="0"/>
    <x v="9"/>
    <x v="51"/>
    <n v="0"/>
    <n v="1.891136255035059"/>
    <n v="131.97696564998469"/>
    <n v="0.58625223906086832"/>
  </r>
  <r>
    <x v="83"/>
    <x v="0"/>
    <x v="9"/>
    <x v="84"/>
    <n v="0"/>
    <n v="2.8241510195880859E-3"/>
    <n v="0.23220063633418331"/>
    <n v="8.754868160723066E-4"/>
  </r>
  <r>
    <x v="83"/>
    <x v="0"/>
    <x v="9"/>
    <x v="120"/>
    <n v="0"/>
    <n v="0"/>
    <n v="0"/>
    <n v="0"/>
  </r>
  <r>
    <x v="83"/>
    <x v="0"/>
    <x v="9"/>
    <x v="121"/>
    <n v="0"/>
    <n v="0"/>
    <n v="0"/>
    <n v="0"/>
  </r>
  <r>
    <x v="83"/>
    <x v="0"/>
    <x v="9"/>
    <x v="85"/>
    <n v="0"/>
    <n v="1.5070576119742831E-2"/>
    <n v="1.23909710941642"/>
    <n v="4.6718785971202777E-3"/>
  </r>
  <r>
    <x v="83"/>
    <x v="0"/>
    <x v="9"/>
    <x v="86"/>
    <n v="0"/>
    <n v="0"/>
    <n v="0"/>
    <n v="0"/>
  </r>
  <r>
    <x v="83"/>
    <x v="0"/>
    <x v="9"/>
    <x v="105"/>
    <n v="0"/>
    <n v="6.1543581757083719E-3"/>
    <n v="0.50600901818501165"/>
    <n v="1.9078510344695951E-3"/>
  </r>
  <r>
    <x v="83"/>
    <x v="0"/>
    <x v="9"/>
    <x v="87"/>
    <n v="0"/>
    <n v="9.2910282530866278E-3"/>
    <n v="0.76390485409673792"/>
    <n v="2.880218758456855E-3"/>
  </r>
  <r>
    <x v="83"/>
    <x v="0"/>
    <x v="9"/>
    <x v="88"/>
    <n v="0"/>
    <n v="4.0891525207865237E-2"/>
    <n v="3.36208584742274"/>
    <n v="1.267637281443822E-2"/>
  </r>
  <r>
    <x v="83"/>
    <x v="0"/>
    <x v="9"/>
    <x v="89"/>
    <n v="0"/>
    <n v="6.851878767528792E-2"/>
    <n v="5.6335889931867742"/>
    <n v="2.124082417933925E-2"/>
  </r>
  <r>
    <x v="83"/>
    <x v="0"/>
    <x v="9"/>
    <x v="52"/>
    <n v="0"/>
    <n v="2.7243900903928759"/>
    <n v="190.27518313611941"/>
    <n v="0.84456092802179161"/>
  </r>
  <r>
    <x v="83"/>
    <x v="1"/>
    <x v="0"/>
    <x v="0"/>
    <n v="0"/>
    <n v="49.113416212272043"/>
    <n v="7116.1145304659794"/>
    <n v="15.225159025804331"/>
  </r>
  <r>
    <x v="83"/>
    <x v="1"/>
    <x v="1"/>
    <x v="1"/>
    <n v="0"/>
    <n v="18.626978015966969"/>
    <n v="2617.6688574274322"/>
    <n v="5.7743631849497596"/>
  </r>
  <r>
    <x v="83"/>
    <x v="1"/>
    <x v="10"/>
    <x v="90"/>
    <n v="0"/>
    <n v="0"/>
    <n v="0"/>
    <n v="0"/>
  </r>
  <r>
    <x v="83"/>
    <x v="1"/>
    <x v="2"/>
    <x v="2"/>
    <n v="0"/>
    <n v="58.950681873884733"/>
    <n v="8598.2694375218962"/>
    <n v="18.274711380904261"/>
  </r>
  <r>
    <x v="83"/>
    <x v="1"/>
    <x v="3"/>
    <x v="92"/>
    <n v="0"/>
    <n v="0.52375086906828705"/>
    <n v="76.007614007808442"/>
    <n v="0.16236276941116901"/>
  </r>
  <r>
    <x v="83"/>
    <x v="1"/>
    <x v="3"/>
    <x v="30"/>
    <n v="0"/>
    <n v="0.52375086906828705"/>
    <n v="76.007614007808442"/>
    <n v="0.16236276941116901"/>
  </r>
  <r>
    <x v="83"/>
    <x v="1"/>
    <x v="3"/>
    <x v="32"/>
    <n v="0"/>
    <n v="0.51153049678142259"/>
    <n v="74.135804471253579"/>
    <n v="0.15857445400224099"/>
  </r>
  <r>
    <x v="83"/>
    <x v="1"/>
    <x v="3"/>
    <x v="33"/>
    <n v="0"/>
    <n v="38.793994044337893"/>
    <n v="5570.1471927251296"/>
    <n v="12.026138153744739"/>
  </r>
  <r>
    <x v="83"/>
    <x v="1"/>
    <x v="3"/>
    <x v="34"/>
    <n v="0"/>
    <n v="0"/>
    <n v="0"/>
    <n v="0"/>
  </r>
  <r>
    <x v="83"/>
    <x v="1"/>
    <x v="4"/>
    <x v="93"/>
    <n v="0"/>
    <n v="11.67942937228193"/>
    <n v="1704.800119671587"/>
    <n v="3.6206231054073981"/>
  </r>
  <r>
    <x v="83"/>
    <x v="1"/>
    <x v="4"/>
    <x v="111"/>
    <n v="0"/>
    <n v="0"/>
    <n v="0"/>
    <n v="0"/>
  </r>
  <r>
    <x v="83"/>
    <x v="1"/>
    <x v="4"/>
    <x v="38"/>
    <n v="0"/>
    <n v="0"/>
    <n v="0"/>
    <n v="0"/>
  </r>
  <r>
    <x v="83"/>
    <x v="1"/>
    <x v="4"/>
    <x v="94"/>
    <n v="0"/>
    <n v="0"/>
    <n v="0"/>
    <n v="0"/>
  </r>
  <r>
    <x v="83"/>
    <x v="1"/>
    <x v="4"/>
    <x v="40"/>
    <n v="0"/>
    <n v="0"/>
    <n v="0"/>
    <n v="0"/>
  </r>
  <r>
    <x v="83"/>
    <x v="1"/>
    <x v="4"/>
    <x v="41"/>
    <n v="0"/>
    <n v="0"/>
    <n v="0"/>
    <n v="0"/>
  </r>
  <r>
    <x v="83"/>
    <x v="1"/>
    <x v="4"/>
    <x v="42"/>
    <n v="0"/>
    <n v="0"/>
    <n v="0"/>
    <n v="0"/>
  </r>
  <r>
    <x v="83"/>
    <x v="1"/>
    <x v="4"/>
    <x v="43"/>
    <n v="0"/>
    <n v="0"/>
    <n v="0"/>
    <n v="0"/>
  </r>
  <r>
    <x v="83"/>
    <x v="1"/>
    <x v="4"/>
    <x v="45"/>
    <n v="0"/>
    <n v="0"/>
    <n v="0"/>
    <n v="0"/>
  </r>
  <r>
    <x v="83"/>
    <x v="1"/>
    <x v="4"/>
    <x v="46"/>
    <n v="0"/>
    <n v="0"/>
    <n v="0"/>
    <n v="0"/>
  </r>
  <r>
    <x v="83"/>
    <x v="1"/>
    <x v="5"/>
    <x v="30"/>
    <n v="59.816832599999998"/>
    <n v="3.559999999849484"/>
    <n v="519.63912211136278"/>
    <n v="1.1035999999533399"/>
  </r>
  <r>
    <x v="83"/>
    <x v="1"/>
    <x v="5"/>
    <x v="33"/>
    <n v="2940.9784152000002"/>
    <n v="88.667454205340178"/>
    <n v="12870.13311488245"/>
    <n v="27.486910803655459"/>
  </r>
  <r>
    <x v="83"/>
    <x v="1"/>
    <x v="6"/>
    <x v="30"/>
    <n v="161.3852436"/>
    <n v="1.779999999924742"/>
    <n v="259.81956105568139"/>
    <n v="0.55179999997666984"/>
  </r>
  <r>
    <x v="83"/>
    <x v="1"/>
    <x v="7"/>
    <x v="50"/>
    <n v="1508.4011628000001"/>
    <n v="84.855849481636255"/>
    <n v="12141.30638500159"/>
    <n v="68.03440160538311"/>
  </r>
  <r>
    <x v="83"/>
    <x v="1"/>
    <x v="7"/>
    <x v="83"/>
    <n v="0"/>
    <n v="0.55811253954435991"/>
    <n v="81.465480365291128"/>
    <n v="0.17301488725875161"/>
  </r>
  <r>
    <x v="83"/>
    <x v="1"/>
    <x v="11"/>
    <x v="33"/>
    <n v="2544.4335461999999"/>
    <n v="153.76610828298561"/>
    <n v="22224.328047284649"/>
    <n v="47.667493567725543"/>
  </r>
  <r>
    <x v="83"/>
    <x v="1"/>
    <x v="8"/>
    <x v="54"/>
    <n v="0"/>
    <n v="0"/>
    <n v="0"/>
    <n v="0"/>
  </r>
  <r>
    <x v="83"/>
    <x v="1"/>
    <x v="8"/>
    <x v="149"/>
    <n v="0"/>
    <n v="0"/>
    <n v="0"/>
    <n v="0"/>
  </r>
  <r>
    <x v="83"/>
    <x v="1"/>
    <x v="8"/>
    <x v="160"/>
    <n v="0"/>
    <n v="0"/>
    <n v="0"/>
    <n v="0"/>
  </r>
  <r>
    <x v="83"/>
    <x v="1"/>
    <x v="8"/>
    <x v="185"/>
    <n v="0"/>
    <n v="0"/>
    <n v="0"/>
    <n v="0"/>
  </r>
  <r>
    <x v="83"/>
    <x v="1"/>
    <x v="8"/>
    <x v="56"/>
    <n v="0"/>
    <n v="1.8494551800833809"/>
    <n v="269.95765904591968"/>
    <n v="0.57333110582584812"/>
  </r>
  <r>
    <x v="83"/>
    <x v="1"/>
    <x v="8"/>
    <x v="58"/>
    <n v="0"/>
    <n v="0"/>
    <n v="0"/>
    <n v="0"/>
  </r>
  <r>
    <x v="83"/>
    <x v="1"/>
    <x v="8"/>
    <x v="227"/>
    <n v="0"/>
    <n v="0"/>
    <n v="0"/>
    <n v="0"/>
  </r>
  <r>
    <x v="83"/>
    <x v="1"/>
    <x v="8"/>
    <x v="59"/>
    <n v="0"/>
    <n v="0"/>
    <n v="0"/>
    <n v="0"/>
  </r>
  <r>
    <x v="83"/>
    <x v="1"/>
    <x v="8"/>
    <x v="60"/>
    <n v="0"/>
    <n v="1.9180830777104241"/>
    <n v="278.35546786751979"/>
    <n v="0.59460575409023131"/>
  </r>
  <r>
    <x v="83"/>
    <x v="1"/>
    <x v="8"/>
    <x v="97"/>
    <n v="0"/>
    <n v="0"/>
    <n v="0"/>
    <n v="0"/>
  </r>
  <r>
    <x v="83"/>
    <x v="1"/>
    <x v="8"/>
    <x v="61"/>
    <n v="0"/>
    <n v="1.779999999924742"/>
    <n v="259.81956105568139"/>
    <n v="0.55179999997666984"/>
  </r>
  <r>
    <x v="83"/>
    <x v="1"/>
    <x v="8"/>
    <x v="64"/>
    <n v="0"/>
    <n v="0"/>
    <n v="0"/>
    <n v="0"/>
  </r>
  <r>
    <x v="83"/>
    <x v="1"/>
    <x v="8"/>
    <x v="65"/>
    <n v="0"/>
    <n v="0"/>
    <n v="0"/>
    <n v="0"/>
  </r>
  <r>
    <x v="83"/>
    <x v="1"/>
    <x v="8"/>
    <x v="98"/>
    <n v="0"/>
    <n v="0"/>
    <n v="0"/>
    <n v="0"/>
  </r>
  <r>
    <x v="83"/>
    <x v="1"/>
    <x v="8"/>
    <x v="66"/>
    <n v="0"/>
    <n v="0"/>
    <n v="0"/>
    <n v="0"/>
  </r>
  <r>
    <x v="83"/>
    <x v="1"/>
    <x v="8"/>
    <x v="68"/>
    <n v="0"/>
    <n v="0"/>
    <n v="0"/>
    <n v="0"/>
  </r>
  <r>
    <x v="83"/>
    <x v="1"/>
    <x v="8"/>
    <x v="69"/>
    <n v="0"/>
    <n v="0"/>
    <n v="0"/>
    <n v="0"/>
  </r>
  <r>
    <x v="83"/>
    <x v="1"/>
    <x v="8"/>
    <x v="116"/>
    <n v="0"/>
    <n v="1.8494551800833809"/>
    <n v="269.95765904591968"/>
    <n v="0.57333110582584812"/>
  </r>
  <r>
    <x v="83"/>
    <x v="1"/>
    <x v="8"/>
    <x v="70"/>
    <n v="0"/>
    <n v="0"/>
    <n v="0"/>
    <n v="0"/>
  </r>
  <r>
    <x v="83"/>
    <x v="1"/>
    <x v="8"/>
    <x v="99"/>
    <n v="0"/>
    <n v="0"/>
    <n v="0"/>
    <n v="0"/>
  </r>
  <r>
    <x v="83"/>
    <x v="1"/>
    <x v="8"/>
    <x v="140"/>
    <n v="0"/>
    <n v="0"/>
    <n v="0"/>
    <n v="0"/>
  </r>
  <r>
    <x v="83"/>
    <x v="1"/>
    <x v="8"/>
    <x v="155"/>
    <n v="0"/>
    <n v="0"/>
    <n v="0"/>
    <n v="0"/>
  </r>
  <r>
    <x v="83"/>
    <x v="1"/>
    <x v="8"/>
    <x v="193"/>
    <n v="0"/>
    <n v="1.8494551800833809"/>
    <n v="269.95765904591968"/>
    <n v="0.57333110582584812"/>
  </r>
  <r>
    <x v="83"/>
    <x v="1"/>
    <x v="8"/>
    <x v="165"/>
    <n v="0"/>
    <n v="0"/>
    <n v="0"/>
    <n v="0"/>
  </r>
  <r>
    <x v="83"/>
    <x v="1"/>
    <x v="8"/>
    <x v="189"/>
    <n v="0"/>
    <n v="0"/>
    <n v="0"/>
    <n v="0"/>
  </r>
  <r>
    <x v="83"/>
    <x v="1"/>
    <x v="8"/>
    <x v="157"/>
    <n v="0"/>
    <n v="0"/>
    <n v="0"/>
    <n v="0"/>
  </r>
  <r>
    <x v="83"/>
    <x v="1"/>
    <x v="8"/>
    <x v="125"/>
    <n v="0"/>
    <n v="0"/>
    <n v="0"/>
    <n v="0"/>
  </r>
  <r>
    <x v="83"/>
    <x v="1"/>
    <x v="8"/>
    <x v="119"/>
    <n v="0"/>
    <n v="0"/>
    <n v="0"/>
    <n v="0"/>
  </r>
  <r>
    <x v="83"/>
    <x v="1"/>
    <x v="8"/>
    <x v="76"/>
    <n v="0"/>
    <n v="0.42105263156556227"/>
    <n v="47.083199998503247"/>
    <n v="0.13052631578532431"/>
  </r>
  <r>
    <x v="83"/>
    <x v="1"/>
    <x v="8"/>
    <x v="77"/>
    <n v="0"/>
    <n v="1.8494551800833809"/>
    <n v="269.95765904591968"/>
    <n v="0.57333110582584812"/>
  </r>
  <r>
    <x v="83"/>
    <x v="1"/>
    <x v="8"/>
    <x v="78"/>
    <n v="0"/>
    <n v="0"/>
    <n v="0"/>
    <n v="0"/>
  </r>
  <r>
    <x v="83"/>
    <x v="1"/>
    <x v="8"/>
    <x v="80"/>
    <n v="0"/>
    <n v="1.8494551800833809"/>
    <n v="269.95765904591968"/>
    <n v="0.57333110582584812"/>
  </r>
  <r>
    <x v="83"/>
    <x v="1"/>
    <x v="9"/>
    <x v="50"/>
    <n v="0"/>
    <n v="1.779999999924742"/>
    <n v="259.81956105568139"/>
    <n v="0.55179999997666984"/>
  </r>
  <r>
    <x v="83"/>
    <x v="1"/>
    <x v="9"/>
    <x v="82"/>
    <n v="0"/>
    <n v="1.429846715158539"/>
    <n v="208.70907074444199"/>
    <n v="0.44325248169914722"/>
  </r>
  <r>
    <x v="83"/>
    <x v="1"/>
    <x v="9"/>
    <x v="83"/>
    <n v="0"/>
    <n v="0"/>
    <n v="0"/>
    <n v="0"/>
  </r>
  <r>
    <x v="83"/>
    <x v="1"/>
    <x v="9"/>
    <x v="51"/>
    <n v="0"/>
    <n v="0"/>
    <n v="0"/>
    <n v="0"/>
  </r>
  <r>
    <x v="83"/>
    <x v="1"/>
    <x v="9"/>
    <x v="84"/>
    <n v="0"/>
    <n v="0"/>
    <n v="0"/>
    <n v="0"/>
  </r>
  <r>
    <x v="83"/>
    <x v="1"/>
    <x v="9"/>
    <x v="85"/>
    <n v="0"/>
    <n v="0"/>
    <n v="0"/>
    <n v="0"/>
  </r>
  <r>
    <x v="83"/>
    <x v="1"/>
    <x v="9"/>
    <x v="105"/>
    <n v="0"/>
    <n v="0"/>
    <n v="0"/>
    <n v="0"/>
  </r>
  <r>
    <x v="83"/>
    <x v="1"/>
    <x v="9"/>
    <x v="87"/>
    <n v="0"/>
    <n v="0"/>
    <n v="0"/>
    <n v="0"/>
  </r>
  <r>
    <x v="83"/>
    <x v="1"/>
    <x v="9"/>
    <x v="89"/>
    <n v="0"/>
    <n v="0"/>
    <n v="0"/>
    <n v="0"/>
  </r>
  <r>
    <x v="83"/>
    <x v="1"/>
    <x v="9"/>
    <x v="52"/>
    <n v="0"/>
    <n v="0"/>
    <n v="0"/>
    <n v="0"/>
  </r>
  <r>
    <x v="84"/>
    <x v="0"/>
    <x v="0"/>
    <x v="0"/>
    <n v="0"/>
    <n v="7.7447151673472074"/>
    <n v="532.99922729389914"/>
    <n v="2.8655446119184669"/>
  </r>
  <r>
    <x v="84"/>
    <x v="0"/>
    <x v="1"/>
    <x v="1"/>
    <n v="0"/>
    <n v="90.918773500770442"/>
    <n v="6274.7079503159057"/>
    <n v="33.639946195285063"/>
  </r>
  <r>
    <x v="84"/>
    <x v="0"/>
    <x v="2"/>
    <x v="2"/>
    <n v="0"/>
    <n v="79.25785907396093"/>
    <n v="5493.0681660097016"/>
    <n v="29.325407857365541"/>
  </r>
  <r>
    <x v="84"/>
    <x v="0"/>
    <x v="2"/>
    <x v="3"/>
    <n v="0"/>
    <n v="4.1227550943835611"/>
    <n v="286.56119459222958"/>
    <n v="1.525419384921918"/>
  </r>
  <r>
    <x v="84"/>
    <x v="0"/>
    <x v="2"/>
    <x v="4"/>
    <n v="0"/>
    <n v="2.2534983732440921"/>
    <n v="156.36130719587851"/>
    <n v="0.83379439810031386"/>
  </r>
  <r>
    <x v="84"/>
    <x v="0"/>
    <x v="2"/>
    <x v="5"/>
    <n v="0"/>
    <n v="4.8792034746546621E-2"/>
    <n v="3.261856018945593"/>
    <n v="1.8053052856222249E-2"/>
  </r>
  <r>
    <x v="84"/>
    <x v="0"/>
    <x v="2"/>
    <x v="6"/>
    <n v="0"/>
    <n v="2.12555992412112"/>
    <n v="177.03706326826571"/>
    <n v="0.78645717192481446"/>
  </r>
  <r>
    <x v="84"/>
    <x v="0"/>
    <x v="2"/>
    <x v="7"/>
    <n v="0"/>
    <n v="0.14620749369295349"/>
    <n v="9.7742960668608792"/>
    <n v="5.4096772666392783E-2"/>
  </r>
  <r>
    <x v="84"/>
    <x v="0"/>
    <x v="2"/>
    <x v="8"/>
    <n v="0"/>
    <n v="0.202597497251092"/>
    <n v="13.54409319604283"/>
    <n v="7.4961073982904039E-2"/>
  </r>
  <r>
    <x v="84"/>
    <x v="0"/>
    <x v="2"/>
    <x v="9"/>
    <n v="0"/>
    <n v="4.5215696189217442E-3"/>
    <n v="0.30227698338826292"/>
    <n v="1.6729807590010451E-3"/>
  </r>
  <r>
    <x v="84"/>
    <x v="0"/>
    <x v="2"/>
    <x v="10"/>
    <n v="0"/>
    <n v="4.0480609967963703E-2"/>
    <n v="2.7062187908434572"/>
    <n v="1.4977825688146569E-2"/>
  </r>
  <r>
    <x v="84"/>
    <x v="0"/>
    <x v="2"/>
    <x v="12"/>
    <n v="0"/>
    <n v="0.1040333591908873"/>
    <n v="6.95486139511618"/>
    <n v="3.8492342900628293E-2"/>
  </r>
  <r>
    <x v="84"/>
    <x v="0"/>
    <x v="2"/>
    <x v="13"/>
    <n v="0"/>
    <n v="7.4136619392466921E-2"/>
    <n v="4.9561978598712244"/>
    <n v="2.7430549175212759E-2"/>
  </r>
  <r>
    <x v="84"/>
    <x v="0"/>
    <x v="2"/>
    <x v="106"/>
    <n v="0"/>
    <n v="4.2075475738364663"/>
    <n v="357.48725870596581"/>
    <n v="1.556792602319492"/>
  </r>
  <r>
    <x v="84"/>
    <x v="0"/>
    <x v="2"/>
    <x v="14"/>
    <n v="0"/>
    <n v="0"/>
    <n v="0"/>
    <n v="0"/>
  </r>
  <r>
    <x v="84"/>
    <x v="0"/>
    <x v="2"/>
    <x v="15"/>
    <n v="0"/>
    <n v="7.7330696260517279E-2"/>
    <n v="5.1697290009918007"/>
    <n v="2.8612357616391391E-2"/>
  </r>
  <r>
    <x v="84"/>
    <x v="0"/>
    <x v="2"/>
    <x v="16"/>
    <n v="0"/>
    <n v="1.6018792898792409E-3"/>
    <n v="0.107089192538475"/>
    <n v="5.9269533725531912E-4"/>
  </r>
  <r>
    <x v="84"/>
    <x v="0"/>
    <x v="2"/>
    <x v="230"/>
    <n v="0"/>
    <n v="4.4947453382211983E-2"/>
    <n v="3.0048372057576751"/>
    <n v="1.6630557751418432E-2"/>
  </r>
  <r>
    <x v="84"/>
    <x v="0"/>
    <x v="2"/>
    <x v="126"/>
    <n v="0"/>
    <n v="0"/>
    <n v="0"/>
    <n v="0"/>
  </r>
  <r>
    <x v="84"/>
    <x v="0"/>
    <x v="2"/>
    <x v="22"/>
    <n v="0"/>
    <n v="2.7548905821676799"/>
    <n v="189.40648034093729"/>
    <n v="1.019309515402042"/>
  </r>
  <r>
    <x v="84"/>
    <x v="0"/>
    <x v="2"/>
    <x v="231"/>
    <n v="0"/>
    <n v="0"/>
    <n v="0"/>
    <n v="0"/>
  </r>
  <r>
    <x v="84"/>
    <x v="0"/>
    <x v="2"/>
    <x v="24"/>
    <n v="0"/>
    <n v="8.2637001935153584"/>
    <n v="574.33843144998241"/>
    <n v="3.057569071600684"/>
  </r>
  <r>
    <x v="84"/>
    <x v="0"/>
    <x v="2"/>
    <x v="25"/>
    <n v="0"/>
    <n v="6.5413352376965994"/>
    <n v="454.43259613988789"/>
    <n v="2.4202940379477411"/>
  </r>
  <r>
    <x v="84"/>
    <x v="0"/>
    <x v="2"/>
    <x v="26"/>
    <n v="0"/>
    <n v="0.1176289614755948"/>
    <n v="7.8637576396349091"/>
    <n v="4.352271574597006E-2"/>
  </r>
  <r>
    <x v="84"/>
    <x v="0"/>
    <x v="2"/>
    <x v="27"/>
    <n v="0"/>
    <n v="4.2905052318671277"/>
    <n v="298.24967523917718"/>
    <n v="1.587486935790837"/>
  </r>
  <r>
    <x v="84"/>
    <x v="0"/>
    <x v="2"/>
    <x v="28"/>
    <n v="0"/>
    <n v="12.95935749757078"/>
    <n v="898.94279140264655"/>
    <n v="4.7949622741011897"/>
  </r>
  <r>
    <x v="84"/>
    <x v="0"/>
    <x v="2"/>
    <x v="29"/>
    <n v="0"/>
    <n v="8.8024356999705535"/>
    <n v="610.35409801274989"/>
    <n v="3.2569012089891052"/>
  </r>
  <r>
    <x v="84"/>
    <x v="0"/>
    <x v="3"/>
    <x v="30"/>
    <n v="0"/>
    <n v="3.6421008369337828"/>
    <n v="251.60532947519681"/>
    <n v="1.3475773096654999"/>
  </r>
  <r>
    <x v="84"/>
    <x v="0"/>
    <x v="3"/>
    <x v="31"/>
    <n v="0"/>
    <n v="0.57566627030685935"/>
    <n v="39.763356428775602"/>
    <n v="0.21299652001353789"/>
  </r>
  <r>
    <x v="84"/>
    <x v="0"/>
    <x v="3"/>
    <x v="32"/>
    <n v="0"/>
    <n v="1.2641538782786721"/>
    <n v="87.933499594906138"/>
    <n v="0.46773693496310859"/>
  </r>
  <r>
    <x v="84"/>
    <x v="0"/>
    <x v="3"/>
    <x v="33"/>
    <n v="0"/>
    <n v="62.714739389347912"/>
    <n v="4386.5457931850869"/>
    <n v="23.204453574058721"/>
  </r>
  <r>
    <x v="84"/>
    <x v="0"/>
    <x v="3"/>
    <x v="34"/>
    <n v="0"/>
    <n v="0.72110458500960428"/>
    <n v="49.829982902770958"/>
    <n v="0.26680869645355348"/>
  </r>
  <r>
    <x v="84"/>
    <x v="0"/>
    <x v="4"/>
    <x v="93"/>
    <n v="0"/>
    <n v="2.2013636484528152"/>
    <n v="152.4019739749854"/>
    <n v="0.81450454992754162"/>
  </r>
  <r>
    <x v="84"/>
    <x v="0"/>
    <x v="4"/>
    <x v="111"/>
    <n v="0"/>
    <n v="0"/>
    <n v="0"/>
    <n v="0"/>
  </r>
  <r>
    <x v="84"/>
    <x v="0"/>
    <x v="4"/>
    <x v="138"/>
    <n v="0"/>
    <n v="6.2922530197869424"/>
    <n v="437.79579873101471"/>
    <n v="2.3281336173211691"/>
  </r>
  <r>
    <x v="84"/>
    <x v="0"/>
    <x v="4"/>
    <x v="112"/>
    <n v="0"/>
    <n v="4.2916823347162167E-2"/>
    <n v="2.8690850725153179"/>
    <n v="1.5879224638450009E-2"/>
  </r>
  <r>
    <x v="84"/>
    <x v="0"/>
    <x v="4"/>
    <x v="183"/>
    <n v="0"/>
    <n v="2.174149218931519"/>
    <n v="151.3010966183453"/>
    <n v="0.80443521100466175"/>
  </r>
  <r>
    <x v="84"/>
    <x v="0"/>
    <x v="4"/>
    <x v="36"/>
    <n v="0"/>
    <n v="1.0771387278454649"/>
    <n v="73.609723523642714"/>
    <n v="0.3985413293028221"/>
  </r>
  <r>
    <x v="84"/>
    <x v="0"/>
    <x v="4"/>
    <x v="221"/>
    <n v="0"/>
    <n v="6.9984356785229615E-2"/>
    <n v="4.6786098714215658"/>
    <n v="2.5894212010534962E-2"/>
  </r>
  <r>
    <x v="84"/>
    <x v="0"/>
    <x v="4"/>
    <x v="38"/>
    <n v="0"/>
    <n v="6.3102869676681647E-2"/>
    <n v="4.2185671562342799"/>
    <n v="2.3348061780372211E-2"/>
  </r>
  <r>
    <x v="84"/>
    <x v="0"/>
    <x v="4"/>
    <x v="232"/>
    <n v="0"/>
    <n v="5.1892646984701427E-3"/>
    <n v="0.34691388417255431"/>
    <n v="1.9200279384339531E-3"/>
  </r>
  <r>
    <x v="84"/>
    <x v="0"/>
    <x v="4"/>
    <x v="40"/>
    <n v="0"/>
    <n v="12.98782664869861"/>
    <n v="902.5544770206177"/>
    <n v="4.8054958600184836"/>
  </r>
  <r>
    <x v="84"/>
    <x v="0"/>
    <x v="4"/>
    <x v="41"/>
    <n v="0"/>
    <n v="6.6484392191412778E-2"/>
    <n v="4.4446294556479442"/>
    <n v="2.4599225110822728E-2"/>
  </r>
  <r>
    <x v="84"/>
    <x v="0"/>
    <x v="4"/>
    <x v="42"/>
    <n v="0"/>
    <n v="2.3149185735550071"/>
    <n v="160.71184099592449"/>
    <n v="0.85651987221535231"/>
  </r>
  <r>
    <x v="84"/>
    <x v="0"/>
    <x v="4"/>
    <x v="43"/>
    <n v="0"/>
    <n v="0.26556072218856852"/>
    <n v="17.75332479094099"/>
    <n v="9.8257467209770327E-2"/>
  </r>
  <r>
    <x v="84"/>
    <x v="0"/>
    <x v="4"/>
    <x v="44"/>
    <n v="0"/>
    <n v="8.9609837005701802"/>
    <n v="622.87923361651474"/>
    <n v="3.3155639692109671"/>
  </r>
  <r>
    <x v="84"/>
    <x v="0"/>
    <x v="4"/>
    <x v="45"/>
    <n v="0"/>
    <n v="1.091212086119508"/>
    <n v="74.357426811423707"/>
    <n v="0.40374847186421781"/>
  </r>
  <r>
    <x v="84"/>
    <x v="0"/>
    <x v="4"/>
    <x v="46"/>
    <n v="0"/>
    <n v="1.9439786814677309"/>
    <n v="135.1952165993703"/>
    <n v="0.71927211214306053"/>
  </r>
  <r>
    <x v="84"/>
    <x v="0"/>
    <x v="5"/>
    <x v="47"/>
    <n v="0"/>
    <n v="0"/>
    <n v="0"/>
    <n v="0"/>
  </r>
  <r>
    <x v="84"/>
    <x v="0"/>
    <x v="5"/>
    <x v="48"/>
    <n v="0"/>
    <n v="0.115627207518839"/>
    <n v="7.7299359364366396"/>
    <n v="4.278206678197042E-2"/>
  </r>
  <r>
    <x v="84"/>
    <x v="0"/>
    <x v="5"/>
    <x v="33"/>
    <n v="545.20055100000002"/>
    <n v="13.89201677728644"/>
    <n v="961.00699024258961"/>
    <n v="5.140046207595983"/>
  </r>
  <r>
    <x v="84"/>
    <x v="0"/>
    <x v="6"/>
    <x v="33"/>
    <n v="0"/>
    <n v="5.5470047216719483E-5"/>
    <n v="1.8332850605125789E-3"/>
    <n v="2.0523917470186209E-5"/>
  </r>
  <r>
    <x v="84"/>
    <x v="0"/>
    <x v="7"/>
    <x v="50"/>
    <n v="6321.1180577999994"/>
    <n v="165.31832106567509"/>
    <n v="11313.513524285579"/>
    <n v="137.16630015301891"/>
  </r>
  <r>
    <x v="84"/>
    <x v="0"/>
    <x v="7"/>
    <x v="51"/>
    <n v="648.29962260000002"/>
    <n v="57.677157039570623"/>
    <n v="3897.2064190708561"/>
    <n v="51.257739764290797"/>
  </r>
  <r>
    <x v="84"/>
    <x v="0"/>
    <x v="7"/>
    <x v="52"/>
    <n v="4790.8293131999999"/>
    <n v="170.76257939278409"/>
    <n v="11278.182244101919"/>
    <n v="144.24319773301451"/>
  </r>
  <r>
    <x v="84"/>
    <x v="0"/>
    <x v="11"/>
    <x v="33"/>
    <n v="791.4812472000001"/>
    <n v="34.042348929888583"/>
    <n v="2354.294344257687"/>
    <n v="12.59566910405877"/>
  </r>
  <r>
    <x v="84"/>
    <x v="0"/>
    <x v="8"/>
    <x v="53"/>
    <n v="0"/>
    <n v="61.235026990348231"/>
    <n v="4250.9361156398072"/>
    <n v="22.656959986428841"/>
  </r>
  <r>
    <x v="84"/>
    <x v="0"/>
    <x v="8"/>
    <x v="54"/>
    <n v="0"/>
    <n v="6.2424159358737283E-2"/>
    <n v="4.1731938622692439"/>
    <n v="2.309693896273279E-2"/>
  </r>
  <r>
    <x v="84"/>
    <x v="0"/>
    <x v="8"/>
    <x v="55"/>
    <n v="0"/>
    <n v="0"/>
    <n v="0"/>
    <n v="0"/>
  </r>
  <r>
    <x v="84"/>
    <x v="0"/>
    <x v="8"/>
    <x v="56"/>
    <n v="0"/>
    <n v="4.6927658729372553E-2"/>
    <n v="3.137218336488059"/>
    <n v="1.7363233729867849E-2"/>
  </r>
  <r>
    <x v="84"/>
    <x v="0"/>
    <x v="8"/>
    <x v="113"/>
    <n v="0"/>
    <n v="0"/>
    <n v="0"/>
    <n v="0"/>
  </r>
  <r>
    <x v="84"/>
    <x v="0"/>
    <x v="8"/>
    <x v="57"/>
    <n v="0"/>
    <n v="0"/>
    <n v="0"/>
    <n v="0"/>
  </r>
  <r>
    <x v="84"/>
    <x v="0"/>
    <x v="8"/>
    <x v="59"/>
    <n v="0"/>
    <n v="4.5215696189217442E-3"/>
    <n v="0.30227698338826292"/>
    <n v="1.6729807590010451E-3"/>
  </r>
  <r>
    <x v="84"/>
    <x v="0"/>
    <x v="8"/>
    <x v="60"/>
    <n v="0"/>
    <n v="2.6806712329612008"/>
    <n v="186.35603261860271"/>
    <n v="0.99184835619564438"/>
  </r>
  <r>
    <x v="84"/>
    <x v="0"/>
    <x v="8"/>
    <x v="61"/>
    <n v="0"/>
    <n v="6.2721180860787609E-2"/>
    <n v="4.1930504101515336"/>
    <n v="2.320683691849142E-2"/>
  </r>
  <r>
    <x v="84"/>
    <x v="0"/>
    <x v="8"/>
    <x v="62"/>
    <n v="0"/>
    <n v="2.6409637603741589"/>
    <n v="183.70149978085649"/>
    <n v="0.9771565913384388"/>
  </r>
  <r>
    <x v="84"/>
    <x v="0"/>
    <x v="8"/>
    <x v="63"/>
    <n v="0"/>
    <n v="9.3267019245837964E-3"/>
    <n v="0.62351076292771968"/>
    <n v="3.450879712096005E-3"/>
  </r>
  <r>
    <x v="84"/>
    <x v="0"/>
    <x v="8"/>
    <x v="139"/>
    <n v="0"/>
    <n v="3.8869262662980061E-2"/>
    <n v="2.5984966404417529"/>
    <n v="1.438162718530262E-2"/>
  </r>
  <r>
    <x v="84"/>
    <x v="0"/>
    <x v="8"/>
    <x v="64"/>
    <n v="0"/>
    <n v="6.1759323944191598E-2"/>
    <n v="4.1287481364492624"/>
    <n v="2.2850949859350891E-2"/>
  </r>
  <r>
    <x v="84"/>
    <x v="0"/>
    <x v="8"/>
    <x v="65"/>
    <n v="0"/>
    <n v="1.8733272023381911"/>
    <n v="130.47200811578861"/>
    <n v="0.69313106486513087"/>
  </r>
  <r>
    <x v="84"/>
    <x v="0"/>
    <x v="8"/>
    <x v="115"/>
    <n v="0"/>
    <n v="0"/>
    <n v="0"/>
    <n v="0"/>
  </r>
  <r>
    <x v="84"/>
    <x v="0"/>
    <x v="8"/>
    <x v="98"/>
    <n v="0"/>
    <n v="1.063191430978414E-2"/>
    <n v="0.71076711320668429"/>
    <n v="3.9338082946201334E-3"/>
  </r>
  <r>
    <x v="84"/>
    <x v="0"/>
    <x v="8"/>
    <x v="67"/>
    <n v="0"/>
    <n v="2.4916081635870491E-2"/>
    <n v="1.6656954618654469"/>
    <n v="9.2189502052720824E-3"/>
  </r>
  <r>
    <x v="84"/>
    <x v="0"/>
    <x v="8"/>
    <x v="68"/>
    <n v="0"/>
    <n v="0"/>
    <n v="0"/>
    <n v="0"/>
  </r>
  <r>
    <x v="84"/>
    <x v="0"/>
    <x v="8"/>
    <x v="69"/>
    <n v="0"/>
    <n v="0"/>
    <n v="0"/>
    <n v="0"/>
  </r>
  <r>
    <x v="84"/>
    <x v="0"/>
    <x v="8"/>
    <x v="162"/>
    <n v="0"/>
    <n v="0"/>
    <n v="0"/>
    <n v="0"/>
  </r>
  <r>
    <x v="84"/>
    <x v="0"/>
    <x v="8"/>
    <x v="173"/>
    <n v="0"/>
    <n v="2.221100722796605E-2"/>
    <n v="1.484855222573247"/>
    <n v="8.2180726743474389E-3"/>
  </r>
  <r>
    <x v="84"/>
    <x v="0"/>
    <x v="8"/>
    <x v="168"/>
    <n v="0"/>
    <n v="3.2728368022831799E-3"/>
    <n v="0.21879641785813461"/>
    <n v="1.2109496168447771E-3"/>
  </r>
  <r>
    <x v="84"/>
    <x v="0"/>
    <x v="8"/>
    <x v="163"/>
    <n v="0"/>
    <n v="1.110550362334268E-2"/>
    <n v="0.74242761191233719"/>
    <n v="4.1090363406367904E-3"/>
  </r>
  <r>
    <x v="84"/>
    <x v="0"/>
    <x v="8"/>
    <x v="169"/>
    <n v="0"/>
    <n v="1.7221639410050379E-2"/>
    <n v="1.1513048893653559"/>
    <n v="6.3720065817186424E-3"/>
  </r>
  <r>
    <x v="84"/>
    <x v="0"/>
    <x v="8"/>
    <x v="181"/>
    <n v="0"/>
    <n v="6.351597081935427E-2"/>
    <n v="4.2461838862120223"/>
    <n v="2.3500909203161079E-2"/>
  </r>
  <r>
    <x v="84"/>
    <x v="0"/>
    <x v="8"/>
    <x v="155"/>
    <n v="0"/>
    <n v="4.5515291770654762E-2"/>
    <n v="3.042798464695776"/>
    <n v="1.6840657955142259E-2"/>
  </r>
  <r>
    <x v="84"/>
    <x v="0"/>
    <x v="8"/>
    <x v="207"/>
    <n v="0"/>
    <n v="5.5527518116713376E-3"/>
    <n v="0.3712138059561686"/>
    <n v="2.0545181703183952E-3"/>
  </r>
  <r>
    <x v="84"/>
    <x v="0"/>
    <x v="8"/>
    <x v="156"/>
    <n v="0"/>
    <n v="5.5527518116713376E-3"/>
    <n v="0.3712138059561686"/>
    <n v="2.0545181703183952E-3"/>
  </r>
  <r>
    <x v="84"/>
    <x v="0"/>
    <x v="8"/>
    <x v="74"/>
    <n v="0"/>
    <n v="0"/>
    <n v="0"/>
    <n v="0"/>
  </r>
  <r>
    <x v="84"/>
    <x v="0"/>
    <x v="8"/>
    <x v="178"/>
    <n v="0"/>
    <n v="1.8733272023381911"/>
    <n v="130.47200811578861"/>
    <n v="0.69313106486513087"/>
  </r>
  <r>
    <x v="84"/>
    <x v="0"/>
    <x v="8"/>
    <x v="224"/>
    <n v="0"/>
    <n v="3.2728368022831799E-3"/>
    <n v="0.21879641785813461"/>
    <n v="1.2109496168447771E-3"/>
  </r>
  <r>
    <x v="84"/>
    <x v="0"/>
    <x v="8"/>
    <x v="76"/>
    <n v="0"/>
    <n v="7.7310431044891352"/>
    <n v="526.44365064672604"/>
    <n v="2.860485948660981"/>
  </r>
  <r>
    <x v="84"/>
    <x v="0"/>
    <x v="8"/>
    <x v="77"/>
    <n v="0"/>
    <n v="0.21009413219788961"/>
    <n v="14.0452599120872"/>
    <n v="7.7734828913219145E-2"/>
  </r>
  <r>
    <x v="84"/>
    <x v="0"/>
    <x v="8"/>
    <x v="78"/>
    <n v="0"/>
    <n v="0.15685209893108079"/>
    <n v="10.485911596847419"/>
    <n v="5.8035276604499891E-2"/>
  </r>
  <r>
    <x v="84"/>
    <x v="0"/>
    <x v="8"/>
    <x v="102"/>
    <n v="0"/>
    <n v="117.37298665480429"/>
    <n v="8140.1624378808447"/>
    <n v="43.428005062277578"/>
  </r>
  <r>
    <x v="84"/>
    <x v="0"/>
    <x v="8"/>
    <x v="79"/>
    <n v="0"/>
    <n v="2.1559857874618862E-2"/>
    <n v="1.44132444037732"/>
    <n v="7.9771474136089791E-3"/>
  </r>
  <r>
    <x v="84"/>
    <x v="0"/>
    <x v="8"/>
    <x v="80"/>
    <n v="0"/>
    <n v="0"/>
    <n v="0"/>
    <n v="0"/>
  </r>
  <r>
    <x v="84"/>
    <x v="0"/>
    <x v="9"/>
    <x v="50"/>
    <n v="0"/>
    <n v="0.80745773136180421"/>
    <n v="54.738188630220861"/>
    <n v="0.29875936060386749"/>
  </r>
  <r>
    <x v="84"/>
    <x v="0"/>
    <x v="9"/>
    <x v="82"/>
    <n v="0"/>
    <n v="1.23579869825998"/>
    <n v="85.43513540769537"/>
    <n v="0.45724551835619243"/>
  </r>
  <r>
    <x v="84"/>
    <x v="0"/>
    <x v="9"/>
    <x v="83"/>
    <n v="0"/>
    <n v="1.04028467712868"/>
    <n v="72.364588341393301"/>
    <n v="0.38490533053761178"/>
  </r>
  <r>
    <x v="84"/>
    <x v="0"/>
    <x v="9"/>
    <x v="51"/>
    <n v="0"/>
    <n v="2.0063654490757559"/>
    <n v="139.36591073995839"/>
    <n v="0.74235521615802968"/>
  </r>
  <r>
    <x v="84"/>
    <x v="0"/>
    <x v="9"/>
    <x v="84"/>
    <n v="0"/>
    <n v="2.0748866225918949E-3"/>
    <n v="0.1387107845304624"/>
    <n v="7.6770805035900112E-4"/>
  </r>
  <r>
    <x v="84"/>
    <x v="0"/>
    <x v="9"/>
    <x v="120"/>
    <n v="0"/>
    <n v="0"/>
    <n v="0"/>
    <n v="0"/>
  </r>
  <r>
    <x v="84"/>
    <x v="0"/>
    <x v="9"/>
    <x v="121"/>
    <n v="0"/>
    <n v="0"/>
    <n v="0"/>
    <n v="0"/>
  </r>
  <r>
    <x v="84"/>
    <x v="0"/>
    <x v="9"/>
    <x v="86"/>
    <n v="0"/>
    <n v="0"/>
    <n v="0"/>
    <n v="0"/>
  </r>
  <r>
    <x v="84"/>
    <x v="0"/>
    <x v="9"/>
    <x v="105"/>
    <n v="0"/>
    <n v="4.5215696189217442E-3"/>
    <n v="0.30227698338826292"/>
    <n v="1.6729807590010451E-3"/>
  </r>
  <r>
    <x v="84"/>
    <x v="0"/>
    <x v="9"/>
    <x v="87"/>
    <n v="0"/>
    <n v="6.8260620975094093E-3"/>
    <n v="0.45633742995383791"/>
    <n v="2.5256429760784809E-3"/>
  </r>
  <r>
    <x v="84"/>
    <x v="0"/>
    <x v="9"/>
    <x v="88"/>
    <n v="0"/>
    <n v="0.53438280455051712"/>
    <n v="37.134300986082579"/>
    <n v="0.1977216376836913"/>
  </r>
  <r>
    <x v="84"/>
    <x v="0"/>
    <x v="9"/>
    <x v="89"/>
    <n v="0"/>
    <n v="5.0340337665230522E-2"/>
    <n v="3.3653635119348562"/>
    <n v="1.8625924936135289E-2"/>
  </r>
  <r>
    <x v="84"/>
    <x v="0"/>
    <x v="9"/>
    <x v="52"/>
    <n v="0"/>
    <n v="1.1467246285880219"/>
    <n v="78.068563715602764"/>
    <n v="0.4242881125775681"/>
  </r>
  <r>
    <x v="84"/>
    <x v="1"/>
    <x v="0"/>
    <x v="0"/>
    <n v="0"/>
    <n v="13.075944548910639"/>
    <n v="1971.6999586408001"/>
    <n v="4.8380994830969346"/>
  </r>
  <r>
    <x v="84"/>
    <x v="1"/>
    <x v="1"/>
    <x v="1"/>
    <n v="0"/>
    <n v="19.58889182183583"/>
    <n v="2976.510133532131"/>
    <n v="7.2478899740792553"/>
  </r>
  <r>
    <x v="84"/>
    <x v="1"/>
    <x v="10"/>
    <x v="90"/>
    <n v="0"/>
    <n v="0"/>
    <n v="0"/>
    <n v="0"/>
  </r>
  <r>
    <x v="84"/>
    <x v="1"/>
    <x v="2"/>
    <x v="2"/>
    <n v="0"/>
    <n v="37.86385531225271"/>
    <n v="5690.7937945866042"/>
    <n v="14.009626465533501"/>
  </r>
  <r>
    <x v="84"/>
    <x v="1"/>
    <x v="2"/>
    <x v="3"/>
    <n v="0"/>
    <n v="0"/>
    <n v="0"/>
    <n v="0"/>
  </r>
  <r>
    <x v="84"/>
    <x v="1"/>
    <x v="3"/>
    <x v="91"/>
    <n v="0"/>
    <n v="0"/>
    <n v="0"/>
    <n v="0"/>
  </r>
  <r>
    <x v="84"/>
    <x v="1"/>
    <x v="3"/>
    <x v="92"/>
    <n v="0"/>
    <n v="1.224536332010481"/>
    <n v="183.45397941621559"/>
    <n v="0.45307844284387788"/>
  </r>
  <r>
    <x v="84"/>
    <x v="1"/>
    <x v="3"/>
    <x v="30"/>
    <n v="0"/>
    <n v="1.2192120651135809"/>
    <n v="182.81110613401631"/>
    <n v="0.45110846409202499"/>
  </r>
  <r>
    <x v="84"/>
    <x v="1"/>
    <x v="3"/>
    <x v="32"/>
    <n v="0"/>
    <n v="1.2276970474972111"/>
    <n v="186.47238648702401"/>
    <n v="0.45424790757396788"/>
  </r>
  <r>
    <x v="84"/>
    <x v="1"/>
    <x v="3"/>
    <x v="33"/>
    <n v="0"/>
    <n v="53.572732666622088"/>
    <n v="8140.3166199252746"/>
    <n v="19.821911086650172"/>
  </r>
  <r>
    <x v="84"/>
    <x v="1"/>
    <x v="3"/>
    <x v="34"/>
    <n v="0"/>
    <n v="0.60960603255679058"/>
    <n v="91.405553067008171"/>
    <n v="0.22555423204601249"/>
  </r>
  <r>
    <x v="84"/>
    <x v="1"/>
    <x v="4"/>
    <x v="93"/>
    <n v="0"/>
    <n v="4.6807307405757674"/>
    <n v="703.38013940030294"/>
    <n v="1.7318703740130339"/>
  </r>
  <r>
    <x v="84"/>
    <x v="1"/>
    <x v="4"/>
    <x v="38"/>
    <n v="0"/>
    <n v="9.2796153591845716"/>
    <n v="1391.404167373214"/>
    <n v="3.433457682898291"/>
  </r>
  <r>
    <x v="84"/>
    <x v="1"/>
    <x v="4"/>
    <x v="40"/>
    <n v="0"/>
    <n v="2.3403653702878842"/>
    <n v="351.69006970015153"/>
    <n v="0.86593518700651695"/>
  </r>
  <r>
    <x v="84"/>
    <x v="1"/>
    <x v="4"/>
    <x v="41"/>
    <n v="0"/>
    <n v="0"/>
    <n v="0"/>
    <n v="0"/>
  </r>
  <r>
    <x v="84"/>
    <x v="1"/>
    <x v="4"/>
    <x v="42"/>
    <n v="0"/>
    <n v="0"/>
    <n v="0"/>
    <n v="0"/>
  </r>
  <r>
    <x v="84"/>
    <x v="1"/>
    <x v="4"/>
    <x v="43"/>
    <n v="0"/>
    <n v="0"/>
    <n v="0"/>
    <n v="0"/>
  </r>
  <r>
    <x v="84"/>
    <x v="1"/>
    <x v="4"/>
    <x v="46"/>
    <n v="0"/>
    <n v="0"/>
    <n v="0"/>
    <n v="0"/>
  </r>
  <r>
    <x v="84"/>
    <x v="1"/>
    <x v="5"/>
    <x v="30"/>
    <n v="39.200477399999997"/>
    <n v="2.2092413342802022"/>
    <n v="331.98587224946272"/>
    <n v="0.81741929368367461"/>
  </r>
  <r>
    <x v="84"/>
    <x v="1"/>
    <x v="5"/>
    <x v="33"/>
    <n v="3064.3738733999999"/>
    <n v="94.169443895506291"/>
    <n v="14212.542181423911"/>
    <n v="34.842694241337327"/>
  </r>
  <r>
    <x v="84"/>
    <x v="1"/>
    <x v="6"/>
    <x v="30"/>
    <n v="154.57942499999999"/>
    <n v="0"/>
    <n v="0"/>
    <n v="0"/>
  </r>
  <r>
    <x v="84"/>
    <x v="1"/>
    <x v="7"/>
    <x v="50"/>
    <n v="1669.9680102"/>
    <n v="126.2693045278663"/>
    <n v="19158.58594599667"/>
    <n v="106.39515160785"/>
  </r>
  <r>
    <x v="84"/>
    <x v="1"/>
    <x v="7"/>
    <x v="83"/>
    <n v="0"/>
    <n v="0"/>
    <n v="0"/>
    <n v="0"/>
  </r>
  <r>
    <x v="84"/>
    <x v="1"/>
    <x v="11"/>
    <x v="33"/>
    <n v="3765.9871830000002"/>
    <n v="198.15418772621879"/>
    <n v="29896.033058318491"/>
    <n v="73.31704945870095"/>
  </r>
  <r>
    <x v="84"/>
    <x v="1"/>
    <x v="8"/>
    <x v="53"/>
    <n v="0"/>
    <n v="0.92292123888088584"/>
    <n v="138.68870175165969"/>
    <n v="0.34148085838592768"/>
  </r>
  <r>
    <x v="84"/>
    <x v="1"/>
    <x v="8"/>
    <x v="54"/>
    <n v="0"/>
    <n v="0.92292123888088584"/>
    <n v="138.68870175165969"/>
    <n v="0.34148085838592768"/>
  </r>
  <r>
    <x v="84"/>
    <x v="1"/>
    <x v="8"/>
    <x v="149"/>
    <n v="0"/>
    <n v="0"/>
    <n v="0"/>
    <n v="0"/>
  </r>
  <r>
    <x v="84"/>
    <x v="1"/>
    <x v="8"/>
    <x v="160"/>
    <n v="0"/>
    <n v="0"/>
    <n v="0"/>
    <n v="0"/>
  </r>
  <r>
    <x v="84"/>
    <x v="1"/>
    <x v="8"/>
    <x v="58"/>
    <n v="0"/>
    <n v="0"/>
    <n v="0"/>
    <n v="0"/>
  </r>
  <r>
    <x v="84"/>
    <x v="1"/>
    <x v="8"/>
    <x v="59"/>
    <n v="0"/>
    <n v="0"/>
    <n v="0"/>
    <n v="0"/>
  </r>
  <r>
    <x v="84"/>
    <x v="1"/>
    <x v="8"/>
    <x v="228"/>
    <n v="0"/>
    <n v="0.92292123888088584"/>
    <n v="138.68870175165969"/>
    <n v="0.34148085838592768"/>
  </r>
  <r>
    <x v="84"/>
    <x v="1"/>
    <x v="8"/>
    <x v="60"/>
    <n v="0"/>
    <n v="0"/>
    <n v="0"/>
    <n v="0"/>
  </r>
  <r>
    <x v="84"/>
    <x v="1"/>
    <x v="8"/>
    <x v="97"/>
    <n v="0"/>
    <n v="0"/>
    <n v="0"/>
    <n v="0"/>
  </r>
  <r>
    <x v="84"/>
    <x v="1"/>
    <x v="8"/>
    <x v="64"/>
    <n v="0"/>
    <n v="0"/>
    <n v="0"/>
    <n v="0"/>
  </r>
  <r>
    <x v="84"/>
    <x v="1"/>
    <x v="8"/>
    <x v="98"/>
    <n v="0"/>
    <n v="0"/>
    <n v="0"/>
    <n v="0"/>
  </r>
  <r>
    <x v="84"/>
    <x v="1"/>
    <x v="8"/>
    <x v="68"/>
    <n v="0"/>
    <n v="0.92784842965221048"/>
    <n v="139.1234573565583"/>
    <n v="0.3433039189713179"/>
  </r>
  <r>
    <x v="84"/>
    <x v="1"/>
    <x v="8"/>
    <x v="69"/>
    <n v="0"/>
    <n v="0"/>
    <n v="0"/>
    <n v="0"/>
  </r>
  <r>
    <x v="84"/>
    <x v="1"/>
    <x v="8"/>
    <x v="70"/>
    <n v="0"/>
    <n v="0"/>
    <n v="0"/>
    <n v="0"/>
  </r>
  <r>
    <x v="84"/>
    <x v="1"/>
    <x v="8"/>
    <x v="162"/>
    <n v="0"/>
    <n v="0"/>
    <n v="0"/>
    <n v="0"/>
  </r>
  <r>
    <x v="84"/>
    <x v="1"/>
    <x v="8"/>
    <x v="99"/>
    <n v="0"/>
    <n v="0"/>
    <n v="0"/>
    <n v="0"/>
  </r>
  <r>
    <x v="84"/>
    <x v="1"/>
    <x v="8"/>
    <x v="100"/>
    <n v="0"/>
    <n v="0"/>
    <n v="0"/>
    <n v="0"/>
  </r>
  <r>
    <x v="84"/>
    <x v="1"/>
    <x v="8"/>
    <x v="123"/>
    <n v="0"/>
    <n v="0"/>
    <n v="0"/>
    <n v="0"/>
  </r>
  <r>
    <x v="84"/>
    <x v="1"/>
    <x v="8"/>
    <x v="186"/>
    <n v="0"/>
    <n v="0"/>
    <n v="0"/>
    <n v="0"/>
  </r>
  <r>
    <x v="84"/>
    <x v="1"/>
    <x v="8"/>
    <x v="169"/>
    <n v="0"/>
    <n v="0"/>
    <n v="0"/>
    <n v="0"/>
  </r>
  <r>
    <x v="84"/>
    <x v="1"/>
    <x v="8"/>
    <x v="156"/>
    <n v="0"/>
    <n v="0"/>
    <n v="0"/>
    <n v="0"/>
  </r>
  <r>
    <x v="84"/>
    <x v="1"/>
    <x v="8"/>
    <x v="189"/>
    <n v="0"/>
    <n v="0"/>
    <n v="0"/>
    <n v="0"/>
  </r>
  <r>
    <x v="84"/>
    <x v="1"/>
    <x v="8"/>
    <x v="125"/>
    <n v="0"/>
    <n v="0"/>
    <n v="0"/>
    <n v="0"/>
  </r>
  <r>
    <x v="84"/>
    <x v="1"/>
    <x v="8"/>
    <x v="119"/>
    <n v="0"/>
    <n v="0"/>
    <n v="0"/>
    <n v="0"/>
  </r>
  <r>
    <x v="84"/>
    <x v="1"/>
    <x v="8"/>
    <x v="77"/>
    <n v="0"/>
    <n v="0"/>
    <n v="0"/>
    <n v="0"/>
  </r>
  <r>
    <x v="84"/>
    <x v="1"/>
    <x v="8"/>
    <x v="78"/>
    <n v="0"/>
    <n v="0"/>
    <n v="0"/>
    <n v="0"/>
  </r>
  <r>
    <x v="84"/>
    <x v="1"/>
    <x v="8"/>
    <x v="102"/>
    <n v="0"/>
    <n v="0"/>
    <n v="0"/>
    <n v="0"/>
  </r>
  <r>
    <x v="84"/>
    <x v="1"/>
    <x v="8"/>
    <x v="79"/>
    <n v="0"/>
    <n v="0"/>
    <n v="0"/>
    <n v="0"/>
  </r>
  <r>
    <x v="84"/>
    <x v="1"/>
    <x v="8"/>
    <x v="80"/>
    <n v="0"/>
    <n v="0"/>
    <n v="0"/>
    <n v="0"/>
  </r>
  <r>
    <x v="84"/>
    <x v="1"/>
    <x v="8"/>
    <x v="81"/>
    <n v="0"/>
    <n v="0"/>
    <n v="0"/>
    <n v="0"/>
  </r>
  <r>
    <x v="84"/>
    <x v="1"/>
    <x v="9"/>
    <x v="50"/>
    <n v="0"/>
    <n v="0"/>
    <n v="0"/>
    <n v="0"/>
  </r>
  <r>
    <x v="84"/>
    <x v="1"/>
    <x v="9"/>
    <x v="82"/>
    <n v="0"/>
    <n v="1.759954182551698"/>
    <n v="263.89106543781742"/>
    <n v="0.65118304754412826"/>
  </r>
  <r>
    <x v="84"/>
    <x v="1"/>
    <x v="9"/>
    <x v="83"/>
    <n v="0"/>
    <n v="0"/>
    <n v="0"/>
    <n v="0"/>
  </r>
  <r>
    <x v="84"/>
    <x v="1"/>
    <x v="9"/>
    <x v="51"/>
    <n v="0"/>
    <n v="0"/>
    <n v="0"/>
    <n v="0"/>
  </r>
  <r>
    <x v="84"/>
    <x v="1"/>
    <x v="9"/>
    <x v="84"/>
    <n v="0"/>
    <n v="0"/>
    <n v="0"/>
    <n v="0"/>
  </r>
  <r>
    <x v="84"/>
    <x v="1"/>
    <x v="9"/>
    <x v="85"/>
    <n v="0"/>
    <n v="0"/>
    <n v="0"/>
    <n v="0"/>
  </r>
  <r>
    <x v="84"/>
    <x v="1"/>
    <x v="9"/>
    <x v="86"/>
    <n v="0"/>
    <n v="0"/>
    <n v="0"/>
    <n v="0"/>
  </r>
  <r>
    <x v="84"/>
    <x v="1"/>
    <x v="9"/>
    <x v="104"/>
    <n v="0"/>
    <n v="0"/>
    <n v="0"/>
    <n v="0"/>
  </r>
  <r>
    <x v="84"/>
    <x v="1"/>
    <x v="9"/>
    <x v="88"/>
    <n v="0"/>
    <n v="0"/>
    <n v="0"/>
    <n v="0"/>
  </r>
  <r>
    <x v="84"/>
    <x v="1"/>
    <x v="9"/>
    <x v="89"/>
    <n v="0"/>
    <n v="0"/>
    <n v="0"/>
    <n v="0"/>
  </r>
  <r>
    <x v="85"/>
    <x v="0"/>
    <x v="0"/>
    <x v="0"/>
    <n v="0"/>
    <n v="9.3991658591617142"/>
    <n v="635.14991501169925"/>
    <n v="3.1957163921149832"/>
  </r>
  <r>
    <x v="85"/>
    <x v="0"/>
    <x v="1"/>
    <x v="1"/>
    <n v="0"/>
    <n v="59.337172024252169"/>
    <n v="4044.432233415172"/>
    <n v="20.174638488245741"/>
  </r>
  <r>
    <x v="85"/>
    <x v="0"/>
    <x v="2"/>
    <x v="2"/>
    <n v="0"/>
    <n v="45.395335020582998"/>
    <n v="3192.630628417452"/>
    <n v="15.43441390699822"/>
  </r>
  <r>
    <x v="85"/>
    <x v="0"/>
    <x v="2"/>
    <x v="3"/>
    <n v="0"/>
    <n v="3.9767833844794471"/>
    <n v="269.27067060707083"/>
    <n v="1.352106350723012"/>
  </r>
  <r>
    <x v="85"/>
    <x v="0"/>
    <x v="2"/>
    <x v="4"/>
    <n v="0"/>
    <n v="2.352924957291386"/>
    <n v="159.23930006522971"/>
    <n v="0.79999448547907104"/>
  </r>
  <r>
    <x v="85"/>
    <x v="0"/>
    <x v="2"/>
    <x v="5"/>
    <n v="0"/>
    <n v="5.0145899559722359E-2"/>
    <n v="3.3471165307724098"/>
    <n v="1.7049605850305599E-2"/>
  </r>
  <r>
    <x v="85"/>
    <x v="0"/>
    <x v="2"/>
    <x v="6"/>
    <n v="0"/>
    <n v="2.6416640779319049"/>
    <n v="186.9267729997018"/>
    <n v="0.89816578649684764"/>
  </r>
  <r>
    <x v="85"/>
    <x v="0"/>
    <x v="2"/>
    <x v="7"/>
    <n v="0"/>
    <n v="4.9415133267157083"/>
    <n v="351.03823956059551"/>
    <n v="1.680114531083341"/>
  </r>
  <r>
    <x v="85"/>
    <x v="0"/>
    <x v="2"/>
    <x v="8"/>
    <n v="0"/>
    <n v="0.2082191038143463"/>
    <n v="13.89811750349771"/>
    <n v="7.0794495296877757E-2"/>
  </r>
  <r>
    <x v="85"/>
    <x v="0"/>
    <x v="2"/>
    <x v="9"/>
    <n v="0"/>
    <n v="4.6470325974423488E-3"/>
    <n v="0.31017809556717529"/>
    <n v="1.579991083130399E-3"/>
  </r>
  <r>
    <x v="85"/>
    <x v="0"/>
    <x v="2"/>
    <x v="10"/>
    <n v="0"/>
    <n v="4.1603852188465587E-2"/>
    <n v="2.7769556958087631"/>
    <n v="1.4145309744078301E-2"/>
  </r>
  <r>
    <x v="85"/>
    <x v="0"/>
    <x v="2"/>
    <x v="11"/>
    <n v="0"/>
    <n v="0"/>
    <n v="0"/>
    <n v="0"/>
  </r>
  <r>
    <x v="85"/>
    <x v="0"/>
    <x v="2"/>
    <x v="12"/>
    <n v="0"/>
    <n v="4.6256966321240017E-2"/>
    <n v="3.0875397190314628"/>
    <n v="1.5727368549221611E-2"/>
  </r>
  <r>
    <x v="85"/>
    <x v="0"/>
    <x v="2"/>
    <x v="13"/>
    <n v="0"/>
    <n v="0"/>
    <n v="0"/>
    <n v="0"/>
  </r>
  <r>
    <x v="85"/>
    <x v="0"/>
    <x v="2"/>
    <x v="106"/>
    <n v="0"/>
    <n v="9.6310832340555652E-2"/>
    <n v="6.4285132353762631"/>
    <n v="3.2745682995788922E-2"/>
  </r>
  <r>
    <x v="85"/>
    <x v="0"/>
    <x v="2"/>
    <x v="15"/>
    <n v="0"/>
    <n v="7.9476442163293026E-2"/>
    <n v="5.3048587363542419"/>
    <n v="2.7021990335519629E-2"/>
  </r>
  <r>
    <x v="85"/>
    <x v="0"/>
    <x v="2"/>
    <x v="16"/>
    <n v="0"/>
    <n v="1.6463276925086461E-3"/>
    <n v="0.1098883594280983"/>
    <n v="5.5975141545293967E-4"/>
  </r>
  <r>
    <x v="85"/>
    <x v="0"/>
    <x v="2"/>
    <x v="230"/>
    <n v="0"/>
    <n v="4.6194640057089072E-2"/>
    <n v="3.083379592862173"/>
    <n v="1.5706177619410289E-2"/>
  </r>
  <r>
    <x v="85"/>
    <x v="0"/>
    <x v="2"/>
    <x v="144"/>
    <n v="0"/>
    <n v="0"/>
    <n v="0"/>
    <n v="0"/>
  </r>
  <r>
    <x v="85"/>
    <x v="0"/>
    <x v="2"/>
    <x v="126"/>
    <n v="0"/>
    <n v="2.0974351884699369"/>
    <n v="149.28114752424381"/>
    <n v="0.71312796407977852"/>
  </r>
  <r>
    <x v="85"/>
    <x v="0"/>
    <x v="2"/>
    <x v="22"/>
    <n v="0"/>
    <n v="0.76414016140896523"/>
    <n v="51.004492661118519"/>
    <n v="0.25980765487904822"/>
  </r>
  <r>
    <x v="85"/>
    <x v="0"/>
    <x v="2"/>
    <x v="231"/>
    <n v="0"/>
    <n v="0"/>
    <n v="0"/>
    <n v="0"/>
  </r>
  <r>
    <x v="85"/>
    <x v="0"/>
    <x v="2"/>
    <x v="24"/>
    <n v="0"/>
    <n v="8.5694992756986643"/>
    <n v="580.19785051937356"/>
    <n v="2.913629753737546"/>
  </r>
  <r>
    <x v="85"/>
    <x v="0"/>
    <x v="2"/>
    <x v="25"/>
    <n v="0"/>
    <n v="6.1058224418769571"/>
    <n v="413.29387461146598"/>
    <n v="2.075979630238165"/>
  </r>
  <r>
    <x v="85"/>
    <x v="0"/>
    <x v="2"/>
    <x v="26"/>
    <n v="0"/>
    <n v="6.6732908569027183"/>
    <n v="474.59295590138731"/>
    <n v="2.268918891346924"/>
  </r>
  <r>
    <x v="85"/>
    <x v="0"/>
    <x v="2"/>
    <x v="27"/>
    <n v="0"/>
    <n v="6.1822826698395659"/>
    <n v="418.6696665215357"/>
    <n v="2.1019761077454522"/>
  </r>
  <r>
    <x v="85"/>
    <x v="0"/>
    <x v="2"/>
    <x v="28"/>
    <n v="0"/>
    <n v="9.3130013188164202"/>
    <n v="629.82479910500228"/>
    <n v="3.1664204483975831"/>
  </r>
  <r>
    <x v="85"/>
    <x v="0"/>
    <x v="2"/>
    <x v="29"/>
    <n v="0"/>
    <n v="5.3079425428534091"/>
    <n v="358.66681505600337"/>
    <n v="1.804700464570159"/>
  </r>
  <r>
    <x v="85"/>
    <x v="0"/>
    <x v="3"/>
    <x v="30"/>
    <n v="0"/>
    <n v="8.058581764116802"/>
    <n v="550.03910649967088"/>
    <n v="2.7399177997997128"/>
  </r>
  <r>
    <x v="85"/>
    <x v="0"/>
    <x v="3"/>
    <x v="31"/>
    <n v="0"/>
    <n v="1.594679560585996"/>
    <n v="107.93549905708581"/>
    <n v="0.54219105059923889"/>
  </r>
  <r>
    <x v="85"/>
    <x v="0"/>
    <x v="3"/>
    <x v="32"/>
    <n v="0"/>
    <n v="7.1135326279967714E-2"/>
    <n v="4.7481095883024436"/>
    <n v="2.4186010935189021E-2"/>
  </r>
  <r>
    <x v="85"/>
    <x v="0"/>
    <x v="3"/>
    <x v="33"/>
    <n v="0"/>
    <n v="78.982047068990909"/>
    <n v="5376.218648227803"/>
    <n v="26.85389600345691"/>
  </r>
  <r>
    <x v="85"/>
    <x v="0"/>
    <x v="3"/>
    <x v="34"/>
    <n v="0"/>
    <n v="5.139066089157622E-2"/>
    <n v="3.4302013147187491"/>
    <n v="1.7472824703135919E-2"/>
  </r>
  <r>
    <x v="85"/>
    <x v="0"/>
    <x v="4"/>
    <x v="93"/>
    <n v="0"/>
    <n v="0.37138571779523089"/>
    <n v="24.789091156790029"/>
    <n v="0.12627114405037851"/>
  </r>
  <r>
    <x v="85"/>
    <x v="0"/>
    <x v="4"/>
    <x v="111"/>
    <n v="0"/>
    <n v="0"/>
    <n v="0"/>
    <n v="0"/>
  </r>
  <r>
    <x v="85"/>
    <x v="0"/>
    <x v="4"/>
    <x v="138"/>
    <n v="0"/>
    <n v="0.27468741498839028"/>
    <n v="18.33471521251284"/>
    <n v="9.339372109605272E-2"/>
  </r>
  <r>
    <x v="85"/>
    <x v="0"/>
    <x v="4"/>
    <x v="112"/>
    <n v="0"/>
    <n v="4.4107664789311989E-2"/>
    <n v="2.944079082163976"/>
    <n v="1.4996606028366079E-2"/>
  </r>
  <r>
    <x v="85"/>
    <x v="0"/>
    <x v="4"/>
    <x v="183"/>
    <n v="0"/>
    <n v="8.3926632099690854E-2"/>
    <n v="5.6018980642349652"/>
    <n v="2.8535054913894891E-2"/>
  </r>
  <r>
    <x v="85"/>
    <x v="0"/>
    <x v="4"/>
    <x v="36"/>
    <n v="0"/>
    <n v="1.9691594647054521E-2"/>
    <n v="1.3143659309955871"/>
    <n v="6.6951421799985372E-3"/>
  </r>
  <r>
    <x v="85"/>
    <x v="0"/>
    <x v="4"/>
    <x v="221"/>
    <n v="0"/>
    <n v="7.192625895463986E-2"/>
    <n v="4.8009024158988503"/>
    <n v="2.4454928044577551E-2"/>
  </r>
  <r>
    <x v="85"/>
    <x v="0"/>
    <x v="4"/>
    <x v="38"/>
    <n v="0"/>
    <n v="2.58982744062821"/>
    <n v="184.0392547653625"/>
    <n v="0.88054132981359146"/>
  </r>
  <r>
    <x v="85"/>
    <x v="0"/>
    <x v="4"/>
    <x v="232"/>
    <n v="0"/>
    <n v="5.3332546533471706E-3"/>
    <n v="0.35598174466442928"/>
    <n v="1.8133065821380389E-3"/>
  </r>
  <r>
    <x v="85"/>
    <x v="0"/>
    <x v="4"/>
    <x v="40"/>
    <n v="0"/>
    <n v="7.4990202360992111"/>
    <n v="507.33940623355687"/>
    <n v="2.549666880273731"/>
  </r>
  <r>
    <x v="85"/>
    <x v="0"/>
    <x v="4"/>
    <x v="41"/>
    <n v="0"/>
    <n v="6.8329178531660664E-2"/>
    <n v="4.5608060680024023"/>
    <n v="2.323192070076463E-2"/>
  </r>
  <r>
    <x v="85"/>
    <x v="0"/>
    <x v="4"/>
    <x v="42"/>
    <n v="0"/>
    <n v="0.22860200697808711"/>
    <n v="15.258626592445991"/>
    <n v="7.7724682372549633E-2"/>
  </r>
  <r>
    <x v="85"/>
    <x v="0"/>
    <x v="4"/>
    <x v="43"/>
    <n v="0"/>
    <n v="7.008634816879705"/>
    <n v="474.72547583629603"/>
    <n v="2.3829358377391001"/>
  </r>
  <r>
    <x v="85"/>
    <x v="0"/>
    <x v="4"/>
    <x v="44"/>
    <n v="0"/>
    <n v="0.60742946908807005"/>
    <n v="40.544436037917293"/>
    <n v="0.20652601948994381"/>
  </r>
  <r>
    <x v="85"/>
    <x v="0"/>
    <x v="4"/>
    <x v="45"/>
    <n v="0"/>
    <n v="1.157157781819441"/>
    <n v="80.276925725188534"/>
    <n v="0.39343364581860968"/>
  </r>
  <r>
    <x v="85"/>
    <x v="0"/>
    <x v="4"/>
    <x v="46"/>
    <n v="0"/>
    <n v="0.1068589201393903"/>
    <n v="7.1325723777886978"/>
    <n v="3.6332032847392698E-2"/>
  </r>
  <r>
    <x v="85"/>
    <x v="0"/>
    <x v="5"/>
    <x v="47"/>
    <n v="0"/>
    <n v="0"/>
    <n v="0"/>
    <n v="0"/>
  </r>
  <r>
    <x v="85"/>
    <x v="0"/>
    <x v="5"/>
    <x v="48"/>
    <n v="0"/>
    <n v="0.1188355920127159"/>
    <n v="7.9319860240251616"/>
    <n v="4.040410128432341E-2"/>
  </r>
  <r>
    <x v="85"/>
    <x v="0"/>
    <x v="5"/>
    <x v="49"/>
    <n v="0"/>
    <n v="0"/>
    <n v="0"/>
    <n v="0"/>
  </r>
  <r>
    <x v="85"/>
    <x v="0"/>
    <x v="5"/>
    <x v="33"/>
    <n v="542.15652539999996"/>
    <n v="20.639530666281949"/>
    <n v="1398.3759304545461"/>
    <n v="7.0174404265358614"/>
  </r>
  <r>
    <x v="85"/>
    <x v="0"/>
    <x v="6"/>
    <x v="33"/>
    <n v="0"/>
    <n v="0"/>
    <n v="0"/>
    <n v="0"/>
  </r>
  <r>
    <x v="85"/>
    <x v="0"/>
    <x v="7"/>
    <x v="50"/>
    <n v="6513.8169852000001"/>
    <n v="119.72393710694649"/>
    <n v="8001.8180810747963"/>
    <n v="96.299023661648775"/>
  </r>
  <r>
    <x v="85"/>
    <x v="0"/>
    <x v="7"/>
    <x v="51"/>
    <n v="641.13059640000006"/>
    <n v="54.401281672280192"/>
    <n v="3604.6122101594051"/>
    <n v="47.186255829997428"/>
  </r>
  <r>
    <x v="85"/>
    <x v="0"/>
    <x v="7"/>
    <x v="52"/>
    <n v="4738.8992742"/>
    <n v="169.01839341522009"/>
    <n v="11433.51435127518"/>
    <n v="136.88843620732089"/>
  </r>
  <r>
    <x v="85"/>
    <x v="0"/>
    <x v="11"/>
    <x v="33"/>
    <n v="483.29959860000002"/>
    <n v="24.338276139488539"/>
    <n v="1648.838336420846"/>
    <n v="8.2750138874261054"/>
  </r>
  <r>
    <x v="85"/>
    <x v="0"/>
    <x v="8"/>
    <x v="53"/>
    <n v="0"/>
    <n v="41.84491212787686"/>
    <n v="2830.6995934177121"/>
    <n v="14.22727012347813"/>
  </r>
  <r>
    <x v="85"/>
    <x v="0"/>
    <x v="8"/>
    <x v="54"/>
    <n v="0"/>
    <n v="6.4156283736965858E-2"/>
    <n v="4.2822755147342804"/>
    <n v="2.181313647056839E-2"/>
  </r>
  <r>
    <x v="85"/>
    <x v="0"/>
    <x v="8"/>
    <x v="56"/>
    <n v="0"/>
    <n v="4.8229791469858722E-2"/>
    <n v="3.219220987594626"/>
    <n v="1.6398129099751961E-2"/>
  </r>
  <r>
    <x v="85"/>
    <x v="0"/>
    <x v="8"/>
    <x v="57"/>
    <n v="0"/>
    <n v="0"/>
    <n v="0"/>
    <n v="0"/>
  </r>
  <r>
    <x v="85"/>
    <x v="0"/>
    <x v="8"/>
    <x v="58"/>
    <n v="0"/>
    <n v="0"/>
    <n v="0"/>
    <n v="0"/>
  </r>
  <r>
    <x v="85"/>
    <x v="0"/>
    <x v="8"/>
    <x v="59"/>
    <n v="0"/>
    <n v="4.6470325974423488E-3"/>
    <n v="0.31017809556717529"/>
    <n v="1.579991083130399E-3"/>
  </r>
  <r>
    <x v="85"/>
    <x v="0"/>
    <x v="8"/>
    <x v="60"/>
    <n v="0"/>
    <n v="0.17369430858093141"/>
    <n v="11.59367159940801"/>
    <n v="5.9056064917516672E-2"/>
  </r>
  <r>
    <x v="85"/>
    <x v="0"/>
    <x v="8"/>
    <x v="61"/>
    <n v="0"/>
    <n v="6.7273007332112221E-3"/>
    <n v="0.44903092155703489"/>
    <n v="2.2872822492918162E-3"/>
  </r>
  <r>
    <x v="85"/>
    <x v="0"/>
    <x v="8"/>
    <x v="62"/>
    <n v="0"/>
    <n v="5.1036078213232523"/>
    <n v="345.72001260157089"/>
    <n v="1.7352266592499059"/>
  </r>
  <r>
    <x v="85"/>
    <x v="0"/>
    <x v="8"/>
    <x v="63"/>
    <n v="0"/>
    <n v="1.1582868114137861"/>
    <n v="80.833116257848815"/>
    <n v="0.39381751588068709"/>
  </r>
  <r>
    <x v="85"/>
    <x v="0"/>
    <x v="8"/>
    <x v="139"/>
    <n v="0"/>
    <n v="3.9947793765584237E-2"/>
    <n v="2.6664178338535791"/>
    <n v="1.3582249880298641E-2"/>
  </r>
  <r>
    <x v="85"/>
    <x v="0"/>
    <x v="8"/>
    <x v="64"/>
    <n v="0"/>
    <n v="6.3473000695077275E-2"/>
    <n v="4.2366680376567576"/>
    <n v="2.1580820236326279E-2"/>
  </r>
  <r>
    <x v="85"/>
    <x v="0"/>
    <x v="8"/>
    <x v="65"/>
    <n v="0"/>
    <n v="3.4247027756146839E-2"/>
    <n v="2.2859056022297688"/>
    <n v="1.1643989437089931E-2"/>
  </r>
  <r>
    <x v="85"/>
    <x v="0"/>
    <x v="8"/>
    <x v="115"/>
    <n v="0"/>
    <n v="0"/>
    <n v="0"/>
    <n v="0"/>
  </r>
  <r>
    <x v="85"/>
    <x v="0"/>
    <x v="8"/>
    <x v="98"/>
    <n v="0"/>
    <n v="1.092692505806484E-2"/>
    <n v="0.72934560579179275"/>
    <n v="3.715154519742045E-3"/>
  </r>
  <r>
    <x v="85"/>
    <x v="0"/>
    <x v="8"/>
    <x v="67"/>
    <n v="0"/>
    <n v="2.560744460903296E-2"/>
    <n v="1.7092344920376501"/>
    <n v="8.7065311670712076E-3"/>
  </r>
  <r>
    <x v="85"/>
    <x v="0"/>
    <x v="8"/>
    <x v="68"/>
    <n v="0"/>
    <n v="0"/>
    <n v="0"/>
    <n v="0"/>
  </r>
  <r>
    <x v="85"/>
    <x v="0"/>
    <x v="8"/>
    <x v="69"/>
    <n v="0"/>
    <n v="0"/>
    <n v="0"/>
    <n v="0"/>
  </r>
  <r>
    <x v="85"/>
    <x v="0"/>
    <x v="8"/>
    <x v="166"/>
    <n v="0"/>
    <n v="0"/>
    <n v="0"/>
    <n v="0"/>
  </r>
  <r>
    <x v="85"/>
    <x v="0"/>
    <x v="8"/>
    <x v="99"/>
    <n v="0"/>
    <n v="0"/>
    <n v="0"/>
    <n v="0"/>
  </r>
  <r>
    <x v="85"/>
    <x v="0"/>
    <x v="8"/>
    <x v="173"/>
    <n v="0"/>
    <n v="2.2827310714945832E-2"/>
    <n v="1.5236673330802719"/>
    <n v="7.7612856430815816E-3"/>
  </r>
  <r>
    <x v="85"/>
    <x v="0"/>
    <x v="8"/>
    <x v="168"/>
    <n v="0"/>
    <n v="3.363650366605611E-3"/>
    <n v="0.22451546077851739"/>
    <n v="1.1436411246459081E-3"/>
  </r>
  <r>
    <x v="85"/>
    <x v="0"/>
    <x v="8"/>
    <x v="180"/>
    <n v="0"/>
    <n v="0"/>
    <n v="0"/>
    <n v="0"/>
  </r>
  <r>
    <x v="85"/>
    <x v="0"/>
    <x v="8"/>
    <x v="117"/>
    <n v="0"/>
    <n v="0"/>
    <n v="0"/>
    <n v="0"/>
  </r>
  <r>
    <x v="85"/>
    <x v="0"/>
    <x v="8"/>
    <x v="163"/>
    <n v="0"/>
    <n v="1.141365536709227E-2"/>
    <n v="0.76183366718220469"/>
    <n v="3.880642824811373E-3"/>
  </r>
  <r>
    <x v="85"/>
    <x v="0"/>
    <x v="8"/>
    <x v="169"/>
    <n v="0"/>
    <n v="1.7699499612921259E-2"/>
    <n v="1.1813984445578189"/>
    <n v="6.0178298683932286E-3"/>
  </r>
  <r>
    <x v="85"/>
    <x v="0"/>
    <x v="8"/>
    <x v="155"/>
    <n v="0"/>
    <n v="4.677823463232908E-2"/>
    <n v="3.1223331078495469"/>
    <n v="1.5904599774991889E-2"/>
  </r>
  <r>
    <x v="85"/>
    <x v="0"/>
    <x v="8"/>
    <x v="207"/>
    <n v="0"/>
    <n v="5.7068276835461357E-3"/>
    <n v="0.38091683359110229"/>
    <n v="1.940321412405686E-3"/>
  </r>
  <r>
    <x v="85"/>
    <x v="0"/>
    <x v="8"/>
    <x v="156"/>
    <n v="0"/>
    <n v="5.7068276835461357E-3"/>
    <n v="0.38091683359110229"/>
    <n v="1.940321412405686E-3"/>
  </r>
  <r>
    <x v="85"/>
    <x v="0"/>
    <x v="8"/>
    <x v="178"/>
    <n v="0"/>
    <n v="3.4247027756146839E-2"/>
    <n v="2.2859056022297688"/>
    <n v="1.1643989437089931E-2"/>
  </r>
  <r>
    <x v="85"/>
    <x v="0"/>
    <x v="8"/>
    <x v="224"/>
    <n v="0"/>
    <n v="3.363650366605611E-3"/>
    <n v="0.22451546077851739"/>
    <n v="1.1436411246459081E-3"/>
  </r>
  <r>
    <x v="85"/>
    <x v="0"/>
    <x v="8"/>
    <x v="76"/>
    <n v="0"/>
    <n v="10.38312236021077"/>
    <n v="721.21046728606666"/>
    <n v="3.5302616024716622"/>
  </r>
  <r>
    <x v="85"/>
    <x v="0"/>
    <x v="8"/>
    <x v="77"/>
    <n v="0"/>
    <n v="0.21592375284222121"/>
    <n v="14.412384040770339"/>
    <n v="7.3414075966355199E-2"/>
  </r>
  <r>
    <x v="85"/>
    <x v="0"/>
    <x v="8"/>
    <x v="78"/>
    <n v="0"/>
    <n v="2.458607008809699"/>
    <n v="171.14661472806119"/>
    <n v="0.83592638299529753"/>
  </r>
  <r>
    <x v="85"/>
    <x v="0"/>
    <x v="8"/>
    <x v="102"/>
    <n v="0"/>
    <n v="62.998163879109207"/>
    <n v="4260.706812519843"/>
    <n v="21.419375718897129"/>
  </r>
  <r>
    <x v="85"/>
    <x v="0"/>
    <x v="8"/>
    <x v="79"/>
    <n v="0"/>
    <n v="2.215809349043487E-2"/>
    <n v="1.4789987150176811"/>
    <n v="7.5337517867478552E-3"/>
  </r>
  <r>
    <x v="85"/>
    <x v="0"/>
    <x v="8"/>
    <x v="81"/>
    <n v="0"/>
    <n v="0"/>
    <n v="0"/>
    <n v="0"/>
  </r>
  <r>
    <x v="85"/>
    <x v="0"/>
    <x v="9"/>
    <x v="50"/>
    <n v="0"/>
    <n v="4.9459451705520694"/>
    <n v="334.9705614224153"/>
    <n v="1.681621357987704"/>
  </r>
  <r>
    <x v="85"/>
    <x v="0"/>
    <x v="9"/>
    <x v="82"/>
    <n v="0"/>
    <n v="4.9960028933246132"/>
    <n v="338.31179236763472"/>
    <n v="1.6986409837303691"/>
  </r>
  <r>
    <x v="85"/>
    <x v="0"/>
    <x v="9"/>
    <x v="83"/>
    <n v="0"/>
    <n v="1.042723973172033"/>
    <n v="72.638748008447934"/>
    <n v="0.35452615087849132"/>
  </r>
  <r>
    <x v="85"/>
    <x v="0"/>
    <x v="9"/>
    <x v="51"/>
    <n v="0"/>
    <n v="0.1132425284344485"/>
    <n v="7.5586626670837962"/>
    <n v="3.8502459667712478E-2"/>
  </r>
  <r>
    <x v="85"/>
    <x v="0"/>
    <x v="9"/>
    <x v="84"/>
    <n v="0"/>
    <n v="2.132459872083299E-3"/>
    <n v="0.14233649713588559"/>
    <n v="7.2503635650832175E-4"/>
  </r>
  <r>
    <x v="85"/>
    <x v="0"/>
    <x v="9"/>
    <x v="120"/>
    <n v="0"/>
    <n v="0"/>
    <n v="0"/>
    <n v="0"/>
  </r>
  <r>
    <x v="85"/>
    <x v="0"/>
    <x v="9"/>
    <x v="121"/>
    <n v="0"/>
    <n v="0"/>
    <n v="0"/>
    <n v="0"/>
  </r>
  <r>
    <x v="85"/>
    <x v="0"/>
    <x v="9"/>
    <x v="85"/>
    <n v="0"/>
    <n v="0"/>
    <n v="0"/>
    <n v="0"/>
  </r>
  <r>
    <x v="85"/>
    <x v="0"/>
    <x v="9"/>
    <x v="86"/>
    <n v="0"/>
    <n v="0"/>
    <n v="0"/>
    <n v="0"/>
  </r>
  <r>
    <x v="85"/>
    <x v="0"/>
    <x v="9"/>
    <x v="105"/>
    <n v="0"/>
    <n v="4.6470325974423488E-3"/>
    <n v="0.31017809556717529"/>
    <n v="1.579991083130399E-3"/>
  </r>
  <r>
    <x v="85"/>
    <x v="0"/>
    <x v="9"/>
    <x v="87"/>
    <n v="0"/>
    <n v="7.0154693508526324E-3"/>
    <n v="0.46826547417700859"/>
    <n v="2.3852595792898949E-3"/>
  </r>
  <r>
    <x v="85"/>
    <x v="0"/>
    <x v="9"/>
    <x v="88"/>
    <n v="0"/>
    <n v="0.77176043702171726"/>
    <n v="53.755375923028723"/>
    <n v="0.26239854858738387"/>
  </r>
  <r>
    <x v="85"/>
    <x v="0"/>
    <x v="9"/>
    <x v="89"/>
    <n v="0"/>
    <n v="5.1737164262079187E-2"/>
    <n v="3.4533295698614759"/>
    <n v="1.759063584910692E-2"/>
  </r>
  <r>
    <x v="85"/>
    <x v="0"/>
    <x v="9"/>
    <x v="52"/>
    <n v="0"/>
    <n v="0.1646740548755487"/>
    <n v="10.99159165759562"/>
    <n v="5.5989178657686572E-2"/>
  </r>
  <r>
    <x v="85"/>
    <x v="1"/>
    <x v="0"/>
    <x v="0"/>
    <n v="0"/>
    <n v="61.704298260085437"/>
    <n v="9151.1208508316249"/>
    <n v="20.979461408429049"/>
  </r>
  <r>
    <x v="85"/>
    <x v="1"/>
    <x v="1"/>
    <x v="1"/>
    <n v="0"/>
    <n v="31.257570659329481"/>
    <n v="4615.8446626633386"/>
    <n v="10.62757402417202"/>
  </r>
  <r>
    <x v="85"/>
    <x v="1"/>
    <x v="10"/>
    <x v="90"/>
    <n v="0"/>
    <n v="0"/>
    <n v="0"/>
    <n v="0"/>
  </r>
  <r>
    <x v="85"/>
    <x v="1"/>
    <x v="2"/>
    <x v="2"/>
    <n v="0"/>
    <n v="127.7593405688647"/>
    <n v="18952.750329292929"/>
    <n v="43.438175793413997"/>
  </r>
  <r>
    <x v="85"/>
    <x v="1"/>
    <x v="3"/>
    <x v="92"/>
    <n v="0"/>
    <n v="0"/>
    <n v="0"/>
    <n v="0"/>
  </r>
  <r>
    <x v="85"/>
    <x v="1"/>
    <x v="3"/>
    <x v="30"/>
    <n v="0"/>
    <n v="1.368728022034357"/>
    <n v="203.71005937720369"/>
    <n v="0.46536752749168131"/>
  </r>
  <r>
    <x v="85"/>
    <x v="1"/>
    <x v="3"/>
    <x v="32"/>
    <n v="0"/>
    <n v="2.0405926279839508"/>
    <n v="303.49893740813383"/>
    <n v="0.69380149351454334"/>
  </r>
  <r>
    <x v="85"/>
    <x v="1"/>
    <x v="3"/>
    <x v="33"/>
    <n v="0"/>
    <n v="71.375242471417039"/>
    <n v="10540.07157493727"/>
    <n v="24.267582440281799"/>
  </r>
  <r>
    <x v="85"/>
    <x v="1"/>
    <x v="3"/>
    <x v="34"/>
    <n v="0"/>
    <n v="0.68436401101717836"/>
    <n v="101.8550296886019"/>
    <n v="0.23268376374584071"/>
  </r>
  <r>
    <x v="85"/>
    <x v="1"/>
    <x v="4"/>
    <x v="93"/>
    <n v="0"/>
    <n v="4.566681513861794"/>
    <n v="679.20611293579736"/>
    <n v="1.55267171471301"/>
  </r>
  <r>
    <x v="85"/>
    <x v="1"/>
    <x v="4"/>
    <x v="38"/>
    <n v="0"/>
    <n v="2.2577558246329268"/>
    <n v="335.16708689377072"/>
    <n v="0.76763698037519534"/>
  </r>
  <r>
    <x v="85"/>
    <x v="1"/>
    <x v="4"/>
    <x v="94"/>
    <n v="0"/>
    <n v="0"/>
    <n v="0"/>
    <n v="0"/>
  </r>
  <r>
    <x v="85"/>
    <x v="1"/>
    <x v="4"/>
    <x v="40"/>
    <n v="0"/>
    <n v="0.92069001238261683"/>
    <n v="136.5901243561301"/>
    <n v="0.31303460421008972"/>
  </r>
  <r>
    <x v="85"/>
    <x v="1"/>
    <x v="4"/>
    <x v="41"/>
    <n v="0"/>
    <n v="0"/>
    <n v="0"/>
    <n v="0"/>
  </r>
  <r>
    <x v="85"/>
    <x v="1"/>
    <x v="4"/>
    <x v="42"/>
    <n v="0"/>
    <n v="0"/>
    <n v="0"/>
    <n v="0"/>
  </r>
  <r>
    <x v="85"/>
    <x v="1"/>
    <x v="4"/>
    <x v="43"/>
    <n v="0"/>
    <n v="0"/>
    <n v="0"/>
    <n v="0"/>
  </r>
  <r>
    <x v="85"/>
    <x v="1"/>
    <x v="4"/>
    <x v="46"/>
    <n v="0"/>
    <n v="0"/>
    <n v="0"/>
    <n v="0"/>
  </r>
  <r>
    <x v="85"/>
    <x v="1"/>
    <x v="5"/>
    <x v="30"/>
    <n v="33.864784800000002"/>
    <n v="0"/>
    <n v="0"/>
    <n v="0"/>
  </r>
  <r>
    <x v="85"/>
    <x v="1"/>
    <x v="5"/>
    <x v="33"/>
    <n v="3872.9604690000001"/>
    <n v="204.45021229607141"/>
    <n v="30307.994659429791"/>
    <n v="69.513072180664295"/>
  </r>
  <r>
    <x v="85"/>
    <x v="1"/>
    <x v="6"/>
    <x v="30"/>
    <n v="138.4426302"/>
    <n v="0"/>
    <n v="0"/>
    <n v="0"/>
  </r>
  <r>
    <x v="85"/>
    <x v="1"/>
    <x v="7"/>
    <x v="50"/>
    <n v="1727.8217921999999"/>
    <n v="134.23699853565881"/>
    <n v="19833.82028056516"/>
    <n v="108.7413499941149"/>
  </r>
  <r>
    <x v="85"/>
    <x v="1"/>
    <x v="7"/>
    <x v="83"/>
    <n v="0"/>
    <n v="0"/>
    <n v="0"/>
    <n v="0"/>
  </r>
  <r>
    <x v="85"/>
    <x v="1"/>
    <x v="11"/>
    <x v="33"/>
    <n v="3460.1404404"/>
    <n v="198.26950032359281"/>
    <n v="29378.68953490322"/>
    <n v="67.411630110021548"/>
  </r>
  <r>
    <x v="85"/>
    <x v="1"/>
    <x v="8"/>
    <x v="54"/>
    <n v="0"/>
    <n v="2.7387158737469171"/>
    <n v="407.33135371863938"/>
    <n v="0.93116339707395201"/>
  </r>
  <r>
    <x v="85"/>
    <x v="1"/>
    <x v="8"/>
    <x v="220"/>
    <n v="0"/>
    <n v="0"/>
    <n v="0"/>
    <n v="0"/>
  </r>
  <r>
    <x v="85"/>
    <x v="1"/>
    <x v="8"/>
    <x v="58"/>
    <n v="0"/>
    <n v="0"/>
    <n v="0"/>
    <n v="0"/>
  </r>
  <r>
    <x v="85"/>
    <x v="1"/>
    <x v="8"/>
    <x v="96"/>
    <n v="0"/>
    <n v="0"/>
    <n v="0"/>
    <n v="0"/>
  </r>
  <r>
    <x v="85"/>
    <x v="1"/>
    <x v="8"/>
    <x v="97"/>
    <n v="0"/>
    <n v="0"/>
    <n v="0"/>
    <n v="0"/>
  </r>
  <r>
    <x v="85"/>
    <x v="1"/>
    <x v="8"/>
    <x v="61"/>
    <n v="0"/>
    <n v="0"/>
    <n v="0"/>
    <n v="0"/>
  </r>
  <r>
    <x v="85"/>
    <x v="1"/>
    <x v="8"/>
    <x v="62"/>
    <n v="0"/>
    <n v="0"/>
    <n v="0"/>
    <n v="0"/>
  </r>
  <r>
    <x v="85"/>
    <x v="1"/>
    <x v="8"/>
    <x v="66"/>
    <n v="0"/>
    <n v="0"/>
    <n v="0"/>
    <n v="0"/>
  </r>
  <r>
    <x v="85"/>
    <x v="1"/>
    <x v="8"/>
    <x v="68"/>
    <n v="0"/>
    <n v="2.7387158737469171"/>
    <n v="407.33135371863938"/>
    <n v="0.93116339707395201"/>
  </r>
  <r>
    <x v="85"/>
    <x v="1"/>
    <x v="8"/>
    <x v="69"/>
    <n v="0"/>
    <n v="0"/>
    <n v="0"/>
    <n v="0"/>
  </r>
  <r>
    <x v="85"/>
    <x v="1"/>
    <x v="8"/>
    <x v="151"/>
    <n v="0"/>
    <n v="0"/>
    <n v="0"/>
    <n v="0"/>
  </r>
  <r>
    <x v="85"/>
    <x v="1"/>
    <x v="8"/>
    <x v="70"/>
    <n v="0"/>
    <n v="0"/>
    <n v="0"/>
    <n v="0"/>
  </r>
  <r>
    <x v="85"/>
    <x v="1"/>
    <x v="8"/>
    <x v="162"/>
    <n v="0"/>
    <n v="0"/>
    <n v="0"/>
    <n v="0"/>
  </r>
  <r>
    <x v="85"/>
    <x v="1"/>
    <x v="8"/>
    <x v="99"/>
    <n v="0"/>
    <n v="0"/>
    <n v="0"/>
    <n v="0"/>
  </r>
  <r>
    <x v="85"/>
    <x v="1"/>
    <x v="8"/>
    <x v="100"/>
    <n v="0"/>
    <n v="0"/>
    <n v="0"/>
    <n v="0"/>
  </r>
  <r>
    <x v="85"/>
    <x v="1"/>
    <x v="8"/>
    <x v="186"/>
    <n v="0"/>
    <n v="0"/>
    <n v="0"/>
    <n v="0"/>
  </r>
  <r>
    <x v="85"/>
    <x v="1"/>
    <x v="8"/>
    <x v="140"/>
    <n v="0"/>
    <n v="2.7387158737469171"/>
    <n v="407.33135371863938"/>
    <n v="0.93116339707395201"/>
  </r>
  <r>
    <x v="85"/>
    <x v="1"/>
    <x v="8"/>
    <x v="147"/>
    <n v="0"/>
    <n v="0"/>
    <n v="0"/>
    <n v="0"/>
  </r>
  <r>
    <x v="85"/>
    <x v="1"/>
    <x v="8"/>
    <x v="165"/>
    <n v="0"/>
    <n v="0"/>
    <n v="0"/>
    <n v="0"/>
  </r>
  <r>
    <x v="85"/>
    <x v="1"/>
    <x v="8"/>
    <x v="148"/>
    <n v="0"/>
    <n v="2.7387158737469171"/>
    <n v="407.33135371863938"/>
    <n v="0.93116339707395201"/>
  </r>
  <r>
    <x v="85"/>
    <x v="1"/>
    <x v="8"/>
    <x v="125"/>
    <n v="0"/>
    <n v="0"/>
    <n v="0"/>
    <n v="0"/>
  </r>
  <r>
    <x v="85"/>
    <x v="1"/>
    <x v="8"/>
    <x v="119"/>
    <n v="0"/>
    <n v="0"/>
    <n v="0"/>
    <n v="0"/>
  </r>
  <r>
    <x v="85"/>
    <x v="1"/>
    <x v="8"/>
    <x v="77"/>
    <n v="0"/>
    <n v="0"/>
    <n v="0"/>
    <n v="0"/>
  </r>
  <r>
    <x v="85"/>
    <x v="1"/>
    <x v="8"/>
    <x v="78"/>
    <n v="0"/>
    <n v="2.7387158737469171"/>
    <n v="407.33135371863938"/>
    <n v="0.93116339707395201"/>
  </r>
  <r>
    <x v="85"/>
    <x v="1"/>
    <x v="8"/>
    <x v="102"/>
    <n v="0"/>
    <n v="5.477431747493835"/>
    <n v="814.66270743727875"/>
    <n v="1.862326794147904"/>
  </r>
  <r>
    <x v="85"/>
    <x v="1"/>
    <x v="8"/>
    <x v="80"/>
    <n v="0"/>
    <n v="2.7387158737469171"/>
    <n v="407.33135371863938"/>
    <n v="0.93116339707395201"/>
  </r>
  <r>
    <x v="85"/>
    <x v="1"/>
    <x v="8"/>
    <x v="81"/>
    <n v="0"/>
    <n v="2.7387158737469171"/>
    <n v="407.33135371863938"/>
    <n v="0.93116339707395201"/>
  </r>
  <r>
    <x v="85"/>
    <x v="1"/>
    <x v="9"/>
    <x v="50"/>
    <n v="0"/>
    <n v="0"/>
    <n v="0"/>
    <n v="0"/>
  </r>
  <r>
    <x v="85"/>
    <x v="1"/>
    <x v="9"/>
    <x v="82"/>
    <n v="0"/>
    <n v="8.8029036419714455"/>
    <n v="1308.527455632016"/>
    <n v="2.9929872382702918"/>
  </r>
  <r>
    <x v="85"/>
    <x v="1"/>
    <x v="9"/>
    <x v="83"/>
    <n v="0"/>
    <n v="2.9226581409272439"/>
    <n v="434.68923096865518"/>
    <n v="0.99370376791526294"/>
  </r>
  <r>
    <x v="85"/>
    <x v="1"/>
    <x v="9"/>
    <x v="51"/>
    <n v="0"/>
    <n v="0"/>
    <n v="0"/>
    <n v="0"/>
  </r>
  <r>
    <x v="85"/>
    <x v="1"/>
    <x v="9"/>
    <x v="84"/>
    <n v="0"/>
    <n v="0"/>
    <n v="0"/>
    <n v="0"/>
  </r>
  <r>
    <x v="85"/>
    <x v="1"/>
    <x v="9"/>
    <x v="85"/>
    <n v="0"/>
    <n v="0"/>
    <n v="0"/>
    <n v="0"/>
  </r>
  <r>
    <x v="85"/>
    <x v="1"/>
    <x v="9"/>
    <x v="86"/>
    <n v="0"/>
    <n v="0"/>
    <n v="0"/>
    <n v="0"/>
  </r>
  <r>
    <x v="85"/>
    <x v="1"/>
    <x v="9"/>
    <x v="87"/>
    <n v="0"/>
    <n v="0"/>
    <n v="0"/>
    <n v="0"/>
  </r>
  <r>
    <x v="85"/>
    <x v="1"/>
    <x v="9"/>
    <x v="88"/>
    <n v="0"/>
    <n v="0"/>
    <n v="0"/>
    <n v="0"/>
  </r>
  <r>
    <x v="85"/>
    <x v="1"/>
    <x v="9"/>
    <x v="89"/>
    <n v="0"/>
    <n v="0"/>
    <n v="0"/>
    <n v="0"/>
  </r>
  <r>
    <x v="85"/>
    <x v="1"/>
    <x v="9"/>
    <x v="52"/>
    <n v="0"/>
    <n v="0"/>
    <n v="0"/>
    <n v="0"/>
  </r>
  <r>
    <x v="86"/>
    <x v="0"/>
    <x v="0"/>
    <x v="223"/>
    <n v="0"/>
    <n v="0"/>
    <n v="0"/>
    <n v="0"/>
  </r>
  <r>
    <x v="86"/>
    <x v="0"/>
    <x v="0"/>
    <x v="0"/>
    <n v="0"/>
    <n v="81.945524033920705"/>
    <n v="5355.3394135935923"/>
    <n v="25.403112450515419"/>
  </r>
  <r>
    <x v="86"/>
    <x v="0"/>
    <x v="1"/>
    <x v="1"/>
    <n v="0"/>
    <n v="98.107191127414097"/>
    <n v="6584.1024812594478"/>
    <n v="30.413229249498372"/>
  </r>
  <r>
    <x v="86"/>
    <x v="0"/>
    <x v="2"/>
    <x v="2"/>
    <n v="0"/>
    <n v="33.680115152279463"/>
    <n v="2167.3466850818331"/>
    <n v="10.44083569720663"/>
  </r>
  <r>
    <x v="86"/>
    <x v="0"/>
    <x v="2"/>
    <x v="3"/>
    <n v="0"/>
    <n v="9.9189868103570138"/>
    <n v="645.76822192026088"/>
    <n v="3.0748859112106741"/>
  </r>
  <r>
    <x v="86"/>
    <x v="0"/>
    <x v="2"/>
    <x v="4"/>
    <n v="0"/>
    <n v="0.1849260845784049"/>
    <n v="11.16009086702387"/>
    <n v="5.7327086219305518E-2"/>
  </r>
  <r>
    <x v="86"/>
    <x v="0"/>
    <x v="2"/>
    <x v="5"/>
    <n v="0"/>
    <n v="5.2122647185448888E-3"/>
    <n v="0.31455458549591969"/>
    <n v="1.615802062748916E-3"/>
  </r>
  <r>
    <x v="86"/>
    <x v="0"/>
    <x v="2"/>
    <x v="6"/>
    <n v="0"/>
    <n v="2.7975226298949512"/>
    <n v="230.4775665658392"/>
    <n v="0.86723201526743476"/>
  </r>
  <r>
    <x v="86"/>
    <x v="0"/>
    <x v="2"/>
    <x v="7"/>
    <n v="0"/>
    <n v="0.25088962132138148"/>
    <n v="15.14091956212215"/>
    <n v="7.777578260962828E-2"/>
  </r>
  <r>
    <x v="86"/>
    <x v="0"/>
    <x v="2"/>
    <x v="8"/>
    <n v="0"/>
    <n v="0.23354540037784119"/>
    <n v="14.094214430236979"/>
    <n v="7.2399074117130785E-2"/>
  </r>
  <r>
    <x v="86"/>
    <x v="0"/>
    <x v="2"/>
    <x v="9"/>
    <n v="0"/>
    <n v="5.2122647185448888E-3"/>
    <n v="0.31455458549591969"/>
    <n v="1.615802062748916E-3"/>
  </r>
  <r>
    <x v="86"/>
    <x v="0"/>
    <x v="2"/>
    <x v="10"/>
    <n v="0"/>
    <n v="4.6664250006949952E-2"/>
    <n v="2.8161374394875129"/>
    <n v="1.4465917502154479E-2"/>
  </r>
  <r>
    <x v="86"/>
    <x v="0"/>
    <x v="2"/>
    <x v="12"/>
    <n v="0"/>
    <n v="5.1883335975697248E-2"/>
    <n v="3.1311036801172079"/>
    <n v="1.6083834152466149E-2"/>
  </r>
  <r>
    <x v="86"/>
    <x v="0"/>
    <x v="2"/>
    <x v="13"/>
    <n v="0"/>
    <n v="5.1573368548425919E-3"/>
    <n v="0.34451010190348519"/>
    <n v="1.598774425001204E-3"/>
  </r>
  <r>
    <x v="86"/>
    <x v="0"/>
    <x v="2"/>
    <x v="106"/>
    <n v="0"/>
    <n v="2.7469877158319469"/>
    <n v="227.427838701941"/>
    <n v="0.8515661919079035"/>
  </r>
  <r>
    <x v="86"/>
    <x v="0"/>
    <x v="2"/>
    <x v="14"/>
    <n v="0"/>
    <n v="0"/>
    <n v="0"/>
    <n v="0"/>
  </r>
  <r>
    <x v="86"/>
    <x v="0"/>
    <x v="2"/>
    <x v="15"/>
    <n v="0"/>
    <n v="8.9143393500446574E-2"/>
    <n v="5.3797081895066734"/>
    <n v="2.763445198513844E-2"/>
  </r>
  <r>
    <x v="86"/>
    <x v="0"/>
    <x v="2"/>
    <x v="16"/>
    <n v="0"/>
    <n v="1.8465753288559089E-3"/>
    <n v="0.1114388406039012"/>
    <n v="5.724383519453318E-4"/>
  </r>
  <r>
    <x v="86"/>
    <x v="0"/>
    <x v="2"/>
    <x v="230"/>
    <n v="0"/>
    <n v="5.181342878635422E-2"/>
    <n v="3.1268848562173499"/>
    <n v="1.6062162923769809E-2"/>
  </r>
  <r>
    <x v="86"/>
    <x v="0"/>
    <x v="2"/>
    <x v="126"/>
    <n v="0"/>
    <n v="5.1114551551199393E-2"/>
    <n v="3.0847083646369242"/>
    <n v="1.5845510980871811E-2"/>
  </r>
  <r>
    <x v="86"/>
    <x v="0"/>
    <x v="2"/>
    <x v="22"/>
    <n v="0"/>
    <n v="2.7253229049199561"/>
    <n v="174.75816616974501"/>
    <n v="0.84485010052518639"/>
  </r>
  <r>
    <x v="86"/>
    <x v="0"/>
    <x v="2"/>
    <x v="231"/>
    <n v="0"/>
    <n v="0"/>
    <n v="0"/>
    <n v="0"/>
  </r>
  <r>
    <x v="86"/>
    <x v="0"/>
    <x v="2"/>
    <x v="23"/>
    <n v="0"/>
    <n v="0"/>
    <n v="0"/>
    <n v="0"/>
  </r>
  <r>
    <x v="86"/>
    <x v="0"/>
    <x v="2"/>
    <x v="24"/>
    <n v="0"/>
    <n v="0.62476604491854049"/>
    <n v="37.703960735543781"/>
    <n v="0.19367747392474749"/>
  </r>
  <r>
    <x v="86"/>
    <x v="0"/>
    <x v="2"/>
    <x v="25"/>
    <n v="0"/>
    <n v="0.56837225757635834"/>
    <n v="34.30065615301725"/>
    <n v="0.17619539984867111"/>
  </r>
  <r>
    <x v="86"/>
    <x v="0"/>
    <x v="2"/>
    <x v="26"/>
    <n v="0"/>
    <n v="5.1280637784355623"/>
    <n v="424.2414567652429"/>
    <n v="1.589699771315024"/>
  </r>
  <r>
    <x v="86"/>
    <x v="0"/>
    <x v="2"/>
    <x v="27"/>
    <n v="0"/>
    <n v="4.3521197367127122"/>
    <n v="281.79771105949823"/>
    <n v="1.349157118380941"/>
  </r>
  <r>
    <x v="86"/>
    <x v="0"/>
    <x v="2"/>
    <x v="28"/>
    <n v="0"/>
    <n v="17.154978697922498"/>
    <n v="1113.316127059825"/>
    <n v="5.3180433963559759"/>
  </r>
  <r>
    <x v="86"/>
    <x v="0"/>
    <x v="2"/>
    <x v="29"/>
    <n v="0"/>
    <n v="3.1795957326085218"/>
    <n v="202.1730441031759"/>
    <n v="0.98567467710864198"/>
  </r>
  <r>
    <x v="86"/>
    <x v="0"/>
    <x v="3"/>
    <x v="109"/>
    <n v="0"/>
    <n v="0.6460155998253978"/>
    <n v="42.167996144550898"/>
    <n v="0.2002648359458733"/>
  </r>
  <r>
    <x v="86"/>
    <x v="0"/>
    <x v="3"/>
    <x v="30"/>
    <n v="0"/>
    <n v="8.0496158654562802"/>
    <n v="537.77101187604455"/>
    <n v="2.4953809182914468"/>
  </r>
  <r>
    <x v="86"/>
    <x v="0"/>
    <x v="3"/>
    <x v="31"/>
    <n v="0"/>
    <n v="0.83563227064920897"/>
    <n v="53.611158860728381"/>
    <n v="0.25904600390125482"/>
  </r>
  <r>
    <x v="86"/>
    <x v="0"/>
    <x v="3"/>
    <x v="32"/>
    <n v="0"/>
    <n v="8.990972300590197E-2"/>
    <n v="5.4259553532556977"/>
    <n v="2.787201413182961E-2"/>
  </r>
  <r>
    <x v="86"/>
    <x v="0"/>
    <x v="3"/>
    <x v="33"/>
    <n v="0"/>
    <n v="107.8229227382968"/>
    <n v="7257.4145165728178"/>
    <n v="33.425106048872003"/>
  </r>
  <r>
    <x v="86"/>
    <x v="0"/>
    <x v="3"/>
    <x v="34"/>
    <n v="0"/>
    <n v="5.0051678170754642E-2"/>
    <n v="3.0205650960821031"/>
    <n v="1.551602023293394E-2"/>
  </r>
  <r>
    <x v="86"/>
    <x v="0"/>
    <x v="4"/>
    <x v="93"/>
    <n v="0"/>
    <n v="6.6504664646203366"/>
    <n v="432.32791655836138"/>
    <n v="2.061644604032304"/>
  </r>
  <r>
    <x v="86"/>
    <x v="0"/>
    <x v="4"/>
    <x v="138"/>
    <n v="0"/>
    <n v="2.3283716768957352"/>
    <n v="150.46464396748081"/>
    <n v="0.7217952198376778"/>
  </r>
  <r>
    <x v="86"/>
    <x v="0"/>
    <x v="4"/>
    <x v="112"/>
    <n v="0"/>
    <n v="4.9472608633145641E-2"/>
    <n v="2.9856188705521829"/>
    <n v="1.5336508676275149E-2"/>
  </r>
  <r>
    <x v="86"/>
    <x v="0"/>
    <x v="4"/>
    <x v="183"/>
    <n v="0"/>
    <n v="2.1144081039093918"/>
    <n v="137.55217181838131"/>
    <n v="0.65546651221191166"/>
  </r>
  <r>
    <x v="86"/>
    <x v="0"/>
    <x v="4"/>
    <x v="36"/>
    <n v="0"/>
    <n v="2.2086740705718279E-2"/>
    <n v="1.332911113076122"/>
    <n v="6.8468896187726669E-3"/>
  </r>
  <r>
    <x v="86"/>
    <x v="0"/>
    <x v="4"/>
    <x v="221"/>
    <n v="0"/>
    <n v="8.0674859499055562E-2"/>
    <n v="4.8686412452112364"/>
    <n v="2.5009206444707228E-2"/>
  </r>
  <r>
    <x v="86"/>
    <x v="0"/>
    <x v="4"/>
    <x v="38"/>
    <n v="0"/>
    <n v="2.154549091963498"/>
    <n v="139.97463739535621"/>
    <n v="0.66791021850868437"/>
  </r>
  <r>
    <x v="86"/>
    <x v="0"/>
    <x v="4"/>
    <x v="232"/>
    <n v="0"/>
    <n v="5.9819539634726401E-3"/>
    <n v="0.36100450591870781"/>
    <n v="1.8544057286765179E-3"/>
  </r>
  <r>
    <x v="86"/>
    <x v="0"/>
    <x v="4"/>
    <x v="40"/>
    <n v="0"/>
    <n v="17.435522591767231"/>
    <n v="1132.941502270879"/>
    <n v="5.405012003447843"/>
  </r>
  <r>
    <x v="86"/>
    <x v="0"/>
    <x v="4"/>
    <x v="41"/>
    <n v="0"/>
    <n v="6.0809202369810773"/>
    <n v="396.82674587677212"/>
    <n v="1.8850852734641339"/>
  </r>
  <r>
    <x v="86"/>
    <x v="0"/>
    <x v="4"/>
    <x v="42"/>
    <n v="0"/>
    <n v="0.2564075354703208"/>
    <n v="15.47391976292665"/>
    <n v="7.9486335995799448E-2"/>
  </r>
  <r>
    <x v="86"/>
    <x v="0"/>
    <x v="4"/>
    <x v="43"/>
    <n v="0"/>
    <n v="0.30063776854620677"/>
    <n v="18.14316689116102"/>
    <n v="9.3197708249324121E-2"/>
  </r>
  <r>
    <x v="86"/>
    <x v="0"/>
    <x v="4"/>
    <x v="44"/>
    <n v="0"/>
    <n v="4.7904764308523982"/>
    <n v="309.33787703957353"/>
    <n v="1.4850476935642429"/>
  </r>
  <r>
    <x v="86"/>
    <x v="0"/>
    <x v="4"/>
    <x v="45"/>
    <n v="0"/>
    <n v="0.1089960353991683"/>
    <n v="6.5777938357005397"/>
    <n v="3.3788770973742187E-2"/>
  </r>
  <r>
    <x v="86"/>
    <x v="0"/>
    <x v="4"/>
    <x v="46"/>
    <n v="0"/>
    <n v="5.8307277514029102E-2"/>
    <n v="3.518781662137298"/>
    <n v="1.8075256029349021E-2"/>
  </r>
  <r>
    <x v="86"/>
    <x v="0"/>
    <x v="5"/>
    <x v="47"/>
    <n v="0"/>
    <n v="0"/>
    <n v="0"/>
    <n v="0"/>
  </r>
  <r>
    <x v="86"/>
    <x v="0"/>
    <x v="5"/>
    <x v="48"/>
    <n v="0"/>
    <n v="3.8898131802092652E-2"/>
    <n v="2.3474605351565341"/>
    <n v="1.205842085864872E-2"/>
  </r>
  <r>
    <x v="86"/>
    <x v="0"/>
    <x v="5"/>
    <x v="49"/>
    <n v="0"/>
    <n v="0"/>
    <n v="0"/>
    <n v="0"/>
  </r>
  <r>
    <x v="86"/>
    <x v="0"/>
    <x v="5"/>
    <x v="33"/>
    <n v="585.46406100000002"/>
    <n v="17.948550326454139"/>
    <n v="1161.1926881022621"/>
    <n v="5.5640506012007824"/>
  </r>
  <r>
    <x v="86"/>
    <x v="0"/>
    <x v="6"/>
    <x v="33"/>
    <n v="0"/>
    <n v="0"/>
    <n v="0"/>
    <n v="0"/>
  </r>
  <r>
    <x v="86"/>
    <x v="0"/>
    <x v="7"/>
    <x v="50"/>
    <n v="6275.4717798000001"/>
    <n v="188.76220233164969"/>
    <n v="12599.5299604309"/>
    <n v="143.2012925317396"/>
  </r>
  <r>
    <x v="86"/>
    <x v="0"/>
    <x v="7"/>
    <x v="51"/>
    <n v="644.93017980000002"/>
    <n v="55.401279446719002"/>
    <n v="3679.9283922089098"/>
    <n v="45.788448544358722"/>
  </r>
  <r>
    <x v="86"/>
    <x v="0"/>
    <x v="7"/>
    <x v="52"/>
    <n v="4655.292070200001"/>
    <n v="182.78166791489031"/>
    <n v="12468.649845560099"/>
    <n v="142.15458903883359"/>
  </r>
  <r>
    <x v="86"/>
    <x v="0"/>
    <x v="11"/>
    <x v="33"/>
    <n v="514.46914919999995"/>
    <n v="29.820279765679331"/>
    <n v="1947.8427110318939"/>
    <n v="9.244286727360592"/>
  </r>
  <r>
    <x v="86"/>
    <x v="0"/>
    <x v="8"/>
    <x v="53"/>
    <n v="0"/>
    <n v="28.23252747823993"/>
    <n v="1818.3311916627031"/>
    <n v="8.752083518254377"/>
  </r>
  <r>
    <x v="86"/>
    <x v="0"/>
    <x v="8"/>
    <x v="54"/>
    <n v="0"/>
    <n v="7.1959799545884495E-2"/>
    <n v="4.3426967241303638"/>
    <n v="2.2307537859224191E-2"/>
  </r>
  <r>
    <x v="86"/>
    <x v="0"/>
    <x v="8"/>
    <x v="56"/>
    <n v="0"/>
    <n v="5.4096121598002297E-2"/>
    <n v="3.264642919162192"/>
    <n v="1.6769797695380711E-2"/>
  </r>
  <r>
    <x v="86"/>
    <x v="0"/>
    <x v="8"/>
    <x v="57"/>
    <n v="0"/>
    <n v="0"/>
    <n v="0"/>
    <n v="0"/>
  </r>
  <r>
    <x v="86"/>
    <x v="0"/>
    <x v="8"/>
    <x v="59"/>
    <n v="0"/>
    <n v="5.2122647185448888E-3"/>
    <n v="0.31455458549591969"/>
    <n v="1.615802062748916E-3"/>
  </r>
  <r>
    <x v="86"/>
    <x v="0"/>
    <x v="8"/>
    <x v="60"/>
    <n v="0"/>
    <n v="5.2434440088166577E-2"/>
    <n v="3.1643622222334811"/>
    <n v="1.6254676427331641E-2"/>
  </r>
  <r>
    <x v="86"/>
    <x v="0"/>
    <x v="8"/>
    <x v="61"/>
    <n v="0"/>
    <n v="7.5455619317275563E-3"/>
    <n v="0.45536656979904139"/>
    <n v="2.3391241988355419E-3"/>
  </r>
  <r>
    <x v="86"/>
    <x v="0"/>
    <x v="8"/>
    <x v="62"/>
    <n v="0"/>
    <n v="2.3924761812564439"/>
    <n v="154.8074302085941"/>
    <n v="0.74166761618949772"/>
  </r>
  <r>
    <x v="86"/>
    <x v="0"/>
    <x v="8"/>
    <x v="63"/>
    <n v="0"/>
    <n v="3.8745289641999747E-2"/>
    <n v="2.3382366747214971"/>
    <n v="1.201103978901992E-2"/>
  </r>
  <r>
    <x v="86"/>
    <x v="0"/>
    <x v="8"/>
    <x v="139"/>
    <n v="0"/>
    <n v="4.4806760370620653E-2"/>
    <n v="2.7040399321334272"/>
    <n v="1.38900957148924E-2"/>
  </r>
  <r>
    <x v="86"/>
    <x v="0"/>
    <x v="8"/>
    <x v="65"/>
    <n v="0"/>
    <n v="3.8412593573507042E-2"/>
    <n v="2.3181588238117952"/>
    <n v="1.1907904007787179E-2"/>
  </r>
  <r>
    <x v="86"/>
    <x v="0"/>
    <x v="8"/>
    <x v="115"/>
    <n v="0"/>
    <n v="0"/>
    <n v="0"/>
    <n v="0"/>
  </r>
  <r>
    <x v="86"/>
    <x v="0"/>
    <x v="8"/>
    <x v="98"/>
    <n v="0"/>
    <n v="1.2255998805276719E-2"/>
    <n v="0.73963638307084278"/>
    <n v="3.799359629635784E-3"/>
  </r>
  <r>
    <x v="86"/>
    <x v="0"/>
    <x v="8"/>
    <x v="67"/>
    <n v="0"/>
    <n v="2.872215274349835E-2"/>
    <n v="1.7333511129311621"/>
    <n v="8.903867350484488E-3"/>
  </r>
  <r>
    <x v="86"/>
    <x v="0"/>
    <x v="8"/>
    <x v="68"/>
    <n v="0"/>
    <n v="0"/>
    <n v="0"/>
    <n v="0"/>
  </r>
  <r>
    <x v="86"/>
    <x v="0"/>
    <x v="8"/>
    <x v="69"/>
    <n v="0"/>
    <n v="0"/>
    <n v="0"/>
    <n v="0"/>
  </r>
  <r>
    <x v="86"/>
    <x v="0"/>
    <x v="8"/>
    <x v="99"/>
    <n v="0"/>
    <n v="0"/>
    <n v="0"/>
    <n v="0"/>
  </r>
  <r>
    <x v="86"/>
    <x v="0"/>
    <x v="8"/>
    <x v="173"/>
    <n v="0"/>
    <n v="2.5603863059678041E-2"/>
    <n v="1.545165674946706"/>
    <n v="7.9371975485001914E-3"/>
  </r>
  <r>
    <x v="86"/>
    <x v="0"/>
    <x v="8"/>
    <x v="168"/>
    <n v="0"/>
    <n v="3.7727809658637782E-3"/>
    <n v="0.22768328489952069"/>
    <n v="1.169562099417771E-3"/>
  </r>
  <r>
    <x v="86"/>
    <x v="0"/>
    <x v="8"/>
    <x v="100"/>
    <n v="0"/>
    <n v="0"/>
    <n v="0"/>
    <n v="0"/>
  </r>
  <r>
    <x v="86"/>
    <x v="0"/>
    <x v="8"/>
    <x v="180"/>
    <n v="0"/>
    <n v="2.1165463409178331"/>
    <n v="138.15536028496641"/>
    <n v="0.65612936568452829"/>
  </r>
  <r>
    <x v="86"/>
    <x v="0"/>
    <x v="8"/>
    <x v="117"/>
    <n v="0"/>
    <n v="0"/>
    <n v="0"/>
    <n v="0"/>
  </r>
  <r>
    <x v="86"/>
    <x v="0"/>
    <x v="8"/>
    <x v="163"/>
    <n v="0"/>
    <n v="1.2801931540628411E-2"/>
    <n v="0.7725828381244807"/>
    <n v="3.9685987775948074E-3"/>
  </r>
  <r>
    <x v="86"/>
    <x v="0"/>
    <x v="8"/>
    <x v="169"/>
    <n v="0"/>
    <n v="1.985234134555109E-2"/>
    <n v="1.198067508132368"/>
    <n v="6.1542258171208382E-3"/>
  </r>
  <r>
    <x v="86"/>
    <x v="0"/>
    <x v="8"/>
    <x v="132"/>
    <n v="0"/>
    <n v="0"/>
    <n v="0"/>
    <n v="0"/>
  </r>
  <r>
    <x v="86"/>
    <x v="0"/>
    <x v="8"/>
    <x v="155"/>
    <n v="0"/>
    <n v="5.2468007670980907E-2"/>
    <n v="3.166387989854357"/>
    <n v="1.626508237800408E-2"/>
  </r>
  <r>
    <x v="86"/>
    <x v="0"/>
    <x v="8"/>
    <x v="207"/>
    <n v="0"/>
    <n v="6.4009657703142037E-3"/>
    <n v="0.38629141906224029"/>
    <n v="1.9842993887974028E-3"/>
  </r>
  <r>
    <x v="86"/>
    <x v="0"/>
    <x v="8"/>
    <x v="156"/>
    <n v="0"/>
    <n v="6.4009657703142037E-3"/>
    <n v="0.38629141906224029"/>
    <n v="1.9842993887974028E-3"/>
  </r>
  <r>
    <x v="86"/>
    <x v="0"/>
    <x v="8"/>
    <x v="74"/>
    <n v="0"/>
    <n v="0"/>
    <n v="0"/>
    <n v="0"/>
  </r>
  <r>
    <x v="86"/>
    <x v="0"/>
    <x v="8"/>
    <x v="178"/>
    <n v="0"/>
    <n v="3.8412593573507042E-2"/>
    <n v="2.3181588238117952"/>
    <n v="1.1907904007787179E-2"/>
  </r>
  <r>
    <x v="86"/>
    <x v="0"/>
    <x v="8"/>
    <x v="187"/>
    <n v="0"/>
    <n v="0"/>
    <n v="0"/>
    <n v="0"/>
  </r>
  <r>
    <x v="86"/>
    <x v="0"/>
    <x v="8"/>
    <x v="208"/>
    <n v="0"/>
    <n v="0"/>
    <n v="0"/>
    <n v="0"/>
  </r>
  <r>
    <x v="86"/>
    <x v="0"/>
    <x v="8"/>
    <x v="157"/>
    <n v="0"/>
    <n v="0"/>
    <n v="0"/>
    <n v="0"/>
  </r>
  <r>
    <x v="86"/>
    <x v="0"/>
    <x v="8"/>
    <x v="176"/>
    <n v="0"/>
    <n v="0"/>
    <n v="0"/>
    <n v="0"/>
  </r>
  <r>
    <x v="86"/>
    <x v="0"/>
    <x v="8"/>
    <x v="224"/>
    <n v="0"/>
    <n v="3.7727809658637782E-3"/>
    <n v="0.22768328489952069"/>
    <n v="1.169562099417771E-3"/>
  </r>
  <r>
    <x v="86"/>
    <x v="0"/>
    <x v="8"/>
    <x v="76"/>
    <n v="0"/>
    <n v="16.49131538190716"/>
    <n v="1108.4704654856971"/>
    <n v="5.1123077683912186"/>
  </r>
  <r>
    <x v="86"/>
    <x v="0"/>
    <x v="8"/>
    <x v="77"/>
    <n v="0"/>
    <n v="0.24218718832631961"/>
    <n v="14.615737064420481"/>
    <n v="7.5078028381159068E-2"/>
  </r>
  <r>
    <x v="86"/>
    <x v="0"/>
    <x v="8"/>
    <x v="78"/>
    <n v="0"/>
    <n v="1.041130065186149"/>
    <n v="75.1138180842878"/>
    <n v="0.32275032020770622"/>
  </r>
  <r>
    <x v="86"/>
    <x v="0"/>
    <x v="8"/>
    <x v="102"/>
    <n v="0"/>
    <n v="77.646481484238251"/>
    <n v="5020.7037719887066"/>
    <n v="24.070409260113859"/>
  </r>
  <r>
    <x v="86"/>
    <x v="0"/>
    <x v="8"/>
    <x v="79"/>
    <n v="0"/>
    <n v="2.4853246993356309E-2"/>
    <n v="1.4998668003963891"/>
    <n v="7.7045065679404558E-3"/>
  </r>
  <r>
    <x v="86"/>
    <x v="0"/>
    <x v="9"/>
    <x v="50"/>
    <n v="0"/>
    <n v="3.444789733440488"/>
    <n v="223.17088350908941"/>
    <n v="1.0678848173665509"/>
  </r>
  <r>
    <x v="86"/>
    <x v="0"/>
    <x v="9"/>
    <x v="82"/>
    <n v="0"/>
    <n v="0.32871250086939441"/>
    <n v="19.837446876099019"/>
    <n v="0.1019008752695123"/>
  </r>
  <r>
    <x v="86"/>
    <x v="0"/>
    <x v="9"/>
    <x v="83"/>
    <n v="0"/>
    <n v="1.095221304518337"/>
    <n v="71.089096960892505"/>
    <n v="0.33951860440068432"/>
  </r>
  <r>
    <x v="86"/>
    <x v="0"/>
    <x v="9"/>
    <x v="51"/>
    <n v="0"/>
    <n v="3.173302851552767"/>
    <n v="206.78694136280239"/>
    <n v="0.98372388398135757"/>
  </r>
  <r>
    <x v="86"/>
    <x v="0"/>
    <x v="9"/>
    <x v="84"/>
    <n v="0"/>
    <n v="2.391837182525901E-3"/>
    <n v="0.14434480866758451"/>
    <n v="7.4146952658302927E-4"/>
  </r>
  <r>
    <x v="86"/>
    <x v="0"/>
    <x v="9"/>
    <x v="121"/>
    <n v="0"/>
    <n v="0"/>
    <n v="0"/>
    <n v="0"/>
  </r>
  <r>
    <x v="86"/>
    <x v="0"/>
    <x v="9"/>
    <x v="85"/>
    <n v="0"/>
    <n v="0"/>
    <n v="0"/>
    <n v="0"/>
  </r>
  <r>
    <x v="86"/>
    <x v="0"/>
    <x v="9"/>
    <x v="86"/>
    <n v="0"/>
    <n v="0"/>
    <n v="0"/>
    <n v="0"/>
  </r>
  <r>
    <x v="86"/>
    <x v="0"/>
    <x v="9"/>
    <x v="105"/>
    <n v="0"/>
    <n v="5.2122647185448888E-3"/>
    <n v="0.31455458549591969"/>
    <n v="1.615802062748916E-3"/>
  </r>
  <r>
    <x v="86"/>
    <x v="0"/>
    <x v="9"/>
    <x v="87"/>
    <n v="0"/>
    <n v="3.110694798194404"/>
    <n v="203.00861249113601"/>
    <n v="0.96431538744026524"/>
  </r>
  <r>
    <x v="86"/>
    <x v="0"/>
    <x v="9"/>
    <x v="88"/>
    <n v="0"/>
    <n v="6.2804124580715825E-2"/>
    <n v="3.790161559644706"/>
    <n v="1.9469278620021901E-2"/>
  </r>
  <r>
    <x v="86"/>
    <x v="0"/>
    <x v="9"/>
    <x v="89"/>
    <n v="0"/>
    <n v="5.8030106367064793E-2"/>
    <n v="3.5020546806901378"/>
    <n v="1.798933297379008E-2"/>
  </r>
  <r>
    <x v="86"/>
    <x v="0"/>
    <x v="9"/>
    <x v="52"/>
    <n v="0"/>
    <n v="1.1420998317841631"/>
    <n v="73.918165803136176"/>
    <n v="0.3540509478530906"/>
  </r>
  <r>
    <x v="86"/>
    <x v="1"/>
    <x v="0"/>
    <x v="0"/>
    <n v="0"/>
    <n v="40.544851587183082"/>
    <n v="6555.5672178292489"/>
    <n v="12.568903992026749"/>
  </r>
  <r>
    <x v="86"/>
    <x v="1"/>
    <x v="1"/>
    <x v="1"/>
    <n v="0"/>
    <n v="19.88317487960957"/>
    <n v="3247.0410224009838"/>
    <n v="6.1637842126789666"/>
  </r>
  <r>
    <x v="86"/>
    <x v="1"/>
    <x v="10"/>
    <x v="90"/>
    <n v="0"/>
    <n v="1.7371302110138409"/>
    <n v="280.29656454844292"/>
    <n v="0.53851036541429076"/>
  </r>
  <r>
    <x v="86"/>
    <x v="1"/>
    <x v="2"/>
    <x v="2"/>
    <n v="0"/>
    <n v="63.388254382623423"/>
    <n v="10268.022175672149"/>
    <n v="19.650358858613259"/>
  </r>
  <r>
    <x v="86"/>
    <x v="1"/>
    <x v="2"/>
    <x v="3"/>
    <n v="0"/>
    <n v="0"/>
    <n v="0"/>
    <n v="0"/>
  </r>
  <r>
    <x v="86"/>
    <x v="1"/>
    <x v="3"/>
    <x v="92"/>
    <n v="0"/>
    <n v="0"/>
    <n v="0"/>
    <n v="0"/>
  </r>
  <r>
    <x v="86"/>
    <x v="1"/>
    <x v="3"/>
    <x v="30"/>
    <n v="0"/>
    <n v="2.0084397592571381"/>
    <n v="324.60150786857253"/>
    <n v="0.62261632536971268"/>
  </r>
  <r>
    <x v="86"/>
    <x v="1"/>
    <x v="3"/>
    <x v="32"/>
    <n v="0"/>
    <n v="0.5021099397126072"/>
    <n v="81.150376950710154"/>
    <n v="0.15565408131090819"/>
  </r>
  <r>
    <x v="86"/>
    <x v="1"/>
    <x v="3"/>
    <x v="33"/>
    <n v="0"/>
    <n v="54.890398943676288"/>
    <n v="8963.9294622334637"/>
    <n v="17.016023672539649"/>
  </r>
  <r>
    <x v="86"/>
    <x v="1"/>
    <x v="3"/>
    <x v="34"/>
    <n v="0"/>
    <n v="0"/>
    <n v="0"/>
    <n v="0"/>
  </r>
  <r>
    <x v="86"/>
    <x v="1"/>
    <x v="4"/>
    <x v="93"/>
    <n v="0"/>
    <n v="0.81406852392350892"/>
    <n v="130.89313194815779"/>
    <n v="0.25236124241628782"/>
  </r>
  <r>
    <x v="86"/>
    <x v="1"/>
    <x v="4"/>
    <x v="137"/>
    <n v="0"/>
    <n v="0"/>
    <n v="0"/>
    <n v="0"/>
  </r>
  <r>
    <x v="86"/>
    <x v="1"/>
    <x v="4"/>
    <x v="111"/>
    <n v="0"/>
    <n v="0"/>
    <n v="0"/>
    <n v="0"/>
  </r>
  <r>
    <x v="86"/>
    <x v="1"/>
    <x v="4"/>
    <x v="138"/>
    <n v="0"/>
    <n v="0"/>
    <n v="0"/>
    <n v="0"/>
  </r>
  <r>
    <x v="86"/>
    <x v="1"/>
    <x v="4"/>
    <x v="38"/>
    <n v="0"/>
    <n v="0"/>
    <n v="0"/>
    <n v="0"/>
  </r>
  <r>
    <x v="86"/>
    <x v="1"/>
    <x v="4"/>
    <x v="40"/>
    <n v="0"/>
    <n v="0"/>
    <n v="0"/>
    <n v="0"/>
  </r>
  <r>
    <x v="86"/>
    <x v="1"/>
    <x v="4"/>
    <x v="41"/>
    <n v="0"/>
    <n v="0"/>
    <n v="0"/>
    <n v="0"/>
  </r>
  <r>
    <x v="86"/>
    <x v="1"/>
    <x v="4"/>
    <x v="42"/>
    <n v="0"/>
    <n v="0"/>
    <n v="0"/>
    <n v="0"/>
  </r>
  <r>
    <x v="86"/>
    <x v="1"/>
    <x v="4"/>
    <x v="43"/>
    <n v="0"/>
    <n v="0"/>
    <n v="0"/>
    <n v="0"/>
  </r>
  <r>
    <x v="86"/>
    <x v="1"/>
    <x v="4"/>
    <x v="46"/>
    <n v="0"/>
    <n v="0"/>
    <n v="0"/>
    <n v="0"/>
  </r>
  <r>
    <x v="86"/>
    <x v="1"/>
    <x v="5"/>
    <x v="30"/>
    <n v="83.361377400000009"/>
    <n v="6.3341817181922124"/>
    <n v="1018.465717636376"/>
    <n v="1.963596332639586"/>
  </r>
  <r>
    <x v="86"/>
    <x v="1"/>
    <x v="5"/>
    <x v="33"/>
    <n v="3444.6824471999998"/>
    <n v="126.38287321802829"/>
    <n v="20542.182645280191"/>
    <n v="39.178690697588763"/>
  </r>
  <r>
    <x v="86"/>
    <x v="1"/>
    <x v="6"/>
    <x v="30"/>
    <n v="157.50835620000001"/>
    <n v="1.791894948105764"/>
    <n v="288.11670637898732"/>
    <n v="0.55548743391278688"/>
  </r>
  <r>
    <x v="86"/>
    <x v="1"/>
    <x v="7"/>
    <x v="50"/>
    <n v="1660.4139018000001"/>
    <n v="112.19958672686791"/>
    <n v="18297.707964840789"/>
    <n v="87.656089025785406"/>
  </r>
  <r>
    <x v="86"/>
    <x v="1"/>
    <x v="7"/>
    <x v="83"/>
    <n v="0"/>
    <n v="0"/>
    <n v="0"/>
    <n v="0"/>
  </r>
  <r>
    <x v="86"/>
    <x v="1"/>
    <x v="11"/>
    <x v="33"/>
    <n v="2684.7493187999999"/>
    <n v="216.3097184871996"/>
    <n v="35384.565254169807"/>
    <n v="67.056012731031871"/>
  </r>
  <r>
    <x v="86"/>
    <x v="1"/>
    <x v="8"/>
    <x v="54"/>
    <n v="0"/>
    <n v="3.3319089906187411"/>
    <n v="535.73377465370595"/>
    <n v="1.03289178709181"/>
  </r>
  <r>
    <x v="86"/>
    <x v="1"/>
    <x v="8"/>
    <x v="160"/>
    <n v="0"/>
    <n v="0"/>
    <n v="0"/>
    <n v="0"/>
  </r>
  <r>
    <x v="86"/>
    <x v="1"/>
    <x v="8"/>
    <x v="122"/>
    <n v="0"/>
    <n v="0"/>
    <n v="0"/>
    <n v="0"/>
  </r>
  <r>
    <x v="86"/>
    <x v="1"/>
    <x v="8"/>
    <x v="58"/>
    <n v="0"/>
    <n v="0"/>
    <n v="0"/>
    <n v="0"/>
  </r>
  <r>
    <x v="86"/>
    <x v="1"/>
    <x v="8"/>
    <x v="95"/>
    <n v="0"/>
    <n v="0"/>
    <n v="0"/>
    <n v="0"/>
  </r>
  <r>
    <x v="86"/>
    <x v="1"/>
    <x v="8"/>
    <x v="59"/>
    <n v="0"/>
    <n v="0"/>
    <n v="0"/>
    <n v="0"/>
  </r>
  <r>
    <x v="86"/>
    <x v="1"/>
    <x v="8"/>
    <x v="96"/>
    <n v="0"/>
    <n v="0"/>
    <n v="0"/>
    <n v="0"/>
  </r>
  <r>
    <x v="86"/>
    <x v="1"/>
    <x v="8"/>
    <x v="60"/>
    <n v="0"/>
    <n v="2.2212726606454209"/>
    <n v="357.1558498065894"/>
    <n v="0.68859452480008054"/>
  </r>
  <r>
    <x v="86"/>
    <x v="1"/>
    <x v="8"/>
    <x v="97"/>
    <n v="0"/>
    <n v="0"/>
    <n v="0"/>
    <n v="0"/>
  </r>
  <r>
    <x v="86"/>
    <x v="1"/>
    <x v="8"/>
    <x v="61"/>
    <n v="0"/>
    <n v="0"/>
    <n v="0"/>
    <n v="0"/>
  </r>
  <r>
    <x v="86"/>
    <x v="1"/>
    <x v="8"/>
    <x v="65"/>
    <n v="0"/>
    <n v="0"/>
    <n v="0"/>
    <n v="0"/>
  </r>
  <r>
    <x v="86"/>
    <x v="1"/>
    <x v="8"/>
    <x v="98"/>
    <n v="0"/>
    <n v="0"/>
    <n v="0"/>
    <n v="0"/>
  </r>
  <r>
    <x v="86"/>
    <x v="1"/>
    <x v="8"/>
    <x v="66"/>
    <n v="0"/>
    <n v="0"/>
    <n v="0"/>
    <n v="0"/>
  </r>
  <r>
    <x v="86"/>
    <x v="1"/>
    <x v="8"/>
    <x v="68"/>
    <n v="0"/>
    <n v="0"/>
    <n v="0"/>
    <n v="0"/>
  </r>
  <r>
    <x v="86"/>
    <x v="1"/>
    <x v="8"/>
    <x v="69"/>
    <n v="0"/>
    <n v="0"/>
    <n v="0"/>
    <n v="0"/>
  </r>
  <r>
    <x v="86"/>
    <x v="1"/>
    <x v="8"/>
    <x v="162"/>
    <n v="0"/>
    <n v="0"/>
    <n v="0"/>
    <n v="0"/>
  </r>
  <r>
    <x v="86"/>
    <x v="1"/>
    <x v="8"/>
    <x v="99"/>
    <n v="0"/>
    <n v="0"/>
    <n v="0"/>
    <n v="0"/>
  </r>
  <r>
    <x v="86"/>
    <x v="1"/>
    <x v="8"/>
    <x v="173"/>
    <n v="0"/>
    <n v="0"/>
    <n v="0"/>
    <n v="0"/>
  </r>
  <r>
    <x v="86"/>
    <x v="1"/>
    <x v="8"/>
    <x v="100"/>
    <n v="0"/>
    <n v="0"/>
    <n v="0"/>
    <n v="0"/>
  </r>
  <r>
    <x v="86"/>
    <x v="1"/>
    <x v="8"/>
    <x v="147"/>
    <n v="0"/>
    <n v="0"/>
    <n v="0"/>
    <n v="0"/>
  </r>
  <r>
    <x v="86"/>
    <x v="1"/>
    <x v="8"/>
    <x v="188"/>
    <n v="0"/>
    <n v="0"/>
    <n v="0"/>
    <n v="0"/>
  </r>
  <r>
    <x v="86"/>
    <x v="1"/>
    <x v="8"/>
    <x v="155"/>
    <n v="0"/>
    <n v="0"/>
    <n v="0"/>
    <n v="0"/>
  </r>
  <r>
    <x v="86"/>
    <x v="1"/>
    <x v="8"/>
    <x v="165"/>
    <n v="0"/>
    <n v="0"/>
    <n v="0"/>
    <n v="0"/>
  </r>
  <r>
    <x v="86"/>
    <x v="1"/>
    <x v="8"/>
    <x v="148"/>
    <n v="0"/>
    <n v="0"/>
    <n v="0"/>
    <n v="0"/>
  </r>
  <r>
    <x v="86"/>
    <x v="1"/>
    <x v="8"/>
    <x v="157"/>
    <n v="0"/>
    <n v="1.11063632997332"/>
    <n v="178.57792484711661"/>
    <n v="0.34429726229172908"/>
  </r>
  <r>
    <x v="86"/>
    <x v="1"/>
    <x v="8"/>
    <x v="75"/>
    <n v="0"/>
    <n v="1.11063632997332"/>
    <n v="178.57792484711661"/>
    <n v="0.34429726229172908"/>
  </r>
  <r>
    <x v="86"/>
    <x v="1"/>
    <x v="8"/>
    <x v="184"/>
    <n v="0"/>
    <n v="0"/>
    <n v="0"/>
    <n v="0"/>
  </r>
  <r>
    <x v="86"/>
    <x v="1"/>
    <x v="8"/>
    <x v="119"/>
    <n v="0"/>
    <n v="0"/>
    <n v="0"/>
    <n v="0"/>
  </r>
  <r>
    <x v="86"/>
    <x v="1"/>
    <x v="8"/>
    <x v="142"/>
    <n v="0"/>
    <n v="0"/>
    <n v="0"/>
    <n v="0"/>
  </r>
  <r>
    <x v="86"/>
    <x v="1"/>
    <x v="8"/>
    <x v="76"/>
    <n v="0"/>
    <n v="1.7415214356057671"/>
    <n v="278.80047242388702"/>
    <n v="0.53987164503778784"/>
  </r>
  <r>
    <x v="86"/>
    <x v="1"/>
    <x v="8"/>
    <x v="77"/>
    <n v="0"/>
    <n v="1.725386081180692"/>
    <n v="277.42282295479049"/>
    <n v="0.53486968516601452"/>
  </r>
  <r>
    <x v="86"/>
    <x v="1"/>
    <x v="8"/>
    <x v="78"/>
    <n v="0"/>
    <n v="0"/>
    <n v="0"/>
    <n v="0"/>
  </r>
  <r>
    <x v="86"/>
    <x v="1"/>
    <x v="8"/>
    <x v="102"/>
    <n v="0"/>
    <n v="1.11063632997332"/>
    <n v="178.57792484711661"/>
    <n v="0.34429726229172908"/>
  </r>
  <r>
    <x v="86"/>
    <x v="1"/>
    <x v="8"/>
    <x v="80"/>
    <n v="0"/>
    <n v="1.11063632997332"/>
    <n v="178.57792484711661"/>
    <n v="0.34429726229172908"/>
  </r>
  <r>
    <x v="86"/>
    <x v="1"/>
    <x v="8"/>
    <x v="81"/>
    <n v="0"/>
    <n v="0"/>
    <n v="0"/>
    <n v="0"/>
  </r>
  <r>
    <x v="86"/>
    <x v="1"/>
    <x v="9"/>
    <x v="50"/>
    <n v="0"/>
    <n v="0"/>
    <n v="0"/>
    <n v="0"/>
  </r>
  <r>
    <x v="86"/>
    <x v="1"/>
    <x v="9"/>
    <x v="82"/>
    <n v="0"/>
    <n v="0"/>
    <n v="0"/>
    <n v="0"/>
  </r>
  <r>
    <x v="86"/>
    <x v="1"/>
    <x v="9"/>
    <x v="83"/>
    <n v="0"/>
    <n v="0"/>
    <n v="0"/>
    <n v="0"/>
  </r>
  <r>
    <x v="86"/>
    <x v="1"/>
    <x v="9"/>
    <x v="51"/>
    <n v="0"/>
    <n v="0"/>
    <n v="0"/>
    <n v="0"/>
  </r>
  <r>
    <x v="86"/>
    <x v="1"/>
    <x v="9"/>
    <x v="84"/>
    <n v="0"/>
    <n v="0"/>
    <n v="0"/>
    <n v="0"/>
  </r>
  <r>
    <x v="86"/>
    <x v="1"/>
    <x v="9"/>
    <x v="121"/>
    <n v="0"/>
    <n v="0"/>
    <n v="0"/>
    <n v="0"/>
  </r>
  <r>
    <x v="86"/>
    <x v="1"/>
    <x v="9"/>
    <x v="85"/>
    <n v="0"/>
    <n v="0"/>
    <n v="0"/>
    <n v="0"/>
  </r>
  <r>
    <x v="86"/>
    <x v="1"/>
    <x v="9"/>
    <x v="89"/>
    <n v="0"/>
    <n v="0"/>
    <n v="0"/>
    <n v="0"/>
  </r>
  <r>
    <x v="86"/>
    <x v="1"/>
    <x v="9"/>
    <x v="52"/>
    <n v="0"/>
    <n v="0"/>
    <n v="0"/>
    <n v="0"/>
  </r>
  <r>
    <x v="87"/>
    <x v="0"/>
    <x v="0"/>
    <x v="223"/>
    <n v="0"/>
    <n v="0"/>
    <n v="0"/>
    <n v="0"/>
  </r>
  <r>
    <x v="87"/>
    <x v="0"/>
    <x v="0"/>
    <x v="0"/>
    <n v="0"/>
    <n v="79.513583195834272"/>
    <n v="5177.0274752906016"/>
    <n v="19.878395798958572"/>
  </r>
  <r>
    <x v="87"/>
    <x v="0"/>
    <x v="1"/>
    <x v="1"/>
    <n v="0"/>
    <n v="84.600350028696752"/>
    <n v="5556.0484912360007"/>
    <n v="21.150087507174192"/>
  </r>
  <r>
    <x v="87"/>
    <x v="0"/>
    <x v="2"/>
    <x v="2"/>
    <n v="0"/>
    <n v="167.79732737549821"/>
    <n v="10961.92662208599"/>
    <n v="41.949331843874553"/>
  </r>
  <r>
    <x v="87"/>
    <x v="0"/>
    <x v="2"/>
    <x v="3"/>
    <n v="0"/>
    <n v="2.5011241304488849"/>
    <n v="164.85005472779221"/>
    <n v="0.62528103261222134"/>
  </r>
  <r>
    <x v="87"/>
    <x v="0"/>
    <x v="2"/>
    <x v="4"/>
    <n v="0"/>
    <n v="0.1591036573560865"/>
    <n v="10.98646471676723"/>
    <n v="3.9775914339021619E-2"/>
  </r>
  <r>
    <x v="87"/>
    <x v="0"/>
    <x v="2"/>
    <x v="5"/>
    <n v="0"/>
    <n v="1.910582149160333"/>
    <n v="124.0718051953134"/>
    <n v="0.47764553729008319"/>
  </r>
  <r>
    <x v="87"/>
    <x v="0"/>
    <x v="2"/>
    <x v="6"/>
    <n v="0"/>
    <n v="0.26555556806060521"/>
    <n v="18.337208127838849"/>
    <n v="6.6388892015151302E-2"/>
  </r>
  <r>
    <x v="87"/>
    <x v="0"/>
    <x v="2"/>
    <x v="7"/>
    <n v="0"/>
    <n v="2.4232225065833291"/>
    <n v="134.59419162456589"/>
    <n v="0.60580562664583248"/>
  </r>
  <r>
    <x v="87"/>
    <x v="0"/>
    <x v="2"/>
    <x v="8"/>
    <n v="0"/>
    <n v="0.29827260834280728"/>
    <n v="20.596393206739972"/>
    <n v="7.4568152085701819E-2"/>
  </r>
  <r>
    <x v="87"/>
    <x v="0"/>
    <x v="2"/>
    <x v="9"/>
    <n v="0"/>
    <n v="6.6568461226739692E-3"/>
    <n v="0.45967016891399282"/>
    <n v="1.6642115306684921E-3"/>
  </r>
  <r>
    <x v="87"/>
    <x v="0"/>
    <x v="2"/>
    <x v="10"/>
    <n v="0"/>
    <n v="5.9597266927182133E-2"/>
    <n v="4.1153250729229516"/>
    <n v="1.489931673179553E-2"/>
  </r>
  <r>
    <x v="87"/>
    <x v="0"/>
    <x v="2"/>
    <x v="12"/>
    <n v="0"/>
    <n v="6.6262824812480151E-2"/>
    <n v="4.5755968086034207"/>
    <n v="1.6565706203120041E-2"/>
  </r>
  <r>
    <x v="87"/>
    <x v="0"/>
    <x v="2"/>
    <x v="13"/>
    <n v="0"/>
    <n v="0"/>
    <n v="0"/>
    <n v="0"/>
  </r>
  <r>
    <x v="87"/>
    <x v="0"/>
    <x v="2"/>
    <x v="106"/>
    <n v="0"/>
    <n v="0.2010148808727365"/>
    <n v="13.880528788290629"/>
    <n v="5.0253720218184132E-2"/>
  </r>
  <r>
    <x v="87"/>
    <x v="0"/>
    <x v="2"/>
    <x v="14"/>
    <n v="0"/>
    <n v="0"/>
    <n v="0"/>
    <n v="0"/>
  </r>
  <r>
    <x v="87"/>
    <x v="0"/>
    <x v="2"/>
    <x v="15"/>
    <n v="0"/>
    <n v="0.1138495232742345"/>
    <n v="7.861565166121542"/>
    <n v="2.846238081855863E-2"/>
  </r>
  <r>
    <x v="87"/>
    <x v="0"/>
    <x v="2"/>
    <x v="16"/>
    <n v="0"/>
    <n v="2.3583544738977761E-3"/>
    <n v="0.162849670759733"/>
    <n v="5.8958861847444391E-4"/>
  </r>
  <r>
    <x v="87"/>
    <x v="0"/>
    <x v="2"/>
    <x v="230"/>
    <n v="0"/>
    <n v="6.6173542815602768E-2"/>
    <n v="4.5694316862873414"/>
    <n v="1.6543385703900688E-2"/>
  </r>
  <r>
    <x v="87"/>
    <x v="0"/>
    <x v="2"/>
    <x v="126"/>
    <n v="0"/>
    <n v="6.5280971454729081E-2"/>
    <n v="4.5077976300601552"/>
    <n v="1.632024286368227E-2"/>
  </r>
  <r>
    <x v="87"/>
    <x v="0"/>
    <x v="2"/>
    <x v="22"/>
    <n v="0"/>
    <n v="8.6700337871161981"/>
    <n v="564.95954277489454"/>
    <n v="2.16750844677905"/>
  </r>
  <r>
    <x v="87"/>
    <x v="0"/>
    <x v="2"/>
    <x v="231"/>
    <n v="0"/>
    <n v="0"/>
    <n v="0"/>
    <n v="0"/>
  </r>
  <r>
    <x v="87"/>
    <x v="0"/>
    <x v="2"/>
    <x v="24"/>
    <n v="0"/>
    <n v="8.5657939498044993"/>
    <n v="558.5258908361493"/>
    <n v="2.1414484874511248"/>
  </r>
  <r>
    <x v="87"/>
    <x v="0"/>
    <x v="2"/>
    <x v="25"/>
    <n v="0"/>
    <n v="0.57928004595799976"/>
    <n v="40.000587615664898"/>
    <n v="0.14482001148949991"/>
  </r>
  <r>
    <x v="87"/>
    <x v="0"/>
    <x v="2"/>
    <x v="26"/>
    <n v="0"/>
    <n v="6.4373995792477707"/>
    <n v="352.11614507461911"/>
    <n v="1.6093498948119429"/>
  </r>
  <r>
    <x v="87"/>
    <x v="0"/>
    <x v="2"/>
    <x v="27"/>
    <n v="0"/>
    <n v="4.7163832107086563"/>
    <n v="308.43180030458041"/>
    <n v="1.1790958026771641"/>
  </r>
  <r>
    <x v="87"/>
    <x v="0"/>
    <x v="2"/>
    <x v="28"/>
    <n v="0"/>
    <n v="20.307303188408159"/>
    <n v="1325.4264989270041"/>
    <n v="5.0768257971020399"/>
  </r>
  <r>
    <x v="87"/>
    <x v="0"/>
    <x v="2"/>
    <x v="29"/>
    <n v="0"/>
    <n v="11.33760419559575"/>
    <n v="740.5387438162636"/>
    <n v="2.834401048898938"/>
  </r>
  <r>
    <x v="87"/>
    <x v="0"/>
    <x v="3"/>
    <x v="109"/>
    <n v="0"/>
    <n v="1.636324878830547E-2"/>
    <n v="1.129919063155495"/>
    <n v="4.0908121970763666E-3"/>
  </r>
  <r>
    <x v="87"/>
    <x v="0"/>
    <x v="3"/>
    <x v="110"/>
    <n v="0"/>
    <n v="0"/>
    <n v="0"/>
    <n v="0"/>
  </r>
  <r>
    <x v="87"/>
    <x v="0"/>
    <x v="3"/>
    <x v="30"/>
    <n v="0"/>
    <n v="13.898097042895619"/>
    <n v="922.59988390142576"/>
    <n v="3.4745242607239049"/>
  </r>
  <r>
    <x v="87"/>
    <x v="0"/>
    <x v="3"/>
    <x v="31"/>
    <n v="0"/>
    <n v="1.6652881244706259"/>
    <n v="109.0915102237026"/>
    <n v="0.41632203111765648"/>
  </r>
  <r>
    <x v="87"/>
    <x v="0"/>
    <x v="3"/>
    <x v="32"/>
    <n v="0"/>
    <n v="7.5878298114692641E-2"/>
    <n v="5.2395668261709218"/>
    <n v="1.896957452867316E-2"/>
  </r>
  <r>
    <x v="87"/>
    <x v="0"/>
    <x v="3"/>
    <x v="33"/>
    <n v="0"/>
    <n v="114.8083406678641"/>
    <n v="7639.7851972524386"/>
    <n v="28.702085166966029"/>
  </r>
  <r>
    <x v="87"/>
    <x v="0"/>
    <x v="3"/>
    <x v="34"/>
    <n v="0"/>
    <n v="3.5511605844403009"/>
    <n v="230.83840821344171"/>
    <n v="0.88779014611007523"/>
  </r>
  <r>
    <x v="87"/>
    <x v="0"/>
    <x v="4"/>
    <x v="93"/>
    <n v="0"/>
    <n v="2.5550794930448131"/>
    <n v="147.13355176428271"/>
    <n v="0.63876987326120327"/>
  </r>
  <r>
    <x v="87"/>
    <x v="0"/>
    <x v="4"/>
    <x v="111"/>
    <n v="0"/>
    <n v="0"/>
    <n v="0"/>
    <n v="0"/>
  </r>
  <r>
    <x v="87"/>
    <x v="0"/>
    <x v="4"/>
    <x v="138"/>
    <n v="0"/>
    <n v="0.44175651304814162"/>
    <n v="30.504278937745401"/>
    <n v="0.1104391282620354"/>
  </r>
  <r>
    <x v="87"/>
    <x v="0"/>
    <x v="4"/>
    <x v="112"/>
    <n v="0"/>
    <n v="6.3183963352126518E-2"/>
    <n v="4.3629945129422651"/>
    <n v="1.579599083803163E-2"/>
  </r>
  <r>
    <x v="87"/>
    <x v="0"/>
    <x v="4"/>
    <x v="183"/>
    <n v="0"/>
    <n v="0.16849284396396011"/>
    <n v="11.634809130093201"/>
    <n v="4.2123210990990027E-2"/>
  </r>
  <r>
    <x v="87"/>
    <x v="0"/>
    <x v="4"/>
    <x v="36"/>
    <n v="0"/>
    <n v="2.8208090373125171E-2"/>
    <n v="1.947831965409345"/>
    <n v="7.0520225932812928E-3"/>
  </r>
  <r>
    <x v="87"/>
    <x v="0"/>
    <x v="4"/>
    <x v="221"/>
    <n v="0"/>
    <n v="0.10303393143920769"/>
    <n v="7.1147242696829522"/>
    <n v="2.575848285980192E-2"/>
  </r>
  <r>
    <x v="87"/>
    <x v="0"/>
    <x v="4"/>
    <x v="38"/>
    <n v="0"/>
    <n v="2.1236842271255911"/>
    <n v="138.7869820777355"/>
    <n v="0.53092105678139778"/>
  </r>
  <r>
    <x v="87"/>
    <x v="0"/>
    <x v="4"/>
    <x v="232"/>
    <n v="0"/>
    <n v="7.6398550722254696E-3"/>
    <n v="0.52754914366529715"/>
    <n v="1.909963768056367E-3"/>
  </r>
  <r>
    <x v="87"/>
    <x v="0"/>
    <x v="4"/>
    <x v="40"/>
    <n v="0"/>
    <n v="12.98558406798362"/>
    <n v="850.23605266623895"/>
    <n v="3.246396016995905"/>
  </r>
  <r>
    <x v="87"/>
    <x v="0"/>
    <x v="4"/>
    <x v="41"/>
    <n v="0"/>
    <n v="2.0744020718104661"/>
    <n v="135.38393861831281"/>
    <n v="0.51860051795261652"/>
  </r>
  <r>
    <x v="87"/>
    <x v="0"/>
    <x v="4"/>
    <x v="42"/>
    <n v="0"/>
    <n v="2.1974080162925649"/>
    <n v="144.0180570266306"/>
    <n v="0.54935200407314122"/>
  </r>
  <r>
    <x v="87"/>
    <x v="0"/>
    <x v="4"/>
    <x v="43"/>
    <n v="0"/>
    <n v="1.0848297478419859"/>
    <n v="75.092792180234184"/>
    <n v="0.27120743696049637"/>
  </r>
  <r>
    <x v="87"/>
    <x v="0"/>
    <x v="4"/>
    <x v="44"/>
    <n v="0"/>
    <n v="0.89586643747716788"/>
    <n v="61.861588663865753"/>
    <n v="0.223966609369292"/>
  </r>
  <r>
    <x v="87"/>
    <x v="0"/>
    <x v="4"/>
    <x v="45"/>
    <n v="0"/>
    <n v="0.84007442609030591"/>
    <n v="58.19188775509167"/>
    <n v="0.21001860652257651"/>
  </r>
  <r>
    <x v="87"/>
    <x v="0"/>
    <x v="4"/>
    <x v="46"/>
    <n v="0"/>
    <n v="1.9783924675433211"/>
    <n v="128.75425990897281"/>
    <n v="0.49459811688583022"/>
  </r>
  <r>
    <x v="87"/>
    <x v="0"/>
    <x v="5"/>
    <x v="47"/>
    <n v="0"/>
    <n v="0"/>
    <n v="0"/>
    <n v="0"/>
  </r>
  <r>
    <x v="87"/>
    <x v="0"/>
    <x v="5"/>
    <x v="48"/>
    <n v="0"/>
    <n v="4.9678765728212983E-2"/>
    <n v="3.4304302988084499"/>
    <n v="1.2419691432053249E-2"/>
  </r>
  <r>
    <x v="87"/>
    <x v="0"/>
    <x v="5"/>
    <x v="49"/>
    <n v="0"/>
    <n v="0"/>
    <n v="0"/>
    <n v="0"/>
  </r>
  <r>
    <x v="87"/>
    <x v="0"/>
    <x v="5"/>
    <x v="33"/>
    <n v="580.15428659999998"/>
    <n v="15.02405470412751"/>
    <n v="989.27258473161999"/>
    <n v="3.7560136760318779"/>
  </r>
  <r>
    <x v="87"/>
    <x v="0"/>
    <x v="7"/>
    <x v="50"/>
    <n v="5373.7195932000004"/>
    <n v="157.8320863923293"/>
    <n v="10271.64029700281"/>
    <n v="109.3748375837191"/>
  </r>
  <r>
    <x v="87"/>
    <x v="0"/>
    <x v="7"/>
    <x v="51"/>
    <n v="641.72633489999998"/>
    <n v="63.662669527907191"/>
    <n v="4086.834645589322"/>
    <n v="48.97606869770371"/>
  </r>
  <r>
    <x v="87"/>
    <x v="0"/>
    <x v="7"/>
    <x v="52"/>
    <n v="4703.9981688000007"/>
    <n v="202.45464282473691"/>
    <n v="13374.274719270759"/>
    <n v="145.20297124908171"/>
  </r>
  <r>
    <x v="87"/>
    <x v="0"/>
    <x v="11"/>
    <x v="33"/>
    <n v="1350.6837561"/>
    <n v="36.839572110016931"/>
    <n v="2420.0981265342621"/>
    <n v="9.2098930275042328"/>
  </r>
  <r>
    <x v="87"/>
    <x v="0"/>
    <x v="8"/>
    <x v="53"/>
    <n v="0"/>
    <n v="18.368504797484999"/>
    <n v="1215.10839535575"/>
    <n v="4.5921261993712514"/>
  </r>
  <r>
    <x v="87"/>
    <x v="0"/>
    <x v="8"/>
    <x v="54"/>
    <n v="0"/>
    <n v="0.88388115665450318"/>
    <n v="61.240611553339022"/>
    <n v="0.22097028916362579"/>
  </r>
  <r>
    <x v="87"/>
    <x v="0"/>
    <x v="8"/>
    <x v="185"/>
    <n v="0"/>
    <n v="0"/>
    <n v="0"/>
    <n v="0"/>
  </r>
  <r>
    <x v="87"/>
    <x v="0"/>
    <x v="8"/>
    <x v="56"/>
    <n v="0"/>
    <n v="2.2205094360865281"/>
    <n v="144.45147863066509"/>
    <n v="0.55512735902163191"/>
  </r>
  <r>
    <x v="87"/>
    <x v="0"/>
    <x v="8"/>
    <x v="57"/>
    <n v="0"/>
    <n v="0"/>
    <n v="0"/>
    <n v="0"/>
  </r>
  <r>
    <x v="87"/>
    <x v="0"/>
    <x v="8"/>
    <x v="59"/>
    <n v="0"/>
    <n v="6.6568461226739692E-3"/>
    <n v="0.45967016891399282"/>
    <n v="1.6642115306684921E-3"/>
  </r>
  <r>
    <x v="87"/>
    <x v="0"/>
    <x v="8"/>
    <x v="60"/>
    <n v="0"/>
    <n v="2.2183872188329579"/>
    <n v="144.30493476508011"/>
    <n v="0.55459680470823947"/>
  </r>
  <r>
    <x v="87"/>
    <x v="0"/>
    <x v="8"/>
    <x v="61"/>
    <n v="0"/>
    <n v="9.6368176600668768E-3"/>
    <n v="0.66544389339390542"/>
    <n v="2.4092044150167192E-3"/>
  </r>
  <r>
    <x v="87"/>
    <x v="0"/>
    <x v="8"/>
    <x v="62"/>
    <n v="0"/>
    <n v="0.40297252559620661"/>
    <n v="27.826157536911829"/>
    <n v="0.1007431313990516"/>
  </r>
  <r>
    <x v="87"/>
    <x v="0"/>
    <x v="8"/>
    <x v="63"/>
    <n v="0"/>
    <n v="4.9483563297842252E-2"/>
    <n v="3.4169511327758579"/>
    <n v="1.237089082446056E-2"/>
  </r>
  <r>
    <x v="87"/>
    <x v="0"/>
    <x v="8"/>
    <x v="139"/>
    <n v="0"/>
    <n v="5.7224973240809697E-2"/>
    <n v="3.951512868249309"/>
    <n v="1.4306243310202421E-2"/>
  </r>
  <r>
    <x v="87"/>
    <x v="0"/>
    <x v="8"/>
    <x v="64"/>
    <n v="0"/>
    <n v="0"/>
    <n v="0"/>
    <n v="0"/>
  </r>
  <r>
    <x v="87"/>
    <x v="0"/>
    <x v="8"/>
    <x v="65"/>
    <n v="0"/>
    <n v="4.9058660371155749E-2"/>
    <n v="3.38761063181148"/>
    <n v="1.2264665092788941E-2"/>
  </r>
  <r>
    <x v="87"/>
    <x v="0"/>
    <x v="8"/>
    <x v="98"/>
    <n v="0"/>
    <n v="1.565275413509306E-2"/>
    <n v="1.080857812341506"/>
    <n v="3.913188533773264E-3"/>
  </r>
  <r>
    <x v="87"/>
    <x v="0"/>
    <x v="8"/>
    <x v="67"/>
    <n v="0"/>
    <n v="3.6682509705451727E-2"/>
    <n v="2.533009644771687"/>
    <n v="9.1706274263629317E-3"/>
  </r>
  <r>
    <x v="87"/>
    <x v="0"/>
    <x v="8"/>
    <x v="68"/>
    <n v="0"/>
    <n v="0"/>
    <n v="0"/>
    <n v="0"/>
  </r>
  <r>
    <x v="87"/>
    <x v="0"/>
    <x v="8"/>
    <x v="69"/>
    <n v="0"/>
    <n v="0"/>
    <n v="0"/>
    <n v="0"/>
  </r>
  <r>
    <x v="87"/>
    <x v="0"/>
    <x v="8"/>
    <x v="173"/>
    <n v="0"/>
    <n v="3.2699984697222961E-2"/>
    <n v="2.2580073524697331"/>
    <n v="8.1749961743057403E-3"/>
  </r>
  <r>
    <x v="87"/>
    <x v="0"/>
    <x v="8"/>
    <x v="168"/>
    <n v="0"/>
    <n v="4.8184088300334384E-3"/>
    <n v="0.33272194669695271"/>
    <n v="1.20460220750836E-3"/>
  </r>
  <r>
    <x v="87"/>
    <x v="0"/>
    <x v="8"/>
    <x v="180"/>
    <n v="0"/>
    <n v="5.0568611563820698E-2"/>
    <n v="3.4918761513974088"/>
    <n v="1.2642152890955169E-2"/>
  </r>
  <r>
    <x v="87"/>
    <x v="0"/>
    <x v="8"/>
    <x v="209"/>
    <n v="0"/>
    <n v="0.7919776677754603"/>
    <n v="54.894469329482803"/>
    <n v="0.1979944169438651"/>
  </r>
  <r>
    <x v="87"/>
    <x v="0"/>
    <x v="8"/>
    <x v="117"/>
    <n v="0"/>
    <n v="0"/>
    <n v="0"/>
    <n v="0"/>
  </r>
  <r>
    <x v="87"/>
    <x v="0"/>
    <x v="8"/>
    <x v="163"/>
    <n v="0"/>
    <n v="1.6349992362391149E-2"/>
    <n v="1.1290036771863841"/>
    <n v="4.0874980905977881E-3"/>
  </r>
  <r>
    <x v="87"/>
    <x v="0"/>
    <x v="8"/>
    <x v="153"/>
    <n v="0"/>
    <n v="0"/>
    <n v="0"/>
    <n v="0"/>
  </r>
  <r>
    <x v="87"/>
    <x v="0"/>
    <x v="8"/>
    <x v="169"/>
    <n v="0"/>
    <n v="2.5354426271163261E-2"/>
    <n v="1.7507800528971009"/>
    <n v="6.3386065677908136E-3"/>
  </r>
  <r>
    <x v="87"/>
    <x v="0"/>
    <x v="8"/>
    <x v="132"/>
    <n v="0"/>
    <n v="0"/>
    <n v="0"/>
    <n v="0"/>
  </r>
  <r>
    <x v="87"/>
    <x v="0"/>
    <x v="8"/>
    <x v="165"/>
    <n v="0"/>
    <n v="0"/>
    <n v="0"/>
    <n v="0"/>
  </r>
  <r>
    <x v="87"/>
    <x v="0"/>
    <x v="8"/>
    <x v="207"/>
    <n v="0"/>
    <n v="8.1749961811955763E-3"/>
    <n v="0.56450183859319181"/>
    <n v="2.0437490452988941E-3"/>
  </r>
  <r>
    <x v="87"/>
    <x v="0"/>
    <x v="8"/>
    <x v="156"/>
    <n v="0"/>
    <n v="8.1749961811955763E-3"/>
    <n v="0.56450183859319181"/>
    <n v="2.0437490452988941E-3"/>
  </r>
  <r>
    <x v="87"/>
    <x v="0"/>
    <x v="8"/>
    <x v="178"/>
    <n v="0"/>
    <n v="4.9058660371155749E-2"/>
    <n v="3.38761063181148"/>
    <n v="1.2264665092788941E-2"/>
  </r>
  <r>
    <x v="87"/>
    <x v="0"/>
    <x v="8"/>
    <x v="187"/>
    <n v="0"/>
    <n v="0"/>
    <n v="0"/>
    <n v="0"/>
  </r>
  <r>
    <x v="87"/>
    <x v="0"/>
    <x v="8"/>
    <x v="176"/>
    <n v="0"/>
    <n v="0"/>
    <n v="0"/>
    <n v="0"/>
  </r>
  <r>
    <x v="87"/>
    <x v="0"/>
    <x v="8"/>
    <x v="224"/>
    <n v="0"/>
    <n v="4.8184088300334384E-3"/>
    <n v="0.33272194669695271"/>
    <n v="1.20460220750836E-3"/>
  </r>
  <r>
    <x v="87"/>
    <x v="0"/>
    <x v="8"/>
    <x v="76"/>
    <n v="0"/>
    <n v="16.367389963906248"/>
    <n v="1086.8397737351811"/>
    <n v="4.0918474909765621"/>
  </r>
  <r>
    <x v="87"/>
    <x v="0"/>
    <x v="8"/>
    <x v="77"/>
    <n v="0"/>
    <n v="2.4607300226973998"/>
    <n v="161.0392494141789"/>
    <n v="0.61518250567435007"/>
  </r>
  <r>
    <x v="87"/>
    <x v="0"/>
    <x v="8"/>
    <x v="78"/>
    <n v="0"/>
    <n v="0.1032580112244291"/>
    <n v="7.130197481895582"/>
    <n v="2.5814502806107281E-2"/>
  </r>
  <r>
    <x v="87"/>
    <x v="0"/>
    <x v="8"/>
    <x v="102"/>
    <n v="0"/>
    <n v="118.105513900188"/>
    <n v="7720.3464153205387"/>
    <n v="29.52637847504699"/>
  </r>
  <r>
    <x v="87"/>
    <x v="0"/>
    <x v="8"/>
    <x v="79"/>
    <n v="0"/>
    <n v="3.174133506591538E-2"/>
    <n v="2.191810443328098"/>
    <n v="7.9353337664788449E-3"/>
  </r>
  <r>
    <x v="87"/>
    <x v="0"/>
    <x v="8"/>
    <x v="81"/>
    <n v="0"/>
    <n v="1.9039253030376591"/>
    <n v="123.6121350263994"/>
    <n v="0.47598132575941471"/>
  </r>
  <r>
    <x v="87"/>
    <x v="0"/>
    <x v="9"/>
    <x v="50"/>
    <n v="0"/>
    <n v="0.45606578796717367"/>
    <n v="31.492366494203161"/>
    <n v="0.1140164469917934"/>
  </r>
  <r>
    <x v="87"/>
    <x v="0"/>
    <x v="9"/>
    <x v="82"/>
    <n v="0"/>
    <n v="0.32511237248071567"/>
    <n v="22.449739173813079"/>
    <n v="8.1278093120178932E-2"/>
  </r>
  <r>
    <x v="87"/>
    <x v="0"/>
    <x v="9"/>
    <x v="83"/>
    <n v="0"/>
    <n v="0.12803893261667851"/>
    <n v="8.8413757354262454"/>
    <n v="3.2009733154169613E-2"/>
  </r>
  <r>
    <x v="87"/>
    <x v="0"/>
    <x v="9"/>
    <x v="51"/>
    <n v="0"/>
    <n v="0.16414236552159689"/>
    <n v="11.334398827135111"/>
    <n v="4.1035591380399222E-2"/>
  </r>
  <r>
    <x v="87"/>
    <x v="0"/>
    <x v="9"/>
    <x v="84"/>
    <n v="0"/>
    <n v="1.1371806073658099"/>
    <n v="73.843930342892335"/>
    <n v="0.28429515184145249"/>
  </r>
  <r>
    <x v="87"/>
    <x v="0"/>
    <x v="9"/>
    <x v="120"/>
    <n v="0"/>
    <n v="0"/>
    <n v="0"/>
    <n v="0"/>
  </r>
  <r>
    <x v="87"/>
    <x v="0"/>
    <x v="9"/>
    <x v="121"/>
    <n v="0"/>
    <n v="0"/>
    <n v="0"/>
    <n v="0"/>
  </r>
  <r>
    <x v="87"/>
    <x v="0"/>
    <x v="9"/>
    <x v="85"/>
    <n v="0"/>
    <n v="0"/>
    <n v="0"/>
    <n v="0"/>
  </r>
  <r>
    <x v="87"/>
    <x v="0"/>
    <x v="9"/>
    <x v="86"/>
    <n v="0"/>
    <n v="0"/>
    <n v="0"/>
    <n v="0"/>
  </r>
  <r>
    <x v="87"/>
    <x v="0"/>
    <x v="9"/>
    <x v="103"/>
    <n v="0"/>
    <n v="0"/>
    <n v="0"/>
    <n v="0"/>
  </r>
  <r>
    <x v="87"/>
    <x v="0"/>
    <x v="9"/>
    <x v="105"/>
    <n v="0"/>
    <n v="6.6568461226739692E-3"/>
    <n v="0.45967016891399282"/>
    <n v="1.6642115306684921E-3"/>
  </r>
  <r>
    <x v="87"/>
    <x v="0"/>
    <x v="9"/>
    <x v="87"/>
    <n v="0"/>
    <n v="1.2183083347816619"/>
    <n v="79.445982046901577"/>
    <n v="0.30457708369541547"/>
  </r>
  <r>
    <x v="87"/>
    <x v="0"/>
    <x v="9"/>
    <x v="88"/>
    <n v="0"/>
    <n v="8.0210314667169491E-2"/>
    <n v="5.5387022941867237"/>
    <n v="2.0052578666792369E-2"/>
  </r>
  <r>
    <x v="87"/>
    <x v="0"/>
    <x v="9"/>
    <x v="89"/>
    <n v="0"/>
    <n v="4.0503910929082509E-2"/>
    <n v="2.79688597803578"/>
    <n v="1.0125977732270631E-2"/>
  </r>
  <r>
    <x v="87"/>
    <x v="0"/>
    <x v="9"/>
    <x v="52"/>
    <n v="0"/>
    <n v="8.8709235309895078"/>
    <n v="578.18831995820472"/>
    <n v="2.217730882747377"/>
  </r>
  <r>
    <x v="87"/>
    <x v="1"/>
    <x v="0"/>
    <x v="0"/>
    <n v="0"/>
    <n v="31.560951131671111"/>
    <n v="5330.1687419662239"/>
    <n v="7.8902377829177768"/>
  </r>
  <r>
    <x v="87"/>
    <x v="1"/>
    <x v="1"/>
    <x v="1"/>
    <n v="0"/>
    <n v="20.96085731218643"/>
    <n v="3544.7866068293602"/>
    <n v="5.2402143280466076"/>
  </r>
  <r>
    <x v="87"/>
    <x v="1"/>
    <x v="10"/>
    <x v="90"/>
    <n v="0"/>
    <n v="0.13278781055503089"/>
    <n v="22.328740901411219"/>
    <n v="3.3196952638757722E-2"/>
  </r>
  <r>
    <x v="87"/>
    <x v="1"/>
    <x v="2"/>
    <x v="2"/>
    <n v="0"/>
    <n v="64.049063176837763"/>
    <n v="10792.97181273461"/>
    <n v="16.012265794209441"/>
  </r>
  <r>
    <x v="87"/>
    <x v="1"/>
    <x v="3"/>
    <x v="92"/>
    <n v="0"/>
    <n v="0.57429051743715065"/>
    <n v="96.946551270362519"/>
    <n v="0.14357262935928769"/>
  </r>
  <r>
    <x v="87"/>
    <x v="1"/>
    <x v="3"/>
    <x v="30"/>
    <n v="0"/>
    <n v="1.7617701441812039"/>
    <n v="294.99621606144609"/>
    <n v="0.44044253604530109"/>
  </r>
  <r>
    <x v="87"/>
    <x v="1"/>
    <x v="3"/>
    <x v="32"/>
    <n v="0"/>
    <n v="0"/>
    <n v="0"/>
    <n v="0"/>
  </r>
  <r>
    <x v="87"/>
    <x v="1"/>
    <x v="3"/>
    <x v="33"/>
    <n v="0"/>
    <n v="50.247429376214988"/>
    <n v="8437.206772470694"/>
    <n v="12.561857344053751"/>
  </r>
  <r>
    <x v="87"/>
    <x v="1"/>
    <x v="3"/>
    <x v="34"/>
    <n v="0"/>
    <n v="0"/>
    <n v="0"/>
    <n v="0"/>
  </r>
  <r>
    <x v="87"/>
    <x v="1"/>
    <x v="4"/>
    <x v="93"/>
    <n v="0"/>
    <n v="3.2288035188671609"/>
    <n v="545.05752120143381"/>
    <n v="0.80720087971679022"/>
  </r>
  <r>
    <x v="87"/>
    <x v="1"/>
    <x v="4"/>
    <x v="137"/>
    <n v="0"/>
    <n v="0"/>
    <n v="0"/>
    <n v="0"/>
  </r>
  <r>
    <x v="87"/>
    <x v="1"/>
    <x v="4"/>
    <x v="138"/>
    <n v="0"/>
    <n v="0"/>
    <n v="0"/>
    <n v="0"/>
  </r>
  <r>
    <x v="87"/>
    <x v="1"/>
    <x v="4"/>
    <x v="38"/>
    <n v="0"/>
    <n v="0"/>
    <n v="0"/>
    <n v="0"/>
  </r>
  <r>
    <x v="87"/>
    <x v="1"/>
    <x v="4"/>
    <x v="94"/>
    <n v="0"/>
    <n v="0"/>
    <n v="0"/>
    <n v="0"/>
  </r>
  <r>
    <x v="87"/>
    <x v="1"/>
    <x v="4"/>
    <x v="40"/>
    <n v="0"/>
    <n v="4.3895756426261974"/>
    <n v="733.9909273669216"/>
    <n v="1.0973939106565489"/>
  </r>
  <r>
    <x v="87"/>
    <x v="1"/>
    <x v="4"/>
    <x v="41"/>
    <n v="0"/>
    <n v="0"/>
    <n v="0"/>
    <n v="0"/>
  </r>
  <r>
    <x v="87"/>
    <x v="1"/>
    <x v="4"/>
    <x v="42"/>
    <n v="0"/>
    <n v="0"/>
    <n v="0"/>
    <n v="0"/>
  </r>
  <r>
    <x v="87"/>
    <x v="1"/>
    <x v="4"/>
    <x v="43"/>
    <n v="0"/>
    <n v="0"/>
    <n v="0"/>
    <n v="0"/>
  </r>
  <r>
    <x v="87"/>
    <x v="1"/>
    <x v="4"/>
    <x v="45"/>
    <n v="0"/>
    <n v="0"/>
    <n v="0"/>
    <n v="0"/>
  </r>
  <r>
    <x v="87"/>
    <x v="1"/>
    <x v="4"/>
    <x v="46"/>
    <n v="0"/>
    <n v="0"/>
    <n v="0"/>
    <n v="0"/>
  </r>
  <r>
    <x v="87"/>
    <x v="1"/>
    <x v="5"/>
    <x v="30"/>
    <n v="84.662638200000004"/>
    <n v="4.8532605501682617"/>
    <n v="819.28372220912854"/>
    <n v="1.213315137542065"/>
  </r>
  <r>
    <x v="87"/>
    <x v="1"/>
    <x v="5"/>
    <x v="33"/>
    <n v="2643.8168105999998"/>
    <n v="115.23725061561041"/>
    <n v="19552.81283316177"/>
    <n v="28.809312653902609"/>
  </r>
  <r>
    <x v="87"/>
    <x v="1"/>
    <x v="6"/>
    <x v="30"/>
    <n v="153.7114761"/>
    <n v="0.84202543180726985"/>
    <n v="142.14314744381309"/>
    <n v="0.21050635795181749"/>
  </r>
  <r>
    <x v="87"/>
    <x v="1"/>
    <x v="7"/>
    <x v="50"/>
    <n v="1608.4700855999999"/>
    <n v="79.839098812808743"/>
    <n v="13430.115042113781"/>
    <n v="57.888828870695562"/>
  </r>
  <r>
    <x v="87"/>
    <x v="1"/>
    <x v="7"/>
    <x v="83"/>
    <n v="0"/>
    <n v="0"/>
    <n v="0"/>
    <n v="0"/>
  </r>
  <r>
    <x v="87"/>
    <x v="1"/>
    <x v="11"/>
    <x v="33"/>
    <n v="3511.0643841000001"/>
    <n v="250.0820318618108"/>
    <n v="42797.717832551767"/>
    <n v="62.520507965452687"/>
  </r>
  <r>
    <x v="87"/>
    <x v="1"/>
    <x v="8"/>
    <x v="54"/>
    <n v="0"/>
    <n v="0.65494745833806767"/>
    <n v="110.5623293808153"/>
    <n v="0.16373686458451689"/>
  </r>
  <r>
    <x v="87"/>
    <x v="1"/>
    <x v="8"/>
    <x v="160"/>
    <n v="0"/>
    <n v="0"/>
    <n v="0"/>
    <n v="0"/>
  </r>
  <r>
    <x v="87"/>
    <x v="1"/>
    <x v="8"/>
    <x v="122"/>
    <n v="0"/>
    <n v="0"/>
    <n v="0"/>
    <n v="0"/>
  </r>
  <r>
    <x v="87"/>
    <x v="1"/>
    <x v="8"/>
    <x v="58"/>
    <n v="0"/>
    <n v="0"/>
    <n v="0"/>
    <n v="0"/>
  </r>
  <r>
    <x v="87"/>
    <x v="1"/>
    <x v="8"/>
    <x v="59"/>
    <n v="0"/>
    <n v="0"/>
    <n v="0"/>
    <n v="0"/>
  </r>
  <r>
    <x v="87"/>
    <x v="1"/>
    <x v="8"/>
    <x v="96"/>
    <n v="0"/>
    <n v="0"/>
    <n v="0"/>
    <n v="0"/>
  </r>
  <r>
    <x v="87"/>
    <x v="1"/>
    <x v="8"/>
    <x v="60"/>
    <n v="0"/>
    <n v="0.65494745833806767"/>
    <n v="110.5623293808153"/>
    <n v="0.16373686458451689"/>
  </r>
  <r>
    <x v="87"/>
    <x v="1"/>
    <x v="8"/>
    <x v="97"/>
    <n v="0"/>
    <n v="0"/>
    <n v="0"/>
    <n v="0"/>
  </r>
  <r>
    <x v="87"/>
    <x v="1"/>
    <x v="8"/>
    <x v="61"/>
    <n v="0"/>
    <n v="0"/>
    <n v="0"/>
    <n v="0"/>
  </r>
  <r>
    <x v="87"/>
    <x v="1"/>
    <x v="8"/>
    <x v="64"/>
    <n v="0"/>
    <n v="0"/>
    <n v="0"/>
    <n v="0"/>
  </r>
  <r>
    <x v="87"/>
    <x v="1"/>
    <x v="8"/>
    <x v="65"/>
    <n v="0"/>
    <n v="0"/>
    <n v="0"/>
    <n v="0"/>
  </r>
  <r>
    <x v="87"/>
    <x v="1"/>
    <x v="8"/>
    <x v="98"/>
    <n v="0"/>
    <n v="0"/>
    <n v="0"/>
    <n v="0"/>
  </r>
  <r>
    <x v="87"/>
    <x v="1"/>
    <x v="8"/>
    <x v="66"/>
    <n v="0"/>
    <n v="0"/>
    <n v="0"/>
    <n v="0"/>
  </r>
  <r>
    <x v="87"/>
    <x v="1"/>
    <x v="8"/>
    <x v="69"/>
    <n v="0"/>
    <n v="0"/>
    <n v="0"/>
    <n v="0"/>
  </r>
  <r>
    <x v="87"/>
    <x v="1"/>
    <x v="8"/>
    <x v="99"/>
    <n v="0"/>
    <n v="0"/>
    <n v="0"/>
    <n v="0"/>
  </r>
  <r>
    <x v="87"/>
    <x v="1"/>
    <x v="8"/>
    <x v="173"/>
    <n v="0"/>
    <n v="0.65494745833806767"/>
    <n v="110.5623293808153"/>
    <n v="0.16373686458451689"/>
  </r>
  <r>
    <x v="87"/>
    <x v="1"/>
    <x v="8"/>
    <x v="100"/>
    <n v="0"/>
    <n v="0"/>
    <n v="0"/>
    <n v="0"/>
  </r>
  <r>
    <x v="87"/>
    <x v="1"/>
    <x v="8"/>
    <x v="140"/>
    <n v="0"/>
    <n v="0"/>
    <n v="0"/>
    <n v="0"/>
  </r>
  <r>
    <x v="87"/>
    <x v="1"/>
    <x v="8"/>
    <x v="147"/>
    <n v="0"/>
    <n v="0"/>
    <n v="0"/>
    <n v="0"/>
  </r>
  <r>
    <x v="87"/>
    <x v="1"/>
    <x v="8"/>
    <x v="155"/>
    <n v="0"/>
    <n v="0"/>
    <n v="0"/>
    <n v="0"/>
  </r>
  <r>
    <x v="87"/>
    <x v="1"/>
    <x v="8"/>
    <x v="207"/>
    <n v="0"/>
    <n v="0"/>
    <n v="0"/>
    <n v="0"/>
  </r>
  <r>
    <x v="87"/>
    <x v="1"/>
    <x v="8"/>
    <x v="189"/>
    <n v="0"/>
    <n v="0"/>
    <n v="0"/>
    <n v="0"/>
  </r>
  <r>
    <x v="87"/>
    <x v="1"/>
    <x v="8"/>
    <x v="119"/>
    <n v="0"/>
    <n v="0.65494745833806767"/>
    <n v="110.5623293808153"/>
    <n v="0.16373686458451689"/>
  </r>
  <r>
    <x v="87"/>
    <x v="1"/>
    <x v="8"/>
    <x v="76"/>
    <n v="0"/>
    <n v="2.543700440331292E-2"/>
    <n v="1.873282752277577"/>
    <n v="6.359251100828231E-3"/>
  </r>
  <r>
    <x v="87"/>
    <x v="1"/>
    <x v="8"/>
    <x v="77"/>
    <n v="0"/>
    <n v="0.65494745833806767"/>
    <n v="110.5623293808153"/>
    <n v="0.16373686458451689"/>
  </r>
  <r>
    <x v="87"/>
    <x v="1"/>
    <x v="8"/>
    <x v="78"/>
    <n v="0"/>
    <n v="0"/>
    <n v="0"/>
    <n v="0"/>
  </r>
  <r>
    <x v="87"/>
    <x v="1"/>
    <x v="8"/>
    <x v="102"/>
    <n v="0"/>
    <n v="1.3098949173343151"/>
    <n v="221.12465887273851"/>
    <n v="0.32747372933357882"/>
  </r>
  <r>
    <x v="87"/>
    <x v="1"/>
    <x v="8"/>
    <x v="80"/>
    <n v="0"/>
    <n v="0"/>
    <n v="0"/>
    <n v="0"/>
  </r>
  <r>
    <x v="87"/>
    <x v="1"/>
    <x v="8"/>
    <x v="81"/>
    <n v="0"/>
    <n v="0"/>
    <n v="0"/>
    <n v="0"/>
  </r>
  <r>
    <x v="87"/>
    <x v="1"/>
    <x v="9"/>
    <x v="50"/>
    <n v="0"/>
    <n v="0"/>
    <n v="0"/>
    <n v="0"/>
  </r>
  <r>
    <x v="87"/>
    <x v="1"/>
    <x v="9"/>
    <x v="82"/>
    <n v="0"/>
    <n v="0"/>
    <n v="0"/>
    <n v="0"/>
  </r>
  <r>
    <x v="87"/>
    <x v="1"/>
    <x v="9"/>
    <x v="83"/>
    <n v="0"/>
    <n v="0"/>
    <n v="0"/>
    <n v="0"/>
  </r>
  <r>
    <x v="87"/>
    <x v="1"/>
    <x v="9"/>
    <x v="51"/>
    <n v="0"/>
    <n v="0"/>
    <n v="0"/>
    <n v="0"/>
  </r>
  <r>
    <x v="87"/>
    <x v="1"/>
    <x v="9"/>
    <x v="84"/>
    <n v="0"/>
    <n v="1.725632366785492"/>
    <n v="291.30570963793622"/>
    <n v="0.43140809169637312"/>
  </r>
  <r>
    <x v="87"/>
    <x v="1"/>
    <x v="9"/>
    <x v="85"/>
    <n v="0"/>
    <n v="0"/>
    <n v="0"/>
    <n v="0"/>
  </r>
  <r>
    <x v="87"/>
    <x v="1"/>
    <x v="9"/>
    <x v="86"/>
    <n v="0"/>
    <n v="0"/>
    <n v="0"/>
    <n v="0"/>
  </r>
  <r>
    <x v="87"/>
    <x v="1"/>
    <x v="9"/>
    <x v="105"/>
    <n v="0"/>
    <n v="1.725632366785492"/>
    <n v="291.30570963793622"/>
    <n v="0.43140809169637312"/>
  </r>
  <r>
    <x v="87"/>
    <x v="1"/>
    <x v="9"/>
    <x v="88"/>
    <n v="0"/>
    <n v="0"/>
    <n v="0"/>
    <n v="0"/>
  </r>
  <r>
    <x v="87"/>
    <x v="1"/>
    <x v="9"/>
    <x v="89"/>
    <n v="0"/>
    <n v="0"/>
    <n v="0"/>
    <n v="0"/>
  </r>
  <r>
    <x v="88"/>
    <x v="0"/>
    <x v="0"/>
    <x v="223"/>
    <n v="0"/>
    <n v="0"/>
    <n v="0"/>
    <n v="0"/>
  </r>
  <r>
    <x v="88"/>
    <x v="0"/>
    <x v="0"/>
    <x v="0"/>
    <n v="0"/>
    <n v="49.552247802426919"/>
    <n v="3201.612997763888"/>
    <n v="16.352241774800881"/>
  </r>
  <r>
    <x v="88"/>
    <x v="0"/>
    <x v="1"/>
    <x v="1"/>
    <n v="0"/>
    <n v="58.147171134866312"/>
    <n v="3998.9706195642498"/>
    <n v="19.18856647450588"/>
  </r>
  <r>
    <x v="88"/>
    <x v="0"/>
    <x v="2"/>
    <x v="2"/>
    <n v="0"/>
    <n v="111.4347092107547"/>
    <n v="7221.0548917937213"/>
    <n v="36.773454039549058"/>
  </r>
  <r>
    <x v="88"/>
    <x v="0"/>
    <x v="2"/>
    <x v="3"/>
    <n v="0"/>
    <n v="8.7611306660106649"/>
    <n v="564.61196731776135"/>
    <n v="2.8911731197835189"/>
  </r>
  <r>
    <x v="88"/>
    <x v="0"/>
    <x v="2"/>
    <x v="4"/>
    <n v="0"/>
    <n v="8.5062071780441784E-2"/>
    <n v="6.1628534614443904"/>
    <n v="2.8070483687545791E-2"/>
  </r>
  <r>
    <x v="88"/>
    <x v="0"/>
    <x v="2"/>
    <x v="5"/>
    <n v="0"/>
    <n v="2.8408426123323359E-2"/>
    <n v="2.0582259943093208"/>
    <n v="9.3747806206967103E-3"/>
  </r>
  <r>
    <x v="88"/>
    <x v="0"/>
    <x v="2"/>
    <x v="6"/>
    <n v="0"/>
    <n v="2.3124526245996302"/>
    <n v="228.8229295958007"/>
    <n v="0.76310936611787805"/>
  </r>
  <r>
    <x v="88"/>
    <x v="0"/>
    <x v="2"/>
    <x v="7"/>
    <n v="0"/>
    <n v="0.21127860519413161"/>
    <n v="15.307399127435581"/>
    <n v="6.972193971406343E-2"/>
  </r>
  <r>
    <x v="88"/>
    <x v="0"/>
    <x v="2"/>
    <x v="8"/>
    <n v="0"/>
    <n v="0.20384767696988559"/>
    <n v="14.769019086014239"/>
    <n v="6.7269733400062259E-2"/>
  </r>
  <r>
    <x v="88"/>
    <x v="0"/>
    <x v="2"/>
    <x v="10"/>
    <n v="0"/>
    <n v="2.095049818735573E-2"/>
    <n v="1.51788979001352"/>
    <n v="6.9136644018273916E-3"/>
  </r>
  <r>
    <x v="88"/>
    <x v="0"/>
    <x v="2"/>
    <x v="11"/>
    <n v="0"/>
    <n v="0"/>
    <n v="0"/>
    <n v="0"/>
  </r>
  <r>
    <x v="88"/>
    <x v="0"/>
    <x v="2"/>
    <x v="12"/>
    <n v="0"/>
    <n v="4.2948001504144546"/>
    <n v="275.30388358949619"/>
    <n v="1.41728404963677"/>
  </r>
  <r>
    <x v="88"/>
    <x v="0"/>
    <x v="2"/>
    <x v="13"/>
    <n v="0"/>
    <n v="0"/>
    <n v="0"/>
    <n v="0"/>
  </r>
  <r>
    <x v="88"/>
    <x v="0"/>
    <x v="2"/>
    <x v="106"/>
    <n v="0"/>
    <n v="0.14223027222063059"/>
    <n v="10.304761066008201"/>
    <n v="4.6935989832808112E-2"/>
  </r>
  <r>
    <x v="88"/>
    <x v="0"/>
    <x v="2"/>
    <x v="14"/>
    <n v="0"/>
    <n v="0"/>
    <n v="0"/>
    <n v="0"/>
  </r>
  <r>
    <x v="88"/>
    <x v="0"/>
    <x v="2"/>
    <x v="15"/>
    <n v="0"/>
    <n v="8.0555472396768329E-2"/>
    <n v="5.8363447010805141"/>
    <n v="2.6583305890933551E-2"/>
  </r>
  <r>
    <x v="88"/>
    <x v="0"/>
    <x v="2"/>
    <x v="16"/>
    <n v="0"/>
    <n v="2.1326589378125602"/>
    <n v="215.79665217545329"/>
    <n v="0.70377744947814502"/>
  </r>
  <r>
    <x v="88"/>
    <x v="0"/>
    <x v="2"/>
    <x v="143"/>
    <n v="0"/>
    <n v="0"/>
    <n v="0"/>
    <n v="0"/>
  </r>
  <r>
    <x v="88"/>
    <x v="0"/>
    <x v="2"/>
    <x v="230"/>
    <n v="0"/>
    <n v="4.6821812234017872E-2"/>
    <n v="3.3922988419835751"/>
    <n v="1.5451198037225901E-2"/>
  </r>
  <r>
    <x v="88"/>
    <x v="0"/>
    <x v="2"/>
    <x v="126"/>
    <n v="0"/>
    <n v="4.6190263628848802E-2"/>
    <n v="3.346542355855624"/>
    <n v="1.5242786997520109E-2"/>
  </r>
  <r>
    <x v="88"/>
    <x v="0"/>
    <x v="2"/>
    <x v="22"/>
    <n v="0"/>
    <n v="6.3798555144784128"/>
    <n v="411.59209449052952"/>
    <n v="2.105352319777877"/>
  </r>
  <r>
    <x v="88"/>
    <x v="0"/>
    <x v="2"/>
    <x v="128"/>
    <n v="0"/>
    <n v="0"/>
    <n v="0"/>
    <n v="0"/>
  </r>
  <r>
    <x v="88"/>
    <x v="0"/>
    <x v="2"/>
    <x v="231"/>
    <n v="0"/>
    <n v="0"/>
    <n v="0"/>
    <n v="0"/>
  </r>
  <r>
    <x v="88"/>
    <x v="0"/>
    <x v="2"/>
    <x v="24"/>
    <n v="0"/>
    <n v="6.7256020534895784"/>
    <n v="435.06525287782893"/>
    <n v="2.219448677651561"/>
  </r>
  <r>
    <x v="88"/>
    <x v="0"/>
    <x v="2"/>
    <x v="25"/>
    <n v="0"/>
    <n v="2.5173254257032731"/>
    <n v="164.4534959899608"/>
    <n v="0.83071739048207993"/>
  </r>
  <r>
    <x v="88"/>
    <x v="0"/>
    <x v="2"/>
    <x v="26"/>
    <n v="0"/>
    <n v="2.264514332622408"/>
    <n v="219.96101520201009"/>
    <n v="0.74728972976539465"/>
  </r>
  <r>
    <x v="88"/>
    <x v="0"/>
    <x v="2"/>
    <x v="27"/>
    <n v="0"/>
    <n v="0.38048341105405198"/>
    <n v="27.566498884356889"/>
    <n v="0.12555952564783721"/>
  </r>
  <r>
    <x v="88"/>
    <x v="0"/>
    <x v="2"/>
    <x v="28"/>
    <n v="0"/>
    <n v="5.6683586213414312"/>
    <n v="374.8199122949589"/>
    <n v="1.8705583450426719"/>
  </r>
  <r>
    <x v="88"/>
    <x v="0"/>
    <x v="2"/>
    <x v="29"/>
    <n v="0"/>
    <n v="2.985279757234931"/>
    <n v="198.35737243587721"/>
    <n v="0.9851423198875271"/>
  </r>
  <r>
    <x v="88"/>
    <x v="0"/>
    <x v="3"/>
    <x v="109"/>
    <n v="0"/>
    <n v="1.2158252899067549E-2"/>
    <n v="0.88088062512207976"/>
    <n v="4.012223456692293E-3"/>
  </r>
  <r>
    <x v="88"/>
    <x v="0"/>
    <x v="3"/>
    <x v="30"/>
    <n v="0"/>
    <n v="10.11426552940387"/>
    <n v="656.18787194477432"/>
    <n v="3.337707624703278"/>
  </r>
  <r>
    <x v="88"/>
    <x v="0"/>
    <x v="3"/>
    <x v="31"/>
    <n v="0"/>
    <n v="0.1768245406943833"/>
    <n v="12.811159073335171"/>
    <n v="5.835209842914648E-2"/>
  </r>
  <r>
    <x v="88"/>
    <x v="0"/>
    <x v="3"/>
    <x v="32"/>
    <n v="0"/>
    <n v="5.6379240453069607E-2"/>
    <n v="4.0847464669876059"/>
    <n v="1.8605149349512969E-2"/>
  </r>
  <r>
    <x v="88"/>
    <x v="0"/>
    <x v="3"/>
    <x v="33"/>
    <n v="0"/>
    <n v="89.492189971847509"/>
    <n v="6231.9019099210745"/>
    <n v="29.53242269070968"/>
  </r>
  <r>
    <x v="88"/>
    <x v="0"/>
    <x v="3"/>
    <x v="34"/>
    <n v="0"/>
    <n v="7.2574564911581013E-2"/>
    <n v="5.2581179745141959"/>
    <n v="2.394960642082174E-2"/>
  </r>
  <r>
    <x v="88"/>
    <x v="0"/>
    <x v="4"/>
    <x v="93"/>
    <n v="0"/>
    <n v="2.3090860644446671"/>
    <n v="223.19029290467881"/>
    <n v="0.76199840126674001"/>
  </r>
  <r>
    <x v="88"/>
    <x v="0"/>
    <x v="4"/>
    <x v="111"/>
    <n v="0"/>
    <n v="0"/>
    <n v="0"/>
    <n v="0"/>
  </r>
  <r>
    <x v="88"/>
    <x v="0"/>
    <x v="4"/>
    <x v="138"/>
    <n v="0"/>
    <n v="0.27150279281970002"/>
    <n v="19.670716824762689"/>
    <n v="8.9595921630500994E-2"/>
  </r>
  <r>
    <x v="88"/>
    <x v="0"/>
    <x v="4"/>
    <x v="112"/>
    <n v="0"/>
    <n v="4.4706502665545503E-2"/>
    <n v="3.2390420187811588"/>
    <n v="1.475314587963002E-2"/>
  </r>
  <r>
    <x v="88"/>
    <x v="0"/>
    <x v="4"/>
    <x v="183"/>
    <n v="0"/>
    <n v="1.8746681536356651"/>
    <n v="120.6574432524552"/>
    <n v="0.61864049069976945"/>
  </r>
  <r>
    <x v="88"/>
    <x v="0"/>
    <x v="4"/>
    <x v="36"/>
    <n v="0"/>
    <n v="1.9958942119980599E-2"/>
    <n v="1.446050313098215"/>
    <n v="6.586450899593599E-3"/>
  </r>
  <r>
    <x v="88"/>
    <x v="0"/>
    <x v="4"/>
    <x v="221"/>
    <n v="0"/>
    <n v="6.5836412388702012E-2"/>
    <n v="4.7699303988982313"/>
    <n v="2.1726016088271669E-2"/>
  </r>
  <r>
    <x v="88"/>
    <x v="0"/>
    <x v="4"/>
    <x v="38"/>
    <n v="0"/>
    <n v="1.963414452531544"/>
    <n v="127.08722357514191"/>
    <n v="0.64792676933540971"/>
  </r>
  <r>
    <x v="88"/>
    <x v="0"/>
    <x v="4"/>
    <x v="232"/>
    <n v="0"/>
    <n v="0"/>
    <n v="0"/>
    <n v="0"/>
  </r>
  <r>
    <x v="88"/>
    <x v="0"/>
    <x v="4"/>
    <x v="40"/>
    <n v="0"/>
    <n v="14.21125349214242"/>
    <n v="919.90484679681151"/>
    <n v="4.6897136524069989"/>
  </r>
  <r>
    <x v="88"/>
    <x v="0"/>
    <x v="4"/>
    <x v="41"/>
    <n v="0"/>
    <n v="0.1308670325362464"/>
    <n v="9.4814801423682553"/>
    <n v="4.3186120736961313E-2"/>
  </r>
  <r>
    <x v="88"/>
    <x v="0"/>
    <x v="4"/>
    <x v="42"/>
    <n v="0"/>
    <n v="0.22900351145247511"/>
    <n v="16.591590748937161"/>
    <n v="7.5571158779316791E-2"/>
  </r>
  <r>
    <x v="88"/>
    <x v="0"/>
    <x v="4"/>
    <x v="43"/>
    <n v="0"/>
    <n v="2.0330258367658089"/>
    <n v="132.13065540444649"/>
    <n v="0.67089852613271683"/>
  </r>
  <r>
    <x v="88"/>
    <x v="0"/>
    <x v="4"/>
    <x v="44"/>
    <n v="0"/>
    <n v="0.63388007257220902"/>
    <n v="45.925403856557359"/>
    <n v="0.20918042394882899"/>
  </r>
  <r>
    <x v="88"/>
    <x v="0"/>
    <x v="4"/>
    <x v="45"/>
    <n v="0"/>
    <n v="1.8960958251025339"/>
    <n v="122.2099048432232"/>
    <n v="0.62571162228383614"/>
  </r>
  <r>
    <x v="88"/>
    <x v="0"/>
    <x v="4"/>
    <x v="46"/>
    <n v="0"/>
    <n v="6.3120416544502761E-2"/>
    <n v="4.5731531039259652"/>
    <n v="2.0829737459685908E-2"/>
  </r>
  <r>
    <x v="88"/>
    <x v="0"/>
    <x v="5"/>
    <x v="47"/>
    <n v="0"/>
    <n v="0"/>
    <n v="0"/>
    <n v="0"/>
  </r>
  <r>
    <x v="88"/>
    <x v="0"/>
    <x v="5"/>
    <x v="48"/>
    <n v="0"/>
    <n v="1.9743593733265681"/>
    <n v="126.69153726672771"/>
    <n v="0.65153859319776763"/>
  </r>
  <r>
    <x v="88"/>
    <x v="0"/>
    <x v="5"/>
    <x v="49"/>
    <n v="0"/>
    <n v="0"/>
    <n v="0"/>
    <n v="0"/>
  </r>
  <r>
    <x v="88"/>
    <x v="0"/>
    <x v="5"/>
    <x v="33"/>
    <n v="589.37532800000008"/>
    <n v="9.1963548526569809"/>
    <n v="622.15726530842426"/>
    <n v="3.0347971013768031"/>
  </r>
  <r>
    <x v="88"/>
    <x v="0"/>
    <x v="6"/>
    <x v="33"/>
    <n v="0"/>
    <n v="0"/>
    <n v="0"/>
    <n v="0"/>
  </r>
  <r>
    <x v="88"/>
    <x v="0"/>
    <x v="7"/>
    <x v="50"/>
    <n v="5406.6846780000014"/>
    <n v="117.7691033157236"/>
    <n v="7961.6104675422366"/>
    <n v="93.659943618870031"/>
  </r>
  <r>
    <x v="88"/>
    <x v="0"/>
    <x v="7"/>
    <x v="51"/>
    <n v="650.33027400000003"/>
    <n v="47.985569561012603"/>
    <n v="3218.669718744366"/>
    <n v="40.838300734101381"/>
  </r>
  <r>
    <x v="88"/>
    <x v="0"/>
    <x v="7"/>
    <x v="52"/>
    <n v="5538.1539249999996"/>
    <n v="180.575935008101"/>
    <n v="12392.81318936203"/>
    <n v="146.49820699329581"/>
  </r>
  <r>
    <x v="88"/>
    <x v="0"/>
    <x v="11"/>
    <x v="33"/>
    <n v="1072.6980470000001"/>
    <n v="44.50297821585508"/>
    <n v="3000.4291245035042"/>
    <n v="14.685982811232179"/>
  </r>
  <r>
    <x v="88"/>
    <x v="0"/>
    <x v="8"/>
    <x v="53"/>
    <n v="0"/>
    <n v="8.6898314724036645"/>
    <n v="587.27509695084973"/>
    <n v="2.8676443858932101"/>
  </r>
  <r>
    <x v="88"/>
    <x v="0"/>
    <x v="8"/>
    <x v="54"/>
    <n v="0"/>
    <n v="7.0025761586450144E-2"/>
    <n v="5.0734539866046591"/>
    <n v="2.3108501323528551E-2"/>
  </r>
  <r>
    <x v="88"/>
    <x v="0"/>
    <x v="8"/>
    <x v="55"/>
    <n v="0"/>
    <n v="0"/>
    <n v="0"/>
    <n v="0"/>
  </r>
  <r>
    <x v="88"/>
    <x v="0"/>
    <x v="8"/>
    <x v="56"/>
    <n v="0"/>
    <n v="2.0127039624556158"/>
    <n v="129.4696506949025"/>
    <n v="0.66419230761035319"/>
  </r>
  <r>
    <x v="88"/>
    <x v="0"/>
    <x v="8"/>
    <x v="113"/>
    <n v="0"/>
    <n v="0"/>
    <n v="0"/>
    <n v="0"/>
  </r>
  <r>
    <x v="88"/>
    <x v="0"/>
    <x v="8"/>
    <x v="57"/>
    <n v="0"/>
    <n v="0"/>
    <n v="0"/>
    <n v="0"/>
  </r>
  <r>
    <x v="88"/>
    <x v="0"/>
    <x v="8"/>
    <x v="60"/>
    <n v="0"/>
    <n v="1.754641699213441"/>
    <n v="113.0212987939218"/>
    <n v="0.57903176074043572"/>
  </r>
  <r>
    <x v="88"/>
    <x v="0"/>
    <x v="8"/>
    <x v="61"/>
    <n v="0"/>
    <n v="0"/>
    <n v="0"/>
    <n v="0"/>
  </r>
  <r>
    <x v="88"/>
    <x v="0"/>
    <x v="8"/>
    <x v="62"/>
    <n v="0"/>
    <n v="0.28512760729027742"/>
    <n v="20.657851669517811"/>
    <n v="9.4092110405791546E-2"/>
  </r>
  <r>
    <x v="88"/>
    <x v="0"/>
    <x v="8"/>
    <x v="131"/>
    <n v="0"/>
    <n v="0"/>
    <n v="0"/>
    <n v="0"/>
  </r>
  <r>
    <x v="88"/>
    <x v="0"/>
    <x v="8"/>
    <x v="63"/>
    <n v="0"/>
    <n v="3.501263512304216E-2"/>
    <n v="2.5367091941903932"/>
    <n v="1.1554169590603911E-2"/>
  </r>
  <r>
    <x v="88"/>
    <x v="0"/>
    <x v="8"/>
    <x v="64"/>
    <n v="0"/>
    <n v="0"/>
    <n v="0"/>
    <n v="0"/>
  </r>
  <r>
    <x v="88"/>
    <x v="0"/>
    <x v="8"/>
    <x v="65"/>
    <n v="0"/>
    <n v="3.4711990421179402E-2"/>
    <n v="2.5149271096166439"/>
    <n v="1.14549568389892E-2"/>
  </r>
  <r>
    <x v="88"/>
    <x v="0"/>
    <x v="8"/>
    <x v="98"/>
    <n v="0"/>
    <n v="1.107527697437667E-2"/>
    <n v="0.80241766523357205"/>
    <n v="3.6548414015442998E-3"/>
  </r>
  <r>
    <x v="88"/>
    <x v="0"/>
    <x v="8"/>
    <x v="67"/>
    <n v="0"/>
    <n v="2.595510998235729E-2"/>
    <n v="1.8804801722889539"/>
    <n v="8.5651862941779067E-3"/>
  </r>
  <r>
    <x v="88"/>
    <x v="0"/>
    <x v="8"/>
    <x v="68"/>
    <n v="0"/>
    <n v="0"/>
    <n v="0"/>
    <n v="0"/>
  </r>
  <r>
    <x v="88"/>
    <x v="0"/>
    <x v="8"/>
    <x v="170"/>
    <n v="0"/>
    <n v="1.675157405748626"/>
    <n v="107.2625623458551"/>
    <n v="0.55280194389704651"/>
  </r>
  <r>
    <x v="88"/>
    <x v="0"/>
    <x v="8"/>
    <x v="69"/>
    <n v="0"/>
    <n v="0"/>
    <n v="0"/>
    <n v="0"/>
  </r>
  <r>
    <x v="88"/>
    <x v="0"/>
    <x v="8"/>
    <x v="166"/>
    <n v="0"/>
    <n v="0"/>
    <n v="0"/>
    <n v="0"/>
  </r>
  <r>
    <x v="88"/>
    <x v="0"/>
    <x v="8"/>
    <x v="70"/>
    <n v="0"/>
    <n v="0"/>
    <n v="0"/>
    <n v="0"/>
  </r>
  <r>
    <x v="88"/>
    <x v="0"/>
    <x v="8"/>
    <x v="162"/>
    <n v="0"/>
    <n v="1.675157405748626"/>
    <n v="107.2625623458551"/>
    <n v="0.55280194389704651"/>
  </r>
  <r>
    <x v="88"/>
    <x v="0"/>
    <x v="8"/>
    <x v="180"/>
    <n v="0"/>
    <n v="3.5780372862519977E-2"/>
    <n v="2.5923327533888449"/>
    <n v="1.1807523044631601E-2"/>
  </r>
  <r>
    <x v="88"/>
    <x v="0"/>
    <x v="8"/>
    <x v="209"/>
    <n v="0"/>
    <n v="1.181708075964159E-2"/>
    <n v="0.85616227702168546"/>
    <n v="3.8996366506817239E-3"/>
  </r>
  <r>
    <x v="88"/>
    <x v="0"/>
    <x v="8"/>
    <x v="117"/>
    <n v="0"/>
    <n v="0"/>
    <n v="0"/>
    <n v="0"/>
  </r>
  <r>
    <x v="88"/>
    <x v="0"/>
    <x v="8"/>
    <x v="169"/>
    <n v="0"/>
    <n v="1.7939800948510581E-2"/>
    <n v="1.2997610105068329"/>
    <n v="5.9201343130084912E-3"/>
  </r>
  <r>
    <x v="88"/>
    <x v="0"/>
    <x v="8"/>
    <x v="132"/>
    <n v="0"/>
    <n v="0"/>
    <n v="0"/>
    <n v="0"/>
  </r>
  <r>
    <x v="88"/>
    <x v="0"/>
    <x v="8"/>
    <x v="178"/>
    <n v="0"/>
    <n v="3.4711990421179402E-2"/>
    <n v="2.5149271096166439"/>
    <n v="1.14549568389892E-2"/>
  </r>
  <r>
    <x v="88"/>
    <x v="0"/>
    <x v="8"/>
    <x v="187"/>
    <n v="0"/>
    <n v="0"/>
    <n v="0"/>
    <n v="0"/>
  </r>
  <r>
    <x v="88"/>
    <x v="0"/>
    <x v="8"/>
    <x v="233"/>
    <n v="0"/>
    <n v="1.675157405748626"/>
    <n v="107.2625623458551"/>
    <n v="0.55280194389704651"/>
  </r>
  <r>
    <x v="88"/>
    <x v="0"/>
    <x v="8"/>
    <x v="176"/>
    <n v="0"/>
    <n v="0"/>
    <n v="0"/>
    <n v="0"/>
  </r>
  <r>
    <x v="88"/>
    <x v="0"/>
    <x v="8"/>
    <x v="76"/>
    <n v="0"/>
    <n v="1.1408290460600561"/>
    <n v="82.654490870795982"/>
    <n v="0.37647358519981838"/>
  </r>
  <r>
    <x v="88"/>
    <x v="0"/>
    <x v="8"/>
    <x v="77"/>
    <n v="0"/>
    <n v="1.9166937460794451"/>
    <n v="124.7621722179798"/>
    <n v="0.63250893620621684"/>
  </r>
  <r>
    <x v="88"/>
    <x v="0"/>
    <x v="8"/>
    <x v="78"/>
    <n v="0"/>
    <n v="6.6242697000675671E-2"/>
    <n v="4.7993662270508324"/>
    <n v="2.186009001022297E-2"/>
  </r>
  <r>
    <x v="88"/>
    <x v="0"/>
    <x v="8"/>
    <x v="102"/>
    <n v="0"/>
    <n v="47.427034399275733"/>
    <n v="3111.740159565697"/>
    <n v="15.65092135176099"/>
  </r>
  <r>
    <x v="88"/>
    <x v="0"/>
    <x v="8"/>
    <x v="79"/>
    <n v="0"/>
    <n v="0"/>
    <n v="0"/>
    <n v="0"/>
  </r>
  <r>
    <x v="88"/>
    <x v="0"/>
    <x v="8"/>
    <x v="81"/>
    <n v="0"/>
    <n v="2.8408426123323359E-2"/>
    <n v="2.0582259943093208"/>
    <n v="9.3747806206967103E-3"/>
  </r>
  <r>
    <x v="88"/>
    <x v="0"/>
    <x v="9"/>
    <x v="50"/>
    <n v="0"/>
    <n v="7.4911150576863337"/>
    <n v="517.95024832584647"/>
    <n v="2.4720679690364902"/>
  </r>
  <r>
    <x v="88"/>
    <x v="0"/>
    <x v="9"/>
    <x v="82"/>
    <n v="0"/>
    <n v="10.66523467098874"/>
    <n v="736.73079083454536"/>
    <n v="3.519527441426284"/>
  </r>
  <r>
    <x v="88"/>
    <x v="0"/>
    <x v="9"/>
    <x v="83"/>
    <n v="0"/>
    <n v="7.046553923893549E-2"/>
    <n v="5.1053164274217702"/>
    <n v="2.325362794884871E-2"/>
  </r>
  <r>
    <x v="88"/>
    <x v="0"/>
    <x v="9"/>
    <x v="51"/>
    <n v="0"/>
    <n v="0.1092691858590628"/>
    <n v="7.9166891448272008"/>
    <n v="3.6058831333490721E-2"/>
  </r>
  <r>
    <x v="88"/>
    <x v="0"/>
    <x v="9"/>
    <x v="84"/>
    <n v="0"/>
    <n v="1.6922266321649379E-2"/>
    <n v="1.226039354473375"/>
    <n v="5.584347886144295E-3"/>
  </r>
  <r>
    <x v="88"/>
    <x v="0"/>
    <x v="9"/>
    <x v="120"/>
    <n v="0"/>
    <n v="0"/>
    <n v="0"/>
    <n v="0"/>
  </r>
  <r>
    <x v="88"/>
    <x v="0"/>
    <x v="9"/>
    <x v="121"/>
    <n v="0"/>
    <n v="1.3439607070613511"/>
    <n v="86.055596111055735"/>
    <n v="0.44350703333024588"/>
  </r>
  <r>
    <x v="88"/>
    <x v="0"/>
    <x v="9"/>
    <x v="86"/>
    <n v="0"/>
    <n v="0"/>
    <n v="0"/>
    <n v="0"/>
  </r>
  <r>
    <x v="88"/>
    <x v="0"/>
    <x v="9"/>
    <x v="103"/>
    <n v="0"/>
    <n v="0"/>
    <n v="0"/>
    <n v="0"/>
  </r>
  <r>
    <x v="88"/>
    <x v="0"/>
    <x v="9"/>
    <x v="105"/>
    <n v="0"/>
    <n v="0"/>
    <n v="0"/>
    <n v="0"/>
  </r>
  <r>
    <x v="88"/>
    <x v="0"/>
    <x v="9"/>
    <x v="87"/>
    <n v="0"/>
    <n v="6.937577025130752E-2"/>
    <n v="5.0263613016294766"/>
    <n v="2.2894004182931482E-2"/>
  </r>
  <r>
    <x v="88"/>
    <x v="0"/>
    <x v="9"/>
    <x v="88"/>
    <n v="0"/>
    <n v="2.7313193265080788"/>
    <n v="175.25542523884329"/>
    <n v="0.90133537774766614"/>
  </r>
  <r>
    <x v="88"/>
    <x v="0"/>
    <x v="9"/>
    <x v="89"/>
    <n v="0"/>
    <n v="2.4336160703192281E-2"/>
    <n v="1.763185272691892"/>
    <n v="8.0309330320534542E-3"/>
  </r>
  <r>
    <x v="88"/>
    <x v="0"/>
    <x v="9"/>
    <x v="52"/>
    <n v="0"/>
    <n v="1.54099590872587"/>
    <n v="100.3310428429301"/>
    <n v="0.50852864987953716"/>
  </r>
  <r>
    <x v="88"/>
    <x v="1"/>
    <x v="0"/>
    <x v="0"/>
    <n v="0"/>
    <n v="26.9828952343621"/>
    <n v="4709.2086968513213"/>
    <n v="8.9043554273394925"/>
  </r>
  <r>
    <x v="88"/>
    <x v="1"/>
    <x v="1"/>
    <x v="1"/>
    <n v="0"/>
    <n v="26.86537768700131"/>
    <n v="4630.7114786492712"/>
    <n v="8.8655746367104324"/>
  </r>
  <r>
    <x v="88"/>
    <x v="1"/>
    <x v="10"/>
    <x v="90"/>
    <n v="0"/>
    <n v="0.29117424770618161"/>
    <n v="50.196971973288967"/>
    <n v="9.6087501743039941E-2"/>
  </r>
  <r>
    <x v="88"/>
    <x v="1"/>
    <x v="2"/>
    <x v="2"/>
    <n v="0"/>
    <n v="82.523687978633035"/>
    <n v="13943.782566780699"/>
    <n v="27.232817032948901"/>
  </r>
  <r>
    <x v="88"/>
    <x v="1"/>
    <x v="3"/>
    <x v="92"/>
    <n v="0"/>
    <n v="0"/>
    <n v="0"/>
    <n v="0"/>
  </r>
  <r>
    <x v="88"/>
    <x v="1"/>
    <x v="3"/>
    <x v="30"/>
    <n v="0"/>
    <n v="1.1633809437527241"/>
    <n v="200.5610080144948"/>
    <n v="0.38391571143839909"/>
  </r>
  <r>
    <x v="88"/>
    <x v="1"/>
    <x v="3"/>
    <x v="32"/>
    <n v="0"/>
    <n v="18.246456040655708"/>
    <n v="2998.2466613335291"/>
    <n v="6.0213304934163849"/>
  </r>
  <r>
    <x v="88"/>
    <x v="1"/>
    <x v="3"/>
    <x v="33"/>
    <n v="0"/>
    <n v="31.105197900044441"/>
    <n v="5361.517661859848"/>
    <n v="10.26471530701467"/>
  </r>
  <r>
    <x v="88"/>
    <x v="1"/>
    <x v="3"/>
    <x v="34"/>
    <n v="0"/>
    <n v="0.58169047197554047"/>
    <n v="100.28050402434521"/>
    <n v="0.19195785575192839"/>
  </r>
  <r>
    <x v="88"/>
    <x v="1"/>
    <x v="4"/>
    <x v="93"/>
    <n v="0"/>
    <n v="0.14276873739172671"/>
    <n v="23.459672896138208"/>
    <n v="4.7113683339269817E-2"/>
  </r>
  <r>
    <x v="88"/>
    <x v="1"/>
    <x v="4"/>
    <x v="36"/>
    <n v="0"/>
    <n v="0"/>
    <n v="0"/>
    <n v="0"/>
  </r>
  <r>
    <x v="88"/>
    <x v="1"/>
    <x v="4"/>
    <x v="38"/>
    <n v="0"/>
    <n v="0"/>
    <n v="0"/>
    <n v="0"/>
  </r>
  <r>
    <x v="88"/>
    <x v="1"/>
    <x v="4"/>
    <x v="40"/>
    <n v="0"/>
    <n v="0.1449882114035721"/>
    <n v="23.574127336706908"/>
    <n v="4.7846109763178803E-2"/>
  </r>
  <r>
    <x v="88"/>
    <x v="1"/>
    <x v="4"/>
    <x v="42"/>
    <n v="0"/>
    <n v="0"/>
    <n v="0"/>
    <n v="0"/>
  </r>
  <r>
    <x v="88"/>
    <x v="1"/>
    <x v="4"/>
    <x v="43"/>
    <n v="0"/>
    <n v="0"/>
    <n v="0"/>
    <n v="0"/>
  </r>
  <r>
    <x v="88"/>
    <x v="1"/>
    <x v="4"/>
    <x v="46"/>
    <n v="0"/>
    <n v="0"/>
    <n v="0"/>
    <n v="0"/>
  </r>
  <r>
    <x v="88"/>
    <x v="1"/>
    <x v="5"/>
    <x v="30"/>
    <n v="96.069355000000002"/>
    <n v="13.244325490178159"/>
    <n v="2176.299583549936"/>
    <n v="4.370627411758794"/>
  </r>
  <r>
    <x v="88"/>
    <x v="1"/>
    <x v="5"/>
    <x v="33"/>
    <n v="3454.7941519999999"/>
    <n v="100.8236946013232"/>
    <n v="17164.107648473851"/>
    <n v="33.271819218436669"/>
  </r>
  <r>
    <x v="88"/>
    <x v="1"/>
    <x v="6"/>
    <x v="30"/>
    <n v="176.27277599999999"/>
    <n v="3.0723785750445671"/>
    <n v="504.85139604397398"/>
    <n v="1.013884929764707"/>
  </r>
  <r>
    <x v="88"/>
    <x v="1"/>
    <x v="7"/>
    <x v="50"/>
    <n v="1589.8894310000001"/>
    <n v="83.999032567314032"/>
    <n v="14284.02097797444"/>
    <n v="68.179890986068159"/>
  </r>
  <r>
    <x v="88"/>
    <x v="1"/>
    <x v="7"/>
    <x v="83"/>
    <n v="0"/>
    <n v="1.811474305710687"/>
    <n v="297.66036632466859"/>
    <n v="0.59778652088452677"/>
  </r>
  <r>
    <x v="88"/>
    <x v="1"/>
    <x v="11"/>
    <x v="33"/>
    <n v="3453.695475"/>
    <n v="177.82768486824199"/>
    <n v="30165.442157836958"/>
    <n v="58.683136006519867"/>
  </r>
  <r>
    <x v="88"/>
    <x v="1"/>
    <x v="8"/>
    <x v="54"/>
    <n v="0"/>
    <n v="0"/>
    <n v="0"/>
    <n v="0"/>
  </r>
  <r>
    <x v="88"/>
    <x v="1"/>
    <x v="8"/>
    <x v="220"/>
    <n v="0"/>
    <n v="0"/>
    <n v="0"/>
    <n v="0"/>
  </r>
  <r>
    <x v="88"/>
    <x v="1"/>
    <x v="8"/>
    <x v="58"/>
    <n v="0"/>
    <n v="0"/>
    <n v="0"/>
    <n v="0"/>
  </r>
  <r>
    <x v="88"/>
    <x v="1"/>
    <x v="8"/>
    <x v="234"/>
    <n v="0"/>
    <n v="0"/>
    <n v="0"/>
    <n v="0"/>
  </r>
  <r>
    <x v="88"/>
    <x v="1"/>
    <x v="8"/>
    <x v="59"/>
    <n v="0"/>
    <n v="0"/>
    <n v="0"/>
    <n v="0"/>
  </r>
  <r>
    <x v="88"/>
    <x v="1"/>
    <x v="8"/>
    <x v="96"/>
    <n v="0"/>
    <n v="0"/>
    <n v="0"/>
    <n v="0"/>
  </r>
  <r>
    <x v="88"/>
    <x v="1"/>
    <x v="8"/>
    <x v="60"/>
    <n v="0"/>
    <n v="0"/>
    <n v="0"/>
    <n v="0"/>
  </r>
  <r>
    <x v="88"/>
    <x v="1"/>
    <x v="8"/>
    <x v="97"/>
    <n v="0"/>
    <n v="0"/>
    <n v="0"/>
    <n v="0"/>
  </r>
  <r>
    <x v="88"/>
    <x v="1"/>
    <x v="8"/>
    <x v="61"/>
    <n v="0"/>
    <n v="1.7713856144187921"/>
    <n v="291.07301672892561"/>
    <n v="0.58455725275820125"/>
  </r>
  <r>
    <x v="88"/>
    <x v="1"/>
    <x v="8"/>
    <x v="65"/>
    <n v="0"/>
    <n v="0"/>
    <n v="0"/>
    <n v="0"/>
  </r>
  <r>
    <x v="88"/>
    <x v="1"/>
    <x v="8"/>
    <x v="68"/>
    <n v="0"/>
    <n v="0"/>
    <n v="0"/>
    <n v="0"/>
  </r>
  <r>
    <x v="88"/>
    <x v="1"/>
    <x v="8"/>
    <x v="69"/>
    <n v="0"/>
    <n v="0"/>
    <n v="0"/>
    <n v="0"/>
  </r>
  <r>
    <x v="88"/>
    <x v="1"/>
    <x v="8"/>
    <x v="116"/>
    <n v="0"/>
    <n v="0"/>
    <n v="0"/>
    <n v="0"/>
  </r>
  <r>
    <x v="88"/>
    <x v="1"/>
    <x v="8"/>
    <x v="70"/>
    <n v="0"/>
    <n v="0"/>
    <n v="0"/>
    <n v="0"/>
  </r>
  <r>
    <x v="88"/>
    <x v="1"/>
    <x v="8"/>
    <x v="162"/>
    <n v="0"/>
    <n v="1.7713856144187921"/>
    <n v="291.07301672892561"/>
    <n v="0.58455725275820125"/>
  </r>
  <r>
    <x v="88"/>
    <x v="1"/>
    <x v="8"/>
    <x v="99"/>
    <n v="0"/>
    <n v="0"/>
    <n v="0"/>
    <n v="0"/>
  </r>
  <r>
    <x v="88"/>
    <x v="1"/>
    <x v="8"/>
    <x v="173"/>
    <n v="0"/>
    <n v="0"/>
    <n v="0"/>
    <n v="0"/>
  </r>
  <r>
    <x v="88"/>
    <x v="1"/>
    <x v="8"/>
    <x v="186"/>
    <n v="0"/>
    <n v="0"/>
    <n v="0"/>
    <n v="0"/>
  </r>
  <r>
    <x v="88"/>
    <x v="1"/>
    <x v="8"/>
    <x v="155"/>
    <n v="0"/>
    <n v="0"/>
    <n v="0"/>
    <n v="0"/>
  </r>
  <r>
    <x v="88"/>
    <x v="1"/>
    <x v="8"/>
    <x v="73"/>
    <n v="0"/>
    <n v="0"/>
    <n v="0"/>
    <n v="0"/>
  </r>
  <r>
    <x v="88"/>
    <x v="1"/>
    <x v="8"/>
    <x v="156"/>
    <n v="0"/>
    <n v="0"/>
    <n v="0"/>
    <n v="0"/>
  </r>
  <r>
    <x v="88"/>
    <x v="1"/>
    <x v="8"/>
    <x v="178"/>
    <n v="0"/>
    <n v="0"/>
    <n v="0"/>
    <n v="0"/>
  </r>
  <r>
    <x v="88"/>
    <x v="1"/>
    <x v="8"/>
    <x v="189"/>
    <n v="0"/>
    <n v="0"/>
    <n v="0"/>
    <n v="0"/>
  </r>
  <r>
    <x v="88"/>
    <x v="1"/>
    <x v="8"/>
    <x v="157"/>
    <n v="0"/>
    <n v="0"/>
    <n v="0"/>
    <n v="0"/>
  </r>
  <r>
    <x v="88"/>
    <x v="1"/>
    <x v="8"/>
    <x v="125"/>
    <n v="0"/>
    <n v="0"/>
    <n v="0"/>
    <n v="0"/>
  </r>
  <r>
    <x v="88"/>
    <x v="1"/>
    <x v="8"/>
    <x v="119"/>
    <n v="0"/>
    <n v="0"/>
    <n v="0"/>
    <n v="0"/>
  </r>
  <r>
    <x v="88"/>
    <x v="1"/>
    <x v="8"/>
    <x v="76"/>
    <n v="0"/>
    <n v="3.6764147406364849"/>
    <n v="599.88571348586538"/>
    <n v="1.2132168644100401"/>
  </r>
  <r>
    <x v="88"/>
    <x v="1"/>
    <x v="8"/>
    <x v="77"/>
    <n v="0"/>
    <n v="1.7713856144187921"/>
    <n v="291.07301672892561"/>
    <n v="0.58455725275820125"/>
  </r>
  <r>
    <x v="88"/>
    <x v="1"/>
    <x v="8"/>
    <x v="78"/>
    <n v="0"/>
    <n v="3.5427712288375832"/>
    <n v="582.1460334578511"/>
    <n v="1.1691145055164029"/>
  </r>
  <r>
    <x v="88"/>
    <x v="1"/>
    <x v="8"/>
    <x v="102"/>
    <n v="0"/>
    <n v="1.7713856144187921"/>
    <n v="291.07301672892561"/>
    <n v="0.58455725275820125"/>
  </r>
  <r>
    <x v="88"/>
    <x v="1"/>
    <x v="8"/>
    <x v="79"/>
    <n v="0"/>
    <n v="0"/>
    <n v="0"/>
    <n v="0"/>
  </r>
  <r>
    <x v="88"/>
    <x v="1"/>
    <x v="8"/>
    <x v="80"/>
    <n v="0"/>
    <n v="1.7713856144187921"/>
    <n v="291.07301672892561"/>
    <n v="0.58455725275820125"/>
  </r>
  <r>
    <x v="88"/>
    <x v="1"/>
    <x v="8"/>
    <x v="81"/>
    <n v="0"/>
    <n v="1.7713856144187921"/>
    <n v="291.07301672892561"/>
    <n v="0.58455725275820125"/>
  </r>
  <r>
    <x v="88"/>
    <x v="1"/>
    <x v="9"/>
    <x v="50"/>
    <n v="0"/>
    <n v="1.811474305710687"/>
    <n v="297.66036632466859"/>
    <n v="0.59778652088452677"/>
  </r>
  <r>
    <x v="88"/>
    <x v="1"/>
    <x v="9"/>
    <x v="82"/>
    <n v="0"/>
    <n v="0"/>
    <n v="0"/>
    <n v="0"/>
  </r>
  <r>
    <x v="88"/>
    <x v="1"/>
    <x v="9"/>
    <x v="83"/>
    <n v="0"/>
    <n v="0"/>
    <n v="0"/>
    <n v="0"/>
  </r>
  <r>
    <x v="88"/>
    <x v="1"/>
    <x v="9"/>
    <x v="51"/>
    <n v="0"/>
    <n v="0"/>
    <n v="0"/>
    <n v="0"/>
  </r>
  <r>
    <x v="88"/>
    <x v="1"/>
    <x v="9"/>
    <x v="84"/>
    <n v="0"/>
    <n v="0"/>
    <n v="0"/>
    <n v="0"/>
  </r>
  <r>
    <x v="88"/>
    <x v="1"/>
    <x v="9"/>
    <x v="85"/>
    <n v="0"/>
    <n v="0"/>
    <n v="0"/>
    <n v="0"/>
  </r>
  <r>
    <x v="88"/>
    <x v="1"/>
    <x v="9"/>
    <x v="104"/>
    <n v="0"/>
    <n v="0"/>
    <n v="0"/>
    <n v="0"/>
  </r>
  <r>
    <x v="88"/>
    <x v="1"/>
    <x v="9"/>
    <x v="52"/>
    <n v="0"/>
    <n v="0"/>
    <n v="0"/>
    <n v="0"/>
  </r>
  <r>
    <x v="89"/>
    <x v="0"/>
    <x v="0"/>
    <x v="223"/>
    <n v="0"/>
    <n v="0"/>
    <n v="0"/>
    <n v="0"/>
  </r>
  <r>
    <x v="89"/>
    <x v="0"/>
    <x v="0"/>
    <x v="0"/>
    <n v="0"/>
    <n v="54.281621201017131"/>
    <n v="3201.5073866865928"/>
    <n v="11.94195666422377"/>
  </r>
  <r>
    <x v="89"/>
    <x v="0"/>
    <x v="1"/>
    <x v="1"/>
    <n v="0"/>
    <n v="45.971306168457907"/>
    <n v="2850.366877879148"/>
    <n v="10.113687357060741"/>
  </r>
  <r>
    <x v="89"/>
    <x v="0"/>
    <x v="2"/>
    <x v="2"/>
    <n v="0"/>
    <n v="70.138961269367073"/>
    <n v="4236.7130667756328"/>
    <n v="15.43057147926076"/>
  </r>
  <r>
    <x v="89"/>
    <x v="0"/>
    <x v="2"/>
    <x v="3"/>
    <n v="0"/>
    <n v="2.4518764631752812"/>
    <n v="149.73523173260341"/>
    <n v="0.53941282189856166"/>
  </r>
  <r>
    <x v="89"/>
    <x v="0"/>
    <x v="2"/>
    <x v="4"/>
    <n v="0"/>
    <n v="4.3633777804563376"/>
    <n v="605.03814119063486"/>
    <n v="0.95994311170039426"/>
  </r>
  <r>
    <x v="89"/>
    <x v="0"/>
    <x v="2"/>
    <x v="5"/>
    <n v="0"/>
    <n v="3.4848071617629803E-2"/>
    <n v="2.4342325382666679"/>
    <n v="7.6665757558785569E-3"/>
  </r>
  <r>
    <x v="89"/>
    <x v="0"/>
    <x v="2"/>
    <x v="6"/>
    <n v="0"/>
    <n v="0.27045463851665402"/>
    <n v="18.891991741354399"/>
    <n v="5.9500020473663887E-2"/>
  </r>
  <r>
    <x v="89"/>
    <x v="0"/>
    <x v="2"/>
    <x v="7"/>
    <n v="0"/>
    <n v="0.25917141390079618"/>
    <n v="18.103827828072109"/>
    <n v="5.7017711058175158E-2"/>
  </r>
  <r>
    <x v="89"/>
    <x v="0"/>
    <x v="2"/>
    <x v="8"/>
    <n v="0"/>
    <n v="2.1654757051486691"/>
    <n v="129.1010690685857"/>
    <n v="0.47640465513270719"/>
  </r>
  <r>
    <x v="89"/>
    <x v="0"/>
    <x v="2"/>
    <x v="10"/>
    <n v="0"/>
    <n v="1.3143143812447361E-2"/>
    <n v="0.65847150500361296"/>
    <n v="2.8914916387384202E-3"/>
  </r>
  <r>
    <x v="89"/>
    <x v="0"/>
    <x v="2"/>
    <x v="12"/>
    <n v="0"/>
    <n v="9.966064034997503E-2"/>
    <n v="6.9615666595930144"/>
    <n v="2.192534087699451E-2"/>
  </r>
  <r>
    <x v="89"/>
    <x v="0"/>
    <x v="2"/>
    <x v="13"/>
    <n v="0"/>
    <n v="0"/>
    <n v="0"/>
    <n v="0"/>
  </r>
  <r>
    <x v="89"/>
    <x v="0"/>
    <x v="2"/>
    <x v="106"/>
    <n v="0"/>
    <n v="0.1744711477863346"/>
    <n v="12.187283979161959"/>
    <n v="3.838365251299361E-2"/>
  </r>
  <r>
    <x v="89"/>
    <x v="0"/>
    <x v="2"/>
    <x v="14"/>
    <n v="0"/>
    <n v="2.0505553507108401"/>
    <n v="121.0735698958573"/>
    <n v="0.45112217715638492"/>
  </r>
  <r>
    <x v="89"/>
    <x v="0"/>
    <x v="2"/>
    <x v="15"/>
    <n v="0"/>
    <n v="2.8730088620355709E-2"/>
    <n v="2.0068747939433749"/>
    <n v="6.3206194964782556E-3"/>
  </r>
  <r>
    <x v="89"/>
    <x v="0"/>
    <x v="2"/>
    <x v="16"/>
    <n v="0"/>
    <n v="4.9905170328778517E-2"/>
    <n v="3.486011816521728"/>
    <n v="1.097913747233127E-2"/>
  </r>
  <r>
    <x v="89"/>
    <x v="0"/>
    <x v="2"/>
    <x v="230"/>
    <n v="0"/>
    <n v="1.833946365860406"/>
    <n v="106.5711345692705"/>
    <n v="0.40346820048928927"/>
  </r>
  <r>
    <x v="89"/>
    <x v="0"/>
    <x v="2"/>
    <x v="126"/>
    <n v="0"/>
    <n v="5.6660710733770853E-2"/>
    <n v="3.9579046789975991"/>
    <n v="1.246535636142959E-2"/>
  </r>
  <r>
    <x v="89"/>
    <x v="0"/>
    <x v="2"/>
    <x v="22"/>
    <n v="0"/>
    <n v="4.2603474926927092"/>
    <n v="252.16086343182371"/>
    <n v="0.9372764483923961"/>
  </r>
  <r>
    <x v="89"/>
    <x v="0"/>
    <x v="2"/>
    <x v="24"/>
    <n v="0"/>
    <n v="2.713720074148537"/>
    <n v="165.91935122798651"/>
    <n v="0.59701841631267816"/>
  </r>
  <r>
    <x v="89"/>
    <x v="0"/>
    <x v="2"/>
    <x v="25"/>
    <n v="0"/>
    <n v="0.49991749004347857"/>
    <n v="34.920595723775882"/>
    <n v="0.1099818478095653"/>
  </r>
  <r>
    <x v="89"/>
    <x v="0"/>
    <x v="2"/>
    <x v="26"/>
    <n v="0"/>
    <n v="2.4878550157588011"/>
    <n v="151.6201403148165"/>
    <n v="0.54732810346693617"/>
  </r>
  <r>
    <x v="89"/>
    <x v="0"/>
    <x v="2"/>
    <x v="27"/>
    <n v="0"/>
    <n v="0.44103213047016832"/>
    <n v="30.807293275546051"/>
    <n v="9.7027068703437025E-2"/>
  </r>
  <r>
    <x v="89"/>
    <x v="0"/>
    <x v="2"/>
    <x v="28"/>
    <n v="0"/>
    <n v="18.175338054936649"/>
    <n v="1070.0258471280231"/>
    <n v="3.998574372086062"/>
  </r>
  <r>
    <x v="89"/>
    <x v="0"/>
    <x v="2"/>
    <x v="29"/>
    <n v="0"/>
    <n v="10.269307925442501"/>
    <n v="606.01453724632324"/>
    <n v="2.2592477435973488"/>
  </r>
  <r>
    <x v="89"/>
    <x v="0"/>
    <x v="3"/>
    <x v="109"/>
    <n v="0"/>
    <n v="1.5513662347443649E-2"/>
    <n v="1.0836714894354409"/>
    <n v="3.413005716437603E-3"/>
  </r>
  <r>
    <x v="89"/>
    <x v="0"/>
    <x v="3"/>
    <x v="110"/>
    <n v="0"/>
    <n v="0"/>
    <n v="0"/>
    <n v="0"/>
  </r>
  <r>
    <x v="89"/>
    <x v="0"/>
    <x v="3"/>
    <x v="30"/>
    <n v="0"/>
    <n v="3.3798492221015222"/>
    <n v="214.32967331843531"/>
    <n v="0.74356682886233494"/>
  </r>
  <r>
    <x v="89"/>
    <x v="0"/>
    <x v="3"/>
    <x v="31"/>
    <n v="0"/>
    <n v="4.1564705491399598"/>
    <n v="250.9963849231994"/>
    <n v="0.91442352081079115"/>
  </r>
  <r>
    <x v="89"/>
    <x v="0"/>
    <x v="3"/>
    <x v="32"/>
    <n v="0"/>
    <n v="4.0807823794151828E-2"/>
    <n v="2.8505374296040742"/>
    <n v="8.9777212347134042E-3"/>
  </r>
  <r>
    <x v="89"/>
    <x v="0"/>
    <x v="3"/>
    <x v="33"/>
    <n v="0"/>
    <n v="104.3599970796634"/>
    <n v="6524.7072300733362"/>
    <n v="22.95919935752595"/>
  </r>
  <r>
    <x v="89"/>
    <x v="0"/>
    <x v="3"/>
    <x v="34"/>
    <n v="0"/>
    <n v="9.260354299236917E-2"/>
    <n v="6.4686092241833268"/>
    <n v="2.0372779458321218E-2"/>
  </r>
  <r>
    <x v="89"/>
    <x v="0"/>
    <x v="4"/>
    <x v="93"/>
    <n v="0"/>
    <n v="0.36300307069701587"/>
    <n v="25.35675132549823"/>
    <n v="7.9860675553343502E-2"/>
  </r>
  <r>
    <x v="89"/>
    <x v="0"/>
    <x v="4"/>
    <x v="111"/>
    <n v="0"/>
    <n v="1.954919905283244"/>
    <n v="113.1967075859683"/>
    <n v="0.43008237916231368"/>
  </r>
  <r>
    <x v="89"/>
    <x v="0"/>
    <x v="4"/>
    <x v="138"/>
    <n v="0"/>
    <n v="0.30390504436322441"/>
    <n v="21.046314487800331"/>
    <n v="6.6859109759909358E-2"/>
  </r>
  <r>
    <x v="89"/>
    <x v="0"/>
    <x v="4"/>
    <x v="112"/>
    <n v="0"/>
    <n v="5.4840609609964272E-2"/>
    <n v="3.830765667487297"/>
    <n v="1.2064934114192139E-2"/>
  </r>
  <r>
    <x v="89"/>
    <x v="0"/>
    <x v="4"/>
    <x v="183"/>
    <n v="0"/>
    <n v="0.13246320492010449"/>
    <n v="9.2529149698050048"/>
    <n v="2.9141905082422981E-2"/>
  </r>
  <r>
    <x v="89"/>
    <x v="0"/>
    <x v="4"/>
    <x v="36"/>
    <n v="0"/>
    <n v="0.76267647353225942"/>
    <n v="48.729630004460319"/>
    <n v="0.16778882417709709"/>
  </r>
  <r>
    <x v="89"/>
    <x v="0"/>
    <x v="4"/>
    <x v="221"/>
    <n v="0"/>
    <n v="2.5100416872824341E-2"/>
    <n v="1.7533323549810369"/>
    <n v="5.5220917120213557E-3"/>
  </r>
  <r>
    <x v="89"/>
    <x v="0"/>
    <x v="4"/>
    <x v="38"/>
    <n v="0"/>
    <n v="0.24132658813949809"/>
    <n v="16.857318236824739"/>
    <n v="5.3091849390689588E-2"/>
  </r>
  <r>
    <x v="89"/>
    <x v="0"/>
    <x v="4"/>
    <x v="40"/>
    <n v="0"/>
    <n v="2.7485639397730051"/>
    <n v="176.87453189986121"/>
    <n v="0.60468406675006114"/>
  </r>
  <r>
    <x v="89"/>
    <x v="0"/>
    <x v="4"/>
    <x v="41"/>
    <n v="0"/>
    <n v="0.16053207954613349"/>
    <n v="11.213602168709899"/>
    <n v="3.5317057500149379E-2"/>
  </r>
  <r>
    <x v="89"/>
    <x v="0"/>
    <x v="4"/>
    <x v="42"/>
    <n v="0"/>
    <n v="1.486647404573626"/>
    <n v="88.726231349278436"/>
    <n v="0.32706242900619781"/>
  </r>
  <r>
    <x v="89"/>
    <x v="0"/>
    <x v="4"/>
    <x v="43"/>
    <n v="0"/>
    <n v="0.32671753843950019"/>
    <n v="22.82210825374548"/>
    <n v="7.187785845669005E-2"/>
  </r>
  <r>
    <x v="89"/>
    <x v="0"/>
    <x v="4"/>
    <x v="44"/>
    <n v="0"/>
    <n v="0.41692574621137768"/>
    <n v="29.123396800969811"/>
    <n v="9.1723664166503099E-2"/>
  </r>
  <r>
    <x v="89"/>
    <x v="0"/>
    <x v="4"/>
    <x v="45"/>
    <n v="0"/>
    <n v="0.15874811865080321"/>
    <n v="11.08898765040721"/>
    <n v="3.4924586103176697E-2"/>
  </r>
  <r>
    <x v="89"/>
    <x v="0"/>
    <x v="4"/>
    <x v="46"/>
    <n v="0"/>
    <n v="7.7428604693857428E-2"/>
    <n v="5.4085985303996704"/>
    <n v="1.7034293032648629E-2"/>
  </r>
  <r>
    <x v="89"/>
    <x v="0"/>
    <x v="5"/>
    <x v="47"/>
    <n v="0"/>
    <n v="0"/>
    <n v="0"/>
    <n v="0"/>
  </r>
  <r>
    <x v="89"/>
    <x v="0"/>
    <x v="5"/>
    <x v="48"/>
    <n v="0"/>
    <n v="6.2536509599693177"/>
    <n v="376.07023047444932"/>
    <n v="1.3758032111932501"/>
  </r>
  <r>
    <x v="89"/>
    <x v="0"/>
    <x v="5"/>
    <x v="49"/>
    <n v="0"/>
    <n v="0"/>
    <n v="0"/>
    <n v="0"/>
  </r>
  <r>
    <x v="89"/>
    <x v="0"/>
    <x v="5"/>
    <x v="33"/>
    <n v="563.00403200000005"/>
    <n v="22.247981225798831"/>
    <n v="1344.805803316616"/>
    <n v="4.8945558696757434"/>
  </r>
  <r>
    <x v="89"/>
    <x v="0"/>
    <x v="6"/>
    <x v="33"/>
    <n v="0"/>
    <n v="1.9549199052832451"/>
    <n v="113.1967075859683"/>
    <n v="0.43008237916231368"/>
  </r>
  <r>
    <x v="89"/>
    <x v="0"/>
    <x v="7"/>
    <x v="50"/>
    <n v="5167.4965888000006"/>
    <n v="135.64706924517"/>
    <n v="8622.7265968852444"/>
    <n v="91.848144623643918"/>
  </r>
  <r>
    <x v="89"/>
    <x v="0"/>
    <x v="7"/>
    <x v="51"/>
    <n v="650.39660800000001"/>
    <n v="53.667770420080423"/>
    <n v="3398.9611649554181"/>
    <n v="40.109917259090132"/>
  </r>
  <r>
    <x v="89"/>
    <x v="0"/>
    <x v="7"/>
    <x v="52"/>
    <n v="6949.7852031999992"/>
    <n v="170.73309957580571"/>
    <n v="10979.67107060277"/>
    <n v="130.7348167320753"/>
  </r>
  <r>
    <x v="89"/>
    <x v="0"/>
    <x v="11"/>
    <x v="33"/>
    <n v="1010.7209216"/>
    <n v="28.802393544413409"/>
    <n v="1741.962208104369"/>
    <n v="6.3365265797709496"/>
  </r>
  <r>
    <x v="89"/>
    <x v="0"/>
    <x v="8"/>
    <x v="53"/>
    <n v="0"/>
    <n v="19.475103259030561"/>
    <n v="1175.8401955269919"/>
    <n v="4.2845227169867233"/>
  </r>
  <r>
    <x v="89"/>
    <x v="0"/>
    <x v="8"/>
    <x v="54"/>
    <n v="0"/>
    <n v="7.231342914730951E-2"/>
    <n v="5.0512896126788496"/>
    <n v="1.590895441240809E-2"/>
  </r>
  <r>
    <x v="89"/>
    <x v="0"/>
    <x v="8"/>
    <x v="55"/>
    <n v="0"/>
    <n v="2.0361062892643961E-2"/>
    <n v="1.1044461429442129"/>
    <n v="4.4794338363816719E-3"/>
  </r>
  <r>
    <x v="89"/>
    <x v="0"/>
    <x v="8"/>
    <x v="56"/>
    <n v="0"/>
    <n v="8.4826684433844349E-2"/>
    <n v="5.9253745121919286"/>
    <n v="1.8661870575445761E-2"/>
  </r>
  <r>
    <x v="89"/>
    <x v="0"/>
    <x v="8"/>
    <x v="57"/>
    <n v="0"/>
    <n v="0"/>
    <n v="0"/>
    <n v="0"/>
  </r>
  <r>
    <x v="89"/>
    <x v="0"/>
    <x v="8"/>
    <x v="58"/>
    <n v="0"/>
    <n v="0"/>
    <n v="0"/>
    <n v="0"/>
  </r>
  <r>
    <x v="89"/>
    <x v="0"/>
    <x v="8"/>
    <x v="59"/>
    <n v="0"/>
    <n v="0"/>
    <n v="0"/>
    <n v="0"/>
  </r>
  <r>
    <x v="89"/>
    <x v="0"/>
    <x v="8"/>
    <x v="60"/>
    <n v="0"/>
    <n v="2.3430468081985092"/>
    <n v="137.30408765419821"/>
    <n v="0.51547029780367193"/>
  </r>
  <r>
    <x v="89"/>
    <x v="0"/>
    <x v="8"/>
    <x v="61"/>
    <n v="0"/>
    <n v="0"/>
    <n v="0"/>
    <n v="0"/>
  </r>
  <r>
    <x v="89"/>
    <x v="0"/>
    <x v="8"/>
    <x v="62"/>
    <n v="0"/>
    <n v="0.27450236962173308"/>
    <n v="19.174736762951309"/>
    <n v="6.0390521316781277E-2"/>
  </r>
  <r>
    <x v="89"/>
    <x v="0"/>
    <x v="8"/>
    <x v="63"/>
    <n v="0"/>
    <n v="3.103134404594041E-2"/>
    <n v="2.1676237414686961"/>
    <n v="6.8268956901068904E-3"/>
  </r>
  <r>
    <x v="89"/>
    <x v="0"/>
    <x v="8"/>
    <x v="64"/>
    <n v="0"/>
    <n v="0"/>
    <n v="0"/>
    <n v="0"/>
  </r>
  <r>
    <x v="89"/>
    <x v="0"/>
    <x v="8"/>
    <x v="65"/>
    <n v="0"/>
    <n v="4.2580533076227632E-2"/>
    <n v="2.9743659921330021"/>
    <n v="9.3677172767700784E-3"/>
  </r>
  <r>
    <x v="89"/>
    <x v="0"/>
    <x v="8"/>
    <x v="67"/>
    <n v="0"/>
    <n v="3.1838635747795302E-2"/>
    <n v="2.2240152614956941"/>
    <n v="7.0044998645149674E-3"/>
  </r>
  <r>
    <x v="89"/>
    <x v="0"/>
    <x v="8"/>
    <x v="68"/>
    <n v="0"/>
    <n v="0"/>
    <n v="0"/>
    <n v="0"/>
  </r>
  <r>
    <x v="89"/>
    <x v="0"/>
    <x v="8"/>
    <x v="170"/>
    <n v="0"/>
    <n v="3.9199430428920948E-2"/>
    <n v="2.7381867805656772"/>
    <n v="8.6238746943626092E-3"/>
  </r>
  <r>
    <x v="89"/>
    <x v="0"/>
    <x v="8"/>
    <x v="69"/>
    <n v="0"/>
    <n v="0"/>
    <n v="0"/>
    <n v="0"/>
  </r>
  <r>
    <x v="89"/>
    <x v="0"/>
    <x v="8"/>
    <x v="162"/>
    <n v="0"/>
    <n v="3.9199430428920948E-2"/>
    <n v="2.7381867805656772"/>
    <n v="8.6238746943626092E-3"/>
  </r>
  <r>
    <x v="89"/>
    <x v="0"/>
    <x v="8"/>
    <x v="180"/>
    <n v="0"/>
    <n v="4.3891097331678869E-2"/>
    <n v="3.065912468193809"/>
    <n v="9.656041412969352E-3"/>
  </r>
  <r>
    <x v="89"/>
    <x v="0"/>
    <x v="8"/>
    <x v="209"/>
    <n v="0"/>
    <n v="1.449578638519558E-2"/>
    <n v="1.012570086338856"/>
    <n v="3.1890730047430282E-3"/>
  </r>
  <r>
    <x v="89"/>
    <x v="0"/>
    <x v="8"/>
    <x v="117"/>
    <n v="0"/>
    <n v="0"/>
    <n v="0"/>
    <n v="0"/>
  </r>
  <r>
    <x v="89"/>
    <x v="0"/>
    <x v="8"/>
    <x v="132"/>
    <n v="0"/>
    <n v="1.954919905283244"/>
    <n v="113.1967075859683"/>
    <n v="0.43008237916231368"/>
  </r>
  <r>
    <x v="89"/>
    <x v="0"/>
    <x v="8"/>
    <x v="212"/>
    <n v="0"/>
    <n v="0"/>
    <n v="0"/>
    <n v="0"/>
  </r>
  <r>
    <x v="89"/>
    <x v="0"/>
    <x v="8"/>
    <x v="178"/>
    <n v="0"/>
    <n v="4.2580533076227632E-2"/>
    <n v="2.9743659921330021"/>
    <n v="9.3677172767700784E-3"/>
  </r>
  <r>
    <x v="89"/>
    <x v="0"/>
    <x v="8"/>
    <x v="233"/>
    <n v="0"/>
    <n v="3.9199430428920948E-2"/>
    <n v="2.7381867805656772"/>
    <n v="8.6238746943626092E-3"/>
  </r>
  <r>
    <x v="89"/>
    <x v="0"/>
    <x v="8"/>
    <x v="176"/>
    <n v="0"/>
    <n v="0"/>
    <n v="0"/>
    <n v="0"/>
  </r>
  <r>
    <x v="89"/>
    <x v="0"/>
    <x v="8"/>
    <x v="76"/>
    <n v="0"/>
    <n v="7.3838528248499697"/>
    <n v="477.05763714108002"/>
    <n v="1.624447621466993"/>
  </r>
  <r>
    <x v="89"/>
    <x v="0"/>
    <x v="8"/>
    <x v="77"/>
    <n v="0"/>
    <n v="0.18079984273244101"/>
    <n v="12.62936052593944"/>
    <n v="3.9775965401137023E-2"/>
  </r>
  <r>
    <x v="89"/>
    <x v="0"/>
    <x v="8"/>
    <x v="78"/>
    <n v="0"/>
    <n v="1.368403618815236"/>
    <n v="87.661169496712603"/>
    <n v="0.30104879613935193"/>
  </r>
  <r>
    <x v="89"/>
    <x v="0"/>
    <x v="8"/>
    <x v="102"/>
    <n v="0"/>
    <n v="74.233403589742395"/>
    <n v="4414.6696053972664"/>
    <n v="16.33134878974333"/>
  </r>
  <r>
    <x v="89"/>
    <x v="0"/>
    <x v="8"/>
    <x v="79"/>
    <n v="0"/>
    <n v="0"/>
    <n v="0"/>
    <n v="0"/>
  </r>
  <r>
    <x v="89"/>
    <x v="0"/>
    <x v="8"/>
    <x v="81"/>
    <n v="0"/>
    <n v="3.4848071617629803E-2"/>
    <n v="2.4342325382666679"/>
    <n v="7.6665757558785569E-3"/>
  </r>
  <r>
    <x v="89"/>
    <x v="0"/>
    <x v="9"/>
    <x v="50"/>
    <n v="0"/>
    <n v="0.49173786950733223"/>
    <n v="34.349226992724233"/>
    <n v="0.1081823312916131"/>
  </r>
  <r>
    <x v="89"/>
    <x v="0"/>
    <x v="9"/>
    <x v="82"/>
    <n v="0"/>
    <n v="5.3600043095468788"/>
    <n v="315.45168400593428"/>
    <n v="1.179200948100313"/>
  </r>
  <r>
    <x v="89"/>
    <x v="0"/>
    <x v="9"/>
    <x v="83"/>
    <n v="0"/>
    <n v="2.0256660474173471"/>
    <n v="118.1385179400468"/>
    <n v="0.44564653043181618"/>
  </r>
  <r>
    <x v="89"/>
    <x v="0"/>
    <x v="9"/>
    <x v="51"/>
    <n v="0"/>
    <n v="0.1340384151479091"/>
    <n v="9.3629476864845849"/>
    <n v="2.9488451332539991E-2"/>
  </r>
  <r>
    <x v="89"/>
    <x v="0"/>
    <x v="9"/>
    <x v="84"/>
    <n v="0"/>
    <n v="2.0758219626440019E-2"/>
    <n v="1.4500180728968231"/>
    <n v="4.5668083178168053E-3"/>
  </r>
  <r>
    <x v="89"/>
    <x v="0"/>
    <x v="9"/>
    <x v="121"/>
    <n v="0"/>
    <n v="3.1449279963103587E-2"/>
    <n v="2.196817701456836"/>
    <n v="6.9188415918827887E-3"/>
  </r>
  <r>
    <x v="89"/>
    <x v="0"/>
    <x v="9"/>
    <x v="86"/>
    <n v="0"/>
    <n v="0"/>
    <n v="0"/>
    <n v="0"/>
  </r>
  <r>
    <x v="89"/>
    <x v="0"/>
    <x v="9"/>
    <x v="87"/>
    <n v="0"/>
    <n v="8.5101927144810491E-2"/>
    <n v="5.9446009638104318"/>
    <n v="1.8722423971858311E-2"/>
  </r>
  <r>
    <x v="89"/>
    <x v="0"/>
    <x v="9"/>
    <x v="88"/>
    <n v="0"/>
    <n v="9.4127537087780655E-2"/>
    <n v="6.5750643547822936"/>
    <n v="2.0708058159311749E-2"/>
  </r>
  <r>
    <x v="89"/>
    <x v="0"/>
    <x v="9"/>
    <x v="89"/>
    <n v="0"/>
    <n v="0"/>
    <n v="0"/>
    <n v="0"/>
  </r>
  <r>
    <x v="89"/>
    <x v="0"/>
    <x v="9"/>
    <x v="52"/>
    <n v="0"/>
    <n v="2.2280684891427378"/>
    <n v="132.27687873311041"/>
    <n v="0.49017506761140228"/>
  </r>
  <r>
    <x v="89"/>
    <x v="1"/>
    <x v="0"/>
    <x v="0"/>
    <n v="0"/>
    <n v="35.334791208975012"/>
    <n v="6118.6205528174514"/>
    <n v="7.773654065974501"/>
  </r>
  <r>
    <x v="89"/>
    <x v="1"/>
    <x v="1"/>
    <x v="1"/>
    <n v="0"/>
    <n v="17.001879974607451"/>
    <n v="2958.6268016839722"/>
    <n v="3.740413594413639"/>
  </r>
  <r>
    <x v="89"/>
    <x v="1"/>
    <x v="10"/>
    <x v="90"/>
    <n v="0"/>
    <n v="0"/>
    <n v="0"/>
    <n v="0"/>
  </r>
  <r>
    <x v="89"/>
    <x v="1"/>
    <x v="2"/>
    <x v="2"/>
    <n v="0"/>
    <n v="61.063439552961007"/>
    <n v="10664.285384074739"/>
    <n v="13.43395670165142"/>
  </r>
  <r>
    <x v="89"/>
    <x v="1"/>
    <x v="3"/>
    <x v="92"/>
    <n v="0"/>
    <n v="1.044252063659842"/>
    <n v="181.38847231824681"/>
    <n v="0.22973545400516521"/>
  </r>
  <r>
    <x v="89"/>
    <x v="1"/>
    <x v="3"/>
    <x v="30"/>
    <n v="0"/>
    <n v="1.039826220969873"/>
    <n v="180.00428261468741"/>
    <n v="0.22876176861337211"/>
  </r>
  <r>
    <x v="89"/>
    <x v="1"/>
    <x v="3"/>
    <x v="32"/>
    <n v="0"/>
    <n v="1.520949205561376"/>
    <n v="265.13979865202703"/>
    <n v="0.3346088252235026"/>
  </r>
  <r>
    <x v="89"/>
    <x v="1"/>
    <x v="3"/>
    <x v="33"/>
    <n v="0"/>
    <n v="53.297615220037002"/>
    <n v="9274.7245064281087"/>
    <n v="11.725475348408141"/>
  </r>
  <r>
    <x v="89"/>
    <x v="1"/>
    <x v="3"/>
    <x v="34"/>
    <n v="0"/>
    <n v="0"/>
    <n v="0"/>
    <n v="0"/>
  </r>
  <r>
    <x v="89"/>
    <x v="1"/>
    <x v="3"/>
    <x v="135"/>
    <n v="0"/>
    <n v="0"/>
    <n v="0"/>
    <n v="0"/>
  </r>
  <r>
    <x v="89"/>
    <x v="1"/>
    <x v="4"/>
    <x v="93"/>
    <n v="0"/>
    <n v="40.564279308533948"/>
    <n v="7077.4870023888243"/>
    <n v="8.9241414478774743"/>
  </r>
  <r>
    <x v="89"/>
    <x v="1"/>
    <x v="4"/>
    <x v="35"/>
    <n v="0"/>
    <n v="0"/>
    <n v="0"/>
    <n v="0"/>
  </r>
  <r>
    <x v="89"/>
    <x v="1"/>
    <x v="4"/>
    <x v="136"/>
    <n v="0"/>
    <n v="0"/>
    <n v="0"/>
    <n v="0"/>
  </r>
  <r>
    <x v="89"/>
    <x v="1"/>
    <x v="4"/>
    <x v="137"/>
    <n v="0"/>
    <n v="0"/>
    <n v="0"/>
    <n v="0"/>
  </r>
  <r>
    <x v="89"/>
    <x v="1"/>
    <x v="4"/>
    <x v="38"/>
    <n v="0"/>
    <n v="0"/>
    <n v="0"/>
    <n v="0"/>
  </r>
  <r>
    <x v="89"/>
    <x v="1"/>
    <x v="4"/>
    <x v="40"/>
    <n v="0"/>
    <n v="2.9297480079830249"/>
    <n v="512.63034612565139"/>
    <n v="0.64454456175626562"/>
  </r>
  <r>
    <x v="89"/>
    <x v="1"/>
    <x v="4"/>
    <x v="41"/>
    <n v="0"/>
    <n v="0"/>
    <n v="0"/>
    <n v="0"/>
  </r>
  <r>
    <x v="89"/>
    <x v="1"/>
    <x v="4"/>
    <x v="42"/>
    <n v="0"/>
    <n v="0"/>
    <n v="0"/>
    <n v="0"/>
  </r>
  <r>
    <x v="89"/>
    <x v="1"/>
    <x v="4"/>
    <x v="43"/>
    <n v="0"/>
    <n v="0"/>
    <n v="0"/>
    <n v="0"/>
  </r>
  <r>
    <x v="89"/>
    <x v="1"/>
    <x v="4"/>
    <x v="46"/>
    <n v="0"/>
    <n v="0"/>
    <n v="0"/>
    <n v="0"/>
  </r>
  <r>
    <x v="89"/>
    <x v="1"/>
    <x v="5"/>
    <x v="30"/>
    <n v="140.7120128"/>
    <n v="4.9126095017107234"/>
    <n v="859.57997151293671"/>
    <n v="1.080774090376359"/>
  </r>
  <r>
    <x v="89"/>
    <x v="1"/>
    <x v="5"/>
    <x v="33"/>
    <n v="2452.3301375999999"/>
    <n v="100.7816519155832"/>
    <n v="17588.883194626789"/>
    <n v="22.171963421428309"/>
  </r>
  <r>
    <x v="89"/>
    <x v="1"/>
    <x v="6"/>
    <x v="30"/>
    <n v="157.34129920000001"/>
    <n v="9.4590991962426596E-2"/>
    <n v="16.550984186332929"/>
    <n v="2.081001823173385E-2"/>
  </r>
  <r>
    <x v="89"/>
    <x v="1"/>
    <x v="7"/>
    <x v="50"/>
    <n v="1702.0451584"/>
    <n v="91.466174532187765"/>
    <n v="15922.535885240921"/>
    <n v="63.381531554690483"/>
  </r>
  <r>
    <x v="89"/>
    <x v="1"/>
    <x v="7"/>
    <x v="83"/>
    <n v="0"/>
    <n v="1.6129050139083949"/>
    <n v="282.21678222656539"/>
    <n v="0.35483910305984689"/>
  </r>
  <r>
    <x v="89"/>
    <x v="1"/>
    <x v="11"/>
    <x v="33"/>
    <n v="2978.5746944000002"/>
    <n v="183.36798588692741"/>
    <n v="31946.658634877531"/>
    <n v="40.340956895124023"/>
  </r>
  <r>
    <x v="89"/>
    <x v="1"/>
    <x v="8"/>
    <x v="54"/>
    <n v="0"/>
    <n v="3.6022555245073788"/>
    <n v="630.30181822106965"/>
    <n v="0.7924962153916234"/>
  </r>
  <r>
    <x v="89"/>
    <x v="1"/>
    <x v="8"/>
    <x v="160"/>
    <n v="0"/>
    <n v="0"/>
    <n v="0"/>
    <n v="0"/>
  </r>
  <r>
    <x v="89"/>
    <x v="1"/>
    <x v="8"/>
    <x v="58"/>
    <n v="0"/>
    <n v="0"/>
    <n v="0"/>
    <n v="0"/>
  </r>
  <r>
    <x v="89"/>
    <x v="1"/>
    <x v="8"/>
    <x v="95"/>
    <n v="0"/>
    <n v="0"/>
    <n v="0"/>
    <n v="0"/>
  </r>
  <r>
    <x v="89"/>
    <x v="1"/>
    <x v="8"/>
    <x v="234"/>
    <n v="0"/>
    <n v="0"/>
    <n v="0"/>
    <n v="0"/>
  </r>
  <r>
    <x v="89"/>
    <x v="1"/>
    <x v="8"/>
    <x v="59"/>
    <n v="0"/>
    <n v="0"/>
    <n v="0"/>
    <n v="0"/>
  </r>
  <r>
    <x v="89"/>
    <x v="1"/>
    <x v="8"/>
    <x v="60"/>
    <n v="0"/>
    <n v="0"/>
    <n v="0"/>
    <n v="0"/>
  </r>
  <r>
    <x v="89"/>
    <x v="1"/>
    <x v="8"/>
    <x v="97"/>
    <n v="0"/>
    <n v="0"/>
    <n v="0"/>
    <n v="0"/>
  </r>
  <r>
    <x v="89"/>
    <x v="1"/>
    <x v="8"/>
    <x v="64"/>
    <n v="0"/>
    <n v="0"/>
    <n v="0"/>
    <n v="0"/>
  </r>
  <r>
    <x v="89"/>
    <x v="1"/>
    <x v="8"/>
    <x v="98"/>
    <n v="0"/>
    <n v="0"/>
    <n v="0"/>
    <n v="0"/>
  </r>
  <r>
    <x v="89"/>
    <x v="1"/>
    <x v="8"/>
    <x v="68"/>
    <n v="0"/>
    <n v="0"/>
    <n v="0"/>
    <n v="0"/>
  </r>
  <r>
    <x v="89"/>
    <x v="1"/>
    <x v="8"/>
    <x v="99"/>
    <n v="0"/>
    <n v="0"/>
    <n v="0"/>
    <n v="0"/>
  </r>
  <r>
    <x v="89"/>
    <x v="1"/>
    <x v="8"/>
    <x v="173"/>
    <n v="0"/>
    <n v="0"/>
    <n v="0"/>
    <n v="0"/>
  </r>
  <r>
    <x v="89"/>
    <x v="1"/>
    <x v="8"/>
    <x v="100"/>
    <n v="0"/>
    <n v="0"/>
    <n v="0"/>
    <n v="0"/>
  </r>
  <r>
    <x v="89"/>
    <x v="1"/>
    <x v="8"/>
    <x v="186"/>
    <n v="0"/>
    <n v="0"/>
    <n v="0"/>
    <n v="0"/>
  </r>
  <r>
    <x v="89"/>
    <x v="1"/>
    <x v="8"/>
    <x v="201"/>
    <n v="0"/>
    <n v="1.8011277625762701"/>
    <n v="315.15090916697812"/>
    <n v="0.39624810776677949"/>
  </r>
  <r>
    <x v="89"/>
    <x v="1"/>
    <x v="8"/>
    <x v="155"/>
    <n v="0"/>
    <n v="0"/>
    <n v="0"/>
    <n v="0"/>
  </r>
  <r>
    <x v="89"/>
    <x v="1"/>
    <x v="8"/>
    <x v="156"/>
    <n v="0"/>
    <n v="0"/>
    <n v="0"/>
    <n v="0"/>
  </r>
  <r>
    <x v="89"/>
    <x v="1"/>
    <x v="8"/>
    <x v="178"/>
    <n v="0"/>
    <n v="0"/>
    <n v="0"/>
    <n v="0"/>
  </r>
  <r>
    <x v="89"/>
    <x v="1"/>
    <x v="8"/>
    <x v="189"/>
    <n v="0"/>
    <n v="0"/>
    <n v="0"/>
    <n v="0"/>
  </r>
  <r>
    <x v="89"/>
    <x v="1"/>
    <x v="8"/>
    <x v="125"/>
    <n v="0"/>
    <n v="0"/>
    <n v="0"/>
    <n v="0"/>
  </r>
  <r>
    <x v="89"/>
    <x v="1"/>
    <x v="8"/>
    <x v="142"/>
    <n v="0"/>
    <n v="0"/>
    <n v="0"/>
    <n v="0"/>
  </r>
  <r>
    <x v="89"/>
    <x v="1"/>
    <x v="8"/>
    <x v="76"/>
    <n v="0"/>
    <n v="2"/>
    <n v="170.76159999999999"/>
    <n v="0.44"/>
  </r>
  <r>
    <x v="89"/>
    <x v="1"/>
    <x v="8"/>
    <x v="77"/>
    <n v="0"/>
    <n v="0"/>
    <n v="0"/>
    <n v="0"/>
  </r>
  <r>
    <x v="89"/>
    <x v="1"/>
    <x v="8"/>
    <x v="78"/>
    <n v="0"/>
    <n v="0"/>
    <n v="0"/>
    <n v="0"/>
  </r>
  <r>
    <x v="89"/>
    <x v="1"/>
    <x v="8"/>
    <x v="102"/>
    <n v="0"/>
    <n v="1.8011277625762701"/>
    <n v="315.15090916697812"/>
    <n v="0.39624810776677949"/>
  </r>
  <r>
    <x v="89"/>
    <x v="1"/>
    <x v="8"/>
    <x v="80"/>
    <n v="0"/>
    <n v="0"/>
    <n v="0"/>
    <n v="0"/>
  </r>
  <r>
    <x v="89"/>
    <x v="1"/>
    <x v="8"/>
    <x v="81"/>
    <n v="0"/>
    <n v="0"/>
    <n v="0"/>
    <n v="0"/>
  </r>
  <r>
    <x v="89"/>
    <x v="1"/>
    <x v="9"/>
    <x v="50"/>
    <n v="0"/>
    <n v="0"/>
    <n v="0"/>
    <n v="0"/>
  </r>
  <r>
    <x v="89"/>
    <x v="1"/>
    <x v="9"/>
    <x v="82"/>
    <n v="0"/>
    <n v="0"/>
    <n v="0"/>
    <n v="0"/>
  </r>
  <r>
    <x v="89"/>
    <x v="1"/>
    <x v="9"/>
    <x v="83"/>
    <n v="0"/>
    <n v="3.303758860459419"/>
    <n v="579.42343090248096"/>
    <n v="0.72682694930107228"/>
  </r>
  <r>
    <x v="89"/>
    <x v="1"/>
    <x v="9"/>
    <x v="51"/>
    <n v="0"/>
    <n v="0"/>
    <n v="0"/>
    <n v="0"/>
  </r>
  <r>
    <x v="89"/>
    <x v="1"/>
    <x v="9"/>
    <x v="121"/>
    <n v="0"/>
    <n v="0"/>
    <n v="0"/>
    <n v="0"/>
  </r>
  <r>
    <x v="89"/>
    <x v="1"/>
    <x v="9"/>
    <x v="85"/>
    <n v="0"/>
    <n v="0"/>
    <n v="0"/>
    <n v="0"/>
  </r>
  <r>
    <x v="89"/>
    <x v="1"/>
    <x v="9"/>
    <x v="86"/>
    <n v="0"/>
    <n v="0"/>
    <n v="0"/>
    <n v="0"/>
  </r>
  <r>
    <x v="89"/>
    <x v="1"/>
    <x v="9"/>
    <x v="104"/>
    <n v="0"/>
    <n v="0"/>
    <n v="0"/>
    <n v="0"/>
  </r>
  <r>
    <x v="89"/>
    <x v="1"/>
    <x v="9"/>
    <x v="105"/>
    <n v="0"/>
    <n v="0"/>
    <n v="0"/>
    <n v="0"/>
  </r>
  <r>
    <x v="89"/>
    <x v="1"/>
    <x v="9"/>
    <x v="87"/>
    <n v="0"/>
    <n v="0"/>
    <n v="0"/>
    <n v="0"/>
  </r>
  <r>
    <x v="89"/>
    <x v="1"/>
    <x v="9"/>
    <x v="88"/>
    <n v="0"/>
    <n v="0"/>
    <n v="0"/>
    <n v="0"/>
  </r>
  <r>
    <x v="89"/>
    <x v="1"/>
    <x v="9"/>
    <x v="89"/>
    <n v="0"/>
    <n v="0"/>
    <n v="0"/>
    <n v="0"/>
  </r>
  <r>
    <x v="89"/>
    <x v="1"/>
    <x v="9"/>
    <x v="52"/>
    <n v="0"/>
    <n v="3.2160937325289618"/>
    <n v="562.73346335130009"/>
    <n v="0.70754062115637173"/>
  </r>
  <r>
    <x v="90"/>
    <x v="0"/>
    <x v="0"/>
    <x v="223"/>
    <n v="0"/>
    <n v="0"/>
    <n v="0"/>
    <n v="0"/>
  </r>
  <r>
    <x v="90"/>
    <x v="0"/>
    <x v="0"/>
    <x v="0"/>
    <n v="0"/>
    <n v="42.010837573261767"/>
    <n v="2180.4926492927002"/>
    <n v="14.703793150641619"/>
  </r>
  <r>
    <x v="90"/>
    <x v="0"/>
    <x v="1"/>
    <x v="1"/>
    <n v="0"/>
    <n v="81.569747860135678"/>
    <n v="4576.6374761381639"/>
    <n v="28.549411751047479"/>
  </r>
  <r>
    <x v="90"/>
    <x v="0"/>
    <x v="2"/>
    <x v="2"/>
    <n v="0"/>
    <n v="58.024014597574038"/>
    <n v="3102.1548918275989"/>
    <n v="20.308405109150911"/>
  </r>
  <r>
    <x v="90"/>
    <x v="0"/>
    <x v="2"/>
    <x v="3"/>
    <n v="0"/>
    <n v="6.5685699818813976"/>
    <n v="340.1990279324832"/>
    <n v="2.298999493658489"/>
  </r>
  <r>
    <x v="90"/>
    <x v="0"/>
    <x v="2"/>
    <x v="4"/>
    <n v="0"/>
    <n v="0.12523643554624059"/>
    <n v="7.1130807673635248"/>
    <n v="4.3832752441184203E-2"/>
  </r>
  <r>
    <x v="90"/>
    <x v="0"/>
    <x v="2"/>
    <x v="5"/>
    <n v="0"/>
    <n v="2.007542099420704E-2"/>
    <n v="1.1402280043166451"/>
    <n v="7.0263973479724618E-3"/>
  </r>
  <r>
    <x v="90"/>
    <x v="0"/>
    <x v="2"/>
    <x v="6"/>
    <n v="0"/>
    <n v="0.1227027287737561"/>
    <n v="6.9691732788208336"/>
    <n v="4.294595507081464E-2"/>
  </r>
  <r>
    <x v="90"/>
    <x v="0"/>
    <x v="2"/>
    <x v="7"/>
    <n v="0"/>
    <n v="9.9651694059293527E-2"/>
    <n v="5.6599387019972784"/>
    <n v="3.487809292075273E-2"/>
  </r>
  <r>
    <x v="90"/>
    <x v="0"/>
    <x v="2"/>
    <x v="8"/>
    <n v="0"/>
    <n v="2.9124135193651569E-2"/>
    <n v="1.654169771029361"/>
    <n v="1.019344731777805E-2"/>
  </r>
  <r>
    <x v="90"/>
    <x v="0"/>
    <x v="2"/>
    <x v="10"/>
    <n v="0"/>
    <n v="0"/>
    <n v="0"/>
    <n v="0"/>
  </r>
  <r>
    <x v="90"/>
    <x v="0"/>
    <x v="2"/>
    <x v="12"/>
    <n v="0"/>
    <n v="5.7412913217436891E-2"/>
    <n v="3.260893581201262"/>
    <n v="2.0094519626102911E-2"/>
  </r>
  <r>
    <x v="90"/>
    <x v="0"/>
    <x v="2"/>
    <x v="13"/>
    <n v="0"/>
    <n v="0"/>
    <n v="0"/>
    <n v="0"/>
  </r>
  <r>
    <x v="90"/>
    <x v="0"/>
    <x v="2"/>
    <x v="106"/>
    <n v="0"/>
    <n v="8.6369414908403969E-2"/>
    <n v="4.905542236121641"/>
    <n v="3.022929521794139E-2"/>
  </r>
  <r>
    <x v="90"/>
    <x v="0"/>
    <x v="2"/>
    <x v="14"/>
    <n v="0"/>
    <n v="2.9124135193651569E-2"/>
    <n v="1.654169771029361"/>
    <n v="1.019344731777805E-2"/>
  </r>
  <r>
    <x v="90"/>
    <x v="0"/>
    <x v="2"/>
    <x v="16"/>
    <n v="0"/>
    <n v="2.874957659439006E-2"/>
    <n v="1.632895885701684"/>
    <n v="1.006235180803652E-2"/>
  </r>
  <r>
    <x v="90"/>
    <x v="0"/>
    <x v="2"/>
    <x v="143"/>
    <n v="0"/>
    <n v="0"/>
    <n v="0"/>
    <n v="0"/>
  </r>
  <r>
    <x v="90"/>
    <x v="0"/>
    <x v="2"/>
    <x v="230"/>
    <n v="0"/>
    <n v="2.5596881762910521E-2"/>
    <n v="1.453831599231447"/>
    <n v="8.9589086170186807E-3"/>
  </r>
  <r>
    <x v="90"/>
    <x v="0"/>
    <x v="2"/>
    <x v="126"/>
    <n v="0"/>
    <n v="3.2641336206275899E-2"/>
    <n v="1.8539369934732819"/>
    <n v="1.1424467672196559E-2"/>
  </r>
  <r>
    <x v="90"/>
    <x v="0"/>
    <x v="2"/>
    <x v="22"/>
    <n v="0"/>
    <n v="0.27689513842423152"/>
    <n v="15.726872735647619"/>
    <n v="9.6913298448481011E-2"/>
  </r>
  <r>
    <x v="90"/>
    <x v="0"/>
    <x v="2"/>
    <x v="24"/>
    <n v="0"/>
    <n v="2.0632428470358031"/>
    <n v="108.4947144557231"/>
    <n v="0.72213499646253121"/>
  </r>
  <r>
    <x v="90"/>
    <x v="0"/>
    <x v="2"/>
    <x v="25"/>
    <n v="0"/>
    <n v="0.19658194916034669"/>
    <n v="11.165307250117371"/>
    <n v="6.8803682206121361E-2"/>
  </r>
  <r>
    <x v="90"/>
    <x v="0"/>
    <x v="2"/>
    <x v="26"/>
    <n v="0"/>
    <n v="2.309566342317309"/>
    <n v="133.2565154130682"/>
    <n v="0.80834821981105809"/>
  </r>
  <r>
    <x v="90"/>
    <x v="0"/>
    <x v="2"/>
    <x v="27"/>
    <n v="0"/>
    <n v="1.7522538450721279"/>
    <n v="91.461231579687563"/>
    <n v="0.6132888457752449"/>
  </r>
  <r>
    <x v="90"/>
    <x v="0"/>
    <x v="2"/>
    <x v="28"/>
    <n v="0"/>
    <n v="7.1475984473943797"/>
    <n v="373.08623222913258"/>
    <n v="2.5016594565880328"/>
  </r>
  <r>
    <x v="90"/>
    <x v="0"/>
    <x v="2"/>
    <x v="29"/>
    <n v="0"/>
    <n v="0.46345293730115222"/>
    <n v="26.322836165979631"/>
    <n v="0.16220852805540331"/>
  </r>
  <r>
    <x v="90"/>
    <x v="0"/>
    <x v="3"/>
    <x v="109"/>
    <n v="0"/>
    <n v="8.0792379739506731E-3"/>
    <n v="0.45887821700452958"/>
    <n v="2.8277332908827348E-3"/>
  </r>
  <r>
    <x v="90"/>
    <x v="0"/>
    <x v="3"/>
    <x v="110"/>
    <n v="0"/>
    <n v="0"/>
    <n v="0"/>
    <n v="0"/>
  </r>
  <r>
    <x v="90"/>
    <x v="0"/>
    <x v="3"/>
    <x v="30"/>
    <n v="0"/>
    <n v="8.6911887909773355"/>
    <n v="490.69777960515688"/>
    <n v="3.041916076842067"/>
  </r>
  <r>
    <x v="90"/>
    <x v="0"/>
    <x v="3"/>
    <x v="31"/>
    <n v="0"/>
    <n v="0.1092628865261214"/>
    <n v="6.205827667848439"/>
    <n v="3.8242010284142501E-2"/>
  </r>
  <r>
    <x v="90"/>
    <x v="0"/>
    <x v="3"/>
    <x v="32"/>
    <n v="0"/>
    <n v="2.6488238436506601"/>
    <n v="136.47698657458821"/>
    <n v="0.92708834527773099"/>
  </r>
  <r>
    <x v="90"/>
    <x v="0"/>
    <x v="3"/>
    <x v="33"/>
    <n v="0"/>
    <n v="84.459844635233438"/>
    <n v="4800.3902677173946"/>
    <n v="29.560945622331701"/>
  </r>
  <r>
    <x v="90"/>
    <x v="0"/>
    <x v="3"/>
    <x v="34"/>
    <n v="0"/>
    <n v="0.48325841256099072"/>
    <n v="29.913946919193769"/>
    <n v="0.16914044439634671"/>
  </r>
  <r>
    <x v="90"/>
    <x v="0"/>
    <x v="4"/>
    <x v="93"/>
    <n v="0"/>
    <n v="0.14976769332173631"/>
    <n v="8.5063878917721247"/>
    <n v="5.2418692662607687E-2"/>
  </r>
  <r>
    <x v="90"/>
    <x v="0"/>
    <x v="4"/>
    <x v="111"/>
    <n v="0"/>
    <n v="5.2289316869928681"/>
    <n v="295.11292265744362"/>
    <n v="1.8301260904475041"/>
  </r>
  <r>
    <x v="90"/>
    <x v="0"/>
    <x v="4"/>
    <x v="138"/>
    <n v="0"/>
    <n v="0.1058677039915248"/>
    <n v="6.0129907551465376"/>
    <n v="3.7053696397033688E-2"/>
  </r>
  <r>
    <x v="90"/>
    <x v="0"/>
    <x v="4"/>
    <x v="112"/>
    <n v="0"/>
    <n v="0"/>
    <n v="0"/>
    <n v="0"/>
  </r>
  <r>
    <x v="90"/>
    <x v="0"/>
    <x v="4"/>
    <x v="183"/>
    <n v="0"/>
    <n v="7.6309950065290968E-2"/>
    <n v="4.334192647693782"/>
    <n v="2.670848252285184E-2"/>
  </r>
  <r>
    <x v="90"/>
    <x v="0"/>
    <x v="4"/>
    <x v="36"/>
    <n v="0"/>
    <n v="1.027199694421042"/>
    <n v="64.025922763809092"/>
    <n v="0.35951989304736492"/>
  </r>
  <r>
    <x v="90"/>
    <x v="0"/>
    <x v="4"/>
    <x v="221"/>
    <n v="0"/>
    <n v="0"/>
    <n v="0"/>
    <n v="0"/>
  </r>
  <r>
    <x v="90"/>
    <x v="0"/>
    <x v="4"/>
    <x v="38"/>
    <n v="0"/>
    <n v="0.10778432611919769"/>
    <n v="6.1218495543864719"/>
    <n v="3.7724514141719193E-2"/>
  </r>
  <r>
    <x v="90"/>
    <x v="0"/>
    <x v="4"/>
    <x v="145"/>
    <n v="0"/>
    <n v="0"/>
    <n v="0"/>
    <n v="0"/>
  </r>
  <r>
    <x v="90"/>
    <x v="0"/>
    <x v="4"/>
    <x v="232"/>
    <n v="0"/>
    <n v="0"/>
    <n v="0"/>
    <n v="0"/>
  </r>
  <r>
    <x v="90"/>
    <x v="0"/>
    <x v="4"/>
    <x v="40"/>
    <n v="0"/>
    <n v="3.630654757120352"/>
    <n v="191.03393382682091"/>
    <n v="1.2707291649921231"/>
  </r>
  <r>
    <x v="90"/>
    <x v="0"/>
    <x v="4"/>
    <x v="41"/>
    <n v="0"/>
    <n v="1.72741663897011"/>
    <n v="89.420721081912063"/>
    <n v="0.60459582363953857"/>
  </r>
  <r>
    <x v="90"/>
    <x v="0"/>
    <x v="4"/>
    <x v="42"/>
    <n v="0"/>
    <n v="1.7005216961898491"/>
    <n v="87.893163231872606"/>
    <n v="0.5951825936664471"/>
  </r>
  <r>
    <x v="90"/>
    <x v="0"/>
    <x v="4"/>
    <x v="43"/>
    <n v="0"/>
    <n v="1.359298373151913"/>
    <n v="70.71895004989905"/>
    <n v="0.47575443060316958"/>
  </r>
  <r>
    <x v="90"/>
    <x v="0"/>
    <x v="4"/>
    <x v="44"/>
    <n v="0"/>
    <n v="0.16067322305939299"/>
    <n v="9.1257916099991192"/>
    <n v="5.6235628070787552E-2"/>
  </r>
  <r>
    <x v="90"/>
    <x v="0"/>
    <x v="4"/>
    <x v="45"/>
    <n v="0"/>
    <n v="5.9506753310343878E-2"/>
    <n v="3.3798178673311732"/>
    <n v="2.0827363658620361E-2"/>
  </r>
  <r>
    <x v="90"/>
    <x v="0"/>
    <x v="4"/>
    <x v="46"/>
    <n v="0"/>
    <n v="4.4605390314821282E-2"/>
    <n v="2.5334619480762028"/>
    <n v="1.5611886610187449E-2"/>
  </r>
  <r>
    <x v="90"/>
    <x v="0"/>
    <x v="5"/>
    <x v="47"/>
    <n v="0"/>
    <n v="0"/>
    <n v="0"/>
    <n v="0"/>
  </r>
  <r>
    <x v="90"/>
    <x v="0"/>
    <x v="5"/>
    <x v="48"/>
    <n v="0"/>
    <n v="10.67547892076804"/>
    <n v="602.52844455232366"/>
    <n v="3.7364176222688128"/>
  </r>
  <r>
    <x v="90"/>
    <x v="0"/>
    <x v="5"/>
    <x v="49"/>
    <n v="0"/>
    <n v="0"/>
    <n v="0"/>
    <n v="0"/>
  </r>
  <r>
    <x v="90"/>
    <x v="0"/>
    <x v="5"/>
    <x v="33"/>
    <n v="578.86978400000021"/>
    <n v="17.441466154745559"/>
    <n v="967.80936270666848"/>
    <n v="6.1045131541609434"/>
  </r>
  <r>
    <x v="90"/>
    <x v="0"/>
    <x v="6"/>
    <x v="33"/>
    <n v="0"/>
    <n v="2.7765820412744599E-2"/>
    <n v="1.577021274252419"/>
    <n v="9.7180371444606107E-3"/>
  </r>
  <r>
    <x v="90"/>
    <x v="0"/>
    <x v="7"/>
    <x v="50"/>
    <n v="5446.1828020000003"/>
    <n v="178.53409285478679"/>
    <n v="10203.28055931503"/>
    <n v="152.80091938975721"/>
  </r>
  <r>
    <x v="90"/>
    <x v="0"/>
    <x v="7"/>
    <x v="51"/>
    <n v="640.27980400000024"/>
    <n v="50.165342736859181"/>
    <n v="3027.6708988053738"/>
    <n v="44.11324103605142"/>
  </r>
  <r>
    <x v="90"/>
    <x v="0"/>
    <x v="7"/>
    <x v="52"/>
    <n v="6893.2443440000006"/>
    <n v="126.462122501134"/>
    <n v="7743.9537689523022"/>
    <n v="118.01663049201809"/>
  </r>
  <r>
    <x v="90"/>
    <x v="0"/>
    <x v="11"/>
    <x v="33"/>
    <n v="901.42439400000012"/>
    <n v="41.689894126908086"/>
    <n v="2247.450189807023"/>
    <n v="14.591462944417829"/>
  </r>
  <r>
    <x v="90"/>
    <x v="0"/>
    <x v="8"/>
    <x v="53"/>
    <n v="0"/>
    <n v="23.501668124768319"/>
    <n v="1220.732783041211"/>
    <n v="8.225583843668911"/>
  </r>
  <r>
    <x v="90"/>
    <x v="0"/>
    <x v="8"/>
    <x v="54"/>
    <n v="0"/>
    <n v="8.3507924776438144E-3"/>
    <n v="0.47430175656061552"/>
    <n v="2.9227773671753349E-3"/>
  </r>
  <r>
    <x v="90"/>
    <x v="0"/>
    <x v="8"/>
    <x v="55"/>
    <n v="0"/>
    <n v="2.4602520709588881E-3"/>
    <n v="0.13973546606045409"/>
    <n v="8.6108822483561072E-4"/>
  </r>
  <r>
    <x v="90"/>
    <x v="0"/>
    <x v="8"/>
    <x v="56"/>
    <n v="0"/>
    <n v="4.8867306640022319E-2"/>
    <n v="2.7755269263125628"/>
    <n v="1.7103557324007809E-2"/>
  </r>
  <r>
    <x v="90"/>
    <x v="0"/>
    <x v="8"/>
    <x v="130"/>
    <n v="0"/>
    <n v="0"/>
    <n v="0"/>
    <n v="0"/>
  </r>
  <r>
    <x v="90"/>
    <x v="0"/>
    <x v="8"/>
    <x v="57"/>
    <n v="0"/>
    <n v="0"/>
    <n v="0"/>
    <n v="0"/>
  </r>
  <r>
    <x v="90"/>
    <x v="0"/>
    <x v="8"/>
    <x v="60"/>
    <n v="0"/>
    <n v="0.1100882735095952"/>
    <n v="6.2527073498848376"/>
    <n v="3.8530895728358328E-2"/>
  </r>
  <r>
    <x v="90"/>
    <x v="0"/>
    <x v="8"/>
    <x v="61"/>
    <n v="0"/>
    <n v="0"/>
    <n v="0"/>
    <n v="0"/>
  </r>
  <r>
    <x v="90"/>
    <x v="0"/>
    <x v="8"/>
    <x v="62"/>
    <n v="0"/>
    <n v="2.0908709567877222"/>
    <n v="108.3832368751612"/>
    <n v="0.73180483487570269"/>
  </r>
  <r>
    <x v="90"/>
    <x v="0"/>
    <x v="8"/>
    <x v="63"/>
    <n v="0"/>
    <n v="1.361573054314823"/>
    <n v="84.951027121941735"/>
    <n v="0.47655056901018822"/>
  </r>
  <r>
    <x v="90"/>
    <x v="0"/>
    <x v="8"/>
    <x v="64"/>
    <n v="0"/>
    <n v="0"/>
    <n v="0"/>
    <n v="0"/>
  </r>
  <r>
    <x v="90"/>
    <x v="0"/>
    <x v="8"/>
    <x v="65"/>
    <n v="0"/>
    <n v="2.4529969320614249E-2"/>
    <n v="1.393233943759558"/>
    <n v="8.5854892622149858E-3"/>
  </r>
  <r>
    <x v="90"/>
    <x v="0"/>
    <x v="8"/>
    <x v="115"/>
    <n v="0"/>
    <n v="0"/>
    <n v="0"/>
    <n v="0"/>
  </r>
  <r>
    <x v="90"/>
    <x v="0"/>
    <x v="8"/>
    <x v="67"/>
    <n v="0"/>
    <n v="1.9510762309561509"/>
    <n v="100.44328576305639"/>
    <n v="0.68287668083465269"/>
  </r>
  <r>
    <x v="90"/>
    <x v="0"/>
    <x v="8"/>
    <x v="170"/>
    <n v="0"/>
    <n v="2.2582169746104361E-2"/>
    <n v="1.2826043523655299"/>
    <n v="7.9037594111365257E-3"/>
  </r>
  <r>
    <x v="90"/>
    <x v="0"/>
    <x v="8"/>
    <x v="69"/>
    <n v="0"/>
    <n v="0"/>
    <n v="0"/>
    <n v="0"/>
  </r>
  <r>
    <x v="90"/>
    <x v="0"/>
    <x v="8"/>
    <x v="166"/>
    <n v="0"/>
    <n v="0"/>
    <n v="0"/>
    <n v="0"/>
  </r>
  <r>
    <x v="90"/>
    <x v="0"/>
    <x v="8"/>
    <x v="162"/>
    <n v="0"/>
    <n v="2.2582169746104361E-2"/>
    <n v="1.2826043523655299"/>
    <n v="7.9037594111365257E-3"/>
  </r>
  <r>
    <x v="90"/>
    <x v="0"/>
    <x v="8"/>
    <x v="99"/>
    <n v="0"/>
    <n v="0"/>
    <n v="0"/>
    <n v="0"/>
  </r>
  <r>
    <x v="90"/>
    <x v="0"/>
    <x v="8"/>
    <x v="180"/>
    <n v="0"/>
    <n v="2.5284964588554198E-2"/>
    <n v="1.436115572387924"/>
    <n v="8.8497376059939702E-3"/>
  </r>
  <r>
    <x v="90"/>
    <x v="0"/>
    <x v="8"/>
    <x v="209"/>
    <n v="0"/>
    <n v="1.611871074456235"/>
    <n v="100.64020982486851"/>
    <n v="0.56415487605968218"/>
  </r>
  <r>
    <x v="90"/>
    <x v="0"/>
    <x v="8"/>
    <x v="117"/>
    <n v="0"/>
    <n v="0"/>
    <n v="0"/>
    <n v="0"/>
  </r>
  <r>
    <x v="90"/>
    <x v="0"/>
    <x v="8"/>
    <x v="132"/>
    <n v="0"/>
    <n v="2.7765820412744599E-2"/>
    <n v="1.577021274252419"/>
    <n v="9.7180371444606107E-3"/>
  </r>
  <r>
    <x v="90"/>
    <x v="0"/>
    <x v="8"/>
    <x v="178"/>
    <n v="0"/>
    <n v="2.4529969320614249E-2"/>
    <n v="1.393233943759558"/>
    <n v="8.5854892622149858E-3"/>
  </r>
  <r>
    <x v="90"/>
    <x v="0"/>
    <x v="8"/>
    <x v="187"/>
    <n v="0"/>
    <n v="0"/>
    <n v="0"/>
    <n v="0"/>
  </r>
  <r>
    <x v="90"/>
    <x v="0"/>
    <x v="8"/>
    <x v="233"/>
    <n v="0"/>
    <n v="2.2582169746104361E-2"/>
    <n v="1.2826043523655299"/>
    <n v="7.9037594111365257E-3"/>
  </r>
  <r>
    <x v="90"/>
    <x v="0"/>
    <x v="8"/>
    <x v="76"/>
    <n v="0"/>
    <n v="10.27452972235586"/>
    <n v="638.10720486582909"/>
    <n v="3.5960854028245488"/>
  </r>
  <r>
    <x v="90"/>
    <x v="0"/>
    <x v="8"/>
    <x v="77"/>
    <n v="0"/>
    <n v="5.2095328243967051E-2"/>
    <n v="2.958869563680866"/>
    <n v="1.8233364885388469E-2"/>
  </r>
  <r>
    <x v="90"/>
    <x v="0"/>
    <x v="8"/>
    <x v="78"/>
    <n v="0"/>
    <n v="4.8756540436888711"/>
    <n v="304.19483655888229"/>
    <n v="1.7064789152911051"/>
  </r>
  <r>
    <x v="90"/>
    <x v="0"/>
    <x v="8"/>
    <x v="102"/>
    <n v="0"/>
    <n v="70.408936889706311"/>
    <n v="3656.7419835324999"/>
    <n v="24.643127911397201"/>
  </r>
  <r>
    <x v="90"/>
    <x v="0"/>
    <x v="8"/>
    <x v="79"/>
    <n v="0"/>
    <n v="0"/>
    <n v="0"/>
    <n v="0"/>
  </r>
  <r>
    <x v="90"/>
    <x v="0"/>
    <x v="8"/>
    <x v="80"/>
    <n v="0"/>
    <n v="0"/>
    <n v="0"/>
    <n v="0"/>
  </r>
  <r>
    <x v="90"/>
    <x v="0"/>
    <x v="8"/>
    <x v="81"/>
    <n v="0"/>
    <n v="2.007542099420704E-2"/>
    <n v="1.1402280043166451"/>
    <n v="7.0263973479724618E-3"/>
  </r>
  <r>
    <x v="90"/>
    <x v="0"/>
    <x v="9"/>
    <x v="50"/>
    <n v="0"/>
    <n v="11.086670135952721"/>
    <n v="625.77091994506725"/>
    <n v="3.880334547583451"/>
  </r>
  <r>
    <x v="90"/>
    <x v="0"/>
    <x v="9"/>
    <x v="82"/>
    <n v="0"/>
    <n v="2.09949395752969"/>
    <n v="109.6844737516757"/>
    <n v="0.73482288513539151"/>
  </r>
  <r>
    <x v="90"/>
    <x v="0"/>
    <x v="9"/>
    <x v="83"/>
    <n v="0"/>
    <n v="6.85215501025217E-2"/>
    <n v="3.8918332197679208"/>
    <n v="2.3982542535882591E-2"/>
  </r>
  <r>
    <x v="90"/>
    <x v="0"/>
    <x v="9"/>
    <x v="51"/>
    <n v="0"/>
    <n v="6.1597358039647998E-2"/>
    <n v="3.498558393818624"/>
    <n v="2.15590753138768E-2"/>
  </r>
  <r>
    <x v="90"/>
    <x v="0"/>
    <x v="9"/>
    <x v="84"/>
    <n v="0"/>
    <n v="1.1958480878470439E-2"/>
    <n v="0.67920841065558413"/>
    <n v="4.1854683074646548E-3"/>
  </r>
  <r>
    <x v="90"/>
    <x v="0"/>
    <x v="9"/>
    <x v="120"/>
    <n v="0"/>
    <n v="0"/>
    <n v="0"/>
    <n v="0"/>
  </r>
  <r>
    <x v="90"/>
    <x v="0"/>
    <x v="9"/>
    <x v="121"/>
    <n v="0"/>
    <n v="1.8117431063375621E-2"/>
    <n v="1.0290196290627349"/>
    <n v="6.3411008721814656E-3"/>
  </r>
  <r>
    <x v="90"/>
    <x v="0"/>
    <x v="9"/>
    <x v="86"/>
    <n v="0"/>
    <n v="0"/>
    <n v="0"/>
    <n v="0"/>
  </r>
  <r>
    <x v="90"/>
    <x v="0"/>
    <x v="9"/>
    <x v="105"/>
    <n v="0"/>
    <n v="0"/>
    <n v="0"/>
    <n v="0"/>
  </r>
  <r>
    <x v="90"/>
    <x v="0"/>
    <x v="9"/>
    <x v="87"/>
    <n v="0"/>
    <n v="4.9025869597504212E-2"/>
    <n v="2.7845328607146511"/>
    <n v="1.7159054359126472E-2"/>
  </r>
  <r>
    <x v="90"/>
    <x v="0"/>
    <x v="9"/>
    <x v="88"/>
    <n v="0"/>
    <n v="5.4225380242534003E-2"/>
    <n v="3.0798505852055218"/>
    <n v="1.8978883084886902E-2"/>
  </r>
  <r>
    <x v="90"/>
    <x v="0"/>
    <x v="9"/>
    <x v="89"/>
    <n v="0"/>
    <n v="0"/>
    <n v="0"/>
    <n v="0"/>
  </r>
  <r>
    <x v="90"/>
    <x v="0"/>
    <x v="9"/>
    <x v="52"/>
    <n v="0"/>
    <n v="0.16271819757656469"/>
    <n v="9.2419404675132864"/>
    <n v="5.6951369151797632E-2"/>
  </r>
  <r>
    <x v="90"/>
    <x v="1"/>
    <x v="0"/>
    <x v="0"/>
    <n v="0"/>
    <n v="17.10311395488905"/>
    <n v="2683.2145470301612"/>
    <n v="5.9860898842111681"/>
  </r>
  <r>
    <x v="90"/>
    <x v="1"/>
    <x v="1"/>
    <x v="1"/>
    <n v="0"/>
    <n v="28.715210389366739"/>
    <n v="4583.2487147328457"/>
    <n v="10.05032363627836"/>
  </r>
  <r>
    <x v="90"/>
    <x v="1"/>
    <x v="10"/>
    <x v="90"/>
    <n v="0"/>
    <n v="0"/>
    <n v="0"/>
    <n v="0"/>
  </r>
  <r>
    <x v="90"/>
    <x v="1"/>
    <x v="2"/>
    <x v="2"/>
    <n v="0"/>
    <n v="22.367303614909329"/>
    <n v="3584.5561452844108"/>
    <n v="7.8285562652182659"/>
  </r>
  <r>
    <x v="90"/>
    <x v="1"/>
    <x v="3"/>
    <x v="92"/>
    <n v="0"/>
    <n v="0.48149954445610138"/>
    <n v="77.79631411239977"/>
    <n v="0.16852484055963551"/>
  </r>
  <r>
    <x v="90"/>
    <x v="1"/>
    <x v="3"/>
    <x v="109"/>
    <n v="0"/>
    <n v="0"/>
    <n v="0"/>
    <n v="0"/>
  </r>
  <r>
    <x v="90"/>
    <x v="1"/>
    <x v="3"/>
    <x v="30"/>
    <n v="0"/>
    <n v="0.99373864764196218"/>
    <n v="159.6355769610941"/>
    <n v="0.34780852667468681"/>
  </r>
  <r>
    <x v="90"/>
    <x v="1"/>
    <x v="3"/>
    <x v="32"/>
    <n v="0"/>
    <n v="0.47461242131247378"/>
    <n v="76.248006184234569"/>
    <n v="0.16611434745936579"/>
  </r>
  <r>
    <x v="90"/>
    <x v="1"/>
    <x v="3"/>
    <x v="33"/>
    <n v="0"/>
    <n v="32.360593389252458"/>
    <n v="5165.0900706687944"/>
    <n v="11.32620768623836"/>
  </r>
  <r>
    <x v="90"/>
    <x v="1"/>
    <x v="3"/>
    <x v="34"/>
    <n v="0"/>
    <n v="0"/>
    <n v="0"/>
    <n v="0"/>
  </r>
  <r>
    <x v="90"/>
    <x v="1"/>
    <x v="4"/>
    <x v="93"/>
    <n v="0"/>
    <n v="5.4572294543198687"/>
    <n v="875.71781840215874"/>
    <n v="1.9100303090119539"/>
  </r>
  <r>
    <x v="90"/>
    <x v="1"/>
    <x v="4"/>
    <x v="136"/>
    <n v="0"/>
    <n v="0"/>
    <n v="0"/>
    <n v="0"/>
  </r>
  <r>
    <x v="90"/>
    <x v="1"/>
    <x v="4"/>
    <x v="137"/>
    <n v="0"/>
    <n v="0"/>
    <n v="0"/>
    <n v="0"/>
  </r>
  <r>
    <x v="90"/>
    <x v="1"/>
    <x v="4"/>
    <x v="38"/>
    <n v="0"/>
    <n v="0.93125115854904394"/>
    <n v="149.6084824323938"/>
    <n v="0.32593790549216528"/>
  </r>
  <r>
    <x v="90"/>
    <x v="1"/>
    <x v="4"/>
    <x v="40"/>
    <n v="0"/>
    <n v="0.9677978844816596"/>
    <n v="156.02257653411681"/>
    <n v="0.33872925956858091"/>
  </r>
  <r>
    <x v="90"/>
    <x v="1"/>
    <x v="4"/>
    <x v="41"/>
    <n v="0"/>
    <n v="0"/>
    <n v="0"/>
    <n v="0"/>
  </r>
  <r>
    <x v="90"/>
    <x v="1"/>
    <x v="4"/>
    <x v="42"/>
    <n v="0"/>
    <n v="0"/>
    <n v="0"/>
    <n v="0"/>
  </r>
  <r>
    <x v="90"/>
    <x v="1"/>
    <x v="4"/>
    <x v="43"/>
    <n v="0"/>
    <n v="0"/>
    <n v="0"/>
    <n v="0"/>
  </r>
  <r>
    <x v="90"/>
    <x v="1"/>
    <x v="4"/>
    <x v="46"/>
    <n v="0"/>
    <n v="0"/>
    <n v="0"/>
    <n v="0"/>
  </r>
  <r>
    <x v="90"/>
    <x v="1"/>
    <x v="5"/>
    <x v="30"/>
    <n v="66.100460000000012"/>
    <n v="1.719555961597466"/>
    <n v="276.2521748407832"/>
    <n v="0.60184458655911288"/>
  </r>
  <r>
    <x v="90"/>
    <x v="1"/>
    <x v="5"/>
    <x v="33"/>
    <n v="2116.7868859999999"/>
    <n v="85.977510340206607"/>
    <n v="13679.020156413009"/>
    <n v="30.092128619072309"/>
  </r>
  <r>
    <x v="90"/>
    <x v="1"/>
    <x v="6"/>
    <x v="30"/>
    <n v="160.78654599999999"/>
    <n v="0"/>
    <n v="0"/>
    <n v="0"/>
  </r>
  <r>
    <x v="90"/>
    <x v="1"/>
    <x v="7"/>
    <x v="50"/>
    <n v="1479.816448"/>
    <n v="61.823998822923762"/>
    <n v="9878.9596966414083"/>
    <n v="49.337776456959318"/>
  </r>
  <r>
    <x v="90"/>
    <x v="1"/>
    <x v="7"/>
    <x v="83"/>
    <n v="0"/>
    <n v="0"/>
    <n v="0"/>
    <n v="0"/>
  </r>
  <r>
    <x v="90"/>
    <x v="1"/>
    <x v="11"/>
    <x v="33"/>
    <n v="3480.3499099999999"/>
    <n v="174.5051746068778"/>
    <n v="28008.085832425379"/>
    <n v="61.076811112407228"/>
  </r>
  <r>
    <x v="90"/>
    <x v="1"/>
    <x v="8"/>
    <x v="54"/>
    <n v="0"/>
    <n v="0"/>
    <n v="0"/>
    <n v="0"/>
  </r>
  <r>
    <x v="90"/>
    <x v="1"/>
    <x v="8"/>
    <x v="160"/>
    <n v="0"/>
    <n v="0"/>
    <n v="0"/>
    <n v="0"/>
  </r>
  <r>
    <x v="90"/>
    <x v="1"/>
    <x v="8"/>
    <x v="220"/>
    <n v="0"/>
    <n v="1.5002028308797091"/>
    <n v="241.01239156404679"/>
    <n v="0.52507099080789821"/>
  </r>
  <r>
    <x v="90"/>
    <x v="1"/>
    <x v="8"/>
    <x v="58"/>
    <n v="0"/>
    <n v="0"/>
    <n v="0"/>
    <n v="0"/>
  </r>
  <r>
    <x v="90"/>
    <x v="1"/>
    <x v="8"/>
    <x v="95"/>
    <n v="0"/>
    <n v="0"/>
    <n v="0"/>
    <n v="0"/>
  </r>
  <r>
    <x v="90"/>
    <x v="1"/>
    <x v="8"/>
    <x v="59"/>
    <n v="0"/>
    <n v="0"/>
    <n v="0"/>
    <n v="0"/>
  </r>
  <r>
    <x v="90"/>
    <x v="1"/>
    <x v="8"/>
    <x v="96"/>
    <n v="0"/>
    <n v="0"/>
    <n v="0"/>
    <n v="0"/>
  </r>
  <r>
    <x v="90"/>
    <x v="1"/>
    <x v="8"/>
    <x v="60"/>
    <n v="0"/>
    <n v="1.5002028308797091"/>
    <n v="241.01239156404679"/>
    <n v="0.52507099080789821"/>
  </r>
  <r>
    <x v="90"/>
    <x v="1"/>
    <x v="8"/>
    <x v="97"/>
    <n v="0"/>
    <n v="0"/>
    <n v="0"/>
    <n v="0"/>
  </r>
  <r>
    <x v="90"/>
    <x v="1"/>
    <x v="8"/>
    <x v="61"/>
    <n v="0"/>
    <n v="0"/>
    <n v="0"/>
    <n v="0"/>
  </r>
  <r>
    <x v="90"/>
    <x v="1"/>
    <x v="8"/>
    <x v="65"/>
    <n v="0"/>
    <n v="0"/>
    <n v="0"/>
    <n v="0"/>
  </r>
  <r>
    <x v="90"/>
    <x v="1"/>
    <x v="8"/>
    <x v="98"/>
    <n v="0"/>
    <n v="0"/>
    <n v="0"/>
    <n v="0"/>
  </r>
  <r>
    <x v="90"/>
    <x v="1"/>
    <x v="8"/>
    <x v="67"/>
    <n v="0"/>
    <n v="0"/>
    <n v="0"/>
    <n v="0"/>
  </r>
  <r>
    <x v="90"/>
    <x v="1"/>
    <x v="8"/>
    <x v="68"/>
    <n v="0"/>
    <n v="0"/>
    <n v="0"/>
    <n v="0"/>
  </r>
  <r>
    <x v="90"/>
    <x v="1"/>
    <x v="8"/>
    <x v="162"/>
    <n v="0"/>
    <n v="0"/>
    <n v="0"/>
    <n v="0"/>
  </r>
  <r>
    <x v="90"/>
    <x v="1"/>
    <x v="8"/>
    <x v="99"/>
    <n v="0"/>
    <n v="0"/>
    <n v="0"/>
    <n v="0"/>
  </r>
  <r>
    <x v="90"/>
    <x v="1"/>
    <x v="8"/>
    <x v="100"/>
    <n v="0"/>
    <n v="0"/>
    <n v="0"/>
    <n v="0"/>
  </r>
  <r>
    <x v="90"/>
    <x v="1"/>
    <x v="8"/>
    <x v="155"/>
    <n v="0"/>
    <n v="0"/>
    <n v="0"/>
    <n v="0"/>
  </r>
  <r>
    <x v="90"/>
    <x v="1"/>
    <x v="8"/>
    <x v="165"/>
    <n v="0"/>
    <n v="0"/>
    <n v="0"/>
    <n v="0"/>
  </r>
  <r>
    <x v="90"/>
    <x v="1"/>
    <x v="8"/>
    <x v="207"/>
    <n v="0"/>
    <n v="0"/>
    <n v="0"/>
    <n v="0"/>
  </r>
  <r>
    <x v="90"/>
    <x v="1"/>
    <x v="8"/>
    <x v="118"/>
    <n v="0"/>
    <n v="0"/>
    <n v="0"/>
    <n v="0"/>
  </r>
  <r>
    <x v="90"/>
    <x v="1"/>
    <x v="8"/>
    <x v="178"/>
    <n v="0"/>
    <n v="0"/>
    <n v="0"/>
    <n v="0"/>
  </r>
  <r>
    <x v="90"/>
    <x v="1"/>
    <x v="8"/>
    <x v="189"/>
    <n v="0"/>
    <n v="0"/>
    <n v="0"/>
    <n v="0"/>
  </r>
  <r>
    <x v="90"/>
    <x v="1"/>
    <x v="8"/>
    <x v="77"/>
    <n v="0"/>
    <n v="0"/>
    <n v="0"/>
    <n v="0"/>
  </r>
  <r>
    <x v="90"/>
    <x v="1"/>
    <x v="8"/>
    <x v="78"/>
    <n v="0"/>
    <n v="0"/>
    <n v="0"/>
    <n v="0"/>
  </r>
  <r>
    <x v="90"/>
    <x v="1"/>
    <x v="8"/>
    <x v="102"/>
    <n v="0"/>
    <n v="0"/>
    <n v="0"/>
    <n v="0"/>
  </r>
  <r>
    <x v="90"/>
    <x v="1"/>
    <x v="8"/>
    <x v="79"/>
    <n v="0"/>
    <n v="0"/>
    <n v="0"/>
    <n v="0"/>
  </r>
  <r>
    <x v="90"/>
    <x v="1"/>
    <x v="8"/>
    <x v="80"/>
    <n v="0"/>
    <n v="0"/>
    <n v="0"/>
    <n v="0"/>
  </r>
  <r>
    <x v="90"/>
    <x v="1"/>
    <x v="8"/>
    <x v="81"/>
    <n v="0"/>
    <n v="4.6463555410376456"/>
    <n v="742.20621515630921"/>
    <n v="1.626224439363176"/>
  </r>
  <r>
    <x v="90"/>
    <x v="1"/>
    <x v="9"/>
    <x v="50"/>
    <n v="0"/>
    <n v="0"/>
    <n v="0"/>
    <n v="0"/>
  </r>
  <r>
    <x v="90"/>
    <x v="1"/>
    <x v="9"/>
    <x v="82"/>
    <n v="0"/>
    <n v="0"/>
    <n v="0"/>
    <n v="0"/>
  </r>
  <r>
    <x v="90"/>
    <x v="1"/>
    <x v="9"/>
    <x v="83"/>
    <n v="0"/>
    <n v="0"/>
    <n v="0"/>
    <n v="0"/>
  </r>
  <r>
    <x v="90"/>
    <x v="1"/>
    <x v="9"/>
    <x v="51"/>
    <n v="0"/>
    <n v="0"/>
    <n v="0"/>
    <n v="0"/>
  </r>
  <r>
    <x v="90"/>
    <x v="1"/>
    <x v="9"/>
    <x v="84"/>
    <n v="0"/>
    <n v="0"/>
    <n v="0"/>
    <n v="0"/>
  </r>
  <r>
    <x v="90"/>
    <x v="1"/>
    <x v="9"/>
    <x v="86"/>
    <n v="0"/>
    <n v="0"/>
    <n v="0"/>
    <n v="0"/>
  </r>
  <r>
    <x v="90"/>
    <x v="1"/>
    <x v="9"/>
    <x v="104"/>
    <n v="0"/>
    <n v="0"/>
    <n v="0"/>
    <n v="0"/>
  </r>
  <r>
    <x v="90"/>
    <x v="1"/>
    <x v="9"/>
    <x v="105"/>
    <n v="0"/>
    <n v="0"/>
    <n v="0"/>
    <n v="0"/>
  </r>
  <r>
    <x v="90"/>
    <x v="1"/>
    <x v="9"/>
    <x v="87"/>
    <n v="0"/>
    <n v="0"/>
    <n v="0"/>
    <n v="0"/>
  </r>
  <r>
    <x v="90"/>
    <x v="1"/>
    <x v="9"/>
    <x v="89"/>
    <n v="0"/>
    <n v="0"/>
    <n v="0"/>
    <n v="0"/>
  </r>
  <r>
    <x v="90"/>
    <x v="1"/>
    <x v="9"/>
    <x v="52"/>
    <n v="0"/>
    <n v="0"/>
    <n v="0"/>
    <n v="0"/>
  </r>
  <r>
    <x v="91"/>
    <x v="0"/>
    <x v="0"/>
    <x v="223"/>
    <n v="0"/>
    <n v="0"/>
    <n v="0"/>
    <n v="0"/>
  </r>
  <r>
    <x v="91"/>
    <x v="0"/>
    <x v="0"/>
    <x v="0"/>
    <n v="0"/>
    <n v="13.001392947069149"/>
    <n v="638.47774795888449"/>
    <n v="4.1604457430621293"/>
  </r>
  <r>
    <x v="91"/>
    <x v="0"/>
    <x v="1"/>
    <x v="1"/>
    <n v="0"/>
    <n v="60.174755645803153"/>
    <n v="2951.5022107217069"/>
    <n v="19.25592180665701"/>
  </r>
  <r>
    <x v="91"/>
    <x v="0"/>
    <x v="2"/>
    <x v="2"/>
    <n v="0"/>
    <n v="31.2409791891602"/>
    <n v="1528.18640479082"/>
    <n v="9.9971133405312642"/>
  </r>
  <r>
    <x v="91"/>
    <x v="0"/>
    <x v="2"/>
    <x v="3"/>
    <n v="0"/>
    <n v="2.4898542328596922"/>
    <n v="121.61347759180821"/>
    <n v="0.79675335451510165"/>
  </r>
  <r>
    <x v="91"/>
    <x v="0"/>
    <x v="2"/>
    <x v="4"/>
    <n v="0"/>
    <n v="8.7336415909240031E-2"/>
    <n v="4.4449588153772659"/>
    <n v="2.7947653090956811E-2"/>
  </r>
  <r>
    <x v="91"/>
    <x v="0"/>
    <x v="2"/>
    <x v="5"/>
    <n v="0"/>
    <n v="1.7802730458864921E-2"/>
    <n v="0.9060642444172583"/>
    <n v="5.6968737468367737E-3"/>
  </r>
  <r>
    <x v="91"/>
    <x v="0"/>
    <x v="2"/>
    <x v="6"/>
    <n v="0"/>
    <n v="8.6513161678773168E-2"/>
    <n v="4.4030595559341821"/>
    <n v="2.768421173720741E-2"/>
  </r>
  <r>
    <x v="91"/>
    <x v="0"/>
    <x v="2"/>
    <x v="7"/>
    <n v="0"/>
    <n v="1.8780920274887161"/>
    <n v="115.2352412316426"/>
    <n v="0.60098944879638905"/>
  </r>
  <r>
    <x v="91"/>
    <x v="0"/>
    <x v="2"/>
    <x v="8"/>
    <n v="0"/>
    <n v="2.2198189963062891"/>
    <n v="137.06603398355281"/>
    <n v="0.71034207881801237"/>
  </r>
  <r>
    <x v="91"/>
    <x v="0"/>
    <x v="2"/>
    <x v="10"/>
    <n v="0"/>
    <n v="0"/>
    <n v="0"/>
    <n v="0"/>
  </r>
  <r>
    <x v="91"/>
    <x v="0"/>
    <x v="2"/>
    <x v="12"/>
    <n v="0"/>
    <n v="5.0913334229113857E-2"/>
    <n v="2.591217780646363"/>
    <n v="1.6292266953316439E-2"/>
  </r>
  <r>
    <x v="91"/>
    <x v="0"/>
    <x v="2"/>
    <x v="13"/>
    <n v="0"/>
    <n v="2.193991935003329"/>
    <n v="135.75157400006569"/>
    <n v="0.70207741920106514"/>
  </r>
  <r>
    <x v="91"/>
    <x v="0"/>
    <x v="2"/>
    <x v="106"/>
    <n v="0"/>
    <n v="2.7956944981231191E-2"/>
    <n v="1.422859728689571"/>
    <n v="8.9462223939939817E-3"/>
  </r>
  <r>
    <x v="91"/>
    <x v="0"/>
    <x v="2"/>
    <x v="14"/>
    <n v="0"/>
    <n v="2.5827061302960259E-2"/>
    <n v="1.3144599834871009"/>
    <n v="8.264659616947282E-3"/>
  </r>
  <r>
    <x v="91"/>
    <x v="0"/>
    <x v="2"/>
    <x v="15"/>
    <n v="0"/>
    <n v="0"/>
    <n v="0"/>
    <n v="0"/>
  </r>
  <r>
    <x v="91"/>
    <x v="0"/>
    <x v="2"/>
    <x v="16"/>
    <n v="0"/>
    <n v="2.5494905589482229E-2"/>
    <n v="1.2975550252136081"/>
    <n v="8.1583697886343128E-3"/>
  </r>
  <r>
    <x v="91"/>
    <x v="0"/>
    <x v="2"/>
    <x v="230"/>
    <n v="0"/>
    <n v="2.2699119821398821E-2"/>
    <n v="1.155264407189359"/>
    <n v="7.2637183428476242E-3"/>
  </r>
  <r>
    <x v="91"/>
    <x v="0"/>
    <x v="2"/>
    <x v="19"/>
    <n v="0"/>
    <n v="0"/>
    <n v="0"/>
    <n v="0"/>
  </r>
  <r>
    <x v="91"/>
    <x v="0"/>
    <x v="2"/>
    <x v="126"/>
    <n v="0"/>
    <n v="2.894608837668718E-2"/>
    <n v="1.473201863863441"/>
    <n v="9.2627482805398981E-3"/>
  </r>
  <r>
    <x v="91"/>
    <x v="0"/>
    <x v="2"/>
    <x v="22"/>
    <n v="0"/>
    <n v="0.2237955101441709"/>
    <n v="11.39000055476218"/>
    <n v="7.1614563246134702E-2"/>
  </r>
  <r>
    <x v="91"/>
    <x v="0"/>
    <x v="2"/>
    <x v="128"/>
    <n v="0"/>
    <n v="0"/>
    <n v="0"/>
    <n v="0"/>
  </r>
  <r>
    <x v="91"/>
    <x v="0"/>
    <x v="2"/>
    <x v="24"/>
    <n v="0"/>
    <n v="2.426734490589133"/>
    <n v="118.4010185973673"/>
    <n v="0.77655503698852257"/>
  </r>
  <r>
    <x v="91"/>
    <x v="0"/>
    <x v="2"/>
    <x v="25"/>
    <n v="0"/>
    <n v="0.10316047121058219"/>
    <n v="5.2503190236529607"/>
    <n v="3.3011350787386311E-2"/>
  </r>
  <r>
    <x v="91"/>
    <x v="0"/>
    <x v="2"/>
    <x v="26"/>
    <n v="0"/>
    <n v="2.0642427390171689"/>
    <n v="124.7093218609303"/>
    <n v="0.66055767648549413"/>
  </r>
  <r>
    <x v="91"/>
    <x v="0"/>
    <x v="2"/>
    <x v="27"/>
    <n v="0"/>
    <n v="0.18055898179534849"/>
    <n v="9.1894913418569359"/>
    <n v="5.7778874174511538E-2"/>
  </r>
  <r>
    <x v="91"/>
    <x v="0"/>
    <x v="2"/>
    <x v="28"/>
    <n v="0"/>
    <n v="5.9758408164993808"/>
    <n v="291.64094119582268"/>
    <n v="1.9122690612798019"/>
  </r>
  <r>
    <x v="91"/>
    <x v="0"/>
    <x v="2"/>
    <x v="29"/>
    <n v="0"/>
    <n v="7.6194456851618693"/>
    <n v="370.18482940460927"/>
    <n v="2.4382226192517988"/>
  </r>
  <r>
    <x v="91"/>
    <x v="0"/>
    <x v="3"/>
    <x v="109"/>
    <n v="0"/>
    <n v="7.5222866842404928E-3"/>
    <n v="0.38284436292481638"/>
    <n v="2.407131738956958E-3"/>
  </r>
  <r>
    <x v="91"/>
    <x v="0"/>
    <x v="3"/>
    <x v="110"/>
    <n v="0"/>
    <n v="0"/>
    <n v="0"/>
    <n v="0"/>
  </r>
  <r>
    <x v="91"/>
    <x v="0"/>
    <x v="3"/>
    <x v="30"/>
    <n v="0"/>
    <n v="10.99094240481775"/>
    <n v="536.12395421829331"/>
    <n v="3.517101569541679"/>
  </r>
  <r>
    <x v="91"/>
    <x v="0"/>
    <x v="3"/>
    <x v="31"/>
    <n v="0"/>
    <n v="2.446456603282928"/>
    <n v="118.8388778869385"/>
    <n v="0.7828661130505371"/>
  </r>
  <r>
    <x v="91"/>
    <x v="0"/>
    <x v="3"/>
    <x v="32"/>
    <n v="0"/>
    <n v="0.75417270558389526"/>
    <n v="36.647451858632273"/>
    <n v="0.2413352657868465"/>
  </r>
  <r>
    <x v="91"/>
    <x v="0"/>
    <x v="3"/>
    <x v="33"/>
    <n v="0"/>
    <n v="91.334545332239415"/>
    <n v="4571.6646136246036"/>
    <n v="29.22705450631662"/>
  </r>
  <r>
    <x v="91"/>
    <x v="0"/>
    <x v="3"/>
    <x v="34"/>
    <n v="0"/>
    <n v="3.9463693085932172E-2"/>
    <n v="2.0084919748933561"/>
    <n v="1.262838178749829E-2"/>
  </r>
  <r>
    <x v="91"/>
    <x v="0"/>
    <x v="4"/>
    <x v="93"/>
    <n v="0"/>
    <n v="0.11105985993105991"/>
    <n v="5.6523558735011159"/>
    <n v="3.5539155177939187E-2"/>
  </r>
  <r>
    <x v="91"/>
    <x v="0"/>
    <x v="4"/>
    <x v="111"/>
    <n v="0"/>
    <n v="8.9471782216620735E-2"/>
    <n v="4.5536375972260101"/>
    <n v="2.8630970309318639E-2"/>
  </r>
  <r>
    <x v="91"/>
    <x v="0"/>
    <x v="4"/>
    <x v="138"/>
    <n v="0"/>
    <n v="2.2653854980528371E-2"/>
    <n v="1.152960667662621"/>
    <n v="7.2492335937690789E-3"/>
  </r>
  <r>
    <x v="91"/>
    <x v="0"/>
    <x v="4"/>
    <x v="112"/>
    <n v="0"/>
    <n v="0"/>
    <n v="0"/>
    <n v="0"/>
  </r>
  <r>
    <x v="91"/>
    <x v="0"/>
    <x v="4"/>
    <x v="183"/>
    <n v="0"/>
    <n v="4.2933168246637052E-2"/>
    <n v="2.1850697980127962"/>
    <n v="1.3738613838923859E-2"/>
  </r>
  <r>
    <x v="91"/>
    <x v="0"/>
    <x v="4"/>
    <x v="36"/>
    <n v="0"/>
    <n v="2.1798425147238058E-2"/>
    <n v="1.1094238412559609"/>
    <n v="6.9754960471161802E-3"/>
  </r>
  <r>
    <x v="91"/>
    <x v="0"/>
    <x v="4"/>
    <x v="38"/>
    <n v="0"/>
    <n v="9.5582319600877888E-2"/>
    <n v="4.8646314333031837"/>
    <n v="3.0586342272280929E-2"/>
  </r>
  <r>
    <x v="91"/>
    <x v="0"/>
    <x v="4"/>
    <x v="145"/>
    <n v="0"/>
    <n v="0"/>
    <n v="0"/>
    <n v="0"/>
  </r>
  <r>
    <x v="91"/>
    <x v="0"/>
    <x v="4"/>
    <x v="232"/>
    <n v="0"/>
    <n v="0"/>
    <n v="0"/>
    <n v="0"/>
  </r>
  <r>
    <x v="91"/>
    <x v="0"/>
    <x v="4"/>
    <x v="40"/>
    <n v="0"/>
    <n v="0.58110731802087279"/>
    <n v="29.57527016681529"/>
    <n v="0.1859543417666793"/>
  </r>
  <r>
    <x v="91"/>
    <x v="0"/>
    <x v="4"/>
    <x v="41"/>
    <n v="0"/>
    <n v="1.8038909694086891"/>
    <n v="87.70485529133056"/>
    <n v="0.57724511021078062"/>
  </r>
  <r>
    <x v="91"/>
    <x v="0"/>
    <x v="4"/>
    <x v="42"/>
    <n v="0"/>
    <n v="1.7553028246081139"/>
    <n v="85.231977279269898"/>
    <n v="0.56169690387459648"/>
  </r>
  <r>
    <x v="91"/>
    <x v="0"/>
    <x v="4"/>
    <x v="43"/>
    <n v="0"/>
    <n v="0.13880804206094929"/>
    <n v="7.0645906839737638"/>
    <n v="4.4418573459503792E-2"/>
  </r>
  <r>
    <x v="91"/>
    <x v="0"/>
    <x v="4"/>
    <x v="44"/>
    <n v="0"/>
    <n v="4.3532133230670879E-2"/>
    <n v="2.2155539283513961"/>
    <n v="1.393028263381468E-2"/>
  </r>
  <r>
    <x v="91"/>
    <x v="0"/>
    <x v="4"/>
    <x v="45"/>
    <n v="0"/>
    <n v="2.4118355270969611"/>
    <n v="118.0752044854101"/>
    <n v="0.77178736867102748"/>
  </r>
  <r>
    <x v="91"/>
    <x v="0"/>
    <x v="4"/>
    <x v="46"/>
    <n v="0"/>
    <n v="1.7802730458864921E-2"/>
    <n v="0.9060642444172583"/>
    <n v="5.6968737468367737E-3"/>
  </r>
  <r>
    <x v="91"/>
    <x v="0"/>
    <x v="5"/>
    <x v="47"/>
    <n v="0"/>
    <n v="2.1939919350033281"/>
    <n v="135.75157400006569"/>
    <n v="0.70207741920106514"/>
  </r>
  <r>
    <x v="91"/>
    <x v="0"/>
    <x v="5"/>
    <x v="48"/>
    <n v="0"/>
    <n v="2.7970342413981641"/>
    <n v="137.29695898431771"/>
    <n v="0.89505095724741257"/>
  </r>
  <r>
    <x v="91"/>
    <x v="0"/>
    <x v="5"/>
    <x v="49"/>
    <n v="0"/>
    <n v="0"/>
    <n v="0"/>
    <n v="0"/>
  </r>
  <r>
    <x v="91"/>
    <x v="0"/>
    <x v="5"/>
    <x v="33"/>
    <n v="494.75456000000008"/>
    <n v="13.60102771184939"/>
    <n v="663.19353966398648"/>
    <n v="4.3523288677918064"/>
  </r>
  <r>
    <x v="91"/>
    <x v="0"/>
    <x v="6"/>
    <x v="33"/>
    <n v="0"/>
    <n v="2.4622518099121259E-2"/>
    <n v="1.2531551443009941"/>
    <n v="7.8792057917188036E-3"/>
  </r>
  <r>
    <x v="91"/>
    <x v="0"/>
    <x v="7"/>
    <x v="50"/>
    <n v="5589.5626040000006"/>
    <n v="141.65149908818401"/>
    <n v="7985.6278715193794"/>
    <n v="118.62011871778751"/>
  </r>
  <r>
    <x v="91"/>
    <x v="0"/>
    <x v="7"/>
    <x v="51"/>
    <n v="644.10164400000019"/>
    <n v="45.916417967192103"/>
    <n v="2627.289262373009"/>
    <n v="39.11903387410085"/>
  </r>
  <r>
    <x v="91"/>
    <x v="0"/>
    <x v="7"/>
    <x v="52"/>
    <n v="6911.9018720000013"/>
    <n v="117.6270336199034"/>
    <n v="6731.9062054695087"/>
    <n v="106.3292347048839"/>
  </r>
  <r>
    <x v="91"/>
    <x v="0"/>
    <x v="11"/>
    <x v="33"/>
    <n v="816.9530440000002"/>
    <n v="33.737108091058928"/>
    <n v="1641.5326196217179"/>
    <n v="10.79587458913886"/>
  </r>
  <r>
    <x v="91"/>
    <x v="0"/>
    <x v="8"/>
    <x v="53"/>
    <n v="0"/>
    <n v="28.21507197588895"/>
    <n v="1371.4427326664711"/>
    <n v="9.0288230322844623"/>
  </r>
  <r>
    <x v="91"/>
    <x v="0"/>
    <x v="8"/>
    <x v="54"/>
    <n v="0"/>
    <n v="2.868599632459198"/>
    <n v="140.35342858806621"/>
    <n v="0.91795188238694359"/>
  </r>
  <r>
    <x v="91"/>
    <x v="0"/>
    <x v="8"/>
    <x v="55"/>
    <n v="0"/>
    <n v="2.181732801159388E-3"/>
    <n v="0.11103858964614501"/>
    <n v="6.9815449637100407E-4"/>
  </r>
  <r>
    <x v="91"/>
    <x v="0"/>
    <x v="8"/>
    <x v="56"/>
    <n v="0"/>
    <n v="4.3335155392958187E-2"/>
    <n v="2.2055288046150978"/>
    <n v="1.3867249725746621E-2"/>
  </r>
  <r>
    <x v="91"/>
    <x v="0"/>
    <x v="8"/>
    <x v="130"/>
    <n v="0"/>
    <n v="0"/>
    <n v="0"/>
    <n v="0"/>
  </r>
  <r>
    <x v="91"/>
    <x v="0"/>
    <x v="8"/>
    <x v="57"/>
    <n v="0"/>
    <n v="0"/>
    <n v="0"/>
    <n v="0"/>
  </r>
  <r>
    <x v="91"/>
    <x v="0"/>
    <x v="8"/>
    <x v="60"/>
    <n v="0"/>
    <n v="6.7931903468162483E-2"/>
    <n v="3.4573723918320298"/>
    <n v="2.1738209109811991E-2"/>
  </r>
  <r>
    <x v="91"/>
    <x v="0"/>
    <x v="8"/>
    <x v="61"/>
    <n v="0"/>
    <n v="0"/>
    <n v="0"/>
    <n v="0"/>
  </r>
  <r>
    <x v="91"/>
    <x v="0"/>
    <x v="8"/>
    <x v="62"/>
    <n v="0"/>
    <n v="0.1186018007870755"/>
    <n v="6.0362005291810359"/>
    <n v="3.795257625186417E-2"/>
  </r>
  <r>
    <x v="91"/>
    <x v="0"/>
    <x v="8"/>
    <x v="63"/>
    <n v="0"/>
    <n v="3.2606388244404462E-2"/>
    <n v="1.6594916491099729"/>
    <n v="1.043404423820943E-2"/>
  </r>
  <r>
    <x v="91"/>
    <x v="0"/>
    <x v="8"/>
    <x v="65"/>
    <n v="0"/>
    <n v="0"/>
    <n v="0"/>
    <n v="0"/>
  </r>
  <r>
    <x v="91"/>
    <x v="0"/>
    <x v="8"/>
    <x v="115"/>
    <n v="0"/>
    <n v="0"/>
    <n v="0"/>
    <n v="0"/>
  </r>
  <r>
    <x v="91"/>
    <x v="0"/>
    <x v="8"/>
    <x v="67"/>
    <n v="0"/>
    <n v="2.4326441621029139E-2"/>
    <n v="1.23808642711561"/>
    <n v="7.7844613187293254E-3"/>
  </r>
  <r>
    <x v="91"/>
    <x v="0"/>
    <x v="8"/>
    <x v="68"/>
    <n v="0"/>
    <n v="0"/>
    <n v="0"/>
    <n v="0"/>
  </r>
  <r>
    <x v="91"/>
    <x v="0"/>
    <x v="8"/>
    <x v="170"/>
    <n v="0"/>
    <n v="2.0025696162597941E-2"/>
    <n v="1.019201369386501"/>
    <n v="6.4082227720313398E-3"/>
  </r>
  <r>
    <x v="91"/>
    <x v="0"/>
    <x v="8"/>
    <x v="69"/>
    <n v="0"/>
    <n v="0"/>
    <n v="0"/>
    <n v="0"/>
  </r>
  <r>
    <x v="91"/>
    <x v="0"/>
    <x v="8"/>
    <x v="70"/>
    <n v="0"/>
    <n v="0"/>
    <n v="0"/>
    <n v="0"/>
  </r>
  <r>
    <x v="91"/>
    <x v="0"/>
    <x v="8"/>
    <x v="162"/>
    <n v="0"/>
    <n v="2.0025696162597941E-2"/>
    <n v="1.019201369386501"/>
    <n v="6.4082227720313398E-3"/>
  </r>
  <r>
    <x v="91"/>
    <x v="0"/>
    <x v="8"/>
    <x v="180"/>
    <n v="0"/>
    <n v="2.2422514046498331E-2"/>
    <n v="1.1411866451844941"/>
    <n v="7.1752044948794674E-3"/>
  </r>
  <r>
    <x v="91"/>
    <x v="0"/>
    <x v="8"/>
    <x v="209"/>
    <n v="0"/>
    <n v="2.739845784298936E-2"/>
    <n v="1.394435705301863"/>
    <n v="8.7675065097565941E-3"/>
  </r>
  <r>
    <x v="91"/>
    <x v="0"/>
    <x v="8"/>
    <x v="117"/>
    <n v="0"/>
    <n v="0"/>
    <n v="0"/>
    <n v="0"/>
  </r>
  <r>
    <x v="91"/>
    <x v="0"/>
    <x v="8"/>
    <x v="132"/>
    <n v="0"/>
    <n v="2.4622518099121259E-2"/>
    <n v="1.2531551443009941"/>
    <n v="7.8792057917188036E-3"/>
  </r>
  <r>
    <x v="91"/>
    <x v="0"/>
    <x v="8"/>
    <x v="233"/>
    <n v="0"/>
    <n v="2.0025696162597941E-2"/>
    <n v="1.019201369386501"/>
    <n v="6.4082227720313398E-3"/>
  </r>
  <r>
    <x v="91"/>
    <x v="0"/>
    <x v="8"/>
    <x v="76"/>
    <n v="0"/>
    <n v="4.9161203722991251"/>
    <n v="241.73982468268721"/>
    <n v="1.57315851913572"/>
  </r>
  <r>
    <x v="91"/>
    <x v="0"/>
    <x v="8"/>
    <x v="77"/>
    <n v="0"/>
    <n v="4.6197740369233603E-2"/>
    <n v="2.3512191468691781"/>
    <n v="1.478327691815475E-2"/>
  </r>
  <r>
    <x v="91"/>
    <x v="0"/>
    <x v="8"/>
    <x v="78"/>
    <n v="0"/>
    <n v="0.1177032680691352"/>
    <n v="5.9904699953145641"/>
    <n v="3.7665045782123263E-2"/>
  </r>
  <r>
    <x v="91"/>
    <x v="0"/>
    <x v="8"/>
    <x v="102"/>
    <n v="0"/>
    <n v="33.598740003548833"/>
    <n v="1640.641734230225"/>
    <n v="10.751596801135619"/>
  </r>
  <r>
    <x v="91"/>
    <x v="0"/>
    <x v="8"/>
    <x v="81"/>
    <n v="0"/>
    <n v="1.7802730458864921E-2"/>
    <n v="0.9060642444172583"/>
    <n v="5.6968737468367737E-3"/>
  </r>
  <r>
    <x v="91"/>
    <x v="0"/>
    <x v="9"/>
    <x v="50"/>
    <n v="0"/>
    <n v="1.841488673563848"/>
    <n v="90.052457914403917"/>
    <n v="0.58927637554043144"/>
  </r>
  <r>
    <x v="91"/>
    <x v="0"/>
    <x v="9"/>
    <x v="82"/>
    <n v="0"/>
    <n v="0.2776865616164354"/>
    <n v="14.13276829737857"/>
    <n v="8.8859699717259336E-2"/>
  </r>
  <r>
    <x v="91"/>
    <x v="0"/>
    <x v="9"/>
    <x v="83"/>
    <n v="0"/>
    <n v="4.9051641539469677E-2"/>
    <n v="2.4964675296061021"/>
    <n v="1.5696525292630301E-2"/>
  </r>
  <r>
    <x v="91"/>
    <x v="0"/>
    <x v="9"/>
    <x v="51"/>
    <n v="0"/>
    <n v="3.2871078039626127E-2"/>
    <n v="1.6729629511592079"/>
    <n v="1.051874497268036E-2"/>
  </r>
  <r>
    <x v="91"/>
    <x v="0"/>
    <x v="9"/>
    <x v="84"/>
    <n v="0"/>
    <n v="1.06046897765348E-2"/>
    <n v="0.53972227753809709"/>
    <n v="3.3935007284911362E-3"/>
  </r>
  <r>
    <x v="91"/>
    <x v="0"/>
    <x v="9"/>
    <x v="120"/>
    <n v="0"/>
    <n v="0"/>
    <n v="0"/>
    <n v="0"/>
  </r>
  <r>
    <x v="91"/>
    <x v="0"/>
    <x v="9"/>
    <x v="121"/>
    <n v="0"/>
    <n v="1.6066399898732611E-2"/>
    <n v="0.81769425866366952"/>
    <n v="5.1412479675944367E-3"/>
  </r>
  <r>
    <x v="91"/>
    <x v="0"/>
    <x v="9"/>
    <x v="85"/>
    <n v="0"/>
    <n v="0"/>
    <n v="0"/>
    <n v="0"/>
  </r>
  <r>
    <x v="91"/>
    <x v="0"/>
    <x v="9"/>
    <x v="86"/>
    <n v="0"/>
    <n v="0"/>
    <n v="0"/>
    <n v="0"/>
  </r>
  <r>
    <x v="91"/>
    <x v="0"/>
    <x v="9"/>
    <x v="105"/>
    <n v="0"/>
    <n v="0"/>
    <n v="0"/>
    <n v="0"/>
  </r>
  <r>
    <x v="91"/>
    <x v="0"/>
    <x v="9"/>
    <x v="87"/>
    <n v="0"/>
    <n v="4.3475767816160929E-2"/>
    <n v="2.2126852286973051"/>
    <n v="1.39122457011715E-2"/>
  </r>
  <r>
    <x v="91"/>
    <x v="0"/>
    <x v="9"/>
    <x v="88"/>
    <n v="0"/>
    <n v="4.2230280624775123E-2"/>
    <n v="2.149296558425525"/>
    <n v="1.3513689799928039E-2"/>
  </r>
  <r>
    <x v="91"/>
    <x v="0"/>
    <x v="9"/>
    <x v="89"/>
    <n v="0"/>
    <n v="0"/>
    <n v="0"/>
    <n v="0"/>
  </r>
  <r>
    <x v="91"/>
    <x v="0"/>
    <x v="9"/>
    <x v="52"/>
    <n v="0"/>
    <n v="0.13329877415679461"/>
    <n v="6.7841982648218728"/>
    <n v="4.2655607730174287E-2"/>
  </r>
  <r>
    <x v="91"/>
    <x v="1"/>
    <x v="0"/>
    <x v="0"/>
    <n v="0"/>
    <n v="17.86697354786423"/>
    <n v="2511.9754179295901"/>
    <n v="5.717431535316555"/>
  </r>
  <r>
    <x v="91"/>
    <x v="1"/>
    <x v="1"/>
    <x v="1"/>
    <n v="0"/>
    <n v="42.043155629569341"/>
    <n v="5930.4332491559326"/>
    <n v="13.453809801462191"/>
  </r>
  <r>
    <x v="91"/>
    <x v="1"/>
    <x v="10"/>
    <x v="90"/>
    <n v="0"/>
    <n v="0"/>
    <n v="0"/>
    <n v="0"/>
  </r>
  <r>
    <x v="91"/>
    <x v="1"/>
    <x v="2"/>
    <x v="2"/>
    <n v="0"/>
    <n v="34.584193616387083"/>
    <n v="4879.8620339884937"/>
    <n v="11.066941957243859"/>
  </r>
  <r>
    <x v="91"/>
    <x v="1"/>
    <x v="3"/>
    <x v="92"/>
    <n v="0"/>
    <n v="1.473753495560896"/>
    <n v="205.9425558224095"/>
    <n v="0.47160111857948678"/>
  </r>
  <r>
    <x v="91"/>
    <x v="1"/>
    <x v="3"/>
    <x v="30"/>
    <n v="0"/>
    <n v="1.4554428542292559"/>
    <n v="204.6036464613521"/>
    <n v="0.46574171335336201"/>
  </r>
  <r>
    <x v="91"/>
    <x v="1"/>
    <x v="3"/>
    <x v="32"/>
    <n v="0"/>
    <n v="0.72041153185426543"/>
    <n v="101.7316806459832"/>
    <n v="0.23053169019336489"/>
  </r>
  <r>
    <x v="91"/>
    <x v="1"/>
    <x v="3"/>
    <x v="33"/>
    <n v="0"/>
    <n v="51.581849455918977"/>
    <n v="7275.9218589956045"/>
    <n v="16.506191825894071"/>
  </r>
  <r>
    <x v="91"/>
    <x v="1"/>
    <x v="3"/>
    <x v="34"/>
    <n v="0"/>
    <n v="0"/>
    <n v="0"/>
    <n v="0"/>
  </r>
  <r>
    <x v="91"/>
    <x v="1"/>
    <x v="4"/>
    <x v="93"/>
    <n v="0"/>
    <n v="12.83519247470103"/>
    <n v="1823.811910932398"/>
    <n v="4.1072615919043312"/>
  </r>
  <r>
    <x v="91"/>
    <x v="1"/>
    <x v="4"/>
    <x v="38"/>
    <n v="0"/>
    <n v="3.394431868446151"/>
    <n v="477.18337819349779"/>
    <n v="1.0862181979027681"/>
  </r>
  <r>
    <x v="91"/>
    <x v="1"/>
    <x v="4"/>
    <x v="40"/>
    <n v="0"/>
    <n v="1.330111529640436"/>
    <n v="186.98478499098289"/>
    <n v="0.42563568948493952"/>
  </r>
  <r>
    <x v="91"/>
    <x v="1"/>
    <x v="4"/>
    <x v="42"/>
    <n v="0"/>
    <n v="0"/>
    <n v="0"/>
    <n v="0"/>
  </r>
  <r>
    <x v="91"/>
    <x v="1"/>
    <x v="4"/>
    <x v="43"/>
    <n v="0"/>
    <n v="0"/>
    <n v="0"/>
    <n v="0"/>
  </r>
  <r>
    <x v="91"/>
    <x v="1"/>
    <x v="4"/>
    <x v="46"/>
    <n v="0"/>
    <n v="0"/>
    <n v="0"/>
    <n v="0"/>
  </r>
  <r>
    <x v="91"/>
    <x v="1"/>
    <x v="5"/>
    <x v="30"/>
    <n v="38.435549999999999"/>
    <n v="3.2822990170903559"/>
    <n v="463.50423421429792"/>
    <n v="1.0503356854689141"/>
  </r>
  <r>
    <x v="91"/>
    <x v="1"/>
    <x v="5"/>
    <x v="33"/>
    <n v="2463.6536099999998"/>
    <n v="94.083268447030633"/>
    <n v="13254.497576948441"/>
    <n v="30.106645903049799"/>
  </r>
  <r>
    <x v="91"/>
    <x v="1"/>
    <x v="6"/>
    <x v="30"/>
    <n v="185.86302800000001"/>
    <n v="2.0435844293006369"/>
    <n v="288.58127520475682"/>
    <n v="0.65394701737620398"/>
  </r>
  <r>
    <x v="91"/>
    <x v="1"/>
    <x v="7"/>
    <x v="50"/>
    <n v="1212.748006"/>
    <n v="58.61703786530164"/>
    <n v="8266.5978864906465"/>
    <n v="42.204267263017172"/>
  </r>
  <r>
    <x v="91"/>
    <x v="1"/>
    <x v="7"/>
    <x v="83"/>
    <n v="0"/>
    <n v="0"/>
    <n v="0"/>
    <n v="0"/>
  </r>
  <r>
    <x v="91"/>
    <x v="1"/>
    <x v="11"/>
    <x v="33"/>
    <n v="3391.613734"/>
    <n v="173.69918355954081"/>
    <n v="24303.1281979663"/>
    <n v="55.583738739053061"/>
  </r>
  <r>
    <x v="91"/>
    <x v="1"/>
    <x v="8"/>
    <x v="54"/>
    <n v="0"/>
    <n v="1.406283307081502"/>
    <n v="198.58588871497031"/>
    <n v="0.4500106582660805"/>
  </r>
  <r>
    <x v="91"/>
    <x v="1"/>
    <x v="8"/>
    <x v="160"/>
    <n v="0"/>
    <n v="0"/>
    <n v="0"/>
    <n v="0"/>
  </r>
  <r>
    <x v="91"/>
    <x v="1"/>
    <x v="8"/>
    <x v="220"/>
    <n v="0"/>
    <n v="0"/>
    <n v="0"/>
    <n v="0"/>
  </r>
  <r>
    <x v="91"/>
    <x v="1"/>
    <x v="8"/>
    <x v="58"/>
    <n v="0"/>
    <n v="0"/>
    <n v="0"/>
    <n v="0"/>
  </r>
  <r>
    <x v="91"/>
    <x v="1"/>
    <x v="8"/>
    <x v="95"/>
    <n v="0"/>
    <n v="0"/>
    <n v="0"/>
    <n v="0"/>
  </r>
  <r>
    <x v="91"/>
    <x v="1"/>
    <x v="8"/>
    <x v="97"/>
    <n v="0"/>
    <n v="0"/>
    <n v="0"/>
    <n v="0"/>
  </r>
  <r>
    <x v="91"/>
    <x v="1"/>
    <x v="8"/>
    <x v="65"/>
    <n v="0"/>
    <n v="0"/>
    <n v="0"/>
    <n v="0"/>
  </r>
  <r>
    <x v="91"/>
    <x v="1"/>
    <x v="8"/>
    <x v="98"/>
    <n v="0"/>
    <n v="0"/>
    <n v="0"/>
    <n v="0"/>
  </r>
  <r>
    <x v="91"/>
    <x v="1"/>
    <x v="8"/>
    <x v="66"/>
    <n v="0"/>
    <n v="0"/>
    <n v="0"/>
    <n v="0"/>
  </r>
  <r>
    <x v="91"/>
    <x v="1"/>
    <x v="8"/>
    <x v="68"/>
    <n v="0"/>
    <n v="0"/>
    <n v="0"/>
    <n v="0"/>
  </r>
  <r>
    <x v="91"/>
    <x v="1"/>
    <x v="8"/>
    <x v="69"/>
    <n v="0"/>
    <n v="0"/>
    <n v="0"/>
    <n v="0"/>
  </r>
  <r>
    <x v="91"/>
    <x v="1"/>
    <x v="8"/>
    <x v="99"/>
    <n v="0"/>
    <n v="0"/>
    <n v="0"/>
    <n v="0"/>
  </r>
  <r>
    <x v="91"/>
    <x v="1"/>
    <x v="8"/>
    <x v="100"/>
    <n v="0"/>
    <n v="0"/>
    <n v="0"/>
    <n v="0"/>
  </r>
  <r>
    <x v="91"/>
    <x v="1"/>
    <x v="8"/>
    <x v="180"/>
    <n v="0"/>
    <n v="0"/>
    <n v="0"/>
    <n v="0"/>
  </r>
  <r>
    <x v="91"/>
    <x v="1"/>
    <x v="8"/>
    <x v="206"/>
    <n v="0"/>
    <n v="0"/>
    <n v="0"/>
    <n v="0"/>
  </r>
  <r>
    <x v="91"/>
    <x v="1"/>
    <x v="8"/>
    <x v="124"/>
    <n v="0"/>
    <n v="0"/>
    <n v="0"/>
    <n v="0"/>
  </r>
  <r>
    <x v="91"/>
    <x v="1"/>
    <x v="8"/>
    <x v="140"/>
    <n v="0"/>
    <n v="0"/>
    <n v="0"/>
    <n v="0"/>
  </r>
  <r>
    <x v="91"/>
    <x v="1"/>
    <x v="8"/>
    <x v="155"/>
    <n v="0"/>
    <n v="0"/>
    <n v="0"/>
    <n v="0"/>
  </r>
  <r>
    <x v="91"/>
    <x v="1"/>
    <x v="8"/>
    <x v="156"/>
    <n v="0"/>
    <n v="0"/>
    <n v="0"/>
    <n v="0"/>
  </r>
  <r>
    <x v="91"/>
    <x v="1"/>
    <x v="8"/>
    <x v="157"/>
    <n v="0"/>
    <n v="0"/>
    <n v="0"/>
    <n v="0"/>
  </r>
  <r>
    <x v="91"/>
    <x v="1"/>
    <x v="8"/>
    <x v="119"/>
    <n v="0"/>
    <n v="0"/>
    <n v="0"/>
    <n v="0"/>
  </r>
  <r>
    <x v="91"/>
    <x v="1"/>
    <x v="8"/>
    <x v="76"/>
    <n v="0"/>
    <n v="0"/>
    <n v="0"/>
    <n v="0"/>
  </r>
  <r>
    <x v="91"/>
    <x v="1"/>
    <x v="8"/>
    <x v="77"/>
    <n v="0"/>
    <n v="0"/>
    <n v="0"/>
    <n v="0"/>
  </r>
  <r>
    <x v="91"/>
    <x v="1"/>
    <x v="8"/>
    <x v="102"/>
    <n v="0"/>
    <n v="2.8125666147045529"/>
    <n v="397.17177750641451"/>
    <n v="0.90002131670545693"/>
  </r>
  <r>
    <x v="91"/>
    <x v="1"/>
    <x v="8"/>
    <x v="80"/>
    <n v="0"/>
    <n v="0"/>
    <n v="0"/>
    <n v="0"/>
  </r>
  <r>
    <x v="91"/>
    <x v="1"/>
    <x v="8"/>
    <x v="81"/>
    <n v="0"/>
    <n v="0"/>
    <n v="0"/>
    <n v="0"/>
  </r>
  <r>
    <x v="91"/>
    <x v="1"/>
    <x v="9"/>
    <x v="50"/>
    <n v="0"/>
    <n v="1.138110475667401"/>
    <n v="160.71632161749741"/>
    <n v="0.36419535221356852"/>
  </r>
  <r>
    <x v="91"/>
    <x v="1"/>
    <x v="9"/>
    <x v="82"/>
    <n v="0"/>
    <n v="0"/>
    <n v="0"/>
    <n v="0"/>
  </r>
  <r>
    <x v="91"/>
    <x v="1"/>
    <x v="9"/>
    <x v="83"/>
    <n v="0"/>
    <n v="1.138110475667401"/>
    <n v="160.71632161749741"/>
    <n v="0.36419535221356852"/>
  </r>
  <r>
    <x v="91"/>
    <x v="1"/>
    <x v="9"/>
    <x v="84"/>
    <n v="0"/>
    <n v="0"/>
    <n v="0"/>
    <n v="0"/>
  </r>
  <r>
    <x v="91"/>
    <x v="1"/>
    <x v="9"/>
    <x v="121"/>
    <n v="0"/>
    <n v="0"/>
    <n v="0"/>
    <n v="0"/>
  </r>
  <r>
    <x v="91"/>
    <x v="1"/>
    <x v="9"/>
    <x v="86"/>
    <n v="0"/>
    <n v="0"/>
    <n v="0"/>
    <n v="0"/>
  </r>
  <r>
    <x v="91"/>
    <x v="1"/>
    <x v="9"/>
    <x v="105"/>
    <n v="0"/>
    <n v="0"/>
    <n v="0"/>
    <n v="0"/>
  </r>
  <r>
    <x v="91"/>
    <x v="1"/>
    <x v="9"/>
    <x v="87"/>
    <n v="0"/>
    <n v="0"/>
    <n v="0"/>
    <n v="0"/>
  </r>
  <r>
    <x v="91"/>
    <x v="1"/>
    <x v="9"/>
    <x v="88"/>
    <n v="0"/>
    <n v="0"/>
    <n v="0"/>
    <n v="0"/>
  </r>
  <r>
    <x v="91"/>
    <x v="1"/>
    <x v="9"/>
    <x v="52"/>
    <n v="0"/>
    <n v="0"/>
    <n v="0"/>
    <n v="0"/>
  </r>
  <r>
    <x v="92"/>
    <x v="0"/>
    <x v="0"/>
    <x v="223"/>
    <n v="0"/>
    <n v="0"/>
    <n v="0"/>
    <n v="0"/>
  </r>
  <r>
    <x v="92"/>
    <x v="0"/>
    <x v="0"/>
    <x v="0"/>
    <n v="0"/>
    <n v="18.14673196162056"/>
    <n v="961.0980387074427"/>
    <n v="4.53668299040514"/>
  </r>
  <r>
    <x v="92"/>
    <x v="0"/>
    <x v="1"/>
    <x v="1"/>
    <n v="0"/>
    <n v="47.463499500071272"/>
    <n v="2603.2738594003099"/>
    <n v="11.86587487501782"/>
  </r>
  <r>
    <x v="92"/>
    <x v="0"/>
    <x v="2"/>
    <x v="2"/>
    <n v="0"/>
    <n v="9.7820403992089986"/>
    <n v="579.63135018577782"/>
    <n v="2.4455100998022501"/>
  </r>
  <r>
    <x v="92"/>
    <x v="0"/>
    <x v="2"/>
    <x v="3"/>
    <n v="0"/>
    <n v="2.284117851133574"/>
    <n v="119.92407285531119"/>
    <n v="0.57102946278339362"/>
  </r>
  <r>
    <x v="92"/>
    <x v="0"/>
    <x v="2"/>
    <x v="4"/>
    <n v="0"/>
    <n v="5.4068199830161819E-2"/>
    <n v="3.4236058509286349"/>
    <n v="1.3517049957540449E-2"/>
  </r>
  <r>
    <x v="92"/>
    <x v="0"/>
    <x v="2"/>
    <x v="5"/>
    <n v="0"/>
    <n v="2.3470364397794792"/>
    <n v="119.3072640293727"/>
    <n v="0.58675910994486979"/>
  </r>
  <r>
    <x v="92"/>
    <x v="0"/>
    <x v="2"/>
    <x v="6"/>
    <n v="0"/>
    <n v="2.195740626796014"/>
    <n v="142.4103939448469"/>
    <n v="0.5489351566990035"/>
  </r>
  <r>
    <x v="92"/>
    <x v="0"/>
    <x v="2"/>
    <x v="7"/>
    <n v="0"/>
    <n v="2.1931440731590861"/>
    <n v="142.24597981137171"/>
    <n v="0.54828601828977153"/>
  </r>
  <r>
    <x v="92"/>
    <x v="0"/>
    <x v="2"/>
    <x v="8"/>
    <n v="0"/>
    <n v="1.846354002983871"/>
    <n v="119.7268542567619"/>
    <n v="0.46158850074596802"/>
  </r>
  <r>
    <x v="92"/>
    <x v="0"/>
    <x v="2"/>
    <x v="10"/>
    <n v="0"/>
    <n v="2.3303695155450361"/>
    <n v="118.25191209412669"/>
    <n v="0.58259237888625892"/>
  </r>
  <r>
    <x v="92"/>
    <x v="0"/>
    <x v="2"/>
    <x v="12"/>
    <n v="0"/>
    <n v="4.7665086323710547E-2"/>
    <n v="3.0181598228805968"/>
    <n v="1.191627158092764E-2"/>
  </r>
  <r>
    <x v="92"/>
    <x v="0"/>
    <x v="2"/>
    <x v="13"/>
    <n v="0"/>
    <n v="3.2629056574289668E-2"/>
    <n v="2.0660763507739901"/>
    <n v="8.1572641435724187E-3"/>
  </r>
  <r>
    <x v="92"/>
    <x v="0"/>
    <x v="2"/>
    <x v="106"/>
    <n v="0"/>
    <n v="2.6173304421213989E-2"/>
    <n v="1.657297236380662"/>
    <n v="6.543326105303498E-3"/>
  </r>
  <r>
    <x v="92"/>
    <x v="0"/>
    <x v="2"/>
    <x v="14"/>
    <n v="0"/>
    <n v="2.417930636704229E-2"/>
    <n v="1.53103700529388"/>
    <n v="6.0448265917605734E-3"/>
  </r>
  <r>
    <x v="92"/>
    <x v="0"/>
    <x v="2"/>
    <x v="15"/>
    <n v="0"/>
    <n v="0"/>
    <n v="0"/>
    <n v="0"/>
  </r>
  <r>
    <x v="92"/>
    <x v="0"/>
    <x v="2"/>
    <x v="16"/>
    <n v="0"/>
    <n v="2.3868342039218119E-2"/>
    <n v="1.5113467012794479"/>
    <n v="5.9670855098045298E-3"/>
  </r>
  <r>
    <x v="92"/>
    <x v="0"/>
    <x v="2"/>
    <x v="198"/>
    <n v="0"/>
    <n v="0"/>
    <n v="0"/>
    <n v="0"/>
  </r>
  <r>
    <x v="92"/>
    <x v="0"/>
    <x v="2"/>
    <x v="230"/>
    <n v="0"/>
    <n v="2.125092615011899E-2"/>
    <n v="1.3456115671269979"/>
    <n v="5.3127315375297484E-3"/>
  </r>
  <r>
    <x v="92"/>
    <x v="0"/>
    <x v="2"/>
    <x v="19"/>
    <n v="0"/>
    <n v="0"/>
    <n v="0"/>
    <n v="0"/>
  </r>
  <r>
    <x v="92"/>
    <x v="0"/>
    <x v="2"/>
    <x v="22"/>
    <n v="0"/>
    <n v="9.1441896843269959"/>
    <n v="466.64630681271763"/>
    <n v="2.286047421081749"/>
  </r>
  <r>
    <x v="92"/>
    <x v="0"/>
    <x v="2"/>
    <x v="24"/>
    <n v="0"/>
    <n v="6.434620769282331"/>
    <n v="329.24801949996902"/>
    <n v="1.608655192320583"/>
  </r>
  <r>
    <x v="92"/>
    <x v="0"/>
    <x v="2"/>
    <x v="25"/>
    <n v="0"/>
    <n v="1.9673962230865381"/>
    <n v="100.13297620543111"/>
    <n v="0.49184905577163451"/>
  </r>
  <r>
    <x v="92"/>
    <x v="0"/>
    <x v="2"/>
    <x v="26"/>
    <n v="0"/>
    <n v="0.1984728048398679"/>
    <n v="12.5673253046042"/>
    <n v="4.9618201209966982E-2"/>
  </r>
  <r>
    <x v="92"/>
    <x v="0"/>
    <x v="2"/>
    <x v="27"/>
    <n v="0"/>
    <n v="2.0364093302420119"/>
    <n v="104.5028956440368"/>
    <n v="0.50910233256050308"/>
  </r>
  <r>
    <x v="92"/>
    <x v="0"/>
    <x v="2"/>
    <x v="28"/>
    <n v="0"/>
    <n v="6.9339340559554561"/>
    <n v="360.86460549821243"/>
    <n v="1.733483513988864"/>
  </r>
  <r>
    <x v="92"/>
    <x v="0"/>
    <x v="2"/>
    <x v="29"/>
    <n v="0"/>
    <n v="0.36783046618392917"/>
    <n v="22.763554904653851"/>
    <n v="9.1957616545982321E-2"/>
  </r>
  <r>
    <x v="92"/>
    <x v="0"/>
    <x v="3"/>
    <x v="109"/>
    <n v="0"/>
    <n v="7.1317013464797388E-3"/>
    <n v="0.4515803103040093"/>
    <n v="1.7829253366199349E-3"/>
  </r>
  <r>
    <x v="92"/>
    <x v="0"/>
    <x v="3"/>
    <x v="30"/>
    <n v="0"/>
    <n v="3.170640325008947"/>
    <n v="167.95345878307111"/>
    <n v="0.79266008125223664"/>
  </r>
  <r>
    <x v="92"/>
    <x v="0"/>
    <x v="3"/>
    <x v="31"/>
    <n v="0"/>
    <n v="0.69896861641446406"/>
    <n v="42.099864485801888"/>
    <n v="0.17474215410361599"/>
  </r>
  <r>
    <x v="92"/>
    <x v="0"/>
    <x v="3"/>
    <x v="32"/>
    <n v="0"/>
    <n v="4.3450971361845059E-2"/>
    <n v="2.7513214837968478"/>
    <n v="1.0862742840461259E-2"/>
  </r>
  <r>
    <x v="92"/>
    <x v="0"/>
    <x v="3"/>
    <x v="33"/>
    <n v="0"/>
    <n v="77.710919038708596"/>
    <n v="4293.1036273547634"/>
    <n v="19.427729759677149"/>
  </r>
  <r>
    <x v="92"/>
    <x v="0"/>
    <x v="3"/>
    <x v="34"/>
    <n v="0"/>
    <n v="3.7414590128244003E-2"/>
    <n v="2.369096993713792"/>
    <n v="9.3536475320609991E-3"/>
  </r>
  <r>
    <x v="92"/>
    <x v="0"/>
    <x v="4"/>
    <x v="93"/>
    <n v="0"/>
    <n v="0.1039742906424322"/>
    <n v="6.5836663862999538"/>
    <n v="2.599357266060804E-2"/>
  </r>
  <r>
    <x v="92"/>
    <x v="0"/>
    <x v="4"/>
    <x v="111"/>
    <n v="0"/>
    <n v="8.3763522610797281E-2"/>
    <n v="5.3039177743206984"/>
    <n v="2.094088065269932E-2"/>
  </r>
  <r>
    <x v="92"/>
    <x v="0"/>
    <x v="4"/>
    <x v="138"/>
    <n v="0"/>
    <n v="2.1208549185809208E-2"/>
    <n v="1.342928251917479"/>
    <n v="5.302137296452303E-3"/>
  </r>
  <r>
    <x v="92"/>
    <x v="0"/>
    <x v="4"/>
    <x v="183"/>
    <n v="0"/>
    <n v="4.0194051354353062E-2"/>
    <n v="2.5450928608968511"/>
    <n v="1.0048512838588271E-2"/>
  </r>
  <r>
    <x v="92"/>
    <x v="0"/>
    <x v="4"/>
    <x v="36"/>
    <n v="0"/>
    <n v="2.0407695392495009E-2"/>
    <n v="1.292218079558469"/>
    <n v="5.1019238481237513E-3"/>
  </r>
  <r>
    <x v="92"/>
    <x v="0"/>
    <x v="4"/>
    <x v="38"/>
    <n v="0"/>
    <n v="5.6860975588796721E-2"/>
    <n v="3.600444796142793"/>
    <n v="1.421524389719918E-2"/>
  </r>
  <r>
    <x v="92"/>
    <x v="0"/>
    <x v="4"/>
    <x v="145"/>
    <n v="0"/>
    <n v="0"/>
    <n v="0"/>
    <n v="0"/>
  </r>
  <r>
    <x v="92"/>
    <x v="0"/>
    <x v="4"/>
    <x v="232"/>
    <n v="0"/>
    <n v="0"/>
    <n v="0"/>
    <n v="0"/>
  </r>
  <r>
    <x v="92"/>
    <x v="0"/>
    <x v="4"/>
    <x v="40"/>
    <n v="0"/>
    <n v="3.9075149470728272"/>
    <n v="204.0416939101427"/>
    <n v="0.97687873676820669"/>
  </r>
  <r>
    <x v="92"/>
    <x v="0"/>
    <x v="4"/>
    <x v="41"/>
    <n v="0"/>
    <n v="2.4515366820361262"/>
    <n v="125.9242337442352"/>
    <n v="0.61288417050903155"/>
  </r>
  <r>
    <x v="92"/>
    <x v="0"/>
    <x v="4"/>
    <x v="42"/>
    <n v="0"/>
    <n v="0.63527488776989638"/>
    <n v="33.188051346139318"/>
    <n v="0.15881872194247409"/>
  </r>
  <r>
    <x v="92"/>
    <x v="0"/>
    <x v="4"/>
    <x v="43"/>
    <n v="0"/>
    <n v="4.2377297608921893E-2"/>
    <n v="2.6833363140659761"/>
    <n v="1.059432440223047E-2"/>
  </r>
  <r>
    <x v="92"/>
    <x v="0"/>
    <x v="4"/>
    <x v="44"/>
    <n v="0"/>
    <n v="4.0754802640850553E-2"/>
    <n v="2.5805997094954538"/>
    <n v="1.018870066021264E-2"/>
  </r>
  <r>
    <x v="92"/>
    <x v="0"/>
    <x v="4"/>
    <x v="45"/>
    <n v="0"/>
    <n v="6.1539925150381487E-2"/>
    <n v="3.89671652602394"/>
    <n v="1.538498128759537E-2"/>
  </r>
  <r>
    <x v="92"/>
    <x v="0"/>
    <x v="4"/>
    <x v="46"/>
    <n v="0"/>
    <n v="1.6666924234443659E-2"/>
    <n v="1.055351935245942"/>
    <n v="4.1667310586109146E-3"/>
  </r>
  <r>
    <x v="92"/>
    <x v="0"/>
    <x v="5"/>
    <x v="47"/>
    <n v="0"/>
    <n v="3.2629056574289668E-2"/>
    <n v="2.0660763507739901"/>
    <n v="8.1572641435724187E-3"/>
  </r>
  <r>
    <x v="92"/>
    <x v="0"/>
    <x v="5"/>
    <x v="48"/>
    <n v="0"/>
    <n v="8.3903665098769604"/>
    <n v="460.12094844375798"/>
    <n v="2.0975916274692401"/>
  </r>
  <r>
    <x v="92"/>
    <x v="0"/>
    <x v="5"/>
    <x v="49"/>
    <n v="0"/>
    <n v="0"/>
    <n v="0"/>
    <n v="0"/>
  </r>
  <r>
    <x v="92"/>
    <x v="0"/>
    <x v="5"/>
    <x v="33"/>
    <n v="439.47685600000011"/>
    <n v="14.16641759523438"/>
    <n v="774.53306976288536"/>
    <n v="3.541604398808595"/>
  </r>
  <r>
    <x v="92"/>
    <x v="0"/>
    <x v="6"/>
    <x v="33"/>
    <n v="0"/>
    <n v="2.3051612479754249E-2"/>
    <n v="1.4596312732239529"/>
    <n v="5.7629031199385632E-3"/>
  </r>
  <r>
    <x v="92"/>
    <x v="0"/>
    <x v="7"/>
    <x v="50"/>
    <n v="5754.1188739999998"/>
    <n v="185.26253483480329"/>
    <n v="9853.186622558771"/>
    <n v="138.53083620924281"/>
  </r>
  <r>
    <x v="92"/>
    <x v="0"/>
    <x v="7"/>
    <x v="51"/>
    <n v="645.2308240000001"/>
    <n v="45.931900646080933"/>
    <n v="2775.5278918537228"/>
    <n v="35.98836541859783"/>
  </r>
  <r>
    <x v="92"/>
    <x v="0"/>
    <x v="7"/>
    <x v="52"/>
    <n v="6920.778964000001"/>
    <n v="145.29168341270071"/>
    <n v="7754.8402126143164"/>
    <n v="119.866484533932"/>
  </r>
  <r>
    <x v="92"/>
    <x v="0"/>
    <x v="11"/>
    <x v="33"/>
    <n v="886.65819400000021"/>
    <n v="46.458831561941047"/>
    <n v="2431.5589925813019"/>
    <n v="11.61470789048526"/>
  </r>
  <r>
    <x v="92"/>
    <x v="0"/>
    <x v="8"/>
    <x v="53"/>
    <n v="0"/>
    <n v="38.5405829044117"/>
    <n v="1971.4720649414739"/>
    <n v="9.635145726102925"/>
  </r>
  <r>
    <x v="92"/>
    <x v="0"/>
    <x v="8"/>
    <x v="54"/>
    <n v="0"/>
    <n v="4.9484648198471752E-2"/>
    <n v="3.1333747310914681"/>
    <n v="1.237116204961794E-2"/>
  </r>
  <r>
    <x v="92"/>
    <x v="0"/>
    <x v="8"/>
    <x v="55"/>
    <n v="0"/>
    <n v="2.0425392262576831E-3"/>
    <n v="0.12933386478064521"/>
    <n v="5.1063480656442077E-4"/>
  </r>
  <r>
    <x v="92"/>
    <x v="0"/>
    <x v="8"/>
    <x v="56"/>
    <n v="0"/>
    <n v="4.0570391900902107E-2"/>
    <n v="2.568922796074169"/>
    <n v="1.014259797522553E-2"/>
  </r>
  <r>
    <x v="92"/>
    <x v="0"/>
    <x v="8"/>
    <x v="57"/>
    <n v="0"/>
    <n v="0"/>
    <n v="0"/>
    <n v="0"/>
  </r>
  <r>
    <x v="92"/>
    <x v="0"/>
    <x v="8"/>
    <x v="60"/>
    <n v="0"/>
    <n v="4.4502173907683762"/>
    <n v="226.62097192218869"/>
    <n v="1.112554347692094"/>
  </r>
  <r>
    <x v="92"/>
    <x v="0"/>
    <x v="8"/>
    <x v="61"/>
    <n v="0"/>
    <n v="2.193309756582444"/>
    <n v="111.296972776404"/>
    <n v="0.548327439145611"/>
  </r>
  <r>
    <x v="92"/>
    <x v="0"/>
    <x v="8"/>
    <x v="62"/>
    <n v="0"/>
    <n v="4.3766393247955983E-2"/>
    <n v="2.771294041015183"/>
    <n v="1.0941598311988999E-2"/>
  </r>
  <r>
    <x v="92"/>
    <x v="0"/>
    <x v="8"/>
    <x v="63"/>
    <n v="0"/>
    <n v="1.5684632356551459E-2"/>
    <n v="0.9931530784126249"/>
    <n v="3.9211580891378656E-3"/>
  </r>
  <r>
    <x v="92"/>
    <x v="0"/>
    <x v="8"/>
    <x v="65"/>
    <n v="0"/>
    <n v="0"/>
    <n v="0"/>
    <n v="0"/>
  </r>
  <r>
    <x v="92"/>
    <x v="0"/>
    <x v="8"/>
    <x v="67"/>
    <n v="0"/>
    <n v="2.2774425548268411E-2"/>
    <n v="1.442079758592121"/>
    <n v="5.6936063870671044E-3"/>
  </r>
  <r>
    <x v="92"/>
    <x v="0"/>
    <x v="8"/>
    <x v="170"/>
    <n v="0"/>
    <n v="1.8748065722570598E-2"/>
    <n v="1.187130100558319"/>
    <n v="4.6870164306426496E-3"/>
  </r>
  <r>
    <x v="92"/>
    <x v="0"/>
    <x v="8"/>
    <x v="69"/>
    <n v="0"/>
    <n v="0"/>
    <n v="0"/>
    <n v="0"/>
  </r>
  <r>
    <x v="92"/>
    <x v="0"/>
    <x v="8"/>
    <x v="162"/>
    <n v="0"/>
    <n v="1.8748065722570598E-2"/>
    <n v="1.187130100558319"/>
    <n v="4.6870164306426496E-3"/>
  </r>
  <r>
    <x v="92"/>
    <x v="0"/>
    <x v="8"/>
    <x v="180"/>
    <n v="0"/>
    <n v="2.0991967699687569E-2"/>
    <n v="1.3292142824230619"/>
    <n v="5.2479919249218913E-3"/>
  </r>
  <r>
    <x v="92"/>
    <x v="0"/>
    <x v="8"/>
    <x v="209"/>
    <n v="0"/>
    <n v="2.5650448512088381E-2"/>
    <n v="1.6241899282901771"/>
    <n v="6.4126121280220962E-3"/>
  </r>
  <r>
    <x v="92"/>
    <x v="0"/>
    <x v="8"/>
    <x v="117"/>
    <n v="0"/>
    <n v="0"/>
    <n v="0"/>
    <n v="0"/>
  </r>
  <r>
    <x v="92"/>
    <x v="0"/>
    <x v="8"/>
    <x v="132"/>
    <n v="0"/>
    <n v="2.3051612479754249E-2"/>
    <n v="1.4596312732239529"/>
    <n v="5.7629031199385632E-3"/>
  </r>
  <r>
    <x v="92"/>
    <x v="0"/>
    <x v="8"/>
    <x v="233"/>
    <n v="0"/>
    <n v="1.8748065722570598E-2"/>
    <n v="1.187130100558319"/>
    <n v="4.6870164306426496E-3"/>
  </r>
  <r>
    <x v="92"/>
    <x v="0"/>
    <x v="8"/>
    <x v="76"/>
    <n v="0"/>
    <n v="7.0679646074041216"/>
    <n v="423.93316002180347"/>
    <n v="1.76699115185103"/>
  </r>
  <r>
    <x v="92"/>
    <x v="0"/>
    <x v="8"/>
    <x v="77"/>
    <n v="0"/>
    <n v="4.3250345238648763E-2"/>
    <n v="2.7386178100777019"/>
    <n v="1.0812586309662191E-2"/>
  </r>
  <r>
    <x v="92"/>
    <x v="0"/>
    <x v="8"/>
    <x v="78"/>
    <n v="0"/>
    <n v="8.0510886450271435E-2"/>
    <n v="5.0979604051998884"/>
    <n v="2.0127721612567859E-2"/>
  </r>
  <r>
    <x v="92"/>
    <x v="0"/>
    <x v="8"/>
    <x v="102"/>
    <n v="0"/>
    <n v="37.305712995042597"/>
    <n v="1943.9825373550921"/>
    <n v="9.3264282487606511"/>
  </r>
  <r>
    <x v="92"/>
    <x v="0"/>
    <x v="8"/>
    <x v="80"/>
    <n v="0"/>
    <n v="0"/>
    <n v="0"/>
    <n v="0"/>
  </r>
  <r>
    <x v="92"/>
    <x v="0"/>
    <x v="8"/>
    <x v="81"/>
    <n v="0"/>
    <n v="1.6666924234443659E-2"/>
    <n v="1.055351935245942"/>
    <n v="4.1667310586109146E-3"/>
  </r>
  <r>
    <x v="92"/>
    <x v="0"/>
    <x v="9"/>
    <x v="50"/>
    <n v="0"/>
    <n v="0.26089578583300371"/>
    <n v="16.5199570480655"/>
    <n v="6.5223946458250928E-2"/>
  </r>
  <r>
    <x v="92"/>
    <x v="0"/>
    <x v="9"/>
    <x v="82"/>
    <n v="0"/>
    <n v="0.19867488429918639"/>
    <n v="12.58012100376652"/>
    <n v="4.9668721074796598E-2"/>
  </r>
  <r>
    <x v="92"/>
    <x v="0"/>
    <x v="9"/>
    <x v="83"/>
    <n v="0"/>
    <n v="0.79958804144975315"/>
    <n v="40.990546579723272"/>
    <n v="0.19989701036243829"/>
  </r>
  <r>
    <x v="92"/>
    <x v="0"/>
    <x v="9"/>
    <x v="51"/>
    <n v="0"/>
    <n v="2.3611434335379422"/>
    <n v="120.2005208147326"/>
    <n v="0.59028585838448555"/>
  </r>
  <r>
    <x v="92"/>
    <x v="0"/>
    <x v="9"/>
    <x v="84"/>
    <n v="0"/>
    <n v="9.9281153216175793E-3"/>
    <n v="0.62864962788761014"/>
    <n v="2.4820288304043948E-3"/>
  </r>
  <r>
    <x v="92"/>
    <x v="0"/>
    <x v="9"/>
    <x v="120"/>
    <n v="0"/>
    <n v="0"/>
    <n v="0"/>
    <n v="0"/>
  </r>
  <r>
    <x v="92"/>
    <x v="0"/>
    <x v="9"/>
    <x v="121"/>
    <n v="0"/>
    <n v="1.5041370785856569E-2"/>
    <n v="0.95242166726843436"/>
    <n v="3.7603426964641432E-3"/>
  </r>
  <r>
    <x v="92"/>
    <x v="0"/>
    <x v="9"/>
    <x v="85"/>
    <n v="0"/>
    <n v="0"/>
    <n v="0"/>
    <n v="0"/>
  </r>
  <r>
    <x v="92"/>
    <x v="0"/>
    <x v="9"/>
    <x v="86"/>
    <n v="0"/>
    <n v="0"/>
    <n v="0"/>
    <n v="0"/>
  </r>
  <r>
    <x v="92"/>
    <x v="0"/>
    <x v="9"/>
    <x v="87"/>
    <n v="0"/>
    <n v="4.0702033314524398E-2"/>
    <n v="2.5772583484934741"/>
    <n v="1.01755083286311E-2"/>
  </r>
  <r>
    <x v="92"/>
    <x v="0"/>
    <x v="9"/>
    <x v="88"/>
    <n v="0"/>
    <n v="3.0082741571713149E-2"/>
    <n v="1.9048433345368689"/>
    <n v="7.5206853929282863E-3"/>
  </r>
  <r>
    <x v="92"/>
    <x v="0"/>
    <x v="9"/>
    <x v="89"/>
    <n v="0"/>
    <n v="1.532960369912028"/>
    <n v="77.788305115302578"/>
    <n v="0.38324009247800689"/>
  </r>
  <r>
    <x v="92"/>
    <x v="0"/>
    <x v="9"/>
    <x v="52"/>
    <n v="0"/>
    <n v="2.4551638876526698"/>
    <n v="126.1539089028373"/>
    <n v="0.61379097191316756"/>
  </r>
  <r>
    <x v="92"/>
    <x v="1"/>
    <x v="0"/>
    <x v="0"/>
    <n v="0"/>
    <n v="28.865670183894771"/>
    <n v="4259.9942597285317"/>
    <n v="7.2164175459736937"/>
  </r>
  <r>
    <x v="92"/>
    <x v="1"/>
    <x v="1"/>
    <x v="1"/>
    <n v="0"/>
    <n v="56.270907535299763"/>
    <n v="9087.2565475930642"/>
    <n v="14.067726883824941"/>
  </r>
  <r>
    <x v="92"/>
    <x v="1"/>
    <x v="10"/>
    <x v="90"/>
    <n v="0"/>
    <n v="0.21424919957010929"/>
    <n v="31.357376814519281"/>
    <n v="5.3562299892527317E-2"/>
  </r>
  <r>
    <x v="92"/>
    <x v="1"/>
    <x v="2"/>
    <x v="2"/>
    <n v="0"/>
    <n v="113.0643535643667"/>
    <n v="16617.712665788011"/>
    <n v="28.266088391091671"/>
  </r>
  <r>
    <x v="92"/>
    <x v="1"/>
    <x v="2"/>
    <x v="3"/>
    <n v="0"/>
    <n v="0"/>
    <n v="0"/>
    <n v="0"/>
  </r>
  <r>
    <x v="92"/>
    <x v="1"/>
    <x v="3"/>
    <x v="92"/>
    <n v="0"/>
    <n v="0"/>
    <n v="0"/>
    <n v="0"/>
  </r>
  <r>
    <x v="92"/>
    <x v="1"/>
    <x v="3"/>
    <x v="109"/>
    <n v="0"/>
    <n v="0"/>
    <n v="0"/>
    <n v="0"/>
  </r>
  <r>
    <x v="92"/>
    <x v="1"/>
    <x v="3"/>
    <x v="30"/>
    <n v="0"/>
    <n v="0.70863680497353276"/>
    <n v="103.7156328368015"/>
    <n v="0.17715920124338319"/>
  </r>
  <r>
    <x v="92"/>
    <x v="1"/>
    <x v="3"/>
    <x v="32"/>
    <n v="0"/>
    <n v="0"/>
    <n v="0"/>
    <n v="0"/>
  </r>
  <r>
    <x v="92"/>
    <x v="1"/>
    <x v="3"/>
    <x v="33"/>
    <n v="0"/>
    <n v="74.584452888457733"/>
    <n v="10926.158433426501"/>
    <n v="18.64611322211443"/>
  </r>
  <r>
    <x v="92"/>
    <x v="1"/>
    <x v="3"/>
    <x v="34"/>
    <n v="0"/>
    <n v="0"/>
    <n v="0"/>
    <n v="0"/>
  </r>
  <r>
    <x v="92"/>
    <x v="1"/>
    <x v="4"/>
    <x v="93"/>
    <n v="0"/>
    <n v="20.474810763510259"/>
    <n v="3002.470696372578"/>
    <n v="5.1187026908775639"/>
  </r>
  <r>
    <x v="92"/>
    <x v="1"/>
    <x v="4"/>
    <x v="136"/>
    <n v="0"/>
    <n v="1.143031316278319"/>
    <n v="167.61659347192179"/>
    <n v="0.28575782906957969"/>
  </r>
  <r>
    <x v="92"/>
    <x v="1"/>
    <x v="4"/>
    <x v="38"/>
    <n v="0"/>
    <n v="0"/>
    <n v="0"/>
    <n v="0"/>
  </r>
  <r>
    <x v="92"/>
    <x v="1"/>
    <x v="4"/>
    <x v="40"/>
    <n v="0"/>
    <n v="2.286062632556638"/>
    <n v="335.23318694384369"/>
    <n v="0.57151565813915939"/>
  </r>
  <r>
    <x v="92"/>
    <x v="1"/>
    <x v="4"/>
    <x v="41"/>
    <n v="0"/>
    <n v="0"/>
    <n v="0"/>
    <n v="0"/>
  </r>
  <r>
    <x v="92"/>
    <x v="1"/>
    <x v="4"/>
    <x v="42"/>
    <n v="0"/>
    <n v="0"/>
    <n v="0"/>
    <n v="0"/>
  </r>
  <r>
    <x v="92"/>
    <x v="1"/>
    <x v="4"/>
    <x v="43"/>
    <n v="0"/>
    <n v="0"/>
    <n v="0"/>
    <n v="0"/>
  </r>
  <r>
    <x v="92"/>
    <x v="1"/>
    <x v="4"/>
    <x v="46"/>
    <n v="0"/>
    <n v="1.143031316278319"/>
    <n v="167.61659347192179"/>
    <n v="0.28575782906957969"/>
  </r>
  <r>
    <x v="92"/>
    <x v="1"/>
    <x v="5"/>
    <x v="30"/>
    <n v="67.290442000000013"/>
    <n v="4.729815647433445"/>
    <n v="693.59043385994801"/>
    <n v="1.182453911858361"/>
  </r>
  <r>
    <x v="92"/>
    <x v="1"/>
    <x v="5"/>
    <x v="33"/>
    <n v="3996.228822"/>
    <n v="128.20991538024359"/>
    <n v="19502.308181383931"/>
    <n v="32.052478845060897"/>
  </r>
  <r>
    <x v="92"/>
    <x v="1"/>
    <x v="6"/>
    <x v="30"/>
    <n v="126.15546399999999"/>
    <n v="0"/>
    <n v="0"/>
    <n v="0"/>
  </r>
  <r>
    <x v="92"/>
    <x v="1"/>
    <x v="7"/>
    <x v="50"/>
    <n v="1315.0343419999999"/>
    <n v="57.95206575224141"/>
    <n v="8490.7594849593152"/>
    <n v="37.668842738956911"/>
  </r>
  <r>
    <x v="92"/>
    <x v="1"/>
    <x v="7"/>
    <x v="83"/>
    <n v="0"/>
    <n v="0"/>
    <n v="0"/>
    <n v="0"/>
  </r>
  <r>
    <x v="92"/>
    <x v="1"/>
    <x v="11"/>
    <x v="33"/>
    <n v="3790.2837620000009"/>
    <n v="253.64179544273551"/>
    <n v="37545.483580593922"/>
    <n v="63.410448860683893"/>
  </r>
  <r>
    <x v="92"/>
    <x v="1"/>
    <x v="8"/>
    <x v="54"/>
    <n v="0"/>
    <n v="5.4531906379315958"/>
    <n v="799.66771274402072"/>
    <n v="1.3632976594828989"/>
  </r>
  <r>
    <x v="92"/>
    <x v="1"/>
    <x v="8"/>
    <x v="160"/>
    <n v="0"/>
    <n v="0"/>
    <n v="0"/>
    <n v="0"/>
  </r>
  <r>
    <x v="92"/>
    <x v="1"/>
    <x v="8"/>
    <x v="220"/>
    <n v="0"/>
    <n v="0"/>
    <n v="0"/>
    <n v="0"/>
  </r>
  <r>
    <x v="92"/>
    <x v="1"/>
    <x v="8"/>
    <x v="58"/>
    <n v="0"/>
    <n v="0"/>
    <n v="0"/>
    <n v="0"/>
  </r>
  <r>
    <x v="92"/>
    <x v="1"/>
    <x v="8"/>
    <x v="95"/>
    <n v="0"/>
    <n v="0"/>
    <n v="0"/>
    <n v="0"/>
  </r>
  <r>
    <x v="92"/>
    <x v="1"/>
    <x v="8"/>
    <x v="97"/>
    <n v="0"/>
    <n v="0"/>
    <n v="0"/>
    <n v="0"/>
  </r>
  <r>
    <x v="92"/>
    <x v="1"/>
    <x v="8"/>
    <x v="98"/>
    <n v="0"/>
    <n v="1.1622740332106441E-2"/>
    <n v="1.475390657757591"/>
    <n v="2.9056850830266102E-3"/>
  </r>
  <r>
    <x v="92"/>
    <x v="1"/>
    <x v="8"/>
    <x v="66"/>
    <n v="0"/>
    <n v="0"/>
    <n v="0"/>
    <n v="0"/>
  </r>
  <r>
    <x v="92"/>
    <x v="1"/>
    <x v="8"/>
    <x v="69"/>
    <n v="0"/>
    <n v="0"/>
    <n v="0"/>
    <n v="0"/>
  </r>
  <r>
    <x v="92"/>
    <x v="1"/>
    <x v="8"/>
    <x v="70"/>
    <n v="0"/>
    <n v="0"/>
    <n v="0"/>
    <n v="0"/>
  </r>
  <r>
    <x v="92"/>
    <x v="1"/>
    <x v="8"/>
    <x v="99"/>
    <n v="0"/>
    <n v="0"/>
    <n v="0"/>
    <n v="0"/>
  </r>
  <r>
    <x v="92"/>
    <x v="1"/>
    <x v="8"/>
    <x v="100"/>
    <n v="0"/>
    <n v="0"/>
    <n v="0"/>
    <n v="0"/>
  </r>
  <r>
    <x v="92"/>
    <x v="1"/>
    <x v="8"/>
    <x v="210"/>
    <n v="0"/>
    <n v="0"/>
    <n v="0"/>
    <n v="0"/>
  </r>
  <r>
    <x v="92"/>
    <x v="1"/>
    <x v="8"/>
    <x v="124"/>
    <n v="0"/>
    <n v="0"/>
    <n v="0"/>
    <n v="0"/>
  </r>
  <r>
    <x v="92"/>
    <x v="1"/>
    <x v="8"/>
    <x v="140"/>
    <n v="0"/>
    <n v="0"/>
    <n v="0"/>
    <n v="0"/>
  </r>
  <r>
    <x v="92"/>
    <x v="1"/>
    <x v="8"/>
    <x v="155"/>
    <n v="0"/>
    <n v="0"/>
    <n v="0"/>
    <n v="0"/>
  </r>
  <r>
    <x v="92"/>
    <x v="1"/>
    <x v="8"/>
    <x v="156"/>
    <n v="0"/>
    <n v="0"/>
    <n v="0"/>
    <n v="0"/>
  </r>
  <r>
    <x v="92"/>
    <x v="1"/>
    <x v="8"/>
    <x v="189"/>
    <n v="0"/>
    <n v="0"/>
    <n v="0"/>
    <n v="0"/>
  </r>
  <r>
    <x v="92"/>
    <x v="1"/>
    <x v="8"/>
    <x v="75"/>
    <n v="0"/>
    <n v="1.3632976590757819"/>
    <n v="199.9169281263047"/>
    <n v="0.34082441476894559"/>
  </r>
  <r>
    <x v="92"/>
    <x v="1"/>
    <x v="8"/>
    <x v="125"/>
    <n v="0"/>
    <n v="0"/>
    <n v="0"/>
    <n v="0"/>
  </r>
  <r>
    <x v="92"/>
    <x v="1"/>
    <x v="8"/>
    <x v="119"/>
    <n v="0"/>
    <n v="0"/>
    <n v="0"/>
    <n v="0"/>
  </r>
  <r>
    <x v="92"/>
    <x v="1"/>
    <x v="8"/>
    <x v="76"/>
    <n v="0"/>
    <n v="1.8718012170259599"/>
    <n v="274.48499370606447"/>
    <n v="0.46795030425648998"/>
  </r>
  <r>
    <x v="92"/>
    <x v="1"/>
    <x v="8"/>
    <x v="77"/>
    <n v="0"/>
    <n v="1.3632976590757819"/>
    <n v="199.9169281263047"/>
    <n v="0.34082441476894559"/>
  </r>
  <r>
    <x v="92"/>
    <x v="1"/>
    <x v="8"/>
    <x v="78"/>
    <n v="0"/>
    <n v="0"/>
    <n v="0"/>
    <n v="0"/>
  </r>
  <r>
    <x v="92"/>
    <x v="1"/>
    <x v="8"/>
    <x v="102"/>
    <n v="0"/>
    <n v="0"/>
    <n v="0"/>
    <n v="0"/>
  </r>
  <r>
    <x v="92"/>
    <x v="1"/>
    <x v="8"/>
    <x v="80"/>
    <n v="0"/>
    <n v="0"/>
    <n v="0"/>
    <n v="0"/>
  </r>
  <r>
    <x v="92"/>
    <x v="1"/>
    <x v="8"/>
    <x v="81"/>
    <n v="0"/>
    <n v="0"/>
    <n v="0"/>
    <n v="0"/>
  </r>
  <r>
    <x v="92"/>
    <x v="1"/>
    <x v="9"/>
    <x v="50"/>
    <n v="0"/>
    <n v="0"/>
    <n v="0"/>
    <n v="0"/>
  </r>
  <r>
    <x v="92"/>
    <x v="1"/>
    <x v="9"/>
    <x v="82"/>
    <n v="0"/>
    <n v="7.6319850721778657"/>
    <n v="1119.170858233535"/>
    <n v="1.907996268044466"/>
  </r>
  <r>
    <x v="92"/>
    <x v="1"/>
    <x v="9"/>
    <x v="83"/>
    <n v="0"/>
    <n v="0"/>
    <n v="0"/>
    <n v="0"/>
  </r>
  <r>
    <x v="92"/>
    <x v="1"/>
    <x v="9"/>
    <x v="51"/>
    <n v="0"/>
    <n v="0"/>
    <n v="0"/>
    <n v="0"/>
  </r>
  <r>
    <x v="92"/>
    <x v="1"/>
    <x v="9"/>
    <x v="84"/>
    <n v="0"/>
    <n v="0"/>
    <n v="0"/>
    <n v="0"/>
  </r>
  <r>
    <x v="92"/>
    <x v="1"/>
    <x v="9"/>
    <x v="121"/>
    <n v="0"/>
    <n v="0"/>
    <n v="0"/>
    <n v="0"/>
  </r>
  <r>
    <x v="92"/>
    <x v="1"/>
    <x v="9"/>
    <x v="104"/>
    <n v="0"/>
    <n v="0"/>
    <n v="0"/>
    <n v="0"/>
  </r>
  <r>
    <x v="92"/>
    <x v="1"/>
    <x v="9"/>
    <x v="105"/>
    <n v="0"/>
    <n v="0"/>
    <n v="0"/>
    <n v="0"/>
  </r>
  <r>
    <x v="92"/>
    <x v="1"/>
    <x v="9"/>
    <x v="87"/>
    <n v="0"/>
    <n v="0"/>
    <n v="0"/>
    <n v="0"/>
  </r>
  <r>
    <x v="92"/>
    <x v="1"/>
    <x v="9"/>
    <x v="89"/>
    <n v="0"/>
    <n v="0"/>
    <n v="0"/>
    <n v="0"/>
  </r>
  <r>
    <x v="92"/>
    <x v="1"/>
    <x v="9"/>
    <x v="52"/>
    <n v="0"/>
    <n v="0"/>
    <n v="0"/>
    <n v="0"/>
  </r>
  <r>
    <x v="93"/>
    <x v="0"/>
    <x v="0"/>
    <x v="223"/>
    <n v="0"/>
    <n v="0"/>
    <n v="0"/>
    <n v="0"/>
  </r>
  <r>
    <x v="93"/>
    <x v="0"/>
    <x v="0"/>
    <x v="0"/>
    <n v="0"/>
    <n v="16.952436307372292"/>
    <n v="1093.76555550437"/>
    <n v="5.4247796183591337"/>
  </r>
  <r>
    <x v="93"/>
    <x v="0"/>
    <x v="1"/>
    <x v="1"/>
    <n v="0"/>
    <n v="43.206120852076701"/>
    <n v="2841.8851909966129"/>
    <n v="13.825958672664539"/>
  </r>
  <r>
    <x v="93"/>
    <x v="0"/>
    <x v="2"/>
    <x v="2"/>
    <n v="0"/>
    <n v="64.025743748284995"/>
    <n v="4231.9879831795688"/>
    <n v="20.488237999451201"/>
  </r>
  <r>
    <x v="93"/>
    <x v="0"/>
    <x v="2"/>
    <x v="3"/>
    <n v="0"/>
    <n v="4.7734348647790394"/>
    <n v="302.45699416037479"/>
    <n v="1.527499156729293"/>
  </r>
  <r>
    <x v="93"/>
    <x v="0"/>
    <x v="2"/>
    <x v="4"/>
    <n v="0"/>
    <n v="6.1443848751062798E-2"/>
    <n v="4.2113261809529767"/>
    <n v="1.9662031600340101E-2"/>
  </r>
  <r>
    <x v="93"/>
    <x v="0"/>
    <x v="2"/>
    <x v="5"/>
    <n v="0"/>
    <n v="5.4191635985496707E-2"/>
    <n v="3.7142636741232491"/>
    <n v="1.7341323515358949E-2"/>
  </r>
  <r>
    <x v="93"/>
    <x v="0"/>
    <x v="2"/>
    <x v="6"/>
    <n v="0"/>
    <n v="5.9581946041919888E-2"/>
    <n v="4.0837124362937081"/>
    <n v="1.9066222733414361E-2"/>
  </r>
  <r>
    <x v="93"/>
    <x v="0"/>
    <x v="2"/>
    <x v="7"/>
    <n v="0"/>
    <n v="8.637489113314982E-2"/>
    <n v="5.9200855382566671"/>
    <n v="2.763996516260794E-2"/>
  </r>
  <r>
    <x v="93"/>
    <x v="0"/>
    <x v="2"/>
    <x v="8"/>
    <n v="0"/>
    <n v="9.1627968051602685E-2"/>
    <n v="6.2801284197966627"/>
    <n v="2.932094977651286E-2"/>
  </r>
  <r>
    <x v="93"/>
    <x v="0"/>
    <x v="2"/>
    <x v="10"/>
    <n v="0"/>
    <n v="3.5251113182381333E-2"/>
    <n v="2.4160910956954211"/>
    <n v="1.128035621836202E-2"/>
  </r>
  <r>
    <x v="93"/>
    <x v="0"/>
    <x v="2"/>
    <x v="12"/>
    <n v="0"/>
    <n v="5.4167262161124149E-2"/>
    <n v="3.7125931061689861"/>
    <n v="1.7333523891559729E-2"/>
  </r>
  <r>
    <x v="93"/>
    <x v="0"/>
    <x v="2"/>
    <x v="13"/>
    <n v="0"/>
    <n v="3.7080110366872671E-2"/>
    <n v="2.5414495145526779"/>
    <n v="1.1865635317399261E-2"/>
  </r>
  <r>
    <x v="93"/>
    <x v="0"/>
    <x v="2"/>
    <x v="106"/>
    <n v="0"/>
    <n v="0"/>
    <n v="0"/>
    <n v="0"/>
  </r>
  <r>
    <x v="93"/>
    <x v="0"/>
    <x v="2"/>
    <x v="14"/>
    <n v="0"/>
    <n v="2.747769757433979E-2"/>
    <n v="1.8833056447350831"/>
    <n v="8.7928632237887338E-3"/>
  </r>
  <r>
    <x v="93"/>
    <x v="0"/>
    <x v="2"/>
    <x v="15"/>
    <n v="0"/>
    <n v="0"/>
    <n v="0"/>
    <n v="0"/>
  </r>
  <r>
    <x v="93"/>
    <x v="0"/>
    <x v="2"/>
    <x v="16"/>
    <n v="0"/>
    <n v="2.7124313419035519E-2"/>
    <n v="1.859084897249093"/>
    <n v="8.6797802940913656E-3"/>
  </r>
  <r>
    <x v="93"/>
    <x v="0"/>
    <x v="2"/>
    <x v="230"/>
    <n v="0"/>
    <n v="2.414984586669212E-2"/>
    <n v="1.655216595829218"/>
    <n v="7.7279506773414788E-3"/>
  </r>
  <r>
    <x v="93"/>
    <x v="0"/>
    <x v="2"/>
    <x v="22"/>
    <n v="0"/>
    <n v="2.6982671986949121"/>
    <n v="171.9722503348157"/>
    <n v="0.86344550358237182"/>
  </r>
  <r>
    <x v="93"/>
    <x v="0"/>
    <x v="2"/>
    <x v="24"/>
    <n v="0"/>
    <n v="0.34079363374167232"/>
    <n v="23.357800353506981"/>
    <n v="0.10905396279733511"/>
  </r>
  <r>
    <x v="93"/>
    <x v="0"/>
    <x v="2"/>
    <x v="25"/>
    <n v="0"/>
    <n v="7.0978785629658336"/>
    <n v="447.58821762938891"/>
    <n v="2.2713211401490661"/>
  </r>
  <r>
    <x v="93"/>
    <x v="0"/>
    <x v="2"/>
    <x v="26"/>
    <n v="0"/>
    <n v="2.198137750794205"/>
    <n v="63.467574197823282"/>
    <n v="0.70340408025414547"/>
  </r>
  <r>
    <x v="93"/>
    <x v="0"/>
    <x v="2"/>
    <x v="27"/>
    <n v="0"/>
    <n v="2.4382132652440238"/>
    <n v="154.1483027686636"/>
    <n v="0.78022824487808784"/>
  </r>
  <r>
    <x v="93"/>
    <x v="0"/>
    <x v="2"/>
    <x v="28"/>
    <n v="0"/>
    <n v="12.023814552872651"/>
    <n v="761.71692988820951"/>
    <n v="3.8476206569192479"/>
  </r>
  <r>
    <x v="93"/>
    <x v="0"/>
    <x v="2"/>
    <x v="29"/>
    <n v="0"/>
    <n v="2.7244944442704599"/>
    <n v="173.76985071616679"/>
    <n v="0.87183822216654727"/>
  </r>
  <r>
    <x v="93"/>
    <x v="0"/>
    <x v="3"/>
    <x v="110"/>
    <n v="0"/>
    <n v="0"/>
    <n v="0"/>
    <n v="0"/>
  </r>
  <r>
    <x v="93"/>
    <x v="0"/>
    <x v="3"/>
    <x v="30"/>
    <n v="0"/>
    <n v="19.05081945304838"/>
    <n v="1248.3728800001841"/>
    <n v="6.0962622249754803"/>
  </r>
  <r>
    <x v="93"/>
    <x v="0"/>
    <x v="3"/>
    <x v="31"/>
    <n v="0"/>
    <n v="0.12354340962299749"/>
    <n v="8.4675944948928343"/>
    <n v="3.9533891079359222E-2"/>
  </r>
  <r>
    <x v="93"/>
    <x v="0"/>
    <x v="3"/>
    <x v="32"/>
    <n v="0"/>
    <n v="0.83316447309122377"/>
    <n v="52.79310788861973"/>
    <n v="0.26661263138919161"/>
  </r>
  <r>
    <x v="93"/>
    <x v="0"/>
    <x v="3"/>
    <x v="33"/>
    <n v="0"/>
    <n v="123.61678466963551"/>
    <n v="8111.1401726030863"/>
    <n v="39.557371094283361"/>
  </r>
  <r>
    <x v="93"/>
    <x v="0"/>
    <x v="3"/>
    <x v="34"/>
    <n v="0"/>
    <n v="2.2281926404940262"/>
    <n v="140.66106745714711"/>
    <n v="0.71302164495808817"/>
  </r>
  <r>
    <x v="93"/>
    <x v="0"/>
    <x v="4"/>
    <x v="93"/>
    <n v="0"/>
    <n v="4.4019966316914433E-2"/>
    <n v="3.017103264252849"/>
    <n v="1.408638922141262E-2"/>
  </r>
  <r>
    <x v="93"/>
    <x v="0"/>
    <x v="4"/>
    <x v="111"/>
    <n v="0"/>
    <n v="9.5190023531779466E-2"/>
    <n v="6.5242696610533972"/>
    <n v="3.0460807530169429E-2"/>
  </r>
  <r>
    <x v="93"/>
    <x v="0"/>
    <x v="4"/>
    <x v="138"/>
    <n v="0"/>
    <n v="1.3312189629756241E-3"/>
    <n v="9.124098482296561E-2"/>
    <n v="4.2599006815219971E-4"/>
  </r>
  <r>
    <x v="93"/>
    <x v="0"/>
    <x v="4"/>
    <x v="112"/>
    <n v="0"/>
    <n v="0"/>
    <n v="0"/>
    <n v="0"/>
  </r>
  <r>
    <x v="93"/>
    <x v="0"/>
    <x v="4"/>
    <x v="183"/>
    <n v="0"/>
    <n v="2.2906605740625099E-2"/>
    <n v="1.570005630068765"/>
    <n v="7.3301138370000327E-3"/>
  </r>
  <r>
    <x v="93"/>
    <x v="0"/>
    <x v="4"/>
    <x v="36"/>
    <n v="0"/>
    <n v="2.3191586792107768E-2"/>
    <n v="1.589538068019499"/>
    <n v="7.421307773474487E-3"/>
  </r>
  <r>
    <x v="93"/>
    <x v="0"/>
    <x v="4"/>
    <x v="38"/>
    <n v="0"/>
    <n v="4.1847128543740487E-2"/>
    <n v="2.8681782084965919"/>
    <n v="1.339108113399696E-2"/>
  </r>
  <r>
    <x v="93"/>
    <x v="0"/>
    <x v="4"/>
    <x v="145"/>
    <n v="0"/>
    <n v="0"/>
    <n v="0"/>
    <n v="0"/>
  </r>
  <r>
    <x v="93"/>
    <x v="0"/>
    <x v="4"/>
    <x v="40"/>
    <n v="0"/>
    <n v="5.7947788848593218"/>
    <n v="367.28577739830217"/>
    <n v="1.8543292431549829"/>
  </r>
  <r>
    <x v="93"/>
    <x v="0"/>
    <x v="4"/>
    <x v="41"/>
    <n v="0"/>
    <n v="8.7984213644128388"/>
    <n v="555.01472389453386"/>
    <n v="2.8154948366121091"/>
  </r>
  <r>
    <x v="93"/>
    <x v="0"/>
    <x v="4"/>
    <x v="42"/>
    <n v="0"/>
    <n v="3.3781664369161581"/>
    <n v="213.3986038953831"/>
    <n v="1.081013259813171"/>
  </r>
  <r>
    <x v="93"/>
    <x v="0"/>
    <x v="4"/>
    <x v="43"/>
    <n v="0"/>
    <n v="4.8158146062574007E-2"/>
    <n v="3.300731732498567"/>
    <n v="1.541060674002368E-2"/>
  </r>
  <r>
    <x v="93"/>
    <x v="0"/>
    <x v="4"/>
    <x v="44"/>
    <n v="0"/>
    <n v="8.69378561782184"/>
    <n v="547.84304978818795"/>
    <n v="2.782011397702989"/>
  </r>
  <r>
    <x v="93"/>
    <x v="0"/>
    <x v="4"/>
    <x v="45"/>
    <n v="0"/>
    <n v="3.3536337685846571"/>
    <n v="211.71714886720511"/>
    <n v="1.0731628059470899"/>
  </r>
  <r>
    <x v="93"/>
    <x v="0"/>
    <x v="4"/>
    <x v="46"/>
    <n v="0"/>
    <n v="1.8940522803115391E-2"/>
    <n v="1.298172578427828"/>
    <n v="6.060967296996924E-3"/>
  </r>
  <r>
    <x v="93"/>
    <x v="0"/>
    <x v="5"/>
    <x v="47"/>
    <n v="0"/>
    <n v="3.7080110366872671E-2"/>
    <n v="2.5414495145526779"/>
    <n v="1.1865635317399261E-2"/>
  </r>
  <r>
    <x v="93"/>
    <x v="0"/>
    <x v="5"/>
    <x v="48"/>
    <n v="0"/>
    <n v="3.5194873517114549"/>
    <n v="224.06985145086909"/>
    <n v="1.126235952547666"/>
  </r>
  <r>
    <x v="93"/>
    <x v="0"/>
    <x v="5"/>
    <x v="49"/>
    <n v="0"/>
    <n v="0"/>
    <n v="0"/>
    <n v="0"/>
  </r>
  <r>
    <x v="93"/>
    <x v="0"/>
    <x v="5"/>
    <x v="33"/>
    <n v="599.28019019999999"/>
    <n v="17.686347894425431"/>
    <n v="1155.8732692872161"/>
    <n v="5.659631326216136"/>
  </r>
  <r>
    <x v="93"/>
    <x v="0"/>
    <x v="6"/>
    <x v="33"/>
    <n v="0"/>
    <n v="2.6196170671915139E-2"/>
    <n v="1.7954705252645899"/>
    <n v="8.3827746150128453E-3"/>
  </r>
  <r>
    <x v="93"/>
    <x v="0"/>
    <x v="7"/>
    <x v="50"/>
    <n v="5656.8929418000007"/>
    <n v="172.21265875231131"/>
    <n v="11253.540205279571"/>
    <n v="144.70566858634439"/>
  </r>
  <r>
    <x v="93"/>
    <x v="0"/>
    <x v="7"/>
    <x v="51"/>
    <n v="644.00557140000001"/>
    <n v="49.732291505730032"/>
    <n v="3313.8659273886469"/>
    <n v="42.454670051508401"/>
  </r>
  <r>
    <x v="93"/>
    <x v="0"/>
    <x v="7"/>
    <x v="52"/>
    <n v="6935.0461038000003"/>
    <n v="114.8359474764317"/>
    <n v="7590.521886039367"/>
    <n v="103.56980372258531"/>
  </r>
  <r>
    <x v="93"/>
    <x v="0"/>
    <x v="11"/>
    <x v="33"/>
    <n v="880.84876680000002"/>
    <n v="17.755594693433011"/>
    <n v="1144.2183683623709"/>
    <n v="5.6817903018985643"/>
  </r>
  <r>
    <x v="93"/>
    <x v="0"/>
    <x v="8"/>
    <x v="53"/>
    <n v="0"/>
    <n v="34.670378888386352"/>
    <n v="2194.3122493144228"/>
    <n v="11.09452124428363"/>
  </r>
  <r>
    <x v="93"/>
    <x v="0"/>
    <x v="8"/>
    <x v="54"/>
    <n v="0"/>
    <n v="5.6235037396423548E-2"/>
    <n v="3.8543172357889079"/>
    <n v="1.7995211966855541E-2"/>
  </r>
  <r>
    <x v="93"/>
    <x v="0"/>
    <x v="8"/>
    <x v="55"/>
    <n v="0"/>
    <n v="2.321169775959126E-3"/>
    <n v="0.15909164622055569"/>
    <n v="7.4277432830692025E-4"/>
  </r>
  <r>
    <x v="93"/>
    <x v="0"/>
    <x v="8"/>
    <x v="56"/>
    <n v="0"/>
    <n v="4.6104753469890257E-2"/>
    <n v="3.1599933809610672"/>
    <n v="1.4753521110364881E-2"/>
  </r>
  <r>
    <x v="93"/>
    <x v="0"/>
    <x v="8"/>
    <x v="57"/>
    <n v="0"/>
    <n v="0"/>
    <n v="0"/>
    <n v="0"/>
  </r>
  <r>
    <x v="93"/>
    <x v="0"/>
    <x v="8"/>
    <x v="59"/>
    <n v="0"/>
    <n v="0"/>
    <n v="0"/>
    <n v="0"/>
  </r>
  <r>
    <x v="93"/>
    <x v="0"/>
    <x v="8"/>
    <x v="60"/>
    <n v="0"/>
    <n v="0.1386291729921495"/>
    <n v="9.5015640708151494"/>
    <n v="4.4361335357487847E-2"/>
  </r>
  <r>
    <x v="93"/>
    <x v="0"/>
    <x v="8"/>
    <x v="61"/>
    <n v="0"/>
    <n v="3.3177832939179121E-2"/>
    <n v="2.2739896559886681"/>
    <n v="1.061690654053732E-2"/>
  </r>
  <r>
    <x v="93"/>
    <x v="0"/>
    <x v="8"/>
    <x v="62"/>
    <n v="0"/>
    <n v="2.5881171616139551E-2"/>
    <n v="1.773880670502435"/>
    <n v="8.281974917164656E-3"/>
  </r>
  <r>
    <x v="93"/>
    <x v="0"/>
    <x v="8"/>
    <x v="63"/>
    <n v="0"/>
    <n v="1.782423275158428E-2"/>
    <n v="1.2216626980230949"/>
    <n v="5.7037544805069694E-3"/>
  </r>
  <r>
    <x v="93"/>
    <x v="0"/>
    <x v="8"/>
    <x v="64"/>
    <n v="0"/>
    <n v="0"/>
    <n v="0"/>
    <n v="0"/>
  </r>
  <r>
    <x v="93"/>
    <x v="0"/>
    <x v="8"/>
    <x v="65"/>
    <n v="0"/>
    <n v="0"/>
    <n v="0"/>
    <n v="0"/>
  </r>
  <r>
    <x v="93"/>
    <x v="0"/>
    <x v="8"/>
    <x v="115"/>
    <n v="0"/>
    <n v="0"/>
    <n v="0"/>
    <n v="0"/>
  </r>
  <r>
    <x v="93"/>
    <x v="0"/>
    <x v="8"/>
    <x v="67"/>
    <n v="0"/>
    <n v="2.5881171616139551E-2"/>
    <n v="1.773880670502435"/>
    <n v="8.281974917164656E-3"/>
  </r>
  <r>
    <x v="93"/>
    <x v="0"/>
    <x v="8"/>
    <x v="68"/>
    <n v="0"/>
    <n v="0"/>
    <n v="0"/>
    <n v="0"/>
  </r>
  <r>
    <x v="93"/>
    <x v="0"/>
    <x v="8"/>
    <x v="170"/>
    <n v="0"/>
    <n v="2.1305560722404492E-2"/>
    <n v="1.4602709220521191"/>
    <n v="6.8177794311694373E-3"/>
  </r>
  <r>
    <x v="93"/>
    <x v="0"/>
    <x v="8"/>
    <x v="69"/>
    <n v="0"/>
    <n v="0"/>
    <n v="0"/>
    <n v="0"/>
  </r>
  <r>
    <x v="93"/>
    <x v="0"/>
    <x v="8"/>
    <x v="70"/>
    <n v="0"/>
    <n v="0"/>
    <n v="0"/>
    <n v="0"/>
  </r>
  <r>
    <x v="93"/>
    <x v="0"/>
    <x v="8"/>
    <x v="162"/>
    <n v="0"/>
    <n v="2.1305560722404492E-2"/>
    <n v="1.4602709220521191"/>
    <n v="6.8177794311694373E-3"/>
  </r>
  <r>
    <x v="93"/>
    <x v="0"/>
    <x v="8"/>
    <x v="209"/>
    <n v="0"/>
    <n v="2.9149523818517809E-2"/>
    <n v="1.9978916574153089"/>
    <n v="9.3278476219257004E-3"/>
  </r>
  <r>
    <x v="93"/>
    <x v="0"/>
    <x v="8"/>
    <x v="117"/>
    <n v="0"/>
    <n v="0"/>
    <n v="0"/>
    <n v="0"/>
  </r>
  <r>
    <x v="93"/>
    <x v="0"/>
    <x v="8"/>
    <x v="163"/>
    <n v="0"/>
    <n v="0"/>
    <n v="0"/>
    <n v="0"/>
  </r>
  <r>
    <x v="93"/>
    <x v="0"/>
    <x v="8"/>
    <x v="132"/>
    <n v="0"/>
    <n v="2.6196170671915139E-2"/>
    <n v="1.7954705252645899"/>
    <n v="8.3827746150128453E-3"/>
  </r>
  <r>
    <x v="93"/>
    <x v="0"/>
    <x v="8"/>
    <x v="212"/>
    <n v="0"/>
    <n v="0"/>
    <n v="0"/>
    <n v="0"/>
  </r>
  <r>
    <x v="93"/>
    <x v="0"/>
    <x v="8"/>
    <x v="187"/>
    <n v="0"/>
    <n v="0"/>
    <n v="0"/>
    <n v="0"/>
  </r>
  <r>
    <x v="93"/>
    <x v="0"/>
    <x v="8"/>
    <x v="233"/>
    <n v="0"/>
    <n v="2.1305560722404492E-2"/>
    <n v="1.4602709220521191"/>
    <n v="6.8177794311694373E-3"/>
  </r>
  <r>
    <x v="93"/>
    <x v="0"/>
    <x v="8"/>
    <x v="76"/>
    <n v="0"/>
    <n v="3.9976569383258038"/>
    <n v="273.78135372870952"/>
    <n v="1.2792502202642571"/>
  </r>
  <r>
    <x v="93"/>
    <x v="0"/>
    <x v="8"/>
    <x v="77"/>
    <n v="0"/>
    <n v="4.915028944226698E-2"/>
    <n v="3.3687326711618999"/>
    <n v="1.5728092621525431E-2"/>
  </r>
  <r>
    <x v="93"/>
    <x v="0"/>
    <x v="8"/>
    <x v="78"/>
    <n v="0"/>
    <n v="1.815016310229409"/>
    <n v="124.29229683073549"/>
    <n v="0.58080521927341089"/>
  </r>
  <r>
    <x v="93"/>
    <x v="0"/>
    <x v="8"/>
    <x v="102"/>
    <n v="0"/>
    <n v="46.381359144460738"/>
    <n v="2947.9259006296788"/>
    <n v="14.84203492622744"/>
  </r>
  <r>
    <x v="93"/>
    <x v="0"/>
    <x v="8"/>
    <x v="80"/>
    <n v="0"/>
    <n v="0"/>
    <n v="0"/>
    <n v="0"/>
  </r>
  <r>
    <x v="93"/>
    <x v="0"/>
    <x v="8"/>
    <x v="81"/>
    <n v="0"/>
    <n v="1.8940522803115391E-2"/>
    <n v="1.298172578427828"/>
    <n v="6.060967296996924E-3"/>
  </r>
  <r>
    <x v="93"/>
    <x v="0"/>
    <x v="9"/>
    <x v="50"/>
    <n v="0"/>
    <n v="3.9781284821799008"/>
    <n v="272.42741107685049"/>
    <n v="1.2730011142975679"/>
  </r>
  <r>
    <x v="93"/>
    <x v="0"/>
    <x v="9"/>
    <x v="82"/>
    <n v="0"/>
    <n v="0.22577688141753649"/>
    <n v="15.47461806339305"/>
    <n v="7.2248602053611694E-2"/>
  </r>
  <r>
    <x v="93"/>
    <x v="0"/>
    <x v="9"/>
    <x v="83"/>
    <n v="0"/>
    <n v="3.7790589319696963E-2"/>
    <n v="2.5901453348156172"/>
    <n v="1.2092988582303029E-2"/>
  </r>
  <r>
    <x v="93"/>
    <x v="0"/>
    <x v="9"/>
    <x v="51"/>
    <n v="0"/>
    <n v="2.1616388358680401"/>
    <n v="136.41142825241431"/>
    <n v="0.69172442747777274"/>
  </r>
  <r>
    <x v="93"/>
    <x v="0"/>
    <x v="9"/>
    <x v="84"/>
    <n v="0"/>
    <n v="1.1282447318770931E-2"/>
    <n v="0.77329247344618612"/>
    <n v="3.6103831420066972E-3"/>
  </r>
  <r>
    <x v="93"/>
    <x v="0"/>
    <x v="9"/>
    <x v="120"/>
    <n v="0"/>
    <n v="0"/>
    <n v="0"/>
    <n v="0"/>
  </r>
  <r>
    <x v="93"/>
    <x v="0"/>
    <x v="9"/>
    <x v="121"/>
    <n v="0"/>
    <n v="1.7093221421795209E-2"/>
    <n v="1.171559600409753"/>
    <n v="5.4698308549744664E-3"/>
  </r>
  <r>
    <x v="93"/>
    <x v="0"/>
    <x v="9"/>
    <x v="134"/>
    <n v="0"/>
    <n v="0"/>
    <n v="0"/>
    <n v="0"/>
  </r>
  <r>
    <x v="93"/>
    <x v="0"/>
    <x v="9"/>
    <x v="86"/>
    <n v="0"/>
    <n v="0"/>
    <n v="0"/>
    <n v="0"/>
  </r>
  <r>
    <x v="93"/>
    <x v="0"/>
    <x v="9"/>
    <x v="105"/>
    <n v="0"/>
    <n v="0"/>
    <n v="0"/>
    <n v="0"/>
  </r>
  <r>
    <x v="93"/>
    <x v="0"/>
    <x v="9"/>
    <x v="87"/>
    <n v="0"/>
    <n v="1.1282447318770931E-2"/>
    <n v="0.77329247344618612"/>
    <n v="3.6103831420066972E-3"/>
  </r>
  <r>
    <x v="93"/>
    <x v="0"/>
    <x v="9"/>
    <x v="88"/>
    <n v="0"/>
    <n v="3.418644284359041E-2"/>
    <n v="2.3431192008195052"/>
    <n v="1.0939661709948929E-2"/>
  </r>
  <r>
    <x v="93"/>
    <x v="0"/>
    <x v="9"/>
    <x v="89"/>
    <n v="0"/>
    <n v="2.318883728241497E-2"/>
    <n v="1.5893496182008531"/>
    <n v="7.4204279303727886E-3"/>
  </r>
  <r>
    <x v="93"/>
    <x v="0"/>
    <x v="9"/>
    <x v="52"/>
    <n v="0"/>
    <n v="1.461495393257058"/>
    <n v="93.01182283570293"/>
    <n v="0.46767852584225872"/>
  </r>
  <r>
    <x v="93"/>
    <x v="1"/>
    <x v="0"/>
    <x v="0"/>
    <n v="0"/>
    <n v="37.181212965258119"/>
    <n v="5478.8676509457646"/>
    <n v="11.8979881488826"/>
  </r>
  <r>
    <x v="93"/>
    <x v="1"/>
    <x v="1"/>
    <x v="1"/>
    <n v="0"/>
    <n v="36.780808017922404"/>
    <n v="5454.9400644890429"/>
    <n v="11.76985856573517"/>
  </r>
  <r>
    <x v="93"/>
    <x v="1"/>
    <x v="10"/>
    <x v="90"/>
    <n v="0"/>
    <n v="0"/>
    <n v="0"/>
    <n v="0"/>
  </r>
  <r>
    <x v="93"/>
    <x v="1"/>
    <x v="2"/>
    <x v="2"/>
    <n v="0"/>
    <n v="28.822077524340148"/>
    <n v="4278.2629654670272"/>
    <n v="9.2230648077888482"/>
  </r>
  <r>
    <x v="93"/>
    <x v="1"/>
    <x v="3"/>
    <x v="92"/>
    <n v="0"/>
    <n v="1.348329949409165"/>
    <n v="199.43060014352079"/>
    <n v="0.4314655838109327"/>
  </r>
  <r>
    <x v="93"/>
    <x v="1"/>
    <x v="3"/>
    <x v="30"/>
    <n v="0"/>
    <n v="7.1581765252683134"/>
    <n v="1055.2822817493829"/>
    <n v="2.2906164880858602"/>
  </r>
  <r>
    <x v="93"/>
    <x v="1"/>
    <x v="3"/>
    <x v="32"/>
    <n v="0"/>
    <n v="7.1418206451970514"/>
    <n v="1054.958265067615"/>
    <n v="2.285382606463056"/>
  </r>
  <r>
    <x v="93"/>
    <x v="1"/>
    <x v="3"/>
    <x v="33"/>
    <n v="0"/>
    <n v="53.776291917490852"/>
    <n v="7975.5303134569149"/>
    <n v="17.208413413597071"/>
  </r>
  <r>
    <x v="93"/>
    <x v="1"/>
    <x v="3"/>
    <x v="34"/>
    <n v="0"/>
    <n v="0"/>
    <n v="0"/>
    <n v="0"/>
  </r>
  <r>
    <x v="93"/>
    <x v="1"/>
    <x v="4"/>
    <x v="93"/>
    <n v="0"/>
    <n v="11.99409223806907"/>
    <n v="1778.388195718147"/>
    <n v="3.8381095161821008"/>
  </r>
  <r>
    <x v="93"/>
    <x v="1"/>
    <x v="4"/>
    <x v="35"/>
    <n v="0"/>
    <n v="0"/>
    <n v="0"/>
    <n v="0"/>
  </r>
  <r>
    <x v="93"/>
    <x v="1"/>
    <x v="4"/>
    <x v="137"/>
    <n v="0"/>
    <n v="0"/>
    <n v="0"/>
    <n v="0"/>
  </r>
  <r>
    <x v="93"/>
    <x v="1"/>
    <x v="4"/>
    <x v="38"/>
    <n v="0"/>
    <n v="0"/>
    <n v="0"/>
    <n v="0"/>
  </r>
  <r>
    <x v="93"/>
    <x v="1"/>
    <x v="4"/>
    <x v="40"/>
    <n v="0"/>
    <n v="4.3347498146274637"/>
    <n v="636.41238768998358"/>
    <n v="1.3871199406807879"/>
  </r>
  <r>
    <x v="93"/>
    <x v="1"/>
    <x v="4"/>
    <x v="41"/>
    <n v="0"/>
    <n v="0"/>
    <n v="0"/>
    <n v="0"/>
  </r>
  <r>
    <x v="93"/>
    <x v="1"/>
    <x v="4"/>
    <x v="42"/>
    <n v="0"/>
    <n v="0"/>
    <n v="0"/>
    <n v="0"/>
  </r>
  <r>
    <x v="93"/>
    <x v="1"/>
    <x v="4"/>
    <x v="43"/>
    <n v="0"/>
    <n v="0"/>
    <n v="0"/>
    <n v="0"/>
  </r>
  <r>
    <x v="93"/>
    <x v="1"/>
    <x v="4"/>
    <x v="46"/>
    <n v="0"/>
    <n v="0"/>
    <n v="0"/>
    <n v="0"/>
  </r>
  <r>
    <x v="93"/>
    <x v="1"/>
    <x v="5"/>
    <x v="30"/>
    <n v="86.5957662"/>
    <n v="9.941454620170779"/>
    <n v="1474.0394849277579"/>
    <n v="3.181265478454649"/>
  </r>
  <r>
    <x v="93"/>
    <x v="1"/>
    <x v="5"/>
    <x v="33"/>
    <n v="3240.9153216"/>
    <n v="126.1319790522234"/>
    <n v="18587.931594401351"/>
    <n v="40.36223329671148"/>
  </r>
  <r>
    <x v="93"/>
    <x v="1"/>
    <x v="6"/>
    <x v="30"/>
    <n v="159.5326752"/>
    <n v="3.5625757635960329"/>
    <n v="528.23027858844659"/>
    <n v="1.14002424435073"/>
  </r>
  <r>
    <x v="93"/>
    <x v="1"/>
    <x v="7"/>
    <x v="50"/>
    <n v="1258.541334"/>
    <n v="54.892451406269913"/>
    <n v="8131.9872543819674"/>
    <n v="39.522565012514328"/>
  </r>
  <r>
    <x v="93"/>
    <x v="1"/>
    <x v="7"/>
    <x v="83"/>
    <n v="0"/>
    <n v="0"/>
    <n v="0"/>
    <n v="0"/>
  </r>
  <r>
    <x v="93"/>
    <x v="1"/>
    <x v="11"/>
    <x v="33"/>
    <n v="2914.265574"/>
    <n v="248.1917737462544"/>
    <n v="37025.312980907991"/>
    <n v="79.42136759880141"/>
  </r>
  <r>
    <x v="93"/>
    <x v="1"/>
    <x v="8"/>
    <x v="54"/>
    <n v="0"/>
    <n v="0"/>
    <n v="0"/>
    <n v="0"/>
  </r>
  <r>
    <x v="93"/>
    <x v="1"/>
    <x v="8"/>
    <x v="167"/>
    <n v="0"/>
    <n v="0"/>
    <n v="0"/>
    <n v="0"/>
  </r>
  <r>
    <x v="93"/>
    <x v="1"/>
    <x v="8"/>
    <x v="160"/>
    <n v="0"/>
    <n v="0"/>
    <n v="0"/>
    <n v="0"/>
  </r>
  <r>
    <x v="93"/>
    <x v="1"/>
    <x v="8"/>
    <x v="58"/>
    <n v="0"/>
    <n v="0"/>
    <n v="0"/>
    <n v="0"/>
  </r>
  <r>
    <x v="93"/>
    <x v="1"/>
    <x v="8"/>
    <x v="95"/>
    <n v="0"/>
    <n v="0"/>
    <n v="0"/>
    <n v="0"/>
  </r>
  <r>
    <x v="93"/>
    <x v="1"/>
    <x v="8"/>
    <x v="59"/>
    <n v="0"/>
    <n v="0"/>
    <n v="0"/>
    <n v="0"/>
  </r>
  <r>
    <x v="93"/>
    <x v="1"/>
    <x v="8"/>
    <x v="96"/>
    <n v="0"/>
    <n v="0"/>
    <n v="0"/>
    <n v="0"/>
  </r>
  <r>
    <x v="93"/>
    <x v="1"/>
    <x v="8"/>
    <x v="60"/>
    <n v="0"/>
    <n v="0"/>
    <n v="0"/>
    <n v="0"/>
  </r>
  <r>
    <x v="93"/>
    <x v="1"/>
    <x v="8"/>
    <x v="97"/>
    <n v="0"/>
    <n v="0"/>
    <n v="0"/>
    <n v="0"/>
  </r>
  <r>
    <x v="93"/>
    <x v="1"/>
    <x v="8"/>
    <x v="65"/>
    <n v="0"/>
    <n v="1.3172331124258561"/>
    <n v="195.30880467235301"/>
    <n v="0.42151459597627378"/>
  </r>
  <r>
    <x v="93"/>
    <x v="1"/>
    <x v="8"/>
    <x v="98"/>
    <n v="0"/>
    <n v="0"/>
    <n v="0"/>
    <n v="0"/>
  </r>
  <r>
    <x v="93"/>
    <x v="1"/>
    <x v="8"/>
    <x v="66"/>
    <n v="0"/>
    <n v="0"/>
    <n v="0"/>
    <n v="0"/>
  </r>
  <r>
    <x v="93"/>
    <x v="1"/>
    <x v="8"/>
    <x v="170"/>
    <n v="0"/>
    <n v="1.3172331124258561"/>
    <n v="195.30880467235301"/>
    <n v="0.42151459597627378"/>
  </r>
  <r>
    <x v="93"/>
    <x v="1"/>
    <x v="8"/>
    <x v="69"/>
    <n v="0"/>
    <n v="0"/>
    <n v="0"/>
    <n v="0"/>
  </r>
  <r>
    <x v="93"/>
    <x v="1"/>
    <x v="8"/>
    <x v="70"/>
    <n v="0"/>
    <n v="0"/>
    <n v="0"/>
    <n v="0"/>
  </r>
  <r>
    <x v="93"/>
    <x v="1"/>
    <x v="8"/>
    <x v="99"/>
    <n v="0"/>
    <n v="1.3338625861214259"/>
    <n v="197.05007583848109"/>
    <n v="0.42683602755885619"/>
  </r>
  <r>
    <x v="93"/>
    <x v="1"/>
    <x v="8"/>
    <x v="153"/>
    <n v="0"/>
    <n v="0"/>
    <n v="0"/>
    <n v="0"/>
  </r>
  <r>
    <x v="93"/>
    <x v="1"/>
    <x v="8"/>
    <x v="155"/>
    <n v="0"/>
    <n v="0"/>
    <n v="0"/>
    <n v="0"/>
  </r>
  <r>
    <x v="93"/>
    <x v="1"/>
    <x v="8"/>
    <x v="156"/>
    <n v="0"/>
    <n v="0"/>
    <n v="0"/>
    <n v="0"/>
  </r>
  <r>
    <x v="93"/>
    <x v="1"/>
    <x v="8"/>
    <x v="189"/>
    <n v="0"/>
    <n v="0"/>
    <n v="0"/>
    <n v="0"/>
  </r>
  <r>
    <x v="93"/>
    <x v="1"/>
    <x v="8"/>
    <x v="75"/>
    <n v="0"/>
    <n v="0"/>
    <n v="0"/>
    <n v="0"/>
  </r>
  <r>
    <x v="93"/>
    <x v="1"/>
    <x v="8"/>
    <x v="125"/>
    <n v="0"/>
    <n v="0"/>
    <n v="0"/>
    <n v="0"/>
  </r>
  <r>
    <x v="93"/>
    <x v="1"/>
    <x v="8"/>
    <x v="76"/>
    <n v="0"/>
    <n v="6"/>
    <n v="517.10940000000005"/>
    <n v="1.92"/>
  </r>
  <r>
    <x v="93"/>
    <x v="1"/>
    <x v="8"/>
    <x v="77"/>
    <n v="0"/>
    <n v="0"/>
    <n v="0"/>
    <n v="0"/>
  </r>
  <r>
    <x v="93"/>
    <x v="1"/>
    <x v="8"/>
    <x v="78"/>
    <n v="0"/>
    <n v="0"/>
    <n v="0"/>
    <n v="0"/>
  </r>
  <r>
    <x v="93"/>
    <x v="1"/>
    <x v="8"/>
    <x v="102"/>
    <n v="0"/>
    <n v="2.6344662241507679"/>
    <n v="390.61760924077572"/>
    <n v="0.84302919172824586"/>
  </r>
  <r>
    <x v="93"/>
    <x v="1"/>
    <x v="8"/>
    <x v="80"/>
    <n v="0"/>
    <n v="1.3172331124258561"/>
    <n v="195.30880467235301"/>
    <n v="0.42151459597627378"/>
  </r>
  <r>
    <x v="93"/>
    <x v="1"/>
    <x v="8"/>
    <x v="81"/>
    <n v="0"/>
    <n v="0"/>
    <n v="0"/>
    <n v="0"/>
  </r>
  <r>
    <x v="93"/>
    <x v="1"/>
    <x v="9"/>
    <x v="50"/>
    <n v="0"/>
    <n v="1.811221950226084"/>
    <n v="268.55352386603192"/>
    <n v="0.57959102407234708"/>
  </r>
  <r>
    <x v="93"/>
    <x v="1"/>
    <x v="9"/>
    <x v="82"/>
    <n v="0"/>
    <n v="0"/>
    <n v="0"/>
    <n v="0"/>
  </r>
  <r>
    <x v="93"/>
    <x v="1"/>
    <x v="9"/>
    <x v="83"/>
    <n v="0"/>
    <n v="1.676506241568555"/>
    <n v="248.57895461151659"/>
    <n v="0.53648199730193757"/>
  </r>
  <r>
    <x v="93"/>
    <x v="1"/>
    <x v="9"/>
    <x v="51"/>
    <n v="0"/>
    <n v="0"/>
    <n v="0"/>
    <n v="0"/>
  </r>
  <r>
    <x v="93"/>
    <x v="1"/>
    <x v="9"/>
    <x v="84"/>
    <n v="0"/>
    <n v="0"/>
    <n v="0"/>
    <n v="0"/>
  </r>
  <r>
    <x v="93"/>
    <x v="1"/>
    <x v="9"/>
    <x v="120"/>
    <n v="0"/>
    <n v="0"/>
    <n v="0"/>
    <n v="0"/>
  </r>
  <r>
    <x v="93"/>
    <x v="1"/>
    <x v="9"/>
    <x v="85"/>
    <n v="0"/>
    <n v="0"/>
    <n v="0"/>
    <n v="0"/>
  </r>
  <r>
    <x v="93"/>
    <x v="1"/>
    <x v="9"/>
    <x v="104"/>
    <n v="0"/>
    <n v="0"/>
    <n v="0"/>
    <n v="0"/>
  </r>
  <r>
    <x v="93"/>
    <x v="1"/>
    <x v="9"/>
    <x v="105"/>
    <n v="0"/>
    <n v="1.686135717983303"/>
    <n v="249.6969368232688"/>
    <n v="0.53956342975465688"/>
  </r>
  <r>
    <x v="93"/>
    <x v="1"/>
    <x v="9"/>
    <x v="87"/>
    <n v="0"/>
    <n v="0"/>
    <n v="0"/>
    <n v="0"/>
  </r>
  <r>
    <x v="93"/>
    <x v="1"/>
    <x v="9"/>
    <x v="88"/>
    <n v="0"/>
    <n v="0"/>
    <n v="0"/>
    <n v="0"/>
  </r>
  <r>
    <x v="93"/>
    <x v="1"/>
    <x v="9"/>
    <x v="52"/>
    <n v="0"/>
    <n v="0"/>
    <n v="0"/>
    <n v="0"/>
  </r>
  <r>
    <x v="94"/>
    <x v="0"/>
    <x v="0"/>
    <x v="223"/>
    <n v="0"/>
    <n v="0"/>
    <n v="0"/>
    <n v="0"/>
  </r>
  <r>
    <x v="94"/>
    <x v="0"/>
    <x v="0"/>
    <x v="0"/>
    <n v="0"/>
    <n v="41.364815947665463"/>
    <n v="2435.741786066013"/>
    <n v="13.23674110325295"/>
  </r>
  <r>
    <x v="94"/>
    <x v="0"/>
    <x v="1"/>
    <x v="1"/>
    <n v="0"/>
    <n v="79.90323004608851"/>
    <n v="4925.0709589120834"/>
    <n v="25.569033614748321"/>
  </r>
  <r>
    <x v="94"/>
    <x v="0"/>
    <x v="2"/>
    <x v="2"/>
    <n v="0"/>
    <n v="942.94426945359726"/>
    <n v="55199.577860391742"/>
    <n v="301.74216622515121"/>
  </r>
  <r>
    <x v="94"/>
    <x v="0"/>
    <x v="2"/>
    <x v="3"/>
    <n v="0"/>
    <n v="27.67001790439998"/>
    <n v="1589.6423509798799"/>
    <n v="8.8544057294079952"/>
  </r>
  <r>
    <x v="94"/>
    <x v="0"/>
    <x v="2"/>
    <x v="4"/>
    <n v="0"/>
    <n v="0.23942236298957861"/>
    <n v="15.171083409837889"/>
    <n v="7.6615156156665157E-2"/>
  </r>
  <r>
    <x v="94"/>
    <x v="0"/>
    <x v="2"/>
    <x v="5"/>
    <n v="0"/>
    <n v="2.0389925498508039"/>
    <n v="117.4055494612892"/>
    <n v="0.65247761595225739"/>
  </r>
  <r>
    <x v="94"/>
    <x v="0"/>
    <x v="2"/>
    <x v="6"/>
    <n v="0"/>
    <n v="4.1122998749089739"/>
    <n v="305.88260486667792"/>
    <n v="1.3159359599708711"/>
  </r>
  <r>
    <x v="94"/>
    <x v="0"/>
    <x v="2"/>
    <x v="7"/>
    <n v="0"/>
    <n v="4.1242308581085512"/>
    <n v="306.64587282288562"/>
    <n v="1.3197538745947359"/>
  </r>
  <r>
    <x v="94"/>
    <x v="0"/>
    <x v="2"/>
    <x v="8"/>
    <n v="0"/>
    <n v="0.3500152609021035"/>
    <n v="22.391736570351771"/>
    <n v="0.1120048834886731"/>
  </r>
  <r>
    <x v="94"/>
    <x v="0"/>
    <x v="2"/>
    <x v="9"/>
    <n v="0"/>
    <n v="30.306132560535499"/>
    <n v="1731.331430594819"/>
    <n v="9.6979624193713594"/>
  </r>
  <r>
    <x v="94"/>
    <x v="0"/>
    <x v="2"/>
    <x v="10"/>
    <n v="0"/>
    <n v="0.13936713565278189"/>
    <n v="8.7701902395288389"/>
    <n v="4.45974834088902E-2"/>
  </r>
  <r>
    <x v="94"/>
    <x v="0"/>
    <x v="2"/>
    <x v="12"/>
    <n v="0"/>
    <n v="5.3708800805842483"/>
    <n v="308.24456553918009"/>
    <n v="1.718681625786959"/>
  </r>
  <r>
    <x v="94"/>
    <x v="0"/>
    <x v="2"/>
    <x v="13"/>
    <n v="0"/>
    <n v="4.0263437410771914"/>
    <n v="300.3836814757189"/>
    <n v="1.2884299971447011"/>
  </r>
  <r>
    <x v="94"/>
    <x v="0"/>
    <x v="2"/>
    <x v="14"/>
    <n v="0"/>
    <n v="0.10496373203490909"/>
    <n v="6.7149078903278028"/>
    <n v="3.3588394251170918E-2"/>
  </r>
  <r>
    <x v="94"/>
    <x v="0"/>
    <x v="2"/>
    <x v="15"/>
    <n v="0"/>
    <n v="0"/>
    <n v="0"/>
    <n v="0"/>
  </r>
  <r>
    <x v="94"/>
    <x v="0"/>
    <x v="2"/>
    <x v="16"/>
    <n v="0"/>
    <n v="10.73816318354112"/>
    <n v="804.13688727945669"/>
    <n v="3.4362122187331581"/>
  </r>
  <r>
    <x v="94"/>
    <x v="0"/>
    <x v="2"/>
    <x v="17"/>
    <n v="0"/>
    <n v="0"/>
    <n v="0"/>
    <n v="0"/>
  </r>
  <r>
    <x v="94"/>
    <x v="0"/>
    <x v="2"/>
    <x v="230"/>
    <n v="0"/>
    <n v="9.2251468427362759E-2"/>
    <n v="5.901658613197962"/>
    <n v="2.952046989675608E-2"/>
  </r>
  <r>
    <x v="94"/>
    <x v="0"/>
    <x v="2"/>
    <x v="126"/>
    <n v="0"/>
    <n v="0"/>
    <n v="0"/>
    <n v="0"/>
  </r>
  <r>
    <x v="94"/>
    <x v="0"/>
    <x v="2"/>
    <x v="22"/>
    <n v="0"/>
    <n v="8.9114689079400122"/>
    <n v="516.78254090683777"/>
    <n v="2.8516700505408039"/>
  </r>
  <r>
    <x v="94"/>
    <x v="0"/>
    <x v="2"/>
    <x v="231"/>
    <n v="0"/>
    <n v="4.7092594607433024E-3"/>
    <n v="0.1556410251775662"/>
    <n v="1.5069630274378569E-3"/>
  </r>
  <r>
    <x v="94"/>
    <x v="0"/>
    <x v="2"/>
    <x v="24"/>
    <n v="0"/>
    <n v="10.6486147399232"/>
    <n v="615.16912348960795"/>
    <n v="3.407556716775423"/>
  </r>
  <r>
    <x v="94"/>
    <x v="0"/>
    <x v="2"/>
    <x v="25"/>
    <n v="0"/>
    <n v="8.3325791310179245"/>
    <n v="480.04013196752481"/>
    <n v="2.6664253219257361"/>
  </r>
  <r>
    <x v="94"/>
    <x v="0"/>
    <x v="2"/>
    <x v="26"/>
    <n v="0"/>
    <n v="4.4093122957216471"/>
    <n v="324.88355890456478"/>
    <n v="1.4109799346309271"/>
  </r>
  <r>
    <x v="94"/>
    <x v="0"/>
    <x v="2"/>
    <x v="27"/>
    <n v="0"/>
    <n v="5.476735417624198"/>
    <n v="315.01651261216023"/>
    <n v="1.752555333639743"/>
  </r>
  <r>
    <x v="94"/>
    <x v="0"/>
    <x v="2"/>
    <x v="28"/>
    <n v="0"/>
    <n v="21.971098756436412"/>
    <n v="1273.448091002266"/>
    <n v="7.0307516020596514"/>
  </r>
  <r>
    <x v="94"/>
    <x v="0"/>
    <x v="2"/>
    <x v="29"/>
    <n v="0"/>
    <n v="3.7572055896079259"/>
    <n v="222.68698415891049"/>
    <n v="1.202305788674537"/>
  </r>
  <r>
    <x v="94"/>
    <x v="0"/>
    <x v="3"/>
    <x v="110"/>
    <n v="0"/>
    <n v="0"/>
    <n v="0"/>
    <n v="0"/>
  </r>
  <r>
    <x v="94"/>
    <x v="0"/>
    <x v="3"/>
    <x v="30"/>
    <n v="0"/>
    <n v="25.029340328465331"/>
    <n v="1525.2140528663331"/>
    <n v="8.0093889051089064"/>
  </r>
  <r>
    <x v="94"/>
    <x v="0"/>
    <x v="3"/>
    <x v="31"/>
    <n v="0"/>
    <n v="2.5587722402575039"/>
    <n v="148.7017459515678"/>
    <n v="0.81880711688240149"/>
  </r>
  <r>
    <x v="94"/>
    <x v="0"/>
    <x v="3"/>
    <x v="32"/>
    <n v="0"/>
    <n v="0.8744447713143515"/>
    <n v="51.495932421308552"/>
    <n v="0.27982232682059249"/>
  </r>
  <r>
    <x v="94"/>
    <x v="0"/>
    <x v="3"/>
    <x v="33"/>
    <n v="0"/>
    <n v="188.18084571610581"/>
    <n v="11570.9505971587"/>
    <n v="60.217870629153857"/>
  </r>
  <r>
    <x v="94"/>
    <x v="0"/>
    <x v="3"/>
    <x v="34"/>
    <n v="0"/>
    <n v="0.1300296453621767"/>
    <n v="8.3184646228910353"/>
    <n v="4.1609486515896528E-2"/>
  </r>
  <r>
    <x v="94"/>
    <x v="0"/>
    <x v="4"/>
    <x v="93"/>
    <n v="0"/>
    <n v="9.4502844648623838E-2"/>
    <n v="6.045687256798538"/>
    <n v="3.0240910287559632E-2"/>
  </r>
  <r>
    <x v="94"/>
    <x v="0"/>
    <x v="4"/>
    <x v="111"/>
    <n v="0"/>
    <n v="0.3636221737776536"/>
    <n v="23.26221978259737"/>
    <n v="0.1163590956088492"/>
  </r>
  <r>
    <x v="94"/>
    <x v="0"/>
    <x v="4"/>
    <x v="138"/>
    <n v="0"/>
    <n v="5.0852044692438281E-3"/>
    <n v="0.32531884063629701"/>
    <n v="1.627265430158025E-3"/>
  </r>
  <r>
    <x v="94"/>
    <x v="0"/>
    <x v="4"/>
    <x v="112"/>
    <n v="0"/>
    <n v="0"/>
    <n v="0"/>
    <n v="0"/>
  </r>
  <r>
    <x v="94"/>
    <x v="0"/>
    <x v="4"/>
    <x v="183"/>
    <n v="0"/>
    <n v="8.7502339680512853E-2"/>
    <n v="5.5978397466603376"/>
    <n v="2.8000748697764109E-2"/>
  </r>
  <r>
    <x v="94"/>
    <x v="0"/>
    <x v="4"/>
    <x v="36"/>
    <n v="0"/>
    <n v="8.8590956171830076E-2"/>
    <n v="5.6674824634861443"/>
    <n v="2.834910597498563E-2"/>
  </r>
  <r>
    <x v="94"/>
    <x v="0"/>
    <x v="4"/>
    <x v="221"/>
    <n v="0"/>
    <n v="2.3850498195641931E-2"/>
    <n v="0.78825896536596596"/>
    <n v="7.6321594226054189E-3"/>
  </r>
  <r>
    <x v="94"/>
    <x v="0"/>
    <x v="4"/>
    <x v="38"/>
    <n v="0"/>
    <n v="886.36621064187079"/>
    <n v="55558.845573164959"/>
    <n v="283.63718740539872"/>
  </r>
  <r>
    <x v="94"/>
    <x v="0"/>
    <x v="4"/>
    <x v="232"/>
    <n v="0"/>
    <n v="0"/>
    <n v="0"/>
    <n v="0"/>
  </r>
  <r>
    <x v="94"/>
    <x v="0"/>
    <x v="4"/>
    <x v="40"/>
    <n v="0"/>
    <n v="26.11535366464808"/>
    <n v="1501.0028898981129"/>
    <n v="8.3569131726873849"/>
  </r>
  <r>
    <x v="94"/>
    <x v="0"/>
    <x v="4"/>
    <x v="41"/>
    <n v="0"/>
    <n v="20.939790370963969"/>
    <n v="1201.6256593680409"/>
    <n v="6.7007329187084714"/>
  </r>
  <r>
    <x v="94"/>
    <x v="0"/>
    <x v="4"/>
    <x v="42"/>
    <n v="0"/>
    <n v="0.46275355478647717"/>
    <n v="29.604011176732019"/>
    <n v="0.14808113753167271"/>
  </r>
  <r>
    <x v="94"/>
    <x v="0"/>
    <x v="4"/>
    <x v="43"/>
    <n v="0"/>
    <n v="0.16329073280691889"/>
    <n v="10.261910331694571"/>
    <n v="5.2253034498214029E-2"/>
  </r>
  <r>
    <x v="94"/>
    <x v="0"/>
    <x v="4"/>
    <x v="44"/>
    <n v="0"/>
    <n v="12.1697559461048"/>
    <n v="698.36945954302007"/>
    <n v="3.894321902753537"/>
  </r>
  <r>
    <x v="94"/>
    <x v="0"/>
    <x v="4"/>
    <x v="45"/>
    <n v="0"/>
    <n v="0.41346604115170149"/>
    <n v="26.450911455671012"/>
    <n v="0.13230913316854451"/>
  </r>
  <r>
    <x v="94"/>
    <x v="0"/>
    <x v="5"/>
    <x v="47"/>
    <n v="0"/>
    <n v="0.1428128009768696"/>
    <n v="9.1001233333984644"/>
    <n v="4.5700096312598283E-2"/>
  </r>
  <r>
    <x v="94"/>
    <x v="0"/>
    <x v="5"/>
    <x v="48"/>
    <n v="0"/>
    <n v="2.9897099771344391"/>
    <n v="193.66982285844489"/>
    <n v="0.95670719268302051"/>
  </r>
  <r>
    <x v="94"/>
    <x v="0"/>
    <x v="5"/>
    <x v="49"/>
    <n v="0"/>
    <n v="0"/>
    <n v="0"/>
    <n v="0"/>
  </r>
  <r>
    <x v="94"/>
    <x v="0"/>
    <x v="5"/>
    <x v="33"/>
    <n v="740.93448239999998"/>
    <n v="18.291320950580111"/>
    <n v="1095.3826391984719"/>
    <n v="5.8532227041856366"/>
  </r>
  <r>
    <x v="94"/>
    <x v="0"/>
    <x v="6"/>
    <x v="33"/>
    <n v="0"/>
    <n v="0.10006834929704669"/>
    <n v="6.4017326293556156"/>
    <n v="3.202187177505493E-2"/>
  </r>
  <r>
    <x v="94"/>
    <x v="0"/>
    <x v="7"/>
    <x v="50"/>
    <n v="5387.5626440999986"/>
    <n v="255.55889874684621"/>
    <n v="15494.646074791081"/>
    <n v="207.27056730477639"/>
  </r>
  <r>
    <x v="94"/>
    <x v="0"/>
    <x v="7"/>
    <x v="51"/>
    <n v="643.76971890000004"/>
    <n v="98.437876905995125"/>
    <n v="5515.1962338853473"/>
    <n v="83.689276564117407"/>
  </r>
  <r>
    <x v="94"/>
    <x v="0"/>
    <x v="7"/>
    <x v="52"/>
    <n v="6625.3002585000004"/>
    <n v="298.60511963557059"/>
    <n v="16767.091852717222"/>
    <n v="269.75470140052789"/>
  </r>
  <r>
    <x v="94"/>
    <x v="0"/>
    <x v="11"/>
    <x v="33"/>
    <n v="718.92377759999999"/>
    <n v="50.246206020258072"/>
    <n v="2984.9253547594808"/>
    <n v="16.078785926482581"/>
  </r>
  <r>
    <x v="94"/>
    <x v="0"/>
    <x v="8"/>
    <x v="53"/>
    <n v="0"/>
    <n v="87.714371139808009"/>
    <n v="5061.3207421821526"/>
    <n v="28.06859876473856"/>
  </r>
  <r>
    <x v="94"/>
    <x v="0"/>
    <x v="8"/>
    <x v="54"/>
    <n v="0"/>
    <n v="0.18471929140003679"/>
    <n v="11.81715820570615"/>
    <n v="5.9110173248011773E-2"/>
  </r>
  <r>
    <x v="94"/>
    <x v="0"/>
    <x v="8"/>
    <x v="55"/>
    <n v="0"/>
    <n v="8.8667779282506944E-3"/>
    <n v="0.5672397114499812"/>
    <n v="2.8373689370402222E-3"/>
  </r>
  <r>
    <x v="94"/>
    <x v="0"/>
    <x v="8"/>
    <x v="56"/>
    <n v="0"/>
    <n v="9.4361104776601853E-2"/>
    <n v="6.0366196468101858"/>
    <n v="3.0195553528512591E-2"/>
  </r>
  <r>
    <x v="94"/>
    <x v="0"/>
    <x v="8"/>
    <x v="57"/>
    <n v="0"/>
    <n v="0"/>
    <n v="0"/>
    <n v="0"/>
  </r>
  <r>
    <x v="94"/>
    <x v="0"/>
    <x v="8"/>
    <x v="60"/>
    <n v="0"/>
    <n v="0.44780077530013479"/>
    <n v="28.647428031214869"/>
    <n v="0.14329624809604311"/>
  </r>
  <r>
    <x v="94"/>
    <x v="0"/>
    <x v="8"/>
    <x v="61"/>
    <n v="0"/>
    <n v="2.6105686689772272"/>
    <n v="171.81340618041651"/>
    <n v="0.83538197407271253"/>
  </r>
  <r>
    <x v="94"/>
    <x v="0"/>
    <x v="8"/>
    <x v="62"/>
    <n v="0"/>
    <n v="1.9963235799047701"/>
    <n v="114.7229326408591"/>
    <n v="0.63882354556952636"/>
  </r>
  <r>
    <x v="94"/>
    <x v="0"/>
    <x v="8"/>
    <x v="63"/>
    <n v="0"/>
    <n v="1.3077569893845029"/>
    <n v="86.060541577382381"/>
    <n v="0.41848223660304101"/>
  </r>
  <r>
    <x v="94"/>
    <x v="0"/>
    <x v="8"/>
    <x v="64"/>
    <n v="0"/>
    <n v="0"/>
    <n v="0"/>
    <n v="0"/>
  </r>
  <r>
    <x v="94"/>
    <x v="0"/>
    <x v="8"/>
    <x v="65"/>
    <n v="0"/>
    <n v="0"/>
    <n v="0"/>
    <n v="0"/>
  </r>
  <r>
    <x v="94"/>
    <x v="0"/>
    <x v="8"/>
    <x v="115"/>
    <n v="0"/>
    <n v="0"/>
    <n v="0"/>
    <n v="0"/>
  </r>
  <r>
    <x v="94"/>
    <x v="0"/>
    <x v="8"/>
    <x v="98"/>
    <n v="0"/>
    <n v="0"/>
    <n v="0"/>
    <n v="0"/>
  </r>
  <r>
    <x v="94"/>
    <x v="0"/>
    <x v="8"/>
    <x v="67"/>
    <n v="0"/>
    <n v="9.8865065201200322E-2"/>
    <n v="6.3247542129744492"/>
    <n v="3.1636820864384102E-2"/>
  </r>
  <r>
    <x v="94"/>
    <x v="0"/>
    <x v="8"/>
    <x v="68"/>
    <n v="0"/>
    <n v="0"/>
    <n v="0"/>
    <n v="0"/>
  </r>
  <r>
    <x v="94"/>
    <x v="0"/>
    <x v="8"/>
    <x v="170"/>
    <n v="0"/>
    <n v="8.1386410213945382E-2"/>
    <n v="5.2065817165239494"/>
    <n v="2.6043651268462521E-2"/>
  </r>
  <r>
    <x v="94"/>
    <x v="0"/>
    <x v="8"/>
    <x v="69"/>
    <n v="0"/>
    <n v="0"/>
    <n v="0"/>
    <n v="0"/>
  </r>
  <r>
    <x v="94"/>
    <x v="0"/>
    <x v="8"/>
    <x v="166"/>
    <n v="0"/>
    <n v="0"/>
    <n v="0"/>
    <n v="0"/>
  </r>
  <r>
    <x v="94"/>
    <x v="0"/>
    <x v="8"/>
    <x v="162"/>
    <n v="0"/>
    <n v="8.1386410213945382E-2"/>
    <n v="5.2065817165239494"/>
    <n v="2.6043651268462521E-2"/>
  </r>
  <r>
    <x v="94"/>
    <x v="0"/>
    <x v="8"/>
    <x v="100"/>
    <n v="0"/>
    <n v="0"/>
    <n v="0"/>
    <n v="0"/>
  </r>
  <r>
    <x v="94"/>
    <x v="0"/>
    <x v="8"/>
    <x v="209"/>
    <n v="0"/>
    <n v="8.1253686921074209E-2"/>
    <n v="5.1980909295706574"/>
    <n v="2.6001179814743751E-2"/>
  </r>
  <r>
    <x v="94"/>
    <x v="0"/>
    <x v="8"/>
    <x v="117"/>
    <n v="0"/>
    <n v="0"/>
    <n v="0"/>
    <n v="0"/>
  </r>
  <r>
    <x v="94"/>
    <x v="0"/>
    <x v="8"/>
    <x v="163"/>
    <n v="0"/>
    <n v="3.4607622179461221E-3"/>
    <n v="0.11437819130311939"/>
    <n v="1.107443909742759E-3"/>
  </r>
  <r>
    <x v="94"/>
    <x v="0"/>
    <x v="8"/>
    <x v="153"/>
    <n v="0"/>
    <n v="0"/>
    <n v="0"/>
    <n v="0"/>
  </r>
  <r>
    <x v="94"/>
    <x v="0"/>
    <x v="8"/>
    <x v="132"/>
    <n v="0"/>
    <n v="0.10006834929704669"/>
    <n v="6.4017326293556156"/>
    <n v="3.202187177505493E-2"/>
  </r>
  <r>
    <x v="94"/>
    <x v="0"/>
    <x v="8"/>
    <x v="181"/>
    <n v="0"/>
    <n v="0"/>
    <n v="0"/>
    <n v="0"/>
  </r>
  <r>
    <x v="94"/>
    <x v="0"/>
    <x v="8"/>
    <x v="71"/>
    <n v="0"/>
    <n v="0"/>
    <n v="0"/>
    <n v="0"/>
  </r>
  <r>
    <x v="94"/>
    <x v="0"/>
    <x v="8"/>
    <x v="207"/>
    <n v="0"/>
    <n v="0"/>
    <n v="0"/>
    <n v="0"/>
  </r>
  <r>
    <x v="94"/>
    <x v="0"/>
    <x v="8"/>
    <x v="187"/>
    <n v="0"/>
    <n v="0"/>
    <n v="0"/>
    <n v="0"/>
  </r>
  <r>
    <x v="94"/>
    <x v="0"/>
    <x v="8"/>
    <x v="233"/>
    <n v="0"/>
    <n v="8.1386410213945382E-2"/>
    <n v="5.2065817165239494"/>
    <n v="2.6043651268462521E-2"/>
  </r>
  <r>
    <x v="94"/>
    <x v="0"/>
    <x v="8"/>
    <x v="76"/>
    <n v="0"/>
    <n v="9.3038541353750404"/>
    <n v="606.0604369985715"/>
    <n v="2.977233323320013"/>
  </r>
  <r>
    <x v="94"/>
    <x v="0"/>
    <x v="8"/>
    <x v="77"/>
    <n v="0"/>
    <n v="0.1059949332967088"/>
    <n v="6.7808775481813477"/>
    <n v="3.3918378654946797E-2"/>
  </r>
  <r>
    <x v="94"/>
    <x v="0"/>
    <x v="8"/>
    <x v="78"/>
    <n v="0"/>
    <n v="1.64064367065116"/>
    <n v="107.35650123208571"/>
    <n v="0.52500597460837128"/>
  </r>
  <r>
    <x v="94"/>
    <x v="0"/>
    <x v="8"/>
    <x v="102"/>
    <n v="0"/>
    <n v="252.58813440466159"/>
    <n v="14535.33808662336"/>
    <n v="80.82820300949173"/>
  </r>
  <r>
    <x v="94"/>
    <x v="0"/>
    <x v="8"/>
    <x v="79"/>
    <n v="0"/>
    <n v="0"/>
    <n v="0"/>
    <n v="0"/>
  </r>
  <r>
    <x v="94"/>
    <x v="0"/>
    <x v="8"/>
    <x v="80"/>
    <n v="0"/>
    <n v="0"/>
    <n v="0"/>
    <n v="0"/>
  </r>
  <r>
    <x v="94"/>
    <x v="0"/>
    <x v="9"/>
    <x v="50"/>
    <n v="0"/>
    <n v="3.0990601692743862"/>
    <n v="185.22189215364889"/>
    <n v="0.99169925416780347"/>
  </r>
  <r>
    <x v="94"/>
    <x v="0"/>
    <x v="9"/>
    <x v="82"/>
    <n v="0"/>
    <n v="4.3919095497129046"/>
    <n v="256.72981508977739"/>
    <n v="1.4054110559081301"/>
  </r>
  <r>
    <x v="94"/>
    <x v="0"/>
    <x v="9"/>
    <x v="83"/>
    <n v="0"/>
    <n v="0.14435857589823109"/>
    <n v="9.2351379047109905"/>
    <n v="4.6194744287433941E-2"/>
  </r>
  <r>
    <x v="94"/>
    <x v="0"/>
    <x v="9"/>
    <x v="51"/>
    <n v="0"/>
    <n v="0.24665436971541979"/>
    <n v="15.779368180573639"/>
    <n v="7.8929398308934334E-2"/>
  </r>
  <r>
    <x v="94"/>
    <x v="0"/>
    <x v="9"/>
    <x v="84"/>
    <n v="0"/>
    <n v="0"/>
    <n v="0"/>
    <n v="0"/>
  </r>
  <r>
    <x v="94"/>
    <x v="0"/>
    <x v="9"/>
    <x v="121"/>
    <n v="0"/>
    <n v="6.5295438530707725E-2"/>
    <n v="4.177184317783607"/>
    <n v="2.0894540329826471E-2"/>
  </r>
  <r>
    <x v="94"/>
    <x v="0"/>
    <x v="9"/>
    <x v="85"/>
    <n v="0"/>
    <n v="0"/>
    <n v="0"/>
    <n v="0"/>
  </r>
  <r>
    <x v="94"/>
    <x v="0"/>
    <x v="9"/>
    <x v="86"/>
    <n v="0"/>
    <n v="0"/>
    <n v="0"/>
    <n v="0"/>
  </r>
  <r>
    <x v="94"/>
    <x v="0"/>
    <x v="9"/>
    <x v="103"/>
    <n v="0"/>
    <n v="0"/>
    <n v="0"/>
    <n v="0"/>
  </r>
  <r>
    <x v="94"/>
    <x v="0"/>
    <x v="9"/>
    <x v="105"/>
    <n v="0"/>
    <n v="0"/>
    <n v="0"/>
    <n v="0"/>
  </r>
  <r>
    <x v="94"/>
    <x v="0"/>
    <x v="9"/>
    <x v="87"/>
    <n v="0"/>
    <n v="0"/>
    <n v="0"/>
    <n v="0"/>
  </r>
  <r>
    <x v="94"/>
    <x v="0"/>
    <x v="9"/>
    <x v="88"/>
    <n v="0"/>
    <n v="1.5467860712890691"/>
    <n v="89.258893379068411"/>
    <n v="0.49497154281250211"/>
  </r>
  <r>
    <x v="94"/>
    <x v="0"/>
    <x v="9"/>
    <x v="89"/>
    <n v="0"/>
    <n v="8.85804531521414E-2"/>
    <n v="5.6668105474975201"/>
    <n v="2.8345745008685249E-2"/>
  </r>
  <r>
    <x v="94"/>
    <x v="0"/>
    <x v="9"/>
    <x v="52"/>
    <n v="0"/>
    <n v="2.9807063659022841"/>
    <n v="172.80308257581089"/>
    <n v="0.95382603708873093"/>
  </r>
  <r>
    <x v="94"/>
    <x v="1"/>
    <x v="0"/>
    <x v="0"/>
    <n v="0"/>
    <n v="47.253193560360572"/>
    <n v="7680.4370708377564"/>
    <n v="15.12102193931538"/>
  </r>
  <r>
    <x v="94"/>
    <x v="1"/>
    <x v="1"/>
    <x v="1"/>
    <n v="0"/>
    <n v="35.060104525124594"/>
    <n v="5586.2995068285918"/>
    <n v="11.219233448039869"/>
  </r>
  <r>
    <x v="94"/>
    <x v="1"/>
    <x v="10"/>
    <x v="90"/>
    <n v="0"/>
    <n v="0.2200351373774522"/>
    <n v="35.428041045640477"/>
    <n v="7.0411243960784714E-2"/>
  </r>
  <r>
    <x v="94"/>
    <x v="1"/>
    <x v="2"/>
    <x v="2"/>
    <n v="0"/>
    <n v="29.367592147784801"/>
    <n v="4746.1610109954963"/>
    <n v="9.3976294872911339"/>
  </r>
  <r>
    <x v="94"/>
    <x v="1"/>
    <x v="2"/>
    <x v="3"/>
    <n v="0"/>
    <n v="0"/>
    <n v="0"/>
    <n v="0"/>
  </r>
  <r>
    <x v="94"/>
    <x v="1"/>
    <x v="3"/>
    <x v="92"/>
    <n v="0"/>
    <n v="0.60086365398806263"/>
    <n v="96.506141877740518"/>
    <n v="0.19227636927618011"/>
  </r>
  <r>
    <x v="94"/>
    <x v="1"/>
    <x v="3"/>
    <x v="109"/>
    <n v="0"/>
    <n v="0"/>
    <n v="0"/>
    <n v="0"/>
  </r>
  <r>
    <x v="94"/>
    <x v="1"/>
    <x v="3"/>
    <x v="30"/>
    <n v="0"/>
    <n v="1.196485618472759"/>
    <n v="192.64714766467651"/>
    <n v="0.38287539791128289"/>
  </r>
  <r>
    <x v="94"/>
    <x v="1"/>
    <x v="3"/>
    <x v="32"/>
    <n v="0"/>
    <n v="0.59824280923637962"/>
    <n v="96.323573832338269"/>
    <n v="0.1914376989556415"/>
  </r>
  <r>
    <x v="94"/>
    <x v="1"/>
    <x v="3"/>
    <x v="33"/>
    <n v="0"/>
    <n v="44.194809943118813"/>
    <n v="7252.255963724775"/>
    <n v="14.14233918179802"/>
  </r>
  <r>
    <x v="94"/>
    <x v="1"/>
    <x v="3"/>
    <x v="34"/>
    <n v="0"/>
    <n v="0"/>
    <n v="0"/>
    <n v="0"/>
  </r>
  <r>
    <x v="94"/>
    <x v="1"/>
    <x v="4"/>
    <x v="93"/>
    <n v="0"/>
    <n v="0.13164220087340101"/>
    <n v="21.293612630037849"/>
    <n v="4.2125504279488322E-2"/>
  </r>
  <r>
    <x v="94"/>
    <x v="1"/>
    <x v="4"/>
    <x v="35"/>
    <n v="0"/>
    <n v="0"/>
    <n v="0"/>
    <n v="0"/>
  </r>
  <r>
    <x v="94"/>
    <x v="1"/>
    <x v="4"/>
    <x v="137"/>
    <n v="0"/>
    <n v="0"/>
    <n v="0"/>
    <n v="0"/>
  </r>
  <r>
    <x v="94"/>
    <x v="1"/>
    <x v="4"/>
    <x v="38"/>
    <n v="0"/>
    <n v="0"/>
    <n v="0"/>
    <n v="0"/>
  </r>
  <r>
    <x v="94"/>
    <x v="1"/>
    <x v="4"/>
    <x v="40"/>
    <n v="0"/>
    <n v="0"/>
    <n v="0"/>
    <n v="0"/>
  </r>
  <r>
    <x v="94"/>
    <x v="1"/>
    <x v="4"/>
    <x v="41"/>
    <n v="0"/>
    <n v="0"/>
    <n v="0"/>
    <n v="0"/>
  </r>
  <r>
    <x v="94"/>
    <x v="1"/>
    <x v="4"/>
    <x v="42"/>
    <n v="0"/>
    <n v="0"/>
    <n v="0"/>
    <n v="0"/>
  </r>
  <r>
    <x v="94"/>
    <x v="1"/>
    <x v="4"/>
    <x v="43"/>
    <n v="0"/>
    <n v="0"/>
    <n v="0"/>
    <n v="0"/>
  </r>
  <r>
    <x v="94"/>
    <x v="1"/>
    <x v="5"/>
    <x v="30"/>
    <n v="110.1837135"/>
    <n v="5.2383110978972338"/>
    <n v="847.31618443177911"/>
    <n v="1.6762595513271139"/>
  </r>
  <r>
    <x v="94"/>
    <x v="1"/>
    <x v="5"/>
    <x v="33"/>
    <n v="2397.1619049000001"/>
    <n v="85.910469143584223"/>
    <n v="13854.937298530171"/>
    <n v="27.491350125946941"/>
  </r>
  <r>
    <x v="94"/>
    <x v="1"/>
    <x v="6"/>
    <x v="30"/>
    <n v="162.1119654"/>
    <n v="1.2286605421036081"/>
    <n v="198.74038464706959"/>
    <n v="0.39317137347315451"/>
  </r>
  <r>
    <x v="94"/>
    <x v="1"/>
    <x v="7"/>
    <x v="50"/>
    <n v="1864.747605"/>
    <n v="82.67020700246303"/>
    <n v="13483.310701360169"/>
    <n v="65.816195073976928"/>
  </r>
  <r>
    <x v="94"/>
    <x v="1"/>
    <x v="7"/>
    <x v="83"/>
    <n v="0"/>
    <n v="0"/>
    <n v="0"/>
    <n v="0"/>
  </r>
  <r>
    <x v="94"/>
    <x v="1"/>
    <x v="11"/>
    <x v="33"/>
    <n v="4780.0637199000003"/>
    <n v="242.9653377210866"/>
    <n v="39106.088280199903"/>
    <n v="77.748908070747703"/>
  </r>
  <r>
    <x v="94"/>
    <x v="1"/>
    <x v="8"/>
    <x v="53"/>
    <n v="0"/>
    <n v="0"/>
    <n v="0"/>
    <n v="0"/>
  </r>
  <r>
    <x v="94"/>
    <x v="1"/>
    <x v="8"/>
    <x v="54"/>
    <n v="0"/>
    <n v="1.0396114482458589"/>
    <n v="168.16099486204249"/>
    <n v="0.33267566343867477"/>
  </r>
  <r>
    <x v="94"/>
    <x v="1"/>
    <x v="8"/>
    <x v="160"/>
    <n v="0"/>
    <n v="0"/>
    <n v="0"/>
    <n v="0"/>
  </r>
  <r>
    <x v="94"/>
    <x v="1"/>
    <x v="8"/>
    <x v="185"/>
    <n v="0"/>
    <n v="0"/>
    <n v="0"/>
    <n v="0"/>
  </r>
  <r>
    <x v="94"/>
    <x v="1"/>
    <x v="8"/>
    <x v="122"/>
    <n v="0"/>
    <n v="0"/>
    <n v="0"/>
    <n v="0"/>
  </r>
  <r>
    <x v="94"/>
    <x v="1"/>
    <x v="8"/>
    <x v="58"/>
    <n v="0"/>
    <n v="0"/>
    <n v="0"/>
    <n v="0"/>
  </r>
  <r>
    <x v="94"/>
    <x v="1"/>
    <x v="8"/>
    <x v="95"/>
    <n v="0"/>
    <n v="0"/>
    <n v="0"/>
    <n v="0"/>
  </r>
  <r>
    <x v="94"/>
    <x v="1"/>
    <x v="8"/>
    <x v="234"/>
    <n v="0"/>
    <n v="0"/>
    <n v="0"/>
    <n v="0"/>
  </r>
  <r>
    <x v="94"/>
    <x v="1"/>
    <x v="8"/>
    <x v="59"/>
    <n v="0"/>
    <n v="0"/>
    <n v="0"/>
    <n v="0"/>
  </r>
  <r>
    <x v="94"/>
    <x v="1"/>
    <x v="8"/>
    <x v="96"/>
    <n v="0"/>
    <n v="0"/>
    <n v="0"/>
    <n v="0"/>
  </r>
  <r>
    <x v="94"/>
    <x v="1"/>
    <x v="8"/>
    <x v="60"/>
    <n v="0"/>
    <n v="0"/>
    <n v="0"/>
    <n v="0"/>
  </r>
  <r>
    <x v="94"/>
    <x v="1"/>
    <x v="8"/>
    <x v="97"/>
    <n v="0"/>
    <n v="0"/>
    <n v="0"/>
    <n v="0"/>
  </r>
  <r>
    <x v="94"/>
    <x v="1"/>
    <x v="8"/>
    <x v="61"/>
    <n v="0"/>
    <n v="0"/>
    <n v="0"/>
    <n v="0"/>
  </r>
  <r>
    <x v="94"/>
    <x v="1"/>
    <x v="8"/>
    <x v="66"/>
    <n v="0"/>
    <n v="0"/>
    <n v="0"/>
    <n v="0"/>
  </r>
  <r>
    <x v="94"/>
    <x v="1"/>
    <x v="8"/>
    <x v="68"/>
    <n v="0"/>
    <n v="0"/>
    <n v="0"/>
    <n v="0"/>
  </r>
  <r>
    <x v="94"/>
    <x v="1"/>
    <x v="8"/>
    <x v="166"/>
    <n v="0"/>
    <n v="0"/>
    <n v="0"/>
    <n v="0"/>
  </r>
  <r>
    <x v="94"/>
    <x v="1"/>
    <x v="8"/>
    <x v="99"/>
    <n v="0"/>
    <n v="0"/>
    <n v="0"/>
    <n v="0"/>
  </r>
  <r>
    <x v="94"/>
    <x v="1"/>
    <x v="8"/>
    <x v="100"/>
    <n v="0"/>
    <n v="0"/>
    <n v="0"/>
    <n v="0"/>
  </r>
  <r>
    <x v="94"/>
    <x v="1"/>
    <x v="8"/>
    <x v="140"/>
    <n v="0"/>
    <n v="0"/>
    <n v="0"/>
    <n v="0"/>
  </r>
  <r>
    <x v="94"/>
    <x v="1"/>
    <x v="8"/>
    <x v="155"/>
    <n v="0"/>
    <n v="0"/>
    <n v="0"/>
    <n v="0"/>
  </r>
  <r>
    <x v="94"/>
    <x v="1"/>
    <x v="8"/>
    <x v="178"/>
    <n v="0"/>
    <n v="0"/>
    <n v="0"/>
    <n v="0"/>
  </r>
  <r>
    <x v="94"/>
    <x v="1"/>
    <x v="8"/>
    <x v="189"/>
    <n v="0"/>
    <n v="0"/>
    <n v="0"/>
    <n v="0"/>
  </r>
  <r>
    <x v="94"/>
    <x v="1"/>
    <x v="8"/>
    <x v="157"/>
    <n v="0"/>
    <n v="0"/>
    <n v="0"/>
    <n v="0"/>
  </r>
  <r>
    <x v="94"/>
    <x v="1"/>
    <x v="8"/>
    <x v="175"/>
    <n v="0"/>
    <n v="0"/>
    <n v="0"/>
    <n v="0"/>
  </r>
  <r>
    <x v="94"/>
    <x v="1"/>
    <x v="8"/>
    <x v="75"/>
    <n v="0"/>
    <n v="2.079222896491717"/>
    <n v="336.32198972408497"/>
    <n v="0.66535132687734955"/>
  </r>
  <r>
    <x v="94"/>
    <x v="1"/>
    <x v="8"/>
    <x v="101"/>
    <n v="0"/>
    <n v="0"/>
    <n v="0"/>
    <n v="0"/>
  </r>
  <r>
    <x v="94"/>
    <x v="1"/>
    <x v="8"/>
    <x v="76"/>
    <n v="0"/>
    <n v="8.6956521733345934E-2"/>
    <n v="7.3799217386395082"/>
    <n v="2.78260869546707E-2"/>
  </r>
  <r>
    <x v="94"/>
    <x v="1"/>
    <x v="8"/>
    <x v="77"/>
    <n v="0"/>
    <n v="2.0213447629153758"/>
    <n v="326.95998766131618"/>
    <n v="0.6468303241329203"/>
  </r>
  <r>
    <x v="94"/>
    <x v="1"/>
    <x v="8"/>
    <x v="78"/>
    <n v="0"/>
    <n v="0"/>
    <n v="0"/>
    <n v="0"/>
  </r>
  <r>
    <x v="94"/>
    <x v="1"/>
    <x v="8"/>
    <x v="102"/>
    <n v="0"/>
    <n v="4.1584457923649039"/>
    <n v="672.6439793481203"/>
    <n v="1.330702653556769"/>
  </r>
  <r>
    <x v="94"/>
    <x v="1"/>
    <x v="8"/>
    <x v="80"/>
    <n v="0"/>
    <n v="2.079222896491717"/>
    <n v="336.32198972408497"/>
    <n v="0.66535132687734955"/>
  </r>
  <r>
    <x v="94"/>
    <x v="1"/>
    <x v="8"/>
    <x v="81"/>
    <n v="0"/>
    <n v="1.06324738357646"/>
    <n v="172.8698881201731"/>
    <n v="0.34023916274446742"/>
  </r>
  <r>
    <x v="94"/>
    <x v="1"/>
    <x v="9"/>
    <x v="50"/>
    <n v="0"/>
    <n v="0"/>
    <n v="0"/>
    <n v="0"/>
  </r>
  <r>
    <x v="94"/>
    <x v="1"/>
    <x v="9"/>
    <x v="82"/>
    <n v="0"/>
    <n v="0"/>
    <n v="0"/>
    <n v="0"/>
  </r>
  <r>
    <x v="94"/>
    <x v="1"/>
    <x v="9"/>
    <x v="83"/>
    <n v="0"/>
    <n v="0"/>
    <n v="0"/>
    <n v="0"/>
  </r>
  <r>
    <x v="94"/>
    <x v="1"/>
    <x v="9"/>
    <x v="51"/>
    <n v="0"/>
    <n v="0"/>
    <n v="0"/>
    <n v="0"/>
  </r>
  <r>
    <x v="94"/>
    <x v="1"/>
    <x v="9"/>
    <x v="84"/>
    <n v="0"/>
    <n v="0"/>
    <n v="0"/>
    <n v="0"/>
  </r>
  <r>
    <x v="94"/>
    <x v="1"/>
    <x v="9"/>
    <x v="86"/>
    <n v="0"/>
    <n v="0"/>
    <n v="0"/>
    <n v="0"/>
  </r>
  <r>
    <x v="94"/>
    <x v="1"/>
    <x v="9"/>
    <x v="104"/>
    <n v="0"/>
    <n v="0"/>
    <n v="0"/>
    <n v="0"/>
  </r>
  <r>
    <x v="94"/>
    <x v="1"/>
    <x v="9"/>
    <x v="89"/>
    <n v="0"/>
    <n v="0"/>
    <n v="0"/>
    <n v="0"/>
  </r>
  <r>
    <x v="94"/>
    <x v="1"/>
    <x v="9"/>
    <x v="52"/>
    <n v="0"/>
    <n v="0"/>
    <n v="0"/>
    <n v="0"/>
  </r>
  <r>
    <x v="95"/>
    <x v="0"/>
    <x v="0"/>
    <x v="223"/>
    <n v="0"/>
    <n v="0"/>
    <n v="0"/>
    <n v="0"/>
  </r>
  <r>
    <x v="95"/>
    <x v="0"/>
    <x v="0"/>
    <x v="0"/>
    <n v="0"/>
    <n v="31.421496639083859"/>
    <n v="1547.719451718245"/>
    <n v="10.99752382367935"/>
  </r>
  <r>
    <x v="95"/>
    <x v="0"/>
    <x v="1"/>
    <x v="1"/>
    <n v="0"/>
    <n v="60.214773554574307"/>
    <n v="3320.7296988885341"/>
    <n v="21.075170744101008"/>
  </r>
  <r>
    <x v="95"/>
    <x v="0"/>
    <x v="2"/>
    <x v="2"/>
    <n v="0"/>
    <n v="90.406257455523772"/>
    <n v="4734.8865781550367"/>
    <n v="31.642190109433312"/>
  </r>
  <r>
    <x v="95"/>
    <x v="0"/>
    <x v="2"/>
    <x v="3"/>
    <n v="0"/>
    <n v="5.7046530830062041"/>
    <n v="277.21234479313381"/>
    <n v="1.9966285790521709"/>
  </r>
  <r>
    <x v="95"/>
    <x v="0"/>
    <x v="2"/>
    <x v="4"/>
    <n v="0"/>
    <n v="6.7437144432373746"/>
    <n v="347.68782715645511"/>
    <n v="2.3603000551330808"/>
  </r>
  <r>
    <x v="95"/>
    <x v="0"/>
    <x v="2"/>
    <x v="5"/>
    <n v="0"/>
    <n v="4.5103272962183402E-2"/>
    <n v="2.5306679527944582"/>
    <n v="1.578614553676419E-2"/>
  </r>
  <r>
    <x v="95"/>
    <x v="0"/>
    <x v="2"/>
    <x v="6"/>
    <n v="0"/>
    <n v="5.0186713709093937E-2"/>
    <n v="2.8158911692763788"/>
    <n v="1.7565349798182878E-2"/>
  </r>
  <r>
    <x v="95"/>
    <x v="0"/>
    <x v="2"/>
    <x v="7"/>
    <n v="0"/>
    <n v="8.2250333323676303E-2"/>
    <n v="4.6149263452213436"/>
    <n v="2.8787616663286709E-2"/>
  </r>
  <r>
    <x v="95"/>
    <x v="0"/>
    <x v="2"/>
    <x v="8"/>
    <n v="0"/>
    <n v="9.712904460986975E-2"/>
    <n v="5.4497455358911866"/>
    <n v="3.3995165613454413E-2"/>
  </r>
  <r>
    <x v="95"/>
    <x v="0"/>
    <x v="2"/>
    <x v="9"/>
    <n v="0"/>
    <n v="0.1231095273837147"/>
    <n v="6.9074662474019437"/>
    <n v="4.3088334584300142E-2"/>
  </r>
  <r>
    <x v="95"/>
    <x v="0"/>
    <x v="2"/>
    <x v="10"/>
    <n v="0"/>
    <n v="1.7556844481307881"/>
    <n v="84.576053036705474"/>
    <n v="0.61448955684577566"/>
  </r>
  <r>
    <x v="95"/>
    <x v="0"/>
    <x v="2"/>
    <x v="12"/>
    <n v="0"/>
    <n v="2.7189857662932991E-2"/>
    <n v="1.3001863639267239"/>
    <n v="9.5164501820265458E-3"/>
  </r>
  <r>
    <x v="95"/>
    <x v="0"/>
    <x v="2"/>
    <x v="13"/>
    <n v="0"/>
    <n v="5.5086711565110087E-2"/>
    <n v="3.0908217170745078"/>
    <n v="1.9280349047788529E-2"/>
  </r>
  <r>
    <x v="95"/>
    <x v="0"/>
    <x v="2"/>
    <x v="106"/>
    <n v="0"/>
    <n v="0"/>
    <n v="0"/>
    <n v="0"/>
  </r>
  <r>
    <x v="95"/>
    <x v="0"/>
    <x v="2"/>
    <x v="14"/>
    <n v="0"/>
    <n v="2.9127378574754691E-2"/>
    <n v="1.6342876839524889"/>
    <n v="1.019458250116414E-2"/>
  </r>
  <r>
    <x v="95"/>
    <x v="0"/>
    <x v="2"/>
    <x v="15"/>
    <n v="0"/>
    <n v="3.0962198091950062"/>
    <n v="159.1986682896877"/>
    <n v="1.0836769332182521"/>
  </r>
  <r>
    <x v="95"/>
    <x v="0"/>
    <x v="2"/>
    <x v="16"/>
    <n v="0"/>
    <n v="4.3199650884897342E-2"/>
    <n v="2.4238589549361649"/>
    <n v="1.511987780971407E-2"/>
  </r>
  <r>
    <x v="95"/>
    <x v="0"/>
    <x v="2"/>
    <x v="143"/>
    <n v="0"/>
    <n v="0"/>
    <n v="0"/>
    <n v="0"/>
  </r>
  <r>
    <x v="95"/>
    <x v="0"/>
    <x v="2"/>
    <x v="230"/>
    <n v="0"/>
    <n v="2.5599732334852202E-2"/>
    <n v="1.43635745180277"/>
    <n v="8.9599063171982695E-3"/>
  </r>
  <r>
    <x v="95"/>
    <x v="0"/>
    <x v="2"/>
    <x v="126"/>
    <n v="0"/>
    <n v="0"/>
    <n v="0"/>
    <n v="0"/>
  </r>
  <r>
    <x v="95"/>
    <x v="0"/>
    <x v="2"/>
    <x v="22"/>
    <n v="0"/>
    <n v="1.9868931872658531"/>
    <n v="97.548782244754463"/>
    <n v="0.69541261554304845"/>
  </r>
  <r>
    <x v="95"/>
    <x v="0"/>
    <x v="2"/>
    <x v="24"/>
    <n v="0"/>
    <n v="0.2326343617426879"/>
    <n v="13.052718468449569"/>
    <n v="8.1422026609940745E-2"/>
  </r>
  <r>
    <x v="95"/>
    <x v="0"/>
    <x v="2"/>
    <x v="25"/>
    <n v="0"/>
    <n v="3.8039782945978589"/>
    <n v="184.27573998724569"/>
    <n v="1.331392403109251"/>
  </r>
  <r>
    <x v="95"/>
    <x v="0"/>
    <x v="2"/>
    <x v="26"/>
    <n v="0"/>
    <n v="0.13513578926072381"/>
    <n v="7.582239351996332"/>
    <n v="4.7297526241253322E-2"/>
  </r>
  <r>
    <x v="95"/>
    <x v="0"/>
    <x v="2"/>
    <x v="27"/>
    <n v="0"/>
    <n v="0.10777114941018739"/>
    <n v="6.0468559405180224"/>
    <n v="3.7719902293565567E-2"/>
  </r>
  <r>
    <x v="95"/>
    <x v="0"/>
    <x v="2"/>
    <x v="28"/>
    <n v="0"/>
    <n v="5.8931023045992657"/>
    <n v="289.53087268910718"/>
    <n v="2.062585806609742"/>
  </r>
  <r>
    <x v="95"/>
    <x v="0"/>
    <x v="2"/>
    <x v="29"/>
    <n v="0"/>
    <n v="9.2951148059988906"/>
    <n v="449.50803300886378"/>
    <n v="3.2532901820996121"/>
  </r>
  <r>
    <x v="95"/>
    <x v="0"/>
    <x v="3"/>
    <x v="110"/>
    <n v="0"/>
    <n v="0"/>
    <n v="0"/>
    <n v="0"/>
  </r>
  <r>
    <x v="95"/>
    <x v="0"/>
    <x v="3"/>
    <x v="30"/>
    <n v="0"/>
    <n v="4.9576379416535046"/>
    <n v="276.06709914012993"/>
    <n v="1.735173279578726"/>
  </r>
  <r>
    <x v="95"/>
    <x v="0"/>
    <x v="3"/>
    <x v="31"/>
    <n v="0"/>
    <n v="0.7669192065209417"/>
    <n v="37.896632077710898"/>
    <n v="0.26842172228232958"/>
  </r>
  <r>
    <x v="95"/>
    <x v="0"/>
    <x v="3"/>
    <x v="32"/>
    <n v="0"/>
    <n v="7.1489898434611329E-2"/>
    <n v="4.0111766405220894"/>
    <n v="2.5021464452113961E-2"/>
  </r>
  <r>
    <x v="95"/>
    <x v="0"/>
    <x v="3"/>
    <x v="33"/>
    <n v="0"/>
    <n v="90.145424247049576"/>
    <n v="4999.3825970389425"/>
    <n v="31.55089848646735"/>
  </r>
  <r>
    <x v="95"/>
    <x v="0"/>
    <x v="3"/>
    <x v="34"/>
    <n v="0"/>
    <n v="3.9631671500158727E-2"/>
    <n v="2.223665698611732"/>
    <n v="1.387108502505556E-2"/>
  </r>
  <r>
    <x v="95"/>
    <x v="0"/>
    <x v="4"/>
    <x v="93"/>
    <n v="0"/>
    <n v="0"/>
    <n v="0"/>
    <n v="0"/>
  </r>
  <r>
    <x v="95"/>
    <x v="0"/>
    <x v="4"/>
    <x v="111"/>
    <n v="0"/>
    <n v="0.1009049555352553"/>
    <n v="5.6616054773967939"/>
    <n v="3.5316734437339341E-2"/>
  </r>
  <r>
    <x v="95"/>
    <x v="0"/>
    <x v="4"/>
    <x v="138"/>
    <n v="0"/>
    <n v="1.3776481606557841E-2"/>
    <n v="0.32438144350235559"/>
    <n v="4.8217685622952439E-3"/>
  </r>
  <r>
    <x v="95"/>
    <x v="0"/>
    <x v="4"/>
    <x v="183"/>
    <n v="0"/>
    <n v="0"/>
    <n v="0"/>
    <n v="0"/>
  </r>
  <r>
    <x v="95"/>
    <x v="0"/>
    <x v="4"/>
    <x v="36"/>
    <n v="0"/>
    <n v="2.4583942174028178E-2"/>
    <n v="1.3793631931174499"/>
    <n v="8.6043797609098617E-3"/>
  </r>
  <r>
    <x v="95"/>
    <x v="0"/>
    <x v="4"/>
    <x v="38"/>
    <n v="0"/>
    <n v="65.140862482478568"/>
    <n v="3188.52964761053"/>
    <n v="22.799301868867499"/>
  </r>
  <r>
    <x v="95"/>
    <x v="0"/>
    <x v="4"/>
    <x v="40"/>
    <n v="0"/>
    <n v="0.29320033647744043"/>
    <n v="16.45097232509335"/>
    <n v="0.1026201177671041"/>
  </r>
  <r>
    <x v="95"/>
    <x v="0"/>
    <x v="4"/>
    <x v="41"/>
    <n v="0"/>
    <n v="2.01012746023427"/>
    <n v="99.077808109910777"/>
    <n v="0.7035446110819944"/>
  </r>
  <r>
    <x v="95"/>
    <x v="0"/>
    <x v="4"/>
    <x v="42"/>
    <n v="0"/>
    <n v="5.5595817358612836"/>
    <n v="268.41236950826459"/>
    <n v="1.945853607551449"/>
  </r>
  <r>
    <x v="95"/>
    <x v="0"/>
    <x v="4"/>
    <x v="43"/>
    <n v="0"/>
    <n v="1.7153899698852101E-2"/>
    <n v="0.96247614379854651"/>
    <n v="6.003864894598236E-3"/>
  </r>
  <r>
    <x v="95"/>
    <x v="0"/>
    <x v="4"/>
    <x v="44"/>
    <n v="0"/>
    <n v="0.17464295799717899"/>
    <n v="9.7989194122398011"/>
    <n v="6.1125035299012663E-2"/>
  </r>
  <r>
    <x v="95"/>
    <x v="0"/>
    <x v="4"/>
    <x v="45"/>
    <n v="0"/>
    <n v="9.0454749943741891E-2"/>
    <n v="5.0752622110726433"/>
    <n v="3.1659162480309658E-2"/>
  </r>
  <r>
    <x v="95"/>
    <x v="0"/>
    <x v="5"/>
    <x v="47"/>
    <n v="0"/>
    <n v="3.9306292287684029E-2"/>
    <n v="2.2054092242710421"/>
    <n v="1.375720230068941E-2"/>
  </r>
  <r>
    <x v="95"/>
    <x v="0"/>
    <x v="5"/>
    <x v="48"/>
    <n v="0"/>
    <n v="0.46325762198427017"/>
    <n v="25.992597451327171"/>
    <n v="0.16214016769449449"/>
  </r>
  <r>
    <x v="95"/>
    <x v="0"/>
    <x v="5"/>
    <x v="33"/>
    <n v="456.96028419999999"/>
    <n v="24.8276908946116"/>
    <n v="1265.4318676617279"/>
    <n v="8.6896918131140595"/>
  </r>
  <r>
    <x v="95"/>
    <x v="0"/>
    <x v="6"/>
    <x v="33"/>
    <n v="0"/>
    <n v="2.7768912526437959E-2"/>
    <n v="1.5580664639022961"/>
    <n v="9.7191193842532855E-3"/>
  </r>
  <r>
    <x v="95"/>
    <x v="0"/>
    <x v="7"/>
    <x v="50"/>
    <n v="4650.3746744"/>
    <n v="112.72996288450901"/>
    <n v="6190.3608012016921"/>
    <n v="96.150788091896786"/>
  </r>
  <r>
    <x v="95"/>
    <x v="0"/>
    <x v="7"/>
    <x v="51"/>
    <n v="646.03626239999994"/>
    <n v="38.519931929923729"/>
    <n v="2089.6739114059592"/>
    <n v="33.813334315666523"/>
  </r>
  <r>
    <x v="95"/>
    <x v="0"/>
    <x v="7"/>
    <x v="52"/>
    <n v="6026.1686134000001"/>
    <n v="106.283921257309"/>
    <n v="5733.784285837628"/>
    <n v="98.964653818096266"/>
  </r>
  <r>
    <x v="95"/>
    <x v="0"/>
    <x v="11"/>
    <x v="33"/>
    <n v="760.96615500000007"/>
    <n v="36.797929448762709"/>
    <n v="1847.6664701091379"/>
    <n v="12.879275307066949"/>
  </r>
  <r>
    <x v="95"/>
    <x v="0"/>
    <x v="8"/>
    <x v="53"/>
    <n v="0"/>
    <n v="40.843269283237547"/>
    <n v="1980.4778810925879"/>
    <n v="14.29514424913314"/>
  </r>
  <r>
    <x v="95"/>
    <x v="0"/>
    <x v="8"/>
    <x v="54"/>
    <n v="0"/>
    <n v="1.3810609561494021"/>
    <n v="89.664498157908753"/>
    <n v="0.48337133465229082"/>
  </r>
  <r>
    <x v="95"/>
    <x v="0"/>
    <x v="8"/>
    <x v="55"/>
    <n v="0"/>
    <n v="2.4605260545475099E-3"/>
    <n v="0.13805593306898101"/>
    <n v="8.6118411909162857E-4"/>
  </r>
  <r>
    <x v="95"/>
    <x v="0"/>
    <x v="8"/>
    <x v="56"/>
    <n v="0"/>
    <n v="0"/>
    <n v="0"/>
    <n v="0"/>
  </r>
  <r>
    <x v="95"/>
    <x v="0"/>
    <x v="8"/>
    <x v="57"/>
    <n v="0"/>
    <n v="0"/>
    <n v="0"/>
    <n v="0"/>
  </r>
  <r>
    <x v="95"/>
    <x v="0"/>
    <x v="8"/>
    <x v="60"/>
    <n v="0"/>
    <n v="0.10167978710536189"/>
    <n v="5.7050799592803232"/>
    <n v="3.558792548687667E-2"/>
  </r>
  <r>
    <x v="95"/>
    <x v="0"/>
    <x v="8"/>
    <x v="61"/>
    <n v="0"/>
    <n v="4.5259546683536961E-2"/>
    <n v="2.539436205573474"/>
    <n v="1.5840841339237931E-2"/>
  </r>
  <r>
    <x v="95"/>
    <x v="0"/>
    <x v="8"/>
    <x v="62"/>
    <n v="0"/>
    <n v="3.5142855048609027E-2"/>
    <n v="1.9718058402498371"/>
    <n v="1.2299999267013161E-2"/>
  </r>
  <r>
    <x v="95"/>
    <x v="0"/>
    <x v="8"/>
    <x v="63"/>
    <n v="0"/>
    <n v="2.3930129887504859E-2"/>
    <n v="1.342678897455911"/>
    <n v="8.3755454606266981E-3"/>
  </r>
  <r>
    <x v="95"/>
    <x v="0"/>
    <x v="8"/>
    <x v="65"/>
    <n v="0"/>
    <n v="0"/>
    <n v="0"/>
    <n v="0"/>
  </r>
  <r>
    <x v="95"/>
    <x v="0"/>
    <x v="8"/>
    <x v="115"/>
    <n v="0"/>
    <n v="0"/>
    <n v="0"/>
    <n v="0"/>
  </r>
  <r>
    <x v="95"/>
    <x v="0"/>
    <x v="8"/>
    <x v="67"/>
    <n v="0"/>
    <n v="2.743500184402204E-2"/>
    <n v="1.5393313032900231"/>
    <n v="9.6022506454077148E-3"/>
  </r>
  <r>
    <x v="95"/>
    <x v="0"/>
    <x v="8"/>
    <x v="68"/>
    <n v="0"/>
    <n v="0"/>
    <n v="0"/>
    <n v="0"/>
  </r>
  <r>
    <x v="95"/>
    <x v="0"/>
    <x v="8"/>
    <x v="69"/>
    <n v="0"/>
    <n v="0"/>
    <n v="0"/>
    <n v="0"/>
  </r>
  <r>
    <x v="95"/>
    <x v="0"/>
    <x v="8"/>
    <x v="166"/>
    <n v="0"/>
    <n v="0"/>
    <n v="0"/>
    <n v="0"/>
  </r>
  <r>
    <x v="95"/>
    <x v="0"/>
    <x v="8"/>
    <x v="100"/>
    <n v="0"/>
    <n v="0"/>
    <n v="0"/>
    <n v="0"/>
  </r>
  <r>
    <x v="95"/>
    <x v="0"/>
    <x v="8"/>
    <x v="209"/>
    <n v="0"/>
    <n v="2.2547853945947691E-2"/>
    <n v="1.2651217447820799"/>
    <n v="7.8917488810816925E-3"/>
  </r>
  <r>
    <x v="95"/>
    <x v="0"/>
    <x v="8"/>
    <x v="117"/>
    <n v="0"/>
    <n v="0"/>
    <n v="0"/>
    <n v="0"/>
  </r>
  <r>
    <x v="95"/>
    <x v="0"/>
    <x v="8"/>
    <x v="132"/>
    <n v="0"/>
    <n v="2.7768912526437959E-2"/>
    <n v="1.5580664639022961"/>
    <n v="9.7191193842532855E-3"/>
  </r>
  <r>
    <x v="95"/>
    <x v="0"/>
    <x v="8"/>
    <x v="207"/>
    <n v="0"/>
    <n v="7.6812101885638129E-3"/>
    <n v="0.1523183980392204"/>
    <n v="2.6884235659973342E-3"/>
  </r>
  <r>
    <x v="95"/>
    <x v="0"/>
    <x v="8"/>
    <x v="212"/>
    <n v="0"/>
    <n v="0"/>
    <n v="0"/>
    <n v="0"/>
  </r>
  <r>
    <x v="95"/>
    <x v="0"/>
    <x v="8"/>
    <x v="187"/>
    <n v="0"/>
    <n v="0"/>
    <n v="0"/>
    <n v="0"/>
  </r>
  <r>
    <x v="95"/>
    <x v="0"/>
    <x v="8"/>
    <x v="176"/>
    <n v="0"/>
    <n v="0"/>
    <n v="0"/>
    <n v="0"/>
  </r>
  <r>
    <x v="95"/>
    <x v="0"/>
    <x v="8"/>
    <x v="76"/>
    <n v="0"/>
    <n v="5.7343930394448446"/>
    <n v="369.78113295414579"/>
    <n v="2.0070375638056959"/>
  </r>
  <r>
    <x v="95"/>
    <x v="0"/>
    <x v="8"/>
    <x v="77"/>
    <n v="0"/>
    <n v="3.6384129481143772E-2"/>
    <n v="1.2054679042247669"/>
    <n v="1.273444531840032E-2"/>
  </r>
  <r>
    <x v="95"/>
    <x v="0"/>
    <x v="8"/>
    <x v="78"/>
    <n v="0"/>
    <n v="3.194857478421103"/>
    <n v="207.44490025879759"/>
    <n v="1.1182001174473859"/>
  </r>
  <r>
    <x v="95"/>
    <x v="0"/>
    <x v="8"/>
    <x v="102"/>
    <n v="0"/>
    <n v="81.478906659111118"/>
    <n v="3949.3058889264498"/>
    <n v="28.517617330688889"/>
  </r>
  <r>
    <x v="95"/>
    <x v="0"/>
    <x v="8"/>
    <x v="79"/>
    <n v="0"/>
    <n v="0"/>
    <n v="0"/>
    <n v="0"/>
  </r>
  <r>
    <x v="95"/>
    <x v="0"/>
    <x v="9"/>
    <x v="50"/>
    <n v="0"/>
    <n v="5.7199683401135619"/>
    <n v="318.17820674994528"/>
    <n v="2.001988919039746"/>
  </r>
  <r>
    <x v="95"/>
    <x v="0"/>
    <x v="9"/>
    <x v="82"/>
    <n v="0"/>
    <n v="6.2732083643899079"/>
    <n v="302.5841134306088"/>
    <n v="2.1956229275364669"/>
  </r>
  <r>
    <x v="95"/>
    <x v="0"/>
    <x v="9"/>
    <x v="83"/>
    <n v="0"/>
    <n v="1.7504079623801581"/>
    <n v="84.505388709519394"/>
    <n v="0.6126427868330554"/>
  </r>
  <r>
    <x v="95"/>
    <x v="0"/>
    <x v="9"/>
    <x v="51"/>
    <n v="0"/>
    <n v="4.8605198998618464"/>
    <n v="234.31101062939291"/>
    <n v="1.701181964951646"/>
  </r>
  <r>
    <x v="95"/>
    <x v="0"/>
    <x v="9"/>
    <x v="84"/>
    <n v="0"/>
    <n v="0"/>
    <n v="0"/>
    <n v="0"/>
  </r>
  <r>
    <x v="95"/>
    <x v="0"/>
    <x v="9"/>
    <x v="120"/>
    <n v="0"/>
    <n v="1.7103485360508639"/>
    <n v="82.257722414794515"/>
    <n v="0.59862198761780239"/>
  </r>
  <r>
    <x v="95"/>
    <x v="0"/>
    <x v="9"/>
    <x v="121"/>
    <n v="0"/>
    <n v="0"/>
    <n v="0"/>
    <n v="0"/>
  </r>
  <r>
    <x v="95"/>
    <x v="0"/>
    <x v="9"/>
    <x v="86"/>
    <n v="0"/>
    <n v="0"/>
    <n v="0"/>
    <n v="0"/>
  </r>
  <r>
    <x v="95"/>
    <x v="0"/>
    <x v="9"/>
    <x v="87"/>
    <n v="0"/>
    <n v="0"/>
    <n v="0"/>
    <n v="0"/>
  </r>
  <r>
    <x v="95"/>
    <x v="0"/>
    <x v="9"/>
    <x v="88"/>
    <n v="0"/>
    <n v="5.752866047695193E-3"/>
    <n v="0.32278353182546449"/>
    <n v="2.013503116693318E-3"/>
  </r>
  <r>
    <x v="95"/>
    <x v="0"/>
    <x v="9"/>
    <x v="89"/>
    <n v="0"/>
    <n v="2.458102759177468E-2"/>
    <n v="1.3791996608631301"/>
    <n v="8.6033596571211367E-3"/>
  </r>
  <r>
    <x v="95"/>
    <x v="0"/>
    <x v="9"/>
    <x v="52"/>
    <n v="0"/>
    <n v="1.8050371676914121"/>
    <n v="87.570540528628698"/>
    <n v="0.63176300869199431"/>
  </r>
  <r>
    <x v="95"/>
    <x v="1"/>
    <x v="0"/>
    <x v="0"/>
    <n v="0"/>
    <n v="40.610426634485663"/>
    <n v="6933.0919305771022"/>
    <n v="14.21364932206998"/>
  </r>
  <r>
    <x v="95"/>
    <x v="1"/>
    <x v="1"/>
    <x v="1"/>
    <n v="0"/>
    <n v="27.312173569049229"/>
    <n v="4744.3522127859251"/>
    <n v="9.5592607491672315"/>
  </r>
  <r>
    <x v="95"/>
    <x v="1"/>
    <x v="10"/>
    <x v="90"/>
    <n v="0"/>
    <n v="3.4963020814646"/>
    <n v="596.89556985047318"/>
    <n v="1.2237057285126101"/>
  </r>
  <r>
    <x v="95"/>
    <x v="1"/>
    <x v="2"/>
    <x v="2"/>
    <n v="0"/>
    <n v="48.934374096688131"/>
    <n v="8426.8191658409032"/>
    <n v="17.127030933840839"/>
  </r>
  <r>
    <x v="95"/>
    <x v="1"/>
    <x v="3"/>
    <x v="92"/>
    <n v="0"/>
    <n v="0"/>
    <n v="0"/>
    <n v="0"/>
  </r>
  <r>
    <x v="95"/>
    <x v="1"/>
    <x v="3"/>
    <x v="30"/>
    <n v="0"/>
    <n v="6.0452550361654778"/>
    <n v="1021.607460110844"/>
    <n v="2.115839262657917"/>
  </r>
  <r>
    <x v="95"/>
    <x v="1"/>
    <x v="3"/>
    <x v="32"/>
    <n v="0"/>
    <n v="1.1910793012438929"/>
    <n v="203.34340159625461"/>
    <n v="0.41687775543536248"/>
  </r>
  <r>
    <x v="95"/>
    <x v="1"/>
    <x v="3"/>
    <x v="33"/>
    <n v="0"/>
    <n v="34.078658349426483"/>
    <n v="5815.6243729524158"/>
    <n v="11.92753042229927"/>
  </r>
  <r>
    <x v="95"/>
    <x v="1"/>
    <x v="3"/>
    <x v="34"/>
    <n v="0"/>
    <n v="0"/>
    <n v="0"/>
    <n v="0"/>
  </r>
  <r>
    <x v="95"/>
    <x v="1"/>
    <x v="4"/>
    <x v="93"/>
    <n v="0"/>
    <n v="0"/>
    <n v="0"/>
    <n v="0"/>
  </r>
  <r>
    <x v="95"/>
    <x v="1"/>
    <x v="4"/>
    <x v="137"/>
    <n v="0"/>
    <n v="0"/>
    <n v="0"/>
    <n v="0"/>
  </r>
  <r>
    <x v="95"/>
    <x v="1"/>
    <x v="4"/>
    <x v="38"/>
    <n v="0"/>
    <n v="1.9438899603673661"/>
    <n v="331.86471837526221"/>
    <n v="0.68036148612857805"/>
  </r>
  <r>
    <x v="95"/>
    <x v="1"/>
    <x v="4"/>
    <x v="40"/>
    <n v="0"/>
    <n v="0"/>
    <n v="0"/>
    <n v="0"/>
  </r>
  <r>
    <x v="95"/>
    <x v="1"/>
    <x v="4"/>
    <x v="42"/>
    <n v="0"/>
    <n v="0"/>
    <n v="0"/>
    <n v="0"/>
  </r>
  <r>
    <x v="95"/>
    <x v="1"/>
    <x v="4"/>
    <x v="43"/>
    <n v="0"/>
    <n v="0"/>
    <n v="0"/>
    <n v="0"/>
  </r>
  <r>
    <x v="95"/>
    <x v="1"/>
    <x v="4"/>
    <x v="46"/>
    <n v="0"/>
    <n v="0"/>
    <n v="0"/>
    <n v="0"/>
  </r>
  <r>
    <x v="95"/>
    <x v="1"/>
    <x v="5"/>
    <x v="30"/>
    <n v="165.69556879999999"/>
    <n v="10.897816773856601"/>
    <n v="1875.3686314499801"/>
    <n v="3.8142358708498119"/>
  </r>
  <r>
    <x v="95"/>
    <x v="1"/>
    <x v="5"/>
    <x v="33"/>
    <n v="2373.8857112000001"/>
    <n v="74.48482241354948"/>
    <n v="12696.922652881171"/>
    <n v="26.069687844742319"/>
  </r>
  <r>
    <x v="95"/>
    <x v="1"/>
    <x v="6"/>
    <x v="30"/>
    <n v="156.3364852"/>
    <n v="0.57062045985938659"/>
    <n v="98.196155531907721"/>
    <n v="0.19971716095078529"/>
  </r>
  <r>
    <x v="95"/>
    <x v="1"/>
    <x v="7"/>
    <x v="50"/>
    <n v="1820.6012542000001"/>
    <n v="69.893423454544319"/>
    <n v="11955.112979732001"/>
    <n v="58.930993785179659"/>
  </r>
  <r>
    <x v="95"/>
    <x v="1"/>
    <x v="7"/>
    <x v="83"/>
    <n v="0"/>
    <n v="0.7137591509798098"/>
    <n v="122.8284114088848"/>
    <n v="0.24981570284293339"/>
  </r>
  <r>
    <x v="95"/>
    <x v="1"/>
    <x v="11"/>
    <x v="33"/>
    <n v="3791.0862428"/>
    <n v="233.4322425194371"/>
    <n v="39766.844074931061"/>
    <n v="81.701284881802991"/>
  </r>
  <r>
    <x v="95"/>
    <x v="1"/>
    <x v="8"/>
    <x v="54"/>
    <n v="0"/>
    <n v="1.750294630659287"/>
    <n v="301.20231549572429"/>
    <n v="0.61260312073075029"/>
  </r>
  <r>
    <x v="95"/>
    <x v="1"/>
    <x v="8"/>
    <x v="171"/>
    <n v="0"/>
    <n v="0"/>
    <n v="0"/>
    <n v="0"/>
  </r>
  <r>
    <x v="95"/>
    <x v="1"/>
    <x v="8"/>
    <x v="160"/>
    <n v="0"/>
    <n v="0"/>
    <n v="0"/>
    <n v="0"/>
  </r>
  <r>
    <x v="95"/>
    <x v="1"/>
    <x v="8"/>
    <x v="58"/>
    <n v="0"/>
    <n v="0"/>
    <n v="0"/>
    <n v="0"/>
  </r>
  <r>
    <x v="95"/>
    <x v="1"/>
    <x v="8"/>
    <x v="234"/>
    <n v="0"/>
    <n v="0"/>
    <n v="0"/>
    <n v="0"/>
  </r>
  <r>
    <x v="95"/>
    <x v="1"/>
    <x v="8"/>
    <x v="59"/>
    <n v="0"/>
    <n v="1.750294630659287"/>
    <n v="301.20231549572429"/>
    <n v="0.61260312073075029"/>
  </r>
  <r>
    <x v="95"/>
    <x v="1"/>
    <x v="8"/>
    <x v="60"/>
    <n v="0"/>
    <n v="1.750294630659287"/>
    <n v="301.20231549572429"/>
    <n v="0.61260312073075029"/>
  </r>
  <r>
    <x v="95"/>
    <x v="1"/>
    <x v="8"/>
    <x v="97"/>
    <n v="0"/>
    <n v="0"/>
    <n v="0"/>
    <n v="0"/>
  </r>
  <r>
    <x v="95"/>
    <x v="1"/>
    <x v="8"/>
    <x v="61"/>
    <n v="0"/>
    <n v="0"/>
    <n v="0"/>
    <n v="0"/>
  </r>
  <r>
    <x v="95"/>
    <x v="1"/>
    <x v="8"/>
    <x v="65"/>
    <n v="0"/>
    <n v="0"/>
    <n v="0"/>
    <n v="0"/>
  </r>
  <r>
    <x v="95"/>
    <x v="1"/>
    <x v="8"/>
    <x v="66"/>
    <n v="0"/>
    <n v="0"/>
    <n v="0"/>
    <n v="0"/>
  </r>
  <r>
    <x v="95"/>
    <x v="1"/>
    <x v="8"/>
    <x v="68"/>
    <n v="0"/>
    <n v="0"/>
    <n v="0"/>
    <n v="0"/>
  </r>
  <r>
    <x v="95"/>
    <x v="1"/>
    <x v="8"/>
    <x v="69"/>
    <n v="0"/>
    <n v="0"/>
    <n v="0"/>
    <n v="0"/>
  </r>
  <r>
    <x v="95"/>
    <x v="1"/>
    <x v="8"/>
    <x v="166"/>
    <n v="0"/>
    <n v="1.750294630659287"/>
    <n v="301.20231549572429"/>
    <n v="0.61260312073075029"/>
  </r>
  <r>
    <x v="95"/>
    <x v="1"/>
    <x v="8"/>
    <x v="116"/>
    <n v="0"/>
    <n v="0"/>
    <n v="0"/>
    <n v="0"/>
  </r>
  <r>
    <x v="95"/>
    <x v="1"/>
    <x v="8"/>
    <x v="99"/>
    <n v="0"/>
    <n v="0"/>
    <n v="0"/>
    <n v="0"/>
  </r>
  <r>
    <x v="95"/>
    <x v="1"/>
    <x v="8"/>
    <x v="100"/>
    <n v="0"/>
    <n v="0"/>
    <n v="0"/>
    <n v="0"/>
  </r>
  <r>
    <x v="95"/>
    <x v="1"/>
    <x v="8"/>
    <x v="123"/>
    <n v="0"/>
    <n v="0"/>
    <n v="0"/>
    <n v="0"/>
  </r>
  <r>
    <x v="95"/>
    <x v="1"/>
    <x v="8"/>
    <x v="140"/>
    <n v="0"/>
    <n v="0"/>
    <n v="0"/>
    <n v="0"/>
  </r>
  <r>
    <x v="95"/>
    <x v="1"/>
    <x v="8"/>
    <x v="155"/>
    <n v="0"/>
    <n v="0"/>
    <n v="0"/>
    <n v="0"/>
  </r>
  <r>
    <x v="95"/>
    <x v="1"/>
    <x v="8"/>
    <x v="189"/>
    <n v="0"/>
    <n v="0"/>
    <n v="0"/>
    <n v="0"/>
  </r>
  <r>
    <x v="95"/>
    <x v="1"/>
    <x v="8"/>
    <x v="125"/>
    <n v="0"/>
    <n v="0"/>
    <n v="0"/>
    <n v="0"/>
  </r>
  <r>
    <x v="95"/>
    <x v="1"/>
    <x v="8"/>
    <x v="76"/>
    <n v="0"/>
    <n v="0.1176470588192111"/>
    <n v="23.91659999912212"/>
    <n v="4.1176470586723871E-2"/>
  </r>
  <r>
    <x v="95"/>
    <x v="1"/>
    <x v="8"/>
    <x v="77"/>
    <n v="0"/>
    <n v="0"/>
    <n v="0"/>
    <n v="0"/>
  </r>
  <r>
    <x v="95"/>
    <x v="1"/>
    <x v="8"/>
    <x v="78"/>
    <n v="0"/>
    <n v="3.50058926072467"/>
    <n v="602.40463088924582"/>
    <n v="1.225206241253634"/>
  </r>
  <r>
    <x v="95"/>
    <x v="1"/>
    <x v="8"/>
    <x v="102"/>
    <n v="0"/>
    <n v="5.2508838913839568"/>
    <n v="903.60694638497023"/>
    <n v="1.8378093619843849"/>
  </r>
  <r>
    <x v="95"/>
    <x v="1"/>
    <x v="8"/>
    <x v="80"/>
    <n v="0"/>
    <n v="1.750294630659287"/>
    <n v="301.20231549572429"/>
    <n v="0.61260312073075029"/>
  </r>
  <r>
    <x v="95"/>
    <x v="1"/>
    <x v="8"/>
    <x v="81"/>
    <n v="0"/>
    <n v="0"/>
    <n v="0"/>
    <n v="0"/>
  </r>
  <r>
    <x v="95"/>
    <x v="1"/>
    <x v="9"/>
    <x v="50"/>
    <n v="0"/>
    <n v="0"/>
    <n v="0"/>
    <n v="0"/>
  </r>
  <r>
    <x v="95"/>
    <x v="1"/>
    <x v="9"/>
    <x v="82"/>
    <n v="0"/>
    <n v="3.7484138364226269"/>
    <n v="645.05192850956325"/>
    <n v="1.311944842747919"/>
  </r>
  <r>
    <x v="95"/>
    <x v="1"/>
    <x v="9"/>
    <x v="83"/>
    <n v="0"/>
    <n v="1.8742069182113139"/>
    <n v="322.52596425478163"/>
    <n v="0.65597242137395972"/>
  </r>
  <r>
    <x v="95"/>
    <x v="1"/>
    <x v="9"/>
    <x v="51"/>
    <n v="0"/>
    <n v="0"/>
    <n v="0"/>
    <n v="0"/>
  </r>
  <r>
    <x v="95"/>
    <x v="1"/>
    <x v="9"/>
    <x v="84"/>
    <n v="0"/>
    <n v="0"/>
    <n v="0"/>
    <n v="0"/>
  </r>
  <r>
    <x v="95"/>
    <x v="1"/>
    <x v="9"/>
    <x v="86"/>
    <n v="0"/>
    <n v="0"/>
    <n v="0"/>
    <n v="0"/>
  </r>
  <r>
    <x v="95"/>
    <x v="1"/>
    <x v="9"/>
    <x v="89"/>
    <n v="0"/>
    <n v="0"/>
    <n v="0"/>
    <n v="0"/>
  </r>
  <r>
    <x v="95"/>
    <x v="1"/>
    <x v="9"/>
    <x v="52"/>
    <n v="0"/>
    <n v="0"/>
    <n v="0"/>
    <n v="0"/>
  </r>
  <r>
    <x v="96"/>
    <x v="0"/>
    <x v="0"/>
    <x v="0"/>
    <n v="0"/>
    <n v="14.550772714228881"/>
    <n v="793.21764659880228"/>
    <n v="4.947262722837821"/>
  </r>
  <r>
    <x v="96"/>
    <x v="0"/>
    <x v="1"/>
    <x v="1"/>
    <n v="0"/>
    <n v="59.808915028037227"/>
    <n v="3731.792533450297"/>
    <n v="20.335031109532661"/>
  </r>
  <r>
    <x v="96"/>
    <x v="0"/>
    <x v="2"/>
    <x v="2"/>
    <n v="0"/>
    <n v="392.90754553484072"/>
    <n v="22356.72738821993"/>
    <n v="133.58856548184579"/>
  </r>
  <r>
    <x v="96"/>
    <x v="0"/>
    <x v="2"/>
    <x v="3"/>
    <n v="0"/>
    <n v="6.2334514516388806"/>
    <n v="334.05046311504992"/>
    <n v="2.119373493557219"/>
  </r>
  <r>
    <x v="96"/>
    <x v="0"/>
    <x v="2"/>
    <x v="4"/>
    <n v="0"/>
    <n v="0.1863902069887583"/>
    <n v="11.456454655957121"/>
    <n v="6.3372670376177831E-2"/>
  </r>
  <r>
    <x v="96"/>
    <x v="0"/>
    <x v="2"/>
    <x v="5"/>
    <n v="0"/>
    <n v="5.5606112881385226"/>
    <n v="291.90276378107762"/>
    <n v="1.8906078379670981"/>
  </r>
  <r>
    <x v="96"/>
    <x v="0"/>
    <x v="2"/>
    <x v="6"/>
    <n v="0"/>
    <n v="9.7534337562075107E-2"/>
    <n v="5.9949378979235863"/>
    <n v="3.3161674771105543E-2"/>
  </r>
  <r>
    <x v="96"/>
    <x v="0"/>
    <x v="2"/>
    <x v="7"/>
    <n v="0"/>
    <n v="1.581987544259577"/>
    <n v="193.99020934694471"/>
    <n v="0.5378757650482564"/>
  </r>
  <r>
    <x v="96"/>
    <x v="0"/>
    <x v="2"/>
    <x v="8"/>
    <n v="0"/>
    <n v="5.7840818000542278"/>
    <n v="743.63931117779657"/>
    <n v="1.9665878120184379"/>
  </r>
  <r>
    <x v="96"/>
    <x v="0"/>
    <x v="2"/>
    <x v="9"/>
    <n v="0"/>
    <n v="0.23925468143922299"/>
    <n v="14.70576407106647"/>
    <n v="8.1346591689335834E-2"/>
  </r>
  <r>
    <x v="96"/>
    <x v="0"/>
    <x v="2"/>
    <x v="10"/>
    <n v="0"/>
    <n v="0.1223424908477453"/>
    <n v="7.5197684553168527"/>
    <n v="4.1596446888233413E-2"/>
  </r>
  <r>
    <x v="96"/>
    <x v="0"/>
    <x v="2"/>
    <x v="12"/>
    <n v="0"/>
    <n v="1.678311061094341"/>
    <n v="88.399149595122083"/>
    <n v="0.57062576077207605"/>
  </r>
  <r>
    <x v="96"/>
    <x v="0"/>
    <x v="2"/>
    <x v="13"/>
    <n v="0"/>
    <n v="0.1070571377141704"/>
    <n v="6.5802558172647112"/>
    <n v="3.6399426822817937E-2"/>
  </r>
  <r>
    <x v="96"/>
    <x v="0"/>
    <x v="2"/>
    <x v="14"/>
    <n v="0"/>
    <n v="0"/>
    <n v="0"/>
    <n v="0"/>
  </r>
  <r>
    <x v="96"/>
    <x v="0"/>
    <x v="2"/>
    <x v="15"/>
    <n v="0"/>
    <n v="8.3833450622518721E-2"/>
    <n v="5.1528143094300676"/>
    <n v="2.8503373211656371E-2"/>
  </r>
  <r>
    <x v="96"/>
    <x v="0"/>
    <x v="2"/>
    <x v="16"/>
    <n v="0"/>
    <n v="9.0637969692161452E-2"/>
    <n v="5.2942316723522156"/>
    <n v="3.0816909695334901E-2"/>
  </r>
  <r>
    <x v="96"/>
    <x v="0"/>
    <x v="2"/>
    <x v="143"/>
    <n v="0"/>
    <n v="6.6824958112747732E-3"/>
    <n v="0.1339172160579464"/>
    <n v="2.2720485758334231E-3"/>
  </r>
  <r>
    <x v="96"/>
    <x v="0"/>
    <x v="2"/>
    <x v="126"/>
    <n v="0"/>
    <n v="6.6824958112747732E-3"/>
    <n v="0.1339172160579464"/>
    <n v="2.2720485758334231E-3"/>
  </r>
  <r>
    <x v="96"/>
    <x v="0"/>
    <x v="2"/>
    <x v="22"/>
    <n v="0"/>
    <n v="4.2781991076010586"/>
    <n v="228.35232473406609"/>
    <n v="1.45458769658436"/>
  </r>
  <r>
    <x v="96"/>
    <x v="0"/>
    <x v="2"/>
    <x v="24"/>
    <n v="0"/>
    <n v="2.0314482650493888"/>
    <n v="110.10469104927419"/>
    <n v="0.69069241011679217"/>
  </r>
  <r>
    <x v="96"/>
    <x v="0"/>
    <x v="2"/>
    <x v="25"/>
    <n v="0"/>
    <n v="0.42024255200241528"/>
    <n v="25.830164681397392"/>
    <n v="0.14288246768082119"/>
  </r>
  <r>
    <x v="96"/>
    <x v="0"/>
    <x v="2"/>
    <x v="26"/>
    <n v="0"/>
    <n v="1.420871097320781"/>
    <n v="170.75830418929709"/>
    <n v="0.48309617308906561"/>
  </r>
  <r>
    <x v="96"/>
    <x v="0"/>
    <x v="2"/>
    <x v="27"/>
    <n v="0"/>
    <n v="5.9232776709279928"/>
    <n v="312.57877091034987"/>
    <n v="2.013914408115518"/>
  </r>
  <r>
    <x v="96"/>
    <x v="0"/>
    <x v="2"/>
    <x v="28"/>
    <n v="0"/>
    <n v="12.33420063965993"/>
    <n v="656.98385896392131"/>
    <n v="4.1936282174843758"/>
  </r>
  <r>
    <x v="96"/>
    <x v="0"/>
    <x v="2"/>
    <x v="29"/>
    <n v="0"/>
    <n v="4.1358510191886051"/>
    <n v="222.00980739312621"/>
    <n v="1.406189346524126"/>
  </r>
  <r>
    <x v="96"/>
    <x v="0"/>
    <x v="3"/>
    <x v="30"/>
    <n v="0"/>
    <n v="3.856756306894344"/>
    <n v="236.66008769820891"/>
    <n v="1.3112971443440771"/>
  </r>
  <r>
    <x v="96"/>
    <x v="0"/>
    <x v="3"/>
    <x v="31"/>
    <n v="0"/>
    <n v="0.15259221986030269"/>
    <n v="9.3790648979043976"/>
    <n v="5.1881354752502933E-2"/>
  </r>
  <r>
    <x v="96"/>
    <x v="0"/>
    <x v="3"/>
    <x v="32"/>
    <n v="0"/>
    <n v="0.14411741084313881"/>
    <n v="8.8581616445006901"/>
    <n v="4.8999919686667198E-2"/>
  </r>
  <r>
    <x v="96"/>
    <x v="0"/>
    <x v="3"/>
    <x v="33"/>
    <n v="0"/>
    <n v="123.2307680183096"/>
    <n v="7546.2972292158456"/>
    <n v="41.898461126225257"/>
  </r>
  <r>
    <x v="96"/>
    <x v="0"/>
    <x v="3"/>
    <x v="34"/>
    <n v="0"/>
    <n v="0.54658633465535167"/>
    <n v="39.132075647891298"/>
    <n v="0.1858393537828196"/>
  </r>
  <r>
    <x v="96"/>
    <x v="0"/>
    <x v="4"/>
    <x v="93"/>
    <n v="0"/>
    <n v="0"/>
    <n v="0"/>
    <n v="0"/>
  </r>
  <r>
    <x v="96"/>
    <x v="0"/>
    <x v="4"/>
    <x v="111"/>
    <n v="0"/>
    <n v="1.7796783960354039"/>
    <n v="94.629682277654837"/>
    <n v="0.60509065465203737"/>
  </r>
  <r>
    <x v="96"/>
    <x v="0"/>
    <x v="4"/>
    <x v="36"/>
    <n v="0"/>
    <n v="2.739882041887215E-2"/>
    <n v="1.684065642861015"/>
    <n v="9.3155989424165333E-3"/>
  </r>
  <r>
    <x v="96"/>
    <x v="0"/>
    <x v="4"/>
    <x v="38"/>
    <n v="0"/>
    <n v="35.724952307106257"/>
    <n v="2260.7287951887552"/>
    <n v="12.14648378441613"/>
  </r>
  <r>
    <x v="96"/>
    <x v="0"/>
    <x v="4"/>
    <x v="94"/>
    <n v="0"/>
    <n v="0"/>
    <n v="0"/>
    <n v="0"/>
  </r>
  <r>
    <x v="96"/>
    <x v="0"/>
    <x v="4"/>
    <x v="145"/>
    <n v="0"/>
    <n v="0"/>
    <n v="0"/>
    <n v="0"/>
  </r>
  <r>
    <x v="96"/>
    <x v="0"/>
    <x v="4"/>
    <x v="232"/>
    <n v="0"/>
    <n v="0"/>
    <n v="0"/>
    <n v="0"/>
  </r>
  <r>
    <x v="96"/>
    <x v="0"/>
    <x v="4"/>
    <x v="40"/>
    <n v="0"/>
    <n v="0.534882865557336"/>
    <n v="32.876519611760592"/>
    <n v="0.18186017428949419"/>
  </r>
  <r>
    <x v="96"/>
    <x v="0"/>
    <x v="4"/>
    <x v="41"/>
    <n v="0"/>
    <n v="0.62890869972727415"/>
    <n v="38.655807714173669"/>
    <n v="0.21382895790727319"/>
  </r>
  <r>
    <x v="96"/>
    <x v="0"/>
    <x v="4"/>
    <x v="42"/>
    <n v="0"/>
    <n v="7.4918352578427196"/>
    <n v="396.2257034964955"/>
    <n v="2.5472239876665248"/>
  </r>
  <r>
    <x v="96"/>
    <x v="0"/>
    <x v="4"/>
    <x v="43"/>
    <n v="0"/>
    <n v="3.3337393905324621E-2"/>
    <n v="2.049079443573814"/>
    <n v="1.133471392781037E-2"/>
  </r>
  <r>
    <x v="96"/>
    <x v="0"/>
    <x v="4"/>
    <x v="44"/>
    <n v="0"/>
    <n v="0.33940626829785081"/>
    <n v="20.86157092435905"/>
    <n v="0.1153981312212693"/>
  </r>
  <r>
    <x v="96"/>
    <x v="0"/>
    <x v="4"/>
    <x v="45"/>
    <n v="0"/>
    <n v="0.17579242518737331"/>
    <n v="10.805063101525199"/>
    <n v="5.9769424563706909E-2"/>
  </r>
  <r>
    <x v="96"/>
    <x v="0"/>
    <x v="5"/>
    <x v="47"/>
    <n v="0"/>
    <n v="7.6389006112705216E-2"/>
    <n v="4.695242303135708"/>
    <n v="2.597226207831977E-2"/>
  </r>
  <r>
    <x v="96"/>
    <x v="0"/>
    <x v="5"/>
    <x v="48"/>
    <n v="0"/>
    <n v="0.72940786693911219"/>
    <n v="44.832978557668227"/>
    <n v="0.24799867475929821"/>
  </r>
  <r>
    <x v="96"/>
    <x v="0"/>
    <x v="5"/>
    <x v="49"/>
    <n v="0"/>
    <n v="0"/>
    <n v="0"/>
    <n v="0"/>
  </r>
  <r>
    <x v="96"/>
    <x v="0"/>
    <x v="5"/>
    <x v="33"/>
    <n v="451.30916760000002"/>
    <n v="17.13584752679942"/>
    <n v="940.93079977006676"/>
    <n v="5.8261881591118021"/>
  </r>
  <r>
    <x v="96"/>
    <x v="0"/>
    <x v="6"/>
    <x v="33"/>
    <n v="0"/>
    <n v="0"/>
    <n v="0"/>
    <n v="0"/>
  </r>
  <r>
    <x v="96"/>
    <x v="0"/>
    <x v="7"/>
    <x v="50"/>
    <n v="3542.3170848"/>
    <n v="136.16961560586219"/>
    <n v="7886.0830205330176"/>
    <n v="114.1922197801746"/>
  </r>
  <r>
    <x v="96"/>
    <x v="0"/>
    <x v="7"/>
    <x v="51"/>
    <n v="650.10114539999995"/>
    <n v="43.721076284595803"/>
    <n v="2561.0863439702371"/>
    <n v="37.530474423558978"/>
  </r>
  <r>
    <x v="96"/>
    <x v="0"/>
    <x v="7"/>
    <x v="52"/>
    <n v="5600.9402849999997"/>
    <n v="119.3323084974504"/>
    <n v="6980.1622827473839"/>
    <n v="109.77145657421219"/>
  </r>
  <r>
    <x v="96"/>
    <x v="0"/>
    <x v="11"/>
    <x v="33"/>
    <n v="928.0117565999999"/>
    <n v="30.780015624208708"/>
    <n v="1723.8658616675691"/>
    <n v="10.46520531223096"/>
  </r>
  <r>
    <x v="96"/>
    <x v="0"/>
    <x v="8"/>
    <x v="53"/>
    <n v="0"/>
    <n v="40.179551041583139"/>
    <n v="2156.3844995870809"/>
    <n v="13.661047354138271"/>
  </r>
  <r>
    <x v="96"/>
    <x v="0"/>
    <x v="8"/>
    <x v="54"/>
    <n v="0"/>
    <n v="1.552100408855964"/>
    <n v="112.2028286558884"/>
    <n v="0.52771413901102782"/>
  </r>
  <r>
    <x v="96"/>
    <x v="0"/>
    <x v="8"/>
    <x v="56"/>
    <n v="0"/>
    <n v="0"/>
    <n v="0"/>
    <n v="0"/>
  </r>
  <r>
    <x v="96"/>
    <x v="0"/>
    <x v="8"/>
    <x v="57"/>
    <n v="0"/>
    <n v="0"/>
    <n v="0"/>
    <n v="0"/>
  </r>
  <r>
    <x v="96"/>
    <x v="0"/>
    <x v="8"/>
    <x v="60"/>
    <n v="0"/>
    <n v="0.1366997917546281"/>
    <n v="8.4022384599322493"/>
    <n v="4.647792919657355E-2"/>
  </r>
  <r>
    <x v="96"/>
    <x v="0"/>
    <x v="8"/>
    <x v="61"/>
    <n v="0"/>
    <n v="8.7958736045685729E-2"/>
    <n v="5.406374548226542"/>
    <n v="2.9905970255533151E-2"/>
  </r>
  <r>
    <x v="96"/>
    <x v="0"/>
    <x v="8"/>
    <x v="62"/>
    <n v="0"/>
    <n v="6.8297659557354409E-2"/>
    <n v="4.1979085300013583"/>
    <n v="2.3221204249500499E-2"/>
  </r>
  <r>
    <x v="96"/>
    <x v="0"/>
    <x v="8"/>
    <x v="63"/>
    <n v="0"/>
    <n v="4.650651923298324E-2"/>
    <n v="2.8585183599866109"/>
    <n v="1.5812216539214299E-2"/>
  </r>
  <r>
    <x v="96"/>
    <x v="0"/>
    <x v="8"/>
    <x v="64"/>
    <n v="0"/>
    <n v="0"/>
    <n v="0"/>
    <n v="0"/>
  </r>
  <r>
    <x v="96"/>
    <x v="0"/>
    <x v="8"/>
    <x v="65"/>
    <n v="0"/>
    <n v="0"/>
    <n v="0"/>
    <n v="0"/>
  </r>
  <r>
    <x v="96"/>
    <x v="0"/>
    <x v="8"/>
    <x v="115"/>
    <n v="0"/>
    <n v="0"/>
    <n v="0"/>
    <n v="0"/>
  </r>
  <r>
    <x v="96"/>
    <x v="0"/>
    <x v="8"/>
    <x v="98"/>
    <n v="0"/>
    <n v="1.4164753897454541"/>
    <n v="103.86665098456579"/>
    <n v="0.48160163251345428"/>
  </r>
  <r>
    <x v="96"/>
    <x v="0"/>
    <x v="8"/>
    <x v="67"/>
    <n v="0"/>
    <n v="5.3317990621612042E-2"/>
    <n v="3.2771847393253162"/>
    <n v="1.8128116811348099E-2"/>
  </r>
  <r>
    <x v="96"/>
    <x v="0"/>
    <x v="8"/>
    <x v="68"/>
    <n v="0"/>
    <n v="0"/>
    <n v="0"/>
    <n v="0"/>
  </r>
  <r>
    <x v="96"/>
    <x v="0"/>
    <x v="8"/>
    <x v="69"/>
    <n v="0"/>
    <n v="0"/>
    <n v="0"/>
    <n v="0"/>
  </r>
  <r>
    <x v="96"/>
    <x v="0"/>
    <x v="8"/>
    <x v="209"/>
    <n v="0"/>
    <n v="4.3820163456248222E-2"/>
    <n v="2.693401782012161"/>
    <n v="1.48988555751244E-2"/>
  </r>
  <r>
    <x v="96"/>
    <x v="0"/>
    <x v="8"/>
    <x v="117"/>
    <n v="0"/>
    <n v="0"/>
    <n v="0"/>
    <n v="0"/>
  </r>
  <r>
    <x v="96"/>
    <x v="0"/>
    <x v="8"/>
    <x v="186"/>
    <n v="0"/>
    <n v="0"/>
    <n v="0"/>
    <n v="0"/>
  </r>
  <r>
    <x v="96"/>
    <x v="0"/>
    <x v="8"/>
    <x v="172"/>
    <n v="0"/>
    <n v="0"/>
    <n v="0"/>
    <n v="0"/>
  </r>
  <r>
    <x v="96"/>
    <x v="0"/>
    <x v="8"/>
    <x v="155"/>
    <n v="0"/>
    <n v="0"/>
    <n v="0"/>
    <n v="0"/>
  </r>
  <r>
    <x v="96"/>
    <x v="0"/>
    <x v="8"/>
    <x v="187"/>
    <n v="0"/>
    <n v="0"/>
    <n v="0"/>
    <n v="0"/>
  </r>
  <r>
    <x v="96"/>
    <x v="0"/>
    <x v="8"/>
    <x v="176"/>
    <n v="0"/>
    <n v="0"/>
    <n v="0"/>
    <n v="0"/>
  </r>
  <r>
    <x v="96"/>
    <x v="0"/>
    <x v="8"/>
    <x v="76"/>
    <n v="0"/>
    <n v="11.87716337932765"/>
    <n v="880.82526150503259"/>
    <n v="4.0382355489714028"/>
  </r>
  <r>
    <x v="96"/>
    <x v="0"/>
    <x v="8"/>
    <x v="77"/>
    <n v="0"/>
    <n v="2.592631850749081E-2"/>
    <n v="1.5935584662711639"/>
    <n v="8.8149482925468769E-3"/>
  </r>
  <r>
    <x v="96"/>
    <x v="0"/>
    <x v="8"/>
    <x v="78"/>
    <n v="0"/>
    <n v="6.9687719691968661"/>
    <n v="427.13585172331631"/>
    <n v="2.369382469526935"/>
  </r>
  <r>
    <x v="96"/>
    <x v="0"/>
    <x v="8"/>
    <x v="102"/>
    <n v="0"/>
    <n v="96.707466491614227"/>
    <n v="5148.3663416816671"/>
    <n v="32.880538607148843"/>
  </r>
  <r>
    <x v="96"/>
    <x v="0"/>
    <x v="8"/>
    <x v="79"/>
    <n v="0"/>
    <n v="0"/>
    <n v="0"/>
    <n v="0"/>
  </r>
  <r>
    <x v="96"/>
    <x v="0"/>
    <x v="9"/>
    <x v="50"/>
    <n v="0"/>
    <n v="3.9355170079005681"/>
    <n v="212.00664065264789"/>
    <n v="1.3380757826861931"/>
  </r>
  <r>
    <x v="96"/>
    <x v="0"/>
    <x v="9"/>
    <x v="82"/>
    <n v="0"/>
    <n v="2.4549903607703101"/>
    <n v="130.96939194315101"/>
    <n v="0.83469672266190531"/>
  </r>
  <r>
    <x v="96"/>
    <x v="0"/>
    <x v="9"/>
    <x v="83"/>
    <n v="0"/>
    <n v="3.91874986433151"/>
    <n v="206.18115239108809"/>
    <n v="1.332374953872713"/>
  </r>
  <r>
    <x v="96"/>
    <x v="0"/>
    <x v="9"/>
    <x v="51"/>
    <n v="0"/>
    <n v="0.26277134859740658"/>
    <n v="16.151213568170231"/>
    <n v="8.9342258523118265E-2"/>
  </r>
  <r>
    <x v="96"/>
    <x v="0"/>
    <x v="9"/>
    <x v="84"/>
    <n v="0"/>
    <n v="0"/>
    <n v="0"/>
    <n v="0"/>
  </r>
  <r>
    <x v="96"/>
    <x v="0"/>
    <x v="9"/>
    <x v="120"/>
    <n v="0"/>
    <n v="4.6309509137077751E-2"/>
    <n v="2.8464091549646788"/>
    <n v="1.574523310660644E-2"/>
  </r>
  <r>
    <x v="96"/>
    <x v="0"/>
    <x v="9"/>
    <x v="121"/>
    <n v="0"/>
    <n v="0"/>
    <n v="0"/>
    <n v="0"/>
  </r>
  <r>
    <x v="96"/>
    <x v="0"/>
    <x v="9"/>
    <x v="85"/>
    <n v="0"/>
    <n v="0"/>
    <n v="0"/>
    <n v="0"/>
  </r>
  <r>
    <x v="96"/>
    <x v="0"/>
    <x v="9"/>
    <x v="86"/>
    <n v="0"/>
    <n v="0"/>
    <n v="0"/>
    <n v="0"/>
  </r>
  <r>
    <x v="96"/>
    <x v="0"/>
    <x v="9"/>
    <x v="103"/>
    <n v="0"/>
    <n v="0"/>
    <n v="0"/>
    <n v="0"/>
  </r>
  <r>
    <x v="96"/>
    <x v="0"/>
    <x v="9"/>
    <x v="105"/>
    <n v="0"/>
    <n v="1.105505476344899"/>
    <n v="57.986611513812342"/>
    <n v="0.37587186195726568"/>
  </r>
  <r>
    <x v="96"/>
    <x v="0"/>
    <x v="9"/>
    <x v="87"/>
    <n v="0"/>
    <n v="0"/>
    <n v="0"/>
    <n v="0"/>
  </r>
  <r>
    <x v="96"/>
    <x v="0"/>
    <x v="9"/>
    <x v="88"/>
    <n v="0"/>
    <n v="2.7542294216500451"/>
    <n v="144.56719211909521"/>
    <n v="0.93643800336101524"/>
  </r>
  <r>
    <x v="96"/>
    <x v="0"/>
    <x v="9"/>
    <x v="89"/>
    <n v="0"/>
    <n v="4.7771493002228653E-2"/>
    <n v="2.9362698409386612"/>
    <n v="1.6242307620757741E-2"/>
  </r>
  <r>
    <x v="96"/>
    <x v="0"/>
    <x v="9"/>
    <x v="52"/>
    <n v="0"/>
    <n v="5.8538955503765502"/>
    <n v="358.79229200296049"/>
    <n v="1.990324487128027"/>
  </r>
  <r>
    <x v="96"/>
    <x v="1"/>
    <x v="0"/>
    <x v="0"/>
    <n v="0"/>
    <n v="21.368391082927189"/>
    <n v="3407.1959368652251"/>
    <n v="7.2652529681952434"/>
  </r>
  <r>
    <x v="96"/>
    <x v="1"/>
    <x v="1"/>
    <x v="1"/>
    <n v="0"/>
    <n v="28.49992918495483"/>
    <n v="4466.8001056937564"/>
    <n v="9.6899759228846438"/>
  </r>
  <r>
    <x v="96"/>
    <x v="1"/>
    <x v="10"/>
    <x v="90"/>
    <n v="0"/>
    <n v="0"/>
    <n v="0"/>
    <n v="0"/>
  </r>
  <r>
    <x v="96"/>
    <x v="1"/>
    <x v="2"/>
    <x v="2"/>
    <n v="0"/>
    <n v="33.175160234871719"/>
    <n v="5292.4100444897022"/>
    <n v="11.27955447985639"/>
  </r>
  <r>
    <x v="96"/>
    <x v="1"/>
    <x v="3"/>
    <x v="92"/>
    <n v="0"/>
    <n v="2.2327747847559061"/>
    <n v="356.01656414055691"/>
    <n v="0.75914342681700797"/>
  </r>
  <r>
    <x v="96"/>
    <x v="1"/>
    <x v="3"/>
    <x v="30"/>
    <n v="0"/>
    <n v="1.697111489567604"/>
    <n v="269.90712902598437"/>
    <n v="0.57701790645298556"/>
  </r>
  <r>
    <x v="96"/>
    <x v="1"/>
    <x v="3"/>
    <x v="32"/>
    <n v="0"/>
    <n v="1.116387392377953"/>
    <n v="178.00828207027851"/>
    <n v="0.37957171340850399"/>
  </r>
  <r>
    <x v="96"/>
    <x v="1"/>
    <x v="3"/>
    <x v="33"/>
    <n v="0"/>
    <n v="35.487393193681747"/>
    <n v="5561.946860977253"/>
    <n v="12.065713685851801"/>
  </r>
  <r>
    <x v="96"/>
    <x v="1"/>
    <x v="3"/>
    <x v="34"/>
    <n v="0"/>
    <n v="0.55819369618897641"/>
    <n v="89.004141035139227"/>
    <n v="0.18978585670425199"/>
  </r>
  <r>
    <x v="96"/>
    <x v="1"/>
    <x v="4"/>
    <x v="93"/>
    <n v="0"/>
    <n v="32.120710335413293"/>
    <n v="5115.6910090578931"/>
    <n v="10.921041514040519"/>
  </r>
  <r>
    <x v="96"/>
    <x v="1"/>
    <x v="4"/>
    <x v="35"/>
    <n v="0"/>
    <n v="0"/>
    <n v="0"/>
    <n v="0"/>
  </r>
  <r>
    <x v="96"/>
    <x v="1"/>
    <x v="4"/>
    <x v="137"/>
    <n v="0"/>
    <n v="0"/>
    <n v="0"/>
    <n v="0"/>
  </r>
  <r>
    <x v="96"/>
    <x v="1"/>
    <x v="4"/>
    <x v="38"/>
    <n v="0"/>
    <n v="1.811305815545788"/>
    <n v="288.64621144900588"/>
    <n v="0.61584397728556806"/>
  </r>
  <r>
    <x v="96"/>
    <x v="1"/>
    <x v="4"/>
    <x v="40"/>
    <n v="0"/>
    <n v="0"/>
    <n v="0"/>
    <n v="0"/>
  </r>
  <r>
    <x v="96"/>
    <x v="1"/>
    <x v="4"/>
    <x v="41"/>
    <n v="0"/>
    <n v="0"/>
    <n v="0"/>
    <n v="0"/>
  </r>
  <r>
    <x v="96"/>
    <x v="1"/>
    <x v="4"/>
    <x v="42"/>
    <n v="0"/>
    <n v="0"/>
    <n v="0"/>
    <n v="0"/>
  </r>
  <r>
    <x v="96"/>
    <x v="1"/>
    <x v="4"/>
    <x v="43"/>
    <n v="0"/>
    <n v="0"/>
    <n v="0"/>
    <n v="0"/>
  </r>
  <r>
    <x v="96"/>
    <x v="1"/>
    <x v="4"/>
    <x v="45"/>
    <n v="0"/>
    <n v="0"/>
    <n v="0"/>
    <n v="0"/>
  </r>
  <r>
    <x v="96"/>
    <x v="1"/>
    <x v="4"/>
    <x v="46"/>
    <n v="0"/>
    <n v="0"/>
    <n v="0"/>
    <n v="0"/>
  </r>
  <r>
    <x v="96"/>
    <x v="1"/>
    <x v="5"/>
    <x v="30"/>
    <n v="210.7367094"/>
    <n v="3.6226116310915768"/>
    <n v="577.29242289801175"/>
    <n v="1.2316879545711359"/>
  </r>
  <r>
    <x v="96"/>
    <x v="1"/>
    <x v="5"/>
    <x v="33"/>
    <n v="2517.3304512"/>
    <n v="81.840242608211781"/>
    <n v="13035.212547394"/>
    <n v="27.825682486792012"/>
  </r>
  <r>
    <x v="96"/>
    <x v="1"/>
    <x v="6"/>
    <x v="30"/>
    <n v="146.42293620000001"/>
    <n v="1.811305815545788"/>
    <n v="288.64621144900588"/>
    <n v="0.61584397728556806"/>
  </r>
  <r>
    <x v="96"/>
    <x v="1"/>
    <x v="7"/>
    <x v="50"/>
    <n v="1793.4918869999999"/>
    <n v="73.705159737002106"/>
    <n v="11592.7128593741"/>
    <n v="62.077858492724808"/>
  </r>
  <r>
    <x v="96"/>
    <x v="1"/>
    <x v="7"/>
    <x v="83"/>
    <n v="0"/>
    <n v="0"/>
    <n v="0"/>
    <n v="0"/>
  </r>
  <r>
    <x v="96"/>
    <x v="1"/>
    <x v="11"/>
    <x v="33"/>
    <n v="3387.8875272"/>
    <n v="271.10911069307252"/>
    <n v="43008.120968867574"/>
    <n v="92.177097635644685"/>
  </r>
  <r>
    <x v="96"/>
    <x v="1"/>
    <x v="8"/>
    <x v="54"/>
    <n v="0"/>
    <n v="0.92576328337379832"/>
    <n v="147.52785650606461"/>
    <n v="0.31475951634709137"/>
  </r>
  <r>
    <x v="96"/>
    <x v="1"/>
    <x v="8"/>
    <x v="171"/>
    <n v="0"/>
    <n v="0"/>
    <n v="0"/>
    <n v="0"/>
  </r>
  <r>
    <x v="96"/>
    <x v="1"/>
    <x v="8"/>
    <x v="160"/>
    <n v="0"/>
    <n v="0"/>
    <n v="0"/>
    <n v="0"/>
  </r>
  <r>
    <x v="96"/>
    <x v="1"/>
    <x v="8"/>
    <x v="58"/>
    <n v="0"/>
    <n v="0"/>
    <n v="0"/>
    <n v="0"/>
  </r>
  <r>
    <x v="96"/>
    <x v="1"/>
    <x v="8"/>
    <x v="59"/>
    <n v="0"/>
    <n v="0"/>
    <n v="0"/>
    <n v="0"/>
  </r>
  <r>
    <x v="96"/>
    <x v="1"/>
    <x v="8"/>
    <x v="235"/>
    <n v="0"/>
    <n v="0.92576328337379832"/>
    <n v="147.52785650606461"/>
    <n v="0.31475951634709137"/>
  </r>
  <r>
    <x v="96"/>
    <x v="1"/>
    <x v="8"/>
    <x v="96"/>
    <n v="0"/>
    <n v="0"/>
    <n v="0"/>
    <n v="0"/>
  </r>
  <r>
    <x v="96"/>
    <x v="1"/>
    <x v="8"/>
    <x v="60"/>
    <n v="0"/>
    <n v="0"/>
    <n v="0"/>
    <n v="0"/>
  </r>
  <r>
    <x v="96"/>
    <x v="1"/>
    <x v="8"/>
    <x v="97"/>
    <n v="0"/>
    <n v="0"/>
    <n v="0"/>
    <n v="0"/>
  </r>
  <r>
    <x v="96"/>
    <x v="1"/>
    <x v="8"/>
    <x v="65"/>
    <n v="0"/>
    <n v="0"/>
    <n v="0"/>
    <n v="0"/>
  </r>
  <r>
    <x v="96"/>
    <x v="1"/>
    <x v="8"/>
    <x v="98"/>
    <n v="0"/>
    <n v="0"/>
    <n v="0"/>
    <n v="0"/>
  </r>
  <r>
    <x v="96"/>
    <x v="1"/>
    <x v="8"/>
    <x v="66"/>
    <n v="0"/>
    <n v="0"/>
    <n v="0"/>
    <n v="0"/>
  </r>
  <r>
    <x v="96"/>
    <x v="1"/>
    <x v="8"/>
    <x v="69"/>
    <n v="0"/>
    <n v="0"/>
    <n v="0"/>
    <n v="0"/>
  </r>
  <r>
    <x v="96"/>
    <x v="1"/>
    <x v="8"/>
    <x v="116"/>
    <n v="0"/>
    <n v="0"/>
    <n v="0"/>
    <n v="0"/>
  </r>
  <r>
    <x v="96"/>
    <x v="1"/>
    <x v="8"/>
    <x v="99"/>
    <n v="0"/>
    <n v="0"/>
    <n v="0"/>
    <n v="0"/>
  </r>
  <r>
    <x v="96"/>
    <x v="1"/>
    <x v="8"/>
    <x v="100"/>
    <n v="0"/>
    <n v="0"/>
    <n v="0"/>
    <n v="0"/>
  </r>
  <r>
    <x v="96"/>
    <x v="1"/>
    <x v="8"/>
    <x v="155"/>
    <n v="0"/>
    <n v="0"/>
    <n v="0"/>
    <n v="0"/>
  </r>
  <r>
    <x v="96"/>
    <x v="1"/>
    <x v="8"/>
    <x v="156"/>
    <n v="0"/>
    <n v="0"/>
    <n v="0"/>
    <n v="0"/>
  </r>
  <r>
    <x v="96"/>
    <x v="1"/>
    <x v="8"/>
    <x v="189"/>
    <n v="0"/>
    <n v="0"/>
    <n v="0"/>
    <n v="0"/>
  </r>
  <r>
    <x v="96"/>
    <x v="1"/>
    <x v="8"/>
    <x v="125"/>
    <n v="0"/>
    <n v="0"/>
    <n v="0"/>
    <n v="0"/>
  </r>
  <r>
    <x v="96"/>
    <x v="1"/>
    <x v="8"/>
    <x v="76"/>
    <n v="0"/>
    <n v="0"/>
    <n v="0"/>
    <n v="0"/>
  </r>
  <r>
    <x v="96"/>
    <x v="1"/>
    <x v="8"/>
    <x v="77"/>
    <n v="0"/>
    <n v="0"/>
    <n v="0"/>
    <n v="0"/>
  </r>
  <r>
    <x v="96"/>
    <x v="1"/>
    <x v="8"/>
    <x v="78"/>
    <n v="0"/>
    <n v="0"/>
    <n v="0"/>
    <n v="0"/>
  </r>
  <r>
    <x v="96"/>
    <x v="1"/>
    <x v="8"/>
    <x v="102"/>
    <n v="0"/>
    <n v="1.8515265661263189"/>
    <n v="295.0557129131235"/>
    <n v="0.62951903248294849"/>
  </r>
  <r>
    <x v="96"/>
    <x v="1"/>
    <x v="8"/>
    <x v="80"/>
    <n v="0"/>
    <n v="0"/>
    <n v="0"/>
    <n v="0"/>
  </r>
  <r>
    <x v="96"/>
    <x v="1"/>
    <x v="9"/>
    <x v="50"/>
    <n v="0"/>
    <n v="0"/>
    <n v="0"/>
    <n v="0"/>
  </r>
  <r>
    <x v="96"/>
    <x v="1"/>
    <x v="9"/>
    <x v="82"/>
    <n v="0"/>
    <n v="3.4386660932610118"/>
    <n v="543.01181930159191"/>
    <n v="1.1691464717087441"/>
  </r>
  <r>
    <x v="96"/>
    <x v="1"/>
    <x v="9"/>
    <x v="83"/>
    <n v="0"/>
    <n v="3.3916397483179659"/>
    <n v="540.4851878404919"/>
    <n v="1.153157514428109"/>
  </r>
  <r>
    <x v="96"/>
    <x v="1"/>
    <x v="9"/>
    <x v="51"/>
    <n v="0"/>
    <n v="0"/>
    <n v="0"/>
    <n v="0"/>
  </r>
  <r>
    <x v="96"/>
    <x v="1"/>
    <x v="9"/>
    <x v="84"/>
    <n v="0"/>
    <n v="0"/>
    <n v="0"/>
    <n v="0"/>
  </r>
  <r>
    <x v="96"/>
    <x v="1"/>
    <x v="9"/>
    <x v="85"/>
    <n v="0"/>
    <n v="0"/>
    <n v="0"/>
    <n v="0"/>
  </r>
  <r>
    <x v="96"/>
    <x v="1"/>
    <x v="9"/>
    <x v="86"/>
    <n v="0"/>
    <n v="0"/>
    <n v="0"/>
    <n v="0"/>
  </r>
  <r>
    <x v="96"/>
    <x v="1"/>
    <x v="9"/>
    <x v="104"/>
    <n v="0"/>
    <n v="0"/>
    <n v="0"/>
    <n v="0"/>
  </r>
  <r>
    <x v="96"/>
    <x v="1"/>
    <x v="9"/>
    <x v="88"/>
    <n v="0"/>
    <n v="0"/>
    <n v="0"/>
    <n v="0"/>
  </r>
  <r>
    <x v="96"/>
    <x v="1"/>
    <x v="9"/>
    <x v="89"/>
    <n v="0"/>
    <n v="0"/>
    <n v="0"/>
    <n v="0"/>
  </r>
  <r>
    <x v="97"/>
    <x v="0"/>
    <x v="0"/>
    <x v="0"/>
    <n v="0"/>
    <n v="18.17960522945825"/>
    <n v="960.30330285084995"/>
    <n v="3.8177170981862329"/>
  </r>
  <r>
    <x v="97"/>
    <x v="0"/>
    <x v="1"/>
    <x v="1"/>
    <n v="0"/>
    <n v="64.987987526257442"/>
    <n v="3846.0464576876311"/>
    <n v="13.64747738051406"/>
  </r>
  <r>
    <x v="97"/>
    <x v="0"/>
    <x v="2"/>
    <x v="2"/>
    <n v="0"/>
    <n v="206.37227415153939"/>
    <n v="11447.394481179241"/>
    <n v="43.33817757182328"/>
  </r>
  <r>
    <x v="97"/>
    <x v="0"/>
    <x v="2"/>
    <x v="3"/>
    <n v="0"/>
    <n v="6.9913267910496906"/>
    <n v="368.23230622909091"/>
    <n v="1.468178626120435"/>
  </r>
  <r>
    <x v="97"/>
    <x v="0"/>
    <x v="2"/>
    <x v="4"/>
    <n v="0"/>
    <n v="0.10709556031885691"/>
    <n v="6.4412936493831019"/>
    <n v="2.2490067666959958E-2"/>
  </r>
  <r>
    <x v="97"/>
    <x v="0"/>
    <x v="2"/>
    <x v="5"/>
    <n v="0"/>
    <n v="0.1211690644023683"/>
    <n v="7.287748649084218"/>
    <n v="2.544550352449735E-2"/>
  </r>
  <r>
    <x v="97"/>
    <x v="0"/>
    <x v="2"/>
    <x v="6"/>
    <n v="0"/>
    <n v="5.7764258989639362E-2"/>
    <n v="3.4742481712920359"/>
    <n v="1.213049438782427E-2"/>
  </r>
  <r>
    <x v="97"/>
    <x v="0"/>
    <x v="2"/>
    <x v="7"/>
    <n v="0"/>
    <n v="0.11301368480558199"/>
    <n v="6.797240969319656"/>
    <n v="2.373287380917222E-2"/>
  </r>
  <r>
    <x v="97"/>
    <x v="0"/>
    <x v="2"/>
    <x v="8"/>
    <n v="0"/>
    <n v="1.7795767959875191"/>
    <n v="166.21387916161891"/>
    <n v="0.37371112715737892"/>
  </r>
  <r>
    <x v="97"/>
    <x v="0"/>
    <x v="2"/>
    <x v="9"/>
    <n v="0"/>
    <n v="0.14169747525422061"/>
    <n v="8.5224358952994201"/>
    <n v="2.975646980338633E-2"/>
  </r>
  <r>
    <x v="97"/>
    <x v="0"/>
    <x v="2"/>
    <x v="10"/>
    <n v="0"/>
    <n v="7.2456772695759383E-2"/>
    <n v="4.3579336849299111"/>
    <n v="1.5215922266109469E-2"/>
  </r>
  <r>
    <x v="97"/>
    <x v="0"/>
    <x v="2"/>
    <x v="12"/>
    <n v="0"/>
    <n v="4.3704949728777441E-2"/>
    <n v="2.6286469233310839"/>
    <n v="9.1780394430432625E-3"/>
  </r>
  <r>
    <x v="97"/>
    <x v="0"/>
    <x v="2"/>
    <x v="13"/>
    <n v="0"/>
    <n v="6.3404093206405499E-2"/>
    <n v="3.8134576419355439"/>
    <n v="1.3314859573345149E-2"/>
  </r>
  <r>
    <x v="97"/>
    <x v="0"/>
    <x v="2"/>
    <x v="106"/>
    <n v="0"/>
    <n v="0"/>
    <n v="0"/>
    <n v="0"/>
  </r>
  <r>
    <x v="97"/>
    <x v="0"/>
    <x v="2"/>
    <x v="14"/>
    <n v="0"/>
    <n v="0"/>
    <n v="0"/>
    <n v="0"/>
  </r>
  <r>
    <x v="97"/>
    <x v="0"/>
    <x v="2"/>
    <x v="15"/>
    <n v="0"/>
    <n v="4.9649972253846368E-2"/>
    <n v="2.986212033613469"/>
    <n v="1.0426494173307739E-2"/>
  </r>
  <r>
    <x v="97"/>
    <x v="0"/>
    <x v="2"/>
    <x v="16"/>
    <n v="0"/>
    <n v="4.9722239962586789E-2"/>
    <n v="2.990558595991772"/>
    <n v="1.0441670392143229E-2"/>
  </r>
  <r>
    <x v="97"/>
    <x v="0"/>
    <x v="2"/>
    <x v="143"/>
    <n v="0"/>
    <n v="0"/>
    <n v="0"/>
    <n v="0"/>
  </r>
  <r>
    <x v="97"/>
    <x v="0"/>
    <x v="2"/>
    <x v="19"/>
    <n v="0"/>
    <n v="0"/>
    <n v="0"/>
    <n v="0"/>
  </r>
  <r>
    <x v="97"/>
    <x v="0"/>
    <x v="2"/>
    <x v="144"/>
    <n v="0"/>
    <n v="0"/>
    <n v="0"/>
    <n v="0"/>
  </r>
  <r>
    <x v="97"/>
    <x v="0"/>
    <x v="2"/>
    <x v="22"/>
    <n v="0"/>
    <n v="1.9594047757652719"/>
    <n v="104.783200922031"/>
    <n v="0.41147500291070699"/>
  </r>
  <r>
    <x v="97"/>
    <x v="0"/>
    <x v="2"/>
    <x v="24"/>
    <n v="0"/>
    <n v="0.22309489642996591"/>
    <n v="13.41810748555462"/>
    <n v="4.6849928250292848E-2"/>
  </r>
  <r>
    <x v="97"/>
    <x v="0"/>
    <x v="2"/>
    <x v="25"/>
    <n v="0"/>
    <n v="6.7359821878907589"/>
    <n v="353.50294069260241"/>
    <n v="1.41455625945706"/>
  </r>
  <r>
    <x v="97"/>
    <x v="0"/>
    <x v="2"/>
    <x v="26"/>
    <n v="0"/>
    <n v="3.3712848513786011"/>
    <n v="321.1283382341274"/>
    <n v="0.70796981878950604"/>
  </r>
  <r>
    <x v="97"/>
    <x v="0"/>
    <x v="2"/>
    <x v="27"/>
    <n v="0"/>
    <n v="0.16775223480016069"/>
    <n v="10.089506992362599"/>
    <n v="3.5227969308033742E-2"/>
  </r>
  <r>
    <x v="97"/>
    <x v="0"/>
    <x v="2"/>
    <x v="28"/>
    <n v="0"/>
    <n v="0.72036976177774281"/>
    <n v="43.326849011588578"/>
    <n v="0.15127764997332599"/>
  </r>
  <r>
    <x v="97"/>
    <x v="0"/>
    <x v="2"/>
    <x v="29"/>
    <n v="0"/>
    <n v="5.2342189550599727"/>
    <n v="276.24472358335731"/>
    <n v="1.0991859805625941"/>
  </r>
  <r>
    <x v="97"/>
    <x v="0"/>
    <x v="3"/>
    <x v="109"/>
    <n v="0"/>
    <n v="0"/>
    <n v="0"/>
    <n v="0"/>
  </r>
  <r>
    <x v="97"/>
    <x v="0"/>
    <x v="3"/>
    <x v="30"/>
    <n v="0"/>
    <n v="11.20350802658721"/>
    <n v="661.45945706717259"/>
    <n v="2.3527366855833129"/>
  </r>
  <r>
    <x v="97"/>
    <x v="0"/>
    <x v="3"/>
    <x v="31"/>
    <n v="0"/>
    <n v="1.6711597231203059"/>
    <n v="87.890755162587496"/>
    <n v="0.35094354185526427"/>
  </r>
  <r>
    <x v="97"/>
    <x v="0"/>
    <x v="3"/>
    <x v="32"/>
    <n v="0"/>
    <n v="3.2964296584184663E-2"/>
    <n v="1.9826472134970761"/>
    <n v="6.9225022826787776E-3"/>
  </r>
  <r>
    <x v="97"/>
    <x v="0"/>
    <x v="3"/>
    <x v="33"/>
    <n v="0"/>
    <n v="118.988747839051"/>
    <n v="7042.4304237759243"/>
    <n v="24.9876370462007"/>
  </r>
  <r>
    <x v="97"/>
    <x v="0"/>
    <x v="3"/>
    <x v="34"/>
    <n v="0"/>
    <n v="1.065564846112864"/>
    <n v="62.870154311764431"/>
    <n v="0.22376861768370149"/>
  </r>
  <r>
    <x v="97"/>
    <x v="0"/>
    <x v="3"/>
    <x v="135"/>
    <n v="0"/>
    <n v="0.4402936569223409"/>
    <n v="29.904140722370119"/>
    <n v="9.2461667953691595E-2"/>
  </r>
  <r>
    <x v="97"/>
    <x v="0"/>
    <x v="4"/>
    <x v="93"/>
    <n v="0"/>
    <n v="0"/>
    <n v="0"/>
    <n v="0"/>
  </r>
  <r>
    <x v="97"/>
    <x v="0"/>
    <x v="4"/>
    <x v="111"/>
    <n v="0"/>
    <n v="1.9560643163047231E-2"/>
    <n v="1.17648057686851"/>
    <n v="4.1077350642399193E-3"/>
  </r>
  <r>
    <x v="97"/>
    <x v="0"/>
    <x v="4"/>
    <x v="183"/>
    <n v="0"/>
    <n v="0"/>
    <n v="0"/>
    <n v="0"/>
  </r>
  <r>
    <x v="97"/>
    <x v="0"/>
    <x v="4"/>
    <x v="38"/>
    <n v="0"/>
    <n v="21.55165430936453"/>
    <n v="1310.217240205033"/>
    <n v="4.5258474049665516"/>
  </r>
  <r>
    <x v="97"/>
    <x v="0"/>
    <x v="4"/>
    <x v="40"/>
    <n v="0"/>
    <n v="6.6676081150550326"/>
    <n v="350.08554246049272"/>
    <n v="1.400197704161557"/>
  </r>
  <r>
    <x v="97"/>
    <x v="0"/>
    <x v="4"/>
    <x v="41"/>
    <n v="0"/>
    <n v="3.5680701349752191"/>
    <n v="188.93439772135491"/>
    <n v="0.74929472834479594"/>
  </r>
  <r>
    <x v="97"/>
    <x v="0"/>
    <x v="4"/>
    <x v="42"/>
    <n v="0"/>
    <n v="3.4451765875942701"/>
    <n v="181.93967939861309"/>
    <n v="0.72348708339479662"/>
  </r>
  <r>
    <x v="97"/>
    <x v="0"/>
    <x v="4"/>
    <x v="43"/>
    <n v="0"/>
    <n v="0"/>
    <n v="0"/>
    <n v="0"/>
  </r>
  <r>
    <x v="97"/>
    <x v="0"/>
    <x v="4"/>
    <x v="44"/>
    <n v="0"/>
    <n v="6.6451370359137263"/>
    <n v="348.33726300746298"/>
    <n v="1.395478777541882"/>
  </r>
  <r>
    <x v="97"/>
    <x v="0"/>
    <x v="4"/>
    <x v="45"/>
    <n v="0"/>
    <n v="0.10411224837075921"/>
    <n v="6.2618614838647764"/>
    <n v="2.1863572157859432E-2"/>
  </r>
  <r>
    <x v="97"/>
    <x v="0"/>
    <x v="5"/>
    <x v="47"/>
    <n v="0"/>
    <n v="4.5241034525375298E-2"/>
    <n v="2.7210351905550572"/>
    <n v="9.5006172503288126E-3"/>
  </r>
  <r>
    <x v="97"/>
    <x v="0"/>
    <x v="5"/>
    <x v="48"/>
    <n v="0"/>
    <n v="0.26105719778150621"/>
    <n v="15.701361150632909"/>
    <n v="5.482201153411629E-2"/>
  </r>
  <r>
    <x v="97"/>
    <x v="0"/>
    <x v="5"/>
    <x v="49"/>
    <n v="0"/>
    <n v="0"/>
    <n v="0"/>
    <n v="0"/>
  </r>
  <r>
    <x v="97"/>
    <x v="0"/>
    <x v="5"/>
    <x v="33"/>
    <n v="494.07220000000001"/>
    <n v="12.77380285074522"/>
    <n v="696.38672041997211"/>
    <n v="2.6824985986564962"/>
  </r>
  <r>
    <x v="97"/>
    <x v="0"/>
    <x v="6"/>
    <x v="33"/>
    <n v="0"/>
    <n v="0"/>
    <n v="0"/>
    <n v="0"/>
  </r>
  <r>
    <x v="97"/>
    <x v="0"/>
    <x v="7"/>
    <x v="50"/>
    <n v="4002.10718"/>
    <n v="124.927663229988"/>
    <n v="7311.6715393377308"/>
    <n v="89.291820388348214"/>
  </r>
  <r>
    <x v="97"/>
    <x v="0"/>
    <x v="7"/>
    <x v="51"/>
    <n v="644.07682"/>
    <n v="47.404395244992529"/>
    <n v="2817.5247386768629"/>
    <n v="34.613326179378682"/>
  </r>
  <r>
    <x v="97"/>
    <x v="0"/>
    <x v="7"/>
    <x v="52"/>
    <n v="5636.9329199999993"/>
    <n v="129.57068314498591"/>
    <n v="7634.4128175808864"/>
    <n v="101.8119937198794"/>
  </r>
  <r>
    <x v="97"/>
    <x v="0"/>
    <x v="11"/>
    <x v="33"/>
    <n v="886.29717999999991"/>
    <n v="24.04347110426724"/>
    <n v="1320.5317582757821"/>
    <n v="5.0491289318961199"/>
  </r>
  <r>
    <x v="97"/>
    <x v="0"/>
    <x v="8"/>
    <x v="53"/>
    <n v="0"/>
    <n v="33.16553342683563"/>
    <n v="1756.661998331268"/>
    <n v="6.964762019635482"/>
  </r>
  <r>
    <x v="97"/>
    <x v="0"/>
    <x v="8"/>
    <x v="54"/>
    <n v="0"/>
    <n v="2.615732149130388"/>
    <n v="176.90103213530969"/>
    <n v="0.54930375131738163"/>
  </r>
  <r>
    <x v="97"/>
    <x v="0"/>
    <x v="8"/>
    <x v="56"/>
    <n v="0"/>
    <n v="3.3324002631582039"/>
    <n v="173.8809716147166"/>
    <n v="0.69980405526322276"/>
  </r>
  <r>
    <x v="97"/>
    <x v="0"/>
    <x v="8"/>
    <x v="57"/>
    <n v="0"/>
    <n v="0"/>
    <n v="0"/>
    <n v="0"/>
  </r>
  <r>
    <x v="97"/>
    <x v="0"/>
    <x v="8"/>
    <x v="60"/>
    <n v="0"/>
    <n v="8.0959817558800898E-2"/>
    <n v="4.869351793333843"/>
    <n v="1.7001561687348191E-2"/>
  </r>
  <r>
    <x v="97"/>
    <x v="0"/>
    <x v="8"/>
    <x v="61"/>
    <n v="0"/>
    <n v="5.2093153409799177E-2"/>
    <n v="3.1331578754137892"/>
    <n v="1.093956221605783E-2"/>
  </r>
  <r>
    <x v="97"/>
    <x v="0"/>
    <x v="8"/>
    <x v="62"/>
    <n v="0"/>
    <n v="8.8716394411616235E-3"/>
    <n v="0.53358733659764213"/>
    <n v="1.8630442826439409E-3"/>
  </r>
  <r>
    <x v="97"/>
    <x v="0"/>
    <x v="8"/>
    <x v="63"/>
    <n v="0"/>
    <n v="5.7961200939385281E-3"/>
    <n v="0.34860933021865259"/>
    <n v="1.2171852197270911E-3"/>
  </r>
  <r>
    <x v="97"/>
    <x v="0"/>
    <x v="8"/>
    <x v="65"/>
    <n v="0"/>
    <n v="0"/>
    <n v="0"/>
    <n v="0"/>
  </r>
  <r>
    <x v="97"/>
    <x v="0"/>
    <x v="8"/>
    <x v="98"/>
    <n v="0"/>
    <n v="1.6919957856817401E-2"/>
    <n v="1.0176557904591099"/>
    <n v="3.553191149931655E-3"/>
  </r>
  <r>
    <x v="97"/>
    <x v="0"/>
    <x v="8"/>
    <x v="68"/>
    <n v="0"/>
    <n v="0"/>
    <n v="0"/>
    <n v="0"/>
  </r>
  <r>
    <x v="97"/>
    <x v="0"/>
    <x v="8"/>
    <x v="69"/>
    <n v="0"/>
    <n v="0"/>
    <n v="0"/>
    <n v="0"/>
  </r>
  <r>
    <x v="97"/>
    <x v="0"/>
    <x v="8"/>
    <x v="117"/>
    <n v="0"/>
    <n v="0"/>
    <n v="0"/>
    <n v="0"/>
  </r>
  <r>
    <x v="97"/>
    <x v="0"/>
    <x v="8"/>
    <x v="132"/>
    <n v="0"/>
    <n v="0"/>
    <n v="0"/>
    <n v="0"/>
  </r>
  <r>
    <x v="97"/>
    <x v="0"/>
    <x v="8"/>
    <x v="187"/>
    <n v="0"/>
    <n v="0"/>
    <n v="0"/>
    <n v="0"/>
  </r>
  <r>
    <x v="97"/>
    <x v="0"/>
    <x v="8"/>
    <x v="119"/>
    <n v="0"/>
    <n v="0"/>
    <n v="0"/>
    <n v="0"/>
  </r>
  <r>
    <x v="97"/>
    <x v="0"/>
    <x v="8"/>
    <x v="191"/>
    <n v="0"/>
    <n v="0"/>
    <n v="0"/>
    <n v="0"/>
  </r>
  <r>
    <x v="97"/>
    <x v="0"/>
    <x v="8"/>
    <x v="76"/>
    <n v="0"/>
    <n v="8.0738237025786237"/>
    <n v="544.33365863026643"/>
    <n v="1.6955029775415109"/>
  </r>
  <r>
    <x v="97"/>
    <x v="0"/>
    <x v="8"/>
    <x v="77"/>
    <n v="0"/>
    <n v="1.67369495270749"/>
    <n v="87.391264010444459"/>
    <n v="0.35147594006857291"/>
  </r>
  <r>
    <x v="97"/>
    <x v="0"/>
    <x v="8"/>
    <x v="78"/>
    <n v="0"/>
    <n v="0.16430404838772461"/>
    <n v="9.8821148168682544"/>
    <n v="3.4503850161422163E-2"/>
  </r>
  <r>
    <x v="97"/>
    <x v="0"/>
    <x v="8"/>
    <x v="102"/>
    <n v="0"/>
    <n v="45.520445112727579"/>
    <n v="2419.2738749607611"/>
    <n v="9.5592934736727919"/>
  </r>
  <r>
    <x v="97"/>
    <x v="0"/>
    <x v="8"/>
    <x v="79"/>
    <n v="0"/>
    <n v="0"/>
    <n v="0"/>
    <n v="0"/>
  </r>
  <r>
    <x v="97"/>
    <x v="0"/>
    <x v="9"/>
    <x v="50"/>
    <n v="0"/>
    <n v="14.9880439783818"/>
    <n v="886.14918378406151"/>
    <n v="3.1474892354601791"/>
  </r>
  <r>
    <x v="97"/>
    <x v="0"/>
    <x v="9"/>
    <x v="82"/>
    <n v="0"/>
    <n v="3.5464342518170611"/>
    <n v="186.17866006798269"/>
    <n v="0.74475119288158276"/>
  </r>
  <r>
    <x v="97"/>
    <x v="0"/>
    <x v="9"/>
    <x v="83"/>
    <n v="0"/>
    <n v="8.7544232234994399E-2"/>
    <n v="5.2653733306636434"/>
    <n v="1.8384288769348819E-2"/>
  </r>
  <r>
    <x v="97"/>
    <x v="0"/>
    <x v="9"/>
    <x v="51"/>
    <n v="0"/>
    <n v="2.5680121603706771"/>
    <n v="135.23581408570701"/>
    <n v="0.53928255367784206"/>
  </r>
  <r>
    <x v="97"/>
    <x v="0"/>
    <x v="9"/>
    <x v="84"/>
    <n v="0"/>
    <n v="0"/>
    <n v="0"/>
    <n v="0"/>
  </r>
  <r>
    <x v="97"/>
    <x v="0"/>
    <x v="9"/>
    <x v="120"/>
    <n v="0"/>
    <n v="2.742659197100427E-2"/>
    <n v="1.649580357589719"/>
    <n v="5.7595843139108963E-3"/>
  </r>
  <r>
    <x v="97"/>
    <x v="0"/>
    <x v="9"/>
    <x v="85"/>
    <n v="0"/>
    <n v="0"/>
    <n v="0"/>
    <n v="0"/>
  </r>
  <r>
    <x v="97"/>
    <x v="0"/>
    <x v="9"/>
    <x v="86"/>
    <n v="0"/>
    <n v="0"/>
    <n v="0"/>
    <n v="0"/>
  </r>
  <r>
    <x v="97"/>
    <x v="0"/>
    <x v="9"/>
    <x v="105"/>
    <n v="0"/>
    <n v="0.86436406634384777"/>
    <n v="45.206763295644599"/>
    <n v="0.181516453932208"/>
  </r>
  <r>
    <x v="97"/>
    <x v="0"/>
    <x v="9"/>
    <x v="87"/>
    <n v="0"/>
    <n v="0"/>
    <n v="0"/>
    <n v="0"/>
  </r>
  <r>
    <x v="97"/>
    <x v="0"/>
    <x v="9"/>
    <x v="88"/>
    <n v="0"/>
    <n v="3.9387504911165327E-2"/>
    <n v="2.3689729480285782"/>
    <n v="8.2713760313447189E-3"/>
  </r>
  <r>
    <x v="97"/>
    <x v="0"/>
    <x v="9"/>
    <x v="89"/>
    <n v="0"/>
    <n v="1.7306098044705549"/>
    <n v="90.526700279032042"/>
    <n v="0.36342805893881658"/>
  </r>
  <r>
    <x v="97"/>
    <x v="0"/>
    <x v="9"/>
    <x v="52"/>
    <n v="0"/>
    <n v="1.733497453583124"/>
    <n v="91.824349218668189"/>
    <n v="0.36403446525245609"/>
  </r>
  <r>
    <x v="97"/>
    <x v="1"/>
    <x v="0"/>
    <x v="0"/>
    <n v="0"/>
    <n v="24.684035776073351"/>
    <n v="3595.3085531884149"/>
    <n v="5.1836475129754032"/>
  </r>
  <r>
    <x v="97"/>
    <x v="1"/>
    <x v="1"/>
    <x v="1"/>
    <n v="0"/>
    <n v="34.925054606661377"/>
    <n v="4963.1402556868761"/>
    <n v="7.33426146739889"/>
  </r>
  <r>
    <x v="97"/>
    <x v="1"/>
    <x v="10"/>
    <x v="90"/>
    <n v="0"/>
    <n v="1.8032086710000981"/>
    <n v="263.90064487820871"/>
    <n v="0.37867382091002061"/>
  </r>
  <r>
    <x v="97"/>
    <x v="1"/>
    <x v="2"/>
    <x v="2"/>
    <n v="0"/>
    <n v="36.689639683272887"/>
    <n v="5351.728949575242"/>
    <n v="7.7048243334873074"/>
  </r>
  <r>
    <x v="97"/>
    <x v="1"/>
    <x v="3"/>
    <x v="92"/>
    <n v="0"/>
    <n v="0.45393846466493548"/>
    <n v="66.434160109522821"/>
    <n v="9.5327077579636446E-2"/>
  </r>
  <r>
    <x v="97"/>
    <x v="1"/>
    <x v="3"/>
    <x v="30"/>
    <n v="0"/>
    <n v="1.842804196755033"/>
    <n v="268.03261904331492"/>
    <n v="0.38698888131855691"/>
  </r>
  <r>
    <x v="97"/>
    <x v="1"/>
    <x v="3"/>
    <x v="32"/>
    <n v="0"/>
    <n v="3.994699897515066"/>
    <n v="582.57723689068075"/>
    <n v="0.83888697847816374"/>
  </r>
  <r>
    <x v="97"/>
    <x v="1"/>
    <x v="3"/>
    <x v="33"/>
    <n v="0"/>
    <n v="18.655466145241029"/>
    <n v="2651.0966427061649"/>
    <n v="3.917647890500616"/>
  </r>
  <r>
    <x v="97"/>
    <x v="1"/>
    <x v="3"/>
    <x v="34"/>
    <n v="0"/>
    <n v="0"/>
    <n v="0"/>
    <n v="0"/>
  </r>
  <r>
    <x v="97"/>
    <x v="1"/>
    <x v="4"/>
    <x v="93"/>
    <n v="0"/>
    <n v="5.174127933547272E-2"/>
    <n v="7.5458212936594924"/>
    <n v="1.086566866044927E-2"/>
  </r>
  <r>
    <x v="97"/>
    <x v="1"/>
    <x v="4"/>
    <x v="35"/>
    <n v="0"/>
    <n v="0"/>
    <n v="0"/>
    <n v="0"/>
  </r>
  <r>
    <x v="97"/>
    <x v="1"/>
    <x v="4"/>
    <x v="38"/>
    <n v="0"/>
    <n v="0"/>
    <n v="0"/>
    <n v="0"/>
  </r>
  <r>
    <x v="97"/>
    <x v="1"/>
    <x v="4"/>
    <x v="40"/>
    <n v="0"/>
    <n v="5.174127933547272E-2"/>
    <n v="7.5458212936594924"/>
    <n v="1.086566866044927E-2"/>
  </r>
  <r>
    <x v="97"/>
    <x v="1"/>
    <x v="4"/>
    <x v="41"/>
    <n v="0"/>
    <n v="0"/>
    <n v="0"/>
    <n v="0"/>
  </r>
  <r>
    <x v="97"/>
    <x v="1"/>
    <x v="4"/>
    <x v="42"/>
    <n v="0"/>
    <n v="0"/>
    <n v="0"/>
    <n v="0"/>
  </r>
  <r>
    <x v="97"/>
    <x v="1"/>
    <x v="4"/>
    <x v="43"/>
    <n v="0"/>
    <n v="0"/>
    <n v="0"/>
    <n v="0"/>
  </r>
  <r>
    <x v="97"/>
    <x v="1"/>
    <x v="4"/>
    <x v="46"/>
    <n v="0"/>
    <n v="0"/>
    <n v="0"/>
    <n v="0"/>
  </r>
  <r>
    <x v="97"/>
    <x v="1"/>
    <x v="5"/>
    <x v="30"/>
    <n v="270.17088000000001"/>
    <n v="4.45760501502411"/>
    <n v="651.46948207392097"/>
    <n v="0.93609705315506297"/>
  </r>
  <r>
    <x v="97"/>
    <x v="1"/>
    <x v="5"/>
    <x v="33"/>
    <n v="1898.86988"/>
    <n v="73.628712516751193"/>
    <n v="10716.36397129229"/>
    <n v="15.462029628517749"/>
  </r>
  <r>
    <x v="97"/>
    <x v="1"/>
    <x v="6"/>
    <x v="30"/>
    <n v="162.05708000000001"/>
    <n v="0"/>
    <n v="0"/>
    <n v="0"/>
  </r>
  <r>
    <x v="97"/>
    <x v="1"/>
    <x v="7"/>
    <x v="50"/>
    <n v="2110.2467799999999"/>
    <n v="74.689290515792862"/>
    <n v="10698.031899385351"/>
    <n v="53.391023700052578"/>
  </r>
  <r>
    <x v="97"/>
    <x v="1"/>
    <x v="7"/>
    <x v="83"/>
    <n v="0"/>
    <n v="0"/>
    <n v="0"/>
    <n v="0"/>
  </r>
  <r>
    <x v="97"/>
    <x v="1"/>
    <x v="11"/>
    <x v="33"/>
    <n v="3422.2868400000002"/>
    <n v="236.4113847373979"/>
    <n v="34393.886006179069"/>
    <n v="49.646390794853552"/>
  </r>
  <r>
    <x v="97"/>
    <x v="1"/>
    <x v="8"/>
    <x v="54"/>
    <n v="0"/>
    <n v="0"/>
    <n v="0"/>
    <n v="0"/>
  </r>
  <r>
    <x v="97"/>
    <x v="1"/>
    <x v="8"/>
    <x v="56"/>
    <n v="0"/>
    <n v="0"/>
    <n v="0"/>
    <n v="0"/>
  </r>
  <r>
    <x v="97"/>
    <x v="1"/>
    <x v="8"/>
    <x v="58"/>
    <n v="0"/>
    <n v="0"/>
    <n v="0"/>
    <n v="0"/>
  </r>
  <r>
    <x v="97"/>
    <x v="1"/>
    <x v="8"/>
    <x v="59"/>
    <n v="0"/>
    <n v="0"/>
    <n v="0"/>
    <n v="0"/>
  </r>
  <r>
    <x v="97"/>
    <x v="1"/>
    <x v="8"/>
    <x v="60"/>
    <n v="0"/>
    <n v="0"/>
    <n v="0"/>
    <n v="0"/>
  </r>
  <r>
    <x v="97"/>
    <x v="1"/>
    <x v="8"/>
    <x v="97"/>
    <n v="0"/>
    <n v="0"/>
    <n v="0"/>
    <n v="0"/>
  </r>
  <r>
    <x v="97"/>
    <x v="1"/>
    <x v="8"/>
    <x v="61"/>
    <n v="0"/>
    <n v="2.2688544382082538"/>
    <n v="330.8841673790684"/>
    <n v="0.47645943202373342"/>
  </r>
  <r>
    <x v="97"/>
    <x v="1"/>
    <x v="8"/>
    <x v="65"/>
    <n v="0"/>
    <n v="0"/>
    <n v="0"/>
    <n v="0"/>
  </r>
  <r>
    <x v="97"/>
    <x v="1"/>
    <x v="8"/>
    <x v="98"/>
    <n v="0"/>
    <n v="0"/>
    <n v="0"/>
    <n v="0"/>
  </r>
  <r>
    <x v="97"/>
    <x v="1"/>
    <x v="8"/>
    <x v="66"/>
    <n v="0"/>
    <n v="0"/>
    <n v="0"/>
    <n v="0"/>
  </r>
  <r>
    <x v="97"/>
    <x v="1"/>
    <x v="8"/>
    <x v="116"/>
    <n v="0"/>
    <n v="0"/>
    <n v="0"/>
    <n v="0"/>
  </r>
  <r>
    <x v="97"/>
    <x v="1"/>
    <x v="8"/>
    <x v="99"/>
    <n v="0"/>
    <n v="0"/>
    <n v="0"/>
    <n v="0"/>
  </r>
  <r>
    <x v="97"/>
    <x v="1"/>
    <x v="8"/>
    <x v="100"/>
    <n v="0"/>
    <n v="0"/>
    <n v="0"/>
    <n v="0"/>
  </r>
  <r>
    <x v="97"/>
    <x v="1"/>
    <x v="8"/>
    <x v="140"/>
    <n v="0"/>
    <n v="0"/>
    <n v="0"/>
    <n v="0"/>
  </r>
  <r>
    <x v="97"/>
    <x v="1"/>
    <x v="8"/>
    <x v="155"/>
    <n v="0"/>
    <n v="0"/>
    <n v="0"/>
    <n v="0"/>
  </r>
  <r>
    <x v="97"/>
    <x v="1"/>
    <x v="8"/>
    <x v="165"/>
    <n v="0"/>
    <n v="0"/>
    <n v="0"/>
    <n v="0"/>
  </r>
  <r>
    <x v="97"/>
    <x v="1"/>
    <x v="8"/>
    <x v="189"/>
    <n v="0"/>
    <n v="0"/>
    <n v="0"/>
    <n v="0"/>
  </r>
  <r>
    <x v="97"/>
    <x v="1"/>
    <x v="8"/>
    <x v="75"/>
    <n v="0"/>
    <n v="0"/>
    <n v="0"/>
    <n v="0"/>
  </r>
  <r>
    <x v="97"/>
    <x v="1"/>
    <x v="8"/>
    <x v="176"/>
    <n v="0"/>
    <n v="2.2688544382082538"/>
    <n v="330.8841673790684"/>
    <n v="0.47645943202373342"/>
  </r>
  <r>
    <x v="97"/>
    <x v="1"/>
    <x v="8"/>
    <x v="76"/>
    <n v="0"/>
    <n v="3.1727101380898667E-2"/>
    <n v="3.216963099095945"/>
    <n v="6.6626912899887224E-3"/>
  </r>
  <r>
    <x v="97"/>
    <x v="1"/>
    <x v="8"/>
    <x v="77"/>
    <n v="0"/>
    <n v="0"/>
    <n v="0"/>
    <n v="0"/>
  </r>
  <r>
    <x v="97"/>
    <x v="1"/>
    <x v="8"/>
    <x v="78"/>
    <n v="0"/>
    <n v="2.2688544382082538"/>
    <n v="330.8841673790684"/>
    <n v="0.47645943202373342"/>
  </r>
  <r>
    <x v="97"/>
    <x v="1"/>
    <x v="8"/>
    <x v="102"/>
    <n v="0"/>
    <n v="0"/>
    <n v="0"/>
    <n v="0"/>
  </r>
  <r>
    <x v="97"/>
    <x v="1"/>
    <x v="8"/>
    <x v="80"/>
    <n v="0"/>
    <n v="0"/>
    <n v="0"/>
    <n v="0"/>
  </r>
  <r>
    <x v="97"/>
    <x v="1"/>
    <x v="9"/>
    <x v="50"/>
    <n v="0"/>
    <n v="0"/>
    <n v="0"/>
    <n v="0"/>
  </r>
  <r>
    <x v="97"/>
    <x v="1"/>
    <x v="9"/>
    <x v="82"/>
    <n v="0"/>
    <n v="0"/>
    <n v="0"/>
    <n v="0"/>
  </r>
  <r>
    <x v="97"/>
    <x v="1"/>
    <x v="9"/>
    <x v="83"/>
    <n v="0"/>
    <n v="3.235907149350489"/>
    <n v="471.91676327828509"/>
    <n v="0.67954050136360278"/>
  </r>
  <r>
    <x v="97"/>
    <x v="1"/>
    <x v="9"/>
    <x v="51"/>
    <n v="0"/>
    <n v="0"/>
    <n v="0"/>
    <n v="0"/>
  </r>
  <r>
    <x v="97"/>
    <x v="1"/>
    <x v="9"/>
    <x v="84"/>
    <n v="0"/>
    <n v="0"/>
    <n v="0"/>
    <n v="0"/>
  </r>
  <r>
    <x v="97"/>
    <x v="1"/>
    <x v="9"/>
    <x v="85"/>
    <n v="0"/>
    <n v="0"/>
    <n v="0"/>
    <n v="0"/>
  </r>
  <r>
    <x v="97"/>
    <x v="1"/>
    <x v="9"/>
    <x v="86"/>
    <n v="0"/>
    <n v="0"/>
    <n v="0"/>
    <n v="0"/>
  </r>
  <r>
    <x v="97"/>
    <x v="1"/>
    <x v="9"/>
    <x v="87"/>
    <n v="0"/>
    <n v="0"/>
    <n v="0"/>
    <n v="0"/>
  </r>
  <r>
    <x v="98"/>
    <x v="0"/>
    <x v="0"/>
    <x v="0"/>
    <n v="0"/>
    <n v="11.8357452707834"/>
    <n v="623.43956586065053"/>
    <n v="2.603863959572347"/>
  </r>
  <r>
    <x v="98"/>
    <x v="0"/>
    <x v="1"/>
    <x v="1"/>
    <n v="0"/>
    <n v="41.93577482890371"/>
    <n v="2458.6162865161969"/>
    <n v="9.2258704623588166"/>
  </r>
  <r>
    <x v="98"/>
    <x v="0"/>
    <x v="2"/>
    <x v="2"/>
    <n v="0"/>
    <n v="65.754474632449117"/>
    <n v="3724.5450813673629"/>
    <n v="14.46598441913881"/>
  </r>
  <r>
    <x v="98"/>
    <x v="0"/>
    <x v="2"/>
    <x v="3"/>
    <n v="0"/>
    <n v="3.9570005817068221"/>
    <n v="208.1210501151663"/>
    <n v="0.87054012797550073"/>
  </r>
  <r>
    <x v="98"/>
    <x v="0"/>
    <x v="2"/>
    <x v="4"/>
    <n v="0"/>
    <n v="1.748088985688308"/>
    <n v="90.62876043827535"/>
    <n v="0.38457957685142757"/>
  </r>
  <r>
    <x v="98"/>
    <x v="0"/>
    <x v="2"/>
    <x v="5"/>
    <n v="0"/>
    <n v="1.7614703502267279"/>
    <n v="91.490431267898543"/>
    <n v="0.38752347704988022"/>
  </r>
  <r>
    <x v="98"/>
    <x v="0"/>
    <x v="2"/>
    <x v="6"/>
    <n v="0"/>
    <n v="5.4923393793427588E-2"/>
    <n v="3.5367010710918971"/>
    <n v="1.208314663455407E-2"/>
  </r>
  <r>
    <x v="98"/>
    <x v="0"/>
    <x v="2"/>
    <x v="7"/>
    <n v="0"/>
    <n v="7.2365813615535152E-2"/>
    <n v="4.6598768365826357"/>
    <n v="1.5920478995417729E-2"/>
  </r>
  <r>
    <x v="98"/>
    <x v="0"/>
    <x v="2"/>
    <x v="8"/>
    <n v="0"/>
    <n v="0.11686269186477501"/>
    <n v="7.5251796901576471"/>
    <n v="2.5709792210250489E-2"/>
  </r>
  <r>
    <x v="98"/>
    <x v="0"/>
    <x v="2"/>
    <x v="9"/>
    <n v="0"/>
    <n v="0.1347287469630295"/>
    <n v="8.675634748339883"/>
    <n v="2.9640324331866481E-2"/>
  </r>
  <r>
    <x v="98"/>
    <x v="0"/>
    <x v="2"/>
    <x v="10"/>
    <n v="0"/>
    <n v="6.8893324858263022E-2"/>
    <n v="4.4362716683843706"/>
    <n v="1.5156531468817871E-2"/>
  </r>
  <r>
    <x v="98"/>
    <x v="0"/>
    <x v="2"/>
    <x v="12"/>
    <n v="0"/>
    <n v="4.1555525971624457E-2"/>
    <n v="2.6758993402046189"/>
    <n v="9.14221571375738E-3"/>
  </r>
  <r>
    <x v="98"/>
    <x v="0"/>
    <x v="2"/>
    <x v="13"/>
    <n v="0"/>
    <n v="1.7269793499995929E-2"/>
    <n v="1.1120597790932649"/>
    <n v="3.7993545699991048E-3"/>
  </r>
  <r>
    <x v="98"/>
    <x v="0"/>
    <x v="2"/>
    <x v="14"/>
    <n v="0"/>
    <n v="2.0374170569103902"/>
    <n v="47.261466856181293"/>
    <n v="0.44823175252028569"/>
  </r>
  <r>
    <x v="98"/>
    <x v="0"/>
    <x v="2"/>
    <x v="15"/>
    <n v="0"/>
    <n v="4.7208170339722771E-2"/>
    <n v="3.0398920218357972"/>
    <n v="1.0385797474739011E-2"/>
  </r>
  <r>
    <x v="98"/>
    <x v="0"/>
    <x v="2"/>
    <x v="16"/>
    <n v="0"/>
    <n v="4.7276883898853019E-2"/>
    <n v="3.0443167177875519"/>
    <n v="1.040091445774766E-2"/>
  </r>
  <r>
    <x v="98"/>
    <x v="0"/>
    <x v="2"/>
    <x v="19"/>
    <n v="0"/>
    <n v="0"/>
    <n v="0"/>
    <n v="0"/>
  </r>
  <r>
    <x v="98"/>
    <x v="0"/>
    <x v="2"/>
    <x v="126"/>
    <n v="0"/>
    <n v="0"/>
    <n v="0"/>
    <n v="0"/>
  </r>
  <r>
    <x v="98"/>
    <x v="0"/>
    <x v="2"/>
    <x v="22"/>
    <n v="0"/>
    <n v="0.32493947254758199"/>
    <n v="20.92393971358322"/>
    <n v="7.1486683960468048E-2"/>
  </r>
  <r>
    <x v="98"/>
    <x v="0"/>
    <x v="2"/>
    <x v="24"/>
    <n v="0"/>
    <n v="3.674037087530436"/>
    <n v="189.90008407840841"/>
    <n v="0.80828815925669606"/>
  </r>
  <r>
    <x v="98"/>
    <x v="0"/>
    <x v="2"/>
    <x v="25"/>
    <n v="0"/>
    <n v="0.32627619647439138"/>
    <n v="21.010015839204321"/>
    <n v="7.1780763224366106E-2"/>
  </r>
  <r>
    <x v="98"/>
    <x v="0"/>
    <x v="2"/>
    <x v="26"/>
    <n v="0"/>
    <n v="0.1060383995028957"/>
    <n v="6.8281672925979917"/>
    <n v="2.3328447890637059E-2"/>
  </r>
  <r>
    <x v="98"/>
    <x v="0"/>
    <x v="2"/>
    <x v="27"/>
    <n v="0"/>
    <n v="0.15950212489195609"/>
    <n v="10.27087543185139"/>
    <n v="3.509046747623034E-2"/>
  </r>
  <r>
    <x v="98"/>
    <x v="0"/>
    <x v="2"/>
    <x v="28"/>
    <n v="0"/>
    <n v="6.1548522004946564"/>
    <n v="322.0907705471538"/>
    <n v="1.3540674841088249"/>
  </r>
  <r>
    <x v="98"/>
    <x v="0"/>
    <x v="2"/>
    <x v="29"/>
    <n v="0"/>
    <n v="7.0893077764104753"/>
    <n v="365.94771437315711"/>
    <n v="1.5596477108103051"/>
  </r>
  <r>
    <x v="98"/>
    <x v="0"/>
    <x v="3"/>
    <x v="30"/>
    <n v="0"/>
    <n v="9.1644496913383691"/>
    <n v="474.41586108979271"/>
    <n v="2.0161789320944412"/>
  </r>
  <r>
    <x v="98"/>
    <x v="0"/>
    <x v="3"/>
    <x v="31"/>
    <n v="0"/>
    <n v="4.9047418545211427E-2"/>
    <n v="3.1583273669424932"/>
    <n v="1.0790432079946521E-2"/>
  </r>
  <r>
    <x v="98"/>
    <x v="0"/>
    <x v="3"/>
    <x v="32"/>
    <n v="0"/>
    <n v="1.480061027023166E-2"/>
    <n v="0.95306081034282231"/>
    <n v="3.256134259450965E-3"/>
  </r>
  <r>
    <x v="98"/>
    <x v="0"/>
    <x v="3"/>
    <x v="33"/>
    <n v="0"/>
    <n v="86.710702248045607"/>
    <n v="5081.5385209525984"/>
    <n v="19.07635449457004"/>
  </r>
  <r>
    <x v="98"/>
    <x v="0"/>
    <x v="3"/>
    <x v="34"/>
    <n v="0"/>
    <n v="5.0328905584850307E-2"/>
    <n v="3.24084660460518"/>
    <n v="1.107235922866707E-2"/>
  </r>
  <r>
    <x v="98"/>
    <x v="0"/>
    <x v="3"/>
    <x v="135"/>
    <n v="0"/>
    <n v="5.3513176278934121E-3"/>
    <n v="0.34458924474889902"/>
    <n v="1.1772898781365511E-3"/>
  </r>
  <r>
    <x v="98"/>
    <x v="0"/>
    <x v="4"/>
    <x v="93"/>
    <n v="0"/>
    <n v="0"/>
    <n v="0"/>
    <n v="0"/>
  </r>
  <r>
    <x v="98"/>
    <x v="0"/>
    <x v="4"/>
    <x v="111"/>
    <n v="0"/>
    <n v="1.875768277584029"/>
    <n v="96.040076880904877"/>
    <n v="0.41266902106848641"/>
  </r>
  <r>
    <x v="98"/>
    <x v="0"/>
    <x v="4"/>
    <x v="183"/>
    <n v="0"/>
    <n v="0"/>
    <n v="0"/>
    <n v="0"/>
  </r>
  <r>
    <x v="98"/>
    <x v="0"/>
    <x v="4"/>
    <x v="38"/>
    <n v="0"/>
    <n v="5.4417774205932421"/>
    <n v="350.4142534316386"/>
    <n v="1.1971910325305131"/>
  </r>
  <r>
    <x v="98"/>
    <x v="0"/>
    <x v="4"/>
    <x v="145"/>
    <n v="0"/>
    <n v="0"/>
    <n v="0"/>
    <n v="0"/>
  </r>
  <r>
    <x v="98"/>
    <x v="0"/>
    <x v="4"/>
    <x v="232"/>
    <n v="0"/>
    <n v="0"/>
    <n v="0"/>
    <n v="0"/>
  </r>
  <r>
    <x v="98"/>
    <x v="0"/>
    <x v="4"/>
    <x v="129"/>
    <n v="0"/>
    <n v="0"/>
    <n v="0"/>
    <n v="0"/>
  </r>
  <r>
    <x v="98"/>
    <x v="0"/>
    <x v="4"/>
    <x v="40"/>
    <n v="0"/>
    <n v="3.4968020750331559"/>
    <n v="183.14718305231301"/>
    <n v="0.76929645650729439"/>
  </r>
  <r>
    <x v="98"/>
    <x v="0"/>
    <x v="4"/>
    <x v="41"/>
    <n v="0"/>
    <n v="3.771602752940205"/>
    <n v="197.10740069850189"/>
    <n v="0.82975260564684494"/>
  </r>
  <r>
    <x v="98"/>
    <x v="0"/>
    <x v="4"/>
    <x v="42"/>
    <n v="0"/>
    <n v="3.4211510118810931"/>
    <n v="178.2757580073596"/>
    <n v="0.75265322261384049"/>
  </r>
  <r>
    <x v="98"/>
    <x v="0"/>
    <x v="4"/>
    <x v="43"/>
    <n v="0"/>
    <n v="0"/>
    <n v="0"/>
    <n v="0"/>
  </r>
  <r>
    <x v="98"/>
    <x v="0"/>
    <x v="4"/>
    <x v="44"/>
    <n v="0"/>
    <n v="3.4287307763773369"/>
    <n v="178.7638444011705"/>
    <n v="0.75432077080301418"/>
  </r>
  <r>
    <x v="98"/>
    <x v="0"/>
    <x v="4"/>
    <x v="45"/>
    <n v="0"/>
    <n v="1.097479528933726"/>
    <n v="72.910604129814828"/>
    <n v="0.24144549636541959"/>
  </r>
  <r>
    <x v="98"/>
    <x v="0"/>
    <x v="4"/>
    <x v="46"/>
    <n v="0"/>
    <n v="0"/>
    <n v="0"/>
    <n v="0"/>
  </r>
  <r>
    <x v="98"/>
    <x v="0"/>
    <x v="5"/>
    <x v="47"/>
    <n v="0"/>
    <n v="0"/>
    <n v="0"/>
    <n v="0"/>
  </r>
  <r>
    <x v="98"/>
    <x v="0"/>
    <x v="5"/>
    <x v="48"/>
    <n v="0"/>
    <n v="1.184576819056357"/>
    <n v="78.394053268540176"/>
    <n v="0.26060690019239863"/>
  </r>
  <r>
    <x v="98"/>
    <x v="0"/>
    <x v="5"/>
    <x v="33"/>
    <n v="442.27021999999988"/>
    <n v="22.55708436757423"/>
    <n v="1199.0565098123541"/>
    <n v="4.9625585608663307"/>
  </r>
  <r>
    <x v="98"/>
    <x v="0"/>
    <x v="6"/>
    <x v="33"/>
    <n v="0"/>
    <n v="0"/>
    <n v="0"/>
    <n v="0"/>
  </r>
  <r>
    <x v="98"/>
    <x v="0"/>
    <x v="7"/>
    <x v="50"/>
    <n v="4159.73308"/>
    <n v="125.13522508838039"/>
    <n v="7006.8259800760407"/>
    <n v="89.02405868257533"/>
  </r>
  <r>
    <x v="98"/>
    <x v="0"/>
    <x v="7"/>
    <x v="51"/>
    <n v="648.29823999999985"/>
    <n v="44.80889303684598"/>
    <n v="2710.9919539877951"/>
    <n v="33.527306859796887"/>
  </r>
  <r>
    <x v="98"/>
    <x v="0"/>
    <x v="7"/>
    <x v="52"/>
    <n v="5799.4095199999992"/>
    <n v="127.837560820988"/>
    <n v="7195.1978667686381"/>
    <n v="102.7968814359527"/>
  </r>
  <r>
    <x v="98"/>
    <x v="0"/>
    <x v="11"/>
    <x v="33"/>
    <n v="940.94839999999999"/>
    <n v="43.649003051402048"/>
    <n v="2371.5170699314799"/>
    <n v="9.6027806713084498"/>
  </r>
  <r>
    <x v="98"/>
    <x v="0"/>
    <x v="8"/>
    <x v="53"/>
    <n v="0"/>
    <n v="22.900064765395019"/>
    <n v="1208.783620420397"/>
    <n v="5.0380142483869044"/>
  </r>
  <r>
    <x v="98"/>
    <x v="0"/>
    <x v="8"/>
    <x v="54"/>
    <n v="0"/>
    <n v="6.9145493653366169E-2"/>
    <n v="4.4525096607249672"/>
    <n v="1.521200860374056E-2"/>
  </r>
  <r>
    <x v="98"/>
    <x v="0"/>
    <x v="8"/>
    <x v="55"/>
    <n v="0"/>
    <n v="0"/>
    <n v="0"/>
    <n v="0"/>
  </r>
  <r>
    <x v="98"/>
    <x v="0"/>
    <x v="8"/>
    <x v="56"/>
    <n v="0"/>
    <n v="4.3376486261236517E-2"/>
    <n v="2.7931570652262918"/>
    <n v="9.5428269774720346E-3"/>
  </r>
  <r>
    <x v="98"/>
    <x v="0"/>
    <x v="8"/>
    <x v="57"/>
    <n v="0"/>
    <n v="0"/>
    <n v="0"/>
    <n v="0"/>
  </r>
  <r>
    <x v="98"/>
    <x v="0"/>
    <x v="8"/>
    <x v="60"/>
    <n v="0"/>
    <n v="7.6978187187056596E-2"/>
    <n v="4.9568830014243277"/>
    <n v="1.6935201181152451E-2"/>
  </r>
  <r>
    <x v="98"/>
    <x v="0"/>
    <x v="8"/>
    <x v="61"/>
    <n v="0"/>
    <n v="4.953119504538283E-2"/>
    <n v="3.1894793542497681"/>
    <n v="1.089686290998422E-2"/>
  </r>
  <r>
    <x v="98"/>
    <x v="0"/>
    <x v="8"/>
    <x v="62"/>
    <n v="0"/>
    <n v="8.4353293047110516E-3"/>
    <n v="0.54317907409710064"/>
    <n v="1.855772447036431E-3"/>
  </r>
  <r>
    <x v="98"/>
    <x v="0"/>
    <x v="8"/>
    <x v="63"/>
    <n v="0"/>
    <n v="5.5110650073513876E-3"/>
    <n v="0.35487591294274878"/>
    <n v="1.212434301617305E-3"/>
  </r>
  <r>
    <x v="98"/>
    <x v="0"/>
    <x v="8"/>
    <x v="65"/>
    <n v="0"/>
    <n v="0"/>
    <n v="0"/>
    <n v="0"/>
  </r>
  <r>
    <x v="98"/>
    <x v="0"/>
    <x v="8"/>
    <x v="98"/>
    <n v="0"/>
    <n v="1.6087828781891959E-2"/>
    <n v="1.035949116663454"/>
    <n v="3.539322332016231E-3"/>
  </r>
  <r>
    <x v="98"/>
    <x v="0"/>
    <x v="8"/>
    <x v="67"/>
    <n v="0"/>
    <n v="0"/>
    <n v="0"/>
    <n v="0"/>
  </r>
  <r>
    <x v="98"/>
    <x v="0"/>
    <x v="8"/>
    <x v="69"/>
    <n v="0"/>
    <n v="0"/>
    <n v="0"/>
    <n v="0"/>
  </r>
  <r>
    <x v="98"/>
    <x v="0"/>
    <x v="8"/>
    <x v="117"/>
    <n v="0"/>
    <n v="0"/>
    <n v="0"/>
    <n v="0"/>
  </r>
  <r>
    <x v="98"/>
    <x v="0"/>
    <x v="8"/>
    <x v="153"/>
    <n v="0"/>
    <n v="0"/>
    <n v="0"/>
    <n v="0"/>
  </r>
  <r>
    <x v="98"/>
    <x v="0"/>
    <x v="8"/>
    <x v="76"/>
    <n v="0"/>
    <n v="9.3417005383908638"/>
    <n v="622.23817237325329"/>
    <n v="2.05517411844599"/>
  </r>
  <r>
    <x v="98"/>
    <x v="0"/>
    <x v="8"/>
    <x v="77"/>
    <n v="0"/>
    <n v="2.8814467049836891E-2"/>
    <n v="1.855459931361618"/>
    <n v="6.339182750964116E-3"/>
  </r>
  <r>
    <x v="98"/>
    <x v="0"/>
    <x v="8"/>
    <x v="78"/>
    <n v="0"/>
    <n v="0.15622352141783649"/>
    <n v="10.059755185673311"/>
    <n v="3.4369174711924029E-2"/>
  </r>
  <r>
    <x v="98"/>
    <x v="0"/>
    <x v="8"/>
    <x v="102"/>
    <n v="0"/>
    <n v="39.605995920546761"/>
    <n v="2091.6694219319961"/>
    <n v="8.7133191025202876"/>
  </r>
  <r>
    <x v="98"/>
    <x v="0"/>
    <x v="8"/>
    <x v="79"/>
    <n v="0"/>
    <n v="0"/>
    <n v="0"/>
    <n v="0"/>
  </r>
  <r>
    <x v="98"/>
    <x v="0"/>
    <x v="8"/>
    <x v="81"/>
    <n v="0"/>
    <n v="1.857169633265066"/>
    <n v="94.84244795194374"/>
    <n v="0.40857731931831448"/>
  </r>
  <r>
    <x v="98"/>
    <x v="0"/>
    <x v="9"/>
    <x v="50"/>
    <n v="0"/>
    <n v="3.6010887673787799"/>
    <n v="188.27712779598761"/>
    <n v="0.7922395288233316"/>
  </r>
  <r>
    <x v="98"/>
    <x v="0"/>
    <x v="9"/>
    <x v="82"/>
    <n v="0"/>
    <n v="1.504155584888953"/>
    <n v="79.201716602899779"/>
    <n v="0.33091422867556969"/>
  </r>
  <r>
    <x v="98"/>
    <x v="0"/>
    <x v="9"/>
    <x v="83"/>
    <n v="0"/>
    <n v="8.3238778190650412E-2"/>
    <n v="5.3600234007841374"/>
    <n v="1.8312531201943091E-2"/>
  </r>
  <r>
    <x v="98"/>
    <x v="0"/>
    <x v="9"/>
    <x v="51"/>
    <n v="0"/>
    <n v="0.17937247015481589"/>
    <n v="11.550393439031261"/>
    <n v="3.9461943434059489E-2"/>
  </r>
  <r>
    <x v="98"/>
    <x v="0"/>
    <x v="9"/>
    <x v="84"/>
    <n v="0"/>
    <n v="0"/>
    <n v="0"/>
    <n v="0"/>
  </r>
  <r>
    <x v="98"/>
    <x v="0"/>
    <x v="9"/>
    <x v="120"/>
    <n v="0"/>
    <n v="2.6077743185545049E-2"/>
    <n v="1.6792331261039659"/>
    <n v="5.7371035008199102E-3"/>
  </r>
  <r>
    <x v="98"/>
    <x v="0"/>
    <x v="9"/>
    <x v="121"/>
    <n v="0"/>
    <n v="0"/>
    <n v="0"/>
    <n v="0"/>
  </r>
  <r>
    <x v="98"/>
    <x v="0"/>
    <x v="9"/>
    <x v="86"/>
    <n v="0"/>
    <n v="0"/>
    <n v="0"/>
    <n v="0"/>
  </r>
  <r>
    <x v="98"/>
    <x v="0"/>
    <x v="9"/>
    <x v="105"/>
    <n v="0"/>
    <n v="2.3635125109247888E-2"/>
    <n v="1.5219447764582761"/>
    <n v="5.1997275240345366E-3"/>
  </r>
  <r>
    <x v="98"/>
    <x v="0"/>
    <x v="9"/>
    <x v="87"/>
    <n v="0"/>
    <n v="0"/>
    <n v="0"/>
    <n v="0"/>
  </r>
  <r>
    <x v="98"/>
    <x v="0"/>
    <x v="9"/>
    <x v="88"/>
    <n v="0"/>
    <n v="3.7450414505698179E-2"/>
    <n v="2.411557479373899"/>
    <n v="8.2390911912536002E-3"/>
  </r>
  <r>
    <x v="98"/>
    <x v="0"/>
    <x v="9"/>
    <x v="89"/>
    <n v="0"/>
    <n v="0.49073040183229982"/>
    <n v="25.714474422197139"/>
    <n v="0.10796068840310601"/>
  </r>
  <r>
    <x v="98"/>
    <x v="0"/>
    <x v="9"/>
    <x v="52"/>
    <n v="0"/>
    <n v="0.18411870441469511"/>
    <n v="11.856019341423639"/>
    <n v="4.050611497123293E-2"/>
  </r>
  <r>
    <x v="98"/>
    <x v="1"/>
    <x v="0"/>
    <x v="0"/>
    <n v="0"/>
    <n v="25.825606800929648"/>
    <n v="4053.4159272874449"/>
    <n v="5.6816334962045234"/>
  </r>
  <r>
    <x v="98"/>
    <x v="1"/>
    <x v="1"/>
    <x v="1"/>
    <n v="0"/>
    <n v="30.230260299063549"/>
    <n v="4585.5869618311344"/>
    <n v="6.6506572657939813"/>
  </r>
  <r>
    <x v="98"/>
    <x v="1"/>
    <x v="10"/>
    <x v="90"/>
    <n v="0"/>
    <n v="0"/>
    <n v="0"/>
    <n v="0"/>
  </r>
  <r>
    <x v="98"/>
    <x v="1"/>
    <x v="2"/>
    <x v="2"/>
    <n v="0"/>
    <n v="25.527807363712249"/>
    <n v="3967.7682783057398"/>
    <n v="5.616117620016694"/>
  </r>
  <r>
    <x v="98"/>
    <x v="1"/>
    <x v="3"/>
    <x v="91"/>
    <n v="0"/>
    <n v="0"/>
    <n v="0"/>
    <n v="0"/>
  </r>
  <r>
    <x v="98"/>
    <x v="1"/>
    <x v="3"/>
    <x v="92"/>
    <n v="0"/>
    <n v="0"/>
    <n v="0"/>
    <n v="0"/>
  </r>
  <r>
    <x v="98"/>
    <x v="1"/>
    <x v="3"/>
    <x v="30"/>
    <n v="0"/>
    <n v="0"/>
    <n v="0"/>
    <n v="0"/>
  </r>
  <r>
    <x v="98"/>
    <x v="1"/>
    <x v="3"/>
    <x v="32"/>
    <n v="0"/>
    <n v="0.96057961542963255"/>
    <n v="149.27626654245739"/>
    <n v="0.21132751539451919"/>
  </r>
  <r>
    <x v="98"/>
    <x v="1"/>
    <x v="3"/>
    <x v="33"/>
    <n v="0"/>
    <n v="21.513964332959809"/>
    <n v="3263.4239125482022"/>
    <n v="4.7330721532511584"/>
  </r>
  <r>
    <x v="98"/>
    <x v="1"/>
    <x v="3"/>
    <x v="34"/>
    <n v="0"/>
    <n v="0"/>
    <n v="0"/>
    <n v="0"/>
  </r>
  <r>
    <x v="98"/>
    <x v="1"/>
    <x v="4"/>
    <x v="93"/>
    <n v="0"/>
    <n v="9.3613889622162283"/>
    <n v="1454.7812294625751"/>
    <n v="2.0595055716875699"/>
  </r>
  <r>
    <x v="98"/>
    <x v="1"/>
    <x v="4"/>
    <x v="35"/>
    <n v="0"/>
    <n v="0"/>
    <n v="0"/>
    <n v="0"/>
  </r>
  <r>
    <x v="98"/>
    <x v="1"/>
    <x v="4"/>
    <x v="138"/>
    <n v="0"/>
    <n v="0"/>
    <n v="0"/>
    <n v="0"/>
  </r>
  <r>
    <x v="98"/>
    <x v="1"/>
    <x v="4"/>
    <x v="38"/>
    <n v="0"/>
    <n v="2.4919014985787968"/>
    <n v="389.79743865607901"/>
    <n v="0.54821832968733542"/>
  </r>
  <r>
    <x v="98"/>
    <x v="1"/>
    <x v="4"/>
    <x v="40"/>
    <n v="0"/>
    <n v="1.965340694947034"/>
    <n v="306.48677081543377"/>
    <n v="0.4323749528883476"/>
  </r>
  <r>
    <x v="98"/>
    <x v="1"/>
    <x v="4"/>
    <x v="42"/>
    <n v="0"/>
    <n v="0"/>
    <n v="0"/>
    <n v="0"/>
  </r>
  <r>
    <x v="98"/>
    <x v="1"/>
    <x v="4"/>
    <x v="43"/>
    <n v="0"/>
    <n v="0"/>
    <n v="0"/>
    <n v="0"/>
  </r>
  <r>
    <x v="98"/>
    <x v="1"/>
    <x v="5"/>
    <x v="30"/>
    <n v="253.75716"/>
    <n v="1.94242076440272"/>
    <n v="301.85662396645472"/>
    <n v="0.42733256816859838"/>
  </r>
  <r>
    <x v="98"/>
    <x v="1"/>
    <x v="5"/>
    <x v="33"/>
    <n v="2308.032979999999"/>
    <n v="76.419927954806241"/>
    <n v="11871.57618149225"/>
    <n v="16.812384150057369"/>
  </r>
  <r>
    <x v="98"/>
    <x v="1"/>
    <x v="6"/>
    <x v="30"/>
    <n v="137.27044000000001"/>
    <n v="0"/>
    <n v="0"/>
    <n v="0"/>
  </r>
  <r>
    <x v="98"/>
    <x v="1"/>
    <x v="7"/>
    <x v="50"/>
    <n v="2435.165019999999"/>
    <n v="65.011571330393977"/>
    <n v="9891.2472088513787"/>
    <n v="47.621371030644383"/>
  </r>
  <r>
    <x v="98"/>
    <x v="1"/>
    <x v="7"/>
    <x v="83"/>
    <n v="0"/>
    <n v="0"/>
    <n v="0"/>
    <n v="0"/>
  </r>
  <r>
    <x v="98"/>
    <x v="1"/>
    <x v="11"/>
    <x v="33"/>
    <n v="3730.6427800000001"/>
    <n v="222.71500652584771"/>
    <n v="34769.571965695737"/>
    <n v="48.997301435686481"/>
  </r>
  <r>
    <x v="98"/>
    <x v="1"/>
    <x v="8"/>
    <x v="53"/>
    <n v="0"/>
    <n v="0"/>
    <n v="0"/>
    <n v="0"/>
  </r>
  <r>
    <x v="98"/>
    <x v="1"/>
    <x v="8"/>
    <x v="54"/>
    <n v="0"/>
    <n v="0.56036127694692717"/>
    <n v="87.081422501546896"/>
    <n v="0.123279480928324"/>
  </r>
  <r>
    <x v="98"/>
    <x v="1"/>
    <x v="8"/>
    <x v="160"/>
    <n v="0"/>
    <n v="0"/>
    <n v="0"/>
    <n v="0"/>
  </r>
  <r>
    <x v="98"/>
    <x v="1"/>
    <x v="8"/>
    <x v="58"/>
    <n v="0"/>
    <n v="0"/>
    <n v="0"/>
    <n v="0"/>
  </r>
  <r>
    <x v="98"/>
    <x v="1"/>
    <x v="8"/>
    <x v="95"/>
    <n v="0"/>
    <n v="0"/>
    <n v="0"/>
    <n v="0"/>
  </r>
  <r>
    <x v="98"/>
    <x v="1"/>
    <x v="8"/>
    <x v="234"/>
    <n v="0"/>
    <n v="0"/>
    <n v="0"/>
    <n v="0"/>
  </r>
  <r>
    <x v="98"/>
    <x v="1"/>
    <x v="8"/>
    <x v="59"/>
    <n v="0"/>
    <n v="0"/>
    <n v="0"/>
    <n v="0"/>
  </r>
  <r>
    <x v="98"/>
    <x v="1"/>
    <x v="8"/>
    <x v="97"/>
    <n v="0"/>
    <n v="0"/>
    <n v="0"/>
    <n v="0"/>
  </r>
  <r>
    <x v="98"/>
    <x v="1"/>
    <x v="8"/>
    <x v="65"/>
    <n v="0"/>
    <n v="0"/>
    <n v="0"/>
    <n v="0"/>
  </r>
  <r>
    <x v="98"/>
    <x v="1"/>
    <x v="8"/>
    <x v="98"/>
    <n v="0"/>
    <n v="0"/>
    <n v="0"/>
    <n v="0"/>
  </r>
  <r>
    <x v="98"/>
    <x v="1"/>
    <x v="8"/>
    <x v="66"/>
    <n v="0"/>
    <n v="0"/>
    <n v="0"/>
    <n v="0"/>
  </r>
  <r>
    <x v="98"/>
    <x v="1"/>
    <x v="8"/>
    <x v="69"/>
    <n v="0"/>
    <n v="0"/>
    <n v="0"/>
    <n v="0"/>
  </r>
  <r>
    <x v="98"/>
    <x v="1"/>
    <x v="8"/>
    <x v="99"/>
    <n v="0"/>
    <n v="0"/>
    <n v="0"/>
    <n v="0"/>
  </r>
  <r>
    <x v="98"/>
    <x v="1"/>
    <x v="8"/>
    <x v="100"/>
    <n v="0"/>
    <n v="0"/>
    <n v="0"/>
    <n v="0"/>
  </r>
  <r>
    <x v="98"/>
    <x v="1"/>
    <x v="8"/>
    <x v="163"/>
    <n v="0"/>
    <n v="0"/>
    <n v="0"/>
    <n v="0"/>
  </r>
  <r>
    <x v="98"/>
    <x v="1"/>
    <x v="8"/>
    <x v="140"/>
    <n v="0"/>
    <n v="0"/>
    <n v="0"/>
    <n v="0"/>
  </r>
  <r>
    <x v="98"/>
    <x v="1"/>
    <x v="8"/>
    <x v="188"/>
    <n v="0"/>
    <n v="0"/>
    <n v="0"/>
    <n v="0"/>
  </r>
  <r>
    <x v="98"/>
    <x v="1"/>
    <x v="8"/>
    <x v="189"/>
    <n v="0"/>
    <n v="0"/>
    <n v="0"/>
    <n v="0"/>
  </r>
  <r>
    <x v="98"/>
    <x v="1"/>
    <x v="8"/>
    <x v="125"/>
    <n v="0"/>
    <n v="0"/>
    <n v="0"/>
    <n v="0"/>
  </r>
  <r>
    <x v="98"/>
    <x v="1"/>
    <x v="8"/>
    <x v="77"/>
    <n v="0"/>
    <n v="0"/>
    <n v="0"/>
    <n v="0"/>
  </r>
  <r>
    <x v="98"/>
    <x v="1"/>
    <x v="8"/>
    <x v="78"/>
    <n v="0"/>
    <n v="0"/>
    <n v="0"/>
    <n v="0"/>
  </r>
  <r>
    <x v="98"/>
    <x v="1"/>
    <x v="8"/>
    <x v="102"/>
    <n v="0"/>
    <n v="1.1207225538938539"/>
    <n v="174.16284500309379"/>
    <n v="0.246558961856648"/>
  </r>
  <r>
    <x v="98"/>
    <x v="1"/>
    <x v="8"/>
    <x v="80"/>
    <n v="0"/>
    <n v="0"/>
    <n v="0"/>
    <n v="0"/>
  </r>
  <r>
    <x v="98"/>
    <x v="1"/>
    <x v="8"/>
    <x v="81"/>
    <n v="0"/>
    <n v="0"/>
    <n v="0"/>
    <n v="0"/>
  </r>
  <r>
    <x v="98"/>
    <x v="1"/>
    <x v="9"/>
    <x v="50"/>
    <n v="0"/>
    <n v="1.94242076440272"/>
    <n v="301.85662396645472"/>
    <n v="0.42733256816859838"/>
  </r>
  <r>
    <x v="98"/>
    <x v="1"/>
    <x v="9"/>
    <x v="82"/>
    <n v="0"/>
    <n v="0"/>
    <n v="0"/>
    <n v="0"/>
  </r>
  <r>
    <x v="98"/>
    <x v="1"/>
    <x v="9"/>
    <x v="83"/>
    <n v="0"/>
    <n v="0"/>
    <n v="0"/>
    <n v="0"/>
  </r>
  <r>
    <x v="98"/>
    <x v="1"/>
    <x v="9"/>
    <x v="51"/>
    <n v="0"/>
    <n v="0"/>
    <n v="0"/>
    <n v="0"/>
  </r>
  <r>
    <x v="98"/>
    <x v="1"/>
    <x v="9"/>
    <x v="84"/>
    <n v="0"/>
    <n v="0"/>
    <n v="0"/>
    <n v="0"/>
  </r>
  <r>
    <x v="98"/>
    <x v="1"/>
    <x v="9"/>
    <x v="121"/>
    <n v="0"/>
    <n v="0"/>
    <n v="0"/>
    <n v="0"/>
  </r>
  <r>
    <x v="98"/>
    <x v="1"/>
    <x v="9"/>
    <x v="86"/>
    <n v="0"/>
    <n v="0"/>
    <n v="0"/>
    <n v="0"/>
  </r>
  <r>
    <x v="98"/>
    <x v="1"/>
    <x v="9"/>
    <x v="104"/>
    <n v="0"/>
    <n v="0"/>
    <n v="0"/>
    <n v="0"/>
  </r>
  <r>
    <x v="98"/>
    <x v="1"/>
    <x v="9"/>
    <x v="87"/>
    <n v="0"/>
    <n v="1.6486595993483599"/>
    <n v="256.20546786226828"/>
    <n v="0.36270511185663917"/>
  </r>
  <r>
    <x v="98"/>
    <x v="1"/>
    <x v="9"/>
    <x v="89"/>
    <n v="0"/>
    <n v="1.6486595993483599"/>
    <n v="256.20546786226828"/>
    <n v="0.36270511185663917"/>
  </r>
  <r>
    <x v="99"/>
    <x v="0"/>
    <x v="0"/>
    <x v="0"/>
    <n v="0"/>
    <n v="15.67749420780178"/>
    <n v="788.86137491132206"/>
    <n v="4.2329234361064794"/>
  </r>
  <r>
    <x v="99"/>
    <x v="0"/>
    <x v="1"/>
    <x v="1"/>
    <n v="0"/>
    <n v="29.145214725377201"/>
    <n v="1600.3319450423869"/>
    <n v="7.8692079758518458"/>
  </r>
  <r>
    <x v="99"/>
    <x v="0"/>
    <x v="2"/>
    <x v="2"/>
    <n v="0"/>
    <n v="38.914209205713561"/>
    <n v="2101.1052227441428"/>
    <n v="10.50683648554266"/>
  </r>
  <r>
    <x v="99"/>
    <x v="0"/>
    <x v="2"/>
    <x v="3"/>
    <n v="0"/>
    <n v="3.6238064593281201"/>
    <n v="175.2239217317136"/>
    <n v="0.97842774401859245"/>
  </r>
  <r>
    <x v="99"/>
    <x v="0"/>
    <x v="2"/>
    <x v="4"/>
    <n v="0"/>
    <n v="1.4242402969632251"/>
    <n v="68.015546326021322"/>
    <n v="0.38454488018007071"/>
  </r>
  <r>
    <x v="99"/>
    <x v="0"/>
    <x v="2"/>
    <x v="5"/>
    <n v="0"/>
    <n v="0.1027432517638653"/>
    <n v="6.3175143473105004"/>
    <n v="2.7740677976243629E-2"/>
  </r>
  <r>
    <x v="99"/>
    <x v="0"/>
    <x v="2"/>
    <x v="6"/>
    <n v="0"/>
    <n v="2.5742832199755288"/>
    <n v="193.50157033751819"/>
    <n v="0.69505646939339283"/>
  </r>
  <r>
    <x v="99"/>
    <x v="0"/>
    <x v="2"/>
    <x v="7"/>
    <n v="0"/>
    <n v="3.4112625023744833E-2"/>
    <n v="2.0975294660444521"/>
    <n v="9.2104087564111037E-3"/>
  </r>
  <r>
    <x v="99"/>
    <x v="0"/>
    <x v="2"/>
    <x v="8"/>
    <n v="0"/>
    <n v="8.3982871546376833E-2"/>
    <n v="5.163969280843502"/>
    <n v="2.267537531752175E-2"/>
  </r>
  <r>
    <x v="99"/>
    <x v="0"/>
    <x v="2"/>
    <x v="9"/>
    <n v="0"/>
    <n v="0.13240156086913321"/>
    <n v="8.1411552198042436"/>
    <n v="3.5748421434665972E-2"/>
  </r>
  <r>
    <x v="99"/>
    <x v="0"/>
    <x v="2"/>
    <x v="10"/>
    <n v="0"/>
    <n v="2.751541971973864E-2"/>
    <n v="1.6918781123574931"/>
    <n v="7.429163324329433E-3"/>
  </r>
  <r>
    <x v="99"/>
    <x v="0"/>
    <x v="2"/>
    <x v="12"/>
    <n v="0"/>
    <n v="1.33529710176517"/>
    <n v="62.546574864511001"/>
    <n v="0.36053021747659592"/>
  </r>
  <r>
    <x v="99"/>
    <x v="0"/>
    <x v="2"/>
    <x v="13"/>
    <n v="0"/>
    <n v="1.6971490248584568E-2"/>
    <n v="1.04354915091739"/>
    <n v="4.5823023671178334E-3"/>
  </r>
  <r>
    <x v="99"/>
    <x v="0"/>
    <x v="2"/>
    <x v="14"/>
    <n v="0"/>
    <n v="3.6770747518524792E-2"/>
    <n v="2.2609730665670038"/>
    <n v="9.9281018300016923E-3"/>
  </r>
  <r>
    <x v="99"/>
    <x v="0"/>
    <x v="2"/>
    <x v="15"/>
    <n v="0"/>
    <n v="4.6392737850299903E-2"/>
    <n v="2.8526134996572381"/>
    <n v="1.2526039219580971E-2"/>
  </r>
  <r>
    <x v="99"/>
    <x v="0"/>
    <x v="2"/>
    <x v="16"/>
    <n v="0"/>
    <n v="4.6460264511734767E-2"/>
    <n v="2.8567656035192139"/>
    <n v="1.254427141816839E-2"/>
  </r>
  <r>
    <x v="99"/>
    <x v="0"/>
    <x v="2"/>
    <x v="143"/>
    <n v="0"/>
    <n v="0"/>
    <n v="0"/>
    <n v="0"/>
  </r>
  <r>
    <x v="99"/>
    <x v="0"/>
    <x v="2"/>
    <x v="126"/>
    <n v="0"/>
    <n v="0"/>
    <n v="0"/>
    <n v="0"/>
  </r>
  <r>
    <x v="99"/>
    <x v="0"/>
    <x v="2"/>
    <x v="22"/>
    <n v="0"/>
    <n v="2.0209863165251378"/>
    <n v="96.227793054239797"/>
    <n v="0.5456663054617874"/>
  </r>
  <r>
    <x v="99"/>
    <x v="0"/>
    <x v="2"/>
    <x v="24"/>
    <n v="0"/>
    <n v="1.9794071133457869"/>
    <n v="93.671155921136403"/>
    <n v="0.53443992060336254"/>
  </r>
  <r>
    <x v="99"/>
    <x v="0"/>
    <x v="2"/>
    <x v="25"/>
    <n v="0"/>
    <n v="1.581582434550284"/>
    <n v="77.690256777344047"/>
    <n v="0.42702725732857671"/>
  </r>
  <r>
    <x v="99"/>
    <x v="0"/>
    <x v="2"/>
    <x v="26"/>
    <n v="0"/>
    <n v="3.673442366318393"/>
    <n v="274.9992927082871"/>
    <n v="0.99182943890596642"/>
  </r>
  <r>
    <x v="99"/>
    <x v="0"/>
    <x v="2"/>
    <x v="27"/>
    <n v="0"/>
    <n v="3.273429665599862"/>
    <n v="153.67982629632451"/>
    <n v="0.88382600971196279"/>
  </r>
  <r>
    <x v="99"/>
    <x v="0"/>
    <x v="2"/>
    <x v="28"/>
    <n v="0"/>
    <n v="8.1614569612688523"/>
    <n v="387.07995970393569"/>
    <n v="2.2035933795425899"/>
  </r>
  <r>
    <x v="99"/>
    <x v="0"/>
    <x v="2"/>
    <x v="29"/>
    <n v="0"/>
    <n v="2.9998599027296651"/>
    <n v="145.33915851182479"/>
    <n v="0.80996217373700974"/>
  </r>
  <r>
    <x v="99"/>
    <x v="0"/>
    <x v="3"/>
    <x v="30"/>
    <n v="0"/>
    <n v="3.4296074057094348"/>
    <n v="172.14628793828859"/>
    <n v="0.9259939995415476"/>
  </r>
  <r>
    <x v="99"/>
    <x v="0"/>
    <x v="3"/>
    <x v="31"/>
    <n v="0"/>
    <n v="4.4042910307538347E-2"/>
    <n v="2.7081264510166139"/>
    <n v="1.189158578303536E-2"/>
  </r>
  <r>
    <x v="99"/>
    <x v="0"/>
    <x v="3"/>
    <x v="32"/>
    <n v="0"/>
    <n v="1.6963047434807851E-2"/>
    <n v="1.0430300161202091"/>
    <n v="4.5800228073981193E-3"/>
  </r>
  <r>
    <x v="99"/>
    <x v="0"/>
    <x v="3"/>
    <x v="33"/>
    <n v="0"/>
    <n v="87.281988537655266"/>
    <n v="4775.8175278030167"/>
    <n v="23.566136905166928"/>
  </r>
  <r>
    <x v="99"/>
    <x v="0"/>
    <x v="3"/>
    <x v="34"/>
    <n v="0"/>
    <n v="0.81177168742722294"/>
    <n v="38.520582826031827"/>
    <n v="0.21917835560535021"/>
  </r>
  <r>
    <x v="99"/>
    <x v="0"/>
    <x v="3"/>
    <x v="135"/>
    <n v="0"/>
    <n v="6.133169720930606E-3"/>
    <n v="0.37711856536836319"/>
    <n v="1.6559558246512639E-3"/>
  </r>
  <r>
    <x v="99"/>
    <x v="0"/>
    <x v="4"/>
    <x v="93"/>
    <n v="0"/>
    <n v="1.855740592971183"/>
    <n v="86.067104040978791"/>
    <n v="0.50104996010221947"/>
  </r>
  <r>
    <x v="99"/>
    <x v="0"/>
    <x v="4"/>
    <x v="111"/>
    <n v="0"/>
    <n v="5.1795078828184342E-2"/>
    <n v="3.1847946020744349"/>
    <n v="1.398467128360977E-2"/>
  </r>
  <r>
    <x v="99"/>
    <x v="0"/>
    <x v="4"/>
    <x v="112"/>
    <n v="0"/>
    <n v="1.855740592971183"/>
    <n v="86.067104040978791"/>
    <n v="0.50104996010221947"/>
  </r>
  <r>
    <x v="99"/>
    <x v="0"/>
    <x v="4"/>
    <x v="36"/>
    <n v="0"/>
    <n v="0"/>
    <n v="0"/>
    <n v="0"/>
  </r>
  <r>
    <x v="99"/>
    <x v="0"/>
    <x v="4"/>
    <x v="221"/>
    <n v="0"/>
    <n v="0"/>
    <n v="0"/>
    <n v="0"/>
  </r>
  <r>
    <x v="99"/>
    <x v="0"/>
    <x v="4"/>
    <x v="38"/>
    <n v="0"/>
    <n v="5.3477809348784424"/>
    <n v="328.8262946944235"/>
    <n v="1.443900852417179"/>
  </r>
  <r>
    <x v="99"/>
    <x v="0"/>
    <x v="4"/>
    <x v="94"/>
    <n v="0"/>
    <n v="0"/>
    <n v="0"/>
    <n v="0"/>
  </r>
  <r>
    <x v="99"/>
    <x v="0"/>
    <x v="4"/>
    <x v="40"/>
    <n v="0"/>
    <n v="3.15829185853831"/>
    <n v="151.5332786570344"/>
    <n v="0.85273880180534378"/>
  </r>
  <r>
    <x v="99"/>
    <x v="0"/>
    <x v="4"/>
    <x v="41"/>
    <n v="0"/>
    <n v="2.209269233799136"/>
    <n v="107.80500139455719"/>
    <n v="0.59650269312576665"/>
  </r>
  <r>
    <x v="99"/>
    <x v="0"/>
    <x v="4"/>
    <x v="42"/>
    <n v="0"/>
    <n v="0.31007459653052838"/>
    <n v="19.065979309475889"/>
    <n v="8.3720141063242673E-2"/>
  </r>
  <r>
    <x v="99"/>
    <x v="0"/>
    <x v="4"/>
    <x v="43"/>
    <n v="0"/>
    <n v="1.9359412678938579"/>
    <n v="89.786718656766709"/>
    <n v="0.52270414233134155"/>
  </r>
  <r>
    <x v="99"/>
    <x v="0"/>
    <x v="4"/>
    <x v="44"/>
    <n v="0"/>
    <n v="0.32717383052962612"/>
    <n v="20.117383214479709"/>
    <n v="8.8336934242999043E-2"/>
  </r>
  <r>
    <x v="99"/>
    <x v="0"/>
    <x v="4"/>
    <x v="45"/>
    <n v="0"/>
    <n v="7.0475615293226504E-2"/>
    <n v="4.3334302069177921"/>
    <n v="1.9028416129171159E-2"/>
  </r>
  <r>
    <x v="99"/>
    <x v="0"/>
    <x v="4"/>
    <x v="46"/>
    <n v="0"/>
    <n v="0"/>
    <n v="0"/>
    <n v="0"/>
  </r>
  <r>
    <x v="99"/>
    <x v="0"/>
    <x v="5"/>
    <x v="47"/>
    <n v="0"/>
    <n v="0"/>
    <n v="0"/>
    <n v="0"/>
  </r>
  <r>
    <x v="99"/>
    <x v="0"/>
    <x v="5"/>
    <x v="48"/>
    <n v="0"/>
    <n v="1.9277956211108069"/>
    <n v="90.497649758123686"/>
    <n v="0.52050481769991785"/>
  </r>
  <r>
    <x v="99"/>
    <x v="0"/>
    <x v="5"/>
    <x v="49"/>
    <n v="0"/>
    <n v="0"/>
    <n v="0"/>
    <n v="0"/>
  </r>
  <r>
    <x v="99"/>
    <x v="0"/>
    <x v="5"/>
    <x v="33"/>
    <n v="358.24385999999998"/>
    <n v="15.43197484055125"/>
    <n v="787.70400222461319"/>
    <n v="4.1666332069488394"/>
  </r>
  <r>
    <x v="99"/>
    <x v="0"/>
    <x v="7"/>
    <x v="50"/>
    <n v="4096.5603599999986"/>
    <n v="91.655648387462151"/>
    <n v="5074.8467514961303"/>
    <n v="69.240100844807202"/>
  </r>
  <r>
    <x v="99"/>
    <x v="0"/>
    <x v="7"/>
    <x v="51"/>
    <n v="644.09429999999998"/>
    <n v="35.995892767497907"/>
    <n v="2012.7282136494521"/>
    <n v="28.903274325956051"/>
  </r>
  <r>
    <x v="99"/>
    <x v="0"/>
    <x v="7"/>
    <x v="52"/>
    <n v="5741.4458399999994"/>
    <n v="87.230699780796712"/>
    <n v="4784.8047430734323"/>
    <n v="73.916346612968496"/>
  </r>
  <r>
    <x v="99"/>
    <x v="0"/>
    <x v="11"/>
    <x v="33"/>
    <n v="853.56587999999999"/>
    <n v="44.080177320473737"/>
    <n v="2147.635309253013"/>
    <n v="11.90164787652791"/>
  </r>
  <r>
    <x v="99"/>
    <x v="0"/>
    <x v="8"/>
    <x v="53"/>
    <n v="0"/>
    <n v="23.827547954443471"/>
    <n v="1144.630536944607"/>
    <n v="6.433437947699737"/>
  </r>
  <r>
    <x v="99"/>
    <x v="0"/>
    <x v="8"/>
    <x v="54"/>
    <n v="0"/>
    <n v="6.7951135100251581E-2"/>
    <n v="4.1782040527439444"/>
    <n v="1.8346806477067931E-2"/>
  </r>
  <r>
    <x v="99"/>
    <x v="0"/>
    <x v="8"/>
    <x v="160"/>
    <n v="0"/>
    <n v="0"/>
    <n v="0"/>
    <n v="0"/>
  </r>
  <r>
    <x v="99"/>
    <x v="0"/>
    <x v="8"/>
    <x v="56"/>
    <n v="0"/>
    <n v="4.2627238918670998E-2"/>
    <n v="2.621079134947609"/>
    <n v="1.1509354508041169E-2"/>
  </r>
  <r>
    <x v="99"/>
    <x v="0"/>
    <x v="8"/>
    <x v="57"/>
    <n v="0"/>
    <n v="0"/>
    <n v="0"/>
    <n v="0"/>
  </r>
  <r>
    <x v="99"/>
    <x v="0"/>
    <x v="8"/>
    <x v="60"/>
    <n v="0"/>
    <n v="1.631607136421402"/>
    <n v="75.672053355015933"/>
    <n v="0.44053392683377851"/>
  </r>
  <r>
    <x v="99"/>
    <x v="0"/>
    <x v="8"/>
    <x v="61"/>
    <n v="0"/>
    <n v="0.16482700573518419"/>
    <n v="9.8661607593375855"/>
    <n v="4.4503291548499753E-2"/>
  </r>
  <r>
    <x v="99"/>
    <x v="0"/>
    <x v="8"/>
    <x v="62"/>
    <n v="0"/>
    <n v="1.2322220620325399"/>
    <n v="78.337324361187186"/>
    <n v="0.33269995674878577"/>
  </r>
  <r>
    <x v="99"/>
    <x v="0"/>
    <x v="8"/>
    <x v="63"/>
    <n v="0"/>
    <n v="5.4158717086919281E-3"/>
    <n v="0.33301308490303799"/>
    <n v="1.462285361346821E-3"/>
  </r>
  <r>
    <x v="99"/>
    <x v="0"/>
    <x v="8"/>
    <x v="65"/>
    <n v="0"/>
    <n v="0"/>
    <n v="0"/>
    <n v="0"/>
  </r>
  <r>
    <x v="99"/>
    <x v="0"/>
    <x v="8"/>
    <x v="115"/>
    <n v="0"/>
    <n v="0"/>
    <n v="0"/>
    <n v="0"/>
  </r>
  <r>
    <x v="99"/>
    <x v="0"/>
    <x v="8"/>
    <x v="98"/>
    <n v="0"/>
    <n v="1.5809941751349942E-2"/>
    <n v="0.97212743542368663"/>
    <n v="4.2686842728644836E-3"/>
  </r>
  <r>
    <x v="99"/>
    <x v="0"/>
    <x v="8"/>
    <x v="67"/>
    <n v="0"/>
    <n v="0"/>
    <n v="0"/>
    <n v="0"/>
  </r>
  <r>
    <x v="99"/>
    <x v="0"/>
    <x v="8"/>
    <x v="68"/>
    <n v="0"/>
    <n v="0"/>
    <n v="0"/>
    <n v="0"/>
  </r>
  <r>
    <x v="99"/>
    <x v="0"/>
    <x v="8"/>
    <x v="170"/>
    <n v="0"/>
    <n v="0"/>
    <n v="0"/>
    <n v="0"/>
  </r>
  <r>
    <x v="99"/>
    <x v="0"/>
    <x v="8"/>
    <x v="69"/>
    <n v="0"/>
    <n v="0"/>
    <n v="0"/>
    <n v="0"/>
  </r>
  <r>
    <x v="99"/>
    <x v="0"/>
    <x v="8"/>
    <x v="116"/>
    <n v="0"/>
    <n v="1.223932437200689"/>
    <n v="77.827608901437074"/>
    <n v="0.33046175804418609"/>
  </r>
  <r>
    <x v="99"/>
    <x v="0"/>
    <x v="8"/>
    <x v="100"/>
    <n v="0"/>
    <n v="0"/>
    <n v="0"/>
    <n v="0"/>
  </r>
  <r>
    <x v="99"/>
    <x v="0"/>
    <x v="8"/>
    <x v="180"/>
    <n v="0"/>
    <n v="0"/>
    <n v="0"/>
    <n v="0"/>
  </r>
  <r>
    <x v="99"/>
    <x v="0"/>
    <x v="8"/>
    <x v="117"/>
    <n v="0"/>
    <n v="0"/>
    <n v="0"/>
    <n v="0"/>
  </r>
  <r>
    <x v="99"/>
    <x v="0"/>
    <x v="8"/>
    <x v="153"/>
    <n v="0"/>
    <n v="0"/>
    <n v="0"/>
    <n v="0"/>
  </r>
  <r>
    <x v="99"/>
    <x v="0"/>
    <x v="8"/>
    <x v="201"/>
    <n v="0"/>
    <n v="0"/>
    <n v="0"/>
    <n v="0"/>
  </r>
  <r>
    <x v="99"/>
    <x v="0"/>
    <x v="8"/>
    <x v="165"/>
    <n v="0"/>
    <n v="0"/>
    <n v="0"/>
    <n v="0"/>
  </r>
  <r>
    <x v="99"/>
    <x v="0"/>
    <x v="8"/>
    <x v="175"/>
    <n v="0"/>
    <n v="1.3920637242057601"/>
    <n v="88.518767703514271"/>
    <n v="0.37585720553555518"/>
  </r>
  <r>
    <x v="99"/>
    <x v="0"/>
    <x v="8"/>
    <x v="76"/>
    <n v="0"/>
    <n v="4.2167919897925357"/>
    <n v="266.9936572400801"/>
    <n v="1.138533837243985"/>
  </r>
  <r>
    <x v="99"/>
    <x v="0"/>
    <x v="8"/>
    <x v="77"/>
    <n v="0"/>
    <n v="2.831675124283237E-2"/>
    <n v="1.7411506758318489"/>
    <n v="7.645522835564739E-3"/>
  </r>
  <r>
    <x v="99"/>
    <x v="0"/>
    <x v="8"/>
    <x v="78"/>
    <n v="0"/>
    <n v="0.1535250534607133"/>
    <n v="9.4400041974414091"/>
    <n v="4.1451764434392593E-2"/>
  </r>
  <r>
    <x v="99"/>
    <x v="0"/>
    <x v="8"/>
    <x v="102"/>
    <n v="0"/>
    <n v="36.153892039977983"/>
    <n v="1754.6404650948141"/>
    <n v="9.7615508507940554"/>
  </r>
  <r>
    <x v="99"/>
    <x v="0"/>
    <x v="8"/>
    <x v="79"/>
    <n v="0"/>
    <n v="0"/>
    <n v="0"/>
    <n v="0"/>
  </r>
  <r>
    <x v="99"/>
    <x v="0"/>
    <x v="8"/>
    <x v="81"/>
    <n v="0"/>
    <n v="3.3517691163054079E-2"/>
    <n v="2.060947956932274"/>
    <n v="9.0497766140246027E-3"/>
  </r>
  <r>
    <x v="99"/>
    <x v="0"/>
    <x v="9"/>
    <x v="50"/>
    <n v="0"/>
    <n v="0.44250155878488878"/>
    <n v="27.208696418872481"/>
    <n v="0.11947542087191999"/>
  </r>
  <r>
    <x v="99"/>
    <x v="0"/>
    <x v="9"/>
    <x v="82"/>
    <n v="0"/>
    <n v="0.19996164315494919"/>
    <n v="12.29531407519128"/>
    <n v="5.3989643651836297E-2"/>
  </r>
  <r>
    <x v="99"/>
    <x v="0"/>
    <x v="9"/>
    <x v="83"/>
    <n v="0"/>
    <n v="1.4339193333345059"/>
    <n v="67.53977475677911"/>
    <n v="0.38715822000031658"/>
  </r>
  <r>
    <x v="99"/>
    <x v="0"/>
    <x v="9"/>
    <x v="51"/>
    <n v="0"/>
    <n v="1.5014227684396151"/>
    <n v="71.690450469763078"/>
    <n v="0.40538414747869622"/>
  </r>
  <r>
    <x v="99"/>
    <x v="0"/>
    <x v="9"/>
    <x v="84"/>
    <n v="0"/>
    <n v="1.365336523187259"/>
    <n v="63.322730039527038"/>
    <n v="0.36864086126055978"/>
  </r>
  <r>
    <x v="99"/>
    <x v="0"/>
    <x v="9"/>
    <x v="120"/>
    <n v="0"/>
    <n v="2.5627299143946031E-2"/>
    <n v="1.5757806692433061"/>
    <n v="6.9193707688654281E-3"/>
  </r>
  <r>
    <x v="99"/>
    <x v="0"/>
    <x v="9"/>
    <x v="121"/>
    <n v="0"/>
    <n v="0"/>
    <n v="0"/>
    <n v="0"/>
  </r>
  <r>
    <x v="99"/>
    <x v="0"/>
    <x v="9"/>
    <x v="85"/>
    <n v="0"/>
    <n v="0"/>
    <n v="0"/>
    <n v="0"/>
  </r>
  <r>
    <x v="99"/>
    <x v="0"/>
    <x v="9"/>
    <x v="86"/>
    <n v="0"/>
    <n v="0"/>
    <n v="0"/>
    <n v="0"/>
  </r>
  <r>
    <x v="99"/>
    <x v="0"/>
    <x v="9"/>
    <x v="105"/>
    <n v="0"/>
    <n v="2.3226872707874088E-2"/>
    <n v="1.4281823774897899"/>
    <n v="6.2712556311260064E-3"/>
  </r>
  <r>
    <x v="99"/>
    <x v="0"/>
    <x v="9"/>
    <x v="87"/>
    <n v="0"/>
    <n v="0"/>
    <n v="0"/>
    <n v="0"/>
  </r>
  <r>
    <x v="99"/>
    <x v="0"/>
    <x v="9"/>
    <x v="88"/>
    <n v="0"/>
    <n v="3.680352892401733E-2"/>
    <n v="2.2629887415234489"/>
    <n v="9.9369528094846796E-3"/>
  </r>
  <r>
    <x v="99"/>
    <x v="0"/>
    <x v="9"/>
    <x v="89"/>
    <n v="0"/>
    <n v="2.9746780274160851E-2"/>
    <n v="1.8290808198305191"/>
    <n v="8.0316306740234305E-3"/>
  </r>
  <r>
    <x v="99"/>
    <x v="0"/>
    <x v="9"/>
    <x v="52"/>
    <n v="0"/>
    <n v="0.1407504972284479"/>
    <n v="8.654517648277654"/>
    <n v="3.800263425168094E-2"/>
  </r>
  <r>
    <x v="99"/>
    <x v="1"/>
    <x v="0"/>
    <x v="0"/>
    <n v="0"/>
    <n v="39.087764765591807"/>
    <n v="6357.5999976593203"/>
    <n v="10.553696486709789"/>
  </r>
  <r>
    <x v="99"/>
    <x v="1"/>
    <x v="1"/>
    <x v="1"/>
    <n v="0"/>
    <n v="13.976706239351421"/>
    <n v="2434.946881673236"/>
    <n v="3.773710684624882"/>
  </r>
  <r>
    <x v="99"/>
    <x v="1"/>
    <x v="10"/>
    <x v="90"/>
    <n v="0"/>
    <n v="5.7820013718232963E-2"/>
    <n v="9.4048091231691746"/>
    <n v="1.56114037039229E-2"/>
  </r>
  <r>
    <x v="99"/>
    <x v="1"/>
    <x v="2"/>
    <x v="2"/>
    <n v="0"/>
    <n v="91.593060812322918"/>
    <n v="14871.971978844709"/>
    <n v="24.730126419327181"/>
  </r>
  <r>
    <x v="99"/>
    <x v="1"/>
    <x v="2"/>
    <x v="29"/>
    <n v="0"/>
    <n v="0"/>
    <n v="0"/>
    <n v="0"/>
  </r>
  <r>
    <x v="99"/>
    <x v="1"/>
    <x v="3"/>
    <x v="91"/>
    <n v="0"/>
    <n v="0"/>
    <n v="0"/>
    <n v="0"/>
  </r>
  <r>
    <x v="99"/>
    <x v="1"/>
    <x v="3"/>
    <x v="92"/>
    <n v="0"/>
    <n v="2.049985343623471"/>
    <n v="332.0713083570289"/>
    <n v="0.5534960427783373"/>
  </r>
  <r>
    <x v="99"/>
    <x v="1"/>
    <x v="3"/>
    <x v="30"/>
    <n v="0"/>
    <n v="0.51981164262366031"/>
    <n v="90.262617810827294"/>
    <n v="0.14034914350838831"/>
  </r>
  <r>
    <x v="99"/>
    <x v="1"/>
    <x v="3"/>
    <x v="32"/>
    <n v="0"/>
    <n v="0.51348969602834527"/>
    <n v="83.371242434505831"/>
    <n v="0.13864221792765319"/>
  </r>
  <r>
    <x v="99"/>
    <x v="1"/>
    <x v="3"/>
    <x v="33"/>
    <n v="0"/>
    <n v="35.517181544886611"/>
    <n v="6187.6130876280786"/>
    <n v="9.589639017119385"/>
  </r>
  <r>
    <x v="99"/>
    <x v="1"/>
    <x v="3"/>
    <x v="34"/>
    <n v="0"/>
    <n v="0"/>
    <n v="0"/>
    <n v="0"/>
  </r>
  <r>
    <x v="99"/>
    <x v="1"/>
    <x v="4"/>
    <x v="93"/>
    <n v="0"/>
    <n v="3.9738341217560258"/>
    <n v="643.65471904358662"/>
    <n v="1.072935212874127"/>
  </r>
  <r>
    <x v="99"/>
    <x v="1"/>
    <x v="4"/>
    <x v="35"/>
    <n v="0"/>
    <n v="1.9869170608780129"/>
    <n v="321.82735952179331"/>
    <n v="0.53646760643706359"/>
  </r>
  <r>
    <x v="99"/>
    <x v="1"/>
    <x v="4"/>
    <x v="38"/>
    <n v="0"/>
    <n v="0"/>
    <n v="0"/>
    <n v="0"/>
  </r>
  <r>
    <x v="99"/>
    <x v="1"/>
    <x v="4"/>
    <x v="40"/>
    <n v="0"/>
    <n v="1.994656407019592"/>
    <n v="322.35998132325682"/>
    <n v="0.53855722989528998"/>
  </r>
  <r>
    <x v="99"/>
    <x v="1"/>
    <x v="4"/>
    <x v="42"/>
    <n v="0"/>
    <n v="0"/>
    <n v="0"/>
    <n v="0"/>
  </r>
  <r>
    <x v="99"/>
    <x v="1"/>
    <x v="4"/>
    <x v="43"/>
    <n v="0"/>
    <n v="0"/>
    <n v="0"/>
    <n v="0"/>
  </r>
  <r>
    <x v="99"/>
    <x v="1"/>
    <x v="5"/>
    <x v="30"/>
    <n v="188.39944"/>
    <n v="1.9459459461580539"/>
    <n v="315.19113603435602"/>
    <n v="0.52540540546267467"/>
  </r>
  <r>
    <x v="99"/>
    <x v="1"/>
    <x v="5"/>
    <x v="33"/>
    <n v="3517.701419999999"/>
    <n v="101.9718772663913"/>
    <n v="16512.80128448613"/>
    <n v="27.532406861925651"/>
  </r>
  <r>
    <x v="99"/>
    <x v="1"/>
    <x v="6"/>
    <x v="30"/>
    <n v="144.76936000000001"/>
    <n v="0"/>
    <n v="0"/>
    <n v="0"/>
  </r>
  <r>
    <x v="99"/>
    <x v="1"/>
    <x v="7"/>
    <x v="50"/>
    <n v="2677.7961599999999"/>
    <n v="92.191789843951454"/>
    <n v="15909.8364629965"/>
    <n v="70.775157168433111"/>
  </r>
  <r>
    <x v="99"/>
    <x v="1"/>
    <x v="7"/>
    <x v="83"/>
    <n v="0"/>
    <n v="0"/>
    <n v="0"/>
    <n v="0"/>
  </r>
  <r>
    <x v="99"/>
    <x v="1"/>
    <x v="11"/>
    <x v="33"/>
    <n v="3639.5020599999989"/>
    <n v="310.49856013120387"/>
    <n v="50038.878130212397"/>
    <n v="83.834611235425072"/>
  </r>
  <r>
    <x v="99"/>
    <x v="1"/>
    <x v="8"/>
    <x v="54"/>
    <n v="0"/>
    <n v="1.611881334718388"/>
    <n v="261.08161434058542"/>
    <n v="0.43520796037396481"/>
  </r>
  <r>
    <x v="99"/>
    <x v="1"/>
    <x v="8"/>
    <x v="171"/>
    <n v="0"/>
    <n v="0"/>
    <n v="0"/>
    <n v="0"/>
  </r>
  <r>
    <x v="99"/>
    <x v="1"/>
    <x v="8"/>
    <x v="56"/>
    <n v="0"/>
    <n v="1.611881334718388"/>
    <n v="261.08161434058542"/>
    <n v="0.43520796037396481"/>
  </r>
  <r>
    <x v="99"/>
    <x v="1"/>
    <x v="8"/>
    <x v="58"/>
    <n v="0"/>
    <n v="0"/>
    <n v="0"/>
    <n v="0"/>
  </r>
  <r>
    <x v="99"/>
    <x v="1"/>
    <x v="8"/>
    <x v="95"/>
    <n v="0"/>
    <n v="0"/>
    <n v="0"/>
    <n v="0"/>
  </r>
  <r>
    <x v="99"/>
    <x v="1"/>
    <x v="8"/>
    <x v="59"/>
    <n v="0"/>
    <n v="0"/>
    <n v="0"/>
    <n v="0"/>
  </r>
  <r>
    <x v="99"/>
    <x v="1"/>
    <x v="8"/>
    <x v="96"/>
    <n v="0"/>
    <n v="0"/>
    <n v="0"/>
    <n v="0"/>
  </r>
  <r>
    <x v="99"/>
    <x v="1"/>
    <x v="8"/>
    <x v="97"/>
    <n v="0"/>
    <n v="0"/>
    <n v="0"/>
    <n v="0"/>
  </r>
  <r>
    <x v="99"/>
    <x v="1"/>
    <x v="8"/>
    <x v="98"/>
    <n v="0"/>
    <n v="0"/>
    <n v="0"/>
    <n v="0"/>
  </r>
  <r>
    <x v="99"/>
    <x v="1"/>
    <x v="8"/>
    <x v="69"/>
    <n v="0"/>
    <n v="0"/>
    <n v="0"/>
    <n v="0"/>
  </r>
  <r>
    <x v="99"/>
    <x v="1"/>
    <x v="8"/>
    <x v="162"/>
    <n v="0"/>
    <n v="0"/>
    <n v="0"/>
    <n v="0"/>
  </r>
  <r>
    <x v="99"/>
    <x v="1"/>
    <x v="8"/>
    <x v="99"/>
    <n v="0"/>
    <n v="0"/>
    <n v="0"/>
    <n v="0"/>
  </r>
  <r>
    <x v="99"/>
    <x v="1"/>
    <x v="8"/>
    <x v="173"/>
    <n v="0"/>
    <n v="0"/>
    <n v="0"/>
    <n v="0"/>
  </r>
  <r>
    <x v="99"/>
    <x v="1"/>
    <x v="8"/>
    <x v="100"/>
    <n v="0"/>
    <n v="0"/>
    <n v="0"/>
    <n v="0"/>
  </r>
  <r>
    <x v="99"/>
    <x v="1"/>
    <x v="8"/>
    <x v="140"/>
    <n v="0"/>
    <n v="0"/>
    <n v="0"/>
    <n v="0"/>
  </r>
  <r>
    <x v="99"/>
    <x v="1"/>
    <x v="8"/>
    <x v="165"/>
    <n v="0"/>
    <n v="0"/>
    <n v="0"/>
    <n v="0"/>
  </r>
  <r>
    <x v="99"/>
    <x v="1"/>
    <x v="8"/>
    <x v="156"/>
    <n v="0"/>
    <n v="0"/>
    <n v="0"/>
    <n v="0"/>
  </r>
  <r>
    <x v="99"/>
    <x v="1"/>
    <x v="8"/>
    <x v="125"/>
    <n v="0"/>
    <n v="0"/>
    <n v="0"/>
    <n v="0"/>
  </r>
  <r>
    <x v="99"/>
    <x v="1"/>
    <x v="8"/>
    <x v="76"/>
    <n v="0"/>
    <n v="0"/>
    <n v="0"/>
    <n v="0"/>
  </r>
  <r>
    <x v="99"/>
    <x v="1"/>
    <x v="8"/>
    <x v="77"/>
    <n v="0"/>
    <n v="0"/>
    <n v="0"/>
    <n v="0"/>
  </r>
  <r>
    <x v="99"/>
    <x v="1"/>
    <x v="8"/>
    <x v="78"/>
    <n v="0"/>
    <n v="0"/>
    <n v="0"/>
    <n v="0"/>
  </r>
  <r>
    <x v="99"/>
    <x v="1"/>
    <x v="8"/>
    <x v="102"/>
    <n v="0"/>
    <n v="3.2237626701567761"/>
    <n v="522.16322879779159"/>
    <n v="0.87041592094232956"/>
  </r>
  <r>
    <x v="99"/>
    <x v="1"/>
    <x v="8"/>
    <x v="80"/>
    <n v="0"/>
    <n v="1.611881334718388"/>
    <n v="261.08161434058542"/>
    <n v="0.43520796037396481"/>
  </r>
  <r>
    <x v="99"/>
    <x v="1"/>
    <x v="8"/>
    <x v="81"/>
    <n v="0"/>
    <n v="1.6281599912649529"/>
    <n v="263.32220862765462"/>
    <n v="0.43960319764153732"/>
  </r>
  <r>
    <x v="99"/>
    <x v="1"/>
    <x v="9"/>
    <x v="50"/>
    <n v="0"/>
    <n v="0"/>
    <n v="0"/>
    <n v="0"/>
  </r>
  <r>
    <x v="99"/>
    <x v="1"/>
    <x v="9"/>
    <x v="82"/>
    <n v="0"/>
    <n v="0"/>
    <n v="0"/>
    <n v="0"/>
  </r>
  <r>
    <x v="99"/>
    <x v="1"/>
    <x v="9"/>
    <x v="83"/>
    <n v="0"/>
    <n v="0"/>
    <n v="0"/>
    <n v="0"/>
  </r>
  <r>
    <x v="99"/>
    <x v="1"/>
    <x v="9"/>
    <x v="51"/>
    <n v="0"/>
    <n v="0"/>
    <n v="0"/>
    <n v="0"/>
  </r>
  <r>
    <x v="99"/>
    <x v="1"/>
    <x v="9"/>
    <x v="84"/>
    <n v="0"/>
    <n v="0"/>
    <n v="0"/>
    <n v="0"/>
  </r>
  <r>
    <x v="99"/>
    <x v="1"/>
    <x v="9"/>
    <x v="121"/>
    <n v="0"/>
    <n v="3.832564271756167"/>
    <n v="620.77278617347304"/>
    <n v="1.034792353374165"/>
  </r>
  <r>
    <x v="99"/>
    <x v="1"/>
    <x v="9"/>
    <x v="86"/>
    <n v="0"/>
    <n v="0"/>
    <n v="0"/>
    <n v="0"/>
  </r>
  <r>
    <x v="99"/>
    <x v="1"/>
    <x v="9"/>
    <x v="104"/>
    <n v="0"/>
    <n v="0"/>
    <n v="0"/>
    <n v="0"/>
  </r>
  <r>
    <x v="99"/>
    <x v="1"/>
    <x v="9"/>
    <x v="105"/>
    <n v="0"/>
    <n v="0"/>
    <n v="0"/>
    <n v="0"/>
  </r>
  <r>
    <x v="99"/>
    <x v="1"/>
    <x v="9"/>
    <x v="87"/>
    <n v="0"/>
    <n v="0"/>
    <n v="0"/>
    <n v="0"/>
  </r>
  <r>
    <x v="99"/>
    <x v="1"/>
    <x v="9"/>
    <x v="89"/>
    <n v="0"/>
    <n v="0"/>
    <n v="0"/>
    <n v="0"/>
  </r>
  <r>
    <x v="99"/>
    <x v="1"/>
    <x v="9"/>
    <x v="52"/>
    <n v="0"/>
    <n v="0"/>
    <n v="0"/>
    <n v="0"/>
  </r>
  <r>
    <x v="100"/>
    <x v="0"/>
    <x v="0"/>
    <x v="0"/>
    <n v="0"/>
    <n v="13.82512502597754"/>
    <n v="717.07910350261329"/>
    <n v="5.5300500103910144"/>
  </r>
  <r>
    <x v="100"/>
    <x v="0"/>
    <x v="1"/>
    <x v="1"/>
    <n v="0"/>
    <n v="28.35709988700841"/>
    <n v="1653.0369140481989"/>
    <n v="11.34283995480337"/>
  </r>
  <r>
    <x v="100"/>
    <x v="0"/>
    <x v="2"/>
    <x v="2"/>
    <n v="0"/>
    <n v="66.762375465169072"/>
    <n v="3691.6852370787428"/>
    <n v="26.704950186067631"/>
  </r>
  <r>
    <x v="100"/>
    <x v="0"/>
    <x v="2"/>
    <x v="3"/>
    <n v="0"/>
    <n v="2.529680121790252"/>
    <n v="132.94033395591919"/>
    <n v="1.011872048716101"/>
  </r>
  <r>
    <x v="100"/>
    <x v="0"/>
    <x v="2"/>
    <x v="4"/>
    <n v="0"/>
    <n v="0.16440935163599829"/>
    <n v="9.6747030413627968"/>
    <n v="6.5763740654399341E-2"/>
  </r>
  <r>
    <x v="100"/>
    <x v="0"/>
    <x v="2"/>
    <x v="5"/>
    <n v="0"/>
    <n v="3.6396050747560249"/>
    <n v="186.5819265915853"/>
    <n v="1.45584202990241"/>
  </r>
  <r>
    <x v="100"/>
    <x v="0"/>
    <x v="2"/>
    <x v="6"/>
    <n v="0"/>
    <n v="1.5647855501544561"/>
    <n v="117.5810421765148"/>
    <n v="0.62591422006178266"/>
  </r>
  <r>
    <x v="100"/>
    <x v="0"/>
    <x v="2"/>
    <x v="7"/>
    <n v="0"/>
    <n v="3.5906636301779801E-2"/>
    <n v="2.112933601265262"/>
    <n v="1.4362654520711921E-2"/>
  </r>
  <r>
    <x v="100"/>
    <x v="0"/>
    <x v="2"/>
    <x v="8"/>
    <n v="0"/>
    <n v="8.8399600502623632E-2"/>
    <n v="5.2018931729107898"/>
    <n v="3.5359840201049451E-2"/>
  </r>
  <r>
    <x v="100"/>
    <x v="0"/>
    <x v="2"/>
    <x v="9"/>
    <n v="0"/>
    <n v="0.13936466890503851"/>
    <n v="8.2009433934101974"/>
    <n v="5.5745867562015383E-2"/>
  </r>
  <r>
    <x v="100"/>
    <x v="0"/>
    <x v="2"/>
    <x v="10"/>
    <n v="0"/>
    <n v="2.8962478492340189E-2"/>
    <n v="1.70430316747199"/>
    <n v="1.1584991396936081E-2"/>
  </r>
  <r>
    <x v="100"/>
    <x v="0"/>
    <x v="2"/>
    <x v="12"/>
    <n v="0"/>
    <n v="7.0788559941669632E-2"/>
    <n v="4.1655677693908633"/>
    <n v="2.831542397666785E-2"/>
  </r>
  <r>
    <x v="100"/>
    <x v="0"/>
    <x v="2"/>
    <x v="13"/>
    <n v="0"/>
    <n v="1.786403501433707E-2"/>
    <n v="1.0512129155941301"/>
    <n v="7.1456140057348299E-3"/>
  </r>
  <r>
    <x v="100"/>
    <x v="0"/>
    <x v="2"/>
    <x v="14"/>
    <n v="0"/>
    <n v="3.8704551665936261E-2"/>
    <n v="2.2775775221476389"/>
    <n v="1.5481820666374499E-2"/>
  </r>
  <r>
    <x v="100"/>
    <x v="0"/>
    <x v="2"/>
    <x v="15"/>
    <n v="0"/>
    <n v="2.634775349380813"/>
    <n v="199.2423997421088"/>
    <n v="1.0539101397523249"/>
  </r>
  <r>
    <x v="100"/>
    <x v="0"/>
    <x v="2"/>
    <x v="16"/>
    <n v="0"/>
    <n v="4.8903648404253243E-2"/>
    <n v="2.8777455250712851"/>
    <n v="1.9561459361701301E-2"/>
  </r>
  <r>
    <x v="100"/>
    <x v="0"/>
    <x v="2"/>
    <x v="143"/>
    <n v="0"/>
    <n v="0"/>
    <n v="0"/>
    <n v="0"/>
  </r>
  <r>
    <x v="100"/>
    <x v="0"/>
    <x v="2"/>
    <x v="126"/>
    <n v="0"/>
    <n v="0"/>
    <n v="0"/>
    <n v="0"/>
  </r>
  <r>
    <x v="100"/>
    <x v="0"/>
    <x v="2"/>
    <x v="22"/>
    <n v="0"/>
    <n v="0.17324678029927021"/>
    <n v="10.194743398651459"/>
    <n v="6.9298712119708075E-2"/>
  </r>
  <r>
    <x v="100"/>
    <x v="0"/>
    <x v="2"/>
    <x v="24"/>
    <n v="0"/>
    <n v="7.5047385875123096"/>
    <n v="384.31159595916"/>
    <n v="3.0018954350049238"/>
  </r>
  <r>
    <x v="100"/>
    <x v="0"/>
    <x v="2"/>
    <x v="25"/>
    <n v="0"/>
    <n v="1.979250673563965"/>
    <n v="102.6737225655525"/>
    <n v="0.79170026942558602"/>
  </r>
  <r>
    <x v="100"/>
    <x v="0"/>
    <x v="2"/>
    <x v="26"/>
    <n v="0"/>
    <n v="0.15440820038004011"/>
    <n v="9.0861831821800205"/>
    <n v="6.1763280152016022E-2"/>
  </r>
  <r>
    <x v="100"/>
    <x v="0"/>
    <x v="2"/>
    <x v="27"/>
    <n v="0"/>
    <n v="1.924266548395881"/>
    <n v="99.438170100336947"/>
    <n v="0.76970661935835227"/>
  </r>
  <r>
    <x v="100"/>
    <x v="0"/>
    <x v="2"/>
    <x v="28"/>
    <n v="0"/>
    <n v="15.785657144549329"/>
    <n v="810.05061464387177"/>
    <n v="6.3142628578197311"/>
  </r>
  <r>
    <x v="100"/>
    <x v="0"/>
    <x v="2"/>
    <x v="29"/>
    <n v="0"/>
    <n v="6.0201657051700774"/>
    <n v="310.74729256430902"/>
    <n v="2.408066282068031"/>
  </r>
  <r>
    <x v="100"/>
    <x v="0"/>
    <x v="3"/>
    <x v="30"/>
    <n v="0"/>
    <n v="6.1868943198617128"/>
    <n v="319.83145168667141"/>
    <n v="2.4747577279446848"/>
  </r>
  <r>
    <x v="100"/>
    <x v="0"/>
    <x v="3"/>
    <x v="31"/>
    <n v="0"/>
    <n v="3.864786362016015E-2"/>
    <n v="2.274241702114157"/>
    <n v="1.545914544806406E-2"/>
  </r>
  <r>
    <x v="100"/>
    <x v="0"/>
    <x v="3"/>
    <x v="32"/>
    <n v="0"/>
    <n v="2.9666135018244369E-3"/>
    <n v="0.17457099844413321"/>
    <n v="1.1866454007297749E-3"/>
  </r>
  <r>
    <x v="100"/>
    <x v="0"/>
    <x v="3"/>
    <x v="33"/>
    <n v="0"/>
    <n v="72.666199160785354"/>
    <n v="4248.4907140924834"/>
    <n v="29.066479664314141"/>
  </r>
  <r>
    <x v="100"/>
    <x v="0"/>
    <x v="3"/>
    <x v="34"/>
    <n v="0"/>
    <n v="3.0786474899407119E-2"/>
    <n v="1.8116366215078341"/>
    <n v="1.231458995976285E-2"/>
  </r>
  <r>
    <x v="100"/>
    <x v="0"/>
    <x v="3"/>
    <x v="135"/>
    <n v="0"/>
    <n v="5.3818856492154014E-3"/>
    <n v="0.31669819837261859"/>
    <n v="2.1527542596861599E-3"/>
  </r>
  <r>
    <x v="100"/>
    <x v="0"/>
    <x v="4"/>
    <x v="93"/>
    <n v="0"/>
    <n v="3.9858655962143927E-2"/>
    <n v="2.3454910333528338"/>
    <n v="1.5943462384857571E-2"/>
  </r>
  <r>
    <x v="100"/>
    <x v="0"/>
    <x v="4"/>
    <x v="111"/>
    <n v="0"/>
    <n v="5.4519025035777387E-2"/>
    <n v="3.2081835496411051"/>
    <n v="2.180761001431096E-2"/>
  </r>
  <r>
    <x v="100"/>
    <x v="0"/>
    <x v="4"/>
    <x v="138"/>
    <n v="0"/>
    <n v="0"/>
    <n v="0"/>
    <n v="0"/>
  </r>
  <r>
    <x v="100"/>
    <x v="0"/>
    <x v="4"/>
    <x v="112"/>
    <n v="0"/>
    <n v="2.0773806361653189"/>
    <n v="106.3246751406559"/>
    <n v="0.83095225446612753"/>
  </r>
  <r>
    <x v="100"/>
    <x v="0"/>
    <x v="4"/>
    <x v="38"/>
    <n v="0"/>
    <n v="12.613653839982859"/>
    <n v="687.68198838214653"/>
    <n v="5.0454615359931427"/>
  </r>
  <r>
    <x v="100"/>
    <x v="0"/>
    <x v="4"/>
    <x v="94"/>
    <n v="0"/>
    <n v="0"/>
    <n v="0"/>
    <n v="0"/>
  </r>
  <r>
    <x v="100"/>
    <x v="0"/>
    <x v="4"/>
    <x v="129"/>
    <n v="0"/>
    <n v="0"/>
    <n v="0"/>
    <n v="0"/>
  </r>
  <r>
    <x v="100"/>
    <x v="0"/>
    <x v="4"/>
    <x v="40"/>
    <n v="0"/>
    <n v="6.7265656346986251"/>
    <n v="345.79734232645291"/>
    <n v="2.6906262538794499"/>
  </r>
  <r>
    <x v="100"/>
    <x v="0"/>
    <x v="4"/>
    <x v="41"/>
    <n v="0"/>
    <n v="6.9620759880159726"/>
    <n v="357.38484709464979"/>
    <n v="2.7848303952063902"/>
  </r>
  <r>
    <x v="100"/>
    <x v="0"/>
    <x v="4"/>
    <x v="42"/>
    <n v="0"/>
    <n v="0.27205058139101562"/>
    <n v="16.008873953930749"/>
    <n v="0.1088202325564063"/>
  </r>
  <r>
    <x v="100"/>
    <x v="0"/>
    <x v="4"/>
    <x v="43"/>
    <n v="0"/>
    <n v="4.158125184746457E-2"/>
    <n v="2.4468575522577209"/>
    <n v="1.6632500738985829E-2"/>
  </r>
  <r>
    <x v="100"/>
    <x v="0"/>
    <x v="4"/>
    <x v="44"/>
    <n v="0"/>
    <n v="0.20053541061983701"/>
    <n v="11.80054861672402"/>
    <n v="8.0214164247934802E-2"/>
  </r>
  <r>
    <x v="100"/>
    <x v="0"/>
    <x v="4"/>
    <x v="45"/>
    <n v="0"/>
    <n v="1.9850890761041452E-2"/>
    <n v="1.1681298618877201"/>
    <n v="7.9403563044165813E-3"/>
  </r>
  <r>
    <x v="100"/>
    <x v="0"/>
    <x v="5"/>
    <x v="47"/>
    <n v="0"/>
    <n v="0"/>
    <n v="0"/>
    <n v="0"/>
  </r>
  <r>
    <x v="100"/>
    <x v="0"/>
    <x v="5"/>
    <x v="48"/>
    <n v="0"/>
    <n v="1.009037307116049"/>
    <n v="69.709811150284921"/>
    <n v="0.40361492284641959"/>
  </r>
  <r>
    <x v="100"/>
    <x v="0"/>
    <x v="5"/>
    <x v="49"/>
    <n v="0"/>
    <n v="2.037521980203175"/>
    <n v="103.9791841073031"/>
    <n v="0.81500879208126997"/>
  </r>
  <r>
    <x v="100"/>
    <x v="0"/>
    <x v="5"/>
    <x v="33"/>
    <n v="439.49560250000002"/>
    <n v="22.270137760175551"/>
    <n v="1172.9123347754639"/>
    <n v="8.9080551040702218"/>
  </r>
  <r>
    <x v="100"/>
    <x v="0"/>
    <x v="7"/>
    <x v="50"/>
    <n v="3970.9632535000001"/>
    <n v="115.1633830188362"/>
    <n v="6771.9179995768354"/>
    <n v="101.5432378458507"/>
  </r>
  <r>
    <x v="100"/>
    <x v="0"/>
    <x v="7"/>
    <x v="51"/>
    <n v="633.54434500000002"/>
    <n v="50.733054390742623"/>
    <n v="3037.5068918261782"/>
    <n v="47.587104590874318"/>
  </r>
  <r>
    <x v="100"/>
    <x v="0"/>
    <x v="7"/>
    <x v="52"/>
    <n v="5789.9650170000014"/>
    <n v="115.05975743395599"/>
    <n v="6764.4636172026221"/>
    <n v="112.9766812480303"/>
  </r>
  <r>
    <x v="100"/>
    <x v="0"/>
    <x v="11"/>
    <x v="33"/>
    <n v="1145.3660090000001"/>
    <n v="64.858972284091266"/>
    <n v="3482.3173773388212"/>
    <n v="25.9435889136365"/>
  </r>
  <r>
    <x v="100"/>
    <x v="0"/>
    <x v="8"/>
    <x v="53"/>
    <n v="0"/>
    <n v="42.015220318522097"/>
    <n v="2165.271919006826"/>
    <n v="16.806088127408842"/>
  </r>
  <r>
    <x v="100"/>
    <x v="0"/>
    <x v="8"/>
    <x v="54"/>
    <n v="0"/>
    <n v="7.1524741723613894E-2"/>
    <n v="4.2088885419253899"/>
    <n v="2.8609896689445559E-2"/>
  </r>
  <r>
    <x v="100"/>
    <x v="0"/>
    <x v="8"/>
    <x v="56"/>
    <n v="0"/>
    <n v="2.5016820805776581"/>
    <n v="128.01684822678189"/>
    <n v="1.000672832231063"/>
  </r>
  <r>
    <x v="100"/>
    <x v="0"/>
    <x v="8"/>
    <x v="113"/>
    <n v="0"/>
    <n v="0"/>
    <n v="0"/>
    <n v="0"/>
  </r>
  <r>
    <x v="100"/>
    <x v="0"/>
    <x v="8"/>
    <x v="57"/>
    <n v="0"/>
    <n v="0"/>
    <n v="0"/>
    <n v="0"/>
  </r>
  <r>
    <x v="100"/>
    <x v="0"/>
    <x v="8"/>
    <x v="60"/>
    <n v="0"/>
    <n v="3.5044589616847047E-2"/>
    <n v="2.0622062819155671"/>
    <n v="1.4017835846738821E-2"/>
  </r>
  <r>
    <x v="100"/>
    <x v="0"/>
    <x v="8"/>
    <x v="61"/>
    <n v="0"/>
    <n v="1.47292290480611E-2"/>
    <n v="0.86674459603552501"/>
    <n v="5.8916916192244409E-3"/>
  </r>
  <r>
    <x v="100"/>
    <x v="0"/>
    <x v="8"/>
    <x v="62"/>
    <n v="0"/>
    <n v="3.5013902757122232E-2"/>
    <n v="2.0604005071700588"/>
    <n v="1.4005561102848891E-2"/>
  </r>
  <r>
    <x v="100"/>
    <x v="0"/>
    <x v="8"/>
    <x v="63"/>
    <n v="0"/>
    <n v="5.7006968993367629E-3"/>
    <n v="0.33545871375983749"/>
    <n v="2.280278759734705E-3"/>
  </r>
  <r>
    <x v="100"/>
    <x v="0"/>
    <x v="8"/>
    <x v="65"/>
    <n v="0"/>
    <n v="0"/>
    <n v="0"/>
    <n v="0"/>
  </r>
  <r>
    <x v="100"/>
    <x v="0"/>
    <x v="8"/>
    <x v="115"/>
    <n v="0"/>
    <n v="0"/>
    <n v="0"/>
    <n v="0"/>
  </r>
  <r>
    <x v="100"/>
    <x v="0"/>
    <x v="8"/>
    <x v="98"/>
    <n v="0"/>
    <n v="1.664139971705194E-2"/>
    <n v="0.97926668314799414"/>
    <n v="6.6565598868207751E-3"/>
  </r>
  <r>
    <x v="100"/>
    <x v="0"/>
    <x v="8"/>
    <x v="67"/>
    <n v="0"/>
    <n v="0"/>
    <n v="0"/>
    <n v="0"/>
  </r>
  <r>
    <x v="100"/>
    <x v="0"/>
    <x v="8"/>
    <x v="68"/>
    <n v="0"/>
    <n v="0"/>
    <n v="0"/>
    <n v="0"/>
  </r>
  <r>
    <x v="100"/>
    <x v="0"/>
    <x v="8"/>
    <x v="69"/>
    <n v="0"/>
    <n v="0"/>
    <n v="0"/>
    <n v="0"/>
  </r>
  <r>
    <x v="100"/>
    <x v="0"/>
    <x v="8"/>
    <x v="116"/>
    <n v="0"/>
    <n v="2.6288319671438121E-2"/>
    <n v="1.5469417265306731"/>
    <n v="1.051532786857525E-2"/>
  </r>
  <r>
    <x v="100"/>
    <x v="0"/>
    <x v="8"/>
    <x v="70"/>
    <n v="0"/>
    <n v="0"/>
    <n v="0"/>
    <n v="0"/>
  </r>
  <r>
    <x v="100"/>
    <x v="0"/>
    <x v="8"/>
    <x v="117"/>
    <n v="0"/>
    <n v="0"/>
    <n v="0"/>
    <n v="0"/>
  </r>
  <r>
    <x v="100"/>
    <x v="0"/>
    <x v="8"/>
    <x v="152"/>
    <n v="0"/>
    <n v="0"/>
    <n v="0"/>
    <n v="0"/>
  </r>
  <r>
    <x v="100"/>
    <x v="0"/>
    <x v="8"/>
    <x v="153"/>
    <n v="0"/>
    <n v="0"/>
    <n v="0"/>
    <n v="0"/>
  </r>
  <r>
    <x v="100"/>
    <x v="0"/>
    <x v="8"/>
    <x v="212"/>
    <n v="0"/>
    <n v="0"/>
    <n v="0"/>
    <n v="0"/>
  </r>
  <r>
    <x v="100"/>
    <x v="0"/>
    <x v="8"/>
    <x v="175"/>
    <n v="0"/>
    <n v="2.9899539445683621E-2"/>
    <n v="1.759444717298946"/>
    <n v="1.195981577827345E-2"/>
  </r>
  <r>
    <x v="100"/>
    <x v="0"/>
    <x v="8"/>
    <x v="76"/>
    <n v="0"/>
    <n v="3.7915709988412729"/>
    <n v="258.07668163069661"/>
    <n v="1.5166283995365091"/>
  </r>
  <r>
    <x v="100"/>
    <x v="0"/>
    <x v="8"/>
    <x v="77"/>
    <n v="0"/>
    <n v="1.6280202862044111"/>
    <n v="113.2816402604066"/>
    <n v="0.65120811448176441"/>
  </r>
  <r>
    <x v="100"/>
    <x v="0"/>
    <x v="8"/>
    <x v="78"/>
    <n v="0"/>
    <n v="0.1329095494716068"/>
    <n v="7.8210905262007451"/>
    <n v="5.3163819788642742E-2"/>
  </r>
  <r>
    <x v="100"/>
    <x v="0"/>
    <x v="8"/>
    <x v="102"/>
    <n v="0"/>
    <n v="52.077686718094817"/>
    <n v="2699.814393337268"/>
    <n v="20.83107468723793"/>
  </r>
  <r>
    <x v="100"/>
    <x v="0"/>
    <x v="8"/>
    <x v="79"/>
    <n v="0"/>
    <n v="0"/>
    <n v="0"/>
    <n v="0"/>
  </r>
  <r>
    <x v="100"/>
    <x v="0"/>
    <x v="8"/>
    <x v="81"/>
    <n v="0"/>
    <n v="3.5280414375306338E-2"/>
    <n v="2.0760834396635399"/>
    <n v="1.411216575012254E-2"/>
  </r>
  <r>
    <x v="100"/>
    <x v="0"/>
    <x v="9"/>
    <x v="50"/>
    <n v="0"/>
    <n v="0.53944221535262715"/>
    <n v="30.687557154947712"/>
    <n v="0.21577688614105089"/>
  </r>
  <r>
    <x v="100"/>
    <x v="0"/>
    <x v="9"/>
    <x v="82"/>
    <n v="0"/>
    <n v="0.2104777920219649"/>
    <n v="12.385610151438421"/>
    <n v="8.4191116808785979E-2"/>
  </r>
  <r>
    <x v="100"/>
    <x v="0"/>
    <x v="9"/>
    <x v="83"/>
    <n v="0"/>
    <n v="0.1015151144486186"/>
    <n v="5.973678362741623"/>
    <n v="4.0606045779447431E-2"/>
  </r>
  <r>
    <x v="100"/>
    <x v="0"/>
    <x v="9"/>
    <x v="51"/>
    <n v="0"/>
    <n v="0.13738603922677689"/>
    <n v="8.0845105118525211"/>
    <n v="5.4954415690710752E-2"/>
  </r>
  <r>
    <x v="100"/>
    <x v="0"/>
    <x v="9"/>
    <x v="84"/>
    <n v="0"/>
    <n v="2.9325477362727372E-2"/>
    <n v="1.7256639127118441"/>
    <n v="1.173019094509095E-2"/>
  </r>
  <r>
    <x v="100"/>
    <x v="0"/>
    <x v="9"/>
    <x v="120"/>
    <n v="0"/>
    <n v="2.6975060087520819E-2"/>
    <n v="1.587353111442718"/>
    <n v="1.079002403500833E-2"/>
  </r>
  <r>
    <x v="100"/>
    <x v="0"/>
    <x v="9"/>
    <x v="121"/>
    <n v="0"/>
    <n v="0"/>
    <n v="0"/>
    <n v="0"/>
  </r>
  <r>
    <x v="100"/>
    <x v="0"/>
    <x v="9"/>
    <x v="86"/>
    <n v="0"/>
    <n v="0"/>
    <n v="0"/>
    <n v="0"/>
  </r>
  <r>
    <x v="100"/>
    <x v="0"/>
    <x v="9"/>
    <x v="105"/>
    <n v="0"/>
    <n v="2.4448393231797538E-2"/>
    <n v="1.438670866361567"/>
    <n v="9.7793572927190181E-3"/>
  </r>
  <r>
    <x v="100"/>
    <x v="0"/>
    <x v="9"/>
    <x v="87"/>
    <n v="0"/>
    <n v="0"/>
    <n v="0"/>
    <n v="0"/>
  </r>
  <r>
    <x v="100"/>
    <x v="0"/>
    <x v="9"/>
    <x v="88"/>
    <n v="0"/>
    <n v="2.2114241599750861"/>
    <n v="113.1564606264245"/>
    <n v="0.88456966399003445"/>
  </r>
  <r>
    <x v="100"/>
    <x v="0"/>
    <x v="9"/>
    <x v="89"/>
    <n v="0"/>
    <n v="3.1311188151300948E-2"/>
    <n v="1.8425134837022661"/>
    <n v="1.252447526052038E-2"/>
  </r>
  <r>
    <x v="100"/>
    <x v="0"/>
    <x v="9"/>
    <x v="52"/>
    <n v="0"/>
    <n v="0.12671186728527639"/>
    <n v="7.4563866082007264"/>
    <n v="5.0684746914110547E-2"/>
  </r>
  <r>
    <x v="100"/>
    <x v="1"/>
    <x v="0"/>
    <x v="0"/>
    <n v="0"/>
    <n v="37.895244815014458"/>
    <n v="5558.9024038581929"/>
    <n v="15.158097926005791"/>
  </r>
  <r>
    <x v="100"/>
    <x v="1"/>
    <x v="1"/>
    <x v="1"/>
    <n v="0"/>
    <n v="23.756989626064701"/>
    <n v="3447.0892603476568"/>
    <n v="9.5027958504258816"/>
  </r>
  <r>
    <x v="100"/>
    <x v="1"/>
    <x v="10"/>
    <x v="90"/>
    <n v="0"/>
    <n v="3.7401546513101631"/>
    <n v="549.42979739337852"/>
    <n v="1.496061860524065"/>
  </r>
  <r>
    <x v="100"/>
    <x v="1"/>
    <x v="2"/>
    <x v="2"/>
    <n v="0"/>
    <n v="63.190278431634681"/>
    <n v="9254.9389717769882"/>
    <n v="25.276111372653869"/>
  </r>
  <r>
    <x v="100"/>
    <x v="1"/>
    <x v="2"/>
    <x v="3"/>
    <n v="0"/>
    <n v="0"/>
    <n v="0"/>
    <n v="0"/>
  </r>
  <r>
    <x v="100"/>
    <x v="1"/>
    <x v="3"/>
    <x v="91"/>
    <n v="0"/>
    <n v="0"/>
    <n v="0"/>
    <n v="0"/>
  </r>
  <r>
    <x v="100"/>
    <x v="1"/>
    <x v="3"/>
    <x v="92"/>
    <n v="0"/>
    <n v="0.91998036740572631"/>
    <n v="135.13524413150151"/>
    <n v="0.36799214696229049"/>
  </r>
  <r>
    <x v="100"/>
    <x v="1"/>
    <x v="3"/>
    <x v="30"/>
    <n v="0"/>
    <n v="1.898706138160003"/>
    <n v="273.44708421087267"/>
    <n v="0.75948245526400127"/>
  </r>
  <r>
    <x v="100"/>
    <x v="1"/>
    <x v="3"/>
    <x v="32"/>
    <n v="0"/>
    <n v="2.7495838692770351"/>
    <n v="403.91466371150972"/>
    <n v="1.0998335477108141"/>
  </r>
  <r>
    <x v="100"/>
    <x v="1"/>
    <x v="3"/>
    <x v="33"/>
    <n v="0"/>
    <n v="61.946161156158723"/>
    <n v="8988.25778022329"/>
    <n v="24.778464462463489"/>
  </r>
  <r>
    <x v="100"/>
    <x v="1"/>
    <x v="3"/>
    <x v="34"/>
    <n v="0"/>
    <n v="0"/>
    <n v="0"/>
    <n v="0"/>
  </r>
  <r>
    <x v="100"/>
    <x v="1"/>
    <x v="4"/>
    <x v="93"/>
    <n v="0"/>
    <n v="3.6388029427129922"/>
    <n v="531.91490709574316"/>
    <n v="1.455521177085197"/>
  </r>
  <r>
    <x v="100"/>
    <x v="1"/>
    <x v="4"/>
    <x v="35"/>
    <n v="0"/>
    <n v="0"/>
    <n v="0"/>
    <n v="0"/>
  </r>
  <r>
    <x v="100"/>
    <x v="1"/>
    <x v="4"/>
    <x v="137"/>
    <n v="0"/>
    <n v="0"/>
    <n v="0"/>
    <n v="0"/>
  </r>
  <r>
    <x v="100"/>
    <x v="1"/>
    <x v="4"/>
    <x v="183"/>
    <n v="0"/>
    <n v="1.8186482725547639"/>
    <n v="265.8473520455492"/>
    <n v="0.7274593090219057"/>
  </r>
  <r>
    <x v="100"/>
    <x v="1"/>
    <x v="4"/>
    <x v="38"/>
    <n v="0"/>
    <n v="0"/>
    <n v="0"/>
    <n v="0"/>
  </r>
  <r>
    <x v="100"/>
    <x v="1"/>
    <x v="4"/>
    <x v="40"/>
    <n v="0"/>
    <n v="1.8261906786737809"/>
    <n v="266.49344788715672"/>
    <n v="0.73047627146951255"/>
  </r>
  <r>
    <x v="100"/>
    <x v="1"/>
    <x v="4"/>
    <x v="41"/>
    <n v="0"/>
    <n v="0"/>
    <n v="0"/>
    <n v="0"/>
  </r>
  <r>
    <x v="100"/>
    <x v="1"/>
    <x v="4"/>
    <x v="42"/>
    <n v="0"/>
    <n v="0"/>
    <n v="0"/>
    <n v="0"/>
  </r>
  <r>
    <x v="100"/>
    <x v="1"/>
    <x v="4"/>
    <x v="43"/>
    <n v="0"/>
    <n v="0"/>
    <n v="0"/>
    <n v="0"/>
  </r>
  <r>
    <x v="100"/>
    <x v="1"/>
    <x v="5"/>
    <x v="30"/>
    <n v="158.25001950000001"/>
    <n v="11.283983475066011"/>
    <n v="1651.7654346633451"/>
    <n v="4.5135933900264016"/>
  </r>
  <r>
    <x v="100"/>
    <x v="1"/>
    <x v="5"/>
    <x v="33"/>
    <n v="3276.6804670000001"/>
    <n v="133.96391098510011"/>
    <n v="19601.559954529901"/>
    <n v="53.585564394040048"/>
  </r>
  <r>
    <x v="100"/>
    <x v="1"/>
    <x v="6"/>
    <x v="30"/>
    <n v="138.9373195"/>
    <n v="0"/>
    <n v="0"/>
    <n v="0"/>
  </r>
  <r>
    <x v="100"/>
    <x v="1"/>
    <x v="7"/>
    <x v="50"/>
    <n v="2573.0046855000001"/>
    <n v="31.069105596135412"/>
    <n v="4515.5984194166494"/>
    <n v="27.220277249038009"/>
  </r>
  <r>
    <x v="100"/>
    <x v="1"/>
    <x v="7"/>
    <x v="83"/>
    <n v="0"/>
    <n v="1.8186482725547639"/>
    <n v="265.8473520455492"/>
    <n v="0.7274593090219057"/>
  </r>
  <r>
    <x v="100"/>
    <x v="1"/>
    <x v="11"/>
    <x v="33"/>
    <n v="2876.7320070000001"/>
    <n v="285.30281457801681"/>
    <n v="41798.81948206071"/>
    <n v="114.1211258312067"/>
  </r>
  <r>
    <x v="100"/>
    <x v="1"/>
    <x v="8"/>
    <x v="54"/>
    <n v="0"/>
    <n v="0"/>
    <n v="0"/>
    <n v="0"/>
  </r>
  <r>
    <x v="100"/>
    <x v="1"/>
    <x v="8"/>
    <x v="171"/>
    <n v="0"/>
    <n v="0"/>
    <n v="0"/>
    <n v="0"/>
  </r>
  <r>
    <x v="100"/>
    <x v="1"/>
    <x v="8"/>
    <x v="160"/>
    <n v="0"/>
    <n v="0"/>
    <n v="0"/>
    <n v="0"/>
  </r>
  <r>
    <x v="100"/>
    <x v="1"/>
    <x v="8"/>
    <x v="56"/>
    <n v="0"/>
    <n v="0"/>
    <n v="0"/>
    <n v="0"/>
  </r>
  <r>
    <x v="100"/>
    <x v="1"/>
    <x v="8"/>
    <x v="58"/>
    <n v="0"/>
    <n v="0"/>
    <n v="0"/>
    <n v="0"/>
  </r>
  <r>
    <x v="100"/>
    <x v="1"/>
    <x v="8"/>
    <x v="59"/>
    <n v="0"/>
    <n v="0"/>
    <n v="0"/>
    <n v="0"/>
  </r>
  <r>
    <x v="100"/>
    <x v="1"/>
    <x v="8"/>
    <x v="97"/>
    <n v="0"/>
    <n v="0"/>
    <n v="0"/>
    <n v="0"/>
  </r>
  <r>
    <x v="100"/>
    <x v="1"/>
    <x v="8"/>
    <x v="65"/>
    <n v="0"/>
    <n v="0"/>
    <n v="0"/>
    <n v="0"/>
  </r>
  <r>
    <x v="100"/>
    <x v="1"/>
    <x v="8"/>
    <x v="69"/>
    <n v="0"/>
    <n v="0"/>
    <n v="0"/>
    <n v="0"/>
  </r>
  <r>
    <x v="100"/>
    <x v="1"/>
    <x v="8"/>
    <x v="116"/>
    <n v="0"/>
    <n v="0"/>
    <n v="0"/>
    <n v="0"/>
  </r>
  <r>
    <x v="100"/>
    <x v="1"/>
    <x v="8"/>
    <x v="162"/>
    <n v="0"/>
    <n v="0"/>
    <n v="0"/>
    <n v="0"/>
  </r>
  <r>
    <x v="100"/>
    <x v="1"/>
    <x v="8"/>
    <x v="99"/>
    <n v="0"/>
    <n v="0"/>
    <n v="0"/>
    <n v="0"/>
  </r>
  <r>
    <x v="100"/>
    <x v="1"/>
    <x v="8"/>
    <x v="180"/>
    <n v="0"/>
    <n v="0"/>
    <n v="0"/>
    <n v="0"/>
  </r>
  <r>
    <x v="100"/>
    <x v="1"/>
    <x v="8"/>
    <x v="123"/>
    <n v="0"/>
    <n v="0"/>
    <n v="0"/>
    <n v="0"/>
  </r>
  <r>
    <x v="100"/>
    <x v="1"/>
    <x v="8"/>
    <x v="124"/>
    <n v="0"/>
    <n v="0"/>
    <n v="0"/>
    <n v="0"/>
  </r>
  <r>
    <x v="100"/>
    <x v="1"/>
    <x v="8"/>
    <x v="140"/>
    <n v="0"/>
    <n v="0"/>
    <n v="0"/>
    <n v="0"/>
  </r>
  <r>
    <x v="100"/>
    <x v="1"/>
    <x v="8"/>
    <x v="155"/>
    <n v="0"/>
    <n v="0"/>
    <n v="0"/>
    <n v="0"/>
  </r>
  <r>
    <x v="100"/>
    <x v="1"/>
    <x v="8"/>
    <x v="156"/>
    <n v="0"/>
    <n v="0"/>
    <n v="0"/>
    <n v="0"/>
  </r>
  <r>
    <x v="100"/>
    <x v="1"/>
    <x v="8"/>
    <x v="189"/>
    <n v="0"/>
    <n v="0"/>
    <n v="0"/>
    <n v="0"/>
  </r>
  <r>
    <x v="100"/>
    <x v="1"/>
    <x v="8"/>
    <x v="75"/>
    <n v="0"/>
    <n v="0"/>
    <n v="0"/>
    <n v="0"/>
  </r>
  <r>
    <x v="100"/>
    <x v="1"/>
    <x v="8"/>
    <x v="184"/>
    <n v="0"/>
    <n v="4.8901342709941217E-2"/>
    <n v="7.1483269563979546"/>
    <n v="1.9560537083976488E-2"/>
  </r>
  <r>
    <x v="100"/>
    <x v="1"/>
    <x v="8"/>
    <x v="76"/>
    <n v="0"/>
    <n v="2.3867389255462002E-2"/>
    <n v="1.6487473160726871"/>
    <n v="9.546955702184801E-3"/>
  </r>
  <r>
    <x v="100"/>
    <x v="1"/>
    <x v="8"/>
    <x v="77"/>
    <n v="0"/>
    <n v="0"/>
    <n v="0"/>
    <n v="0"/>
  </r>
  <r>
    <x v="100"/>
    <x v="1"/>
    <x v="8"/>
    <x v="78"/>
    <n v="0"/>
    <n v="0"/>
    <n v="0"/>
    <n v="0"/>
  </r>
  <r>
    <x v="100"/>
    <x v="1"/>
    <x v="8"/>
    <x v="102"/>
    <n v="0"/>
    <n v="4.8901342709941217E-2"/>
    <n v="7.1483269563979546"/>
    <n v="1.9560537083976488E-2"/>
  </r>
  <r>
    <x v="100"/>
    <x v="1"/>
    <x v="8"/>
    <x v="80"/>
    <n v="0"/>
    <n v="0"/>
    <n v="0"/>
    <n v="0"/>
  </r>
  <r>
    <x v="100"/>
    <x v="1"/>
    <x v="8"/>
    <x v="81"/>
    <n v="0"/>
    <n v="0"/>
    <n v="0"/>
    <n v="0"/>
  </r>
  <r>
    <x v="100"/>
    <x v="1"/>
    <x v="9"/>
    <x v="50"/>
    <n v="0"/>
    <n v="0"/>
    <n v="0"/>
    <n v="0"/>
  </r>
  <r>
    <x v="100"/>
    <x v="1"/>
    <x v="9"/>
    <x v="82"/>
    <n v="0"/>
    <n v="1.779339988432177"/>
    <n v="261.38555767895042"/>
    <n v="0.71173599537287069"/>
  </r>
  <r>
    <x v="100"/>
    <x v="1"/>
    <x v="9"/>
    <x v="83"/>
    <n v="0"/>
    <n v="0"/>
    <n v="0"/>
    <n v="0"/>
  </r>
  <r>
    <x v="100"/>
    <x v="1"/>
    <x v="9"/>
    <x v="51"/>
    <n v="0"/>
    <n v="0"/>
    <n v="0"/>
    <n v="0"/>
  </r>
  <r>
    <x v="100"/>
    <x v="1"/>
    <x v="9"/>
    <x v="84"/>
    <n v="0"/>
    <n v="0"/>
    <n v="0"/>
    <n v="0"/>
  </r>
  <r>
    <x v="100"/>
    <x v="1"/>
    <x v="9"/>
    <x v="121"/>
    <n v="0"/>
    <n v="0"/>
    <n v="0"/>
    <n v="0"/>
  </r>
  <r>
    <x v="100"/>
    <x v="1"/>
    <x v="9"/>
    <x v="85"/>
    <n v="0"/>
    <n v="0"/>
    <n v="0"/>
    <n v="0"/>
  </r>
  <r>
    <x v="100"/>
    <x v="1"/>
    <x v="9"/>
    <x v="86"/>
    <n v="0"/>
    <n v="0"/>
    <n v="0"/>
    <n v="0"/>
  </r>
  <r>
    <x v="100"/>
    <x v="1"/>
    <x v="9"/>
    <x v="104"/>
    <n v="0"/>
    <n v="0"/>
    <n v="0"/>
    <n v="0"/>
  </r>
  <r>
    <x v="100"/>
    <x v="1"/>
    <x v="9"/>
    <x v="105"/>
    <n v="0"/>
    <n v="1.7653545500508689"/>
    <n v="258.05695341700732"/>
    <n v="0.70614182002034764"/>
  </r>
  <r>
    <x v="100"/>
    <x v="1"/>
    <x v="9"/>
    <x v="87"/>
    <n v="0"/>
    <n v="0"/>
    <n v="0"/>
    <n v="0"/>
  </r>
  <r>
    <x v="100"/>
    <x v="1"/>
    <x v="9"/>
    <x v="89"/>
    <n v="0"/>
    <n v="0"/>
    <n v="0"/>
    <n v="0"/>
  </r>
  <r>
    <x v="100"/>
    <x v="1"/>
    <x v="9"/>
    <x v="52"/>
    <n v="0"/>
    <n v="0"/>
    <n v="0"/>
    <n v="0"/>
  </r>
  <r>
    <x v="101"/>
    <x v="0"/>
    <x v="0"/>
    <x v="0"/>
    <n v="0"/>
    <n v="22.285529662878389"/>
    <n v="1180.1564289645401"/>
    <n v="4.679961229204463"/>
  </r>
  <r>
    <x v="101"/>
    <x v="0"/>
    <x v="1"/>
    <x v="1"/>
    <n v="0"/>
    <n v="45.24848128758665"/>
    <n v="2675.256924335838"/>
    <n v="9.5021810703931955"/>
  </r>
  <r>
    <x v="101"/>
    <x v="0"/>
    <x v="2"/>
    <x v="2"/>
    <n v="0"/>
    <n v="28.6751010411712"/>
    <n v="1741.2315071759749"/>
    <n v="6.0217712186459504"/>
  </r>
  <r>
    <x v="101"/>
    <x v="0"/>
    <x v="2"/>
    <x v="3"/>
    <n v="0"/>
    <n v="2.006111118739597"/>
    <n v="109.01231122660511"/>
    <n v="0.42128333493531528"/>
  </r>
  <r>
    <x v="101"/>
    <x v="0"/>
    <x v="2"/>
    <x v="4"/>
    <n v="0"/>
    <n v="1.3361249082551769"/>
    <n v="89.973663779615052"/>
    <n v="0.28058623073358713"/>
  </r>
  <r>
    <x v="101"/>
    <x v="0"/>
    <x v="2"/>
    <x v="5"/>
    <n v="0"/>
    <n v="3.7823751721807231"/>
    <n v="199.24635954186661"/>
    <n v="0.79429878615795169"/>
  </r>
  <r>
    <x v="101"/>
    <x v="0"/>
    <x v="2"/>
    <x v="6"/>
    <n v="0"/>
    <n v="4.1104523949889451"/>
    <n v="242.61410237481439"/>
    <n v="0.86319500294767837"/>
  </r>
  <r>
    <x v="101"/>
    <x v="0"/>
    <x v="2"/>
    <x v="7"/>
    <n v="0"/>
    <n v="2.039440462921581"/>
    <n v="120.2369546615646"/>
    <n v="0.4282824972135319"/>
  </r>
  <r>
    <x v="101"/>
    <x v="0"/>
    <x v="2"/>
    <x v="8"/>
    <n v="0"/>
    <n v="2.0863453732529589"/>
    <n v="123.41658379816251"/>
    <n v="0.43813252838312128"/>
  </r>
  <r>
    <x v="101"/>
    <x v="0"/>
    <x v="2"/>
    <x v="9"/>
    <n v="0"/>
    <n v="0"/>
    <n v="0"/>
    <n v="0"/>
  </r>
  <r>
    <x v="101"/>
    <x v="0"/>
    <x v="2"/>
    <x v="10"/>
    <n v="0"/>
    <n v="1.9308419514921089E-2"/>
    <n v="1.3088952273346139"/>
    <n v="4.0547680981334287E-3"/>
  </r>
  <r>
    <x v="101"/>
    <x v="0"/>
    <x v="2"/>
    <x v="12"/>
    <n v="0"/>
    <n v="3.1361328633970953E-2"/>
    <n v="2.125947871608834"/>
    <n v="6.5858790131339004E-3"/>
  </r>
  <r>
    <x v="101"/>
    <x v="0"/>
    <x v="2"/>
    <x v="13"/>
    <n v="0"/>
    <n v="0"/>
    <n v="0"/>
    <n v="0"/>
  </r>
  <r>
    <x v="101"/>
    <x v="0"/>
    <x v="2"/>
    <x v="14"/>
    <n v="0"/>
    <n v="2.580316877578287E-2"/>
    <n v="1.7491667008080209"/>
    <n v="5.4186654429144018E-3"/>
  </r>
  <r>
    <x v="101"/>
    <x v="0"/>
    <x v="2"/>
    <x v="15"/>
    <n v="0"/>
    <n v="2.0929154769685998"/>
    <n v="123.86196346219209"/>
    <n v="0.43951225016340612"/>
  </r>
  <r>
    <x v="101"/>
    <x v="0"/>
    <x v="2"/>
    <x v="16"/>
    <n v="0"/>
    <n v="0"/>
    <n v="0"/>
    <n v="0"/>
  </r>
  <r>
    <x v="101"/>
    <x v="0"/>
    <x v="2"/>
    <x v="17"/>
    <n v="0"/>
    <n v="0"/>
    <n v="0"/>
    <n v="0"/>
  </r>
  <r>
    <x v="101"/>
    <x v="0"/>
    <x v="2"/>
    <x v="19"/>
    <n v="0"/>
    <n v="0"/>
    <n v="0"/>
    <n v="0"/>
  </r>
  <r>
    <x v="101"/>
    <x v="0"/>
    <x v="2"/>
    <x v="126"/>
    <n v="0"/>
    <n v="0"/>
    <n v="0"/>
    <n v="0"/>
  </r>
  <r>
    <x v="101"/>
    <x v="0"/>
    <x v="2"/>
    <x v="22"/>
    <n v="0"/>
    <n v="9.1399876704522848E-2"/>
    <n v="6.1958909845040768"/>
    <n v="1.9193974107949801E-2"/>
  </r>
  <r>
    <x v="101"/>
    <x v="0"/>
    <x v="2"/>
    <x v="128"/>
    <n v="0"/>
    <n v="0"/>
    <n v="0"/>
    <n v="0"/>
  </r>
  <r>
    <x v="101"/>
    <x v="0"/>
    <x v="2"/>
    <x v="24"/>
    <n v="0"/>
    <n v="3.6429877386557772"/>
    <n v="192.99464664893549"/>
    <n v="0.76502742511771304"/>
  </r>
  <r>
    <x v="101"/>
    <x v="0"/>
    <x v="2"/>
    <x v="25"/>
    <n v="0"/>
    <n v="0.14109910919255539"/>
    <n v="9.5649439593220986"/>
    <n v="2.963081293043664E-2"/>
  </r>
  <r>
    <x v="101"/>
    <x v="0"/>
    <x v="2"/>
    <x v="26"/>
    <n v="0"/>
    <n v="9.1029917480750941E-2"/>
    <n v="6.1708118804412484"/>
    <n v="1.9116282670957701E-2"/>
  </r>
  <r>
    <x v="101"/>
    <x v="0"/>
    <x v="2"/>
    <x v="27"/>
    <n v="0"/>
    <n v="1.9479184153619009"/>
    <n v="103.4688964863212"/>
    <n v="0.40906286722599933"/>
  </r>
  <r>
    <x v="101"/>
    <x v="0"/>
    <x v="2"/>
    <x v="28"/>
    <n v="0"/>
    <n v="11.427116013702159"/>
    <n v="604.76014035808714"/>
    <n v="2.3996943628774541"/>
  </r>
  <r>
    <x v="101"/>
    <x v="0"/>
    <x v="2"/>
    <x v="29"/>
    <n v="0"/>
    <n v="11.070788491351321"/>
    <n v="583.80231200942535"/>
    <n v="2.3248655831837768"/>
  </r>
  <r>
    <x v="101"/>
    <x v="0"/>
    <x v="3"/>
    <x v="110"/>
    <n v="0"/>
    <n v="0"/>
    <n v="0"/>
    <n v="0"/>
  </r>
  <r>
    <x v="101"/>
    <x v="0"/>
    <x v="3"/>
    <x v="30"/>
    <n v="0"/>
    <n v="6.6680543180511984"/>
    <n v="391.80255723836291"/>
    <n v="1.400291406790751"/>
  </r>
  <r>
    <x v="101"/>
    <x v="0"/>
    <x v="3"/>
    <x v="31"/>
    <n v="0"/>
    <n v="4.6287332527252456"/>
    <n v="269.84746723932739"/>
    <n v="0.97203398307230171"/>
  </r>
  <r>
    <x v="101"/>
    <x v="0"/>
    <x v="3"/>
    <x v="32"/>
    <n v="0"/>
    <n v="1.6042391602436019"/>
    <n v="83.772762770621355"/>
    <n v="0.3368902236511564"/>
  </r>
  <r>
    <x v="101"/>
    <x v="0"/>
    <x v="3"/>
    <x v="33"/>
    <n v="0"/>
    <n v="78.50163519278037"/>
    <n v="4682.6907938104296"/>
    <n v="16.48534339048388"/>
  </r>
  <r>
    <x v="101"/>
    <x v="0"/>
    <x v="3"/>
    <x v="34"/>
    <n v="0"/>
    <n v="2.026450437759264E-2"/>
    <n v="1.3737071044906191"/>
    <n v="4.2555459192944543E-3"/>
  </r>
  <r>
    <x v="101"/>
    <x v="0"/>
    <x v="3"/>
    <x v="135"/>
    <n v="0"/>
    <n v="3.5425051310544408E-3"/>
    <n v="0.24014228897721829"/>
    <n v="7.4392607752143264E-4"/>
  </r>
  <r>
    <x v="101"/>
    <x v="0"/>
    <x v="4"/>
    <x v="93"/>
    <n v="0"/>
    <n v="2.6572575645469249E-2"/>
    <n v="1.8013238946597869"/>
    <n v="5.5802408855485409E-3"/>
  </r>
  <r>
    <x v="101"/>
    <x v="0"/>
    <x v="4"/>
    <x v="111"/>
    <n v="0"/>
    <n v="3.6346205909610969E-2"/>
    <n v="2.4638668851195908"/>
    <n v="7.6327032410183036E-3"/>
  </r>
  <r>
    <x v="101"/>
    <x v="0"/>
    <x v="4"/>
    <x v="112"/>
    <n v="0"/>
    <n v="5.25332452650294E-2"/>
    <n v="3.5611673938749471"/>
    <n v="1.1031981505656169E-2"/>
  </r>
  <r>
    <x v="101"/>
    <x v="0"/>
    <x v="4"/>
    <x v="183"/>
    <n v="0"/>
    <n v="0"/>
    <n v="0"/>
    <n v="0"/>
  </r>
  <r>
    <x v="101"/>
    <x v="0"/>
    <x v="4"/>
    <x v="38"/>
    <n v="0"/>
    <n v="3.4095311086342881"/>
    <n v="195.5537097135217"/>
    <n v="0.71600153281320045"/>
  </r>
  <r>
    <x v="101"/>
    <x v="0"/>
    <x v="4"/>
    <x v="145"/>
    <n v="0"/>
    <n v="0"/>
    <n v="0"/>
    <n v="0"/>
  </r>
  <r>
    <x v="101"/>
    <x v="0"/>
    <x v="4"/>
    <x v="40"/>
    <n v="0"/>
    <n v="4.8293601232628838"/>
    <n v="255.63023345391159"/>
    <n v="1.014165625885205"/>
  </r>
  <r>
    <x v="101"/>
    <x v="0"/>
    <x v="4"/>
    <x v="41"/>
    <n v="0"/>
    <n v="1.3447195160367751"/>
    <n v="73.369754064510332"/>
    <n v="0.28239109836772258"/>
  </r>
  <r>
    <x v="101"/>
    <x v="0"/>
    <x v="4"/>
    <x v="42"/>
    <n v="0"/>
    <n v="0.18136799846619339"/>
    <n v="12.294724972190579"/>
    <n v="3.8087279677900612E-2"/>
  </r>
  <r>
    <x v="101"/>
    <x v="0"/>
    <x v="4"/>
    <x v="43"/>
    <n v="0"/>
    <n v="2.772097888096044E-2"/>
    <n v="1.8791728098870779"/>
    <n v="5.8214055650016921E-3"/>
  </r>
  <r>
    <x v="101"/>
    <x v="0"/>
    <x v="4"/>
    <x v="44"/>
    <n v="0"/>
    <n v="9.7785643031756228E-2"/>
    <n v="6.6287746320823144"/>
    <n v="2.0534985036668809E-2"/>
  </r>
  <r>
    <x v="101"/>
    <x v="0"/>
    <x v="4"/>
    <x v="45"/>
    <n v="0"/>
    <n v="1.1556947678032381"/>
    <n v="60.555986960485718"/>
    <n v="0.24269590123868001"/>
  </r>
  <r>
    <x v="101"/>
    <x v="0"/>
    <x v="5"/>
    <x v="47"/>
    <n v="0"/>
    <n v="0"/>
    <n v="0"/>
    <n v="0"/>
  </r>
  <r>
    <x v="101"/>
    <x v="0"/>
    <x v="5"/>
    <x v="48"/>
    <n v="0"/>
    <n v="1.2090143369838959"/>
    <n v="81.390587383874248"/>
    <n v="0.25389301076661808"/>
  </r>
  <r>
    <x v="101"/>
    <x v="0"/>
    <x v="5"/>
    <x v="49"/>
    <n v="0"/>
    <n v="2.5960669619560148E-2"/>
    <n v="1.759843499215159"/>
    <n v="5.451740620107632E-3"/>
  </r>
  <r>
    <x v="101"/>
    <x v="0"/>
    <x v="5"/>
    <x v="33"/>
    <n v="396.22637600000002"/>
    <n v="13.623487070174139"/>
    <n v="768.86691979139232"/>
    <n v="2.8609322847365681"/>
  </r>
  <r>
    <x v="101"/>
    <x v="0"/>
    <x v="7"/>
    <x v="50"/>
    <n v="4187.8975455"/>
    <n v="93.732253564713375"/>
    <n v="5815.1007439837831"/>
    <n v="64.929312450306895"/>
  </r>
  <r>
    <x v="101"/>
    <x v="0"/>
    <x v="7"/>
    <x v="51"/>
    <n v="641.19041850000008"/>
    <n v="47.91061094140138"/>
    <n v="2986.9401414059989"/>
    <n v="35.258692062855303"/>
  </r>
  <r>
    <x v="101"/>
    <x v="0"/>
    <x v="7"/>
    <x v="52"/>
    <n v="5754.1487370000004"/>
    <n v="129.24067055198819"/>
    <n v="7875.2656809929058"/>
    <n v="101.8845565786329"/>
  </r>
  <r>
    <x v="101"/>
    <x v="0"/>
    <x v="11"/>
    <x v="33"/>
    <n v="940.4582620000001"/>
    <n v="41.640260261007832"/>
    <n v="2334.0942794074072"/>
    <n v="8.7444546548116442"/>
  </r>
  <r>
    <x v="101"/>
    <x v="0"/>
    <x v="8"/>
    <x v="53"/>
    <n v="0"/>
    <n v="34.279147098620598"/>
    <n v="1822.513246258452"/>
    <n v="7.1986208907103251"/>
  </r>
  <r>
    <x v="101"/>
    <x v="0"/>
    <x v="8"/>
    <x v="54"/>
    <n v="0"/>
    <n v="1.2449687885342759"/>
    <n v="83.808613459922228"/>
    <n v="0.2614434455921979"/>
  </r>
  <r>
    <x v="101"/>
    <x v="0"/>
    <x v="8"/>
    <x v="56"/>
    <n v="0"/>
    <n v="6.1215830507966792E-2"/>
    <n v="4.1497497155209224"/>
    <n v="1.285532440667303E-2"/>
  </r>
  <r>
    <x v="101"/>
    <x v="0"/>
    <x v="8"/>
    <x v="57"/>
    <n v="0"/>
    <n v="0"/>
    <n v="0"/>
    <n v="0"/>
  </r>
  <r>
    <x v="101"/>
    <x v="0"/>
    <x v="8"/>
    <x v="60"/>
    <n v="0"/>
    <n v="2.336318137376564E-2"/>
    <n v="1.583762802120771"/>
    <n v="4.9062680884907851E-3"/>
  </r>
  <r>
    <x v="101"/>
    <x v="0"/>
    <x v="8"/>
    <x v="61"/>
    <n v="0"/>
    <n v="2.2047958895075092E-3"/>
    <n v="0.14946054050634441"/>
    <n v="4.6300713679657681E-4"/>
  </r>
  <r>
    <x v="101"/>
    <x v="0"/>
    <x v="8"/>
    <x v="62"/>
    <n v="0"/>
    <n v="1.7525637686454321E-2"/>
    <n v="1.18804252756518"/>
    <n v="3.6803839141554061E-3"/>
  </r>
  <r>
    <x v="101"/>
    <x v="0"/>
    <x v="8"/>
    <x v="63"/>
    <n v="0"/>
    <n v="1.1972853791443929"/>
    <n v="80.576210780602537"/>
    <n v="0.25142992962032262"/>
  </r>
  <r>
    <x v="101"/>
    <x v="0"/>
    <x v="8"/>
    <x v="65"/>
    <n v="0"/>
    <n v="0"/>
    <n v="0"/>
    <n v="0"/>
  </r>
  <r>
    <x v="101"/>
    <x v="0"/>
    <x v="8"/>
    <x v="115"/>
    <n v="0"/>
    <n v="0"/>
    <n v="0"/>
    <n v="0"/>
  </r>
  <r>
    <x v="101"/>
    <x v="0"/>
    <x v="8"/>
    <x v="98"/>
    <n v="0"/>
    <n v="1.109432423531392E-2"/>
    <n v="0.75207129360761038"/>
    <n v="2.3298080894159231E-3"/>
  </r>
  <r>
    <x v="101"/>
    <x v="0"/>
    <x v="8"/>
    <x v="68"/>
    <n v="0"/>
    <n v="0"/>
    <n v="0"/>
    <n v="0"/>
  </r>
  <r>
    <x v="101"/>
    <x v="0"/>
    <x v="8"/>
    <x v="69"/>
    <n v="0"/>
    <n v="0"/>
    <n v="0"/>
    <n v="0"/>
  </r>
  <r>
    <x v="101"/>
    <x v="0"/>
    <x v="8"/>
    <x v="116"/>
    <n v="0"/>
    <n v="1.7525637686454321E-2"/>
    <n v="1.18804252756518"/>
    <n v="3.6803839141554061E-3"/>
  </r>
  <r>
    <x v="101"/>
    <x v="0"/>
    <x v="8"/>
    <x v="70"/>
    <n v="0"/>
    <n v="1.7918113620188469"/>
    <n v="93.567712271352036"/>
    <n v="0.37628038602395791"/>
  </r>
  <r>
    <x v="101"/>
    <x v="0"/>
    <x v="8"/>
    <x v="162"/>
    <n v="0"/>
    <n v="1.7918113620188469"/>
    <n v="93.567712271352036"/>
    <n v="0.37628038602395791"/>
  </r>
  <r>
    <x v="101"/>
    <x v="0"/>
    <x v="8"/>
    <x v="180"/>
    <n v="0"/>
    <n v="0"/>
    <n v="0"/>
    <n v="0"/>
  </r>
  <r>
    <x v="101"/>
    <x v="0"/>
    <x v="8"/>
    <x v="117"/>
    <n v="0"/>
    <n v="0"/>
    <n v="0"/>
    <n v="0"/>
  </r>
  <r>
    <x v="101"/>
    <x v="0"/>
    <x v="8"/>
    <x v="152"/>
    <n v="0"/>
    <n v="0"/>
    <n v="0"/>
    <n v="0"/>
  </r>
  <r>
    <x v="101"/>
    <x v="0"/>
    <x v="8"/>
    <x v="132"/>
    <n v="0"/>
    <n v="0"/>
    <n v="0"/>
    <n v="0"/>
  </r>
  <r>
    <x v="101"/>
    <x v="0"/>
    <x v="8"/>
    <x v="187"/>
    <n v="0"/>
    <n v="0"/>
    <n v="0"/>
    <n v="0"/>
  </r>
  <r>
    <x v="101"/>
    <x v="0"/>
    <x v="8"/>
    <x v="233"/>
    <n v="0"/>
    <n v="0"/>
    <n v="0"/>
    <n v="0"/>
  </r>
  <r>
    <x v="101"/>
    <x v="0"/>
    <x v="8"/>
    <x v="175"/>
    <n v="0"/>
    <n v="1.9933130069405992E-2"/>
    <n v="1.351243626829403"/>
    <n v="4.1859573145752579E-3"/>
  </r>
  <r>
    <x v="101"/>
    <x v="0"/>
    <x v="8"/>
    <x v="76"/>
    <n v="0"/>
    <n v="2.80858718739522"/>
    <n v="189.2181121619692"/>
    <n v="0.5898033093529963"/>
  </r>
  <r>
    <x v="101"/>
    <x v="0"/>
    <x v="8"/>
    <x v="77"/>
    <n v="0"/>
    <n v="4.0234059665952768E-2"/>
    <n v="2.7274199544072268"/>
    <n v="8.4491525298500819E-3"/>
  </r>
  <r>
    <x v="101"/>
    <x v="0"/>
    <x v="8"/>
    <x v="78"/>
    <n v="0"/>
    <n v="1.2427158705208969"/>
    <n v="83.675175015003276"/>
    <n v="0.26097033280938842"/>
  </r>
  <r>
    <x v="101"/>
    <x v="0"/>
    <x v="8"/>
    <x v="102"/>
    <n v="0"/>
    <n v="48.303824701877822"/>
    <n v="2577.0326833906202"/>
    <n v="10.14380318739434"/>
  </r>
  <r>
    <x v="101"/>
    <x v="0"/>
    <x v="8"/>
    <x v="80"/>
    <n v="0"/>
    <n v="0"/>
    <n v="0"/>
    <n v="0"/>
  </r>
  <r>
    <x v="101"/>
    <x v="0"/>
    <x v="8"/>
    <x v="81"/>
    <n v="0"/>
    <n v="2.3520398697881788E-2"/>
    <n v="1.594420381060929"/>
    <n v="4.9392837265551746E-3"/>
  </r>
  <r>
    <x v="101"/>
    <x v="0"/>
    <x v="9"/>
    <x v="50"/>
    <n v="0"/>
    <n v="0.26540478485914137"/>
    <n v="17.991480656686981"/>
    <n v="5.5735004820419688E-2"/>
  </r>
  <r>
    <x v="101"/>
    <x v="0"/>
    <x v="9"/>
    <x v="82"/>
    <n v="0"/>
    <n v="1.206382006820377"/>
    <n v="65.01248194998648"/>
    <n v="0.25334022143227908"/>
  </r>
  <r>
    <x v="101"/>
    <x v="0"/>
    <x v="9"/>
    <x v="83"/>
    <n v="0"/>
    <n v="6.7677095294090536E-2"/>
    <n v="4.5877513155258898"/>
    <n v="1.421219001175901E-2"/>
  </r>
  <r>
    <x v="101"/>
    <x v="0"/>
    <x v="9"/>
    <x v="51"/>
    <n v="0"/>
    <n v="2.362932598022887"/>
    <n v="124.8174496512304"/>
    <n v="0.49621584558480619"/>
  </r>
  <r>
    <x v="101"/>
    <x v="0"/>
    <x v="9"/>
    <x v="84"/>
    <n v="0"/>
    <n v="1.955042002170547E-2"/>
    <n v="1.325300159291777"/>
    <n v="4.1055882045581476E-3"/>
  </r>
  <r>
    <x v="101"/>
    <x v="0"/>
    <x v="9"/>
    <x v="120"/>
    <n v="0"/>
    <n v="1.7983467013978301E-2"/>
    <n v="1.2190782434230669"/>
    <n v="3.7765280729354441E-3"/>
  </r>
  <r>
    <x v="101"/>
    <x v="0"/>
    <x v="9"/>
    <x v="121"/>
    <n v="0"/>
    <n v="0"/>
    <n v="0"/>
    <n v="0"/>
  </r>
  <r>
    <x v="101"/>
    <x v="0"/>
    <x v="9"/>
    <x v="86"/>
    <n v="0"/>
    <n v="0"/>
    <n v="0"/>
    <n v="0"/>
  </r>
  <r>
    <x v="101"/>
    <x v="0"/>
    <x v="9"/>
    <x v="103"/>
    <n v="0"/>
    <n v="0"/>
    <n v="0"/>
    <n v="0"/>
  </r>
  <r>
    <x v="101"/>
    <x v="0"/>
    <x v="9"/>
    <x v="105"/>
    <n v="0"/>
    <n v="1.6299013674197518E-2"/>
    <n v="1.1048911171591529"/>
    <n v="3.4227928715814789E-3"/>
  </r>
  <r>
    <x v="101"/>
    <x v="0"/>
    <x v="9"/>
    <x v="87"/>
    <n v="0"/>
    <n v="0"/>
    <n v="0"/>
    <n v="0"/>
  </r>
  <r>
    <x v="101"/>
    <x v="0"/>
    <x v="9"/>
    <x v="88"/>
    <n v="0"/>
    <n v="4.9167330640449688E-2"/>
    <n v="3.3329959692628188"/>
    <n v="1.0325139434494431E-2"/>
  </r>
  <r>
    <x v="101"/>
    <x v="0"/>
    <x v="9"/>
    <x v="89"/>
    <n v="0"/>
    <n v="0.55933268959457927"/>
    <n v="29.533137055138148"/>
    <n v="0.11745986481486161"/>
  </r>
  <r>
    <x v="101"/>
    <x v="0"/>
    <x v="9"/>
    <x v="52"/>
    <n v="0"/>
    <n v="7.6466019507550845E-2"/>
    <n v="5.1835422318934343"/>
    <n v="1.6057864096585679E-2"/>
  </r>
  <r>
    <x v="101"/>
    <x v="1"/>
    <x v="0"/>
    <x v="0"/>
    <n v="0"/>
    <n v="15.423430521524571"/>
    <n v="2988.007074903941"/>
    <n v="3.2389204095201611"/>
  </r>
  <r>
    <x v="101"/>
    <x v="1"/>
    <x v="1"/>
    <x v="1"/>
    <n v="0"/>
    <n v="21.016095529157539"/>
    <n v="4004.8216410378609"/>
    <n v="4.4133800611230827"/>
  </r>
  <r>
    <x v="101"/>
    <x v="1"/>
    <x v="10"/>
    <x v="90"/>
    <n v="0"/>
    <n v="3.4778838320058121"/>
    <n v="690.1676045914993"/>
    <n v="0.73035560472122041"/>
  </r>
  <r>
    <x v="101"/>
    <x v="1"/>
    <x v="2"/>
    <x v="2"/>
    <n v="0"/>
    <n v="37.478541234382639"/>
    <n v="7531.6280154319793"/>
    <n v="7.8704936592203536"/>
  </r>
  <r>
    <x v="101"/>
    <x v="1"/>
    <x v="3"/>
    <x v="92"/>
    <n v="0"/>
    <n v="0.98470204877059597"/>
    <n v="195.40890008519651"/>
    <n v="0.20678743024182511"/>
  </r>
  <r>
    <x v="101"/>
    <x v="1"/>
    <x v="3"/>
    <x v="30"/>
    <n v="0"/>
    <n v="2.9541061463117879"/>
    <n v="586.22670025558955"/>
    <n v="0.62036229072547544"/>
  </r>
  <r>
    <x v="101"/>
    <x v="1"/>
    <x v="3"/>
    <x v="32"/>
    <n v="0"/>
    <n v="16.52125935221747"/>
    <n v="3278.5563126122779"/>
    <n v="3.469464463965668"/>
  </r>
  <r>
    <x v="101"/>
    <x v="1"/>
    <x v="3"/>
    <x v="33"/>
    <n v="0"/>
    <n v="55.914738017321739"/>
    <n v="10886.9563377085"/>
    <n v="11.742094983637561"/>
  </r>
  <r>
    <x v="101"/>
    <x v="1"/>
    <x v="3"/>
    <x v="34"/>
    <n v="0"/>
    <n v="0.96030181883188703"/>
    <n v="193.23765538419249"/>
    <n v="0.2016633819546963"/>
  </r>
  <r>
    <x v="101"/>
    <x v="1"/>
    <x v="4"/>
    <x v="93"/>
    <n v="0"/>
    <n v="0.1169553206683764"/>
    <n v="23.534446678601871"/>
    <n v="2.4560617340359039E-2"/>
  </r>
  <r>
    <x v="101"/>
    <x v="1"/>
    <x v="4"/>
    <x v="35"/>
    <n v="0"/>
    <n v="0"/>
    <n v="0"/>
    <n v="0"/>
  </r>
  <r>
    <x v="101"/>
    <x v="1"/>
    <x v="4"/>
    <x v="137"/>
    <n v="0"/>
    <n v="0"/>
    <n v="0"/>
    <n v="0"/>
  </r>
  <r>
    <x v="101"/>
    <x v="1"/>
    <x v="4"/>
    <x v="38"/>
    <n v="0"/>
    <n v="1.9206036376637741"/>
    <n v="386.47531076838499"/>
    <n v="0.40332676390939248"/>
  </r>
  <r>
    <x v="101"/>
    <x v="1"/>
    <x v="4"/>
    <x v="94"/>
    <n v="0"/>
    <n v="0"/>
    <n v="0"/>
    <n v="0"/>
  </r>
  <r>
    <x v="101"/>
    <x v="1"/>
    <x v="4"/>
    <x v="40"/>
    <n v="0"/>
    <n v="0"/>
    <n v="0"/>
    <n v="0"/>
  </r>
  <r>
    <x v="101"/>
    <x v="1"/>
    <x v="4"/>
    <x v="42"/>
    <n v="0"/>
    <n v="0"/>
    <n v="0"/>
    <n v="0"/>
  </r>
  <r>
    <x v="101"/>
    <x v="1"/>
    <x v="4"/>
    <x v="43"/>
    <n v="0"/>
    <n v="0"/>
    <n v="0"/>
    <n v="0"/>
  </r>
  <r>
    <x v="101"/>
    <x v="1"/>
    <x v="4"/>
    <x v="45"/>
    <n v="0"/>
    <n v="0"/>
    <n v="0"/>
    <n v="0"/>
  </r>
  <r>
    <x v="101"/>
    <x v="1"/>
    <x v="5"/>
    <x v="30"/>
    <n v="206.98825149999999"/>
    <n v="21.411742935773869"/>
    <n v="4285.5028187735497"/>
    <n v="4.4964660165125121"/>
  </r>
  <r>
    <x v="101"/>
    <x v="1"/>
    <x v="5"/>
    <x v="33"/>
    <n v="2657.4362984999998"/>
    <n v="74.953277614462763"/>
    <n v="14974.24349448465"/>
    <n v="15.740188299037181"/>
  </r>
  <r>
    <x v="101"/>
    <x v="1"/>
    <x v="6"/>
    <x v="30"/>
    <n v="164.3949695"/>
    <n v="4.4048107905116908E-2"/>
    <n v="8.8636227993907362"/>
    <n v="9.2501026600745502E-3"/>
  </r>
  <r>
    <x v="101"/>
    <x v="1"/>
    <x v="7"/>
    <x v="50"/>
    <n v="2396.2759234999999"/>
    <n v="21.999373334990072"/>
    <n v="4217.7177877087106"/>
    <n v="15.206034709578439"/>
  </r>
  <r>
    <x v="101"/>
    <x v="1"/>
    <x v="7"/>
    <x v="83"/>
    <n v="0"/>
    <n v="0"/>
    <n v="0"/>
    <n v="0"/>
  </r>
  <r>
    <x v="101"/>
    <x v="1"/>
    <x v="11"/>
    <x v="33"/>
    <n v="3039.309827"/>
    <n v="254.9144482343348"/>
    <n v="50999.041366166042"/>
    <n v="53.532034129210317"/>
  </r>
  <r>
    <x v="101"/>
    <x v="1"/>
    <x v="8"/>
    <x v="54"/>
    <n v="0"/>
    <n v="0"/>
    <n v="0"/>
    <n v="0"/>
  </r>
  <r>
    <x v="101"/>
    <x v="1"/>
    <x v="8"/>
    <x v="160"/>
    <n v="0"/>
    <n v="0"/>
    <n v="0"/>
    <n v="0"/>
  </r>
  <r>
    <x v="101"/>
    <x v="1"/>
    <x v="8"/>
    <x v="185"/>
    <n v="0"/>
    <n v="0"/>
    <n v="0"/>
    <n v="0"/>
  </r>
  <r>
    <x v="101"/>
    <x v="1"/>
    <x v="8"/>
    <x v="56"/>
    <n v="0"/>
    <n v="0"/>
    <n v="0"/>
    <n v="0"/>
  </r>
  <r>
    <x v="101"/>
    <x v="1"/>
    <x v="8"/>
    <x v="58"/>
    <n v="0"/>
    <n v="0"/>
    <n v="0"/>
    <n v="0"/>
  </r>
  <r>
    <x v="101"/>
    <x v="1"/>
    <x v="8"/>
    <x v="226"/>
    <n v="0"/>
    <n v="0"/>
    <n v="0"/>
    <n v="0"/>
  </r>
  <r>
    <x v="101"/>
    <x v="1"/>
    <x v="8"/>
    <x v="95"/>
    <n v="0"/>
    <n v="0"/>
    <n v="0"/>
    <n v="0"/>
  </r>
  <r>
    <x v="101"/>
    <x v="1"/>
    <x v="8"/>
    <x v="59"/>
    <n v="0"/>
    <n v="0"/>
    <n v="0"/>
    <n v="0"/>
  </r>
  <r>
    <x v="101"/>
    <x v="1"/>
    <x v="8"/>
    <x v="60"/>
    <n v="0"/>
    <n v="0.88473348707153066"/>
    <n v="177.50073681015931"/>
    <n v="0.18579403228502139"/>
  </r>
  <r>
    <x v="101"/>
    <x v="1"/>
    <x v="8"/>
    <x v="97"/>
    <n v="0"/>
    <n v="0"/>
    <n v="0"/>
    <n v="0"/>
  </r>
  <r>
    <x v="101"/>
    <x v="1"/>
    <x v="8"/>
    <x v="65"/>
    <n v="0"/>
    <n v="0"/>
    <n v="0"/>
    <n v="0"/>
  </r>
  <r>
    <x v="101"/>
    <x v="1"/>
    <x v="8"/>
    <x v="98"/>
    <n v="0"/>
    <n v="0"/>
    <n v="0"/>
    <n v="0"/>
  </r>
  <r>
    <x v="101"/>
    <x v="1"/>
    <x v="8"/>
    <x v="69"/>
    <n v="0"/>
    <n v="0"/>
    <n v="0"/>
    <n v="0"/>
  </r>
  <r>
    <x v="101"/>
    <x v="1"/>
    <x v="8"/>
    <x v="116"/>
    <n v="0"/>
    <n v="0"/>
    <n v="0"/>
    <n v="0"/>
  </r>
  <r>
    <x v="101"/>
    <x v="1"/>
    <x v="8"/>
    <x v="99"/>
    <n v="0"/>
    <n v="0"/>
    <n v="0"/>
    <n v="0"/>
  </r>
  <r>
    <x v="101"/>
    <x v="1"/>
    <x v="8"/>
    <x v="100"/>
    <n v="0"/>
    <n v="0"/>
    <n v="0"/>
    <n v="0"/>
  </r>
  <r>
    <x v="101"/>
    <x v="1"/>
    <x v="8"/>
    <x v="140"/>
    <n v="0"/>
    <n v="0"/>
    <n v="0"/>
    <n v="0"/>
  </r>
  <r>
    <x v="101"/>
    <x v="1"/>
    <x v="8"/>
    <x v="181"/>
    <n v="0"/>
    <n v="0"/>
    <n v="0"/>
    <n v="0"/>
  </r>
  <r>
    <x v="101"/>
    <x v="1"/>
    <x v="8"/>
    <x v="155"/>
    <n v="0"/>
    <n v="0"/>
    <n v="0"/>
    <n v="0"/>
  </r>
  <r>
    <x v="101"/>
    <x v="1"/>
    <x v="8"/>
    <x v="165"/>
    <n v="0"/>
    <n v="0"/>
    <n v="0"/>
    <n v="0"/>
  </r>
  <r>
    <x v="101"/>
    <x v="1"/>
    <x v="8"/>
    <x v="75"/>
    <n v="0"/>
    <n v="0.8742773153889587"/>
    <n v="175.92729209536591"/>
    <n v="0.18359823623168131"/>
  </r>
  <r>
    <x v="101"/>
    <x v="1"/>
    <x v="8"/>
    <x v="125"/>
    <n v="0"/>
    <n v="0"/>
    <n v="0"/>
    <n v="0"/>
  </r>
  <r>
    <x v="101"/>
    <x v="1"/>
    <x v="8"/>
    <x v="76"/>
    <n v="0"/>
    <n v="1.9206036376637741"/>
    <n v="386.47531076838499"/>
    <n v="0.40332676390939248"/>
  </r>
  <r>
    <x v="101"/>
    <x v="1"/>
    <x v="8"/>
    <x v="77"/>
    <n v="0"/>
    <n v="0.8742773153889587"/>
    <n v="175.92729209536591"/>
    <n v="0.18359823623168131"/>
  </r>
  <r>
    <x v="101"/>
    <x v="1"/>
    <x v="8"/>
    <x v="78"/>
    <n v="0"/>
    <n v="0"/>
    <n v="0"/>
    <n v="0"/>
  </r>
  <r>
    <x v="101"/>
    <x v="1"/>
    <x v="8"/>
    <x v="102"/>
    <n v="0"/>
    <n v="1.7485546313598599"/>
    <n v="351.85458430783382"/>
    <n v="0.36719647258557059"/>
  </r>
  <r>
    <x v="101"/>
    <x v="1"/>
    <x v="8"/>
    <x v="80"/>
    <n v="0"/>
    <n v="0"/>
    <n v="0"/>
    <n v="0"/>
  </r>
  <r>
    <x v="101"/>
    <x v="1"/>
    <x v="8"/>
    <x v="81"/>
    <n v="0"/>
    <n v="0"/>
    <n v="0"/>
    <n v="0"/>
  </r>
  <r>
    <x v="101"/>
    <x v="1"/>
    <x v="9"/>
    <x v="50"/>
    <n v="0"/>
    <n v="0"/>
    <n v="0"/>
    <n v="0"/>
  </r>
  <r>
    <x v="101"/>
    <x v="1"/>
    <x v="9"/>
    <x v="82"/>
    <n v="0"/>
    <n v="0"/>
    <n v="0"/>
    <n v="0"/>
  </r>
  <r>
    <x v="101"/>
    <x v="1"/>
    <x v="9"/>
    <x v="83"/>
    <n v="0"/>
    <n v="0.22611361960969531"/>
    <n v="45.499930175035743"/>
    <n v="4.7483860118036007E-2"/>
  </r>
  <r>
    <x v="101"/>
    <x v="1"/>
    <x v="9"/>
    <x v="51"/>
    <n v="0"/>
    <n v="0"/>
    <n v="0"/>
    <n v="0"/>
  </r>
  <r>
    <x v="101"/>
    <x v="1"/>
    <x v="9"/>
    <x v="84"/>
    <n v="0"/>
    <n v="0"/>
    <n v="0"/>
    <n v="0"/>
  </r>
  <r>
    <x v="101"/>
    <x v="1"/>
    <x v="9"/>
    <x v="120"/>
    <n v="0"/>
    <n v="0"/>
    <n v="0"/>
    <n v="0"/>
  </r>
  <r>
    <x v="101"/>
    <x v="1"/>
    <x v="9"/>
    <x v="85"/>
    <n v="0"/>
    <n v="0"/>
    <n v="0"/>
    <n v="0"/>
  </r>
  <r>
    <x v="101"/>
    <x v="1"/>
    <x v="9"/>
    <x v="86"/>
    <n v="0"/>
    <n v="0"/>
    <n v="0"/>
    <n v="0"/>
  </r>
  <r>
    <x v="101"/>
    <x v="1"/>
    <x v="9"/>
    <x v="105"/>
    <n v="0"/>
    <n v="0"/>
    <n v="0"/>
    <n v="0"/>
  </r>
  <r>
    <x v="101"/>
    <x v="1"/>
    <x v="9"/>
    <x v="87"/>
    <n v="0"/>
    <n v="0"/>
    <n v="0"/>
    <n v="0"/>
  </r>
  <r>
    <x v="101"/>
    <x v="1"/>
    <x v="9"/>
    <x v="88"/>
    <n v="0"/>
    <n v="0"/>
    <n v="0"/>
    <n v="0"/>
  </r>
  <r>
    <x v="102"/>
    <x v="0"/>
    <x v="0"/>
    <x v="223"/>
    <n v="0"/>
    <n v="0"/>
    <n v="0"/>
    <n v="0"/>
  </r>
  <r>
    <x v="102"/>
    <x v="0"/>
    <x v="0"/>
    <x v="0"/>
    <n v="0"/>
    <n v="39.04675497607883"/>
    <n v="2084.2944274914271"/>
    <n v="8.9807536444981331"/>
  </r>
  <r>
    <x v="102"/>
    <x v="0"/>
    <x v="1"/>
    <x v="1"/>
    <n v="0"/>
    <n v="54.282209000244052"/>
    <n v="3199.193155934096"/>
    <n v="12.484908070056131"/>
  </r>
  <r>
    <x v="102"/>
    <x v="0"/>
    <x v="2"/>
    <x v="2"/>
    <n v="0"/>
    <n v="29.68874802042178"/>
    <n v="1799.523106564769"/>
    <n v="6.8284120446970107"/>
  </r>
  <r>
    <x v="102"/>
    <x v="0"/>
    <x v="2"/>
    <x v="3"/>
    <n v="0"/>
    <n v="6.3447017938118053"/>
    <n v="335.76381601199068"/>
    <n v="1.4592814125767151"/>
  </r>
  <r>
    <x v="102"/>
    <x v="0"/>
    <x v="2"/>
    <x v="4"/>
    <n v="0"/>
    <n v="1.1552516566383191"/>
    <n v="78.673451562350635"/>
    <n v="0.26570788102681331"/>
  </r>
  <r>
    <x v="102"/>
    <x v="0"/>
    <x v="2"/>
    <x v="5"/>
    <n v="0"/>
    <n v="0.2332814722464801"/>
    <n v="14.062983619989559"/>
    <n v="5.3654738616690442E-2"/>
  </r>
  <r>
    <x v="102"/>
    <x v="0"/>
    <x v="2"/>
    <x v="6"/>
    <n v="0"/>
    <n v="3.2000883363091739"/>
    <n v="304.00890943746788"/>
    <n v="0.73602031735111029"/>
  </r>
  <r>
    <x v="102"/>
    <x v="0"/>
    <x v="2"/>
    <x v="7"/>
    <n v="0"/>
    <n v="5.8237489297766762"/>
    <n v="561.81843080830481"/>
    <n v="1.339462253848636"/>
  </r>
  <r>
    <x v="102"/>
    <x v="0"/>
    <x v="2"/>
    <x v="8"/>
    <n v="0"/>
    <n v="0.12519488973874829"/>
    <n v="7.5471646622762654"/>
    <n v="2.8794824639912099E-2"/>
  </r>
  <r>
    <x v="102"/>
    <x v="0"/>
    <x v="2"/>
    <x v="9"/>
    <n v="0"/>
    <n v="0"/>
    <n v="0"/>
    <n v="0"/>
  </r>
  <r>
    <x v="102"/>
    <x v="0"/>
    <x v="2"/>
    <x v="10"/>
    <n v="0"/>
    <n v="0"/>
    <n v="0"/>
    <n v="0"/>
  </r>
  <r>
    <x v="102"/>
    <x v="0"/>
    <x v="2"/>
    <x v="12"/>
    <n v="0"/>
    <n v="4.5471783055337042E-2"/>
    <n v="2.741190434546275"/>
    <n v="1.045851010272752E-2"/>
  </r>
  <r>
    <x v="102"/>
    <x v="0"/>
    <x v="2"/>
    <x v="13"/>
    <n v="0"/>
    <n v="1.3633115203773141"/>
    <n v="132.00822018754411"/>
    <n v="0.31356164968678241"/>
  </r>
  <r>
    <x v="102"/>
    <x v="0"/>
    <x v="2"/>
    <x v="14"/>
    <n v="0"/>
    <n v="3.741283114649982E-2"/>
    <n v="2.2553699894124399"/>
    <n v="8.6049511636949582E-3"/>
  </r>
  <r>
    <x v="102"/>
    <x v="0"/>
    <x v="2"/>
    <x v="15"/>
    <n v="0"/>
    <n v="8.7518252278709754E-2"/>
    <n v="5.2758915502093844"/>
    <n v="2.0129198024103241E-2"/>
  </r>
  <r>
    <x v="102"/>
    <x v="0"/>
    <x v="2"/>
    <x v="17"/>
    <n v="0"/>
    <n v="0"/>
    <n v="0"/>
    <n v="0"/>
  </r>
  <r>
    <x v="102"/>
    <x v="0"/>
    <x v="2"/>
    <x v="19"/>
    <n v="0"/>
    <n v="0"/>
    <n v="0"/>
    <n v="0"/>
  </r>
  <r>
    <x v="102"/>
    <x v="0"/>
    <x v="2"/>
    <x v="126"/>
    <n v="0"/>
    <n v="0"/>
    <n v="0"/>
    <n v="0"/>
  </r>
  <r>
    <x v="102"/>
    <x v="0"/>
    <x v="2"/>
    <x v="22"/>
    <n v="0"/>
    <n v="4.2464246770077061"/>
    <n v="223.73662643371509"/>
    <n v="0.97667767571177222"/>
  </r>
  <r>
    <x v="102"/>
    <x v="0"/>
    <x v="2"/>
    <x v="128"/>
    <n v="0"/>
    <n v="0"/>
    <n v="0"/>
    <n v="0"/>
  </r>
  <r>
    <x v="102"/>
    <x v="0"/>
    <x v="2"/>
    <x v="24"/>
    <n v="0"/>
    <n v="4.4645299308466493"/>
    <n v="236.8847370943422"/>
    <n v="1.0268418840947291"/>
  </r>
  <r>
    <x v="102"/>
    <x v="0"/>
    <x v="2"/>
    <x v="25"/>
    <n v="0"/>
    <n v="0.14911503609208271"/>
    <n v="8.9891507022103543"/>
    <n v="3.4296458301179028E-2"/>
  </r>
  <r>
    <x v="102"/>
    <x v="0"/>
    <x v="2"/>
    <x v="26"/>
    <n v="0"/>
    <n v="0.1319871586928307"/>
    <n v="7.956625242767208"/>
    <n v="3.0357046499351059E-2"/>
  </r>
  <r>
    <x v="102"/>
    <x v="0"/>
    <x v="2"/>
    <x v="27"/>
    <n v="0"/>
    <n v="0.1988965611647377"/>
    <n v="11.990146730455409"/>
    <n v="4.5746209067889683E-2"/>
  </r>
  <r>
    <x v="102"/>
    <x v="0"/>
    <x v="2"/>
    <x v="28"/>
    <n v="0"/>
    <n v="7.3072325241008613"/>
    <n v="390.4642631553736"/>
    <n v="1.6806634805431979"/>
  </r>
  <r>
    <x v="102"/>
    <x v="0"/>
    <x v="2"/>
    <x v="29"/>
    <n v="0"/>
    <n v="4.3157160317775318"/>
    <n v="231.237848977992"/>
    <n v="0.99261468730883218"/>
  </r>
  <r>
    <x v="102"/>
    <x v="0"/>
    <x v="3"/>
    <x v="110"/>
    <n v="0"/>
    <n v="0"/>
    <n v="0"/>
    <n v="0"/>
  </r>
  <r>
    <x v="102"/>
    <x v="0"/>
    <x v="3"/>
    <x v="30"/>
    <n v="0"/>
    <n v="14.889945785253881"/>
    <n v="883.25611970230602"/>
    <n v="3.424687530608391"/>
  </r>
  <r>
    <x v="102"/>
    <x v="0"/>
    <x v="3"/>
    <x v="31"/>
    <n v="0"/>
    <n v="0.8515753183596223"/>
    <n v="45.52890444907775"/>
    <n v="0.1958623232227131"/>
  </r>
  <r>
    <x v="102"/>
    <x v="0"/>
    <x v="3"/>
    <x v="32"/>
    <n v="0"/>
    <n v="0.77602479348202813"/>
    <n v="40.974467340962093"/>
    <n v="0.17848570250086651"/>
  </r>
  <r>
    <x v="102"/>
    <x v="0"/>
    <x v="3"/>
    <x v="33"/>
    <n v="0"/>
    <n v="66.873815924646891"/>
    <n v="3972.1738258831101"/>
    <n v="15.380977662668791"/>
  </r>
  <r>
    <x v="102"/>
    <x v="0"/>
    <x v="3"/>
    <x v="34"/>
    <n v="0"/>
    <n v="2.867730197413948E-2"/>
    <n v="1.7287632148587959"/>
    <n v="6.5957794540520802E-3"/>
  </r>
  <r>
    <x v="102"/>
    <x v="0"/>
    <x v="3"/>
    <x v="135"/>
    <n v="0"/>
    <n v="5.0131741440722693E-3"/>
    <n v="0.3022108236600744"/>
    <n v="1.153030053136622E-3"/>
  </r>
  <r>
    <x v="102"/>
    <x v="0"/>
    <x v="4"/>
    <x v="93"/>
    <n v="0"/>
    <n v="3.8528418520619147E-2"/>
    <n v="2.3226213095358461"/>
    <n v="8.8615362597424061E-3"/>
  </r>
  <r>
    <x v="102"/>
    <x v="0"/>
    <x v="4"/>
    <x v="111"/>
    <n v="0"/>
    <n v="5.2699514401828823E-2"/>
    <n v="3.1769021374799951"/>
    <n v="1.2120888312420631E-2"/>
  </r>
  <r>
    <x v="102"/>
    <x v="0"/>
    <x v="4"/>
    <x v="138"/>
    <n v="0"/>
    <n v="0"/>
    <n v="0"/>
    <n v="0"/>
  </r>
  <r>
    <x v="102"/>
    <x v="0"/>
    <x v="4"/>
    <x v="112"/>
    <n v="0"/>
    <n v="7.6169615125829648E-2"/>
    <n v="4.5917579289094794"/>
    <n v="1.7519011478940819E-2"/>
  </r>
  <r>
    <x v="102"/>
    <x v="0"/>
    <x v="4"/>
    <x v="183"/>
    <n v="0"/>
    <n v="0"/>
    <n v="0"/>
    <n v="0"/>
  </r>
  <r>
    <x v="102"/>
    <x v="0"/>
    <x v="4"/>
    <x v="38"/>
    <n v="0"/>
    <n v="4.5784552431948828"/>
    <n v="245.79247777975681"/>
    <n v="1.0530447059348229"/>
  </r>
  <r>
    <x v="102"/>
    <x v="0"/>
    <x v="4"/>
    <x v="145"/>
    <n v="0"/>
    <n v="0"/>
    <n v="0"/>
    <n v="0"/>
  </r>
  <r>
    <x v="102"/>
    <x v="0"/>
    <x v="4"/>
    <x v="40"/>
    <n v="0"/>
    <n v="4.2887635195701179"/>
    <n v="228.32889643845519"/>
    <n v="0.98641560950112728"/>
  </r>
  <r>
    <x v="102"/>
    <x v="0"/>
    <x v="4"/>
    <x v="41"/>
    <n v="0"/>
    <n v="5.7620311037463381"/>
    <n v="304.71837471631852"/>
    <n v="1.3252671538616581"/>
  </r>
  <r>
    <x v="102"/>
    <x v="0"/>
    <x v="4"/>
    <x v="42"/>
    <n v="0"/>
    <n v="0.18017134982464569"/>
    <n v="10.86132866436259"/>
    <n v="4.1439410459668508E-2"/>
  </r>
  <r>
    <x v="102"/>
    <x v="0"/>
    <x v="4"/>
    <x v="43"/>
    <n v="0"/>
    <n v="0.96280757117607563"/>
    <n v="65.798575574614603"/>
    <n v="0.22144574137049741"/>
  </r>
  <r>
    <x v="102"/>
    <x v="0"/>
    <x v="4"/>
    <x v="44"/>
    <n v="0"/>
    <n v="4.0195776974820827"/>
    <n v="212.10147910306679"/>
    <n v="0.92450287042087897"/>
  </r>
  <r>
    <x v="102"/>
    <x v="0"/>
    <x v="4"/>
    <x v="45"/>
    <n v="0"/>
    <n v="4.1585270114156643E-2"/>
    <n v="2.506898498267045"/>
    <n v="9.5646121262560266E-3"/>
  </r>
  <r>
    <x v="102"/>
    <x v="0"/>
    <x v="5"/>
    <x v="47"/>
    <n v="0"/>
    <n v="0"/>
    <n v="0"/>
    <n v="0"/>
  </r>
  <r>
    <x v="102"/>
    <x v="0"/>
    <x v="5"/>
    <x v="48"/>
    <n v="0"/>
    <n v="9.6798219957190124E-2"/>
    <n v="5.8353188900652233"/>
    <n v="2.2263590590153731E-2"/>
  </r>
  <r>
    <x v="102"/>
    <x v="0"/>
    <x v="5"/>
    <x v="49"/>
    <n v="0"/>
    <n v="3.7641196605210502E-2"/>
    <n v="2.2691366193736342"/>
    <n v="8.6574752191984159E-3"/>
  </r>
  <r>
    <x v="102"/>
    <x v="0"/>
    <x v="5"/>
    <x v="33"/>
    <n v="452.168229"/>
    <n v="13.99175981262095"/>
    <n v="747.14226190664749"/>
    <n v="3.2181047569028189"/>
  </r>
  <r>
    <x v="102"/>
    <x v="0"/>
    <x v="6"/>
    <x v="33"/>
    <n v="0"/>
    <n v="2.283142729871511"/>
    <n v="119.84739501189181"/>
    <n v="0.52512282787044751"/>
  </r>
  <r>
    <x v="102"/>
    <x v="0"/>
    <x v="7"/>
    <x v="50"/>
    <n v="5306.8239399999993"/>
    <n v="154.3026244378965"/>
    <n v="8667.5068391815275"/>
    <n v="111.3364017725101"/>
  </r>
  <r>
    <x v="102"/>
    <x v="0"/>
    <x v="7"/>
    <x v="51"/>
    <n v="650.40121199999987"/>
    <n v="53.804430951014453"/>
    <n v="3137.7493428128241"/>
    <n v="41.251152348623407"/>
  </r>
  <r>
    <x v="102"/>
    <x v="0"/>
    <x v="7"/>
    <x v="52"/>
    <n v="5826.6156594999966"/>
    <n v="125.8045060525982"/>
    <n v="7305.8921459281146"/>
    <n v="101.84107743451671"/>
  </r>
  <r>
    <x v="102"/>
    <x v="0"/>
    <x v="11"/>
    <x v="33"/>
    <n v="963.51465399999995"/>
    <n v="56.442252642499021"/>
    <n v="3111.890834546698"/>
    <n v="12.981718107774769"/>
  </r>
  <r>
    <x v="102"/>
    <x v="0"/>
    <x v="8"/>
    <x v="53"/>
    <n v="0"/>
    <n v="55.19481172285753"/>
    <n v="2921.1698963217"/>
    <n v="12.694806696257229"/>
  </r>
  <r>
    <x v="102"/>
    <x v="0"/>
    <x v="8"/>
    <x v="54"/>
    <n v="0"/>
    <n v="7.2336111492929636E-2"/>
    <n v="4.3606615701738711"/>
    <n v="1.6637305643373821E-2"/>
  </r>
  <r>
    <x v="102"/>
    <x v="0"/>
    <x v="8"/>
    <x v="55"/>
    <n v="0"/>
    <n v="0"/>
    <n v="0"/>
    <n v="0"/>
  </r>
  <r>
    <x v="102"/>
    <x v="0"/>
    <x v="8"/>
    <x v="56"/>
    <n v="0"/>
    <n v="8.8758770296336512E-2"/>
    <n v="5.3506741053527032"/>
    <n v="2.0414517168157401E-2"/>
  </r>
  <r>
    <x v="102"/>
    <x v="0"/>
    <x v="8"/>
    <x v="57"/>
    <n v="0"/>
    <n v="0"/>
    <n v="0"/>
    <n v="0"/>
  </r>
  <r>
    <x v="102"/>
    <x v="0"/>
    <x v="8"/>
    <x v="60"/>
    <n v="0"/>
    <n v="3.387501618026463E-2"/>
    <n v="2.0420987276975269"/>
    <n v="7.7912537214608656E-3"/>
  </r>
  <r>
    <x v="102"/>
    <x v="0"/>
    <x v="8"/>
    <x v="61"/>
    <n v="0"/>
    <n v="3.196803347814347E-3"/>
    <n v="0.19271394630577779"/>
    <n v="7.3526476999729998E-4"/>
  </r>
  <r>
    <x v="102"/>
    <x v="0"/>
    <x v="8"/>
    <x v="62"/>
    <n v="0"/>
    <n v="2.5410976814344989E-2"/>
    <n v="1.531858262324818"/>
    <n v="5.8445246672993488E-3"/>
  </r>
  <r>
    <x v="102"/>
    <x v="0"/>
    <x v="8"/>
    <x v="63"/>
    <n v="0"/>
    <n v="2.347166573224414E-2"/>
    <n v="1.414950135335491"/>
    <n v="5.3984831184161518E-3"/>
  </r>
  <r>
    <x v="102"/>
    <x v="0"/>
    <x v="8"/>
    <x v="64"/>
    <n v="0"/>
    <n v="0"/>
    <n v="0"/>
    <n v="0"/>
  </r>
  <r>
    <x v="102"/>
    <x v="0"/>
    <x v="8"/>
    <x v="65"/>
    <n v="0"/>
    <n v="0"/>
    <n v="0"/>
    <n v="0"/>
  </r>
  <r>
    <x v="102"/>
    <x v="0"/>
    <x v="8"/>
    <x v="115"/>
    <n v="0"/>
    <n v="0"/>
    <n v="0"/>
    <n v="0"/>
  </r>
  <r>
    <x v="102"/>
    <x v="0"/>
    <x v="8"/>
    <x v="98"/>
    <n v="0"/>
    <n v="1.608601187346716E-2"/>
    <n v="0.96971833771912275"/>
    <n v="3.699782730897448E-3"/>
  </r>
  <r>
    <x v="102"/>
    <x v="0"/>
    <x v="8"/>
    <x v="68"/>
    <n v="0"/>
    <n v="0"/>
    <n v="0"/>
    <n v="0"/>
  </r>
  <r>
    <x v="102"/>
    <x v="0"/>
    <x v="8"/>
    <x v="69"/>
    <n v="0"/>
    <n v="0"/>
    <n v="0"/>
    <n v="0"/>
  </r>
  <r>
    <x v="102"/>
    <x v="0"/>
    <x v="8"/>
    <x v="116"/>
    <n v="0"/>
    <n v="2.5410976814344989E-2"/>
    <n v="1.531858262324818"/>
    <n v="5.8445246672993488E-3"/>
  </r>
  <r>
    <x v="102"/>
    <x v="0"/>
    <x v="8"/>
    <x v="70"/>
    <n v="0"/>
    <n v="3.5126794394330772E-2"/>
    <n v="2.1175600849615619"/>
    <n v="8.0791627106960757E-3"/>
  </r>
  <r>
    <x v="102"/>
    <x v="0"/>
    <x v="8"/>
    <x v="162"/>
    <n v="0"/>
    <n v="3.5126794394330772E-2"/>
    <n v="2.1175600849615619"/>
    <n v="8.0791627106960757E-3"/>
  </r>
  <r>
    <x v="102"/>
    <x v="0"/>
    <x v="8"/>
    <x v="117"/>
    <n v="0"/>
    <n v="0"/>
    <n v="0"/>
    <n v="0"/>
  </r>
  <r>
    <x v="102"/>
    <x v="0"/>
    <x v="8"/>
    <x v="153"/>
    <n v="0"/>
    <n v="0"/>
    <n v="0"/>
    <n v="0"/>
  </r>
  <r>
    <x v="102"/>
    <x v="0"/>
    <x v="8"/>
    <x v="147"/>
    <n v="0"/>
    <n v="0"/>
    <n v="0"/>
    <n v="0"/>
  </r>
  <r>
    <x v="102"/>
    <x v="0"/>
    <x v="8"/>
    <x v="71"/>
    <n v="0"/>
    <n v="0"/>
    <n v="0"/>
    <n v="0"/>
  </r>
  <r>
    <x v="102"/>
    <x v="0"/>
    <x v="8"/>
    <x v="156"/>
    <n v="0"/>
    <n v="0"/>
    <n v="0"/>
    <n v="0"/>
  </r>
  <r>
    <x v="102"/>
    <x v="0"/>
    <x v="8"/>
    <x v="187"/>
    <n v="0"/>
    <n v="0"/>
    <n v="0"/>
    <n v="0"/>
  </r>
  <r>
    <x v="102"/>
    <x v="0"/>
    <x v="8"/>
    <x v="175"/>
    <n v="0"/>
    <n v="2.8901676223883802E-2"/>
    <n v="1.7422892414588329"/>
    <n v="6.6473855314932743E-3"/>
  </r>
  <r>
    <x v="102"/>
    <x v="0"/>
    <x v="8"/>
    <x v="176"/>
    <n v="0"/>
    <n v="0"/>
    <n v="0"/>
    <n v="0"/>
  </r>
  <r>
    <x v="102"/>
    <x v="0"/>
    <x v="8"/>
    <x v="76"/>
    <n v="0"/>
    <n v="11.67938611601935"/>
    <n v="797.50294052297124"/>
    <n v="2.6862588066844499"/>
  </r>
  <r>
    <x v="102"/>
    <x v="0"/>
    <x v="8"/>
    <x v="77"/>
    <n v="0"/>
    <n v="5.121121751028454E-2"/>
    <n v="3.087182647089628"/>
    <n v="1.177858002736545E-2"/>
  </r>
  <r>
    <x v="102"/>
    <x v="0"/>
    <x v="8"/>
    <x v="78"/>
    <n v="0"/>
    <n v="3.2736233695478081"/>
    <n v="224.03939029012761"/>
    <n v="0.75293337499599577"/>
  </r>
  <r>
    <x v="102"/>
    <x v="0"/>
    <x v="8"/>
    <x v="102"/>
    <n v="0"/>
    <n v="65.118202251963794"/>
    <n v="3455.2548436697598"/>
    <n v="14.977186517951671"/>
  </r>
  <r>
    <x v="102"/>
    <x v="0"/>
    <x v="8"/>
    <x v="79"/>
    <n v="0"/>
    <n v="0"/>
    <n v="0"/>
    <n v="0"/>
  </r>
  <r>
    <x v="102"/>
    <x v="0"/>
    <x v="8"/>
    <x v="81"/>
    <n v="0"/>
    <n v="3.4102970554844479E-2"/>
    <n v="2.0558405761390279"/>
    <n v="7.8436832276142301E-3"/>
  </r>
  <r>
    <x v="102"/>
    <x v="0"/>
    <x v="9"/>
    <x v="50"/>
    <n v="0"/>
    <n v="5.8294183167169624"/>
    <n v="308.34703353386578"/>
    <n v="1.3407662128449009"/>
  </r>
  <r>
    <x v="102"/>
    <x v="0"/>
    <x v="9"/>
    <x v="82"/>
    <n v="0"/>
    <n v="0.11486377628018279"/>
    <n v="6.9243707560780337"/>
    <n v="2.641866854444205E-2"/>
  </r>
  <r>
    <x v="102"/>
    <x v="0"/>
    <x v="9"/>
    <x v="83"/>
    <n v="0"/>
    <n v="7.2052364578015268E-2"/>
    <n v="4.3435563616965887"/>
    <n v="1.6572043852943509E-2"/>
  </r>
  <r>
    <x v="102"/>
    <x v="0"/>
    <x v="9"/>
    <x v="51"/>
    <n v="0"/>
    <n v="2.3874145433797831"/>
    <n v="126.13324699693111"/>
    <n v="0.54910534497735008"/>
  </r>
  <r>
    <x v="102"/>
    <x v="0"/>
    <x v="9"/>
    <x v="84"/>
    <n v="0"/>
    <n v="1.650830369324978"/>
    <n v="86.876720642311781"/>
    <n v="0.3796909849447449"/>
  </r>
  <r>
    <x v="102"/>
    <x v="0"/>
    <x v="9"/>
    <x v="120"/>
    <n v="0"/>
    <n v="0"/>
    <n v="0"/>
    <n v="0"/>
  </r>
  <r>
    <x v="102"/>
    <x v="0"/>
    <x v="9"/>
    <x v="121"/>
    <n v="0"/>
    <n v="0"/>
    <n v="0"/>
    <n v="0"/>
  </r>
  <r>
    <x v="102"/>
    <x v="0"/>
    <x v="9"/>
    <x v="86"/>
    <n v="0"/>
    <n v="0"/>
    <n v="0"/>
    <n v="0"/>
  </r>
  <r>
    <x v="102"/>
    <x v="0"/>
    <x v="9"/>
    <x v="105"/>
    <n v="0"/>
    <n v="2.3632455833081781E-2"/>
    <n v="1.424643097800796"/>
    <n v="5.4354648416088096E-3"/>
  </r>
  <r>
    <x v="102"/>
    <x v="0"/>
    <x v="9"/>
    <x v="87"/>
    <n v="0"/>
    <n v="0"/>
    <n v="0"/>
    <n v="0"/>
  </r>
  <r>
    <x v="102"/>
    <x v="0"/>
    <x v="9"/>
    <x v="88"/>
    <n v="0"/>
    <n v="7.1289268971557199E-2"/>
    <n v="4.2975544185899919"/>
    <n v="1.6396531863458162E-2"/>
  </r>
  <r>
    <x v="102"/>
    <x v="0"/>
    <x v="9"/>
    <x v="89"/>
    <n v="0"/>
    <n v="4.0822189715764137E-2"/>
    <n v="2.4608974719532601"/>
    <n v="9.3891036346257541E-3"/>
  </r>
  <r>
    <x v="102"/>
    <x v="0"/>
    <x v="9"/>
    <x v="52"/>
    <n v="0"/>
    <n v="1.4057478207838181"/>
    <n v="95.849711005680973"/>
    <n v="0.32332199878027817"/>
  </r>
  <r>
    <x v="102"/>
    <x v="1"/>
    <x v="0"/>
    <x v="0"/>
    <n v="0"/>
    <n v="32.969821577881071"/>
    <n v="5875.3414308111023"/>
    <n v="7.5830589629126468"/>
  </r>
  <r>
    <x v="102"/>
    <x v="1"/>
    <x v="1"/>
    <x v="1"/>
    <n v="0"/>
    <n v="28.503519165581618"/>
    <n v="4956.6401049038914"/>
    <n v="6.555809408083773"/>
  </r>
  <r>
    <x v="102"/>
    <x v="1"/>
    <x v="10"/>
    <x v="90"/>
    <n v="0"/>
    <n v="0"/>
    <n v="0"/>
    <n v="0"/>
  </r>
  <r>
    <x v="102"/>
    <x v="1"/>
    <x v="2"/>
    <x v="2"/>
    <n v="0"/>
    <n v="48.189551508209831"/>
    <n v="8590.3166545754175"/>
    <n v="11.083596846888261"/>
  </r>
  <r>
    <x v="102"/>
    <x v="1"/>
    <x v="2"/>
    <x v="3"/>
    <n v="0"/>
    <n v="0"/>
    <n v="0"/>
    <n v="0"/>
  </r>
  <r>
    <x v="102"/>
    <x v="1"/>
    <x v="3"/>
    <x v="92"/>
    <n v="0"/>
    <n v="0"/>
    <n v="0"/>
    <n v="0"/>
  </r>
  <r>
    <x v="102"/>
    <x v="1"/>
    <x v="3"/>
    <x v="30"/>
    <n v="0"/>
    <n v="2.724837402132819"/>
    <n v="484.60329988542338"/>
    <n v="0.62671260249054839"/>
  </r>
  <r>
    <x v="102"/>
    <x v="1"/>
    <x v="3"/>
    <x v="32"/>
    <n v="0"/>
    <n v="0.88863353287208324"/>
    <n v="158.98674341389381"/>
    <n v="0.20438571256057919"/>
  </r>
  <r>
    <x v="102"/>
    <x v="1"/>
    <x v="3"/>
    <x v="33"/>
    <n v="0"/>
    <n v="56.582508816563802"/>
    <n v="9839.4563424616135"/>
    <n v="13.01397702780967"/>
  </r>
  <r>
    <x v="102"/>
    <x v="1"/>
    <x v="3"/>
    <x v="34"/>
    <n v="0"/>
    <n v="0"/>
    <n v="0"/>
    <n v="0"/>
  </r>
  <r>
    <x v="102"/>
    <x v="1"/>
    <x v="4"/>
    <x v="93"/>
    <n v="0"/>
    <n v="0"/>
    <n v="0"/>
    <n v="0"/>
  </r>
  <r>
    <x v="102"/>
    <x v="1"/>
    <x v="4"/>
    <x v="35"/>
    <n v="0"/>
    <n v="0"/>
    <n v="0"/>
    <n v="0"/>
  </r>
  <r>
    <x v="102"/>
    <x v="1"/>
    <x v="4"/>
    <x v="137"/>
    <n v="0"/>
    <n v="0"/>
    <n v="0"/>
    <n v="0"/>
  </r>
  <r>
    <x v="102"/>
    <x v="1"/>
    <x v="4"/>
    <x v="38"/>
    <n v="0"/>
    <n v="0"/>
    <n v="0"/>
    <n v="0"/>
  </r>
  <r>
    <x v="102"/>
    <x v="1"/>
    <x v="4"/>
    <x v="94"/>
    <n v="0"/>
    <n v="0"/>
    <n v="0"/>
    <n v="0"/>
  </r>
  <r>
    <x v="102"/>
    <x v="1"/>
    <x v="4"/>
    <x v="40"/>
    <n v="0"/>
    <n v="2.319938696705127"/>
    <n v="419.1537972926576"/>
    <n v="0.53358590024217911"/>
  </r>
  <r>
    <x v="102"/>
    <x v="1"/>
    <x v="4"/>
    <x v="42"/>
    <n v="0"/>
    <n v="0"/>
    <n v="0"/>
    <n v="0"/>
  </r>
  <r>
    <x v="102"/>
    <x v="1"/>
    <x v="4"/>
    <x v="43"/>
    <n v="0"/>
    <n v="0"/>
    <n v="0"/>
    <n v="0"/>
  </r>
  <r>
    <x v="102"/>
    <x v="1"/>
    <x v="4"/>
    <x v="46"/>
    <n v="0"/>
    <n v="0"/>
    <n v="0"/>
    <n v="0"/>
  </r>
  <r>
    <x v="102"/>
    <x v="1"/>
    <x v="5"/>
    <x v="30"/>
    <n v="205.4381205"/>
    <n v="4.3390502140084086"/>
    <n v="774.69987746147058"/>
    <n v="0.99798154922193416"/>
  </r>
  <r>
    <x v="102"/>
    <x v="1"/>
    <x v="5"/>
    <x v="33"/>
    <n v="3008.9964224999999"/>
    <n v="126.28473056512389"/>
    <n v="22153.225106845341"/>
    <n v="29.0454880299785"/>
  </r>
  <r>
    <x v="102"/>
    <x v="1"/>
    <x v="6"/>
    <x v="30"/>
    <n v="288.345236"/>
    <n v="1.777267065744166"/>
    <n v="317.97348682778772"/>
    <n v="0.40877142512115833"/>
  </r>
  <r>
    <x v="102"/>
    <x v="1"/>
    <x v="7"/>
    <x v="50"/>
    <n v="2426.498173"/>
    <n v="27.931060107489071"/>
    <n v="4885.369872642571"/>
    <n v="19.999953977810488"/>
  </r>
  <r>
    <x v="102"/>
    <x v="1"/>
    <x v="7"/>
    <x v="83"/>
    <n v="0"/>
    <n v="0"/>
    <n v="0"/>
    <n v="0"/>
  </r>
  <r>
    <x v="102"/>
    <x v="1"/>
    <x v="11"/>
    <x v="33"/>
    <n v="3316.4505564999999"/>
    <n v="289.84688435178288"/>
    <n v="51685.723202179652"/>
    <n v="66.664783400910068"/>
  </r>
  <r>
    <x v="102"/>
    <x v="1"/>
    <x v="8"/>
    <x v="54"/>
    <n v="0"/>
    <n v="1.014270320265579"/>
    <n v="181.46460739469291"/>
    <n v="0.2332821736610832"/>
  </r>
  <r>
    <x v="102"/>
    <x v="1"/>
    <x v="8"/>
    <x v="171"/>
    <n v="0"/>
    <n v="0"/>
    <n v="0"/>
    <n v="0"/>
  </r>
  <r>
    <x v="102"/>
    <x v="1"/>
    <x v="8"/>
    <x v="160"/>
    <n v="0"/>
    <n v="0"/>
    <n v="0"/>
    <n v="0"/>
  </r>
  <r>
    <x v="102"/>
    <x v="1"/>
    <x v="8"/>
    <x v="130"/>
    <n v="0"/>
    <n v="0"/>
    <n v="0"/>
    <n v="0"/>
  </r>
  <r>
    <x v="102"/>
    <x v="1"/>
    <x v="8"/>
    <x v="122"/>
    <n v="0"/>
    <n v="0"/>
    <n v="0"/>
    <n v="0"/>
  </r>
  <r>
    <x v="102"/>
    <x v="1"/>
    <x v="8"/>
    <x v="58"/>
    <n v="0"/>
    <n v="0"/>
    <n v="0"/>
    <n v="0"/>
  </r>
  <r>
    <x v="102"/>
    <x v="1"/>
    <x v="8"/>
    <x v="226"/>
    <n v="0"/>
    <n v="0"/>
    <n v="0"/>
    <n v="0"/>
  </r>
  <r>
    <x v="102"/>
    <x v="1"/>
    <x v="8"/>
    <x v="95"/>
    <n v="0"/>
    <n v="0"/>
    <n v="0"/>
    <n v="0"/>
  </r>
  <r>
    <x v="102"/>
    <x v="1"/>
    <x v="8"/>
    <x v="234"/>
    <n v="0"/>
    <n v="0"/>
    <n v="0"/>
    <n v="0"/>
  </r>
  <r>
    <x v="102"/>
    <x v="1"/>
    <x v="8"/>
    <x v="59"/>
    <n v="0"/>
    <n v="0"/>
    <n v="0"/>
    <n v="0"/>
  </r>
  <r>
    <x v="102"/>
    <x v="1"/>
    <x v="8"/>
    <x v="60"/>
    <n v="0"/>
    <n v="1.037993010865647"/>
    <n v="183.22642709984149"/>
    <n v="0.2387383924990987"/>
  </r>
  <r>
    <x v="102"/>
    <x v="1"/>
    <x v="8"/>
    <x v="97"/>
    <n v="0"/>
    <n v="0"/>
    <n v="0"/>
    <n v="0"/>
  </r>
  <r>
    <x v="102"/>
    <x v="1"/>
    <x v="8"/>
    <x v="65"/>
    <n v="0"/>
    <n v="0"/>
    <n v="0"/>
    <n v="0"/>
  </r>
  <r>
    <x v="102"/>
    <x v="1"/>
    <x v="8"/>
    <x v="99"/>
    <n v="0"/>
    <n v="0"/>
    <n v="0"/>
    <n v="0"/>
  </r>
  <r>
    <x v="102"/>
    <x v="1"/>
    <x v="8"/>
    <x v="100"/>
    <n v="0"/>
    <n v="0"/>
    <n v="0"/>
    <n v="0"/>
  </r>
  <r>
    <x v="102"/>
    <x v="1"/>
    <x v="8"/>
    <x v="186"/>
    <n v="0"/>
    <n v="0"/>
    <n v="0"/>
    <n v="0"/>
  </r>
  <r>
    <x v="102"/>
    <x v="1"/>
    <x v="8"/>
    <x v="140"/>
    <n v="0"/>
    <n v="0"/>
    <n v="0"/>
    <n v="0"/>
  </r>
  <r>
    <x v="102"/>
    <x v="1"/>
    <x v="8"/>
    <x v="165"/>
    <n v="0"/>
    <n v="0"/>
    <n v="0"/>
    <n v="0"/>
  </r>
  <r>
    <x v="102"/>
    <x v="1"/>
    <x v="8"/>
    <x v="207"/>
    <n v="0"/>
    <n v="0"/>
    <n v="0"/>
    <n v="0"/>
  </r>
  <r>
    <x v="102"/>
    <x v="1"/>
    <x v="8"/>
    <x v="156"/>
    <n v="0"/>
    <n v="0"/>
    <n v="0"/>
    <n v="0"/>
  </r>
  <r>
    <x v="102"/>
    <x v="1"/>
    <x v="8"/>
    <x v="148"/>
    <n v="0"/>
    <n v="0"/>
    <n v="0"/>
    <n v="0"/>
  </r>
  <r>
    <x v="102"/>
    <x v="1"/>
    <x v="8"/>
    <x v="189"/>
    <n v="0"/>
    <n v="0"/>
    <n v="0"/>
    <n v="0"/>
  </r>
  <r>
    <x v="102"/>
    <x v="1"/>
    <x v="8"/>
    <x v="75"/>
    <n v="0"/>
    <n v="0"/>
    <n v="0"/>
    <n v="0"/>
  </r>
  <r>
    <x v="102"/>
    <x v="1"/>
    <x v="8"/>
    <x v="125"/>
    <n v="0"/>
    <n v="0"/>
    <n v="0"/>
    <n v="0"/>
  </r>
  <r>
    <x v="102"/>
    <x v="1"/>
    <x v="8"/>
    <x v="142"/>
    <n v="0"/>
    <n v="0"/>
    <n v="0"/>
    <n v="0"/>
  </r>
  <r>
    <x v="102"/>
    <x v="1"/>
    <x v="8"/>
    <x v="76"/>
    <n v="0"/>
    <n v="6.9333985803882836E-2"/>
    <n v="6.5393042050790138"/>
    <n v="1.5946816734893048E-2"/>
  </r>
  <r>
    <x v="102"/>
    <x v="1"/>
    <x v="8"/>
    <x v="77"/>
    <n v="0"/>
    <n v="2.0285406405311579"/>
    <n v="362.92921478938581"/>
    <n v="0.46656434732216628"/>
  </r>
  <r>
    <x v="102"/>
    <x v="1"/>
    <x v="8"/>
    <x v="78"/>
    <n v="0"/>
    <n v="0"/>
    <n v="0"/>
    <n v="0"/>
  </r>
  <r>
    <x v="102"/>
    <x v="1"/>
    <x v="8"/>
    <x v="102"/>
    <n v="0"/>
    <n v="5.0713516013278941"/>
    <n v="907.32303697346458"/>
    <n v="1.166410868305416"/>
  </r>
  <r>
    <x v="102"/>
    <x v="1"/>
    <x v="8"/>
    <x v="80"/>
    <n v="0"/>
    <n v="0"/>
    <n v="0"/>
    <n v="0"/>
  </r>
  <r>
    <x v="102"/>
    <x v="1"/>
    <x v="9"/>
    <x v="50"/>
    <n v="0"/>
    <n v="1.777267065744166"/>
    <n v="317.97348682778772"/>
    <n v="0.40877142512115833"/>
  </r>
  <r>
    <x v="102"/>
    <x v="1"/>
    <x v="9"/>
    <x v="82"/>
    <n v="0"/>
    <n v="0"/>
    <n v="0"/>
    <n v="0"/>
  </r>
  <r>
    <x v="102"/>
    <x v="1"/>
    <x v="9"/>
    <x v="83"/>
    <n v="0"/>
    <n v="0"/>
    <n v="0"/>
    <n v="0"/>
  </r>
  <r>
    <x v="102"/>
    <x v="1"/>
    <x v="9"/>
    <x v="51"/>
    <n v="0"/>
    <n v="0"/>
    <n v="0"/>
    <n v="0"/>
  </r>
  <r>
    <x v="102"/>
    <x v="1"/>
    <x v="9"/>
    <x v="84"/>
    <n v="0"/>
    <n v="0"/>
    <n v="0"/>
    <n v="0"/>
  </r>
  <r>
    <x v="102"/>
    <x v="1"/>
    <x v="9"/>
    <x v="85"/>
    <n v="0"/>
    <n v="0"/>
    <n v="0"/>
    <n v="0"/>
  </r>
  <r>
    <x v="102"/>
    <x v="1"/>
    <x v="9"/>
    <x v="86"/>
    <n v="0"/>
    <n v="0"/>
    <n v="0"/>
    <n v="0"/>
  </r>
  <r>
    <x v="102"/>
    <x v="1"/>
    <x v="9"/>
    <x v="87"/>
    <n v="0"/>
    <n v="0"/>
    <n v="0"/>
    <n v="0"/>
  </r>
  <r>
    <x v="102"/>
    <x v="1"/>
    <x v="9"/>
    <x v="52"/>
    <n v="0"/>
    <n v="0"/>
    <n v="0"/>
    <n v="0"/>
  </r>
  <r>
    <x v="103"/>
    <x v="0"/>
    <x v="0"/>
    <x v="0"/>
    <n v="0"/>
    <n v="12.310969471195619"/>
    <n v="716.14645143561779"/>
    <n v="2.7084132836630359"/>
  </r>
  <r>
    <x v="103"/>
    <x v="0"/>
    <x v="1"/>
    <x v="1"/>
    <n v="0"/>
    <n v="73.092986203365726"/>
    <n v="4291.8011085217304"/>
    <n v="16.08045696474046"/>
  </r>
  <r>
    <x v="103"/>
    <x v="0"/>
    <x v="2"/>
    <x v="2"/>
    <n v="0"/>
    <n v="161.8750475225041"/>
    <n v="9423.7290408413901"/>
    <n v="35.6125104549509"/>
  </r>
  <r>
    <x v="103"/>
    <x v="0"/>
    <x v="2"/>
    <x v="3"/>
    <n v="0"/>
    <n v="9.0048965938377954"/>
    <n v="510.04558798073549"/>
    <n v="1.9810772506443159"/>
  </r>
  <r>
    <x v="103"/>
    <x v="0"/>
    <x v="2"/>
    <x v="4"/>
    <n v="0"/>
    <n v="1.5383799159180711"/>
    <n v="96.527373495652867"/>
    <n v="0.33844358150197562"/>
  </r>
  <r>
    <x v="103"/>
    <x v="0"/>
    <x v="2"/>
    <x v="5"/>
    <n v="0"/>
    <n v="0.22806339933007791"/>
    <n v="14.03081558875235"/>
    <n v="5.017394785261714E-2"/>
  </r>
  <r>
    <x v="103"/>
    <x v="0"/>
    <x v="2"/>
    <x v="6"/>
    <n v="0"/>
    <n v="4.3317692311613074"/>
    <n v="267.01193403502373"/>
    <n v="0.95298923085548748"/>
  </r>
  <r>
    <x v="103"/>
    <x v="0"/>
    <x v="2"/>
    <x v="7"/>
    <n v="0"/>
    <n v="0.18528873345398561"/>
    <n v="11.399251512531031"/>
    <n v="4.0763521359876841E-2"/>
  </r>
  <r>
    <x v="103"/>
    <x v="0"/>
    <x v="2"/>
    <x v="8"/>
    <n v="0"/>
    <n v="8.3099130652615011E-2"/>
    <n v="5.1123879640371062"/>
    <n v="1.8281808743575299E-2"/>
  </r>
  <r>
    <x v="103"/>
    <x v="0"/>
    <x v="2"/>
    <x v="9"/>
    <n v="0"/>
    <n v="0"/>
    <n v="0"/>
    <n v="0"/>
  </r>
  <r>
    <x v="103"/>
    <x v="0"/>
    <x v="2"/>
    <x v="10"/>
    <n v="0"/>
    <n v="0"/>
    <n v="0"/>
    <n v="0"/>
  </r>
  <r>
    <x v="103"/>
    <x v="0"/>
    <x v="2"/>
    <x v="12"/>
    <n v="0"/>
    <n v="3.6605885619779649E-2"/>
    <n v="2.252051105538146"/>
    <n v="8.0532948363515235E-3"/>
  </r>
  <r>
    <x v="103"/>
    <x v="0"/>
    <x v="2"/>
    <x v="13"/>
    <n v="0"/>
    <n v="3.1006670948360179E-2"/>
    <n v="1.907578696868921"/>
    <n v="6.8214676086392383E-3"/>
  </r>
  <r>
    <x v="103"/>
    <x v="0"/>
    <x v="2"/>
    <x v="106"/>
    <n v="0"/>
    <n v="0"/>
    <n v="0"/>
    <n v="0"/>
  </r>
  <r>
    <x v="103"/>
    <x v="0"/>
    <x v="2"/>
    <x v="14"/>
    <n v="0"/>
    <n v="5.095879545642365E-2"/>
    <n v="3.1350644766949891"/>
    <n v="1.1210935000413201E-2"/>
  </r>
  <r>
    <x v="103"/>
    <x v="0"/>
    <x v="2"/>
    <x v="15"/>
    <n v="0"/>
    <n v="0.11920575321099949"/>
    <n v="7.3337236283194942"/>
    <n v="2.6225265706419889E-2"/>
  </r>
  <r>
    <x v="103"/>
    <x v="0"/>
    <x v="2"/>
    <x v="17"/>
    <n v="0"/>
    <n v="0"/>
    <n v="0"/>
    <n v="0"/>
  </r>
  <r>
    <x v="103"/>
    <x v="0"/>
    <x v="2"/>
    <x v="126"/>
    <n v="0"/>
    <n v="0"/>
    <n v="0"/>
    <n v="0"/>
  </r>
  <r>
    <x v="103"/>
    <x v="0"/>
    <x v="2"/>
    <x v="22"/>
    <n v="0"/>
    <n v="6.3380004962880427"/>
    <n v="357.99443418709569"/>
    <n v="1.3943601091833691"/>
  </r>
  <r>
    <x v="103"/>
    <x v="0"/>
    <x v="2"/>
    <x v="24"/>
    <n v="0"/>
    <n v="2.5112886932934959"/>
    <n v="144.13079031521801"/>
    <n v="0.55248351252456918"/>
  </r>
  <r>
    <x v="103"/>
    <x v="0"/>
    <x v="2"/>
    <x v="25"/>
    <n v="0"/>
    <n v="6.6811472945647221"/>
    <n v="377.45251332202469"/>
    <n v="1.469852404804239"/>
  </r>
  <r>
    <x v="103"/>
    <x v="0"/>
    <x v="2"/>
    <x v="26"/>
    <n v="0"/>
    <n v="6.3052389920758127"/>
    <n v="388.69010411025403"/>
    <n v="1.3871525782566789"/>
  </r>
  <r>
    <x v="103"/>
    <x v="0"/>
    <x v="2"/>
    <x v="27"/>
    <n v="0"/>
    <n v="2.182457195148169"/>
    <n v="123.9005643175221"/>
    <n v="0.48014058293259732"/>
  </r>
  <r>
    <x v="103"/>
    <x v="0"/>
    <x v="2"/>
    <x v="28"/>
    <n v="0"/>
    <n v="15.97093888949378"/>
    <n v="905.85170877037706"/>
    <n v="3.5136065556886318"/>
  </r>
  <r>
    <x v="103"/>
    <x v="0"/>
    <x v="2"/>
    <x v="29"/>
    <n v="0"/>
    <n v="11.332146958321349"/>
    <n v="642.85405362492088"/>
    <n v="2.4930723308306959"/>
  </r>
  <r>
    <x v="103"/>
    <x v="0"/>
    <x v="3"/>
    <x v="30"/>
    <n v="0"/>
    <n v="5.8664244793130589"/>
    <n v="336.36917326412851"/>
    <n v="1.2906133854488731"/>
  </r>
  <r>
    <x v="103"/>
    <x v="0"/>
    <x v="3"/>
    <x v="31"/>
    <n v="0"/>
    <n v="0.17285047680004281"/>
    <n v="10.634030587693109"/>
    <n v="3.8027104896009432E-2"/>
  </r>
  <r>
    <x v="103"/>
    <x v="0"/>
    <x v="3"/>
    <x v="32"/>
    <n v="0"/>
    <n v="2.0809395711087251"/>
    <n v="117.5607727809533"/>
    <n v="0.45780670564391951"/>
  </r>
  <r>
    <x v="103"/>
    <x v="0"/>
    <x v="3"/>
    <x v="33"/>
    <n v="0"/>
    <n v="122.3147912299231"/>
    <n v="7352.8664077216326"/>
    <n v="26.909254070583088"/>
  </r>
  <r>
    <x v="103"/>
    <x v="0"/>
    <x v="3"/>
    <x v="34"/>
    <n v="0"/>
    <n v="3.5277591038416108E-2"/>
    <n v="2.170332353763877"/>
    <n v="7.7610700284515451E-3"/>
  </r>
  <r>
    <x v="103"/>
    <x v="0"/>
    <x v="3"/>
    <x v="135"/>
    <n v="0"/>
    <n v="7.300710292563988E-3"/>
    <n v="0.44915106975853081"/>
    <n v="1.6061562643640769E-3"/>
  </r>
  <r>
    <x v="103"/>
    <x v="0"/>
    <x v="4"/>
    <x v="93"/>
    <n v="0"/>
    <n v="5.2478300585263232E-2"/>
    <n v="3.2285467992050352"/>
    <n v="1.1545226128757909E-2"/>
  </r>
  <r>
    <x v="103"/>
    <x v="0"/>
    <x v="4"/>
    <x v="111"/>
    <n v="0"/>
    <n v="4.6450542439725087E-2"/>
    <n v="2.857709728451562"/>
    <n v="1.021911933673952E-2"/>
  </r>
  <r>
    <x v="103"/>
    <x v="0"/>
    <x v="4"/>
    <x v="112"/>
    <n v="0"/>
    <n v="0.1037481451749156"/>
    <n v="6.3827475031078658"/>
    <n v="2.282459193848143E-2"/>
  </r>
  <r>
    <x v="103"/>
    <x v="0"/>
    <x v="4"/>
    <x v="38"/>
    <n v="0"/>
    <n v="0.62792614058203899"/>
    <n v="38.630994310105542"/>
    <n v="0.13814375092804859"/>
  </r>
  <r>
    <x v="103"/>
    <x v="0"/>
    <x v="4"/>
    <x v="40"/>
    <n v="0"/>
    <n v="2.961838544461016"/>
    <n v="170.2218182019912"/>
    <n v="0.65160447978142344"/>
  </r>
  <r>
    <x v="103"/>
    <x v="0"/>
    <x v="4"/>
    <x v="41"/>
    <n v="0"/>
    <n v="0.518895540854316"/>
    <n v="31.923261974253279"/>
    <n v="0.1141570189879495"/>
  </r>
  <r>
    <x v="103"/>
    <x v="0"/>
    <x v="4"/>
    <x v="42"/>
    <n v="0"/>
    <n v="0.13511541560102441"/>
    <n v="8.3125108415657198"/>
    <n v="2.972539143222536E-2"/>
  </r>
  <r>
    <x v="103"/>
    <x v="0"/>
    <x v="4"/>
    <x v="43"/>
    <n v="0"/>
    <n v="2.1274644773750291"/>
    <n v="133.63902352031951"/>
    <n v="0.46804218502250639"/>
  </r>
  <r>
    <x v="103"/>
    <x v="0"/>
    <x v="4"/>
    <x v="44"/>
    <n v="0"/>
    <n v="0.28131250233472738"/>
    <n v="17.30678335350267"/>
    <n v="6.1888750513640033E-2"/>
  </r>
  <r>
    <x v="103"/>
    <x v="0"/>
    <x v="4"/>
    <x v="45"/>
    <n v="0"/>
    <n v="5.6641938308528469E-2"/>
    <n v="3.4847002777777041"/>
    <n v="1.2461226427876259E-2"/>
  </r>
  <r>
    <x v="103"/>
    <x v="0"/>
    <x v="5"/>
    <x v="47"/>
    <n v="0"/>
    <n v="0"/>
    <n v="0"/>
    <n v="0"/>
  </r>
  <r>
    <x v="103"/>
    <x v="0"/>
    <x v="5"/>
    <x v="48"/>
    <n v="0"/>
    <n v="2.1317746998709328"/>
    <n v="120.7824982582527"/>
    <n v="0.46899043397160523"/>
  </r>
  <r>
    <x v="103"/>
    <x v="0"/>
    <x v="5"/>
    <x v="49"/>
    <n v="0"/>
    <n v="1.134803095433669"/>
    <n v="64.19783400662115"/>
    <n v="0.24965668099540711"/>
  </r>
  <r>
    <x v="103"/>
    <x v="0"/>
    <x v="5"/>
    <x v="33"/>
    <n v="557.93231519999995"/>
    <n v="10.22632554166756"/>
    <n v="605.55615935105425"/>
    <n v="2.2497916191668641"/>
  </r>
  <r>
    <x v="103"/>
    <x v="0"/>
    <x v="6"/>
    <x v="33"/>
    <n v="0"/>
    <n v="2.051855989643443"/>
    <n v="115.86577471301629"/>
    <n v="0.45140831772155748"/>
  </r>
  <r>
    <x v="103"/>
    <x v="0"/>
    <x v="7"/>
    <x v="50"/>
    <n v="6152.7521328000003"/>
    <n v="163.02458837032631"/>
    <n v="9644.3393424053083"/>
    <n v="116.6718870682526"/>
  </r>
  <r>
    <x v="103"/>
    <x v="0"/>
    <x v="7"/>
    <x v="51"/>
    <n v="648.05031200000008"/>
    <n v="56.199125992508883"/>
    <n v="3377.8455064943728"/>
    <n v="42.21114682692955"/>
  </r>
  <r>
    <x v="103"/>
    <x v="0"/>
    <x v="7"/>
    <x v="52"/>
    <n v="5354.6564032000006"/>
    <n v="148.27892748529749"/>
    <n v="8775.7814892484585"/>
    <n v="118.6475234870758"/>
  </r>
  <r>
    <x v="103"/>
    <x v="0"/>
    <x v="11"/>
    <x v="33"/>
    <n v="1053.0664872"/>
    <n v="53.247567467605514"/>
    <n v="3084.00662634219"/>
    <n v="11.714464842873211"/>
  </r>
  <r>
    <x v="103"/>
    <x v="0"/>
    <x v="8"/>
    <x v="53"/>
    <n v="0"/>
    <n v="43.539008373992139"/>
    <n v="2477.8724435403042"/>
    <n v="9.57858184227827"/>
  </r>
  <r>
    <x v="103"/>
    <x v="0"/>
    <x v="8"/>
    <x v="54"/>
    <n v="0"/>
    <n v="2.8841794446943072"/>
    <n v="181.20787455711411"/>
    <n v="0.63451947783274754"/>
  </r>
  <r>
    <x v="103"/>
    <x v="0"/>
    <x v="8"/>
    <x v="55"/>
    <n v="0"/>
    <n v="0"/>
    <n v="0"/>
    <n v="0"/>
  </r>
  <r>
    <x v="103"/>
    <x v="0"/>
    <x v="8"/>
    <x v="56"/>
    <n v="0"/>
    <n v="0.1208954222893089"/>
    <n v="7.4376747020709812"/>
    <n v="2.6596992903647951E-2"/>
  </r>
  <r>
    <x v="103"/>
    <x v="0"/>
    <x v="8"/>
    <x v="57"/>
    <n v="0"/>
    <n v="0"/>
    <n v="0"/>
    <n v="0"/>
  </r>
  <r>
    <x v="103"/>
    <x v="0"/>
    <x v="8"/>
    <x v="58"/>
    <n v="0"/>
    <n v="0"/>
    <n v="0"/>
    <n v="0"/>
  </r>
  <r>
    <x v="103"/>
    <x v="0"/>
    <x v="8"/>
    <x v="60"/>
    <n v="0"/>
    <n v="4.6140053230765601E-2"/>
    <n v="2.8386079486569749"/>
    <n v="1.0150811710768429E-2"/>
  </r>
  <r>
    <x v="103"/>
    <x v="0"/>
    <x v="8"/>
    <x v="61"/>
    <n v="0"/>
    <n v="2.0042832671923629"/>
    <n v="112.93902672220899"/>
    <n v="0.44094231878231988"/>
  </r>
  <r>
    <x v="103"/>
    <x v="0"/>
    <x v="8"/>
    <x v="62"/>
    <n v="0"/>
    <n v="3.4611461633565162E-2"/>
    <n v="2.1293510351254481"/>
    <n v="7.6145215593843357E-3"/>
  </r>
  <r>
    <x v="103"/>
    <x v="0"/>
    <x v="8"/>
    <x v="63"/>
    <n v="0"/>
    <n v="3.1969989343692787E-2"/>
    <n v="1.9668435451429871"/>
    <n v="7.0333976556124136E-3"/>
  </r>
  <r>
    <x v="103"/>
    <x v="0"/>
    <x v="8"/>
    <x v="65"/>
    <n v="0"/>
    <n v="0"/>
    <n v="0"/>
    <n v="0"/>
  </r>
  <r>
    <x v="103"/>
    <x v="0"/>
    <x v="8"/>
    <x v="115"/>
    <n v="0"/>
    <n v="0"/>
    <n v="0"/>
    <n v="0"/>
  </r>
  <r>
    <x v="103"/>
    <x v="0"/>
    <x v="8"/>
    <x v="68"/>
    <n v="0"/>
    <n v="0"/>
    <n v="0"/>
    <n v="0"/>
  </r>
  <r>
    <x v="103"/>
    <x v="0"/>
    <x v="8"/>
    <x v="69"/>
    <n v="0"/>
    <n v="0"/>
    <n v="0"/>
    <n v="0"/>
  </r>
  <r>
    <x v="103"/>
    <x v="0"/>
    <x v="8"/>
    <x v="116"/>
    <n v="0"/>
    <n v="3.4611461633565162E-2"/>
    <n v="2.1293510351254481"/>
    <n v="7.6145215593843357E-3"/>
  </r>
  <r>
    <x v="103"/>
    <x v="0"/>
    <x v="8"/>
    <x v="70"/>
    <n v="0"/>
    <n v="4.784505945490352E-2"/>
    <n v="2.943502587511019"/>
    <n v="1.052591308007877E-2"/>
  </r>
  <r>
    <x v="103"/>
    <x v="0"/>
    <x v="8"/>
    <x v="162"/>
    <n v="0"/>
    <n v="4.784505945490352E-2"/>
    <n v="2.943502587511019"/>
    <n v="1.052591308007877E-2"/>
  </r>
  <r>
    <x v="103"/>
    <x v="0"/>
    <x v="8"/>
    <x v="117"/>
    <n v="0"/>
    <n v="0"/>
    <n v="0"/>
    <n v="0"/>
  </r>
  <r>
    <x v="103"/>
    <x v="0"/>
    <x v="8"/>
    <x v="132"/>
    <n v="0"/>
    <n v="0"/>
    <n v="0"/>
    <n v="0"/>
  </r>
  <r>
    <x v="103"/>
    <x v="0"/>
    <x v="8"/>
    <x v="175"/>
    <n v="0"/>
    <n v="3.9366029298172088E-2"/>
    <n v="2.4218594442007428"/>
    <n v="8.6605264455978607E-3"/>
  </r>
  <r>
    <x v="103"/>
    <x v="0"/>
    <x v="8"/>
    <x v="75"/>
    <n v="0"/>
    <n v="0"/>
    <n v="0"/>
    <n v="0"/>
  </r>
  <r>
    <x v="103"/>
    <x v="0"/>
    <x v="8"/>
    <x v="176"/>
    <n v="0"/>
    <n v="0"/>
    <n v="0"/>
    <n v="0"/>
  </r>
  <r>
    <x v="103"/>
    <x v="0"/>
    <x v="8"/>
    <x v="76"/>
    <n v="0"/>
    <n v="7.8747499651070507"/>
    <n v="493.8885404576111"/>
    <n v="1.732444992323551"/>
  </r>
  <r>
    <x v="103"/>
    <x v="0"/>
    <x v="8"/>
    <x v="77"/>
    <n v="0"/>
    <n v="6.9753126887462505E-2"/>
    <n v="4.2913210228896004"/>
    <n v="1.5345687915241751E-2"/>
  </r>
  <r>
    <x v="103"/>
    <x v="0"/>
    <x v="8"/>
    <x v="78"/>
    <n v="0"/>
    <n v="1.5069087334826921"/>
    <n v="94.591703814351575"/>
    <n v="0.33151992136619218"/>
  </r>
  <r>
    <x v="103"/>
    <x v="0"/>
    <x v="8"/>
    <x v="102"/>
    <n v="0"/>
    <n v="64.73704462198134"/>
    <n v="3680.407096550221"/>
    <n v="14.2421498168359"/>
  </r>
  <r>
    <x v="103"/>
    <x v="0"/>
    <x v="8"/>
    <x v="79"/>
    <n v="0"/>
    <n v="0"/>
    <n v="0"/>
    <n v="0"/>
  </r>
  <r>
    <x v="103"/>
    <x v="0"/>
    <x v="8"/>
    <x v="81"/>
    <n v="0"/>
    <n v="4.6450542439725087E-2"/>
    <n v="2.857709728451562"/>
    <n v="1.021911933673952E-2"/>
  </r>
  <r>
    <x v="103"/>
    <x v="0"/>
    <x v="9"/>
    <x v="50"/>
    <n v="0"/>
    <n v="0.48483136069842497"/>
    <n v="29.827580548152959"/>
    <n v="0.1066628993536535"/>
  </r>
  <r>
    <x v="103"/>
    <x v="0"/>
    <x v="9"/>
    <x v="82"/>
    <n v="0"/>
    <n v="0.1227429780561463"/>
    <n v="7.5513392108460797"/>
    <n v="2.7003455172352191E-2"/>
  </r>
  <r>
    <x v="103"/>
    <x v="0"/>
    <x v="9"/>
    <x v="83"/>
    <n v="0"/>
    <n v="3.8610213483093112E-2"/>
    <n v="2.3753604778975719"/>
    <n v="8.4942469662804849E-3"/>
  </r>
  <r>
    <x v="103"/>
    <x v="0"/>
    <x v="9"/>
    <x v="51"/>
    <n v="0"/>
    <n v="2.193881221458478"/>
    <n v="124.60338821171921"/>
    <n v="0.48265386872086519"/>
  </r>
  <r>
    <x v="103"/>
    <x v="0"/>
    <x v="9"/>
    <x v="84"/>
    <n v="0"/>
    <n v="7.551140168860937E-2"/>
    <n v="4.645579058512924"/>
    <n v="1.6612508371494059E-2"/>
  </r>
  <r>
    <x v="103"/>
    <x v="0"/>
    <x v="9"/>
    <x v="121"/>
    <n v="0"/>
    <n v="0"/>
    <n v="0"/>
    <n v="0"/>
  </r>
  <r>
    <x v="103"/>
    <x v="0"/>
    <x v="9"/>
    <x v="85"/>
    <n v="0"/>
    <n v="0"/>
    <n v="0"/>
    <n v="0"/>
  </r>
  <r>
    <x v="103"/>
    <x v="0"/>
    <x v="9"/>
    <x v="86"/>
    <n v="0"/>
    <n v="0"/>
    <n v="0"/>
    <n v="0"/>
  </r>
  <r>
    <x v="103"/>
    <x v="0"/>
    <x v="9"/>
    <x v="105"/>
    <n v="0"/>
    <n v="1.50888892159262E-2"/>
    <n v="0.92829196902991795"/>
    <n v="3.3195556275037639E-3"/>
  </r>
  <r>
    <x v="103"/>
    <x v="0"/>
    <x v="9"/>
    <x v="87"/>
    <n v="0"/>
    <n v="0"/>
    <n v="0"/>
    <n v="0"/>
  </r>
  <r>
    <x v="103"/>
    <x v="0"/>
    <x v="9"/>
    <x v="88"/>
    <n v="0"/>
    <n v="5.4670932952069047E-2"/>
    <n v="3.363440957947518"/>
    <n v="1.2027605249455189E-2"/>
  </r>
  <r>
    <x v="103"/>
    <x v="0"/>
    <x v="9"/>
    <x v="89"/>
    <n v="0"/>
    <n v="0.44061116588992549"/>
    <n v="25.111206492512551"/>
    <n v="9.6934456495783625E-2"/>
  </r>
  <r>
    <x v="103"/>
    <x v="0"/>
    <x v="9"/>
    <x v="52"/>
    <n v="0"/>
    <n v="5.7719891491957283E-2"/>
    <n v="3.5510176367858808"/>
    <n v="1.2698376128230601E-2"/>
  </r>
  <r>
    <x v="103"/>
    <x v="1"/>
    <x v="0"/>
    <x v="0"/>
    <n v="0"/>
    <n v="32.983256397021073"/>
    <n v="5888.7320245724404"/>
    <n v="7.2563164073446362"/>
  </r>
  <r>
    <x v="103"/>
    <x v="1"/>
    <x v="1"/>
    <x v="1"/>
    <n v="0"/>
    <n v="16.371093723852439"/>
    <n v="2879.4852914377511"/>
    <n v="3.601640619247537"/>
  </r>
  <r>
    <x v="103"/>
    <x v="1"/>
    <x v="10"/>
    <x v="90"/>
    <n v="0"/>
    <n v="0"/>
    <n v="0"/>
    <n v="0"/>
  </r>
  <r>
    <x v="103"/>
    <x v="1"/>
    <x v="2"/>
    <x v="2"/>
    <n v="0"/>
    <n v="160.15883952416661"/>
    <n v="28622.999860265809"/>
    <n v="35.234944695316663"/>
  </r>
  <r>
    <x v="103"/>
    <x v="1"/>
    <x v="2"/>
    <x v="3"/>
    <n v="0"/>
    <n v="0"/>
    <n v="0"/>
    <n v="0"/>
  </r>
  <r>
    <x v="103"/>
    <x v="1"/>
    <x v="3"/>
    <x v="92"/>
    <n v="0"/>
    <n v="0.87623676201174916"/>
    <n v="156.44069280049229"/>
    <n v="0.1927720876425848"/>
  </r>
  <r>
    <x v="103"/>
    <x v="1"/>
    <x v="3"/>
    <x v="30"/>
    <n v="0"/>
    <n v="0.87623676201174916"/>
    <n v="156.44069280049229"/>
    <n v="0.1927720876425848"/>
  </r>
  <r>
    <x v="103"/>
    <x v="1"/>
    <x v="3"/>
    <x v="32"/>
    <n v="0"/>
    <n v="1.7271117580463189"/>
    <n v="307.61661775943298"/>
    <n v="0.37996458677019013"/>
  </r>
  <r>
    <x v="103"/>
    <x v="1"/>
    <x v="3"/>
    <x v="33"/>
    <n v="0"/>
    <n v="83.810647702950817"/>
    <n v="14892.06843027325"/>
    <n v="18.438342494649181"/>
  </r>
  <r>
    <x v="103"/>
    <x v="1"/>
    <x v="3"/>
    <x v="34"/>
    <n v="0"/>
    <n v="0"/>
    <n v="0"/>
    <n v="0"/>
  </r>
  <r>
    <x v="103"/>
    <x v="1"/>
    <x v="4"/>
    <x v="93"/>
    <n v="0"/>
    <n v="9.9148357624347572"/>
    <n v="1765.935660313334"/>
    <n v="2.1812638677356468"/>
  </r>
  <r>
    <x v="103"/>
    <x v="1"/>
    <x v="4"/>
    <x v="35"/>
    <n v="0"/>
    <n v="0"/>
    <n v="0"/>
    <n v="0"/>
  </r>
  <r>
    <x v="103"/>
    <x v="1"/>
    <x v="4"/>
    <x v="136"/>
    <n v="0"/>
    <n v="0"/>
    <n v="0"/>
    <n v="0"/>
  </r>
  <r>
    <x v="103"/>
    <x v="1"/>
    <x v="4"/>
    <x v="137"/>
    <n v="0"/>
    <n v="0"/>
    <n v="0"/>
    <n v="0"/>
  </r>
  <r>
    <x v="103"/>
    <x v="1"/>
    <x v="4"/>
    <x v="38"/>
    <n v="0"/>
    <n v="1.0767687075832151"/>
    <n v="191.7837374407253"/>
    <n v="0.23688911566830731"/>
  </r>
  <r>
    <x v="103"/>
    <x v="1"/>
    <x v="4"/>
    <x v="94"/>
    <n v="0"/>
    <n v="0"/>
    <n v="0"/>
    <n v="0"/>
  </r>
  <r>
    <x v="103"/>
    <x v="1"/>
    <x v="4"/>
    <x v="40"/>
    <n v="0"/>
    <n v="1.0925805135338429"/>
    <n v="195.066059640237"/>
    <n v="0.24036771297744541"/>
  </r>
  <r>
    <x v="103"/>
    <x v="1"/>
    <x v="4"/>
    <x v="41"/>
    <n v="0"/>
    <n v="0"/>
    <n v="0"/>
    <n v="0"/>
  </r>
  <r>
    <x v="103"/>
    <x v="1"/>
    <x v="4"/>
    <x v="42"/>
    <n v="0"/>
    <n v="0"/>
    <n v="0"/>
    <n v="0"/>
  </r>
  <r>
    <x v="103"/>
    <x v="1"/>
    <x v="4"/>
    <x v="43"/>
    <n v="0"/>
    <n v="0"/>
    <n v="0"/>
    <n v="0"/>
  </r>
  <r>
    <x v="103"/>
    <x v="1"/>
    <x v="4"/>
    <x v="46"/>
    <n v="0"/>
    <n v="0"/>
    <n v="0"/>
    <n v="0"/>
  </r>
  <r>
    <x v="103"/>
    <x v="1"/>
    <x v="5"/>
    <x v="30"/>
    <n v="221.4819048"/>
    <n v="13.46260729871172"/>
    <n v="2397.83077392615"/>
    <n v="2.9617736057165791"/>
  </r>
  <r>
    <x v="103"/>
    <x v="1"/>
    <x v="5"/>
    <x v="33"/>
    <n v="3069.3694095999999"/>
    <n v="99.5031535896007"/>
    <n v="17727.036669384968"/>
    <n v="21.890693789712159"/>
  </r>
  <r>
    <x v="103"/>
    <x v="1"/>
    <x v="6"/>
    <x v="30"/>
    <n v="299.0437632"/>
    <n v="1.560204915780746"/>
    <n v="277.88876832557747"/>
    <n v="0.34324508147176419"/>
  </r>
  <r>
    <x v="103"/>
    <x v="1"/>
    <x v="7"/>
    <x v="50"/>
    <n v="2475.0775192000001"/>
    <n v="23.591439716768541"/>
    <n v="4164.5496738314223"/>
    <n v="16.293195256109762"/>
  </r>
  <r>
    <x v="103"/>
    <x v="1"/>
    <x v="7"/>
    <x v="83"/>
    <n v="0"/>
    <n v="0"/>
    <n v="0"/>
    <n v="0"/>
  </r>
  <r>
    <x v="103"/>
    <x v="1"/>
    <x v="11"/>
    <x v="33"/>
    <n v="3302.4563624000002"/>
    <n v="319.60700152964529"/>
    <n v="57052.347532640968"/>
    <n v="70.313540336521953"/>
  </r>
  <r>
    <x v="103"/>
    <x v="1"/>
    <x v="8"/>
    <x v="54"/>
    <n v="0"/>
    <n v="0.21945986996449601"/>
    <n v="39.088091791331991"/>
    <n v="4.8281171392189133E-2"/>
  </r>
  <r>
    <x v="103"/>
    <x v="1"/>
    <x v="8"/>
    <x v="160"/>
    <n v="0"/>
    <n v="0"/>
    <n v="0"/>
    <n v="0"/>
  </r>
  <r>
    <x v="103"/>
    <x v="1"/>
    <x v="8"/>
    <x v="185"/>
    <n v="0"/>
    <n v="0"/>
    <n v="0"/>
    <n v="0"/>
  </r>
  <r>
    <x v="103"/>
    <x v="1"/>
    <x v="8"/>
    <x v="56"/>
    <n v="0"/>
    <n v="0"/>
    <n v="0"/>
    <n v="0"/>
  </r>
  <r>
    <x v="103"/>
    <x v="1"/>
    <x v="8"/>
    <x v="122"/>
    <n v="0"/>
    <n v="0"/>
    <n v="0"/>
    <n v="0"/>
  </r>
  <r>
    <x v="103"/>
    <x v="1"/>
    <x v="8"/>
    <x v="58"/>
    <n v="0"/>
    <n v="0"/>
    <n v="0"/>
    <n v="0"/>
  </r>
  <r>
    <x v="103"/>
    <x v="1"/>
    <x v="8"/>
    <x v="59"/>
    <n v="0"/>
    <n v="0"/>
    <n v="0"/>
    <n v="0"/>
  </r>
  <r>
    <x v="103"/>
    <x v="1"/>
    <x v="8"/>
    <x v="60"/>
    <n v="0"/>
    <n v="0"/>
    <n v="0"/>
    <n v="0"/>
  </r>
  <r>
    <x v="103"/>
    <x v="1"/>
    <x v="8"/>
    <x v="97"/>
    <n v="0"/>
    <n v="0"/>
    <n v="0"/>
    <n v="0"/>
  </r>
  <r>
    <x v="103"/>
    <x v="1"/>
    <x v="8"/>
    <x v="61"/>
    <n v="0"/>
    <n v="0"/>
    <n v="0"/>
    <n v="0"/>
  </r>
  <r>
    <x v="103"/>
    <x v="1"/>
    <x v="8"/>
    <x v="64"/>
    <n v="0"/>
    <n v="0"/>
    <n v="0"/>
    <n v="0"/>
  </r>
  <r>
    <x v="103"/>
    <x v="1"/>
    <x v="8"/>
    <x v="65"/>
    <n v="0"/>
    <n v="0"/>
    <n v="0"/>
    <n v="0"/>
  </r>
  <r>
    <x v="103"/>
    <x v="1"/>
    <x v="8"/>
    <x v="66"/>
    <n v="0"/>
    <n v="0"/>
    <n v="0"/>
    <n v="0"/>
  </r>
  <r>
    <x v="103"/>
    <x v="1"/>
    <x v="8"/>
    <x v="69"/>
    <n v="0"/>
    <n v="0"/>
    <n v="0"/>
    <n v="0"/>
  </r>
  <r>
    <x v="103"/>
    <x v="1"/>
    <x v="8"/>
    <x v="99"/>
    <n v="0"/>
    <n v="0"/>
    <n v="0"/>
    <n v="0"/>
  </r>
  <r>
    <x v="103"/>
    <x v="1"/>
    <x v="8"/>
    <x v="100"/>
    <n v="0"/>
    <n v="0"/>
    <n v="0"/>
    <n v="0"/>
  </r>
  <r>
    <x v="103"/>
    <x v="1"/>
    <x v="8"/>
    <x v="140"/>
    <n v="0"/>
    <n v="0"/>
    <n v="0"/>
    <n v="0"/>
  </r>
  <r>
    <x v="103"/>
    <x v="1"/>
    <x v="8"/>
    <x v="155"/>
    <n v="0"/>
    <n v="0"/>
    <n v="0"/>
    <n v="0"/>
  </r>
  <r>
    <x v="103"/>
    <x v="1"/>
    <x v="8"/>
    <x v="75"/>
    <n v="0"/>
    <n v="0"/>
    <n v="0"/>
    <n v="0"/>
  </r>
  <r>
    <x v="103"/>
    <x v="1"/>
    <x v="8"/>
    <x v="184"/>
    <n v="0"/>
    <n v="0"/>
    <n v="0"/>
    <n v="0"/>
  </r>
  <r>
    <x v="103"/>
    <x v="1"/>
    <x v="8"/>
    <x v="101"/>
    <n v="0"/>
    <n v="0"/>
    <n v="0"/>
    <n v="0"/>
  </r>
  <r>
    <x v="103"/>
    <x v="1"/>
    <x v="8"/>
    <x v="76"/>
    <n v="0"/>
    <n v="0.21945986996449601"/>
    <n v="39.088091791331991"/>
    <n v="4.8281171392189133E-2"/>
  </r>
  <r>
    <x v="103"/>
    <x v="1"/>
    <x v="8"/>
    <x v="77"/>
    <n v="0"/>
    <n v="0"/>
    <n v="0"/>
    <n v="0"/>
  </r>
  <r>
    <x v="103"/>
    <x v="1"/>
    <x v="8"/>
    <x v="102"/>
    <n v="0"/>
    <n v="0.21945986996449601"/>
    <n v="39.088091791331991"/>
    <n v="4.8281171392189133E-2"/>
  </r>
  <r>
    <x v="103"/>
    <x v="1"/>
    <x v="8"/>
    <x v="80"/>
    <n v="0"/>
    <n v="0.22268252758204241"/>
    <n v="39.757072973654061"/>
    <n v="4.8990156068049323E-2"/>
  </r>
  <r>
    <x v="103"/>
    <x v="1"/>
    <x v="8"/>
    <x v="81"/>
    <n v="0"/>
    <n v="0"/>
    <n v="0"/>
    <n v="0"/>
  </r>
  <r>
    <x v="103"/>
    <x v="1"/>
    <x v="9"/>
    <x v="50"/>
    <n v="0"/>
    <n v="1.831531135805706"/>
    <n v="326.21479802497788"/>
    <n v="0.40293684987725542"/>
  </r>
  <r>
    <x v="103"/>
    <x v="1"/>
    <x v="9"/>
    <x v="82"/>
    <n v="0"/>
    <n v="1.831531135805706"/>
    <n v="326.21479802497788"/>
    <n v="0.40293684987725542"/>
  </r>
  <r>
    <x v="103"/>
    <x v="1"/>
    <x v="9"/>
    <x v="83"/>
    <n v="0"/>
    <n v="0"/>
    <n v="0"/>
    <n v="0"/>
  </r>
  <r>
    <x v="103"/>
    <x v="1"/>
    <x v="9"/>
    <x v="51"/>
    <n v="0"/>
    <n v="0"/>
    <n v="0"/>
    <n v="0"/>
  </r>
  <r>
    <x v="103"/>
    <x v="1"/>
    <x v="9"/>
    <x v="84"/>
    <n v="0"/>
    <n v="0"/>
    <n v="0"/>
    <n v="0"/>
  </r>
  <r>
    <x v="103"/>
    <x v="1"/>
    <x v="9"/>
    <x v="86"/>
    <n v="0"/>
    <n v="0"/>
    <n v="0"/>
    <n v="0"/>
  </r>
  <r>
    <x v="103"/>
    <x v="1"/>
    <x v="9"/>
    <x v="105"/>
    <n v="0"/>
    <n v="0"/>
    <n v="0"/>
    <n v="0"/>
  </r>
  <r>
    <x v="103"/>
    <x v="1"/>
    <x v="9"/>
    <x v="87"/>
    <n v="0"/>
    <n v="1.831531135805706"/>
    <n v="326.21479802497788"/>
    <n v="0.40293684987725542"/>
  </r>
  <r>
    <x v="103"/>
    <x v="1"/>
    <x v="9"/>
    <x v="89"/>
    <n v="0"/>
    <n v="1.840450181165483"/>
    <n v="327.27100921457338"/>
    <n v="0.4048990398564063"/>
  </r>
  <r>
    <x v="103"/>
    <x v="1"/>
    <x v="9"/>
    <x v="52"/>
    <n v="0"/>
    <n v="0"/>
    <n v="0"/>
    <n v="0"/>
  </r>
  <r>
    <x v="104"/>
    <x v="0"/>
    <x v="0"/>
    <x v="0"/>
    <n v="0"/>
    <n v="17.127131170638162"/>
    <n v="957.05906164137684"/>
    <n v="6.1657672214297383"/>
  </r>
  <r>
    <x v="104"/>
    <x v="0"/>
    <x v="1"/>
    <x v="1"/>
    <n v="0"/>
    <n v="87.972750262822643"/>
    <n v="5194.5842882921397"/>
    <n v="31.670190094616149"/>
  </r>
  <r>
    <x v="104"/>
    <x v="0"/>
    <x v="2"/>
    <x v="2"/>
    <n v="0"/>
    <n v="119.83088512010779"/>
    <n v="6845.0214530514422"/>
    <n v="43.139118643238788"/>
  </r>
  <r>
    <x v="104"/>
    <x v="0"/>
    <x v="2"/>
    <x v="3"/>
    <n v="0"/>
    <n v="2.3555178835334249"/>
    <n v="129.9488991091637"/>
    <n v="0.847986438072033"/>
  </r>
  <r>
    <x v="104"/>
    <x v="0"/>
    <x v="2"/>
    <x v="4"/>
    <n v="0"/>
    <n v="1.948792147508096"/>
    <n v="107.1507993441253"/>
    <n v="0.70156517310291455"/>
  </r>
  <r>
    <x v="104"/>
    <x v="0"/>
    <x v="2"/>
    <x v="5"/>
    <n v="0"/>
    <n v="2.015895925325045"/>
    <n v="110.91215124733139"/>
    <n v="0.72572253311701596"/>
  </r>
  <r>
    <x v="104"/>
    <x v="0"/>
    <x v="2"/>
    <x v="6"/>
    <n v="0"/>
    <n v="3.0274587406160931"/>
    <n v="198.69625783332981"/>
    <n v="1.089885146621794"/>
  </r>
  <r>
    <x v="104"/>
    <x v="0"/>
    <x v="2"/>
    <x v="7"/>
    <n v="0"/>
    <n v="5.0359098601757228"/>
    <n v="335.05290233538437"/>
    <n v="1.81292754966326"/>
  </r>
  <r>
    <x v="104"/>
    <x v="0"/>
    <x v="2"/>
    <x v="8"/>
    <n v="0"/>
    <n v="2.4794464791221782"/>
    <n v="165.36794623635419"/>
    <n v="0.89260073248398408"/>
  </r>
  <r>
    <x v="104"/>
    <x v="0"/>
    <x v="2"/>
    <x v="9"/>
    <n v="0"/>
    <n v="0"/>
    <n v="0"/>
    <n v="0"/>
  </r>
  <r>
    <x v="104"/>
    <x v="0"/>
    <x v="2"/>
    <x v="12"/>
    <n v="0"/>
    <n v="3.6606044086303913E-2"/>
    <n v="2.0518697765193221"/>
    <n v="1.317817587106941E-2"/>
  </r>
  <r>
    <x v="104"/>
    <x v="0"/>
    <x v="2"/>
    <x v="13"/>
    <n v="0"/>
    <n v="3.1006805175938359E-2"/>
    <n v="1.738016985854389"/>
    <n v="1.1162449863337811E-2"/>
  </r>
  <r>
    <x v="104"/>
    <x v="0"/>
    <x v="2"/>
    <x v="106"/>
    <n v="0"/>
    <n v="0"/>
    <n v="0"/>
    <n v="0"/>
  </r>
  <r>
    <x v="104"/>
    <x v="0"/>
    <x v="2"/>
    <x v="14"/>
    <n v="0"/>
    <n v="5.0959016056555569E-2"/>
    <n v="2.8563934589897579"/>
    <n v="1.8345245780360009E-2"/>
  </r>
  <r>
    <x v="104"/>
    <x v="0"/>
    <x v="2"/>
    <x v="15"/>
    <n v="0"/>
    <n v="0.11920626925155051"/>
    <n v="6.6818403122777204"/>
    <n v="4.2914256930558163E-2"/>
  </r>
  <r>
    <x v="104"/>
    <x v="0"/>
    <x v="2"/>
    <x v="143"/>
    <n v="0"/>
    <n v="0"/>
    <n v="0"/>
    <n v="0"/>
  </r>
  <r>
    <x v="104"/>
    <x v="0"/>
    <x v="2"/>
    <x v="19"/>
    <n v="0"/>
    <n v="0"/>
    <n v="0"/>
    <n v="0"/>
  </r>
  <r>
    <x v="104"/>
    <x v="0"/>
    <x v="2"/>
    <x v="22"/>
    <n v="0"/>
    <n v="5.804197556387142"/>
    <n v="318.88193696263238"/>
    <n v="2.0895111202993708"/>
  </r>
  <r>
    <x v="104"/>
    <x v="0"/>
    <x v="2"/>
    <x v="24"/>
    <n v="0"/>
    <n v="0.54841181191530464"/>
    <n v="30.739995266962762"/>
    <n v="0.19742825228950969"/>
  </r>
  <r>
    <x v="104"/>
    <x v="0"/>
    <x v="2"/>
    <x v="25"/>
    <n v="0"/>
    <n v="7.352372866099997"/>
    <n v="403.78327526428831"/>
    <n v="2.6468542317959991"/>
  </r>
  <r>
    <x v="104"/>
    <x v="0"/>
    <x v="2"/>
    <x v="26"/>
    <n v="0"/>
    <n v="0.21688435769575759"/>
    <n v="12.15696668852109"/>
    <n v="7.807836877047275E-2"/>
  </r>
  <r>
    <x v="104"/>
    <x v="0"/>
    <x v="2"/>
    <x v="27"/>
    <n v="0"/>
    <n v="3.9721212577305089"/>
    <n v="218.27338299703129"/>
    <n v="1.429963652782984"/>
  </r>
  <r>
    <x v="104"/>
    <x v="0"/>
    <x v="2"/>
    <x v="28"/>
    <n v="0"/>
    <n v="16.281754522797609"/>
    <n v="895.34359025594313"/>
    <n v="5.8614316282071393"/>
  </r>
  <r>
    <x v="104"/>
    <x v="0"/>
    <x v="2"/>
    <x v="29"/>
    <n v="0"/>
    <n v="2.7545652296890291"/>
    <n v="152.31660393535321"/>
    <n v="0.99164348268805025"/>
  </r>
  <r>
    <x v="104"/>
    <x v="0"/>
    <x v="3"/>
    <x v="110"/>
    <n v="0"/>
    <n v="0"/>
    <n v="0"/>
    <n v="0"/>
  </r>
  <r>
    <x v="104"/>
    <x v="0"/>
    <x v="3"/>
    <x v="30"/>
    <n v="0"/>
    <n v="9.4386423558394714"/>
    <n v="556.14397159829775"/>
    <n v="3.39791124810221"/>
  </r>
  <r>
    <x v="104"/>
    <x v="0"/>
    <x v="3"/>
    <x v="31"/>
    <n v="0"/>
    <n v="4.6474942251153308"/>
    <n v="255.25654881146909"/>
    <n v="1.6730979210415191"/>
  </r>
  <r>
    <x v="104"/>
    <x v="0"/>
    <x v="3"/>
    <x v="32"/>
    <n v="0"/>
    <n v="9.9715098165136906E-2"/>
    <n v="5.5893063917347288"/>
    <n v="3.5897435339449293E-2"/>
  </r>
  <r>
    <x v="104"/>
    <x v="0"/>
    <x v="3"/>
    <x v="33"/>
    <n v="0"/>
    <n v="120.9220520070235"/>
    <n v="7206.3255070488731"/>
    <n v="43.531938722528459"/>
  </r>
  <r>
    <x v="104"/>
    <x v="0"/>
    <x v="3"/>
    <x v="34"/>
    <n v="0"/>
    <n v="1.8225851441702339E-2"/>
    <n v="1.0216092631148901"/>
    <n v="6.5613065190128408E-3"/>
  </r>
  <r>
    <x v="104"/>
    <x v="0"/>
    <x v="4"/>
    <x v="93"/>
    <n v="0"/>
    <n v="4.2909989215432844"/>
    <n v="262.97148963249668"/>
    <n v="1.5447596117555831"/>
  </r>
  <r>
    <x v="104"/>
    <x v="0"/>
    <x v="4"/>
    <x v="111"/>
    <n v="0"/>
    <n v="4.6450743523673357E-2"/>
    <n v="2.6036923440393389"/>
    <n v="1.672226766852241E-2"/>
  </r>
  <r>
    <x v="104"/>
    <x v="0"/>
    <x v="4"/>
    <x v="112"/>
    <n v="0"/>
    <n v="0.1037485942996311"/>
    <n v="5.8153949795254141"/>
    <n v="3.7349493947867192E-2"/>
  </r>
  <r>
    <x v="104"/>
    <x v="0"/>
    <x v="4"/>
    <x v="38"/>
    <n v="0"/>
    <n v="7.0338483562956506"/>
    <n v="386.44991259156842"/>
    <n v="2.532185408266435"/>
  </r>
  <r>
    <x v="104"/>
    <x v="0"/>
    <x v="4"/>
    <x v="94"/>
    <n v="0"/>
    <n v="0"/>
    <n v="0"/>
    <n v="0"/>
  </r>
  <r>
    <x v="104"/>
    <x v="0"/>
    <x v="4"/>
    <x v="145"/>
    <n v="0"/>
    <n v="0"/>
    <n v="0"/>
    <n v="0"/>
  </r>
  <r>
    <x v="104"/>
    <x v="0"/>
    <x v="4"/>
    <x v="232"/>
    <n v="0"/>
    <n v="0"/>
    <n v="0"/>
    <n v="0"/>
  </r>
  <r>
    <x v="104"/>
    <x v="0"/>
    <x v="4"/>
    <x v="40"/>
    <n v="0"/>
    <n v="5.8909822261584237"/>
    <n v="324.00686466229058"/>
    <n v="2.1207536014170332"/>
  </r>
  <r>
    <x v="104"/>
    <x v="0"/>
    <x v="4"/>
    <x v="41"/>
    <n v="0"/>
    <n v="3.8140825023133731"/>
    <n v="209.88150030074721"/>
    <n v="1.3730697008328141"/>
  </r>
  <r>
    <x v="104"/>
    <x v="0"/>
    <x v="4"/>
    <x v="42"/>
    <n v="0"/>
    <n v="7.8879621493615035E-2"/>
    <n v="4.4214204338618703"/>
    <n v="2.8396663737701409E-2"/>
  </r>
  <r>
    <x v="104"/>
    <x v="0"/>
    <x v="4"/>
    <x v="43"/>
    <n v="0"/>
    <n v="0.1137398608071723"/>
    <n v="6.3754330357447708"/>
    <n v="4.0946349890582039E-2"/>
  </r>
  <r>
    <x v="104"/>
    <x v="0"/>
    <x v="4"/>
    <x v="44"/>
    <n v="0"/>
    <n v="0.167075194137251"/>
    <n v="9.3650256347854786"/>
    <n v="6.0147069889410362E-2"/>
  </r>
  <r>
    <x v="104"/>
    <x v="0"/>
    <x v="4"/>
    <x v="45"/>
    <n v="0"/>
    <n v="5.6642183510930741E-2"/>
    <n v="3.17495067612685"/>
    <n v="2.0391186063935071E-2"/>
  </r>
  <r>
    <x v="104"/>
    <x v="0"/>
    <x v="4"/>
    <x v="46"/>
    <n v="0"/>
    <n v="0"/>
    <n v="0"/>
    <n v="0"/>
  </r>
  <r>
    <x v="104"/>
    <x v="0"/>
    <x v="5"/>
    <x v="47"/>
    <n v="0"/>
    <n v="0"/>
    <n v="0"/>
    <n v="0"/>
  </r>
  <r>
    <x v="104"/>
    <x v="0"/>
    <x v="5"/>
    <x v="48"/>
    <n v="0"/>
    <n v="0.1688961755803399"/>
    <n v="9.4670966692263363"/>
    <n v="6.0802623208922359E-2"/>
  </r>
  <r>
    <x v="104"/>
    <x v="0"/>
    <x v="5"/>
    <x v="49"/>
    <n v="0"/>
    <n v="7.1343184169543619E-2"/>
    <n v="3.998982326880514"/>
    <n v="2.5683546301035701E-2"/>
  </r>
  <r>
    <x v="104"/>
    <x v="0"/>
    <x v="5"/>
    <x v="33"/>
    <n v="444.71826209999989"/>
    <n v="9.3475074344027664"/>
    <n v="529.61043633946315"/>
    <n v="3.3651026763849958"/>
  </r>
  <r>
    <x v="104"/>
    <x v="0"/>
    <x v="6"/>
    <x v="33"/>
    <n v="0"/>
    <n v="8.8977119385527964E-2"/>
    <n v="4.9874130522949436"/>
    <n v="3.2031762978790068E-2"/>
  </r>
  <r>
    <x v="104"/>
    <x v="0"/>
    <x v="7"/>
    <x v="50"/>
    <n v="6060.9698576999999"/>
    <n v="172.8834770555259"/>
    <n v="10094.86926645405"/>
    <n v="149.03535949403289"/>
  </r>
  <r>
    <x v="104"/>
    <x v="0"/>
    <x v="7"/>
    <x v="51"/>
    <n v="641.06250820000002"/>
    <n v="61.561092390025252"/>
    <n v="3665.0968801865288"/>
    <n v="54.87339695165231"/>
  </r>
  <r>
    <x v="104"/>
    <x v="0"/>
    <x v="7"/>
    <x v="52"/>
    <n v="5712.7082091999991"/>
    <n v="188.4161903089304"/>
    <n v="10696.364176600349"/>
    <n v="176.4861843941529"/>
  </r>
  <r>
    <x v="104"/>
    <x v="0"/>
    <x v="11"/>
    <x v="33"/>
    <n v="1105.511334"/>
    <n v="63.178067235772588"/>
    <n v="3475.3466643744418"/>
    <n v="22.744104204878131"/>
  </r>
  <r>
    <x v="104"/>
    <x v="0"/>
    <x v="8"/>
    <x v="53"/>
    <n v="0"/>
    <n v="29.66411484390192"/>
    <n v="1664.949885176296"/>
    <n v="10.67908134380469"/>
  </r>
  <r>
    <x v="104"/>
    <x v="0"/>
    <x v="8"/>
    <x v="54"/>
    <n v="0"/>
    <n v="8.3981953627119285E-2"/>
    <n v="4.7074202285902436"/>
    <n v="3.0233503305762941E-2"/>
  </r>
  <r>
    <x v="104"/>
    <x v="0"/>
    <x v="8"/>
    <x v="55"/>
    <n v="0"/>
    <n v="0"/>
    <n v="0"/>
    <n v="0"/>
  </r>
  <r>
    <x v="104"/>
    <x v="0"/>
    <x v="8"/>
    <x v="56"/>
    <n v="0"/>
    <n v="6.1820667084777008E-2"/>
    <n v="3.4652189692077862"/>
    <n v="2.225544015051972E-2"/>
  </r>
  <r>
    <x v="104"/>
    <x v="0"/>
    <x v="8"/>
    <x v="57"/>
    <n v="0"/>
    <n v="0"/>
    <n v="0"/>
    <n v="0"/>
  </r>
  <r>
    <x v="104"/>
    <x v="0"/>
    <x v="8"/>
    <x v="60"/>
    <n v="0"/>
    <n v="1.93114902383885"/>
    <n v="106.0485576377563"/>
    <n v="0.69521364858198609"/>
  </r>
  <r>
    <x v="104"/>
    <x v="0"/>
    <x v="8"/>
    <x v="61"/>
    <n v="0"/>
    <n v="4.1404190992593147E-2"/>
    <n v="2.3208191499370892"/>
    <n v="1.4905508757333531E-2"/>
  </r>
  <r>
    <x v="104"/>
    <x v="0"/>
    <x v="8"/>
    <x v="62"/>
    <n v="0"/>
    <n v="3.4611611466247312E-2"/>
    <n v="1.940076325013057"/>
    <n v="1.2460180127849029E-2"/>
  </r>
  <r>
    <x v="104"/>
    <x v="0"/>
    <x v="8"/>
    <x v="63"/>
    <n v="0"/>
    <n v="3.1970127741466993E-2"/>
    <n v="1.792013873706763"/>
    <n v="1.150924598692812E-2"/>
  </r>
  <r>
    <x v="104"/>
    <x v="0"/>
    <x v="8"/>
    <x v="65"/>
    <n v="0"/>
    <n v="0"/>
    <n v="0"/>
    <n v="0"/>
  </r>
  <r>
    <x v="104"/>
    <x v="0"/>
    <x v="8"/>
    <x v="115"/>
    <n v="0"/>
    <n v="0"/>
    <n v="0"/>
    <n v="0"/>
  </r>
  <r>
    <x v="104"/>
    <x v="0"/>
    <x v="8"/>
    <x v="67"/>
    <n v="0"/>
    <n v="0"/>
    <n v="0"/>
    <n v="0"/>
  </r>
  <r>
    <x v="104"/>
    <x v="0"/>
    <x v="8"/>
    <x v="68"/>
    <n v="0"/>
    <n v="0"/>
    <n v="0"/>
    <n v="0"/>
  </r>
  <r>
    <x v="104"/>
    <x v="0"/>
    <x v="8"/>
    <x v="69"/>
    <n v="0"/>
    <n v="0"/>
    <n v="0"/>
    <n v="0"/>
  </r>
  <r>
    <x v="104"/>
    <x v="0"/>
    <x v="8"/>
    <x v="116"/>
    <n v="0"/>
    <n v="3.4611611466247312E-2"/>
    <n v="1.940076325013057"/>
    <n v="1.2460180127849029E-2"/>
  </r>
  <r>
    <x v="104"/>
    <x v="0"/>
    <x v="8"/>
    <x v="70"/>
    <n v="0"/>
    <n v="4.7845266575702448E-2"/>
    <n v="2.681859208953008"/>
    <n v="1.7224295967252879E-2"/>
  </r>
  <r>
    <x v="104"/>
    <x v="0"/>
    <x v="8"/>
    <x v="162"/>
    <n v="0"/>
    <n v="4.7845266575702448E-2"/>
    <n v="2.681859208953008"/>
    <n v="1.7224295967252879E-2"/>
  </r>
  <r>
    <x v="104"/>
    <x v="0"/>
    <x v="8"/>
    <x v="117"/>
    <n v="0"/>
    <n v="0"/>
    <n v="0"/>
    <n v="0"/>
  </r>
  <r>
    <x v="104"/>
    <x v="0"/>
    <x v="8"/>
    <x v="124"/>
    <n v="0"/>
    <n v="0"/>
    <n v="0"/>
    <n v="0"/>
  </r>
  <r>
    <x v="104"/>
    <x v="0"/>
    <x v="8"/>
    <x v="175"/>
    <n v="0"/>
    <n v="3.93661997133316E-2"/>
    <n v="2.2065841153928529"/>
    <n v="1.4171831896799381E-2"/>
  </r>
  <r>
    <x v="104"/>
    <x v="0"/>
    <x v="8"/>
    <x v="176"/>
    <n v="0"/>
    <n v="0"/>
    <n v="0"/>
    <n v="0"/>
  </r>
  <r>
    <x v="104"/>
    <x v="0"/>
    <x v="8"/>
    <x v="76"/>
    <n v="0"/>
    <n v="5.756259083807227"/>
    <n v="380.16033150715009"/>
    <n v="2.0722532701706018"/>
  </r>
  <r>
    <x v="104"/>
    <x v="0"/>
    <x v="8"/>
    <x v="77"/>
    <n v="0"/>
    <n v="1.9252245604469129"/>
    <n v="105.7164751175213"/>
    <n v="0.69308084176088858"/>
  </r>
  <r>
    <x v="104"/>
    <x v="0"/>
    <x v="8"/>
    <x v="78"/>
    <n v="0"/>
    <n v="1.297192497789285"/>
    <n v="84.756493796017409"/>
    <n v="0.46698929920414278"/>
  </r>
  <r>
    <x v="104"/>
    <x v="0"/>
    <x v="8"/>
    <x v="102"/>
    <n v="0"/>
    <n v="42.601252441896932"/>
    <n v="2346.1619471470822"/>
    <n v="15.336450879082889"/>
  </r>
  <r>
    <x v="104"/>
    <x v="0"/>
    <x v="8"/>
    <x v="79"/>
    <n v="0"/>
    <n v="0"/>
    <n v="0"/>
    <n v="0"/>
  </r>
  <r>
    <x v="104"/>
    <x v="0"/>
    <x v="8"/>
    <x v="81"/>
    <n v="0"/>
    <n v="4.6450743523673357E-2"/>
    <n v="2.6036923440393389"/>
    <n v="1.672226766852241E-2"/>
  </r>
  <r>
    <x v="104"/>
    <x v="0"/>
    <x v="9"/>
    <x v="50"/>
    <n v="0"/>
    <n v="4.1365268481148219"/>
    <n v="227.29086979839991"/>
    <n v="1.4891496653213361"/>
  </r>
  <r>
    <x v="104"/>
    <x v="0"/>
    <x v="9"/>
    <x v="82"/>
    <n v="0"/>
    <n v="6.2387691246142928E-2"/>
    <n v="3.497002238017711"/>
    <n v="2.2459568848611451E-2"/>
  </r>
  <r>
    <x v="104"/>
    <x v="0"/>
    <x v="9"/>
    <x v="83"/>
    <n v="0"/>
    <n v="3.8610380626333277E-2"/>
    <n v="2.1642183700675188"/>
    <n v="1.389973702547998E-2"/>
  </r>
  <r>
    <x v="104"/>
    <x v="0"/>
    <x v="9"/>
    <x v="51"/>
    <n v="0"/>
    <n v="2.1529480938913039"/>
    <n v="118.3880853382491"/>
    <n v="0.77506131380086951"/>
  </r>
  <r>
    <x v="104"/>
    <x v="0"/>
    <x v="9"/>
    <x v="84"/>
    <n v="0"/>
    <n v="7.5511728576735826E-2"/>
    <n v="4.2326407429888144"/>
    <n v="2.7184222287624901E-2"/>
  </r>
  <r>
    <x v="104"/>
    <x v="0"/>
    <x v="9"/>
    <x v="120"/>
    <n v="0"/>
    <n v="0"/>
    <n v="0"/>
    <n v="0"/>
  </r>
  <r>
    <x v="104"/>
    <x v="0"/>
    <x v="9"/>
    <x v="121"/>
    <n v="0"/>
    <n v="0"/>
    <n v="0"/>
    <n v="0"/>
  </r>
  <r>
    <x v="104"/>
    <x v="0"/>
    <x v="9"/>
    <x v="85"/>
    <n v="0"/>
    <n v="0"/>
    <n v="0"/>
    <n v="0"/>
  </r>
  <r>
    <x v="104"/>
    <x v="0"/>
    <x v="9"/>
    <x v="86"/>
    <n v="0"/>
    <n v="0"/>
    <n v="0"/>
    <n v="0"/>
  </r>
  <r>
    <x v="104"/>
    <x v="0"/>
    <x v="9"/>
    <x v="103"/>
    <n v="0"/>
    <n v="0"/>
    <n v="0"/>
    <n v="0"/>
  </r>
  <r>
    <x v="104"/>
    <x v="0"/>
    <x v="9"/>
    <x v="105"/>
    <n v="0"/>
    <n v="0"/>
    <n v="0"/>
    <n v="0"/>
  </r>
  <r>
    <x v="104"/>
    <x v="0"/>
    <x v="9"/>
    <x v="87"/>
    <n v="0"/>
    <n v="0"/>
    <n v="0"/>
    <n v="0"/>
  </r>
  <r>
    <x v="104"/>
    <x v="0"/>
    <x v="9"/>
    <x v="88"/>
    <n v="0"/>
    <n v="5.4671169622008221E-2"/>
    <n v="3.064469909118948"/>
    <n v="1.9681621063922961E-2"/>
  </r>
  <r>
    <x v="104"/>
    <x v="0"/>
    <x v="9"/>
    <x v="89"/>
    <n v="0"/>
    <n v="1.9901337103461449"/>
    <n v="109.2702078376324"/>
    <n v="0.7164481357246123"/>
  </r>
  <r>
    <x v="104"/>
    <x v="0"/>
    <x v="9"/>
    <x v="52"/>
    <n v="0"/>
    <n v="3.004339383921726E-2"/>
    <n v="1.684015122131733"/>
    <n v="1.081562178211821E-2"/>
  </r>
  <r>
    <x v="104"/>
    <x v="1"/>
    <x v="0"/>
    <x v="0"/>
    <n v="0"/>
    <n v="27.404069523996618"/>
    <n v="4982.776603392037"/>
    <n v="9.8654650286387842"/>
  </r>
  <r>
    <x v="104"/>
    <x v="1"/>
    <x v="1"/>
    <x v="1"/>
    <n v="0"/>
    <n v="21.918791300216181"/>
    <n v="3896.9188005603278"/>
    <n v="7.8907648680778246"/>
  </r>
  <r>
    <x v="104"/>
    <x v="1"/>
    <x v="10"/>
    <x v="90"/>
    <n v="0"/>
    <n v="1.68789727557153"/>
    <n v="306.06219721193202"/>
    <n v="0.60764301920575081"/>
  </r>
  <r>
    <x v="104"/>
    <x v="1"/>
    <x v="2"/>
    <x v="2"/>
    <n v="0"/>
    <n v="84.179439053092679"/>
    <n v="15261.187607806691"/>
    <n v="30.30459805911336"/>
  </r>
  <r>
    <x v="104"/>
    <x v="1"/>
    <x v="3"/>
    <x v="91"/>
    <n v="0"/>
    <n v="0"/>
    <n v="0"/>
    <n v="0"/>
  </r>
  <r>
    <x v="104"/>
    <x v="1"/>
    <x v="3"/>
    <x v="92"/>
    <n v="0"/>
    <n v="0"/>
    <n v="0"/>
    <n v="0"/>
  </r>
  <r>
    <x v="104"/>
    <x v="1"/>
    <x v="3"/>
    <x v="30"/>
    <n v="0"/>
    <n v="1.684435215464354"/>
    <n v="305.56530688664827"/>
    <n v="0.60639667756716742"/>
  </r>
  <r>
    <x v="104"/>
    <x v="1"/>
    <x v="3"/>
    <x v="32"/>
    <n v="0"/>
    <n v="1.6658288365294041"/>
    <n v="302.66353287698843"/>
    <n v="0.59969838115058527"/>
  </r>
  <r>
    <x v="104"/>
    <x v="1"/>
    <x v="3"/>
    <x v="33"/>
    <n v="0"/>
    <n v="58.965398845812807"/>
    <n v="10483.39610508176"/>
    <n v="21.227543584492611"/>
  </r>
  <r>
    <x v="104"/>
    <x v="1"/>
    <x v="3"/>
    <x v="34"/>
    <n v="0"/>
    <n v="0"/>
    <n v="0"/>
    <n v="0"/>
  </r>
  <r>
    <x v="104"/>
    <x v="1"/>
    <x v="4"/>
    <x v="93"/>
    <n v="0"/>
    <n v="5.300572801268526"/>
    <n v="973.25834700460712"/>
    <n v="1.9082062084566691"/>
  </r>
  <r>
    <x v="104"/>
    <x v="1"/>
    <x v="4"/>
    <x v="35"/>
    <n v="0"/>
    <n v="0"/>
    <n v="0"/>
    <n v="0"/>
  </r>
  <r>
    <x v="104"/>
    <x v="1"/>
    <x v="4"/>
    <x v="137"/>
    <n v="0"/>
    <n v="0"/>
    <n v="0"/>
    <n v="0"/>
  </r>
  <r>
    <x v="104"/>
    <x v="1"/>
    <x v="4"/>
    <x v="111"/>
    <n v="0"/>
    <n v="0"/>
    <n v="0"/>
    <n v="0"/>
  </r>
  <r>
    <x v="104"/>
    <x v="1"/>
    <x v="4"/>
    <x v="183"/>
    <n v="0"/>
    <n v="0"/>
    <n v="0"/>
    <n v="0"/>
  </r>
  <r>
    <x v="104"/>
    <x v="1"/>
    <x v="4"/>
    <x v="38"/>
    <n v="0"/>
    <n v="2.5051264205806971"/>
    <n v="457.15391439657247"/>
    <n v="0.90184551140905078"/>
  </r>
  <r>
    <x v="104"/>
    <x v="1"/>
    <x v="4"/>
    <x v="94"/>
    <n v="0"/>
    <n v="0"/>
    <n v="0"/>
    <n v="0"/>
  </r>
  <r>
    <x v="104"/>
    <x v="1"/>
    <x v="4"/>
    <x v="40"/>
    <n v="0"/>
    <n v="2.4711236430050549"/>
    <n v="453.19491406755492"/>
    <n v="0.88960451148181996"/>
  </r>
  <r>
    <x v="104"/>
    <x v="1"/>
    <x v="4"/>
    <x v="41"/>
    <n v="0"/>
    <n v="0"/>
    <n v="0"/>
    <n v="0"/>
  </r>
  <r>
    <x v="104"/>
    <x v="1"/>
    <x v="4"/>
    <x v="42"/>
    <n v="0"/>
    <n v="0"/>
    <n v="0"/>
    <n v="0"/>
  </r>
  <r>
    <x v="104"/>
    <x v="1"/>
    <x v="4"/>
    <x v="43"/>
    <n v="0"/>
    <n v="1.227450716235339"/>
    <n v="225.37689791317089"/>
    <n v="0.44188225784472179"/>
  </r>
  <r>
    <x v="104"/>
    <x v="1"/>
    <x v="4"/>
    <x v="45"/>
    <n v="0"/>
    <n v="0"/>
    <n v="0"/>
    <n v="0"/>
  </r>
  <r>
    <x v="104"/>
    <x v="1"/>
    <x v="4"/>
    <x v="46"/>
    <n v="0"/>
    <n v="0"/>
    <n v="0"/>
    <n v="0"/>
  </r>
  <r>
    <x v="104"/>
    <x v="1"/>
    <x v="5"/>
    <x v="30"/>
    <n v="222.01955720000001"/>
    <n v="4.0791542180804328"/>
    <n v="741.13930538415252"/>
    <n v="1.4684955185089561"/>
  </r>
  <r>
    <x v="104"/>
    <x v="1"/>
    <x v="5"/>
    <x v="33"/>
    <n v="2659.7452555"/>
    <n v="75.103894997838253"/>
    <n v="13583.72787240563"/>
    <n v="27.03740219922177"/>
  </r>
  <r>
    <x v="104"/>
    <x v="1"/>
    <x v="6"/>
    <x v="30"/>
    <n v="222.6105039"/>
    <n v="0.1014714841767429"/>
    <n v="18.631565428990299"/>
    <n v="3.6529734303627437E-2"/>
  </r>
  <r>
    <x v="104"/>
    <x v="1"/>
    <x v="7"/>
    <x v="50"/>
    <n v="2374.6002426"/>
    <n v="35.265562624877703"/>
    <n v="6330.4995699293731"/>
    <n v="29.694114569839201"/>
  </r>
  <r>
    <x v="104"/>
    <x v="1"/>
    <x v="7"/>
    <x v="83"/>
    <n v="0"/>
    <n v="0"/>
    <n v="0"/>
    <n v="0"/>
  </r>
  <r>
    <x v="104"/>
    <x v="1"/>
    <x v="11"/>
    <x v="33"/>
    <n v="2870.4927249000002"/>
    <n v="221.28253866180751"/>
    <n v="40047.582205739622"/>
    <n v="79.661713918250683"/>
  </r>
  <r>
    <x v="104"/>
    <x v="1"/>
    <x v="8"/>
    <x v="54"/>
    <n v="0"/>
    <n v="0"/>
    <n v="0"/>
    <n v="0"/>
  </r>
  <r>
    <x v="104"/>
    <x v="1"/>
    <x v="8"/>
    <x v="160"/>
    <n v="0"/>
    <n v="0"/>
    <n v="0"/>
    <n v="0"/>
  </r>
  <r>
    <x v="104"/>
    <x v="1"/>
    <x v="8"/>
    <x v="220"/>
    <n v="0"/>
    <n v="0"/>
    <n v="0"/>
    <n v="0"/>
  </r>
  <r>
    <x v="104"/>
    <x v="1"/>
    <x v="8"/>
    <x v="130"/>
    <n v="0"/>
    <n v="0"/>
    <n v="0"/>
    <n v="0"/>
  </r>
  <r>
    <x v="104"/>
    <x v="1"/>
    <x v="8"/>
    <x v="122"/>
    <n v="0"/>
    <n v="0"/>
    <n v="0"/>
    <n v="0"/>
  </r>
  <r>
    <x v="104"/>
    <x v="1"/>
    <x v="8"/>
    <x v="58"/>
    <n v="0"/>
    <n v="0"/>
    <n v="0"/>
    <n v="0"/>
  </r>
  <r>
    <x v="104"/>
    <x v="1"/>
    <x v="8"/>
    <x v="95"/>
    <n v="0"/>
    <n v="0"/>
    <n v="0"/>
    <n v="0"/>
  </r>
  <r>
    <x v="104"/>
    <x v="1"/>
    <x v="8"/>
    <x v="234"/>
    <n v="0"/>
    <n v="0"/>
    <n v="0"/>
    <n v="0"/>
  </r>
  <r>
    <x v="104"/>
    <x v="1"/>
    <x v="8"/>
    <x v="59"/>
    <n v="0"/>
    <n v="0"/>
    <n v="0"/>
    <n v="0"/>
  </r>
  <r>
    <x v="104"/>
    <x v="1"/>
    <x v="8"/>
    <x v="60"/>
    <n v="0"/>
    <n v="3.6845835974048731"/>
    <n v="676.54041852841738"/>
    <n v="1.3264500950657541"/>
  </r>
  <r>
    <x v="104"/>
    <x v="1"/>
    <x v="8"/>
    <x v="97"/>
    <n v="0"/>
    <n v="0"/>
    <n v="0"/>
    <n v="0"/>
  </r>
  <r>
    <x v="104"/>
    <x v="1"/>
    <x v="8"/>
    <x v="61"/>
    <n v="0"/>
    <n v="0"/>
    <n v="0"/>
    <n v="0"/>
  </r>
  <r>
    <x v="104"/>
    <x v="1"/>
    <x v="8"/>
    <x v="65"/>
    <n v="0"/>
    <n v="0"/>
    <n v="0"/>
    <n v="0"/>
  </r>
  <r>
    <x v="104"/>
    <x v="1"/>
    <x v="8"/>
    <x v="98"/>
    <n v="0"/>
    <n v="0"/>
    <n v="0"/>
    <n v="0"/>
  </r>
  <r>
    <x v="104"/>
    <x v="1"/>
    <x v="8"/>
    <x v="66"/>
    <n v="0"/>
    <n v="0"/>
    <n v="0"/>
    <n v="0"/>
  </r>
  <r>
    <x v="104"/>
    <x v="1"/>
    <x v="8"/>
    <x v="68"/>
    <n v="0"/>
    <n v="0"/>
    <n v="0"/>
    <n v="0"/>
  </r>
  <r>
    <x v="104"/>
    <x v="1"/>
    <x v="8"/>
    <x v="69"/>
    <n v="0"/>
    <n v="0"/>
    <n v="0"/>
    <n v="0"/>
  </r>
  <r>
    <x v="104"/>
    <x v="1"/>
    <x v="8"/>
    <x v="151"/>
    <n v="0"/>
    <n v="0"/>
    <n v="0"/>
    <n v="0"/>
  </r>
  <r>
    <x v="104"/>
    <x v="1"/>
    <x v="8"/>
    <x v="116"/>
    <n v="0"/>
    <n v="0"/>
    <n v="0"/>
    <n v="0"/>
  </r>
  <r>
    <x v="104"/>
    <x v="1"/>
    <x v="8"/>
    <x v="99"/>
    <n v="0"/>
    <n v="0"/>
    <n v="0"/>
    <n v="0"/>
  </r>
  <r>
    <x v="104"/>
    <x v="1"/>
    <x v="8"/>
    <x v="100"/>
    <n v="0"/>
    <n v="0"/>
    <n v="0"/>
    <n v="0"/>
  </r>
  <r>
    <x v="104"/>
    <x v="1"/>
    <x v="8"/>
    <x v="163"/>
    <n v="0"/>
    <n v="0"/>
    <n v="0"/>
    <n v="0"/>
  </r>
  <r>
    <x v="104"/>
    <x v="1"/>
    <x v="8"/>
    <x v="210"/>
    <n v="0"/>
    <n v="0"/>
    <n v="0"/>
    <n v="0"/>
  </r>
  <r>
    <x v="104"/>
    <x v="1"/>
    <x v="8"/>
    <x v="124"/>
    <n v="0"/>
    <n v="0"/>
    <n v="0"/>
    <n v="0"/>
  </r>
  <r>
    <x v="104"/>
    <x v="1"/>
    <x v="8"/>
    <x v="140"/>
    <n v="0"/>
    <n v="0"/>
    <n v="0"/>
    <n v="0"/>
  </r>
  <r>
    <x v="104"/>
    <x v="1"/>
    <x v="8"/>
    <x v="147"/>
    <n v="0"/>
    <n v="0"/>
    <n v="0"/>
    <n v="0"/>
  </r>
  <r>
    <x v="104"/>
    <x v="1"/>
    <x v="8"/>
    <x v="155"/>
    <n v="0"/>
    <n v="0"/>
    <n v="0"/>
    <n v="0"/>
  </r>
  <r>
    <x v="104"/>
    <x v="1"/>
    <x v="8"/>
    <x v="178"/>
    <n v="0"/>
    <n v="1.1901837564914459E-2"/>
    <n v="1.3568094824002479"/>
    <n v="4.2846615233692043E-3"/>
  </r>
  <r>
    <x v="104"/>
    <x v="1"/>
    <x v="8"/>
    <x v="189"/>
    <n v="0"/>
    <n v="0"/>
    <n v="0"/>
    <n v="0"/>
  </r>
  <r>
    <x v="104"/>
    <x v="1"/>
    <x v="8"/>
    <x v="125"/>
    <n v="0"/>
    <n v="0"/>
    <n v="0"/>
    <n v="0"/>
  </r>
  <r>
    <x v="104"/>
    <x v="1"/>
    <x v="8"/>
    <x v="76"/>
    <n v="0"/>
    <n v="1.8422917987024361"/>
    <n v="338.27020926420869"/>
    <n v="0.66322504753287703"/>
  </r>
  <r>
    <x v="104"/>
    <x v="1"/>
    <x v="8"/>
    <x v="77"/>
    <n v="0"/>
    <n v="0"/>
    <n v="0"/>
    <n v="0"/>
  </r>
  <r>
    <x v="104"/>
    <x v="1"/>
    <x v="8"/>
    <x v="78"/>
    <n v="0"/>
    <n v="0"/>
    <n v="0"/>
    <n v="0"/>
  </r>
  <r>
    <x v="104"/>
    <x v="1"/>
    <x v="8"/>
    <x v="102"/>
    <n v="0"/>
    <n v="0"/>
    <n v="0"/>
    <n v="0"/>
  </r>
  <r>
    <x v="104"/>
    <x v="1"/>
    <x v="8"/>
    <x v="80"/>
    <n v="0"/>
    <n v="3.6845835974048731"/>
    <n v="676.54041852841738"/>
    <n v="1.3264500950657541"/>
  </r>
  <r>
    <x v="104"/>
    <x v="1"/>
    <x v="8"/>
    <x v="81"/>
    <n v="0"/>
    <n v="0"/>
    <n v="0"/>
    <n v="0"/>
  </r>
  <r>
    <x v="104"/>
    <x v="1"/>
    <x v="9"/>
    <x v="50"/>
    <n v="0"/>
    <n v="0"/>
    <n v="0"/>
    <n v="0"/>
  </r>
  <r>
    <x v="104"/>
    <x v="1"/>
    <x v="9"/>
    <x v="82"/>
    <n v="0"/>
    <n v="1.61822065256251"/>
    <n v="297.12765326509452"/>
    <n v="0.58255943492250362"/>
  </r>
  <r>
    <x v="104"/>
    <x v="1"/>
    <x v="9"/>
    <x v="83"/>
    <n v="0"/>
    <n v="0"/>
    <n v="0"/>
    <n v="0"/>
  </r>
  <r>
    <x v="104"/>
    <x v="1"/>
    <x v="9"/>
    <x v="51"/>
    <n v="0"/>
    <n v="0"/>
    <n v="0"/>
    <n v="0"/>
  </r>
  <r>
    <x v="104"/>
    <x v="1"/>
    <x v="9"/>
    <x v="84"/>
    <n v="0"/>
    <n v="0"/>
    <n v="0"/>
    <n v="0"/>
  </r>
  <r>
    <x v="104"/>
    <x v="1"/>
    <x v="9"/>
    <x v="121"/>
    <n v="0"/>
    <n v="0"/>
    <n v="0"/>
    <n v="0"/>
  </r>
  <r>
    <x v="104"/>
    <x v="1"/>
    <x v="9"/>
    <x v="85"/>
    <n v="0"/>
    <n v="0"/>
    <n v="0"/>
    <n v="0"/>
  </r>
  <r>
    <x v="104"/>
    <x v="1"/>
    <x v="9"/>
    <x v="86"/>
    <n v="0"/>
    <n v="0"/>
    <n v="0"/>
    <n v="0"/>
  </r>
  <r>
    <x v="104"/>
    <x v="1"/>
    <x v="9"/>
    <x v="105"/>
    <n v="0"/>
    <n v="0"/>
    <n v="0"/>
    <n v="0"/>
  </r>
  <r>
    <x v="104"/>
    <x v="1"/>
    <x v="9"/>
    <x v="52"/>
    <n v="0"/>
    <n v="0"/>
    <n v="0"/>
    <n v="0"/>
  </r>
  <r>
    <x v="105"/>
    <x v="0"/>
    <x v="0"/>
    <x v="0"/>
    <n v="0"/>
    <n v="13.98583270628515"/>
    <n v="792.78659834013524"/>
    <n v="4.7551831201369499"/>
  </r>
  <r>
    <x v="105"/>
    <x v="0"/>
    <x v="1"/>
    <x v="1"/>
    <n v="0"/>
    <n v="48.72205722791098"/>
    <n v="2847.2636808970419"/>
    <n v="16.565499457489739"/>
  </r>
  <r>
    <x v="105"/>
    <x v="0"/>
    <x v="2"/>
    <x v="2"/>
    <n v="0"/>
    <n v="51.261310023478487"/>
    <n v="2964.306681529039"/>
    <n v="17.428845407982688"/>
  </r>
  <r>
    <x v="105"/>
    <x v="0"/>
    <x v="2"/>
    <x v="3"/>
    <n v="0"/>
    <n v="6.4509017555116852"/>
    <n v="362.77244598334408"/>
    <n v="2.1933065968739731"/>
  </r>
  <r>
    <x v="105"/>
    <x v="0"/>
    <x v="2"/>
    <x v="4"/>
    <n v="0"/>
    <n v="9.9562109831641168E-2"/>
    <n v="6.2050971263350636"/>
    <n v="3.3851117342758003E-2"/>
  </r>
  <r>
    <x v="105"/>
    <x v="0"/>
    <x v="2"/>
    <x v="5"/>
    <n v="0"/>
    <n v="0.1437330925816431"/>
    <n v="8.9580042171240066"/>
    <n v="4.8869251477758648E-2"/>
  </r>
  <r>
    <x v="105"/>
    <x v="0"/>
    <x v="2"/>
    <x v="6"/>
    <n v="0"/>
    <n v="6.1180017957727824"/>
    <n v="497.77918867429781"/>
    <n v="2.080120610562747"/>
  </r>
  <r>
    <x v="105"/>
    <x v="0"/>
    <x v="2"/>
    <x v="7"/>
    <n v="0"/>
    <n v="0.17816572578060461"/>
    <n v="11.1039795653395"/>
    <n v="6.0576346765405568E-2"/>
  </r>
  <r>
    <x v="105"/>
    <x v="0"/>
    <x v="2"/>
    <x v="8"/>
    <n v="0"/>
    <n v="6.3734720376262127E-2"/>
    <n v="3.9721951545951271"/>
    <n v="2.166980492792912E-2"/>
  </r>
  <r>
    <x v="105"/>
    <x v="0"/>
    <x v="2"/>
    <x v="9"/>
    <n v="0"/>
    <n v="0"/>
    <n v="0"/>
    <n v="0"/>
  </r>
  <r>
    <x v="105"/>
    <x v="0"/>
    <x v="2"/>
    <x v="10"/>
    <n v="0"/>
    <n v="0"/>
    <n v="0"/>
    <n v="0"/>
  </r>
  <r>
    <x v="105"/>
    <x v="0"/>
    <x v="2"/>
    <x v="12"/>
    <n v="0"/>
    <n v="3.0571305996555751E-2"/>
    <n v="1.6141733475275379"/>
    <n v="1.039424403882896E-2"/>
  </r>
  <r>
    <x v="105"/>
    <x v="0"/>
    <x v="2"/>
    <x v="13"/>
    <n v="0"/>
    <n v="2.3052777044817558"/>
    <n v="189.17879720671709"/>
    <n v="0.78379441952379714"/>
  </r>
  <r>
    <x v="105"/>
    <x v="0"/>
    <x v="2"/>
    <x v="15"/>
    <n v="0"/>
    <n v="7.8467386399107053E-2"/>
    <n v="4.8903920846942972"/>
    <n v="2.6678911375696401E-2"/>
  </r>
  <r>
    <x v="105"/>
    <x v="0"/>
    <x v="2"/>
    <x v="16"/>
    <n v="0"/>
    <n v="0"/>
    <n v="0"/>
    <n v="0"/>
  </r>
  <r>
    <x v="105"/>
    <x v="0"/>
    <x v="2"/>
    <x v="18"/>
    <n v="0"/>
    <n v="0"/>
    <n v="0"/>
    <n v="0"/>
  </r>
  <r>
    <x v="105"/>
    <x v="0"/>
    <x v="2"/>
    <x v="22"/>
    <n v="0"/>
    <n v="3.8683034317981591"/>
    <n v="217.76849210797261"/>
    <n v="1.3152231668113741"/>
  </r>
  <r>
    <x v="105"/>
    <x v="0"/>
    <x v="2"/>
    <x v="24"/>
    <n v="0"/>
    <n v="5.5261510109908318"/>
    <n v="310.86372579520491"/>
    <n v="1.878891343736883"/>
  </r>
  <r>
    <x v="105"/>
    <x v="0"/>
    <x v="2"/>
    <x v="25"/>
    <n v="0"/>
    <n v="0.21519376128882811"/>
    <n v="13.411710459295421"/>
    <n v="7.3165878838201567E-2"/>
  </r>
  <r>
    <x v="105"/>
    <x v="0"/>
    <x v="2"/>
    <x v="26"/>
    <n v="0"/>
    <n v="0.14923929369711381"/>
    <n v="9.0100229404485237"/>
    <n v="5.0741359857018699E-2"/>
  </r>
  <r>
    <x v="105"/>
    <x v="0"/>
    <x v="2"/>
    <x v="27"/>
    <n v="0"/>
    <n v="1.780402602870355"/>
    <n v="100.73333845510641"/>
    <n v="0.60533688497592086"/>
  </r>
  <r>
    <x v="105"/>
    <x v="0"/>
    <x v="2"/>
    <x v="28"/>
    <n v="0"/>
    <n v="2.6259676959865539"/>
    <n v="153.43223704511109"/>
    <n v="0.89282901663542835"/>
  </r>
  <r>
    <x v="105"/>
    <x v="0"/>
    <x v="2"/>
    <x v="29"/>
    <n v="0"/>
    <n v="7.3604053429143779"/>
    <n v="414.95331302568559"/>
    <n v="2.5025378165908889"/>
  </r>
  <r>
    <x v="105"/>
    <x v="0"/>
    <x v="3"/>
    <x v="30"/>
    <n v="0"/>
    <n v="11.81948421550279"/>
    <n v="686.88063888920203"/>
    <n v="4.0186246332709503"/>
  </r>
  <r>
    <x v="105"/>
    <x v="0"/>
    <x v="3"/>
    <x v="31"/>
    <n v="0"/>
    <n v="4.2627946832156001"/>
    <n v="247.3715973453341"/>
    <n v="1.4493501922933041"/>
  </r>
  <r>
    <x v="105"/>
    <x v="0"/>
    <x v="3"/>
    <x v="32"/>
    <n v="0"/>
    <n v="6.5205523940637625E-2"/>
    <n v="4.0638613415224896"/>
    <n v="2.2169878139816791E-2"/>
  </r>
  <r>
    <x v="105"/>
    <x v="0"/>
    <x v="3"/>
    <x v="33"/>
    <n v="0"/>
    <n v="62.083105731292363"/>
    <n v="3636.529238503233"/>
    <n v="21.1082559486394"/>
  </r>
  <r>
    <x v="105"/>
    <x v="0"/>
    <x v="3"/>
    <x v="34"/>
    <n v="0"/>
    <n v="0.71508309241032231"/>
    <n v="40.050170172014766"/>
    <n v="0.24312825141950961"/>
  </r>
  <r>
    <x v="105"/>
    <x v="0"/>
    <x v="4"/>
    <x v="93"/>
    <n v="0"/>
    <n v="8.3651269155625277E-2"/>
    <n v="5.2134717788683398"/>
    <n v="2.8441431512912601E-2"/>
  </r>
  <r>
    <x v="105"/>
    <x v="0"/>
    <x v="4"/>
    <x v="111"/>
    <n v="0"/>
    <n v="0"/>
    <n v="0"/>
    <n v="0"/>
  </r>
  <r>
    <x v="105"/>
    <x v="0"/>
    <x v="4"/>
    <x v="138"/>
    <n v="0"/>
    <n v="2.317208426911284E-3"/>
    <n v="4.0230653361394711E-2"/>
    <n v="7.8785086514983642E-4"/>
  </r>
  <r>
    <x v="105"/>
    <x v="0"/>
    <x v="4"/>
    <x v="112"/>
    <n v="0"/>
    <n v="6.8292390059572827E-2"/>
    <n v="4.2562468194555674"/>
    <n v="2.3219412620254759E-2"/>
  </r>
  <r>
    <x v="105"/>
    <x v="0"/>
    <x v="4"/>
    <x v="38"/>
    <n v="0"/>
    <n v="0.29440144549188962"/>
    <n v="18.34824077653338"/>
    <n v="0.1000964914672425"/>
  </r>
  <r>
    <x v="105"/>
    <x v="0"/>
    <x v="4"/>
    <x v="94"/>
    <n v="0"/>
    <n v="0"/>
    <n v="0"/>
    <n v="0"/>
  </r>
  <r>
    <x v="105"/>
    <x v="0"/>
    <x v="4"/>
    <x v="40"/>
    <n v="0"/>
    <n v="2.096986728548957"/>
    <n v="119.711899953973"/>
    <n v="0.71297548770664543"/>
  </r>
  <r>
    <x v="105"/>
    <x v="0"/>
    <x v="4"/>
    <x v="41"/>
    <n v="0"/>
    <n v="0.28626748317410328"/>
    <n v="17.841300673625138"/>
    <n v="9.7330944279195142E-2"/>
  </r>
  <r>
    <x v="105"/>
    <x v="0"/>
    <x v="4"/>
    <x v="42"/>
    <n v="0"/>
    <n v="0"/>
    <n v="0"/>
    <n v="0"/>
  </r>
  <r>
    <x v="105"/>
    <x v="0"/>
    <x v="4"/>
    <x v="43"/>
    <n v="0"/>
    <n v="0.64470014022002908"/>
    <n v="36.520064339123842"/>
    <n v="0.21919804767480991"/>
  </r>
  <r>
    <x v="105"/>
    <x v="0"/>
    <x v="4"/>
    <x v="44"/>
    <n v="0"/>
    <n v="5.8054631864327778E-2"/>
    <n v="3.6181899917642828"/>
    <n v="1.9738574833871449E-2"/>
  </r>
  <r>
    <x v="105"/>
    <x v="0"/>
    <x v="4"/>
    <x v="45"/>
    <n v="0"/>
    <n v="2.0080664507046701E-2"/>
    <n v="1.251504953423304"/>
    <n v="6.8274259323958799E-3"/>
  </r>
  <r>
    <x v="105"/>
    <x v="0"/>
    <x v="5"/>
    <x v="47"/>
    <n v="0"/>
    <n v="0"/>
    <n v="0"/>
    <n v="0"/>
  </r>
  <r>
    <x v="105"/>
    <x v="0"/>
    <x v="5"/>
    <x v="48"/>
    <n v="0"/>
    <n v="9.4931952045694296E-2"/>
    <n v="5.9165277215621019"/>
    <n v="3.2276863695536062E-2"/>
  </r>
  <r>
    <x v="105"/>
    <x v="0"/>
    <x v="5"/>
    <x v="49"/>
    <n v="0"/>
    <n v="4.6961566990751408E-2"/>
    <n v="2.9268271320812742"/>
    <n v="1.5966932776855479E-2"/>
  </r>
  <r>
    <x v="105"/>
    <x v="0"/>
    <x v="5"/>
    <x v="33"/>
    <n v="369.16528549999998"/>
    <n v="25.450682472497849"/>
    <n v="1430.34662625997"/>
    <n v="8.6532320406492698"/>
  </r>
  <r>
    <x v="105"/>
    <x v="0"/>
    <x v="6"/>
    <x v="33"/>
    <n v="0"/>
    <n v="5.856908408710134E-2"/>
    <n v="3.6502526510888682"/>
    <n v="1.9913488589614461E-2"/>
  </r>
  <r>
    <x v="105"/>
    <x v="0"/>
    <x v="7"/>
    <x v="50"/>
    <n v="6134.4853911999999"/>
    <n v="139.59437772851541"/>
    <n v="7992.8480637770972"/>
    <n v="116.5459784020089"/>
  </r>
  <r>
    <x v="105"/>
    <x v="0"/>
    <x v="7"/>
    <x v="51"/>
    <n v="642.00625889999992"/>
    <n v="43.443059804751847"/>
    <n v="2618.27793893443"/>
    <n v="37.945805878588779"/>
  </r>
  <r>
    <x v="105"/>
    <x v="0"/>
    <x v="7"/>
    <x v="52"/>
    <n v="5695.9411990999997"/>
    <n v="113.1882728664182"/>
    <n v="6707.9666887207059"/>
    <n v="104.5881246484706"/>
  </r>
  <r>
    <x v="105"/>
    <x v="0"/>
    <x v="11"/>
    <x v="33"/>
    <n v="996.75950099999989"/>
    <n v="64.113608970285213"/>
    <n v="3656.9892571446721"/>
    <n v="21.798627049896972"/>
  </r>
  <r>
    <x v="105"/>
    <x v="0"/>
    <x v="8"/>
    <x v="53"/>
    <n v="0"/>
    <n v="27.77951005205971"/>
    <n v="1573.7931075528461"/>
    <n v="9.4450334177003032"/>
  </r>
  <r>
    <x v="105"/>
    <x v="0"/>
    <x v="8"/>
    <x v="54"/>
    <n v="0"/>
    <n v="5.5281022107193822E-2"/>
    <n v="3.445327866175846"/>
    <n v="1.8795547516445899E-2"/>
  </r>
  <r>
    <x v="105"/>
    <x v="0"/>
    <x v="8"/>
    <x v="56"/>
    <n v="0"/>
    <n v="4.5773789498714912"/>
    <n v="256.13988699122831"/>
    <n v="1.556308842956307"/>
  </r>
  <r>
    <x v="105"/>
    <x v="0"/>
    <x v="8"/>
    <x v="57"/>
    <n v="0"/>
    <n v="0"/>
    <n v="0"/>
    <n v="0"/>
  </r>
  <r>
    <x v="105"/>
    <x v="0"/>
    <x v="8"/>
    <x v="60"/>
    <n v="0"/>
    <n v="5.2211408885846383E-2"/>
    <n v="3.2540176557860518"/>
    <n v="1.7751879021187768E-2"/>
  </r>
  <r>
    <x v="105"/>
    <x v="0"/>
    <x v="8"/>
    <x v="61"/>
    <n v="0"/>
    <n v="2.0653172786444078"/>
    <n v="115.6276591431284"/>
    <n v="0.70220787473909874"/>
  </r>
  <r>
    <x v="105"/>
    <x v="0"/>
    <x v="8"/>
    <x v="62"/>
    <n v="0"/>
    <n v="2.2783052501095431E-2"/>
    <n v="1.419928262295221"/>
    <n v="7.7462378503724456E-3"/>
  </r>
  <r>
    <x v="105"/>
    <x v="0"/>
    <x v="8"/>
    <x v="63"/>
    <n v="0"/>
    <n v="2.1044298948948721E-2"/>
    <n v="1.3115623921054991"/>
    <n v="7.1550616426425658E-3"/>
  </r>
  <r>
    <x v="105"/>
    <x v="0"/>
    <x v="8"/>
    <x v="64"/>
    <n v="0"/>
    <n v="0"/>
    <n v="0"/>
    <n v="0"/>
  </r>
  <r>
    <x v="105"/>
    <x v="0"/>
    <x v="8"/>
    <x v="65"/>
    <n v="0"/>
    <n v="0"/>
    <n v="0"/>
    <n v="0"/>
  </r>
  <r>
    <x v="105"/>
    <x v="0"/>
    <x v="8"/>
    <x v="115"/>
    <n v="0"/>
    <n v="0"/>
    <n v="0"/>
    <n v="0"/>
  </r>
  <r>
    <x v="105"/>
    <x v="0"/>
    <x v="8"/>
    <x v="68"/>
    <n v="0"/>
    <n v="0"/>
    <n v="0"/>
    <n v="0"/>
  </r>
  <r>
    <x v="105"/>
    <x v="0"/>
    <x v="8"/>
    <x v="69"/>
    <n v="0"/>
    <n v="0"/>
    <n v="0"/>
    <n v="0"/>
  </r>
  <r>
    <x v="105"/>
    <x v="0"/>
    <x v="8"/>
    <x v="116"/>
    <n v="0"/>
    <n v="2.2783052501095431E-2"/>
    <n v="1.419928262295221"/>
    <n v="7.7462378503724456E-3"/>
  </r>
  <r>
    <x v="105"/>
    <x v="0"/>
    <x v="8"/>
    <x v="70"/>
    <n v="0"/>
    <n v="3.1494090397557642E-2"/>
    <n v="1.962833955134961"/>
    <n v="1.0707990735169599E-2"/>
  </r>
  <r>
    <x v="105"/>
    <x v="0"/>
    <x v="8"/>
    <x v="162"/>
    <n v="0"/>
    <n v="3.1494090397557642E-2"/>
    <n v="1.962833955134961"/>
    <n v="1.0707990735169599E-2"/>
  </r>
  <r>
    <x v="105"/>
    <x v="0"/>
    <x v="8"/>
    <x v="117"/>
    <n v="0"/>
    <n v="0"/>
    <n v="0"/>
    <n v="0"/>
  </r>
  <r>
    <x v="105"/>
    <x v="0"/>
    <x v="8"/>
    <x v="74"/>
    <n v="0"/>
    <n v="0"/>
    <n v="0"/>
    <n v="0"/>
  </r>
  <r>
    <x v="105"/>
    <x v="0"/>
    <x v="8"/>
    <x v="175"/>
    <n v="0"/>
    <n v="2.5912754617393841E-2"/>
    <n v="1.614983445848154"/>
    <n v="8.8103365699139079E-3"/>
  </r>
  <r>
    <x v="105"/>
    <x v="0"/>
    <x v="8"/>
    <x v="76"/>
    <n v="0"/>
    <n v="3.6769490859065388"/>
    <n v="226.0567629639377"/>
    <n v="1.2501626892082229"/>
  </r>
  <r>
    <x v="105"/>
    <x v="0"/>
    <x v="8"/>
    <x v="77"/>
    <n v="0"/>
    <n v="2.5469341868249278"/>
    <n v="142.68561838044721"/>
    <n v="0.86595762352047567"/>
  </r>
  <r>
    <x v="105"/>
    <x v="0"/>
    <x v="8"/>
    <x v="78"/>
    <n v="0"/>
    <n v="9.8535115811503177E-2"/>
    <n v="6.141090872812538"/>
    <n v="3.3501939375911081E-2"/>
  </r>
  <r>
    <x v="105"/>
    <x v="0"/>
    <x v="8"/>
    <x v="102"/>
    <n v="0"/>
    <n v="57.045905865393529"/>
    <n v="3208.6952426120729"/>
    <n v="19.395607994233799"/>
  </r>
  <r>
    <x v="105"/>
    <x v="0"/>
    <x v="8"/>
    <x v="79"/>
    <n v="0"/>
    <n v="0"/>
    <n v="0"/>
    <n v="0"/>
  </r>
  <r>
    <x v="105"/>
    <x v="0"/>
    <x v="9"/>
    <x v="50"/>
    <n v="0"/>
    <n v="1.4498915577223921"/>
    <n v="88.522777845914433"/>
    <n v="0.49296312962561317"/>
  </r>
  <r>
    <x v="105"/>
    <x v="0"/>
    <x v="9"/>
    <x v="82"/>
    <n v="0"/>
    <n v="2.604906749568149"/>
    <n v="145.7396652475135"/>
    <n v="0.88566829485317056"/>
  </r>
  <r>
    <x v="105"/>
    <x v="0"/>
    <x v="9"/>
    <x v="83"/>
    <n v="0"/>
    <n v="2.5415237593166141E-2"/>
    <n v="1.5839762538294391"/>
    <n v="8.6411807816764892E-3"/>
  </r>
  <r>
    <x v="105"/>
    <x v="0"/>
    <x v="9"/>
    <x v="51"/>
    <n v="0"/>
    <n v="0.14667002417764069"/>
    <n v="9.1410451936298713"/>
    <n v="4.9867808220397852E-2"/>
  </r>
  <r>
    <x v="105"/>
    <x v="0"/>
    <x v="9"/>
    <x v="84"/>
    <n v="0"/>
    <n v="4.9705506439361689E-2"/>
    <n v="3.097840088879805"/>
    <n v="1.6899872189382971E-2"/>
  </r>
  <r>
    <x v="105"/>
    <x v="0"/>
    <x v="9"/>
    <x v="120"/>
    <n v="0"/>
    <n v="0"/>
    <n v="0"/>
    <n v="0"/>
  </r>
  <r>
    <x v="105"/>
    <x v="0"/>
    <x v="9"/>
    <x v="121"/>
    <n v="0"/>
    <n v="0"/>
    <n v="0"/>
    <n v="0"/>
  </r>
  <r>
    <x v="105"/>
    <x v="0"/>
    <x v="9"/>
    <x v="85"/>
    <n v="0"/>
    <n v="0"/>
    <n v="0"/>
    <n v="0"/>
  </r>
  <r>
    <x v="105"/>
    <x v="0"/>
    <x v="9"/>
    <x v="86"/>
    <n v="0"/>
    <n v="0"/>
    <n v="0"/>
    <n v="0"/>
  </r>
  <r>
    <x v="105"/>
    <x v="0"/>
    <x v="9"/>
    <x v="105"/>
    <n v="0"/>
    <n v="0"/>
    <n v="0"/>
    <n v="0"/>
  </r>
  <r>
    <x v="105"/>
    <x v="0"/>
    <x v="9"/>
    <x v="87"/>
    <n v="0"/>
    <n v="0"/>
    <n v="0"/>
    <n v="0"/>
  </r>
  <r>
    <x v="105"/>
    <x v="0"/>
    <x v="9"/>
    <x v="88"/>
    <n v="0"/>
    <n v="1.3288146984878491"/>
    <n v="74.512772636149833"/>
    <n v="0.45179699748586849"/>
  </r>
  <r>
    <x v="105"/>
    <x v="0"/>
    <x v="9"/>
    <x v="89"/>
    <n v="0"/>
    <n v="1.3296671553161341"/>
    <n v="74.56590105442524"/>
    <n v="0.45208683280748552"/>
  </r>
  <r>
    <x v="105"/>
    <x v="0"/>
    <x v="9"/>
    <x v="52"/>
    <n v="0"/>
    <n v="1.9776028626042681E-2"/>
    <n v="1.232518862901588"/>
    <n v="6.7238497328545119E-3"/>
  </r>
  <r>
    <x v="105"/>
    <x v="1"/>
    <x v="0"/>
    <x v="0"/>
    <n v="0"/>
    <n v="21.395706162647809"/>
    <n v="3229.4238221399219"/>
    <n v="7.2745400953002566"/>
  </r>
  <r>
    <x v="105"/>
    <x v="1"/>
    <x v="1"/>
    <x v="1"/>
    <n v="0"/>
    <n v="29.525224198804459"/>
    <n v="4406.9541197227427"/>
    <n v="10.038576227593509"/>
  </r>
  <r>
    <x v="105"/>
    <x v="1"/>
    <x v="10"/>
    <x v="90"/>
    <n v="0"/>
    <n v="3.5165929595894499E-2"/>
    <n v="5.3078729863535754"/>
    <n v="1.1956416062604129E-2"/>
  </r>
  <r>
    <x v="105"/>
    <x v="1"/>
    <x v="2"/>
    <x v="2"/>
    <n v="0"/>
    <n v="80.698209975821243"/>
    <n v="12113.075723190221"/>
    <n v="27.437391391779229"/>
  </r>
  <r>
    <x v="105"/>
    <x v="1"/>
    <x v="3"/>
    <x v="92"/>
    <n v="0"/>
    <n v="0"/>
    <n v="0"/>
    <n v="0"/>
  </r>
  <r>
    <x v="105"/>
    <x v="1"/>
    <x v="3"/>
    <x v="30"/>
    <n v="0"/>
    <n v="0"/>
    <n v="0"/>
    <n v="0"/>
  </r>
  <r>
    <x v="105"/>
    <x v="1"/>
    <x v="3"/>
    <x v="32"/>
    <n v="0"/>
    <n v="2.102236421775693"/>
    <n v="317.30723579036288"/>
    <n v="0.71476038340373582"/>
  </r>
  <r>
    <x v="105"/>
    <x v="1"/>
    <x v="3"/>
    <x v="33"/>
    <n v="0"/>
    <n v="41.192777087492978"/>
    <n v="6148.4606337349496"/>
    <n v="14.00554420974761"/>
  </r>
  <r>
    <x v="105"/>
    <x v="1"/>
    <x v="3"/>
    <x v="34"/>
    <n v="0"/>
    <n v="1.0580621645299391"/>
    <n v="159.0335910384768"/>
    <n v="0.35974113594017931"/>
  </r>
  <r>
    <x v="105"/>
    <x v="1"/>
    <x v="4"/>
    <x v="93"/>
    <n v="0"/>
    <n v="4.204472843551387"/>
    <n v="634.61447158072588"/>
    <n v="1.4295207668074721"/>
  </r>
  <r>
    <x v="105"/>
    <x v="1"/>
    <x v="4"/>
    <x v="35"/>
    <n v="0"/>
    <n v="0"/>
    <n v="0"/>
    <n v="0"/>
  </r>
  <r>
    <x v="105"/>
    <x v="1"/>
    <x v="4"/>
    <x v="137"/>
    <n v="0"/>
    <n v="0"/>
    <n v="0"/>
    <n v="0"/>
  </r>
  <r>
    <x v="105"/>
    <x v="1"/>
    <x v="4"/>
    <x v="138"/>
    <n v="0"/>
    <n v="0"/>
    <n v="0"/>
    <n v="0"/>
  </r>
  <r>
    <x v="105"/>
    <x v="1"/>
    <x v="4"/>
    <x v="38"/>
    <n v="0"/>
    <n v="1.658483043779025"/>
    <n v="250.3280148586733"/>
    <n v="0.56388423488486838"/>
  </r>
  <r>
    <x v="105"/>
    <x v="1"/>
    <x v="4"/>
    <x v="94"/>
    <n v="0"/>
    <n v="0"/>
    <n v="0"/>
    <n v="0"/>
  </r>
  <r>
    <x v="105"/>
    <x v="1"/>
    <x v="4"/>
    <x v="40"/>
    <n v="0"/>
    <n v="1.672714536830668"/>
    <n v="250.8692442320245"/>
    <n v="0.56872294252242694"/>
  </r>
  <r>
    <x v="105"/>
    <x v="1"/>
    <x v="4"/>
    <x v="42"/>
    <n v="0"/>
    <n v="0"/>
    <n v="0"/>
    <n v="0"/>
  </r>
  <r>
    <x v="105"/>
    <x v="1"/>
    <x v="4"/>
    <x v="43"/>
    <n v="0"/>
    <n v="0"/>
    <n v="0"/>
    <n v="0"/>
  </r>
  <r>
    <x v="105"/>
    <x v="1"/>
    <x v="4"/>
    <x v="46"/>
    <n v="0"/>
    <n v="0"/>
    <n v="0"/>
    <n v="0"/>
  </r>
  <r>
    <x v="105"/>
    <x v="1"/>
    <x v="5"/>
    <x v="30"/>
    <n v="186.75679740000001"/>
    <n v="2.102236421775693"/>
    <n v="317.30723579036288"/>
    <n v="0.71476038340373582"/>
  </r>
  <r>
    <x v="105"/>
    <x v="1"/>
    <x v="5"/>
    <x v="33"/>
    <n v="3210.7810030000001"/>
    <n v="104.91362120741189"/>
    <n v="15748.49495520725"/>
    <n v="35.670631210520057"/>
  </r>
  <r>
    <x v="105"/>
    <x v="1"/>
    <x v="6"/>
    <x v="30"/>
    <n v="221.1110869"/>
    <n v="0"/>
    <n v="0"/>
    <n v="0"/>
  </r>
  <r>
    <x v="105"/>
    <x v="1"/>
    <x v="7"/>
    <x v="50"/>
    <n v="2568.9070455999999"/>
    <n v="33.962185028598043"/>
    <n v="5081.9527483441761"/>
    <n v="28.35141718333491"/>
  </r>
  <r>
    <x v="105"/>
    <x v="1"/>
    <x v="7"/>
    <x v="83"/>
    <n v="0"/>
    <n v="0"/>
    <n v="0"/>
    <n v="0"/>
  </r>
  <r>
    <x v="105"/>
    <x v="1"/>
    <x v="11"/>
    <x v="33"/>
    <n v="2539.2626894999999"/>
    <n v="290.17455316927379"/>
    <n v="43479.600444373376"/>
    <n v="98.659348077553105"/>
  </r>
  <r>
    <x v="105"/>
    <x v="1"/>
    <x v="8"/>
    <x v="58"/>
    <n v="0"/>
    <n v="0"/>
    <n v="0"/>
    <n v="0"/>
  </r>
  <r>
    <x v="105"/>
    <x v="1"/>
    <x v="8"/>
    <x v="95"/>
    <n v="0"/>
    <n v="0"/>
    <n v="0"/>
    <n v="0"/>
  </r>
  <r>
    <x v="105"/>
    <x v="1"/>
    <x v="8"/>
    <x v="59"/>
    <n v="0"/>
    <n v="0"/>
    <n v="0"/>
    <n v="0"/>
  </r>
  <r>
    <x v="105"/>
    <x v="1"/>
    <x v="8"/>
    <x v="97"/>
    <n v="0"/>
    <n v="0"/>
    <n v="0"/>
    <n v="0"/>
  </r>
  <r>
    <x v="105"/>
    <x v="1"/>
    <x v="8"/>
    <x v="65"/>
    <n v="0"/>
    <n v="0"/>
    <n v="0"/>
    <n v="0"/>
  </r>
  <r>
    <x v="105"/>
    <x v="1"/>
    <x v="8"/>
    <x v="116"/>
    <n v="0"/>
    <n v="1.8314352919745061"/>
    <n v="276.43307099326461"/>
    <n v="0.622687999271332"/>
  </r>
  <r>
    <x v="105"/>
    <x v="1"/>
    <x v="8"/>
    <x v="99"/>
    <n v="0"/>
    <n v="0"/>
    <n v="0"/>
    <n v="0"/>
  </r>
  <r>
    <x v="105"/>
    <x v="1"/>
    <x v="8"/>
    <x v="100"/>
    <n v="0"/>
    <n v="0"/>
    <n v="0"/>
    <n v="0"/>
  </r>
  <r>
    <x v="105"/>
    <x v="1"/>
    <x v="8"/>
    <x v="152"/>
    <n v="0"/>
    <n v="0"/>
    <n v="0"/>
    <n v="0"/>
  </r>
  <r>
    <x v="105"/>
    <x v="1"/>
    <x v="8"/>
    <x v="210"/>
    <n v="0"/>
    <n v="0"/>
    <n v="0"/>
    <n v="0"/>
  </r>
  <r>
    <x v="105"/>
    <x v="1"/>
    <x v="8"/>
    <x v="140"/>
    <n v="0"/>
    <n v="0"/>
    <n v="0"/>
    <n v="0"/>
  </r>
  <r>
    <x v="105"/>
    <x v="1"/>
    <x v="8"/>
    <x v="155"/>
    <n v="0"/>
    <n v="0"/>
    <n v="0"/>
    <n v="0"/>
  </r>
  <r>
    <x v="105"/>
    <x v="1"/>
    <x v="8"/>
    <x v="73"/>
    <n v="0"/>
    <n v="0"/>
    <n v="0"/>
    <n v="0"/>
  </r>
  <r>
    <x v="105"/>
    <x v="1"/>
    <x v="8"/>
    <x v="165"/>
    <n v="0"/>
    <n v="0"/>
    <n v="0"/>
    <n v="0"/>
  </r>
  <r>
    <x v="105"/>
    <x v="1"/>
    <x v="8"/>
    <x v="156"/>
    <n v="0"/>
    <n v="0"/>
    <n v="0"/>
    <n v="0"/>
  </r>
  <r>
    <x v="105"/>
    <x v="1"/>
    <x v="8"/>
    <x v="101"/>
    <n v="0"/>
    <n v="0"/>
    <n v="0"/>
    <n v="0"/>
  </r>
  <r>
    <x v="105"/>
    <x v="1"/>
    <x v="8"/>
    <x v="76"/>
    <n v="0"/>
    <n v="1.8314352919745061"/>
    <n v="276.43307099326461"/>
    <n v="0.622687999271332"/>
  </r>
  <r>
    <x v="105"/>
    <x v="1"/>
    <x v="8"/>
    <x v="77"/>
    <n v="0"/>
    <n v="0"/>
    <n v="0"/>
    <n v="0"/>
  </r>
  <r>
    <x v="105"/>
    <x v="1"/>
    <x v="8"/>
    <x v="78"/>
    <n v="0"/>
    <n v="0"/>
    <n v="0"/>
    <n v="0"/>
  </r>
  <r>
    <x v="105"/>
    <x v="1"/>
    <x v="8"/>
    <x v="102"/>
    <n v="0"/>
    <n v="1.8314352919745061"/>
    <n v="276.43307099326461"/>
    <n v="0.622687999271332"/>
  </r>
  <r>
    <x v="105"/>
    <x v="1"/>
    <x v="8"/>
    <x v="80"/>
    <n v="0"/>
    <n v="1.8314352919745061"/>
    <n v="276.43307099326461"/>
    <n v="0.622687999271332"/>
  </r>
  <r>
    <x v="105"/>
    <x v="1"/>
    <x v="8"/>
    <x v="81"/>
    <n v="0"/>
    <n v="1.8314352919745061"/>
    <n v="276.43307099326461"/>
    <n v="0.622687999271332"/>
  </r>
  <r>
    <x v="105"/>
    <x v="1"/>
    <x v="9"/>
    <x v="50"/>
    <n v="0"/>
    <n v="0"/>
    <n v="0"/>
    <n v="0"/>
  </r>
  <r>
    <x v="105"/>
    <x v="1"/>
    <x v="9"/>
    <x v="82"/>
    <n v="0"/>
    <n v="2.102236421775693"/>
    <n v="317.30723579036288"/>
    <n v="0.71476038340373582"/>
  </r>
  <r>
    <x v="105"/>
    <x v="1"/>
    <x v="9"/>
    <x v="83"/>
    <n v="0"/>
    <n v="0"/>
    <n v="0"/>
    <n v="0"/>
  </r>
  <r>
    <x v="105"/>
    <x v="1"/>
    <x v="9"/>
    <x v="51"/>
    <n v="0"/>
    <n v="0"/>
    <n v="0"/>
    <n v="0"/>
  </r>
  <r>
    <x v="105"/>
    <x v="1"/>
    <x v="9"/>
    <x v="84"/>
    <n v="0"/>
    <n v="0"/>
    <n v="0"/>
    <n v="0"/>
  </r>
  <r>
    <x v="105"/>
    <x v="1"/>
    <x v="9"/>
    <x v="121"/>
    <n v="0"/>
    <n v="0"/>
    <n v="0"/>
    <n v="0"/>
  </r>
  <r>
    <x v="105"/>
    <x v="1"/>
    <x v="9"/>
    <x v="85"/>
    <n v="0"/>
    <n v="0"/>
    <n v="0"/>
    <n v="0"/>
  </r>
  <r>
    <x v="105"/>
    <x v="1"/>
    <x v="9"/>
    <x v="104"/>
    <n v="0"/>
    <n v="0"/>
    <n v="0"/>
    <n v="0"/>
  </r>
  <r>
    <x v="105"/>
    <x v="1"/>
    <x v="9"/>
    <x v="87"/>
    <n v="0"/>
    <n v="0.80178319307559465"/>
    <n v="121.01950383063679"/>
    <n v="0.27260628564570222"/>
  </r>
  <r>
    <x v="105"/>
    <x v="1"/>
    <x v="9"/>
    <x v="89"/>
    <n v="0"/>
    <n v="0"/>
    <n v="0"/>
    <n v="0"/>
  </r>
  <r>
    <x v="106"/>
    <x v="0"/>
    <x v="0"/>
    <x v="0"/>
    <n v="0"/>
    <n v="12.388702495429779"/>
    <n v="657.23954644967307"/>
    <n v="2.7255145489945511"/>
  </r>
  <r>
    <x v="106"/>
    <x v="0"/>
    <x v="1"/>
    <x v="1"/>
    <n v="0"/>
    <n v="54.891310139504228"/>
    <n v="3423.6919112305891"/>
    <n v="12.07608823069093"/>
  </r>
  <r>
    <x v="106"/>
    <x v="0"/>
    <x v="2"/>
    <x v="2"/>
    <n v="0"/>
    <n v="46.862042802720893"/>
    <n v="2827.8189088611721"/>
    <n v="10.309649416598591"/>
  </r>
  <r>
    <x v="106"/>
    <x v="0"/>
    <x v="2"/>
    <x v="3"/>
    <n v="0"/>
    <n v="0.50223274773476112"/>
    <n v="29.742451620944308"/>
    <n v="0.1104912045016474"/>
  </r>
  <r>
    <x v="106"/>
    <x v="0"/>
    <x v="2"/>
    <x v="4"/>
    <n v="0"/>
    <n v="2.1809176908663548"/>
    <n v="113.5748110550134"/>
    <n v="0.47980189199059792"/>
  </r>
  <r>
    <x v="106"/>
    <x v="0"/>
    <x v="2"/>
    <x v="5"/>
    <n v="0"/>
    <n v="0.1907290151556153"/>
    <n v="11.29505897726153"/>
    <n v="4.1960383334235359E-2"/>
  </r>
  <r>
    <x v="106"/>
    <x v="0"/>
    <x v="2"/>
    <x v="6"/>
    <n v="0"/>
    <n v="0.42163455035636899"/>
    <n v="24.96938973464902"/>
    <n v="9.2759601078401185E-2"/>
  </r>
  <r>
    <x v="106"/>
    <x v="0"/>
    <x v="2"/>
    <x v="7"/>
    <n v="0"/>
    <n v="1.599065978642036"/>
    <n v="101.84487445702869"/>
    <n v="0.35179451530124789"/>
  </r>
  <r>
    <x v="106"/>
    <x v="0"/>
    <x v="2"/>
    <x v="8"/>
    <n v="0"/>
    <n v="8.4573846079865928E-2"/>
    <n v="5.0085016096084054"/>
    <n v="1.86062461375705E-2"/>
  </r>
  <r>
    <x v="106"/>
    <x v="0"/>
    <x v="2"/>
    <x v="10"/>
    <n v="0"/>
    <n v="0"/>
    <n v="0"/>
    <n v="0"/>
  </r>
  <r>
    <x v="106"/>
    <x v="0"/>
    <x v="2"/>
    <x v="12"/>
    <n v="0"/>
    <n v="0"/>
    <n v="0"/>
    <n v="0"/>
  </r>
  <r>
    <x v="106"/>
    <x v="0"/>
    <x v="2"/>
    <x v="13"/>
    <n v="0"/>
    <n v="1.437257159060302"/>
    <n v="92.262482607914464"/>
    <n v="0.31619657499326642"/>
  </r>
  <r>
    <x v="106"/>
    <x v="0"/>
    <x v="2"/>
    <x v="106"/>
    <n v="0"/>
    <n v="0"/>
    <n v="0"/>
    <n v="0"/>
  </r>
  <r>
    <x v="106"/>
    <x v="0"/>
    <x v="2"/>
    <x v="14"/>
    <n v="0"/>
    <n v="0"/>
    <n v="0"/>
    <n v="0"/>
  </r>
  <r>
    <x v="106"/>
    <x v="0"/>
    <x v="2"/>
    <x v="15"/>
    <n v="0"/>
    <n v="0.1041236020246057"/>
    <n v="6.166247043394355"/>
    <n v="2.2907192445413251E-2"/>
  </r>
  <r>
    <x v="106"/>
    <x v="0"/>
    <x v="2"/>
    <x v="16"/>
    <n v="0"/>
    <n v="1.3603820906448829"/>
    <n v="87.709906111230296"/>
    <n v="0.29928405994187429"/>
  </r>
  <r>
    <x v="106"/>
    <x v="0"/>
    <x v="2"/>
    <x v="22"/>
    <n v="0"/>
    <n v="6.5912269874946388"/>
    <n v="343.59508043995811"/>
    <n v="1.4500699372488199"/>
  </r>
  <r>
    <x v="106"/>
    <x v="0"/>
    <x v="2"/>
    <x v="24"/>
    <n v="0"/>
    <n v="4.6248916733361094"/>
    <n v="242.78126366020351"/>
    <n v="1.0174761681339439"/>
  </r>
  <r>
    <x v="106"/>
    <x v="0"/>
    <x v="2"/>
    <x v="25"/>
    <n v="0"/>
    <n v="2.3272348526278059"/>
    <n v="122.2931082698084"/>
    <n v="0.5119916675781172"/>
  </r>
  <r>
    <x v="106"/>
    <x v="0"/>
    <x v="2"/>
    <x v="26"/>
    <n v="0"/>
    <n v="4.1805704280422864"/>
    <n v="269.01766205703888"/>
    <n v="0.91972549416930272"/>
  </r>
  <r>
    <x v="106"/>
    <x v="0"/>
    <x v="2"/>
    <x v="27"/>
    <n v="0"/>
    <n v="0.20637674543893131"/>
    <n v="12.22172467763299"/>
    <n v="4.5402883996564877E-2"/>
  </r>
  <r>
    <x v="106"/>
    <x v="0"/>
    <x v="2"/>
    <x v="28"/>
    <n v="0"/>
    <n v="13.677068042762279"/>
    <n v="716.6947443456819"/>
    <n v="3.0089549694077031"/>
  </r>
  <r>
    <x v="106"/>
    <x v="0"/>
    <x v="2"/>
    <x v="29"/>
    <n v="0"/>
    <n v="13.26417029590767"/>
    <n v="692.24275208589825"/>
    <n v="2.9181174650996868"/>
  </r>
  <r>
    <x v="106"/>
    <x v="0"/>
    <x v="3"/>
    <x v="30"/>
    <n v="0"/>
    <n v="5.3059381857251964"/>
    <n v="282.58180128774148"/>
    <n v="1.1673064008595431"/>
  </r>
  <r>
    <x v="106"/>
    <x v="0"/>
    <x v="3"/>
    <x v="31"/>
    <n v="0"/>
    <n v="0.29844901044273098"/>
    <n v="17.6742860644753"/>
    <n v="6.5658782297400811E-2"/>
  </r>
  <r>
    <x v="106"/>
    <x v="0"/>
    <x v="3"/>
    <x v="32"/>
    <n v="0"/>
    <n v="9.06086218050976E-2"/>
    <n v="5.3658837712864456"/>
    <n v="1.9933896797121469E-2"/>
  </r>
  <r>
    <x v="106"/>
    <x v="0"/>
    <x v="3"/>
    <x v="33"/>
    <n v="0"/>
    <n v="86.852779718277446"/>
    <n v="5331.5435930394942"/>
    <n v="19.10761153802104"/>
  </r>
  <r>
    <x v="106"/>
    <x v="0"/>
    <x v="3"/>
    <x v="34"/>
    <n v="0"/>
    <n v="2.504632753717746"/>
    <n v="129.69182659334379"/>
    <n v="0.5510192058179042"/>
  </r>
  <r>
    <x v="106"/>
    <x v="0"/>
    <x v="4"/>
    <x v="93"/>
    <n v="0"/>
    <n v="6.5163800720602891E-2"/>
    <n v="3.8590299002026689"/>
    <n v="1.433603615853264E-2"/>
  </r>
  <r>
    <x v="106"/>
    <x v="0"/>
    <x v="4"/>
    <x v="111"/>
    <n v="0"/>
    <n v="0"/>
    <n v="0"/>
    <n v="0"/>
  </r>
  <r>
    <x v="106"/>
    <x v="0"/>
    <x v="4"/>
    <x v="112"/>
    <n v="0"/>
    <n v="4.4783080934584878E-2"/>
    <n v="2.6520744100047371"/>
    <n v="9.8522778056086748E-3"/>
  </r>
  <r>
    <x v="106"/>
    <x v="0"/>
    <x v="4"/>
    <x v="38"/>
    <n v="0"/>
    <n v="0.77755833137647012"/>
    <n v="43.150405282721081"/>
    <n v="0.1710628329028234"/>
  </r>
  <r>
    <x v="106"/>
    <x v="0"/>
    <x v="4"/>
    <x v="145"/>
    <n v="0"/>
    <n v="0"/>
    <n v="0"/>
    <n v="0"/>
  </r>
  <r>
    <x v="106"/>
    <x v="0"/>
    <x v="4"/>
    <x v="40"/>
    <n v="0"/>
    <n v="0.48169568491135523"/>
    <n v="28.526237425003369"/>
    <n v="0.1059730506804982"/>
  </r>
  <r>
    <x v="106"/>
    <x v="0"/>
    <x v="4"/>
    <x v="41"/>
    <n v="0"/>
    <n v="0.33445114854605179"/>
    <n v="19.806349048456749"/>
    <n v="7.3579252680131393E-2"/>
  </r>
  <r>
    <x v="106"/>
    <x v="0"/>
    <x v="4"/>
    <x v="42"/>
    <n v="0"/>
    <n v="0.77379488430219268"/>
    <n v="40.030579679912172"/>
    <n v="0.1702348745464824"/>
  </r>
  <r>
    <x v="106"/>
    <x v="0"/>
    <x v="4"/>
    <x v="43"/>
    <n v="0"/>
    <n v="6.3946813391926316E-2"/>
    <n v="3.7869593573921452"/>
    <n v="1.406829894622379E-2"/>
  </r>
  <r>
    <x v="106"/>
    <x v="0"/>
    <x v="4"/>
    <x v="44"/>
    <n v="0"/>
    <n v="7.7036558261038848E-2"/>
    <n v="4.5621399987502658"/>
    <n v="1.6948042817428548E-2"/>
  </r>
  <r>
    <x v="106"/>
    <x v="0"/>
    <x v="4"/>
    <x v="45"/>
    <n v="0"/>
    <n v="2.1074229019927722"/>
    <n v="109.22241624937151"/>
    <n v="0.46363303843840992"/>
  </r>
  <r>
    <x v="106"/>
    <x v="0"/>
    <x v="5"/>
    <x v="47"/>
    <n v="0"/>
    <n v="0"/>
    <n v="0"/>
    <n v="0"/>
  </r>
  <r>
    <x v="106"/>
    <x v="0"/>
    <x v="5"/>
    <x v="48"/>
    <n v="0"/>
    <n v="2.1609094209054969"/>
    <n v="112.38991221276611"/>
    <n v="0.47540007259920941"/>
  </r>
  <r>
    <x v="106"/>
    <x v="0"/>
    <x v="5"/>
    <x v="49"/>
    <n v="0"/>
    <n v="6.2316431528965828E-2"/>
    <n v="3.6904074023444502"/>
    <n v="1.370961493637248E-2"/>
  </r>
  <r>
    <x v="106"/>
    <x v="0"/>
    <x v="5"/>
    <x v="33"/>
    <n v="442.43385619999998"/>
    <n v="12.159379176155809"/>
    <n v="642.21152843256823"/>
    <n v="2.6750634187542768"/>
  </r>
  <r>
    <x v="106"/>
    <x v="0"/>
    <x v="6"/>
    <x v="33"/>
    <n v="0"/>
    <n v="7.7719219185060112E-2"/>
    <n v="4.6025674889881873"/>
    <n v="1.7098228220713229E-2"/>
  </r>
  <r>
    <x v="106"/>
    <x v="0"/>
    <x v="7"/>
    <x v="50"/>
    <n v="6479.7393855999999"/>
    <n v="185.1100823247215"/>
    <n v="10705.397901492221"/>
    <n v="134.89604256488789"/>
  </r>
  <r>
    <x v="106"/>
    <x v="0"/>
    <x v="7"/>
    <x v="51"/>
    <n v="644.09662260000005"/>
    <n v="45.373576953693828"/>
    <n v="2747.2753968694051"/>
    <n v="34.142109382841618"/>
  </r>
  <r>
    <x v="106"/>
    <x v="0"/>
    <x v="7"/>
    <x v="52"/>
    <n v="5740.0416991000002"/>
    <n v="117.40419772116989"/>
    <n v="6943.4110539229841"/>
    <n v="94.333255928436074"/>
  </r>
  <r>
    <x v="106"/>
    <x v="0"/>
    <x v="11"/>
    <x v="33"/>
    <n v="1072.9298845999999"/>
    <n v="65.540714466841521"/>
    <n v="3483.6126689103612"/>
    <n v="14.418957182705141"/>
  </r>
  <r>
    <x v="106"/>
    <x v="0"/>
    <x v="8"/>
    <x v="53"/>
    <n v="0"/>
    <n v="43.261295737374397"/>
    <n v="2270.4367455381011"/>
    <n v="9.5174850622223683"/>
  </r>
  <r>
    <x v="106"/>
    <x v="0"/>
    <x v="8"/>
    <x v="54"/>
    <n v="0"/>
    <n v="7.335607071358223E-2"/>
    <n v="4.3441798531495497"/>
    <n v="1.6138335556988091E-2"/>
  </r>
  <r>
    <x v="106"/>
    <x v="0"/>
    <x v="8"/>
    <x v="159"/>
    <n v="0"/>
    <n v="0"/>
    <n v="0"/>
    <n v="0"/>
  </r>
  <r>
    <x v="106"/>
    <x v="0"/>
    <x v="8"/>
    <x v="56"/>
    <n v="0"/>
    <n v="2.233637928678295"/>
    <n v="116.69692750329089"/>
    <n v="0.49140034430922491"/>
  </r>
  <r>
    <x v="106"/>
    <x v="0"/>
    <x v="8"/>
    <x v="57"/>
    <n v="0"/>
    <n v="0"/>
    <n v="0"/>
    <n v="0"/>
  </r>
  <r>
    <x v="106"/>
    <x v="0"/>
    <x v="8"/>
    <x v="60"/>
    <n v="0"/>
    <n v="2.8980475375724551E-2"/>
    <n v="1.716236925413849"/>
    <n v="6.3757045826594019E-3"/>
  </r>
  <r>
    <x v="106"/>
    <x v="0"/>
    <x v="8"/>
    <x v="61"/>
    <n v="0"/>
    <n v="7.6775245934042113E-2"/>
    <n v="4.546664963960696"/>
    <n v="1.6890554105489269E-2"/>
  </r>
  <r>
    <x v="106"/>
    <x v="0"/>
    <x v="8"/>
    <x v="62"/>
    <n v="0"/>
    <n v="0"/>
    <n v="0"/>
    <n v="0"/>
  </r>
  <r>
    <x v="106"/>
    <x v="0"/>
    <x v="8"/>
    <x v="63"/>
    <n v="0"/>
    <n v="2.792508211630839E-2"/>
    <n v="1.6537360568407911"/>
    <n v="6.1435180655878448E-3"/>
  </r>
  <r>
    <x v="106"/>
    <x v="0"/>
    <x v="8"/>
    <x v="65"/>
    <n v="0"/>
    <n v="0"/>
    <n v="0"/>
    <n v="0"/>
  </r>
  <r>
    <x v="106"/>
    <x v="0"/>
    <x v="8"/>
    <x v="115"/>
    <n v="0"/>
    <n v="0"/>
    <n v="0"/>
    <n v="0"/>
  </r>
  <r>
    <x v="106"/>
    <x v="0"/>
    <x v="8"/>
    <x v="68"/>
    <n v="0"/>
    <n v="0"/>
    <n v="0"/>
    <n v="0"/>
  </r>
  <r>
    <x v="106"/>
    <x v="0"/>
    <x v="8"/>
    <x v="170"/>
    <n v="0"/>
    <n v="0"/>
    <n v="0"/>
    <n v="0"/>
  </r>
  <r>
    <x v="106"/>
    <x v="0"/>
    <x v="8"/>
    <x v="69"/>
    <n v="0"/>
    <n v="0"/>
    <n v="0"/>
    <n v="0"/>
  </r>
  <r>
    <x v="106"/>
    <x v="0"/>
    <x v="8"/>
    <x v="116"/>
    <n v="0"/>
    <n v="0"/>
    <n v="0"/>
    <n v="0"/>
  </r>
  <r>
    <x v="106"/>
    <x v="0"/>
    <x v="8"/>
    <x v="70"/>
    <n v="0"/>
    <n v="4.1791606489897881E-2"/>
    <n v="2.4749179335549312"/>
    <n v="9.1941534277775339E-3"/>
  </r>
  <r>
    <x v="106"/>
    <x v="0"/>
    <x v="8"/>
    <x v="162"/>
    <n v="0"/>
    <n v="4.1791606489897881E-2"/>
    <n v="2.4749179335549312"/>
    <n v="9.1941534277775339E-3"/>
  </r>
  <r>
    <x v="106"/>
    <x v="0"/>
    <x v="8"/>
    <x v="117"/>
    <n v="0"/>
    <n v="0"/>
    <n v="0"/>
    <n v="0"/>
  </r>
  <r>
    <x v="106"/>
    <x v="0"/>
    <x v="8"/>
    <x v="153"/>
    <n v="0"/>
    <n v="0"/>
    <n v="0"/>
    <n v="0"/>
  </r>
  <r>
    <x v="106"/>
    <x v="0"/>
    <x v="8"/>
    <x v="148"/>
    <n v="0"/>
    <n v="0"/>
    <n v="0"/>
    <n v="0"/>
  </r>
  <r>
    <x v="106"/>
    <x v="0"/>
    <x v="8"/>
    <x v="75"/>
    <n v="0"/>
    <n v="0"/>
    <n v="0"/>
    <n v="0"/>
  </r>
  <r>
    <x v="106"/>
    <x v="0"/>
    <x v="8"/>
    <x v="142"/>
    <n v="0"/>
    <n v="0"/>
    <n v="0"/>
    <n v="0"/>
  </r>
  <r>
    <x v="106"/>
    <x v="0"/>
    <x v="8"/>
    <x v="76"/>
    <n v="0"/>
    <n v="5.8330120029402712"/>
    <n v="403.36388405283572"/>
    <n v="1.2832626406468599"/>
  </r>
  <r>
    <x v="106"/>
    <x v="0"/>
    <x v="8"/>
    <x v="77"/>
    <n v="0"/>
    <n v="1.4253916769320489"/>
    <n v="98.894908476531555"/>
    <n v="0.3135861689250507"/>
  </r>
  <r>
    <x v="106"/>
    <x v="0"/>
    <x v="8"/>
    <x v="78"/>
    <n v="0"/>
    <n v="0.13075280896984409"/>
    <n v="7.7432407835380141"/>
    <n v="2.8765617973365701E-2"/>
  </r>
  <r>
    <x v="106"/>
    <x v="0"/>
    <x v="8"/>
    <x v="102"/>
    <n v="0"/>
    <n v="51.643220852520997"/>
    <n v="2717.4719982187598"/>
    <n v="11.361508587554621"/>
  </r>
  <r>
    <x v="106"/>
    <x v="0"/>
    <x v="8"/>
    <x v="79"/>
    <n v="0"/>
    <n v="0"/>
    <n v="0"/>
    <n v="0"/>
  </r>
  <r>
    <x v="106"/>
    <x v="0"/>
    <x v="9"/>
    <x v="50"/>
    <n v="0"/>
    <n v="3.9199283456363858"/>
    <n v="204.3002530423918"/>
    <n v="0.86238423604000491"/>
  </r>
  <r>
    <x v="106"/>
    <x v="0"/>
    <x v="9"/>
    <x v="82"/>
    <n v="0"/>
    <n v="2.8107327666524462"/>
    <n v="146.02027295582641"/>
    <n v="0.61836120866353805"/>
  </r>
  <r>
    <x v="106"/>
    <x v="0"/>
    <x v="9"/>
    <x v="83"/>
    <n v="0"/>
    <n v="0.54576802373421063"/>
    <n v="28.234110620338988"/>
    <n v="0.1200689652215263"/>
  </r>
  <r>
    <x v="106"/>
    <x v="0"/>
    <x v="9"/>
    <x v="51"/>
    <n v="0"/>
    <n v="0.1609010535623499"/>
    <n v="9.5286335328028517"/>
    <n v="3.5398231783716982E-2"/>
  </r>
  <r>
    <x v="106"/>
    <x v="0"/>
    <x v="9"/>
    <x v="84"/>
    <n v="0"/>
    <n v="3.2232375799389763E-2"/>
    <n v="1.9088159467206589"/>
    <n v="7.0911226758657462E-3"/>
  </r>
  <r>
    <x v="106"/>
    <x v="0"/>
    <x v="9"/>
    <x v="121"/>
    <n v="0"/>
    <n v="0"/>
    <n v="0"/>
    <n v="0"/>
  </r>
  <r>
    <x v="106"/>
    <x v="0"/>
    <x v="9"/>
    <x v="85"/>
    <n v="0"/>
    <n v="0"/>
    <n v="0"/>
    <n v="0"/>
  </r>
  <r>
    <x v="106"/>
    <x v="0"/>
    <x v="9"/>
    <x v="86"/>
    <n v="0"/>
    <n v="0"/>
    <n v="0"/>
    <n v="0"/>
  </r>
  <r>
    <x v="106"/>
    <x v="0"/>
    <x v="9"/>
    <x v="105"/>
    <n v="0"/>
    <n v="1.0915360464862951"/>
    <n v="56.46822118986983"/>
    <n v="0.24013793022698479"/>
  </r>
  <r>
    <x v="106"/>
    <x v="0"/>
    <x v="9"/>
    <x v="87"/>
    <n v="0"/>
    <n v="0"/>
    <n v="0"/>
    <n v="0"/>
  </r>
  <r>
    <x v="106"/>
    <x v="0"/>
    <x v="9"/>
    <x v="88"/>
    <n v="0"/>
    <n v="7.5926921423589991E-2"/>
    <n v="4.4964268008285924"/>
    <n v="1.6703922713189798E-2"/>
  </r>
  <r>
    <x v="106"/>
    <x v="0"/>
    <x v="9"/>
    <x v="89"/>
    <n v="0"/>
    <n v="7.7058103174439466E-2"/>
    <n v="4.5634158983155286"/>
    <n v="1.6952782698376679E-2"/>
  </r>
  <r>
    <x v="106"/>
    <x v="0"/>
    <x v="9"/>
    <x v="52"/>
    <n v="0"/>
    <n v="2.1070186603493108"/>
    <n v="109.1984768754895"/>
    <n v="0.46354410527684842"/>
  </r>
  <r>
    <x v="106"/>
    <x v="1"/>
    <x v="0"/>
    <x v="0"/>
    <n v="0"/>
    <n v="30.39187198285898"/>
    <n v="5386.2971332280877"/>
    <n v="6.6862118362289751"/>
  </r>
  <r>
    <x v="106"/>
    <x v="1"/>
    <x v="1"/>
    <x v="1"/>
    <n v="0"/>
    <n v="35.634230933414202"/>
    <n v="6214.2843633244383"/>
    <n v="7.8395308053511243"/>
  </r>
  <r>
    <x v="106"/>
    <x v="1"/>
    <x v="10"/>
    <x v="90"/>
    <n v="0"/>
    <n v="0"/>
    <n v="0"/>
    <n v="0"/>
  </r>
  <r>
    <x v="106"/>
    <x v="1"/>
    <x v="2"/>
    <x v="2"/>
    <n v="0"/>
    <n v="205.08205095456501"/>
    <n v="36063.787445675167"/>
    <n v="45.11805121000431"/>
  </r>
  <r>
    <x v="106"/>
    <x v="1"/>
    <x v="3"/>
    <x v="92"/>
    <n v="0"/>
    <n v="1.070937388095601"/>
    <n v="189.2664608257856"/>
    <n v="0.23560622538103221"/>
  </r>
  <r>
    <x v="106"/>
    <x v="1"/>
    <x v="3"/>
    <x v="30"/>
    <n v="0"/>
    <n v="3.2752976311482689"/>
    <n v="578.11998206793169"/>
    <n v="0.72056547885261923"/>
  </r>
  <r>
    <x v="106"/>
    <x v="1"/>
    <x v="3"/>
    <x v="32"/>
    <n v="0"/>
    <n v="0"/>
    <n v="0"/>
    <n v="0"/>
  </r>
  <r>
    <x v="106"/>
    <x v="1"/>
    <x v="3"/>
    <x v="33"/>
    <n v="0"/>
    <n v="88.562671321212008"/>
    <n v="15444.52087640211"/>
    <n v="19.483787690666642"/>
  </r>
  <r>
    <x v="106"/>
    <x v="1"/>
    <x v="3"/>
    <x v="34"/>
    <n v="0"/>
    <n v="0"/>
    <n v="0"/>
    <n v="0"/>
  </r>
  <r>
    <x v="106"/>
    <x v="1"/>
    <x v="4"/>
    <x v="93"/>
    <n v="0"/>
    <n v="13.77587800014183"/>
    <n v="2425.4276860488849"/>
    <n v="3.0306931600312019"/>
  </r>
  <r>
    <x v="106"/>
    <x v="1"/>
    <x v="4"/>
    <x v="35"/>
    <n v="0"/>
    <n v="0"/>
    <n v="0"/>
    <n v="0"/>
  </r>
  <r>
    <x v="106"/>
    <x v="1"/>
    <x v="4"/>
    <x v="137"/>
    <n v="0"/>
    <n v="0"/>
    <n v="0"/>
    <n v="0"/>
  </r>
  <r>
    <x v="106"/>
    <x v="1"/>
    <x v="4"/>
    <x v="183"/>
    <n v="0"/>
    <n v="0"/>
    <n v="0"/>
    <n v="0"/>
  </r>
  <r>
    <x v="106"/>
    <x v="1"/>
    <x v="4"/>
    <x v="38"/>
    <n v="0"/>
    <n v="4.4389698246266844"/>
    <n v="781.84727491575381"/>
    <n v="0.97657336141787032"/>
  </r>
  <r>
    <x v="106"/>
    <x v="1"/>
    <x v="4"/>
    <x v="40"/>
    <n v="0"/>
    <n v="4.6521317586004107"/>
    <n v="820.53709994941403"/>
    <n v="1.0234689868920901"/>
  </r>
  <r>
    <x v="106"/>
    <x v="1"/>
    <x v="4"/>
    <x v="42"/>
    <n v="0"/>
    <n v="0"/>
    <n v="0"/>
    <n v="0"/>
  </r>
  <r>
    <x v="106"/>
    <x v="1"/>
    <x v="4"/>
    <x v="43"/>
    <n v="0"/>
    <n v="0"/>
    <n v="0"/>
    <n v="0"/>
  </r>
  <r>
    <x v="106"/>
    <x v="1"/>
    <x v="4"/>
    <x v="46"/>
    <n v="0"/>
    <n v="0"/>
    <n v="0"/>
    <n v="0"/>
  </r>
  <r>
    <x v="106"/>
    <x v="1"/>
    <x v="5"/>
    <x v="30"/>
    <n v="185.12507890000001"/>
    <n v="3.6643249434170069"/>
    <n v="645.40706168403676"/>
    <n v="0.80615148755174149"/>
  </r>
  <r>
    <x v="106"/>
    <x v="1"/>
    <x v="5"/>
    <x v="33"/>
    <n v="4094.0434571999999"/>
    <n v="178.3764483265075"/>
    <n v="31398.663069231701"/>
    <n v="39.242818631831653"/>
  </r>
  <r>
    <x v="106"/>
    <x v="1"/>
    <x v="6"/>
    <x v="30"/>
    <n v="251.9726168"/>
    <n v="4.2336327698832994"/>
    <n v="745.6807265874279"/>
    <n v="0.93139920937432585"/>
  </r>
  <r>
    <x v="106"/>
    <x v="1"/>
    <x v="7"/>
    <x v="50"/>
    <n v="2667.2247003000002"/>
    <n v="36.218208318314758"/>
    <n v="6326.0189606601489"/>
    <n v="26.1581125706027"/>
  </r>
  <r>
    <x v="106"/>
    <x v="1"/>
    <x v="7"/>
    <x v="83"/>
    <n v="0"/>
    <n v="0"/>
    <n v="0"/>
    <n v="0"/>
  </r>
  <r>
    <x v="106"/>
    <x v="1"/>
    <x v="11"/>
    <x v="33"/>
    <n v="3203.1692567"/>
    <n v="400.35109608154607"/>
    <n v="70691.648199431191"/>
    <n v="88.077241137940149"/>
  </r>
  <r>
    <x v="106"/>
    <x v="1"/>
    <x v="8"/>
    <x v="54"/>
    <n v="0"/>
    <n v="0.9050437653132849"/>
    <n v="159.40770709095651"/>
    <n v="0.19910962836892271"/>
  </r>
  <r>
    <x v="106"/>
    <x v="1"/>
    <x v="8"/>
    <x v="160"/>
    <n v="0"/>
    <n v="0"/>
    <n v="0"/>
    <n v="0"/>
  </r>
  <r>
    <x v="106"/>
    <x v="1"/>
    <x v="8"/>
    <x v="58"/>
    <n v="0"/>
    <n v="0"/>
    <n v="0"/>
    <n v="0"/>
  </r>
  <r>
    <x v="106"/>
    <x v="1"/>
    <x v="8"/>
    <x v="95"/>
    <n v="0"/>
    <n v="0"/>
    <n v="0"/>
    <n v="0"/>
  </r>
  <r>
    <x v="106"/>
    <x v="1"/>
    <x v="8"/>
    <x v="96"/>
    <n v="0"/>
    <n v="0"/>
    <n v="0"/>
    <n v="0"/>
  </r>
  <r>
    <x v="106"/>
    <x v="1"/>
    <x v="8"/>
    <x v="97"/>
    <n v="0"/>
    <n v="0"/>
    <n v="0"/>
    <n v="0"/>
  </r>
  <r>
    <x v="106"/>
    <x v="1"/>
    <x v="8"/>
    <x v="61"/>
    <n v="0"/>
    <n v="0"/>
    <n v="0"/>
    <n v="0"/>
  </r>
  <r>
    <x v="106"/>
    <x v="1"/>
    <x v="8"/>
    <x v="62"/>
    <n v="0"/>
    <n v="0"/>
    <n v="0"/>
    <n v="0"/>
  </r>
  <r>
    <x v="106"/>
    <x v="1"/>
    <x v="8"/>
    <x v="64"/>
    <n v="0"/>
    <n v="0"/>
    <n v="0"/>
    <n v="0"/>
  </r>
  <r>
    <x v="106"/>
    <x v="1"/>
    <x v="8"/>
    <x v="68"/>
    <n v="0"/>
    <n v="0"/>
    <n v="0"/>
    <n v="0"/>
  </r>
  <r>
    <x v="106"/>
    <x v="1"/>
    <x v="8"/>
    <x v="70"/>
    <n v="0"/>
    <n v="0"/>
    <n v="0"/>
    <n v="0"/>
  </r>
  <r>
    <x v="106"/>
    <x v="1"/>
    <x v="8"/>
    <x v="99"/>
    <n v="0"/>
    <n v="0"/>
    <n v="0"/>
    <n v="0"/>
  </r>
  <r>
    <x v="106"/>
    <x v="1"/>
    <x v="8"/>
    <x v="173"/>
    <n v="0"/>
    <n v="0"/>
    <n v="0"/>
    <n v="0"/>
  </r>
  <r>
    <x v="106"/>
    <x v="1"/>
    <x v="8"/>
    <x v="100"/>
    <n v="0"/>
    <n v="0"/>
    <n v="0"/>
    <n v="0"/>
  </r>
  <r>
    <x v="106"/>
    <x v="1"/>
    <x v="8"/>
    <x v="140"/>
    <n v="0"/>
    <n v="0"/>
    <n v="0"/>
    <n v="0"/>
  </r>
  <r>
    <x v="106"/>
    <x v="1"/>
    <x v="8"/>
    <x v="155"/>
    <n v="0"/>
    <n v="0"/>
    <n v="0"/>
    <n v="0"/>
  </r>
  <r>
    <x v="106"/>
    <x v="1"/>
    <x v="8"/>
    <x v="165"/>
    <n v="0"/>
    <n v="0"/>
    <n v="0"/>
    <n v="0"/>
  </r>
  <r>
    <x v="106"/>
    <x v="1"/>
    <x v="8"/>
    <x v="178"/>
    <n v="0"/>
    <n v="0"/>
    <n v="0"/>
    <n v="0"/>
  </r>
  <r>
    <x v="106"/>
    <x v="1"/>
    <x v="8"/>
    <x v="189"/>
    <n v="0"/>
    <n v="0"/>
    <n v="0"/>
    <n v="0"/>
  </r>
  <r>
    <x v="106"/>
    <x v="1"/>
    <x v="8"/>
    <x v="182"/>
    <n v="0"/>
    <n v="0"/>
    <n v="0"/>
    <n v="0"/>
  </r>
  <r>
    <x v="106"/>
    <x v="1"/>
    <x v="8"/>
    <x v="191"/>
    <n v="0"/>
    <n v="0"/>
    <n v="0"/>
    <n v="0"/>
  </r>
  <r>
    <x v="106"/>
    <x v="1"/>
    <x v="8"/>
    <x v="101"/>
    <n v="0"/>
    <n v="0"/>
    <n v="0"/>
    <n v="0"/>
  </r>
  <r>
    <x v="106"/>
    <x v="1"/>
    <x v="8"/>
    <x v="76"/>
    <n v="0"/>
    <n v="0.9050437653132849"/>
    <n v="159.40770709095651"/>
    <n v="0.19910962836892271"/>
  </r>
  <r>
    <x v="106"/>
    <x v="1"/>
    <x v="8"/>
    <x v="77"/>
    <n v="0"/>
    <n v="0.92277322850774834"/>
    <n v="162.33604706785971"/>
    <n v="0.2030101102717046"/>
  </r>
  <r>
    <x v="106"/>
    <x v="1"/>
    <x v="8"/>
    <x v="78"/>
    <n v="0"/>
    <n v="0"/>
    <n v="0"/>
    <n v="0"/>
  </r>
  <r>
    <x v="106"/>
    <x v="1"/>
    <x v="8"/>
    <x v="102"/>
    <n v="0"/>
    <n v="4.5252188244144236"/>
    <n v="797.03853507574513"/>
    <n v="0.99554814137117342"/>
  </r>
  <r>
    <x v="106"/>
    <x v="1"/>
    <x v="8"/>
    <x v="79"/>
    <n v="0"/>
    <n v="0"/>
    <n v="0"/>
    <n v="0"/>
  </r>
  <r>
    <x v="106"/>
    <x v="1"/>
    <x v="8"/>
    <x v="80"/>
    <n v="0"/>
    <n v="0"/>
    <n v="0"/>
    <n v="0"/>
  </r>
  <r>
    <x v="106"/>
    <x v="1"/>
    <x v="8"/>
    <x v="81"/>
    <n v="0"/>
    <n v="0"/>
    <n v="0"/>
    <n v="0"/>
  </r>
  <r>
    <x v="106"/>
    <x v="1"/>
    <x v="9"/>
    <x v="50"/>
    <n v="0"/>
    <n v="2.1264822134536212"/>
    <n v="374.54283075361002"/>
    <n v="0.46782608695979649"/>
  </r>
  <r>
    <x v="106"/>
    <x v="1"/>
    <x v="9"/>
    <x v="82"/>
    <n v="0"/>
    <n v="0"/>
    <n v="0"/>
    <n v="0"/>
  </r>
  <r>
    <x v="106"/>
    <x v="1"/>
    <x v="9"/>
    <x v="83"/>
    <n v="0"/>
    <n v="0"/>
    <n v="0"/>
    <n v="0"/>
  </r>
  <r>
    <x v="106"/>
    <x v="1"/>
    <x v="9"/>
    <x v="51"/>
    <n v="0"/>
    <n v="0"/>
    <n v="0"/>
    <n v="0"/>
  </r>
  <r>
    <x v="106"/>
    <x v="1"/>
    <x v="9"/>
    <x v="121"/>
    <n v="0"/>
    <n v="0"/>
    <n v="0"/>
    <n v="0"/>
  </r>
  <r>
    <x v="106"/>
    <x v="1"/>
    <x v="9"/>
    <x v="86"/>
    <n v="0"/>
    <n v="0"/>
    <n v="0"/>
    <n v="0"/>
  </r>
  <r>
    <x v="106"/>
    <x v="1"/>
    <x v="9"/>
    <x v="87"/>
    <n v="0"/>
    <n v="0"/>
    <n v="0"/>
    <n v="0"/>
  </r>
  <r>
    <x v="106"/>
    <x v="1"/>
    <x v="9"/>
    <x v="88"/>
    <n v="0"/>
    <n v="0"/>
    <n v="0"/>
    <n v="0"/>
  </r>
  <r>
    <x v="106"/>
    <x v="1"/>
    <x v="9"/>
    <x v="89"/>
    <n v="0"/>
    <n v="0"/>
    <n v="0"/>
    <n v="0"/>
  </r>
  <r>
    <x v="106"/>
    <x v="1"/>
    <x v="9"/>
    <x v="52"/>
    <n v="0"/>
    <n v="0"/>
    <n v="0"/>
    <n v="0"/>
  </r>
  <r>
    <x v="107"/>
    <x v="0"/>
    <x v="0"/>
    <x v="236"/>
    <n v="0"/>
    <n v="0"/>
    <n v="0"/>
    <n v="0"/>
  </r>
  <r>
    <x v="107"/>
    <x v="0"/>
    <x v="0"/>
    <x v="0"/>
    <n v="0"/>
    <n v="16.77261831230825"/>
    <n v="1035.642756779115"/>
    <n v="4.6963331274463096"/>
  </r>
  <r>
    <x v="107"/>
    <x v="0"/>
    <x v="1"/>
    <x v="1"/>
    <n v="0"/>
    <n v="72.794985551613195"/>
    <n v="4365.9725017884321"/>
    <n v="20.382595954451691"/>
  </r>
  <r>
    <x v="107"/>
    <x v="0"/>
    <x v="2"/>
    <x v="2"/>
    <n v="0"/>
    <n v="128.82928899772079"/>
    <n v="7487.3675234877837"/>
    <n v="36.07220091936184"/>
  </r>
  <r>
    <x v="107"/>
    <x v="0"/>
    <x v="2"/>
    <x v="3"/>
    <n v="0"/>
    <n v="4.4375784614972424"/>
    <n v="250.78701327803819"/>
    <n v="1.242521969219228"/>
  </r>
  <r>
    <x v="107"/>
    <x v="0"/>
    <x v="2"/>
    <x v="4"/>
    <n v="0"/>
    <n v="0.15586912853366761"/>
    <n v="9.7175279128226464"/>
    <n v="4.3643355989426917E-2"/>
  </r>
  <r>
    <x v="107"/>
    <x v="0"/>
    <x v="2"/>
    <x v="5"/>
    <n v="0"/>
    <n v="0.1245845930927163"/>
    <n v="7.7671202262776644"/>
    <n v="3.4883686065960567E-2"/>
  </r>
  <r>
    <x v="107"/>
    <x v="0"/>
    <x v="2"/>
    <x v="6"/>
    <n v="0"/>
    <n v="0.42828669523780899"/>
    <n v="26.70116882551898"/>
    <n v="0.1199202746665865"/>
  </r>
  <r>
    <x v="107"/>
    <x v="0"/>
    <x v="2"/>
    <x v="7"/>
    <n v="0"/>
    <n v="4.4013218042129889"/>
    <n v="263.13477696377089"/>
    <n v="1.232370105179637"/>
  </r>
  <r>
    <x v="107"/>
    <x v="0"/>
    <x v="2"/>
    <x v="8"/>
    <n v="0"/>
    <n v="9.315320421339561E-2"/>
    <n v="5.8075570873356979"/>
    <n v="2.6082897179750771E-2"/>
  </r>
  <r>
    <x v="107"/>
    <x v="0"/>
    <x v="2"/>
    <x v="10"/>
    <n v="0"/>
    <n v="0"/>
    <n v="0"/>
    <n v="0"/>
  </r>
  <r>
    <x v="107"/>
    <x v="0"/>
    <x v="2"/>
    <x v="12"/>
    <n v="0"/>
    <n v="0"/>
    <n v="0"/>
    <n v="0"/>
  </r>
  <r>
    <x v="107"/>
    <x v="0"/>
    <x v="2"/>
    <x v="13"/>
    <n v="0"/>
    <n v="0.1144660887391121"/>
    <n v="7.1362907001413962"/>
    <n v="3.2050504846951391E-2"/>
  </r>
  <r>
    <x v="107"/>
    <x v="0"/>
    <x v="2"/>
    <x v="106"/>
    <n v="0"/>
    <n v="2.016956162313801"/>
    <n v="120.2168783814172"/>
    <n v="0.56474772544786422"/>
  </r>
  <r>
    <x v="107"/>
    <x v="0"/>
    <x v="2"/>
    <x v="14"/>
    <n v="0"/>
    <n v="2.0543163255512562"/>
    <n v="122.4436606408168"/>
    <n v="0.57520857115435176"/>
  </r>
  <r>
    <x v="107"/>
    <x v="0"/>
    <x v="2"/>
    <x v="15"/>
    <n v="0"/>
    <n v="5.2083541776643767E-2"/>
    <n v="3.2471040017643911"/>
    <n v="1.4583391697460261E-2"/>
  </r>
  <r>
    <x v="107"/>
    <x v="0"/>
    <x v="2"/>
    <x v="16"/>
    <n v="0"/>
    <n v="2.046748805549941"/>
    <n v="122.07427532055149"/>
    <n v="0.57308966555398344"/>
  </r>
  <r>
    <x v="107"/>
    <x v="0"/>
    <x v="2"/>
    <x v="17"/>
    <n v="0"/>
    <n v="0"/>
    <n v="0"/>
    <n v="0"/>
  </r>
  <r>
    <x v="107"/>
    <x v="0"/>
    <x v="2"/>
    <x v="19"/>
    <n v="0"/>
    <n v="0"/>
    <n v="0"/>
    <n v="0"/>
  </r>
  <r>
    <x v="107"/>
    <x v="0"/>
    <x v="2"/>
    <x v="22"/>
    <n v="0"/>
    <n v="6.4580170015388134"/>
    <n v="363.57491939096758"/>
    <n v="1.808244760430868"/>
  </r>
  <r>
    <x v="107"/>
    <x v="0"/>
    <x v="2"/>
    <x v="24"/>
    <n v="0"/>
    <n v="0.43160368373686642"/>
    <n v="26.90796364518167"/>
    <n v="0.1208490314463226"/>
  </r>
  <r>
    <x v="107"/>
    <x v="0"/>
    <x v="2"/>
    <x v="25"/>
    <n v="0"/>
    <n v="0.2819715209562737"/>
    <n v="17.579274044133719"/>
    <n v="7.8952025867756639E-2"/>
  </r>
  <r>
    <x v="107"/>
    <x v="0"/>
    <x v="2"/>
    <x v="26"/>
    <n v="0"/>
    <n v="4.2701603794364784"/>
    <n v="255.06003503564929"/>
    <n v="1.1956449062422141"/>
  </r>
  <r>
    <x v="107"/>
    <x v="0"/>
    <x v="2"/>
    <x v="27"/>
    <n v="0"/>
    <n v="2.151427905531401"/>
    <n v="121.19392225562611"/>
    <n v="0.60239981354879257"/>
  </r>
  <r>
    <x v="107"/>
    <x v="0"/>
    <x v="2"/>
    <x v="28"/>
    <n v="0"/>
    <n v="21.02716933415029"/>
    <n v="1180.8519948014341"/>
    <n v="5.8876074135620833"/>
  </r>
  <r>
    <x v="107"/>
    <x v="0"/>
    <x v="2"/>
    <x v="29"/>
    <n v="0"/>
    <n v="8.9686859307182942"/>
    <n v="506.92582110781859"/>
    <n v="2.5112320606011229"/>
  </r>
  <r>
    <x v="107"/>
    <x v="0"/>
    <x v="3"/>
    <x v="30"/>
    <n v="0"/>
    <n v="5.9109713613908568"/>
    <n v="355.74574229621709"/>
    <n v="1.6550719811894401"/>
  </r>
  <r>
    <x v="107"/>
    <x v="0"/>
    <x v="3"/>
    <x v="31"/>
    <n v="0"/>
    <n v="2.906843455509236"/>
    <n v="174.36724701147949"/>
    <n v="0.813916167542586"/>
  </r>
  <r>
    <x v="107"/>
    <x v="0"/>
    <x v="3"/>
    <x v="32"/>
    <n v="0"/>
    <n v="9.4839945312357121E-2"/>
    <n v="5.9127155229095729"/>
    <n v="2.6555184687460001E-2"/>
  </r>
  <r>
    <x v="107"/>
    <x v="0"/>
    <x v="3"/>
    <x v="33"/>
    <n v="0"/>
    <n v="106.7007845389471"/>
    <n v="6394.8145264919913"/>
    <n v="29.876219670905179"/>
  </r>
  <r>
    <x v="107"/>
    <x v="0"/>
    <x v="3"/>
    <x v="34"/>
    <n v="0"/>
    <n v="0.75639909211699952"/>
    <n v="42.633681545855502"/>
    <n v="0.21179174579275989"/>
  </r>
  <r>
    <x v="107"/>
    <x v="0"/>
    <x v="4"/>
    <x v="93"/>
    <n v="0"/>
    <n v="2.0750684726965529"/>
    <n v="116.1937626827618"/>
    <n v="0.58101917235503486"/>
  </r>
  <r>
    <x v="107"/>
    <x v="0"/>
    <x v="4"/>
    <x v="111"/>
    <n v="0"/>
    <n v="0"/>
    <n v="0"/>
    <n v="0"/>
  </r>
  <r>
    <x v="107"/>
    <x v="0"/>
    <x v="4"/>
    <x v="112"/>
    <n v="0"/>
    <n v="0"/>
    <n v="0"/>
    <n v="0"/>
  </r>
  <r>
    <x v="107"/>
    <x v="0"/>
    <x v="4"/>
    <x v="183"/>
    <n v="0"/>
    <n v="0"/>
    <n v="0"/>
    <n v="0"/>
  </r>
  <r>
    <x v="107"/>
    <x v="0"/>
    <x v="4"/>
    <x v="38"/>
    <n v="0"/>
    <n v="1.171999535586272"/>
    <n v="67.133191778069516"/>
    <n v="0.32815986996415619"/>
  </r>
  <r>
    <x v="107"/>
    <x v="0"/>
    <x v="4"/>
    <x v="94"/>
    <n v="0"/>
    <n v="0"/>
    <n v="0"/>
    <n v="0"/>
  </r>
  <r>
    <x v="107"/>
    <x v="0"/>
    <x v="4"/>
    <x v="145"/>
    <n v="0"/>
    <n v="0"/>
    <n v="0"/>
    <n v="0"/>
  </r>
  <r>
    <x v="107"/>
    <x v="0"/>
    <x v="4"/>
    <x v="40"/>
    <n v="0"/>
    <n v="0.37554483466017963"/>
    <n v="23.413022499438689"/>
    <n v="0.1051525537048503"/>
  </r>
  <r>
    <x v="107"/>
    <x v="0"/>
    <x v="4"/>
    <x v="41"/>
    <n v="0"/>
    <n v="0.2063262873348273"/>
    <n v="12.86323645475554"/>
    <n v="5.7771360453751648E-2"/>
  </r>
  <r>
    <x v="107"/>
    <x v="0"/>
    <x v="4"/>
    <x v="42"/>
    <n v="0"/>
    <n v="3.8248916456875781"/>
    <n v="213.4167564980005"/>
    <n v="1.0709696607925221"/>
  </r>
  <r>
    <x v="107"/>
    <x v="0"/>
    <x v="4"/>
    <x v="43"/>
    <n v="0"/>
    <n v="7.0433719675805681E-2"/>
    <n v="4.3911301961615097"/>
    <n v="1.9721441509225592E-2"/>
  </r>
  <r>
    <x v="107"/>
    <x v="0"/>
    <x v="4"/>
    <x v="44"/>
    <n v="0"/>
    <n v="8.4851317235956986E-2"/>
    <n v="5.2899830225334217"/>
    <n v="2.3758368826067959E-2"/>
  </r>
  <r>
    <x v="107"/>
    <x v="0"/>
    <x v="4"/>
    <x v="45"/>
    <n v="0"/>
    <n v="7.4918865610824809E-2"/>
    <n v="4.670752795111353"/>
    <n v="2.0977282371030949E-2"/>
  </r>
  <r>
    <x v="107"/>
    <x v="0"/>
    <x v="4"/>
    <x v="46"/>
    <n v="0"/>
    <n v="6.7135652280231941"/>
    <n v="374.39991605956442"/>
    <n v="1.879798263846495"/>
  </r>
  <r>
    <x v="107"/>
    <x v="0"/>
    <x v="5"/>
    <x v="47"/>
    <n v="0"/>
    <n v="0"/>
    <n v="0"/>
    <n v="0"/>
  </r>
  <r>
    <x v="107"/>
    <x v="0"/>
    <x v="5"/>
    <x v="48"/>
    <n v="0"/>
    <n v="2.114255079620464"/>
    <n v="118.6368182780181"/>
    <n v="0.59199142229372992"/>
  </r>
  <r>
    <x v="107"/>
    <x v="0"/>
    <x v="5"/>
    <x v="49"/>
    <n v="0"/>
    <n v="1.931197248521796E-2"/>
    <n v="1.203988457767204"/>
    <n v="5.4073522958610282E-3"/>
  </r>
  <r>
    <x v="107"/>
    <x v="0"/>
    <x v="5"/>
    <x v="33"/>
    <n v="435.71933439999998"/>
    <n v="26.540019844417809"/>
    <n v="1503.8173806115849"/>
    <n v="7.4312055564369874"/>
  </r>
  <r>
    <x v="107"/>
    <x v="0"/>
    <x v="6"/>
    <x v="33"/>
    <n v="0"/>
    <n v="8.5603228795043534E-2"/>
    <n v="5.3368603075489682"/>
    <n v="2.3968904062612189E-2"/>
  </r>
  <r>
    <x v="107"/>
    <x v="0"/>
    <x v="7"/>
    <x v="50"/>
    <n v="6083.4057759999996"/>
    <n v="174.86203696529429"/>
    <n v="10297.35034474828"/>
    <n v="134.88838230275371"/>
  </r>
  <r>
    <x v="107"/>
    <x v="0"/>
    <x v="7"/>
    <x v="51"/>
    <n v="641.28595159999998"/>
    <n v="49.879228011057648"/>
    <n v="3010.8506166743068"/>
    <n v="40.432488783807401"/>
  </r>
  <r>
    <x v="107"/>
    <x v="0"/>
    <x v="7"/>
    <x v="52"/>
    <n v="5683.4122799999996"/>
    <n v="134.04107150380409"/>
    <n v="7935.4499053133577"/>
    <n v="115.6667239694588"/>
  </r>
  <r>
    <x v="107"/>
    <x v="0"/>
    <x v="11"/>
    <x v="33"/>
    <n v="1266.1036864"/>
    <n v="62.066923536281521"/>
    <n v="3591.7013646198898"/>
    <n v="17.378738590158829"/>
  </r>
  <r>
    <x v="107"/>
    <x v="0"/>
    <x v="8"/>
    <x v="53"/>
    <n v="0"/>
    <n v="44.466734539637677"/>
    <n v="2510.1625497857249"/>
    <n v="12.450685671098549"/>
  </r>
  <r>
    <x v="107"/>
    <x v="0"/>
    <x v="8"/>
    <x v="54"/>
    <n v="0"/>
    <n v="8.0797472885667868E-2"/>
    <n v="5.0372495531237691"/>
    <n v="2.2623292407987002E-2"/>
  </r>
  <r>
    <x v="107"/>
    <x v="0"/>
    <x v="8"/>
    <x v="159"/>
    <n v="0"/>
    <n v="0"/>
    <n v="0"/>
    <n v="0"/>
  </r>
  <r>
    <x v="107"/>
    <x v="0"/>
    <x v="8"/>
    <x v="56"/>
    <n v="0"/>
    <n v="2.498628932172628"/>
    <n v="140.35853147040169"/>
    <n v="0.69961610100833582"/>
  </r>
  <r>
    <x v="107"/>
    <x v="0"/>
    <x v="8"/>
    <x v="57"/>
    <n v="0"/>
    <n v="0"/>
    <n v="0"/>
    <n v="0"/>
  </r>
  <r>
    <x v="107"/>
    <x v="0"/>
    <x v="8"/>
    <x v="60"/>
    <n v="0"/>
    <n v="2.0352146307441812"/>
    <n v="113.70910888859019"/>
    <n v="0.56986009660837078"/>
  </r>
  <r>
    <x v="107"/>
    <x v="0"/>
    <x v="8"/>
    <x v="61"/>
    <n v="0"/>
    <n v="8.4563496808147454E-2"/>
    <n v="5.2720391033787344"/>
    <n v="2.3677779106281289E-2"/>
  </r>
  <r>
    <x v="107"/>
    <x v="0"/>
    <x v="8"/>
    <x v="62"/>
    <n v="0"/>
    <n v="0"/>
    <n v="0"/>
    <n v="0"/>
  </r>
  <r>
    <x v="107"/>
    <x v="0"/>
    <x v="8"/>
    <x v="63"/>
    <n v="0"/>
    <n v="3.075786425273614E-2"/>
    <n v="1.917572820394728"/>
    <n v="8.6122019907661218E-3"/>
  </r>
  <r>
    <x v="107"/>
    <x v="0"/>
    <x v="8"/>
    <x v="65"/>
    <n v="0"/>
    <n v="0"/>
    <n v="0"/>
    <n v="0"/>
  </r>
  <r>
    <x v="107"/>
    <x v="0"/>
    <x v="8"/>
    <x v="115"/>
    <n v="0"/>
    <n v="0"/>
    <n v="0"/>
    <n v="0"/>
  </r>
  <r>
    <x v="107"/>
    <x v="0"/>
    <x v="8"/>
    <x v="68"/>
    <n v="0"/>
    <n v="2.3441680202161841"/>
    <n v="130.72879761933589"/>
    <n v="0.65636704566053172"/>
  </r>
  <r>
    <x v="107"/>
    <x v="0"/>
    <x v="8"/>
    <x v="69"/>
    <n v="0"/>
    <n v="0"/>
    <n v="0"/>
    <n v="0"/>
  </r>
  <r>
    <x v="107"/>
    <x v="0"/>
    <x v="8"/>
    <x v="70"/>
    <n v="0"/>
    <n v="4.6031039549543663E-2"/>
    <n v="2.8697659112292762"/>
    <n v="1.288869107387223E-2"/>
  </r>
  <r>
    <x v="107"/>
    <x v="0"/>
    <x v="8"/>
    <x v="162"/>
    <n v="0"/>
    <n v="4.6031039549543663E-2"/>
    <n v="2.8697659112292762"/>
    <n v="1.288869107387223E-2"/>
  </r>
  <r>
    <x v="107"/>
    <x v="0"/>
    <x v="8"/>
    <x v="117"/>
    <n v="0"/>
    <n v="0"/>
    <n v="0"/>
    <n v="0"/>
  </r>
  <r>
    <x v="107"/>
    <x v="0"/>
    <x v="8"/>
    <x v="211"/>
    <n v="0"/>
    <n v="0"/>
    <n v="0"/>
    <n v="0"/>
  </r>
  <r>
    <x v="107"/>
    <x v="0"/>
    <x v="8"/>
    <x v="187"/>
    <n v="0"/>
    <n v="0"/>
    <n v="0"/>
    <n v="0"/>
  </r>
  <r>
    <x v="107"/>
    <x v="0"/>
    <x v="8"/>
    <x v="176"/>
    <n v="0"/>
    <n v="0"/>
    <n v="0"/>
    <n v="0"/>
  </r>
  <r>
    <x v="107"/>
    <x v="0"/>
    <x v="8"/>
    <x v="76"/>
    <n v="0"/>
    <n v="3.6381984126703659"/>
    <n v="237.50648258132119"/>
    <n v="1.0186955555477031"/>
  </r>
  <r>
    <x v="107"/>
    <x v="0"/>
    <x v="8"/>
    <x v="77"/>
    <n v="0"/>
    <n v="1.587505377281538"/>
    <n v="104.31472149243019"/>
    <n v="0.44450150563883067"/>
  </r>
  <r>
    <x v="107"/>
    <x v="0"/>
    <x v="8"/>
    <x v="78"/>
    <n v="0"/>
    <n v="0.14401666330677421"/>
    <n v="8.9785960745451359"/>
    <n v="4.0324665725896783E-2"/>
  </r>
  <r>
    <x v="107"/>
    <x v="0"/>
    <x v="8"/>
    <x v="102"/>
    <n v="0"/>
    <n v="65.211785099159798"/>
    <n v="3680.1641678191731"/>
    <n v="18.259299827764739"/>
  </r>
  <r>
    <x v="107"/>
    <x v="0"/>
    <x v="8"/>
    <x v="79"/>
    <n v="0"/>
    <n v="0"/>
    <n v="0"/>
    <n v="0"/>
  </r>
  <r>
    <x v="107"/>
    <x v="0"/>
    <x v="9"/>
    <x v="50"/>
    <n v="0"/>
    <n v="10.521138498763721"/>
    <n v="588.71550737396683"/>
    <n v="2.9459187796538422"/>
  </r>
  <r>
    <x v="107"/>
    <x v="0"/>
    <x v="9"/>
    <x v="82"/>
    <n v="0"/>
    <n v="0.14996217270216511"/>
    <n v="9.3492637882173817"/>
    <n v="4.1989408356606223E-2"/>
  </r>
  <r>
    <x v="107"/>
    <x v="0"/>
    <x v="9"/>
    <x v="83"/>
    <n v="0"/>
    <n v="1.19524302272302E-2"/>
    <n v="0.74516407098591475"/>
    <n v="3.3466804636244551E-3"/>
  </r>
  <r>
    <x v="107"/>
    <x v="0"/>
    <x v="9"/>
    <x v="51"/>
    <n v="0"/>
    <n v="0.18006868205279619"/>
    <n v="11.226228442634"/>
    <n v="5.0419230974782937E-2"/>
  </r>
  <r>
    <x v="107"/>
    <x v="0"/>
    <x v="9"/>
    <x v="84"/>
    <n v="0"/>
    <n v="3.550209934035703E-2"/>
    <n v="2.2133481116448519"/>
    <n v="9.9405878152999689E-3"/>
  </r>
  <r>
    <x v="107"/>
    <x v="0"/>
    <x v="9"/>
    <x v="120"/>
    <n v="0"/>
    <n v="0"/>
    <n v="0"/>
    <n v="0"/>
  </r>
  <r>
    <x v="107"/>
    <x v="0"/>
    <x v="9"/>
    <x v="121"/>
    <n v="0"/>
    <n v="0"/>
    <n v="0"/>
    <n v="0"/>
  </r>
  <r>
    <x v="107"/>
    <x v="0"/>
    <x v="9"/>
    <x v="85"/>
    <n v="0"/>
    <n v="0"/>
    <n v="0"/>
    <n v="0"/>
  </r>
  <r>
    <x v="107"/>
    <x v="0"/>
    <x v="9"/>
    <x v="86"/>
    <n v="0"/>
    <n v="0"/>
    <n v="0"/>
    <n v="0"/>
  </r>
  <r>
    <x v="107"/>
    <x v="0"/>
    <x v="9"/>
    <x v="105"/>
    <n v="0"/>
    <n v="2.0680369181572451"/>
    <n v="115.4868180581034"/>
    <n v="0.57905033708402864"/>
  </r>
  <r>
    <x v="107"/>
    <x v="0"/>
    <x v="9"/>
    <x v="87"/>
    <n v="0"/>
    <n v="0"/>
    <n v="0"/>
    <n v="0"/>
  </r>
  <r>
    <x v="107"/>
    <x v="0"/>
    <x v="9"/>
    <x v="88"/>
    <n v="0"/>
    <n v="3.1031002687301031E-2"/>
    <n v="1.9346014031995371"/>
    <n v="8.6886807524442881E-3"/>
  </r>
  <r>
    <x v="107"/>
    <x v="0"/>
    <x v="9"/>
    <x v="89"/>
    <n v="0"/>
    <n v="8.4875047713058302E-2"/>
    <n v="5.2914624788939344"/>
    <n v="2.3765013359656331E-2"/>
  </r>
  <r>
    <x v="107"/>
    <x v="0"/>
    <x v="9"/>
    <x v="52"/>
    <n v="0"/>
    <n v="7.4473616800343395E-2"/>
    <n v="4.6429941376741333"/>
    <n v="2.0852612704096149E-2"/>
  </r>
  <r>
    <x v="107"/>
    <x v="1"/>
    <x v="0"/>
    <x v="0"/>
    <n v="0"/>
    <n v="19.683357849811649"/>
    <n v="3491.694816022055"/>
    <n v="5.5113401979472618"/>
  </r>
  <r>
    <x v="107"/>
    <x v="1"/>
    <x v="1"/>
    <x v="1"/>
    <n v="0"/>
    <n v="46.628544961492928"/>
    <n v="8170.7765091606079"/>
    <n v="13.05599258921802"/>
  </r>
  <r>
    <x v="107"/>
    <x v="1"/>
    <x v="10"/>
    <x v="90"/>
    <n v="0"/>
    <n v="0"/>
    <n v="0"/>
    <n v="0"/>
  </r>
  <r>
    <x v="107"/>
    <x v="1"/>
    <x v="2"/>
    <x v="2"/>
    <n v="0"/>
    <n v="393.26992610069829"/>
    <n v="69280.270866608305"/>
    <n v="110.11557930819551"/>
  </r>
  <r>
    <x v="107"/>
    <x v="1"/>
    <x v="3"/>
    <x v="91"/>
    <n v="0"/>
    <n v="0"/>
    <n v="0"/>
    <n v="0"/>
  </r>
  <r>
    <x v="107"/>
    <x v="1"/>
    <x v="3"/>
    <x v="92"/>
    <n v="0"/>
    <n v="2.6905656353142682"/>
    <n v="476.38052192711081"/>
    <n v="0.7533583778879952"/>
  </r>
  <r>
    <x v="107"/>
    <x v="1"/>
    <x v="3"/>
    <x v="109"/>
    <n v="0"/>
    <n v="0"/>
    <n v="0"/>
    <n v="0"/>
  </r>
  <r>
    <x v="107"/>
    <x v="1"/>
    <x v="3"/>
    <x v="30"/>
    <n v="0"/>
    <n v="0.69521705612074181"/>
    <n v="122.62307589653059"/>
    <n v="0.19466077571380769"/>
  </r>
  <r>
    <x v="107"/>
    <x v="1"/>
    <x v="3"/>
    <x v="32"/>
    <n v="0"/>
    <n v="0.66721349128445817"/>
    <n v="118.3591695316464"/>
    <n v="0.18681977755964829"/>
  </r>
  <r>
    <x v="107"/>
    <x v="1"/>
    <x v="3"/>
    <x v="33"/>
    <n v="0"/>
    <n v="99.178077036892574"/>
    <n v="17367.513656190651"/>
    <n v="27.769861570329919"/>
  </r>
  <r>
    <x v="107"/>
    <x v="1"/>
    <x v="3"/>
    <x v="34"/>
    <n v="0"/>
    <n v="1.3344269830533131"/>
    <n v="236.71833914922141"/>
    <n v="0.37363955525492781"/>
  </r>
  <r>
    <x v="107"/>
    <x v="1"/>
    <x v="4"/>
    <x v="93"/>
    <n v="0"/>
    <n v="0.44074421544478698"/>
    <n v="78.158202167873156"/>
    <n v="0.12340838032454041"/>
  </r>
  <r>
    <x v="107"/>
    <x v="1"/>
    <x v="4"/>
    <x v="35"/>
    <n v="0"/>
    <n v="0"/>
    <n v="0"/>
    <n v="0"/>
  </r>
  <r>
    <x v="107"/>
    <x v="1"/>
    <x v="4"/>
    <x v="137"/>
    <n v="0"/>
    <n v="0"/>
    <n v="0"/>
    <n v="0"/>
  </r>
  <r>
    <x v="107"/>
    <x v="1"/>
    <x v="4"/>
    <x v="183"/>
    <n v="0"/>
    <n v="0"/>
    <n v="0"/>
    <n v="0"/>
  </r>
  <r>
    <x v="107"/>
    <x v="1"/>
    <x v="4"/>
    <x v="38"/>
    <n v="0"/>
    <n v="0"/>
    <n v="0"/>
    <n v="0"/>
  </r>
  <r>
    <x v="107"/>
    <x v="1"/>
    <x v="4"/>
    <x v="94"/>
    <n v="0"/>
    <n v="0"/>
    <n v="0"/>
    <n v="0"/>
  </r>
  <r>
    <x v="107"/>
    <x v="1"/>
    <x v="4"/>
    <x v="40"/>
    <n v="0"/>
    <n v="2.0797256188963642"/>
    <n v="367.6902780243214"/>
    <n v="0.58232317329098193"/>
  </r>
  <r>
    <x v="107"/>
    <x v="1"/>
    <x v="4"/>
    <x v="42"/>
    <n v="0"/>
    <n v="0"/>
    <n v="0"/>
    <n v="0"/>
  </r>
  <r>
    <x v="107"/>
    <x v="1"/>
    <x v="4"/>
    <x v="43"/>
    <n v="0"/>
    <n v="0"/>
    <n v="0"/>
    <n v="0"/>
  </r>
  <r>
    <x v="107"/>
    <x v="1"/>
    <x v="4"/>
    <x v="46"/>
    <n v="0"/>
    <n v="0"/>
    <n v="0"/>
    <n v="0"/>
  </r>
  <r>
    <x v="107"/>
    <x v="1"/>
    <x v="5"/>
    <x v="30"/>
    <n v="268.80206639999989"/>
    <n v="28.712638670237851"/>
    <n v="5089.8832403129336"/>
    <n v="8.0395388276666004"/>
  </r>
  <r>
    <x v="107"/>
    <x v="1"/>
    <x v="5"/>
    <x v="33"/>
    <n v="3259.6966612000001"/>
    <n v="143.10680816443681"/>
    <n v="25330.620088420041"/>
    <n v="40.069906286042311"/>
  </r>
  <r>
    <x v="107"/>
    <x v="1"/>
    <x v="6"/>
    <x v="30"/>
    <n v="195.41032279999999"/>
    <n v="2.0103332968681249"/>
    <n v="355.86280532219189"/>
    <n v="0.56289332312307505"/>
  </r>
  <r>
    <x v="107"/>
    <x v="1"/>
    <x v="7"/>
    <x v="50"/>
    <n v="2590.8206352000002"/>
    <n v="140.58334274961169"/>
    <n v="24657.858413533439"/>
    <n v="102.8429411532326"/>
  </r>
  <r>
    <x v="107"/>
    <x v="1"/>
    <x v="7"/>
    <x v="83"/>
    <n v="0"/>
    <n v="0"/>
    <n v="0"/>
    <n v="0"/>
  </r>
  <r>
    <x v="107"/>
    <x v="1"/>
    <x v="11"/>
    <x v="33"/>
    <n v="2601.7815655999998"/>
    <n v="405.98846493802142"/>
    <n v="71664.242375959613"/>
    <n v="113.676770182646"/>
  </r>
  <r>
    <x v="107"/>
    <x v="1"/>
    <x v="8"/>
    <x v="54"/>
    <n v="0"/>
    <n v="4.6523000833890658"/>
    <n v="823.85354930276719"/>
    <n v="1.302644023348938"/>
  </r>
  <r>
    <x v="107"/>
    <x v="1"/>
    <x v="8"/>
    <x v="167"/>
    <n v="0"/>
    <n v="0"/>
    <n v="0"/>
    <n v="0"/>
  </r>
  <r>
    <x v="107"/>
    <x v="1"/>
    <x v="8"/>
    <x v="160"/>
    <n v="0"/>
    <n v="0"/>
    <n v="0"/>
    <n v="0"/>
  </r>
  <r>
    <x v="107"/>
    <x v="1"/>
    <x v="8"/>
    <x v="185"/>
    <n v="0"/>
    <n v="0"/>
    <n v="0"/>
    <n v="0"/>
  </r>
  <r>
    <x v="107"/>
    <x v="1"/>
    <x v="8"/>
    <x v="122"/>
    <n v="0"/>
    <n v="0"/>
    <n v="0"/>
    <n v="0"/>
  </r>
  <r>
    <x v="107"/>
    <x v="1"/>
    <x v="8"/>
    <x v="58"/>
    <n v="0"/>
    <n v="0"/>
    <n v="0"/>
    <n v="0"/>
  </r>
  <r>
    <x v="107"/>
    <x v="1"/>
    <x v="8"/>
    <x v="59"/>
    <n v="0"/>
    <n v="0"/>
    <n v="0"/>
    <n v="0"/>
  </r>
  <r>
    <x v="107"/>
    <x v="1"/>
    <x v="8"/>
    <x v="60"/>
    <n v="0"/>
    <n v="2.322702667301666"/>
    <n v="411.11975821876968"/>
    <n v="0.65035674684446654"/>
  </r>
  <r>
    <x v="107"/>
    <x v="1"/>
    <x v="8"/>
    <x v="97"/>
    <n v="0"/>
    <n v="0"/>
    <n v="0"/>
    <n v="0"/>
  </r>
  <r>
    <x v="107"/>
    <x v="1"/>
    <x v="8"/>
    <x v="61"/>
    <n v="0"/>
    <n v="0"/>
    <n v="0"/>
    <n v="0"/>
  </r>
  <r>
    <x v="107"/>
    <x v="1"/>
    <x v="8"/>
    <x v="139"/>
    <n v="0"/>
    <n v="2.3161755948457281"/>
    <n v="410.73283336358168"/>
    <n v="0.64852916655680393"/>
  </r>
  <r>
    <x v="107"/>
    <x v="1"/>
    <x v="8"/>
    <x v="65"/>
    <n v="0"/>
    <n v="0"/>
    <n v="0"/>
    <n v="0"/>
  </r>
  <r>
    <x v="107"/>
    <x v="1"/>
    <x v="8"/>
    <x v="98"/>
    <n v="0"/>
    <n v="0"/>
    <n v="0"/>
    <n v="0"/>
  </r>
  <r>
    <x v="107"/>
    <x v="1"/>
    <x v="8"/>
    <x v="66"/>
    <n v="0"/>
    <n v="0"/>
    <n v="0"/>
    <n v="0"/>
  </r>
  <r>
    <x v="107"/>
    <x v="1"/>
    <x v="8"/>
    <x v="68"/>
    <n v="0"/>
    <n v="0"/>
    <n v="0"/>
    <n v="0"/>
  </r>
  <r>
    <x v="107"/>
    <x v="1"/>
    <x v="8"/>
    <x v="69"/>
    <n v="0"/>
    <n v="0"/>
    <n v="0"/>
    <n v="0"/>
  </r>
  <r>
    <x v="107"/>
    <x v="1"/>
    <x v="8"/>
    <x v="116"/>
    <n v="0"/>
    <n v="0"/>
    <n v="0"/>
    <n v="0"/>
  </r>
  <r>
    <x v="107"/>
    <x v="1"/>
    <x v="8"/>
    <x v="99"/>
    <n v="0"/>
    <n v="0"/>
    <n v="0"/>
    <n v="0"/>
  </r>
  <r>
    <x v="107"/>
    <x v="1"/>
    <x v="8"/>
    <x v="173"/>
    <n v="0"/>
    <n v="0"/>
    <n v="0"/>
    <n v="0"/>
  </r>
  <r>
    <x v="107"/>
    <x v="1"/>
    <x v="8"/>
    <x v="100"/>
    <n v="0"/>
    <n v="0"/>
    <n v="0"/>
    <n v="0"/>
  </r>
  <r>
    <x v="107"/>
    <x v="1"/>
    <x v="8"/>
    <x v="186"/>
    <n v="0"/>
    <n v="0"/>
    <n v="0"/>
    <n v="0"/>
  </r>
  <r>
    <x v="107"/>
    <x v="1"/>
    <x v="8"/>
    <x v="210"/>
    <n v="0"/>
    <n v="0"/>
    <n v="0"/>
    <n v="0"/>
  </r>
  <r>
    <x v="107"/>
    <x v="1"/>
    <x v="8"/>
    <x v="124"/>
    <n v="0"/>
    <n v="0"/>
    <n v="0"/>
    <n v="0"/>
  </r>
  <r>
    <x v="107"/>
    <x v="1"/>
    <x v="8"/>
    <x v="140"/>
    <n v="0"/>
    <n v="0"/>
    <n v="0"/>
    <n v="0"/>
  </r>
  <r>
    <x v="107"/>
    <x v="1"/>
    <x v="8"/>
    <x v="147"/>
    <n v="0"/>
    <n v="0"/>
    <n v="0"/>
    <n v="0"/>
  </r>
  <r>
    <x v="107"/>
    <x v="1"/>
    <x v="8"/>
    <x v="155"/>
    <n v="0"/>
    <n v="0"/>
    <n v="0"/>
    <n v="0"/>
  </r>
  <r>
    <x v="107"/>
    <x v="1"/>
    <x v="8"/>
    <x v="165"/>
    <n v="0"/>
    <n v="0"/>
    <n v="0"/>
    <n v="0"/>
  </r>
  <r>
    <x v="107"/>
    <x v="1"/>
    <x v="8"/>
    <x v="156"/>
    <n v="0"/>
    <n v="0"/>
    <n v="0"/>
    <n v="0"/>
  </r>
  <r>
    <x v="107"/>
    <x v="1"/>
    <x v="8"/>
    <x v="189"/>
    <n v="0"/>
    <n v="2.3161755948457281"/>
    <n v="410.73283336358168"/>
    <n v="0.64852916655680393"/>
  </r>
  <r>
    <x v="107"/>
    <x v="1"/>
    <x v="8"/>
    <x v="75"/>
    <n v="0"/>
    <n v="0"/>
    <n v="0"/>
    <n v="0"/>
  </r>
  <r>
    <x v="107"/>
    <x v="1"/>
    <x v="8"/>
    <x v="125"/>
    <n v="0"/>
    <n v="0"/>
    <n v="0"/>
    <n v="0"/>
  </r>
  <r>
    <x v="107"/>
    <x v="1"/>
    <x v="8"/>
    <x v="101"/>
    <n v="0"/>
    <n v="0"/>
    <n v="0"/>
    <n v="0"/>
  </r>
  <r>
    <x v="107"/>
    <x v="1"/>
    <x v="8"/>
    <x v="142"/>
    <n v="0"/>
    <n v="0"/>
    <n v="0"/>
    <n v="0"/>
  </r>
  <r>
    <x v="107"/>
    <x v="1"/>
    <x v="8"/>
    <x v="76"/>
    <n v="0"/>
    <n v="1.4859733728613919E-2"/>
    <n v="1.4856464587193621"/>
    <n v="4.1607254440118981E-3"/>
  </r>
  <r>
    <x v="107"/>
    <x v="1"/>
    <x v="8"/>
    <x v="77"/>
    <n v="0"/>
    <n v="4.6323511896914562"/>
    <n v="821.46566672716347"/>
    <n v="1.2970583331136081"/>
  </r>
  <r>
    <x v="107"/>
    <x v="1"/>
    <x v="8"/>
    <x v="78"/>
    <n v="0"/>
    <n v="0"/>
    <n v="0"/>
    <n v="0"/>
  </r>
  <r>
    <x v="107"/>
    <x v="1"/>
    <x v="8"/>
    <x v="102"/>
    <n v="0"/>
    <n v="4.6323511896914562"/>
    <n v="821.46566672716347"/>
    <n v="1.2970583331136081"/>
  </r>
  <r>
    <x v="107"/>
    <x v="1"/>
    <x v="8"/>
    <x v="79"/>
    <n v="0"/>
    <n v="0"/>
    <n v="0"/>
    <n v="0"/>
  </r>
  <r>
    <x v="107"/>
    <x v="1"/>
    <x v="8"/>
    <x v="80"/>
    <n v="0"/>
    <n v="2.3517364115874009"/>
    <n v="418.35068464307159"/>
    <n v="0.65848619524447227"/>
  </r>
  <r>
    <x v="107"/>
    <x v="1"/>
    <x v="8"/>
    <x v="81"/>
    <n v="0"/>
    <n v="2.3770489904973462"/>
    <n v="424.73558199032823"/>
    <n v="0.66557371733925685"/>
  </r>
  <r>
    <x v="107"/>
    <x v="1"/>
    <x v="9"/>
    <x v="50"/>
    <n v="0"/>
    <n v="0"/>
    <n v="0"/>
    <n v="0"/>
  </r>
  <r>
    <x v="107"/>
    <x v="1"/>
    <x v="9"/>
    <x v="82"/>
    <n v="0"/>
    <n v="0"/>
    <n v="0"/>
    <n v="0"/>
  </r>
  <r>
    <x v="107"/>
    <x v="1"/>
    <x v="9"/>
    <x v="83"/>
    <n v="0"/>
    <n v="0"/>
    <n v="0"/>
    <n v="0"/>
  </r>
  <r>
    <x v="107"/>
    <x v="1"/>
    <x v="9"/>
    <x v="51"/>
    <n v="0"/>
    <n v="0"/>
    <n v="0"/>
    <n v="0"/>
  </r>
  <r>
    <x v="107"/>
    <x v="1"/>
    <x v="9"/>
    <x v="84"/>
    <n v="0"/>
    <n v="0"/>
    <n v="0"/>
    <n v="0"/>
  </r>
  <r>
    <x v="107"/>
    <x v="1"/>
    <x v="9"/>
    <x v="104"/>
    <n v="0"/>
    <n v="0"/>
    <n v="0"/>
    <n v="0"/>
  </r>
  <r>
    <x v="107"/>
    <x v="1"/>
    <x v="9"/>
    <x v="105"/>
    <n v="0"/>
    <n v="0"/>
    <n v="0"/>
    <n v="0"/>
  </r>
  <r>
    <x v="107"/>
    <x v="1"/>
    <x v="9"/>
    <x v="88"/>
    <n v="0"/>
    <n v="0"/>
    <n v="0"/>
    <n v="0"/>
  </r>
  <r>
    <x v="107"/>
    <x v="1"/>
    <x v="9"/>
    <x v="52"/>
    <n v="0"/>
    <n v="0"/>
    <n v="0"/>
    <n v="0"/>
  </r>
  <r>
    <x v="108"/>
    <x v="0"/>
    <x v="0"/>
    <x v="236"/>
    <n v="0"/>
    <n v="0"/>
    <n v="0"/>
    <n v="0"/>
  </r>
  <r>
    <x v="108"/>
    <x v="0"/>
    <x v="0"/>
    <x v="0"/>
    <n v="0"/>
    <n v="17.576100064176309"/>
    <n v="1004.065693019822"/>
    <n v="4.5697860166858408"/>
  </r>
  <r>
    <x v="108"/>
    <x v="0"/>
    <x v="1"/>
    <x v="1"/>
    <n v="0"/>
    <n v="59.075219366666097"/>
    <n v="3660.8746295306769"/>
    <n v="15.359557035333189"/>
  </r>
  <r>
    <x v="108"/>
    <x v="0"/>
    <x v="2"/>
    <x v="2"/>
    <n v="0"/>
    <n v="124.05599531315239"/>
    <n v="7168.4979439519702"/>
    <n v="32.254558781419618"/>
  </r>
  <r>
    <x v="108"/>
    <x v="0"/>
    <x v="2"/>
    <x v="3"/>
    <n v="0"/>
    <n v="3.9374365684122168"/>
    <n v="222.75635946790771"/>
    <n v="1.0237335077871761"/>
  </r>
  <r>
    <x v="108"/>
    <x v="0"/>
    <x v="2"/>
    <x v="4"/>
    <n v="0"/>
    <n v="4.0320495901995708"/>
    <n v="261.08198658726451"/>
    <n v="1.048332893451889"/>
  </r>
  <r>
    <x v="108"/>
    <x v="0"/>
    <x v="2"/>
    <x v="5"/>
    <n v="0"/>
    <n v="2.429952800610723E-2"/>
    <n v="1.461407108635435"/>
    <n v="6.3178772815878801E-3"/>
  </r>
  <r>
    <x v="108"/>
    <x v="0"/>
    <x v="2"/>
    <x v="6"/>
    <n v="0"/>
    <n v="2.1952611599051761"/>
    <n v="205.90198728512249"/>
    <n v="0.57076790157534563"/>
  </r>
  <r>
    <x v="108"/>
    <x v="0"/>
    <x v="2"/>
    <x v="7"/>
    <n v="0"/>
    <n v="0.25509068442131438"/>
    <n v="15.34150537682433"/>
    <n v="6.6323577949541759E-2"/>
  </r>
  <r>
    <x v="108"/>
    <x v="0"/>
    <x v="2"/>
    <x v="8"/>
    <n v="0"/>
    <n v="3.2963895611165667E-2"/>
    <n v="1.982494119324721"/>
    <n v="8.5706128589030754E-3"/>
  </r>
  <r>
    <x v="108"/>
    <x v="0"/>
    <x v="2"/>
    <x v="10"/>
    <n v="0"/>
    <n v="1.826590800867995"/>
    <n v="102.5427388502134"/>
    <n v="0.47491360822567891"/>
  </r>
  <r>
    <x v="108"/>
    <x v="0"/>
    <x v="2"/>
    <x v="12"/>
    <n v="0"/>
    <n v="0"/>
    <n v="0"/>
    <n v="0"/>
  </r>
  <r>
    <x v="108"/>
    <x v="0"/>
    <x v="2"/>
    <x v="13"/>
    <n v="0"/>
    <n v="9.1874341699920259E-2"/>
    <n v="5.525449548967341"/>
    <n v="2.388732884197927E-2"/>
  </r>
  <r>
    <x v="108"/>
    <x v="0"/>
    <x v="2"/>
    <x v="106"/>
    <n v="0"/>
    <n v="3.042273317985953E-2"/>
    <n v="1.8296651079803541"/>
    <n v="7.9099106267634771E-3"/>
  </r>
  <r>
    <x v="108"/>
    <x v="0"/>
    <x v="2"/>
    <x v="14"/>
    <n v="0"/>
    <n v="3.0986254737227052E-2"/>
    <n v="1.86355607119574"/>
    <n v="8.0564262316790338E-3"/>
  </r>
  <r>
    <x v="108"/>
    <x v="0"/>
    <x v="2"/>
    <x v="15"/>
    <n v="0"/>
    <n v="0"/>
    <n v="0"/>
    <n v="0"/>
  </r>
  <r>
    <x v="108"/>
    <x v="0"/>
    <x v="2"/>
    <x v="16"/>
    <n v="0"/>
    <n v="5.4335313010026032E-2"/>
    <n v="3.26780061994728"/>
    <n v="1.412718138260677E-2"/>
  </r>
  <r>
    <x v="108"/>
    <x v="0"/>
    <x v="2"/>
    <x v="19"/>
    <n v="0"/>
    <n v="0"/>
    <n v="0"/>
    <n v="0"/>
  </r>
  <r>
    <x v="108"/>
    <x v="0"/>
    <x v="2"/>
    <x v="22"/>
    <n v="0"/>
    <n v="2.2642957760138369"/>
    <n v="129.15461751381031"/>
    <n v="0.58871690176359737"/>
  </r>
  <r>
    <x v="108"/>
    <x v="0"/>
    <x v="2"/>
    <x v="128"/>
    <n v="0"/>
    <n v="0"/>
    <n v="0"/>
    <n v="0"/>
  </r>
  <r>
    <x v="108"/>
    <x v="0"/>
    <x v="2"/>
    <x v="24"/>
    <n v="0"/>
    <n v="3.856259864931463"/>
    <n v="217.58658249903959"/>
    <n v="1.0026275648821801"/>
  </r>
  <r>
    <x v="108"/>
    <x v="0"/>
    <x v="2"/>
    <x v="25"/>
    <n v="0"/>
    <n v="2.0529106494043341"/>
    <n v="116.1539264993387"/>
    <n v="0.53375676884512679"/>
  </r>
  <r>
    <x v="108"/>
    <x v="0"/>
    <x v="2"/>
    <x v="26"/>
    <n v="0"/>
    <n v="0.22104311459591439"/>
    <n v="13.293837596524421"/>
    <n v="5.7471209794937743E-2"/>
  </r>
  <r>
    <x v="108"/>
    <x v="0"/>
    <x v="2"/>
    <x v="27"/>
    <n v="0"/>
    <n v="0.13995778850344981"/>
    <n v="8.4172543177147414"/>
    <n v="3.6389025010896948E-2"/>
  </r>
  <r>
    <x v="108"/>
    <x v="0"/>
    <x v="2"/>
    <x v="28"/>
    <n v="0"/>
    <n v="8.3824033525073851"/>
    <n v="474.88549316810588"/>
    <n v="2.17942487165192"/>
  </r>
  <r>
    <x v="108"/>
    <x v="0"/>
    <x v="2"/>
    <x v="29"/>
    <n v="0"/>
    <n v="7.884559406107277"/>
    <n v="445.51986826604571"/>
    <n v="2.049985445587891"/>
  </r>
  <r>
    <x v="108"/>
    <x v="0"/>
    <x v="3"/>
    <x v="30"/>
    <n v="0"/>
    <n v="1.8320687108403699"/>
    <n v="105.7892960777129"/>
    <n v="0.4763378648184961"/>
  </r>
  <r>
    <x v="108"/>
    <x v="0"/>
    <x v="3"/>
    <x v="31"/>
    <n v="0"/>
    <n v="0.175189756218981"/>
    <n v="10.536153419695269"/>
    <n v="4.5549336616935061E-2"/>
  </r>
  <r>
    <x v="108"/>
    <x v="0"/>
    <x v="3"/>
    <x v="32"/>
    <n v="0"/>
    <n v="3.8416429760269377E-2"/>
    <n v="2.3104170387976799"/>
    <n v="9.9882717376700396E-3"/>
  </r>
  <r>
    <x v="108"/>
    <x v="0"/>
    <x v="3"/>
    <x v="33"/>
    <n v="0"/>
    <n v="92.034491656365063"/>
    <n v="5744.5709644881699"/>
    <n v="23.928967830654919"/>
  </r>
  <r>
    <x v="108"/>
    <x v="0"/>
    <x v="3"/>
    <x v="34"/>
    <n v="0"/>
    <n v="1.19040250397991"/>
    <n v="85.526153716205599"/>
    <n v="0.30950465103477648"/>
  </r>
  <r>
    <x v="108"/>
    <x v="0"/>
    <x v="4"/>
    <x v="93"/>
    <n v="0"/>
    <n v="8.7825026008828425E-2"/>
    <n v="5.2819181217485367"/>
    <n v="2.2834506762295391E-2"/>
  </r>
  <r>
    <x v="108"/>
    <x v="0"/>
    <x v="4"/>
    <x v="111"/>
    <n v="0"/>
    <n v="1.754711390236928"/>
    <n v="98.507510144612567"/>
    <n v="0.45622496146160108"/>
  </r>
  <r>
    <x v="108"/>
    <x v="0"/>
    <x v="4"/>
    <x v="112"/>
    <n v="0"/>
    <n v="0"/>
    <n v="0"/>
    <n v="0"/>
  </r>
  <r>
    <x v="108"/>
    <x v="0"/>
    <x v="4"/>
    <x v="183"/>
    <n v="0"/>
    <n v="0"/>
    <n v="0"/>
    <n v="0"/>
  </r>
  <r>
    <x v="108"/>
    <x v="0"/>
    <x v="4"/>
    <x v="36"/>
    <n v="0"/>
    <n v="0"/>
    <n v="0"/>
    <n v="0"/>
  </r>
  <r>
    <x v="108"/>
    <x v="0"/>
    <x v="4"/>
    <x v="38"/>
    <n v="0"/>
    <n v="11.79533928347135"/>
    <n v="752.76854189255721"/>
    <n v="3.0667882137025511"/>
  </r>
  <r>
    <x v="108"/>
    <x v="0"/>
    <x v="4"/>
    <x v="39"/>
    <n v="0"/>
    <n v="0"/>
    <n v="0"/>
    <n v="0"/>
  </r>
  <r>
    <x v="108"/>
    <x v="0"/>
    <x v="4"/>
    <x v="40"/>
    <n v="0"/>
    <n v="0.2064061031171949"/>
    <n v="12.41354755061065"/>
    <n v="5.3665586810470678E-2"/>
  </r>
  <r>
    <x v="108"/>
    <x v="0"/>
    <x v="4"/>
    <x v="41"/>
    <n v="0"/>
    <n v="1.898548087916095"/>
    <n v="107.158047406824"/>
    <n v="0.49362250285818482"/>
  </r>
  <r>
    <x v="108"/>
    <x v="0"/>
    <x v="4"/>
    <x v="42"/>
    <n v="0"/>
    <n v="7.1038740073452761E-2"/>
    <n v="4.2723677474622761"/>
    <n v="1.8470072419097719E-2"/>
  </r>
  <r>
    <x v="108"/>
    <x v="0"/>
    <x v="4"/>
    <x v="43"/>
    <n v="0"/>
    <n v="6.1897518186069291"/>
    <n v="384.73768918821412"/>
    <n v="1.609335472837802"/>
  </r>
  <r>
    <x v="108"/>
    <x v="0"/>
    <x v="4"/>
    <x v="44"/>
    <n v="0"/>
    <n v="6.8104527719054786E-2"/>
    <n v="4.0959001719651136"/>
    <n v="1.770717720695425E-2"/>
  </r>
  <r>
    <x v="108"/>
    <x v="0"/>
    <x v="4"/>
    <x v="45"/>
    <n v="0"/>
    <n v="3.6575558616280028E-2"/>
    <n v="2.1997045107505619"/>
    <n v="9.5096452402328082E-3"/>
  </r>
  <r>
    <x v="108"/>
    <x v="0"/>
    <x v="4"/>
    <x v="46"/>
    <n v="0"/>
    <n v="3.6106867580624549"/>
    <n v="203.10517548316491"/>
    <n v="0.93877855709623814"/>
  </r>
  <r>
    <x v="108"/>
    <x v="0"/>
    <x v="5"/>
    <x v="47"/>
    <n v="0"/>
    <n v="0"/>
    <n v="0"/>
    <n v="0"/>
  </r>
  <r>
    <x v="108"/>
    <x v="0"/>
    <x v="5"/>
    <x v="48"/>
    <n v="0"/>
    <n v="9.540212522273224E-2"/>
    <n v="5.7376153127084581"/>
    <n v="2.4804552557910382E-2"/>
  </r>
  <r>
    <x v="108"/>
    <x v="0"/>
    <x v="5"/>
    <x v="49"/>
    <n v="0"/>
    <n v="1.5500440161367351E-2"/>
    <n v="0.93221783703400229"/>
    <n v="4.0301144419555134E-3"/>
  </r>
  <r>
    <x v="108"/>
    <x v="0"/>
    <x v="5"/>
    <x v="33"/>
    <n v="474.853725"/>
    <n v="28.375111008582991"/>
    <n v="1598.763926346254"/>
    <n v="7.3775288622315767"/>
  </r>
  <r>
    <x v="108"/>
    <x v="0"/>
    <x v="6"/>
    <x v="33"/>
    <n v="0"/>
    <n v="6.8708037284801252E-2"/>
    <n v="4.1321960691236814"/>
    <n v="1.7864089694048329E-2"/>
  </r>
  <r>
    <x v="108"/>
    <x v="0"/>
    <x v="7"/>
    <x v="50"/>
    <n v="6570.6310725000003"/>
    <n v="150.7885272030326"/>
    <n v="9126.8906636623051"/>
    <n v="113.0502661677953"/>
  </r>
  <r>
    <x v="108"/>
    <x v="0"/>
    <x v="7"/>
    <x v="51"/>
    <n v="644.10127"/>
    <n v="51.203067947857512"/>
    <n v="3117.9623631804102"/>
    <n v="40.633741021512343"/>
  </r>
  <r>
    <x v="108"/>
    <x v="0"/>
    <x v="7"/>
    <x v="52"/>
    <n v="5749.2028700000001"/>
    <n v="132.27772894616609"/>
    <n v="7889.5910580300842"/>
    <n v="111.13219067214381"/>
  </r>
  <r>
    <x v="108"/>
    <x v="0"/>
    <x v="11"/>
    <x v="33"/>
    <n v="1237.3872100000001"/>
    <n v="57.629848066334581"/>
    <n v="3325.1731511261769"/>
    <n v="14.98376049724699"/>
  </r>
  <r>
    <x v="108"/>
    <x v="0"/>
    <x v="8"/>
    <x v="53"/>
    <n v="0"/>
    <n v="24.317787429701131"/>
    <n v="1379.5661566295521"/>
    <n v="6.3226247317222963"/>
  </r>
  <r>
    <x v="108"/>
    <x v="0"/>
    <x v="8"/>
    <x v="54"/>
    <n v="0"/>
    <n v="4.0163476822820537E-2"/>
    <n v="2.41548685726046"/>
    <n v="1.0442503973933341E-2"/>
  </r>
  <r>
    <x v="108"/>
    <x v="0"/>
    <x v="8"/>
    <x v="159"/>
    <n v="0"/>
    <n v="0"/>
    <n v="0"/>
    <n v="0"/>
  </r>
  <r>
    <x v="108"/>
    <x v="0"/>
    <x v="8"/>
    <x v="55"/>
    <n v="0"/>
    <n v="0"/>
    <n v="0"/>
    <n v="0"/>
  </r>
  <r>
    <x v="108"/>
    <x v="0"/>
    <x v="8"/>
    <x v="56"/>
    <n v="0"/>
    <n v="1.9140451545230059"/>
    <n v="108.09006235364291"/>
    <n v="0.49765174017598163"/>
  </r>
  <r>
    <x v="108"/>
    <x v="0"/>
    <x v="8"/>
    <x v="114"/>
    <n v="0"/>
    <n v="0"/>
    <n v="0"/>
    <n v="0"/>
  </r>
  <r>
    <x v="108"/>
    <x v="0"/>
    <x v="8"/>
    <x v="57"/>
    <n v="0"/>
    <n v="0"/>
    <n v="0"/>
    <n v="0"/>
  </r>
  <r>
    <x v="108"/>
    <x v="0"/>
    <x v="8"/>
    <x v="60"/>
    <n v="0"/>
    <n v="5.5836988906135913E-2"/>
    <n v="3.3581134782418891"/>
    <n v="1.4517617115595341E-2"/>
  </r>
  <r>
    <x v="108"/>
    <x v="0"/>
    <x v="8"/>
    <x v="61"/>
    <n v="0"/>
    <n v="6.7873513340699812E-2"/>
    <n v="4.0820066488217801"/>
    <n v="1.764711346858195E-2"/>
  </r>
  <r>
    <x v="108"/>
    <x v="0"/>
    <x v="8"/>
    <x v="65"/>
    <n v="0"/>
    <n v="0"/>
    <n v="0"/>
    <n v="0"/>
  </r>
  <r>
    <x v="108"/>
    <x v="0"/>
    <x v="8"/>
    <x v="98"/>
    <n v="0"/>
    <n v="0"/>
    <n v="0"/>
    <n v="0"/>
  </r>
  <r>
    <x v="108"/>
    <x v="0"/>
    <x v="8"/>
    <x v="67"/>
    <n v="0"/>
    <n v="1.754711390236928"/>
    <n v="98.507510144612567"/>
    <n v="0.45622496146160108"/>
  </r>
  <r>
    <x v="108"/>
    <x v="0"/>
    <x v="8"/>
    <x v="68"/>
    <n v="0"/>
    <n v="3.5358229167452321E-2"/>
    <n v="2.1264926397372261"/>
    <n v="9.1931395835376031E-3"/>
  </r>
  <r>
    <x v="108"/>
    <x v="0"/>
    <x v="8"/>
    <x v="69"/>
    <n v="0"/>
    <n v="0"/>
    <n v="0"/>
    <n v="0"/>
  </r>
  <r>
    <x v="108"/>
    <x v="0"/>
    <x v="8"/>
    <x v="162"/>
    <n v="0"/>
    <n v="0"/>
    <n v="0"/>
    <n v="0"/>
  </r>
  <r>
    <x v="108"/>
    <x v="0"/>
    <x v="8"/>
    <x v="99"/>
    <n v="0"/>
    <n v="0"/>
    <n v="0"/>
    <n v="0"/>
  </r>
  <r>
    <x v="108"/>
    <x v="0"/>
    <x v="8"/>
    <x v="180"/>
    <n v="0"/>
    <n v="0"/>
    <n v="0"/>
    <n v="0"/>
  </r>
  <r>
    <x v="108"/>
    <x v="0"/>
    <x v="8"/>
    <x v="117"/>
    <n v="0"/>
    <n v="0"/>
    <n v="0"/>
    <n v="0"/>
  </r>
  <r>
    <x v="108"/>
    <x v="0"/>
    <x v="8"/>
    <x v="211"/>
    <n v="0"/>
    <n v="1.754711390236928"/>
    <n v="98.507510144612567"/>
    <n v="0.45622496146160108"/>
  </r>
  <r>
    <x v="108"/>
    <x v="0"/>
    <x v="8"/>
    <x v="206"/>
    <n v="0"/>
    <n v="0"/>
    <n v="0"/>
    <n v="0"/>
  </r>
  <r>
    <x v="108"/>
    <x v="0"/>
    <x v="8"/>
    <x v="165"/>
    <n v="0"/>
    <n v="0"/>
    <n v="0"/>
    <n v="0"/>
  </r>
  <r>
    <x v="108"/>
    <x v="0"/>
    <x v="8"/>
    <x v="118"/>
    <n v="0"/>
    <n v="0"/>
    <n v="0"/>
    <n v="0"/>
  </r>
  <r>
    <x v="108"/>
    <x v="0"/>
    <x v="8"/>
    <x v="148"/>
    <n v="0"/>
    <n v="0"/>
    <n v="0"/>
    <n v="0"/>
  </r>
  <r>
    <x v="108"/>
    <x v="0"/>
    <x v="8"/>
    <x v="176"/>
    <n v="0"/>
    <n v="0"/>
    <n v="0"/>
    <n v="0"/>
  </r>
  <r>
    <x v="108"/>
    <x v="0"/>
    <x v="8"/>
    <x v="76"/>
    <n v="0"/>
    <n v="18.619563567151889"/>
    <n v="1156.558362137514"/>
    <n v="4.841086527459491"/>
  </r>
  <r>
    <x v="108"/>
    <x v="0"/>
    <x v="8"/>
    <x v="77"/>
    <n v="0"/>
    <n v="0.11885536994014111"/>
    <n v="7.1481257778489118"/>
    <n v="3.090239618443669E-2"/>
  </r>
  <r>
    <x v="108"/>
    <x v="0"/>
    <x v="8"/>
    <x v="78"/>
    <n v="0"/>
    <n v="2.3181252649666391"/>
    <n v="166.84913289978709"/>
    <n v="0.60271256889132618"/>
  </r>
  <r>
    <x v="108"/>
    <x v="0"/>
    <x v="8"/>
    <x v="102"/>
    <n v="0"/>
    <n v="60.26015261398576"/>
    <n v="3403.9726831555831"/>
    <n v="15.6676396796363"/>
  </r>
  <r>
    <x v="108"/>
    <x v="0"/>
    <x v="8"/>
    <x v="79"/>
    <n v="0"/>
    <n v="0"/>
    <n v="0"/>
    <n v="0"/>
  </r>
  <r>
    <x v="108"/>
    <x v="0"/>
    <x v="9"/>
    <x v="50"/>
    <n v="0"/>
    <n v="3.580620490777557"/>
    <n v="202.5943203483192"/>
    <n v="0.93096132760216477"/>
  </r>
  <r>
    <x v="108"/>
    <x v="0"/>
    <x v="9"/>
    <x v="82"/>
    <n v="0"/>
    <n v="2.2216815541441459"/>
    <n v="125.1155700366902"/>
    <n v="0.57763720407747798"/>
  </r>
  <r>
    <x v="108"/>
    <x v="0"/>
    <x v="9"/>
    <x v="83"/>
    <n v="0"/>
    <n v="9.5934234404026035E-3"/>
    <n v="0.57696170923281065"/>
    <n v="2.4942900945046768E-3"/>
  </r>
  <r>
    <x v="108"/>
    <x v="0"/>
    <x v="9"/>
    <x v="51"/>
    <n v="0"/>
    <n v="9.7695511255886699E-2"/>
    <n v="5.8755427099342299"/>
    <n v="2.5400832926530541E-2"/>
  </r>
  <r>
    <x v="108"/>
    <x v="0"/>
    <x v="9"/>
    <x v="84"/>
    <n v="0"/>
    <n v="1.783206572013379"/>
    <n v="100.2212496542648"/>
    <n v="0.46363370872347859"/>
  </r>
  <r>
    <x v="108"/>
    <x v="0"/>
    <x v="9"/>
    <x v="120"/>
    <n v="0"/>
    <n v="0"/>
    <n v="0"/>
    <n v="0"/>
  </r>
  <r>
    <x v="108"/>
    <x v="0"/>
    <x v="9"/>
    <x v="121"/>
    <n v="0"/>
    <n v="0"/>
    <n v="0"/>
    <n v="0"/>
  </r>
  <r>
    <x v="108"/>
    <x v="0"/>
    <x v="9"/>
    <x v="85"/>
    <n v="0"/>
    <n v="0"/>
    <n v="0"/>
    <n v="0"/>
  </r>
  <r>
    <x v="108"/>
    <x v="0"/>
    <x v="9"/>
    <x v="86"/>
    <n v="0"/>
    <n v="0"/>
    <n v="0"/>
    <n v="0"/>
  </r>
  <r>
    <x v="108"/>
    <x v="0"/>
    <x v="9"/>
    <x v="105"/>
    <n v="0"/>
    <n v="0.67318249524272833"/>
    <n v="48.164761394856498"/>
    <n v="0.17502744876310941"/>
  </r>
  <r>
    <x v="108"/>
    <x v="0"/>
    <x v="9"/>
    <x v="87"/>
    <n v="0"/>
    <n v="0"/>
    <n v="0"/>
    <n v="0"/>
  </r>
  <r>
    <x v="108"/>
    <x v="0"/>
    <x v="9"/>
    <x v="88"/>
    <n v="0"/>
    <n v="1.086667645225565"/>
    <n v="61.103979548971772"/>
    <n v="0.28253358775864679"/>
  </r>
  <r>
    <x v="108"/>
    <x v="0"/>
    <x v="9"/>
    <x v="89"/>
    <n v="0"/>
    <n v="5.7020887646010883E-2"/>
    <n v="3.4293147803380859"/>
    <n v="1.4825430787962829E-2"/>
  </r>
  <r>
    <x v="108"/>
    <x v="0"/>
    <x v="9"/>
    <x v="52"/>
    <n v="0"/>
    <n v="5.977503549665486E-2"/>
    <n v="3.594953028379468"/>
    <n v="1.554150922913026E-2"/>
  </r>
  <r>
    <x v="108"/>
    <x v="1"/>
    <x v="0"/>
    <x v="0"/>
    <n v="0"/>
    <n v="17.362307881001691"/>
    <n v="2810.6794550540189"/>
    <n v="4.514200049060439"/>
  </r>
  <r>
    <x v="108"/>
    <x v="1"/>
    <x v="1"/>
    <x v="1"/>
    <n v="0"/>
    <n v="25.313364875197959"/>
    <n v="3937.6684653033772"/>
    <n v="6.5814748675514698"/>
  </r>
  <r>
    <x v="108"/>
    <x v="1"/>
    <x v="10"/>
    <x v="90"/>
    <n v="0"/>
    <n v="0"/>
    <n v="0"/>
    <n v="0"/>
  </r>
  <r>
    <x v="108"/>
    <x v="1"/>
    <x v="2"/>
    <x v="2"/>
    <n v="0"/>
    <n v="54.70441087198796"/>
    <n v="8889.868144107917"/>
    <n v="14.223146826716871"/>
  </r>
  <r>
    <x v="108"/>
    <x v="1"/>
    <x v="3"/>
    <x v="92"/>
    <n v="0"/>
    <n v="0.62331347598487108"/>
    <n v="101.1846379096643"/>
    <n v="0.16206150375606651"/>
  </r>
  <r>
    <x v="108"/>
    <x v="1"/>
    <x v="3"/>
    <x v="109"/>
    <n v="0"/>
    <n v="0"/>
    <n v="0"/>
    <n v="0"/>
  </r>
  <r>
    <x v="108"/>
    <x v="1"/>
    <x v="3"/>
    <x v="30"/>
    <n v="0"/>
    <n v="1.8531219220215389"/>
    <n v="302.2807191928473"/>
    <n v="0.48181169972560017"/>
  </r>
  <r>
    <x v="108"/>
    <x v="1"/>
    <x v="3"/>
    <x v="32"/>
    <n v="0"/>
    <n v="0"/>
    <n v="0"/>
    <n v="0"/>
  </r>
  <r>
    <x v="108"/>
    <x v="1"/>
    <x v="3"/>
    <x v="33"/>
    <n v="0"/>
    <n v="47.685239620624301"/>
    <n v="7417.7678566369996"/>
    <n v="12.398162301362319"/>
  </r>
  <r>
    <x v="108"/>
    <x v="1"/>
    <x v="3"/>
    <x v="34"/>
    <n v="0"/>
    <n v="0"/>
    <n v="0"/>
    <n v="0"/>
  </r>
  <r>
    <x v="108"/>
    <x v="1"/>
    <x v="4"/>
    <x v="93"/>
    <n v="0"/>
    <n v="0.98618707027252606"/>
    <n v="161.0859149693425"/>
    <n v="0.2564086382708568"/>
  </r>
  <r>
    <x v="108"/>
    <x v="1"/>
    <x v="4"/>
    <x v="35"/>
    <n v="0"/>
    <n v="0"/>
    <n v="0"/>
    <n v="0"/>
  </r>
  <r>
    <x v="108"/>
    <x v="1"/>
    <x v="4"/>
    <x v="111"/>
    <n v="0"/>
    <n v="0"/>
    <n v="0"/>
    <n v="0"/>
  </r>
  <r>
    <x v="108"/>
    <x v="1"/>
    <x v="4"/>
    <x v="38"/>
    <n v="0"/>
    <n v="0"/>
    <n v="0"/>
    <n v="0"/>
  </r>
  <r>
    <x v="108"/>
    <x v="1"/>
    <x v="4"/>
    <x v="40"/>
    <n v="0"/>
    <n v="0.49973486527143701"/>
    <n v="81.445237483676877"/>
    <n v="0.12993106497057361"/>
  </r>
  <r>
    <x v="108"/>
    <x v="1"/>
    <x v="4"/>
    <x v="42"/>
    <n v="0"/>
    <n v="0"/>
    <n v="0"/>
    <n v="0"/>
  </r>
  <r>
    <x v="108"/>
    <x v="1"/>
    <x v="4"/>
    <x v="43"/>
    <n v="0"/>
    <n v="0"/>
    <n v="0"/>
    <n v="0"/>
  </r>
  <r>
    <x v="108"/>
    <x v="1"/>
    <x v="4"/>
    <x v="45"/>
    <n v="0"/>
    <n v="0"/>
    <n v="0"/>
    <n v="0"/>
  </r>
  <r>
    <x v="108"/>
    <x v="1"/>
    <x v="5"/>
    <x v="30"/>
    <n v="218.95586499999999"/>
    <n v="6.9549418204400331"/>
    <n v="1136.0351402645431"/>
    <n v="1.8082848733144079"/>
  </r>
  <r>
    <x v="108"/>
    <x v="1"/>
    <x v="5"/>
    <x v="33"/>
    <n v="2568.2007075000001"/>
    <n v="107.9588145774806"/>
    <n v="17436.521403688901"/>
    <n v="28.06929179014497"/>
  </r>
  <r>
    <x v="108"/>
    <x v="1"/>
    <x v="6"/>
    <x v="30"/>
    <n v="174.25587250000001"/>
    <n v="3.6459699494030988"/>
    <n v="592.66534531260868"/>
    <n v="0.94795218684480587"/>
  </r>
  <r>
    <x v="108"/>
    <x v="1"/>
    <x v="7"/>
    <x v="50"/>
    <n v="2499.351827500001"/>
    <n v="61.668119272192733"/>
    <n v="9624.0709635593412"/>
    <n v="44.598677892576859"/>
  </r>
  <r>
    <x v="108"/>
    <x v="1"/>
    <x v="7"/>
    <x v="83"/>
    <n v="0"/>
    <n v="0.61591127211360652"/>
    <n v="100.6042705274312"/>
    <n v="0.16013693074953769"/>
  </r>
  <r>
    <x v="108"/>
    <x v="1"/>
    <x v="11"/>
    <x v="33"/>
    <n v="3567.2147399999999"/>
    <n v="271.50341876299689"/>
    <n v="44189.577108042242"/>
    <n v="70.590888878379189"/>
  </r>
  <r>
    <x v="108"/>
    <x v="1"/>
    <x v="8"/>
    <x v="54"/>
    <n v="0"/>
    <n v="0"/>
    <n v="0"/>
    <n v="0"/>
  </r>
  <r>
    <x v="108"/>
    <x v="1"/>
    <x v="8"/>
    <x v="167"/>
    <n v="0"/>
    <n v="0"/>
    <n v="0"/>
    <n v="0"/>
  </r>
  <r>
    <x v="108"/>
    <x v="1"/>
    <x v="8"/>
    <x v="160"/>
    <n v="0"/>
    <n v="0"/>
    <n v="0"/>
    <n v="0"/>
  </r>
  <r>
    <x v="108"/>
    <x v="1"/>
    <x v="8"/>
    <x v="56"/>
    <n v="0"/>
    <n v="0.73872853824146112"/>
    <n v="120.6655066606239"/>
    <n v="0.1920694199427799"/>
  </r>
  <r>
    <x v="108"/>
    <x v="1"/>
    <x v="8"/>
    <x v="58"/>
    <n v="0"/>
    <n v="0"/>
    <n v="0"/>
    <n v="0"/>
  </r>
  <r>
    <x v="108"/>
    <x v="1"/>
    <x v="8"/>
    <x v="226"/>
    <n v="0"/>
    <n v="0"/>
    <n v="0"/>
    <n v="0"/>
  </r>
  <r>
    <x v="108"/>
    <x v="1"/>
    <x v="8"/>
    <x v="59"/>
    <n v="0"/>
    <n v="8.8375915423542957E-3"/>
    <n v="2.0273434998160759E-4"/>
    <n v="2.2977738010121168E-3"/>
  </r>
  <r>
    <x v="108"/>
    <x v="1"/>
    <x v="8"/>
    <x v="96"/>
    <n v="0"/>
    <n v="0"/>
    <n v="0"/>
    <n v="0"/>
  </r>
  <r>
    <x v="108"/>
    <x v="1"/>
    <x v="8"/>
    <x v="60"/>
    <n v="0"/>
    <n v="0"/>
    <n v="0"/>
    <n v="0"/>
  </r>
  <r>
    <x v="108"/>
    <x v="1"/>
    <x v="8"/>
    <x v="97"/>
    <n v="0"/>
    <n v="0"/>
    <n v="0"/>
    <n v="0"/>
  </r>
  <r>
    <x v="108"/>
    <x v="1"/>
    <x v="8"/>
    <x v="61"/>
    <n v="0"/>
    <n v="0"/>
    <n v="0"/>
    <n v="0"/>
  </r>
  <r>
    <x v="108"/>
    <x v="1"/>
    <x v="8"/>
    <x v="64"/>
    <n v="0"/>
    <n v="0"/>
    <n v="0"/>
    <n v="0"/>
  </r>
  <r>
    <x v="108"/>
    <x v="1"/>
    <x v="8"/>
    <x v="65"/>
    <n v="0"/>
    <n v="0"/>
    <n v="0"/>
    <n v="0"/>
  </r>
  <r>
    <x v="108"/>
    <x v="1"/>
    <x v="8"/>
    <x v="98"/>
    <n v="0"/>
    <n v="0"/>
    <n v="0"/>
    <n v="0"/>
  </r>
  <r>
    <x v="108"/>
    <x v="1"/>
    <x v="8"/>
    <x v="69"/>
    <n v="0"/>
    <n v="0"/>
    <n v="0"/>
    <n v="0"/>
  </r>
  <r>
    <x v="108"/>
    <x v="1"/>
    <x v="8"/>
    <x v="99"/>
    <n v="0"/>
    <n v="0"/>
    <n v="0"/>
    <n v="0"/>
  </r>
  <r>
    <x v="108"/>
    <x v="1"/>
    <x v="8"/>
    <x v="163"/>
    <n v="0"/>
    <n v="0"/>
    <n v="0"/>
    <n v="0"/>
  </r>
  <r>
    <x v="108"/>
    <x v="1"/>
    <x v="8"/>
    <x v="140"/>
    <n v="0"/>
    <n v="0"/>
    <n v="0"/>
    <n v="0"/>
  </r>
  <r>
    <x v="108"/>
    <x v="1"/>
    <x v="8"/>
    <x v="181"/>
    <n v="0"/>
    <n v="0"/>
    <n v="0"/>
    <n v="0"/>
  </r>
  <r>
    <x v="108"/>
    <x v="1"/>
    <x v="8"/>
    <x v="155"/>
    <n v="0"/>
    <n v="0"/>
    <n v="0"/>
    <n v="0"/>
  </r>
  <r>
    <x v="108"/>
    <x v="1"/>
    <x v="8"/>
    <x v="165"/>
    <n v="0"/>
    <n v="0"/>
    <n v="0"/>
    <n v="0"/>
  </r>
  <r>
    <x v="108"/>
    <x v="1"/>
    <x v="8"/>
    <x v="200"/>
    <n v="0"/>
    <n v="0"/>
    <n v="0"/>
    <n v="0"/>
  </r>
  <r>
    <x v="108"/>
    <x v="1"/>
    <x v="8"/>
    <x v="182"/>
    <n v="0"/>
    <n v="0"/>
    <n v="0"/>
    <n v="0"/>
  </r>
  <r>
    <x v="108"/>
    <x v="1"/>
    <x v="8"/>
    <x v="75"/>
    <n v="0"/>
    <n v="0.73872853824146112"/>
    <n v="120.6655066606239"/>
    <n v="0.1920694199427799"/>
  </r>
  <r>
    <x v="108"/>
    <x v="1"/>
    <x v="8"/>
    <x v="125"/>
    <n v="0"/>
    <n v="0"/>
    <n v="0"/>
    <n v="0"/>
  </r>
  <r>
    <x v="108"/>
    <x v="1"/>
    <x v="8"/>
    <x v="101"/>
    <n v="0"/>
    <n v="9.9497149184489472E-3"/>
    <n v="1.3517516196308439"/>
    <n v="2.5869258787967258E-3"/>
  </r>
  <r>
    <x v="108"/>
    <x v="1"/>
    <x v="8"/>
    <x v="76"/>
    <n v="0"/>
    <n v="1.5294435419204611E-2"/>
    <n v="1.133259545708468"/>
    <n v="3.9765532089931976E-3"/>
  </r>
  <r>
    <x v="108"/>
    <x v="1"/>
    <x v="8"/>
    <x v="77"/>
    <n v="0"/>
    <n v="0"/>
    <n v="0"/>
    <n v="0"/>
  </r>
  <r>
    <x v="108"/>
    <x v="1"/>
    <x v="8"/>
    <x v="102"/>
    <n v="0"/>
    <n v="5.2182202405958469"/>
    <n v="848.22566060758561"/>
    <n v="1.3567372625549201"/>
  </r>
  <r>
    <x v="108"/>
    <x v="1"/>
    <x v="8"/>
    <x v="80"/>
    <n v="0"/>
    <n v="1.4905895424782341"/>
    <n v="242.26491550803851"/>
    <n v="0.387553281044341"/>
  </r>
  <r>
    <x v="108"/>
    <x v="1"/>
    <x v="8"/>
    <x v="81"/>
    <n v="0"/>
    <n v="0"/>
    <n v="0"/>
    <n v="0"/>
  </r>
  <r>
    <x v="108"/>
    <x v="1"/>
    <x v="9"/>
    <x v="50"/>
    <n v="0"/>
    <n v="0.86830457325864363"/>
    <n v="141.83073462601831"/>
    <n v="0.22575918904724729"/>
  </r>
  <r>
    <x v="108"/>
    <x v="1"/>
    <x v="9"/>
    <x v="82"/>
    <n v="0"/>
    <n v="0"/>
    <n v="0"/>
    <n v="0"/>
  </r>
  <r>
    <x v="108"/>
    <x v="1"/>
    <x v="9"/>
    <x v="83"/>
    <n v="0"/>
    <n v="0"/>
    <n v="0"/>
    <n v="0"/>
  </r>
  <r>
    <x v="108"/>
    <x v="1"/>
    <x v="9"/>
    <x v="51"/>
    <n v="0"/>
    <n v="0"/>
    <n v="0"/>
    <n v="0"/>
  </r>
  <r>
    <x v="108"/>
    <x v="1"/>
    <x v="9"/>
    <x v="84"/>
    <n v="0"/>
    <n v="0"/>
    <n v="0"/>
    <n v="0"/>
  </r>
  <r>
    <x v="108"/>
    <x v="1"/>
    <x v="9"/>
    <x v="120"/>
    <n v="0"/>
    <n v="0"/>
    <n v="0"/>
    <n v="0"/>
  </r>
  <r>
    <x v="108"/>
    <x v="1"/>
    <x v="9"/>
    <x v="121"/>
    <n v="0"/>
    <n v="0"/>
    <n v="0"/>
    <n v="0"/>
  </r>
  <r>
    <x v="108"/>
    <x v="1"/>
    <x v="9"/>
    <x v="85"/>
    <n v="0"/>
    <n v="1.715573676541551"/>
    <n v="280.22549038961319"/>
    <n v="0.44604915590080318"/>
  </r>
  <r>
    <x v="108"/>
    <x v="1"/>
    <x v="9"/>
    <x v="86"/>
    <n v="0"/>
    <n v="0"/>
    <n v="0"/>
    <n v="0"/>
  </r>
  <r>
    <x v="108"/>
    <x v="1"/>
    <x v="9"/>
    <x v="104"/>
    <n v="0"/>
    <n v="0"/>
    <n v="0"/>
    <n v="0"/>
  </r>
  <r>
    <x v="108"/>
    <x v="1"/>
    <x v="9"/>
    <x v="105"/>
    <n v="0"/>
    <n v="0"/>
    <n v="0"/>
    <n v="0"/>
  </r>
  <r>
    <x v="108"/>
    <x v="1"/>
    <x v="9"/>
    <x v="87"/>
    <n v="0"/>
    <n v="0.86830457325864363"/>
    <n v="141.83073462601831"/>
    <n v="0.22575918904724729"/>
  </r>
  <r>
    <x v="108"/>
    <x v="1"/>
    <x v="9"/>
    <x v="89"/>
    <n v="0"/>
    <n v="0"/>
    <n v="0"/>
    <n v="0"/>
  </r>
  <r>
    <x v="109"/>
    <x v="0"/>
    <x v="0"/>
    <x v="236"/>
    <n v="0"/>
    <n v="0"/>
    <n v="0"/>
    <n v="0"/>
  </r>
  <r>
    <x v="109"/>
    <x v="0"/>
    <x v="0"/>
    <x v="0"/>
    <n v="0"/>
    <n v="46.293497381711639"/>
    <n v="2442.6080615216219"/>
    <n v="13.88804921451349"/>
  </r>
  <r>
    <x v="109"/>
    <x v="0"/>
    <x v="1"/>
    <x v="1"/>
    <n v="0"/>
    <n v="68.264144566310563"/>
    <n v="3870.9218081258332"/>
    <n v="20.479243369893169"/>
  </r>
  <r>
    <x v="109"/>
    <x v="0"/>
    <x v="2"/>
    <x v="2"/>
    <n v="0"/>
    <n v="100.42340338313301"/>
    <n v="5400.6889989911697"/>
    <n v="30.12702101493991"/>
  </r>
  <r>
    <x v="109"/>
    <x v="0"/>
    <x v="2"/>
    <x v="3"/>
    <n v="0"/>
    <n v="6.1995816982053"/>
    <n v="327.13618300031038"/>
    <n v="1.8598745094615901"/>
  </r>
  <r>
    <x v="109"/>
    <x v="0"/>
    <x v="2"/>
    <x v="4"/>
    <n v="0"/>
    <n v="0.20137751486775679"/>
    <n v="10.505712664199031"/>
    <n v="6.0413254460327047E-2"/>
  </r>
  <r>
    <x v="109"/>
    <x v="0"/>
    <x v="2"/>
    <x v="5"/>
    <n v="0"/>
    <n v="3.3062812109644582E-2"/>
    <n v="1.7248619048776479"/>
    <n v="9.9188436328933715E-3"/>
  </r>
  <r>
    <x v="109"/>
    <x v="0"/>
    <x v="2"/>
    <x v="6"/>
    <n v="0"/>
    <n v="0.32376748199788058"/>
    <n v="16.890704695182301"/>
    <n v="9.7130244599364174E-2"/>
  </r>
  <r>
    <x v="109"/>
    <x v="0"/>
    <x v="2"/>
    <x v="7"/>
    <n v="0"/>
    <n v="2.0892167191967959"/>
    <n v="162.18441140920041"/>
    <n v="0.62676501575903865"/>
  </r>
  <r>
    <x v="109"/>
    <x v="0"/>
    <x v="2"/>
    <x v="8"/>
    <n v="0"/>
    <n v="4.4851862419713971E-2"/>
    <n v="2.3398877443945798"/>
    <n v="1.3455558725914189E-2"/>
  </r>
  <r>
    <x v="109"/>
    <x v="0"/>
    <x v="2"/>
    <x v="10"/>
    <n v="0"/>
    <n v="1.772712076349112"/>
    <n v="93.020028657956303"/>
    <n v="0.53181362290473333"/>
  </r>
  <r>
    <x v="109"/>
    <x v="0"/>
    <x v="2"/>
    <x v="12"/>
    <n v="0"/>
    <n v="1.71512762636517"/>
    <n v="90.448182442352476"/>
    <n v="0.5145382879095507"/>
  </r>
  <r>
    <x v="109"/>
    <x v="0"/>
    <x v="2"/>
    <x v="13"/>
    <n v="0"/>
    <n v="2.2779294702494548"/>
    <n v="180.67530193246259"/>
    <n v="0.68337884107483671"/>
  </r>
  <r>
    <x v="109"/>
    <x v="0"/>
    <x v="2"/>
    <x v="106"/>
    <n v="0"/>
    <n v="4.1394265383868402E-2"/>
    <n v="2.1595075217513831"/>
    <n v="1.2418279615160521E-2"/>
  </r>
  <r>
    <x v="109"/>
    <x v="0"/>
    <x v="2"/>
    <x v="14"/>
    <n v="0"/>
    <n v="4.2161013090502623E-2"/>
    <n v="2.1995081697736918"/>
    <n v="1.264830392715079E-2"/>
  </r>
  <r>
    <x v="109"/>
    <x v="0"/>
    <x v="2"/>
    <x v="15"/>
    <n v="0"/>
    <n v="0"/>
    <n v="0"/>
    <n v="0"/>
  </r>
  <r>
    <x v="109"/>
    <x v="0"/>
    <x v="2"/>
    <x v="16"/>
    <n v="0"/>
    <n v="7.8386375556143584E-2"/>
    <n v="3.945260937309421"/>
    <n v="2.351591266684307E-2"/>
  </r>
  <r>
    <x v="109"/>
    <x v="0"/>
    <x v="2"/>
    <x v="19"/>
    <n v="0"/>
    <n v="0"/>
    <n v="0"/>
    <n v="0"/>
  </r>
  <r>
    <x v="109"/>
    <x v="0"/>
    <x v="2"/>
    <x v="144"/>
    <n v="0"/>
    <n v="0"/>
    <n v="0"/>
    <n v="0"/>
  </r>
  <r>
    <x v="109"/>
    <x v="0"/>
    <x v="2"/>
    <x v="22"/>
    <n v="0"/>
    <n v="8.0283264891870356"/>
    <n v="423.51168700071509"/>
    <n v="2.4084979467561101"/>
  </r>
  <r>
    <x v="109"/>
    <x v="0"/>
    <x v="2"/>
    <x v="23"/>
    <n v="0"/>
    <n v="0"/>
    <n v="0"/>
    <n v="0"/>
  </r>
  <r>
    <x v="109"/>
    <x v="0"/>
    <x v="2"/>
    <x v="24"/>
    <n v="0"/>
    <n v="10.91065966011953"/>
    <n v="575.49797948171351"/>
    <n v="3.2731978980358569"/>
  </r>
  <r>
    <x v="109"/>
    <x v="0"/>
    <x v="2"/>
    <x v="25"/>
    <n v="0"/>
    <n v="10.60372323071112"/>
    <n v="559.88043131461745"/>
    <n v="3.1811169692133352"/>
  </r>
  <r>
    <x v="109"/>
    <x v="0"/>
    <x v="2"/>
    <x v="26"/>
    <n v="0"/>
    <n v="2.180690652487888"/>
    <n v="166.9565373342393"/>
    <n v="0.65420719574636632"/>
  </r>
  <r>
    <x v="109"/>
    <x v="0"/>
    <x v="2"/>
    <x v="27"/>
    <n v="0"/>
    <n v="0.19043160276232221"/>
    <n v="9.9346727072167837"/>
    <n v="5.7129480828696642E-2"/>
  </r>
  <r>
    <x v="109"/>
    <x v="0"/>
    <x v="2"/>
    <x v="28"/>
    <n v="0"/>
    <n v="25.95654875597759"/>
    <n v="1370.1112638342061"/>
    <n v="7.7869646267932779"/>
  </r>
  <r>
    <x v="109"/>
    <x v="0"/>
    <x v="2"/>
    <x v="29"/>
    <n v="0"/>
    <n v="6.1960710188375838"/>
    <n v="326.15815302127942"/>
    <n v="1.858821305651275"/>
  </r>
  <r>
    <x v="109"/>
    <x v="0"/>
    <x v="3"/>
    <x v="30"/>
    <n v="0"/>
    <n v="9.0185287726819183"/>
    <n v="514.82333376445558"/>
    <n v="2.7055586318045748"/>
  </r>
  <r>
    <x v="109"/>
    <x v="0"/>
    <x v="3"/>
    <x v="31"/>
    <n v="0"/>
    <n v="0.48285600245956811"/>
    <n v="29.525183546296891"/>
    <n v="0.14485680073787041"/>
  </r>
  <r>
    <x v="109"/>
    <x v="0"/>
    <x v="3"/>
    <x v="32"/>
    <n v="0"/>
    <n v="2.4256185934593422"/>
    <n v="128.10211772212551"/>
    <n v="0.72768557803780276"/>
  </r>
  <r>
    <x v="109"/>
    <x v="0"/>
    <x v="3"/>
    <x v="33"/>
    <n v="0"/>
    <n v="137.01777243737149"/>
    <n v="7859.9202537222154"/>
    <n v="41.105331731211457"/>
  </r>
  <r>
    <x v="109"/>
    <x v="0"/>
    <x v="3"/>
    <x v="34"/>
    <n v="0"/>
    <n v="0.74006184003729791"/>
    <n v="39.021081276361762"/>
    <n v="0.22201855201118939"/>
  </r>
  <r>
    <x v="109"/>
    <x v="0"/>
    <x v="4"/>
    <x v="93"/>
    <n v="0"/>
    <n v="2.3049981072166679"/>
    <n v="182.08745225309701"/>
    <n v="0.69149943216500032"/>
  </r>
  <r>
    <x v="109"/>
    <x v="0"/>
    <x v="4"/>
    <x v="111"/>
    <n v="0"/>
    <n v="3.8485956310448793E-2"/>
    <n v="2.0077832367233639"/>
    <n v="1.154578689313464E-2"/>
  </r>
  <r>
    <x v="109"/>
    <x v="0"/>
    <x v="4"/>
    <x v="138"/>
    <n v="0"/>
    <n v="0"/>
    <n v="0"/>
    <n v="0"/>
  </r>
  <r>
    <x v="109"/>
    <x v="0"/>
    <x v="4"/>
    <x v="112"/>
    <n v="0"/>
    <n v="0"/>
    <n v="0"/>
    <n v="0"/>
  </r>
  <r>
    <x v="109"/>
    <x v="0"/>
    <x v="4"/>
    <x v="183"/>
    <n v="0"/>
    <n v="0"/>
    <n v="0"/>
    <n v="0"/>
  </r>
  <r>
    <x v="109"/>
    <x v="0"/>
    <x v="4"/>
    <x v="36"/>
    <n v="0"/>
    <n v="0"/>
    <n v="0"/>
    <n v="0"/>
  </r>
  <r>
    <x v="109"/>
    <x v="0"/>
    <x v="4"/>
    <x v="38"/>
    <n v="0"/>
    <n v="3.2676245070953782"/>
    <n v="172.3344868075738"/>
    <n v="0.98028735212861329"/>
  </r>
  <r>
    <x v="109"/>
    <x v="0"/>
    <x v="4"/>
    <x v="94"/>
    <n v="0"/>
    <n v="0"/>
    <n v="0"/>
    <n v="0"/>
  </r>
  <r>
    <x v="109"/>
    <x v="0"/>
    <x v="4"/>
    <x v="145"/>
    <n v="0"/>
    <n v="0"/>
    <n v="0"/>
    <n v="0"/>
  </r>
  <r>
    <x v="109"/>
    <x v="0"/>
    <x v="4"/>
    <x v="40"/>
    <n v="0"/>
    <n v="7.0204839970646233"/>
    <n v="370.71165428164028"/>
    <n v="2.1061451991193869"/>
  </r>
  <r>
    <x v="109"/>
    <x v="0"/>
    <x v="4"/>
    <x v="41"/>
    <n v="0"/>
    <n v="2.0905421359908352"/>
    <n v="110.3586652584798"/>
    <n v="0.62716264079725059"/>
  </r>
  <r>
    <x v="109"/>
    <x v="0"/>
    <x v="4"/>
    <x v="42"/>
    <n v="0"/>
    <n v="9.6657865739784549E-2"/>
    <n v="5.0425677606745172"/>
    <n v="2.8997359721935359E-2"/>
  </r>
  <r>
    <x v="109"/>
    <x v="0"/>
    <x v="4"/>
    <x v="43"/>
    <n v="0"/>
    <n v="0.19202921661632591"/>
    <n v="10.018019013826679"/>
    <n v="5.7608764984897753E-2"/>
  </r>
  <r>
    <x v="109"/>
    <x v="0"/>
    <x v="4"/>
    <x v="44"/>
    <n v="0"/>
    <n v="1.905378905942134"/>
    <n v="100.6455015159608"/>
    <n v="0.57161367178264011"/>
  </r>
  <r>
    <x v="109"/>
    <x v="0"/>
    <x v="4"/>
    <x v="45"/>
    <n v="0"/>
    <n v="4.97660210532248E-2"/>
    <n v="2.596255684101556"/>
    <n v="1.492980631596744E-2"/>
  </r>
  <r>
    <x v="109"/>
    <x v="0"/>
    <x v="4"/>
    <x v="46"/>
    <n v="0"/>
    <n v="3.1545635462738768"/>
    <n v="166.48952003755991"/>
    <n v="0.94636906388216302"/>
  </r>
  <r>
    <x v="109"/>
    <x v="0"/>
    <x v="5"/>
    <x v="47"/>
    <n v="0"/>
    <n v="0"/>
    <n v="0"/>
    <n v="0"/>
  </r>
  <r>
    <x v="109"/>
    <x v="0"/>
    <x v="5"/>
    <x v="48"/>
    <n v="0"/>
    <n v="0.12980756417602901"/>
    <n v="6.7719624595053816"/>
    <n v="3.8942269252808713E-2"/>
  </r>
  <r>
    <x v="109"/>
    <x v="0"/>
    <x v="5"/>
    <x v="49"/>
    <n v="0"/>
    <n v="2.109045659418872E-2"/>
    <n v="1.1002731714154479"/>
    <n v="6.3271369782566143E-3"/>
  </r>
  <r>
    <x v="109"/>
    <x v="0"/>
    <x v="5"/>
    <x v="33"/>
    <n v="416.83957040000001"/>
    <n v="23.684967043148749"/>
    <n v="1249.599124845759"/>
    <n v="7.1054901129446231"/>
  </r>
  <r>
    <x v="109"/>
    <x v="0"/>
    <x v="6"/>
    <x v="33"/>
    <n v="0"/>
    <n v="3.8927661753327653E-2"/>
    <n v="2.0308266756502249"/>
    <n v="1.167829852599829E-2"/>
  </r>
  <r>
    <x v="109"/>
    <x v="0"/>
    <x v="7"/>
    <x v="50"/>
    <n v="6961.1973560000006"/>
    <n v="225.6058675125422"/>
    <n v="12604.549252379171"/>
    <n v="175.00287724168919"/>
  </r>
  <r>
    <x v="109"/>
    <x v="0"/>
    <x v="7"/>
    <x v="51"/>
    <n v="648.30477600000006"/>
    <n v="69.263615655618395"/>
    <n v="4040.3846658950838"/>
    <n v="57.545690644013213"/>
  </r>
  <r>
    <x v="109"/>
    <x v="0"/>
    <x v="7"/>
    <x v="52"/>
    <n v="5653.4758131999997"/>
    <n v="191.67681447612449"/>
    <n v="10845.779367320139"/>
    <n v="168.54974058035779"/>
  </r>
  <r>
    <x v="109"/>
    <x v="0"/>
    <x v="11"/>
    <x v="33"/>
    <n v="1513.8575476000001"/>
    <n v="54.755489363973297"/>
    <n v="2994.7941546631041"/>
    <n v="16.42664680919199"/>
  </r>
  <r>
    <x v="109"/>
    <x v="0"/>
    <x v="8"/>
    <x v="53"/>
    <n v="0"/>
    <n v="44.775376554138901"/>
    <n v="2358.9567814987772"/>
    <n v="13.43261296624167"/>
  </r>
  <r>
    <x v="109"/>
    <x v="0"/>
    <x v="8"/>
    <x v="54"/>
    <n v="0"/>
    <n v="5.4647871659450883E-2"/>
    <n v="2.8509381384571819"/>
    <n v="1.6394361497835259E-2"/>
  </r>
  <r>
    <x v="109"/>
    <x v="0"/>
    <x v="8"/>
    <x v="56"/>
    <n v="0"/>
    <n v="7.0166006128448704"/>
    <n v="370.46273994940913"/>
    <n v="2.1049801838534612"/>
  </r>
  <r>
    <x v="109"/>
    <x v="0"/>
    <x v="8"/>
    <x v="114"/>
    <n v="0"/>
    <n v="0"/>
    <n v="0"/>
    <n v="0"/>
  </r>
  <r>
    <x v="109"/>
    <x v="0"/>
    <x v="8"/>
    <x v="57"/>
    <n v="0"/>
    <n v="0"/>
    <n v="0"/>
    <n v="0"/>
  </r>
  <r>
    <x v="109"/>
    <x v="0"/>
    <x v="8"/>
    <x v="58"/>
    <n v="0"/>
    <n v="0"/>
    <n v="0"/>
    <n v="0"/>
  </r>
  <r>
    <x v="109"/>
    <x v="0"/>
    <x v="8"/>
    <x v="60"/>
    <n v="0"/>
    <n v="4.8501744508408544"/>
    <n v="256.14526243912138"/>
    <n v="1.455052335252256"/>
  </r>
  <r>
    <x v="109"/>
    <x v="0"/>
    <x v="8"/>
    <x v="61"/>
    <n v="0"/>
    <n v="9.2351144361363824E-2"/>
    <n v="4.8178893632071356"/>
    <n v="2.7705343308409149E-2"/>
  </r>
  <r>
    <x v="109"/>
    <x v="0"/>
    <x v="8"/>
    <x v="63"/>
    <n v="0"/>
    <n v="0"/>
    <n v="0"/>
    <n v="0"/>
  </r>
  <r>
    <x v="109"/>
    <x v="0"/>
    <x v="8"/>
    <x v="139"/>
    <n v="0"/>
    <n v="0"/>
    <n v="0"/>
    <n v="0"/>
  </r>
  <r>
    <x v="109"/>
    <x v="0"/>
    <x v="8"/>
    <x v="64"/>
    <n v="0"/>
    <n v="0"/>
    <n v="0"/>
    <n v="0"/>
  </r>
  <r>
    <x v="109"/>
    <x v="0"/>
    <x v="8"/>
    <x v="65"/>
    <n v="0"/>
    <n v="0"/>
    <n v="0"/>
    <n v="0"/>
  </r>
  <r>
    <x v="109"/>
    <x v="0"/>
    <x v="8"/>
    <x v="115"/>
    <n v="0"/>
    <n v="0"/>
    <n v="0"/>
    <n v="0"/>
  </r>
  <r>
    <x v="109"/>
    <x v="0"/>
    <x v="8"/>
    <x v="98"/>
    <n v="0"/>
    <n v="0"/>
    <n v="0"/>
    <n v="0"/>
  </r>
  <r>
    <x v="109"/>
    <x v="0"/>
    <x v="8"/>
    <x v="67"/>
    <n v="0"/>
    <n v="3.8485956310448793E-2"/>
    <n v="2.0077832367233639"/>
    <n v="1.154578689313464E-2"/>
  </r>
  <r>
    <x v="109"/>
    <x v="0"/>
    <x v="8"/>
    <x v="68"/>
    <n v="0"/>
    <n v="4.8109678805259661E-2"/>
    <n v="2.509845561590498"/>
    <n v="1.4432903641577901E-2"/>
  </r>
  <r>
    <x v="109"/>
    <x v="0"/>
    <x v="8"/>
    <x v="170"/>
    <n v="0"/>
    <n v="0"/>
    <n v="0"/>
    <n v="0"/>
  </r>
  <r>
    <x v="109"/>
    <x v="0"/>
    <x v="8"/>
    <x v="69"/>
    <n v="0"/>
    <n v="0"/>
    <n v="0"/>
    <n v="0"/>
  </r>
  <r>
    <x v="109"/>
    <x v="0"/>
    <x v="8"/>
    <x v="162"/>
    <n v="0"/>
    <n v="0"/>
    <n v="0"/>
    <n v="0"/>
  </r>
  <r>
    <x v="109"/>
    <x v="0"/>
    <x v="8"/>
    <x v="117"/>
    <n v="0"/>
    <n v="0"/>
    <n v="0"/>
    <n v="0"/>
  </r>
  <r>
    <x v="109"/>
    <x v="0"/>
    <x v="8"/>
    <x v="211"/>
    <n v="0"/>
    <n v="3.8485956310448793E-2"/>
    <n v="2.0077832367233639"/>
    <n v="1.154578689313464E-2"/>
  </r>
  <r>
    <x v="109"/>
    <x v="0"/>
    <x v="8"/>
    <x v="206"/>
    <n v="0"/>
    <n v="1.9871187692656229"/>
    <n v="104.96314642762781"/>
    <n v="0.59613563077968679"/>
  </r>
  <r>
    <x v="109"/>
    <x v="0"/>
    <x v="8"/>
    <x v="152"/>
    <n v="0"/>
    <n v="2.3871003173515151"/>
    <n v="126.0908829522062"/>
    <n v="0.71613009520545456"/>
  </r>
  <r>
    <x v="109"/>
    <x v="0"/>
    <x v="8"/>
    <x v="147"/>
    <n v="0"/>
    <n v="0"/>
    <n v="0"/>
    <n v="0"/>
  </r>
  <r>
    <x v="109"/>
    <x v="0"/>
    <x v="8"/>
    <x v="148"/>
    <n v="0"/>
    <n v="0"/>
    <n v="0"/>
    <n v="0"/>
  </r>
  <r>
    <x v="109"/>
    <x v="0"/>
    <x v="8"/>
    <x v="187"/>
    <n v="0"/>
    <n v="0"/>
    <n v="0"/>
    <n v="0"/>
  </r>
  <r>
    <x v="109"/>
    <x v="0"/>
    <x v="8"/>
    <x v="176"/>
    <n v="0"/>
    <n v="0"/>
    <n v="0"/>
    <n v="0"/>
  </r>
  <r>
    <x v="109"/>
    <x v="0"/>
    <x v="8"/>
    <x v="125"/>
    <n v="0"/>
    <n v="0"/>
    <n v="0"/>
    <n v="0"/>
  </r>
  <r>
    <x v="109"/>
    <x v="0"/>
    <x v="8"/>
    <x v="76"/>
    <n v="0"/>
    <n v="2.838560859215117"/>
    <n v="180.81537746344739"/>
    <n v="0.85156825776453515"/>
  </r>
  <r>
    <x v="109"/>
    <x v="0"/>
    <x v="8"/>
    <x v="77"/>
    <n v="0"/>
    <n v="0.1617188927935361"/>
    <n v="8.4367523413773373"/>
    <n v="4.8515667838060827E-2"/>
  </r>
  <r>
    <x v="109"/>
    <x v="0"/>
    <x v="8"/>
    <x v="78"/>
    <n v="0"/>
    <n v="6.0222800283001323"/>
    <n v="352.07709181657953"/>
    <n v="1.80668400849004"/>
  </r>
  <r>
    <x v="109"/>
    <x v="0"/>
    <x v="8"/>
    <x v="102"/>
    <n v="0"/>
    <n v="92.79784724012957"/>
    <n v="4897.269439386354"/>
    <n v="27.83935417203887"/>
  </r>
  <r>
    <x v="109"/>
    <x v="0"/>
    <x v="8"/>
    <x v="79"/>
    <n v="0"/>
    <n v="0"/>
    <n v="0"/>
    <n v="0"/>
  </r>
  <r>
    <x v="109"/>
    <x v="0"/>
    <x v="9"/>
    <x v="50"/>
    <n v="0"/>
    <n v="1.957794690068333"/>
    <n v="127.06577293829039"/>
    <n v="0.5873384070205"/>
  </r>
  <r>
    <x v="109"/>
    <x v="0"/>
    <x v="9"/>
    <x v="82"/>
    <n v="0"/>
    <n v="0.18013416203954699"/>
    <n v="9.3974630118784539"/>
    <n v="5.4040248611864093E-2"/>
  </r>
  <r>
    <x v="109"/>
    <x v="0"/>
    <x v="9"/>
    <x v="83"/>
    <n v="0"/>
    <n v="1.305315710735503E-2"/>
    <n v="0.68097333518378833"/>
    <n v="3.9159471322065091E-3"/>
  </r>
  <r>
    <x v="109"/>
    <x v="0"/>
    <x v="9"/>
    <x v="51"/>
    <n v="0"/>
    <n v="7.8369061816667696E-2"/>
    <n v="4.0884546904327053"/>
    <n v="2.3510718545000309E-2"/>
  </r>
  <r>
    <x v="109"/>
    <x v="0"/>
    <x v="9"/>
    <x v="84"/>
    <n v="0"/>
    <n v="3.8485956310448793E-2"/>
    <n v="2.0077832367233639"/>
    <n v="1.154578689313464E-2"/>
  </r>
  <r>
    <x v="109"/>
    <x v="0"/>
    <x v="9"/>
    <x v="120"/>
    <n v="0"/>
    <n v="0"/>
    <n v="0"/>
    <n v="0"/>
  </r>
  <r>
    <x v="109"/>
    <x v="0"/>
    <x v="9"/>
    <x v="121"/>
    <n v="0"/>
    <n v="0"/>
    <n v="0"/>
    <n v="0"/>
  </r>
  <r>
    <x v="109"/>
    <x v="0"/>
    <x v="9"/>
    <x v="86"/>
    <n v="0"/>
    <n v="0"/>
    <n v="0"/>
    <n v="0"/>
  </r>
  <r>
    <x v="109"/>
    <x v="0"/>
    <x v="9"/>
    <x v="105"/>
    <n v="0"/>
    <n v="8.1726102747207208E-2"/>
    <n v="4.2635889771049964"/>
    <n v="2.451783082416216E-2"/>
  </r>
  <r>
    <x v="109"/>
    <x v="0"/>
    <x v="9"/>
    <x v="87"/>
    <n v="0"/>
    <n v="0"/>
    <n v="0"/>
    <n v="0"/>
  </r>
  <r>
    <x v="109"/>
    <x v="0"/>
    <x v="9"/>
    <x v="88"/>
    <n v="0"/>
    <n v="2.8689033557168728"/>
    <n v="151.50326661253411"/>
    <n v="0.86067100671506191"/>
  </r>
  <r>
    <x v="109"/>
    <x v="0"/>
    <x v="9"/>
    <x v="89"/>
    <n v="0"/>
    <n v="7.7584671360340154E-2"/>
    <n v="4.0475336335007599"/>
    <n v="2.327540140810205E-2"/>
  </r>
  <r>
    <x v="109"/>
    <x v="0"/>
    <x v="9"/>
    <x v="52"/>
    <n v="0"/>
    <n v="0.87437435795936824"/>
    <n v="46.153534167314533"/>
    <n v="0.26231230738781047"/>
  </r>
  <r>
    <x v="109"/>
    <x v="1"/>
    <x v="0"/>
    <x v="0"/>
    <n v="0"/>
    <n v="16.720132575122619"/>
    <n v="2605.6557603893202"/>
    <n v="5.0160397725367849"/>
  </r>
  <r>
    <x v="109"/>
    <x v="1"/>
    <x v="1"/>
    <x v="1"/>
    <n v="0"/>
    <n v="20.2667248417854"/>
    <n v="3055.8816258523511"/>
    <n v="6.0800174525356194"/>
  </r>
  <r>
    <x v="109"/>
    <x v="1"/>
    <x v="10"/>
    <x v="90"/>
    <n v="0"/>
    <n v="3.004857296868025E-2"/>
    <n v="4.6525677309220983"/>
    <n v="9.0145718906040739E-3"/>
  </r>
  <r>
    <x v="109"/>
    <x v="1"/>
    <x v="2"/>
    <x v="2"/>
    <n v="0"/>
    <n v="41.828052760554513"/>
    <n v="6506.3210180976694"/>
    <n v="12.54841582816635"/>
  </r>
  <r>
    <x v="109"/>
    <x v="1"/>
    <x v="3"/>
    <x v="92"/>
    <n v="0"/>
    <n v="0.70851946610525152"/>
    <n v="110.41526255311859"/>
    <n v="0.21255583983157539"/>
  </r>
  <r>
    <x v="109"/>
    <x v="1"/>
    <x v="3"/>
    <x v="109"/>
    <n v="0"/>
    <n v="0"/>
    <n v="0"/>
    <n v="0"/>
  </r>
  <r>
    <x v="109"/>
    <x v="1"/>
    <x v="3"/>
    <x v="30"/>
    <n v="0"/>
    <n v="1.4338467101947301"/>
    <n v="221.88427193918019"/>
    <n v="0.43015401305841888"/>
  </r>
  <r>
    <x v="109"/>
    <x v="1"/>
    <x v="3"/>
    <x v="32"/>
    <n v="0"/>
    <n v="0"/>
    <n v="0"/>
    <n v="0"/>
  </r>
  <r>
    <x v="109"/>
    <x v="1"/>
    <x v="3"/>
    <x v="33"/>
    <n v="0"/>
    <n v="46.508383704803343"/>
    <n v="7012.6829234179804"/>
    <n v="13.952515111441"/>
  </r>
  <r>
    <x v="109"/>
    <x v="1"/>
    <x v="3"/>
    <x v="34"/>
    <n v="0"/>
    <n v="0.70851946610525152"/>
    <n v="110.41526255311859"/>
    <n v="0.21255583983157539"/>
  </r>
  <r>
    <x v="109"/>
    <x v="1"/>
    <x v="4"/>
    <x v="93"/>
    <n v="0"/>
    <n v="1.897392794937331"/>
    <n v="295.68859239822098"/>
    <n v="0.56921783848119933"/>
  </r>
  <r>
    <x v="109"/>
    <x v="1"/>
    <x v="4"/>
    <x v="35"/>
    <n v="0"/>
    <n v="0"/>
    <n v="0"/>
    <n v="0"/>
  </r>
  <r>
    <x v="109"/>
    <x v="1"/>
    <x v="4"/>
    <x v="38"/>
    <n v="0"/>
    <n v="4.7007906493994627"/>
    <n v="732.56848765758889"/>
    <n v="1.4102371948198389"/>
  </r>
  <r>
    <x v="109"/>
    <x v="1"/>
    <x v="4"/>
    <x v="94"/>
    <n v="0"/>
    <n v="0"/>
    <n v="0"/>
    <n v="0"/>
  </r>
  <r>
    <x v="109"/>
    <x v="1"/>
    <x v="4"/>
    <x v="40"/>
    <n v="0"/>
    <n v="0"/>
    <n v="0"/>
    <n v="0"/>
  </r>
  <r>
    <x v="109"/>
    <x v="1"/>
    <x v="4"/>
    <x v="41"/>
    <n v="0"/>
    <n v="0"/>
    <n v="0"/>
    <n v="0"/>
  </r>
  <r>
    <x v="109"/>
    <x v="1"/>
    <x v="4"/>
    <x v="42"/>
    <n v="0"/>
    <n v="0"/>
    <n v="0"/>
    <n v="0"/>
  </r>
  <r>
    <x v="109"/>
    <x v="1"/>
    <x v="4"/>
    <x v="43"/>
    <n v="0"/>
    <n v="1.401698927231066"/>
    <n v="218.4399476296839"/>
    <n v="0.42050967816931972"/>
  </r>
  <r>
    <x v="109"/>
    <x v="1"/>
    <x v="4"/>
    <x v="46"/>
    <n v="0"/>
    <n v="0"/>
    <n v="0"/>
    <n v="0"/>
  </r>
  <r>
    <x v="109"/>
    <x v="1"/>
    <x v="5"/>
    <x v="30"/>
    <n v="268.21330840000002"/>
    <n v="17.233042725213171"/>
    <n v="2685.5873806166669"/>
    <n v="5.169912817563949"/>
  </r>
  <r>
    <x v="109"/>
    <x v="1"/>
    <x v="5"/>
    <x v="33"/>
    <n v="2637.5677724000002"/>
    <n v="61.819657458305556"/>
    <n v="9562.6125454362082"/>
    <n v="18.545897237491669"/>
  </r>
  <r>
    <x v="109"/>
    <x v="1"/>
    <x v="6"/>
    <x v="30"/>
    <n v="165.73204799999999"/>
    <n v="0"/>
    <n v="0"/>
    <n v="0"/>
  </r>
  <r>
    <x v="109"/>
    <x v="1"/>
    <x v="7"/>
    <x v="50"/>
    <n v="2434.9793"/>
    <n v="55.917654139899099"/>
    <n v="8469.4898229927167"/>
    <n v="42.938002460677978"/>
  </r>
  <r>
    <x v="109"/>
    <x v="1"/>
    <x v="7"/>
    <x v="83"/>
    <n v="0"/>
    <n v="0"/>
    <n v="0"/>
    <n v="0"/>
  </r>
  <r>
    <x v="109"/>
    <x v="1"/>
    <x v="11"/>
    <x v="33"/>
    <n v="3261.3467328000002"/>
    <n v="233.03780044513249"/>
    <n v="36231.798890025399"/>
    <n v="69.911340133539738"/>
  </r>
  <r>
    <x v="109"/>
    <x v="1"/>
    <x v="8"/>
    <x v="54"/>
    <n v="0"/>
    <n v="1.684423230099324"/>
    <n v="262.49953896730398"/>
    <n v="0.50532696902979723"/>
  </r>
  <r>
    <x v="109"/>
    <x v="1"/>
    <x v="8"/>
    <x v="171"/>
    <n v="0"/>
    <n v="0"/>
    <n v="0"/>
    <n v="0"/>
  </r>
  <r>
    <x v="109"/>
    <x v="1"/>
    <x v="8"/>
    <x v="160"/>
    <n v="0"/>
    <n v="0"/>
    <n v="0"/>
    <n v="0"/>
  </r>
  <r>
    <x v="109"/>
    <x v="1"/>
    <x v="8"/>
    <x v="130"/>
    <n v="0"/>
    <n v="0"/>
    <n v="0"/>
    <n v="0"/>
  </r>
  <r>
    <x v="109"/>
    <x v="1"/>
    <x v="8"/>
    <x v="58"/>
    <n v="0"/>
    <n v="0"/>
    <n v="0"/>
    <n v="0"/>
  </r>
  <r>
    <x v="109"/>
    <x v="1"/>
    <x v="8"/>
    <x v="226"/>
    <n v="0"/>
    <n v="0.84221161504966202"/>
    <n v="131.24976948365199"/>
    <n v="0.25266348451489862"/>
  </r>
  <r>
    <x v="109"/>
    <x v="1"/>
    <x v="8"/>
    <x v="222"/>
    <n v="0"/>
    <n v="0"/>
    <n v="0"/>
    <n v="0"/>
  </r>
  <r>
    <x v="109"/>
    <x v="1"/>
    <x v="8"/>
    <x v="59"/>
    <n v="0"/>
    <n v="0"/>
    <n v="0"/>
    <n v="0"/>
  </r>
  <r>
    <x v="109"/>
    <x v="1"/>
    <x v="8"/>
    <x v="96"/>
    <n v="0"/>
    <n v="1.684423230099324"/>
    <n v="262.49953896730398"/>
    <n v="0.50532696902979723"/>
  </r>
  <r>
    <x v="109"/>
    <x v="1"/>
    <x v="8"/>
    <x v="60"/>
    <n v="0"/>
    <n v="0"/>
    <n v="0"/>
    <n v="0"/>
  </r>
  <r>
    <x v="109"/>
    <x v="1"/>
    <x v="8"/>
    <x v="97"/>
    <n v="0"/>
    <n v="0"/>
    <n v="0"/>
    <n v="0"/>
  </r>
  <r>
    <x v="109"/>
    <x v="1"/>
    <x v="8"/>
    <x v="61"/>
    <n v="0"/>
    <n v="0"/>
    <n v="0"/>
    <n v="0"/>
  </r>
  <r>
    <x v="109"/>
    <x v="1"/>
    <x v="8"/>
    <x v="64"/>
    <n v="0"/>
    <n v="0"/>
    <n v="0"/>
    <n v="0"/>
  </r>
  <r>
    <x v="109"/>
    <x v="1"/>
    <x v="8"/>
    <x v="65"/>
    <n v="0"/>
    <n v="0"/>
    <n v="0"/>
    <n v="0"/>
  </r>
  <r>
    <x v="109"/>
    <x v="1"/>
    <x v="8"/>
    <x v="69"/>
    <n v="0"/>
    <n v="0"/>
    <n v="0"/>
    <n v="0"/>
  </r>
  <r>
    <x v="109"/>
    <x v="1"/>
    <x v="8"/>
    <x v="116"/>
    <n v="0"/>
    <n v="0"/>
    <n v="0"/>
    <n v="0"/>
  </r>
  <r>
    <x v="109"/>
    <x v="1"/>
    <x v="8"/>
    <x v="99"/>
    <n v="0"/>
    <n v="0"/>
    <n v="0"/>
    <n v="0"/>
  </r>
  <r>
    <x v="109"/>
    <x v="1"/>
    <x v="8"/>
    <x v="146"/>
    <n v="0"/>
    <n v="0.84221161504966202"/>
    <n v="131.24976948365199"/>
    <n v="0.25266348451489862"/>
  </r>
  <r>
    <x v="109"/>
    <x v="1"/>
    <x v="8"/>
    <x v="100"/>
    <n v="0"/>
    <n v="0"/>
    <n v="0"/>
    <n v="0"/>
  </r>
  <r>
    <x v="109"/>
    <x v="1"/>
    <x v="8"/>
    <x v="186"/>
    <n v="0"/>
    <n v="0"/>
    <n v="0"/>
    <n v="0"/>
  </r>
  <r>
    <x v="109"/>
    <x v="1"/>
    <x v="8"/>
    <x v="147"/>
    <n v="0"/>
    <n v="0"/>
    <n v="0"/>
    <n v="0"/>
  </r>
  <r>
    <x v="109"/>
    <x v="1"/>
    <x v="8"/>
    <x v="155"/>
    <n v="0"/>
    <n v="0"/>
    <n v="0"/>
    <n v="0"/>
  </r>
  <r>
    <x v="109"/>
    <x v="1"/>
    <x v="8"/>
    <x v="156"/>
    <n v="0"/>
    <n v="0"/>
    <n v="0"/>
    <n v="0"/>
  </r>
  <r>
    <x v="109"/>
    <x v="1"/>
    <x v="8"/>
    <x v="125"/>
    <n v="0"/>
    <n v="0"/>
    <n v="0"/>
    <n v="0"/>
  </r>
  <r>
    <x v="109"/>
    <x v="1"/>
    <x v="8"/>
    <x v="77"/>
    <n v="0"/>
    <n v="0.84221161504966202"/>
    <n v="131.24976948365199"/>
    <n v="0.25266348451489862"/>
  </r>
  <r>
    <x v="109"/>
    <x v="1"/>
    <x v="8"/>
    <x v="78"/>
    <n v="0"/>
    <n v="0"/>
    <n v="0"/>
    <n v="0"/>
  </r>
  <r>
    <x v="109"/>
    <x v="1"/>
    <x v="8"/>
    <x v="102"/>
    <n v="0"/>
    <n v="1.684423230099324"/>
    <n v="262.49953896730398"/>
    <n v="0.50532696902979723"/>
  </r>
  <r>
    <x v="109"/>
    <x v="1"/>
    <x v="8"/>
    <x v="80"/>
    <n v="0"/>
    <n v="0"/>
    <n v="0"/>
    <n v="0"/>
  </r>
  <r>
    <x v="109"/>
    <x v="1"/>
    <x v="8"/>
    <x v="81"/>
    <n v="0"/>
    <n v="0"/>
    <n v="0"/>
    <n v="0"/>
  </r>
  <r>
    <x v="109"/>
    <x v="1"/>
    <x v="9"/>
    <x v="50"/>
    <n v="0"/>
    <n v="1.897392794937331"/>
    <n v="295.68859239822098"/>
    <n v="0.56921783848119933"/>
  </r>
  <r>
    <x v="109"/>
    <x v="1"/>
    <x v="9"/>
    <x v="82"/>
    <n v="0"/>
    <n v="0"/>
    <n v="0"/>
    <n v="0"/>
  </r>
  <r>
    <x v="109"/>
    <x v="1"/>
    <x v="9"/>
    <x v="83"/>
    <n v="0"/>
    <n v="0"/>
    <n v="0"/>
    <n v="0"/>
  </r>
  <r>
    <x v="109"/>
    <x v="1"/>
    <x v="9"/>
    <x v="51"/>
    <n v="0"/>
    <n v="0"/>
    <n v="0"/>
    <n v="0"/>
  </r>
  <r>
    <x v="109"/>
    <x v="1"/>
    <x v="9"/>
    <x v="84"/>
    <n v="0"/>
    <n v="0"/>
    <n v="0"/>
    <n v="0"/>
  </r>
  <r>
    <x v="109"/>
    <x v="1"/>
    <x v="9"/>
    <x v="85"/>
    <n v="0"/>
    <n v="0"/>
    <n v="0"/>
    <n v="0"/>
  </r>
  <r>
    <x v="109"/>
    <x v="1"/>
    <x v="9"/>
    <x v="86"/>
    <n v="0"/>
    <n v="0"/>
    <n v="0"/>
    <n v="0"/>
  </r>
  <r>
    <x v="109"/>
    <x v="1"/>
    <x v="9"/>
    <x v="104"/>
    <n v="0"/>
    <n v="0"/>
    <n v="0"/>
    <n v="0"/>
  </r>
  <r>
    <x v="109"/>
    <x v="1"/>
    <x v="9"/>
    <x v="87"/>
    <n v="0"/>
    <n v="0"/>
    <n v="0"/>
    <n v="0"/>
  </r>
  <r>
    <x v="109"/>
    <x v="1"/>
    <x v="9"/>
    <x v="89"/>
    <n v="0"/>
    <n v="0"/>
    <n v="0"/>
    <n v="0"/>
  </r>
  <r>
    <x v="110"/>
    <x v="0"/>
    <x v="0"/>
    <x v="223"/>
    <n v="0"/>
    <n v="0"/>
    <n v="0"/>
    <n v="0"/>
  </r>
  <r>
    <x v="110"/>
    <x v="0"/>
    <x v="0"/>
    <x v="236"/>
    <n v="0"/>
    <n v="0"/>
    <n v="0"/>
    <n v="0"/>
  </r>
  <r>
    <x v="110"/>
    <x v="0"/>
    <x v="0"/>
    <x v="0"/>
    <n v="0"/>
    <n v="49.487883537205178"/>
    <n v="2712.2529815458311"/>
    <n v="11.38221321355719"/>
  </r>
  <r>
    <x v="110"/>
    <x v="0"/>
    <x v="1"/>
    <x v="1"/>
    <n v="0"/>
    <n v="86.071207046683298"/>
    <n v="5307.2429662750228"/>
    <n v="19.796377620737161"/>
  </r>
  <r>
    <x v="110"/>
    <x v="0"/>
    <x v="2"/>
    <x v="2"/>
    <n v="0"/>
    <n v="113.6951269467816"/>
    <n v="6563.9406260690585"/>
    <n v="26.14987919775977"/>
  </r>
  <r>
    <x v="110"/>
    <x v="0"/>
    <x v="2"/>
    <x v="3"/>
    <n v="0"/>
    <n v="5.8931421357619156"/>
    <n v="320.40899889911628"/>
    <n v="1.3554226912252409"/>
  </r>
  <r>
    <x v="110"/>
    <x v="0"/>
    <x v="2"/>
    <x v="4"/>
    <n v="0"/>
    <n v="2.4309440271662179"/>
    <n v="131.9875654312745"/>
    <n v="0.55911712624823018"/>
  </r>
  <r>
    <x v="110"/>
    <x v="0"/>
    <x v="2"/>
    <x v="5"/>
    <n v="0"/>
    <n v="2.2644636728352761"/>
    <n v="120.1713820606145"/>
    <n v="0.52082664475211327"/>
  </r>
  <r>
    <x v="110"/>
    <x v="0"/>
    <x v="2"/>
    <x v="6"/>
    <n v="0"/>
    <n v="0.28932994911184923"/>
    <n v="20.535610625462951"/>
    <n v="6.6545888295725331E-2"/>
  </r>
  <r>
    <x v="110"/>
    <x v="0"/>
    <x v="2"/>
    <x v="7"/>
    <n v="0"/>
    <n v="0.28283453747131643"/>
    <n v="20.074589411753362"/>
    <n v="6.5051943618402774E-2"/>
  </r>
  <r>
    <x v="110"/>
    <x v="0"/>
    <x v="2"/>
    <x v="8"/>
    <n v="0"/>
    <n v="2.093370210509891"/>
    <n v="224.8207598472215"/>
    <n v="0.48147514841727512"/>
  </r>
  <r>
    <x v="110"/>
    <x v="0"/>
    <x v="2"/>
    <x v="9"/>
    <n v="0"/>
    <n v="0"/>
    <n v="0"/>
    <n v="0"/>
  </r>
  <r>
    <x v="110"/>
    <x v="0"/>
    <x v="2"/>
    <x v="10"/>
    <n v="0"/>
    <n v="2.3117512893593082"/>
    <n v="123.527688876845"/>
    <n v="0.53170279655264074"/>
  </r>
  <r>
    <x v="110"/>
    <x v="0"/>
    <x v="2"/>
    <x v="11"/>
    <n v="0"/>
    <n v="2.040412272004128"/>
    <n v="221.0619937463739"/>
    <n v="0.46929482256094951"/>
  </r>
  <r>
    <x v="110"/>
    <x v="0"/>
    <x v="2"/>
    <x v="12"/>
    <n v="0"/>
    <n v="3.4117451074861797E-2"/>
    <n v="2.4215353196491858"/>
    <n v="7.847013747218216E-3"/>
  </r>
  <r>
    <x v="110"/>
    <x v="0"/>
    <x v="2"/>
    <x v="13"/>
    <n v="0"/>
    <n v="0.1644711958541428"/>
    <n v="11.07586347141333"/>
    <n v="3.7828375046452853E-2"/>
  </r>
  <r>
    <x v="110"/>
    <x v="0"/>
    <x v="2"/>
    <x v="106"/>
    <n v="0"/>
    <n v="4.8875450035417572E-2"/>
    <n v="3.4690055908577899"/>
    <n v="1.124135350814604E-2"/>
  </r>
  <r>
    <x v="110"/>
    <x v="0"/>
    <x v="2"/>
    <x v="14"/>
    <n v="0"/>
    <n v="6.3585993358367704E-2"/>
    <n v="3.915390652461137"/>
    <n v="1.462477847242457E-2"/>
  </r>
  <r>
    <x v="110"/>
    <x v="0"/>
    <x v="2"/>
    <x v="15"/>
    <n v="0"/>
    <n v="0"/>
    <n v="0"/>
    <n v="0"/>
  </r>
  <r>
    <x v="110"/>
    <x v="0"/>
    <x v="2"/>
    <x v="16"/>
    <n v="0"/>
    <n v="8.7292054283222814E-2"/>
    <n v="6.1956795103988949"/>
    <n v="2.0077172485141251E-2"/>
  </r>
  <r>
    <x v="110"/>
    <x v="0"/>
    <x v="2"/>
    <x v="17"/>
    <n v="0"/>
    <n v="0"/>
    <n v="0"/>
    <n v="0"/>
  </r>
  <r>
    <x v="110"/>
    <x v="0"/>
    <x v="2"/>
    <x v="19"/>
    <n v="0"/>
    <n v="0"/>
    <n v="0"/>
    <n v="0"/>
  </r>
  <r>
    <x v="110"/>
    <x v="0"/>
    <x v="2"/>
    <x v="22"/>
    <n v="0"/>
    <n v="0.74404627209268237"/>
    <n v="52.809757779744587"/>
    <n v="0.17113064258131699"/>
  </r>
  <r>
    <x v="110"/>
    <x v="0"/>
    <x v="2"/>
    <x v="23"/>
    <n v="0"/>
    <n v="0"/>
    <n v="0"/>
    <n v="0"/>
  </r>
  <r>
    <x v="110"/>
    <x v="0"/>
    <x v="2"/>
    <x v="24"/>
    <n v="0"/>
    <n v="10.859834764951451"/>
    <n v="583.442346471414"/>
    <n v="2.497761995938832"/>
  </r>
  <r>
    <x v="110"/>
    <x v="0"/>
    <x v="2"/>
    <x v="25"/>
    <n v="0"/>
    <n v="8.5128916876336636"/>
    <n v="457.41686968921402"/>
    <n v="1.9579650881557431"/>
  </r>
  <r>
    <x v="110"/>
    <x v="0"/>
    <x v="2"/>
    <x v="26"/>
    <n v="0"/>
    <n v="0.2496311664382731"/>
    <n v="17.717932242039609"/>
    <n v="5.7415168280802807E-2"/>
  </r>
  <r>
    <x v="110"/>
    <x v="0"/>
    <x v="2"/>
    <x v="27"/>
    <n v="0"/>
    <n v="0.17888524485905399"/>
    <n v="12.69663837546946"/>
    <n v="4.1143606317582418E-2"/>
  </r>
  <r>
    <x v="110"/>
    <x v="0"/>
    <x v="2"/>
    <x v="28"/>
    <n v="0"/>
    <n v="11.68345476065624"/>
    <n v="650.28040332303499"/>
    <n v="2.687194594950935"/>
  </r>
  <r>
    <x v="110"/>
    <x v="0"/>
    <x v="2"/>
    <x v="29"/>
    <n v="0"/>
    <n v="16.7642291453366"/>
    <n v="904.05227269178602"/>
    <n v="3.8557727034274181"/>
  </r>
  <r>
    <x v="110"/>
    <x v="0"/>
    <x v="3"/>
    <x v="30"/>
    <n v="0"/>
    <n v="6.2727466505008111"/>
    <n v="390.02884963505829"/>
    <n v="1.4427317296151869"/>
  </r>
  <r>
    <x v="110"/>
    <x v="0"/>
    <x v="3"/>
    <x v="31"/>
    <n v="0"/>
    <n v="0.30117428602329599"/>
    <n v="21.376279528481501"/>
    <n v="6.9270085785358079E-2"/>
  </r>
  <r>
    <x v="110"/>
    <x v="0"/>
    <x v="3"/>
    <x v="32"/>
    <n v="0"/>
    <n v="5.0524690005324883E-2"/>
    <n v="3.5860627774847922"/>
    <n v="1.162067870122472E-2"/>
  </r>
  <r>
    <x v="110"/>
    <x v="0"/>
    <x v="3"/>
    <x v="33"/>
    <n v="0"/>
    <n v="134.7426981650022"/>
    <n v="8369.7218513098487"/>
    <n v="30.990820577950512"/>
  </r>
  <r>
    <x v="110"/>
    <x v="0"/>
    <x v="3"/>
    <x v="34"/>
    <n v="0"/>
    <n v="0.1548884060079315"/>
    <n v="10.993428111888591"/>
    <n v="3.5624333381824247E-2"/>
  </r>
  <r>
    <x v="110"/>
    <x v="0"/>
    <x v="4"/>
    <x v="93"/>
    <n v="0"/>
    <n v="0.1826267256509097"/>
    <n v="12.96219537342302"/>
    <n v="4.200414689970923E-2"/>
  </r>
  <r>
    <x v="110"/>
    <x v="0"/>
    <x v="4"/>
    <x v="111"/>
    <n v="0"/>
    <n v="4.5441522328589203E-2"/>
    <n v="3.2252776168962849"/>
    <n v="1.045155013557552E-2"/>
  </r>
  <r>
    <x v="110"/>
    <x v="0"/>
    <x v="4"/>
    <x v="138"/>
    <n v="0"/>
    <n v="0"/>
    <n v="0"/>
    <n v="0"/>
  </r>
  <r>
    <x v="110"/>
    <x v="0"/>
    <x v="4"/>
    <x v="183"/>
    <n v="0"/>
    <n v="0"/>
    <n v="0"/>
    <n v="0"/>
  </r>
  <r>
    <x v="110"/>
    <x v="0"/>
    <x v="4"/>
    <x v="36"/>
    <n v="0"/>
    <n v="0"/>
    <n v="0"/>
    <n v="0"/>
  </r>
  <r>
    <x v="110"/>
    <x v="0"/>
    <x v="4"/>
    <x v="38"/>
    <n v="0"/>
    <n v="1.998813812502336"/>
    <n v="115.1806796183994"/>
    <n v="0.45972717687553738"/>
  </r>
  <r>
    <x v="110"/>
    <x v="0"/>
    <x v="4"/>
    <x v="40"/>
    <n v="0"/>
    <n v="9.8472030895505718"/>
    <n v="524.92717912577382"/>
    <n v="2.2648567105966309"/>
  </r>
  <r>
    <x v="110"/>
    <x v="0"/>
    <x v="4"/>
    <x v="41"/>
    <n v="0"/>
    <n v="3.8498887995592099"/>
    <n v="206.01120320868881"/>
    <n v="0.8854744238986183"/>
  </r>
  <r>
    <x v="110"/>
    <x v="0"/>
    <x v="4"/>
    <x v="42"/>
    <n v="0"/>
    <n v="1.578713092528913"/>
    <n v="85.363424835985469"/>
    <n v="0.36310401128164987"/>
  </r>
  <r>
    <x v="110"/>
    <x v="0"/>
    <x v="4"/>
    <x v="43"/>
    <n v="0"/>
    <n v="1.6441672346483509"/>
    <n v="90.009127019650109"/>
    <n v="0.37815846396912078"/>
  </r>
  <r>
    <x v="110"/>
    <x v="0"/>
    <x v="4"/>
    <x v="44"/>
    <n v="0"/>
    <n v="3.6208720599508207E-2"/>
    <n v="2.5699661917482022"/>
    <n v="8.3280057378868899E-3"/>
  </r>
  <r>
    <x v="110"/>
    <x v="0"/>
    <x v="4"/>
    <x v="45"/>
    <n v="0"/>
    <n v="5.8760232918551182E-2"/>
    <n v="4.1705923191878069"/>
    <n v="1.351485357126677E-2"/>
  </r>
  <r>
    <x v="110"/>
    <x v="0"/>
    <x v="4"/>
    <x v="46"/>
    <n v="0"/>
    <n v="0.30943446698576088"/>
    <n v="21.96255779128057"/>
    <n v="7.1169927406725009E-2"/>
  </r>
  <r>
    <x v="110"/>
    <x v="0"/>
    <x v="5"/>
    <x v="47"/>
    <n v="0"/>
    <n v="0"/>
    <n v="0"/>
    <n v="0"/>
  </r>
  <r>
    <x v="110"/>
    <x v="0"/>
    <x v="5"/>
    <x v="48"/>
    <n v="0"/>
    <n v="0.10730462514296391"/>
    <n v="7.6161006042112618"/>
    <n v="2.4680063782881699E-2"/>
  </r>
  <r>
    <x v="110"/>
    <x v="0"/>
    <x v="5"/>
    <x v="49"/>
    <n v="0"/>
    <n v="8.4257781596931668E-3"/>
    <n v="0.2332255394603068"/>
    <n v="1.937928976729428E-3"/>
  </r>
  <r>
    <x v="110"/>
    <x v="0"/>
    <x v="5"/>
    <x v="33"/>
    <n v="465.02669950000001"/>
    <n v="36.476984260337588"/>
    <n v="2048.0395919302582"/>
    <n v="8.3897063798776479"/>
  </r>
  <r>
    <x v="110"/>
    <x v="0"/>
    <x v="6"/>
    <x v="33"/>
    <n v="0"/>
    <n v="0"/>
    <n v="0"/>
    <n v="0"/>
  </r>
  <r>
    <x v="110"/>
    <x v="0"/>
    <x v="7"/>
    <x v="50"/>
    <n v="7188.3747924999989"/>
    <n v="223.0981636766405"/>
    <n v="13106.8543654723"/>
    <n v="160.64578530691421"/>
  </r>
  <r>
    <x v="110"/>
    <x v="0"/>
    <x v="7"/>
    <x v="51"/>
    <n v="657.59841949999998"/>
    <n v="55.367675010013947"/>
    <n v="3509.5468706555021"/>
    <n v="42.176329764152932"/>
  </r>
  <r>
    <x v="110"/>
    <x v="0"/>
    <x v="7"/>
    <x v="52"/>
    <n v="5820.7844859999996"/>
    <n v="161.04100516166969"/>
    <n v="9259.8189053999922"/>
    <n v="129.72850625231129"/>
  </r>
  <r>
    <x v="110"/>
    <x v="0"/>
    <x v="11"/>
    <x v="33"/>
    <n v="1236.8527214999999"/>
    <n v="43.906790399363331"/>
    <n v="2596.8884988279692"/>
    <n v="10.09856179185357"/>
  </r>
  <r>
    <x v="110"/>
    <x v="0"/>
    <x v="8"/>
    <x v="53"/>
    <n v="0"/>
    <n v="56.587302239107878"/>
    <n v="3071.031229091052"/>
    <n v="13.01507951499481"/>
  </r>
  <r>
    <x v="110"/>
    <x v="0"/>
    <x v="8"/>
    <x v="54"/>
    <n v="0"/>
    <n v="0.19724747026239561"/>
    <n v="15.848013361615021"/>
    <n v="4.5366918160351002E-2"/>
  </r>
  <r>
    <x v="110"/>
    <x v="0"/>
    <x v="8"/>
    <x v="56"/>
    <n v="0"/>
    <n v="0.42990638611082332"/>
    <n v="30.51322608555439"/>
    <n v="9.8878468805489367E-2"/>
  </r>
  <r>
    <x v="110"/>
    <x v="0"/>
    <x v="8"/>
    <x v="114"/>
    <n v="0"/>
    <n v="0"/>
    <n v="0"/>
    <n v="0"/>
  </r>
  <r>
    <x v="110"/>
    <x v="0"/>
    <x v="8"/>
    <x v="57"/>
    <n v="0"/>
    <n v="0"/>
    <n v="0"/>
    <n v="0"/>
  </r>
  <r>
    <x v="110"/>
    <x v="0"/>
    <x v="8"/>
    <x v="58"/>
    <n v="0"/>
    <n v="0"/>
    <n v="0"/>
    <n v="0"/>
  </r>
  <r>
    <x v="110"/>
    <x v="0"/>
    <x v="8"/>
    <x v="60"/>
    <n v="0"/>
    <n v="0.18043071454974099"/>
    <n v="12.80633031679398"/>
    <n v="4.1499064346440427E-2"/>
  </r>
  <r>
    <x v="110"/>
    <x v="0"/>
    <x v="8"/>
    <x v="61"/>
    <n v="0"/>
    <n v="6.3078707417879007E-2"/>
    <n v="4.4771022780994736"/>
    <n v="1.4508102706112171E-2"/>
  </r>
  <r>
    <x v="110"/>
    <x v="0"/>
    <x v="8"/>
    <x v="62"/>
    <n v="0"/>
    <n v="0"/>
    <n v="0"/>
    <n v="0"/>
  </r>
  <r>
    <x v="110"/>
    <x v="0"/>
    <x v="8"/>
    <x v="63"/>
    <n v="0"/>
    <n v="0"/>
    <n v="0"/>
    <n v="0"/>
  </r>
  <r>
    <x v="110"/>
    <x v="0"/>
    <x v="8"/>
    <x v="139"/>
    <n v="0"/>
    <n v="4.7288260338177031"/>
    <n v="249.4655364201337"/>
    <n v="1.087629987778072"/>
  </r>
  <r>
    <x v="110"/>
    <x v="0"/>
    <x v="8"/>
    <x v="64"/>
    <n v="0"/>
    <n v="0"/>
    <n v="0"/>
    <n v="0"/>
  </r>
  <r>
    <x v="110"/>
    <x v="0"/>
    <x v="8"/>
    <x v="65"/>
    <n v="0"/>
    <n v="0"/>
    <n v="0"/>
    <n v="0"/>
  </r>
  <r>
    <x v="110"/>
    <x v="0"/>
    <x v="8"/>
    <x v="115"/>
    <n v="0"/>
    <n v="0"/>
    <n v="0"/>
    <n v="0"/>
  </r>
  <r>
    <x v="110"/>
    <x v="0"/>
    <x v="8"/>
    <x v="98"/>
    <n v="0"/>
    <n v="2.3644130175898321"/>
    <n v="124.73276824599149"/>
    <n v="0.54381499404566136"/>
  </r>
  <r>
    <x v="110"/>
    <x v="0"/>
    <x v="8"/>
    <x v="67"/>
    <n v="0"/>
    <n v="4.5441522328589203E-2"/>
    <n v="3.2252776168962849"/>
    <n v="1.045155013557552E-2"/>
  </r>
  <r>
    <x v="110"/>
    <x v="0"/>
    <x v="8"/>
    <x v="68"/>
    <n v="0"/>
    <n v="5.680453997337525E-2"/>
    <n v="4.0317841904462766"/>
    <n v="1.306504419387631E-2"/>
  </r>
  <r>
    <x v="110"/>
    <x v="0"/>
    <x v="8"/>
    <x v="170"/>
    <n v="0"/>
    <n v="0"/>
    <n v="0"/>
    <n v="0"/>
  </r>
  <r>
    <x v="110"/>
    <x v="0"/>
    <x v="8"/>
    <x v="69"/>
    <n v="0"/>
    <n v="0"/>
    <n v="0"/>
    <n v="0"/>
  </r>
  <r>
    <x v="110"/>
    <x v="0"/>
    <x v="8"/>
    <x v="70"/>
    <n v="0"/>
    <n v="0"/>
    <n v="0"/>
    <n v="0"/>
  </r>
  <r>
    <x v="110"/>
    <x v="0"/>
    <x v="8"/>
    <x v="162"/>
    <n v="0"/>
    <n v="0"/>
    <n v="0"/>
    <n v="0"/>
  </r>
  <r>
    <x v="110"/>
    <x v="0"/>
    <x v="8"/>
    <x v="99"/>
    <n v="0"/>
    <n v="0"/>
    <n v="0"/>
    <n v="0"/>
  </r>
  <r>
    <x v="110"/>
    <x v="0"/>
    <x v="8"/>
    <x v="100"/>
    <n v="0"/>
    <n v="0"/>
    <n v="0"/>
    <n v="0"/>
  </r>
  <r>
    <x v="110"/>
    <x v="0"/>
    <x v="8"/>
    <x v="117"/>
    <n v="0"/>
    <n v="0"/>
    <n v="0"/>
    <n v="0"/>
  </r>
  <r>
    <x v="110"/>
    <x v="0"/>
    <x v="8"/>
    <x v="211"/>
    <n v="0"/>
    <n v="4.5441522328589203E-2"/>
    <n v="3.2252776168962849"/>
    <n v="1.045155013557552E-2"/>
  </r>
  <r>
    <x v="110"/>
    <x v="0"/>
    <x v="8"/>
    <x v="206"/>
    <n v="0"/>
    <n v="3.7762057767087881E-2"/>
    <n v="2.6802165385975152"/>
    <n v="8.6852732864302132E-3"/>
  </r>
  <r>
    <x v="110"/>
    <x v="0"/>
    <x v="8"/>
    <x v="152"/>
    <n v="0"/>
    <n v="4.5363076165283928E-2"/>
    <n v="3.219709787262182"/>
    <n v="1.0433507518015309E-2"/>
  </r>
  <r>
    <x v="110"/>
    <x v="0"/>
    <x v="8"/>
    <x v="132"/>
    <n v="0"/>
    <n v="0"/>
    <n v="0"/>
    <n v="0"/>
  </r>
  <r>
    <x v="110"/>
    <x v="0"/>
    <x v="8"/>
    <x v="155"/>
    <n v="0"/>
    <n v="0"/>
    <n v="0"/>
    <n v="0"/>
  </r>
  <r>
    <x v="110"/>
    <x v="0"/>
    <x v="8"/>
    <x v="212"/>
    <n v="0"/>
    <n v="0"/>
    <n v="0"/>
    <n v="0"/>
  </r>
  <r>
    <x v="110"/>
    <x v="0"/>
    <x v="8"/>
    <x v="76"/>
    <n v="0"/>
    <n v="9.4900422054894538"/>
    <n v="728.90497935252733"/>
    <n v="2.1827097072625752"/>
  </r>
  <r>
    <x v="110"/>
    <x v="0"/>
    <x v="8"/>
    <x v="77"/>
    <n v="0"/>
    <n v="0.19094634464980251"/>
    <n v="13.552692336623389"/>
    <n v="4.3917659269454568E-2"/>
  </r>
  <r>
    <x v="110"/>
    <x v="0"/>
    <x v="8"/>
    <x v="78"/>
    <n v="0"/>
    <n v="3.5686145889676042"/>
    <n v="274.23066697194758"/>
    <n v="0.82078135546254882"/>
  </r>
  <r>
    <x v="110"/>
    <x v="0"/>
    <x v="8"/>
    <x v="102"/>
    <n v="0"/>
    <n v="72.635541499371854"/>
    <n v="3977.9115008245199"/>
    <n v="16.706174544855529"/>
  </r>
  <r>
    <x v="110"/>
    <x v="0"/>
    <x v="8"/>
    <x v="79"/>
    <n v="0"/>
    <n v="0"/>
    <n v="0"/>
    <n v="0"/>
  </r>
  <r>
    <x v="110"/>
    <x v="0"/>
    <x v="8"/>
    <x v="81"/>
    <n v="0"/>
    <n v="0"/>
    <n v="0"/>
    <n v="0"/>
  </r>
  <r>
    <x v="110"/>
    <x v="0"/>
    <x v="9"/>
    <x v="50"/>
    <n v="0"/>
    <n v="8.5677443077750564"/>
    <n v="462.73221633891939"/>
    <n v="1.9705811907882631"/>
  </r>
  <r>
    <x v="110"/>
    <x v="0"/>
    <x v="9"/>
    <x v="82"/>
    <n v="0"/>
    <n v="2.8713942055210309"/>
    <n v="155.34274744596709"/>
    <n v="0.66042066726983728"/>
  </r>
  <r>
    <x v="110"/>
    <x v="0"/>
    <x v="9"/>
    <x v="83"/>
    <n v="0"/>
    <n v="1.5412253897700789E-2"/>
    <n v="1.0939069594264661"/>
    <n v="3.5448183964711822E-3"/>
  </r>
  <r>
    <x v="110"/>
    <x v="0"/>
    <x v="9"/>
    <x v="51"/>
    <n v="0"/>
    <n v="3.60165182147083"/>
    <n v="190.85094060915151"/>
    <n v="0.82837991893829099"/>
  </r>
  <r>
    <x v="110"/>
    <x v="0"/>
    <x v="9"/>
    <x v="84"/>
    <n v="0"/>
    <n v="4.5441522328589203E-2"/>
    <n v="3.2252776168962849"/>
    <n v="1.045155013557552E-2"/>
  </r>
  <r>
    <x v="110"/>
    <x v="0"/>
    <x v="9"/>
    <x v="120"/>
    <n v="0"/>
    <n v="0"/>
    <n v="0"/>
    <n v="0"/>
  </r>
  <r>
    <x v="110"/>
    <x v="0"/>
    <x v="9"/>
    <x v="121"/>
    <n v="0"/>
    <n v="0"/>
    <n v="0"/>
    <n v="0"/>
  </r>
  <r>
    <x v="110"/>
    <x v="0"/>
    <x v="9"/>
    <x v="86"/>
    <n v="0"/>
    <n v="0"/>
    <n v="0"/>
    <n v="0"/>
  </r>
  <r>
    <x v="110"/>
    <x v="0"/>
    <x v="9"/>
    <x v="105"/>
    <n v="0"/>
    <n v="2.7558099753450822"/>
    <n v="147.13898992752371"/>
    <n v="0.63383629432936894"/>
  </r>
  <r>
    <x v="110"/>
    <x v="0"/>
    <x v="9"/>
    <x v="87"/>
    <n v="0"/>
    <n v="0"/>
    <n v="0"/>
    <n v="0"/>
  </r>
  <r>
    <x v="110"/>
    <x v="0"/>
    <x v="9"/>
    <x v="88"/>
    <n v="0"/>
    <n v="3.698363238087087"/>
    <n v="196.9238605711393"/>
    <n v="0.8506235447600301"/>
  </r>
  <r>
    <x v="110"/>
    <x v="0"/>
    <x v="9"/>
    <x v="89"/>
    <n v="0"/>
    <n v="8.2758147154645023E-2"/>
    <n v="5.8738789097687416"/>
    <n v="1.9034373845568359E-2"/>
  </r>
  <r>
    <x v="110"/>
    <x v="0"/>
    <x v="9"/>
    <x v="52"/>
    <n v="0"/>
    <n v="1.404087372264665"/>
    <n v="75.427827477523962"/>
    <n v="0.32294009562087289"/>
  </r>
  <r>
    <x v="110"/>
    <x v="1"/>
    <x v="0"/>
    <x v="0"/>
    <n v="0"/>
    <n v="30.033131420157432"/>
    <n v="4717.0500788006393"/>
    <n v="6.907620226636209"/>
  </r>
  <r>
    <x v="110"/>
    <x v="1"/>
    <x v="1"/>
    <x v="1"/>
    <n v="0"/>
    <n v="29.50773812136115"/>
    <n v="4420.6182266527776"/>
    <n v="6.7867797679130648"/>
  </r>
  <r>
    <x v="110"/>
    <x v="1"/>
    <x v="10"/>
    <x v="90"/>
    <n v="0"/>
    <n v="0.1081560442786547"/>
    <n v="17.116178408611429"/>
    <n v="2.487589018409057E-2"/>
  </r>
  <r>
    <x v="110"/>
    <x v="1"/>
    <x v="2"/>
    <x v="2"/>
    <n v="0"/>
    <n v="52.948871125949992"/>
    <n v="8356.4698928594498"/>
    <n v="12.1782403589685"/>
  </r>
  <r>
    <x v="110"/>
    <x v="1"/>
    <x v="2"/>
    <x v="3"/>
    <n v="0"/>
    <n v="0"/>
    <n v="0"/>
    <n v="0"/>
  </r>
  <r>
    <x v="110"/>
    <x v="1"/>
    <x v="3"/>
    <x v="92"/>
    <n v="0"/>
    <n v="0"/>
    <n v="0"/>
    <n v="0"/>
  </r>
  <r>
    <x v="110"/>
    <x v="1"/>
    <x v="3"/>
    <x v="30"/>
    <n v="0"/>
    <n v="0"/>
    <n v="0"/>
    <n v="0"/>
  </r>
  <r>
    <x v="110"/>
    <x v="1"/>
    <x v="3"/>
    <x v="32"/>
    <n v="0"/>
    <n v="0.72742153028771028"/>
    <n v="115.8879773369941"/>
    <n v="0.1673069519661734"/>
  </r>
  <r>
    <x v="110"/>
    <x v="1"/>
    <x v="3"/>
    <x v="33"/>
    <n v="0"/>
    <n v="1.8001307641576461"/>
    <n v="269.68149282282582"/>
    <n v="0.41403007575625861"/>
  </r>
  <r>
    <x v="110"/>
    <x v="1"/>
    <x v="3"/>
    <x v="34"/>
    <n v="0"/>
    <n v="0"/>
    <n v="0"/>
    <n v="0"/>
  </r>
  <r>
    <x v="110"/>
    <x v="1"/>
    <x v="4"/>
    <x v="93"/>
    <n v="0"/>
    <n v="19.06906682381657"/>
    <n v="3037.957349216801"/>
    <n v="4.3858853694778128"/>
  </r>
  <r>
    <x v="110"/>
    <x v="1"/>
    <x v="4"/>
    <x v="35"/>
    <n v="0"/>
    <n v="0"/>
    <n v="0"/>
    <n v="0"/>
  </r>
  <r>
    <x v="110"/>
    <x v="1"/>
    <x v="4"/>
    <x v="38"/>
    <n v="0"/>
    <n v="3.8563736491186731"/>
    <n v="610.89226302053794"/>
    <n v="0.88696593929729484"/>
  </r>
  <r>
    <x v="110"/>
    <x v="1"/>
    <x v="4"/>
    <x v="40"/>
    <n v="0"/>
    <n v="2.956532023314931"/>
    <n v="470.09932238188833"/>
    <n v="0.6800023653624343"/>
  </r>
  <r>
    <x v="110"/>
    <x v="1"/>
    <x v="4"/>
    <x v="41"/>
    <n v="0"/>
    <n v="1.90138293402042"/>
    <n v="302.91572794051592"/>
    <n v="0.43731807482469659"/>
  </r>
  <r>
    <x v="110"/>
    <x v="1"/>
    <x v="4"/>
    <x v="42"/>
    <n v="0"/>
    <n v="0"/>
    <n v="0"/>
    <n v="0"/>
  </r>
  <r>
    <x v="110"/>
    <x v="1"/>
    <x v="4"/>
    <x v="43"/>
    <n v="0"/>
    <n v="0"/>
    <n v="0"/>
    <n v="0"/>
  </r>
  <r>
    <x v="110"/>
    <x v="1"/>
    <x v="4"/>
    <x v="46"/>
    <n v="0"/>
    <n v="0"/>
    <n v="0"/>
    <n v="0"/>
  </r>
  <r>
    <x v="110"/>
    <x v="1"/>
    <x v="5"/>
    <x v="30"/>
    <n v="286.72783700000002"/>
    <n v="14.022247254026061"/>
    <n v="2233.9315023375439"/>
    <n v="3.2251168684259941"/>
  </r>
  <r>
    <x v="110"/>
    <x v="1"/>
    <x v="5"/>
    <x v="33"/>
    <n v="3132.3866309999999"/>
    <n v="108.23756665529849"/>
    <n v="16912.889428961829"/>
    <n v="24.894640330718669"/>
  </r>
  <r>
    <x v="110"/>
    <x v="1"/>
    <x v="6"/>
    <x v="30"/>
    <n v="200.4195545"/>
    <n v="2.007387264305164"/>
    <n v="319.80363531494129"/>
    <n v="0.46169907079018768"/>
  </r>
  <r>
    <x v="110"/>
    <x v="1"/>
    <x v="7"/>
    <x v="50"/>
    <n v="2435.0568714999999"/>
    <n v="24.802023351979951"/>
    <n v="3729.0777374062359"/>
    <n v="17.683891991141991"/>
  </r>
  <r>
    <x v="110"/>
    <x v="1"/>
    <x v="7"/>
    <x v="83"/>
    <n v="0"/>
    <n v="0"/>
    <n v="0"/>
    <n v="0"/>
  </r>
  <r>
    <x v="110"/>
    <x v="1"/>
    <x v="11"/>
    <x v="33"/>
    <n v="3731.3455300000001"/>
    <n v="279.18117304355121"/>
    <n v="43919.331529670402"/>
    <n v="64.211669800016764"/>
  </r>
  <r>
    <x v="110"/>
    <x v="1"/>
    <x v="8"/>
    <x v="54"/>
    <n v="0"/>
    <n v="1.764740189709884"/>
    <n v="281.14671149463089"/>
    <n v="0.40589024363327342"/>
  </r>
  <r>
    <x v="110"/>
    <x v="1"/>
    <x v="8"/>
    <x v="171"/>
    <n v="0"/>
    <n v="0"/>
    <n v="0"/>
    <n v="0"/>
  </r>
  <r>
    <x v="110"/>
    <x v="1"/>
    <x v="8"/>
    <x v="56"/>
    <n v="0"/>
    <n v="0"/>
    <n v="0"/>
    <n v="0"/>
  </r>
  <r>
    <x v="110"/>
    <x v="1"/>
    <x v="8"/>
    <x v="220"/>
    <n v="0"/>
    <n v="0"/>
    <n v="0"/>
    <n v="0"/>
  </r>
  <r>
    <x v="110"/>
    <x v="1"/>
    <x v="8"/>
    <x v="130"/>
    <n v="0"/>
    <n v="0"/>
    <n v="0"/>
    <n v="0"/>
  </r>
  <r>
    <x v="110"/>
    <x v="1"/>
    <x v="8"/>
    <x v="58"/>
    <n v="0"/>
    <n v="0"/>
    <n v="0"/>
    <n v="0"/>
  </r>
  <r>
    <x v="110"/>
    <x v="1"/>
    <x v="8"/>
    <x v="59"/>
    <n v="0"/>
    <n v="0"/>
    <n v="0"/>
    <n v="0"/>
  </r>
  <r>
    <x v="110"/>
    <x v="1"/>
    <x v="8"/>
    <x v="60"/>
    <n v="0"/>
    <n v="0"/>
    <n v="0"/>
    <n v="0"/>
  </r>
  <r>
    <x v="110"/>
    <x v="1"/>
    <x v="8"/>
    <x v="97"/>
    <n v="0"/>
    <n v="0"/>
    <n v="0"/>
    <n v="0"/>
  </r>
  <r>
    <x v="110"/>
    <x v="1"/>
    <x v="8"/>
    <x v="116"/>
    <n v="0"/>
    <n v="0"/>
    <n v="0"/>
    <n v="0"/>
  </r>
  <r>
    <x v="110"/>
    <x v="1"/>
    <x v="8"/>
    <x v="99"/>
    <n v="0"/>
    <n v="0"/>
    <n v="0"/>
    <n v="0"/>
  </r>
  <r>
    <x v="110"/>
    <x v="1"/>
    <x v="8"/>
    <x v="210"/>
    <n v="0"/>
    <n v="0"/>
    <n v="0"/>
    <n v="0"/>
  </r>
  <r>
    <x v="110"/>
    <x v="1"/>
    <x v="8"/>
    <x v="140"/>
    <n v="0"/>
    <n v="0"/>
    <n v="0"/>
    <n v="0"/>
  </r>
  <r>
    <x v="110"/>
    <x v="1"/>
    <x v="8"/>
    <x v="147"/>
    <n v="0"/>
    <n v="0.88237009453360848"/>
    <n v="140.57335569612269"/>
    <n v="0.20294512174272999"/>
  </r>
  <r>
    <x v="110"/>
    <x v="1"/>
    <x v="8"/>
    <x v="155"/>
    <n v="0"/>
    <n v="0"/>
    <n v="0"/>
    <n v="0"/>
  </r>
  <r>
    <x v="110"/>
    <x v="1"/>
    <x v="8"/>
    <x v="165"/>
    <n v="0"/>
    <n v="0"/>
    <n v="0"/>
    <n v="0"/>
  </r>
  <r>
    <x v="110"/>
    <x v="1"/>
    <x v="8"/>
    <x v="156"/>
    <n v="0"/>
    <n v="0"/>
    <n v="0"/>
    <n v="0"/>
  </r>
  <r>
    <x v="110"/>
    <x v="1"/>
    <x v="8"/>
    <x v="189"/>
    <n v="0"/>
    <n v="0"/>
    <n v="0"/>
    <n v="0"/>
  </r>
  <r>
    <x v="110"/>
    <x v="1"/>
    <x v="8"/>
    <x v="175"/>
    <n v="0"/>
    <n v="0"/>
    <n v="0"/>
    <n v="0"/>
  </r>
  <r>
    <x v="110"/>
    <x v="1"/>
    <x v="8"/>
    <x v="125"/>
    <n v="0"/>
    <n v="0"/>
    <n v="0"/>
    <n v="0"/>
  </r>
  <r>
    <x v="110"/>
    <x v="1"/>
    <x v="8"/>
    <x v="76"/>
    <n v="0"/>
    <n v="3.8027658673981728"/>
    <n v="605.83145577864627"/>
    <n v="0.87463614950157975"/>
  </r>
  <r>
    <x v="110"/>
    <x v="1"/>
    <x v="8"/>
    <x v="77"/>
    <n v="0"/>
    <n v="0.88237009453360848"/>
    <n v="140.57335569612269"/>
    <n v="0.20294512174272999"/>
  </r>
  <r>
    <x v="110"/>
    <x v="1"/>
    <x v="8"/>
    <x v="78"/>
    <n v="0"/>
    <n v="0"/>
    <n v="0"/>
    <n v="0"/>
  </r>
  <r>
    <x v="110"/>
    <x v="1"/>
    <x v="8"/>
    <x v="102"/>
    <n v="0"/>
    <n v="0"/>
    <n v="0"/>
    <n v="0"/>
  </r>
  <r>
    <x v="110"/>
    <x v="1"/>
    <x v="8"/>
    <x v="80"/>
    <n v="0"/>
    <n v="0"/>
    <n v="0"/>
    <n v="0"/>
  </r>
  <r>
    <x v="110"/>
    <x v="1"/>
    <x v="8"/>
    <x v="81"/>
    <n v="0"/>
    <n v="0"/>
    <n v="0"/>
    <n v="0"/>
  </r>
  <r>
    <x v="110"/>
    <x v="1"/>
    <x v="9"/>
    <x v="50"/>
    <n v="0"/>
    <n v="0"/>
    <n v="0"/>
    <n v="0"/>
  </r>
  <r>
    <x v="110"/>
    <x v="1"/>
    <x v="9"/>
    <x v="82"/>
    <n v="0"/>
    <n v="0"/>
    <n v="0"/>
    <n v="0"/>
  </r>
  <r>
    <x v="110"/>
    <x v="1"/>
    <x v="9"/>
    <x v="83"/>
    <n v="0"/>
    <n v="6.4680608135052706E-2"/>
    <n v="10.304485827816061"/>
    <n v="1.4876539871062119E-2"/>
  </r>
  <r>
    <x v="110"/>
    <x v="1"/>
    <x v="9"/>
    <x v="51"/>
    <n v="0"/>
    <n v="0"/>
    <n v="0"/>
    <n v="0"/>
  </r>
  <r>
    <x v="110"/>
    <x v="1"/>
    <x v="9"/>
    <x v="85"/>
    <n v="0"/>
    <n v="0"/>
    <n v="0"/>
    <n v="0"/>
  </r>
  <r>
    <x v="110"/>
    <x v="1"/>
    <x v="9"/>
    <x v="86"/>
    <n v="0"/>
    <n v="0"/>
    <n v="0"/>
    <n v="0"/>
  </r>
  <r>
    <x v="110"/>
    <x v="1"/>
    <x v="9"/>
    <x v="105"/>
    <n v="0"/>
    <n v="0"/>
    <n v="0"/>
    <n v="0"/>
  </r>
  <r>
    <x v="110"/>
    <x v="1"/>
    <x v="9"/>
    <x v="87"/>
    <n v="0"/>
    <n v="0"/>
    <n v="0"/>
    <n v="0"/>
  </r>
  <r>
    <x v="110"/>
    <x v="1"/>
    <x v="9"/>
    <x v="52"/>
    <n v="0"/>
    <n v="0"/>
    <n v="0"/>
    <n v="0"/>
  </r>
  <r>
    <x v="111"/>
    <x v="0"/>
    <x v="0"/>
    <x v="236"/>
    <n v="0"/>
    <n v="0"/>
    <n v="0"/>
    <n v="0"/>
  </r>
  <r>
    <x v="111"/>
    <x v="0"/>
    <x v="0"/>
    <x v="0"/>
    <n v="0"/>
    <n v="96.372408784591272"/>
    <n v="6148.4843942422294"/>
    <n v="29.875446723223291"/>
  </r>
  <r>
    <x v="111"/>
    <x v="0"/>
    <x v="1"/>
    <x v="1"/>
    <n v="0"/>
    <n v="297.90652609878123"/>
    <n v="19664.4904597813"/>
    <n v="92.351023090622192"/>
  </r>
  <r>
    <x v="111"/>
    <x v="0"/>
    <x v="2"/>
    <x v="2"/>
    <n v="0"/>
    <n v="1265.4988106776011"/>
    <n v="81994.060443368755"/>
    <n v="392.30463131005632"/>
  </r>
  <r>
    <x v="111"/>
    <x v="0"/>
    <x v="2"/>
    <x v="3"/>
    <n v="0"/>
    <n v="4.8665828862321998"/>
    <n v="314.40850866024329"/>
    <n v="1.5086406947319819"/>
  </r>
  <r>
    <x v="111"/>
    <x v="0"/>
    <x v="2"/>
    <x v="4"/>
    <n v="0"/>
    <n v="10.814860225961921"/>
    <n v="717.55601194764301"/>
    <n v="3.3526066700481958"/>
  </r>
  <r>
    <x v="111"/>
    <x v="0"/>
    <x v="2"/>
    <x v="5"/>
    <n v="0"/>
    <n v="1.8525039637809579"/>
    <n v="117.93032977258351"/>
    <n v="0.57427622877209716"/>
  </r>
  <r>
    <x v="111"/>
    <x v="0"/>
    <x v="2"/>
    <x v="6"/>
    <n v="0"/>
    <n v="0.62733250963266551"/>
    <n v="42.104746327614151"/>
    <n v="0.19447307798612631"/>
  </r>
  <r>
    <x v="111"/>
    <x v="0"/>
    <x v="2"/>
    <x v="7"/>
    <n v="0"/>
    <n v="4.7207676286816707"/>
    <n v="237.61257574533161"/>
    <n v="1.4634379648913181"/>
  </r>
  <r>
    <x v="111"/>
    <x v="0"/>
    <x v="2"/>
    <x v="8"/>
    <n v="0"/>
    <n v="2.2949451527853229"/>
    <n v="113.2003408750346"/>
    <n v="0.71143299736344989"/>
  </r>
  <r>
    <x v="111"/>
    <x v="0"/>
    <x v="2"/>
    <x v="9"/>
    <n v="0"/>
    <n v="10.191158376996761"/>
    <n v="646.33642576090119"/>
    <n v="3.1592590968689982"/>
  </r>
  <r>
    <x v="111"/>
    <x v="0"/>
    <x v="2"/>
    <x v="10"/>
    <n v="0"/>
    <n v="0.35524018047300432"/>
    <n v="23.781838400974159"/>
    <n v="0.11012445594663139"/>
  </r>
  <r>
    <x v="111"/>
    <x v="0"/>
    <x v="2"/>
    <x v="11"/>
    <n v="0"/>
    <n v="1.202315405703688"/>
    <n v="60.281062726962851"/>
    <n v="0.37271777576814341"/>
  </r>
  <r>
    <x v="111"/>
    <x v="0"/>
    <x v="2"/>
    <x v="12"/>
    <n v="0"/>
    <n v="9.260046018027944E-2"/>
    <n v="6.2150754597334883"/>
    <n v="2.870614265588663E-2"/>
  </r>
  <r>
    <x v="111"/>
    <x v="0"/>
    <x v="2"/>
    <x v="13"/>
    <n v="0"/>
    <n v="0.40893261764215288"/>
    <n v="27.446376310056181"/>
    <n v="0.12676911146906741"/>
  </r>
  <r>
    <x v="111"/>
    <x v="0"/>
    <x v="2"/>
    <x v="106"/>
    <n v="0"/>
    <n v="3.2806072239831918"/>
    <n v="161.3680435169407"/>
    <n v="1.01698823943479"/>
  </r>
  <r>
    <x v="111"/>
    <x v="0"/>
    <x v="2"/>
    <x v="14"/>
    <n v="0"/>
    <n v="0.13511332920847599"/>
    <n v="9.0684164529165638"/>
    <n v="4.1885132054627558E-2"/>
  </r>
  <r>
    <x v="111"/>
    <x v="0"/>
    <x v="2"/>
    <x v="15"/>
    <n v="0"/>
    <n v="0"/>
    <n v="0"/>
    <n v="0"/>
  </r>
  <r>
    <x v="111"/>
    <x v="0"/>
    <x v="2"/>
    <x v="16"/>
    <n v="0"/>
    <n v="0.23692521399009889"/>
    <n v="15.90173612955285"/>
    <n v="7.3446816336930676E-2"/>
  </r>
  <r>
    <x v="111"/>
    <x v="0"/>
    <x v="2"/>
    <x v="143"/>
    <n v="0"/>
    <n v="1.7328726278956199"/>
    <n v="109.90101999994759"/>
    <n v="0.53719051464764234"/>
  </r>
  <r>
    <x v="111"/>
    <x v="0"/>
    <x v="2"/>
    <x v="19"/>
    <n v="0"/>
    <n v="0"/>
    <n v="0"/>
    <n v="0"/>
  </r>
  <r>
    <x v="111"/>
    <x v="0"/>
    <x v="2"/>
    <x v="126"/>
    <n v="0"/>
    <n v="0"/>
    <n v="0"/>
    <n v="0"/>
  </r>
  <r>
    <x v="111"/>
    <x v="0"/>
    <x v="2"/>
    <x v="237"/>
    <n v="0"/>
    <n v="0"/>
    <n v="0"/>
    <n v="0"/>
  </r>
  <r>
    <x v="111"/>
    <x v="0"/>
    <x v="2"/>
    <x v="22"/>
    <n v="0"/>
    <n v="6.2756969859171932"/>
    <n v="404.15666070709881"/>
    <n v="1.9454660656343301"/>
  </r>
  <r>
    <x v="111"/>
    <x v="0"/>
    <x v="2"/>
    <x v="24"/>
    <n v="0"/>
    <n v="12.107720988072691"/>
    <n v="775.73219827563378"/>
    <n v="3.7533935063025341"/>
  </r>
  <r>
    <x v="111"/>
    <x v="0"/>
    <x v="2"/>
    <x v="25"/>
    <n v="0"/>
    <n v="11.440522465055221"/>
    <n v="730.1901352224661"/>
    <n v="3.5465619641671169"/>
  </r>
  <r>
    <x v="111"/>
    <x v="0"/>
    <x v="2"/>
    <x v="26"/>
    <n v="0"/>
    <n v="8.1960107611646009"/>
    <n v="409.61623329951789"/>
    <n v="2.5407633359610262"/>
  </r>
  <r>
    <x v="111"/>
    <x v="0"/>
    <x v="2"/>
    <x v="27"/>
    <n v="0"/>
    <n v="7.1946194568674153"/>
    <n v="457.26453491660828"/>
    <n v="2.2303320316288988"/>
  </r>
  <r>
    <x v="111"/>
    <x v="0"/>
    <x v="2"/>
    <x v="28"/>
    <n v="0"/>
    <n v="43.944547111185258"/>
    <n v="2804.2933687045502"/>
    <n v="13.622809604467429"/>
  </r>
  <r>
    <x v="111"/>
    <x v="0"/>
    <x v="2"/>
    <x v="29"/>
    <n v="0"/>
    <n v="13.88557753959144"/>
    <n v="894.17345739681025"/>
    <n v="4.3045290372733458"/>
  </r>
  <r>
    <x v="111"/>
    <x v="0"/>
    <x v="3"/>
    <x v="110"/>
    <n v="0"/>
    <n v="0"/>
    <n v="0"/>
    <n v="0"/>
  </r>
  <r>
    <x v="111"/>
    <x v="0"/>
    <x v="3"/>
    <x v="30"/>
    <n v="0"/>
    <n v="36.524510115033159"/>
    <n v="2400.172751444089"/>
    <n v="11.322598135660281"/>
  </r>
  <r>
    <x v="111"/>
    <x v="0"/>
    <x v="3"/>
    <x v="31"/>
    <n v="0"/>
    <n v="9.5985357096895214"/>
    <n v="630.35523620691276"/>
    <n v="2.9755460700037508"/>
  </r>
  <r>
    <x v="111"/>
    <x v="0"/>
    <x v="3"/>
    <x v="32"/>
    <n v="0"/>
    <n v="0.1794780996123457"/>
    <n v="12.046051718194891"/>
    <n v="5.5638210879827177E-2"/>
  </r>
  <r>
    <x v="111"/>
    <x v="0"/>
    <x v="3"/>
    <x v="33"/>
    <n v="0"/>
    <n v="545.17794741790271"/>
    <n v="36088.292678265228"/>
    <n v="169.0051636995498"/>
  </r>
  <r>
    <x v="111"/>
    <x v="0"/>
    <x v="3"/>
    <x v="34"/>
    <n v="0"/>
    <n v="0.5502077649434205"/>
    <n v="36.928356198200753"/>
    <n v="0.17056440713246029"/>
  </r>
  <r>
    <x v="111"/>
    <x v="0"/>
    <x v="4"/>
    <x v="93"/>
    <n v="0"/>
    <n v="4.4328369479241161"/>
    <n v="247.02747285576271"/>
    <n v="1.374179453856476"/>
  </r>
  <r>
    <x v="111"/>
    <x v="0"/>
    <x v="4"/>
    <x v="111"/>
    <n v="0"/>
    <n v="0.12333588079855839"/>
    <n v="8.2779481285880347"/>
    <n v="3.8234123047553102E-2"/>
  </r>
  <r>
    <x v="111"/>
    <x v="0"/>
    <x v="4"/>
    <x v="138"/>
    <n v="0"/>
    <n v="20.376223471185391"/>
    <n v="1292.2864076568681"/>
    <n v="6.3166292760674718"/>
  </r>
  <r>
    <x v="111"/>
    <x v="0"/>
    <x v="4"/>
    <x v="112"/>
    <n v="0"/>
    <n v="0"/>
    <n v="0"/>
    <n v="0"/>
  </r>
  <r>
    <x v="111"/>
    <x v="0"/>
    <x v="4"/>
    <x v="183"/>
    <n v="0"/>
    <n v="9.261919757365904"/>
    <n v="587.40291242772901"/>
    <n v="2.87119512478343"/>
  </r>
  <r>
    <x v="111"/>
    <x v="0"/>
    <x v="4"/>
    <x v="36"/>
    <n v="0"/>
    <n v="1.0785356096031"/>
    <n v="74.720037217873156"/>
    <n v="0.33434603897696091"/>
  </r>
  <r>
    <x v="111"/>
    <x v="0"/>
    <x v="4"/>
    <x v="221"/>
    <n v="0"/>
    <n v="0"/>
    <n v="0"/>
    <n v="0"/>
  </r>
  <r>
    <x v="111"/>
    <x v="0"/>
    <x v="4"/>
    <x v="38"/>
    <n v="0"/>
    <n v="210.7370345817894"/>
    <n v="13067.84931151532"/>
    <n v="65.328480720354705"/>
  </r>
  <r>
    <x v="111"/>
    <x v="0"/>
    <x v="4"/>
    <x v="40"/>
    <n v="0"/>
    <n v="66.106368137398988"/>
    <n v="4195.289606285266"/>
    <n v="20.49297412259369"/>
  </r>
  <r>
    <x v="111"/>
    <x v="0"/>
    <x v="4"/>
    <x v="41"/>
    <n v="0"/>
    <n v="22.011050524185219"/>
    <n v="1397.5718343084659"/>
    <n v="6.8234256624974172"/>
  </r>
  <r>
    <x v="111"/>
    <x v="0"/>
    <x v="4"/>
    <x v="42"/>
    <n v="0"/>
    <n v="9.65041025877753"/>
    <n v="613.47727293265837"/>
    <n v="2.9916271802210339"/>
  </r>
  <r>
    <x v="111"/>
    <x v="0"/>
    <x v="4"/>
    <x v="43"/>
    <n v="0"/>
    <n v="24.660595458917811"/>
    <n v="1565.7586027462171"/>
    <n v="7.6447845922645206"/>
  </r>
  <r>
    <x v="111"/>
    <x v="0"/>
    <x v="4"/>
    <x v="44"/>
    <n v="0"/>
    <n v="10.88699151977894"/>
    <n v="690.83027468310422"/>
    <n v="3.3749673711314712"/>
  </r>
  <r>
    <x v="111"/>
    <x v="0"/>
    <x v="4"/>
    <x v="45"/>
    <n v="0"/>
    <n v="0.1608811742671096"/>
    <n v="10.732826101091399"/>
    <n v="4.9873164022803992E-2"/>
  </r>
  <r>
    <x v="111"/>
    <x v="0"/>
    <x v="4"/>
    <x v="46"/>
    <n v="0"/>
    <n v="0.83985682211862023"/>
    <n v="56.368764417337253"/>
    <n v="0.26035561485677228"/>
  </r>
  <r>
    <x v="111"/>
    <x v="0"/>
    <x v="5"/>
    <x v="47"/>
    <n v="0"/>
    <n v="0"/>
    <n v="0"/>
    <n v="0"/>
  </r>
  <r>
    <x v="111"/>
    <x v="0"/>
    <x v="5"/>
    <x v="48"/>
    <n v="0"/>
    <n v="1.8180379161064251"/>
    <n v="116.37869322876939"/>
    <n v="0.56359175399299177"/>
  </r>
  <r>
    <x v="111"/>
    <x v="0"/>
    <x v="5"/>
    <x v="49"/>
    <n v="0"/>
    <n v="0"/>
    <n v="0"/>
    <n v="0"/>
  </r>
  <r>
    <x v="111"/>
    <x v="0"/>
    <x v="5"/>
    <x v="33"/>
    <n v="486.64778999999999"/>
    <n v="35.273085124250983"/>
    <n v="2281.7498912895348"/>
    <n v="10.9346563885178"/>
  </r>
  <r>
    <x v="111"/>
    <x v="0"/>
    <x v="7"/>
    <x v="50"/>
    <n v="7070.0132299999996"/>
    <n v="235.33974638201261"/>
    <n v="15298.12707236598"/>
    <n v="185.16709654373159"/>
  </r>
  <r>
    <x v="111"/>
    <x v="0"/>
    <x v="7"/>
    <x v="51"/>
    <n v="655.20366000000001"/>
    <n v="51.994445156364009"/>
    <n v="3114.6131933661118"/>
    <n v="44.052677349207627"/>
  </r>
  <r>
    <x v="111"/>
    <x v="0"/>
    <x v="7"/>
    <x v="52"/>
    <n v="5789.1069399999997"/>
    <n v="135.0291597788125"/>
    <n v="8011.1953249067792"/>
    <n v="120.2533317032423"/>
  </r>
  <r>
    <x v="111"/>
    <x v="0"/>
    <x v="11"/>
    <x v="33"/>
    <n v="1087.1760899999999"/>
    <n v="80.867748578837279"/>
    <n v="5281.8674738609279"/>
    <n v="25.069002059439558"/>
  </r>
  <r>
    <x v="111"/>
    <x v="0"/>
    <x v="8"/>
    <x v="53"/>
    <n v="0"/>
    <n v="103.1422278107509"/>
    <n v="6593.5580475412116"/>
    <n v="31.974090621332781"/>
  </r>
  <r>
    <x v="111"/>
    <x v="0"/>
    <x v="8"/>
    <x v="54"/>
    <n v="0"/>
    <n v="2.314550550207616"/>
    <n v="160.32718471647809"/>
    <n v="0.71751067056436102"/>
  </r>
  <r>
    <x v="111"/>
    <x v="0"/>
    <x v="8"/>
    <x v="55"/>
    <n v="0"/>
    <n v="0"/>
    <n v="0"/>
    <n v="0"/>
  </r>
  <r>
    <x v="111"/>
    <x v="0"/>
    <x v="8"/>
    <x v="56"/>
    <n v="0"/>
    <n v="4.2204282206446404"/>
    <n v="271.97743115714428"/>
    <n v="1.3083327483998379"/>
  </r>
  <r>
    <x v="111"/>
    <x v="0"/>
    <x v="8"/>
    <x v="114"/>
    <n v="0"/>
    <n v="1.4911488795008949E-3"/>
    <n v="3.0598375007358371E-2"/>
    <n v="4.6225615264527758E-4"/>
  </r>
  <r>
    <x v="111"/>
    <x v="0"/>
    <x v="8"/>
    <x v="57"/>
    <n v="0"/>
    <n v="0"/>
    <n v="0"/>
    <n v="0"/>
  </r>
  <r>
    <x v="111"/>
    <x v="0"/>
    <x v="8"/>
    <x v="58"/>
    <n v="0"/>
    <n v="0"/>
    <n v="0"/>
    <n v="0"/>
  </r>
  <r>
    <x v="111"/>
    <x v="0"/>
    <x v="8"/>
    <x v="60"/>
    <n v="0"/>
    <n v="0.37800351752688932"/>
    <n v="25.370504432705062"/>
    <n v="0.1171810904333357"/>
  </r>
  <r>
    <x v="111"/>
    <x v="0"/>
    <x v="8"/>
    <x v="61"/>
    <n v="0"/>
    <n v="2.1497197738525702"/>
    <n v="136.97075153675831"/>
    <n v="0.66641312989429657"/>
  </r>
  <r>
    <x v="111"/>
    <x v="0"/>
    <x v="8"/>
    <x v="62"/>
    <n v="0"/>
    <n v="0"/>
    <n v="0"/>
    <n v="0"/>
  </r>
  <r>
    <x v="111"/>
    <x v="0"/>
    <x v="8"/>
    <x v="63"/>
    <n v="0"/>
    <n v="1.15197359556544"/>
    <n v="79.807758935592844"/>
    <n v="0.35711181462528641"/>
  </r>
  <r>
    <x v="111"/>
    <x v="0"/>
    <x v="8"/>
    <x v="139"/>
    <n v="0"/>
    <n v="5.7380281788475678"/>
    <n v="364.85265611613198"/>
    <n v="1.7787887354427461"/>
  </r>
  <r>
    <x v="111"/>
    <x v="0"/>
    <x v="8"/>
    <x v="64"/>
    <n v="0"/>
    <n v="2.3961025409170562E-3"/>
    <n v="9.1336251280475789E-2"/>
    <n v="7.4279178768428739E-4"/>
  </r>
  <r>
    <x v="111"/>
    <x v="0"/>
    <x v="8"/>
    <x v="65"/>
    <n v="0"/>
    <n v="0"/>
    <n v="0"/>
    <n v="0"/>
  </r>
  <r>
    <x v="111"/>
    <x v="0"/>
    <x v="8"/>
    <x v="98"/>
    <n v="0"/>
    <n v="8.0411573570758677"/>
    <n v="510.45033371816322"/>
    <n v="2.492758780693519"/>
  </r>
  <r>
    <x v="111"/>
    <x v="0"/>
    <x v="8"/>
    <x v="67"/>
    <n v="0"/>
    <n v="0.12333588079855839"/>
    <n v="8.2779481285880347"/>
    <n v="3.8234123047553102E-2"/>
  </r>
  <r>
    <x v="111"/>
    <x v="0"/>
    <x v="8"/>
    <x v="68"/>
    <n v="0"/>
    <n v="3.6594858830375609"/>
    <n v="232.6591313470033"/>
    <n v="1.134440623741644"/>
  </r>
  <r>
    <x v="111"/>
    <x v="0"/>
    <x v="8"/>
    <x v="170"/>
    <n v="0"/>
    <n v="0"/>
    <n v="0"/>
    <n v="0"/>
  </r>
  <r>
    <x v="111"/>
    <x v="0"/>
    <x v="8"/>
    <x v="69"/>
    <n v="0"/>
    <n v="0"/>
    <n v="0"/>
    <n v="0"/>
  </r>
  <r>
    <x v="111"/>
    <x v="0"/>
    <x v="8"/>
    <x v="166"/>
    <n v="0"/>
    <n v="1.9785136271314681"/>
    <n v="125.4798894074527"/>
    <n v="0.61333922441075495"/>
  </r>
  <r>
    <x v="111"/>
    <x v="0"/>
    <x v="8"/>
    <x v="70"/>
    <n v="0"/>
    <n v="1.9785136271314681"/>
    <n v="125.4798894074527"/>
    <n v="0.61333922441075495"/>
  </r>
  <r>
    <x v="111"/>
    <x v="0"/>
    <x v="8"/>
    <x v="162"/>
    <n v="0"/>
    <n v="0"/>
    <n v="0"/>
    <n v="0"/>
  </r>
  <r>
    <x v="111"/>
    <x v="0"/>
    <x v="8"/>
    <x v="180"/>
    <n v="0"/>
    <n v="0"/>
    <n v="0"/>
    <n v="0"/>
  </r>
  <r>
    <x v="111"/>
    <x v="0"/>
    <x v="8"/>
    <x v="117"/>
    <n v="0"/>
    <n v="0"/>
    <n v="0"/>
    <n v="0"/>
  </r>
  <r>
    <x v="111"/>
    <x v="0"/>
    <x v="8"/>
    <x v="211"/>
    <n v="0"/>
    <n v="0.12333588079855839"/>
    <n v="8.2779481285880347"/>
    <n v="3.8234123047553102E-2"/>
  </r>
  <r>
    <x v="111"/>
    <x v="0"/>
    <x v="8"/>
    <x v="206"/>
    <n v="0"/>
    <n v="0.1024925314295566"/>
    <n v="6.8790027139569032"/>
    <n v="3.1772684743162548E-2"/>
  </r>
  <r>
    <x v="111"/>
    <x v="0"/>
    <x v="8"/>
    <x v="152"/>
    <n v="0"/>
    <n v="0.12312296481003671"/>
    <n v="8.2636578223339416"/>
    <n v="3.8168119091111369E-2"/>
  </r>
  <r>
    <x v="111"/>
    <x v="0"/>
    <x v="8"/>
    <x v="153"/>
    <n v="0"/>
    <n v="1.4911488795008949E-3"/>
    <n v="3.0598375007358371E-2"/>
    <n v="4.6225615264527758E-4"/>
  </r>
  <r>
    <x v="111"/>
    <x v="0"/>
    <x v="8"/>
    <x v="212"/>
    <n v="0"/>
    <n v="0"/>
    <n v="0"/>
    <n v="0"/>
  </r>
  <r>
    <x v="111"/>
    <x v="0"/>
    <x v="8"/>
    <x v="74"/>
    <n v="0"/>
    <n v="0"/>
    <n v="0"/>
    <n v="0"/>
  </r>
  <r>
    <x v="111"/>
    <x v="0"/>
    <x v="8"/>
    <x v="205"/>
    <n v="0"/>
    <n v="1.15197359556544"/>
    <n v="79.807758935592844"/>
    <n v="0.35711181462528641"/>
  </r>
  <r>
    <x v="111"/>
    <x v="0"/>
    <x v="8"/>
    <x v="187"/>
    <n v="0"/>
    <n v="0"/>
    <n v="0"/>
    <n v="0"/>
  </r>
  <r>
    <x v="111"/>
    <x v="0"/>
    <x v="8"/>
    <x v="76"/>
    <n v="0"/>
    <n v="11.908548869769829"/>
    <n v="819.1923531510048"/>
    <n v="3.6916501496286478"/>
  </r>
  <r>
    <x v="111"/>
    <x v="0"/>
    <x v="8"/>
    <x v="77"/>
    <n v="0"/>
    <n v="9.7980063698071138"/>
    <n v="643.14905130635327"/>
    <n v="3.0373819746402049"/>
  </r>
  <r>
    <x v="111"/>
    <x v="0"/>
    <x v="8"/>
    <x v="78"/>
    <n v="0"/>
    <n v="4.1811507147739597"/>
    <n v="291.81345024388833"/>
    <n v="1.2961567215799279"/>
  </r>
  <r>
    <x v="111"/>
    <x v="0"/>
    <x v="8"/>
    <x v="102"/>
    <n v="0"/>
    <n v="360.91592440173571"/>
    <n v="22968.743050031531"/>
    <n v="111.8839365645381"/>
  </r>
  <r>
    <x v="111"/>
    <x v="0"/>
    <x v="8"/>
    <x v="79"/>
    <n v="0"/>
    <n v="1.5267952424990709"/>
    <n v="96.831326077026873"/>
    <n v="0.47330652517471211"/>
  </r>
  <r>
    <x v="111"/>
    <x v="0"/>
    <x v="9"/>
    <x v="50"/>
    <n v="0"/>
    <n v="12.648689150388069"/>
    <n v="832.22995313669037"/>
    <n v="3.9210936366203022"/>
  </r>
  <r>
    <x v="111"/>
    <x v="0"/>
    <x v="9"/>
    <x v="82"/>
    <n v="0"/>
    <n v="0.71857810223754126"/>
    <n v="48.22888698850663"/>
    <n v="0.2227592116936378"/>
  </r>
  <r>
    <x v="111"/>
    <x v="0"/>
    <x v="9"/>
    <x v="83"/>
    <n v="0"/>
    <n v="16.0362732367145"/>
    <n v="1017.195760370065"/>
    <n v="4.9712447033814939"/>
  </r>
  <r>
    <x v="111"/>
    <x v="0"/>
    <x v="9"/>
    <x v="51"/>
    <n v="0"/>
    <n v="3.505023274930803"/>
    <n v="223.03621332361979"/>
    <n v="1.086557215228549"/>
  </r>
  <r>
    <x v="111"/>
    <x v="0"/>
    <x v="9"/>
    <x v="84"/>
    <n v="0"/>
    <n v="0.12333588079855839"/>
    <n v="8.2779481285880347"/>
    <n v="3.8234123047553102E-2"/>
  </r>
  <r>
    <x v="111"/>
    <x v="0"/>
    <x v="9"/>
    <x v="120"/>
    <n v="0"/>
    <n v="0"/>
    <n v="0"/>
    <n v="0"/>
  </r>
  <r>
    <x v="111"/>
    <x v="0"/>
    <x v="9"/>
    <x v="86"/>
    <n v="0"/>
    <n v="0"/>
    <n v="0"/>
    <n v="0"/>
  </r>
  <r>
    <x v="111"/>
    <x v="0"/>
    <x v="9"/>
    <x v="105"/>
    <n v="0"/>
    <n v="0.40486319779198382"/>
    <n v="27.173248602084762"/>
    <n v="0.125507591315515"/>
  </r>
  <r>
    <x v="111"/>
    <x v="0"/>
    <x v="9"/>
    <x v="87"/>
    <n v="0"/>
    <n v="22.880393709781149"/>
    <n v="1450.4038415555469"/>
    <n v="7.092922050032155"/>
  </r>
  <r>
    <x v="111"/>
    <x v="0"/>
    <x v="9"/>
    <x v="88"/>
    <n v="0"/>
    <n v="4.0847125279875769"/>
    <n v="261.01797789695951"/>
    <n v="1.2662608836761491"/>
  </r>
  <r>
    <x v="111"/>
    <x v="0"/>
    <x v="9"/>
    <x v="89"/>
    <n v="0"/>
    <n v="0.1086031230177556"/>
    <n v="7.2891279741373891"/>
    <n v="3.3666968135504252E-2"/>
  </r>
  <r>
    <x v="111"/>
    <x v="0"/>
    <x v="9"/>
    <x v="52"/>
    <n v="0"/>
    <n v="7.1317708092899483"/>
    <n v="453.31690343846918"/>
    <n v="2.2108489508798841"/>
  </r>
  <r>
    <x v="111"/>
    <x v="1"/>
    <x v="0"/>
    <x v="0"/>
    <n v="0"/>
    <n v="19.173608968265629"/>
    <n v="2871.8141804636098"/>
    <n v="5.9438187801623474"/>
  </r>
  <r>
    <x v="111"/>
    <x v="1"/>
    <x v="1"/>
    <x v="1"/>
    <n v="0"/>
    <n v="20.698280157798528"/>
    <n v="3084.622354203997"/>
    <n v="6.416466848917544"/>
  </r>
  <r>
    <x v="111"/>
    <x v="1"/>
    <x v="10"/>
    <x v="90"/>
    <n v="0"/>
    <n v="0.1879698449507767"/>
    <n v="28.001018949767079"/>
    <n v="5.8270651934740778E-2"/>
  </r>
  <r>
    <x v="111"/>
    <x v="1"/>
    <x v="2"/>
    <x v="2"/>
    <n v="0"/>
    <n v="35.8450095927587"/>
    <n v="5339.1697590636277"/>
    <n v="11.111952973755191"/>
  </r>
  <r>
    <x v="111"/>
    <x v="1"/>
    <x v="3"/>
    <x v="92"/>
    <n v="0"/>
    <n v="0"/>
    <n v="0"/>
    <n v="0"/>
  </r>
  <r>
    <x v="111"/>
    <x v="1"/>
    <x v="3"/>
    <x v="109"/>
    <n v="0"/>
    <n v="0"/>
    <n v="0"/>
    <n v="0"/>
  </r>
  <r>
    <x v="111"/>
    <x v="1"/>
    <x v="3"/>
    <x v="30"/>
    <n v="0"/>
    <n v="0.63466247214394633"/>
    <n v="94.54280240462171"/>
    <n v="0.19674536636462339"/>
  </r>
  <r>
    <x v="111"/>
    <x v="1"/>
    <x v="3"/>
    <x v="32"/>
    <n v="0"/>
    <n v="1.2606260559612861"/>
    <n v="187.70547398289719"/>
    <n v="0.39079407734799848"/>
  </r>
  <r>
    <x v="111"/>
    <x v="1"/>
    <x v="3"/>
    <x v="33"/>
    <n v="0"/>
    <n v="31.343363397129021"/>
    <n v="4671.0373351621838"/>
    <n v="9.716442653109997"/>
  </r>
  <r>
    <x v="111"/>
    <x v="1"/>
    <x v="3"/>
    <x v="34"/>
    <n v="0"/>
    <n v="0"/>
    <n v="0"/>
    <n v="0"/>
  </r>
  <r>
    <x v="111"/>
    <x v="1"/>
    <x v="4"/>
    <x v="93"/>
    <n v="0"/>
    <n v="3.5670024822534478"/>
    <n v="531.12172992410103"/>
    <n v="1.105770769498569"/>
  </r>
  <r>
    <x v="111"/>
    <x v="1"/>
    <x v="4"/>
    <x v="35"/>
    <n v="0"/>
    <n v="0"/>
    <n v="0"/>
    <n v="0"/>
  </r>
  <r>
    <x v="111"/>
    <x v="1"/>
    <x v="4"/>
    <x v="111"/>
    <n v="0"/>
    <n v="0"/>
    <n v="0"/>
    <n v="0"/>
  </r>
  <r>
    <x v="111"/>
    <x v="1"/>
    <x v="4"/>
    <x v="38"/>
    <n v="0"/>
    <n v="1.766561609297354"/>
    <n v="263.03857724112669"/>
    <n v="0.54763409888217962"/>
  </r>
  <r>
    <x v="111"/>
    <x v="1"/>
    <x v="4"/>
    <x v="94"/>
    <n v="0"/>
    <n v="0"/>
    <n v="0"/>
    <n v="0"/>
  </r>
  <r>
    <x v="111"/>
    <x v="1"/>
    <x v="4"/>
    <x v="40"/>
    <n v="0"/>
    <n v="0"/>
    <n v="0"/>
    <n v="0"/>
  </r>
  <r>
    <x v="111"/>
    <x v="1"/>
    <x v="4"/>
    <x v="41"/>
    <n v="0"/>
    <n v="0"/>
    <n v="0"/>
    <n v="0"/>
  </r>
  <r>
    <x v="111"/>
    <x v="1"/>
    <x v="4"/>
    <x v="42"/>
    <n v="0"/>
    <n v="0"/>
    <n v="0"/>
    <n v="0"/>
  </r>
  <r>
    <x v="111"/>
    <x v="1"/>
    <x v="4"/>
    <x v="43"/>
    <n v="0"/>
    <n v="0"/>
    <n v="0"/>
    <n v="0"/>
  </r>
  <r>
    <x v="111"/>
    <x v="1"/>
    <x v="5"/>
    <x v="30"/>
    <n v="278.94853000000001"/>
    <n v="12.23049191555959"/>
    <n v="1821.103309104225"/>
    <n v="3.7914524938234728"/>
  </r>
  <r>
    <x v="111"/>
    <x v="1"/>
    <x v="5"/>
    <x v="33"/>
    <n v="3330.3051399999999"/>
    <n v="106.266410433597"/>
    <n v="15818.108187709709"/>
    <n v="32.942587234415058"/>
  </r>
  <r>
    <x v="111"/>
    <x v="1"/>
    <x v="6"/>
    <x v="30"/>
    <n v="162.58679000000001"/>
    <n v="0"/>
    <n v="0"/>
    <n v="0"/>
  </r>
  <r>
    <x v="111"/>
    <x v="1"/>
    <x v="7"/>
    <x v="50"/>
    <n v="2505.03568"/>
    <n v="52.163619490731833"/>
    <n v="7770.6907247197141"/>
    <n v="39.531373112550376"/>
  </r>
  <r>
    <x v="111"/>
    <x v="1"/>
    <x v="7"/>
    <x v="83"/>
    <n v="0"/>
    <n v="0"/>
    <n v="0"/>
    <n v="0"/>
  </r>
  <r>
    <x v="111"/>
    <x v="1"/>
    <x v="11"/>
    <x v="33"/>
    <n v="2587.6050100000002"/>
    <n v="272.03432061082259"/>
    <n v="40562.15468252862"/>
    <n v="84.330639389355042"/>
  </r>
  <r>
    <x v="111"/>
    <x v="1"/>
    <x v="8"/>
    <x v="54"/>
    <n v="0"/>
    <n v="1.0063342208022099"/>
    <n v="149.84177187805909"/>
    <n v="0.31196360844868498"/>
  </r>
  <r>
    <x v="111"/>
    <x v="1"/>
    <x v="8"/>
    <x v="130"/>
    <n v="0"/>
    <n v="0"/>
    <n v="0"/>
    <n v="0"/>
  </r>
  <r>
    <x v="111"/>
    <x v="1"/>
    <x v="8"/>
    <x v="58"/>
    <n v="0"/>
    <n v="0"/>
    <n v="0"/>
    <n v="0"/>
  </r>
  <r>
    <x v="111"/>
    <x v="1"/>
    <x v="8"/>
    <x v="95"/>
    <n v="0"/>
    <n v="0"/>
    <n v="0"/>
    <n v="0"/>
  </r>
  <r>
    <x v="111"/>
    <x v="1"/>
    <x v="8"/>
    <x v="59"/>
    <n v="0"/>
    <n v="0"/>
    <n v="0"/>
    <n v="0"/>
  </r>
  <r>
    <x v="111"/>
    <x v="1"/>
    <x v="8"/>
    <x v="60"/>
    <n v="0"/>
    <n v="1.766561609297354"/>
    <n v="263.03857724112669"/>
    <n v="0.54763409888217962"/>
  </r>
  <r>
    <x v="111"/>
    <x v="1"/>
    <x v="8"/>
    <x v="97"/>
    <n v="0"/>
    <n v="0"/>
    <n v="0"/>
    <n v="0"/>
  </r>
  <r>
    <x v="111"/>
    <x v="1"/>
    <x v="8"/>
    <x v="61"/>
    <n v="0"/>
    <n v="0"/>
    <n v="0"/>
    <n v="0"/>
  </r>
  <r>
    <x v="111"/>
    <x v="1"/>
    <x v="8"/>
    <x v="64"/>
    <n v="0"/>
    <n v="0"/>
    <n v="0"/>
    <n v="0"/>
  </r>
  <r>
    <x v="111"/>
    <x v="1"/>
    <x v="8"/>
    <x v="69"/>
    <n v="0"/>
    <n v="0"/>
    <n v="0"/>
    <n v="0"/>
  </r>
  <r>
    <x v="111"/>
    <x v="1"/>
    <x v="8"/>
    <x v="116"/>
    <n v="0"/>
    <n v="0"/>
    <n v="0"/>
    <n v="0"/>
  </r>
  <r>
    <x v="111"/>
    <x v="1"/>
    <x v="8"/>
    <x v="162"/>
    <n v="0"/>
    <n v="0"/>
    <n v="0"/>
    <n v="0"/>
  </r>
  <r>
    <x v="111"/>
    <x v="1"/>
    <x v="8"/>
    <x v="99"/>
    <n v="0"/>
    <n v="0"/>
    <n v="0"/>
    <n v="0"/>
  </r>
  <r>
    <x v="111"/>
    <x v="1"/>
    <x v="8"/>
    <x v="173"/>
    <n v="0"/>
    <n v="0"/>
    <n v="0"/>
    <n v="0"/>
  </r>
  <r>
    <x v="111"/>
    <x v="1"/>
    <x v="8"/>
    <x v="140"/>
    <n v="0"/>
    <n v="0"/>
    <n v="0"/>
    <n v="0"/>
  </r>
  <r>
    <x v="111"/>
    <x v="1"/>
    <x v="8"/>
    <x v="155"/>
    <n v="0"/>
    <n v="0"/>
    <n v="0"/>
    <n v="0"/>
  </r>
  <r>
    <x v="111"/>
    <x v="1"/>
    <x v="8"/>
    <x v="189"/>
    <n v="0"/>
    <n v="0"/>
    <n v="0"/>
    <n v="0"/>
  </r>
  <r>
    <x v="111"/>
    <x v="1"/>
    <x v="8"/>
    <x v="184"/>
    <n v="0"/>
    <n v="0"/>
    <n v="0"/>
    <n v="0"/>
  </r>
  <r>
    <x v="111"/>
    <x v="1"/>
    <x v="8"/>
    <x v="142"/>
    <n v="0"/>
    <n v="0"/>
    <n v="0"/>
    <n v="0"/>
  </r>
  <r>
    <x v="111"/>
    <x v="1"/>
    <x v="8"/>
    <x v="77"/>
    <n v="0"/>
    <n v="0"/>
    <n v="0"/>
    <n v="0"/>
  </r>
  <r>
    <x v="111"/>
    <x v="1"/>
    <x v="8"/>
    <x v="78"/>
    <n v="0"/>
    <n v="0"/>
    <n v="0"/>
    <n v="0"/>
  </r>
  <r>
    <x v="111"/>
    <x v="1"/>
    <x v="8"/>
    <x v="102"/>
    <n v="0"/>
    <n v="0.33544474046113609"/>
    <n v="49.947257321532931"/>
    <n v="0.10398786954295219"/>
  </r>
  <r>
    <x v="111"/>
    <x v="1"/>
    <x v="8"/>
    <x v="79"/>
    <n v="0"/>
    <n v="0"/>
    <n v="0"/>
    <n v="0"/>
  </r>
  <r>
    <x v="111"/>
    <x v="1"/>
    <x v="8"/>
    <x v="80"/>
    <n v="0"/>
    <n v="0"/>
    <n v="0"/>
    <n v="0"/>
  </r>
  <r>
    <x v="111"/>
    <x v="1"/>
    <x v="8"/>
    <x v="81"/>
    <n v="0"/>
    <n v="0"/>
    <n v="0"/>
    <n v="0"/>
  </r>
  <r>
    <x v="111"/>
    <x v="1"/>
    <x v="9"/>
    <x v="50"/>
    <n v="0"/>
    <n v="0"/>
    <n v="0"/>
    <n v="0"/>
  </r>
  <r>
    <x v="111"/>
    <x v="1"/>
    <x v="9"/>
    <x v="82"/>
    <n v="0"/>
    <n v="0"/>
    <n v="0"/>
    <n v="0"/>
  </r>
  <r>
    <x v="111"/>
    <x v="1"/>
    <x v="9"/>
    <x v="83"/>
    <n v="0"/>
    <n v="0"/>
    <n v="0"/>
    <n v="0"/>
  </r>
  <r>
    <x v="111"/>
    <x v="1"/>
    <x v="9"/>
    <x v="51"/>
    <n v="0"/>
    <n v="0"/>
    <n v="0"/>
    <n v="0"/>
  </r>
  <r>
    <x v="111"/>
    <x v="1"/>
    <x v="9"/>
    <x v="121"/>
    <n v="0"/>
    <n v="0"/>
    <n v="0"/>
    <n v="0"/>
  </r>
  <r>
    <x v="111"/>
    <x v="1"/>
    <x v="9"/>
    <x v="85"/>
    <n v="0"/>
    <n v="0"/>
    <n v="0"/>
    <n v="0"/>
  </r>
  <r>
    <x v="111"/>
    <x v="1"/>
    <x v="9"/>
    <x v="86"/>
    <n v="0"/>
    <n v="0"/>
    <n v="0"/>
    <n v="0"/>
  </r>
  <r>
    <x v="111"/>
    <x v="1"/>
    <x v="9"/>
    <x v="104"/>
    <n v="0"/>
    <n v="0"/>
    <n v="0"/>
    <n v="0"/>
  </r>
  <r>
    <x v="111"/>
    <x v="1"/>
    <x v="9"/>
    <x v="105"/>
    <n v="0"/>
    <n v="0"/>
    <n v="0"/>
    <n v="0"/>
  </r>
  <r>
    <x v="111"/>
    <x v="1"/>
    <x v="9"/>
    <x v="87"/>
    <n v="0"/>
    <n v="0"/>
    <n v="0"/>
    <n v="0"/>
  </r>
  <r>
    <x v="111"/>
    <x v="1"/>
    <x v="9"/>
    <x v="52"/>
    <n v="0"/>
    <n v="0"/>
    <n v="0"/>
    <n v="0"/>
  </r>
  <r>
    <x v="112"/>
    <x v="0"/>
    <x v="0"/>
    <x v="236"/>
    <n v="0"/>
    <n v="0"/>
    <n v="0"/>
    <n v="0"/>
  </r>
  <r>
    <x v="112"/>
    <x v="0"/>
    <x v="0"/>
    <x v="0"/>
    <n v="0"/>
    <n v="44.325894908999267"/>
    <n v="2663.091344044175"/>
    <n v="17.287099014509721"/>
  </r>
  <r>
    <x v="112"/>
    <x v="0"/>
    <x v="1"/>
    <x v="1"/>
    <n v="0"/>
    <n v="102.2560241596576"/>
    <n v="6317.4113852134806"/>
    <n v="39.879849422266481"/>
  </r>
  <r>
    <x v="112"/>
    <x v="0"/>
    <x v="2"/>
    <x v="2"/>
    <n v="0"/>
    <n v="148.64340878092781"/>
    <n v="9085.1865736450891"/>
    <n v="57.970929424561817"/>
  </r>
  <r>
    <x v="112"/>
    <x v="0"/>
    <x v="2"/>
    <x v="3"/>
    <n v="0"/>
    <n v="9.4808976618882106"/>
    <n v="568.42690647586926"/>
    <n v="3.697550088136401"/>
  </r>
  <r>
    <x v="112"/>
    <x v="0"/>
    <x v="2"/>
    <x v="4"/>
    <n v="0"/>
    <n v="3.1164384862436112"/>
    <n v="192.5233955826628"/>
    <n v="1.2154110096350079"/>
  </r>
  <r>
    <x v="112"/>
    <x v="0"/>
    <x v="2"/>
    <x v="5"/>
    <n v="0"/>
    <n v="1.8727959001993779"/>
    <n v="112.1693672678154"/>
    <n v="0.73039040107775755"/>
  </r>
  <r>
    <x v="112"/>
    <x v="0"/>
    <x v="2"/>
    <x v="6"/>
    <n v="0"/>
    <n v="3.2349529159148132"/>
    <n v="138.2480741890206"/>
    <n v="1.2616316372067771"/>
  </r>
  <r>
    <x v="112"/>
    <x v="0"/>
    <x v="2"/>
    <x v="7"/>
    <n v="0"/>
    <n v="0.1512154892816869"/>
    <n v="9.8216378690772839"/>
    <n v="5.8974040819857881E-2"/>
  </r>
  <r>
    <x v="112"/>
    <x v="0"/>
    <x v="2"/>
    <x v="8"/>
    <n v="0"/>
    <n v="3.9599375272759953E-2"/>
    <n v="2.5720296618968361"/>
    <n v="1.5443756356376379E-2"/>
  </r>
  <r>
    <x v="112"/>
    <x v="0"/>
    <x v="2"/>
    <x v="9"/>
    <n v="0"/>
    <n v="4.2371619370100623E-2"/>
    <n v="2.7520904330394429"/>
    <n v="1.6524931554339241E-2"/>
  </r>
  <r>
    <x v="112"/>
    <x v="0"/>
    <x v="2"/>
    <x v="10"/>
    <n v="0"/>
    <n v="1.930772515240514"/>
    <n v="115.93502196703869"/>
    <n v="0.75300128094380048"/>
  </r>
  <r>
    <x v="112"/>
    <x v="0"/>
    <x v="2"/>
    <x v="11"/>
    <n v="0"/>
    <n v="3.5056565707530192E-2"/>
    <n v="2.2769684173787419"/>
    <n v="1.367206062593678E-2"/>
  </r>
  <r>
    <x v="112"/>
    <x v="0"/>
    <x v="2"/>
    <x v="12"/>
    <n v="0"/>
    <n v="1.858071368709638"/>
    <n v="111.21299026721159"/>
    <n v="0.72464783379675879"/>
  </r>
  <r>
    <x v="112"/>
    <x v="0"/>
    <x v="2"/>
    <x v="13"/>
    <n v="0"/>
    <n v="6.036611186369422E-2"/>
    <n v="3.9208555492946968"/>
    <n v="2.3542783626840751E-2"/>
  </r>
  <r>
    <x v="112"/>
    <x v="0"/>
    <x v="2"/>
    <x v="106"/>
    <n v="0"/>
    <n v="4.999216404300838E-2"/>
    <n v="3.247054477384141"/>
    <n v="1.9496943976773269E-2"/>
  </r>
  <r>
    <x v="112"/>
    <x v="0"/>
    <x v="2"/>
    <x v="14"/>
    <n v="0"/>
    <n v="3.7587551071922451E-2"/>
    <n v="2.4413591277423392"/>
    <n v="1.465914491804976E-2"/>
  </r>
  <r>
    <x v="112"/>
    <x v="0"/>
    <x v="2"/>
    <x v="15"/>
    <n v="0"/>
    <n v="0"/>
    <n v="0"/>
    <n v="0"/>
  </r>
  <r>
    <x v="112"/>
    <x v="0"/>
    <x v="2"/>
    <x v="16"/>
    <n v="0"/>
    <n v="6.591088113400094E-2"/>
    <n v="4.2809953477983669"/>
    <n v="2.5705243642260369E-2"/>
  </r>
  <r>
    <x v="112"/>
    <x v="0"/>
    <x v="2"/>
    <x v="143"/>
    <n v="0"/>
    <n v="1.842206935407805"/>
    <n v="110.16866244070989"/>
    <n v="0.71846070480904423"/>
  </r>
  <r>
    <x v="112"/>
    <x v="0"/>
    <x v="2"/>
    <x v="237"/>
    <n v="0"/>
    <n v="0"/>
    <n v="0"/>
    <n v="0"/>
  </r>
  <r>
    <x v="112"/>
    <x v="0"/>
    <x v="2"/>
    <x v="22"/>
    <n v="0"/>
    <n v="2.2374096004291708"/>
    <n v="135.85148966660211"/>
    <n v="0.87258974416737689"/>
  </r>
  <r>
    <x v="112"/>
    <x v="0"/>
    <x v="2"/>
    <x v="24"/>
    <n v="0"/>
    <n v="4.1772760690781574"/>
    <n v="252.36326268754641"/>
    <n v="1.629137666940482"/>
  </r>
  <r>
    <x v="112"/>
    <x v="0"/>
    <x v="2"/>
    <x v="25"/>
    <n v="0"/>
    <n v="7.7191780319905794"/>
    <n v="463.48599663863848"/>
    <n v="3.010479432476326"/>
  </r>
  <r>
    <x v="112"/>
    <x v="0"/>
    <x v="2"/>
    <x v="26"/>
    <n v="0"/>
    <n v="3.4168606073997441"/>
    <n v="150.06320950017849"/>
    <n v="1.3325756368859001"/>
  </r>
  <r>
    <x v="112"/>
    <x v="0"/>
    <x v="2"/>
    <x v="27"/>
    <n v="0"/>
    <n v="3.729427540403599"/>
    <n v="223.28884534967929"/>
    <n v="1.4544767407574031"/>
  </r>
  <r>
    <x v="112"/>
    <x v="0"/>
    <x v="2"/>
    <x v="28"/>
    <n v="0"/>
    <n v="10.60039111947763"/>
    <n v="641.13942679686852"/>
    <n v="4.1341525365962752"/>
  </r>
  <r>
    <x v="112"/>
    <x v="0"/>
    <x v="2"/>
    <x v="29"/>
    <n v="0"/>
    <n v="6.4070696443100097"/>
    <n v="387.73399462013532"/>
    <n v="2.4987571612809041"/>
  </r>
  <r>
    <x v="112"/>
    <x v="0"/>
    <x v="3"/>
    <x v="110"/>
    <n v="0"/>
    <n v="0"/>
    <n v="0"/>
    <n v="0"/>
  </r>
  <r>
    <x v="112"/>
    <x v="0"/>
    <x v="3"/>
    <x v="30"/>
    <n v="0"/>
    <n v="3.9055858026546142"/>
    <n v="236.14072364200021"/>
    <n v="1.5231784630352989"/>
  </r>
  <r>
    <x v="112"/>
    <x v="0"/>
    <x v="3"/>
    <x v="31"/>
    <n v="0"/>
    <n v="1.4597183969663641"/>
    <n v="87.67636312986042"/>
    <n v="0.56929017481688182"/>
  </r>
  <r>
    <x v="112"/>
    <x v="0"/>
    <x v="3"/>
    <x v="32"/>
    <n v="0"/>
    <n v="3.7078515818622253E-2"/>
    <n v="2.4082966422505558"/>
    <n v="1.446062116926268E-2"/>
  </r>
  <r>
    <x v="112"/>
    <x v="0"/>
    <x v="3"/>
    <x v="33"/>
    <n v="0"/>
    <n v="114.4040256590051"/>
    <n v="7113.9934233350459"/>
    <n v="44.617570007012013"/>
  </r>
  <r>
    <x v="112"/>
    <x v="0"/>
    <x v="3"/>
    <x v="34"/>
    <n v="0"/>
    <n v="0.72867268361452942"/>
    <n v="44.064583418022792"/>
    <n v="0.28418234660966651"/>
  </r>
  <r>
    <x v="112"/>
    <x v="0"/>
    <x v="4"/>
    <x v="93"/>
    <n v="0"/>
    <n v="8.542707231820304E-2"/>
    <n v="5.5485967245187444"/>
    <n v="3.3316558204099192E-2"/>
  </r>
  <r>
    <x v="112"/>
    <x v="0"/>
    <x v="4"/>
    <x v="111"/>
    <n v="0"/>
    <n v="3.4311150096548219E-2"/>
    <n v="2.2285527277704911"/>
    <n v="1.338134853765381E-2"/>
  </r>
  <r>
    <x v="112"/>
    <x v="0"/>
    <x v="4"/>
    <x v="138"/>
    <n v="0"/>
    <n v="8.4717904793822421E-2"/>
    <n v="5.502535394121554"/>
    <n v="3.3039982869590742E-2"/>
  </r>
  <r>
    <x v="112"/>
    <x v="0"/>
    <x v="4"/>
    <x v="112"/>
    <n v="0"/>
    <n v="0"/>
    <n v="0"/>
    <n v="0"/>
  </r>
  <r>
    <x v="112"/>
    <x v="0"/>
    <x v="4"/>
    <x v="183"/>
    <n v="0"/>
    <n v="3.8508138533234301E-2"/>
    <n v="2.5011524512620951"/>
    <n v="1.501817402796138E-2"/>
  </r>
  <r>
    <x v="112"/>
    <x v="0"/>
    <x v="4"/>
    <x v="36"/>
    <n v="0"/>
    <n v="4.4842105908542576E-3"/>
    <n v="0.29125516679054519"/>
    <n v="1.748842130433161E-3"/>
  </r>
  <r>
    <x v="112"/>
    <x v="0"/>
    <x v="4"/>
    <x v="38"/>
    <n v="0"/>
    <n v="26.535040739296019"/>
    <n v="1562.7257429507681"/>
    <n v="10.348665888325449"/>
  </r>
  <r>
    <x v="112"/>
    <x v="0"/>
    <x v="4"/>
    <x v="40"/>
    <n v="0"/>
    <n v="9.9587716235104899"/>
    <n v="598.02282373907929"/>
    <n v="3.8839209331690911"/>
  </r>
  <r>
    <x v="112"/>
    <x v="0"/>
    <x v="4"/>
    <x v="41"/>
    <n v="0"/>
    <n v="5.9836730754716978"/>
    <n v="358.8051602859527"/>
    <n v="2.3336324994339619"/>
  </r>
  <r>
    <x v="112"/>
    <x v="0"/>
    <x v="4"/>
    <x v="42"/>
    <n v="0"/>
    <n v="0.14658338653659861"/>
    <n v="9.5207769192451757"/>
    <n v="5.7167520749273462E-2"/>
  </r>
  <r>
    <x v="112"/>
    <x v="0"/>
    <x v="4"/>
    <x v="43"/>
    <n v="0"/>
    <n v="0.2457159251745189"/>
    <n v="15.95956106873296"/>
    <n v="9.5829210818062366E-2"/>
  </r>
  <r>
    <x v="112"/>
    <x v="0"/>
    <x v="4"/>
    <x v="44"/>
    <n v="0"/>
    <n v="7.2195886928515793E-2"/>
    <n v="4.6892144476538542"/>
    <n v="2.815639590212116E-2"/>
  </r>
  <r>
    <x v="112"/>
    <x v="0"/>
    <x v="4"/>
    <x v="45"/>
    <n v="0"/>
    <n v="4.4367597476110722E-2"/>
    <n v="2.8817317432316791"/>
    <n v="1.7303363015683179E-2"/>
  </r>
  <r>
    <x v="112"/>
    <x v="0"/>
    <x v="4"/>
    <x v="46"/>
    <n v="0"/>
    <n v="7.9761372566153099"/>
    <n v="478.0397455752892"/>
    <n v="3.110693530079971"/>
  </r>
  <r>
    <x v="112"/>
    <x v="0"/>
    <x v="5"/>
    <x v="47"/>
    <n v="0"/>
    <n v="0"/>
    <n v="0"/>
    <n v="0"/>
  </r>
  <r>
    <x v="112"/>
    <x v="0"/>
    <x v="5"/>
    <x v="48"/>
    <n v="0"/>
    <n v="1.9223717362801651"/>
    <n v="115.375467958816"/>
    <n v="0.74972497714926423"/>
  </r>
  <r>
    <x v="112"/>
    <x v="0"/>
    <x v="5"/>
    <x v="33"/>
    <n v="606.99186000000009"/>
    <n v="28.023622928859041"/>
    <n v="1701.24947907503"/>
    <n v="10.929212942255029"/>
  </r>
  <r>
    <x v="112"/>
    <x v="0"/>
    <x v="7"/>
    <x v="50"/>
    <n v="7114.3310000000001"/>
    <n v="220.02499502344699"/>
    <n v="13375.90487481582"/>
    <n v="193.7766101648476"/>
  </r>
  <r>
    <x v="112"/>
    <x v="0"/>
    <x v="7"/>
    <x v="51"/>
    <n v="657.59658999999999"/>
    <n v="54.279634322008967"/>
    <n v="3319.4719232711909"/>
    <n v="49.624667687558073"/>
  </r>
  <r>
    <x v="112"/>
    <x v="0"/>
    <x v="7"/>
    <x v="52"/>
    <n v="5819.5880999999999"/>
    <n v="190.41834516512949"/>
    <n v="11406.537753805789"/>
    <n v="184.86926744076979"/>
  </r>
  <r>
    <x v="112"/>
    <x v="0"/>
    <x v="11"/>
    <x v="33"/>
    <n v="1154.6019699999999"/>
    <n v="61.52296624644579"/>
    <n v="3744.8092950298142"/>
    <n v="23.99395683611386"/>
  </r>
  <r>
    <x v="112"/>
    <x v="0"/>
    <x v="8"/>
    <x v="53"/>
    <n v="0"/>
    <n v="36.93048741658361"/>
    <n v="2227.0297391878248"/>
    <n v="14.40289009246761"/>
  </r>
  <r>
    <x v="112"/>
    <x v="0"/>
    <x v="8"/>
    <x v="54"/>
    <n v="0"/>
    <n v="1.171020481350618"/>
    <n v="75.607519768035559"/>
    <n v="0.45669798772674081"/>
  </r>
  <r>
    <x v="112"/>
    <x v="0"/>
    <x v="8"/>
    <x v="56"/>
    <n v="0"/>
    <n v="0.2312820594869327"/>
    <n v="15.022063180733589"/>
    <n v="9.0200003199903761E-2"/>
  </r>
  <r>
    <x v="112"/>
    <x v="0"/>
    <x v="8"/>
    <x v="114"/>
    <n v="0"/>
    <n v="0"/>
    <n v="0"/>
    <n v="0"/>
  </r>
  <r>
    <x v="112"/>
    <x v="0"/>
    <x v="8"/>
    <x v="57"/>
    <n v="0"/>
    <n v="0"/>
    <n v="0"/>
    <n v="0"/>
  </r>
  <r>
    <x v="112"/>
    <x v="0"/>
    <x v="8"/>
    <x v="58"/>
    <n v="0"/>
    <n v="0"/>
    <n v="0"/>
    <n v="0"/>
  </r>
  <r>
    <x v="112"/>
    <x v="0"/>
    <x v="8"/>
    <x v="60"/>
    <n v="0"/>
    <n v="0.1051578449265017"/>
    <n v="6.830135436963908"/>
    <n v="4.1011559521335637E-2"/>
  </r>
  <r>
    <x v="112"/>
    <x v="0"/>
    <x v="8"/>
    <x v="61"/>
    <n v="0"/>
    <n v="1.969064168308887"/>
    <n v="117.7577623339368"/>
    <n v="0.76793502564046567"/>
  </r>
  <r>
    <x v="112"/>
    <x v="0"/>
    <x v="8"/>
    <x v="131"/>
    <n v="0"/>
    <n v="0"/>
    <n v="0"/>
    <n v="0"/>
  </r>
  <r>
    <x v="112"/>
    <x v="0"/>
    <x v="8"/>
    <x v="63"/>
    <n v="0"/>
    <n v="4.7895425534628163E-3"/>
    <n v="0.31108686512278128"/>
    <n v="1.8679215958504981E-3"/>
  </r>
  <r>
    <x v="112"/>
    <x v="0"/>
    <x v="8"/>
    <x v="139"/>
    <n v="0"/>
    <n v="2.0543563170515018"/>
    <n v="123.29759560104969"/>
    <n v="0.80119896365008569"/>
  </r>
  <r>
    <x v="112"/>
    <x v="0"/>
    <x v="8"/>
    <x v="64"/>
    <n v="0"/>
    <n v="2.5175156415337081E-4"/>
    <n v="1.6351583477550769E-2"/>
    <n v="9.8183110019814594E-5"/>
  </r>
  <r>
    <x v="112"/>
    <x v="0"/>
    <x v="8"/>
    <x v="65"/>
    <n v="0"/>
    <n v="0"/>
    <n v="0"/>
    <n v="0"/>
  </r>
  <r>
    <x v="112"/>
    <x v="0"/>
    <x v="8"/>
    <x v="115"/>
    <n v="0"/>
    <n v="0"/>
    <n v="0"/>
    <n v="0"/>
  </r>
  <r>
    <x v="112"/>
    <x v="0"/>
    <x v="8"/>
    <x v="98"/>
    <n v="0"/>
    <n v="6.8263230878244111E-2"/>
    <n v="4.4337834480063716"/>
    <n v="2.6622660042515199E-2"/>
  </r>
  <r>
    <x v="112"/>
    <x v="0"/>
    <x v="8"/>
    <x v="67"/>
    <n v="0"/>
    <n v="3.4311150096548219E-2"/>
    <n v="2.2285527277704911"/>
    <n v="1.338134853765381E-2"/>
  </r>
  <r>
    <x v="112"/>
    <x v="0"/>
    <x v="8"/>
    <x v="68"/>
    <n v="0"/>
    <n v="5.7464896504535533E-2"/>
    <n v="3.7324179310770211"/>
    <n v="2.2411309636768861E-2"/>
  </r>
  <r>
    <x v="112"/>
    <x v="0"/>
    <x v="8"/>
    <x v="170"/>
    <n v="0"/>
    <n v="0"/>
    <n v="0"/>
    <n v="0"/>
  </r>
  <r>
    <x v="112"/>
    <x v="0"/>
    <x v="8"/>
    <x v="69"/>
    <n v="0"/>
    <n v="0"/>
    <n v="0"/>
    <n v="0"/>
  </r>
  <r>
    <x v="112"/>
    <x v="0"/>
    <x v="8"/>
    <x v="166"/>
    <n v="0"/>
    <n v="8.2260350812128624E-3"/>
    <n v="0.53429141452232864"/>
    <n v="3.2081536816730158E-3"/>
  </r>
  <r>
    <x v="112"/>
    <x v="0"/>
    <x v="8"/>
    <x v="70"/>
    <n v="0"/>
    <n v="8.2260350812128624E-3"/>
    <n v="0.53429141452232864"/>
    <n v="3.2081536816730158E-3"/>
  </r>
  <r>
    <x v="112"/>
    <x v="0"/>
    <x v="8"/>
    <x v="99"/>
    <n v="0"/>
    <n v="0"/>
    <n v="0"/>
    <n v="0"/>
  </r>
  <r>
    <x v="112"/>
    <x v="0"/>
    <x v="8"/>
    <x v="100"/>
    <n v="0"/>
    <n v="0"/>
    <n v="0"/>
    <n v="0"/>
  </r>
  <r>
    <x v="112"/>
    <x v="0"/>
    <x v="8"/>
    <x v="180"/>
    <n v="0"/>
    <n v="0"/>
    <n v="0"/>
    <n v="0"/>
  </r>
  <r>
    <x v="112"/>
    <x v="0"/>
    <x v="8"/>
    <x v="117"/>
    <n v="0"/>
    <n v="0"/>
    <n v="0"/>
    <n v="0"/>
  </r>
  <r>
    <x v="112"/>
    <x v="0"/>
    <x v="8"/>
    <x v="211"/>
    <n v="0"/>
    <n v="3.4311150096548219E-2"/>
    <n v="2.2285527277704911"/>
    <n v="1.338134853765381E-2"/>
  </r>
  <r>
    <x v="112"/>
    <x v="0"/>
    <x v="8"/>
    <x v="206"/>
    <n v="0"/>
    <n v="2.851268103722665E-2"/>
    <n v="1.851934806112894"/>
    <n v="1.1119945604518389E-2"/>
  </r>
  <r>
    <x v="112"/>
    <x v="0"/>
    <x v="8"/>
    <x v="152"/>
    <n v="0"/>
    <n v="3.4251918408309379E-2"/>
    <n v="2.2247055544748231"/>
    <n v="1.335824817924066E-2"/>
  </r>
  <r>
    <x v="112"/>
    <x v="0"/>
    <x v="8"/>
    <x v="186"/>
    <n v="0"/>
    <n v="0"/>
    <n v="0"/>
    <n v="0"/>
  </r>
  <r>
    <x v="112"/>
    <x v="0"/>
    <x v="8"/>
    <x v="74"/>
    <n v="0"/>
    <n v="0"/>
    <n v="0"/>
    <n v="0"/>
  </r>
  <r>
    <x v="112"/>
    <x v="0"/>
    <x v="8"/>
    <x v="205"/>
    <n v="0"/>
    <n v="4.7895425534628163E-3"/>
    <n v="0.31108686512278128"/>
    <n v="1.8679215958504981E-3"/>
  </r>
  <r>
    <x v="112"/>
    <x v="0"/>
    <x v="8"/>
    <x v="208"/>
    <n v="0"/>
    <n v="1.835002198057065"/>
    <n v="109.70070560945589"/>
    <n v="0.71565085724225552"/>
  </r>
  <r>
    <x v="112"/>
    <x v="0"/>
    <x v="8"/>
    <x v="76"/>
    <n v="0"/>
    <n v="5.3464950861631593"/>
    <n v="345.45465423640002"/>
    <n v="2.0851330836036319"/>
  </r>
  <r>
    <x v="112"/>
    <x v="0"/>
    <x v="8"/>
    <x v="77"/>
    <n v="0"/>
    <n v="9.3753214485403635E-2"/>
    <n v="6.0893902212772941"/>
    <n v="3.6563753649307418E-2"/>
  </r>
  <r>
    <x v="112"/>
    <x v="0"/>
    <x v="8"/>
    <x v="78"/>
    <n v="0"/>
    <n v="0.19369324321494411"/>
    <n v="12.58062187664186"/>
    <n v="7.5540364853828215E-2"/>
  </r>
  <r>
    <x v="112"/>
    <x v="0"/>
    <x v="8"/>
    <x v="102"/>
    <n v="0"/>
    <n v="77.521459111724496"/>
    <n v="4670.2407925794478"/>
    <n v="30.233369053572559"/>
  </r>
  <r>
    <x v="112"/>
    <x v="0"/>
    <x v="8"/>
    <x v="79"/>
    <n v="0"/>
    <n v="6.3479326371057186E-3"/>
    <n v="0.41230627811419451"/>
    <n v="2.475693728471231E-3"/>
  </r>
  <r>
    <x v="112"/>
    <x v="0"/>
    <x v="9"/>
    <x v="50"/>
    <n v="0"/>
    <n v="6.3525569291190269"/>
    <n v="392.79109046715718"/>
    <n v="2.477497202356421"/>
  </r>
  <r>
    <x v="112"/>
    <x v="0"/>
    <x v="9"/>
    <x v="82"/>
    <n v="0"/>
    <n v="3.3259994229718362"/>
    <n v="199.55694610006239"/>
    <n v="1.2971397749590159"/>
  </r>
  <r>
    <x v="112"/>
    <x v="0"/>
    <x v="9"/>
    <x v="83"/>
    <n v="0"/>
    <n v="2.1036045024008141"/>
    <n v="135.84196358825531"/>
    <n v="0.82040575593631748"/>
  </r>
  <r>
    <x v="112"/>
    <x v="0"/>
    <x v="9"/>
    <x v="51"/>
    <n v="0"/>
    <n v="6.6901442493491743"/>
    <n v="400.34193739712907"/>
    <n v="2.6091562572461782"/>
  </r>
  <r>
    <x v="112"/>
    <x v="0"/>
    <x v="9"/>
    <x v="84"/>
    <n v="0"/>
    <n v="3.4311150096548219E-2"/>
    <n v="2.2285527277704911"/>
    <n v="1.338134853765381E-2"/>
  </r>
  <r>
    <x v="112"/>
    <x v="0"/>
    <x v="9"/>
    <x v="120"/>
    <n v="0"/>
    <n v="0"/>
    <n v="0"/>
    <n v="0"/>
  </r>
  <r>
    <x v="112"/>
    <x v="0"/>
    <x v="9"/>
    <x v="121"/>
    <n v="0"/>
    <n v="0"/>
    <n v="0"/>
    <n v="0"/>
  </r>
  <r>
    <x v="112"/>
    <x v="0"/>
    <x v="9"/>
    <x v="86"/>
    <n v="0"/>
    <n v="0"/>
    <n v="0"/>
    <n v="0"/>
  </r>
  <r>
    <x v="112"/>
    <x v="0"/>
    <x v="9"/>
    <x v="105"/>
    <n v="0"/>
    <n v="10.63552484389273"/>
    <n v="655.07547057867441"/>
    <n v="4.147854689118164"/>
  </r>
  <r>
    <x v="112"/>
    <x v="0"/>
    <x v="9"/>
    <x v="87"/>
    <n v="0"/>
    <n v="8.0642257250339924"/>
    <n v="482.60435164194541"/>
    <n v="3.145048032763258"/>
  </r>
  <r>
    <x v="112"/>
    <x v="0"/>
    <x v="9"/>
    <x v="88"/>
    <n v="0"/>
    <n v="0.1321163921248093"/>
    <n v="8.5811272785799062"/>
    <n v="5.1525392928675619E-2"/>
  </r>
  <r>
    <x v="112"/>
    <x v="0"/>
    <x v="9"/>
    <x v="52"/>
    <n v="0"/>
    <n v="3.5328617636529729"/>
    <n v="211.74337040904649"/>
    <n v="1.377816087824659"/>
  </r>
  <r>
    <x v="112"/>
    <x v="1"/>
    <x v="0"/>
    <x v="0"/>
    <n v="0"/>
    <n v="27.578793288659341"/>
    <n v="4104.4688094195499"/>
    <n v="10.75572938257714"/>
  </r>
  <r>
    <x v="112"/>
    <x v="1"/>
    <x v="1"/>
    <x v="1"/>
    <n v="0"/>
    <n v="18.426562953867339"/>
    <n v="2811.9708231933992"/>
    <n v="7.1863595520082644"/>
  </r>
  <r>
    <x v="112"/>
    <x v="1"/>
    <x v="10"/>
    <x v="90"/>
    <n v="0"/>
    <n v="6.2176916545820103E-2"/>
    <n v="9.2551199488494937"/>
    <n v="2.424899745286984E-2"/>
  </r>
  <r>
    <x v="112"/>
    <x v="1"/>
    <x v="2"/>
    <x v="2"/>
    <n v="0"/>
    <n v="51.406438724020767"/>
    <n v="7665.5963371536127"/>
    <n v="20.048511102368099"/>
  </r>
  <r>
    <x v="112"/>
    <x v="1"/>
    <x v="3"/>
    <x v="92"/>
    <n v="0"/>
    <n v="0"/>
    <n v="0"/>
    <n v="0"/>
  </r>
  <r>
    <x v="112"/>
    <x v="1"/>
    <x v="3"/>
    <x v="30"/>
    <n v="0"/>
    <n v="0"/>
    <n v="0"/>
    <n v="0"/>
  </r>
  <r>
    <x v="112"/>
    <x v="1"/>
    <x v="3"/>
    <x v="32"/>
    <n v="0"/>
    <n v="0"/>
    <n v="0"/>
    <n v="0"/>
  </r>
  <r>
    <x v="112"/>
    <x v="1"/>
    <x v="3"/>
    <x v="33"/>
    <n v="0"/>
    <n v="34.451269634546037"/>
    <n v="5257.4083010950217"/>
    <n v="13.435995157472959"/>
  </r>
  <r>
    <x v="112"/>
    <x v="1"/>
    <x v="3"/>
    <x v="34"/>
    <n v="0"/>
    <n v="0"/>
    <n v="0"/>
    <n v="0"/>
  </r>
  <r>
    <x v="112"/>
    <x v="1"/>
    <x v="4"/>
    <x v="93"/>
    <n v="0"/>
    <n v="6.1908574102049769"/>
    <n v="923.414244684756"/>
    <n v="2.4144343899799412"/>
  </r>
  <r>
    <x v="112"/>
    <x v="1"/>
    <x v="4"/>
    <x v="35"/>
    <n v="0"/>
    <n v="0"/>
    <n v="0"/>
    <n v="0"/>
  </r>
  <r>
    <x v="112"/>
    <x v="1"/>
    <x v="4"/>
    <x v="38"/>
    <n v="0"/>
    <n v="0"/>
    <n v="0"/>
    <n v="0"/>
  </r>
  <r>
    <x v="112"/>
    <x v="1"/>
    <x v="4"/>
    <x v="94"/>
    <n v="0"/>
    <n v="0"/>
    <n v="0"/>
    <n v="0"/>
  </r>
  <r>
    <x v="112"/>
    <x v="1"/>
    <x v="4"/>
    <x v="40"/>
    <n v="0"/>
    <n v="1.5575032381542391"/>
    <n v="231.717019192458"/>
    <n v="0.60742626288015333"/>
  </r>
  <r>
    <x v="112"/>
    <x v="1"/>
    <x v="4"/>
    <x v="41"/>
    <n v="0"/>
    <n v="0"/>
    <n v="0"/>
    <n v="0"/>
  </r>
  <r>
    <x v="112"/>
    <x v="1"/>
    <x v="4"/>
    <x v="42"/>
    <n v="0"/>
    <n v="0"/>
    <n v="0"/>
    <n v="0"/>
  </r>
  <r>
    <x v="112"/>
    <x v="1"/>
    <x v="4"/>
    <x v="43"/>
    <n v="0"/>
    <n v="0"/>
    <n v="0"/>
    <n v="0"/>
  </r>
  <r>
    <x v="112"/>
    <x v="1"/>
    <x v="4"/>
    <x v="46"/>
    <n v="0"/>
    <n v="0"/>
    <n v="0"/>
    <n v="0"/>
  </r>
  <r>
    <x v="112"/>
    <x v="1"/>
    <x v="5"/>
    <x v="30"/>
    <n v="190.14521999999999"/>
    <n v="7.953693382648428"/>
    <n v="1186.3548585831941"/>
    <n v="3.1019404192328879"/>
  </r>
  <r>
    <x v="112"/>
    <x v="1"/>
    <x v="5"/>
    <x v="33"/>
    <n v="3343.5413100000001"/>
    <n v="104.4135541124983"/>
    <n v="15635.425965330371"/>
    <n v="40.721286103874348"/>
  </r>
  <r>
    <x v="112"/>
    <x v="1"/>
    <x v="6"/>
    <x v="30"/>
    <n v="199.66396"/>
    <n v="0"/>
    <n v="0"/>
    <n v="0"/>
  </r>
  <r>
    <x v="112"/>
    <x v="1"/>
    <x v="7"/>
    <x v="50"/>
    <n v="2637.2296099999999"/>
    <n v="54.427125635248089"/>
    <n v="8263.0488125164211"/>
    <n v="45.698852104208157"/>
  </r>
  <r>
    <x v="112"/>
    <x v="1"/>
    <x v="7"/>
    <x v="83"/>
    <n v="0"/>
    <n v="0"/>
    <n v="0"/>
    <n v="0"/>
  </r>
  <r>
    <x v="112"/>
    <x v="1"/>
    <x v="11"/>
    <x v="33"/>
    <n v="2576.0023900000001"/>
    <n v="203.66636556452951"/>
    <n v="30868.60207773382"/>
    <n v="79.429882570166512"/>
  </r>
  <r>
    <x v="112"/>
    <x v="1"/>
    <x v="8"/>
    <x v="54"/>
    <n v="0"/>
    <n v="2.8658489766383299"/>
    <n v="426.20415999838491"/>
    <n v="1.1176811008889489"/>
  </r>
  <r>
    <x v="112"/>
    <x v="1"/>
    <x v="8"/>
    <x v="220"/>
    <n v="0"/>
    <n v="0"/>
    <n v="0"/>
    <n v="0"/>
  </r>
  <r>
    <x v="112"/>
    <x v="1"/>
    <x v="8"/>
    <x v="130"/>
    <n v="0"/>
    <n v="1.4159562846934379"/>
    <n v="211.2008267193369"/>
    <n v="0.55222295103044083"/>
  </r>
  <r>
    <x v="112"/>
    <x v="1"/>
    <x v="8"/>
    <x v="58"/>
    <n v="0"/>
    <n v="0"/>
    <n v="0"/>
    <n v="0"/>
  </r>
  <r>
    <x v="112"/>
    <x v="1"/>
    <x v="8"/>
    <x v="59"/>
    <n v="0"/>
    <n v="0"/>
    <n v="0"/>
    <n v="0"/>
  </r>
  <r>
    <x v="112"/>
    <x v="1"/>
    <x v="8"/>
    <x v="214"/>
    <n v="0"/>
    <n v="0"/>
    <n v="0"/>
    <n v="0"/>
  </r>
  <r>
    <x v="112"/>
    <x v="1"/>
    <x v="8"/>
    <x v="97"/>
    <n v="0"/>
    <n v="0"/>
    <n v="0"/>
    <n v="0"/>
  </r>
  <r>
    <x v="112"/>
    <x v="1"/>
    <x v="8"/>
    <x v="61"/>
    <n v="0"/>
    <n v="0"/>
    <n v="0"/>
    <n v="0"/>
  </r>
  <r>
    <x v="112"/>
    <x v="1"/>
    <x v="8"/>
    <x v="98"/>
    <n v="0"/>
    <n v="0"/>
    <n v="0"/>
    <n v="0"/>
  </r>
  <r>
    <x v="112"/>
    <x v="1"/>
    <x v="8"/>
    <x v="68"/>
    <n v="0"/>
    <n v="0"/>
    <n v="0"/>
    <n v="0"/>
  </r>
  <r>
    <x v="112"/>
    <x v="1"/>
    <x v="8"/>
    <x v="69"/>
    <n v="0"/>
    <n v="1.4159562846934379"/>
    <n v="211.2008267193369"/>
    <n v="0.55222295103044083"/>
  </r>
  <r>
    <x v="112"/>
    <x v="1"/>
    <x v="8"/>
    <x v="99"/>
    <n v="0"/>
    <n v="0"/>
    <n v="0"/>
    <n v="0"/>
  </r>
  <r>
    <x v="112"/>
    <x v="1"/>
    <x v="8"/>
    <x v="100"/>
    <n v="0"/>
    <n v="0"/>
    <n v="0"/>
    <n v="0"/>
  </r>
  <r>
    <x v="112"/>
    <x v="1"/>
    <x v="8"/>
    <x v="152"/>
    <n v="0"/>
    <n v="0"/>
    <n v="0"/>
    <n v="0"/>
  </r>
  <r>
    <x v="112"/>
    <x v="1"/>
    <x v="8"/>
    <x v="188"/>
    <n v="0"/>
    <n v="0"/>
    <n v="0"/>
    <n v="0"/>
  </r>
  <r>
    <x v="112"/>
    <x v="1"/>
    <x v="8"/>
    <x v="238"/>
    <n v="0"/>
    <n v="0"/>
    <n v="0"/>
    <n v="0"/>
  </r>
  <r>
    <x v="112"/>
    <x v="1"/>
    <x v="8"/>
    <x v="156"/>
    <n v="0"/>
    <n v="0"/>
    <n v="0"/>
    <n v="0"/>
  </r>
  <r>
    <x v="112"/>
    <x v="1"/>
    <x v="8"/>
    <x v="175"/>
    <n v="0"/>
    <n v="0"/>
    <n v="0"/>
    <n v="0"/>
  </r>
  <r>
    <x v="112"/>
    <x v="1"/>
    <x v="8"/>
    <x v="75"/>
    <n v="0"/>
    <n v="0"/>
    <n v="0"/>
    <n v="0"/>
  </r>
  <r>
    <x v="112"/>
    <x v="1"/>
    <x v="8"/>
    <x v="125"/>
    <n v="0"/>
    <n v="0"/>
    <n v="0"/>
    <n v="0"/>
  </r>
  <r>
    <x v="112"/>
    <x v="1"/>
    <x v="8"/>
    <x v="217"/>
    <n v="0"/>
    <n v="0"/>
    <n v="0"/>
    <n v="0"/>
  </r>
  <r>
    <x v="112"/>
    <x v="1"/>
    <x v="8"/>
    <x v="77"/>
    <n v="0"/>
    <n v="1.4159562846934379"/>
    <n v="211.2008267193369"/>
    <n v="0.55222295103044083"/>
  </r>
  <r>
    <x v="112"/>
    <x v="1"/>
    <x v="8"/>
    <x v="78"/>
    <n v="0"/>
    <n v="0"/>
    <n v="0"/>
    <n v="0"/>
  </r>
  <r>
    <x v="112"/>
    <x v="1"/>
    <x v="8"/>
    <x v="102"/>
    <n v="0"/>
    <n v="4.2478688535367661"/>
    <n v="633.60248007693644"/>
    <n v="1.656668852879339"/>
  </r>
  <r>
    <x v="112"/>
    <x v="1"/>
    <x v="8"/>
    <x v="80"/>
    <n v="0"/>
    <n v="1.4228386435804861"/>
    <n v="211.791498288459"/>
    <n v="0.55490707099638958"/>
  </r>
  <r>
    <x v="112"/>
    <x v="1"/>
    <x v="8"/>
    <x v="81"/>
    <n v="0"/>
    <n v="0"/>
    <n v="0"/>
    <n v="0"/>
  </r>
  <r>
    <x v="112"/>
    <x v="1"/>
    <x v="9"/>
    <x v="50"/>
    <n v="0"/>
    <n v="0"/>
    <n v="0"/>
    <n v="0"/>
  </r>
  <r>
    <x v="112"/>
    <x v="1"/>
    <x v="9"/>
    <x v="82"/>
    <n v="0"/>
    <n v="0"/>
    <n v="0"/>
    <n v="0"/>
  </r>
  <r>
    <x v="112"/>
    <x v="1"/>
    <x v="9"/>
    <x v="83"/>
    <n v="0"/>
    <n v="3.6506936036097382"/>
    <n v="544.52917474659455"/>
    <n v="1.423770505407798"/>
  </r>
  <r>
    <x v="112"/>
    <x v="1"/>
    <x v="9"/>
    <x v="51"/>
    <n v="0"/>
    <n v="0"/>
    <n v="0"/>
    <n v="0"/>
  </r>
  <r>
    <x v="112"/>
    <x v="1"/>
    <x v="9"/>
    <x v="84"/>
    <n v="0"/>
    <n v="0"/>
    <n v="0"/>
    <n v="0"/>
  </r>
  <r>
    <x v="112"/>
    <x v="1"/>
    <x v="9"/>
    <x v="85"/>
    <n v="0"/>
    <n v="0"/>
    <n v="0"/>
    <n v="0"/>
  </r>
  <r>
    <x v="112"/>
    <x v="1"/>
    <x v="9"/>
    <x v="87"/>
    <n v="0"/>
    <n v="0"/>
    <n v="0"/>
    <n v="0"/>
  </r>
  <r>
    <x v="112"/>
    <x v="1"/>
    <x v="9"/>
    <x v="89"/>
    <n v="0"/>
    <n v="0"/>
    <n v="0"/>
    <n v="0"/>
  </r>
  <r>
    <x v="112"/>
    <x v="1"/>
    <x v="9"/>
    <x v="52"/>
    <n v="0"/>
    <n v="0"/>
    <n v="0"/>
    <n v="0"/>
  </r>
  <r>
    <x v="113"/>
    <x v="0"/>
    <x v="0"/>
    <x v="236"/>
    <n v="0"/>
    <n v="0"/>
    <n v="0"/>
    <n v="0"/>
  </r>
  <r>
    <x v="113"/>
    <x v="0"/>
    <x v="0"/>
    <x v="0"/>
    <n v="0"/>
    <n v="30.138218298982931"/>
    <n v="1717.082189407877"/>
    <n v="11.45252295361351"/>
  </r>
  <r>
    <x v="113"/>
    <x v="0"/>
    <x v="1"/>
    <x v="1"/>
    <n v="0"/>
    <n v="59.866949592010187"/>
    <n v="3814.2575103869008"/>
    <n v="22.749440844963871"/>
  </r>
  <r>
    <x v="113"/>
    <x v="0"/>
    <x v="2"/>
    <x v="2"/>
    <n v="0"/>
    <n v="99.597131610732362"/>
    <n v="6038.8531892256524"/>
    <n v="37.846910012078297"/>
  </r>
  <r>
    <x v="113"/>
    <x v="0"/>
    <x v="2"/>
    <x v="3"/>
    <n v="0"/>
    <n v="6.8964020388185023"/>
    <n v="384.06693728429377"/>
    <n v="2.620632774751031"/>
  </r>
  <r>
    <x v="113"/>
    <x v="0"/>
    <x v="2"/>
    <x v="4"/>
    <n v="0"/>
    <n v="6.2147132846080746"/>
    <n v="392.80323788453279"/>
    <n v="2.3615910481510678"/>
  </r>
  <r>
    <x v="113"/>
    <x v="0"/>
    <x v="2"/>
    <x v="5"/>
    <n v="0"/>
    <n v="2.2877250805822871"/>
    <n v="126.27835935688471"/>
    <n v="0.86933553062126878"/>
  </r>
  <r>
    <x v="113"/>
    <x v="0"/>
    <x v="2"/>
    <x v="6"/>
    <n v="0"/>
    <n v="3.3934257797312579"/>
    <n v="330.27408821757541"/>
    <n v="1.289501796297879"/>
  </r>
  <r>
    <x v="113"/>
    <x v="0"/>
    <x v="2"/>
    <x v="7"/>
    <n v="0"/>
    <n v="0.110066527963289"/>
    <n v="7.6930402825618236"/>
    <n v="4.1825280626049809E-2"/>
  </r>
  <r>
    <x v="113"/>
    <x v="0"/>
    <x v="2"/>
    <x v="8"/>
    <n v="0"/>
    <n v="1.852571644907989"/>
    <n v="180.44032470073631"/>
    <n v="0.70397722506503557"/>
  </r>
  <r>
    <x v="113"/>
    <x v="0"/>
    <x v="2"/>
    <x v="9"/>
    <n v="0"/>
    <n v="3.893527183181443E-2"/>
    <n v="2.721359709961479"/>
    <n v="1.479540329608948E-2"/>
  </r>
  <r>
    <x v="113"/>
    <x v="0"/>
    <x v="2"/>
    <x v="10"/>
    <n v="0"/>
    <n v="0.12939845404650191"/>
    <n v="8.2720987043926417"/>
    <n v="4.9171412537670753E-2"/>
  </r>
  <r>
    <x v="113"/>
    <x v="0"/>
    <x v="2"/>
    <x v="11"/>
    <n v="0"/>
    <n v="3.2213470610842752E-2"/>
    <n v="2.2515430588760941"/>
    <n v="1.224111883212025E-2"/>
  </r>
  <r>
    <x v="113"/>
    <x v="0"/>
    <x v="2"/>
    <x v="12"/>
    <n v="0"/>
    <n v="4.6955015690114142E-2"/>
    <n v="3.281895357804439"/>
    <n v="1.7842905962243371E-2"/>
  </r>
  <r>
    <x v="113"/>
    <x v="0"/>
    <x v="2"/>
    <x v="13"/>
    <n v="0"/>
    <n v="2.881596931691912E-2"/>
    <n v="2.014076548413184"/>
    <n v="1.095006834042926E-2"/>
  </r>
  <r>
    <x v="113"/>
    <x v="0"/>
    <x v="2"/>
    <x v="106"/>
    <n v="0"/>
    <n v="4.5937788675801748E-2"/>
    <n v="3.2107968272845571"/>
    <n v="1.745635969680466E-2"/>
  </r>
  <r>
    <x v="113"/>
    <x v="0"/>
    <x v="2"/>
    <x v="14"/>
    <n v="0"/>
    <n v="3.4539192512198592E-2"/>
    <n v="2.41409812992489"/>
    <n v="1.3124893154635459E-2"/>
  </r>
  <r>
    <x v="113"/>
    <x v="0"/>
    <x v="2"/>
    <x v="15"/>
    <n v="0"/>
    <n v="1.659014823359183"/>
    <n v="162.50215819410249"/>
    <n v="0.63042563287648967"/>
  </r>
  <r>
    <x v="113"/>
    <x v="0"/>
    <x v="2"/>
    <x v="16"/>
    <n v="0"/>
    <n v="3.3911056594523217E-2"/>
    <n v="2.3701949105990989"/>
    <n v="1.2886201505918829E-2"/>
  </r>
  <r>
    <x v="113"/>
    <x v="0"/>
    <x v="2"/>
    <x v="143"/>
    <n v="0"/>
    <n v="2.9938076302852518E-2"/>
    <n v="2.0925056076727708"/>
    <n v="1.137646899508396E-2"/>
  </r>
  <r>
    <x v="113"/>
    <x v="0"/>
    <x v="2"/>
    <x v="237"/>
    <n v="0"/>
    <n v="0"/>
    <n v="0"/>
    <n v="0"/>
  </r>
  <r>
    <x v="113"/>
    <x v="0"/>
    <x v="2"/>
    <x v="22"/>
    <n v="0"/>
    <n v="17.320174547762281"/>
    <n v="953.25461215678627"/>
    <n v="6.5816663281496659"/>
  </r>
  <r>
    <x v="113"/>
    <x v="0"/>
    <x v="2"/>
    <x v="24"/>
    <n v="0"/>
    <n v="4.695545490633549"/>
    <n v="263.8602068902361"/>
    <n v="1.784307286440749"/>
  </r>
  <r>
    <x v="113"/>
    <x v="0"/>
    <x v="2"/>
    <x v="25"/>
    <n v="0"/>
    <n v="0.41081574549555361"/>
    <n v="28.71374374471112"/>
    <n v="0.15610998328831041"/>
  </r>
  <r>
    <x v="113"/>
    <x v="0"/>
    <x v="2"/>
    <x v="26"/>
    <n v="0"/>
    <n v="3.4806174034623401"/>
    <n v="336.36829947396149"/>
    <n v="1.322634613315689"/>
  </r>
  <r>
    <x v="113"/>
    <x v="0"/>
    <x v="2"/>
    <x v="27"/>
    <n v="0"/>
    <n v="0.10611743528768409"/>
    <n v="7.4170205916060858"/>
    <n v="4.0324625409319963E-2"/>
  </r>
  <r>
    <x v="113"/>
    <x v="0"/>
    <x v="2"/>
    <x v="28"/>
    <n v="0"/>
    <n v="15.83407078730656"/>
    <n v="885.1424944316534"/>
    <n v="6.0169468991764923"/>
  </r>
  <r>
    <x v="113"/>
    <x v="0"/>
    <x v="2"/>
    <x v="29"/>
    <n v="0"/>
    <n v="2.6966165206796422"/>
    <n v="157.7670950706619"/>
    <n v="1.0247142778582641"/>
  </r>
  <r>
    <x v="113"/>
    <x v="0"/>
    <x v="3"/>
    <x v="110"/>
    <n v="0"/>
    <n v="0"/>
    <n v="0"/>
    <n v="0"/>
  </r>
  <r>
    <x v="113"/>
    <x v="0"/>
    <x v="3"/>
    <x v="30"/>
    <n v="0"/>
    <n v="12.41259048602474"/>
    <n v="785.02908376915468"/>
    <n v="4.7167843846894018"/>
  </r>
  <r>
    <x v="113"/>
    <x v="0"/>
    <x v="3"/>
    <x v="31"/>
    <n v="0"/>
    <n v="0.85913841449086081"/>
    <n v="48.451186371539762"/>
    <n v="0.32647259750652707"/>
  </r>
  <r>
    <x v="113"/>
    <x v="0"/>
    <x v="3"/>
    <x v="32"/>
    <n v="0"/>
    <n v="0.80246316987120792"/>
    <n v="44.489900884016642"/>
    <n v="0.30493600455105901"/>
  </r>
  <r>
    <x v="113"/>
    <x v="0"/>
    <x v="3"/>
    <x v="33"/>
    <n v="0"/>
    <n v="104.5108688512514"/>
    <n v="6699.3943043073314"/>
    <n v="39.714130163475531"/>
  </r>
  <r>
    <x v="113"/>
    <x v="0"/>
    <x v="3"/>
    <x v="34"/>
    <n v="0"/>
    <n v="0.81941175387313736"/>
    <n v="45.674512971559857"/>
    <n v="0.31137646647179218"/>
  </r>
  <r>
    <x v="113"/>
    <x v="0"/>
    <x v="4"/>
    <x v="93"/>
    <n v="0"/>
    <n v="1.4495634431925151"/>
    <n v="139.7837783170109"/>
    <n v="0.55083410841315561"/>
  </r>
  <r>
    <x v="113"/>
    <x v="0"/>
    <x v="4"/>
    <x v="111"/>
    <n v="0"/>
    <n v="2.2587682044737871"/>
    <n v="124.25443420468829"/>
    <n v="0.85833191770003914"/>
  </r>
  <r>
    <x v="113"/>
    <x v="0"/>
    <x v="4"/>
    <x v="138"/>
    <n v="0"/>
    <n v="7.7847264305806435E-2"/>
    <n v="5.4410923218324303"/>
    <n v="2.958196043620645E-2"/>
  </r>
  <r>
    <x v="113"/>
    <x v="0"/>
    <x v="4"/>
    <x v="112"/>
    <n v="0"/>
    <n v="0"/>
    <n v="0"/>
    <n v="0"/>
  </r>
  <r>
    <x v="113"/>
    <x v="0"/>
    <x v="4"/>
    <x v="183"/>
    <n v="0"/>
    <n v="3.5385120130353998E-2"/>
    <n v="2.4732237820465941"/>
    <n v="1.344634564953452E-2"/>
  </r>
  <r>
    <x v="113"/>
    <x v="0"/>
    <x v="4"/>
    <x v="36"/>
    <n v="0"/>
    <n v="4.1205401375150946E-3"/>
    <n v="0.28800291832944303"/>
    <n v="1.565805252255736E-3"/>
  </r>
  <r>
    <x v="113"/>
    <x v="0"/>
    <x v="4"/>
    <x v="38"/>
    <n v="0"/>
    <n v="7.5102433427561959"/>
    <n v="551.09712484935426"/>
    <n v="2.853892470247354"/>
  </r>
  <r>
    <x v="113"/>
    <x v="0"/>
    <x v="4"/>
    <x v="145"/>
    <n v="0"/>
    <n v="0"/>
    <n v="0"/>
    <n v="0"/>
  </r>
  <r>
    <x v="113"/>
    <x v="0"/>
    <x v="4"/>
    <x v="40"/>
    <n v="0"/>
    <n v="2.8208719409189822"/>
    <n v="163.5423700328603"/>
    <n v="1.071931337549213"/>
  </r>
  <r>
    <x v="113"/>
    <x v="0"/>
    <x v="4"/>
    <x v="41"/>
    <n v="0"/>
    <n v="5.8562231165388994"/>
    <n v="324.9346785213034"/>
    <n v="2.2253647842847819"/>
  </r>
  <r>
    <x v="113"/>
    <x v="0"/>
    <x v="4"/>
    <x v="42"/>
    <n v="0"/>
    <n v="2.346773906806674"/>
    <n v="130.4055450434698"/>
    <n v="0.89177408458653595"/>
  </r>
  <r>
    <x v="113"/>
    <x v="0"/>
    <x v="4"/>
    <x v="43"/>
    <n v="0"/>
    <n v="0.22578831024868959"/>
    <n v="15.78135149910503"/>
    <n v="8.5799557894502068E-2"/>
  </r>
  <r>
    <x v="113"/>
    <x v="0"/>
    <x v="4"/>
    <x v="44"/>
    <n v="0"/>
    <n v="6.6340784810416026E-2"/>
    <n v="4.6368531775029709"/>
    <n v="2.520949822795809E-2"/>
  </r>
  <r>
    <x v="113"/>
    <x v="0"/>
    <x v="4"/>
    <x v="45"/>
    <n v="0"/>
    <n v="0"/>
    <n v="0"/>
    <n v="0"/>
  </r>
  <r>
    <x v="113"/>
    <x v="0"/>
    <x v="4"/>
    <x v="46"/>
    <n v="0"/>
    <n v="6.4489349214676057"/>
    <n v="358.1219621223828"/>
    <n v="2.4505952701576899"/>
  </r>
  <r>
    <x v="113"/>
    <x v="0"/>
    <x v="5"/>
    <x v="47"/>
    <n v="0"/>
    <n v="0"/>
    <n v="0"/>
    <n v="0"/>
  </r>
  <r>
    <x v="113"/>
    <x v="0"/>
    <x v="5"/>
    <x v="48"/>
    <n v="0"/>
    <n v="2.2900718148308141"/>
    <n v="126.4423830745441"/>
    <n v="0.87022728963570939"/>
  </r>
  <r>
    <x v="113"/>
    <x v="0"/>
    <x v="5"/>
    <x v="33"/>
    <n v="525.90597000000002"/>
    <n v="24.288996566938021"/>
    <n v="1362.427856525813"/>
    <n v="9.2298186954364496"/>
  </r>
  <r>
    <x v="113"/>
    <x v="0"/>
    <x v="7"/>
    <x v="50"/>
    <n v="7590.2591700000003"/>
    <n v="190.50965288212711"/>
    <n v="11251.298439153339"/>
    <n v="166.6824954667008"/>
  </r>
  <r>
    <x v="113"/>
    <x v="0"/>
    <x v="7"/>
    <x v="51"/>
    <n v="655.20366000000001"/>
    <n v="45.962786712590102"/>
    <n v="2962.5574264081661"/>
    <n v="42.017900673996436"/>
  </r>
  <r>
    <x v="113"/>
    <x v="0"/>
    <x v="7"/>
    <x v="52"/>
    <n v="5801.4866000000011"/>
    <n v="146.68508595239979"/>
    <n v="8790.4545123312346"/>
    <n v="140.75760123962311"/>
  </r>
  <r>
    <x v="113"/>
    <x v="0"/>
    <x v="11"/>
    <x v="33"/>
    <n v="1225.5421899999999"/>
    <n v="45.608005288890404"/>
    <n v="2658.094254298529"/>
    <n v="17.331042009778351"/>
  </r>
  <r>
    <x v="113"/>
    <x v="0"/>
    <x v="8"/>
    <x v="53"/>
    <n v="0"/>
    <n v="55.253051717791521"/>
    <n v="3074.302526056224"/>
    <n v="20.996159652760781"/>
  </r>
  <r>
    <x v="113"/>
    <x v="0"/>
    <x v="8"/>
    <x v="54"/>
    <n v="0"/>
    <n v="2.6233893277193731E-2"/>
    <n v="1.833603743884723"/>
    <n v="9.9688794453336171E-3"/>
  </r>
  <r>
    <x v="113"/>
    <x v="0"/>
    <x v="8"/>
    <x v="55"/>
    <n v="0"/>
    <n v="0"/>
    <n v="0"/>
    <n v="0"/>
  </r>
  <r>
    <x v="113"/>
    <x v="0"/>
    <x v="8"/>
    <x v="56"/>
    <n v="0"/>
    <n v="0.17175565852515171"/>
    <n v="12.004768608969229"/>
    <n v="6.5267150239557647E-2"/>
  </r>
  <r>
    <x v="113"/>
    <x v="0"/>
    <x v="8"/>
    <x v="114"/>
    <n v="0"/>
    <n v="0"/>
    <n v="0"/>
    <n v="0"/>
  </r>
  <r>
    <x v="113"/>
    <x v="0"/>
    <x v="8"/>
    <x v="57"/>
    <n v="0"/>
    <n v="0"/>
    <n v="0"/>
    <n v="0"/>
  </r>
  <r>
    <x v="113"/>
    <x v="0"/>
    <x v="8"/>
    <x v="60"/>
    <n v="0"/>
    <n v="9.6629520852117637E-2"/>
    <n v="6.7538679574586942"/>
    <n v="3.6719217923804698E-2"/>
  </r>
  <r>
    <x v="113"/>
    <x v="0"/>
    <x v="8"/>
    <x v="61"/>
    <n v="0"/>
    <n v="3.24755624315003E-2"/>
    <n v="2.269861824547716"/>
    <n v="1.2340713723970109E-2"/>
  </r>
  <r>
    <x v="113"/>
    <x v="0"/>
    <x v="8"/>
    <x v="62"/>
    <n v="0"/>
    <n v="0"/>
    <n v="0"/>
    <n v="0"/>
  </r>
  <r>
    <x v="113"/>
    <x v="0"/>
    <x v="8"/>
    <x v="63"/>
    <n v="0"/>
    <n v="4.4011096116073336E-3"/>
    <n v="0.30761316956739149"/>
    <n v="1.672421652410787E-3"/>
  </r>
  <r>
    <x v="113"/>
    <x v="0"/>
    <x v="8"/>
    <x v="139"/>
    <n v="0"/>
    <n v="2.885652836345534"/>
    <n v="159.8045503605662"/>
    <n v="1.096548077811303"/>
  </r>
  <r>
    <x v="113"/>
    <x v="0"/>
    <x v="8"/>
    <x v="64"/>
    <n v="0"/>
    <n v="2.3133445759480971E-4"/>
    <n v="1.616899646016854E-2"/>
    <n v="8.7907093886027693E-5"/>
  </r>
  <r>
    <x v="113"/>
    <x v="0"/>
    <x v="8"/>
    <x v="65"/>
    <n v="0"/>
    <n v="2.7748023369684649"/>
    <n v="152.05671482118839"/>
    <n v="1.0544248880480169"/>
  </r>
  <r>
    <x v="113"/>
    <x v="0"/>
    <x v="8"/>
    <x v="115"/>
    <n v="0"/>
    <n v="0"/>
    <n v="0"/>
    <n v="0"/>
  </r>
  <r>
    <x v="113"/>
    <x v="0"/>
    <x v="8"/>
    <x v="98"/>
    <n v="0"/>
    <n v="6.2727068020389201E-2"/>
    <n v="4.384274402194289"/>
    <n v="2.3836285847747898E-2"/>
  </r>
  <r>
    <x v="113"/>
    <x v="0"/>
    <x v="8"/>
    <x v="67"/>
    <n v="0"/>
    <n v="2.2587682044737871"/>
    <n v="124.25443420468829"/>
    <n v="0.85833191770003914"/>
  </r>
  <r>
    <x v="113"/>
    <x v="0"/>
    <x v="8"/>
    <x v="68"/>
    <n v="0"/>
    <n v="5.2804480910871081E-2"/>
    <n v="3.690740557225435"/>
    <n v="2.0065702746131009E-2"/>
  </r>
  <r>
    <x v="113"/>
    <x v="0"/>
    <x v="8"/>
    <x v="170"/>
    <n v="0"/>
    <n v="0"/>
    <n v="0"/>
    <n v="0"/>
  </r>
  <r>
    <x v="113"/>
    <x v="0"/>
    <x v="8"/>
    <x v="69"/>
    <n v="0"/>
    <n v="0"/>
    <n v="0"/>
    <n v="0"/>
  </r>
  <r>
    <x v="113"/>
    <x v="0"/>
    <x v="8"/>
    <x v="166"/>
    <n v="0"/>
    <n v="7.5589018486055537E-3"/>
    <n v="0.52832534549149157"/>
    <n v="2.87238270247011E-3"/>
  </r>
  <r>
    <x v="113"/>
    <x v="0"/>
    <x v="8"/>
    <x v="116"/>
    <n v="0"/>
    <n v="0"/>
    <n v="0"/>
    <n v="0"/>
  </r>
  <r>
    <x v="113"/>
    <x v="0"/>
    <x v="8"/>
    <x v="70"/>
    <n v="0"/>
    <n v="7.5589018486055537E-3"/>
    <n v="0.52832534549149157"/>
    <n v="2.87238270247011E-3"/>
  </r>
  <r>
    <x v="113"/>
    <x v="0"/>
    <x v="8"/>
    <x v="99"/>
    <n v="0"/>
    <n v="2.7748023369684649"/>
    <n v="152.05671482118839"/>
    <n v="1.0544248880480169"/>
  </r>
  <r>
    <x v="113"/>
    <x v="0"/>
    <x v="8"/>
    <x v="117"/>
    <n v="0"/>
    <n v="0"/>
    <n v="0"/>
    <n v="0"/>
  </r>
  <r>
    <x v="113"/>
    <x v="0"/>
    <x v="8"/>
    <x v="211"/>
    <n v="0"/>
    <n v="3.1528508367890548E-2"/>
    <n v="2.2036679943621782"/>
    <n v="1.198083317979841E-2"/>
  </r>
  <r>
    <x v="113"/>
    <x v="0"/>
    <x v="8"/>
    <x v="206"/>
    <n v="0"/>
    <n v="2.620029640928977E-2"/>
    <n v="1.8312555090222651"/>
    <n v="9.9561126355301108E-3"/>
  </r>
  <r>
    <x v="113"/>
    <x v="0"/>
    <x v="8"/>
    <x v="152"/>
    <n v="0"/>
    <n v="3.147408038243895E-2"/>
    <n v="2.1998637798355101"/>
    <n v="1.19601505453268E-2"/>
  </r>
  <r>
    <x v="113"/>
    <x v="0"/>
    <x v="8"/>
    <x v="156"/>
    <n v="0"/>
    <n v="0"/>
    <n v="0"/>
    <n v="0"/>
  </r>
  <r>
    <x v="113"/>
    <x v="0"/>
    <x v="8"/>
    <x v="205"/>
    <n v="0"/>
    <n v="4.4011096116073336E-3"/>
    <n v="0.30761316956739149"/>
    <n v="1.672421652410787E-3"/>
  </r>
  <r>
    <x v="113"/>
    <x v="0"/>
    <x v="8"/>
    <x v="208"/>
    <n v="0"/>
    <n v="2.33176447168497E-2"/>
    <n v="1.629774132250454"/>
    <n v="8.8607049924028878E-3"/>
  </r>
  <r>
    <x v="113"/>
    <x v="0"/>
    <x v="8"/>
    <x v="76"/>
    <n v="0"/>
    <n v="6.3782263020324734"/>
    <n v="519.90271258947871"/>
    <n v="2.4237259947723402"/>
  </r>
  <r>
    <x v="113"/>
    <x v="0"/>
    <x v="8"/>
    <x v="77"/>
    <n v="0"/>
    <n v="6.0544552819624987E-2"/>
    <n v="4.2317286858218903"/>
    <n v="2.3006930071457501E-2"/>
  </r>
  <r>
    <x v="113"/>
    <x v="0"/>
    <x v="8"/>
    <x v="78"/>
    <n v="0"/>
    <n v="5.7275893542892264"/>
    <n v="316.55357233504083"/>
    <n v="2.176483954629906"/>
  </r>
  <r>
    <x v="113"/>
    <x v="0"/>
    <x v="8"/>
    <x v="102"/>
    <n v="0"/>
    <n v="84.728108216767978"/>
    <n v="4719.7139409193842"/>
    <n v="32.196681122371828"/>
  </r>
  <r>
    <x v="113"/>
    <x v="0"/>
    <x v="8"/>
    <x v="79"/>
    <n v="0"/>
    <n v="5.8331139208279651E-3"/>
    <n v="0.40770233417982299"/>
    <n v="2.2165832899146269E-3"/>
  </r>
  <r>
    <x v="113"/>
    <x v="0"/>
    <x v="9"/>
    <x v="50"/>
    <n v="0"/>
    <n v="0.47389248908288062"/>
    <n v="33.122458531026332"/>
    <n v="0.18007914585149459"/>
  </r>
  <r>
    <x v="113"/>
    <x v="0"/>
    <x v="9"/>
    <x v="82"/>
    <n v="0"/>
    <n v="0.1151908157248983"/>
    <n v="8.0511995967417658"/>
    <n v="4.3772509975461338E-2"/>
  </r>
  <r>
    <x v="113"/>
    <x v="0"/>
    <x v="9"/>
    <x v="83"/>
    <n v="0"/>
    <n v="8.6844603434191481E-2"/>
    <n v="6.0699564609249448"/>
    <n v="3.3000949304992762E-2"/>
  </r>
  <r>
    <x v="113"/>
    <x v="0"/>
    <x v="9"/>
    <x v="51"/>
    <n v="0"/>
    <n v="0.15330329017572911"/>
    <n v="10.715050329965059"/>
    <n v="5.825525026677706E-2"/>
  </r>
  <r>
    <x v="113"/>
    <x v="0"/>
    <x v="9"/>
    <x v="84"/>
    <n v="0"/>
    <n v="3.1528508367890548E-2"/>
    <n v="2.2036679943621782"/>
    <n v="1.198083317979841E-2"/>
  </r>
  <r>
    <x v="113"/>
    <x v="0"/>
    <x v="9"/>
    <x v="120"/>
    <n v="0"/>
    <n v="0"/>
    <n v="0"/>
    <n v="0"/>
  </r>
  <r>
    <x v="113"/>
    <x v="0"/>
    <x v="9"/>
    <x v="121"/>
    <n v="0"/>
    <n v="0"/>
    <n v="0"/>
    <n v="0"/>
  </r>
  <r>
    <x v="113"/>
    <x v="0"/>
    <x v="9"/>
    <x v="85"/>
    <n v="0"/>
    <n v="0"/>
    <n v="0"/>
    <n v="0"/>
  </r>
  <r>
    <x v="113"/>
    <x v="0"/>
    <x v="9"/>
    <x v="86"/>
    <n v="0"/>
    <n v="0"/>
    <n v="0"/>
    <n v="0"/>
  </r>
  <r>
    <x v="113"/>
    <x v="0"/>
    <x v="9"/>
    <x v="105"/>
    <n v="0"/>
    <n v="1.0836475137201551"/>
    <n v="62.640875327628379"/>
    <n v="0.41178605521365902"/>
  </r>
  <r>
    <x v="113"/>
    <x v="0"/>
    <x v="9"/>
    <x v="87"/>
    <n v="0"/>
    <n v="1.059032392848843"/>
    <n v="60.920414803187242"/>
    <n v="0.40243230928256019"/>
  </r>
  <r>
    <x v="113"/>
    <x v="0"/>
    <x v="9"/>
    <x v="88"/>
    <n v="0"/>
    <n v="0.1214017240145386"/>
    <n v="8.4853076634506301"/>
    <n v="4.6132655125524683E-2"/>
  </r>
  <r>
    <x v="113"/>
    <x v="0"/>
    <x v="9"/>
    <x v="52"/>
    <n v="0"/>
    <n v="3.1939723186212139"/>
    <n v="176.51993863940899"/>
    <n v="1.213709481076062"/>
  </r>
  <r>
    <x v="113"/>
    <x v="1"/>
    <x v="0"/>
    <x v="0"/>
    <n v="0"/>
    <n v="43.638129557432073"/>
    <n v="6147.3445823828797"/>
    <n v="16.582489231824191"/>
  </r>
  <r>
    <x v="113"/>
    <x v="1"/>
    <x v="1"/>
    <x v="1"/>
    <n v="0"/>
    <n v="24.695479565874241"/>
    <n v="3532.4709285898989"/>
    <n v="9.384282235032213"/>
  </r>
  <r>
    <x v="113"/>
    <x v="1"/>
    <x v="10"/>
    <x v="90"/>
    <n v="0"/>
    <n v="0"/>
    <n v="0"/>
    <n v="0"/>
  </r>
  <r>
    <x v="113"/>
    <x v="1"/>
    <x v="2"/>
    <x v="2"/>
    <n v="0"/>
    <n v="107.006520454381"/>
    <n v="15198.112513376551"/>
    <n v="40.662477772664772"/>
  </r>
  <r>
    <x v="113"/>
    <x v="1"/>
    <x v="3"/>
    <x v="92"/>
    <n v="0"/>
    <n v="1.5067036871120929"/>
    <n v="212.58808355222129"/>
    <n v="0.57254740110259528"/>
  </r>
  <r>
    <x v="113"/>
    <x v="1"/>
    <x v="3"/>
    <x v="110"/>
    <n v="0"/>
    <n v="0"/>
    <n v="0"/>
    <n v="0"/>
  </r>
  <r>
    <x v="113"/>
    <x v="1"/>
    <x v="3"/>
    <x v="30"/>
    <n v="0"/>
    <n v="0"/>
    <n v="0"/>
    <n v="0"/>
  </r>
  <r>
    <x v="113"/>
    <x v="1"/>
    <x v="3"/>
    <x v="32"/>
    <n v="0"/>
    <n v="0.74351781713928722"/>
    <n v="104.7862101755756"/>
    <n v="0.28253677051292908"/>
  </r>
  <r>
    <x v="113"/>
    <x v="1"/>
    <x v="3"/>
    <x v="33"/>
    <n v="0"/>
    <n v="49.74723874017954"/>
    <n v="7115.9045184180623"/>
    <n v="18.90395072126822"/>
  </r>
  <r>
    <x v="113"/>
    <x v="1"/>
    <x v="3"/>
    <x v="34"/>
    <n v="0"/>
    <n v="0"/>
    <n v="0"/>
    <n v="0"/>
  </r>
  <r>
    <x v="113"/>
    <x v="1"/>
    <x v="4"/>
    <x v="93"/>
    <n v="0"/>
    <n v="10.59579638783511"/>
    <n v="1507.7233337801219"/>
    <n v="4.0264026273773403"/>
  </r>
  <r>
    <x v="113"/>
    <x v="1"/>
    <x v="4"/>
    <x v="35"/>
    <n v="0"/>
    <n v="0"/>
    <n v="0"/>
    <n v="0"/>
  </r>
  <r>
    <x v="113"/>
    <x v="1"/>
    <x v="4"/>
    <x v="36"/>
    <n v="0"/>
    <n v="0"/>
    <n v="0"/>
    <n v="0"/>
  </r>
  <r>
    <x v="113"/>
    <x v="1"/>
    <x v="4"/>
    <x v="38"/>
    <n v="0"/>
    <n v="0"/>
    <n v="0"/>
    <n v="0"/>
  </r>
  <r>
    <x v="113"/>
    <x v="1"/>
    <x v="4"/>
    <x v="40"/>
    <n v="0"/>
    <n v="1.670618895003223"/>
    <n v="234.71107902407371"/>
    <n v="0.63483518010122475"/>
  </r>
  <r>
    <x v="113"/>
    <x v="1"/>
    <x v="4"/>
    <x v="42"/>
    <n v="0"/>
    <n v="0"/>
    <n v="0"/>
    <n v="0"/>
  </r>
  <r>
    <x v="113"/>
    <x v="1"/>
    <x v="4"/>
    <x v="43"/>
    <n v="0"/>
    <n v="0"/>
    <n v="0"/>
    <n v="0"/>
  </r>
  <r>
    <x v="113"/>
    <x v="1"/>
    <x v="4"/>
    <x v="46"/>
    <n v="0"/>
    <n v="0"/>
    <n v="0"/>
    <n v="0"/>
  </r>
  <r>
    <x v="113"/>
    <x v="1"/>
    <x v="5"/>
    <x v="30"/>
    <n v="193.64189999999999"/>
    <n v="17.955168904298461"/>
    <n v="2530.4761488873851"/>
    <n v="6.8229641836334149"/>
  </r>
  <r>
    <x v="113"/>
    <x v="1"/>
    <x v="5"/>
    <x v="33"/>
    <n v="3848.7674200000001"/>
    <n v="123.9744742417742"/>
    <n v="17686.73192449284"/>
    <n v="47.110300211874183"/>
  </r>
  <r>
    <x v="113"/>
    <x v="1"/>
    <x v="6"/>
    <x v="30"/>
    <n v="218.53367"/>
    <n v="1.9731623270002849"/>
    <n v="278.08372246289588"/>
    <n v="0.7498016842601084"/>
  </r>
  <r>
    <x v="113"/>
    <x v="1"/>
    <x v="7"/>
    <x v="50"/>
    <n v="2875.1539600000001"/>
    <n v="64.157263732349548"/>
    <n v="9151.9628137938635"/>
    <n v="53.222840268791003"/>
  </r>
  <r>
    <x v="113"/>
    <x v="1"/>
    <x v="7"/>
    <x v="83"/>
    <n v="0"/>
    <n v="0"/>
    <n v="0"/>
    <n v="0"/>
  </r>
  <r>
    <x v="113"/>
    <x v="1"/>
    <x v="11"/>
    <x v="33"/>
    <n v="3756.74116"/>
    <n v="330.71798764633229"/>
    <n v="47347.249194303178"/>
    <n v="125.6728353056063"/>
  </r>
  <r>
    <x v="113"/>
    <x v="1"/>
    <x v="8"/>
    <x v="54"/>
    <n v="0"/>
    <n v="1.6157197883587939"/>
    <n v="227.70826660107369"/>
    <n v="0.61397351957634172"/>
  </r>
  <r>
    <x v="113"/>
    <x v="1"/>
    <x v="8"/>
    <x v="171"/>
    <n v="0"/>
    <n v="0"/>
    <n v="0"/>
    <n v="0"/>
  </r>
  <r>
    <x v="113"/>
    <x v="1"/>
    <x v="8"/>
    <x v="56"/>
    <n v="0"/>
    <n v="0"/>
    <n v="0"/>
    <n v="0"/>
  </r>
  <r>
    <x v="113"/>
    <x v="1"/>
    <x v="8"/>
    <x v="220"/>
    <n v="0"/>
    <n v="0"/>
    <n v="0"/>
    <n v="0"/>
  </r>
  <r>
    <x v="113"/>
    <x v="1"/>
    <x v="8"/>
    <x v="130"/>
    <n v="0"/>
    <n v="0"/>
    <n v="0"/>
    <n v="0"/>
  </r>
  <r>
    <x v="113"/>
    <x v="1"/>
    <x v="8"/>
    <x v="58"/>
    <n v="0"/>
    <n v="0"/>
    <n v="0"/>
    <n v="0"/>
  </r>
  <r>
    <x v="113"/>
    <x v="1"/>
    <x v="8"/>
    <x v="95"/>
    <n v="0"/>
    <n v="0"/>
    <n v="0"/>
    <n v="0"/>
  </r>
  <r>
    <x v="113"/>
    <x v="1"/>
    <x v="8"/>
    <x v="59"/>
    <n v="0"/>
    <n v="0"/>
    <n v="0"/>
    <n v="0"/>
  </r>
  <r>
    <x v="113"/>
    <x v="1"/>
    <x v="8"/>
    <x v="214"/>
    <n v="0"/>
    <n v="2.024689388758354E-2"/>
    <n v="1.10272682869335"/>
    <n v="7.6938196772817439E-3"/>
  </r>
  <r>
    <x v="113"/>
    <x v="1"/>
    <x v="8"/>
    <x v="97"/>
    <n v="0"/>
    <n v="0"/>
    <n v="0"/>
    <n v="0"/>
  </r>
  <r>
    <x v="113"/>
    <x v="1"/>
    <x v="8"/>
    <x v="65"/>
    <n v="0"/>
    <n v="0"/>
    <n v="0"/>
    <n v="0"/>
  </r>
  <r>
    <x v="113"/>
    <x v="1"/>
    <x v="8"/>
    <x v="69"/>
    <n v="0"/>
    <n v="0"/>
    <n v="0"/>
    <n v="0"/>
  </r>
  <r>
    <x v="113"/>
    <x v="1"/>
    <x v="8"/>
    <x v="99"/>
    <n v="0"/>
    <n v="0"/>
    <n v="0"/>
    <n v="0"/>
  </r>
  <r>
    <x v="113"/>
    <x v="1"/>
    <x v="8"/>
    <x v="100"/>
    <n v="0"/>
    <n v="0"/>
    <n v="0"/>
    <n v="0"/>
  </r>
  <r>
    <x v="113"/>
    <x v="1"/>
    <x v="8"/>
    <x v="155"/>
    <n v="0"/>
    <n v="0"/>
    <n v="0"/>
    <n v="0"/>
  </r>
  <r>
    <x v="113"/>
    <x v="1"/>
    <x v="8"/>
    <x v="165"/>
    <n v="0"/>
    <n v="0"/>
    <n v="0"/>
    <n v="0"/>
  </r>
  <r>
    <x v="113"/>
    <x v="1"/>
    <x v="8"/>
    <x v="156"/>
    <n v="0"/>
    <n v="0"/>
    <n v="0"/>
    <n v="0"/>
  </r>
  <r>
    <x v="113"/>
    <x v="1"/>
    <x v="8"/>
    <x v="175"/>
    <n v="0"/>
    <n v="0"/>
    <n v="0"/>
    <n v="0"/>
  </r>
  <r>
    <x v="113"/>
    <x v="1"/>
    <x v="8"/>
    <x v="125"/>
    <n v="0"/>
    <n v="0"/>
    <n v="0"/>
    <n v="0"/>
  </r>
  <r>
    <x v="113"/>
    <x v="1"/>
    <x v="8"/>
    <x v="77"/>
    <n v="0"/>
    <n v="1.6157197883587939"/>
    <n v="227.70826660107369"/>
    <n v="0.61397351957634172"/>
  </r>
  <r>
    <x v="113"/>
    <x v="1"/>
    <x v="8"/>
    <x v="78"/>
    <n v="0"/>
    <n v="9.0395211307281731E-3"/>
    <n v="4.7734456863768422"/>
    <n v="3.4350180296767062E-3"/>
  </r>
  <r>
    <x v="113"/>
    <x v="1"/>
    <x v="8"/>
    <x v="102"/>
    <n v="0"/>
    <n v="1.6215625738331561"/>
    <n v="228.16484522918219"/>
    <n v="0.61619377805659925"/>
  </r>
  <r>
    <x v="113"/>
    <x v="1"/>
    <x v="8"/>
    <x v="80"/>
    <n v="0"/>
    <n v="0"/>
    <n v="0"/>
    <n v="0"/>
  </r>
  <r>
    <x v="113"/>
    <x v="1"/>
    <x v="8"/>
    <x v="81"/>
    <n v="0"/>
    <n v="0"/>
    <n v="0"/>
    <n v="0"/>
  </r>
  <r>
    <x v="113"/>
    <x v="1"/>
    <x v="9"/>
    <x v="50"/>
    <n v="0"/>
    <n v="0"/>
    <n v="0"/>
    <n v="0"/>
  </r>
  <r>
    <x v="113"/>
    <x v="1"/>
    <x v="9"/>
    <x v="82"/>
    <n v="0"/>
    <n v="0"/>
    <n v="0"/>
    <n v="0"/>
  </r>
  <r>
    <x v="113"/>
    <x v="1"/>
    <x v="9"/>
    <x v="83"/>
    <n v="0"/>
    <n v="1.9611136550386781"/>
    <n v="276.38566675608962"/>
    <n v="0.74522318891469752"/>
  </r>
  <r>
    <x v="113"/>
    <x v="1"/>
    <x v="9"/>
    <x v="51"/>
    <n v="0"/>
    <n v="0"/>
    <n v="0"/>
    <n v="0"/>
  </r>
  <r>
    <x v="113"/>
    <x v="1"/>
    <x v="9"/>
    <x v="84"/>
    <n v="0"/>
    <n v="0"/>
    <n v="0"/>
    <n v="0"/>
  </r>
  <r>
    <x v="113"/>
    <x v="1"/>
    <x v="9"/>
    <x v="85"/>
    <n v="0"/>
    <n v="0"/>
    <n v="0"/>
    <n v="0"/>
  </r>
  <r>
    <x v="113"/>
    <x v="1"/>
    <x v="9"/>
    <x v="86"/>
    <n v="0"/>
    <n v="0"/>
    <n v="0"/>
    <n v="0"/>
  </r>
  <r>
    <x v="113"/>
    <x v="1"/>
    <x v="9"/>
    <x v="104"/>
    <n v="0"/>
    <n v="0"/>
    <n v="0"/>
    <n v="0"/>
  </r>
  <r>
    <x v="113"/>
    <x v="1"/>
    <x v="9"/>
    <x v="87"/>
    <n v="0"/>
    <n v="0"/>
    <n v="0"/>
    <n v="0"/>
  </r>
  <r>
    <x v="113"/>
    <x v="1"/>
    <x v="9"/>
    <x v="88"/>
    <n v="0"/>
    <n v="1.9611136550386781"/>
    <n v="276.38566675608962"/>
    <n v="0.74522318891469752"/>
  </r>
  <r>
    <x v="113"/>
    <x v="1"/>
    <x v="9"/>
    <x v="89"/>
    <n v="0"/>
    <n v="0"/>
    <n v="0"/>
    <n v="0"/>
  </r>
  <r>
    <x v="113"/>
    <x v="1"/>
    <x v="9"/>
    <x v="52"/>
    <n v="0"/>
    <n v="1.9731623270002849"/>
    <n v="278.08372246289588"/>
    <n v="0.7498016842601084"/>
  </r>
  <r>
    <x v="114"/>
    <x v="0"/>
    <x v="0"/>
    <x v="0"/>
    <n v="0"/>
    <n v="25.298653424060639"/>
    <n v="1674.2990360317699"/>
    <n v="5.8186902875339479"/>
  </r>
  <r>
    <x v="114"/>
    <x v="0"/>
    <x v="1"/>
    <x v="1"/>
    <n v="0"/>
    <n v="125.6978596273715"/>
    <n v="8451.4441915258103"/>
    <n v="28.910507714295441"/>
  </r>
  <r>
    <x v="114"/>
    <x v="0"/>
    <x v="2"/>
    <x v="2"/>
    <n v="0"/>
    <n v="155.46209001919709"/>
    <n v="10338.054614904569"/>
    <n v="35.756280704415339"/>
  </r>
  <r>
    <x v="114"/>
    <x v="0"/>
    <x v="2"/>
    <x v="3"/>
    <n v="0"/>
    <n v="8.3845310251884921"/>
    <n v="543.50153171257705"/>
    <n v="1.928442135793353"/>
  </r>
  <r>
    <x v="114"/>
    <x v="0"/>
    <x v="2"/>
    <x v="4"/>
    <n v="0"/>
    <n v="0.38655527575547061"/>
    <n v="30.953729724687989"/>
    <n v="8.890771342375825E-2"/>
  </r>
  <r>
    <x v="114"/>
    <x v="0"/>
    <x v="2"/>
    <x v="5"/>
    <n v="0"/>
    <n v="2.0162530570053372"/>
    <n v="130.44285278305199"/>
    <n v="0.46373820311122749"/>
  </r>
  <r>
    <x v="114"/>
    <x v="0"/>
    <x v="2"/>
    <x v="6"/>
    <n v="0"/>
    <n v="0.17847574666369709"/>
    <n v="14.29159132246504"/>
    <n v="4.1049421732650339E-2"/>
  </r>
  <r>
    <x v="114"/>
    <x v="0"/>
    <x v="2"/>
    <x v="7"/>
    <n v="0"/>
    <n v="1.8904079449520681"/>
    <n v="160.14884241544641"/>
    <n v="0.43479382733897548"/>
  </r>
  <r>
    <x v="114"/>
    <x v="0"/>
    <x v="2"/>
    <x v="8"/>
    <n v="0"/>
    <n v="3.6112627686544569"/>
    <n v="306.02234381511761"/>
    <n v="0.83059043679052513"/>
  </r>
  <r>
    <x v="114"/>
    <x v="0"/>
    <x v="2"/>
    <x v="9"/>
    <n v="0"/>
    <n v="5.4394370265167323E-2"/>
    <n v="4.3556736677361618"/>
    <n v="1.251070516098849E-2"/>
  </r>
  <r>
    <x v="114"/>
    <x v="0"/>
    <x v="2"/>
    <x v="10"/>
    <n v="0"/>
    <n v="2.1196077146252001"/>
    <n v="137.43385871451429"/>
    <n v="0.48750977436379589"/>
  </r>
  <r>
    <x v="114"/>
    <x v="0"/>
    <x v="2"/>
    <x v="11"/>
    <n v="0"/>
    <n v="19.48010245625256"/>
    <n v="1652.8956369965499"/>
    <n v="4.4804235649380866"/>
  </r>
  <r>
    <x v="114"/>
    <x v="0"/>
    <x v="2"/>
    <x v="12"/>
    <n v="0"/>
    <n v="6.5598322269008455E-2"/>
    <n v="5.2528392839536417"/>
    <n v="1.5087614121871949E-2"/>
  </r>
  <r>
    <x v="114"/>
    <x v="0"/>
    <x v="2"/>
    <x v="13"/>
    <n v="0"/>
    <n v="7.0810384924351588"/>
    <n v="600.71499684278501"/>
    <n v="1.6286388532600871"/>
  </r>
  <r>
    <x v="114"/>
    <x v="0"/>
    <x v="2"/>
    <x v="106"/>
    <n v="0"/>
    <n v="1.776997212218193"/>
    <n v="150.7182671633002"/>
    <n v="0.40870935881018428"/>
  </r>
  <r>
    <x v="114"/>
    <x v="0"/>
    <x v="2"/>
    <x v="15"/>
    <n v="0"/>
    <n v="3.6571935960455298E-2"/>
    <n v="2.9285276705022691"/>
    <n v="8.4115452709047182E-3"/>
  </r>
  <r>
    <x v="114"/>
    <x v="0"/>
    <x v="2"/>
    <x v="143"/>
    <n v="0"/>
    <n v="4.1824873201824077E-2"/>
    <n v="3.349160914511943"/>
    <n v="9.6197208364195395E-3"/>
  </r>
  <r>
    <x v="114"/>
    <x v="0"/>
    <x v="2"/>
    <x v="237"/>
    <n v="0"/>
    <n v="0"/>
    <n v="0"/>
    <n v="0"/>
  </r>
  <r>
    <x v="114"/>
    <x v="0"/>
    <x v="2"/>
    <x v="22"/>
    <n v="0"/>
    <n v="2.5006936096935779"/>
    <n v="169.23482608178421"/>
    <n v="0.57515953022952293"/>
  </r>
  <r>
    <x v="114"/>
    <x v="0"/>
    <x v="2"/>
    <x v="24"/>
    <n v="0"/>
    <n v="8.3086376696866928"/>
    <n v="539.99471474536267"/>
    <n v="1.9109866640279389"/>
  </r>
  <r>
    <x v="114"/>
    <x v="0"/>
    <x v="2"/>
    <x v="25"/>
    <n v="0"/>
    <n v="8.1045449049675984"/>
    <n v="524.93702253201707"/>
    <n v="1.8640453281425471"/>
  </r>
  <r>
    <x v="114"/>
    <x v="0"/>
    <x v="2"/>
    <x v="26"/>
    <n v="0"/>
    <n v="3.7979992432444019"/>
    <n v="321.32453778505248"/>
    <n v="0.87353982594621238"/>
  </r>
  <r>
    <x v="114"/>
    <x v="0"/>
    <x v="2"/>
    <x v="27"/>
    <n v="0"/>
    <n v="1.984706367934423"/>
    <n v="127.9167258654942"/>
    <n v="0.45648246462491721"/>
  </r>
  <r>
    <x v="114"/>
    <x v="0"/>
    <x v="2"/>
    <x v="28"/>
    <n v="0"/>
    <n v="9.2927529780066696"/>
    <n v="615.97660352626212"/>
    <n v="2.137333184941534"/>
  </r>
  <r>
    <x v="114"/>
    <x v="0"/>
    <x v="2"/>
    <x v="29"/>
    <n v="0"/>
    <n v="12.231839115744719"/>
    <n v="790.84255689341353"/>
    <n v="2.8133229966212849"/>
  </r>
  <r>
    <x v="114"/>
    <x v="0"/>
    <x v="3"/>
    <x v="30"/>
    <n v="0"/>
    <n v="8.8695225304070107"/>
    <n v="590.83969838697851"/>
    <n v="2.039990181993613"/>
  </r>
  <r>
    <x v="114"/>
    <x v="0"/>
    <x v="3"/>
    <x v="31"/>
    <n v="0"/>
    <n v="0.38828802492566922"/>
    <n v="27.784570937810571"/>
    <n v="8.9306245732903911E-2"/>
  </r>
  <r>
    <x v="114"/>
    <x v="0"/>
    <x v="3"/>
    <x v="32"/>
    <n v="0"/>
    <n v="6.4728239074197155E-2"/>
    <n v="5.1831666608144378"/>
    <n v="1.4887494987065351E-2"/>
  </r>
  <r>
    <x v="114"/>
    <x v="0"/>
    <x v="3"/>
    <x v="33"/>
    <n v="0"/>
    <n v="125.9861045952091"/>
    <n v="8626.5150019733628"/>
    <n v="28.9768040568981"/>
  </r>
  <r>
    <x v="114"/>
    <x v="0"/>
    <x v="3"/>
    <x v="34"/>
    <n v="0"/>
    <n v="7.2182548989239009E-2"/>
    <n v="5.7800766213454899"/>
    <n v="1.660198626752497E-2"/>
  </r>
  <r>
    <x v="114"/>
    <x v="0"/>
    <x v="4"/>
    <x v="93"/>
    <n v="0"/>
    <n v="7.4531745362458706"/>
    <n v="507.00735158476732"/>
    <n v="1.714230143336551"/>
  </r>
  <r>
    <x v="114"/>
    <x v="0"/>
    <x v="4"/>
    <x v="111"/>
    <n v="0"/>
    <n v="9.3144875218997988E-2"/>
    <n v="7.458652031417393"/>
    <n v="2.142332130036954E-2"/>
  </r>
  <r>
    <x v="114"/>
    <x v="0"/>
    <x v="4"/>
    <x v="138"/>
    <n v="0"/>
    <n v="0.10875621819391949"/>
    <n v="8.7087430827960635"/>
    <n v="2.5013930184601491E-2"/>
  </r>
  <r>
    <x v="114"/>
    <x v="0"/>
    <x v="4"/>
    <x v="112"/>
    <n v="0"/>
    <n v="0"/>
    <n v="0"/>
    <n v="0"/>
  </r>
  <r>
    <x v="114"/>
    <x v="0"/>
    <x v="4"/>
    <x v="183"/>
    <n v="0"/>
    <n v="4.9434644621516838E-2"/>
    <n v="3.9585195821215691"/>
    <n v="1.1369968262948881E-2"/>
  </r>
  <r>
    <x v="114"/>
    <x v="0"/>
    <x v="4"/>
    <x v="36"/>
    <n v="0"/>
    <n v="5.756584592516884E-3"/>
    <n v="0.46096321739711521"/>
    <n v="1.324014456278883E-3"/>
  </r>
  <r>
    <x v="114"/>
    <x v="0"/>
    <x v="4"/>
    <x v="38"/>
    <n v="0"/>
    <n v="19.46934513151492"/>
    <n v="1272.5402641901701"/>
    <n v="4.4779493802484316"/>
  </r>
  <r>
    <x v="114"/>
    <x v="0"/>
    <x v="4"/>
    <x v="145"/>
    <n v="0"/>
    <n v="0"/>
    <n v="0"/>
    <n v="0"/>
  </r>
  <r>
    <x v="114"/>
    <x v="0"/>
    <x v="4"/>
    <x v="40"/>
    <n v="0"/>
    <n v="17.453701620056261"/>
    <n v="1124.465633516093"/>
    <n v="4.0143513726129392"/>
  </r>
  <r>
    <x v="114"/>
    <x v="0"/>
    <x v="4"/>
    <x v="41"/>
    <n v="0"/>
    <n v="0.49516313923131527"/>
    <n v="39.65059318215053"/>
    <n v="0.1138875220232025"/>
  </r>
  <r>
    <x v="114"/>
    <x v="0"/>
    <x v="4"/>
    <x v="42"/>
    <n v="0"/>
    <n v="0.1266499085104886"/>
    <n v="10.14159496343297"/>
    <n v="2.9129478957412368E-2"/>
  </r>
  <r>
    <x v="114"/>
    <x v="0"/>
    <x v="4"/>
    <x v="43"/>
    <n v="0"/>
    <n v="6.6400212304358472"/>
    <n v="427.52932335648308"/>
    <n v="1.5272048830002449"/>
  </r>
  <r>
    <x v="114"/>
    <x v="0"/>
    <x v="4"/>
    <x v="44"/>
    <n v="0"/>
    <n v="9.2681135712810392E-2"/>
    <n v="7.4215177113408224"/>
    <n v="2.1316661213946389E-2"/>
  </r>
  <r>
    <x v="114"/>
    <x v="0"/>
    <x v="4"/>
    <x v="45"/>
    <n v="0"/>
    <n v="0"/>
    <n v="0"/>
    <n v="0"/>
  </r>
  <r>
    <x v="114"/>
    <x v="0"/>
    <x v="4"/>
    <x v="46"/>
    <n v="0"/>
    <n v="0.41495477381905399"/>
    <n v="33.227842749426657"/>
    <n v="9.5439597978382432E-2"/>
  </r>
  <r>
    <x v="114"/>
    <x v="0"/>
    <x v="5"/>
    <x v="47"/>
    <n v="0"/>
    <n v="0"/>
    <n v="0"/>
    <n v="0"/>
  </r>
  <r>
    <x v="114"/>
    <x v="0"/>
    <x v="5"/>
    <x v="48"/>
    <n v="0"/>
    <n v="0.82876849810579267"/>
    <n v="58.365458345965997"/>
    <n v="0.1906167545643323"/>
  </r>
  <r>
    <x v="114"/>
    <x v="0"/>
    <x v="5"/>
    <x v="33"/>
    <n v="521.38386700000001"/>
    <n v="35.214345030652169"/>
    <n v="2286.1062633853071"/>
    <n v="8.0992993570500005"/>
  </r>
  <r>
    <x v="114"/>
    <x v="0"/>
    <x v="7"/>
    <x v="50"/>
    <n v="7455.8998769999998"/>
    <n v="256.59538553624202"/>
    <n v="17057.3325305703"/>
    <n v="186.2602467232135"/>
  </r>
  <r>
    <x v="114"/>
    <x v="0"/>
    <x v="7"/>
    <x v="51"/>
    <n v="649.20262700000001"/>
    <n v="63.399429231256583"/>
    <n v="4162.095361091292"/>
    <n v="48.486533918606369"/>
  </r>
  <r>
    <x v="114"/>
    <x v="0"/>
    <x v="7"/>
    <x v="52"/>
    <n v="5751.8180790000006"/>
    <n v="171.38259039832391"/>
    <n v="11035.736622840581"/>
    <n v="138.49375083799401"/>
  </r>
  <r>
    <x v="114"/>
    <x v="0"/>
    <x v="11"/>
    <x v="33"/>
    <n v="1463.0981589999999"/>
    <n v="44.848572729445081"/>
    <n v="2948.7629352316899"/>
    <n v="10.31517172777237"/>
  </r>
  <r>
    <x v="114"/>
    <x v="0"/>
    <x v="8"/>
    <x v="53"/>
    <n v="0"/>
    <n v="45.584181807207877"/>
    <n v="2973.7353814236039"/>
    <n v="10.48436181565781"/>
  </r>
  <r>
    <x v="114"/>
    <x v="0"/>
    <x v="8"/>
    <x v="54"/>
    <n v="0"/>
    <n v="1.801888343572456"/>
    <n v="125.1795208801832"/>
    <n v="0.41443431902166478"/>
  </r>
  <r>
    <x v="114"/>
    <x v="0"/>
    <x v="8"/>
    <x v="55"/>
    <n v="0"/>
    <n v="0"/>
    <n v="0"/>
    <n v="0"/>
  </r>
  <r>
    <x v="114"/>
    <x v="0"/>
    <x v="8"/>
    <x v="56"/>
    <n v="0"/>
    <n v="0.18488954424458981"/>
    <n v="14.80518140719434"/>
    <n v="4.2524595176255647E-2"/>
  </r>
  <r>
    <x v="114"/>
    <x v="0"/>
    <x v="8"/>
    <x v="57"/>
    <n v="0"/>
    <n v="0"/>
    <n v="0"/>
    <n v="0"/>
  </r>
  <r>
    <x v="114"/>
    <x v="0"/>
    <x v="8"/>
    <x v="60"/>
    <n v="0"/>
    <n v="3.999185443606875"/>
    <n v="255.81373498140891"/>
    <n v="0.9198126520295814"/>
  </r>
  <r>
    <x v="114"/>
    <x v="0"/>
    <x v="8"/>
    <x v="61"/>
    <n v="0"/>
    <n v="4.5369858340764652E-2"/>
    <n v="3.633028497626281"/>
    <n v="1.043506741837587E-2"/>
  </r>
  <r>
    <x v="114"/>
    <x v="0"/>
    <x v="8"/>
    <x v="62"/>
    <n v="0"/>
    <n v="0"/>
    <n v="0"/>
    <n v="0"/>
  </r>
  <r>
    <x v="114"/>
    <x v="0"/>
    <x v="8"/>
    <x v="63"/>
    <n v="0"/>
    <n v="6.1485530864007834E-3"/>
    <n v="0.4923504149888776"/>
    <n v="1.41416720987218E-3"/>
  </r>
  <r>
    <x v="114"/>
    <x v="0"/>
    <x v="8"/>
    <x v="139"/>
    <n v="0"/>
    <n v="0.21603202786689371"/>
    <n v="17.298941243006581"/>
    <n v="4.9687366409385557E-2"/>
  </r>
  <r>
    <x v="114"/>
    <x v="0"/>
    <x v="8"/>
    <x v="64"/>
    <n v="0"/>
    <n v="3.23184905343894E-4"/>
    <n v="2.587929550712435E-2"/>
    <n v="7.4332528229095629E-5"/>
  </r>
  <r>
    <x v="114"/>
    <x v="0"/>
    <x v="8"/>
    <x v="65"/>
    <n v="0"/>
    <n v="6.1168768320620119E-2"/>
    <n v="4.8981391302657347"/>
    <n v="1.4068816713742631E-2"/>
  </r>
  <r>
    <x v="114"/>
    <x v="0"/>
    <x v="8"/>
    <x v="98"/>
    <n v="0"/>
    <n v="8.763260670910239E-2"/>
    <n v="7.0172526240706627"/>
    <n v="2.015549954309355E-2"/>
  </r>
  <r>
    <x v="114"/>
    <x v="0"/>
    <x v="8"/>
    <x v="67"/>
    <n v="0"/>
    <n v="9.3144875218997988E-2"/>
    <n v="7.458652031417393"/>
    <n v="2.142332130036954E-2"/>
  </r>
  <r>
    <x v="114"/>
    <x v="0"/>
    <x v="8"/>
    <x v="68"/>
    <n v="0"/>
    <n v="1.8709263634812921E-2"/>
    <n v="1.4981595808467949"/>
    <n v="4.3031306360069733E-3"/>
  </r>
  <r>
    <x v="114"/>
    <x v="0"/>
    <x v="8"/>
    <x v="170"/>
    <n v="0"/>
    <n v="0"/>
    <n v="0"/>
    <n v="0"/>
  </r>
  <r>
    <x v="114"/>
    <x v="0"/>
    <x v="8"/>
    <x v="69"/>
    <n v="0"/>
    <n v="0"/>
    <n v="0"/>
    <n v="0"/>
  </r>
  <r>
    <x v="114"/>
    <x v="0"/>
    <x v="8"/>
    <x v="166"/>
    <n v="0"/>
    <n v="1.0560134464378991E-2"/>
    <n v="0.84561140040817084"/>
    <n v="2.4288309268071691E-3"/>
  </r>
  <r>
    <x v="114"/>
    <x v="0"/>
    <x v="8"/>
    <x v="70"/>
    <n v="0"/>
    <n v="1.0560134464378991E-2"/>
    <n v="0.84561140040817084"/>
    <n v="2.4288309268071691E-3"/>
  </r>
  <r>
    <x v="114"/>
    <x v="0"/>
    <x v="8"/>
    <x v="99"/>
    <n v="0"/>
    <n v="6.1168768320620119E-2"/>
    <n v="4.8981391302657347"/>
    <n v="1.4068816713742631E-2"/>
  </r>
  <r>
    <x v="114"/>
    <x v="0"/>
    <x v="8"/>
    <x v="117"/>
    <n v="0"/>
    <n v="0"/>
    <n v="0"/>
    <n v="0"/>
  </r>
  <r>
    <x v="114"/>
    <x v="0"/>
    <x v="8"/>
    <x v="211"/>
    <n v="0"/>
    <n v="4.4046780140112998E-2"/>
    <n v="3.5270819290597082"/>
    <n v="1.0130759432225991E-2"/>
  </r>
  <r>
    <x v="114"/>
    <x v="0"/>
    <x v="8"/>
    <x v="206"/>
    <n v="0"/>
    <n v="3.6603022321255167E-2"/>
    <n v="2.9310169362571941"/>
    <n v="8.4186951338886904E-3"/>
  </r>
  <r>
    <x v="114"/>
    <x v="0"/>
    <x v="8"/>
    <x v="152"/>
    <n v="0"/>
    <n v="4.3970741734468112E-2"/>
    <n v="3.5209930915644021"/>
    <n v="1.011327059892767E-2"/>
  </r>
  <r>
    <x v="114"/>
    <x v="0"/>
    <x v="8"/>
    <x v="132"/>
    <n v="0"/>
    <n v="0"/>
    <n v="0"/>
    <n v="0"/>
  </r>
  <r>
    <x v="114"/>
    <x v="0"/>
    <x v="8"/>
    <x v="205"/>
    <n v="0"/>
    <n v="6.1485530864007834E-3"/>
    <n v="0.4923504149888776"/>
    <n v="1.41416720987218E-3"/>
  </r>
  <r>
    <x v="114"/>
    <x v="0"/>
    <x v="8"/>
    <x v="208"/>
    <n v="0"/>
    <n v="3.257582497224442E-2"/>
    <n v="2.6085358162009911"/>
    <n v="7.4924397436162173E-3"/>
  </r>
  <r>
    <x v="114"/>
    <x v="0"/>
    <x v="8"/>
    <x v="76"/>
    <n v="0"/>
    <n v="4.4425749318894141"/>
    <n v="317.52649693914958"/>
    <n v="1.0217922343345649"/>
  </r>
  <r>
    <x v="114"/>
    <x v="0"/>
    <x v="8"/>
    <x v="77"/>
    <n v="0"/>
    <n v="5.0126062694399211E-2"/>
    <n v="4.0138854495591243"/>
    <n v="1.152899441971182E-2"/>
  </r>
  <r>
    <x v="114"/>
    <x v="0"/>
    <x v="8"/>
    <x v="78"/>
    <n v="0"/>
    <n v="6.237856281416164"/>
    <n v="402.86497806359819"/>
    <n v="1.4347069447257179"/>
  </r>
  <r>
    <x v="114"/>
    <x v="0"/>
    <x v="8"/>
    <x v="102"/>
    <n v="0"/>
    <n v="58.365423146843128"/>
    <n v="3861.8227910798091"/>
    <n v="13.42404732377392"/>
  </r>
  <r>
    <x v="114"/>
    <x v="0"/>
    <x v="8"/>
    <x v="79"/>
    <n v="0"/>
    <n v="1.9688287611111071"/>
    <n v="125.36011074632241"/>
    <n v="0.45283061505555472"/>
  </r>
  <r>
    <x v="114"/>
    <x v="0"/>
    <x v="8"/>
    <x v="81"/>
    <n v="0"/>
    <n v="1.9606796319672559"/>
    <n v="124.70756256801241"/>
    <n v="0.45095631535246888"/>
  </r>
  <r>
    <x v="114"/>
    <x v="0"/>
    <x v="9"/>
    <x v="50"/>
    <n v="0"/>
    <n v="3.094308755906737"/>
    <n v="203.76189145891539"/>
    <n v="0.71169101385854938"/>
  </r>
  <r>
    <x v="114"/>
    <x v="0"/>
    <x v="9"/>
    <x v="82"/>
    <n v="0"/>
    <n v="2.8332541334860042"/>
    <n v="182.85772914991739"/>
    <n v="0.65164845070178079"/>
  </r>
  <r>
    <x v="114"/>
    <x v="0"/>
    <x v="9"/>
    <x v="83"/>
    <n v="0"/>
    <n v="0.12132591587227901"/>
    <n v="9.7152719004317198"/>
    <n v="2.7904960650624179E-2"/>
  </r>
  <r>
    <x v="114"/>
    <x v="0"/>
    <x v="9"/>
    <x v="51"/>
    <n v="0"/>
    <n v="0.2106152467494907"/>
    <n v="16.865188066677021"/>
    <n v="4.8441506752382867E-2"/>
  </r>
  <r>
    <x v="114"/>
    <x v="0"/>
    <x v="9"/>
    <x v="84"/>
    <n v="0"/>
    <n v="2.0047264121073689"/>
    <n v="128.23464449707211"/>
    <n v="0.46108707478469491"/>
  </r>
  <r>
    <x v="114"/>
    <x v="0"/>
    <x v="9"/>
    <x v="120"/>
    <n v="0"/>
    <n v="0"/>
    <n v="0"/>
    <n v="0"/>
  </r>
  <r>
    <x v="114"/>
    <x v="0"/>
    <x v="9"/>
    <x v="121"/>
    <n v="0"/>
    <n v="0"/>
    <n v="0"/>
    <n v="0"/>
  </r>
  <r>
    <x v="114"/>
    <x v="0"/>
    <x v="9"/>
    <x v="86"/>
    <n v="0"/>
    <n v="0"/>
    <n v="0"/>
    <n v="0"/>
  </r>
  <r>
    <x v="114"/>
    <x v="0"/>
    <x v="9"/>
    <x v="105"/>
    <n v="0"/>
    <n v="2.944961470710616"/>
    <n v="191.80278550170951"/>
    <n v="0.67734113826344156"/>
  </r>
  <r>
    <x v="114"/>
    <x v="0"/>
    <x v="9"/>
    <x v="87"/>
    <n v="0"/>
    <n v="4.0284905234089416"/>
    <n v="260.94426897432271"/>
    <n v="0.92655282038405651"/>
  </r>
  <r>
    <x v="114"/>
    <x v="0"/>
    <x v="9"/>
    <x v="88"/>
    <n v="0"/>
    <n v="0.16960380693889551"/>
    <n v="13.58116349596979"/>
    <n v="3.9008875595945958E-2"/>
  </r>
  <r>
    <x v="114"/>
    <x v="0"/>
    <x v="9"/>
    <x v="89"/>
    <n v="0"/>
    <n v="0"/>
    <n v="0"/>
    <n v="0"/>
  </r>
  <r>
    <x v="114"/>
    <x v="0"/>
    <x v="9"/>
    <x v="52"/>
    <n v="0"/>
    <n v="4.8394173362629997"/>
    <n v="311.20742583447202"/>
    <n v="1.11306598734049"/>
  </r>
  <r>
    <x v="114"/>
    <x v="1"/>
    <x v="0"/>
    <x v="0"/>
    <n v="0"/>
    <n v="24.855766026442979"/>
    <n v="3850.5446384728762"/>
    <n v="5.7168261860818861"/>
  </r>
  <r>
    <x v="114"/>
    <x v="1"/>
    <x v="1"/>
    <x v="1"/>
    <n v="0"/>
    <n v="17.262859373878101"/>
    <n v="2546.2981835779879"/>
    <n v="3.970457655991964"/>
  </r>
  <r>
    <x v="114"/>
    <x v="1"/>
    <x v="10"/>
    <x v="90"/>
    <n v="0"/>
    <n v="0.24292894674327339"/>
    <n v="37.771840557459917"/>
    <n v="5.5873657750952897E-2"/>
  </r>
  <r>
    <x v="114"/>
    <x v="1"/>
    <x v="2"/>
    <x v="2"/>
    <n v="0"/>
    <n v="47.200019744112652"/>
    <n v="7325.1607888313092"/>
    <n v="10.856004541145911"/>
  </r>
  <r>
    <x v="114"/>
    <x v="1"/>
    <x v="2"/>
    <x v="3"/>
    <n v="0"/>
    <n v="0"/>
    <n v="0"/>
    <n v="0"/>
  </r>
  <r>
    <x v="114"/>
    <x v="1"/>
    <x v="3"/>
    <x v="92"/>
    <n v="0"/>
    <n v="1.292106172606984"/>
    <n v="199.0483379493518"/>
    <n v="0.29718441969960652"/>
  </r>
  <r>
    <x v="114"/>
    <x v="1"/>
    <x v="3"/>
    <x v="30"/>
    <n v="0"/>
    <n v="1.319643680807995"/>
    <n v="201.62351580080991"/>
    <n v="0.30351804658583892"/>
  </r>
  <r>
    <x v="114"/>
    <x v="1"/>
    <x v="3"/>
    <x v="32"/>
    <n v="0"/>
    <n v="0.62358853716246865"/>
    <n v="96.539988999879796"/>
    <n v="0.14342536354736779"/>
  </r>
  <r>
    <x v="114"/>
    <x v="1"/>
    <x v="3"/>
    <x v="33"/>
    <n v="0"/>
    <n v="45.42749182627422"/>
    <n v="6823.8939411372439"/>
    <n v="10.448323120043071"/>
  </r>
  <r>
    <x v="114"/>
    <x v="1"/>
    <x v="3"/>
    <x v="34"/>
    <n v="0"/>
    <n v="1.258402252386744"/>
    <n v="195.66284657106911"/>
    <n v="0.28943251804895109"/>
  </r>
  <r>
    <x v="114"/>
    <x v="1"/>
    <x v="4"/>
    <x v="93"/>
    <n v="0"/>
    <n v="1.815914285763411"/>
    <n v="281.12823556705263"/>
    <n v="0.41766028572558439"/>
  </r>
  <r>
    <x v="114"/>
    <x v="1"/>
    <x v="4"/>
    <x v="35"/>
    <n v="0"/>
    <n v="0"/>
    <n v="0"/>
    <n v="0"/>
  </r>
  <r>
    <x v="114"/>
    <x v="1"/>
    <x v="4"/>
    <x v="137"/>
    <n v="0"/>
    <n v="0"/>
    <n v="0"/>
    <n v="0"/>
  </r>
  <r>
    <x v="114"/>
    <x v="1"/>
    <x v="4"/>
    <x v="183"/>
    <n v="0"/>
    <n v="0"/>
    <n v="0"/>
    <n v="0"/>
  </r>
  <r>
    <x v="114"/>
    <x v="1"/>
    <x v="4"/>
    <x v="38"/>
    <n v="0"/>
    <n v="0"/>
    <n v="0"/>
    <n v="0"/>
  </r>
  <r>
    <x v="114"/>
    <x v="1"/>
    <x v="4"/>
    <x v="40"/>
    <n v="0"/>
    <n v="1.831691626429873"/>
    <n v="282.52875854333308"/>
    <n v="0.42128907407887067"/>
  </r>
  <r>
    <x v="114"/>
    <x v="1"/>
    <x v="4"/>
    <x v="41"/>
    <n v="0"/>
    <n v="1.6380172761223151"/>
    <n v="253.58735832127931"/>
    <n v="0.37674397350813249"/>
  </r>
  <r>
    <x v="114"/>
    <x v="1"/>
    <x v="4"/>
    <x v="42"/>
    <n v="0"/>
    <n v="0"/>
    <n v="0"/>
    <n v="0"/>
  </r>
  <r>
    <x v="114"/>
    <x v="1"/>
    <x v="4"/>
    <x v="43"/>
    <n v="0"/>
    <n v="0"/>
    <n v="0"/>
    <n v="0"/>
  </r>
  <r>
    <x v="114"/>
    <x v="1"/>
    <x v="4"/>
    <x v="45"/>
    <n v="0"/>
    <n v="0"/>
    <n v="0"/>
    <n v="0"/>
  </r>
  <r>
    <x v="114"/>
    <x v="1"/>
    <x v="4"/>
    <x v="46"/>
    <n v="0"/>
    <n v="0"/>
    <n v="0"/>
    <n v="0"/>
  </r>
  <r>
    <x v="114"/>
    <x v="1"/>
    <x v="5"/>
    <x v="30"/>
    <n v="365.95521000000002"/>
    <n v="10.88073898289978"/>
    <n v="1688.6366189823459"/>
    <n v="2.5025699660669489"/>
  </r>
  <r>
    <x v="114"/>
    <x v="1"/>
    <x v="5"/>
    <x v="33"/>
    <n v="3772.586374"/>
    <n v="115.35219125831109"/>
    <n v="18045.831343456681"/>
    <n v="26.531003989411559"/>
  </r>
  <r>
    <x v="114"/>
    <x v="1"/>
    <x v="6"/>
    <x v="30"/>
    <n v="248.332347"/>
    <n v="4.8931853658597939"/>
    <n v="757.53166269540031"/>
    <n v="1.125432634147753"/>
  </r>
  <r>
    <x v="114"/>
    <x v="1"/>
    <x v="7"/>
    <x v="50"/>
    <n v="2786.6579360000001"/>
    <n v="56.178507828101289"/>
    <n v="8467.9924756656346"/>
    <n v="38.16969496874075"/>
  </r>
  <r>
    <x v="114"/>
    <x v="1"/>
    <x v="7"/>
    <x v="83"/>
    <n v="0"/>
    <n v="0"/>
    <n v="0"/>
    <n v="0"/>
  </r>
  <r>
    <x v="114"/>
    <x v="1"/>
    <x v="11"/>
    <x v="33"/>
    <n v="2760.5978850000001"/>
    <n v="250.44962523556359"/>
    <n v="39016.491504586578"/>
    <n v="57.603413804179617"/>
  </r>
  <r>
    <x v="114"/>
    <x v="1"/>
    <x v="8"/>
    <x v="54"/>
    <n v="0"/>
    <n v="1.392584754924395"/>
    <n v="215.59106511730931"/>
    <n v="0.32029449363261098"/>
  </r>
  <r>
    <x v="114"/>
    <x v="1"/>
    <x v="8"/>
    <x v="160"/>
    <n v="0"/>
    <n v="0"/>
    <n v="0"/>
    <n v="0"/>
  </r>
  <r>
    <x v="114"/>
    <x v="1"/>
    <x v="8"/>
    <x v="130"/>
    <n v="0"/>
    <n v="0"/>
    <n v="0"/>
    <n v="0"/>
  </r>
  <r>
    <x v="114"/>
    <x v="1"/>
    <x v="8"/>
    <x v="122"/>
    <n v="0"/>
    <n v="0"/>
    <n v="0"/>
    <n v="0"/>
  </r>
  <r>
    <x v="114"/>
    <x v="1"/>
    <x v="8"/>
    <x v="58"/>
    <n v="0"/>
    <n v="0"/>
    <n v="0"/>
    <n v="0"/>
  </r>
  <r>
    <x v="114"/>
    <x v="1"/>
    <x v="8"/>
    <x v="95"/>
    <n v="0"/>
    <n v="0"/>
    <n v="0"/>
    <n v="0"/>
  </r>
  <r>
    <x v="114"/>
    <x v="1"/>
    <x v="8"/>
    <x v="59"/>
    <n v="0"/>
    <n v="0.70732470980452966"/>
    <n v="108.8694321450695"/>
    <n v="0.16268468325504179"/>
  </r>
  <r>
    <x v="114"/>
    <x v="1"/>
    <x v="8"/>
    <x v="96"/>
    <n v="0"/>
    <n v="0"/>
    <n v="0"/>
    <n v="0"/>
  </r>
  <r>
    <x v="114"/>
    <x v="1"/>
    <x v="8"/>
    <x v="60"/>
    <n v="0"/>
    <n v="0"/>
    <n v="0"/>
    <n v="0"/>
  </r>
  <r>
    <x v="114"/>
    <x v="1"/>
    <x v="8"/>
    <x v="97"/>
    <n v="0"/>
    <n v="0"/>
    <n v="0"/>
    <n v="0"/>
  </r>
  <r>
    <x v="114"/>
    <x v="1"/>
    <x v="8"/>
    <x v="64"/>
    <n v="0"/>
    <n v="0"/>
    <n v="0"/>
    <n v="0"/>
  </r>
  <r>
    <x v="114"/>
    <x v="1"/>
    <x v="8"/>
    <x v="65"/>
    <n v="0"/>
    <n v="0"/>
    <n v="0"/>
    <n v="0"/>
  </r>
  <r>
    <x v="114"/>
    <x v="1"/>
    <x v="8"/>
    <x v="99"/>
    <n v="0"/>
    <n v="0"/>
    <n v="0"/>
    <n v="0"/>
  </r>
  <r>
    <x v="114"/>
    <x v="1"/>
    <x v="8"/>
    <x v="173"/>
    <n v="0"/>
    <n v="0"/>
    <n v="0"/>
    <n v="0"/>
  </r>
  <r>
    <x v="114"/>
    <x v="1"/>
    <x v="8"/>
    <x v="100"/>
    <n v="0"/>
    <n v="0"/>
    <n v="0"/>
    <n v="0"/>
  </r>
  <r>
    <x v="114"/>
    <x v="1"/>
    <x v="8"/>
    <x v="123"/>
    <n v="0"/>
    <n v="0"/>
    <n v="0"/>
    <n v="0"/>
  </r>
  <r>
    <x v="114"/>
    <x v="1"/>
    <x v="8"/>
    <x v="152"/>
    <n v="0"/>
    <n v="0"/>
    <n v="0"/>
    <n v="0"/>
  </r>
  <r>
    <x v="114"/>
    <x v="1"/>
    <x v="8"/>
    <x v="210"/>
    <n v="0"/>
    <n v="0"/>
    <n v="0"/>
    <n v="0"/>
  </r>
  <r>
    <x v="114"/>
    <x v="1"/>
    <x v="8"/>
    <x v="140"/>
    <n v="0"/>
    <n v="0"/>
    <n v="0"/>
    <n v="0"/>
  </r>
  <r>
    <x v="114"/>
    <x v="1"/>
    <x v="8"/>
    <x v="147"/>
    <n v="0"/>
    <n v="0"/>
    <n v="0"/>
    <n v="0"/>
  </r>
  <r>
    <x v="114"/>
    <x v="1"/>
    <x v="8"/>
    <x v="72"/>
    <n v="0"/>
    <n v="0"/>
    <n v="0"/>
    <n v="0"/>
  </r>
  <r>
    <x v="114"/>
    <x v="1"/>
    <x v="8"/>
    <x v="207"/>
    <n v="0"/>
    <n v="0"/>
    <n v="0"/>
    <n v="0"/>
  </r>
  <r>
    <x v="114"/>
    <x v="1"/>
    <x v="8"/>
    <x v="156"/>
    <n v="0"/>
    <n v="0"/>
    <n v="0"/>
    <n v="0"/>
  </r>
  <r>
    <x v="114"/>
    <x v="1"/>
    <x v="8"/>
    <x v="175"/>
    <n v="0"/>
    <n v="0"/>
    <n v="0"/>
    <n v="0"/>
  </r>
  <r>
    <x v="114"/>
    <x v="1"/>
    <x v="8"/>
    <x v="75"/>
    <n v="0"/>
    <n v="0.69629237746219774"/>
    <n v="107.7955325586547"/>
    <n v="0.16014724681630549"/>
  </r>
  <r>
    <x v="114"/>
    <x v="1"/>
    <x v="8"/>
    <x v="125"/>
    <n v="0"/>
    <n v="0"/>
    <n v="0"/>
    <n v="0"/>
  </r>
  <r>
    <x v="114"/>
    <x v="1"/>
    <x v="8"/>
    <x v="76"/>
    <n v="0"/>
    <n v="2.3791002957194531E-2"/>
    <n v="11.99186455697509"/>
    <n v="5.4719306801547431E-3"/>
  </r>
  <r>
    <x v="114"/>
    <x v="1"/>
    <x v="8"/>
    <x v="77"/>
    <n v="0"/>
    <n v="0"/>
    <n v="0"/>
    <n v="0"/>
  </r>
  <r>
    <x v="114"/>
    <x v="1"/>
    <x v="8"/>
    <x v="78"/>
    <n v="0"/>
    <n v="0.69629237746219774"/>
    <n v="107.7955325586547"/>
    <n v="0.16014724681630549"/>
  </r>
  <r>
    <x v="114"/>
    <x v="1"/>
    <x v="8"/>
    <x v="102"/>
    <n v="0"/>
    <n v="0.69629237746219774"/>
    <n v="107.7955325586547"/>
    <n v="0.16014724681630549"/>
  </r>
  <r>
    <x v="114"/>
    <x v="1"/>
    <x v="8"/>
    <x v="80"/>
    <n v="0"/>
    <n v="0"/>
    <n v="0"/>
    <n v="0"/>
  </r>
  <r>
    <x v="114"/>
    <x v="1"/>
    <x v="8"/>
    <x v="81"/>
    <n v="0"/>
    <n v="0"/>
    <n v="0"/>
    <n v="0"/>
  </r>
  <r>
    <x v="114"/>
    <x v="1"/>
    <x v="9"/>
    <x v="50"/>
    <n v="0"/>
    <n v="0"/>
    <n v="0"/>
    <n v="0"/>
  </r>
  <r>
    <x v="114"/>
    <x v="1"/>
    <x v="9"/>
    <x v="82"/>
    <n v="0"/>
    <n v="0"/>
    <n v="0"/>
    <n v="0"/>
  </r>
  <r>
    <x v="114"/>
    <x v="1"/>
    <x v="9"/>
    <x v="83"/>
    <n v="0"/>
    <n v="3.1450773508350308E-2"/>
    <n v="4.8131100679850736"/>
    <n v="7.2336779069205716E-3"/>
  </r>
  <r>
    <x v="114"/>
    <x v="1"/>
    <x v="9"/>
    <x v="51"/>
    <n v="0"/>
    <n v="0"/>
    <n v="0"/>
    <n v="0"/>
  </r>
  <r>
    <x v="114"/>
    <x v="1"/>
    <x v="9"/>
    <x v="85"/>
    <n v="0"/>
    <n v="0"/>
    <n v="0"/>
    <n v="0"/>
  </r>
  <r>
    <x v="114"/>
    <x v="1"/>
    <x v="9"/>
    <x v="86"/>
    <n v="0"/>
    <n v="0"/>
    <n v="0"/>
    <n v="0"/>
  </r>
  <r>
    <x v="114"/>
    <x v="1"/>
    <x v="9"/>
    <x v="104"/>
    <n v="0"/>
    <n v="0"/>
    <n v="0"/>
    <n v="0"/>
  </r>
  <r>
    <x v="114"/>
    <x v="1"/>
    <x v="9"/>
    <x v="105"/>
    <n v="0"/>
    <n v="0"/>
    <n v="0"/>
    <n v="0"/>
  </r>
  <r>
    <x v="114"/>
    <x v="1"/>
    <x v="9"/>
    <x v="87"/>
    <n v="0"/>
    <n v="0"/>
    <n v="0"/>
    <n v="0"/>
  </r>
  <r>
    <x v="114"/>
    <x v="1"/>
    <x v="9"/>
    <x v="88"/>
    <n v="0"/>
    <n v="0"/>
    <n v="0"/>
    <n v="0"/>
  </r>
  <r>
    <x v="114"/>
    <x v="1"/>
    <x v="9"/>
    <x v="89"/>
    <n v="0"/>
    <n v="0"/>
    <n v="0"/>
    <n v="0"/>
  </r>
  <r>
    <x v="114"/>
    <x v="1"/>
    <x v="9"/>
    <x v="52"/>
    <n v="0"/>
    <n v="0"/>
    <n v="0"/>
    <n v="0"/>
  </r>
  <r>
    <x v="115"/>
    <x v="0"/>
    <x v="0"/>
    <x v="0"/>
    <n v="0"/>
    <n v="17.741953962209308"/>
    <n v="1108.3629172129661"/>
    <n v="6.2096838867732584"/>
  </r>
  <r>
    <x v="115"/>
    <x v="0"/>
    <x v="1"/>
    <x v="1"/>
    <n v="0"/>
    <n v="88.574868124180256"/>
    <n v="5619.3130742648982"/>
    <n v="31.001203843463081"/>
  </r>
  <r>
    <x v="115"/>
    <x v="0"/>
    <x v="2"/>
    <x v="2"/>
    <n v="0"/>
    <n v="203.73835059712141"/>
    <n v="12816.93847002328"/>
    <n v="71.308422708992467"/>
  </r>
  <r>
    <x v="115"/>
    <x v="0"/>
    <x v="2"/>
    <x v="3"/>
    <n v="0"/>
    <n v="2.3215098229465601"/>
    <n v="144.79139160608139"/>
    <n v="0.81252843803129626"/>
  </r>
  <r>
    <x v="115"/>
    <x v="0"/>
    <x v="2"/>
    <x v="4"/>
    <n v="0"/>
    <n v="0.24649777945425241"/>
    <n v="15.032267816838409"/>
    <n v="8.6274222808988332E-2"/>
  </r>
  <r>
    <x v="115"/>
    <x v="0"/>
    <x v="2"/>
    <x v="5"/>
    <n v="0"/>
    <n v="5.1935000334563783"/>
    <n v="326.04901626082381"/>
    <n v="1.8177250117097321"/>
  </r>
  <r>
    <x v="115"/>
    <x v="0"/>
    <x v="2"/>
    <x v="6"/>
    <n v="0"/>
    <n v="0.1134898865733959"/>
    <n v="6.9209969081710154"/>
    <n v="3.9721460300688571E-2"/>
  </r>
  <r>
    <x v="115"/>
    <x v="0"/>
    <x v="2"/>
    <x v="7"/>
    <n v="0"/>
    <n v="5.2829598796860679"/>
    <n v="343.03581119722622"/>
    <n v="1.849035957890123"/>
  </r>
  <r>
    <x v="115"/>
    <x v="0"/>
    <x v="2"/>
    <x v="8"/>
    <n v="0"/>
    <n v="0.131997139437248"/>
    <n v="8.049631747070265"/>
    <n v="4.6198998803036788E-2"/>
  </r>
  <r>
    <x v="115"/>
    <x v="0"/>
    <x v="2"/>
    <x v="9"/>
    <n v="0"/>
    <n v="4.7522591434929942E-2"/>
    <n v="2.8980882642500179"/>
    <n v="1.6632907002225479E-2"/>
  </r>
  <r>
    <x v="115"/>
    <x v="0"/>
    <x v="2"/>
    <x v="10"/>
    <n v="0"/>
    <n v="5.089688285728255"/>
    <n v="319.55732644834887"/>
    <n v="1.7813909000048891"/>
  </r>
  <r>
    <x v="115"/>
    <x v="0"/>
    <x v="2"/>
    <x v="11"/>
    <n v="0"/>
    <n v="5.668754861221549"/>
    <n v="367.09785974679693"/>
    <n v="1.984064201427542"/>
  </r>
  <r>
    <x v="115"/>
    <x v="0"/>
    <x v="2"/>
    <x v="12"/>
    <n v="0"/>
    <n v="5.7311119750259432E-2"/>
    <n v="3.4950258086551491"/>
    <n v="2.00588919125908E-2"/>
  </r>
  <r>
    <x v="115"/>
    <x v="0"/>
    <x v="2"/>
    <x v="13"/>
    <n v="0"/>
    <n v="2.6764114472335372"/>
    <n v="173.38066375196649"/>
    <n v="0.93674400653173795"/>
  </r>
  <r>
    <x v="115"/>
    <x v="0"/>
    <x v="2"/>
    <x v="106"/>
    <n v="0"/>
    <n v="4.0981825860189558E-2"/>
    <n v="2.499210270037084"/>
    <n v="1.434363905106634E-2"/>
  </r>
  <r>
    <x v="115"/>
    <x v="0"/>
    <x v="2"/>
    <x v="14"/>
    <n v="0"/>
    <n v="0"/>
    <n v="0"/>
    <n v="0"/>
  </r>
  <r>
    <x v="115"/>
    <x v="0"/>
    <x v="2"/>
    <x v="15"/>
    <n v="0"/>
    <n v="3.1951710483283283E-2"/>
    <n v="1.948523310247255"/>
    <n v="1.118309866914915E-2"/>
  </r>
  <r>
    <x v="115"/>
    <x v="0"/>
    <x v="2"/>
    <x v="16"/>
    <n v="0"/>
    <n v="0"/>
    <n v="0"/>
    <n v="0"/>
  </r>
  <r>
    <x v="115"/>
    <x v="0"/>
    <x v="2"/>
    <x v="143"/>
    <n v="0"/>
    <n v="3.6541030832759877E-2"/>
    <n v="2.2283955782382221"/>
    <n v="1.278936079146596E-2"/>
  </r>
  <r>
    <x v="115"/>
    <x v="0"/>
    <x v="2"/>
    <x v="18"/>
    <n v="0"/>
    <n v="0"/>
    <n v="0"/>
    <n v="0"/>
  </r>
  <r>
    <x v="115"/>
    <x v="0"/>
    <x v="2"/>
    <x v="19"/>
    <n v="0"/>
    <n v="0"/>
    <n v="0"/>
    <n v="0"/>
  </r>
  <r>
    <x v="115"/>
    <x v="0"/>
    <x v="2"/>
    <x v="237"/>
    <n v="0"/>
    <n v="0"/>
    <n v="0"/>
    <n v="0"/>
  </r>
  <r>
    <x v="115"/>
    <x v="0"/>
    <x v="2"/>
    <x v="22"/>
    <n v="0"/>
    <n v="9.1446009674470314"/>
    <n v="573.59715608678812"/>
    <n v="3.2006103386064608"/>
  </r>
  <r>
    <x v="115"/>
    <x v="0"/>
    <x v="2"/>
    <x v="24"/>
    <n v="0"/>
    <n v="2.30058448522762"/>
    <n v="143.3543952532917"/>
    <n v="0.80520456982966671"/>
  </r>
  <r>
    <x v="115"/>
    <x v="0"/>
    <x v="2"/>
    <x v="25"/>
    <n v="0"/>
    <n v="5.6225403979560769"/>
    <n v="352.21334795449081"/>
    <n v="1.9678891392846269"/>
  </r>
  <r>
    <x v="115"/>
    <x v="0"/>
    <x v="2"/>
    <x v="26"/>
    <n v="0"/>
    <n v="5.4390287454239772"/>
    <n v="352.55341818271972"/>
    <n v="1.903660060898392"/>
  </r>
  <r>
    <x v="115"/>
    <x v="0"/>
    <x v="2"/>
    <x v="27"/>
    <n v="0"/>
    <n v="0.1172922057050048"/>
    <n v="7.1528751816304332"/>
    <n v="4.1052271996751682E-2"/>
  </r>
  <r>
    <x v="115"/>
    <x v="0"/>
    <x v="2"/>
    <x v="28"/>
    <n v="0"/>
    <n v="16.346040124940291"/>
    <n v="1024.671368679423"/>
    <n v="5.7211140437291021"/>
  </r>
  <r>
    <x v="115"/>
    <x v="0"/>
    <x v="2"/>
    <x v="29"/>
    <n v="0"/>
    <n v="9.139804416022546"/>
    <n v="572.98284911069209"/>
    <n v="3.1989315456078908"/>
  </r>
  <r>
    <x v="115"/>
    <x v="0"/>
    <x v="3"/>
    <x v="110"/>
    <n v="0"/>
    <n v="0"/>
    <n v="0"/>
    <n v="0"/>
  </r>
  <r>
    <x v="115"/>
    <x v="0"/>
    <x v="3"/>
    <x v="30"/>
    <n v="0"/>
    <n v="7.720888685369113"/>
    <n v="487.81876730009373"/>
    <n v="2.7023110398791892"/>
  </r>
  <r>
    <x v="115"/>
    <x v="0"/>
    <x v="3"/>
    <x v="31"/>
    <n v="0"/>
    <n v="7.0781381391228831E-2"/>
    <n v="4.3164878964607611"/>
    <n v="2.4773483486930089E-2"/>
  </r>
  <r>
    <x v="115"/>
    <x v="0"/>
    <x v="3"/>
    <x v="32"/>
    <n v="0"/>
    <n v="5.2107270226611047E-2"/>
    <n v="3.17767747435696"/>
    <n v="1.8237544579313869E-2"/>
  </r>
  <r>
    <x v="115"/>
    <x v="0"/>
    <x v="3"/>
    <x v="33"/>
    <n v="0"/>
    <n v="134.10561336612551"/>
    <n v="8573.7455420218012"/>
    <n v="46.936964678143937"/>
  </r>
  <r>
    <x v="115"/>
    <x v="0"/>
    <x v="3"/>
    <x v="34"/>
    <n v="0"/>
    <n v="3.288120199034917E-2"/>
    <n v="2.0052068442678301"/>
    <n v="1.150842069662221E-2"/>
  </r>
  <r>
    <x v="115"/>
    <x v="0"/>
    <x v="4"/>
    <x v="93"/>
    <n v="0"/>
    <n v="0.1910935264349736"/>
    <n v="11.653529187137099"/>
    <n v="6.6882734252240769E-2"/>
  </r>
  <r>
    <x v="115"/>
    <x v="0"/>
    <x v="4"/>
    <x v="111"/>
    <n v="0"/>
    <n v="4.2895408133097883E-2"/>
    <n v="2.6159069854379249"/>
    <n v="1.501339284658426E-2"/>
  </r>
  <r>
    <x v="115"/>
    <x v="0"/>
    <x v="4"/>
    <x v="138"/>
    <n v="0"/>
    <n v="9.5016769162734854E-2"/>
    <n v="5.7944437645939342"/>
    <n v="3.3255869206957188E-2"/>
  </r>
  <r>
    <x v="115"/>
    <x v="0"/>
    <x v="4"/>
    <x v="112"/>
    <n v="0"/>
    <n v="0"/>
    <n v="0"/>
    <n v="0"/>
  </r>
  <r>
    <x v="115"/>
    <x v="0"/>
    <x v="4"/>
    <x v="183"/>
    <n v="0"/>
    <n v="4.3189440517959379E-2"/>
    <n v="2.6338380741716558"/>
    <n v="1.511630418128578E-2"/>
  </r>
  <r>
    <x v="115"/>
    <x v="0"/>
    <x v="4"/>
    <x v="36"/>
    <n v="0"/>
    <n v="5.0293406526663656E-3"/>
    <n v="0.30670619346096278"/>
    <n v="1.7602692284332279E-3"/>
  </r>
  <r>
    <x v="115"/>
    <x v="0"/>
    <x v="4"/>
    <x v="38"/>
    <n v="0"/>
    <n v="15.275759718431299"/>
    <n v="956.43957961366016"/>
    <n v="5.3465159014509531"/>
  </r>
  <r>
    <x v="115"/>
    <x v="0"/>
    <x v="4"/>
    <x v="94"/>
    <n v="0"/>
    <n v="0"/>
    <n v="0"/>
    <n v="0"/>
  </r>
  <r>
    <x v="115"/>
    <x v="0"/>
    <x v="4"/>
    <x v="40"/>
    <n v="0"/>
    <n v="8.4815737420615829"/>
    <n v="531.03401526392611"/>
    <n v="2.9685508097215538"/>
  </r>
  <r>
    <x v="115"/>
    <x v="0"/>
    <x v="4"/>
    <x v="41"/>
    <n v="0"/>
    <n v="4.3752982081020537"/>
    <n v="274.18370233024001"/>
    <n v="1.5313543728357191"/>
  </r>
  <r>
    <x v="115"/>
    <x v="0"/>
    <x v="4"/>
    <x v="42"/>
    <n v="0"/>
    <n v="1.851564271193767"/>
    <n v="116.13252332369611"/>
    <n v="0.64804749491781855"/>
  </r>
  <r>
    <x v="115"/>
    <x v="0"/>
    <x v="4"/>
    <x v="43"/>
    <n v="0"/>
    <n v="2.4756440925056018"/>
    <n v="155.1184977388597"/>
    <n v="0.86647543237696056"/>
  </r>
  <r>
    <x v="115"/>
    <x v="0"/>
    <x v="4"/>
    <x v="44"/>
    <n v="0"/>
    <n v="8.0972492644623417E-2"/>
    <n v="4.9379763092626892"/>
    <n v="2.8340372425618189E-2"/>
  </r>
  <r>
    <x v="115"/>
    <x v="0"/>
    <x v="4"/>
    <x v="45"/>
    <n v="0"/>
    <n v="1.7409143670203311"/>
    <n v="109.3847181421436"/>
    <n v="0.60932002845711564"/>
  </r>
  <r>
    <x v="115"/>
    <x v="0"/>
    <x v="4"/>
    <x v="46"/>
    <n v="0"/>
    <n v="0.28556800696851192"/>
    <n v="17.414902358047971"/>
    <n v="9.9948802438979162E-2"/>
  </r>
  <r>
    <x v="115"/>
    <x v="0"/>
    <x v="5"/>
    <x v="47"/>
    <n v="0"/>
    <n v="0"/>
    <n v="0"/>
    <n v="0"/>
  </r>
  <r>
    <x v="115"/>
    <x v="0"/>
    <x v="5"/>
    <x v="48"/>
    <n v="0"/>
    <n v="8.951751821017194E-2"/>
    <n v="5.4590808526279408"/>
    <n v="3.1331131373560167E-2"/>
  </r>
  <r>
    <x v="115"/>
    <x v="0"/>
    <x v="5"/>
    <x v="49"/>
    <n v="0"/>
    <n v="0"/>
    <n v="0"/>
    <n v="0"/>
  </r>
  <r>
    <x v="115"/>
    <x v="0"/>
    <x v="5"/>
    <x v="33"/>
    <n v="703.18474289999995"/>
    <n v="8.9657588535920052"/>
    <n v="560.50018705258071"/>
    <n v="3.1380155987572009"/>
  </r>
  <r>
    <x v="115"/>
    <x v="0"/>
    <x v="7"/>
    <x v="50"/>
    <n v="7193.5381160999996"/>
    <n v="214.24959049141879"/>
    <n v="13140.840620589041"/>
    <n v="176.44904848837751"/>
  </r>
  <r>
    <x v="115"/>
    <x v="0"/>
    <x v="7"/>
    <x v="51"/>
    <n v="650.38457790000007"/>
    <n v="61.461260255100228"/>
    <n v="3774.3311277366638"/>
    <n v="54.31926131470442"/>
  </r>
  <r>
    <x v="115"/>
    <x v="0"/>
    <x v="7"/>
    <x v="52"/>
    <n v="5753.393979299999"/>
    <n v="158.22289796338629"/>
    <n v="9547.4498526939715"/>
    <n v="147.52038959493501"/>
  </r>
  <r>
    <x v="115"/>
    <x v="0"/>
    <x v="11"/>
    <x v="33"/>
    <n v="1497.4563158999999"/>
    <n v="66.752563373842875"/>
    <n v="4196.229629060279"/>
    <n v="23.363397180845009"/>
  </r>
  <r>
    <x v="115"/>
    <x v="0"/>
    <x v="8"/>
    <x v="53"/>
    <n v="0"/>
    <n v="54.464187838899363"/>
    <n v="3414.4378837543031"/>
    <n v="19.062465743614769"/>
  </r>
  <r>
    <x v="115"/>
    <x v="0"/>
    <x v="8"/>
    <x v="54"/>
    <n v="0"/>
    <n v="5.8397788007935138E-2"/>
    <n v="3.5612945122256421"/>
    <n v="2.0439225802777301E-2"/>
  </r>
  <r>
    <x v="115"/>
    <x v="0"/>
    <x v="8"/>
    <x v="159"/>
    <n v="0"/>
    <n v="0"/>
    <n v="0"/>
    <n v="0"/>
  </r>
  <r>
    <x v="115"/>
    <x v="0"/>
    <x v="8"/>
    <x v="55"/>
    <n v="0"/>
    <n v="0"/>
    <n v="0"/>
    <n v="0"/>
  </r>
  <r>
    <x v="115"/>
    <x v="0"/>
    <x v="8"/>
    <x v="56"/>
    <n v="0"/>
    <n v="2.147561729195941"/>
    <n v="134.70764568496881"/>
    <n v="0.75164660521857951"/>
  </r>
  <r>
    <x v="115"/>
    <x v="0"/>
    <x v="8"/>
    <x v="113"/>
    <n v="0"/>
    <n v="0"/>
    <n v="0"/>
    <n v="0"/>
  </r>
  <r>
    <x v="115"/>
    <x v="0"/>
    <x v="8"/>
    <x v="57"/>
    <n v="0"/>
    <n v="0"/>
    <n v="0"/>
    <n v="0"/>
  </r>
  <r>
    <x v="115"/>
    <x v="0"/>
    <x v="8"/>
    <x v="60"/>
    <n v="0"/>
    <n v="4.1843012079744506"/>
    <n v="262.6569759318516"/>
    <n v="1.4645054227910581"/>
  </r>
  <r>
    <x v="115"/>
    <x v="0"/>
    <x v="8"/>
    <x v="61"/>
    <n v="0"/>
    <n v="3.9638169003116681E-2"/>
    <n v="2.4172695329879721"/>
    <n v="1.387335915109084E-2"/>
  </r>
  <r>
    <x v="115"/>
    <x v="0"/>
    <x v="8"/>
    <x v="62"/>
    <n v="0"/>
    <n v="0"/>
    <n v="0"/>
    <n v="0"/>
  </r>
  <r>
    <x v="115"/>
    <x v="0"/>
    <x v="8"/>
    <x v="63"/>
    <n v="0"/>
    <n v="5.3717907720335486E-3"/>
    <n v="0.32758995930921131"/>
    <n v="1.880126770211742E-3"/>
  </r>
  <r>
    <x v="115"/>
    <x v="0"/>
    <x v="8"/>
    <x v="139"/>
    <n v="0"/>
    <n v="0.1887401535697549"/>
    <n v="11.510012554812169"/>
    <n v="6.6059053749414218E-2"/>
  </r>
  <r>
    <x v="115"/>
    <x v="0"/>
    <x v="8"/>
    <x v="64"/>
    <n v="0"/>
    <n v="2.8235613611707903E-4"/>
    <n v="1.721903161658031E-2"/>
    <n v="9.8824647640977659E-5"/>
  </r>
  <r>
    <x v="115"/>
    <x v="0"/>
    <x v="8"/>
    <x v="65"/>
    <n v="0"/>
    <n v="5.3441162592890883E-2"/>
    <n v="3.2590227397510279"/>
    <n v="1.8704406907511809E-2"/>
  </r>
  <r>
    <x v="115"/>
    <x v="0"/>
    <x v="8"/>
    <x v="98"/>
    <n v="0"/>
    <n v="7.6561757121424476E-2"/>
    <n v="4.6689947476406521"/>
    <n v="2.6796614992498569E-2"/>
  </r>
  <r>
    <x v="115"/>
    <x v="0"/>
    <x v="8"/>
    <x v="67"/>
    <n v="0"/>
    <n v="4.2895408133097883E-2"/>
    <n v="2.6159069854379249"/>
    <n v="1.501339284658426E-2"/>
  </r>
  <r>
    <x v="115"/>
    <x v="0"/>
    <x v="8"/>
    <x v="68"/>
    <n v="0"/>
    <n v="1.6345674882000991E-2"/>
    <n v="0.99681450687797923"/>
    <n v="5.720986208700346E-3"/>
  </r>
  <r>
    <x v="115"/>
    <x v="0"/>
    <x v="8"/>
    <x v="170"/>
    <n v="0"/>
    <n v="0"/>
    <n v="0"/>
    <n v="0"/>
  </r>
  <r>
    <x v="115"/>
    <x v="0"/>
    <x v="8"/>
    <x v="69"/>
    <n v="0"/>
    <n v="0"/>
    <n v="0"/>
    <n v="0"/>
  </r>
  <r>
    <x v="115"/>
    <x v="0"/>
    <x v="8"/>
    <x v="166"/>
    <n v="0"/>
    <n v="9.2260458794202384E-3"/>
    <n v="0.56263546412848198"/>
    <n v="3.2291160577970828E-3"/>
  </r>
  <r>
    <x v="115"/>
    <x v="0"/>
    <x v="8"/>
    <x v="116"/>
    <n v="0"/>
    <n v="0"/>
    <n v="0"/>
    <n v="0"/>
  </r>
  <r>
    <x v="115"/>
    <x v="0"/>
    <x v="8"/>
    <x v="70"/>
    <n v="0"/>
    <n v="9.2260458794202384E-3"/>
    <n v="0.56263546412848198"/>
    <n v="3.2291160577970828E-3"/>
  </r>
  <r>
    <x v="115"/>
    <x v="0"/>
    <x v="8"/>
    <x v="99"/>
    <n v="0"/>
    <n v="5.3441162592890883E-2"/>
    <n v="3.2590227397510279"/>
    <n v="1.8704406907511809E-2"/>
  </r>
  <r>
    <x v="115"/>
    <x v="0"/>
    <x v="8"/>
    <x v="117"/>
    <n v="0"/>
    <n v="0"/>
    <n v="0"/>
    <n v="0"/>
  </r>
  <r>
    <x v="115"/>
    <x v="0"/>
    <x v="8"/>
    <x v="211"/>
    <n v="0"/>
    <n v="0"/>
    <n v="0"/>
    <n v="0"/>
  </r>
  <r>
    <x v="115"/>
    <x v="0"/>
    <x v="8"/>
    <x v="206"/>
    <n v="0"/>
    <n v="3.1978869625236578E-2"/>
    <n v="1.9501795665284329"/>
    <n v="1.1192604368832799E-2"/>
  </r>
  <r>
    <x v="115"/>
    <x v="0"/>
    <x v="8"/>
    <x v="152"/>
    <n v="0"/>
    <n v="3.8415806348181522E-2"/>
    <n v="2.3427257263907308"/>
    <n v="1.3445532221863531E-2"/>
  </r>
  <r>
    <x v="115"/>
    <x v="0"/>
    <x v="8"/>
    <x v="132"/>
    <n v="0"/>
    <n v="0"/>
    <n v="0"/>
    <n v="0"/>
  </r>
  <r>
    <x v="115"/>
    <x v="0"/>
    <x v="8"/>
    <x v="172"/>
    <n v="0"/>
    <n v="0"/>
    <n v="0"/>
    <n v="0"/>
  </r>
  <r>
    <x v="115"/>
    <x v="0"/>
    <x v="8"/>
    <x v="205"/>
    <n v="0"/>
    <n v="5.3717907720335486E-3"/>
    <n v="0.32758995930921131"/>
    <n v="1.880126770211742E-3"/>
  </r>
  <r>
    <x v="115"/>
    <x v="0"/>
    <x v="8"/>
    <x v="208"/>
    <n v="0"/>
    <n v="2.8460438337000349E-2"/>
    <n v="1.7356137333716011"/>
    <n v="9.9611534179501211E-3"/>
  </r>
  <r>
    <x v="115"/>
    <x v="0"/>
    <x v="8"/>
    <x v="191"/>
    <n v="0"/>
    <n v="0"/>
    <n v="0"/>
    <n v="0"/>
  </r>
  <r>
    <x v="115"/>
    <x v="0"/>
    <x v="8"/>
    <x v="142"/>
    <n v="0"/>
    <n v="0"/>
    <n v="0"/>
    <n v="0"/>
  </r>
  <r>
    <x v="115"/>
    <x v="0"/>
    <x v="8"/>
    <x v="76"/>
    <n v="0"/>
    <n v="4.7372140519027921"/>
    <n v="303.83779501225939"/>
    <n v="1.658024918165977"/>
  </r>
  <r>
    <x v="115"/>
    <x v="0"/>
    <x v="8"/>
    <x v="77"/>
    <n v="0"/>
    <n v="6.1209696205596549"/>
    <n v="384.50363429904428"/>
    <n v="2.1423393671958788"/>
  </r>
  <r>
    <x v="115"/>
    <x v="0"/>
    <x v="8"/>
    <x v="78"/>
    <n v="0"/>
    <n v="7.3675147773932954"/>
    <n v="555.44706285736424"/>
    <n v="2.578630172087653"/>
  </r>
  <r>
    <x v="115"/>
    <x v="0"/>
    <x v="8"/>
    <x v="102"/>
    <n v="0"/>
    <n v="92.711270155666796"/>
    <n v="5811.0136714070859"/>
    <n v="32.448944554483383"/>
  </r>
  <r>
    <x v="115"/>
    <x v="0"/>
    <x v="8"/>
    <x v="79"/>
    <n v="0"/>
    <n v="3.6418014087704023E-2"/>
    <n v="2.2208936012965652"/>
    <n v="1.2746304930696411E-2"/>
  </r>
  <r>
    <x v="115"/>
    <x v="0"/>
    <x v="8"/>
    <x v="81"/>
    <n v="0"/>
    <n v="2.9298385108347501E-2"/>
    <n v="1.78671455996336"/>
    <n v="1.025443478792163E-2"/>
  </r>
  <r>
    <x v="115"/>
    <x v="0"/>
    <x v="9"/>
    <x v="50"/>
    <n v="0"/>
    <n v="1.681426938645356"/>
    <n v="147.54564458040161"/>
    <n v="0.58849942852587445"/>
  </r>
  <r>
    <x v="115"/>
    <x v="0"/>
    <x v="9"/>
    <x v="82"/>
    <n v="0"/>
    <n v="5.7719860408016226"/>
    <n v="362.41644981016458"/>
    <n v="2.0201951142805679"/>
  </r>
  <r>
    <x v="115"/>
    <x v="0"/>
    <x v="9"/>
    <x v="83"/>
    <n v="0"/>
    <n v="0.70247102302407727"/>
    <n v="44.920265343814307"/>
    <n v="0.245864858058427"/>
  </r>
  <r>
    <x v="115"/>
    <x v="0"/>
    <x v="9"/>
    <x v="51"/>
    <n v="0"/>
    <n v="1.924922055177215"/>
    <n v="120.60612895913199"/>
    <n v="0.67372271931202521"/>
  </r>
  <r>
    <x v="115"/>
    <x v="0"/>
    <x v="9"/>
    <x v="84"/>
    <n v="0"/>
    <n v="2.9298385108347501E-2"/>
    <n v="1.78671455996336"/>
    <n v="1.025443478792163E-2"/>
  </r>
  <r>
    <x v="115"/>
    <x v="0"/>
    <x v="9"/>
    <x v="120"/>
    <n v="0"/>
    <n v="0"/>
    <n v="0"/>
    <n v="0"/>
  </r>
  <r>
    <x v="115"/>
    <x v="0"/>
    <x v="9"/>
    <x v="121"/>
    <n v="0"/>
    <n v="0"/>
    <n v="0"/>
    <n v="0"/>
  </r>
  <r>
    <x v="115"/>
    <x v="0"/>
    <x v="9"/>
    <x v="86"/>
    <n v="0"/>
    <n v="0"/>
    <n v="0"/>
    <n v="0"/>
  </r>
  <r>
    <x v="115"/>
    <x v="0"/>
    <x v="9"/>
    <x v="105"/>
    <n v="0"/>
    <n v="0.2644576949642885"/>
    <n v="16.12752417376133"/>
    <n v="9.2560193237500976E-2"/>
  </r>
  <r>
    <x v="115"/>
    <x v="0"/>
    <x v="9"/>
    <x v="87"/>
    <n v="0"/>
    <n v="0.30601557909027111"/>
    <n v="18.661864424071162"/>
    <n v="0.1071054526815949"/>
  </r>
  <r>
    <x v="115"/>
    <x v="0"/>
    <x v="9"/>
    <x v="88"/>
    <n v="0"/>
    <n v="1.2524975484776439"/>
    <n v="78.465780318365162"/>
    <n v="0.43837414196717539"/>
  </r>
  <r>
    <x v="115"/>
    <x v="0"/>
    <x v="9"/>
    <x v="52"/>
    <n v="0"/>
    <n v="2.50477599855865"/>
    <n v="156.91819927589449"/>
    <n v="0.87667159949552731"/>
  </r>
  <r>
    <x v="115"/>
    <x v="1"/>
    <x v="0"/>
    <x v="0"/>
    <n v="0"/>
    <n v="21.276000485029691"/>
    <n v="3257.2882477594708"/>
    <n v="7.4466001697603916"/>
  </r>
  <r>
    <x v="115"/>
    <x v="1"/>
    <x v="1"/>
    <x v="1"/>
    <n v="0"/>
    <n v="26.313441801747011"/>
    <n v="4077.005856601314"/>
    <n v="9.2097046306114514"/>
  </r>
  <r>
    <x v="115"/>
    <x v="1"/>
    <x v="10"/>
    <x v="90"/>
    <n v="0"/>
    <n v="0"/>
    <n v="0"/>
    <n v="0"/>
  </r>
  <r>
    <x v="115"/>
    <x v="1"/>
    <x v="2"/>
    <x v="2"/>
    <n v="0"/>
    <n v="22.451194024264119"/>
    <n v="3463.7147786225901"/>
    <n v="7.8579179084924444"/>
  </r>
  <r>
    <x v="115"/>
    <x v="1"/>
    <x v="3"/>
    <x v="92"/>
    <n v="0"/>
    <n v="8.0392533343837744"/>
    <n v="1239.015732364604"/>
    <n v="2.813738667034321"/>
  </r>
  <r>
    <x v="115"/>
    <x v="1"/>
    <x v="3"/>
    <x v="30"/>
    <n v="0"/>
    <n v="2.2879849459289039"/>
    <n v="352.62594988699732"/>
    <n v="0.80079473107511645"/>
  </r>
  <r>
    <x v="115"/>
    <x v="1"/>
    <x v="3"/>
    <x v="32"/>
    <n v="0"/>
    <n v="1.5112802960184171"/>
    <n v="233.55855962481769"/>
    <n v="0.52894810360644584"/>
  </r>
  <r>
    <x v="115"/>
    <x v="1"/>
    <x v="3"/>
    <x v="33"/>
    <n v="0"/>
    <n v="43.51452401394701"/>
    <n v="6742.1423084342387"/>
    <n v="15.23008340488145"/>
  </r>
  <r>
    <x v="115"/>
    <x v="1"/>
    <x v="3"/>
    <x v="34"/>
    <n v="0"/>
    <n v="0"/>
    <n v="0"/>
    <n v="0"/>
  </r>
  <r>
    <x v="115"/>
    <x v="1"/>
    <x v="4"/>
    <x v="93"/>
    <n v="0"/>
    <n v="1.840780431014295"/>
    <n v="284.4806666148782"/>
    <n v="0.64427315085500303"/>
  </r>
  <r>
    <x v="115"/>
    <x v="1"/>
    <x v="4"/>
    <x v="35"/>
    <n v="0"/>
    <n v="0"/>
    <n v="0"/>
    <n v="0"/>
  </r>
  <r>
    <x v="115"/>
    <x v="1"/>
    <x v="4"/>
    <x v="38"/>
    <n v="0"/>
    <n v="3.0288617345675348"/>
    <n v="466.81043427697603"/>
    <n v="1.0601016070986371"/>
  </r>
  <r>
    <x v="115"/>
    <x v="1"/>
    <x v="4"/>
    <x v="40"/>
    <n v="0"/>
    <n v="0.92947312053237618"/>
    <n v="143.0439524124512"/>
    <n v="0.32531559218633171"/>
  </r>
  <r>
    <x v="115"/>
    <x v="1"/>
    <x v="4"/>
    <x v="41"/>
    <n v="0"/>
    <n v="0.92039021550714728"/>
    <n v="142.2403333074391"/>
    <n v="0.32213657542750151"/>
  </r>
  <r>
    <x v="115"/>
    <x v="1"/>
    <x v="4"/>
    <x v="42"/>
    <n v="0"/>
    <n v="0"/>
    <n v="0"/>
    <n v="0"/>
  </r>
  <r>
    <x v="115"/>
    <x v="1"/>
    <x v="4"/>
    <x v="43"/>
    <n v="0"/>
    <n v="0"/>
    <n v="0"/>
    <n v="0"/>
  </r>
  <r>
    <x v="115"/>
    <x v="1"/>
    <x v="4"/>
    <x v="46"/>
    <n v="0"/>
    <n v="0"/>
    <n v="0"/>
    <n v="0"/>
  </r>
  <r>
    <x v="115"/>
    <x v="1"/>
    <x v="5"/>
    <x v="30"/>
    <n v="226.36870740000001"/>
    <n v="12.575652153653669"/>
    <n v="1943.485408423729"/>
    <n v="4.4014782537787864"/>
  </r>
  <r>
    <x v="115"/>
    <x v="1"/>
    <x v="5"/>
    <x v="33"/>
    <n v="2605.1339591999999"/>
    <n v="112.3839920384768"/>
    <n v="17295.34103480518"/>
    <n v="39.334397213466879"/>
  </r>
  <r>
    <x v="115"/>
    <x v="1"/>
    <x v="6"/>
    <x v="30"/>
    <n v="191.14532460000001"/>
    <n v="2.080586080306261"/>
    <n v="321.54107307030858"/>
    <n v="0.72820512810719129"/>
  </r>
  <r>
    <x v="115"/>
    <x v="1"/>
    <x v="7"/>
    <x v="50"/>
    <n v="2691.7785936"/>
    <n v="63.273523952940508"/>
    <n v="9794.5656267647828"/>
    <n v="50.478836706491833"/>
  </r>
  <r>
    <x v="115"/>
    <x v="1"/>
    <x v="7"/>
    <x v="83"/>
    <n v="0"/>
    <n v="0"/>
    <n v="0"/>
    <n v="0"/>
  </r>
  <r>
    <x v="115"/>
    <x v="1"/>
    <x v="11"/>
    <x v="33"/>
    <n v="2521.9278810000001"/>
    <n v="198.2648240268224"/>
    <n v="30556.77996844476"/>
    <n v="69.392688409387802"/>
  </r>
  <r>
    <x v="115"/>
    <x v="1"/>
    <x v="8"/>
    <x v="54"/>
    <n v="0"/>
    <n v="0"/>
    <n v="0"/>
    <n v="0"/>
  </r>
  <r>
    <x v="115"/>
    <x v="1"/>
    <x v="8"/>
    <x v="58"/>
    <n v="0"/>
    <n v="0"/>
    <n v="0"/>
    <n v="0"/>
  </r>
  <r>
    <x v="115"/>
    <x v="1"/>
    <x v="8"/>
    <x v="95"/>
    <n v="0"/>
    <n v="0"/>
    <n v="0"/>
    <n v="0"/>
  </r>
  <r>
    <x v="115"/>
    <x v="1"/>
    <x v="8"/>
    <x v="59"/>
    <n v="0"/>
    <n v="0"/>
    <n v="0"/>
    <n v="0"/>
  </r>
  <r>
    <x v="115"/>
    <x v="1"/>
    <x v="8"/>
    <x v="60"/>
    <n v="0"/>
    <n v="0"/>
    <n v="0"/>
    <n v="0"/>
  </r>
  <r>
    <x v="115"/>
    <x v="1"/>
    <x v="8"/>
    <x v="97"/>
    <n v="0"/>
    <n v="0"/>
    <n v="0"/>
    <n v="0"/>
  </r>
  <r>
    <x v="115"/>
    <x v="1"/>
    <x v="8"/>
    <x v="61"/>
    <n v="0"/>
    <n v="0"/>
    <n v="0"/>
    <n v="0"/>
  </r>
  <r>
    <x v="115"/>
    <x v="1"/>
    <x v="8"/>
    <x v="65"/>
    <n v="0"/>
    <n v="0"/>
    <n v="0"/>
    <n v="0"/>
  </r>
  <r>
    <x v="115"/>
    <x v="1"/>
    <x v="8"/>
    <x v="66"/>
    <n v="0"/>
    <n v="0"/>
    <n v="0"/>
    <n v="0"/>
  </r>
  <r>
    <x v="115"/>
    <x v="1"/>
    <x v="8"/>
    <x v="69"/>
    <n v="0"/>
    <n v="0"/>
    <n v="0"/>
    <n v="0"/>
  </r>
  <r>
    <x v="115"/>
    <x v="1"/>
    <x v="8"/>
    <x v="70"/>
    <n v="0"/>
    <n v="2.1836398659571712"/>
    <n v="337.46736669295638"/>
    <n v="0.76427395308500967"/>
  </r>
  <r>
    <x v="115"/>
    <x v="1"/>
    <x v="8"/>
    <x v="99"/>
    <n v="0"/>
    <n v="0"/>
    <n v="0"/>
    <n v="0"/>
  </r>
  <r>
    <x v="115"/>
    <x v="1"/>
    <x v="8"/>
    <x v="152"/>
    <n v="0"/>
    <n v="0"/>
    <n v="0"/>
    <n v="0"/>
  </r>
  <r>
    <x v="115"/>
    <x v="1"/>
    <x v="8"/>
    <x v="140"/>
    <n v="0"/>
    <n v="0"/>
    <n v="0"/>
    <n v="0"/>
  </r>
  <r>
    <x v="115"/>
    <x v="1"/>
    <x v="8"/>
    <x v="188"/>
    <n v="0"/>
    <n v="0"/>
    <n v="0"/>
    <n v="0"/>
  </r>
  <r>
    <x v="115"/>
    <x v="1"/>
    <x v="8"/>
    <x v="155"/>
    <n v="0"/>
    <n v="0"/>
    <n v="0"/>
    <n v="0"/>
  </r>
  <r>
    <x v="115"/>
    <x v="1"/>
    <x v="8"/>
    <x v="189"/>
    <n v="0"/>
    <n v="0"/>
    <n v="0"/>
    <n v="0"/>
  </r>
  <r>
    <x v="115"/>
    <x v="1"/>
    <x v="8"/>
    <x v="182"/>
    <n v="0"/>
    <n v="0"/>
    <n v="0"/>
    <n v="0"/>
  </r>
  <r>
    <x v="115"/>
    <x v="1"/>
    <x v="8"/>
    <x v="125"/>
    <n v="0"/>
    <n v="0"/>
    <n v="0"/>
    <n v="0"/>
  </r>
  <r>
    <x v="115"/>
    <x v="1"/>
    <x v="8"/>
    <x v="142"/>
    <n v="0"/>
    <n v="0"/>
    <n v="0"/>
    <n v="0"/>
  </r>
  <r>
    <x v="115"/>
    <x v="1"/>
    <x v="8"/>
    <x v="76"/>
    <n v="0"/>
    <n v="2.4169322904709491E-2"/>
    <n v="4.3671452879227957"/>
    <n v="8.4592630166483215E-3"/>
  </r>
  <r>
    <x v="115"/>
    <x v="1"/>
    <x v="8"/>
    <x v="77"/>
    <n v="0"/>
    <n v="0"/>
    <n v="0"/>
    <n v="0"/>
  </r>
  <r>
    <x v="115"/>
    <x v="1"/>
    <x v="8"/>
    <x v="78"/>
    <n v="0"/>
    <n v="0"/>
    <n v="0"/>
    <n v="0"/>
  </r>
  <r>
    <x v="115"/>
    <x v="1"/>
    <x v="8"/>
    <x v="102"/>
    <n v="0"/>
    <n v="6.5509195978715127"/>
    <n v="1012.402100078869"/>
    <n v="2.2928218592550289"/>
  </r>
  <r>
    <x v="115"/>
    <x v="1"/>
    <x v="8"/>
    <x v="80"/>
    <n v="0"/>
    <n v="0"/>
    <n v="0"/>
    <n v="0"/>
  </r>
  <r>
    <x v="115"/>
    <x v="1"/>
    <x v="8"/>
    <x v="81"/>
    <n v="0"/>
    <n v="2.1836398659571712"/>
    <n v="337.46736669295638"/>
    <n v="0.76427395308500967"/>
  </r>
  <r>
    <x v="115"/>
    <x v="1"/>
    <x v="9"/>
    <x v="50"/>
    <n v="0"/>
    <n v="0"/>
    <n v="0"/>
    <n v="0"/>
  </r>
  <r>
    <x v="115"/>
    <x v="1"/>
    <x v="9"/>
    <x v="82"/>
    <n v="0"/>
    <n v="0"/>
    <n v="0"/>
    <n v="0"/>
  </r>
  <r>
    <x v="115"/>
    <x v="1"/>
    <x v="9"/>
    <x v="83"/>
    <n v="0"/>
    <n v="0"/>
    <n v="0"/>
    <n v="0"/>
  </r>
  <r>
    <x v="115"/>
    <x v="1"/>
    <x v="9"/>
    <x v="51"/>
    <n v="0"/>
    <n v="0"/>
    <n v="0"/>
    <n v="0"/>
  </r>
  <r>
    <x v="115"/>
    <x v="1"/>
    <x v="9"/>
    <x v="84"/>
    <n v="0"/>
    <n v="0"/>
    <n v="0"/>
    <n v="0"/>
  </r>
  <r>
    <x v="115"/>
    <x v="1"/>
    <x v="9"/>
    <x v="85"/>
    <n v="0"/>
    <n v="0"/>
    <n v="0"/>
    <n v="0"/>
  </r>
  <r>
    <x v="115"/>
    <x v="1"/>
    <x v="9"/>
    <x v="86"/>
    <n v="0"/>
    <n v="0"/>
    <n v="0"/>
    <n v="0"/>
  </r>
  <r>
    <x v="115"/>
    <x v="1"/>
    <x v="9"/>
    <x v="105"/>
    <n v="0"/>
    <n v="0"/>
    <n v="0"/>
    <n v="0"/>
  </r>
  <r>
    <x v="115"/>
    <x v="1"/>
    <x v="9"/>
    <x v="87"/>
    <n v="0"/>
    <n v="0"/>
    <n v="0"/>
    <n v="0"/>
  </r>
  <r>
    <x v="115"/>
    <x v="1"/>
    <x v="9"/>
    <x v="89"/>
    <n v="0"/>
    <n v="0"/>
    <n v="0"/>
    <n v="0"/>
  </r>
  <r>
    <x v="115"/>
    <x v="1"/>
    <x v="9"/>
    <x v="52"/>
    <n v="0"/>
    <n v="0"/>
    <n v="0"/>
    <n v="0"/>
  </r>
  <r>
    <x v="116"/>
    <x v="0"/>
    <x v="0"/>
    <x v="236"/>
    <n v="0"/>
    <n v="0"/>
    <n v="0"/>
    <n v="0"/>
  </r>
  <r>
    <x v="116"/>
    <x v="0"/>
    <x v="0"/>
    <x v="0"/>
    <n v="0"/>
    <n v="24.22466613319877"/>
    <n v="1372.8845043182571"/>
    <n v="7.7518931626236061"/>
  </r>
  <r>
    <x v="116"/>
    <x v="0"/>
    <x v="1"/>
    <x v="1"/>
    <n v="0"/>
    <n v="70.702930428074168"/>
    <n v="4253.0159204097163"/>
    <n v="22.624937736983739"/>
  </r>
  <r>
    <x v="116"/>
    <x v="0"/>
    <x v="2"/>
    <x v="2"/>
    <n v="0"/>
    <n v="83.014182651333101"/>
    <n v="4857.790092394891"/>
    <n v="26.564538448426589"/>
  </r>
  <r>
    <x v="116"/>
    <x v="0"/>
    <x v="2"/>
    <x v="3"/>
    <n v="0"/>
    <n v="3.6845780493809031"/>
    <n v="209.47479911474241"/>
    <n v="1.179064975801889"/>
  </r>
  <r>
    <x v="116"/>
    <x v="0"/>
    <x v="2"/>
    <x v="4"/>
    <n v="0"/>
    <n v="0.30589228307117472"/>
    <n v="19.26151399067048"/>
    <n v="9.7885530582775895E-2"/>
  </r>
  <r>
    <x v="116"/>
    <x v="0"/>
    <x v="2"/>
    <x v="5"/>
    <n v="0"/>
    <n v="3.321574536658904"/>
    <n v="186.6170886528854"/>
    <n v="1.0629038517308489"/>
  </r>
  <r>
    <x v="116"/>
    <x v="0"/>
    <x v="2"/>
    <x v="6"/>
    <n v="0"/>
    <n v="2.1931115187455008"/>
    <n v="168.20384523213329"/>
    <n v="0.70179568599856046"/>
  </r>
  <r>
    <x v="116"/>
    <x v="0"/>
    <x v="2"/>
    <x v="7"/>
    <n v="0"/>
    <n v="4.282574172643538"/>
    <n v="240.32829681321451"/>
    <n v="1.3704237352459321"/>
  </r>
  <r>
    <x v="116"/>
    <x v="0"/>
    <x v="2"/>
    <x v="8"/>
    <n v="0"/>
    <n v="0.16380231266471729"/>
    <n v="10.314351527336539"/>
    <n v="5.2416740052709541E-2"/>
  </r>
  <r>
    <x v="116"/>
    <x v="0"/>
    <x v="2"/>
    <x v="9"/>
    <n v="0"/>
    <n v="5.8973326346687283E-2"/>
    <n v="3.7134495159486902"/>
    <n v="1.8871464430939931E-2"/>
  </r>
  <r>
    <x v="116"/>
    <x v="0"/>
    <x v="2"/>
    <x v="10"/>
    <n v="0"/>
    <n v="1.5630266762008489"/>
    <n v="88.434780989995062"/>
    <n v="0.50016853638427161"/>
  </r>
  <r>
    <x v="116"/>
    <x v="0"/>
    <x v="2"/>
    <x v="11"/>
    <n v="0"/>
    <n v="0.51285754564010166"/>
    <n v="32.293762665039992"/>
    <n v="0.1641144146048325"/>
  </r>
  <r>
    <x v="116"/>
    <x v="0"/>
    <x v="2"/>
    <x v="12"/>
    <n v="0"/>
    <n v="1.3840070268925511"/>
    <n v="77.162219795784139"/>
    <n v="0.44288224860561631"/>
  </r>
  <r>
    <x v="116"/>
    <x v="0"/>
    <x v="2"/>
    <x v="13"/>
    <n v="0"/>
    <n v="0.17980412752367261"/>
    <n v="11.32195844597911"/>
    <n v="5.7537320807575239E-2"/>
  </r>
  <r>
    <x v="116"/>
    <x v="0"/>
    <x v="2"/>
    <x v="106"/>
    <n v="0"/>
    <n v="5.0856540389749273E-2"/>
    <n v="3.2023493839049482"/>
    <n v="1.627409292471977E-2"/>
  </r>
  <r>
    <x v="116"/>
    <x v="0"/>
    <x v="2"/>
    <x v="15"/>
    <n v="0"/>
    <n v="3.965058707384677E-2"/>
    <n v="2.4967296657284219"/>
    <n v="1.2688187863630971E-2"/>
  </r>
  <r>
    <x v="116"/>
    <x v="0"/>
    <x v="2"/>
    <x v="16"/>
    <n v="0"/>
    <n v="0"/>
    <n v="0"/>
    <n v="0"/>
  </r>
  <r>
    <x v="116"/>
    <x v="0"/>
    <x v="2"/>
    <x v="143"/>
    <n v="0"/>
    <n v="4.5345720241190109E-2"/>
    <n v="2.855342462625921"/>
    <n v="1.451063047718083E-2"/>
  </r>
  <r>
    <x v="116"/>
    <x v="0"/>
    <x v="2"/>
    <x v="19"/>
    <n v="0"/>
    <n v="0"/>
    <n v="0"/>
    <n v="0"/>
  </r>
  <r>
    <x v="116"/>
    <x v="0"/>
    <x v="2"/>
    <x v="22"/>
    <n v="0"/>
    <n v="2.3670957338659169"/>
    <n v="136.50152663746951"/>
    <n v="0.75747063483709343"/>
  </r>
  <r>
    <x v="116"/>
    <x v="0"/>
    <x v="2"/>
    <x v="24"/>
    <n v="0"/>
    <n v="6.704997345526321"/>
    <n v="377.12865724649532"/>
    <n v="2.1455991505684229"/>
  </r>
  <r>
    <x v="116"/>
    <x v="0"/>
    <x v="2"/>
    <x v="25"/>
    <n v="0"/>
    <n v="3.3028741488021032"/>
    <n v="188.00366515868711"/>
    <n v="1.0569197276166731"/>
  </r>
  <r>
    <x v="116"/>
    <x v="0"/>
    <x v="2"/>
    <x v="26"/>
    <n v="0"/>
    <n v="4.4762483784014746"/>
    <n v="252.52363036783859"/>
    <n v="1.4323994810884719"/>
  </r>
  <r>
    <x v="116"/>
    <x v="0"/>
    <x v="2"/>
    <x v="27"/>
    <n v="0"/>
    <n v="1.840599804009311"/>
    <n v="103.3489782398872"/>
    <n v="0.58899193728297949"/>
  </r>
  <r>
    <x v="116"/>
    <x v="0"/>
    <x v="2"/>
    <x v="28"/>
    <n v="0"/>
    <n v="11.18818892410671"/>
    <n v="632.03266453047661"/>
    <n v="3.580220455714147"/>
  </r>
  <r>
    <x v="116"/>
    <x v="0"/>
    <x v="2"/>
    <x v="29"/>
    <n v="0"/>
    <n v="3.9771280378053402"/>
    <n v="227.52422596503001"/>
    <n v="1.272680972097709"/>
  </r>
  <r>
    <x v="116"/>
    <x v="0"/>
    <x v="3"/>
    <x v="30"/>
    <n v="0"/>
    <n v="3.2922043136685462"/>
    <n v="190.36472149099041"/>
    <n v="1.0535053803739349"/>
  </r>
  <r>
    <x v="116"/>
    <x v="0"/>
    <x v="3"/>
    <x v="31"/>
    <n v="0"/>
    <n v="0.51573874121358276"/>
    <n v="33.684656622211037"/>
    <n v="0.16503639718834651"/>
  </r>
  <r>
    <x v="116"/>
    <x v="0"/>
    <x v="3"/>
    <x v="32"/>
    <n v="0"/>
    <n v="2.0399825772415139E-2"/>
    <n v="1.284542145285789"/>
    <n v="6.5279442471728438E-3"/>
  </r>
  <r>
    <x v="116"/>
    <x v="0"/>
    <x v="3"/>
    <x v="33"/>
    <n v="0"/>
    <n v="106.7295761556236"/>
    <n v="6398.4786315447363"/>
    <n v="34.153464369799572"/>
  </r>
  <r>
    <x v="116"/>
    <x v="0"/>
    <x v="3"/>
    <x v="34"/>
    <n v="0"/>
    <n v="3.3934793936837203E-2"/>
    <n v="2.1368159458694889"/>
    <n v="1.08591340597879E-2"/>
  </r>
  <r>
    <x v="116"/>
    <x v="0"/>
    <x v="4"/>
    <x v="93"/>
    <n v="0"/>
    <n v="1.8885376911389431"/>
    <n v="106.36754501888549"/>
    <n v="0.60433206116446181"/>
  </r>
  <r>
    <x v="116"/>
    <x v="0"/>
    <x v="4"/>
    <x v="111"/>
    <n v="0"/>
    <n v="5.3231207015957509E-2"/>
    <n v="3.3518780806888602"/>
    <n v="1.7033986245106401E-2"/>
  </r>
  <r>
    <x v="116"/>
    <x v="0"/>
    <x v="4"/>
    <x v="138"/>
    <n v="0"/>
    <n v="0.1179113926039643"/>
    <n v="7.424678764361798"/>
    <n v="3.7731645633268571E-2"/>
  </r>
  <r>
    <x v="116"/>
    <x v="0"/>
    <x v="4"/>
    <x v="112"/>
    <n v="0"/>
    <n v="0"/>
    <n v="0"/>
    <n v="0"/>
  </r>
  <r>
    <x v="116"/>
    <x v="0"/>
    <x v="4"/>
    <x v="183"/>
    <n v="0"/>
    <n v="5.3596087534156407E-2"/>
    <n v="3.3748539829759272"/>
    <n v="1.7150748010930049E-2"/>
  </r>
  <r>
    <x v="116"/>
    <x v="0"/>
    <x v="4"/>
    <x v="36"/>
    <n v="0"/>
    <n v="6.2411779042914478E-3"/>
    <n v="0.39299630024926718"/>
    <n v="1.9971769293732631E-3"/>
  </r>
  <r>
    <x v="116"/>
    <x v="0"/>
    <x v="4"/>
    <x v="38"/>
    <n v="0"/>
    <n v="8.9555378371469843"/>
    <n v="516.11275122364339"/>
    <n v="2.8657721078870351"/>
  </r>
  <r>
    <x v="116"/>
    <x v="0"/>
    <x v="4"/>
    <x v="40"/>
    <n v="0"/>
    <n v="4.4524500285680384"/>
    <n v="256.79594244389511"/>
    <n v="1.4247840091417721"/>
  </r>
  <r>
    <x v="116"/>
    <x v="0"/>
    <x v="4"/>
    <x v="41"/>
    <n v="0"/>
    <n v="3.4995597942572729"/>
    <n v="198.32773964363321"/>
    <n v="1.119859134162327"/>
  </r>
  <r>
    <x v="116"/>
    <x v="0"/>
    <x v="4"/>
    <x v="42"/>
    <n v="0"/>
    <n v="0.17111544489475311"/>
    <n v="10.774846958441231"/>
    <n v="5.4756942366320983E-2"/>
  </r>
  <r>
    <x v="116"/>
    <x v="0"/>
    <x v="4"/>
    <x v="43"/>
    <n v="0"/>
    <n v="0.33262969133609749"/>
    <n v="20.94512286827414"/>
    <n v="0.10644150122755119"/>
  </r>
  <r>
    <x v="116"/>
    <x v="0"/>
    <x v="4"/>
    <x v="44"/>
    <n v="0"/>
    <n v="6.2431216090044123E-2"/>
    <n v="3.9311869201131699"/>
    <n v="1.9977989148814119E-2"/>
  </r>
  <r>
    <x v="116"/>
    <x v="0"/>
    <x v="4"/>
    <x v="45"/>
    <n v="0"/>
    <n v="3.3804058625243237E-2"/>
    <n v="2.1285837668551668"/>
    <n v="1.081729876007784E-2"/>
  </r>
  <r>
    <x v="116"/>
    <x v="0"/>
    <x v="4"/>
    <x v="46"/>
    <n v="0"/>
    <n v="3.4786228614043551"/>
    <n v="195.47571096733381"/>
    <n v="1.113159315649394"/>
  </r>
  <r>
    <x v="116"/>
    <x v="0"/>
    <x v="5"/>
    <x v="47"/>
    <n v="0"/>
    <n v="0"/>
    <n v="0"/>
    <n v="0"/>
  </r>
  <r>
    <x v="116"/>
    <x v="0"/>
    <x v="5"/>
    <x v="48"/>
    <n v="0"/>
    <n v="1.2439497800953101"/>
    <n v="69.941457075900857"/>
    <n v="0.39806392963049902"/>
  </r>
  <r>
    <x v="116"/>
    <x v="0"/>
    <x v="5"/>
    <x v="33"/>
    <n v="665.66180999999995"/>
    <n v="18.461196803229711"/>
    <n v="1045.164750674403"/>
    <n v="5.9075829770335098"/>
  </r>
  <r>
    <x v="116"/>
    <x v="0"/>
    <x v="7"/>
    <x v="50"/>
    <n v="7131.1013839999996"/>
    <n v="139.14487558612029"/>
    <n v="8180.3122818359516"/>
    <n v="111.3342693193499"/>
  </r>
  <r>
    <x v="116"/>
    <x v="0"/>
    <x v="7"/>
    <x v="51"/>
    <n v="633.79144399999996"/>
    <n v="39.706517051606532"/>
    <n v="2332.8295301725261"/>
    <n v="33.842081896611568"/>
  </r>
  <r>
    <x v="116"/>
    <x v="0"/>
    <x v="7"/>
    <x v="52"/>
    <n v="5610.922481999999"/>
    <n v="133.55815529250199"/>
    <n v="7693.3363939310111"/>
    <n v="119.6780914587208"/>
  </r>
  <r>
    <x v="116"/>
    <x v="0"/>
    <x v="11"/>
    <x v="33"/>
    <n v="1334.9919"/>
    <n v="43.513937514405029"/>
    <n v="2511.2459621258809"/>
    <n v="13.92446000460961"/>
  </r>
  <r>
    <x v="116"/>
    <x v="0"/>
    <x v="8"/>
    <x v="53"/>
    <n v="0"/>
    <n v="55.066934431243347"/>
    <n v="3098.6710497180061"/>
    <n v="17.621419017997869"/>
  </r>
  <r>
    <x v="116"/>
    <x v="0"/>
    <x v="8"/>
    <x v="54"/>
    <n v="0"/>
    <n v="7.2468939637523308E-2"/>
    <n v="4.563245207439321"/>
    <n v="2.319006068400746E-2"/>
  </r>
  <r>
    <x v="116"/>
    <x v="0"/>
    <x v="8"/>
    <x v="56"/>
    <n v="0"/>
    <n v="4.0160980841209524"/>
    <n v="223.5727645199714"/>
    <n v="1.285151386918705"/>
  </r>
  <r>
    <x v="116"/>
    <x v="0"/>
    <x v="8"/>
    <x v="57"/>
    <n v="0"/>
    <n v="0"/>
    <n v="0"/>
    <n v="0"/>
  </r>
  <r>
    <x v="116"/>
    <x v="0"/>
    <x v="8"/>
    <x v="60"/>
    <n v="0"/>
    <n v="0.15114987710218189"/>
    <n v="9.5176492955671748"/>
    <n v="4.8367960672698197E-2"/>
  </r>
  <r>
    <x v="116"/>
    <x v="0"/>
    <x v="8"/>
    <x v="61"/>
    <n v="0"/>
    <n v="4.9189124705176973E-2"/>
    <n v="3.097355069520169"/>
    <n v="1.5740519905656631E-2"/>
  </r>
  <r>
    <x v="116"/>
    <x v="0"/>
    <x v="8"/>
    <x v="63"/>
    <n v="0"/>
    <n v="6.6661425797670147E-3"/>
    <n v="0.41975559917642852"/>
    <n v="2.133165625525445E-3"/>
  </r>
  <r>
    <x v="116"/>
    <x v="0"/>
    <x v="8"/>
    <x v="139"/>
    <n v="0"/>
    <n v="0.2342177548636756"/>
    <n v="14.748291512540099"/>
    <n v="7.4949681556376199E-2"/>
  </r>
  <r>
    <x v="116"/>
    <x v="0"/>
    <x v="8"/>
    <x v="64"/>
    <n v="0"/>
    <n v="3.5039083640929188E-4"/>
    <n v="2.206351180206121E-2"/>
    <n v="1.1212506765097339E-4"/>
  </r>
  <r>
    <x v="116"/>
    <x v="0"/>
    <x v="8"/>
    <x v="65"/>
    <n v="0"/>
    <n v="6.6317997962132308E-2"/>
    <n v="4.1759309282204011"/>
    <n v="2.1221759347882341E-2"/>
  </r>
  <r>
    <x v="116"/>
    <x v="0"/>
    <x v="8"/>
    <x v="115"/>
    <n v="0"/>
    <n v="0"/>
    <n v="0"/>
    <n v="0"/>
  </r>
  <r>
    <x v="116"/>
    <x v="0"/>
    <x v="8"/>
    <x v="98"/>
    <n v="0"/>
    <n v="9.5009580750238617E-2"/>
    <n v="5.9825908339199572"/>
    <n v="3.0403065840076359E-2"/>
  </r>
  <r>
    <x v="116"/>
    <x v="0"/>
    <x v="8"/>
    <x v="67"/>
    <n v="0"/>
    <n v="5.3231207015957509E-2"/>
    <n v="3.3518780806888602"/>
    <n v="1.7033986245106401E-2"/>
  </r>
  <r>
    <x v="116"/>
    <x v="0"/>
    <x v="8"/>
    <x v="68"/>
    <n v="0"/>
    <n v="2.028422251536912E-2"/>
    <n v="1.2772628058706099"/>
    <n v="6.4909512049181172E-3"/>
  </r>
  <r>
    <x v="116"/>
    <x v="0"/>
    <x v="8"/>
    <x v="69"/>
    <n v="0"/>
    <n v="0"/>
    <n v="0"/>
    <n v="0"/>
  </r>
  <r>
    <x v="116"/>
    <x v="0"/>
    <x v="8"/>
    <x v="166"/>
    <n v="0"/>
    <n v="1.1449093959481399E-2"/>
    <n v="0.72092986873336729"/>
    <n v="3.663710067034049E-3"/>
  </r>
  <r>
    <x v="116"/>
    <x v="0"/>
    <x v="8"/>
    <x v="116"/>
    <n v="0"/>
    <n v="0"/>
    <n v="0"/>
    <n v="0"/>
  </r>
  <r>
    <x v="116"/>
    <x v="0"/>
    <x v="8"/>
    <x v="70"/>
    <n v="0"/>
    <n v="1.1449093959481399E-2"/>
    <n v="0.72092986873336729"/>
    <n v="3.663710067034049E-3"/>
  </r>
  <r>
    <x v="116"/>
    <x v="0"/>
    <x v="8"/>
    <x v="162"/>
    <n v="0"/>
    <n v="0"/>
    <n v="0"/>
    <n v="0"/>
  </r>
  <r>
    <x v="116"/>
    <x v="0"/>
    <x v="8"/>
    <x v="99"/>
    <n v="0"/>
    <n v="6.6317997962132308E-2"/>
    <n v="4.1759309282204011"/>
    <n v="2.1221759347882341E-2"/>
  </r>
  <r>
    <x v="116"/>
    <x v="0"/>
    <x v="8"/>
    <x v="117"/>
    <n v="0"/>
    <n v="0"/>
    <n v="0"/>
    <n v="0"/>
  </r>
  <r>
    <x v="116"/>
    <x v="0"/>
    <x v="8"/>
    <x v="132"/>
    <n v="0"/>
    <n v="0"/>
    <n v="0"/>
    <n v="0"/>
  </r>
  <r>
    <x v="116"/>
    <x v="0"/>
    <x v="8"/>
    <x v="205"/>
    <n v="0"/>
    <n v="6.6661425797670147E-3"/>
    <n v="0.41975559917642852"/>
    <n v="2.133165625525445E-3"/>
  </r>
  <r>
    <x v="116"/>
    <x v="0"/>
    <x v="8"/>
    <x v="208"/>
    <n v="0"/>
    <n v="3.5318080671502119E-2"/>
    <n v="2.2239191461377281"/>
    <n v="1.130178581488068E-2"/>
  </r>
  <r>
    <x v="116"/>
    <x v="0"/>
    <x v="8"/>
    <x v="76"/>
    <n v="0"/>
    <n v="3.5080454576870879"/>
    <n v="229.3265186631339"/>
    <n v="1.122574546459868"/>
  </r>
  <r>
    <x v="116"/>
    <x v="0"/>
    <x v="8"/>
    <x v="77"/>
    <n v="0"/>
    <n v="45.887373259719013"/>
    <n v="2541.6896459982891"/>
    <n v="14.68395944311008"/>
  </r>
  <r>
    <x v="116"/>
    <x v="0"/>
    <x v="8"/>
    <x v="78"/>
    <n v="0"/>
    <n v="0.46811405838454179"/>
    <n v="29.47634178370372"/>
    <n v="0.14979649868305339"/>
  </r>
  <r>
    <x v="116"/>
    <x v="0"/>
    <x v="8"/>
    <x v="102"/>
    <n v="0"/>
    <n v="78.03343507135537"/>
    <n v="4391.9922981769651"/>
    <n v="24.970699222833719"/>
  </r>
  <r>
    <x v="116"/>
    <x v="0"/>
    <x v="8"/>
    <x v="79"/>
    <n v="0"/>
    <n v="4.5193062180397703E-2"/>
    <n v="2.8457298455823672"/>
    <n v="1.446177989772727E-2"/>
  </r>
  <r>
    <x v="116"/>
    <x v="0"/>
    <x v="8"/>
    <x v="81"/>
    <n v="0"/>
    <n v="3.6357933653330177E-2"/>
    <n v="2.2893969102598821"/>
    <n v="1.163453876906566E-2"/>
  </r>
  <r>
    <x v="116"/>
    <x v="0"/>
    <x v="9"/>
    <x v="50"/>
    <n v="0"/>
    <n v="7.460553610064637"/>
    <n v="417.62531420843811"/>
    <n v="2.3873771552206842"/>
  </r>
  <r>
    <x v="116"/>
    <x v="0"/>
    <x v="9"/>
    <x v="82"/>
    <n v="0"/>
    <n v="4.2872110220049997"/>
    <n v="240.25643811684901"/>
    <n v="1.3719075270415999"/>
  </r>
  <r>
    <x v="116"/>
    <x v="0"/>
    <x v="9"/>
    <x v="83"/>
    <n v="0"/>
    <n v="4.5124993201860111"/>
    <n v="251.79264928581981"/>
    <n v="1.4439997824595241"/>
  </r>
  <r>
    <x v="116"/>
    <x v="0"/>
    <x v="9"/>
    <x v="51"/>
    <n v="0"/>
    <n v="1.5993153032184539"/>
    <n v="90.80551354600334"/>
    <n v="0.51178089702990537"/>
  </r>
  <r>
    <x v="116"/>
    <x v="0"/>
    <x v="9"/>
    <x v="84"/>
    <n v="0"/>
    <n v="3.6357933653330177E-2"/>
    <n v="2.2893969102598821"/>
    <n v="1.163453876906566E-2"/>
  </r>
  <r>
    <x v="116"/>
    <x v="0"/>
    <x v="9"/>
    <x v="120"/>
    <n v="0"/>
    <n v="1.337166259264837"/>
    <n v="74.298436521838568"/>
    <n v="0.42789320296474792"/>
  </r>
  <r>
    <x v="116"/>
    <x v="0"/>
    <x v="9"/>
    <x v="121"/>
    <n v="0"/>
    <n v="0"/>
    <n v="0"/>
    <n v="0"/>
  </r>
  <r>
    <x v="116"/>
    <x v="0"/>
    <x v="9"/>
    <x v="85"/>
    <n v="0"/>
    <n v="0"/>
    <n v="0"/>
    <n v="0"/>
  </r>
  <r>
    <x v="116"/>
    <x v="0"/>
    <x v="9"/>
    <x v="86"/>
    <n v="0"/>
    <n v="0"/>
    <n v="0"/>
    <n v="0"/>
  </r>
  <r>
    <x v="116"/>
    <x v="0"/>
    <x v="9"/>
    <x v="105"/>
    <n v="0"/>
    <n v="0.32817970314973949"/>
    <n v="20.664914721637398"/>
    <n v="0.1050175050079166"/>
  </r>
  <r>
    <x v="116"/>
    <x v="0"/>
    <x v="9"/>
    <x v="87"/>
    <n v="0"/>
    <n v="0.37975110506276732"/>
    <n v="23.912277713253459"/>
    <n v="0.12152035362008549"/>
  </r>
  <r>
    <x v="116"/>
    <x v="0"/>
    <x v="9"/>
    <x v="88"/>
    <n v="0"/>
    <n v="0.1207280571151909"/>
    <n v="7.6020393121510752"/>
    <n v="3.8632978276861067E-2"/>
  </r>
  <r>
    <x v="116"/>
    <x v="0"/>
    <x v="9"/>
    <x v="52"/>
    <n v="0"/>
    <n v="1.4229211723965161"/>
    <n v="92.754898220940163"/>
    <n v="0.45533477516688509"/>
  </r>
  <r>
    <x v="116"/>
    <x v="1"/>
    <x v="0"/>
    <x v="0"/>
    <n v="0"/>
    <n v="14.769685560581809"/>
    <n v="2525.842132790011"/>
    <n v="4.7262993793861794"/>
  </r>
  <r>
    <x v="116"/>
    <x v="1"/>
    <x v="1"/>
    <x v="1"/>
    <n v="0"/>
    <n v="15.10083125148371"/>
    <n v="2497.6071893287849"/>
    <n v="4.8322660004747862"/>
  </r>
  <r>
    <x v="116"/>
    <x v="1"/>
    <x v="10"/>
    <x v="90"/>
    <n v="0"/>
    <n v="0.31724859201114408"/>
    <n v="53.818015202740987"/>
    <n v="0.1015195494435661"/>
  </r>
  <r>
    <x v="116"/>
    <x v="1"/>
    <x v="2"/>
    <x v="2"/>
    <n v="0"/>
    <n v="37.239964350412478"/>
    <n v="6218.2407555586187"/>
    <n v="11.91678859213199"/>
  </r>
  <r>
    <x v="116"/>
    <x v="1"/>
    <x v="3"/>
    <x v="92"/>
    <n v="0"/>
    <n v="0"/>
    <n v="0"/>
    <n v="0"/>
  </r>
  <r>
    <x v="116"/>
    <x v="1"/>
    <x v="3"/>
    <x v="30"/>
    <n v="0"/>
    <n v="1.4152269204783949"/>
    <n v="239.22422313889749"/>
    <n v="0.45287261455308642"/>
  </r>
  <r>
    <x v="116"/>
    <x v="1"/>
    <x v="3"/>
    <x v="32"/>
    <n v="0"/>
    <n v="2.0371678435547591"/>
    <n v="340.08603864163172"/>
    <n v="0.65189370993752294"/>
  </r>
  <r>
    <x v="116"/>
    <x v="1"/>
    <x v="3"/>
    <x v="33"/>
    <n v="0"/>
    <n v="31.664054886444891"/>
    <n v="5231.6312850514933"/>
    <n v="10.132497563662371"/>
  </r>
  <r>
    <x v="116"/>
    <x v="1"/>
    <x v="3"/>
    <x v="34"/>
    <n v="0"/>
    <n v="0.69468973005564461"/>
    <n v="118.80256909964611"/>
    <n v="0.22230071361780629"/>
  </r>
  <r>
    <x v="116"/>
    <x v="1"/>
    <x v="4"/>
    <x v="93"/>
    <n v="0"/>
    <n v="0"/>
    <n v="0"/>
    <n v="0"/>
  </r>
  <r>
    <x v="116"/>
    <x v="1"/>
    <x v="4"/>
    <x v="35"/>
    <n v="0"/>
    <n v="0"/>
    <n v="0"/>
    <n v="0"/>
  </r>
  <r>
    <x v="116"/>
    <x v="1"/>
    <x v="4"/>
    <x v="37"/>
    <n v="0"/>
    <n v="0"/>
    <n v="0"/>
    <n v="0"/>
  </r>
  <r>
    <x v="116"/>
    <x v="1"/>
    <x v="4"/>
    <x v="38"/>
    <n v="0"/>
    <n v="0"/>
    <n v="0"/>
    <n v="0"/>
  </r>
  <r>
    <x v="116"/>
    <x v="1"/>
    <x v="4"/>
    <x v="94"/>
    <n v="0"/>
    <n v="0"/>
    <n v="0"/>
    <n v="0"/>
  </r>
  <r>
    <x v="116"/>
    <x v="1"/>
    <x v="4"/>
    <x v="40"/>
    <n v="0"/>
    <n v="0"/>
    <n v="0"/>
    <n v="0"/>
  </r>
  <r>
    <x v="116"/>
    <x v="1"/>
    <x v="4"/>
    <x v="41"/>
    <n v="0"/>
    <n v="1.8560066838400999"/>
    <n v="309.84288447148953"/>
    <n v="0.59392213882883205"/>
  </r>
  <r>
    <x v="116"/>
    <x v="1"/>
    <x v="4"/>
    <x v="42"/>
    <n v="0"/>
    <n v="0"/>
    <n v="0"/>
    <n v="0"/>
  </r>
  <r>
    <x v="116"/>
    <x v="1"/>
    <x v="4"/>
    <x v="43"/>
    <n v="0"/>
    <n v="0"/>
    <n v="0"/>
    <n v="0"/>
  </r>
  <r>
    <x v="116"/>
    <x v="1"/>
    <x v="4"/>
    <x v="45"/>
    <n v="0"/>
    <n v="0"/>
    <n v="0"/>
    <n v="0"/>
  </r>
  <r>
    <x v="116"/>
    <x v="1"/>
    <x v="4"/>
    <x v="46"/>
    <n v="0"/>
    <n v="0"/>
    <n v="0"/>
    <n v="0"/>
  </r>
  <r>
    <x v="116"/>
    <x v="1"/>
    <x v="5"/>
    <x v="30"/>
    <n v="200.061004"/>
    <n v="5.0964847808414628"/>
    <n v="858.54702804597127"/>
    <n v="1.630875129869269"/>
  </r>
  <r>
    <x v="116"/>
    <x v="1"/>
    <x v="5"/>
    <x v="33"/>
    <n v="2794.609246"/>
    <n v="77.153693262815736"/>
    <n v="13076.49706223722"/>
    <n v="24.689181844101039"/>
  </r>
  <r>
    <x v="116"/>
    <x v="1"/>
    <x v="6"/>
    <x v="30"/>
    <n v="204.25332399999999"/>
    <n v="0"/>
    <n v="0"/>
    <n v="0"/>
  </r>
  <r>
    <x v="116"/>
    <x v="1"/>
    <x v="7"/>
    <x v="50"/>
    <n v="2608.8632680000001"/>
    <n v="47.55090624224821"/>
    <n v="7891.7763273109103"/>
    <n v="36.845883136989308"/>
  </r>
  <r>
    <x v="116"/>
    <x v="1"/>
    <x v="7"/>
    <x v="83"/>
    <n v="0"/>
    <n v="0"/>
    <n v="0"/>
    <n v="0"/>
  </r>
  <r>
    <x v="116"/>
    <x v="1"/>
    <x v="11"/>
    <x v="33"/>
    <n v="4150.2657899999986"/>
    <n v="283.61795780279061"/>
    <n v="48141.706235566628"/>
    <n v="90.757746496892992"/>
  </r>
  <r>
    <x v="116"/>
    <x v="1"/>
    <x v="8"/>
    <x v="54"/>
    <n v="0"/>
    <n v="0.9036596700017292"/>
    <n v="154.53962501985541"/>
    <n v="0.28917109440055327"/>
  </r>
  <r>
    <x v="116"/>
    <x v="1"/>
    <x v="8"/>
    <x v="167"/>
    <n v="0"/>
    <n v="0"/>
    <n v="0"/>
    <n v="0"/>
  </r>
  <r>
    <x v="116"/>
    <x v="1"/>
    <x v="8"/>
    <x v="130"/>
    <n v="0"/>
    <n v="0"/>
    <n v="0"/>
    <n v="0"/>
  </r>
  <r>
    <x v="116"/>
    <x v="1"/>
    <x v="8"/>
    <x v="58"/>
    <n v="0"/>
    <n v="0"/>
    <n v="0"/>
    <n v="0"/>
  </r>
  <r>
    <x v="116"/>
    <x v="1"/>
    <x v="8"/>
    <x v="226"/>
    <n v="0"/>
    <n v="0.44166154094319571"/>
    <n v="73.731246227425885"/>
    <n v="0.14133169310182259"/>
  </r>
  <r>
    <x v="116"/>
    <x v="1"/>
    <x v="8"/>
    <x v="59"/>
    <n v="0"/>
    <n v="0"/>
    <n v="0"/>
    <n v="0"/>
  </r>
  <r>
    <x v="116"/>
    <x v="1"/>
    <x v="8"/>
    <x v="60"/>
    <n v="0"/>
    <n v="0.44166154094319571"/>
    <n v="73.731246227425885"/>
    <n v="0.14133169310182259"/>
  </r>
  <r>
    <x v="116"/>
    <x v="1"/>
    <x v="8"/>
    <x v="97"/>
    <n v="0"/>
    <n v="0"/>
    <n v="0"/>
    <n v="0"/>
  </r>
  <r>
    <x v="116"/>
    <x v="1"/>
    <x v="8"/>
    <x v="61"/>
    <n v="0"/>
    <n v="0"/>
    <n v="0"/>
    <n v="0"/>
  </r>
  <r>
    <x v="116"/>
    <x v="1"/>
    <x v="8"/>
    <x v="65"/>
    <n v="0"/>
    <n v="0"/>
    <n v="0"/>
    <n v="0"/>
  </r>
  <r>
    <x v="116"/>
    <x v="1"/>
    <x v="8"/>
    <x v="170"/>
    <n v="0"/>
    <n v="0"/>
    <n v="0"/>
    <n v="0"/>
  </r>
  <r>
    <x v="116"/>
    <x v="1"/>
    <x v="8"/>
    <x v="99"/>
    <n v="0"/>
    <n v="0"/>
    <n v="0"/>
    <n v="0"/>
  </r>
  <r>
    <x v="116"/>
    <x v="1"/>
    <x v="8"/>
    <x v="100"/>
    <n v="0"/>
    <n v="0"/>
    <n v="0"/>
    <n v="0"/>
  </r>
  <r>
    <x v="116"/>
    <x v="1"/>
    <x v="8"/>
    <x v="123"/>
    <n v="0"/>
    <n v="0"/>
    <n v="0"/>
    <n v="0"/>
  </r>
  <r>
    <x v="116"/>
    <x v="1"/>
    <x v="8"/>
    <x v="140"/>
    <n v="0"/>
    <n v="0"/>
    <n v="0"/>
    <n v="0"/>
  </r>
  <r>
    <x v="116"/>
    <x v="1"/>
    <x v="8"/>
    <x v="207"/>
    <n v="0"/>
    <n v="0"/>
    <n v="0"/>
    <n v="0"/>
  </r>
  <r>
    <x v="116"/>
    <x v="1"/>
    <x v="8"/>
    <x v="156"/>
    <n v="0"/>
    <n v="0"/>
    <n v="0"/>
    <n v="0"/>
  </r>
  <r>
    <x v="116"/>
    <x v="1"/>
    <x v="8"/>
    <x v="157"/>
    <n v="0"/>
    <n v="0"/>
    <n v="0"/>
    <n v="0"/>
  </r>
  <r>
    <x v="116"/>
    <x v="1"/>
    <x v="8"/>
    <x v="125"/>
    <n v="0"/>
    <n v="0"/>
    <n v="0"/>
    <n v="0"/>
  </r>
  <r>
    <x v="116"/>
    <x v="1"/>
    <x v="8"/>
    <x v="142"/>
    <n v="0"/>
    <n v="0"/>
    <n v="0"/>
    <n v="0"/>
  </r>
  <r>
    <x v="116"/>
    <x v="1"/>
    <x v="8"/>
    <x v="76"/>
    <n v="0"/>
    <n v="4.6926573520650543E-2"/>
    <n v="7.4031362386178277"/>
    <n v="1.5016503526608171E-2"/>
  </r>
  <r>
    <x v="116"/>
    <x v="1"/>
    <x v="8"/>
    <x v="77"/>
    <n v="0"/>
    <n v="0"/>
    <n v="0"/>
    <n v="0"/>
  </r>
  <r>
    <x v="116"/>
    <x v="1"/>
    <x v="8"/>
    <x v="78"/>
    <n v="0"/>
    <n v="0"/>
    <n v="0"/>
    <n v="0"/>
  </r>
  <r>
    <x v="116"/>
    <x v="1"/>
    <x v="8"/>
    <x v="102"/>
    <n v="0"/>
    <n v="0.44166154094319571"/>
    <n v="73.731246227425885"/>
    <n v="0.14133169310182259"/>
  </r>
  <r>
    <x v="116"/>
    <x v="1"/>
    <x v="8"/>
    <x v="79"/>
    <n v="0"/>
    <n v="0"/>
    <n v="0"/>
    <n v="0"/>
  </r>
  <r>
    <x v="116"/>
    <x v="1"/>
    <x v="8"/>
    <x v="80"/>
    <n v="0"/>
    <n v="0"/>
    <n v="0"/>
    <n v="0"/>
  </r>
  <r>
    <x v="116"/>
    <x v="1"/>
    <x v="8"/>
    <x v="81"/>
    <n v="0"/>
    <n v="0"/>
    <n v="0"/>
    <n v="0"/>
  </r>
  <r>
    <x v="116"/>
    <x v="1"/>
    <x v="9"/>
    <x v="50"/>
    <n v="0"/>
    <n v="1.8560066838400999"/>
    <n v="309.84288447148953"/>
    <n v="0.59392213882883205"/>
  </r>
  <r>
    <x v="116"/>
    <x v="1"/>
    <x v="9"/>
    <x v="82"/>
    <n v="0"/>
    <n v="0"/>
    <n v="0"/>
    <n v="0"/>
  </r>
  <r>
    <x v="116"/>
    <x v="1"/>
    <x v="9"/>
    <x v="83"/>
    <n v="0"/>
    <n v="0"/>
    <n v="0"/>
    <n v="0"/>
  </r>
  <r>
    <x v="116"/>
    <x v="1"/>
    <x v="9"/>
    <x v="84"/>
    <n v="0"/>
    <n v="0"/>
    <n v="0"/>
    <n v="0"/>
  </r>
  <r>
    <x v="116"/>
    <x v="1"/>
    <x v="9"/>
    <x v="85"/>
    <n v="0"/>
    <n v="0"/>
    <n v="0"/>
    <n v="0"/>
  </r>
  <r>
    <x v="116"/>
    <x v="1"/>
    <x v="9"/>
    <x v="86"/>
    <n v="0"/>
    <n v="0"/>
    <n v="0"/>
    <n v="0"/>
  </r>
  <r>
    <x v="116"/>
    <x v="1"/>
    <x v="9"/>
    <x v="104"/>
    <n v="0"/>
    <n v="0"/>
    <n v="0"/>
    <n v="0"/>
  </r>
  <r>
    <x v="116"/>
    <x v="1"/>
    <x v="9"/>
    <x v="105"/>
    <n v="0"/>
    <n v="0"/>
    <n v="0"/>
    <n v="0"/>
  </r>
  <r>
    <x v="116"/>
    <x v="1"/>
    <x v="9"/>
    <x v="88"/>
    <n v="0"/>
    <n v="5.5549712624291307E-2"/>
    <n v="5.28388866482259"/>
    <n v="1.7775908039773219E-2"/>
  </r>
  <r>
    <x v="116"/>
    <x v="1"/>
    <x v="9"/>
    <x v="52"/>
    <n v="0"/>
    <n v="0"/>
    <n v="0"/>
    <n v="0"/>
  </r>
  <r>
    <x v="117"/>
    <x v="0"/>
    <x v="0"/>
    <x v="236"/>
    <n v="0"/>
    <n v="0"/>
    <n v="0"/>
    <n v="0"/>
  </r>
  <r>
    <x v="117"/>
    <x v="0"/>
    <x v="0"/>
    <x v="0"/>
    <n v="0"/>
    <n v="12.97903261074957"/>
    <n v="758.8815499082732"/>
    <n v="5.1916130442998298"/>
  </r>
  <r>
    <x v="117"/>
    <x v="0"/>
    <x v="1"/>
    <x v="1"/>
    <n v="0"/>
    <n v="63.127677449232642"/>
    <n v="4033.767956438322"/>
    <n v="25.251070979693061"/>
  </r>
  <r>
    <x v="117"/>
    <x v="0"/>
    <x v="2"/>
    <x v="2"/>
    <n v="0"/>
    <n v="58.153548915877593"/>
    <n v="3629.7932978314511"/>
    <n v="23.261419566351041"/>
  </r>
  <r>
    <x v="117"/>
    <x v="0"/>
    <x v="2"/>
    <x v="3"/>
    <n v="0"/>
    <n v="0.50642261542787825"/>
    <n v="34.426991368468393"/>
    <n v="0.20256904617115129"/>
  </r>
  <r>
    <x v="117"/>
    <x v="0"/>
    <x v="2"/>
    <x v="4"/>
    <n v="0"/>
    <n v="1.9396799497162101"/>
    <n v="111.2339984346093"/>
    <n v="0.77587197988648426"/>
  </r>
  <r>
    <x v="117"/>
    <x v="0"/>
    <x v="2"/>
    <x v="5"/>
    <n v="0"/>
    <n v="4.9853108476607861"/>
    <n v="282.31056196069551"/>
    <n v="1.994124339064314"/>
  </r>
  <r>
    <x v="117"/>
    <x v="0"/>
    <x v="2"/>
    <x v="6"/>
    <n v="0"/>
    <n v="0.1612364932968828"/>
    <n v="10.96097842771877"/>
    <n v="6.4494597318753122E-2"/>
  </r>
  <r>
    <x v="117"/>
    <x v="0"/>
    <x v="2"/>
    <x v="7"/>
    <n v="0"/>
    <n v="0.22095082497695129"/>
    <n v="15.020403735150269"/>
    <n v="8.8380329990780507E-2"/>
  </r>
  <r>
    <x v="117"/>
    <x v="0"/>
    <x v="2"/>
    <x v="8"/>
    <n v="0"/>
    <n v="0.1013056693210857"/>
    <n v="6.8868358107332961"/>
    <n v="4.0522267728434258E-2"/>
  </r>
  <r>
    <x v="117"/>
    <x v="0"/>
    <x v="2"/>
    <x v="9"/>
    <n v="0"/>
    <n v="4.9239177445048389E-2"/>
    <n v="3.3473164215996158"/>
    <n v="1.9695670978019358E-2"/>
  </r>
  <r>
    <x v="117"/>
    <x v="0"/>
    <x v="2"/>
    <x v="10"/>
    <n v="0"/>
    <n v="0.16892579905320629"/>
    <n v="11.48370323272931"/>
    <n v="6.7570319621282501E-2"/>
  </r>
  <r>
    <x v="117"/>
    <x v="0"/>
    <x v="2"/>
    <x v="11"/>
    <n v="0"/>
    <n v="0.39274577655802662"/>
    <n v="26.699154120796141"/>
    <n v="0.1570983106232107"/>
  </r>
  <r>
    <x v="117"/>
    <x v="0"/>
    <x v="2"/>
    <x v="12"/>
    <n v="0"/>
    <n v="5.8129829421773097E-2"/>
    <n v="3.9517096487941621"/>
    <n v="2.3251931768709239E-2"/>
  </r>
  <r>
    <x v="117"/>
    <x v="0"/>
    <x v="2"/>
    <x v="13"/>
    <n v="0"/>
    <n v="0.150125622700059"/>
    <n v="10.205653064119369"/>
    <n v="6.0050249080023613E-2"/>
  </r>
  <r>
    <x v="117"/>
    <x v="0"/>
    <x v="2"/>
    <x v="106"/>
    <n v="0"/>
    <n v="4.2462149782276942E-2"/>
    <n v="2.8866089694788668"/>
    <n v="1.698485991291078E-2"/>
  </r>
  <r>
    <x v="117"/>
    <x v="0"/>
    <x v="2"/>
    <x v="14"/>
    <n v="0"/>
    <n v="0"/>
    <n v="0"/>
    <n v="0"/>
  </r>
  <r>
    <x v="117"/>
    <x v="0"/>
    <x v="2"/>
    <x v="15"/>
    <n v="0"/>
    <n v="3.3105853335321539E-2"/>
    <n v="2.250560879983468"/>
    <n v="1.324234133412862E-2"/>
  </r>
  <r>
    <x v="117"/>
    <x v="0"/>
    <x v="2"/>
    <x v="143"/>
    <n v="0"/>
    <n v="1.760813915021084"/>
    <n v="99.074550485471917"/>
    <n v="0.70432556600843355"/>
  </r>
  <r>
    <x v="117"/>
    <x v="0"/>
    <x v="2"/>
    <x v="237"/>
    <n v="0"/>
    <n v="0"/>
    <n v="0"/>
    <n v="0"/>
  </r>
  <r>
    <x v="117"/>
    <x v="0"/>
    <x v="2"/>
    <x v="22"/>
    <n v="0"/>
    <n v="2.3231694002166008"/>
    <n v="137.3039005283791"/>
    <n v="0.92926776008664058"/>
  </r>
  <r>
    <x v="117"/>
    <x v="0"/>
    <x v="2"/>
    <x v="24"/>
    <n v="0"/>
    <n v="0.46630508438377682"/>
    <n v="31.699771349250589"/>
    <n v="0.1865220337535107"/>
  </r>
  <r>
    <x v="117"/>
    <x v="0"/>
    <x v="2"/>
    <x v="25"/>
    <n v="0"/>
    <n v="0.42283436198573271"/>
    <n v="28.74459885263116"/>
    <n v="0.16913374479429311"/>
  </r>
  <r>
    <x v="117"/>
    <x v="0"/>
    <x v="2"/>
    <x v="26"/>
    <n v="0"/>
    <n v="2.4307459050850588"/>
    <n v="170.4129315766377"/>
    <n v="0.97229836203402353"/>
  </r>
  <r>
    <x v="117"/>
    <x v="0"/>
    <x v="2"/>
    <x v="27"/>
    <n v="0"/>
    <n v="1.7333502897779189"/>
    <n v="98.969583530373512"/>
    <n v="0.6933401159111674"/>
  </r>
  <r>
    <x v="117"/>
    <x v="0"/>
    <x v="2"/>
    <x v="28"/>
    <n v="0"/>
    <n v="14.874188489489701"/>
    <n v="961.68678405919081"/>
    <n v="5.9496753957958806"/>
  </r>
  <r>
    <x v="117"/>
    <x v="0"/>
    <x v="2"/>
    <x v="29"/>
    <n v="0"/>
    <n v="8.5912066134946095"/>
    <n v="487.95029178134507"/>
    <n v="3.4364826453978439"/>
  </r>
  <r>
    <x v="117"/>
    <x v="0"/>
    <x v="3"/>
    <x v="30"/>
    <n v="0"/>
    <n v="7.8140111052532442"/>
    <n v="493.9786143646653"/>
    <n v="3.1256044421012978"/>
  </r>
  <r>
    <x v="117"/>
    <x v="0"/>
    <x v="3"/>
    <x v="31"/>
    <n v="0"/>
    <n v="8.9631010868267275E-2"/>
    <n v="6.0931837234436941"/>
    <n v="3.585240434730691E-2"/>
  </r>
  <r>
    <x v="117"/>
    <x v="0"/>
    <x v="3"/>
    <x v="32"/>
    <n v="0"/>
    <n v="1.579799412049216"/>
    <n v="88.681517626294706"/>
    <n v="0.63191976481968659"/>
  </r>
  <r>
    <x v="117"/>
    <x v="0"/>
    <x v="3"/>
    <x v="33"/>
    <n v="0"/>
    <n v="93.49646594926341"/>
    <n v="5974.8909325138839"/>
    <n v="37.398586379705357"/>
  </r>
  <r>
    <x v="117"/>
    <x v="0"/>
    <x v="3"/>
    <x v="34"/>
    <n v="0"/>
    <n v="1.5908091795710899"/>
    <n v="89.42996992660153"/>
    <n v="0.63632367182843608"/>
  </r>
  <r>
    <x v="117"/>
    <x v="0"/>
    <x v="4"/>
    <x v="93"/>
    <n v="0"/>
    <n v="1.9205569114431591"/>
    <n v="109.9339998691641"/>
    <n v="0.76822276457726357"/>
  </r>
  <r>
    <x v="117"/>
    <x v="0"/>
    <x v="4"/>
    <x v="111"/>
    <n v="0"/>
    <n v="4.4444853465859649E-2"/>
    <n v="3.0213946613525602"/>
    <n v="1.7777941386343862E-2"/>
  </r>
  <r>
    <x v="117"/>
    <x v="0"/>
    <x v="4"/>
    <x v="138"/>
    <n v="0"/>
    <n v="9.8448914838012991E-2"/>
    <n v="6.6926314862532763"/>
    <n v="3.9379565935205203E-2"/>
  </r>
  <r>
    <x v="117"/>
    <x v="0"/>
    <x v="4"/>
    <x v="183"/>
    <n v="0"/>
    <n v="4.4749506733613567E-2"/>
    <n v="3.042105220280658"/>
    <n v="1.7899802693445429E-2"/>
  </r>
  <r>
    <x v="117"/>
    <x v="0"/>
    <x v="4"/>
    <x v="36"/>
    <n v="0"/>
    <n v="5.2110078459697467E-3"/>
    <n v="0.354248243796629"/>
    <n v="2.0844031383878991E-3"/>
  </r>
  <r>
    <x v="117"/>
    <x v="0"/>
    <x v="4"/>
    <x v="38"/>
    <n v="0"/>
    <n v="2.1720152616243409"/>
    <n v="147.6552357381282"/>
    <n v="0.8688061046497364"/>
  </r>
  <r>
    <x v="117"/>
    <x v="0"/>
    <x v="4"/>
    <x v="40"/>
    <n v="0"/>
    <n v="5.2261929797990874"/>
    <n v="304.22683626556579"/>
    <n v="2.0904771919196352"/>
  </r>
  <r>
    <x v="117"/>
    <x v="0"/>
    <x v="4"/>
    <x v="41"/>
    <n v="0"/>
    <n v="3.7965621053944751"/>
    <n v="217.86646941532001"/>
    <n v="1.5186248421577899"/>
  </r>
  <r>
    <x v="117"/>
    <x v="0"/>
    <x v="4"/>
    <x v="42"/>
    <n v="0"/>
    <n v="1.7545762226505131"/>
    <n v="99.677636488744639"/>
    <n v="0.7018304890602054"/>
  </r>
  <r>
    <x v="117"/>
    <x v="0"/>
    <x v="4"/>
    <x v="43"/>
    <n v="0"/>
    <n v="1.9752263555557039"/>
    <n v="113.65046991462479"/>
    <n v="0.79009054222228159"/>
  </r>
  <r>
    <x v="117"/>
    <x v="0"/>
    <x v="4"/>
    <x v="44"/>
    <n v="0"/>
    <n v="1.7750792755485321"/>
    <n v="100.04432045384431"/>
    <n v="0.71003171021941291"/>
  </r>
  <r>
    <x v="117"/>
    <x v="0"/>
    <x v="4"/>
    <x v="45"/>
    <n v="0"/>
    <n v="0.51732999712342309"/>
    <n v="38.063593828152591"/>
    <n v="0.20693199884936919"/>
  </r>
  <r>
    <x v="117"/>
    <x v="0"/>
    <x v="4"/>
    <x v="46"/>
    <n v="0"/>
    <n v="0.31455779500425218"/>
    <n v="21.383876161111289"/>
    <n v="0.1258231180017009"/>
  </r>
  <r>
    <x v="117"/>
    <x v="0"/>
    <x v="5"/>
    <x v="47"/>
    <n v="0"/>
    <n v="0"/>
    <n v="0"/>
    <n v="0"/>
  </r>
  <r>
    <x v="117"/>
    <x v="0"/>
    <x v="5"/>
    <x v="48"/>
    <n v="0"/>
    <n v="0.1168444057265187"/>
    <n v="7.9431708317409271"/>
    <n v="4.6737762290607471E-2"/>
  </r>
  <r>
    <x v="117"/>
    <x v="0"/>
    <x v="5"/>
    <x v="33"/>
    <n v="795.37625619999994"/>
    <n v="19.421569214050191"/>
    <n v="1129.6368050700951"/>
    <n v="7.7686276856200767"/>
  </r>
  <r>
    <x v="117"/>
    <x v="0"/>
    <x v="7"/>
    <x v="50"/>
    <n v="7115.4881523999993"/>
    <n v="147.28241338694141"/>
    <n v="8901.134729935633"/>
    <n v="130.01912138027441"/>
  </r>
  <r>
    <x v="117"/>
    <x v="0"/>
    <x v="7"/>
    <x v="51"/>
    <n v="657.46806439999989"/>
    <n v="35.875113750341207"/>
    <n v="2231.2293872484361"/>
    <n v="33.38013079416352"/>
  </r>
  <r>
    <x v="117"/>
    <x v="0"/>
    <x v="7"/>
    <x v="52"/>
    <n v="5845.5171357999998"/>
    <n v="145.59987212781661"/>
    <n v="8928.4335792765996"/>
    <n v="143.70969564690219"/>
  </r>
  <r>
    <x v="117"/>
    <x v="0"/>
    <x v="11"/>
    <x v="33"/>
    <n v="1441.4935637999999"/>
    <n v="57.441179352822083"/>
    <n v="3394.4234378528781"/>
    <n v="22.97647174112883"/>
  </r>
  <r>
    <x v="117"/>
    <x v="0"/>
    <x v="8"/>
    <x v="53"/>
    <n v="0"/>
    <n v="29.323278338439511"/>
    <n v="1697.3774087175029"/>
    <n v="11.729311335375799"/>
  </r>
  <r>
    <x v="117"/>
    <x v="0"/>
    <x v="8"/>
    <x v="54"/>
    <n v="0"/>
    <n v="2.1718076182331969"/>
    <n v="160.15860369455751"/>
    <n v="0.86872304729327887"/>
  </r>
  <r>
    <x v="117"/>
    <x v="0"/>
    <x v="8"/>
    <x v="56"/>
    <n v="0"/>
    <n v="0.13177705472725659"/>
    <n v="8.9583035738330654"/>
    <n v="5.2710821890902648E-2"/>
  </r>
  <r>
    <x v="117"/>
    <x v="0"/>
    <x v="8"/>
    <x v="130"/>
    <n v="0"/>
    <n v="0"/>
    <n v="0"/>
    <n v="0"/>
  </r>
  <r>
    <x v="117"/>
    <x v="0"/>
    <x v="8"/>
    <x v="57"/>
    <n v="0"/>
    <n v="0"/>
    <n v="0"/>
    <n v="0"/>
  </r>
  <r>
    <x v="117"/>
    <x v="0"/>
    <x v="8"/>
    <x v="60"/>
    <n v="0"/>
    <n v="0.12620104851605779"/>
    <n v="8.5792424658663968"/>
    <n v="5.0480419406423109E-2"/>
  </r>
  <r>
    <x v="117"/>
    <x v="0"/>
    <x v="8"/>
    <x v="61"/>
    <n v="0"/>
    <n v="4.1069958060130279E-2"/>
    <n v="2.791966726140068"/>
    <n v="1.642798322405211E-2"/>
  </r>
  <r>
    <x v="117"/>
    <x v="0"/>
    <x v="8"/>
    <x v="63"/>
    <n v="0"/>
    <n v="5.5658277681258639E-3"/>
    <n v="0.37836916972942608"/>
    <n v="2.226331107250346E-3"/>
  </r>
  <r>
    <x v="117"/>
    <x v="0"/>
    <x v="8"/>
    <x v="139"/>
    <n v="0"/>
    <n v="1.8830072009932799"/>
    <n v="106.8225373025406"/>
    <n v="0.75320288039731187"/>
  </r>
  <r>
    <x v="117"/>
    <x v="0"/>
    <x v="8"/>
    <x v="64"/>
    <n v="0"/>
    <n v="2.9255525570409338E-4"/>
    <n v="1.9888126943965939E-2"/>
    <n v="1.170221022816374E-4"/>
  </r>
  <r>
    <x v="117"/>
    <x v="0"/>
    <x v="8"/>
    <x v="65"/>
    <n v="0"/>
    <n v="5.5371536112126057E-2"/>
    <n v="3.7641987891484292"/>
    <n v="2.2148614444850431E-2"/>
  </r>
  <r>
    <x v="117"/>
    <x v="0"/>
    <x v="8"/>
    <x v="115"/>
    <n v="0"/>
    <n v="0"/>
    <n v="0"/>
    <n v="0"/>
  </r>
  <r>
    <x v="117"/>
    <x v="0"/>
    <x v="8"/>
    <x v="98"/>
    <n v="0"/>
    <n v="3.8237217039540118E-2"/>
    <n v="2.5993948549518771"/>
    <n v="1.5294886815816051E-2"/>
  </r>
  <r>
    <x v="117"/>
    <x v="0"/>
    <x v="8"/>
    <x v="67"/>
    <n v="0"/>
    <n v="4.4444853465859649E-2"/>
    <n v="3.0213946613525602"/>
    <n v="1.7777941386343862E-2"/>
  </r>
  <r>
    <x v="117"/>
    <x v="0"/>
    <x v="8"/>
    <x v="68"/>
    <n v="0"/>
    <n v="1.693610473822646E-2"/>
    <n v="1.151329174242683"/>
    <n v="6.7744418952905838E-3"/>
  </r>
  <r>
    <x v="117"/>
    <x v="0"/>
    <x v="8"/>
    <x v="69"/>
    <n v="0"/>
    <n v="0"/>
    <n v="0"/>
    <n v="0"/>
  </r>
  <r>
    <x v="117"/>
    <x v="0"/>
    <x v="8"/>
    <x v="166"/>
    <n v="0"/>
    <n v="9.559304247853468E-3"/>
    <n v="0.64984871292005453"/>
    <n v="3.823721699141388E-3"/>
  </r>
  <r>
    <x v="117"/>
    <x v="0"/>
    <x v="8"/>
    <x v="70"/>
    <n v="0"/>
    <n v="9.559304247853468E-3"/>
    <n v="0.64984871292005453"/>
    <n v="3.823721699141388E-3"/>
  </r>
  <r>
    <x v="117"/>
    <x v="0"/>
    <x v="8"/>
    <x v="99"/>
    <n v="0"/>
    <n v="5.5371536112126057E-2"/>
    <n v="3.7641987891484292"/>
    <n v="2.2148614444850431E-2"/>
  </r>
  <r>
    <x v="117"/>
    <x v="0"/>
    <x v="8"/>
    <x v="117"/>
    <n v="0"/>
    <n v="0"/>
    <n v="0"/>
    <n v="0"/>
  </r>
  <r>
    <x v="117"/>
    <x v="0"/>
    <x v="8"/>
    <x v="212"/>
    <n v="0"/>
    <n v="0"/>
    <n v="0"/>
    <n v="0"/>
  </r>
  <r>
    <x v="117"/>
    <x v="0"/>
    <x v="8"/>
    <x v="205"/>
    <n v="0"/>
    <n v="5.5658277681258639E-3"/>
    <n v="0.37836916972942608"/>
    <n v="2.226331107250346E-3"/>
  </r>
  <r>
    <x v="117"/>
    <x v="0"/>
    <x v="8"/>
    <x v="208"/>
    <n v="0"/>
    <n v="2.9488471295977921E-2"/>
    <n v="2.0046485205211741"/>
    <n v="1.1795388518391171E-2"/>
  </r>
  <r>
    <x v="117"/>
    <x v="0"/>
    <x v="8"/>
    <x v="76"/>
    <n v="0"/>
    <n v="0.41988046207809182"/>
    <n v="28.54379050891658"/>
    <n v="0.16795218483123669"/>
  </r>
  <r>
    <x v="117"/>
    <x v="0"/>
    <x v="8"/>
    <x v="77"/>
    <n v="0"/>
    <n v="46.51405451448332"/>
    <n v="2923.228979141787"/>
    <n v="18.60562180579333"/>
  </r>
  <r>
    <x v="117"/>
    <x v="0"/>
    <x v="8"/>
    <x v="78"/>
    <n v="0"/>
    <n v="4.5616881251790913"/>
    <n v="335.14196684289942"/>
    <n v="1.8246752500716359"/>
  </r>
  <r>
    <x v="117"/>
    <x v="0"/>
    <x v="8"/>
    <x v="102"/>
    <n v="0"/>
    <n v="49.131283329773382"/>
    <n v="2852.710310942799"/>
    <n v="19.652513331909351"/>
  </r>
  <r>
    <x v="117"/>
    <x v="0"/>
    <x v="8"/>
    <x v="79"/>
    <n v="0"/>
    <n v="3.7733486405429943E-2"/>
    <n v="2.5651508665038261"/>
    <n v="1.509339456217198E-2"/>
  </r>
  <r>
    <x v="117"/>
    <x v="0"/>
    <x v="8"/>
    <x v="81"/>
    <n v="0"/>
    <n v="3.0356685939120071E-2"/>
    <n v="2.0636704068170268"/>
    <n v="1.2142674375648029E-2"/>
  </r>
  <r>
    <x v="117"/>
    <x v="0"/>
    <x v="9"/>
    <x v="50"/>
    <n v="0"/>
    <n v="0.80322821103771513"/>
    <n v="49.28819467983206"/>
    <n v="0.32129128441508598"/>
  </r>
  <r>
    <x v="117"/>
    <x v="0"/>
    <x v="9"/>
    <x v="82"/>
    <n v="0"/>
    <n v="0.26930346917706238"/>
    <n v="18.307452958087101"/>
    <n v="0.10772138767082499"/>
  </r>
  <r>
    <x v="117"/>
    <x v="0"/>
    <x v="9"/>
    <x v="83"/>
    <n v="0"/>
    <n v="0.21242418146719741"/>
    <n v="14.44075607809553"/>
    <n v="8.4969672586878958E-2"/>
  </r>
  <r>
    <x v="117"/>
    <x v="0"/>
    <x v="9"/>
    <x v="51"/>
    <n v="0"/>
    <n v="2.1305033970748499"/>
    <n v="121.5483878545233"/>
    <n v="0.85220135882993997"/>
  </r>
  <r>
    <x v="117"/>
    <x v="0"/>
    <x v="9"/>
    <x v="84"/>
    <n v="0"/>
    <n v="3.0356685939120071E-2"/>
    <n v="2.0636704068170268"/>
    <n v="1.2142674375648029E-2"/>
  </r>
  <r>
    <x v="117"/>
    <x v="0"/>
    <x v="9"/>
    <x v="120"/>
    <n v="0"/>
    <n v="2.8438449429214779E-2"/>
    <n v="1.933267242034598"/>
    <n v="1.1375379771685909E-2"/>
  </r>
  <r>
    <x v="117"/>
    <x v="0"/>
    <x v="9"/>
    <x v="121"/>
    <n v="0"/>
    <n v="0"/>
    <n v="0"/>
    <n v="0"/>
  </r>
  <r>
    <x v="117"/>
    <x v="0"/>
    <x v="9"/>
    <x v="85"/>
    <n v="0"/>
    <n v="0.22201547323486889"/>
    <n v="12.4348468541226"/>
    <n v="8.8806189293947582E-2"/>
  </r>
  <r>
    <x v="117"/>
    <x v="0"/>
    <x v="9"/>
    <x v="86"/>
    <n v="0"/>
    <n v="0"/>
    <n v="0"/>
    <n v="0"/>
  </r>
  <r>
    <x v="117"/>
    <x v="0"/>
    <x v="9"/>
    <x v="105"/>
    <n v="0"/>
    <n v="0.22779529068705109"/>
    <n v="15.48569567659387"/>
    <n v="9.1118116274820429E-2"/>
  </r>
  <r>
    <x v="117"/>
    <x v="0"/>
    <x v="9"/>
    <x v="87"/>
    <n v="0"/>
    <n v="0.31706931261117799"/>
    <n v="21.55461102235429"/>
    <n v="0.12682772504447121"/>
  </r>
  <r>
    <x v="117"/>
    <x v="0"/>
    <x v="9"/>
    <x v="88"/>
    <n v="0"/>
    <n v="3.5454068383463891E-2"/>
    <n v="2.4101943101086221"/>
    <n v="1.4181627353385561E-2"/>
  </r>
  <r>
    <x v="117"/>
    <x v="0"/>
    <x v="9"/>
    <x v="52"/>
    <n v="0"/>
    <n v="0.28137923374238433"/>
    <n v="19.1283725414409"/>
    <n v="0.11255169349695369"/>
  </r>
  <r>
    <x v="117"/>
    <x v="1"/>
    <x v="0"/>
    <x v="0"/>
    <n v="0"/>
    <n v="11.87473753454303"/>
    <n v="2018.366763136848"/>
    <n v="4.7498950138172118"/>
  </r>
  <r>
    <x v="117"/>
    <x v="1"/>
    <x v="1"/>
    <x v="1"/>
    <n v="0"/>
    <n v="19.84857652755732"/>
    <n v="3281.2956925496401"/>
    <n v="7.9394306110229298"/>
  </r>
  <r>
    <x v="117"/>
    <x v="1"/>
    <x v="10"/>
    <x v="90"/>
    <n v="0"/>
    <n v="3.4851407290340051"/>
    <n v="591.2786775281761"/>
    <n v="1.3940562916136019"/>
  </r>
  <r>
    <x v="117"/>
    <x v="1"/>
    <x v="2"/>
    <x v="2"/>
    <n v="0"/>
    <n v="28.61519562203749"/>
    <n v="4813.7431489128203"/>
    <n v="11.446078248815001"/>
  </r>
  <r>
    <x v="117"/>
    <x v="1"/>
    <x v="3"/>
    <x v="91"/>
    <n v="0"/>
    <n v="0"/>
    <n v="0"/>
    <n v="0"/>
  </r>
  <r>
    <x v="117"/>
    <x v="1"/>
    <x v="3"/>
    <x v="92"/>
    <n v="0"/>
    <n v="0.67521580512115764"/>
    <n v="113.9778348195165"/>
    <n v="0.27008632204846311"/>
  </r>
  <r>
    <x v="117"/>
    <x v="1"/>
    <x v="3"/>
    <x v="110"/>
    <n v="0"/>
    <n v="0"/>
    <n v="0"/>
    <n v="0"/>
  </r>
  <r>
    <x v="117"/>
    <x v="1"/>
    <x v="3"/>
    <x v="30"/>
    <n v="0"/>
    <n v="0.67521580512115764"/>
    <n v="113.9778348195165"/>
    <n v="0.27008632204846311"/>
  </r>
  <r>
    <x v="117"/>
    <x v="1"/>
    <x v="3"/>
    <x v="32"/>
    <n v="0"/>
    <n v="0"/>
    <n v="0"/>
    <n v="0"/>
  </r>
  <r>
    <x v="117"/>
    <x v="1"/>
    <x v="3"/>
    <x v="33"/>
    <n v="0"/>
    <n v="47.358339746154243"/>
    <n v="7829.1113722744276"/>
    <n v="18.943335898461701"/>
  </r>
  <r>
    <x v="117"/>
    <x v="1"/>
    <x v="3"/>
    <x v="34"/>
    <n v="0"/>
    <n v="0.67521580512115764"/>
    <n v="113.9778348195165"/>
    <n v="0.27008632204846311"/>
  </r>
  <r>
    <x v="117"/>
    <x v="1"/>
    <x v="4"/>
    <x v="93"/>
    <n v="0"/>
    <n v="7.7739244474711304"/>
    <n v="1306.798124734468"/>
    <n v="3.109569778988452"/>
  </r>
  <r>
    <x v="117"/>
    <x v="1"/>
    <x v="4"/>
    <x v="35"/>
    <n v="0"/>
    <n v="0"/>
    <n v="0"/>
    <n v="0"/>
  </r>
  <r>
    <x v="117"/>
    <x v="1"/>
    <x v="4"/>
    <x v="137"/>
    <n v="0"/>
    <n v="0"/>
    <n v="0"/>
    <n v="0"/>
  </r>
  <r>
    <x v="117"/>
    <x v="1"/>
    <x v="4"/>
    <x v="37"/>
    <n v="0"/>
    <n v="0"/>
    <n v="0"/>
    <n v="0"/>
  </r>
  <r>
    <x v="117"/>
    <x v="1"/>
    <x v="4"/>
    <x v="38"/>
    <n v="0"/>
    <n v="1.200663025763997"/>
    <n v="201.8316747362793"/>
    <n v="0.48026521030559871"/>
  </r>
  <r>
    <x v="117"/>
    <x v="1"/>
    <x v="4"/>
    <x v="40"/>
    <n v="0"/>
    <n v="0"/>
    <n v="0"/>
    <n v="0"/>
  </r>
  <r>
    <x v="117"/>
    <x v="1"/>
    <x v="4"/>
    <x v="41"/>
    <n v="0"/>
    <n v="0"/>
    <n v="0"/>
    <n v="0"/>
  </r>
  <r>
    <x v="117"/>
    <x v="1"/>
    <x v="4"/>
    <x v="42"/>
    <n v="0"/>
    <n v="0"/>
    <n v="0"/>
    <n v="0"/>
  </r>
  <r>
    <x v="117"/>
    <x v="1"/>
    <x v="4"/>
    <x v="43"/>
    <n v="0"/>
    <n v="0"/>
    <n v="0"/>
    <n v="0"/>
  </r>
  <r>
    <x v="117"/>
    <x v="1"/>
    <x v="4"/>
    <x v="45"/>
    <n v="0"/>
    <n v="0"/>
    <n v="0"/>
    <n v="0"/>
  </r>
  <r>
    <x v="117"/>
    <x v="1"/>
    <x v="5"/>
    <x v="30"/>
    <n v="192.50743399999999"/>
    <n v="9.6400074161338001"/>
    <n v="1620.487013856691"/>
    <n v="3.85600296645352"/>
  </r>
  <r>
    <x v="117"/>
    <x v="1"/>
    <x v="5"/>
    <x v="33"/>
    <n v="2150.3290576999998"/>
    <n v="98.513464730328764"/>
    <n v="16523.635233543111"/>
    <n v="39.405385892131513"/>
  </r>
  <r>
    <x v="117"/>
    <x v="1"/>
    <x v="6"/>
    <x v="30"/>
    <n v="165.6720028"/>
    <n v="0"/>
    <n v="0"/>
    <n v="0"/>
  </r>
  <r>
    <x v="117"/>
    <x v="1"/>
    <x v="7"/>
    <x v="50"/>
    <n v="2619.8352457999999"/>
    <n v="52.535392167440612"/>
    <n v="8705.9341511738003"/>
    <n v="44.983817856678129"/>
  </r>
  <r>
    <x v="117"/>
    <x v="1"/>
    <x v="7"/>
    <x v="83"/>
    <n v="0"/>
    <n v="0"/>
    <n v="0"/>
    <n v="0"/>
  </r>
  <r>
    <x v="117"/>
    <x v="1"/>
    <x v="11"/>
    <x v="33"/>
    <n v="2329.7691080999998"/>
    <n v="173.93651335639819"/>
    <n v="29269.712190331349"/>
    <n v="69.574605342559295"/>
  </r>
  <r>
    <x v="117"/>
    <x v="1"/>
    <x v="8"/>
    <x v="54"/>
    <n v="0"/>
    <n v="2.742783791526286"/>
    <n v="461.0624581622493"/>
    <n v="1.0971135166105139"/>
  </r>
  <r>
    <x v="117"/>
    <x v="1"/>
    <x v="8"/>
    <x v="171"/>
    <n v="0"/>
    <n v="0"/>
    <n v="0"/>
    <n v="0"/>
  </r>
  <r>
    <x v="117"/>
    <x v="1"/>
    <x v="8"/>
    <x v="58"/>
    <n v="0"/>
    <n v="0"/>
    <n v="0"/>
    <n v="0"/>
  </r>
  <r>
    <x v="117"/>
    <x v="1"/>
    <x v="8"/>
    <x v="59"/>
    <n v="0"/>
    <n v="0"/>
    <n v="0"/>
    <n v="0"/>
  </r>
  <r>
    <x v="117"/>
    <x v="1"/>
    <x v="8"/>
    <x v="60"/>
    <n v="0"/>
    <n v="0.91426126367742866"/>
    <n v="153.68748602640261"/>
    <n v="0.3657045054709715"/>
  </r>
  <r>
    <x v="117"/>
    <x v="1"/>
    <x v="8"/>
    <x v="97"/>
    <n v="0"/>
    <n v="0"/>
    <n v="0"/>
    <n v="0"/>
  </r>
  <r>
    <x v="117"/>
    <x v="1"/>
    <x v="8"/>
    <x v="61"/>
    <n v="0"/>
    <n v="0"/>
    <n v="0"/>
    <n v="0"/>
  </r>
  <r>
    <x v="117"/>
    <x v="1"/>
    <x v="8"/>
    <x v="65"/>
    <n v="0"/>
    <n v="0"/>
    <n v="0"/>
    <n v="0"/>
  </r>
  <r>
    <x v="117"/>
    <x v="1"/>
    <x v="8"/>
    <x v="98"/>
    <n v="0"/>
    <n v="0"/>
    <n v="0"/>
    <n v="0"/>
  </r>
  <r>
    <x v="117"/>
    <x v="1"/>
    <x v="8"/>
    <x v="69"/>
    <n v="0"/>
    <n v="0"/>
    <n v="0"/>
    <n v="0"/>
  </r>
  <r>
    <x v="117"/>
    <x v="1"/>
    <x v="8"/>
    <x v="116"/>
    <n v="0"/>
    <n v="0"/>
    <n v="0"/>
    <n v="0"/>
  </r>
  <r>
    <x v="117"/>
    <x v="1"/>
    <x v="8"/>
    <x v="99"/>
    <n v="0"/>
    <n v="0"/>
    <n v="0"/>
    <n v="0"/>
  </r>
  <r>
    <x v="117"/>
    <x v="1"/>
    <x v="8"/>
    <x v="155"/>
    <n v="0"/>
    <n v="0"/>
    <n v="0"/>
    <n v="0"/>
  </r>
  <r>
    <x v="117"/>
    <x v="1"/>
    <x v="8"/>
    <x v="178"/>
    <n v="0"/>
    <n v="0"/>
    <n v="0"/>
    <n v="0"/>
  </r>
  <r>
    <x v="117"/>
    <x v="1"/>
    <x v="8"/>
    <x v="125"/>
    <n v="0"/>
    <n v="0"/>
    <n v="0"/>
    <n v="0"/>
  </r>
  <r>
    <x v="117"/>
    <x v="1"/>
    <x v="8"/>
    <x v="77"/>
    <n v="0"/>
    <n v="0"/>
    <n v="0"/>
    <n v="0"/>
  </r>
  <r>
    <x v="117"/>
    <x v="1"/>
    <x v="8"/>
    <x v="78"/>
    <n v="0"/>
    <n v="0"/>
    <n v="0"/>
    <n v="0"/>
  </r>
  <r>
    <x v="117"/>
    <x v="1"/>
    <x v="8"/>
    <x v="102"/>
    <n v="0"/>
    <n v="2.742783791526286"/>
    <n v="461.0624581622493"/>
    <n v="1.0971135166105139"/>
  </r>
  <r>
    <x v="117"/>
    <x v="1"/>
    <x v="8"/>
    <x v="79"/>
    <n v="0"/>
    <n v="0"/>
    <n v="0"/>
    <n v="0"/>
  </r>
  <r>
    <x v="117"/>
    <x v="1"/>
    <x v="8"/>
    <x v="80"/>
    <n v="0"/>
    <n v="0"/>
    <n v="0"/>
    <n v="0"/>
  </r>
  <r>
    <x v="117"/>
    <x v="1"/>
    <x v="8"/>
    <x v="81"/>
    <n v="0"/>
    <n v="0.91426126367742866"/>
    <n v="153.68748602640261"/>
    <n v="0.3657045054709715"/>
  </r>
  <r>
    <x v="117"/>
    <x v="1"/>
    <x v="9"/>
    <x v="50"/>
    <n v="0"/>
    <n v="0.49432000984879748"/>
    <n v="83.442247653575521"/>
    <n v="0.197728003939519"/>
  </r>
  <r>
    <x v="117"/>
    <x v="1"/>
    <x v="9"/>
    <x v="82"/>
    <n v="0"/>
    <n v="0"/>
    <n v="0"/>
    <n v="0"/>
  </r>
  <r>
    <x v="117"/>
    <x v="1"/>
    <x v="9"/>
    <x v="83"/>
    <n v="0"/>
    <n v="0"/>
    <n v="0"/>
    <n v="0"/>
  </r>
  <r>
    <x v="117"/>
    <x v="1"/>
    <x v="9"/>
    <x v="51"/>
    <n v="0"/>
    <n v="0"/>
    <n v="0"/>
    <n v="0"/>
  </r>
  <r>
    <x v="117"/>
    <x v="1"/>
    <x v="9"/>
    <x v="84"/>
    <n v="0"/>
    <n v="0"/>
    <n v="0"/>
    <n v="0"/>
  </r>
  <r>
    <x v="117"/>
    <x v="1"/>
    <x v="9"/>
    <x v="85"/>
    <n v="0"/>
    <n v="0"/>
    <n v="0"/>
    <n v="0"/>
  </r>
  <r>
    <x v="117"/>
    <x v="1"/>
    <x v="9"/>
    <x v="86"/>
    <n v="0"/>
    <n v="0"/>
    <n v="0"/>
    <n v="0"/>
  </r>
  <r>
    <x v="117"/>
    <x v="1"/>
    <x v="9"/>
    <x v="104"/>
    <n v="0"/>
    <n v="0"/>
    <n v="0"/>
    <n v="0"/>
  </r>
  <r>
    <x v="117"/>
    <x v="1"/>
    <x v="9"/>
    <x v="105"/>
    <n v="0"/>
    <n v="0"/>
    <n v="0"/>
    <n v="0"/>
  </r>
  <r>
    <x v="117"/>
    <x v="1"/>
    <x v="9"/>
    <x v="87"/>
    <n v="0"/>
    <n v="0"/>
    <n v="0"/>
    <n v="0"/>
  </r>
  <r>
    <x v="117"/>
    <x v="1"/>
    <x v="9"/>
    <x v="89"/>
    <n v="0"/>
    <n v="0"/>
    <n v="0"/>
    <n v="0"/>
  </r>
  <r>
    <x v="117"/>
    <x v="1"/>
    <x v="9"/>
    <x v="52"/>
    <n v="0"/>
    <n v="0"/>
    <n v="0"/>
    <n v="0"/>
  </r>
  <r>
    <x v="118"/>
    <x v="0"/>
    <x v="0"/>
    <x v="236"/>
    <n v="0"/>
    <n v="0"/>
    <n v="0"/>
    <n v="0"/>
  </r>
  <r>
    <x v="118"/>
    <x v="0"/>
    <x v="0"/>
    <x v="0"/>
    <n v="0"/>
    <n v="12.18417105002778"/>
    <n v="705.93754911519886"/>
    <n v="4.2644598675097241"/>
  </r>
  <r>
    <x v="118"/>
    <x v="0"/>
    <x v="1"/>
    <x v="1"/>
    <n v="0"/>
    <n v="85.519949645129245"/>
    <n v="5174.6251940324837"/>
    <n v="29.93198237579524"/>
  </r>
  <r>
    <x v="118"/>
    <x v="0"/>
    <x v="2"/>
    <x v="2"/>
    <n v="0"/>
    <n v="94.622235445678982"/>
    <n v="5627.8712239746819"/>
    <n v="33.11778240598764"/>
  </r>
  <r>
    <x v="118"/>
    <x v="0"/>
    <x v="2"/>
    <x v="3"/>
    <n v="0"/>
    <n v="0.54692938201878494"/>
    <n v="32.003696404387902"/>
    <n v="0.19142528370657469"/>
  </r>
  <r>
    <x v="118"/>
    <x v="0"/>
    <x v="2"/>
    <x v="4"/>
    <n v="0"/>
    <n v="5.5781541238918093"/>
    <n v="338.1791814281799"/>
    <n v="1.9523539433621331"/>
  </r>
  <r>
    <x v="118"/>
    <x v="0"/>
    <x v="2"/>
    <x v="5"/>
    <n v="0"/>
    <n v="3.5392373962382231"/>
    <n v="204.75915144362881"/>
    <n v="1.2387330886833781"/>
  </r>
  <r>
    <x v="118"/>
    <x v="0"/>
    <x v="2"/>
    <x v="6"/>
    <n v="0"/>
    <n v="0.17999317366529"/>
    <n v="10.532341238614171"/>
    <n v="6.2997610782851501E-2"/>
  </r>
  <r>
    <x v="118"/>
    <x v="0"/>
    <x v="2"/>
    <x v="7"/>
    <n v="0"/>
    <n v="1.9481694994063861"/>
    <n v="102.85233326662321"/>
    <n v="0.68185932479223477"/>
  </r>
  <r>
    <x v="118"/>
    <x v="0"/>
    <x v="2"/>
    <x v="8"/>
    <n v="0"/>
    <n v="0.1013041343823716"/>
    <n v="5.9278343198818666"/>
    <n v="3.5456447033830038E-2"/>
  </r>
  <r>
    <x v="118"/>
    <x v="0"/>
    <x v="2"/>
    <x v="9"/>
    <n v="0"/>
    <n v="0"/>
    <n v="0"/>
    <n v="0"/>
  </r>
  <r>
    <x v="118"/>
    <x v="0"/>
    <x v="2"/>
    <x v="10"/>
    <n v="0"/>
    <n v="0.18857697822506209"/>
    <n v="11.03462450251844"/>
    <n v="6.600194237877173E-2"/>
  </r>
  <r>
    <x v="118"/>
    <x v="0"/>
    <x v="2"/>
    <x v="11"/>
    <n v="0"/>
    <n v="3.5841097028712219"/>
    <n v="189.355432300936"/>
    <n v="1.254438396004927"/>
  </r>
  <r>
    <x v="118"/>
    <x v="0"/>
    <x v="2"/>
    <x v="12"/>
    <n v="0"/>
    <n v="6.4892086576092578E-2"/>
    <n v="3.797175112740959"/>
    <n v="2.27122303016324E-2"/>
  </r>
  <r>
    <x v="118"/>
    <x v="0"/>
    <x v="2"/>
    <x v="13"/>
    <n v="0"/>
    <n v="0.1675897727973221"/>
    <n v="9.8065534334405644"/>
    <n v="5.8656420479062721E-2"/>
  </r>
  <r>
    <x v="118"/>
    <x v="0"/>
    <x v="2"/>
    <x v="106"/>
    <n v="0"/>
    <n v="3.0422946299875429E-2"/>
    <n v="1.7802055788525339"/>
    <n v="1.06480312049564E-2"/>
  </r>
  <r>
    <x v="118"/>
    <x v="0"/>
    <x v="2"/>
    <x v="14"/>
    <n v="0"/>
    <n v="1.724387471040556"/>
    <n v="89.757677298163699"/>
    <n v="0.60353561486419449"/>
  </r>
  <r>
    <x v="118"/>
    <x v="0"/>
    <x v="2"/>
    <x v="15"/>
    <n v="0"/>
    <n v="3.695706528267291E-2"/>
    <n v="2.162551027955534"/>
    <n v="1.293497284893552E-2"/>
  </r>
  <r>
    <x v="118"/>
    <x v="0"/>
    <x v="2"/>
    <x v="143"/>
    <n v="0"/>
    <n v="7.8079614189971724E-2"/>
    <n v="4.5688462716778444"/>
    <n v="2.73278649664901E-2"/>
  </r>
  <r>
    <x v="118"/>
    <x v="0"/>
    <x v="2"/>
    <x v="126"/>
    <n v="0"/>
    <n v="0"/>
    <n v="0"/>
    <n v="0"/>
  </r>
  <r>
    <x v="118"/>
    <x v="0"/>
    <x v="2"/>
    <x v="22"/>
    <n v="0"/>
    <n v="3.9744901231998528"/>
    <n v="230.1177214098029"/>
    <n v="1.391071543119949"/>
  </r>
  <r>
    <x v="118"/>
    <x v="0"/>
    <x v="2"/>
    <x v="24"/>
    <n v="0"/>
    <n v="13.309160348782241"/>
    <n v="769.20734355151444"/>
    <n v="4.6582061220737838"/>
  </r>
  <r>
    <x v="118"/>
    <x v="0"/>
    <x v="2"/>
    <x v="25"/>
    <n v="0"/>
    <n v="1.985388721099443"/>
    <n v="115.0054073842888"/>
    <n v="0.69488605238480505"/>
  </r>
  <r>
    <x v="118"/>
    <x v="0"/>
    <x v="2"/>
    <x v="26"/>
    <n v="0"/>
    <n v="2.0294830176583818"/>
    <n v="108.570878959891"/>
    <n v="0.71031905618043378"/>
  </r>
  <r>
    <x v="118"/>
    <x v="0"/>
    <x v="2"/>
    <x v="27"/>
    <n v="0"/>
    <n v="1.748160123811483"/>
    <n v="101.1239223961923"/>
    <n v="0.61185604333401922"/>
  </r>
  <r>
    <x v="118"/>
    <x v="0"/>
    <x v="2"/>
    <x v="28"/>
    <n v="0"/>
    <n v="12.481787906685231"/>
    <n v="722.18420391823906"/>
    <n v="4.3686257673398314"/>
  </r>
  <r>
    <x v="118"/>
    <x v="0"/>
    <x v="2"/>
    <x v="29"/>
    <n v="0"/>
    <n v="8.6274121123640217"/>
    <n v="498.98465788402177"/>
    <n v="3.0195942393274069"/>
  </r>
  <r>
    <x v="118"/>
    <x v="0"/>
    <x v="3"/>
    <x v="110"/>
    <n v="0"/>
    <n v="0"/>
    <n v="0"/>
    <n v="0"/>
  </r>
  <r>
    <x v="118"/>
    <x v="0"/>
    <x v="3"/>
    <x v="30"/>
    <n v="0"/>
    <n v="9.52408983879209"/>
    <n v="576.33988187656473"/>
    <n v="3.333431443577231"/>
  </r>
  <r>
    <x v="118"/>
    <x v="0"/>
    <x v="3"/>
    <x v="31"/>
    <n v="0"/>
    <n v="5.9762232916274138E-2"/>
    <n v="3.4970005664004788"/>
    <n v="2.0916781520695951E-2"/>
  </r>
  <r>
    <x v="118"/>
    <x v="0"/>
    <x v="3"/>
    <x v="32"/>
    <n v="0"/>
    <n v="5.855262792367498E-2"/>
    <n v="3.4262202568667601"/>
    <n v="2.0493419773286239E-2"/>
  </r>
  <r>
    <x v="118"/>
    <x v="0"/>
    <x v="3"/>
    <x v="33"/>
    <n v="0"/>
    <n v="124.5318919540148"/>
    <n v="7553.3871325061264"/>
    <n v="43.586162183905167"/>
  </r>
  <r>
    <x v="118"/>
    <x v="0"/>
    <x v="3"/>
    <x v="34"/>
    <n v="0"/>
    <n v="7.0647921248099835E-2"/>
    <n v="4.1339790794922697"/>
    <n v="2.4726772436834941E-2"/>
  </r>
  <r>
    <x v="118"/>
    <x v="0"/>
    <x v="4"/>
    <x v="93"/>
    <n v="0"/>
    <n v="0.24316162806162631"/>
    <n v="14.22865762478582"/>
    <n v="8.5106569821569208E-2"/>
  </r>
  <r>
    <x v="118"/>
    <x v="0"/>
    <x v="4"/>
    <x v="111"/>
    <n v="0"/>
    <n v="4.9615134048338318E-2"/>
    <n v="2.9032407827222779"/>
    <n v="1.7365296916918412E-2"/>
  </r>
  <r>
    <x v="118"/>
    <x v="0"/>
    <x v="4"/>
    <x v="112"/>
    <n v="0"/>
    <n v="0"/>
    <n v="0"/>
    <n v="0"/>
  </r>
  <r>
    <x v="118"/>
    <x v="0"/>
    <x v="4"/>
    <x v="183"/>
    <n v="0"/>
    <n v="0"/>
    <n v="0"/>
    <n v="0"/>
  </r>
  <r>
    <x v="118"/>
    <x v="0"/>
    <x v="4"/>
    <x v="36"/>
    <n v="0"/>
    <n v="0"/>
    <n v="0"/>
    <n v="0"/>
  </r>
  <r>
    <x v="118"/>
    <x v="0"/>
    <x v="4"/>
    <x v="38"/>
    <n v="0"/>
    <n v="7.3454806517766196"/>
    <n v="426.1622889210974"/>
    <n v="2.5709182281218168"/>
  </r>
  <r>
    <x v="118"/>
    <x v="0"/>
    <x v="4"/>
    <x v="94"/>
    <n v="0"/>
    <n v="0"/>
    <n v="0"/>
    <n v="0"/>
  </r>
  <r>
    <x v="118"/>
    <x v="0"/>
    <x v="4"/>
    <x v="40"/>
    <n v="0"/>
    <n v="6.5369634237186984"/>
    <n v="378.25352985542008"/>
    <n v="2.287937198301544"/>
  </r>
  <r>
    <x v="118"/>
    <x v="0"/>
    <x v="4"/>
    <x v="41"/>
    <n v="0"/>
    <n v="6.1667581460520893"/>
    <n v="356.590884359923"/>
    <n v="2.1583653511182308"/>
  </r>
  <r>
    <x v="118"/>
    <x v="0"/>
    <x v="4"/>
    <x v="42"/>
    <n v="0"/>
    <n v="7.8276805504469111"/>
    <n v="452.2911551194893"/>
    <n v="2.7396881926564181"/>
  </r>
  <r>
    <x v="118"/>
    <x v="0"/>
    <x v="4"/>
    <x v="43"/>
    <n v="0"/>
    <n v="0.19506295114397831"/>
    <n v="11.41415267381158"/>
    <n v="6.8272032900392396E-2"/>
  </r>
  <r>
    <x v="118"/>
    <x v="0"/>
    <x v="4"/>
    <x v="44"/>
    <n v="0"/>
    <n v="4.5160741876569162E-2"/>
    <n v="2.6425910180210539"/>
    <n v="1.5806259656799201E-2"/>
  </r>
  <r>
    <x v="118"/>
    <x v="0"/>
    <x v="4"/>
    <x v="45"/>
    <n v="0"/>
    <n v="4.432776767716011E-2"/>
    <n v="2.5938493444759669"/>
    <n v="1.5514718687006041E-2"/>
  </r>
  <r>
    <x v="118"/>
    <x v="0"/>
    <x v="4"/>
    <x v="46"/>
    <n v="0"/>
    <n v="2.3469544979425092"/>
    <n v="135.84359376870171"/>
    <n v="0.82143407427987825"/>
  </r>
  <r>
    <x v="118"/>
    <x v="0"/>
    <x v="5"/>
    <x v="47"/>
    <n v="0"/>
    <n v="0"/>
    <n v="0"/>
    <n v="0"/>
  </r>
  <r>
    <x v="118"/>
    <x v="0"/>
    <x v="5"/>
    <x v="48"/>
    <n v="0"/>
    <n v="0.12220199832828479"/>
    <n v="7.150677551957922"/>
    <n v="4.2770699414899679E-2"/>
  </r>
  <r>
    <x v="118"/>
    <x v="0"/>
    <x v="5"/>
    <x v="33"/>
    <n v="620.79504689999999"/>
    <n v="10.21635145807447"/>
    <n v="595.70763241910629"/>
    <n v="3.5757230103260649"/>
  </r>
  <r>
    <x v="118"/>
    <x v="0"/>
    <x v="7"/>
    <x v="50"/>
    <n v="6452.8238498999999"/>
    <n v="174.98371284200371"/>
    <n v="10384.57219711678"/>
    <n v="144.19282659576919"/>
  </r>
  <r>
    <x v="118"/>
    <x v="0"/>
    <x v="7"/>
    <x v="51"/>
    <n v="642.94663739999999"/>
    <n v="48.568085591492718"/>
    <n v="2861.351188886405"/>
    <n v="42.960867751633131"/>
  </r>
  <r>
    <x v="118"/>
    <x v="0"/>
    <x v="7"/>
    <x v="52"/>
    <n v="5745.7031373"/>
    <n v="153.50910016734551"/>
    <n v="8947.2858258513461"/>
    <n v="142.58027949717419"/>
  </r>
  <r>
    <x v="118"/>
    <x v="0"/>
    <x v="11"/>
    <x v="33"/>
    <n v="1237.7889333000001"/>
    <n v="42.301436588402723"/>
    <n v="2502.942452516143"/>
    <n v="14.80550280594095"/>
  </r>
  <r>
    <x v="118"/>
    <x v="0"/>
    <x v="8"/>
    <x v="53"/>
    <n v="0"/>
    <n v="34.59363870926321"/>
    <n v="2002.4447395936011"/>
    <n v="12.10777354824212"/>
  </r>
  <r>
    <x v="118"/>
    <x v="0"/>
    <x v="8"/>
    <x v="54"/>
    <n v="0"/>
    <n v="0.106722436648357"/>
    <n v="6.2448875016066099"/>
    <n v="3.735285282692493E-2"/>
  </r>
  <r>
    <x v="118"/>
    <x v="0"/>
    <x v="8"/>
    <x v="55"/>
    <n v="0"/>
    <n v="0"/>
    <n v="0"/>
    <n v="0"/>
  </r>
  <r>
    <x v="118"/>
    <x v="0"/>
    <x v="8"/>
    <x v="56"/>
    <n v="0"/>
    <n v="1.846870246969244"/>
    <n v="106.7896258362975"/>
    <n v="0.64640458643923526"/>
  </r>
  <r>
    <x v="118"/>
    <x v="0"/>
    <x v="8"/>
    <x v="57"/>
    <n v="0"/>
    <n v="0"/>
    <n v="0"/>
    <n v="0"/>
  </r>
  <r>
    <x v="118"/>
    <x v="0"/>
    <x v="8"/>
    <x v="60"/>
    <n v="0"/>
    <n v="0.1408820470962924"/>
    <n v="8.2437448276340035"/>
    <n v="4.9308716483702338E-2"/>
  </r>
  <r>
    <x v="118"/>
    <x v="0"/>
    <x v="8"/>
    <x v="61"/>
    <n v="0"/>
    <n v="3.5176295812243553E-2"/>
    <n v="2.0583488999084669"/>
    <n v="1.231170353428524E-2"/>
  </r>
  <r>
    <x v="118"/>
    <x v="0"/>
    <x v="8"/>
    <x v="62"/>
    <n v="0"/>
    <n v="0"/>
    <n v="0"/>
    <n v="0"/>
  </r>
  <r>
    <x v="118"/>
    <x v="0"/>
    <x v="8"/>
    <x v="63"/>
    <n v="0"/>
    <n v="2.878792709748065"/>
    <n v="188.3122887795239"/>
    <n v="1.007577448411823"/>
  </r>
  <r>
    <x v="118"/>
    <x v="0"/>
    <x v="8"/>
    <x v="139"/>
    <n v="0"/>
    <n v="0.14337341069528031"/>
    <n v="8.3895275317203133"/>
    <n v="5.0180693743348097E-2"/>
  </r>
  <r>
    <x v="118"/>
    <x v="0"/>
    <x v="8"/>
    <x v="64"/>
    <n v="0"/>
    <n v="2.293111900637014"/>
    <n v="132.47117413655459"/>
    <n v="0.80258916522295476"/>
  </r>
  <r>
    <x v="118"/>
    <x v="0"/>
    <x v="8"/>
    <x v="65"/>
    <n v="0"/>
    <n v="6.1812920336791199E-2"/>
    <n v="3.616997004303081"/>
    <n v="2.163452211787692E-2"/>
  </r>
  <r>
    <x v="118"/>
    <x v="0"/>
    <x v="8"/>
    <x v="98"/>
    <n v="0"/>
    <n v="0"/>
    <n v="0"/>
    <n v="0"/>
  </r>
  <r>
    <x v="118"/>
    <x v="0"/>
    <x v="8"/>
    <x v="67"/>
    <n v="0"/>
    <n v="4.9615134048338318E-2"/>
    <n v="2.9032407827222779"/>
    <n v="1.7365296916918412E-2"/>
  </r>
  <r>
    <x v="118"/>
    <x v="0"/>
    <x v="8"/>
    <x v="68"/>
    <n v="0"/>
    <n v="0"/>
    <n v="0"/>
    <n v="0"/>
  </r>
  <r>
    <x v="118"/>
    <x v="0"/>
    <x v="8"/>
    <x v="69"/>
    <n v="0"/>
    <n v="0"/>
    <n v="0"/>
    <n v="0"/>
  </r>
  <r>
    <x v="118"/>
    <x v="0"/>
    <x v="8"/>
    <x v="166"/>
    <n v="0"/>
    <n v="0"/>
    <n v="0"/>
    <n v="0"/>
  </r>
  <r>
    <x v="118"/>
    <x v="0"/>
    <x v="8"/>
    <x v="116"/>
    <n v="0"/>
    <n v="1.439396354504523"/>
    <n v="94.156144365590976"/>
    <n v="0.50378872407658304"/>
  </r>
  <r>
    <x v="118"/>
    <x v="0"/>
    <x v="8"/>
    <x v="99"/>
    <n v="0"/>
    <n v="6.1812920336791199E-2"/>
    <n v="3.616997004303081"/>
    <n v="2.163452211787692E-2"/>
  </r>
  <r>
    <x v="118"/>
    <x v="0"/>
    <x v="8"/>
    <x v="100"/>
    <n v="0"/>
    <n v="2.293111900637014"/>
    <n v="132.47117413655459"/>
    <n v="0.80258916522295476"/>
  </r>
  <r>
    <x v="118"/>
    <x v="0"/>
    <x v="8"/>
    <x v="153"/>
    <n v="0"/>
    <n v="0"/>
    <n v="0"/>
    <n v="0"/>
  </r>
  <r>
    <x v="118"/>
    <x v="0"/>
    <x v="8"/>
    <x v="132"/>
    <n v="0"/>
    <n v="0"/>
    <n v="0"/>
    <n v="0"/>
  </r>
  <r>
    <x v="118"/>
    <x v="0"/>
    <x v="8"/>
    <x v="212"/>
    <n v="0"/>
    <n v="0"/>
    <n v="0"/>
    <n v="0"/>
  </r>
  <r>
    <x v="118"/>
    <x v="0"/>
    <x v="8"/>
    <x v="208"/>
    <n v="0"/>
    <n v="3.291887231340257E-2"/>
    <n v="1.926255253656791"/>
    <n v="1.15216053096909E-2"/>
  </r>
  <r>
    <x v="118"/>
    <x v="0"/>
    <x v="8"/>
    <x v="76"/>
    <n v="0"/>
    <n v="10.1326841885307"/>
    <n v="659.9251188618905"/>
    <n v="3.5464394659857441"/>
  </r>
  <r>
    <x v="118"/>
    <x v="0"/>
    <x v="8"/>
    <x v="77"/>
    <n v="0"/>
    <n v="69.839524657186814"/>
    <n v="4234.6131484299249"/>
    <n v="24.44383363001538"/>
  </r>
  <r>
    <x v="118"/>
    <x v="0"/>
    <x v="8"/>
    <x v="78"/>
    <n v="0"/>
    <n v="3.3414507920458849"/>
    <n v="215.38483103395919"/>
    <n v="1.16950777721606"/>
  </r>
  <r>
    <x v="118"/>
    <x v="0"/>
    <x v="8"/>
    <x v="102"/>
    <n v="0"/>
    <n v="68.355851439672961"/>
    <n v="3955.3776342711112"/>
    <n v="23.92454800388554"/>
  </r>
  <r>
    <x v="118"/>
    <x v="0"/>
    <x v="8"/>
    <x v="79"/>
    <n v="0"/>
    <n v="3.388808657654143E-2"/>
    <n v="1.9829690453236519"/>
    <n v="1.1860830301789501E-2"/>
  </r>
  <r>
    <x v="118"/>
    <x v="0"/>
    <x v="8"/>
    <x v="81"/>
    <n v="0"/>
    <n v="3.388808657654143E-2"/>
    <n v="1.9829690453236519"/>
    <n v="1.1860830301789501E-2"/>
  </r>
  <r>
    <x v="118"/>
    <x v="0"/>
    <x v="9"/>
    <x v="50"/>
    <n v="0"/>
    <n v="1.8758791389064431"/>
    <n v="108.6321558937678"/>
    <n v="0.65655769861725499"/>
  </r>
  <r>
    <x v="118"/>
    <x v="0"/>
    <x v="9"/>
    <x v="82"/>
    <n v="0"/>
    <n v="2.5833110804430288"/>
    <n v="149.46002789481341"/>
    <n v="0.90415887815506024"/>
  </r>
  <r>
    <x v="118"/>
    <x v="0"/>
    <x v="9"/>
    <x v="83"/>
    <n v="0"/>
    <n v="1.672653995568006"/>
    <n v="96.740390698899958"/>
    <n v="0.58542889844880208"/>
  </r>
  <r>
    <x v="118"/>
    <x v="0"/>
    <x v="9"/>
    <x v="51"/>
    <n v="0"/>
    <n v="3.478297804900341"/>
    <n v="201.1176422198597"/>
    <n v="1.217404231715119"/>
  </r>
  <r>
    <x v="118"/>
    <x v="0"/>
    <x v="9"/>
    <x v="84"/>
    <n v="0"/>
    <n v="3.388808657654143E-2"/>
    <n v="1.9829690453236519"/>
    <n v="1.1860830301789501E-2"/>
  </r>
  <r>
    <x v="118"/>
    <x v="0"/>
    <x v="9"/>
    <x v="120"/>
    <n v="0"/>
    <n v="3.1746701148226877E-2"/>
    <n v="1.8576653929954521"/>
    <n v="1.111134540187941E-2"/>
  </r>
  <r>
    <x v="118"/>
    <x v="0"/>
    <x v="9"/>
    <x v="121"/>
    <n v="0"/>
    <n v="0"/>
    <n v="0"/>
    <n v="0"/>
  </r>
  <r>
    <x v="118"/>
    <x v="0"/>
    <x v="9"/>
    <x v="85"/>
    <n v="0"/>
    <n v="5.8193018983647834E-3"/>
    <n v="0.34051776584631932"/>
    <n v="2.0367556644276738E-3"/>
  </r>
  <r>
    <x v="118"/>
    <x v="0"/>
    <x v="9"/>
    <x v="86"/>
    <n v="0"/>
    <n v="0"/>
    <n v="0"/>
    <n v="0"/>
  </r>
  <r>
    <x v="118"/>
    <x v="0"/>
    <x v="9"/>
    <x v="105"/>
    <n v="0"/>
    <n v="0.25429477209773999"/>
    <n v="14.880116064343319"/>
    <n v="8.9003170234209006E-2"/>
  </r>
  <r>
    <x v="118"/>
    <x v="0"/>
    <x v="9"/>
    <x v="87"/>
    <n v="0"/>
    <n v="0.2269230651765772"/>
    <n v="13.27845444736935"/>
    <n v="7.9423072811802026E-2"/>
  </r>
  <r>
    <x v="118"/>
    <x v="0"/>
    <x v="9"/>
    <x v="88"/>
    <n v="0"/>
    <n v="2.0407813538488261E-2"/>
    <n v="1.194167821725663"/>
    <n v="7.1427347384708907E-3"/>
  </r>
  <r>
    <x v="118"/>
    <x v="0"/>
    <x v="9"/>
    <x v="52"/>
    <n v="0"/>
    <n v="0.2771212499627792"/>
    <n v="16.215812575797329"/>
    <n v="9.6992437486972713E-2"/>
  </r>
  <r>
    <x v="118"/>
    <x v="1"/>
    <x v="0"/>
    <x v="0"/>
    <n v="0"/>
    <n v="38.531741072289769"/>
    <n v="7669.0447772065909"/>
    <n v="13.486109375301419"/>
  </r>
  <r>
    <x v="118"/>
    <x v="1"/>
    <x v="1"/>
    <x v="1"/>
    <n v="0"/>
    <n v="19.045546130046379"/>
    <n v="3769.1863705946812"/>
    <n v="6.6659411455162312"/>
  </r>
  <r>
    <x v="118"/>
    <x v="1"/>
    <x v="10"/>
    <x v="90"/>
    <n v="0"/>
    <n v="0"/>
    <n v="0"/>
    <n v="0"/>
  </r>
  <r>
    <x v="118"/>
    <x v="1"/>
    <x v="2"/>
    <x v="2"/>
    <n v="0"/>
    <n v="38.23381434153562"/>
    <n v="5984.7715824206143"/>
    <n v="13.381835019537469"/>
  </r>
  <r>
    <x v="118"/>
    <x v="1"/>
    <x v="3"/>
    <x v="92"/>
    <n v="0"/>
    <n v="0"/>
    <n v="0"/>
    <n v="0"/>
  </r>
  <r>
    <x v="118"/>
    <x v="1"/>
    <x v="3"/>
    <x v="30"/>
    <n v="0"/>
    <n v="0.67497624078774143"/>
    <n v="124.7756775240166"/>
    <n v="0.23624168427570949"/>
  </r>
  <r>
    <x v="118"/>
    <x v="1"/>
    <x v="3"/>
    <x v="32"/>
    <n v="0"/>
    <n v="0.64785771029256678"/>
    <n v="98.792781900235937"/>
    <n v="0.2267501986023984"/>
  </r>
  <r>
    <x v="118"/>
    <x v="1"/>
    <x v="3"/>
    <x v="33"/>
    <n v="0"/>
    <n v="40.308760228637439"/>
    <n v="8028.0282005644849"/>
    <n v="14.1080660800231"/>
  </r>
  <r>
    <x v="118"/>
    <x v="1"/>
    <x v="3"/>
    <x v="34"/>
    <n v="0"/>
    <n v="0"/>
    <n v="0"/>
    <n v="0"/>
  </r>
  <r>
    <x v="118"/>
    <x v="1"/>
    <x v="4"/>
    <x v="93"/>
    <n v="0"/>
    <n v="2.3203247810378209"/>
    <n v="353.82976290775849"/>
    <n v="0.81211367336323725"/>
  </r>
  <r>
    <x v="118"/>
    <x v="1"/>
    <x v="4"/>
    <x v="35"/>
    <n v="0"/>
    <n v="0"/>
    <n v="0"/>
    <n v="0"/>
  </r>
  <r>
    <x v="118"/>
    <x v="1"/>
    <x v="4"/>
    <x v="137"/>
    <n v="0"/>
    <n v="0"/>
    <n v="0"/>
    <n v="0"/>
  </r>
  <r>
    <x v="118"/>
    <x v="1"/>
    <x v="4"/>
    <x v="37"/>
    <n v="0"/>
    <n v="0"/>
    <n v="0"/>
    <n v="0"/>
  </r>
  <r>
    <x v="118"/>
    <x v="1"/>
    <x v="4"/>
    <x v="38"/>
    <n v="0"/>
    <n v="4.9065113242019534"/>
    <n v="748.20117973748074"/>
    <n v="1.717278963470684"/>
  </r>
  <r>
    <x v="118"/>
    <x v="1"/>
    <x v="4"/>
    <x v="40"/>
    <n v="0"/>
    <n v="1.5468831873585469"/>
    <n v="235.88650860517231"/>
    <n v="0.54140911557549154"/>
  </r>
  <r>
    <x v="118"/>
    <x v="1"/>
    <x v="4"/>
    <x v="41"/>
    <n v="0"/>
    <n v="0"/>
    <n v="0"/>
    <n v="0"/>
  </r>
  <r>
    <x v="118"/>
    <x v="1"/>
    <x v="4"/>
    <x v="43"/>
    <n v="0"/>
    <n v="0"/>
    <n v="0"/>
    <n v="0"/>
  </r>
  <r>
    <x v="118"/>
    <x v="1"/>
    <x v="4"/>
    <x v="46"/>
    <n v="0"/>
    <n v="0"/>
    <n v="0"/>
    <n v="0"/>
  </r>
  <r>
    <x v="118"/>
    <x v="1"/>
    <x v="5"/>
    <x v="30"/>
    <n v="129.7025869"/>
    <n v="4.5756294426495634"/>
    <n v="697.74451149132665"/>
    <n v="1.6014703049273471"/>
  </r>
  <r>
    <x v="118"/>
    <x v="1"/>
    <x v="5"/>
    <x v="33"/>
    <n v="1857.6140289"/>
    <n v="53.579757623071181"/>
    <n v="8511.5497343302468"/>
    <n v="18.75291516807491"/>
  </r>
  <r>
    <x v="118"/>
    <x v="1"/>
    <x v="6"/>
    <x v="30"/>
    <n v="169.72400089999999"/>
    <n v="5.234936349326559"/>
    <n v="798.28319830767305"/>
    <n v="1.832227722264296"/>
  </r>
  <r>
    <x v="118"/>
    <x v="1"/>
    <x v="7"/>
    <x v="50"/>
    <n v="2668.6331285000001"/>
    <n v="49.341385310861369"/>
    <n v="9690.2030125456913"/>
    <n v="39.535360219299733"/>
  </r>
  <r>
    <x v="118"/>
    <x v="1"/>
    <x v="7"/>
    <x v="83"/>
    <n v="0"/>
    <n v="0"/>
    <n v="0"/>
    <n v="0"/>
  </r>
  <r>
    <x v="118"/>
    <x v="1"/>
    <x v="11"/>
    <x v="33"/>
    <n v="4102.5968967999997"/>
    <n v="160.61121810121799"/>
    <n v="24672.962205132881"/>
    <n v="56.213926335426308"/>
  </r>
  <r>
    <x v="118"/>
    <x v="1"/>
    <x v="8"/>
    <x v="54"/>
    <n v="0"/>
    <n v="0"/>
    <n v="0"/>
    <n v="0"/>
  </r>
  <r>
    <x v="118"/>
    <x v="1"/>
    <x v="8"/>
    <x v="56"/>
    <n v="0"/>
    <n v="0.92153557921580342"/>
    <n v="140.52632552549409"/>
    <n v="0.32253745272553119"/>
  </r>
  <r>
    <x v="118"/>
    <x v="1"/>
    <x v="8"/>
    <x v="122"/>
    <n v="0"/>
    <n v="0"/>
    <n v="0"/>
    <n v="0"/>
  </r>
  <r>
    <x v="118"/>
    <x v="1"/>
    <x v="8"/>
    <x v="58"/>
    <n v="0"/>
    <n v="0"/>
    <n v="0"/>
    <n v="0"/>
  </r>
  <r>
    <x v="118"/>
    <x v="1"/>
    <x v="8"/>
    <x v="59"/>
    <n v="0"/>
    <n v="0"/>
    <n v="0"/>
    <n v="0"/>
  </r>
  <r>
    <x v="118"/>
    <x v="1"/>
    <x v="8"/>
    <x v="96"/>
    <n v="0"/>
    <n v="0"/>
    <n v="0"/>
    <n v="0"/>
  </r>
  <r>
    <x v="118"/>
    <x v="1"/>
    <x v="8"/>
    <x v="60"/>
    <n v="0"/>
    <n v="0.92153557921580342"/>
    <n v="140.52632552549409"/>
    <n v="0.32253745272553119"/>
  </r>
  <r>
    <x v="118"/>
    <x v="1"/>
    <x v="8"/>
    <x v="97"/>
    <n v="0"/>
    <n v="0"/>
    <n v="0"/>
    <n v="0"/>
  </r>
  <r>
    <x v="118"/>
    <x v="1"/>
    <x v="8"/>
    <x v="61"/>
    <n v="0"/>
    <n v="0"/>
    <n v="0"/>
    <n v="0"/>
  </r>
  <r>
    <x v="118"/>
    <x v="1"/>
    <x v="8"/>
    <x v="66"/>
    <n v="0"/>
    <n v="0"/>
    <n v="0"/>
    <n v="0"/>
  </r>
  <r>
    <x v="118"/>
    <x v="1"/>
    <x v="8"/>
    <x v="69"/>
    <n v="0"/>
    <n v="0"/>
    <n v="0"/>
    <n v="0"/>
  </r>
  <r>
    <x v="118"/>
    <x v="1"/>
    <x v="8"/>
    <x v="166"/>
    <n v="0"/>
    <n v="0"/>
    <n v="0"/>
    <n v="0"/>
  </r>
  <r>
    <x v="118"/>
    <x v="1"/>
    <x v="8"/>
    <x v="99"/>
    <n v="0"/>
    <n v="0"/>
    <n v="0"/>
    <n v="0"/>
  </r>
  <r>
    <x v="118"/>
    <x v="1"/>
    <x v="8"/>
    <x v="100"/>
    <n v="0"/>
    <n v="0"/>
    <n v="0"/>
    <n v="0"/>
  </r>
  <r>
    <x v="118"/>
    <x v="1"/>
    <x v="8"/>
    <x v="140"/>
    <n v="0"/>
    <n v="0"/>
    <n v="0"/>
    <n v="0"/>
  </r>
  <r>
    <x v="118"/>
    <x v="1"/>
    <x v="8"/>
    <x v="155"/>
    <n v="0"/>
    <n v="0"/>
    <n v="0"/>
    <n v="0"/>
  </r>
  <r>
    <x v="118"/>
    <x v="1"/>
    <x v="8"/>
    <x v="165"/>
    <n v="0"/>
    <n v="0"/>
    <n v="0"/>
    <n v="0"/>
  </r>
  <r>
    <x v="118"/>
    <x v="1"/>
    <x v="8"/>
    <x v="199"/>
    <n v="0"/>
    <n v="0"/>
    <n v="0"/>
    <n v="0"/>
  </r>
  <r>
    <x v="118"/>
    <x v="1"/>
    <x v="8"/>
    <x v="142"/>
    <n v="0"/>
    <n v="0"/>
    <n v="0"/>
    <n v="0"/>
  </r>
  <r>
    <x v="118"/>
    <x v="1"/>
    <x v="8"/>
    <x v="76"/>
    <n v="0"/>
    <n v="7.6290839075794648E-2"/>
    <n v="46.405810138828983"/>
    <n v="2.670179367652813E-2"/>
  </r>
  <r>
    <x v="118"/>
    <x v="1"/>
    <x v="8"/>
    <x v="77"/>
    <n v="0"/>
    <n v="0"/>
    <n v="0"/>
    <n v="0"/>
  </r>
  <r>
    <x v="118"/>
    <x v="1"/>
    <x v="8"/>
    <x v="102"/>
    <n v="0"/>
    <n v="1.8430711584316071"/>
    <n v="281.05265105098817"/>
    <n v="0.64507490545106239"/>
  </r>
  <r>
    <x v="118"/>
    <x v="1"/>
    <x v="8"/>
    <x v="80"/>
    <n v="0"/>
    <n v="0.92153557921580342"/>
    <n v="140.52632552549409"/>
    <n v="0.32253745272553119"/>
  </r>
  <r>
    <x v="118"/>
    <x v="1"/>
    <x v="8"/>
    <x v="81"/>
    <n v="0"/>
    <n v="0"/>
    <n v="0"/>
    <n v="0"/>
  </r>
  <r>
    <x v="118"/>
    <x v="1"/>
    <x v="9"/>
    <x v="50"/>
    <n v="0"/>
    <n v="4.8852288790254397E-2"/>
    <n v="8.3487981326175049"/>
    <n v="1.709830107658904E-2"/>
  </r>
  <r>
    <x v="118"/>
    <x v="1"/>
    <x v="9"/>
    <x v="82"/>
    <n v="0"/>
    <n v="0"/>
    <n v="0"/>
    <n v="0"/>
  </r>
  <r>
    <x v="118"/>
    <x v="1"/>
    <x v="9"/>
    <x v="83"/>
    <n v="0"/>
    <n v="0"/>
    <n v="0"/>
    <n v="0"/>
  </r>
  <r>
    <x v="118"/>
    <x v="1"/>
    <x v="9"/>
    <x v="84"/>
    <n v="0"/>
    <n v="0"/>
    <n v="0"/>
    <n v="0"/>
  </r>
  <r>
    <x v="118"/>
    <x v="1"/>
    <x v="9"/>
    <x v="85"/>
    <n v="0"/>
    <n v="0"/>
    <n v="0"/>
    <n v="0"/>
  </r>
  <r>
    <x v="118"/>
    <x v="1"/>
    <x v="9"/>
    <x v="86"/>
    <n v="0"/>
    <n v="0"/>
    <n v="0"/>
    <n v="0"/>
  </r>
  <r>
    <x v="118"/>
    <x v="1"/>
    <x v="9"/>
    <x v="104"/>
    <n v="0"/>
    <n v="0"/>
    <n v="0"/>
    <n v="0"/>
  </r>
  <r>
    <x v="118"/>
    <x v="1"/>
    <x v="9"/>
    <x v="87"/>
    <n v="0"/>
    <n v="0"/>
    <n v="0"/>
    <n v="0"/>
  </r>
  <r>
    <x v="118"/>
    <x v="1"/>
    <x v="9"/>
    <x v="89"/>
    <n v="0"/>
    <n v="0"/>
    <n v="0"/>
    <n v="0"/>
  </r>
  <r>
    <x v="118"/>
    <x v="1"/>
    <x v="9"/>
    <x v="52"/>
    <n v="0"/>
    <n v="0"/>
    <n v="0"/>
    <n v="0"/>
  </r>
  <r>
    <x v="119"/>
    <x v="0"/>
    <x v="0"/>
    <x v="0"/>
    <n v="0"/>
    <n v="2.918654203057053"/>
    <n v="182.1775930690105"/>
    <n v="0.64210392467255162"/>
  </r>
  <r>
    <x v="119"/>
    <x v="0"/>
    <x v="1"/>
    <x v="1"/>
    <n v="0"/>
    <n v="75.631516333469634"/>
    <n v="4784.6105921134731"/>
    <n v="16.638933593363319"/>
  </r>
  <r>
    <x v="119"/>
    <x v="0"/>
    <x v="2"/>
    <x v="2"/>
    <n v="0"/>
    <n v="73.923784154480728"/>
    <n v="4823.3858477425711"/>
    <n v="16.263232513985759"/>
  </r>
  <r>
    <x v="119"/>
    <x v="0"/>
    <x v="2"/>
    <x v="3"/>
    <n v="0"/>
    <n v="6.3016770154804327"/>
    <n v="351.74762516022719"/>
    <n v="1.3863689434056949"/>
  </r>
  <r>
    <x v="119"/>
    <x v="0"/>
    <x v="2"/>
    <x v="4"/>
    <n v="0"/>
    <n v="0.2118315704205361"/>
    <n v="14.464431889370911"/>
    <n v="4.660294549251795E-2"/>
  </r>
  <r>
    <x v="119"/>
    <x v="0"/>
    <x v="2"/>
    <x v="5"/>
    <n v="0"/>
    <n v="0.31428083190778422"/>
    <n v="21.45994422946632"/>
    <n v="6.9141783019712535E-2"/>
  </r>
  <r>
    <x v="119"/>
    <x v="0"/>
    <x v="2"/>
    <x v="6"/>
    <n v="0"/>
    <n v="8.8144693021432546E-2"/>
    <n v="6.0187577615881942"/>
    <n v="1.939183246471516E-2"/>
  </r>
  <r>
    <x v="119"/>
    <x v="0"/>
    <x v="2"/>
    <x v="7"/>
    <n v="0"/>
    <n v="0.18753814744165179"/>
    <n v="12.805611339911939"/>
    <n v="4.1258392437163401E-2"/>
  </r>
  <r>
    <x v="119"/>
    <x v="0"/>
    <x v="2"/>
    <x v="8"/>
    <n v="0"/>
    <n v="7.281073859804657E-2"/>
    <n v="4.9717139290212922"/>
    <n v="1.6018362491570241E-2"/>
  </r>
  <r>
    <x v="119"/>
    <x v="0"/>
    <x v="2"/>
    <x v="10"/>
    <n v="0"/>
    <n v="0.1119114975877378"/>
    <n v="7.6416193831814239"/>
    <n v="2.4620529469302311E-2"/>
  </r>
  <r>
    <x v="119"/>
    <x v="0"/>
    <x v="2"/>
    <x v="11"/>
    <n v="0"/>
    <n v="0.35967695707581782"/>
    <n v="24.55971429315802"/>
    <n v="7.9128930556679924E-2"/>
  </r>
  <r>
    <x v="119"/>
    <x v="0"/>
    <x v="2"/>
    <x v="12"/>
    <n v="0"/>
    <n v="2.301494495160035E-2"/>
    <n v="1.571522615959283"/>
    <n v="5.063287889352076E-3"/>
  </r>
  <r>
    <x v="119"/>
    <x v="0"/>
    <x v="2"/>
    <x v="13"/>
    <n v="0"/>
    <n v="0.12045248906420961"/>
    <n v="8.2248213546055471"/>
    <n v="2.6499547594126122E-2"/>
  </r>
  <r>
    <x v="119"/>
    <x v="0"/>
    <x v="2"/>
    <x v="106"/>
    <n v="0"/>
    <n v="2.1866009752984989E-2"/>
    <n v="1.4930702167598591"/>
    <n v="4.810522145656697E-3"/>
  </r>
  <r>
    <x v="119"/>
    <x v="0"/>
    <x v="2"/>
    <x v="14"/>
    <n v="0"/>
    <n v="2.6698366621014259E-2"/>
    <n v="1.823036598276931"/>
    <n v="5.8736406566231364E-3"/>
  </r>
  <r>
    <x v="119"/>
    <x v="0"/>
    <x v="2"/>
    <x v="15"/>
    <n v="0"/>
    <n v="2.6562304056525179E-2"/>
    <n v="1.813745878801839"/>
    <n v="5.8437068924355393E-3"/>
  </r>
  <r>
    <x v="119"/>
    <x v="0"/>
    <x v="2"/>
    <x v="143"/>
    <n v="0"/>
    <n v="1.948089065775382"/>
    <n v="108.0539299355197"/>
    <n v="0.42857959447058402"/>
  </r>
  <r>
    <x v="119"/>
    <x v="0"/>
    <x v="2"/>
    <x v="198"/>
    <n v="0"/>
    <n v="0"/>
    <n v="0"/>
    <n v="0"/>
  </r>
  <r>
    <x v="119"/>
    <x v="0"/>
    <x v="2"/>
    <x v="237"/>
    <n v="0"/>
    <n v="0"/>
    <n v="0"/>
    <n v="0"/>
  </r>
  <r>
    <x v="119"/>
    <x v="0"/>
    <x v="2"/>
    <x v="22"/>
    <n v="0"/>
    <n v="2.582995108720207"/>
    <n v="149.58335838149981"/>
    <n v="0.56825892391844524"/>
  </r>
  <r>
    <x v="119"/>
    <x v="0"/>
    <x v="2"/>
    <x v="24"/>
    <n v="0"/>
    <n v="4.4581675524832587"/>
    <n v="252.6583443824278"/>
    <n v="0.98079686154631673"/>
  </r>
  <r>
    <x v="119"/>
    <x v="0"/>
    <x v="2"/>
    <x v="25"/>
    <n v="0"/>
    <n v="0.2295334522400086"/>
    <n v="15.673164201476871"/>
    <n v="5.0497359492801888E-2"/>
  </r>
  <r>
    <x v="119"/>
    <x v="0"/>
    <x v="2"/>
    <x v="26"/>
    <n v="0"/>
    <n v="0.30926366078423417"/>
    <n v="21.117358231308259"/>
    <n v="6.8038005372531518E-2"/>
  </r>
  <r>
    <x v="119"/>
    <x v="0"/>
    <x v="2"/>
    <x v="27"/>
    <n v="0"/>
    <n v="0.1062795879236892"/>
    <n v="7.2570573767675617"/>
    <n v="2.3381509343211621E-2"/>
  </r>
  <r>
    <x v="119"/>
    <x v="0"/>
    <x v="2"/>
    <x v="28"/>
    <n v="0"/>
    <n v="9.0776415401261019"/>
    <n v="516.33112792541635"/>
    <n v="1.9970811388277421"/>
  </r>
  <r>
    <x v="119"/>
    <x v="0"/>
    <x v="2"/>
    <x v="29"/>
    <n v="0"/>
    <n v="8.4220641094142366"/>
    <n v="473.39020126646523"/>
    <n v="1.852854104071133"/>
  </r>
  <r>
    <x v="119"/>
    <x v="0"/>
    <x v="3"/>
    <x v="30"/>
    <n v="0"/>
    <n v="7.8305840056899898"/>
    <n v="493.13343570471608"/>
    <n v="1.722728481251798"/>
  </r>
  <r>
    <x v="119"/>
    <x v="0"/>
    <x v="3"/>
    <x v="31"/>
    <n v="0"/>
    <n v="0.47352095604827332"/>
    <n v="34.694801586309943"/>
    <n v="0.1041746103306201"/>
  </r>
  <r>
    <x v="119"/>
    <x v="0"/>
    <x v="3"/>
    <x v="32"/>
    <n v="0"/>
    <n v="3.8375474791244667E-2"/>
    <n v="2.620381089741552"/>
    <n v="8.4426044540738265E-3"/>
  </r>
  <r>
    <x v="119"/>
    <x v="0"/>
    <x v="3"/>
    <x v="33"/>
    <n v="0"/>
    <n v="78.804906014628742"/>
    <n v="4993.5126872933051"/>
    <n v="17.337079323218319"/>
  </r>
  <r>
    <x v="119"/>
    <x v="0"/>
    <x v="3"/>
    <x v="34"/>
    <n v="0"/>
    <n v="0.49005695226991131"/>
    <n v="35.823924080166456"/>
    <n v="0.1078125294993805"/>
  </r>
  <r>
    <x v="119"/>
    <x v="0"/>
    <x v="4"/>
    <x v="93"/>
    <n v="0"/>
    <n v="0.17476856049175621"/>
    <n v="11.93366944605031"/>
    <n v="3.844908330818636E-2"/>
  </r>
  <r>
    <x v="119"/>
    <x v="0"/>
    <x v="4"/>
    <x v="111"/>
    <n v="0"/>
    <n v="3.5660090061726379E-2"/>
    <n v="2.434967284822946"/>
    <n v="7.845219813579803E-3"/>
  </r>
  <r>
    <x v="119"/>
    <x v="0"/>
    <x v="4"/>
    <x v="112"/>
    <n v="0"/>
    <n v="2.0693930343813709"/>
    <n v="114.33287002297079"/>
    <n v="0.45526646756390171"/>
  </r>
  <r>
    <x v="119"/>
    <x v="0"/>
    <x v="4"/>
    <x v="36"/>
    <n v="0"/>
    <n v="0"/>
    <n v="0"/>
    <n v="0"/>
  </r>
  <r>
    <x v="119"/>
    <x v="0"/>
    <x v="4"/>
    <x v="38"/>
    <n v="0"/>
    <n v="0.69619033120225371"/>
    <n v="47.537756566324028"/>
    <n v="0.15316187286449581"/>
  </r>
  <r>
    <x v="119"/>
    <x v="0"/>
    <x v="4"/>
    <x v="145"/>
    <n v="0"/>
    <n v="0"/>
    <n v="0"/>
    <n v="0"/>
  </r>
  <r>
    <x v="119"/>
    <x v="0"/>
    <x v="4"/>
    <x v="40"/>
    <n v="0"/>
    <n v="10.881821847239991"/>
    <n v="608.54651127973534"/>
    <n v="2.3940008063927971"/>
  </r>
  <r>
    <x v="119"/>
    <x v="0"/>
    <x v="4"/>
    <x v="41"/>
    <n v="0"/>
    <n v="2.3993281758762222"/>
    <n v="137.0420840323676"/>
    <n v="0.52785219869276889"/>
  </r>
  <r>
    <x v="119"/>
    <x v="0"/>
    <x v="4"/>
    <x v="42"/>
    <n v="0"/>
    <n v="0.20842211973222219"/>
    <n v="14.231625385772871"/>
    <n v="4.5852866341088878E-2"/>
  </r>
  <r>
    <x v="119"/>
    <x v="0"/>
    <x v="4"/>
    <x v="43"/>
    <n v="0"/>
    <n v="0.14019839992215771"/>
    <n v="9.5731254913844452"/>
    <n v="3.08436479828747E-2"/>
  </r>
  <r>
    <x v="119"/>
    <x v="0"/>
    <x v="4"/>
    <x v="44"/>
    <n v="0"/>
    <n v="3.2458566392339919E-2"/>
    <n v="2.2163585997902269"/>
    <n v="7.1408846063147824E-3"/>
  </r>
  <r>
    <x v="119"/>
    <x v="0"/>
    <x v="4"/>
    <x v="45"/>
    <n v="0"/>
    <n v="3.1859879408221693E-2"/>
    <n v="2.1754786351672042"/>
    <n v="7.0091734698087722E-3"/>
  </r>
  <r>
    <x v="119"/>
    <x v="0"/>
    <x v="4"/>
    <x v="46"/>
    <n v="0"/>
    <n v="0.1834552258549195"/>
    <n v="12.526818423994399"/>
    <n v="4.036014968808229E-2"/>
  </r>
  <r>
    <x v="119"/>
    <x v="0"/>
    <x v="5"/>
    <x v="47"/>
    <n v="0"/>
    <n v="0"/>
    <n v="0"/>
    <n v="0"/>
  </r>
  <r>
    <x v="119"/>
    <x v="0"/>
    <x v="5"/>
    <x v="48"/>
    <n v="0"/>
    <n v="6.4170829642045429E-2"/>
    <n v="4.3817576048702387"/>
    <n v="1.4117582521249989E-2"/>
  </r>
  <r>
    <x v="119"/>
    <x v="0"/>
    <x v="5"/>
    <x v="33"/>
    <n v="561.39208350000001"/>
    <n v="12.832970590301439"/>
    <n v="729.57467214732856"/>
    <n v="2.8232535298663168"/>
  </r>
  <r>
    <x v="119"/>
    <x v="0"/>
    <x v="7"/>
    <x v="50"/>
    <n v="6722.8198432999998"/>
    <n v="145.08056867914851"/>
    <n v="8787.2739748964323"/>
    <n v="102.6762829550805"/>
  </r>
  <r>
    <x v="119"/>
    <x v="0"/>
    <x v="7"/>
    <x v="51"/>
    <n v="657.60076649999996"/>
    <n v="38.219231416444941"/>
    <n v="2395.5804884865911"/>
    <n v="28.62502385102373"/>
  </r>
  <r>
    <x v="119"/>
    <x v="0"/>
    <x v="7"/>
    <x v="52"/>
    <n v="5840.8020562000002"/>
    <n v="134.7460633301724"/>
    <n v="8045.3915761315338"/>
    <n v="106.6362919248643"/>
  </r>
  <r>
    <x v="119"/>
    <x v="0"/>
    <x v="11"/>
    <x v="33"/>
    <n v="1265.30584"/>
    <n v="19.197007411649189"/>
    <n v="1149.224975887869"/>
    <n v="4.2233416305628211"/>
  </r>
  <r>
    <x v="119"/>
    <x v="0"/>
    <x v="8"/>
    <x v="53"/>
    <n v="0"/>
    <n v="52.948062587184083"/>
    <n v="2975.880961889653"/>
    <n v="11.6485737691805"/>
  </r>
  <r>
    <x v="119"/>
    <x v="0"/>
    <x v="8"/>
    <x v="54"/>
    <n v="0"/>
    <n v="6.1767846081047628E-2"/>
    <n v="4.2176753956871211"/>
    <n v="1.3588926137830481E-2"/>
  </r>
  <r>
    <x v="119"/>
    <x v="0"/>
    <x v="8"/>
    <x v="55"/>
    <n v="0"/>
    <n v="0"/>
    <n v="0"/>
    <n v="0"/>
  </r>
  <r>
    <x v="119"/>
    <x v="0"/>
    <x v="8"/>
    <x v="56"/>
    <n v="0"/>
    <n v="0.1204652602543369"/>
    <n v="8.2256934059686948"/>
    <n v="2.650235725595413E-2"/>
  </r>
  <r>
    <x v="119"/>
    <x v="0"/>
    <x v="8"/>
    <x v="57"/>
    <n v="0"/>
    <n v="0"/>
    <n v="0"/>
    <n v="0"/>
  </r>
  <r>
    <x v="119"/>
    <x v="0"/>
    <x v="8"/>
    <x v="60"/>
    <n v="0"/>
    <n v="0.10125673514536079"/>
    <n v="6.9140834198722994"/>
    <n v="2.227648173197937E-2"/>
  </r>
  <r>
    <x v="119"/>
    <x v="0"/>
    <x v="8"/>
    <x v="61"/>
    <n v="0"/>
    <n v="0"/>
    <n v="0"/>
    <n v="0"/>
  </r>
  <r>
    <x v="119"/>
    <x v="0"/>
    <x v="8"/>
    <x v="63"/>
    <n v="0"/>
    <n v="4.4571805630423351E-2"/>
    <n v="3.0434832987719558"/>
    <n v="9.8057972386931379E-3"/>
  </r>
  <r>
    <x v="119"/>
    <x v="0"/>
    <x v="8"/>
    <x v="139"/>
    <n v="0"/>
    <n v="7.7764958921385144E-2"/>
    <n v="5.3100014764798962"/>
    <n v="1.710829096270473E-2"/>
  </r>
  <r>
    <x v="119"/>
    <x v="0"/>
    <x v="8"/>
    <x v="64"/>
    <n v="0"/>
    <n v="3.5503819909613522E-2"/>
    <n v="2.4242967366742891"/>
    <n v="7.8108403801149754E-3"/>
  </r>
  <r>
    <x v="119"/>
    <x v="0"/>
    <x v="8"/>
    <x v="65"/>
    <n v="0"/>
    <n v="4.4427055342443761E-2"/>
    <n v="3.0335993580671272"/>
    <n v="9.773952175337627E-3"/>
  </r>
  <r>
    <x v="119"/>
    <x v="0"/>
    <x v="8"/>
    <x v="115"/>
    <n v="0"/>
    <n v="0"/>
    <n v="0"/>
    <n v="0"/>
  </r>
  <r>
    <x v="119"/>
    <x v="0"/>
    <x v="8"/>
    <x v="67"/>
    <n v="0"/>
    <n v="3.5660090061726379E-2"/>
    <n v="2.434967284822946"/>
    <n v="7.845219813579803E-3"/>
  </r>
  <r>
    <x v="119"/>
    <x v="0"/>
    <x v="8"/>
    <x v="69"/>
    <n v="0"/>
    <n v="0"/>
    <n v="0"/>
    <n v="0"/>
  </r>
  <r>
    <x v="119"/>
    <x v="0"/>
    <x v="8"/>
    <x v="166"/>
    <n v="0"/>
    <n v="0"/>
    <n v="0"/>
    <n v="0"/>
  </r>
  <r>
    <x v="119"/>
    <x v="0"/>
    <x v="8"/>
    <x v="116"/>
    <n v="0"/>
    <n v="2.2285902809490631E-2"/>
    <n v="1.521741648995329"/>
    <n v="4.9028986180879378E-3"/>
  </r>
  <r>
    <x v="119"/>
    <x v="0"/>
    <x v="8"/>
    <x v="99"/>
    <n v="0"/>
    <n v="4.4427055342443761E-2"/>
    <n v="3.0335993580671272"/>
    <n v="9.773952175337627E-3"/>
  </r>
  <r>
    <x v="119"/>
    <x v="0"/>
    <x v="8"/>
    <x v="100"/>
    <n v="0"/>
    <n v="3.5503819909613522E-2"/>
    <n v="2.4242967366742891"/>
    <n v="7.8108403801149754E-3"/>
  </r>
  <r>
    <x v="119"/>
    <x v="0"/>
    <x v="8"/>
    <x v="153"/>
    <n v="0"/>
    <n v="0"/>
    <n v="0"/>
    <n v="0"/>
  </r>
  <r>
    <x v="119"/>
    <x v="0"/>
    <x v="8"/>
    <x v="132"/>
    <n v="0"/>
    <n v="0"/>
    <n v="0"/>
    <n v="0"/>
  </r>
  <r>
    <x v="119"/>
    <x v="0"/>
    <x v="8"/>
    <x v="154"/>
    <n v="0"/>
    <n v="2.9384754972731599"/>
    <n v="162.34921617770419"/>
    <n v="0.64646460940009531"/>
  </r>
  <r>
    <x v="119"/>
    <x v="0"/>
    <x v="8"/>
    <x v="148"/>
    <n v="0"/>
    <n v="0"/>
    <n v="0"/>
    <n v="0"/>
  </r>
  <r>
    <x v="119"/>
    <x v="0"/>
    <x v="8"/>
    <x v="184"/>
    <n v="0"/>
    <n v="1.348098800634929"/>
    <n v="99.100048848773682"/>
    <n v="0.29658173613968442"/>
  </r>
  <r>
    <x v="119"/>
    <x v="0"/>
    <x v="8"/>
    <x v="76"/>
    <n v="0"/>
    <n v="8.100393626091849"/>
    <n v="593.41930001061064"/>
    <n v="1.7820865977402069"/>
  </r>
  <r>
    <x v="119"/>
    <x v="0"/>
    <x v="8"/>
    <x v="77"/>
    <n v="0"/>
    <n v="35.82264184754272"/>
    <n v="2617.3525552329102"/>
    <n v="7.8809812064593991"/>
  </r>
  <r>
    <x v="119"/>
    <x v="0"/>
    <x v="8"/>
    <x v="78"/>
    <n v="0"/>
    <n v="0.37709995856158379"/>
    <n v="25.74940390268582"/>
    <n v="8.2961990883548428E-2"/>
  </r>
  <r>
    <x v="119"/>
    <x v="0"/>
    <x v="8"/>
    <x v="102"/>
    <n v="0"/>
    <n v="73.972467088569516"/>
    <n v="4170.1898207495378"/>
    <n v="16.273942759485291"/>
  </r>
  <r>
    <x v="119"/>
    <x v="0"/>
    <x v="8"/>
    <x v="79"/>
    <n v="0"/>
    <n v="2.4356524325051601E-2"/>
    <n v="1.663129279842984"/>
    <n v="5.3584353515113529E-3"/>
  </r>
  <r>
    <x v="119"/>
    <x v="0"/>
    <x v="8"/>
    <x v="81"/>
    <n v="0"/>
    <n v="2.4356524325051601E-2"/>
    <n v="1.663129279842984"/>
    <n v="5.3584353515113529E-3"/>
  </r>
  <r>
    <x v="119"/>
    <x v="0"/>
    <x v="9"/>
    <x v="50"/>
    <n v="0"/>
    <n v="0.2027830487414557"/>
    <n v="13.84657438462445"/>
    <n v="4.4612270723120247E-2"/>
  </r>
  <r>
    <x v="119"/>
    <x v="0"/>
    <x v="9"/>
    <x v="82"/>
    <n v="0"/>
    <n v="0.21033052968871949"/>
    <n v="14.361936773154611"/>
    <n v="4.6272716531518279E-2"/>
  </r>
  <r>
    <x v="119"/>
    <x v="0"/>
    <x v="9"/>
    <x v="83"/>
    <n v="0"/>
    <n v="0.1058795674345734"/>
    <n v="7.2297428971190332"/>
    <n v="2.329350483560616E-2"/>
  </r>
  <r>
    <x v="119"/>
    <x v="0"/>
    <x v="9"/>
    <x v="51"/>
    <n v="0"/>
    <n v="2.1877930791828311"/>
    <n v="122.5978961700072"/>
    <n v="0.48131447742022282"/>
  </r>
  <r>
    <x v="119"/>
    <x v="0"/>
    <x v="9"/>
    <x v="84"/>
    <n v="0"/>
    <n v="2.079911759345467"/>
    <n v="115.2314682111098"/>
    <n v="0.4575805870560028"/>
  </r>
  <r>
    <x v="119"/>
    <x v="0"/>
    <x v="9"/>
    <x v="120"/>
    <n v="0"/>
    <n v="2.2817437538423781E-2"/>
    <n v="1.558036276223111"/>
    <n v="5.0198362584532316E-3"/>
  </r>
  <r>
    <x v="119"/>
    <x v="0"/>
    <x v="9"/>
    <x v="121"/>
    <n v="0"/>
    <n v="0"/>
    <n v="0"/>
    <n v="0"/>
  </r>
  <r>
    <x v="119"/>
    <x v="0"/>
    <x v="9"/>
    <x v="85"/>
    <n v="0"/>
    <n v="4.1825308703164433E-3"/>
    <n v="0.28559450689423022"/>
    <n v="9.2015679146961748E-4"/>
  </r>
  <r>
    <x v="119"/>
    <x v="0"/>
    <x v="9"/>
    <x v="86"/>
    <n v="0"/>
    <n v="0"/>
    <n v="0"/>
    <n v="0"/>
  </r>
  <r>
    <x v="119"/>
    <x v="0"/>
    <x v="9"/>
    <x v="105"/>
    <n v="0"/>
    <n v="4.7091573774055588E-2"/>
    <n v="3.215539874749838"/>
    <n v="1.036014623029223E-2"/>
  </r>
  <r>
    <x v="119"/>
    <x v="0"/>
    <x v="9"/>
    <x v="87"/>
    <n v="0"/>
    <n v="6.0382444685087237E-2"/>
    <n v="4.1230764457217033"/>
    <n v="1.3284137830719189E-2"/>
  </r>
  <r>
    <x v="119"/>
    <x v="0"/>
    <x v="9"/>
    <x v="88"/>
    <n v="0"/>
    <n v="1.4667792049828869E-2"/>
    <n v="1.0015564660688441"/>
    <n v="3.2269142509623499E-3"/>
  </r>
  <r>
    <x v="119"/>
    <x v="0"/>
    <x v="9"/>
    <x v="52"/>
    <n v="0"/>
    <n v="2.5831196887239711"/>
    <n v="144.73580250917269"/>
    <n v="0.56828633151927366"/>
  </r>
  <r>
    <x v="119"/>
    <x v="1"/>
    <x v="0"/>
    <x v="0"/>
    <n v="0"/>
    <n v="14.370138927315571"/>
    <n v="2362.8063359564958"/>
    <n v="3.1614305640094251"/>
  </r>
  <r>
    <x v="119"/>
    <x v="1"/>
    <x v="1"/>
    <x v="1"/>
    <n v="0"/>
    <n v="23.877310437846671"/>
    <n v="3703.883527210065"/>
    <n v="5.2530082963262688"/>
  </r>
  <r>
    <x v="119"/>
    <x v="1"/>
    <x v="10"/>
    <x v="90"/>
    <n v="0"/>
    <n v="9.3615987204350673E-2"/>
    <n v="15.35576396138552"/>
    <n v="2.0595517184957151E-2"/>
  </r>
  <r>
    <x v="119"/>
    <x v="1"/>
    <x v="2"/>
    <x v="2"/>
    <n v="0"/>
    <n v="31.854758480153571"/>
    <n v="5226.3923078302114"/>
    <n v="7.0080468656337853"/>
  </r>
  <r>
    <x v="119"/>
    <x v="1"/>
    <x v="3"/>
    <x v="91"/>
    <n v="0"/>
    <n v="0"/>
    <n v="0"/>
    <n v="0"/>
  </r>
  <r>
    <x v="119"/>
    <x v="1"/>
    <x v="3"/>
    <x v="92"/>
    <n v="0"/>
    <n v="43.988158776674418"/>
    <n v="7215.3464749145951"/>
    <n v="9.6773949308683722"/>
  </r>
  <r>
    <x v="119"/>
    <x v="1"/>
    <x v="3"/>
    <x v="30"/>
    <n v="0"/>
    <n v="0"/>
    <n v="0"/>
    <n v="0"/>
  </r>
  <r>
    <x v="119"/>
    <x v="1"/>
    <x v="3"/>
    <x v="32"/>
    <n v="0"/>
    <n v="0"/>
    <n v="0"/>
    <n v="0"/>
  </r>
  <r>
    <x v="119"/>
    <x v="1"/>
    <x v="3"/>
    <x v="33"/>
    <n v="0"/>
    <n v="1.792087528718195"/>
    <n v="277.99125425855641"/>
    <n v="0.3942592563180029"/>
  </r>
  <r>
    <x v="119"/>
    <x v="1"/>
    <x v="3"/>
    <x v="34"/>
    <n v="0"/>
    <n v="0"/>
    <n v="0"/>
    <n v="0"/>
  </r>
  <r>
    <x v="119"/>
    <x v="1"/>
    <x v="4"/>
    <x v="93"/>
    <n v="0"/>
    <n v="2.9649320096145431"/>
    <n v="486.39617895709739"/>
    <n v="0.65228504211519944"/>
  </r>
  <r>
    <x v="119"/>
    <x v="1"/>
    <x v="4"/>
    <x v="35"/>
    <n v="0"/>
    <n v="0"/>
    <n v="0"/>
    <n v="0"/>
  </r>
  <r>
    <x v="119"/>
    <x v="1"/>
    <x v="4"/>
    <x v="137"/>
    <n v="0"/>
    <n v="0"/>
    <n v="0"/>
    <n v="0"/>
  </r>
  <r>
    <x v="119"/>
    <x v="1"/>
    <x v="4"/>
    <x v="38"/>
    <n v="0"/>
    <n v="2.2092284425881239"/>
    <n v="362.37817400900082"/>
    <n v="0.48603025736938732"/>
  </r>
  <r>
    <x v="119"/>
    <x v="1"/>
    <x v="4"/>
    <x v="94"/>
    <n v="0"/>
    <n v="0"/>
    <n v="0"/>
    <n v="0"/>
  </r>
  <r>
    <x v="119"/>
    <x v="1"/>
    <x v="4"/>
    <x v="40"/>
    <n v="0"/>
    <n v="0.77896247017413156"/>
    <n v="127.7885522551785"/>
    <n v="0.17137174343830891"/>
  </r>
  <r>
    <x v="119"/>
    <x v="1"/>
    <x v="4"/>
    <x v="41"/>
    <n v="0"/>
    <n v="0"/>
    <n v="0"/>
    <n v="0"/>
  </r>
  <r>
    <x v="119"/>
    <x v="1"/>
    <x v="4"/>
    <x v="42"/>
    <n v="0"/>
    <n v="0"/>
    <n v="0"/>
    <n v="0"/>
  </r>
  <r>
    <x v="119"/>
    <x v="1"/>
    <x v="4"/>
    <x v="43"/>
    <n v="0"/>
    <n v="0"/>
    <n v="0"/>
    <n v="0"/>
  </r>
  <r>
    <x v="119"/>
    <x v="1"/>
    <x v="4"/>
    <x v="46"/>
    <n v="0"/>
    <n v="0"/>
    <n v="0"/>
    <n v="0"/>
  </r>
  <r>
    <x v="119"/>
    <x v="1"/>
    <x v="5"/>
    <x v="30"/>
    <n v="93.263875900000002"/>
    <n v="0"/>
    <n v="0"/>
    <n v="0"/>
  </r>
  <r>
    <x v="119"/>
    <x v="1"/>
    <x v="5"/>
    <x v="33"/>
    <n v="2284.6023200999998"/>
    <n v="92.31016913510004"/>
    <n v="15164.764123979699"/>
    <n v="20.308237209722009"/>
  </r>
  <r>
    <x v="119"/>
    <x v="1"/>
    <x v="6"/>
    <x v="30"/>
    <n v="172.0396504"/>
    <n v="3.9666392270436739"/>
    <n v="650.72593809198486"/>
    <n v="0.87266062994960836"/>
  </r>
  <r>
    <x v="119"/>
    <x v="1"/>
    <x v="7"/>
    <x v="50"/>
    <n v="2824.2272982999998"/>
    <n v="60.779266211054598"/>
    <n v="9803.8226427696536"/>
    <n v="40.730162244917317"/>
  </r>
  <r>
    <x v="119"/>
    <x v="1"/>
    <x v="7"/>
    <x v="83"/>
    <n v="0"/>
    <n v="0"/>
    <n v="0"/>
    <n v="0"/>
  </r>
  <r>
    <x v="119"/>
    <x v="1"/>
    <x v="11"/>
    <x v="33"/>
    <n v="3758.4389513000001"/>
    <n v="146.52266552289689"/>
    <n v="24090.56382223999"/>
    <n v="32.234986415037312"/>
  </r>
  <r>
    <x v="119"/>
    <x v="1"/>
    <x v="8"/>
    <x v="54"/>
    <n v="0"/>
    <n v="0"/>
    <n v="0"/>
    <n v="0"/>
  </r>
  <r>
    <x v="119"/>
    <x v="1"/>
    <x v="8"/>
    <x v="122"/>
    <n v="0"/>
    <n v="0"/>
    <n v="0"/>
    <n v="0"/>
  </r>
  <r>
    <x v="119"/>
    <x v="1"/>
    <x v="8"/>
    <x v="58"/>
    <n v="0"/>
    <n v="0"/>
    <n v="0"/>
    <n v="0"/>
  </r>
  <r>
    <x v="119"/>
    <x v="1"/>
    <x v="8"/>
    <x v="95"/>
    <n v="0"/>
    <n v="0"/>
    <n v="0"/>
    <n v="0"/>
  </r>
  <r>
    <x v="119"/>
    <x v="1"/>
    <x v="8"/>
    <x v="59"/>
    <n v="0"/>
    <n v="0"/>
    <n v="0"/>
    <n v="0"/>
  </r>
  <r>
    <x v="119"/>
    <x v="1"/>
    <x v="8"/>
    <x v="97"/>
    <n v="0"/>
    <n v="0"/>
    <n v="0"/>
    <n v="0"/>
  </r>
  <r>
    <x v="119"/>
    <x v="1"/>
    <x v="8"/>
    <x v="64"/>
    <n v="0"/>
    <n v="0"/>
    <n v="0"/>
    <n v="0"/>
  </r>
  <r>
    <x v="119"/>
    <x v="1"/>
    <x v="8"/>
    <x v="65"/>
    <n v="0"/>
    <n v="0"/>
    <n v="0"/>
    <n v="0"/>
  </r>
  <r>
    <x v="119"/>
    <x v="1"/>
    <x v="8"/>
    <x v="68"/>
    <n v="0"/>
    <n v="0"/>
    <n v="0"/>
    <n v="0"/>
  </r>
  <r>
    <x v="119"/>
    <x v="1"/>
    <x v="8"/>
    <x v="99"/>
    <n v="0"/>
    <n v="0"/>
    <n v="0"/>
    <n v="0"/>
  </r>
  <r>
    <x v="119"/>
    <x v="1"/>
    <x v="8"/>
    <x v="173"/>
    <n v="0"/>
    <n v="0"/>
    <n v="0"/>
    <n v="0"/>
  </r>
  <r>
    <x v="119"/>
    <x v="1"/>
    <x v="8"/>
    <x v="100"/>
    <n v="0"/>
    <n v="0"/>
    <n v="0"/>
    <n v="0"/>
  </r>
  <r>
    <x v="119"/>
    <x v="1"/>
    <x v="8"/>
    <x v="163"/>
    <n v="0"/>
    <n v="0"/>
    <n v="0"/>
    <n v="0"/>
  </r>
  <r>
    <x v="119"/>
    <x v="1"/>
    <x v="8"/>
    <x v="152"/>
    <n v="0"/>
    <n v="0"/>
    <n v="0"/>
    <n v="0"/>
  </r>
  <r>
    <x v="119"/>
    <x v="1"/>
    <x v="8"/>
    <x v="147"/>
    <n v="0"/>
    <n v="0"/>
    <n v="0"/>
    <n v="0"/>
  </r>
  <r>
    <x v="119"/>
    <x v="1"/>
    <x v="8"/>
    <x v="155"/>
    <n v="0"/>
    <n v="0"/>
    <n v="0"/>
    <n v="0"/>
  </r>
  <r>
    <x v="119"/>
    <x v="1"/>
    <x v="8"/>
    <x v="189"/>
    <n v="0"/>
    <n v="0"/>
    <n v="0"/>
    <n v="0"/>
  </r>
  <r>
    <x v="119"/>
    <x v="1"/>
    <x v="8"/>
    <x v="125"/>
    <n v="0"/>
    <n v="0"/>
    <n v="0"/>
    <n v="0"/>
  </r>
  <r>
    <x v="119"/>
    <x v="1"/>
    <x v="8"/>
    <x v="77"/>
    <n v="0"/>
    <n v="0"/>
    <n v="0"/>
    <n v="0"/>
  </r>
  <r>
    <x v="119"/>
    <x v="1"/>
    <x v="8"/>
    <x v="78"/>
    <n v="0"/>
    <n v="0"/>
    <n v="0"/>
    <n v="0"/>
  </r>
  <r>
    <x v="119"/>
    <x v="1"/>
    <x v="8"/>
    <x v="102"/>
    <n v="0"/>
    <n v="0.62761747155215752"/>
    <n v="102.96045205076079"/>
    <n v="0.13807584374147469"/>
  </r>
  <r>
    <x v="119"/>
    <x v="1"/>
    <x v="8"/>
    <x v="80"/>
    <n v="0"/>
    <n v="0"/>
    <n v="0"/>
    <n v="0"/>
  </r>
  <r>
    <x v="119"/>
    <x v="1"/>
    <x v="8"/>
    <x v="81"/>
    <n v="0"/>
    <n v="0"/>
    <n v="0"/>
    <n v="0"/>
  </r>
  <r>
    <x v="119"/>
    <x v="1"/>
    <x v="9"/>
    <x v="50"/>
    <n v="0"/>
    <n v="2.2092284425881239"/>
    <n v="362.37817400900082"/>
    <n v="0.48603025736938732"/>
  </r>
  <r>
    <x v="119"/>
    <x v="1"/>
    <x v="9"/>
    <x v="82"/>
    <n v="0"/>
    <n v="0"/>
    <n v="0"/>
    <n v="0"/>
  </r>
  <r>
    <x v="119"/>
    <x v="1"/>
    <x v="9"/>
    <x v="83"/>
    <n v="0"/>
    <n v="3.797846068366074"/>
    <n v="623.03547262813868"/>
    <n v="0.8355261350405363"/>
  </r>
  <r>
    <x v="119"/>
    <x v="1"/>
    <x v="9"/>
    <x v="51"/>
    <n v="0"/>
    <n v="0"/>
    <n v="0"/>
    <n v="0"/>
  </r>
  <r>
    <x v="119"/>
    <x v="1"/>
    <x v="9"/>
    <x v="84"/>
    <n v="0"/>
    <n v="0"/>
    <n v="0"/>
    <n v="0"/>
  </r>
  <r>
    <x v="119"/>
    <x v="1"/>
    <x v="9"/>
    <x v="121"/>
    <n v="0"/>
    <n v="0"/>
    <n v="0"/>
    <n v="0"/>
  </r>
  <r>
    <x v="119"/>
    <x v="1"/>
    <x v="9"/>
    <x v="85"/>
    <n v="0"/>
    <n v="0"/>
    <n v="0"/>
    <n v="0"/>
  </r>
  <r>
    <x v="119"/>
    <x v="1"/>
    <x v="9"/>
    <x v="86"/>
    <n v="0"/>
    <n v="0"/>
    <n v="0"/>
    <n v="0"/>
  </r>
  <r>
    <x v="119"/>
    <x v="1"/>
    <x v="9"/>
    <x v="87"/>
    <n v="0"/>
    <n v="0"/>
    <n v="0"/>
    <n v="0"/>
  </r>
  <r>
    <x v="120"/>
    <x v="0"/>
    <x v="0"/>
    <x v="223"/>
    <n v="0"/>
    <n v="0"/>
    <n v="0"/>
    <n v="0"/>
  </r>
  <r>
    <x v="120"/>
    <x v="0"/>
    <x v="0"/>
    <x v="236"/>
    <n v="0"/>
    <n v="0"/>
    <n v="0"/>
    <n v="0"/>
  </r>
  <r>
    <x v="120"/>
    <x v="0"/>
    <x v="0"/>
    <x v="0"/>
    <n v="0"/>
    <n v="9.2616814968008416"/>
    <n v="521.60754238977745"/>
    <n v="2.9637380789762688"/>
  </r>
  <r>
    <x v="120"/>
    <x v="0"/>
    <x v="1"/>
    <x v="1"/>
    <n v="0"/>
    <n v="55.077877671127169"/>
    <n v="3284.5621794915669"/>
    <n v="17.624920854760699"/>
  </r>
  <r>
    <x v="120"/>
    <x v="0"/>
    <x v="2"/>
    <x v="2"/>
    <n v="0"/>
    <n v="61.28299260731184"/>
    <n v="3619.3349555386249"/>
    <n v="19.610557634339791"/>
  </r>
  <r>
    <x v="120"/>
    <x v="0"/>
    <x v="2"/>
    <x v="3"/>
    <n v="0"/>
    <n v="8.0061906216859633"/>
    <n v="446.88705601020501"/>
    <n v="2.5619809989395081"/>
  </r>
  <r>
    <x v="120"/>
    <x v="0"/>
    <x v="2"/>
    <x v="4"/>
    <n v="0"/>
    <n v="0.12191767048627131"/>
    <n v="7.4096922472277704"/>
    <n v="3.9013654555606812E-2"/>
  </r>
  <r>
    <x v="120"/>
    <x v="0"/>
    <x v="2"/>
    <x v="5"/>
    <n v="0"/>
    <n v="3.971773768394153"/>
    <n v="222.4227841085432"/>
    <n v="1.270967605886129"/>
  </r>
  <r>
    <x v="120"/>
    <x v="0"/>
    <x v="2"/>
    <x v="6"/>
    <n v="0"/>
    <n v="3.7051159461740112E-2"/>
    <n v="2.251828532479796"/>
    <n v="1.1856371027756839E-2"/>
  </r>
  <r>
    <x v="120"/>
    <x v="0"/>
    <x v="2"/>
    <x v="7"/>
    <n v="0"/>
    <n v="0.19841487604037239"/>
    <n v="12.058901411642051"/>
    <n v="6.3492760332919188E-2"/>
  </r>
  <r>
    <x v="120"/>
    <x v="0"/>
    <x v="2"/>
    <x v="8"/>
    <n v="0"/>
    <n v="4.6268363803449147E-2"/>
    <n v="2.8120151508713129"/>
    <n v="1.4805876417103731E-2"/>
  </r>
  <r>
    <x v="120"/>
    <x v="0"/>
    <x v="2"/>
    <x v="9"/>
    <n v="0"/>
    <n v="0"/>
    <n v="0"/>
    <n v="0"/>
  </r>
  <r>
    <x v="120"/>
    <x v="0"/>
    <x v="2"/>
    <x v="10"/>
    <n v="0"/>
    <n v="1.9568989469126961"/>
    <n v="109.4496154938887"/>
    <n v="0.62620766301206254"/>
  </r>
  <r>
    <x v="120"/>
    <x v="0"/>
    <x v="2"/>
    <x v="11"/>
    <n v="0"/>
    <n v="0.38053729241929518"/>
    <n v="23.127609100255992"/>
    <n v="0.1217719335741745"/>
  </r>
  <r>
    <x v="120"/>
    <x v="0"/>
    <x v="2"/>
    <x v="12"/>
    <n v="0"/>
    <n v="1.8628466236262911"/>
    <n v="103.73347305194859"/>
    <n v="0.59611091956041307"/>
  </r>
  <r>
    <x v="120"/>
    <x v="0"/>
    <x v="2"/>
    <x v="13"/>
    <n v="0"/>
    <n v="1.4922345052152579"/>
    <n v="105.61962302009429"/>
    <n v="0.47751504166888259"/>
  </r>
  <r>
    <x v="120"/>
    <x v="0"/>
    <x v="2"/>
    <x v="106"/>
    <n v="0"/>
    <n v="2.3134181892171719E-2"/>
    <n v="1.40600757485507"/>
    <n v="7.4029382054949496E-3"/>
  </r>
  <r>
    <x v="120"/>
    <x v="0"/>
    <x v="2"/>
    <x v="14"/>
    <n v="0"/>
    <n v="2.8246802988373929E-2"/>
    <n v="1.7167332370863591"/>
    <n v="9.0389769562796568E-3"/>
  </r>
  <r>
    <x v="120"/>
    <x v="0"/>
    <x v="2"/>
    <x v="15"/>
    <n v="0"/>
    <n v="0"/>
    <n v="0"/>
    <n v="0"/>
  </r>
  <r>
    <x v="120"/>
    <x v="0"/>
    <x v="2"/>
    <x v="143"/>
    <n v="0"/>
    <n v="7.383799586296487E-2"/>
    <n v="4.4875925148049474"/>
    <n v="2.3628158676148758E-2"/>
  </r>
  <r>
    <x v="120"/>
    <x v="0"/>
    <x v="2"/>
    <x v="22"/>
    <n v="0"/>
    <n v="2.268639647353814"/>
    <n v="127.80745589111631"/>
    <n v="0.72596468715322016"/>
  </r>
  <r>
    <x v="120"/>
    <x v="0"/>
    <x v="2"/>
    <x v="128"/>
    <n v="0"/>
    <n v="0"/>
    <n v="0"/>
    <n v="0"/>
  </r>
  <r>
    <x v="120"/>
    <x v="0"/>
    <x v="2"/>
    <x v="24"/>
    <n v="0"/>
    <n v="2.4775149334911721"/>
    <n v="140.5021012379018"/>
    <n v="0.79280477871717481"/>
  </r>
  <r>
    <x v="120"/>
    <x v="0"/>
    <x v="2"/>
    <x v="25"/>
    <n v="0"/>
    <n v="0.24284580014575249"/>
    <n v="14.759243967136269"/>
    <n v="7.7710656046640819E-2"/>
  </r>
  <r>
    <x v="120"/>
    <x v="0"/>
    <x v="2"/>
    <x v="26"/>
    <n v="0"/>
    <n v="3.0005866219843629"/>
    <n v="212.2188131603445"/>
    <n v="0.960187719034996"/>
  </r>
  <r>
    <x v="120"/>
    <x v="0"/>
    <x v="2"/>
    <x v="27"/>
    <n v="0"/>
    <n v="1.9509404010215969"/>
    <n v="109.0874777404528"/>
    <n v="0.62430092832691086"/>
  </r>
  <r>
    <x v="120"/>
    <x v="0"/>
    <x v="2"/>
    <x v="28"/>
    <n v="0"/>
    <n v="8.5834404946141838"/>
    <n v="483.14725455359439"/>
    <n v="2.7467009582765392"/>
  </r>
  <r>
    <x v="120"/>
    <x v="0"/>
    <x v="2"/>
    <x v="29"/>
    <n v="0"/>
    <n v="6.4159508869191546"/>
    <n v="360.89873976714472"/>
    <n v="2.0531042838141289"/>
  </r>
  <r>
    <x v="120"/>
    <x v="0"/>
    <x v="3"/>
    <x v="30"/>
    <n v="0"/>
    <n v="7.7803834883638459"/>
    <n v="436.21448608079021"/>
    <n v="2.489722716276431"/>
  </r>
  <r>
    <x v="120"/>
    <x v="0"/>
    <x v="3"/>
    <x v="31"/>
    <n v="0"/>
    <n v="0.69550848798527887"/>
    <n v="38.788091415459483"/>
    <n v="0.22256271615528919"/>
  </r>
  <r>
    <x v="120"/>
    <x v="0"/>
    <x v="3"/>
    <x v="32"/>
    <n v="0"/>
    <n v="2.8852572114396499E-2"/>
    <n v="1.753549580269399"/>
    <n v="9.2328230766068782E-3"/>
  </r>
  <r>
    <x v="120"/>
    <x v="0"/>
    <x v="3"/>
    <x v="33"/>
    <n v="0"/>
    <n v="74.551704523244851"/>
    <n v="4499.5474225057187"/>
    <n v="23.85654544743835"/>
  </r>
  <r>
    <x v="120"/>
    <x v="0"/>
    <x v="3"/>
    <x v="34"/>
    <n v="0"/>
    <n v="0.7135618557416008"/>
    <n v="39.885306434142393"/>
    <n v="0.22833979383731229"/>
  </r>
  <r>
    <x v="120"/>
    <x v="0"/>
    <x v="4"/>
    <x v="93"/>
    <n v="0"/>
    <n v="0.16167956529982941"/>
    <n v="9.8262689629736961"/>
    <n v="5.1737460895945393E-2"/>
  </r>
  <r>
    <x v="120"/>
    <x v="0"/>
    <x v="4"/>
    <x v="111"/>
    <n v="0"/>
    <n v="1.339962322535512"/>
    <n v="74.526074556310689"/>
    <n v="0.42878794321136382"/>
  </r>
  <r>
    <x v="120"/>
    <x v="0"/>
    <x v="4"/>
    <x v="112"/>
    <n v="0"/>
    <n v="4.266722818665597E-2"/>
    <n v="2.593151826510363"/>
    <n v="1.3653513019729909E-2"/>
  </r>
  <r>
    <x v="120"/>
    <x v="0"/>
    <x v="4"/>
    <x v="38"/>
    <n v="0"/>
    <n v="0.63315403271477277"/>
    <n v="38.4806936418289"/>
    <n v="0.2026092904687273"/>
  </r>
  <r>
    <x v="120"/>
    <x v="0"/>
    <x v="4"/>
    <x v="145"/>
    <n v="0"/>
    <n v="0"/>
    <n v="0"/>
    <n v="0"/>
  </r>
  <r>
    <x v="120"/>
    <x v="0"/>
    <x v="4"/>
    <x v="40"/>
    <n v="0"/>
    <n v="0.7701949300257771"/>
    <n v="46.809518087935992"/>
    <n v="0.24646237760824871"/>
  </r>
  <r>
    <x v="120"/>
    <x v="0"/>
    <x v="4"/>
    <x v="41"/>
    <n v="0"/>
    <n v="7.6238527378740226"/>
    <n v="425.62998353438758"/>
    <n v="2.439632876119687"/>
  </r>
  <r>
    <x v="120"/>
    <x v="0"/>
    <x v="4"/>
    <x v="42"/>
    <n v="0"/>
    <n v="0.1827817815691048"/>
    <n v="11.108781396701509"/>
    <n v="5.8490170102113527E-2"/>
  </r>
  <r>
    <x v="120"/>
    <x v="0"/>
    <x v="4"/>
    <x v="43"/>
    <n v="0"/>
    <n v="0.14832954532766859"/>
    <n v="9.0149055314586999"/>
    <n v="4.7465454504853941E-2"/>
  </r>
  <r>
    <x v="120"/>
    <x v="0"/>
    <x v="4"/>
    <x v="44"/>
    <n v="0"/>
    <n v="3.4341079481912153E-2"/>
    <n v="2.087120180230237"/>
    <n v="1.0989145434211889E-2"/>
  </r>
  <r>
    <x v="120"/>
    <x v="0"/>
    <x v="4"/>
    <x v="45"/>
    <n v="0"/>
    <n v="3.3707670197661008E-2"/>
    <n v="2.048623973370983"/>
    <n v="1.078645446325152E-2"/>
  </r>
  <r>
    <x v="120"/>
    <x v="0"/>
    <x v="4"/>
    <x v="46"/>
    <n v="0"/>
    <n v="9.0156939146003368E-2"/>
    <n v="5.4793958116116732"/>
    <n v="2.8850220526721079E-2"/>
  </r>
  <r>
    <x v="120"/>
    <x v="0"/>
    <x v="5"/>
    <x v="47"/>
    <n v="0"/>
    <n v="0"/>
    <n v="0"/>
    <n v="0"/>
  </r>
  <r>
    <x v="120"/>
    <x v="0"/>
    <x v="5"/>
    <x v="48"/>
    <n v="0"/>
    <n v="3.0164288902386521E-2"/>
    <n v="1.8332707369791861"/>
    <n v="9.6525724487636858E-3"/>
  </r>
  <r>
    <x v="120"/>
    <x v="0"/>
    <x v="5"/>
    <x v="49"/>
    <n v="0"/>
    <n v="0"/>
    <n v="0"/>
    <n v="0"/>
  </r>
  <r>
    <x v="120"/>
    <x v="0"/>
    <x v="5"/>
    <x v="33"/>
    <n v="434.91392930000001"/>
    <n v="9.4081137230742335"/>
    <n v="565.86626909581162"/>
    <n v="3.0105963913837548"/>
  </r>
  <r>
    <x v="120"/>
    <x v="0"/>
    <x v="7"/>
    <x v="50"/>
    <n v="7511.4077268000001"/>
    <n v="133.07314187718049"/>
    <n v="7763.9898830129468"/>
    <n v="107.7247277505202"/>
  </r>
  <r>
    <x v="120"/>
    <x v="0"/>
    <x v="7"/>
    <x v="51"/>
    <n v="655.19773400000008"/>
    <n v="33.188580900373672"/>
    <n v="1966.131911354641"/>
    <n v="28.409164892490111"/>
  </r>
  <r>
    <x v="120"/>
    <x v="0"/>
    <x v="7"/>
    <x v="52"/>
    <n v="5838.6873876000009"/>
    <n v="105.95708254651881"/>
    <n v="6171.9297789536149"/>
    <n v="94.269101613932463"/>
  </r>
  <r>
    <x v="120"/>
    <x v="0"/>
    <x v="11"/>
    <x v="33"/>
    <n v="1420.3494969000001"/>
    <n v="43.0118733114153"/>
    <n v="2515.3733650939121"/>
    <n v="13.763799459652899"/>
  </r>
  <r>
    <x v="120"/>
    <x v="0"/>
    <x v="8"/>
    <x v="53"/>
    <n v="0"/>
    <n v="37.789634816908709"/>
    <n v="2123.6028643166451"/>
    <n v="12.09268314141079"/>
  </r>
  <r>
    <x v="120"/>
    <x v="0"/>
    <x v="8"/>
    <x v="54"/>
    <n v="0"/>
    <n v="6.5350221758295524E-2"/>
    <n v="3.971737891527257"/>
    <n v="2.0912070962654569E-2"/>
  </r>
  <r>
    <x v="120"/>
    <x v="0"/>
    <x v="8"/>
    <x v="56"/>
    <n v="0"/>
    <n v="0.1274519344816076"/>
    <n v="7.7460437609730484"/>
    <n v="4.0784619034114428E-2"/>
  </r>
  <r>
    <x v="120"/>
    <x v="0"/>
    <x v="8"/>
    <x v="57"/>
    <n v="0"/>
    <n v="0"/>
    <n v="0"/>
    <n v="0"/>
  </r>
  <r>
    <x v="120"/>
    <x v="0"/>
    <x v="8"/>
    <x v="60"/>
    <n v="0"/>
    <n v="0.1071293644850064"/>
    <n v="6.5109152619871971"/>
    <n v="3.4281396635202042E-2"/>
  </r>
  <r>
    <x v="120"/>
    <x v="0"/>
    <x v="8"/>
    <x v="61"/>
    <n v="0"/>
    <n v="0"/>
    <n v="0"/>
    <n v="0"/>
  </r>
  <r>
    <x v="120"/>
    <x v="0"/>
    <x v="8"/>
    <x v="63"/>
    <n v="0"/>
    <n v="2.0575442102031718"/>
    <n v="139.68313726501009"/>
    <n v="0.6584141472650149"/>
  </r>
  <r>
    <x v="120"/>
    <x v="0"/>
    <x v="8"/>
    <x v="139"/>
    <n v="0"/>
    <n v="3.5271415956156689E-2"/>
    <n v="2.1436624922103462"/>
    <n v="1.128685310597014E-2"/>
  </r>
  <r>
    <x v="120"/>
    <x v="0"/>
    <x v="8"/>
    <x v="64"/>
    <n v="0"/>
    <n v="3.7562949844737077E-2"/>
    <n v="2.2829332051492548"/>
    <n v="1.202014395031587E-2"/>
  </r>
  <r>
    <x v="120"/>
    <x v="0"/>
    <x v="8"/>
    <x v="65"/>
    <n v="0"/>
    <n v="0"/>
    <n v="0"/>
    <n v="0"/>
  </r>
  <r>
    <x v="120"/>
    <x v="0"/>
    <x v="8"/>
    <x v="115"/>
    <n v="0"/>
    <n v="0"/>
    <n v="0"/>
    <n v="0"/>
  </r>
  <r>
    <x v="120"/>
    <x v="0"/>
    <x v="8"/>
    <x v="98"/>
    <n v="0"/>
    <n v="0"/>
    <n v="0"/>
    <n v="0"/>
  </r>
  <r>
    <x v="120"/>
    <x v="0"/>
    <x v="8"/>
    <x v="67"/>
    <n v="0"/>
    <n v="0"/>
    <n v="0"/>
    <n v="0"/>
  </r>
  <r>
    <x v="120"/>
    <x v="0"/>
    <x v="8"/>
    <x v="68"/>
    <n v="0"/>
    <n v="0"/>
    <n v="0"/>
    <n v="0"/>
  </r>
  <r>
    <x v="120"/>
    <x v="0"/>
    <x v="8"/>
    <x v="69"/>
    <n v="0"/>
    <n v="0"/>
    <n v="0"/>
    <n v="0"/>
  </r>
  <r>
    <x v="120"/>
    <x v="0"/>
    <x v="8"/>
    <x v="116"/>
    <n v="0"/>
    <n v="2.3578427662396689E-2"/>
    <n v="1.433007142894474"/>
    <n v="7.5450968519669391E-3"/>
  </r>
  <r>
    <x v="120"/>
    <x v="0"/>
    <x v="8"/>
    <x v="70"/>
    <n v="0"/>
    <n v="0"/>
    <n v="0"/>
    <n v="0"/>
  </r>
  <r>
    <x v="120"/>
    <x v="0"/>
    <x v="8"/>
    <x v="99"/>
    <n v="0"/>
    <n v="0"/>
    <n v="0"/>
    <n v="0"/>
  </r>
  <r>
    <x v="120"/>
    <x v="0"/>
    <x v="8"/>
    <x v="100"/>
    <n v="0"/>
    <n v="3.7562949844737077E-2"/>
    <n v="2.2829332051492548"/>
    <n v="1.202014395031587E-2"/>
  </r>
  <r>
    <x v="120"/>
    <x v="0"/>
    <x v="8"/>
    <x v="117"/>
    <n v="0"/>
    <n v="0"/>
    <n v="0"/>
    <n v="0"/>
  </r>
  <r>
    <x v="120"/>
    <x v="0"/>
    <x v="8"/>
    <x v="154"/>
    <n v="0"/>
    <n v="6.0586173085545182E-2"/>
    <n v="3.6821971352521521"/>
    <n v="1.938757538737446E-2"/>
  </r>
  <r>
    <x v="120"/>
    <x v="0"/>
    <x v="8"/>
    <x v="172"/>
    <n v="0"/>
    <n v="0"/>
    <n v="0"/>
    <n v="0"/>
  </r>
  <r>
    <x v="120"/>
    <x v="0"/>
    <x v="8"/>
    <x v="238"/>
    <n v="0"/>
    <n v="0"/>
    <n v="0"/>
    <n v="0"/>
  </r>
  <r>
    <x v="120"/>
    <x v="0"/>
    <x v="8"/>
    <x v="184"/>
    <n v="0"/>
    <n v="2.7795415462023531E-2"/>
    <n v="1.6892996202763131"/>
    <n v="8.8945329478475315E-3"/>
  </r>
  <r>
    <x v="120"/>
    <x v="0"/>
    <x v="8"/>
    <x v="76"/>
    <n v="0"/>
    <n v="1.345148684601031"/>
    <n v="88.081074924220403"/>
    <n v="0.43044757907232989"/>
  </r>
  <r>
    <x v="120"/>
    <x v="0"/>
    <x v="8"/>
    <x v="77"/>
    <n v="0"/>
    <n v="69.2792326718601"/>
    <n v="4123.9545568062376"/>
    <n v="22.169354454995229"/>
  </r>
  <r>
    <x v="120"/>
    <x v="0"/>
    <x v="8"/>
    <x v="78"/>
    <n v="0"/>
    <n v="0.30496336319747619"/>
    <n v="18.53451315924956"/>
    <n v="9.7588276223192397E-2"/>
  </r>
  <r>
    <x v="120"/>
    <x v="0"/>
    <x v="8"/>
    <x v="102"/>
    <n v="0"/>
    <n v="63.210196720385063"/>
    <n v="3550.5403834276458"/>
    <n v="20.227262950523219"/>
  </r>
  <r>
    <x v="120"/>
    <x v="0"/>
    <x v="8"/>
    <x v="79"/>
    <n v="0"/>
    <n v="2.5769139882503171E-2"/>
    <n v="1.566150298340985"/>
    <n v="8.2461247624010144E-3"/>
  </r>
  <r>
    <x v="120"/>
    <x v="0"/>
    <x v="8"/>
    <x v="81"/>
    <n v="0"/>
    <n v="2.5769139882503171E-2"/>
    <n v="1.566150298340985"/>
    <n v="8.2461247624010144E-3"/>
  </r>
  <r>
    <x v="120"/>
    <x v="0"/>
    <x v="9"/>
    <x v="50"/>
    <n v="0"/>
    <n v="0.21454394227522691"/>
    <n v="13.039164703737031"/>
    <n v="6.8654061528072602E-2"/>
  </r>
  <r>
    <x v="120"/>
    <x v="0"/>
    <x v="9"/>
    <x v="82"/>
    <n v="0"/>
    <n v="0.2225291576407265"/>
    <n v="13.524475718540661"/>
    <n v="7.1209330445032484E-2"/>
  </r>
  <r>
    <x v="120"/>
    <x v="0"/>
    <x v="9"/>
    <x v="83"/>
    <n v="0"/>
    <n v="0.11202030911751069"/>
    <n v="6.8081682719942158"/>
    <n v="3.5846498917603442E-2"/>
  </r>
  <r>
    <x v="120"/>
    <x v="0"/>
    <x v="9"/>
    <x v="51"/>
    <n v="0"/>
    <n v="2.1348914434184141"/>
    <n v="119.67874882324"/>
    <n v="0.68316526189389237"/>
  </r>
  <r>
    <x v="120"/>
    <x v="0"/>
    <x v="9"/>
    <x v="84"/>
    <n v="0"/>
    <n v="6.8151057094817558E-2"/>
    <n v="4.1419620091306664"/>
    <n v="2.1808338270341621E-2"/>
  </r>
  <r>
    <x v="120"/>
    <x v="0"/>
    <x v="9"/>
    <x v="120"/>
    <n v="0"/>
    <n v="2.414079003395225E-2"/>
    <n v="1.4671853886567821"/>
    <n v="7.7250528108647196E-3"/>
  </r>
  <r>
    <x v="120"/>
    <x v="0"/>
    <x v="9"/>
    <x v="121"/>
    <n v="0"/>
    <n v="0"/>
    <n v="0"/>
    <n v="0"/>
  </r>
  <r>
    <x v="120"/>
    <x v="0"/>
    <x v="9"/>
    <x v="85"/>
    <n v="0"/>
    <n v="4.4251068675351243E-3"/>
    <n v="0.26894116266125329"/>
    <n v="1.4160341976112399E-3"/>
  </r>
  <r>
    <x v="120"/>
    <x v="0"/>
    <x v="9"/>
    <x v="134"/>
    <n v="0"/>
    <n v="0"/>
    <n v="0"/>
    <n v="0"/>
  </r>
  <r>
    <x v="120"/>
    <x v="0"/>
    <x v="9"/>
    <x v="86"/>
    <n v="0"/>
    <n v="0"/>
    <n v="0"/>
    <n v="0"/>
  </r>
  <r>
    <x v="120"/>
    <x v="0"/>
    <x v="9"/>
    <x v="105"/>
    <n v="0"/>
    <n v="0.9044908513369263"/>
    <n v="61.29956804507691"/>
    <n v="0.28943707242781641"/>
  </r>
  <r>
    <x v="120"/>
    <x v="0"/>
    <x v="9"/>
    <x v="87"/>
    <n v="0"/>
    <n v="4.9184005354598867E-2"/>
    <n v="2.9892167534862679"/>
    <n v="1.5738881713471639E-2"/>
  </r>
  <r>
    <x v="120"/>
    <x v="0"/>
    <x v="9"/>
    <x v="88"/>
    <n v="0"/>
    <n v="1.5518486137644239E-2"/>
    <n v="0.94315455638370682"/>
    <n v="4.9659155640461566E-3"/>
  </r>
  <r>
    <x v="120"/>
    <x v="0"/>
    <x v="9"/>
    <x v="52"/>
    <n v="0"/>
    <n v="0.16159700415962161"/>
    <n v="9.8212512109277483"/>
    <n v="5.1711041331078927E-2"/>
  </r>
  <r>
    <x v="120"/>
    <x v="1"/>
    <x v="0"/>
    <x v="0"/>
    <n v="0"/>
    <n v="75.685061190179994"/>
    <n v="12030.050027565891"/>
    <n v="24.219219580857601"/>
  </r>
  <r>
    <x v="120"/>
    <x v="1"/>
    <x v="1"/>
    <x v="1"/>
    <n v="0"/>
    <n v="32.155379343663057"/>
    <n v="5038.6200672725636"/>
    <n v="10.289721389972181"/>
  </r>
  <r>
    <x v="120"/>
    <x v="1"/>
    <x v="10"/>
    <x v="90"/>
    <n v="0"/>
    <n v="0"/>
    <n v="0"/>
    <n v="0"/>
  </r>
  <r>
    <x v="120"/>
    <x v="1"/>
    <x v="2"/>
    <x v="2"/>
    <n v="0"/>
    <n v="42.045444188296273"/>
    <n v="6673.664035194668"/>
    <n v="13.45454214025481"/>
  </r>
  <r>
    <x v="120"/>
    <x v="1"/>
    <x v="3"/>
    <x v="92"/>
    <n v="0"/>
    <n v="1.7640661764421981"/>
    <n v="280.39621057068001"/>
    <n v="0.56450117646150344"/>
  </r>
  <r>
    <x v="120"/>
    <x v="1"/>
    <x v="3"/>
    <x v="30"/>
    <n v="0"/>
    <n v="0"/>
    <n v="0"/>
    <n v="0"/>
  </r>
  <r>
    <x v="120"/>
    <x v="1"/>
    <x v="3"/>
    <x v="32"/>
    <n v="0"/>
    <n v="1.7492115169249129"/>
    <n v="279.20023222362443"/>
    <n v="0.55974768541597231"/>
  </r>
  <r>
    <x v="120"/>
    <x v="1"/>
    <x v="3"/>
    <x v="33"/>
    <n v="0"/>
    <n v="74.662658835221848"/>
    <n v="11699.341720165779"/>
    <n v="23.892050827270989"/>
  </r>
  <r>
    <x v="120"/>
    <x v="1"/>
    <x v="3"/>
    <x v="34"/>
    <n v="0"/>
    <n v="0.87460575846245669"/>
    <n v="139.60011611181221"/>
    <n v="0.27987384270798621"/>
  </r>
  <r>
    <x v="120"/>
    <x v="1"/>
    <x v="4"/>
    <x v="93"/>
    <n v="0"/>
    <n v="16.90919987459586"/>
    <n v="2695.6980141157501"/>
    <n v="5.410943959870675"/>
  </r>
  <r>
    <x v="120"/>
    <x v="1"/>
    <x v="4"/>
    <x v="35"/>
    <n v="0"/>
    <n v="0"/>
    <n v="0"/>
    <n v="0"/>
  </r>
  <r>
    <x v="120"/>
    <x v="1"/>
    <x v="4"/>
    <x v="136"/>
    <n v="0"/>
    <n v="2.4282094801438592"/>
    <n v="387.57842844278139"/>
    <n v="0.77702703364603476"/>
  </r>
  <r>
    <x v="120"/>
    <x v="1"/>
    <x v="4"/>
    <x v="137"/>
    <n v="0"/>
    <n v="0"/>
    <n v="0"/>
    <n v="0"/>
  </r>
  <r>
    <x v="120"/>
    <x v="1"/>
    <x v="4"/>
    <x v="138"/>
    <n v="0"/>
    <n v="0"/>
    <n v="0"/>
    <n v="0"/>
  </r>
  <r>
    <x v="120"/>
    <x v="1"/>
    <x v="4"/>
    <x v="38"/>
    <n v="0"/>
    <n v="0"/>
    <n v="0"/>
    <n v="0"/>
  </r>
  <r>
    <x v="120"/>
    <x v="1"/>
    <x v="4"/>
    <x v="40"/>
    <n v="0"/>
    <n v="0"/>
    <n v="0"/>
    <n v="0"/>
  </r>
  <r>
    <x v="120"/>
    <x v="1"/>
    <x v="4"/>
    <x v="41"/>
    <n v="0"/>
    <n v="0"/>
    <n v="0"/>
    <n v="0"/>
  </r>
  <r>
    <x v="120"/>
    <x v="1"/>
    <x v="4"/>
    <x v="42"/>
    <n v="0"/>
    <n v="0"/>
    <n v="0"/>
    <n v="0"/>
  </r>
  <r>
    <x v="120"/>
    <x v="1"/>
    <x v="4"/>
    <x v="46"/>
    <n v="0"/>
    <n v="0"/>
    <n v="0"/>
    <n v="0"/>
  </r>
  <r>
    <x v="120"/>
    <x v="1"/>
    <x v="5"/>
    <x v="30"/>
    <n v="145.56260140000001"/>
    <n v="19.645507104021771"/>
    <n v="3135.7157739484469"/>
    <n v="6.2865622732869664"/>
  </r>
  <r>
    <x v="120"/>
    <x v="1"/>
    <x v="5"/>
    <x v="33"/>
    <n v="3011.4278992"/>
    <n v="85.246125381910247"/>
    <n v="13489.61318977826"/>
    <n v="27.278760122211281"/>
  </r>
  <r>
    <x v="120"/>
    <x v="1"/>
    <x v="6"/>
    <x v="30"/>
    <n v="232.63102259999999"/>
    <n v="2.3841709505400792"/>
    <n v="380.54922267024119"/>
    <n v="0.76293470417282527"/>
  </r>
  <r>
    <x v="120"/>
    <x v="1"/>
    <x v="7"/>
    <x v="50"/>
    <n v="3134.5680228000001"/>
    <n v="72.596271576184222"/>
    <n v="11396.769580824601"/>
    <n v="56.051803213523463"/>
  </r>
  <r>
    <x v="120"/>
    <x v="1"/>
    <x v="7"/>
    <x v="83"/>
    <n v="0"/>
    <n v="0"/>
    <n v="0"/>
    <n v="0"/>
  </r>
  <r>
    <x v="120"/>
    <x v="1"/>
    <x v="11"/>
    <x v="33"/>
    <n v="3615.5065782000001"/>
    <n v="196.6901039911688"/>
    <n v="31195.513894028689"/>
    <n v="62.940833277174008"/>
  </r>
  <r>
    <x v="120"/>
    <x v="1"/>
    <x v="8"/>
    <x v="54"/>
    <n v="0"/>
    <n v="4.9368821535113154"/>
    <n v="787.99998192568182"/>
    <n v="1.579802289123621"/>
  </r>
  <r>
    <x v="120"/>
    <x v="1"/>
    <x v="8"/>
    <x v="58"/>
    <n v="0"/>
    <n v="0"/>
    <n v="0"/>
    <n v="0"/>
  </r>
  <r>
    <x v="120"/>
    <x v="1"/>
    <x v="8"/>
    <x v="97"/>
    <n v="0"/>
    <n v="0"/>
    <n v="0"/>
    <n v="0"/>
  </r>
  <r>
    <x v="120"/>
    <x v="1"/>
    <x v="8"/>
    <x v="61"/>
    <n v="0"/>
    <n v="0"/>
    <n v="0"/>
    <n v="0"/>
  </r>
  <r>
    <x v="120"/>
    <x v="1"/>
    <x v="8"/>
    <x v="64"/>
    <n v="0"/>
    <n v="0"/>
    <n v="0"/>
    <n v="0"/>
  </r>
  <r>
    <x v="120"/>
    <x v="1"/>
    <x v="8"/>
    <x v="65"/>
    <n v="0"/>
    <n v="0"/>
    <n v="0"/>
    <n v="0"/>
  </r>
  <r>
    <x v="120"/>
    <x v="1"/>
    <x v="8"/>
    <x v="98"/>
    <n v="0"/>
    <n v="0"/>
    <n v="0"/>
    <n v="0"/>
  </r>
  <r>
    <x v="120"/>
    <x v="1"/>
    <x v="8"/>
    <x v="69"/>
    <n v="0"/>
    <n v="0"/>
    <n v="0"/>
    <n v="0"/>
  </r>
  <r>
    <x v="120"/>
    <x v="1"/>
    <x v="8"/>
    <x v="166"/>
    <n v="0"/>
    <n v="0.82281369225188594"/>
    <n v="131.33333032094691"/>
    <n v="0.26330038152060348"/>
  </r>
  <r>
    <x v="120"/>
    <x v="1"/>
    <x v="8"/>
    <x v="116"/>
    <n v="0"/>
    <n v="0"/>
    <n v="0"/>
    <n v="0"/>
  </r>
  <r>
    <x v="120"/>
    <x v="1"/>
    <x v="8"/>
    <x v="99"/>
    <n v="0"/>
    <n v="0"/>
    <n v="0"/>
    <n v="0"/>
  </r>
  <r>
    <x v="120"/>
    <x v="1"/>
    <x v="8"/>
    <x v="100"/>
    <n v="0"/>
    <n v="0"/>
    <n v="0"/>
    <n v="0"/>
  </r>
  <r>
    <x v="120"/>
    <x v="1"/>
    <x v="8"/>
    <x v="163"/>
    <n v="0"/>
    <n v="0"/>
    <n v="0"/>
    <n v="0"/>
  </r>
  <r>
    <x v="120"/>
    <x v="1"/>
    <x v="8"/>
    <x v="152"/>
    <n v="0"/>
    <n v="0"/>
    <n v="0"/>
    <n v="0"/>
  </r>
  <r>
    <x v="120"/>
    <x v="1"/>
    <x v="8"/>
    <x v="155"/>
    <n v="0"/>
    <n v="0"/>
    <n v="0"/>
    <n v="0"/>
  </r>
  <r>
    <x v="120"/>
    <x v="1"/>
    <x v="8"/>
    <x v="73"/>
    <n v="0"/>
    <n v="0"/>
    <n v="0"/>
    <n v="0"/>
  </r>
  <r>
    <x v="120"/>
    <x v="1"/>
    <x v="8"/>
    <x v="165"/>
    <n v="0"/>
    <n v="0"/>
    <n v="0"/>
    <n v="0"/>
  </r>
  <r>
    <x v="120"/>
    <x v="1"/>
    <x v="8"/>
    <x v="156"/>
    <n v="0"/>
    <n v="0"/>
    <n v="0"/>
    <n v="0"/>
  </r>
  <r>
    <x v="120"/>
    <x v="1"/>
    <x v="8"/>
    <x v="78"/>
    <n v="0"/>
    <n v="0.82281369225188594"/>
    <n v="131.33333032094691"/>
    <n v="0.26330038152060348"/>
  </r>
  <r>
    <x v="120"/>
    <x v="1"/>
    <x v="8"/>
    <x v="102"/>
    <n v="0"/>
    <n v="6.5825095380150884"/>
    <n v="1050.666642567576"/>
    <n v="2.1064030521648278"/>
  </r>
  <r>
    <x v="120"/>
    <x v="1"/>
    <x v="8"/>
    <x v="79"/>
    <n v="0"/>
    <n v="0"/>
    <n v="0"/>
    <n v="0"/>
  </r>
  <r>
    <x v="120"/>
    <x v="1"/>
    <x v="8"/>
    <x v="80"/>
    <n v="0"/>
    <n v="0"/>
    <n v="0"/>
    <n v="0"/>
  </r>
  <r>
    <x v="120"/>
    <x v="1"/>
    <x v="8"/>
    <x v="81"/>
    <n v="0"/>
    <n v="0"/>
    <n v="0"/>
    <n v="0"/>
  </r>
  <r>
    <x v="120"/>
    <x v="1"/>
    <x v="9"/>
    <x v="50"/>
    <n v="0"/>
    <n v="0"/>
    <n v="0"/>
    <n v="0"/>
  </r>
  <r>
    <x v="120"/>
    <x v="1"/>
    <x v="9"/>
    <x v="82"/>
    <n v="0"/>
    <n v="4.6545557859343036"/>
    <n v="739.83607967474461"/>
    <n v="1.4894578514989769"/>
  </r>
  <r>
    <x v="120"/>
    <x v="1"/>
    <x v="9"/>
    <x v="83"/>
    <n v="0"/>
    <n v="0"/>
    <n v="0"/>
    <n v="0"/>
  </r>
  <r>
    <x v="120"/>
    <x v="1"/>
    <x v="9"/>
    <x v="51"/>
    <n v="0"/>
    <n v="0"/>
    <n v="0"/>
    <n v="0"/>
  </r>
  <r>
    <x v="120"/>
    <x v="1"/>
    <x v="9"/>
    <x v="84"/>
    <n v="0"/>
    <n v="0"/>
    <n v="0"/>
    <n v="0"/>
  </r>
  <r>
    <x v="120"/>
    <x v="1"/>
    <x v="9"/>
    <x v="85"/>
    <n v="0"/>
    <n v="0"/>
    <n v="0"/>
    <n v="0"/>
  </r>
  <r>
    <x v="120"/>
    <x v="1"/>
    <x v="9"/>
    <x v="86"/>
    <n v="0"/>
    <n v="0"/>
    <n v="0"/>
    <n v="0"/>
  </r>
  <r>
    <x v="120"/>
    <x v="1"/>
    <x v="9"/>
    <x v="105"/>
    <n v="0"/>
    <n v="0"/>
    <n v="0"/>
    <n v="0"/>
  </r>
  <r>
    <x v="120"/>
    <x v="1"/>
    <x v="9"/>
    <x v="88"/>
    <n v="0"/>
    <n v="0"/>
    <n v="0"/>
    <n v="0"/>
  </r>
  <r>
    <x v="120"/>
    <x v="1"/>
    <x v="9"/>
    <x v="89"/>
    <n v="0"/>
    <n v="0"/>
    <n v="0"/>
    <n v="0"/>
  </r>
  <r>
    <x v="120"/>
    <x v="1"/>
    <x v="9"/>
    <x v="52"/>
    <n v="0"/>
    <n v="0"/>
    <n v="0"/>
    <n v="0"/>
  </r>
  <r>
    <x v="121"/>
    <x v="0"/>
    <x v="0"/>
    <x v="236"/>
    <n v="0"/>
    <n v="0"/>
    <n v="0"/>
    <n v="0"/>
  </r>
  <r>
    <x v="121"/>
    <x v="0"/>
    <x v="0"/>
    <x v="0"/>
    <n v="0"/>
    <n v="19.400352171250869"/>
    <n v="1063.663513532422"/>
    <n v="6.5961197382252976"/>
  </r>
  <r>
    <x v="121"/>
    <x v="0"/>
    <x v="1"/>
    <x v="1"/>
    <n v="0"/>
    <n v="43.868397526608852"/>
    <n v="2732.417352911983"/>
    <n v="14.91525515904701"/>
  </r>
  <r>
    <x v="121"/>
    <x v="0"/>
    <x v="2"/>
    <x v="2"/>
    <n v="0"/>
    <n v="30.438000271780641"/>
    <n v="1875.6986693116351"/>
    <n v="10.34892009240542"/>
  </r>
  <r>
    <x v="121"/>
    <x v="0"/>
    <x v="2"/>
    <x v="3"/>
    <n v="0"/>
    <n v="5.7079410676350184"/>
    <n v="313.66307502480481"/>
    <n v="1.9406999629959061"/>
  </r>
  <r>
    <x v="121"/>
    <x v="0"/>
    <x v="2"/>
    <x v="4"/>
    <n v="0"/>
    <n v="1.621159415488189"/>
    <n v="89.286474997134064"/>
    <n v="0.55119420126598451"/>
  </r>
  <r>
    <x v="121"/>
    <x v="0"/>
    <x v="2"/>
    <x v="5"/>
    <n v="0"/>
    <n v="0.37912134110155238"/>
    <n v="26.113743000407009"/>
    <n v="0.12890125597452781"/>
  </r>
  <r>
    <x v="121"/>
    <x v="0"/>
    <x v="2"/>
    <x v="6"/>
    <n v="0"/>
    <n v="3.9590728651730162E-2"/>
    <n v="2.726995294451648"/>
    <n v="1.3460847741588259E-2"/>
  </r>
  <r>
    <x v="121"/>
    <x v="0"/>
    <x v="2"/>
    <x v="7"/>
    <n v="0"/>
    <n v="0.1862703239415022"/>
    <n v="12.830233597184939"/>
    <n v="6.3331910140110761E-2"/>
  </r>
  <r>
    <x v="121"/>
    <x v="0"/>
    <x v="2"/>
    <x v="8"/>
    <n v="0"/>
    <n v="0"/>
    <n v="0"/>
    <n v="0"/>
  </r>
  <r>
    <x v="121"/>
    <x v="0"/>
    <x v="2"/>
    <x v="10"/>
    <n v="0"/>
    <n v="0.14427024021494941"/>
    <n v="9.9372827829573875"/>
    <n v="4.9051881673082803E-2"/>
  </r>
  <r>
    <x v="121"/>
    <x v="0"/>
    <x v="2"/>
    <x v="11"/>
    <n v="0"/>
    <n v="0.13367731359985599"/>
    <n v="9.207645769000365"/>
    <n v="4.545028662395105E-2"/>
  </r>
  <r>
    <x v="121"/>
    <x v="0"/>
    <x v="2"/>
    <x v="12"/>
    <n v="0"/>
    <n v="1.5621920106445799"/>
    <n v="85.224821145064297"/>
    <n v="0.53114528361915736"/>
  </r>
  <r>
    <x v="121"/>
    <x v="0"/>
    <x v="2"/>
    <x v="13"/>
    <n v="0"/>
    <n v="7.0913211451009553E-2"/>
    <n v="4.8844767582449347"/>
    <n v="2.4110491893343251E-2"/>
  </r>
  <r>
    <x v="121"/>
    <x v="0"/>
    <x v="2"/>
    <x v="14"/>
    <n v="0"/>
    <n v="3.018290192905804E-2"/>
    <n v="2.0789875391656851"/>
    <n v="1.026218665587973E-2"/>
  </r>
  <r>
    <x v="121"/>
    <x v="0"/>
    <x v="2"/>
    <x v="15"/>
    <n v="0"/>
    <n v="0"/>
    <n v="0"/>
    <n v="0"/>
  </r>
  <r>
    <x v="121"/>
    <x v="0"/>
    <x v="2"/>
    <x v="16"/>
    <n v="0"/>
    <n v="0"/>
    <n v="0"/>
    <n v="0"/>
  </r>
  <r>
    <x v="121"/>
    <x v="0"/>
    <x v="2"/>
    <x v="143"/>
    <n v="0"/>
    <n v="7.8899016950249118E-2"/>
    <n v="5.4345361979284403"/>
    <n v="2.6825665763084702E-2"/>
  </r>
  <r>
    <x v="121"/>
    <x v="0"/>
    <x v="2"/>
    <x v="17"/>
    <n v="0"/>
    <n v="0"/>
    <n v="0"/>
    <n v="0"/>
  </r>
  <r>
    <x v="121"/>
    <x v="0"/>
    <x v="2"/>
    <x v="19"/>
    <n v="0"/>
    <n v="0"/>
    <n v="0"/>
    <n v="0"/>
  </r>
  <r>
    <x v="121"/>
    <x v="0"/>
    <x v="2"/>
    <x v="237"/>
    <n v="0"/>
    <n v="0"/>
    <n v="0"/>
    <n v="0"/>
  </r>
  <r>
    <x v="121"/>
    <x v="0"/>
    <x v="2"/>
    <x v="22"/>
    <n v="0"/>
    <n v="9.0519962488850219"/>
    <n v="493.06226438406799"/>
    <n v="3.077678724620907"/>
  </r>
  <r>
    <x v="121"/>
    <x v="0"/>
    <x v="2"/>
    <x v="23"/>
    <n v="0"/>
    <n v="0"/>
    <n v="0"/>
    <n v="0"/>
  </r>
  <r>
    <x v="121"/>
    <x v="0"/>
    <x v="2"/>
    <x v="24"/>
    <n v="0"/>
    <n v="2.4048307873704169"/>
    <n v="137.0841558682246"/>
    <n v="0.81764246770594184"/>
  </r>
  <r>
    <x v="121"/>
    <x v="0"/>
    <x v="2"/>
    <x v="25"/>
    <n v="0"/>
    <n v="3.1410680076476551"/>
    <n v="171.59882933067379"/>
    <n v="1.0679631226002031"/>
  </r>
  <r>
    <x v="121"/>
    <x v="0"/>
    <x v="2"/>
    <x v="26"/>
    <n v="0"/>
    <n v="2.3501342973457482"/>
    <n v="295.22915288888112"/>
    <n v="0.79904566109755437"/>
  </r>
  <r>
    <x v="121"/>
    <x v="0"/>
    <x v="2"/>
    <x v="27"/>
    <n v="0"/>
    <n v="0.13899905824604941"/>
    <n v="9.5742056455842057"/>
    <n v="4.7259679803656807E-2"/>
  </r>
  <r>
    <x v="121"/>
    <x v="0"/>
    <x v="2"/>
    <x v="28"/>
    <n v="0"/>
    <n v="11.44625622432841"/>
    <n v="635.59963071188315"/>
    <n v="3.8917271162716589"/>
  </r>
  <r>
    <x v="121"/>
    <x v="0"/>
    <x v="2"/>
    <x v="29"/>
    <n v="0"/>
    <n v="2.7271275375178021"/>
    <n v="159.28384127438261"/>
    <n v="0.92722336275605266"/>
  </r>
  <r>
    <x v="121"/>
    <x v="0"/>
    <x v="3"/>
    <x v="110"/>
    <n v="0"/>
    <n v="0"/>
    <n v="0"/>
    <n v="0"/>
  </r>
  <r>
    <x v="121"/>
    <x v="0"/>
    <x v="3"/>
    <x v="30"/>
    <n v="0"/>
    <n v="7.7798093937318473"/>
    <n v="431.43544609933622"/>
    <n v="2.6451351938688279"/>
  </r>
  <r>
    <x v="121"/>
    <x v="0"/>
    <x v="3"/>
    <x v="31"/>
    <n v="0"/>
    <n v="1.1695408603935471"/>
    <n v="87.204333597325345"/>
    <n v="0.39764389253380611"/>
  </r>
  <r>
    <x v="121"/>
    <x v="0"/>
    <x v="3"/>
    <x v="32"/>
    <n v="0"/>
    <n v="3.3137331192340747E-2"/>
    <n v="2.2824875749855642"/>
    <n v="1.126669260539586E-2"/>
  </r>
  <r>
    <x v="121"/>
    <x v="0"/>
    <x v="3"/>
    <x v="33"/>
    <n v="0"/>
    <n v="106.05127004416789"/>
    <n v="6593.1873198173471"/>
    <n v="36.05743181501709"/>
  </r>
  <r>
    <x v="121"/>
    <x v="0"/>
    <x v="3"/>
    <x v="34"/>
    <n v="0"/>
    <n v="0.4025555987709179"/>
    <n v="29.737202690549321"/>
    <n v="0.13686890358211209"/>
  </r>
  <r>
    <x v="121"/>
    <x v="0"/>
    <x v="4"/>
    <x v="93"/>
    <n v="0"/>
    <n v="6.9394246374609253E-2"/>
    <n v="4.7798509845639803"/>
    <n v="2.3594043767367151E-2"/>
  </r>
  <r>
    <x v="121"/>
    <x v="0"/>
    <x v="4"/>
    <x v="111"/>
    <n v="0"/>
    <n v="1.935702449640279"/>
    <n v="104.77076298430499"/>
    <n v="0.65813883287769481"/>
  </r>
  <r>
    <x v="121"/>
    <x v="0"/>
    <x v="4"/>
    <x v="112"/>
    <n v="0"/>
    <n v="4.5591735265496453E-2"/>
    <n v="3.1403424935312669"/>
    <n v="1.5501189990268791E-2"/>
  </r>
  <r>
    <x v="121"/>
    <x v="0"/>
    <x v="4"/>
    <x v="36"/>
    <n v="0"/>
    <n v="0"/>
    <n v="0"/>
    <n v="0"/>
  </r>
  <r>
    <x v="121"/>
    <x v="0"/>
    <x v="4"/>
    <x v="38"/>
    <n v="0"/>
    <n v="0.43229333034672263"/>
    <n v="29.77621068933842"/>
    <n v="0.14697973231788569"/>
  </r>
  <r>
    <x v="121"/>
    <x v="0"/>
    <x v="4"/>
    <x v="40"/>
    <n v="0"/>
    <n v="5.9229238396714159"/>
    <n v="327.90990373318522"/>
    <n v="2.013794105488282"/>
  </r>
  <r>
    <x v="121"/>
    <x v="0"/>
    <x v="4"/>
    <x v="41"/>
    <n v="0"/>
    <n v="4.1310502723305333"/>
    <n v="230.23591489058481"/>
    <n v="1.4045570925923809"/>
  </r>
  <r>
    <x v="121"/>
    <x v="0"/>
    <x v="4"/>
    <x v="42"/>
    <n v="0"/>
    <n v="0.19531005295677131"/>
    <n v="13.45288691343502"/>
    <n v="6.6405418005302239E-2"/>
  </r>
  <r>
    <x v="121"/>
    <x v="0"/>
    <x v="4"/>
    <x v="43"/>
    <n v="0"/>
    <n v="6.9675113213747794E-2"/>
    <n v="4.7991969924497129"/>
    <n v="2.3689538492674252E-2"/>
  </r>
  <r>
    <x v="121"/>
    <x v="0"/>
    <x v="4"/>
    <x v="44"/>
    <n v="0"/>
    <n v="3.6694893739555548E-2"/>
    <n v="2.5275312166753521"/>
    <n v="1.247626387144889E-2"/>
  </r>
  <r>
    <x v="121"/>
    <x v="0"/>
    <x v="4"/>
    <x v="45"/>
    <n v="0"/>
    <n v="2.7964534918360329"/>
    <n v="151.18417605964609"/>
    <n v="0.95079418722425146"/>
  </r>
  <r>
    <x v="121"/>
    <x v="0"/>
    <x v="4"/>
    <x v="46"/>
    <n v="0"/>
    <n v="9.6336497039607921E-2"/>
    <n v="6.6356236183969619"/>
    <n v="3.2754408993466697E-2"/>
  </r>
  <r>
    <x v="121"/>
    <x v="0"/>
    <x v="5"/>
    <x v="47"/>
    <n v="0"/>
    <n v="0"/>
    <n v="0"/>
    <n v="0"/>
  </r>
  <r>
    <x v="121"/>
    <x v="0"/>
    <x v="5"/>
    <x v="48"/>
    <n v="0"/>
    <n v="2.1854206354869531E-2"/>
    <n v="1.50530995319532"/>
    <n v="7.4304301606556416E-3"/>
  </r>
  <r>
    <x v="121"/>
    <x v="0"/>
    <x v="5"/>
    <x v="33"/>
    <n v="385.11715400000003"/>
    <n v="5.2767259472284023"/>
    <n v="310.8775162136144"/>
    <n v="1.7940868220576569"/>
  </r>
  <r>
    <x v="121"/>
    <x v="0"/>
    <x v="7"/>
    <x v="50"/>
    <n v="7264.8862079999999"/>
    <n v="140.48223307967359"/>
    <n v="8454.39849097771"/>
    <n v="116.03771405480229"/>
  </r>
  <r>
    <x v="121"/>
    <x v="0"/>
    <x v="7"/>
    <x v="51"/>
    <n v="647.35089700000003"/>
    <n v="43.50455304539603"/>
    <n v="2644.1413275667792"/>
    <n v="37.876346856208841"/>
  </r>
  <r>
    <x v="121"/>
    <x v="0"/>
    <x v="7"/>
    <x v="52"/>
    <n v="5785.7320889999992"/>
    <n v="138.6465463666382"/>
    <n v="8278.6089444130212"/>
    <n v="126.9423327179184"/>
  </r>
  <r>
    <x v="121"/>
    <x v="0"/>
    <x v="11"/>
    <x v="33"/>
    <n v="1354.0423659999999"/>
    <n v="72.612750093041385"/>
    <n v="4058.2313972251709"/>
    <n v="24.688335031634079"/>
  </r>
  <r>
    <x v="121"/>
    <x v="0"/>
    <x v="8"/>
    <x v="53"/>
    <n v="0"/>
    <n v="40.207950081674078"/>
    <n v="2238.5648136666509"/>
    <n v="13.670703027769189"/>
  </r>
  <r>
    <x v="121"/>
    <x v="0"/>
    <x v="8"/>
    <x v="54"/>
    <n v="0"/>
    <n v="4.5038797539997302E-2"/>
    <n v="3.1022563398556109"/>
    <n v="1.5313191163599081E-2"/>
  </r>
  <r>
    <x v="121"/>
    <x v="0"/>
    <x v="8"/>
    <x v="171"/>
    <n v="0"/>
    <n v="0"/>
    <n v="0"/>
    <n v="0"/>
  </r>
  <r>
    <x v="121"/>
    <x v="0"/>
    <x v="8"/>
    <x v="55"/>
    <n v="0"/>
    <n v="0"/>
    <n v="0"/>
    <n v="0"/>
  </r>
  <r>
    <x v="121"/>
    <x v="0"/>
    <x v="8"/>
    <x v="56"/>
    <n v="0"/>
    <n v="2.0388826825366202"/>
    <n v="111.8777806920089"/>
    <n v="0.69322011206245093"/>
  </r>
  <r>
    <x v="121"/>
    <x v="0"/>
    <x v="8"/>
    <x v="57"/>
    <n v="0"/>
    <n v="0"/>
    <n v="0"/>
    <n v="0"/>
  </r>
  <r>
    <x v="121"/>
    <x v="0"/>
    <x v="8"/>
    <x v="60"/>
    <n v="0"/>
    <n v="2.2703164224524"/>
    <n v="123.1945573264564"/>
    <n v="0.77190758363381606"/>
  </r>
  <r>
    <x v="121"/>
    <x v="0"/>
    <x v="8"/>
    <x v="61"/>
    <n v="0"/>
    <n v="2.2107729432578038"/>
    <n v="119.0932236781845"/>
    <n v="0.75166280070765323"/>
  </r>
  <r>
    <x v="121"/>
    <x v="0"/>
    <x v="8"/>
    <x v="131"/>
    <n v="0"/>
    <n v="0"/>
    <n v="0"/>
    <n v="0"/>
  </r>
  <r>
    <x v="121"/>
    <x v="0"/>
    <x v="8"/>
    <x v="63"/>
    <n v="0"/>
    <n v="9.9911338028886187E-2"/>
    <n v="6.8818573930246156"/>
    <n v="3.3969854929821297E-2"/>
  </r>
  <r>
    <x v="121"/>
    <x v="0"/>
    <x v="8"/>
    <x v="139"/>
    <n v="0"/>
    <n v="3.7688997552815628E-2"/>
    <n v="2.5960047334121601"/>
    <n v="1.2814259167957309E-2"/>
  </r>
  <r>
    <x v="121"/>
    <x v="0"/>
    <x v="8"/>
    <x v="64"/>
    <n v="0"/>
    <n v="2.2509105415480049"/>
    <n v="121.85788715863769"/>
    <n v="0.76530958412632188"/>
  </r>
  <r>
    <x v="121"/>
    <x v="0"/>
    <x v="8"/>
    <x v="65"/>
    <n v="0"/>
    <n v="0"/>
    <n v="0"/>
    <n v="0"/>
  </r>
  <r>
    <x v="121"/>
    <x v="0"/>
    <x v="8"/>
    <x v="115"/>
    <n v="0"/>
    <n v="0"/>
    <n v="0"/>
    <n v="0"/>
  </r>
  <r>
    <x v="121"/>
    <x v="0"/>
    <x v="8"/>
    <x v="68"/>
    <n v="0"/>
    <n v="0"/>
    <n v="0"/>
    <n v="0"/>
  </r>
  <r>
    <x v="121"/>
    <x v="0"/>
    <x v="8"/>
    <x v="69"/>
    <n v="0"/>
    <n v="0"/>
    <n v="0"/>
    <n v="0"/>
  </r>
  <r>
    <x v="121"/>
    <x v="0"/>
    <x v="8"/>
    <x v="166"/>
    <n v="0"/>
    <n v="0"/>
    <n v="0"/>
    <n v="0"/>
  </r>
  <r>
    <x v="121"/>
    <x v="0"/>
    <x v="8"/>
    <x v="116"/>
    <n v="0"/>
    <n v="2.5194545735615529E-2"/>
    <n v="1.7353913405144641"/>
    <n v="8.56614555010928E-3"/>
  </r>
  <r>
    <x v="121"/>
    <x v="0"/>
    <x v="8"/>
    <x v="99"/>
    <n v="0"/>
    <n v="0"/>
    <n v="0"/>
    <n v="0"/>
  </r>
  <r>
    <x v="121"/>
    <x v="0"/>
    <x v="8"/>
    <x v="100"/>
    <n v="0"/>
    <n v="4.0137598290201831E-2"/>
    <n v="2.7646634804532102"/>
    <n v="1.364678341866862E-2"/>
  </r>
  <r>
    <x v="121"/>
    <x v="0"/>
    <x v="8"/>
    <x v="117"/>
    <n v="0"/>
    <n v="0"/>
    <n v="0"/>
    <n v="0"/>
  </r>
  <r>
    <x v="121"/>
    <x v="0"/>
    <x v="8"/>
    <x v="152"/>
    <n v="0"/>
    <n v="0"/>
    <n v="0"/>
    <n v="0"/>
  </r>
  <r>
    <x v="121"/>
    <x v="0"/>
    <x v="8"/>
    <x v="132"/>
    <n v="0"/>
    <n v="0"/>
    <n v="0"/>
    <n v="0"/>
  </r>
  <r>
    <x v="121"/>
    <x v="0"/>
    <x v="8"/>
    <x v="154"/>
    <n v="0"/>
    <n v="6.4738884653622736E-2"/>
    <n v="4.4591913266229346"/>
    <n v="2.2011220782231729E-2"/>
  </r>
  <r>
    <x v="121"/>
    <x v="0"/>
    <x v="8"/>
    <x v="184"/>
    <n v="0"/>
    <n v="2.9700575293883019E-2"/>
    <n v="2.045765052252615"/>
    <n v="1.0098195599920231E-2"/>
  </r>
  <r>
    <x v="121"/>
    <x v="0"/>
    <x v="8"/>
    <x v="76"/>
    <n v="0"/>
    <n v="4.9393107889304204"/>
    <n v="366.3484873139642"/>
    <n v="1.6793656682363429"/>
  </r>
  <r>
    <x v="121"/>
    <x v="0"/>
    <x v="8"/>
    <x v="77"/>
    <n v="0"/>
    <n v="52.520607883198153"/>
    <n v="3244.4811739484599"/>
    <n v="17.85700668028737"/>
  </r>
  <r>
    <x v="121"/>
    <x v="0"/>
    <x v="8"/>
    <x v="78"/>
    <n v="0"/>
    <n v="0.24347307630863699"/>
    <n v="16.770338814926181"/>
    <n v="8.2780845944936607E-2"/>
  </r>
  <r>
    <x v="121"/>
    <x v="0"/>
    <x v="8"/>
    <x v="102"/>
    <n v="0"/>
    <n v="56.542129974408887"/>
    <n v="3164.5531319548199"/>
    <n v="19.224324191299029"/>
  </r>
  <r>
    <x v="121"/>
    <x v="0"/>
    <x v="9"/>
    <x v="50"/>
    <n v="0"/>
    <n v="6.4260539414267992"/>
    <n v="392.66143853271268"/>
    <n v="2.1848583400851118"/>
  </r>
  <r>
    <x v="121"/>
    <x v="0"/>
    <x v="9"/>
    <x v="82"/>
    <n v="0"/>
    <n v="0.2002521439611335"/>
    <n v="13.793296382333709"/>
    <n v="6.8085728946785398E-2"/>
  </r>
  <r>
    <x v="121"/>
    <x v="0"/>
    <x v="9"/>
    <x v="83"/>
    <n v="0"/>
    <n v="0.45880232460624359"/>
    <n v="26.512141071825049"/>
    <n v="0.15599279036612279"/>
  </r>
  <r>
    <x v="121"/>
    <x v="0"/>
    <x v="9"/>
    <x v="51"/>
    <n v="0"/>
    <n v="0.246433678128303"/>
    <n v="16.97426401423218"/>
    <n v="8.3787450563623009E-2"/>
  </r>
  <r>
    <x v="121"/>
    <x v="0"/>
    <x v="9"/>
    <x v="84"/>
    <n v="0"/>
    <n v="4.5286868439987707E-2"/>
    <n v="3.1193433751288229"/>
    <n v="1.539753526959582E-2"/>
  </r>
  <r>
    <x v="121"/>
    <x v="0"/>
    <x v="9"/>
    <x v="120"/>
    <n v="0"/>
    <n v="2.5795453679648708E-2"/>
    <n v="1.7767816657644"/>
    <n v="8.770454251080563E-3"/>
  </r>
  <r>
    <x v="121"/>
    <x v="0"/>
    <x v="9"/>
    <x v="121"/>
    <n v="0"/>
    <n v="0"/>
    <n v="0"/>
    <n v="0"/>
  </r>
  <r>
    <x v="121"/>
    <x v="0"/>
    <x v="9"/>
    <x v="85"/>
    <n v="0"/>
    <n v="4.7284135717371896E-3"/>
    <n v="0.32569144341285389"/>
    <n v="1.607660614390645E-3"/>
  </r>
  <r>
    <x v="121"/>
    <x v="0"/>
    <x v="9"/>
    <x v="86"/>
    <n v="0"/>
    <n v="0"/>
    <n v="0"/>
    <n v="0"/>
  </r>
  <r>
    <x v="121"/>
    <x v="0"/>
    <x v="9"/>
    <x v="105"/>
    <n v="0"/>
    <n v="2.141531766057175E-2"/>
    <n v="1.4750794561851119"/>
    <n v="7.2812080045943969E-3"/>
  </r>
  <r>
    <x v="121"/>
    <x v="0"/>
    <x v="9"/>
    <x v="87"/>
    <n v="0"/>
    <n v="0"/>
    <n v="0"/>
    <n v="0"/>
  </r>
  <r>
    <x v="121"/>
    <x v="0"/>
    <x v="9"/>
    <x v="88"/>
    <n v="0"/>
    <n v="1.6582157824117229E-2"/>
    <n v="1.142173127350262"/>
    <n v="5.6379336601998587E-3"/>
  </r>
  <r>
    <x v="121"/>
    <x v="0"/>
    <x v="9"/>
    <x v="52"/>
    <n v="0"/>
    <n v="2.0103030582971622"/>
    <n v="109.9092263493044"/>
    <n v="0.68350303982103511"/>
  </r>
  <r>
    <x v="121"/>
    <x v="1"/>
    <x v="0"/>
    <x v="0"/>
    <n v="0"/>
    <n v="34.72957706912095"/>
    <n v="5647.9586587077583"/>
    <n v="11.808056203501121"/>
  </r>
  <r>
    <x v="121"/>
    <x v="1"/>
    <x v="1"/>
    <x v="1"/>
    <n v="0"/>
    <n v="36.019432273274049"/>
    <n v="5753.783903245976"/>
    <n v="12.246606972913179"/>
  </r>
  <r>
    <x v="121"/>
    <x v="1"/>
    <x v="10"/>
    <x v="90"/>
    <n v="0"/>
    <n v="0"/>
    <n v="0"/>
    <n v="0"/>
  </r>
  <r>
    <x v="121"/>
    <x v="1"/>
    <x v="2"/>
    <x v="2"/>
    <n v="0"/>
    <n v="21.248183325417731"/>
    <n v="3410.386735669982"/>
    <n v="7.2243823306420296"/>
  </r>
  <r>
    <x v="121"/>
    <x v="1"/>
    <x v="3"/>
    <x v="92"/>
    <n v="0"/>
    <n v="3.4109393081633979"/>
    <n v="554.96345069004394"/>
    <n v="1.159719364775555"/>
  </r>
  <r>
    <x v="121"/>
    <x v="1"/>
    <x v="3"/>
    <x v="30"/>
    <n v="0"/>
    <n v="1.7041536113823981"/>
    <n v="276.93493316572187"/>
    <n v="0.57941222787001523"/>
  </r>
  <r>
    <x v="121"/>
    <x v="1"/>
    <x v="3"/>
    <x v="32"/>
    <n v="0"/>
    <n v="0.82712510432306274"/>
    <n v="131.8807920038422"/>
    <n v="0.28122253546984127"/>
  </r>
  <r>
    <x v="121"/>
    <x v="1"/>
    <x v="3"/>
    <x v="33"/>
    <n v="0"/>
    <n v="63.770913257671651"/>
    <n v="10081.19573864325"/>
    <n v="21.68211050760836"/>
  </r>
  <r>
    <x v="121"/>
    <x v="1"/>
    <x v="3"/>
    <x v="34"/>
    <n v="0"/>
    <n v="0"/>
    <n v="0"/>
    <n v="0"/>
  </r>
  <r>
    <x v="121"/>
    <x v="1"/>
    <x v="4"/>
    <x v="93"/>
    <n v="0"/>
    <n v="0"/>
    <n v="0"/>
    <n v="0"/>
  </r>
  <r>
    <x v="121"/>
    <x v="1"/>
    <x v="4"/>
    <x v="35"/>
    <n v="0"/>
    <n v="0"/>
    <n v="0"/>
    <n v="0"/>
  </r>
  <r>
    <x v="121"/>
    <x v="1"/>
    <x v="4"/>
    <x v="137"/>
    <n v="0"/>
    <n v="0"/>
    <n v="0"/>
    <n v="0"/>
  </r>
  <r>
    <x v="121"/>
    <x v="1"/>
    <x v="4"/>
    <x v="38"/>
    <n v="0"/>
    <n v="0"/>
    <n v="0"/>
    <n v="0"/>
  </r>
  <r>
    <x v="121"/>
    <x v="1"/>
    <x v="4"/>
    <x v="40"/>
    <n v="0"/>
    <n v="0"/>
    <n v="0"/>
    <n v="0"/>
  </r>
  <r>
    <x v="121"/>
    <x v="1"/>
    <x v="4"/>
    <x v="41"/>
    <n v="0"/>
    <n v="3.7828358207802628"/>
    <n v="603.15347878759223"/>
    <n v="1.28616417906529"/>
  </r>
  <r>
    <x v="121"/>
    <x v="1"/>
    <x v="4"/>
    <x v="42"/>
    <n v="0"/>
    <n v="0"/>
    <n v="0"/>
    <n v="0"/>
  </r>
  <r>
    <x v="121"/>
    <x v="1"/>
    <x v="4"/>
    <x v="43"/>
    <n v="0"/>
    <n v="0"/>
    <n v="0"/>
    <n v="0"/>
  </r>
  <r>
    <x v="121"/>
    <x v="1"/>
    <x v="5"/>
    <x v="30"/>
    <n v="152.009771"/>
    <n v="12.10757680839146"/>
    <n v="1930.4900919974341"/>
    <n v="4.1165761148530953"/>
  </r>
  <r>
    <x v="121"/>
    <x v="1"/>
    <x v="5"/>
    <x v="33"/>
    <n v="2415.4613169999998"/>
    <n v="94.252143041411486"/>
    <n v="15163.933877247769"/>
    <n v="32.045728634079907"/>
  </r>
  <r>
    <x v="121"/>
    <x v="1"/>
    <x v="6"/>
    <x v="30"/>
    <n v="239.73977099999999"/>
    <n v="7.2746842953043719E-2"/>
    <n v="11.599105400480379"/>
    <n v="2.4733926604034871E-2"/>
  </r>
  <r>
    <x v="121"/>
    <x v="1"/>
    <x v="7"/>
    <x v="50"/>
    <n v="3011.9200409999999"/>
    <n v="83.489347982360613"/>
    <n v="13267.93799484298"/>
    <n v="66.153683062634855"/>
  </r>
  <r>
    <x v="121"/>
    <x v="1"/>
    <x v="7"/>
    <x v="83"/>
    <n v="0"/>
    <n v="0"/>
    <n v="0"/>
    <n v="0"/>
  </r>
  <r>
    <x v="121"/>
    <x v="1"/>
    <x v="11"/>
    <x v="33"/>
    <n v="3265.196551"/>
    <n v="140.70250651437149"/>
    <n v="22907.286374669999"/>
    <n v="47.838852214886323"/>
  </r>
  <r>
    <x v="121"/>
    <x v="1"/>
    <x v="8"/>
    <x v="54"/>
    <n v="0"/>
    <n v="0"/>
    <n v="0"/>
    <n v="0"/>
  </r>
  <r>
    <x v="121"/>
    <x v="1"/>
    <x v="8"/>
    <x v="56"/>
    <n v="0"/>
    <n v="0"/>
    <n v="0"/>
    <n v="0"/>
  </r>
  <r>
    <x v="121"/>
    <x v="1"/>
    <x v="8"/>
    <x v="130"/>
    <n v="0"/>
    <n v="0"/>
    <n v="0"/>
    <n v="0"/>
  </r>
  <r>
    <x v="121"/>
    <x v="1"/>
    <x v="8"/>
    <x v="225"/>
    <n v="0"/>
    <n v="0"/>
    <n v="0"/>
    <n v="0"/>
  </r>
  <r>
    <x v="121"/>
    <x v="1"/>
    <x v="8"/>
    <x v="58"/>
    <n v="0"/>
    <n v="0"/>
    <n v="0"/>
    <n v="0"/>
  </r>
  <r>
    <x v="121"/>
    <x v="1"/>
    <x v="8"/>
    <x v="59"/>
    <n v="0"/>
    <n v="0"/>
    <n v="0"/>
    <n v="0"/>
  </r>
  <r>
    <x v="121"/>
    <x v="1"/>
    <x v="8"/>
    <x v="60"/>
    <n v="0"/>
    <n v="0.27088708248028609"/>
    <n v="43.191535106830322"/>
    <n v="9.2101608043297298E-2"/>
  </r>
  <r>
    <x v="121"/>
    <x v="1"/>
    <x v="8"/>
    <x v="97"/>
    <n v="0"/>
    <n v="0"/>
    <n v="0"/>
    <n v="0"/>
  </r>
  <r>
    <x v="121"/>
    <x v="1"/>
    <x v="8"/>
    <x v="61"/>
    <n v="0"/>
    <n v="0"/>
    <n v="0"/>
    <n v="0"/>
  </r>
  <r>
    <x v="121"/>
    <x v="1"/>
    <x v="8"/>
    <x v="65"/>
    <n v="0"/>
    <n v="0"/>
    <n v="0"/>
    <n v="0"/>
  </r>
  <r>
    <x v="121"/>
    <x v="1"/>
    <x v="8"/>
    <x v="66"/>
    <n v="0"/>
    <n v="0"/>
    <n v="0"/>
    <n v="0"/>
  </r>
  <r>
    <x v="121"/>
    <x v="1"/>
    <x v="8"/>
    <x v="170"/>
    <n v="0"/>
    <n v="0"/>
    <n v="0"/>
    <n v="0"/>
  </r>
  <r>
    <x v="121"/>
    <x v="1"/>
    <x v="8"/>
    <x v="69"/>
    <n v="0"/>
    <n v="0"/>
    <n v="0"/>
    <n v="0"/>
  </r>
  <r>
    <x v="121"/>
    <x v="1"/>
    <x v="8"/>
    <x v="162"/>
    <n v="0"/>
    <n v="0"/>
    <n v="0"/>
    <n v="0"/>
  </r>
  <r>
    <x v="121"/>
    <x v="1"/>
    <x v="8"/>
    <x v="99"/>
    <n v="0"/>
    <n v="0"/>
    <n v="0"/>
    <n v="0"/>
  </r>
  <r>
    <x v="121"/>
    <x v="1"/>
    <x v="8"/>
    <x v="100"/>
    <n v="0"/>
    <n v="0"/>
    <n v="0"/>
    <n v="0"/>
  </r>
  <r>
    <x v="121"/>
    <x v="1"/>
    <x v="8"/>
    <x v="124"/>
    <n v="0"/>
    <n v="0"/>
    <n v="0"/>
    <n v="0"/>
  </r>
  <r>
    <x v="121"/>
    <x v="1"/>
    <x v="8"/>
    <x v="72"/>
    <n v="0"/>
    <n v="0"/>
    <n v="0"/>
    <n v="0"/>
  </r>
  <r>
    <x v="121"/>
    <x v="1"/>
    <x v="8"/>
    <x v="155"/>
    <n v="0"/>
    <n v="0"/>
    <n v="0"/>
    <n v="0"/>
  </r>
  <r>
    <x v="121"/>
    <x v="1"/>
    <x v="8"/>
    <x v="156"/>
    <n v="0"/>
    <n v="0"/>
    <n v="0"/>
    <n v="0"/>
  </r>
  <r>
    <x v="121"/>
    <x v="1"/>
    <x v="8"/>
    <x v="189"/>
    <n v="0"/>
    <n v="0"/>
    <n v="0"/>
    <n v="0"/>
  </r>
  <r>
    <x v="121"/>
    <x v="1"/>
    <x v="8"/>
    <x v="175"/>
    <n v="0"/>
    <n v="0"/>
    <n v="0"/>
    <n v="0"/>
  </r>
  <r>
    <x v="121"/>
    <x v="1"/>
    <x v="8"/>
    <x v="125"/>
    <n v="0"/>
    <n v="0"/>
    <n v="0"/>
    <n v="0"/>
  </r>
  <r>
    <x v="121"/>
    <x v="1"/>
    <x v="8"/>
    <x v="76"/>
    <n v="0"/>
    <n v="6.998409540340365"/>
    <n v="1103.410233296866"/>
    <n v="2.3794592437157238"/>
  </r>
  <r>
    <x v="121"/>
    <x v="1"/>
    <x v="8"/>
    <x v="77"/>
    <n v="0"/>
    <n v="0"/>
    <n v="0"/>
    <n v="0"/>
  </r>
  <r>
    <x v="121"/>
    <x v="1"/>
    <x v="8"/>
    <x v="78"/>
    <n v="0"/>
    <n v="0"/>
    <n v="0"/>
    <n v="0"/>
  </r>
  <r>
    <x v="121"/>
    <x v="1"/>
    <x v="8"/>
    <x v="102"/>
    <n v="0"/>
    <n v="0.81266124799642403"/>
    <n v="129.574605409073"/>
    <n v="0.27630482431878423"/>
  </r>
  <r>
    <x v="121"/>
    <x v="1"/>
    <x v="8"/>
    <x v="80"/>
    <n v="0"/>
    <n v="0"/>
    <n v="0"/>
    <n v="0"/>
  </r>
  <r>
    <x v="121"/>
    <x v="1"/>
    <x v="8"/>
    <x v="81"/>
    <n v="0"/>
    <n v="0"/>
    <n v="0"/>
    <n v="0"/>
  </r>
  <r>
    <x v="121"/>
    <x v="1"/>
    <x v="9"/>
    <x v="50"/>
    <n v="0"/>
    <n v="2.2689482561946619"/>
    <n v="360.41375881899461"/>
    <n v="0.77144240710618528"/>
  </r>
  <r>
    <x v="121"/>
    <x v="1"/>
    <x v="9"/>
    <x v="82"/>
    <n v="0"/>
    <n v="3.7828358207802628"/>
    <n v="603.15347878759223"/>
    <n v="1.28616417906529"/>
  </r>
  <r>
    <x v="121"/>
    <x v="1"/>
    <x v="9"/>
    <x v="83"/>
    <n v="0"/>
    <n v="0"/>
    <n v="0"/>
    <n v="0"/>
  </r>
  <r>
    <x v="121"/>
    <x v="1"/>
    <x v="9"/>
    <x v="51"/>
    <n v="0"/>
    <n v="0"/>
    <n v="0"/>
    <n v="0"/>
  </r>
  <r>
    <x v="121"/>
    <x v="1"/>
    <x v="9"/>
    <x v="84"/>
    <n v="0"/>
    <n v="0"/>
    <n v="0"/>
    <n v="0"/>
  </r>
  <r>
    <x v="121"/>
    <x v="1"/>
    <x v="9"/>
    <x v="85"/>
    <n v="0"/>
    <n v="0"/>
    <n v="0"/>
    <n v="0"/>
  </r>
  <r>
    <x v="121"/>
    <x v="1"/>
    <x v="9"/>
    <x v="86"/>
    <n v="0"/>
    <n v="0"/>
    <n v="0"/>
    <n v="0"/>
  </r>
  <r>
    <x v="121"/>
    <x v="1"/>
    <x v="9"/>
    <x v="87"/>
    <n v="0"/>
    <n v="0"/>
    <n v="0"/>
    <n v="0"/>
  </r>
  <r>
    <x v="121"/>
    <x v="1"/>
    <x v="9"/>
    <x v="52"/>
    <n v="0"/>
    <n v="0"/>
    <n v="0"/>
    <n v="0"/>
  </r>
  <r>
    <x v="122"/>
    <x v="0"/>
    <x v="0"/>
    <x v="236"/>
    <n v="0"/>
    <n v="0"/>
    <n v="0"/>
    <n v="0"/>
  </r>
  <r>
    <x v="122"/>
    <x v="0"/>
    <x v="0"/>
    <x v="0"/>
    <n v="0"/>
    <n v="16.18964257703901"/>
    <n v="969.51450674258126"/>
    <n v="4.2093070700301434"/>
  </r>
  <r>
    <x v="122"/>
    <x v="0"/>
    <x v="1"/>
    <x v="1"/>
    <n v="0"/>
    <n v="40.669912964984221"/>
    <n v="2818.9019859837399"/>
    <n v="10.574177370895899"/>
  </r>
  <r>
    <x v="122"/>
    <x v="0"/>
    <x v="2"/>
    <x v="2"/>
    <n v="0"/>
    <n v="39.056417743085298"/>
    <n v="2488.9668461883489"/>
    <n v="10.15466861320218"/>
  </r>
  <r>
    <x v="122"/>
    <x v="0"/>
    <x v="2"/>
    <x v="3"/>
    <n v="0"/>
    <n v="8.7873152766604594"/>
    <n v="488.46759176344852"/>
    <n v="2.2847019719317192"/>
  </r>
  <r>
    <x v="122"/>
    <x v="0"/>
    <x v="2"/>
    <x v="4"/>
    <n v="0"/>
    <n v="0.1684556224743072"/>
    <n v="11.55858668066773"/>
    <n v="4.3798461843319869E-2"/>
  </r>
  <r>
    <x v="122"/>
    <x v="0"/>
    <x v="2"/>
    <x v="5"/>
    <n v="0"/>
    <n v="3.5673462046126438"/>
    <n v="199.768542001952"/>
    <n v="0.92751001319928739"/>
  </r>
  <r>
    <x v="122"/>
    <x v="0"/>
    <x v="2"/>
    <x v="6"/>
    <n v="0"/>
    <n v="4.1112981983054353E-2"/>
    <n v="2.8209682702893648"/>
    <n v="1.068937531559413E-2"/>
  </r>
  <r>
    <x v="122"/>
    <x v="0"/>
    <x v="2"/>
    <x v="7"/>
    <n v="0"/>
    <n v="0.11393824257342081"/>
    <n v="7.8178753174515991"/>
    <n v="2.9623943069089411E-2"/>
  </r>
  <r>
    <x v="122"/>
    <x v="0"/>
    <x v="2"/>
    <x v="8"/>
    <n v="0"/>
    <n v="2.3004183023554741"/>
    <n v="183.425636068872"/>
    <n v="0.59810875861242307"/>
  </r>
  <r>
    <x v="122"/>
    <x v="0"/>
    <x v="2"/>
    <x v="9"/>
    <n v="0"/>
    <n v="0"/>
    <n v="0"/>
    <n v="0"/>
  </r>
  <r>
    <x v="122"/>
    <x v="0"/>
    <x v="2"/>
    <x v="10"/>
    <n v="0"/>
    <n v="7.4048502124257426E-2"/>
    <n v="5.0808397951061508"/>
    <n v="1.9252610552306929E-2"/>
  </r>
  <r>
    <x v="122"/>
    <x v="0"/>
    <x v="2"/>
    <x v="11"/>
    <n v="0"/>
    <n v="5.7284671700164207E-2"/>
    <n v="3.9305891581085688"/>
    <n v="1.4894014642042701E-2"/>
  </r>
  <r>
    <x v="122"/>
    <x v="0"/>
    <x v="2"/>
    <x v="12"/>
    <n v="0"/>
    <n v="0.1072209360847491"/>
    <n v="7.3569671674623276"/>
    <n v="2.787744338203476E-2"/>
  </r>
  <r>
    <x v="122"/>
    <x v="0"/>
    <x v="2"/>
    <x v="13"/>
    <n v="0"/>
    <n v="3.4911928893604227E-2"/>
    <n v="2.395482859989309"/>
    <n v="9.0771015123370987E-3"/>
  </r>
  <r>
    <x v="122"/>
    <x v="0"/>
    <x v="2"/>
    <x v="14"/>
    <n v="0"/>
    <n v="3.1343426743206219E-2"/>
    <n v="2.1506299971422091"/>
    <n v="8.149290953233617E-3"/>
  </r>
  <r>
    <x v="122"/>
    <x v="0"/>
    <x v="2"/>
    <x v="15"/>
    <n v="0"/>
    <n v="0"/>
    <n v="0"/>
    <n v="0"/>
  </r>
  <r>
    <x v="122"/>
    <x v="0"/>
    <x v="2"/>
    <x v="143"/>
    <n v="0"/>
    <n v="8.1932663853978738E-2"/>
    <n v="5.6218117461687296"/>
    <n v="2.130249260203447E-2"/>
  </r>
  <r>
    <x v="122"/>
    <x v="0"/>
    <x v="2"/>
    <x v="19"/>
    <n v="0"/>
    <n v="0"/>
    <n v="0"/>
    <n v="0"/>
  </r>
  <r>
    <x v="122"/>
    <x v="0"/>
    <x v="2"/>
    <x v="237"/>
    <n v="0"/>
    <n v="4.6009338492882359E-3"/>
    <n v="0.31569318926785822"/>
    <n v="1.196242800814941E-3"/>
  </r>
  <r>
    <x v="122"/>
    <x v="0"/>
    <x v="2"/>
    <x v="22"/>
    <n v="0"/>
    <n v="3.9765612077509571"/>
    <n v="223.92334320748341"/>
    <n v="1.0339059140152489"/>
  </r>
  <r>
    <x v="122"/>
    <x v="0"/>
    <x v="2"/>
    <x v="24"/>
    <n v="0"/>
    <n v="0.53852184235307277"/>
    <n v="36.950689462563012"/>
    <n v="0.1400156790117989"/>
  </r>
  <r>
    <x v="122"/>
    <x v="0"/>
    <x v="2"/>
    <x v="25"/>
    <n v="0"/>
    <n v="0.15466914159740261"/>
    <n v="10.612626956103631"/>
    <n v="4.0213976815324667E-2"/>
  </r>
  <r>
    <x v="122"/>
    <x v="0"/>
    <x v="2"/>
    <x v="26"/>
    <n v="0"/>
    <n v="4.1461048585696174"/>
    <n v="327.44420659754383"/>
    <n v="1.0779872632281"/>
  </r>
  <r>
    <x v="122"/>
    <x v="0"/>
    <x v="2"/>
    <x v="27"/>
    <n v="0"/>
    <n v="0.14434353627592589"/>
    <n v="9.9041352929247726"/>
    <n v="3.7529319431740739E-2"/>
  </r>
  <r>
    <x v="122"/>
    <x v="0"/>
    <x v="2"/>
    <x v="28"/>
    <n v="0"/>
    <n v="7.5334280415024262"/>
    <n v="430.8198355367544"/>
    <n v="1.9586912907906311"/>
  </r>
  <r>
    <x v="122"/>
    <x v="0"/>
    <x v="2"/>
    <x v="29"/>
    <n v="0"/>
    <n v="8.7537259044901941"/>
    <n v="490.0863524794442"/>
    <n v="2.2759687351674498"/>
  </r>
  <r>
    <x v="122"/>
    <x v="0"/>
    <x v="3"/>
    <x v="109"/>
    <n v="0"/>
    <n v="0"/>
    <n v="0"/>
    <n v="0"/>
  </r>
  <r>
    <x v="122"/>
    <x v="0"/>
    <x v="3"/>
    <x v="30"/>
    <n v="0"/>
    <n v="11.85614847858832"/>
    <n v="775.48469128878776"/>
    <n v="3.0825986044329632"/>
  </r>
  <r>
    <x v="122"/>
    <x v="0"/>
    <x v="3"/>
    <x v="31"/>
    <n v="0"/>
    <n v="0.70269159068804776"/>
    <n v="39.355013830254236"/>
    <n v="0.18269981357889239"/>
  </r>
  <r>
    <x v="122"/>
    <x v="0"/>
    <x v="3"/>
    <x v="32"/>
    <n v="0"/>
    <n v="3.4872148609301767E-2"/>
    <n v="2.3927533348031629"/>
    <n v="9.0667586384184599E-3"/>
  </r>
  <r>
    <x v="122"/>
    <x v="0"/>
    <x v="3"/>
    <x v="33"/>
    <n v="0"/>
    <n v="73.473230068573955"/>
    <n v="4827.4822398821698"/>
    <n v="19.103039817829231"/>
  </r>
  <r>
    <x v="122"/>
    <x v="0"/>
    <x v="3"/>
    <x v="34"/>
    <n v="0"/>
    <n v="1.006843353018241"/>
    <n v="81.870995173436569"/>
    <n v="0.26177927178474258"/>
  </r>
  <r>
    <x v="122"/>
    <x v="0"/>
    <x v="4"/>
    <x v="93"/>
    <n v="0"/>
    <n v="1.839133984589866"/>
    <n v="101.72797265193481"/>
    <n v="0.47817483599336519"/>
  </r>
  <r>
    <x v="122"/>
    <x v="0"/>
    <x v="4"/>
    <x v="111"/>
    <n v="0"/>
    <n v="7.6611937972173541E-2"/>
    <n v="5.2567300088803384"/>
    <n v="1.9919103872765121E-2"/>
  </r>
  <r>
    <x v="122"/>
    <x v="0"/>
    <x v="4"/>
    <x v="112"/>
    <n v="0"/>
    <n v="4.7344725757267052E-2"/>
    <n v="3.2485595226795012"/>
    <n v="1.2309628696889429E-2"/>
  </r>
  <r>
    <x v="122"/>
    <x v="0"/>
    <x v="4"/>
    <x v="38"/>
    <n v="0"/>
    <n v="0.2434250950926638"/>
    <n v="16.702618888885571"/>
    <n v="6.3290524724092592E-2"/>
  </r>
  <r>
    <x v="122"/>
    <x v="0"/>
    <x v="4"/>
    <x v="40"/>
    <n v="0"/>
    <n v="3.911839766009312"/>
    <n v="222.82264559861659"/>
    <n v="1.017078339162421"/>
  </r>
  <r>
    <x v="122"/>
    <x v="0"/>
    <x v="4"/>
    <x v="41"/>
    <n v="0"/>
    <n v="0.55226529417655046"/>
    <n v="37.893696747567567"/>
    <n v="0.1435889764859031"/>
  </r>
  <r>
    <x v="122"/>
    <x v="0"/>
    <x v="4"/>
    <x v="42"/>
    <n v="0"/>
    <n v="0.1762340567993578"/>
    <n v="12.09230414325757"/>
    <n v="4.5820854767833021E-2"/>
  </r>
  <r>
    <x v="122"/>
    <x v="0"/>
    <x v="4"/>
    <x v="43"/>
    <n v="0"/>
    <n v="3.8105802963505513E-2"/>
    <n v="2.6146306078759771"/>
    <n v="9.9075087705114331E-3"/>
  </r>
  <r>
    <x v="122"/>
    <x v="0"/>
    <x v="4"/>
    <x v="44"/>
    <n v="0"/>
    <n v="3.8105802963505513E-2"/>
    <n v="2.6146306078759771"/>
    <n v="9.9075087705114331E-3"/>
  </r>
  <r>
    <x v="122"/>
    <x v="0"/>
    <x v="4"/>
    <x v="45"/>
    <n v="0"/>
    <n v="7.2237465048946375E-2"/>
    <n v="4.9565754416258851"/>
    <n v="1.878174091272606E-2"/>
  </r>
  <r>
    <x v="122"/>
    <x v="0"/>
    <x v="4"/>
    <x v="46"/>
    <n v="0"/>
    <n v="0.1000406105667086"/>
    <n v="6.8642889553810464"/>
    <n v="2.6010558747344249E-2"/>
  </r>
  <r>
    <x v="122"/>
    <x v="0"/>
    <x v="5"/>
    <x v="47"/>
    <n v="0"/>
    <n v="0"/>
    <n v="0"/>
    <n v="0"/>
  </r>
  <r>
    <x v="122"/>
    <x v="0"/>
    <x v="5"/>
    <x v="48"/>
    <n v="0"/>
    <n v="2.2694494966877511E-2"/>
    <n v="1.5571833305156659"/>
    <n v="5.9005686913881526E-3"/>
  </r>
  <r>
    <x v="122"/>
    <x v="0"/>
    <x v="5"/>
    <x v="49"/>
    <n v="0"/>
    <n v="0"/>
    <n v="0"/>
    <n v="0"/>
  </r>
  <r>
    <x v="122"/>
    <x v="0"/>
    <x v="5"/>
    <x v="33"/>
    <n v="381.08707559999999"/>
    <n v="6.2922456444245238"/>
    <n v="364.29726431434727"/>
    <n v="1.6359838675503759"/>
  </r>
  <r>
    <x v="122"/>
    <x v="0"/>
    <x v="7"/>
    <x v="50"/>
    <n v="7085.3236531000002"/>
    <n v="121.76704681834219"/>
    <n v="7293.0854966264906"/>
    <n v="92.051214229545479"/>
  </r>
  <r>
    <x v="122"/>
    <x v="0"/>
    <x v="7"/>
    <x v="51"/>
    <n v="655.19403179999995"/>
    <n v="39.026161883877457"/>
    <n v="2419.0204136697389"/>
    <n v="31.09151202886618"/>
  </r>
  <r>
    <x v="122"/>
    <x v="0"/>
    <x v="7"/>
    <x v="52"/>
    <n v="5847.6939983000011"/>
    <n v="132.48629865862111"/>
    <n v="8127.2661229394243"/>
    <n v="110.46124544430459"/>
  </r>
  <r>
    <x v="122"/>
    <x v="0"/>
    <x v="11"/>
    <x v="33"/>
    <n v="1169.9492497000001"/>
    <n v="47.98596884515473"/>
    <n v="2965.0629146151391"/>
    <n v="12.47635189974023"/>
  </r>
  <r>
    <x v="122"/>
    <x v="0"/>
    <x v="8"/>
    <x v="53"/>
    <n v="0"/>
    <n v="39.904183657860251"/>
    <n v="2254.9407939487292"/>
    <n v="10.375087751043671"/>
  </r>
  <r>
    <x v="122"/>
    <x v="0"/>
    <x v="8"/>
    <x v="54"/>
    <n v="0"/>
    <n v="4.6770527718474342E-2"/>
    <n v="3.209160910120473"/>
    <n v="1.216033720680333E-2"/>
  </r>
  <r>
    <x v="122"/>
    <x v="0"/>
    <x v="8"/>
    <x v="55"/>
    <n v="0"/>
    <n v="0"/>
    <n v="0"/>
    <n v="0"/>
  </r>
  <r>
    <x v="122"/>
    <x v="0"/>
    <x v="8"/>
    <x v="56"/>
    <n v="0"/>
    <n v="0.15284296895308061"/>
    <n v="10.48732407518329"/>
    <n v="3.9739171927800951E-2"/>
  </r>
  <r>
    <x v="122"/>
    <x v="0"/>
    <x v="8"/>
    <x v="113"/>
    <n v="0"/>
    <n v="0"/>
    <n v="0"/>
    <n v="0"/>
  </r>
  <r>
    <x v="122"/>
    <x v="0"/>
    <x v="8"/>
    <x v="130"/>
    <n v="0"/>
    <n v="0"/>
    <n v="0"/>
    <n v="0"/>
  </r>
  <r>
    <x v="122"/>
    <x v="0"/>
    <x v="8"/>
    <x v="114"/>
    <n v="0"/>
    <n v="0"/>
    <n v="0"/>
    <n v="0"/>
  </r>
  <r>
    <x v="122"/>
    <x v="0"/>
    <x v="8"/>
    <x v="57"/>
    <n v="0"/>
    <n v="0"/>
    <n v="0"/>
    <n v="0"/>
  </r>
  <r>
    <x v="122"/>
    <x v="0"/>
    <x v="8"/>
    <x v="60"/>
    <n v="0"/>
    <n v="4.9190050117269443E-2"/>
    <n v="3.3751764990424502"/>
    <n v="1.2789413030490049E-2"/>
  </r>
  <r>
    <x v="122"/>
    <x v="0"/>
    <x v="8"/>
    <x v="61"/>
    <n v="0"/>
    <n v="4.9190050117269443E-2"/>
    <n v="3.3751764990424502"/>
    <n v="1.2789413030490049E-2"/>
  </r>
  <r>
    <x v="122"/>
    <x v="0"/>
    <x v="8"/>
    <x v="63"/>
    <n v="0"/>
    <n v="0.1037529032723408"/>
    <n v="7.1190080107132889"/>
    <n v="2.6975754850808619E-2"/>
  </r>
  <r>
    <x v="122"/>
    <x v="0"/>
    <x v="8"/>
    <x v="139"/>
    <n v="0"/>
    <n v="1.806209677107546"/>
    <n v="99.468870483983125"/>
    <n v="0.46961451604796212"/>
  </r>
  <r>
    <x v="122"/>
    <x v="0"/>
    <x v="8"/>
    <x v="64"/>
    <n v="0"/>
    <n v="9.0870928735703918E-2"/>
    <n v="6.2351110109406518"/>
    <n v="2.3626441471283021E-2"/>
  </r>
  <r>
    <x v="122"/>
    <x v="0"/>
    <x v="8"/>
    <x v="65"/>
    <n v="0"/>
    <n v="0"/>
    <n v="0"/>
    <n v="0"/>
  </r>
  <r>
    <x v="122"/>
    <x v="0"/>
    <x v="8"/>
    <x v="67"/>
    <n v="0"/>
    <n v="0"/>
    <n v="0"/>
    <n v="0"/>
  </r>
  <r>
    <x v="122"/>
    <x v="0"/>
    <x v="8"/>
    <x v="68"/>
    <n v="0"/>
    <n v="0"/>
    <n v="0"/>
    <n v="0"/>
  </r>
  <r>
    <x v="122"/>
    <x v="0"/>
    <x v="8"/>
    <x v="69"/>
    <n v="0"/>
    <n v="0"/>
    <n v="0"/>
    <n v="0"/>
  </r>
  <r>
    <x v="122"/>
    <x v="0"/>
    <x v="8"/>
    <x v="166"/>
    <n v="0"/>
    <n v="2.0704113391768599"/>
    <n v="113.3974813151179"/>
    <n v="0.53830694818598379"/>
  </r>
  <r>
    <x v="122"/>
    <x v="0"/>
    <x v="8"/>
    <x v="116"/>
    <n v="0"/>
    <n v="2.6163269537458581E-2"/>
    <n v="1.7951933830199831"/>
    <n v="6.8024500797392307E-3"/>
  </r>
  <r>
    <x v="122"/>
    <x v="0"/>
    <x v="8"/>
    <x v="70"/>
    <n v="0"/>
    <n v="0"/>
    <n v="0"/>
    <n v="0"/>
  </r>
  <r>
    <x v="122"/>
    <x v="0"/>
    <x v="8"/>
    <x v="99"/>
    <n v="0"/>
    <n v="0"/>
    <n v="0"/>
    <n v="0"/>
  </r>
  <r>
    <x v="122"/>
    <x v="0"/>
    <x v="8"/>
    <x v="100"/>
    <n v="0"/>
    <n v="4.1680878618434482E-2"/>
    <n v="2.8599345118982011"/>
    <n v="1.083702844079296E-2"/>
  </r>
  <r>
    <x v="122"/>
    <x v="0"/>
    <x v="8"/>
    <x v="180"/>
    <n v="0"/>
    <n v="0"/>
    <n v="0"/>
    <n v="0"/>
  </r>
  <r>
    <x v="122"/>
    <x v="0"/>
    <x v="8"/>
    <x v="123"/>
    <n v="0"/>
    <n v="0"/>
    <n v="0"/>
    <n v="0"/>
  </r>
  <r>
    <x v="122"/>
    <x v="0"/>
    <x v="8"/>
    <x v="117"/>
    <n v="0"/>
    <n v="0"/>
    <n v="0"/>
    <n v="0"/>
  </r>
  <r>
    <x v="122"/>
    <x v="0"/>
    <x v="8"/>
    <x v="132"/>
    <n v="0"/>
    <n v="0"/>
    <n v="0"/>
    <n v="0"/>
  </r>
  <r>
    <x v="122"/>
    <x v="0"/>
    <x v="8"/>
    <x v="154"/>
    <n v="0"/>
    <n v="6.7228078113462833E-2"/>
    <n v="4.6128562337993717"/>
    <n v="1.7479300309500342E-2"/>
  </r>
  <r>
    <x v="122"/>
    <x v="0"/>
    <x v="8"/>
    <x v="148"/>
    <n v="0"/>
    <n v="0"/>
    <n v="0"/>
    <n v="0"/>
  </r>
  <r>
    <x v="122"/>
    <x v="0"/>
    <x v="8"/>
    <x v="187"/>
    <n v="0"/>
    <n v="0"/>
    <n v="0"/>
    <n v="0"/>
  </r>
  <r>
    <x v="122"/>
    <x v="0"/>
    <x v="8"/>
    <x v="184"/>
    <n v="0"/>
    <n v="3.0842554772994801E-2"/>
    <n v="2.1162626545829628"/>
    <n v="8.0190642409786479E-3"/>
  </r>
  <r>
    <x v="122"/>
    <x v="0"/>
    <x v="8"/>
    <x v="76"/>
    <n v="0"/>
    <n v="5.5487578659248351"/>
    <n v="449.23079805950869"/>
    <n v="1.4426770451404569"/>
  </r>
  <r>
    <x v="122"/>
    <x v="0"/>
    <x v="8"/>
    <x v="77"/>
    <n v="0"/>
    <n v="57.095358721138552"/>
    <n v="3744.5266906400911"/>
    <n v="14.844793267496019"/>
  </r>
  <r>
    <x v="122"/>
    <x v="0"/>
    <x v="8"/>
    <x v="78"/>
    <n v="0"/>
    <n v="10.1193031198623"/>
    <n v="659.72168198660017"/>
    <n v="2.6310188111641981"/>
  </r>
  <r>
    <x v="122"/>
    <x v="0"/>
    <x v="8"/>
    <x v="102"/>
    <n v="0"/>
    <n v="45.326000027122006"/>
    <n v="2594.0954211582521"/>
    <n v="11.78476000705172"/>
  </r>
  <r>
    <x v="122"/>
    <x v="0"/>
    <x v="8"/>
    <x v="79"/>
    <n v="0"/>
    <n v="0"/>
    <n v="0"/>
    <n v="0"/>
  </r>
  <r>
    <x v="122"/>
    <x v="0"/>
    <x v="9"/>
    <x v="50"/>
    <n v="0"/>
    <n v="0.31730197034789559"/>
    <n v="21.77168250215092"/>
    <n v="8.2498512290452866E-2"/>
  </r>
  <r>
    <x v="122"/>
    <x v="0"/>
    <x v="9"/>
    <x v="82"/>
    <n v="0"/>
    <n v="0.28576795759207368"/>
    <n v="17.338653509299931"/>
    <n v="7.4299668973939165E-2"/>
  </r>
  <r>
    <x v="122"/>
    <x v="0"/>
    <x v="9"/>
    <x v="83"/>
    <n v="0"/>
    <n v="0.1227371497952458"/>
    <n v="8.4216125529607879"/>
    <n v="3.191165894676392E-2"/>
  </r>
  <r>
    <x v="122"/>
    <x v="0"/>
    <x v="9"/>
    <x v="51"/>
    <n v="0"/>
    <n v="1.996394919501292"/>
    <n v="112.5184355700472"/>
    <n v="0.51906267907033576"/>
  </r>
  <r>
    <x v="122"/>
    <x v="0"/>
    <x v="9"/>
    <x v="84"/>
    <n v="0"/>
    <n v="4.7028136880749263E-2"/>
    <n v="3.2268367691280471"/>
    <n v="1.222731558899481E-2"/>
  </r>
  <r>
    <x v="122"/>
    <x v="0"/>
    <x v="9"/>
    <x v="120"/>
    <n v="0"/>
    <n v="2.678728223734686E-2"/>
    <n v="1.8380100297756961"/>
    <n v="6.9646933817101844E-3"/>
  </r>
  <r>
    <x v="122"/>
    <x v="0"/>
    <x v="9"/>
    <x v="85"/>
    <n v="0"/>
    <n v="4.9102198571120597E-3"/>
    <n v="0.33691485630419937"/>
    <n v="1.2766571628491351E-3"/>
  </r>
  <r>
    <x v="122"/>
    <x v="0"/>
    <x v="9"/>
    <x v="86"/>
    <n v="0"/>
    <n v="0"/>
    <n v="0"/>
    <n v="0"/>
  </r>
  <r>
    <x v="122"/>
    <x v="0"/>
    <x v="9"/>
    <x v="103"/>
    <n v="0"/>
    <n v="0"/>
    <n v="0"/>
    <n v="0"/>
  </r>
  <r>
    <x v="122"/>
    <x v="0"/>
    <x v="9"/>
    <x v="105"/>
    <n v="0"/>
    <n v="2.2238731115194969E-2"/>
    <n v="1.5259110826190949"/>
    <n v="5.7820700899506913E-3"/>
  </r>
  <r>
    <x v="122"/>
    <x v="0"/>
    <x v="9"/>
    <x v="87"/>
    <n v="0"/>
    <n v="0"/>
    <n v="0"/>
    <n v="0"/>
  </r>
  <r>
    <x v="122"/>
    <x v="0"/>
    <x v="9"/>
    <x v="88"/>
    <n v="0"/>
    <n v="0"/>
    <n v="0"/>
    <n v="0"/>
  </r>
  <r>
    <x v="122"/>
    <x v="0"/>
    <x v="9"/>
    <x v="52"/>
    <n v="0"/>
    <n v="0.1196414457868695"/>
    <n v="8.2092007462609811"/>
    <n v="3.1106775904586069E-2"/>
  </r>
  <r>
    <x v="122"/>
    <x v="1"/>
    <x v="0"/>
    <x v="0"/>
    <n v="0"/>
    <n v="22.572498464853901"/>
    <n v="4299.5355712869296"/>
    <n v="5.8688496008620143"/>
  </r>
  <r>
    <x v="122"/>
    <x v="1"/>
    <x v="1"/>
    <x v="1"/>
    <n v="0"/>
    <n v="25.017754109664448"/>
    <n v="4433.7974500140062"/>
    <n v="6.5046160685127576"/>
  </r>
  <r>
    <x v="122"/>
    <x v="1"/>
    <x v="10"/>
    <x v="90"/>
    <n v="0"/>
    <n v="0"/>
    <n v="0"/>
    <n v="0"/>
  </r>
  <r>
    <x v="122"/>
    <x v="1"/>
    <x v="2"/>
    <x v="2"/>
    <n v="0"/>
    <n v="24.804541291672841"/>
    <n v="4702.9548538131521"/>
    <n v="6.449180735834938"/>
  </r>
  <r>
    <x v="122"/>
    <x v="1"/>
    <x v="2"/>
    <x v="29"/>
    <n v="0"/>
    <n v="0"/>
    <n v="0"/>
    <n v="0"/>
  </r>
  <r>
    <x v="122"/>
    <x v="1"/>
    <x v="3"/>
    <x v="92"/>
    <n v="0"/>
    <n v="0"/>
    <n v="0"/>
    <n v="0"/>
  </r>
  <r>
    <x v="122"/>
    <x v="1"/>
    <x v="3"/>
    <x v="30"/>
    <n v="0"/>
    <n v="2.3559327879812231"/>
    <n v="444.83791079513742"/>
    <n v="0.61254252487511807"/>
  </r>
  <r>
    <x v="122"/>
    <x v="1"/>
    <x v="3"/>
    <x v="32"/>
    <n v="0"/>
    <n v="1.5044750185682869"/>
    <n v="291.99166915057617"/>
    <n v="0.39116350482775453"/>
  </r>
  <r>
    <x v="122"/>
    <x v="1"/>
    <x v="3"/>
    <x v="33"/>
    <n v="0"/>
    <n v="57.591159905532891"/>
    <n v="10864.11950807629"/>
    <n v="14.97370157543855"/>
  </r>
  <r>
    <x v="122"/>
    <x v="1"/>
    <x v="3"/>
    <x v="34"/>
    <n v="0"/>
    <n v="0.74749246554998261"/>
    <n v="143.34407637453981"/>
    <n v="0.1943480410429955"/>
  </r>
  <r>
    <x v="122"/>
    <x v="1"/>
    <x v="4"/>
    <x v="93"/>
    <n v="0"/>
    <n v="7.6710949201691303E-2"/>
    <n v="14.71059665202125"/>
    <n v="1.9944846792439741E-2"/>
  </r>
  <r>
    <x v="122"/>
    <x v="1"/>
    <x v="4"/>
    <x v="35"/>
    <n v="0"/>
    <n v="0"/>
    <n v="0"/>
    <n v="0"/>
  </r>
  <r>
    <x v="122"/>
    <x v="1"/>
    <x v="4"/>
    <x v="137"/>
    <n v="0"/>
    <n v="0"/>
    <n v="0"/>
    <n v="0"/>
  </r>
  <r>
    <x v="122"/>
    <x v="1"/>
    <x v="4"/>
    <x v="183"/>
    <n v="0"/>
    <n v="0"/>
    <n v="0"/>
    <n v="0"/>
  </r>
  <r>
    <x v="122"/>
    <x v="1"/>
    <x v="4"/>
    <x v="38"/>
    <n v="0"/>
    <n v="2.0275593423851479"/>
    <n v="388.67260775767238"/>
    <n v="0.52716542902013863"/>
  </r>
  <r>
    <x v="122"/>
    <x v="1"/>
    <x v="4"/>
    <x v="40"/>
    <n v="0"/>
    <n v="2.0069549350964122"/>
    <n v="384.8668913138136"/>
    <n v="0.52180828312506711"/>
  </r>
  <r>
    <x v="122"/>
    <x v="1"/>
    <x v="4"/>
    <x v="41"/>
    <n v="0"/>
    <n v="0"/>
    <n v="0"/>
    <n v="0"/>
  </r>
  <r>
    <x v="122"/>
    <x v="1"/>
    <x v="4"/>
    <x v="42"/>
    <n v="0"/>
    <n v="0"/>
    <n v="0"/>
    <n v="0"/>
  </r>
  <r>
    <x v="122"/>
    <x v="1"/>
    <x v="4"/>
    <x v="43"/>
    <n v="0"/>
    <n v="0"/>
    <n v="0"/>
    <n v="0"/>
  </r>
  <r>
    <x v="122"/>
    <x v="1"/>
    <x v="4"/>
    <x v="46"/>
    <n v="0"/>
    <n v="0"/>
    <n v="0"/>
    <n v="0"/>
  </r>
  <r>
    <x v="122"/>
    <x v="1"/>
    <x v="5"/>
    <x v="30"/>
    <n v="131.65974360000001"/>
    <n v="8.9395736810352382"/>
    <n v="1714.311503524387"/>
    <n v="2.3242891570691619"/>
  </r>
  <r>
    <x v="122"/>
    <x v="1"/>
    <x v="5"/>
    <x v="33"/>
    <n v="2417.5156544000001"/>
    <n v="91.60989652815708"/>
    <n v="17399.011371739191"/>
    <n v="23.81857309732084"/>
  </r>
  <r>
    <x v="122"/>
    <x v="1"/>
    <x v="6"/>
    <x v="30"/>
    <n v="233.67587320000001"/>
    <n v="0"/>
    <n v="0"/>
    <n v="0"/>
  </r>
  <r>
    <x v="122"/>
    <x v="1"/>
    <x v="7"/>
    <x v="50"/>
    <n v="3007.5025056999998"/>
    <n v="65.400541760612583"/>
    <n v="12155.07041934653"/>
    <n v="47.291631785933312"/>
  </r>
  <r>
    <x v="122"/>
    <x v="1"/>
    <x v="7"/>
    <x v="83"/>
    <n v="0"/>
    <n v="0"/>
    <n v="0"/>
    <n v="0"/>
  </r>
  <r>
    <x v="122"/>
    <x v="1"/>
    <x v="11"/>
    <x v="33"/>
    <n v="3564.1359060999998"/>
    <n v="148.14747776883311"/>
    <n v="28583.25284459519"/>
    <n v="38.518344219896598"/>
  </r>
  <r>
    <x v="122"/>
    <x v="1"/>
    <x v="8"/>
    <x v="53"/>
    <n v="0"/>
    <n v="1.166618489917743"/>
    <n v="223.7184421593841"/>
    <n v="0.30332080737861311"/>
  </r>
  <r>
    <x v="122"/>
    <x v="1"/>
    <x v="8"/>
    <x v="54"/>
    <n v="0"/>
    <n v="1.166618489917743"/>
    <n v="223.7184421593841"/>
    <n v="0.30332080737861311"/>
  </r>
  <r>
    <x v="122"/>
    <x v="1"/>
    <x v="8"/>
    <x v="56"/>
    <n v="0"/>
    <n v="0"/>
    <n v="0"/>
    <n v="0"/>
  </r>
  <r>
    <x v="122"/>
    <x v="1"/>
    <x v="8"/>
    <x v="122"/>
    <n v="0"/>
    <n v="0"/>
    <n v="0"/>
    <n v="0"/>
  </r>
  <r>
    <x v="122"/>
    <x v="1"/>
    <x v="8"/>
    <x v="58"/>
    <n v="0"/>
    <n v="0"/>
    <n v="0"/>
    <n v="0"/>
  </r>
  <r>
    <x v="122"/>
    <x v="1"/>
    <x v="8"/>
    <x v="59"/>
    <n v="0"/>
    <n v="1.166618489917743"/>
    <n v="223.7184421593841"/>
    <n v="0.30332080737861311"/>
  </r>
  <r>
    <x v="122"/>
    <x v="1"/>
    <x v="8"/>
    <x v="60"/>
    <n v="0"/>
    <n v="2.333236979327725"/>
    <n v="447.43688422139701"/>
    <n v="0.6066416146252086"/>
  </r>
  <r>
    <x v="122"/>
    <x v="1"/>
    <x v="8"/>
    <x v="97"/>
    <n v="0"/>
    <n v="0"/>
    <n v="0"/>
    <n v="0"/>
  </r>
  <r>
    <x v="122"/>
    <x v="1"/>
    <x v="8"/>
    <x v="65"/>
    <n v="0"/>
    <n v="1.166618489917743"/>
    <n v="223.7184421593841"/>
    <n v="0.30332080737861311"/>
  </r>
  <r>
    <x v="122"/>
    <x v="1"/>
    <x v="8"/>
    <x v="66"/>
    <n v="0"/>
    <n v="0"/>
    <n v="0"/>
    <n v="0"/>
  </r>
  <r>
    <x v="122"/>
    <x v="1"/>
    <x v="8"/>
    <x v="69"/>
    <n v="0"/>
    <n v="0"/>
    <n v="0"/>
    <n v="0"/>
  </r>
  <r>
    <x v="122"/>
    <x v="1"/>
    <x v="8"/>
    <x v="99"/>
    <n v="0"/>
    <n v="0"/>
    <n v="0"/>
    <n v="0"/>
  </r>
  <r>
    <x v="122"/>
    <x v="1"/>
    <x v="8"/>
    <x v="100"/>
    <n v="0"/>
    <n v="0"/>
    <n v="0"/>
    <n v="0"/>
  </r>
  <r>
    <x v="122"/>
    <x v="1"/>
    <x v="8"/>
    <x v="74"/>
    <n v="0"/>
    <n v="1.166618489917743"/>
    <n v="223.7184421593841"/>
    <n v="0.30332080737861311"/>
  </r>
  <r>
    <x v="122"/>
    <x v="1"/>
    <x v="8"/>
    <x v="118"/>
    <n v="0"/>
    <n v="0"/>
    <n v="0"/>
    <n v="0"/>
  </r>
  <r>
    <x v="122"/>
    <x v="1"/>
    <x v="8"/>
    <x v="178"/>
    <n v="0"/>
    <n v="0"/>
    <n v="0"/>
    <n v="0"/>
  </r>
  <r>
    <x v="122"/>
    <x v="1"/>
    <x v="8"/>
    <x v="125"/>
    <n v="0"/>
    <n v="0"/>
    <n v="0"/>
    <n v="0"/>
  </r>
  <r>
    <x v="122"/>
    <x v="1"/>
    <x v="8"/>
    <x v="76"/>
    <n v="0"/>
    <n v="0.1111111111126728"/>
    <n v="9.6167111112462802"/>
    <n v="2.8888888889294941E-2"/>
  </r>
  <r>
    <x v="122"/>
    <x v="1"/>
    <x v="8"/>
    <x v="77"/>
    <n v="0"/>
    <n v="0"/>
    <n v="0"/>
    <n v="0"/>
  </r>
  <r>
    <x v="122"/>
    <x v="1"/>
    <x v="8"/>
    <x v="102"/>
    <n v="0"/>
    <n v="4.6664739586554509"/>
    <n v="894.8737684427939"/>
    <n v="1.213283229250417"/>
  </r>
  <r>
    <x v="122"/>
    <x v="1"/>
    <x v="8"/>
    <x v="80"/>
    <n v="0"/>
    <n v="0"/>
    <n v="0"/>
    <n v="0"/>
  </r>
  <r>
    <x v="122"/>
    <x v="1"/>
    <x v="8"/>
    <x v="81"/>
    <n v="0"/>
    <n v="1.1875690741772511"/>
    <n v="226.27340781099969"/>
    <n v="0.30876795928608541"/>
  </r>
  <r>
    <x v="122"/>
    <x v="1"/>
    <x v="9"/>
    <x v="50"/>
    <n v="0"/>
    <n v="3.8096622438749561"/>
    <n v="730.56591312316971"/>
    <n v="0.99051218340748848"/>
  </r>
  <r>
    <x v="122"/>
    <x v="1"/>
    <x v="9"/>
    <x v="82"/>
    <n v="0"/>
    <n v="0"/>
    <n v="0"/>
    <n v="0"/>
  </r>
  <r>
    <x v="122"/>
    <x v="1"/>
    <x v="9"/>
    <x v="83"/>
    <n v="0"/>
    <n v="0"/>
    <n v="0"/>
    <n v="0"/>
  </r>
  <r>
    <x v="122"/>
    <x v="1"/>
    <x v="9"/>
    <x v="51"/>
    <n v="0"/>
    <n v="0"/>
    <n v="0"/>
    <n v="0"/>
  </r>
  <r>
    <x v="122"/>
    <x v="1"/>
    <x v="9"/>
    <x v="84"/>
    <n v="0"/>
    <n v="0"/>
    <n v="0"/>
    <n v="0"/>
  </r>
  <r>
    <x v="122"/>
    <x v="1"/>
    <x v="9"/>
    <x v="85"/>
    <n v="0"/>
    <n v="0"/>
    <n v="0"/>
    <n v="0"/>
  </r>
  <r>
    <x v="122"/>
    <x v="1"/>
    <x v="9"/>
    <x v="86"/>
    <n v="0"/>
    <n v="0"/>
    <n v="0"/>
    <n v="0"/>
  </r>
  <r>
    <x v="122"/>
    <x v="1"/>
    <x v="9"/>
    <x v="104"/>
    <n v="0"/>
    <n v="0"/>
    <n v="0"/>
    <n v="0"/>
  </r>
  <r>
    <x v="122"/>
    <x v="1"/>
    <x v="9"/>
    <x v="87"/>
    <n v="0"/>
    <n v="0"/>
    <n v="0"/>
    <n v="0"/>
  </r>
  <r>
    <x v="122"/>
    <x v="1"/>
    <x v="9"/>
    <x v="88"/>
    <n v="0"/>
    <n v="0"/>
    <n v="0"/>
    <n v="0"/>
  </r>
  <r>
    <x v="122"/>
    <x v="1"/>
    <x v="9"/>
    <x v="89"/>
    <n v="0"/>
    <n v="0"/>
    <n v="0"/>
    <n v="0"/>
  </r>
  <r>
    <x v="122"/>
    <x v="1"/>
    <x v="9"/>
    <x v="52"/>
    <n v="0"/>
    <n v="0"/>
    <n v="0"/>
    <n v="0"/>
  </r>
  <r>
    <x v="123"/>
    <x v="0"/>
    <x v="0"/>
    <x v="236"/>
    <n v="0"/>
    <n v="0"/>
    <n v="0"/>
    <n v="0"/>
  </r>
  <r>
    <x v="123"/>
    <x v="0"/>
    <x v="0"/>
    <x v="0"/>
    <n v="0"/>
    <n v="12.80601320345087"/>
    <n v="712.40933433487726"/>
    <n v="3.4576235649317351"/>
  </r>
  <r>
    <x v="123"/>
    <x v="0"/>
    <x v="1"/>
    <x v="1"/>
    <n v="0"/>
    <n v="51.152136030616987"/>
    <n v="3121.0449084142501"/>
    <n v="13.81107672826659"/>
  </r>
  <r>
    <x v="123"/>
    <x v="0"/>
    <x v="2"/>
    <x v="2"/>
    <n v="0"/>
    <n v="68.465175349286824"/>
    <n v="3920.3655095133422"/>
    <n v="18.48559734430744"/>
  </r>
  <r>
    <x v="123"/>
    <x v="0"/>
    <x v="2"/>
    <x v="3"/>
    <n v="0"/>
    <n v="2.420435364324748"/>
    <n v="137.9781667105475"/>
    <n v="0.65351754836768183"/>
  </r>
  <r>
    <x v="123"/>
    <x v="0"/>
    <x v="2"/>
    <x v="4"/>
    <n v="0"/>
    <n v="0.1435020764006657"/>
    <n v="9.2384356032095898"/>
    <n v="3.8745560628179743E-2"/>
  </r>
  <r>
    <x v="123"/>
    <x v="0"/>
    <x v="2"/>
    <x v="5"/>
    <n v="0"/>
    <n v="2.1349136790174819"/>
    <n v="119.596734405232"/>
    <n v="0.57642669333472019"/>
  </r>
  <r>
    <x v="123"/>
    <x v="0"/>
    <x v="2"/>
    <x v="6"/>
    <n v="0"/>
    <n v="0"/>
    <n v="0"/>
    <n v="0"/>
  </r>
  <r>
    <x v="123"/>
    <x v="0"/>
    <x v="2"/>
    <x v="7"/>
    <n v="0"/>
    <n v="2.0659010261090751"/>
    <n v="143.20754673734771"/>
    <n v="0.55779327704945025"/>
  </r>
  <r>
    <x v="123"/>
    <x v="0"/>
    <x v="2"/>
    <x v="8"/>
    <n v="0"/>
    <n v="5.1949298771000553E-2"/>
    <n v="3.3444132890996778"/>
    <n v="1.402631066817015E-2"/>
  </r>
  <r>
    <x v="123"/>
    <x v="0"/>
    <x v="2"/>
    <x v="9"/>
    <n v="0"/>
    <n v="0"/>
    <n v="0"/>
    <n v="0"/>
  </r>
  <r>
    <x v="123"/>
    <x v="0"/>
    <x v="2"/>
    <x v="10"/>
    <n v="0"/>
    <n v="1.7708188586887961"/>
    <n v="97.250509997146096"/>
    <n v="0.4781210918459749"/>
  </r>
  <r>
    <x v="123"/>
    <x v="0"/>
    <x v="2"/>
    <x v="11"/>
    <n v="0"/>
    <n v="4.879902026516094E-2"/>
    <n v="3.1416033657985301"/>
    <n v="1.3175735471593449E-2"/>
  </r>
  <r>
    <x v="123"/>
    <x v="0"/>
    <x v="2"/>
    <x v="12"/>
    <n v="0"/>
    <n v="6.8321391096527379E-2"/>
    <n v="4.3984225719819436"/>
    <n v="1.8446775596062389E-2"/>
  </r>
  <r>
    <x v="123"/>
    <x v="0"/>
    <x v="2"/>
    <x v="13"/>
    <n v="0"/>
    <n v="2.9740380367231228E-2"/>
    <n v="1.9146384200775921"/>
    <n v="8.0299026991524323E-3"/>
  </r>
  <r>
    <x v="123"/>
    <x v="0"/>
    <x v="2"/>
    <x v="14"/>
    <n v="0"/>
    <n v="2.6700484988847781E-2"/>
    <n v="1.718934787084309"/>
    <n v="7.2091309469889007E-3"/>
  </r>
  <r>
    <x v="123"/>
    <x v="0"/>
    <x v="2"/>
    <x v="15"/>
    <n v="0"/>
    <n v="0"/>
    <n v="0"/>
    <n v="0"/>
  </r>
  <r>
    <x v="123"/>
    <x v="0"/>
    <x v="2"/>
    <x v="239"/>
    <n v="0"/>
    <n v="8.6537801341099101"/>
    <n v="473.35664276833978"/>
    <n v="2.3365206362096762"/>
  </r>
  <r>
    <x v="123"/>
    <x v="0"/>
    <x v="2"/>
    <x v="143"/>
    <n v="0"/>
    <n v="6.9795873924463223E-2"/>
    <n v="4.4933474329706469"/>
    <n v="1.8844885959605071E-2"/>
  </r>
  <r>
    <x v="123"/>
    <x v="0"/>
    <x v="2"/>
    <x v="198"/>
    <n v="0"/>
    <n v="0"/>
    <n v="0"/>
    <n v="0"/>
  </r>
  <r>
    <x v="123"/>
    <x v="0"/>
    <x v="2"/>
    <x v="240"/>
    <n v="0"/>
    <n v="0"/>
    <n v="0"/>
    <n v="0"/>
  </r>
  <r>
    <x v="123"/>
    <x v="0"/>
    <x v="2"/>
    <x v="237"/>
    <n v="0"/>
    <n v="3.919391653761331E-3"/>
    <n v="0.25232420537200828"/>
    <n v="1.058235746515559E-3"/>
  </r>
  <r>
    <x v="123"/>
    <x v="0"/>
    <x v="2"/>
    <x v="22"/>
    <n v="0"/>
    <n v="4.1152556641049243"/>
    <n v="229.2423888242439"/>
    <n v="1.11111902930833"/>
  </r>
  <r>
    <x v="123"/>
    <x v="0"/>
    <x v="2"/>
    <x v="128"/>
    <n v="0"/>
    <n v="0"/>
    <n v="0"/>
    <n v="0"/>
  </r>
  <r>
    <x v="123"/>
    <x v="0"/>
    <x v="2"/>
    <x v="24"/>
    <n v="0"/>
    <n v="7.3908763450198052"/>
    <n v="407.71127624612808"/>
    <n v="1.9955366131553469"/>
  </r>
  <r>
    <x v="123"/>
    <x v="0"/>
    <x v="2"/>
    <x v="25"/>
    <n v="0"/>
    <n v="3.547236315625744"/>
    <n v="194.86144885135889"/>
    <n v="0.95775380521895104"/>
  </r>
  <r>
    <x v="123"/>
    <x v="0"/>
    <x v="2"/>
    <x v="26"/>
    <n v="0"/>
    <n v="4.3392044708643676"/>
    <n v="299.7673315514686"/>
    <n v="1.171585207133379"/>
  </r>
  <r>
    <x v="123"/>
    <x v="0"/>
    <x v="2"/>
    <x v="27"/>
    <n v="0"/>
    <n v="1.824791176086358"/>
    <n v="100.72516201013291"/>
    <n v="0.4926936175433167"/>
  </r>
  <r>
    <x v="123"/>
    <x v="0"/>
    <x v="2"/>
    <x v="28"/>
    <n v="0"/>
    <n v="11.704398721100951"/>
    <n v="650.81138232105013"/>
    <n v="3.1601876546972569"/>
  </r>
  <r>
    <x v="123"/>
    <x v="0"/>
    <x v="2"/>
    <x v="29"/>
    <n v="0"/>
    <n v="11.39081683802738"/>
    <n v="630.62347907171409"/>
    <n v="3.0755205462673918"/>
  </r>
  <r>
    <x v="123"/>
    <x v="0"/>
    <x v="3"/>
    <x v="30"/>
    <n v="0"/>
    <n v="4.0574776007570437"/>
    <n v="231.04703064170869"/>
    <n v="1.095518952204402"/>
  </r>
  <r>
    <x v="123"/>
    <x v="0"/>
    <x v="3"/>
    <x v="31"/>
    <n v="0"/>
    <n v="1.936677076135255"/>
    <n v="106.502027255466"/>
    <n v="0.52290281055651888"/>
  </r>
  <r>
    <x v="123"/>
    <x v="0"/>
    <x v="3"/>
    <x v="32"/>
    <n v="0"/>
    <n v="2.8448379166783899E-2"/>
    <n v="1.831461436238863"/>
    <n v="7.6810623750316522E-3"/>
  </r>
  <r>
    <x v="123"/>
    <x v="0"/>
    <x v="3"/>
    <x v="33"/>
    <n v="0"/>
    <n v="71.640072666698643"/>
    <n v="4454.0292940727986"/>
    <n v="19.34281962000864"/>
  </r>
  <r>
    <x v="123"/>
    <x v="0"/>
    <x v="3"/>
    <x v="34"/>
    <n v="0"/>
    <n v="0.5173157271608958"/>
    <n v="36.406863235781401"/>
    <n v="0.13967524633344189"/>
  </r>
  <r>
    <x v="123"/>
    <x v="0"/>
    <x v="4"/>
    <x v="93"/>
    <n v="0"/>
    <n v="7.2366113720367012E-2"/>
    <n v="4.6588153860124324"/>
    <n v="1.9538850704499091E-2"/>
  </r>
  <r>
    <x v="123"/>
    <x v="0"/>
    <x v="4"/>
    <x v="111"/>
    <n v="0"/>
    <n v="6.526331394942135E-2"/>
    <n v="4.2015484256155506"/>
    <n v="1.762109476634377E-2"/>
  </r>
  <r>
    <x v="123"/>
    <x v="0"/>
    <x v="4"/>
    <x v="112"/>
    <n v="0"/>
    <n v="4.0331491184416417E-2"/>
    <n v="2.596477301473513"/>
    <n v="1.088950261979243E-2"/>
  </r>
  <r>
    <x v="123"/>
    <x v="0"/>
    <x v="4"/>
    <x v="36"/>
    <n v="0"/>
    <n v="0"/>
    <n v="0"/>
    <n v="0"/>
  </r>
  <r>
    <x v="123"/>
    <x v="0"/>
    <x v="4"/>
    <x v="38"/>
    <n v="0"/>
    <n v="1.6810821528601001"/>
    <n v="92.86128594526231"/>
    <n v="0.45389218127222708"/>
  </r>
  <r>
    <x v="123"/>
    <x v="0"/>
    <x v="4"/>
    <x v="145"/>
    <n v="0"/>
    <n v="0"/>
    <n v="0"/>
    <n v="0"/>
  </r>
  <r>
    <x v="123"/>
    <x v="0"/>
    <x v="4"/>
    <x v="40"/>
    <n v="0"/>
    <n v="5.5682974944172363"/>
    <n v="309.90430514536678"/>
    <n v="1.5034403234926541"/>
  </r>
  <r>
    <x v="123"/>
    <x v="0"/>
    <x v="4"/>
    <x v="41"/>
    <n v="0"/>
    <n v="0.41967400957039641"/>
    <n v="27.01794572596781"/>
    <n v="0.113311982584007"/>
  </r>
  <r>
    <x v="123"/>
    <x v="0"/>
    <x v="4"/>
    <x v="42"/>
    <n v="0"/>
    <n v="0.15012828133461631"/>
    <n v="9.6650201454781932"/>
    <n v="4.0534635960346399E-2"/>
  </r>
  <r>
    <x v="123"/>
    <x v="0"/>
    <x v="4"/>
    <x v="43"/>
    <n v="0"/>
    <n v="3.2461141800189539E-2"/>
    <n v="2.0897967168809202"/>
    <n v="8.7645082860511765E-3"/>
  </r>
  <r>
    <x v="123"/>
    <x v="0"/>
    <x v="4"/>
    <x v="44"/>
    <n v="0"/>
    <n v="3.2461141800189539E-2"/>
    <n v="2.0897967168809202"/>
    <n v="8.7645082860511765E-3"/>
  </r>
  <r>
    <x v="123"/>
    <x v="0"/>
    <x v="4"/>
    <x v="45"/>
    <n v="0"/>
    <n v="6.1536837276092549E-2"/>
    <n v="3.9616437800737709"/>
    <n v="1.6614946064544989E-2"/>
  </r>
  <r>
    <x v="123"/>
    <x v="0"/>
    <x v="4"/>
    <x v="46"/>
    <n v="0"/>
    <n v="3.0903111277397099E-2"/>
    <n v="1.9894931880841329"/>
    <n v="8.3438400448972178E-3"/>
  </r>
  <r>
    <x v="123"/>
    <x v="0"/>
    <x v="5"/>
    <x v="47"/>
    <n v="0"/>
    <n v="0"/>
    <n v="0"/>
    <n v="0"/>
  </r>
  <r>
    <x v="123"/>
    <x v="0"/>
    <x v="5"/>
    <x v="48"/>
    <n v="0"/>
    <n v="0"/>
    <n v="0"/>
    <n v="0"/>
  </r>
  <r>
    <x v="123"/>
    <x v="0"/>
    <x v="5"/>
    <x v="49"/>
    <n v="0"/>
    <n v="0"/>
    <n v="0"/>
    <n v="0"/>
  </r>
  <r>
    <x v="123"/>
    <x v="0"/>
    <x v="5"/>
    <x v="33"/>
    <n v="436.76683200000002"/>
    <n v="5.6543779386329298"/>
    <n v="319.45238819605203"/>
    <n v="1.526682043430891"/>
  </r>
  <r>
    <x v="123"/>
    <x v="0"/>
    <x v="7"/>
    <x v="50"/>
    <n v="7797.8027520000014"/>
    <n v="129.29239541997919"/>
    <n v="7895.7387216030729"/>
    <n v="97.527592358093813"/>
  </r>
  <r>
    <x v="123"/>
    <x v="0"/>
    <x v="7"/>
    <x v="51"/>
    <n v="647.99567999999999"/>
    <n v="50.195671266250059"/>
    <n v="3052.1133424867921"/>
    <n v="40.284725146531592"/>
  </r>
  <r>
    <x v="123"/>
    <x v="0"/>
    <x v="7"/>
    <x v="52"/>
    <n v="4070.8657440000002"/>
    <n v="129.33775102043509"/>
    <n v="7768.3975068866321"/>
    <n v="109.24611927548089"/>
  </r>
  <r>
    <x v="123"/>
    <x v="0"/>
    <x v="11"/>
    <x v="33"/>
    <n v="1118.1241439999999"/>
    <n v="53.427854087389349"/>
    <n v="3086.5426486564779"/>
    <n v="14.425520603595119"/>
  </r>
  <r>
    <x v="123"/>
    <x v="0"/>
    <x v="8"/>
    <x v="53"/>
    <n v="0"/>
    <n v="51.102412203931969"/>
    <n v="2835.9842754464371"/>
    <n v="13.79765129506163"/>
  </r>
  <r>
    <x v="123"/>
    <x v="0"/>
    <x v="8"/>
    <x v="54"/>
    <n v="0"/>
    <n v="1.447401061413194"/>
    <n v="103.1181386214535"/>
    <n v="0.39079828658156263"/>
  </r>
  <r>
    <x v="123"/>
    <x v="0"/>
    <x v="8"/>
    <x v="56"/>
    <n v="0"/>
    <n v="1.9063833959275289"/>
    <n v="104.8843179952072"/>
    <n v="0.51472351690043294"/>
  </r>
  <r>
    <x v="123"/>
    <x v="0"/>
    <x v="8"/>
    <x v="57"/>
    <n v="0"/>
    <n v="0"/>
    <n v="0"/>
    <n v="0"/>
  </r>
  <r>
    <x v="123"/>
    <x v="0"/>
    <x v="8"/>
    <x v="60"/>
    <n v="0"/>
    <n v="2.0897391211610379"/>
    <n v="114.7130747716371"/>
    <n v="0.56422956271348013"/>
  </r>
  <r>
    <x v="123"/>
    <x v="0"/>
    <x v="8"/>
    <x v="61"/>
    <n v="0"/>
    <n v="4.1903465294888517E-2"/>
    <n v="2.6976784962838329"/>
    <n v="1.13139356296199E-2"/>
  </r>
  <r>
    <x v="123"/>
    <x v="0"/>
    <x v="8"/>
    <x v="63"/>
    <n v="0"/>
    <n v="8.8383853465319392E-2"/>
    <n v="5.6900120129486718"/>
    <n v="2.3863640435636241E-2"/>
  </r>
  <r>
    <x v="123"/>
    <x v="0"/>
    <x v="8"/>
    <x v="139"/>
    <n v="0"/>
    <n v="2.121081176543663"/>
    <n v="116.7308264835787"/>
    <n v="0.57269191766678917"/>
  </r>
  <r>
    <x v="123"/>
    <x v="0"/>
    <x v="8"/>
    <x v="64"/>
    <n v="0"/>
    <n v="7.7410102236387598E-2"/>
    <n v="4.9835393499952172"/>
    <n v="2.0900727603824651E-2"/>
  </r>
  <r>
    <x v="123"/>
    <x v="0"/>
    <x v="8"/>
    <x v="65"/>
    <n v="0"/>
    <n v="0"/>
    <n v="0"/>
    <n v="0"/>
  </r>
  <r>
    <x v="123"/>
    <x v="0"/>
    <x v="8"/>
    <x v="67"/>
    <n v="0"/>
    <n v="0"/>
    <n v="0"/>
    <n v="0"/>
  </r>
  <r>
    <x v="123"/>
    <x v="0"/>
    <x v="8"/>
    <x v="68"/>
    <n v="0"/>
    <n v="0"/>
    <n v="0"/>
    <n v="0"/>
  </r>
  <r>
    <x v="123"/>
    <x v="0"/>
    <x v="8"/>
    <x v="69"/>
    <n v="0"/>
    <n v="0"/>
    <n v="0"/>
    <n v="0"/>
  </r>
  <r>
    <x v="123"/>
    <x v="0"/>
    <x v="8"/>
    <x v="166"/>
    <n v="0"/>
    <n v="4.6755156280766659E-2"/>
    <n v="3.0100226509047179"/>
    <n v="1.2623892195807E-2"/>
  </r>
  <r>
    <x v="123"/>
    <x v="0"/>
    <x v="8"/>
    <x v="116"/>
    <n v="0"/>
    <n v="2.2287671072707731E-2"/>
    <n v="1.4348448406825449"/>
    <n v="6.0176711896310856E-3"/>
  </r>
  <r>
    <x v="123"/>
    <x v="0"/>
    <x v="8"/>
    <x v="100"/>
    <n v="0"/>
    <n v="3.5506636941499081E-2"/>
    <n v="2.2858608537113838"/>
    <n v="9.5867919742047523E-3"/>
  </r>
  <r>
    <x v="123"/>
    <x v="0"/>
    <x v="8"/>
    <x v="117"/>
    <n v="0"/>
    <n v="0"/>
    <n v="0"/>
    <n v="0"/>
  </r>
  <r>
    <x v="123"/>
    <x v="0"/>
    <x v="8"/>
    <x v="147"/>
    <n v="0"/>
    <n v="0"/>
    <n v="0"/>
    <n v="0"/>
  </r>
  <r>
    <x v="123"/>
    <x v="0"/>
    <x v="8"/>
    <x v="154"/>
    <n v="0"/>
    <n v="5.726949721241556E-2"/>
    <n v="3.686919209084266"/>
    <n v="1.54627642473522E-2"/>
  </r>
  <r>
    <x v="123"/>
    <x v="0"/>
    <x v="8"/>
    <x v="71"/>
    <n v="0"/>
    <n v="0"/>
    <n v="0"/>
    <n v="0"/>
  </r>
  <r>
    <x v="123"/>
    <x v="0"/>
    <x v="8"/>
    <x v="212"/>
    <n v="0"/>
    <n v="0"/>
    <n v="0"/>
    <n v="0"/>
  </r>
  <r>
    <x v="123"/>
    <x v="0"/>
    <x v="8"/>
    <x v="148"/>
    <n v="0"/>
    <n v="0"/>
    <n v="0"/>
    <n v="0"/>
  </r>
  <r>
    <x v="123"/>
    <x v="0"/>
    <x v="8"/>
    <x v="176"/>
    <n v="0"/>
    <n v="0"/>
    <n v="0"/>
    <n v="0"/>
  </r>
  <r>
    <x v="123"/>
    <x v="0"/>
    <x v="8"/>
    <x v="184"/>
    <n v="0"/>
    <n v="2.6273807822004069E-2"/>
    <n v="1.6914659892235751"/>
    <n v="7.0939281119410981E-3"/>
  </r>
  <r>
    <x v="123"/>
    <x v="0"/>
    <x v="8"/>
    <x v="76"/>
    <n v="0"/>
    <n v="7.555180065180541"/>
    <n v="536.07427834265559"/>
    <n v="2.0398986175987459"/>
  </r>
  <r>
    <x v="123"/>
    <x v="0"/>
    <x v="8"/>
    <x v="77"/>
    <n v="0"/>
    <n v="26.927831069092061"/>
    <n v="1535.3608812429591"/>
    <n v="7.2705143886548562"/>
  </r>
  <r>
    <x v="123"/>
    <x v="0"/>
    <x v="8"/>
    <x v="78"/>
    <n v="0"/>
    <n v="2.388686134889046"/>
    <n v="168.32219560465609"/>
    <n v="0.64494525642004241"/>
  </r>
  <r>
    <x v="123"/>
    <x v="0"/>
    <x v="8"/>
    <x v="102"/>
    <n v="0"/>
    <n v="61.785660952914839"/>
    <n v="3442.495422992954"/>
    <n v="16.682128457287011"/>
  </r>
  <r>
    <x v="123"/>
    <x v="0"/>
    <x v="8"/>
    <x v="79"/>
    <n v="0"/>
    <n v="0"/>
    <n v="0"/>
    <n v="0"/>
  </r>
  <r>
    <x v="123"/>
    <x v="0"/>
    <x v="9"/>
    <x v="50"/>
    <n v="0"/>
    <n v="0.15009603833140531"/>
    <n v="9.6629443921769855"/>
    <n v="4.0525930349479419E-2"/>
  </r>
  <r>
    <x v="123"/>
    <x v="0"/>
    <x v="9"/>
    <x v="82"/>
    <n v="0"/>
    <n v="2.478641551405047"/>
    <n v="135.95815664504909"/>
    <n v="0.66923321887936282"/>
  </r>
  <r>
    <x v="123"/>
    <x v="0"/>
    <x v="9"/>
    <x v="83"/>
    <n v="0"/>
    <n v="2.9990848594956342E-2"/>
    <n v="1.9307631664960889"/>
    <n v="8.0975291206382121E-3"/>
  </r>
  <r>
    <x v="123"/>
    <x v="0"/>
    <x v="9"/>
    <x v="51"/>
    <n v="0"/>
    <n v="0.21243913272600901"/>
    <n v="13.67649372411328"/>
    <n v="5.7358565836022418E-2"/>
  </r>
  <r>
    <x v="123"/>
    <x v="0"/>
    <x v="9"/>
    <x v="84"/>
    <n v="0"/>
    <n v="4.3234017154933158"/>
    <n v="236.87526891551721"/>
    <n v="1.167318463183195"/>
  </r>
  <r>
    <x v="123"/>
    <x v="0"/>
    <x v="9"/>
    <x v="85"/>
    <n v="0"/>
    <n v="4.182862731024784E-3"/>
    <n v="0.26928605457766458"/>
    <n v="1.1293729373766919E-3"/>
  </r>
  <r>
    <x v="123"/>
    <x v="0"/>
    <x v="9"/>
    <x v="86"/>
    <n v="0"/>
    <n v="0"/>
    <n v="0"/>
    <n v="0"/>
  </r>
  <r>
    <x v="123"/>
    <x v="0"/>
    <x v="9"/>
    <x v="105"/>
    <n v="0"/>
    <n v="1.8944479529220262E-2"/>
    <n v="1.219615482624556"/>
    <n v="5.1150094728894709E-3"/>
  </r>
  <r>
    <x v="123"/>
    <x v="0"/>
    <x v="9"/>
    <x v="87"/>
    <n v="0"/>
    <n v="0"/>
    <n v="0"/>
    <n v="0"/>
  </r>
  <r>
    <x v="123"/>
    <x v="0"/>
    <x v="9"/>
    <x v="88"/>
    <n v="0"/>
    <n v="3.0635424984673461"/>
    <n v="167.5739583834239"/>
    <n v="0.82715647458618335"/>
  </r>
  <r>
    <x v="123"/>
    <x v="0"/>
    <x v="9"/>
    <x v="52"/>
    <n v="0"/>
    <n v="1.3031849244894711"/>
    <n v="72.090550718747494"/>
    <n v="0.35185992961215717"/>
  </r>
  <r>
    <x v="123"/>
    <x v="1"/>
    <x v="0"/>
    <x v="0"/>
    <n v="0"/>
    <n v="24.58636818433212"/>
    <n v="5007.7784371321486"/>
    <n v="6.6383194097696734"/>
  </r>
  <r>
    <x v="123"/>
    <x v="1"/>
    <x v="1"/>
    <x v="1"/>
    <n v="0"/>
    <n v="27.016454158689928"/>
    <n v="5244.0618514979387"/>
    <n v="7.2944426228462813"/>
  </r>
  <r>
    <x v="123"/>
    <x v="1"/>
    <x v="10"/>
    <x v="90"/>
    <n v="0"/>
    <n v="3.725205727791004E-2"/>
    <n v="7.4982494216597573"/>
    <n v="1.0058055465035709E-2"/>
  </r>
  <r>
    <x v="123"/>
    <x v="1"/>
    <x v="2"/>
    <x v="2"/>
    <n v="0"/>
    <n v="26.69486249676434"/>
    <n v="5389.468525923493"/>
    <n v="7.2076128741263723"/>
  </r>
  <r>
    <x v="123"/>
    <x v="1"/>
    <x v="3"/>
    <x v="92"/>
    <n v="0"/>
    <n v="0"/>
    <n v="0"/>
    <n v="0"/>
  </r>
  <r>
    <x v="123"/>
    <x v="1"/>
    <x v="3"/>
    <x v="30"/>
    <n v="0"/>
    <n v="16.735366860263749"/>
    <n v="3311.0897201741"/>
    <n v="4.5185490522712124"/>
  </r>
  <r>
    <x v="123"/>
    <x v="1"/>
    <x v="3"/>
    <x v="32"/>
    <n v="0"/>
    <n v="0"/>
    <n v="0"/>
    <n v="0"/>
  </r>
  <r>
    <x v="123"/>
    <x v="1"/>
    <x v="3"/>
    <x v="33"/>
    <n v="0"/>
    <n v="56.854594553748832"/>
    <n v="11035.830558311671"/>
    <n v="15.35074052951218"/>
  </r>
  <r>
    <x v="123"/>
    <x v="1"/>
    <x v="3"/>
    <x v="34"/>
    <n v="0"/>
    <n v="0"/>
    <n v="0"/>
    <n v="0"/>
  </r>
  <r>
    <x v="123"/>
    <x v="1"/>
    <x v="3"/>
    <x v="135"/>
    <n v="0"/>
    <n v="0"/>
    <n v="0"/>
    <n v="0"/>
  </r>
  <r>
    <x v="123"/>
    <x v="1"/>
    <x v="4"/>
    <x v="93"/>
    <n v="0"/>
    <n v="10.246965024894481"/>
    <n v="2063.4374539637852"/>
    <n v="2.7666805567215098"/>
  </r>
  <r>
    <x v="123"/>
    <x v="1"/>
    <x v="4"/>
    <x v="35"/>
    <n v="0"/>
    <n v="0"/>
    <n v="0"/>
    <n v="0"/>
  </r>
  <r>
    <x v="123"/>
    <x v="1"/>
    <x v="4"/>
    <x v="137"/>
    <n v="0"/>
    <n v="0"/>
    <n v="0"/>
    <n v="0"/>
  </r>
  <r>
    <x v="123"/>
    <x v="1"/>
    <x v="4"/>
    <x v="183"/>
    <n v="0"/>
    <n v="0"/>
    <n v="0"/>
    <n v="0"/>
  </r>
  <r>
    <x v="123"/>
    <x v="1"/>
    <x v="4"/>
    <x v="37"/>
    <n v="0"/>
    <n v="0"/>
    <n v="0"/>
    <n v="0"/>
  </r>
  <r>
    <x v="123"/>
    <x v="1"/>
    <x v="4"/>
    <x v="38"/>
    <n v="0"/>
    <n v="2.0603581178797592"/>
    <n v="415.1243918130229"/>
    <n v="0.55629669182753494"/>
  </r>
  <r>
    <x v="123"/>
    <x v="1"/>
    <x v="4"/>
    <x v="40"/>
    <n v="0"/>
    <n v="0"/>
    <n v="0"/>
    <n v="0"/>
  </r>
  <r>
    <x v="123"/>
    <x v="1"/>
    <x v="4"/>
    <x v="42"/>
    <n v="0"/>
    <n v="0"/>
    <n v="0"/>
    <n v="0"/>
  </r>
  <r>
    <x v="123"/>
    <x v="1"/>
    <x v="4"/>
    <x v="45"/>
    <n v="0"/>
    <n v="0"/>
    <n v="0"/>
    <n v="0"/>
  </r>
  <r>
    <x v="123"/>
    <x v="1"/>
    <x v="4"/>
    <x v="46"/>
    <n v="0"/>
    <n v="0"/>
    <n v="0"/>
    <n v="0"/>
  </r>
  <r>
    <x v="123"/>
    <x v="1"/>
    <x v="5"/>
    <x v="30"/>
    <n v="80.452656000000005"/>
    <n v="6.0129116374799487"/>
    <n v="1211.4914707657549"/>
    <n v="1.6234861421195861"/>
  </r>
  <r>
    <x v="123"/>
    <x v="1"/>
    <x v="5"/>
    <x v="33"/>
    <n v="2013.9516000000001"/>
    <n v="86.448391359979425"/>
    <n v="17441.427060237122"/>
    <n v="23.341065667194439"/>
  </r>
  <r>
    <x v="123"/>
    <x v="1"/>
    <x v="6"/>
    <x v="30"/>
    <n v="227.88331199999999"/>
    <n v="0"/>
    <n v="0"/>
    <n v="0"/>
  </r>
  <r>
    <x v="123"/>
    <x v="1"/>
    <x v="7"/>
    <x v="50"/>
    <n v="2989.6168320000002"/>
    <n v="74.447662631814566"/>
    <n v="14549.20619013798"/>
    <n v="55.063196350082862"/>
  </r>
  <r>
    <x v="123"/>
    <x v="1"/>
    <x v="7"/>
    <x v="83"/>
    <n v="0"/>
    <n v="0"/>
    <n v="0"/>
    <n v="0"/>
  </r>
  <r>
    <x v="123"/>
    <x v="1"/>
    <x v="11"/>
    <x v="33"/>
    <n v="3203.0416799999998"/>
    <n v="133.04044550396469"/>
    <n v="26706.1780306402"/>
    <n v="35.920920286070469"/>
  </r>
  <r>
    <x v="123"/>
    <x v="1"/>
    <x v="8"/>
    <x v="54"/>
    <n v="0"/>
    <n v="0"/>
    <n v="0"/>
    <n v="0"/>
  </r>
  <r>
    <x v="123"/>
    <x v="1"/>
    <x v="8"/>
    <x v="171"/>
    <n v="0"/>
    <n v="0"/>
    <n v="0"/>
    <n v="0"/>
  </r>
  <r>
    <x v="123"/>
    <x v="1"/>
    <x v="8"/>
    <x v="58"/>
    <n v="0"/>
    <n v="0"/>
    <n v="0"/>
    <n v="0"/>
  </r>
  <r>
    <x v="123"/>
    <x v="1"/>
    <x v="8"/>
    <x v="95"/>
    <n v="0"/>
    <n v="0"/>
    <n v="0"/>
    <n v="0"/>
  </r>
  <r>
    <x v="123"/>
    <x v="1"/>
    <x v="8"/>
    <x v="59"/>
    <n v="0"/>
    <n v="0"/>
    <n v="0"/>
    <n v="0"/>
  </r>
  <r>
    <x v="123"/>
    <x v="1"/>
    <x v="8"/>
    <x v="60"/>
    <n v="0"/>
    <n v="0"/>
    <n v="0"/>
    <n v="0"/>
  </r>
  <r>
    <x v="123"/>
    <x v="1"/>
    <x v="8"/>
    <x v="97"/>
    <n v="0"/>
    <n v="0"/>
    <n v="0"/>
    <n v="0"/>
  </r>
  <r>
    <x v="123"/>
    <x v="1"/>
    <x v="8"/>
    <x v="65"/>
    <n v="0"/>
    <n v="0"/>
    <n v="0"/>
    <n v="0"/>
  </r>
  <r>
    <x v="123"/>
    <x v="1"/>
    <x v="8"/>
    <x v="66"/>
    <n v="0"/>
    <n v="0"/>
    <n v="0"/>
    <n v="0"/>
  </r>
  <r>
    <x v="123"/>
    <x v="1"/>
    <x v="8"/>
    <x v="99"/>
    <n v="0"/>
    <n v="0"/>
    <n v="0"/>
    <n v="0"/>
  </r>
  <r>
    <x v="123"/>
    <x v="1"/>
    <x v="8"/>
    <x v="163"/>
    <n v="0"/>
    <n v="0"/>
    <n v="0"/>
    <n v="0"/>
  </r>
  <r>
    <x v="123"/>
    <x v="1"/>
    <x v="8"/>
    <x v="72"/>
    <n v="0"/>
    <n v="0"/>
    <n v="0"/>
    <n v="0"/>
  </r>
  <r>
    <x v="123"/>
    <x v="1"/>
    <x v="8"/>
    <x v="155"/>
    <n v="0"/>
    <n v="0"/>
    <n v="0"/>
    <n v="0"/>
  </r>
  <r>
    <x v="123"/>
    <x v="1"/>
    <x v="8"/>
    <x v="182"/>
    <n v="0"/>
    <n v="0"/>
    <n v="0"/>
    <n v="0"/>
  </r>
  <r>
    <x v="123"/>
    <x v="1"/>
    <x v="8"/>
    <x v="125"/>
    <n v="0"/>
    <n v="0"/>
    <n v="0"/>
    <n v="0"/>
  </r>
  <r>
    <x v="123"/>
    <x v="1"/>
    <x v="8"/>
    <x v="76"/>
    <n v="0"/>
    <n v="0"/>
    <n v="0"/>
    <n v="0"/>
  </r>
  <r>
    <x v="123"/>
    <x v="1"/>
    <x v="8"/>
    <x v="77"/>
    <n v="0"/>
    <n v="2.021942296045498"/>
    <n v="411.8314244441616"/>
    <n v="0.54592441993228447"/>
  </r>
  <r>
    <x v="123"/>
    <x v="1"/>
    <x v="8"/>
    <x v="102"/>
    <n v="0"/>
    <n v="0.28399167436686401"/>
    <n v="57.21911646254236"/>
    <n v="7.6677752079053293E-2"/>
  </r>
  <r>
    <x v="123"/>
    <x v="1"/>
    <x v="8"/>
    <x v="80"/>
    <n v="0"/>
    <n v="0.14526720575449789"/>
    <n v="29.446993173564579"/>
    <n v="3.9222145553714442E-2"/>
  </r>
  <r>
    <x v="123"/>
    <x v="1"/>
    <x v="8"/>
    <x v="81"/>
    <n v="0"/>
    <n v="0"/>
    <n v="0"/>
    <n v="0"/>
  </r>
  <r>
    <x v="123"/>
    <x v="1"/>
    <x v="9"/>
    <x v="50"/>
    <n v="0"/>
    <n v="2.021942296045498"/>
    <n v="411.8314244441616"/>
    <n v="0.54592441993228447"/>
  </r>
  <r>
    <x v="123"/>
    <x v="1"/>
    <x v="9"/>
    <x v="82"/>
    <n v="0"/>
    <n v="0"/>
    <n v="0"/>
    <n v="0"/>
  </r>
  <r>
    <x v="123"/>
    <x v="1"/>
    <x v="9"/>
    <x v="83"/>
    <n v="0"/>
    <n v="0"/>
    <n v="0"/>
    <n v="0"/>
  </r>
  <r>
    <x v="123"/>
    <x v="1"/>
    <x v="9"/>
    <x v="51"/>
    <n v="0"/>
    <n v="0"/>
    <n v="0"/>
    <n v="0"/>
  </r>
  <r>
    <x v="123"/>
    <x v="1"/>
    <x v="9"/>
    <x v="85"/>
    <n v="0"/>
    <n v="0"/>
    <n v="0"/>
    <n v="0"/>
  </r>
  <r>
    <x v="123"/>
    <x v="1"/>
    <x v="9"/>
    <x v="86"/>
    <n v="0"/>
    <n v="0"/>
    <n v="0"/>
    <n v="0"/>
  </r>
  <r>
    <x v="123"/>
    <x v="1"/>
    <x v="9"/>
    <x v="105"/>
    <n v="0"/>
    <n v="0"/>
    <n v="0"/>
    <n v="0"/>
  </r>
  <r>
    <x v="123"/>
    <x v="1"/>
    <x v="9"/>
    <x v="88"/>
    <n v="0"/>
    <n v="0"/>
    <n v="0"/>
    <n v="0"/>
  </r>
  <r>
    <x v="124"/>
    <x v="0"/>
    <x v="0"/>
    <x v="223"/>
    <n v="0"/>
    <n v="0"/>
    <n v="0"/>
    <n v="0"/>
  </r>
  <r>
    <x v="124"/>
    <x v="0"/>
    <x v="0"/>
    <x v="0"/>
    <n v="0"/>
    <n v="9.229361596416549"/>
    <n v="573.90776321562214"/>
    <n v="3.137982942781627"/>
  </r>
  <r>
    <x v="124"/>
    <x v="0"/>
    <x v="1"/>
    <x v="1"/>
    <n v="0"/>
    <n v="54.657020298963857"/>
    <n v="3683.799136183859"/>
    <n v="18.58338690164771"/>
  </r>
  <r>
    <x v="124"/>
    <x v="0"/>
    <x v="2"/>
    <x v="2"/>
    <n v="0"/>
    <n v="87.449165893761304"/>
    <n v="5514.168012191747"/>
    <n v="29.73271640387885"/>
  </r>
  <r>
    <x v="124"/>
    <x v="0"/>
    <x v="2"/>
    <x v="3"/>
    <n v="0"/>
    <n v="4.3551696296744984"/>
    <n v="271.29076292581419"/>
    <n v="1.4807576740893289"/>
  </r>
  <r>
    <x v="124"/>
    <x v="0"/>
    <x v="2"/>
    <x v="4"/>
    <n v="0"/>
    <n v="0.13196182840477119"/>
    <n v="10.30313620401269"/>
    <n v="4.4867021657622207E-2"/>
  </r>
  <r>
    <x v="124"/>
    <x v="0"/>
    <x v="2"/>
    <x v="5"/>
    <n v="0"/>
    <n v="0.28230282624858433"/>
    <n v="22.04125620853954"/>
    <n v="9.5982960924518676E-2"/>
  </r>
  <r>
    <x v="124"/>
    <x v="0"/>
    <x v="2"/>
    <x v="6"/>
    <n v="0"/>
    <n v="0"/>
    <n v="0"/>
    <n v="0"/>
  </r>
  <r>
    <x v="124"/>
    <x v="0"/>
    <x v="2"/>
    <x v="7"/>
    <n v="0"/>
    <n v="2.6385869401706148"/>
    <n v="175.55145912627279"/>
    <n v="0.89711955965800916"/>
  </r>
  <r>
    <x v="124"/>
    <x v="0"/>
    <x v="2"/>
    <x v="8"/>
    <n v="0"/>
    <n v="6.173691238129736E-2"/>
    <n v="4.8202106985712696"/>
    <n v="2.09905502096411E-2"/>
  </r>
  <r>
    <x v="124"/>
    <x v="0"/>
    <x v="2"/>
    <x v="9"/>
    <n v="0"/>
    <n v="0"/>
    <n v="0"/>
    <n v="0"/>
  </r>
  <r>
    <x v="124"/>
    <x v="0"/>
    <x v="2"/>
    <x v="10"/>
    <n v="0"/>
    <n v="1.8979053797717469"/>
    <n v="113.867662686988"/>
    <n v="0.64528782912239402"/>
  </r>
  <r>
    <x v="124"/>
    <x v="0"/>
    <x v="2"/>
    <x v="11"/>
    <n v="0"/>
    <n v="5.7993099227071049E-2"/>
    <n v="4.5279063457393924"/>
    <n v="1.971765373720416E-2"/>
  </r>
  <r>
    <x v="124"/>
    <x v="0"/>
    <x v="2"/>
    <x v="12"/>
    <n v="0"/>
    <n v="8.119362216009797E-2"/>
    <n v="6.3393252285551558"/>
    <n v="2.7605831534433311E-2"/>
  </r>
  <r>
    <x v="124"/>
    <x v="0"/>
    <x v="2"/>
    <x v="13"/>
    <n v="0"/>
    <n v="3.5343677399995201E-2"/>
    <n v="2.7595155857181921"/>
    <n v="1.2016850315998371E-2"/>
  </r>
  <r>
    <x v="124"/>
    <x v="0"/>
    <x v="2"/>
    <x v="106"/>
    <n v="0"/>
    <n v="0"/>
    <n v="0"/>
    <n v="0"/>
  </r>
  <r>
    <x v="124"/>
    <x v="0"/>
    <x v="2"/>
    <x v="14"/>
    <n v="0"/>
    <n v="3.1731044331532413E-2"/>
    <n v="2.4774533332513511"/>
    <n v="1.078855507272102E-2"/>
  </r>
  <r>
    <x v="124"/>
    <x v="0"/>
    <x v="2"/>
    <x v="15"/>
    <n v="0"/>
    <n v="2.5602696968009182"/>
    <n v="169.43671188977859"/>
    <n v="0.8704916969123121"/>
  </r>
  <r>
    <x v="124"/>
    <x v="0"/>
    <x v="2"/>
    <x v="239"/>
    <n v="0"/>
    <n v="11.08973128394741"/>
    <n v="659.96248262051631"/>
    <n v="3.770508636542119"/>
  </r>
  <r>
    <x v="124"/>
    <x v="0"/>
    <x v="2"/>
    <x v="143"/>
    <n v="0"/>
    <n v="4.4368858492122028E-2"/>
    <n v="3.464171403102279"/>
    <n v="1.5085411887321491E-2"/>
  </r>
  <r>
    <x v="124"/>
    <x v="0"/>
    <x v="2"/>
    <x v="17"/>
    <n v="0"/>
    <n v="0"/>
    <n v="0"/>
    <n v="0"/>
  </r>
  <r>
    <x v="124"/>
    <x v="0"/>
    <x v="2"/>
    <x v="240"/>
    <n v="0"/>
    <n v="2.5602696968009182"/>
    <n v="169.43671188977859"/>
    <n v="0.8704916969123121"/>
  </r>
  <r>
    <x v="124"/>
    <x v="0"/>
    <x v="2"/>
    <x v="237"/>
    <n v="0"/>
    <n v="4.6578326337549337E-3"/>
    <n v="0.36366792292290723"/>
    <n v="1.583663095476677E-3"/>
  </r>
  <r>
    <x v="124"/>
    <x v="0"/>
    <x v="2"/>
    <x v="22"/>
    <n v="0"/>
    <n v="5.9957774243865174"/>
    <n v="364.95207089917278"/>
    <n v="2.038564324291416"/>
  </r>
  <r>
    <x v="124"/>
    <x v="0"/>
    <x v="2"/>
    <x v="24"/>
    <n v="0"/>
    <n v="2.3994130495801849"/>
    <n v="152.9062728828068"/>
    <n v="0.815800436857263"/>
  </r>
  <r>
    <x v="124"/>
    <x v="0"/>
    <x v="2"/>
    <x v="25"/>
    <n v="0"/>
    <n v="0.18095468463652259"/>
    <n v="14.128333815181101"/>
    <n v="6.1524592776417697E-2"/>
  </r>
  <r>
    <x v="124"/>
    <x v="0"/>
    <x v="2"/>
    <x v="26"/>
    <n v="0"/>
    <n v="2.917525812769584"/>
    <n v="197.3300691358703"/>
    <n v="0.99195877634165885"/>
  </r>
  <r>
    <x v="124"/>
    <x v="0"/>
    <x v="2"/>
    <x v="27"/>
    <n v="0"/>
    <n v="3.7375195596917119"/>
    <n v="223.1841443153026"/>
    <n v="1.2707566502951819"/>
  </r>
  <r>
    <x v="124"/>
    <x v="0"/>
    <x v="2"/>
    <x v="28"/>
    <n v="0"/>
    <n v="6.6839993840990344"/>
    <n v="418.8035529905323"/>
    <n v="2.2725597905936721"/>
  </r>
  <r>
    <x v="124"/>
    <x v="0"/>
    <x v="2"/>
    <x v="29"/>
    <n v="0"/>
    <n v="6.4285424500258568"/>
    <n v="398.97575755598268"/>
    <n v="2.1857044330087909"/>
  </r>
  <r>
    <x v="124"/>
    <x v="0"/>
    <x v="3"/>
    <x v="110"/>
    <n v="0"/>
    <n v="0"/>
    <n v="0"/>
    <n v="0"/>
  </r>
  <r>
    <x v="124"/>
    <x v="0"/>
    <x v="3"/>
    <x v="30"/>
    <n v="0"/>
    <n v="3.5471679735017951"/>
    <n v="230.1611735880609"/>
    <n v="1.2060371109906101"/>
  </r>
  <r>
    <x v="124"/>
    <x v="0"/>
    <x v="3"/>
    <x v="31"/>
    <n v="0"/>
    <n v="1.2414269634493149"/>
    <n v="81.640671497442213"/>
    <n v="0.42208516757276721"/>
  </r>
  <r>
    <x v="124"/>
    <x v="0"/>
    <x v="3"/>
    <x v="32"/>
    <n v="0"/>
    <n v="1.3389554338060609E-3"/>
    <n v="0.10454114172540491"/>
    <n v="4.5524484749406093E-4"/>
  </r>
  <r>
    <x v="124"/>
    <x v="0"/>
    <x v="3"/>
    <x v="33"/>
    <n v="0"/>
    <n v="81.614992295954266"/>
    <n v="5489.6815996671894"/>
    <n v="27.749097380624459"/>
  </r>
  <r>
    <x v="124"/>
    <x v="0"/>
    <x v="3"/>
    <x v="34"/>
    <n v="0"/>
    <n v="7.2352987829919072E-2"/>
    <n v="5.6490782023142687"/>
    <n v="2.4600015862172489E-2"/>
  </r>
  <r>
    <x v="124"/>
    <x v="0"/>
    <x v="4"/>
    <x v="93"/>
    <n v="0"/>
    <n v="4.7423349560001743E-2"/>
    <n v="3.702655803377283"/>
    <n v="1.6123938850400591E-2"/>
  </r>
  <r>
    <x v="124"/>
    <x v="0"/>
    <x v="4"/>
    <x v="111"/>
    <n v="0"/>
    <n v="7.7559381749686046E-2"/>
    <n v="6.0555759474240434"/>
    <n v="2.6370189794893261E-2"/>
  </r>
  <r>
    <x v="124"/>
    <x v="0"/>
    <x v="4"/>
    <x v="112"/>
    <n v="0"/>
    <n v="4.7930228056308893E-2"/>
    <n v="3.7422311733874558"/>
    <n v="1.6296277539145022E-2"/>
  </r>
  <r>
    <x v="124"/>
    <x v="0"/>
    <x v="4"/>
    <x v="38"/>
    <n v="0"/>
    <n v="0.14763801697850029"/>
    <n v="11.52708033988432"/>
    <n v="5.0196925772690103E-2"/>
  </r>
  <r>
    <x v="124"/>
    <x v="0"/>
    <x v="4"/>
    <x v="145"/>
    <n v="0"/>
    <n v="0"/>
    <n v="0"/>
    <n v="0"/>
  </r>
  <r>
    <x v="124"/>
    <x v="0"/>
    <x v="4"/>
    <x v="40"/>
    <n v="0"/>
    <n v="0.67257942950841976"/>
    <n v="52.512742161973968"/>
    <n v="0.2286770060328627"/>
  </r>
  <r>
    <x v="124"/>
    <x v="0"/>
    <x v="4"/>
    <x v="41"/>
    <n v="0"/>
    <n v="2.2404615522158742"/>
    <n v="140.49587400478509"/>
    <n v="0.76175692775339721"/>
  </r>
  <r>
    <x v="124"/>
    <x v="0"/>
    <x v="4"/>
    <x v="42"/>
    <n v="0"/>
    <n v="0.3386431796243301"/>
    <n v="22.709070261648709"/>
    <n v="0.11513868107227231"/>
  </r>
  <r>
    <x v="124"/>
    <x v="0"/>
    <x v="4"/>
    <x v="43"/>
    <n v="0"/>
    <n v="0"/>
    <n v="0"/>
    <n v="0"/>
  </r>
  <r>
    <x v="124"/>
    <x v="0"/>
    <x v="4"/>
    <x v="45"/>
    <n v="0"/>
    <n v="6.2179697679876807E-2"/>
    <n v="4.8547818870395369"/>
    <n v="2.114109721115812E-2"/>
  </r>
  <r>
    <x v="124"/>
    <x v="0"/>
    <x v="4"/>
    <x v="46"/>
    <n v="0"/>
    <n v="3.6725474999234557E-2"/>
    <n v="2.8674016997819618"/>
    <n v="1.2486661499739749E-2"/>
  </r>
  <r>
    <x v="124"/>
    <x v="0"/>
    <x v="5"/>
    <x v="47"/>
    <n v="0"/>
    <n v="0"/>
    <n v="0"/>
    <n v="0"/>
  </r>
  <r>
    <x v="124"/>
    <x v="0"/>
    <x v="5"/>
    <x v="48"/>
    <n v="0"/>
    <n v="1.375430083767311"/>
    <n v="81.324096041409874"/>
    <n v="0.46764622848088588"/>
  </r>
  <r>
    <x v="124"/>
    <x v="0"/>
    <x v="5"/>
    <x v="33"/>
    <n v="461.25271079999999"/>
    <n v="25.66121279473094"/>
    <n v="1564.7140306487231"/>
    <n v="8.7248123502085217"/>
  </r>
  <r>
    <x v="124"/>
    <x v="0"/>
    <x v="6"/>
    <x v="33"/>
    <n v="0"/>
    <n v="0"/>
    <n v="0"/>
    <n v="0"/>
  </r>
  <r>
    <x v="124"/>
    <x v="0"/>
    <x v="7"/>
    <x v="50"/>
    <n v="7782.3288228000001"/>
    <n v="136.09792250723291"/>
    <n v="8734.7061070253749"/>
    <n v="112.9561766706847"/>
  </r>
  <r>
    <x v="124"/>
    <x v="0"/>
    <x v="7"/>
    <x v="51"/>
    <n v="657.23060970000006"/>
    <n v="41.179078926308428"/>
    <n v="2735.0552260559789"/>
    <n v="35.745034403602432"/>
  </r>
  <r>
    <x v="124"/>
    <x v="0"/>
    <x v="7"/>
    <x v="52"/>
    <n v="3636.1673439000001"/>
    <n v="121.2650698060356"/>
    <n v="7927.3261315432264"/>
    <n v="109.9040441472609"/>
  </r>
  <r>
    <x v="124"/>
    <x v="0"/>
    <x v="11"/>
    <x v="33"/>
    <n v="1088.4027504000001"/>
    <n v="23.25461450210495"/>
    <n v="1486.771757278719"/>
    <n v="7.906568930715685"/>
  </r>
  <r>
    <x v="124"/>
    <x v="0"/>
    <x v="8"/>
    <x v="53"/>
    <n v="0"/>
    <n v="43.749624755018402"/>
    <n v="2690.428914626531"/>
    <n v="14.87487241670626"/>
  </r>
  <r>
    <x v="124"/>
    <x v="0"/>
    <x v="8"/>
    <x v="54"/>
    <n v="0"/>
    <n v="3.2156136178522039E-2"/>
    <n v="2.5106430764649361"/>
    <n v="1.0933086300697489E-2"/>
  </r>
  <r>
    <x v="124"/>
    <x v="0"/>
    <x v="8"/>
    <x v="55"/>
    <n v="0"/>
    <n v="0"/>
    <n v="0"/>
    <n v="0"/>
  </r>
  <r>
    <x v="124"/>
    <x v="0"/>
    <x v="8"/>
    <x v="56"/>
    <n v="0"/>
    <n v="2.5089812628881631"/>
    <n v="150.55565255110949"/>
    <n v="0.85305362938197538"/>
  </r>
  <r>
    <x v="124"/>
    <x v="0"/>
    <x v="8"/>
    <x v="113"/>
    <n v="0"/>
    <n v="0"/>
    <n v="0"/>
    <n v="0"/>
  </r>
  <r>
    <x v="124"/>
    <x v="0"/>
    <x v="8"/>
    <x v="57"/>
    <n v="0"/>
    <n v="0"/>
    <n v="0"/>
    <n v="0"/>
  </r>
  <r>
    <x v="124"/>
    <x v="0"/>
    <x v="8"/>
    <x v="60"/>
    <n v="0"/>
    <n v="9.6581844196531583E-2"/>
    <n v="7.5407859046883212"/>
    <n v="3.283782702682074E-2"/>
  </r>
  <r>
    <x v="124"/>
    <x v="0"/>
    <x v="8"/>
    <x v="61"/>
    <n v="0"/>
    <n v="4.9798373155854662E-2"/>
    <n v="3.8880896662725308"/>
    <n v="1.6931446872990589E-2"/>
  </r>
  <r>
    <x v="124"/>
    <x v="0"/>
    <x v="8"/>
    <x v="63"/>
    <n v="0"/>
    <n v="1.843098391749368"/>
    <n v="133.12153582978439"/>
    <n v="0.62665345319478505"/>
  </r>
  <r>
    <x v="124"/>
    <x v="0"/>
    <x v="8"/>
    <x v="139"/>
    <n v="0"/>
    <n v="9.420682060067867E-2"/>
    <n v="7.3553520417930738"/>
    <n v="3.2030319004230749E-2"/>
  </r>
  <r>
    <x v="124"/>
    <x v="0"/>
    <x v="8"/>
    <x v="64"/>
    <n v="0"/>
    <n v="9.1994710463020296E-2"/>
    <n v="7.1826379143663024"/>
    <n v="3.1278201557426902E-2"/>
  </r>
  <r>
    <x v="124"/>
    <x v="0"/>
    <x v="8"/>
    <x v="65"/>
    <n v="0"/>
    <n v="0"/>
    <n v="0"/>
    <n v="0"/>
  </r>
  <r>
    <x v="124"/>
    <x v="0"/>
    <x v="8"/>
    <x v="98"/>
    <n v="0"/>
    <n v="2.392420492295396"/>
    <n v="141.4549791974616"/>
    <n v="0.81342296738043451"/>
  </r>
  <r>
    <x v="124"/>
    <x v="0"/>
    <x v="8"/>
    <x v="68"/>
    <n v="0"/>
    <n v="0"/>
    <n v="0"/>
    <n v="0"/>
  </r>
  <r>
    <x v="124"/>
    <x v="0"/>
    <x v="8"/>
    <x v="69"/>
    <n v="0"/>
    <n v="0"/>
    <n v="0"/>
    <n v="0"/>
  </r>
  <r>
    <x v="124"/>
    <x v="0"/>
    <x v="8"/>
    <x v="166"/>
    <n v="0"/>
    <n v="5.5564156879262562E-2"/>
    <n v="4.338262687844602"/>
    <n v="1.8891813338949268E-2"/>
  </r>
  <r>
    <x v="124"/>
    <x v="0"/>
    <x v="8"/>
    <x v="116"/>
    <n v="0"/>
    <n v="2.64868252074855E-2"/>
    <n v="2.068002323274365"/>
    <n v="9.005520570545069E-3"/>
  </r>
  <r>
    <x v="124"/>
    <x v="0"/>
    <x v="8"/>
    <x v="100"/>
    <n v="0"/>
    <n v="4.2196337307165641E-2"/>
    <n v="3.2945482480937711"/>
    <n v="1.434675468443632E-2"/>
  </r>
  <r>
    <x v="124"/>
    <x v="0"/>
    <x v="8"/>
    <x v="117"/>
    <n v="0"/>
    <n v="0"/>
    <n v="0"/>
    <n v="0"/>
  </r>
  <r>
    <x v="124"/>
    <x v="0"/>
    <x v="8"/>
    <x v="147"/>
    <n v="0"/>
    <n v="0"/>
    <n v="0"/>
    <n v="0"/>
  </r>
  <r>
    <x v="124"/>
    <x v="0"/>
    <x v="8"/>
    <x v="154"/>
    <n v="0"/>
    <n v="6.8059473663146727E-2"/>
    <n v="5.313855041276935"/>
    <n v="2.3140221045469891E-2"/>
  </r>
  <r>
    <x v="124"/>
    <x v="0"/>
    <x v="8"/>
    <x v="212"/>
    <n v="0"/>
    <n v="0"/>
    <n v="0"/>
    <n v="0"/>
  </r>
  <r>
    <x v="124"/>
    <x v="0"/>
    <x v="8"/>
    <x v="187"/>
    <n v="0"/>
    <n v="3.6339022733703659"/>
    <n v="214.8592072926221"/>
    <n v="1.2355267729459249"/>
  </r>
  <r>
    <x v="124"/>
    <x v="0"/>
    <x v="8"/>
    <x v="184"/>
    <n v="0"/>
    <n v="3.1223978182658131E-2"/>
    <n v="2.437863311959203"/>
    <n v="1.061615258210376E-2"/>
  </r>
  <r>
    <x v="124"/>
    <x v="0"/>
    <x v="8"/>
    <x v="76"/>
    <n v="0"/>
    <n v="2.513708846603373"/>
    <n v="185.48054706599061"/>
    <n v="0.85466100784514687"/>
  </r>
  <r>
    <x v="124"/>
    <x v="0"/>
    <x v="8"/>
    <x v="77"/>
    <n v="0"/>
    <n v="43.044666240795927"/>
    <n v="2680.7252972384008"/>
    <n v="14.635186521870621"/>
  </r>
  <r>
    <x v="124"/>
    <x v="0"/>
    <x v="8"/>
    <x v="78"/>
    <n v="0"/>
    <n v="0.36721948099486729"/>
    <n v="28.671263312991289"/>
    <n v="0.1248546235382549"/>
  </r>
  <r>
    <x v="124"/>
    <x v="0"/>
    <x v="8"/>
    <x v="102"/>
    <n v="0"/>
    <n v="89.542688798024145"/>
    <n v="5449.7283536000987"/>
    <n v="30.44451419132821"/>
  </r>
  <r>
    <x v="124"/>
    <x v="0"/>
    <x v="8"/>
    <x v="79"/>
    <n v="0"/>
    <n v="0"/>
    <n v="0"/>
    <n v="0"/>
  </r>
  <r>
    <x v="124"/>
    <x v="0"/>
    <x v="9"/>
    <x v="50"/>
    <n v="0"/>
    <n v="0.16843330159200809"/>
    <n v="13.15070629569469"/>
    <n v="5.7267322541282771E-2"/>
  </r>
  <r>
    <x v="124"/>
    <x v="0"/>
    <x v="9"/>
    <x v="82"/>
    <n v="0"/>
    <n v="0.1021367282856695"/>
    <n v="7.9744925913851672"/>
    <n v="3.4726487617127627E-2"/>
  </r>
  <r>
    <x v="124"/>
    <x v="0"/>
    <x v="9"/>
    <x v="83"/>
    <n v="0"/>
    <n v="2.585889783397787"/>
    <n v="153.56951847197021"/>
    <n v="0.87920252635524754"/>
  </r>
  <r>
    <x v="124"/>
    <x v="0"/>
    <x v="9"/>
    <x v="51"/>
    <n v="0"/>
    <n v="3.3009915285434568"/>
    <n v="199.13445750296779"/>
    <n v="1.122337119704776"/>
  </r>
  <r>
    <x v="124"/>
    <x v="0"/>
    <x v="9"/>
    <x v="84"/>
    <n v="0"/>
    <n v="0.14546401633455749"/>
    <n v="11.35734167368876"/>
    <n v="4.9457765553749547E-2"/>
  </r>
  <r>
    <x v="124"/>
    <x v="0"/>
    <x v="9"/>
    <x v="120"/>
    <n v="0"/>
    <n v="0"/>
    <n v="0"/>
    <n v="0"/>
  </r>
  <r>
    <x v="124"/>
    <x v="0"/>
    <x v="9"/>
    <x v="85"/>
    <n v="0"/>
    <n v="0"/>
    <n v="0"/>
    <n v="0"/>
  </r>
  <r>
    <x v="124"/>
    <x v="0"/>
    <x v="9"/>
    <x v="86"/>
    <n v="0"/>
    <n v="0"/>
    <n v="0"/>
    <n v="0"/>
  </r>
  <r>
    <x v="124"/>
    <x v="0"/>
    <x v="9"/>
    <x v="105"/>
    <n v="0"/>
    <n v="1.8394648895263981"/>
    <n v="109.1874018277292"/>
    <n v="0.62541806243897546"/>
  </r>
  <r>
    <x v="124"/>
    <x v="0"/>
    <x v="9"/>
    <x v="87"/>
    <n v="0"/>
    <n v="0"/>
    <n v="0"/>
    <n v="0"/>
  </r>
  <r>
    <x v="124"/>
    <x v="0"/>
    <x v="9"/>
    <x v="88"/>
    <n v="0"/>
    <n v="1.886938760617979"/>
    <n v="112.8940021825528"/>
    <n v="0.6415591786101128"/>
  </r>
  <r>
    <x v="124"/>
    <x v="0"/>
    <x v="9"/>
    <x v="52"/>
    <n v="0"/>
    <n v="0.1269649681633471"/>
    <n v="9.9129981445286113"/>
    <n v="4.3168089175538008E-2"/>
  </r>
  <r>
    <x v="124"/>
    <x v="1"/>
    <x v="0"/>
    <x v="0"/>
    <n v="0"/>
    <n v="18.88847721953038"/>
    <n v="3068.832500298955"/>
    <n v="6.4220822546403307"/>
  </r>
  <r>
    <x v="124"/>
    <x v="1"/>
    <x v="1"/>
    <x v="1"/>
    <n v="0"/>
    <n v="27.91287679793102"/>
    <n v="4343.8491438374786"/>
    <n v="9.4903781112965468"/>
  </r>
  <r>
    <x v="124"/>
    <x v="1"/>
    <x v="10"/>
    <x v="90"/>
    <n v="0"/>
    <n v="0"/>
    <n v="0"/>
    <n v="0"/>
  </r>
  <r>
    <x v="124"/>
    <x v="1"/>
    <x v="2"/>
    <x v="2"/>
    <n v="0"/>
    <n v="75.040586095349909"/>
    <n v="12292.803851139641"/>
    <n v="25.513799272418971"/>
  </r>
  <r>
    <x v="124"/>
    <x v="1"/>
    <x v="3"/>
    <x v="92"/>
    <n v="0"/>
    <n v="0"/>
    <n v="0"/>
    <n v="0"/>
  </r>
  <r>
    <x v="124"/>
    <x v="1"/>
    <x v="3"/>
    <x v="30"/>
    <n v="0"/>
    <n v="0"/>
    <n v="0"/>
    <n v="0"/>
  </r>
  <r>
    <x v="124"/>
    <x v="1"/>
    <x v="3"/>
    <x v="32"/>
    <n v="0"/>
    <n v="0.78173519152683846"/>
    <n v="128.33521057836981"/>
    <n v="0.26578996511912512"/>
  </r>
  <r>
    <x v="124"/>
    <x v="1"/>
    <x v="3"/>
    <x v="33"/>
    <n v="0"/>
    <n v="72.327202217039158"/>
    <n v="11654.425060021769"/>
    <n v="24.59124875379332"/>
  </r>
  <r>
    <x v="124"/>
    <x v="1"/>
    <x v="3"/>
    <x v="34"/>
    <n v="0"/>
    <n v="1.616479683249338"/>
    <n v="262.58744039813729"/>
    <n v="0.549603092304775"/>
  </r>
  <r>
    <x v="124"/>
    <x v="1"/>
    <x v="4"/>
    <x v="93"/>
    <n v="0"/>
    <n v="1.4387721889980021"/>
    <n v="236.1990784740326"/>
    <n v="0.48918254425932067"/>
  </r>
  <r>
    <x v="124"/>
    <x v="1"/>
    <x v="4"/>
    <x v="35"/>
    <n v="0"/>
    <n v="0"/>
    <n v="0"/>
    <n v="0"/>
  </r>
  <r>
    <x v="124"/>
    <x v="1"/>
    <x v="4"/>
    <x v="111"/>
    <n v="0"/>
    <n v="0"/>
    <n v="0"/>
    <n v="0"/>
  </r>
  <r>
    <x v="124"/>
    <x v="1"/>
    <x v="4"/>
    <x v="38"/>
    <n v="0"/>
    <n v="0"/>
    <n v="0"/>
    <n v="0"/>
  </r>
  <r>
    <x v="124"/>
    <x v="1"/>
    <x v="4"/>
    <x v="40"/>
    <n v="0"/>
    <n v="2.877544378540192"/>
    <n v="472.39815703740288"/>
    <n v="0.97836508870366534"/>
  </r>
  <r>
    <x v="124"/>
    <x v="1"/>
    <x v="4"/>
    <x v="41"/>
    <n v="0"/>
    <n v="0"/>
    <n v="0"/>
    <n v="0"/>
  </r>
  <r>
    <x v="124"/>
    <x v="1"/>
    <x v="4"/>
    <x v="42"/>
    <n v="0"/>
    <n v="0"/>
    <n v="0"/>
    <n v="0"/>
  </r>
  <r>
    <x v="124"/>
    <x v="1"/>
    <x v="4"/>
    <x v="43"/>
    <n v="0"/>
    <n v="0"/>
    <n v="0"/>
    <n v="0"/>
  </r>
  <r>
    <x v="124"/>
    <x v="1"/>
    <x v="4"/>
    <x v="45"/>
    <n v="0"/>
    <n v="0"/>
    <n v="0"/>
    <n v="0"/>
  </r>
  <r>
    <x v="124"/>
    <x v="1"/>
    <x v="4"/>
    <x v="46"/>
    <n v="0"/>
    <n v="0"/>
    <n v="0"/>
    <n v="0"/>
  </r>
  <r>
    <x v="124"/>
    <x v="1"/>
    <x v="5"/>
    <x v="30"/>
    <n v="98.607517400000006"/>
    <n v="6.010523950307995"/>
    <n v="986.73037265027494"/>
    <n v="2.043578143104718"/>
  </r>
  <r>
    <x v="124"/>
    <x v="1"/>
    <x v="5"/>
    <x v="33"/>
    <n v="1938.3324163"/>
    <n v="91.436002661139298"/>
    <n v="15020.247624971789"/>
    <n v="31.088240904787359"/>
  </r>
  <r>
    <x v="124"/>
    <x v="1"/>
    <x v="6"/>
    <x v="30"/>
    <n v="226.24014629999999"/>
    <n v="0"/>
    <n v="0"/>
    <n v="0"/>
  </r>
  <r>
    <x v="124"/>
    <x v="1"/>
    <x v="7"/>
    <x v="50"/>
    <n v="3011.2406884000002"/>
    <n v="75.478780260780198"/>
    <n v="12078.174942126891"/>
    <n v="60.388451406383972"/>
  </r>
  <r>
    <x v="124"/>
    <x v="1"/>
    <x v="7"/>
    <x v="83"/>
    <n v="0"/>
    <n v="0"/>
    <n v="0"/>
    <n v="0"/>
  </r>
  <r>
    <x v="124"/>
    <x v="1"/>
    <x v="11"/>
    <x v="33"/>
    <n v="2495.6837675000002"/>
    <n v="111.9860364179675"/>
    <n v="18187.044191176748"/>
    <n v="38.075252382108957"/>
  </r>
  <r>
    <x v="124"/>
    <x v="1"/>
    <x v="8"/>
    <x v="54"/>
    <n v="0"/>
    <n v="4.0949831451836616"/>
    <n v="672.26156625440569"/>
    <n v="1.3922942693624449"/>
  </r>
  <r>
    <x v="124"/>
    <x v="1"/>
    <x v="8"/>
    <x v="241"/>
    <n v="0"/>
    <n v="0"/>
    <n v="0"/>
    <n v="0"/>
  </r>
  <r>
    <x v="124"/>
    <x v="1"/>
    <x v="8"/>
    <x v="220"/>
    <n v="0"/>
    <n v="0"/>
    <n v="0"/>
    <n v="0"/>
  </r>
  <r>
    <x v="124"/>
    <x v="1"/>
    <x v="8"/>
    <x v="58"/>
    <n v="0"/>
    <n v="0"/>
    <n v="0"/>
    <n v="0"/>
  </r>
  <r>
    <x v="124"/>
    <x v="1"/>
    <x v="8"/>
    <x v="59"/>
    <n v="0"/>
    <n v="0"/>
    <n v="0"/>
    <n v="0"/>
  </r>
  <r>
    <x v="124"/>
    <x v="1"/>
    <x v="8"/>
    <x v="96"/>
    <n v="0"/>
    <n v="0"/>
    <n v="0"/>
    <n v="0"/>
  </r>
  <r>
    <x v="124"/>
    <x v="1"/>
    <x v="8"/>
    <x v="60"/>
    <n v="0"/>
    <n v="0"/>
    <n v="0"/>
    <n v="0"/>
  </r>
  <r>
    <x v="124"/>
    <x v="1"/>
    <x v="8"/>
    <x v="97"/>
    <n v="0"/>
    <n v="0"/>
    <n v="0"/>
    <n v="0"/>
  </r>
  <r>
    <x v="124"/>
    <x v="1"/>
    <x v="8"/>
    <x v="61"/>
    <n v="0"/>
    <n v="0"/>
    <n v="0"/>
    <n v="0"/>
  </r>
  <r>
    <x v="124"/>
    <x v="1"/>
    <x v="8"/>
    <x v="66"/>
    <n v="0"/>
    <n v="0"/>
    <n v="0"/>
    <n v="0"/>
  </r>
  <r>
    <x v="124"/>
    <x v="1"/>
    <x v="8"/>
    <x v="162"/>
    <n v="0"/>
    <n v="0"/>
    <n v="0"/>
    <n v="0"/>
  </r>
  <r>
    <x v="124"/>
    <x v="1"/>
    <x v="8"/>
    <x v="99"/>
    <n v="0"/>
    <n v="0"/>
    <n v="0"/>
    <n v="0"/>
  </r>
  <r>
    <x v="124"/>
    <x v="1"/>
    <x v="8"/>
    <x v="100"/>
    <n v="0"/>
    <n v="0"/>
    <n v="0"/>
    <n v="0"/>
  </r>
  <r>
    <x v="124"/>
    <x v="1"/>
    <x v="8"/>
    <x v="147"/>
    <n v="0"/>
    <n v="0"/>
    <n v="0"/>
    <n v="0"/>
  </r>
  <r>
    <x v="124"/>
    <x v="1"/>
    <x v="8"/>
    <x v="155"/>
    <n v="0"/>
    <n v="0"/>
    <n v="0"/>
    <n v="0"/>
  </r>
  <r>
    <x v="124"/>
    <x v="1"/>
    <x v="8"/>
    <x v="189"/>
    <n v="0"/>
    <n v="0"/>
    <n v="0"/>
    <n v="0"/>
  </r>
  <r>
    <x v="124"/>
    <x v="1"/>
    <x v="8"/>
    <x v="76"/>
    <n v="0"/>
    <n v="0.39999999998458002"/>
    <n v="36.47519999859388"/>
    <n v="0.1359999999947572"/>
  </r>
  <r>
    <x v="124"/>
    <x v="1"/>
    <x v="8"/>
    <x v="77"/>
    <n v="0"/>
    <n v="0"/>
    <n v="0"/>
    <n v="0"/>
  </r>
  <r>
    <x v="124"/>
    <x v="1"/>
    <x v="8"/>
    <x v="78"/>
    <n v="0"/>
    <n v="1.3649943815464911"/>
    <n v="224.08718872168919"/>
    <n v="0.46409808972580702"/>
  </r>
  <r>
    <x v="124"/>
    <x v="1"/>
    <x v="8"/>
    <x v="102"/>
    <n v="0"/>
    <n v="2.72998876363717"/>
    <n v="448.17437753271639"/>
    <n v="0.92819617963663803"/>
  </r>
  <r>
    <x v="124"/>
    <x v="1"/>
    <x v="8"/>
    <x v="80"/>
    <n v="0"/>
    <n v="1.411274373802563"/>
    <n v="229.25306724015149"/>
    <n v="0.47983328709287149"/>
  </r>
  <r>
    <x v="124"/>
    <x v="1"/>
    <x v="8"/>
    <x v="81"/>
    <n v="0"/>
    <n v="0"/>
    <n v="0"/>
    <n v="0"/>
  </r>
  <r>
    <x v="124"/>
    <x v="1"/>
    <x v="9"/>
    <x v="50"/>
    <n v="0"/>
    <n v="0"/>
    <n v="0"/>
    <n v="0"/>
  </r>
  <r>
    <x v="124"/>
    <x v="1"/>
    <x v="9"/>
    <x v="82"/>
    <n v="0"/>
    <n v="3.815085379967821"/>
    <n v="626.31155782606322"/>
    <n v="1.2971290291890589"/>
  </r>
  <r>
    <x v="124"/>
    <x v="1"/>
    <x v="9"/>
    <x v="83"/>
    <n v="0"/>
    <n v="0"/>
    <n v="0"/>
    <n v="0"/>
  </r>
  <r>
    <x v="124"/>
    <x v="1"/>
    <x v="9"/>
    <x v="51"/>
    <n v="0"/>
    <n v="0"/>
    <n v="0"/>
    <n v="0"/>
  </r>
  <r>
    <x v="124"/>
    <x v="1"/>
    <x v="9"/>
    <x v="84"/>
    <n v="0"/>
    <n v="0"/>
    <n v="0"/>
    <n v="0"/>
  </r>
  <r>
    <x v="124"/>
    <x v="1"/>
    <x v="9"/>
    <x v="85"/>
    <n v="0"/>
    <n v="0"/>
    <n v="0"/>
    <n v="0"/>
  </r>
  <r>
    <x v="124"/>
    <x v="1"/>
    <x v="9"/>
    <x v="86"/>
    <n v="0"/>
    <n v="0"/>
    <n v="0"/>
    <n v="0"/>
  </r>
  <r>
    <x v="124"/>
    <x v="1"/>
    <x v="9"/>
    <x v="104"/>
    <n v="0"/>
    <n v="0"/>
    <n v="0"/>
    <n v="0"/>
  </r>
  <r>
    <x v="124"/>
    <x v="1"/>
    <x v="9"/>
    <x v="105"/>
    <n v="0"/>
    <n v="0"/>
    <n v="0"/>
    <n v="0"/>
  </r>
  <r>
    <x v="124"/>
    <x v="1"/>
    <x v="9"/>
    <x v="52"/>
    <n v="0"/>
    <n v="0"/>
    <n v="0"/>
    <n v="0"/>
  </r>
  <r>
    <x v="125"/>
    <x v="0"/>
    <x v="0"/>
    <x v="236"/>
    <n v="0"/>
    <n v="0"/>
    <n v="0"/>
    <n v="0"/>
  </r>
  <r>
    <x v="125"/>
    <x v="0"/>
    <x v="0"/>
    <x v="0"/>
    <n v="0"/>
    <n v="29.048814357644648"/>
    <n v="1685.419264987305"/>
    <n v="10.167085025175631"/>
  </r>
  <r>
    <x v="125"/>
    <x v="0"/>
    <x v="1"/>
    <x v="1"/>
    <n v="0"/>
    <n v="70.419938611549199"/>
    <n v="4585.0044965160168"/>
    <n v="24.646978514042221"/>
  </r>
  <r>
    <x v="125"/>
    <x v="0"/>
    <x v="2"/>
    <x v="2"/>
    <n v="0"/>
    <n v="98.687649583318958"/>
    <n v="5935.8889340182986"/>
    <n v="34.54067735416163"/>
  </r>
  <r>
    <x v="125"/>
    <x v="0"/>
    <x v="2"/>
    <x v="3"/>
    <n v="0"/>
    <n v="3.8778140745027012"/>
    <n v="230.90254323293121"/>
    <n v="1.357234926075946"/>
  </r>
  <r>
    <x v="125"/>
    <x v="0"/>
    <x v="2"/>
    <x v="4"/>
    <n v="0"/>
    <n v="3.0305207356915179E-2"/>
    <n v="2.1668985122724291"/>
    <n v="1.0606822574920309E-2"/>
  </r>
  <r>
    <x v="125"/>
    <x v="0"/>
    <x v="2"/>
    <x v="5"/>
    <n v="0"/>
    <n v="1.873279108919609"/>
    <n v="109.3064806114776"/>
    <n v="0.6556476881218628"/>
  </r>
  <r>
    <x v="125"/>
    <x v="0"/>
    <x v="2"/>
    <x v="6"/>
    <n v="0"/>
    <n v="0"/>
    <n v="0"/>
    <n v="0"/>
  </r>
  <r>
    <x v="125"/>
    <x v="0"/>
    <x v="2"/>
    <x v="7"/>
    <n v="0"/>
    <n v="7.2409067657450636"/>
    <n v="508.75194263219782"/>
    <n v="2.5343173680107718"/>
  </r>
  <r>
    <x v="125"/>
    <x v="0"/>
    <x v="2"/>
    <x v="8"/>
    <n v="0"/>
    <n v="5.5711767514745568E-2"/>
    <n v="3.983531434779072"/>
    <n v="1.9499118630160951E-2"/>
  </r>
  <r>
    <x v="125"/>
    <x v="0"/>
    <x v="2"/>
    <x v="9"/>
    <n v="0"/>
    <n v="7.5652927745811738"/>
    <n v="429.36686028535922"/>
    <n v="2.6478524711034099"/>
  </r>
  <r>
    <x v="125"/>
    <x v="0"/>
    <x v="2"/>
    <x v="10"/>
    <n v="0"/>
    <n v="3.2613941567392879"/>
    <n v="186.82696945429339"/>
    <n v="1.1414879548587511"/>
  </r>
  <r>
    <x v="125"/>
    <x v="0"/>
    <x v="2"/>
    <x v="11"/>
    <n v="0"/>
    <n v="0"/>
    <n v="0"/>
    <n v="0"/>
  </r>
  <r>
    <x v="125"/>
    <x v="0"/>
    <x v="2"/>
    <x v="12"/>
    <n v="0"/>
    <n v="7.3269621479058744E-2"/>
    <n v="5.2389621330707703"/>
    <n v="2.564436751767056E-2"/>
  </r>
  <r>
    <x v="125"/>
    <x v="0"/>
    <x v="2"/>
    <x v="13"/>
    <n v="0"/>
    <n v="3.4886428695692122"/>
    <n v="245.096530106302"/>
    <n v="1.2210250043492239"/>
  </r>
  <r>
    <x v="125"/>
    <x v="0"/>
    <x v="2"/>
    <x v="106"/>
    <n v="0"/>
    <n v="1.7283742594038269"/>
    <n v="121.4080019227727"/>
    <n v="0.60493099079133938"/>
  </r>
  <r>
    <x v="125"/>
    <x v="0"/>
    <x v="2"/>
    <x v="14"/>
    <n v="0"/>
    <n v="0"/>
    <n v="0"/>
    <n v="0"/>
  </r>
  <r>
    <x v="125"/>
    <x v="0"/>
    <x v="2"/>
    <x v="15"/>
    <n v="0"/>
    <n v="1.7827620026006199"/>
    <n v="125.2968622902664"/>
    <n v="0.623966700910217"/>
  </r>
  <r>
    <x v="125"/>
    <x v="0"/>
    <x v="2"/>
    <x v="239"/>
    <n v="0"/>
    <n v="7.9993120726619136"/>
    <n v="460.4003312077773"/>
    <n v="2.7997592254316692"/>
  </r>
  <r>
    <x v="125"/>
    <x v="0"/>
    <x v="2"/>
    <x v="143"/>
    <n v="0"/>
    <n v="4.0038729406179009E-2"/>
    <n v="2.86286980853574"/>
    <n v="1.401355529216265E-2"/>
  </r>
  <r>
    <x v="125"/>
    <x v="0"/>
    <x v="2"/>
    <x v="240"/>
    <n v="0"/>
    <n v="5.4387743196793382E-2"/>
    <n v="3.8888603674937179"/>
    <n v="1.9035710118877679E-2"/>
  </r>
  <r>
    <x v="125"/>
    <x v="0"/>
    <x v="2"/>
    <x v="237"/>
    <n v="0"/>
    <n v="4.2032566710116506E-3"/>
    <n v="0.30054341882059421"/>
    <n v="1.471139834854078E-3"/>
  </r>
  <r>
    <x v="125"/>
    <x v="0"/>
    <x v="2"/>
    <x v="22"/>
    <n v="0"/>
    <n v="0.55845331900244732"/>
    <n v="39.930816241185511"/>
    <n v="0.19545866165085651"/>
  </r>
  <r>
    <x v="125"/>
    <x v="0"/>
    <x v="2"/>
    <x v="24"/>
    <n v="0"/>
    <n v="4.9689122579848233"/>
    <n v="287.18557960258818"/>
    <n v="1.7391192902946879"/>
  </r>
  <r>
    <x v="125"/>
    <x v="0"/>
    <x v="2"/>
    <x v="25"/>
    <n v="0"/>
    <n v="0.13725168420531861"/>
    <n v="9.813840466711925"/>
    <n v="4.8038089471861507E-2"/>
  </r>
  <r>
    <x v="125"/>
    <x v="0"/>
    <x v="2"/>
    <x v="26"/>
    <n v="0"/>
    <n v="2.0686594440545512"/>
    <n v="145.739248090595"/>
    <n v="0.7240308054190927"/>
  </r>
  <r>
    <x v="125"/>
    <x v="0"/>
    <x v="2"/>
    <x v="27"/>
    <n v="0"/>
    <n v="4.7735298734696476"/>
    <n v="273.21524792513247"/>
    <n v="1.6707354557143761"/>
  </r>
  <r>
    <x v="125"/>
    <x v="0"/>
    <x v="2"/>
    <x v="28"/>
    <n v="0"/>
    <n v="8.6147586377691496"/>
    <n v="504.4063078245232"/>
    <n v="3.0151655232192018"/>
  </r>
  <r>
    <x v="125"/>
    <x v="0"/>
    <x v="2"/>
    <x v="29"/>
    <n v="0"/>
    <n v="6.9805493331977537"/>
    <n v="409.28946095142982"/>
    <n v="2.4431922666192141"/>
  </r>
  <r>
    <x v="125"/>
    <x v="0"/>
    <x v="3"/>
    <x v="30"/>
    <n v="0"/>
    <n v="5.289972920780273"/>
    <n v="344.39274117154702"/>
    <n v="1.851490522273096"/>
  </r>
  <r>
    <x v="125"/>
    <x v="0"/>
    <x v="3"/>
    <x v="31"/>
    <n v="0"/>
    <n v="0.124693843461759"/>
    <n v="8.9159232835660323"/>
    <n v="4.3642845211615641E-2"/>
  </r>
  <r>
    <x v="125"/>
    <x v="0"/>
    <x v="3"/>
    <x v="32"/>
    <n v="0"/>
    <n v="1.1688888496289419E-3"/>
    <n v="8.3578491294989427E-2"/>
    <n v="4.0911109737012968E-4"/>
  </r>
  <r>
    <x v="125"/>
    <x v="0"/>
    <x v="3"/>
    <x v="33"/>
    <n v="0"/>
    <n v="96.930580205040656"/>
    <n v="6313.5796199401038"/>
    <n v="33.925703071764232"/>
  </r>
  <r>
    <x v="125"/>
    <x v="0"/>
    <x v="3"/>
    <x v="34"/>
    <n v="0"/>
    <n v="7.0183222613521066"/>
    <n v="448.72055097343321"/>
    <n v="2.456412791473237"/>
  </r>
  <r>
    <x v="125"/>
    <x v="0"/>
    <x v="4"/>
    <x v="93"/>
    <n v="0"/>
    <n v="4.2795120836942133E-2"/>
    <n v="3.0599587253089209"/>
    <n v="1.497829229292974E-2"/>
  </r>
  <r>
    <x v="125"/>
    <x v="0"/>
    <x v="4"/>
    <x v="111"/>
    <n v="0"/>
    <n v="6.9990060693979714E-2"/>
    <n v="5.004465292234169"/>
    <n v="2.4496521242892901E-2"/>
  </r>
  <r>
    <x v="125"/>
    <x v="0"/>
    <x v="4"/>
    <x v="112"/>
    <n v="0"/>
    <n v="4.325253109371166E-2"/>
    <n v="3.092664708581657"/>
    <n v="1.5138385882799079E-2"/>
  </r>
  <r>
    <x v="125"/>
    <x v="0"/>
    <x v="4"/>
    <x v="38"/>
    <n v="0"/>
    <n v="3.2724737119526379E-2"/>
    <n v="2.3399009729140561"/>
    <n v="1.145365799183423E-2"/>
  </r>
  <r>
    <x v="125"/>
    <x v="0"/>
    <x v="4"/>
    <x v="94"/>
    <n v="0"/>
    <n v="0"/>
    <n v="0"/>
    <n v="0"/>
  </r>
  <r>
    <x v="125"/>
    <x v="0"/>
    <x v="4"/>
    <x v="40"/>
    <n v="0"/>
    <n v="2.1827714914768759"/>
    <n v="131.4359640175683"/>
    <n v="0.76397002201690667"/>
  </r>
  <r>
    <x v="125"/>
    <x v="0"/>
    <x v="4"/>
    <x v="41"/>
    <n v="0"/>
    <n v="1.9966075353327131"/>
    <n v="118.1247731434531"/>
    <n v="0.69881263736644939"/>
  </r>
  <r>
    <x v="125"/>
    <x v="0"/>
    <x v="4"/>
    <x v="42"/>
    <n v="0"/>
    <n v="4.1824390346869708E-3"/>
    <n v="0.29905490548855501"/>
    <n v="1.4638536621404399E-3"/>
  </r>
  <r>
    <x v="125"/>
    <x v="0"/>
    <x v="4"/>
    <x v="43"/>
    <n v="0"/>
    <n v="0"/>
    <n v="0"/>
    <n v="0"/>
  </r>
  <r>
    <x v="125"/>
    <x v="0"/>
    <x v="4"/>
    <x v="44"/>
    <n v="0"/>
    <n v="0"/>
    <n v="0"/>
    <n v="0"/>
  </r>
  <r>
    <x v="125"/>
    <x v="0"/>
    <x v="4"/>
    <x v="45"/>
    <n v="0"/>
    <n v="5.6111339677685147E-2"/>
    <n v="4.01210184893998"/>
    <n v="1.96389688871898E-2"/>
  </r>
  <r>
    <x v="125"/>
    <x v="0"/>
    <x v="4"/>
    <x v="46"/>
    <n v="0"/>
    <n v="0"/>
    <n v="0"/>
    <n v="0"/>
  </r>
  <r>
    <x v="125"/>
    <x v="0"/>
    <x v="5"/>
    <x v="47"/>
    <n v="0"/>
    <n v="0"/>
    <n v="0"/>
    <n v="0"/>
  </r>
  <r>
    <x v="125"/>
    <x v="0"/>
    <x v="5"/>
    <x v="48"/>
    <n v="0"/>
    <n v="2.9218225827752461E-2"/>
    <n v="2.0891766003029719"/>
    <n v="1.022637903971336E-2"/>
  </r>
  <r>
    <x v="125"/>
    <x v="0"/>
    <x v="5"/>
    <x v="49"/>
    <n v="0"/>
    <n v="0"/>
    <n v="0"/>
    <n v="0"/>
  </r>
  <r>
    <x v="125"/>
    <x v="0"/>
    <x v="5"/>
    <x v="33"/>
    <n v="390.52117170000002"/>
    <n v="22.27274327569917"/>
    <n v="1282.7329972965219"/>
    <n v="7.7954601464947109"/>
  </r>
  <r>
    <x v="125"/>
    <x v="0"/>
    <x v="7"/>
    <x v="50"/>
    <n v="7879.6387296000003"/>
    <n v="180.74843903563411"/>
    <n v="11433.01644247406"/>
    <n v="152.35017526062171"/>
  </r>
  <r>
    <x v="125"/>
    <x v="0"/>
    <x v="7"/>
    <x v="51"/>
    <n v="655.07953500000008"/>
    <n v="60.022957010898921"/>
    <n v="3824.1378957998381"/>
    <n v="53.20156220311916"/>
  </r>
  <r>
    <x v="125"/>
    <x v="0"/>
    <x v="7"/>
    <x v="52"/>
    <n v="3981.9285197999998"/>
    <n v="128.1944120364619"/>
    <n v="8030.888604847084"/>
    <n v="118.414456346688"/>
  </r>
  <r>
    <x v="125"/>
    <x v="0"/>
    <x v="11"/>
    <x v="33"/>
    <n v="1087.2236528999999"/>
    <n v="33.544956277292833"/>
    <n v="2053.0739284123538"/>
    <n v="11.74073469705249"/>
  </r>
  <r>
    <x v="125"/>
    <x v="0"/>
    <x v="8"/>
    <x v="53"/>
    <n v="0"/>
    <n v="49.795363102298523"/>
    <n v="2903.0594023797971"/>
    <n v="17.428377085804481"/>
  </r>
  <r>
    <x v="125"/>
    <x v="0"/>
    <x v="8"/>
    <x v="54"/>
    <n v="0"/>
    <n v="2.9017894058029219E-2"/>
    <n v="2.0748523751405541"/>
    <n v="1.015626292031022E-2"/>
  </r>
  <r>
    <x v="125"/>
    <x v="0"/>
    <x v="8"/>
    <x v="56"/>
    <n v="0"/>
    <n v="2.2729174759699911"/>
    <n v="130.87948566103711"/>
    <n v="0.79552111658949676"/>
  </r>
  <r>
    <x v="125"/>
    <x v="0"/>
    <x v="8"/>
    <x v="57"/>
    <n v="0"/>
    <n v="0"/>
    <n v="0"/>
    <n v="0"/>
  </r>
  <r>
    <x v="125"/>
    <x v="0"/>
    <x v="8"/>
    <x v="60"/>
    <n v="0"/>
    <n v="2.2325651303808431"/>
    <n v="127.9941915069988"/>
    <n v="0.78139779563329503"/>
  </r>
  <r>
    <x v="125"/>
    <x v="0"/>
    <x v="8"/>
    <x v="61"/>
    <n v="0"/>
    <n v="4.4938356663136073E-2"/>
    <n v="3.2132054749032251"/>
    <n v="1.5728424832097621E-2"/>
  </r>
  <r>
    <x v="125"/>
    <x v="0"/>
    <x v="8"/>
    <x v="62"/>
    <n v="0"/>
    <n v="0"/>
    <n v="0"/>
    <n v="0"/>
  </r>
  <r>
    <x v="125"/>
    <x v="0"/>
    <x v="8"/>
    <x v="63"/>
    <n v="0"/>
    <n v="8.3902991865995938E-2"/>
    <n v="5.9992748476656192"/>
    <n v="2.9366047153098571E-2"/>
  </r>
  <r>
    <x v="125"/>
    <x v="0"/>
    <x v="8"/>
    <x v="139"/>
    <n v="0"/>
    <n v="8.5012811382486925E-2"/>
    <n v="6.0786297331429653"/>
    <n v="2.9754483983870421E-2"/>
  </r>
  <r>
    <x v="125"/>
    <x v="0"/>
    <x v="8"/>
    <x v="64"/>
    <n v="0"/>
    <n v="4.4938356663136073E-2"/>
    <n v="3.2132054749032251"/>
    <n v="1.5728424832097621E-2"/>
  </r>
  <r>
    <x v="125"/>
    <x v="0"/>
    <x v="8"/>
    <x v="65"/>
    <n v="0"/>
    <n v="0"/>
    <n v="0"/>
    <n v="0"/>
  </r>
  <r>
    <x v="125"/>
    <x v="0"/>
    <x v="8"/>
    <x v="115"/>
    <n v="0"/>
    <n v="0"/>
    <n v="0"/>
    <n v="0"/>
  </r>
  <r>
    <x v="125"/>
    <x v="0"/>
    <x v="8"/>
    <x v="98"/>
    <n v="0"/>
    <n v="5.0822126870576231E-2"/>
    <n v="3.6339098363319109"/>
    <n v="1.778774440470168E-2"/>
  </r>
  <r>
    <x v="125"/>
    <x v="0"/>
    <x v="8"/>
    <x v="68"/>
    <n v="0"/>
    <n v="0"/>
    <n v="0"/>
    <n v="0"/>
  </r>
  <r>
    <x v="125"/>
    <x v="0"/>
    <x v="8"/>
    <x v="69"/>
    <n v="0"/>
    <n v="0"/>
    <n v="0"/>
    <n v="0"/>
  </r>
  <r>
    <x v="125"/>
    <x v="0"/>
    <x v="8"/>
    <x v="166"/>
    <n v="0"/>
    <n v="5.0141435177249061E-2"/>
    <n v="3.5852386690234228"/>
    <n v="1.7549502312037168E-2"/>
  </r>
  <r>
    <x v="125"/>
    <x v="0"/>
    <x v="8"/>
    <x v="100"/>
    <n v="0"/>
    <n v="0"/>
    <n v="0"/>
    <n v="0"/>
  </r>
  <r>
    <x v="125"/>
    <x v="0"/>
    <x v="8"/>
    <x v="180"/>
    <n v="0"/>
    <n v="2.5162146790107061"/>
    <n v="176.74910102677279"/>
    <n v="0.88067513765374694"/>
  </r>
  <r>
    <x v="125"/>
    <x v="0"/>
    <x v="8"/>
    <x v="117"/>
    <n v="0"/>
    <n v="0"/>
    <n v="0"/>
    <n v="0"/>
  </r>
  <r>
    <x v="125"/>
    <x v="0"/>
    <x v="8"/>
    <x v="154"/>
    <n v="0"/>
    <n v="6.141728550464156E-2"/>
    <n v="4.3914903145333817"/>
    <n v="2.1496049926624541E-2"/>
  </r>
  <r>
    <x v="125"/>
    <x v="0"/>
    <x v="8"/>
    <x v="71"/>
    <n v="0"/>
    <n v="0"/>
    <n v="0"/>
    <n v="0"/>
  </r>
  <r>
    <x v="125"/>
    <x v="0"/>
    <x v="8"/>
    <x v="212"/>
    <n v="0"/>
    <n v="2.1454090831721619"/>
    <n v="121.7623150242615"/>
    <n v="0.75089317911025677"/>
  </r>
  <r>
    <x v="125"/>
    <x v="0"/>
    <x v="8"/>
    <x v="148"/>
    <n v="0"/>
    <n v="0"/>
    <n v="0"/>
    <n v="0"/>
  </r>
  <r>
    <x v="125"/>
    <x v="0"/>
    <x v="8"/>
    <x v="187"/>
    <n v="0"/>
    <n v="7.7194892355779532E-2"/>
    <n v="5.5196288687528066"/>
    <n v="2.7018212324522839E-2"/>
  </r>
  <r>
    <x v="125"/>
    <x v="0"/>
    <x v="8"/>
    <x v="184"/>
    <n v="0"/>
    <n v="2.8176708978480059E-2"/>
    <n v="2.0147055272423202"/>
    <n v="9.8618481424680195E-3"/>
  </r>
  <r>
    <x v="125"/>
    <x v="0"/>
    <x v="8"/>
    <x v="76"/>
    <n v="0"/>
    <n v="7.5416394350081317"/>
    <n v="562.34695021264417"/>
    <n v="2.6395738022528459"/>
  </r>
  <r>
    <x v="125"/>
    <x v="0"/>
    <x v="8"/>
    <x v="77"/>
    <n v="0"/>
    <n v="69.795241250516469"/>
    <n v="4504.1810861258282"/>
    <n v="24.428334437680761"/>
  </r>
  <r>
    <x v="125"/>
    <x v="0"/>
    <x v="8"/>
    <x v="78"/>
    <n v="0"/>
    <n v="5.8564332272475967"/>
    <n v="437.23031557031732"/>
    <n v="2.0497516295366589"/>
  </r>
  <r>
    <x v="125"/>
    <x v="0"/>
    <x v="8"/>
    <x v="102"/>
    <n v="0"/>
    <n v="76.692955985950164"/>
    <n v="4471.2646632994856"/>
    <n v="26.842534595082551"/>
  </r>
  <r>
    <x v="125"/>
    <x v="0"/>
    <x v="8"/>
    <x v="79"/>
    <n v="0"/>
    <n v="0"/>
    <n v="0"/>
    <n v="0"/>
  </r>
  <r>
    <x v="125"/>
    <x v="0"/>
    <x v="9"/>
    <x v="50"/>
    <n v="0"/>
    <n v="5.9550426001349042"/>
    <n v="381.29754736132662"/>
    <n v="2.0842649100472159"/>
  </r>
  <r>
    <x v="125"/>
    <x v="0"/>
    <x v="9"/>
    <x v="82"/>
    <n v="0"/>
    <n v="5.4263811111451281E-2"/>
    <n v="3.8799989118307421"/>
    <n v="1.8992333889007951E-2"/>
  </r>
  <r>
    <x v="125"/>
    <x v="0"/>
    <x v="9"/>
    <x v="83"/>
    <n v="0"/>
    <n v="1.7316809951402321"/>
    <n v="99.181859503445438"/>
    <n v="0.60608834829908098"/>
  </r>
  <r>
    <x v="125"/>
    <x v="0"/>
    <x v="9"/>
    <x v="51"/>
    <n v="0"/>
    <n v="1.8710563926155661"/>
    <n v="109.1475508079059"/>
    <n v="0.65486973741544807"/>
  </r>
  <r>
    <x v="125"/>
    <x v="0"/>
    <x v="9"/>
    <x v="84"/>
    <n v="0"/>
    <n v="1.2161523717826841"/>
    <n v="90.555629698676341"/>
    <n v="0.42565333012393919"/>
  </r>
  <r>
    <x v="125"/>
    <x v="0"/>
    <x v="9"/>
    <x v="85"/>
    <n v="0"/>
    <n v="0"/>
    <n v="0"/>
    <n v="0"/>
  </r>
  <r>
    <x v="125"/>
    <x v="0"/>
    <x v="9"/>
    <x v="86"/>
    <n v="0"/>
    <n v="0"/>
    <n v="0"/>
    <n v="0"/>
  </r>
  <r>
    <x v="125"/>
    <x v="0"/>
    <x v="9"/>
    <x v="105"/>
    <n v="0"/>
    <n v="5.8913994508450578E-2"/>
    <n v="4.2124987151179294"/>
    <n v="2.06198980779577E-2"/>
  </r>
  <r>
    <x v="125"/>
    <x v="0"/>
    <x v="9"/>
    <x v="87"/>
    <n v="0"/>
    <n v="0"/>
    <n v="0"/>
    <n v="0"/>
  </r>
  <r>
    <x v="125"/>
    <x v="0"/>
    <x v="9"/>
    <x v="88"/>
    <n v="0"/>
    <n v="0.1017547062846418"/>
    <n v="7.2757173071972208"/>
    <n v="3.5614147199624628E-2"/>
  </r>
  <r>
    <x v="125"/>
    <x v="0"/>
    <x v="9"/>
    <x v="52"/>
    <n v="0"/>
    <n v="1.7851871362617531"/>
    <n v="103.0076831062398"/>
    <n v="0.62481549769161338"/>
  </r>
  <r>
    <x v="125"/>
    <x v="1"/>
    <x v="0"/>
    <x v="0"/>
    <n v="0"/>
    <n v="29.153811899008101"/>
    <n v="5298.7994122313694"/>
    <n v="10.203834164652839"/>
  </r>
  <r>
    <x v="125"/>
    <x v="1"/>
    <x v="1"/>
    <x v="1"/>
    <n v="0"/>
    <n v="24.742046223656001"/>
    <n v="4480.868819540493"/>
    <n v="8.6597161782795986"/>
  </r>
  <r>
    <x v="125"/>
    <x v="1"/>
    <x v="10"/>
    <x v="90"/>
    <n v="0"/>
    <n v="0"/>
    <n v="0"/>
    <n v="0"/>
  </r>
  <r>
    <x v="125"/>
    <x v="1"/>
    <x v="2"/>
    <x v="2"/>
    <n v="0"/>
    <n v="38.575835314191067"/>
    <n v="7027.1314659967948"/>
    <n v="13.501542359966869"/>
  </r>
  <r>
    <x v="125"/>
    <x v="1"/>
    <x v="3"/>
    <x v="92"/>
    <n v="0"/>
    <n v="1.384747248046349"/>
    <n v="250.80440025293069"/>
    <n v="0.48466153681622209"/>
  </r>
  <r>
    <x v="125"/>
    <x v="1"/>
    <x v="3"/>
    <x v="30"/>
    <n v="0"/>
    <n v="1.384747248046349"/>
    <n v="250.80440025293069"/>
    <n v="0.48466153681622209"/>
  </r>
  <r>
    <x v="125"/>
    <x v="1"/>
    <x v="3"/>
    <x v="32"/>
    <n v="0"/>
    <n v="0"/>
    <n v="0"/>
    <n v="0"/>
  </r>
  <r>
    <x v="125"/>
    <x v="1"/>
    <x v="3"/>
    <x v="33"/>
    <n v="0"/>
    <n v="70.921278961695634"/>
    <n v="12844.085111988659"/>
    <n v="24.82244763659347"/>
  </r>
  <r>
    <x v="125"/>
    <x v="1"/>
    <x v="3"/>
    <x v="34"/>
    <n v="0"/>
    <n v="1.384747248046349"/>
    <n v="250.80440025293069"/>
    <n v="0.48466153681622209"/>
  </r>
  <r>
    <x v="125"/>
    <x v="1"/>
    <x v="4"/>
    <x v="93"/>
    <n v="0"/>
    <n v="13.4810535703662"/>
    <n v="2439.7697371670042"/>
    <n v="4.718368749628171"/>
  </r>
  <r>
    <x v="125"/>
    <x v="1"/>
    <x v="4"/>
    <x v="35"/>
    <n v="0"/>
    <n v="0"/>
    <n v="0"/>
    <n v="0"/>
  </r>
  <r>
    <x v="125"/>
    <x v="1"/>
    <x v="4"/>
    <x v="38"/>
    <n v="0"/>
    <n v="0"/>
    <n v="0"/>
    <n v="0"/>
  </r>
  <r>
    <x v="125"/>
    <x v="1"/>
    <x v="4"/>
    <x v="40"/>
    <n v="0"/>
    <n v="0"/>
    <n v="0"/>
    <n v="0"/>
  </r>
  <r>
    <x v="125"/>
    <x v="1"/>
    <x v="4"/>
    <x v="42"/>
    <n v="0"/>
    <n v="0"/>
    <n v="0"/>
    <n v="0"/>
  </r>
  <r>
    <x v="125"/>
    <x v="1"/>
    <x v="4"/>
    <x v="43"/>
    <n v="0"/>
    <n v="0"/>
    <n v="0"/>
    <n v="0"/>
  </r>
  <r>
    <x v="125"/>
    <x v="1"/>
    <x v="4"/>
    <x v="45"/>
    <n v="0"/>
    <n v="0"/>
    <n v="0"/>
    <n v="0"/>
  </r>
  <r>
    <x v="125"/>
    <x v="1"/>
    <x v="5"/>
    <x v="30"/>
    <n v="91.0512801"/>
    <n v="1.817146448781592"/>
    <n v="330.09911603815328"/>
    <n v="0.63600125707355737"/>
  </r>
  <r>
    <x v="125"/>
    <x v="1"/>
    <x v="5"/>
    <x v="33"/>
    <n v="2018.9386305"/>
    <n v="73.717360270153407"/>
    <n v="13356.94429233248"/>
    <n v="25.801076094553689"/>
  </r>
  <r>
    <x v="125"/>
    <x v="1"/>
    <x v="6"/>
    <x v="30"/>
    <n v="242.29694610000001"/>
    <n v="3.3290122946229062"/>
    <n v="604.74158066455641"/>
    <n v="1.1651543031180169"/>
  </r>
  <r>
    <x v="125"/>
    <x v="1"/>
    <x v="6"/>
    <x v="33"/>
    <n v="630.61281359999998"/>
    <n v="0"/>
    <n v="0"/>
    <n v="0"/>
  </r>
  <r>
    <x v="125"/>
    <x v="1"/>
    <x v="7"/>
    <x v="50"/>
    <n v="2924.4417444000001"/>
    <n v="75.19090236062668"/>
    <n v="13618.96401349374"/>
    <n v="61.352072621848293"/>
  </r>
  <r>
    <x v="125"/>
    <x v="1"/>
    <x v="7"/>
    <x v="83"/>
    <n v="0"/>
    <n v="0"/>
    <n v="0"/>
    <n v="0"/>
  </r>
  <r>
    <x v="125"/>
    <x v="1"/>
    <x v="11"/>
    <x v="33"/>
    <n v="3024.6007571999999"/>
    <n v="118.5299483943093"/>
    <n v="21564.336555161732"/>
    <n v="41.485481938008249"/>
  </r>
  <r>
    <x v="125"/>
    <x v="1"/>
    <x v="8"/>
    <x v="54"/>
    <n v="0"/>
    <n v="0.98206884111469828"/>
    <n v="178.40062178694521"/>
    <n v="0.3437240943901444"/>
  </r>
  <r>
    <x v="125"/>
    <x v="1"/>
    <x v="8"/>
    <x v="56"/>
    <n v="0"/>
    <n v="0"/>
    <n v="0"/>
    <n v="0"/>
  </r>
  <r>
    <x v="125"/>
    <x v="1"/>
    <x v="8"/>
    <x v="58"/>
    <n v="0"/>
    <n v="0"/>
    <n v="0"/>
    <n v="0"/>
  </r>
  <r>
    <x v="125"/>
    <x v="1"/>
    <x v="8"/>
    <x v="95"/>
    <n v="0"/>
    <n v="0"/>
    <n v="0"/>
    <n v="0"/>
  </r>
  <r>
    <x v="125"/>
    <x v="1"/>
    <x v="8"/>
    <x v="59"/>
    <n v="0"/>
    <n v="0"/>
    <n v="0"/>
    <n v="0"/>
  </r>
  <r>
    <x v="125"/>
    <x v="1"/>
    <x v="8"/>
    <x v="60"/>
    <n v="0"/>
    <n v="0"/>
    <n v="0"/>
    <n v="0"/>
  </r>
  <r>
    <x v="125"/>
    <x v="1"/>
    <x v="8"/>
    <x v="97"/>
    <n v="0"/>
    <n v="0"/>
    <n v="0"/>
    <n v="0"/>
  </r>
  <r>
    <x v="125"/>
    <x v="1"/>
    <x v="8"/>
    <x v="64"/>
    <n v="0"/>
    <n v="0"/>
    <n v="0"/>
    <n v="0"/>
  </r>
  <r>
    <x v="125"/>
    <x v="1"/>
    <x v="8"/>
    <x v="65"/>
    <n v="0"/>
    <n v="0"/>
    <n v="0"/>
    <n v="0"/>
  </r>
  <r>
    <x v="125"/>
    <x v="1"/>
    <x v="8"/>
    <x v="98"/>
    <n v="0"/>
    <n v="0"/>
    <n v="0"/>
    <n v="0"/>
  </r>
  <r>
    <x v="125"/>
    <x v="1"/>
    <x v="8"/>
    <x v="69"/>
    <n v="0"/>
    <n v="0"/>
    <n v="0"/>
    <n v="0"/>
  </r>
  <r>
    <x v="125"/>
    <x v="1"/>
    <x v="8"/>
    <x v="99"/>
    <n v="0"/>
    <n v="0"/>
    <n v="0"/>
    <n v="0"/>
  </r>
  <r>
    <x v="125"/>
    <x v="1"/>
    <x v="8"/>
    <x v="173"/>
    <n v="0"/>
    <n v="0"/>
    <n v="0"/>
    <n v="0"/>
  </r>
  <r>
    <x v="125"/>
    <x v="1"/>
    <x v="8"/>
    <x v="100"/>
    <n v="0"/>
    <n v="0"/>
    <n v="0"/>
    <n v="0"/>
  </r>
  <r>
    <x v="125"/>
    <x v="1"/>
    <x v="8"/>
    <x v="210"/>
    <n v="0"/>
    <n v="0"/>
    <n v="0"/>
    <n v="0"/>
  </r>
  <r>
    <x v="125"/>
    <x v="1"/>
    <x v="8"/>
    <x v="155"/>
    <n v="0"/>
    <n v="0"/>
    <n v="0"/>
    <n v="0"/>
  </r>
  <r>
    <x v="125"/>
    <x v="1"/>
    <x v="8"/>
    <x v="189"/>
    <n v="0"/>
    <n v="0"/>
    <n v="0"/>
    <n v="0"/>
  </r>
  <r>
    <x v="125"/>
    <x v="1"/>
    <x v="8"/>
    <x v="75"/>
    <n v="0"/>
    <n v="0"/>
    <n v="0"/>
    <n v="0"/>
  </r>
  <r>
    <x v="125"/>
    <x v="1"/>
    <x v="8"/>
    <x v="125"/>
    <n v="0"/>
    <n v="0"/>
    <n v="0"/>
    <n v="0"/>
  </r>
  <r>
    <x v="125"/>
    <x v="1"/>
    <x v="8"/>
    <x v="77"/>
    <n v="0"/>
    <n v="0"/>
    <n v="0"/>
    <n v="0"/>
  </r>
  <r>
    <x v="125"/>
    <x v="1"/>
    <x v="8"/>
    <x v="102"/>
    <n v="0"/>
    <n v="1.964137682229397"/>
    <n v="356.80124357389042"/>
    <n v="0.68744818878028879"/>
  </r>
  <r>
    <x v="125"/>
    <x v="1"/>
    <x v="8"/>
    <x v="80"/>
    <n v="0"/>
    <n v="1.006656871809738"/>
    <n v="182.3249501675717"/>
    <n v="0.35232990513340823"/>
  </r>
  <r>
    <x v="125"/>
    <x v="1"/>
    <x v="8"/>
    <x v="81"/>
    <n v="0"/>
    <n v="0"/>
    <n v="0"/>
    <n v="0"/>
  </r>
  <r>
    <x v="125"/>
    <x v="1"/>
    <x v="9"/>
    <x v="50"/>
    <n v="0"/>
    <n v="0"/>
    <n v="0"/>
    <n v="0"/>
  </r>
  <r>
    <x v="125"/>
    <x v="1"/>
    <x v="9"/>
    <x v="82"/>
    <n v="0"/>
    <n v="0"/>
    <n v="0"/>
    <n v="0"/>
  </r>
  <r>
    <x v="125"/>
    <x v="1"/>
    <x v="9"/>
    <x v="83"/>
    <n v="0"/>
    <n v="0"/>
    <n v="0"/>
    <n v="0"/>
  </r>
  <r>
    <x v="125"/>
    <x v="1"/>
    <x v="9"/>
    <x v="51"/>
    <n v="0"/>
    <n v="0"/>
    <n v="0"/>
    <n v="0"/>
  </r>
  <r>
    <x v="125"/>
    <x v="1"/>
    <x v="9"/>
    <x v="84"/>
    <n v="0"/>
    <n v="0"/>
    <n v="0"/>
    <n v="0"/>
  </r>
  <r>
    <x v="125"/>
    <x v="1"/>
    <x v="9"/>
    <x v="85"/>
    <n v="0"/>
    <n v="0"/>
    <n v="0"/>
    <n v="0"/>
  </r>
  <r>
    <x v="125"/>
    <x v="1"/>
    <x v="9"/>
    <x v="86"/>
    <n v="0"/>
    <n v="0"/>
    <n v="0"/>
    <n v="0"/>
  </r>
  <r>
    <x v="125"/>
    <x v="1"/>
    <x v="9"/>
    <x v="104"/>
    <n v="0"/>
    <n v="0"/>
    <n v="0"/>
    <n v="0"/>
  </r>
  <r>
    <x v="125"/>
    <x v="1"/>
    <x v="9"/>
    <x v="89"/>
    <n v="0"/>
    <n v="0"/>
    <n v="0"/>
    <n v="0"/>
  </r>
  <r>
    <x v="125"/>
    <x v="1"/>
    <x v="9"/>
    <x v="52"/>
    <n v="0"/>
    <n v="0"/>
    <n v="0"/>
    <n v="0"/>
  </r>
  <r>
    <x v="126"/>
    <x v="0"/>
    <x v="0"/>
    <x v="236"/>
    <n v="0"/>
    <n v="0"/>
    <n v="0"/>
    <n v="0"/>
  </r>
  <r>
    <x v="126"/>
    <x v="0"/>
    <x v="0"/>
    <x v="0"/>
    <n v="0"/>
    <n v="12.515410899970769"/>
    <n v="731.51300024855436"/>
    <n v="3.003698615992985"/>
  </r>
  <r>
    <x v="126"/>
    <x v="0"/>
    <x v="1"/>
    <x v="1"/>
    <n v="0"/>
    <n v="36.323301768624518"/>
    <n v="2323.8349781628672"/>
    <n v="8.7175924244698848"/>
  </r>
  <r>
    <x v="126"/>
    <x v="0"/>
    <x v="2"/>
    <x v="2"/>
    <n v="0"/>
    <n v="48.425689067454691"/>
    <n v="2970.815117964873"/>
    <n v="11.62216537618912"/>
  </r>
  <r>
    <x v="126"/>
    <x v="0"/>
    <x v="2"/>
    <x v="3"/>
    <n v="0"/>
    <n v="0.57935594670841384"/>
    <n v="38.692296349397267"/>
    <n v="0.13904542721001931"/>
  </r>
  <r>
    <x v="126"/>
    <x v="0"/>
    <x v="2"/>
    <x v="4"/>
    <n v="0"/>
    <n v="2.6620637370942921E-2"/>
    <n v="1.777859700963357"/>
    <n v="6.3889529690263E-3"/>
  </r>
  <r>
    <x v="126"/>
    <x v="0"/>
    <x v="2"/>
    <x v="5"/>
    <n v="0"/>
    <n v="0.20228502796428061"/>
    <n v="13.509608891577111"/>
    <n v="4.8548406711427343E-2"/>
  </r>
  <r>
    <x v="126"/>
    <x v="0"/>
    <x v="2"/>
    <x v="6"/>
    <n v="0"/>
    <n v="3.252455639705385"/>
    <n v="226.1410969837213"/>
    <n v="0.78058935352929226"/>
  </r>
  <r>
    <x v="126"/>
    <x v="0"/>
    <x v="2"/>
    <x v="7"/>
    <n v="0"/>
    <n v="0.18845138630474889"/>
    <n v="12.58572890773816"/>
    <n v="4.5228332713139717E-2"/>
  </r>
  <r>
    <x v="126"/>
    <x v="0"/>
    <x v="2"/>
    <x v="8"/>
    <n v="0"/>
    <n v="4.893821523270004E-2"/>
    <n v="3.2683395024289279"/>
    <n v="1.174517165584801E-2"/>
  </r>
  <r>
    <x v="126"/>
    <x v="0"/>
    <x v="2"/>
    <x v="9"/>
    <n v="0"/>
    <n v="0.10985861566484779"/>
    <n v="7.3369094388154608"/>
    <n v="2.6366067759563471E-2"/>
  </r>
  <r>
    <x v="126"/>
    <x v="0"/>
    <x v="2"/>
    <x v="10"/>
    <n v="0"/>
    <n v="0.14853185577644309"/>
    <n v="9.9197024103741871"/>
    <n v="3.5647645386346342E-2"/>
  </r>
  <r>
    <x v="126"/>
    <x v="0"/>
    <x v="2"/>
    <x v="11"/>
    <n v="0"/>
    <n v="0"/>
    <n v="0"/>
    <n v="0"/>
  </r>
  <r>
    <x v="126"/>
    <x v="0"/>
    <x v="2"/>
    <x v="12"/>
    <n v="0"/>
    <n v="6.436134888399643E-2"/>
    <n v="4.298373734860248"/>
    <n v="1.544672373215914E-2"/>
  </r>
  <r>
    <x v="126"/>
    <x v="0"/>
    <x v="2"/>
    <x v="13"/>
    <n v="0"/>
    <n v="7.8213385104288893E-2"/>
    <n v="5.2234821997395944"/>
    <n v="1.877121242502933E-2"/>
  </r>
  <r>
    <x v="126"/>
    <x v="0"/>
    <x v="2"/>
    <x v="106"/>
    <n v="0"/>
    <n v="2.5098407840451729E-2"/>
    <n v="1.6761975769440931"/>
    <n v="6.0236178817084157E-3"/>
  </r>
  <r>
    <x v="126"/>
    <x v="0"/>
    <x v="2"/>
    <x v="14"/>
    <n v="0"/>
    <n v="0"/>
    <n v="0"/>
    <n v="0"/>
  </r>
  <r>
    <x v="126"/>
    <x v="0"/>
    <x v="2"/>
    <x v="15"/>
    <n v="0"/>
    <n v="7.287357637878647E-2"/>
    <n v="4.8668629869221887"/>
    <n v="1.748965833090875E-2"/>
  </r>
  <r>
    <x v="126"/>
    <x v="0"/>
    <x v="2"/>
    <x v="239"/>
    <n v="0"/>
    <n v="4.0706985438396126"/>
    <n v="237.7741492518293"/>
    <n v="0.97696765052150725"/>
  </r>
  <r>
    <x v="126"/>
    <x v="0"/>
    <x v="2"/>
    <x v="16"/>
    <n v="0"/>
    <n v="0"/>
    <n v="0"/>
    <n v="0"/>
  </r>
  <r>
    <x v="126"/>
    <x v="0"/>
    <x v="2"/>
    <x v="143"/>
    <n v="0"/>
    <n v="0"/>
    <n v="0"/>
    <n v="0"/>
  </r>
  <r>
    <x v="126"/>
    <x v="0"/>
    <x v="2"/>
    <x v="240"/>
    <n v="0"/>
    <n v="4.7775168538334738E-2"/>
    <n v="3.1906654099780951"/>
    <n v="1.146604044920034E-2"/>
  </r>
  <r>
    <x v="126"/>
    <x v="0"/>
    <x v="2"/>
    <x v="237"/>
    <n v="0"/>
    <n v="3.692216004272466E-3"/>
    <n v="0.2465847060601562"/>
    <n v="8.8613184102539176E-4"/>
  </r>
  <r>
    <x v="126"/>
    <x v="0"/>
    <x v="2"/>
    <x v="22"/>
    <n v="0"/>
    <n v="0.44872770883917729"/>
    <n v="29.96828735293856"/>
    <n v="0.1076946501214025"/>
  </r>
  <r>
    <x v="126"/>
    <x v="0"/>
    <x v="2"/>
    <x v="128"/>
    <n v="0"/>
    <n v="0"/>
    <n v="0"/>
    <n v="0"/>
  </r>
  <r>
    <x v="126"/>
    <x v="0"/>
    <x v="2"/>
    <x v="24"/>
    <n v="0"/>
    <n v="4.1112990929819659"/>
    <n v="238.30235952968951"/>
    <n v="0.98671178231567169"/>
  </r>
  <r>
    <x v="126"/>
    <x v="0"/>
    <x v="2"/>
    <x v="25"/>
    <n v="0"/>
    <n v="3.7001539365108651"/>
    <n v="213.02732160832051"/>
    <n v="0.88803694476260753"/>
  </r>
  <r>
    <x v="126"/>
    <x v="0"/>
    <x v="2"/>
    <x v="26"/>
    <n v="0"/>
    <n v="3.2071392100002791"/>
    <n v="222.10108409598689"/>
    <n v="0.7697134104000668"/>
  </r>
  <r>
    <x v="126"/>
    <x v="0"/>
    <x v="2"/>
    <x v="27"/>
    <n v="0"/>
    <n v="0.20372066326948249"/>
    <n v="13.6054878188482"/>
    <n v="4.8892959184675809E-2"/>
  </r>
  <r>
    <x v="126"/>
    <x v="0"/>
    <x v="2"/>
    <x v="28"/>
    <n v="0"/>
    <n v="0.88181933126184908"/>
    <n v="58.892318419548353"/>
    <n v="0.21163663950284381"/>
  </r>
  <r>
    <x v="126"/>
    <x v="0"/>
    <x v="2"/>
    <x v="29"/>
    <n v="0"/>
    <n v="8.3396909314159426"/>
    <n v="484.42475997400862"/>
    <n v="2.0015258235398261"/>
  </r>
  <r>
    <x v="126"/>
    <x v="0"/>
    <x v="3"/>
    <x v="30"/>
    <n v="0"/>
    <n v="6.2305081107841058"/>
    <n v="398.67037145311372"/>
    <n v="1.4953219465881851"/>
  </r>
  <r>
    <x v="126"/>
    <x v="0"/>
    <x v="3"/>
    <x v="31"/>
    <n v="0"/>
    <n v="2.582974560954876"/>
    <n v="148.95491738417769"/>
    <n v="0.61991389462917013"/>
  </r>
  <r>
    <x v="126"/>
    <x v="0"/>
    <x v="3"/>
    <x v="32"/>
    <n v="0"/>
    <n v="1.1193236041573129E-3"/>
    <n v="7.47540451582306E-2"/>
    <n v="2.6863766499775511E-4"/>
  </r>
  <r>
    <x v="126"/>
    <x v="0"/>
    <x v="3"/>
    <x v="33"/>
    <n v="0"/>
    <n v="71.441526356853444"/>
    <n v="4575.6857072464327"/>
    <n v="17.145966325644832"/>
  </r>
  <r>
    <x v="126"/>
    <x v="0"/>
    <x v="3"/>
    <x v="34"/>
    <n v="0"/>
    <n v="0.16122548675063539"/>
    <n v="10.76744676200078"/>
    <n v="3.8694116820152502E-2"/>
  </r>
  <r>
    <x v="126"/>
    <x v="0"/>
    <x v="4"/>
    <x v="93"/>
    <n v="0"/>
    <n v="3.7592001256706933E-2"/>
    <n v="2.510582417001531"/>
    <n v="9.0220803016096644E-3"/>
  </r>
  <r>
    <x v="126"/>
    <x v="0"/>
    <x v="4"/>
    <x v="111"/>
    <n v="0"/>
    <n v="8.3991314202107095"/>
    <n v="481.53880444276501"/>
    <n v="2.0157915408505702"/>
  </r>
  <r>
    <x v="126"/>
    <x v="0"/>
    <x v="4"/>
    <x v="112"/>
    <n v="0"/>
    <n v="0"/>
    <n v="0"/>
    <n v="0"/>
  </r>
  <r>
    <x v="126"/>
    <x v="0"/>
    <x v="4"/>
    <x v="183"/>
    <n v="0"/>
    <n v="0"/>
    <n v="0"/>
    <n v="0"/>
  </r>
  <r>
    <x v="126"/>
    <x v="0"/>
    <x v="4"/>
    <x v="38"/>
    <n v="0"/>
    <n v="2.8745995685113278E-2"/>
    <n v="1.9198017906368119"/>
    <n v="6.8990389644271862E-3"/>
  </r>
  <r>
    <x v="126"/>
    <x v="0"/>
    <x v="4"/>
    <x v="94"/>
    <n v="0"/>
    <n v="0"/>
    <n v="0"/>
    <n v="0"/>
  </r>
  <r>
    <x v="126"/>
    <x v="0"/>
    <x v="4"/>
    <x v="145"/>
    <n v="0"/>
    <n v="0"/>
    <n v="0"/>
    <n v="0"/>
  </r>
  <r>
    <x v="126"/>
    <x v="0"/>
    <x v="4"/>
    <x v="40"/>
    <n v="0"/>
    <n v="2.3037545303789582"/>
    <n v="134.62922613066979"/>
    <n v="0.55290108729094989"/>
  </r>
  <r>
    <x v="126"/>
    <x v="0"/>
    <x v="4"/>
    <x v="41"/>
    <n v="0"/>
    <n v="0.27287919006832217"/>
    <n v="18.224241158986441"/>
    <n v="6.5491005616397327E-2"/>
  </r>
  <r>
    <x v="126"/>
    <x v="0"/>
    <x v="4"/>
    <x v="42"/>
    <n v="0"/>
    <n v="2.0227406478435279"/>
    <n v="115.8617094026023"/>
    <n v="0.4854577554824468"/>
  </r>
  <r>
    <x v="126"/>
    <x v="0"/>
    <x v="4"/>
    <x v="43"/>
    <n v="0"/>
    <n v="0"/>
    <n v="0"/>
    <n v="0"/>
  </r>
  <r>
    <x v="126"/>
    <x v="0"/>
    <x v="4"/>
    <x v="44"/>
    <n v="0"/>
    <n v="0"/>
    <n v="0"/>
    <n v="0"/>
  </r>
  <r>
    <x v="126"/>
    <x v="0"/>
    <x v="4"/>
    <x v="45"/>
    <n v="0"/>
    <n v="4.9289206583059852E-2"/>
    <n v="3.2917804654868812"/>
    <n v="1.182940957993436E-2"/>
  </r>
  <r>
    <x v="126"/>
    <x v="0"/>
    <x v="5"/>
    <x v="47"/>
    <n v="0"/>
    <n v="0"/>
    <n v="0"/>
    <n v="0"/>
  </r>
  <r>
    <x v="126"/>
    <x v="0"/>
    <x v="5"/>
    <x v="48"/>
    <n v="0"/>
    <n v="2.566581331130318E-2"/>
    <n v="1.714091760568488"/>
    <n v="6.1597951947127642E-3"/>
  </r>
  <r>
    <x v="126"/>
    <x v="0"/>
    <x v="5"/>
    <x v="33"/>
    <n v="368.5549527"/>
    <n v="8.4230602460012154"/>
    <n v="519.68240297898558"/>
    <n v="2.0215344590402919"/>
  </r>
  <r>
    <x v="126"/>
    <x v="0"/>
    <x v="7"/>
    <x v="50"/>
    <n v="8104.3887473999976"/>
    <n v="137.3269545900886"/>
    <n v="8517.5061759387645"/>
    <n v="100.6329311242055"/>
  </r>
  <r>
    <x v="126"/>
    <x v="0"/>
    <x v="7"/>
    <x v="51"/>
    <n v="641.65669920000005"/>
    <n v="39.320857745491637"/>
    <n v="2501.2075456349939"/>
    <n v="30.691274261223089"/>
  </r>
  <r>
    <x v="126"/>
    <x v="0"/>
    <x v="7"/>
    <x v="52"/>
    <n v="3967.9500168"/>
    <n v="95.686869142888284"/>
    <n v="6060.7455634823054"/>
    <n v="77.539522856294411"/>
  </r>
  <r>
    <x v="126"/>
    <x v="0"/>
    <x v="11"/>
    <x v="33"/>
    <n v="900.82335419999981"/>
    <n v="34.187576407747137"/>
    <n v="2162.406390339132"/>
    <n v="8.2050183378593147"/>
  </r>
  <r>
    <x v="126"/>
    <x v="0"/>
    <x v="8"/>
    <x v="53"/>
    <n v="0"/>
    <n v="39.783992642228512"/>
    <n v="2319.343196216455"/>
    <n v="9.5481582341348421"/>
  </r>
  <r>
    <x v="126"/>
    <x v="0"/>
    <x v="8"/>
    <x v="54"/>
    <n v="0"/>
    <n v="1.6778645317353611"/>
    <n v="121.8328341100684"/>
    <n v="0.40268748761648671"/>
  </r>
  <r>
    <x v="126"/>
    <x v="0"/>
    <x v="8"/>
    <x v="56"/>
    <n v="0"/>
    <n v="0.14315999370553259"/>
    <n v="9.5609425143609599"/>
    <n v="3.4358398489327827E-2"/>
  </r>
  <r>
    <x v="126"/>
    <x v="0"/>
    <x v="8"/>
    <x v="113"/>
    <n v="0"/>
    <n v="0"/>
    <n v="0"/>
    <n v="0"/>
  </r>
  <r>
    <x v="126"/>
    <x v="0"/>
    <x v="8"/>
    <x v="57"/>
    <n v="0"/>
    <n v="0"/>
    <n v="0"/>
    <n v="0"/>
  </r>
  <r>
    <x v="126"/>
    <x v="0"/>
    <x v="8"/>
    <x v="60"/>
    <n v="0"/>
    <n v="0.1077137700138623"/>
    <n v="7.1936658870349994"/>
    <n v="2.5851304803326959E-2"/>
  </r>
  <r>
    <x v="126"/>
    <x v="0"/>
    <x v="8"/>
    <x v="61"/>
    <n v="0"/>
    <n v="1.69184935146607"/>
    <n v="122.76681052385641"/>
    <n v="0.40604384435185681"/>
  </r>
  <r>
    <x v="126"/>
    <x v="0"/>
    <x v="8"/>
    <x v="62"/>
    <n v="0"/>
    <n v="0"/>
    <n v="0"/>
    <n v="0"/>
  </r>
  <r>
    <x v="126"/>
    <x v="0"/>
    <x v="8"/>
    <x v="63"/>
    <n v="0"/>
    <n v="7.3701892037778438E-2"/>
    <n v="4.9221820617166241"/>
    <n v="1.768845408906683E-2"/>
  </r>
  <r>
    <x v="126"/>
    <x v="0"/>
    <x v="8"/>
    <x v="139"/>
    <n v="0"/>
    <n v="9.0336336358399327E-2"/>
    <n v="5.7116917405821459"/>
    <n v="2.1680720726015838E-2"/>
  </r>
  <r>
    <x v="126"/>
    <x v="0"/>
    <x v="8"/>
    <x v="64"/>
    <n v="0"/>
    <n v="3.9474658024488567E-2"/>
    <n v="2.636315679941295"/>
    <n v="9.4739179258772552E-3"/>
  </r>
  <r>
    <x v="126"/>
    <x v="0"/>
    <x v="8"/>
    <x v="65"/>
    <n v="0"/>
    <n v="2.3636839777885381"/>
    <n v="135.3499129263827"/>
    <n v="0.56728415466924897"/>
  </r>
  <r>
    <x v="126"/>
    <x v="0"/>
    <x v="8"/>
    <x v="115"/>
    <n v="0"/>
    <n v="0"/>
    <n v="0"/>
    <n v="0"/>
  </r>
  <r>
    <x v="126"/>
    <x v="0"/>
    <x v="8"/>
    <x v="98"/>
    <n v="0"/>
    <n v="4.4643067242796777E-2"/>
    <n v="2.9814879738754509"/>
    <n v="1.0714336138271229E-2"/>
  </r>
  <r>
    <x v="126"/>
    <x v="0"/>
    <x v="8"/>
    <x v="67"/>
    <n v="0"/>
    <n v="0"/>
    <n v="0"/>
    <n v="0"/>
  </r>
  <r>
    <x v="126"/>
    <x v="0"/>
    <x v="8"/>
    <x v="68"/>
    <n v="0"/>
    <n v="0"/>
    <n v="0"/>
    <n v="0"/>
  </r>
  <r>
    <x v="126"/>
    <x v="0"/>
    <x v="8"/>
    <x v="69"/>
    <n v="0"/>
    <n v="0"/>
    <n v="0"/>
    <n v="0"/>
  </r>
  <r>
    <x v="126"/>
    <x v="0"/>
    <x v="8"/>
    <x v="166"/>
    <n v="0"/>
    <n v="4.4045135457804689E-2"/>
    <n v="2.9415550898633338"/>
    <n v="1.057083250987313E-2"/>
  </r>
  <r>
    <x v="126"/>
    <x v="0"/>
    <x v="8"/>
    <x v="116"/>
    <n v="0"/>
    <n v="1.6523746934415811"/>
    <n v="120.1304948439151"/>
    <n v="0.39656992642597949"/>
  </r>
  <r>
    <x v="126"/>
    <x v="0"/>
    <x v="8"/>
    <x v="180"/>
    <n v="0"/>
    <n v="3.6538950915483759E-2"/>
    <n v="2.44025443278918"/>
    <n v="8.7693482197161009E-3"/>
  </r>
  <r>
    <x v="126"/>
    <x v="0"/>
    <x v="8"/>
    <x v="117"/>
    <n v="0"/>
    <n v="0"/>
    <n v="0"/>
    <n v="0"/>
  </r>
  <r>
    <x v="126"/>
    <x v="0"/>
    <x v="8"/>
    <x v="211"/>
    <n v="0"/>
    <n v="2.3636839777885381"/>
    <n v="135.3499129263827"/>
    <n v="0.56728415466924897"/>
  </r>
  <r>
    <x v="126"/>
    <x v="0"/>
    <x v="8"/>
    <x v="152"/>
    <n v="0"/>
    <n v="0"/>
    <n v="0"/>
    <n v="0"/>
  </r>
  <r>
    <x v="126"/>
    <x v="0"/>
    <x v="8"/>
    <x v="212"/>
    <n v="0"/>
    <n v="3.1154335851216589E-2"/>
    <n v="2.0806428279066429"/>
    <n v="7.4770406042919809E-3"/>
  </r>
  <r>
    <x v="126"/>
    <x v="0"/>
    <x v="8"/>
    <x v="148"/>
    <n v="0"/>
    <n v="0"/>
    <n v="0"/>
    <n v="0"/>
  </r>
  <r>
    <x v="126"/>
    <x v="0"/>
    <x v="8"/>
    <x v="187"/>
    <n v="0"/>
    <n v="6.7809377183597017E-2"/>
    <n v="4.5286503610815361"/>
    <n v="1.6274250524063279E-2"/>
  </r>
  <r>
    <x v="126"/>
    <x v="0"/>
    <x v="8"/>
    <x v="76"/>
    <n v="0"/>
    <n v="7.4470329454301147"/>
    <n v="536.90288689916213"/>
    <n v="1.787287906903227"/>
  </r>
  <r>
    <x v="126"/>
    <x v="0"/>
    <x v="8"/>
    <x v="77"/>
    <n v="0"/>
    <n v="36.506683071039397"/>
    <n v="2141.3070577875742"/>
    <n v="8.7616039370494558"/>
  </r>
  <r>
    <x v="126"/>
    <x v="0"/>
    <x v="8"/>
    <x v="78"/>
    <n v="0"/>
    <n v="0.33002508602903302"/>
    <n v="22.040730752691228"/>
    <n v="7.9206020646967926E-2"/>
  </r>
  <r>
    <x v="126"/>
    <x v="0"/>
    <x v="8"/>
    <x v="102"/>
    <n v="0"/>
    <n v="44.743719760308323"/>
    <n v="2622.9271413025108"/>
    <n v="10.738492742474"/>
  </r>
  <r>
    <x v="126"/>
    <x v="0"/>
    <x v="8"/>
    <x v="79"/>
    <n v="0"/>
    <n v="0"/>
    <n v="0"/>
    <n v="0"/>
  </r>
  <r>
    <x v="126"/>
    <x v="0"/>
    <x v="9"/>
    <x v="50"/>
    <n v="0"/>
    <n v="0.19595303264010661"/>
    <n v="13.086726480586259"/>
    <n v="4.7028727833625578E-2"/>
  </r>
  <r>
    <x v="126"/>
    <x v="0"/>
    <x v="9"/>
    <x v="82"/>
    <n v="0"/>
    <n v="4.766630437305576E-2"/>
    <n v="3.1833949149245182"/>
    <n v="1.143991304953338E-2"/>
  </r>
  <r>
    <x v="126"/>
    <x v="0"/>
    <x v="9"/>
    <x v="83"/>
    <n v="0"/>
    <n v="7.7902706637903787E-2"/>
    <n v="5.2027335332953388"/>
    <n v="1.8696649593096911E-2"/>
  </r>
  <r>
    <x v="126"/>
    <x v="0"/>
    <x v="9"/>
    <x v="51"/>
    <n v="0"/>
    <n v="0.16259281576908799"/>
    <n v="10.85876385279734"/>
    <n v="3.9022275784581117E-2"/>
  </r>
  <r>
    <x v="126"/>
    <x v="0"/>
    <x v="9"/>
    <x v="84"/>
    <n v="0"/>
    <n v="2.4804502325306088"/>
    <n v="142.92489675114871"/>
    <n v="0.59530805580734625"/>
  </r>
  <r>
    <x v="126"/>
    <x v="0"/>
    <x v="9"/>
    <x v="121"/>
    <n v="0"/>
    <n v="0"/>
    <n v="0"/>
    <n v="0"/>
  </r>
  <r>
    <x v="126"/>
    <x v="0"/>
    <x v="9"/>
    <x v="85"/>
    <n v="0"/>
    <n v="0"/>
    <n v="0"/>
    <n v="0"/>
  </r>
  <r>
    <x v="126"/>
    <x v="0"/>
    <x v="9"/>
    <x v="86"/>
    <n v="0"/>
    <n v="0"/>
    <n v="0"/>
    <n v="0"/>
  </r>
  <r>
    <x v="126"/>
    <x v="0"/>
    <x v="9"/>
    <x v="105"/>
    <n v="0"/>
    <n v="2.0708178272488769"/>
    <n v="119.0725446132593"/>
    <n v="0.4969962785397305"/>
  </r>
  <r>
    <x v="126"/>
    <x v="0"/>
    <x v="9"/>
    <x v="87"/>
    <n v="0"/>
    <n v="0"/>
    <n v="0"/>
    <n v="0"/>
  </r>
  <r>
    <x v="126"/>
    <x v="0"/>
    <x v="9"/>
    <x v="88"/>
    <n v="0"/>
    <n v="8.9383157979684824E-2"/>
    <n v="5.9694556633861042"/>
    <n v="2.1451957915124359E-2"/>
  </r>
  <r>
    <x v="126"/>
    <x v="0"/>
    <x v="9"/>
    <x v="89"/>
    <n v="0"/>
    <n v="9.9619397604392718E-3"/>
    <n v="0.34069833980702319"/>
    <n v="2.390865542505425E-3"/>
  </r>
  <r>
    <x v="126"/>
    <x v="0"/>
    <x v="9"/>
    <x v="52"/>
    <n v="0"/>
    <n v="8.0323000071773412E-2"/>
    <n v="5.364372869747883"/>
    <n v="1.927752001722562E-2"/>
  </r>
  <r>
    <x v="126"/>
    <x v="1"/>
    <x v="0"/>
    <x v="0"/>
    <n v="0"/>
    <n v="48.061484116106371"/>
    <n v="7119.1861478127321"/>
    <n v="11.534756187865529"/>
  </r>
  <r>
    <x v="126"/>
    <x v="1"/>
    <x v="1"/>
    <x v="1"/>
    <n v="0"/>
    <n v="21.284577871988891"/>
    <n v="3442.6423709697729"/>
    <n v="5.1082986892773343"/>
  </r>
  <r>
    <x v="126"/>
    <x v="1"/>
    <x v="10"/>
    <x v="90"/>
    <n v="0"/>
    <n v="0.1322329728603967"/>
    <n v="19.622018762820041"/>
    <n v="3.173591348649521E-2"/>
  </r>
  <r>
    <x v="126"/>
    <x v="1"/>
    <x v="2"/>
    <x v="2"/>
    <n v="0"/>
    <n v="41.065343352423199"/>
    <n v="6093.6763375470082"/>
    <n v="9.8556824045815663"/>
  </r>
  <r>
    <x v="126"/>
    <x v="1"/>
    <x v="3"/>
    <x v="92"/>
    <n v="0"/>
    <n v="0"/>
    <n v="0"/>
    <n v="0"/>
  </r>
  <r>
    <x v="126"/>
    <x v="1"/>
    <x v="3"/>
    <x v="110"/>
    <n v="0"/>
    <n v="0"/>
    <n v="0"/>
    <n v="0"/>
  </r>
  <r>
    <x v="126"/>
    <x v="1"/>
    <x v="3"/>
    <x v="30"/>
    <n v="0"/>
    <n v="0.70697187952235419"/>
    <n v="104.90738568979459"/>
    <n v="0.16967325108536499"/>
  </r>
  <r>
    <x v="126"/>
    <x v="1"/>
    <x v="3"/>
    <x v="32"/>
    <n v="0"/>
    <n v="0.70697187952235419"/>
    <n v="104.90738568979459"/>
    <n v="0.16967325108536499"/>
  </r>
  <r>
    <x v="126"/>
    <x v="1"/>
    <x v="3"/>
    <x v="33"/>
    <n v="0"/>
    <n v="47.249615057001229"/>
    <n v="7243.6185526468234"/>
    <n v="11.339907613680291"/>
  </r>
  <r>
    <x v="126"/>
    <x v="1"/>
    <x v="3"/>
    <x v="34"/>
    <n v="0"/>
    <n v="0.70697187952235419"/>
    <n v="104.90738568979459"/>
    <n v="0.16967325108536499"/>
  </r>
  <r>
    <x v="126"/>
    <x v="1"/>
    <x v="4"/>
    <x v="93"/>
    <n v="0"/>
    <n v="14.03100619418403"/>
    <n v="2083.0966876081579"/>
    <n v="3.367441486604168"/>
  </r>
  <r>
    <x v="126"/>
    <x v="1"/>
    <x v="4"/>
    <x v="35"/>
    <n v="0"/>
    <n v="0"/>
    <n v="0"/>
    <n v="0"/>
  </r>
  <r>
    <x v="126"/>
    <x v="1"/>
    <x v="4"/>
    <x v="137"/>
    <n v="0"/>
    <n v="0"/>
    <n v="0"/>
    <n v="0"/>
  </r>
  <r>
    <x v="126"/>
    <x v="1"/>
    <x v="4"/>
    <x v="37"/>
    <n v="0"/>
    <n v="0"/>
    <n v="0"/>
    <n v="0"/>
  </r>
  <r>
    <x v="126"/>
    <x v="1"/>
    <x v="4"/>
    <x v="38"/>
    <n v="0"/>
    <n v="1.96015936254588"/>
    <n v="290.86757227033462"/>
    <n v="0.47043824701101128"/>
  </r>
  <r>
    <x v="126"/>
    <x v="1"/>
    <x v="4"/>
    <x v="94"/>
    <n v="0"/>
    <n v="0"/>
    <n v="0"/>
    <n v="0"/>
  </r>
  <r>
    <x v="126"/>
    <x v="1"/>
    <x v="4"/>
    <x v="40"/>
    <n v="0"/>
    <n v="0"/>
    <n v="0"/>
    <n v="0"/>
  </r>
  <r>
    <x v="126"/>
    <x v="1"/>
    <x v="4"/>
    <x v="41"/>
    <n v="0"/>
    <n v="0"/>
    <n v="0"/>
    <n v="0"/>
  </r>
  <r>
    <x v="126"/>
    <x v="1"/>
    <x v="4"/>
    <x v="42"/>
    <n v="0"/>
    <n v="2.5179941885715542"/>
    <n v="373.64454677264848"/>
    <n v="0.60431860525717285"/>
  </r>
  <r>
    <x v="126"/>
    <x v="1"/>
    <x v="4"/>
    <x v="43"/>
    <n v="0"/>
    <n v="0"/>
    <n v="0"/>
    <n v="0"/>
  </r>
  <r>
    <x v="126"/>
    <x v="1"/>
    <x v="5"/>
    <x v="30"/>
    <n v="82.377662400000006"/>
    <n v="8.0078056559760231"/>
    <n v="1188.276338583609"/>
    <n v="1.921873357434245"/>
  </r>
  <r>
    <x v="126"/>
    <x v="1"/>
    <x v="5"/>
    <x v="33"/>
    <n v="2488.9723055999998"/>
    <n v="82.064771973326501"/>
    <n v="11996.5071117076"/>
    <n v="19.695545273598359"/>
  </r>
  <r>
    <x v="126"/>
    <x v="1"/>
    <x v="6"/>
    <x v="30"/>
    <n v="180.96517890000001"/>
    <n v="0"/>
    <n v="0"/>
    <n v="0"/>
  </r>
  <r>
    <x v="126"/>
    <x v="1"/>
    <x v="6"/>
    <x v="33"/>
    <n v="631.61996039999997"/>
    <n v="0"/>
    <n v="0"/>
    <n v="0"/>
  </r>
  <r>
    <x v="126"/>
    <x v="1"/>
    <x v="7"/>
    <x v="50"/>
    <n v="3009.9710817"/>
    <n v="58.23549785798"/>
    <n v="9025.8843907000701"/>
    <n v="40.518618066055247"/>
  </r>
  <r>
    <x v="126"/>
    <x v="1"/>
    <x v="7"/>
    <x v="83"/>
    <n v="0"/>
    <n v="0"/>
    <n v="0"/>
    <n v="0"/>
  </r>
  <r>
    <x v="126"/>
    <x v="1"/>
    <x v="11"/>
    <x v="33"/>
    <n v="3282.5605725"/>
    <n v="118.55281599283489"/>
    <n v="17608.344455498409"/>
    <n v="28.452675838280381"/>
  </r>
  <r>
    <x v="126"/>
    <x v="1"/>
    <x v="8"/>
    <x v="54"/>
    <n v="0"/>
    <n v="0"/>
    <n v="0"/>
    <n v="0"/>
  </r>
  <r>
    <x v="126"/>
    <x v="1"/>
    <x v="8"/>
    <x v="56"/>
    <n v="0"/>
    <n v="0"/>
    <n v="0"/>
    <n v="0"/>
  </r>
  <r>
    <x v="126"/>
    <x v="1"/>
    <x v="8"/>
    <x v="58"/>
    <n v="0"/>
    <n v="0"/>
    <n v="0"/>
    <n v="0"/>
  </r>
  <r>
    <x v="126"/>
    <x v="1"/>
    <x v="8"/>
    <x v="59"/>
    <n v="0"/>
    <n v="0"/>
    <n v="0"/>
    <n v="0"/>
  </r>
  <r>
    <x v="126"/>
    <x v="1"/>
    <x v="8"/>
    <x v="229"/>
    <n v="0"/>
    <n v="0.35747097236507241"/>
    <n v="53.045030866213949"/>
    <n v="8.5793033367617372E-2"/>
  </r>
  <r>
    <x v="126"/>
    <x v="1"/>
    <x v="8"/>
    <x v="97"/>
    <n v="0"/>
    <n v="0"/>
    <n v="0"/>
    <n v="0"/>
  </r>
  <r>
    <x v="126"/>
    <x v="1"/>
    <x v="8"/>
    <x v="61"/>
    <n v="0"/>
    <n v="0"/>
    <n v="0"/>
    <n v="0"/>
  </r>
  <r>
    <x v="126"/>
    <x v="1"/>
    <x v="8"/>
    <x v="65"/>
    <n v="0"/>
    <n v="0"/>
    <n v="0"/>
    <n v="0"/>
  </r>
  <r>
    <x v="126"/>
    <x v="1"/>
    <x v="8"/>
    <x v="99"/>
    <n v="0"/>
    <n v="0"/>
    <n v="0"/>
    <n v="0"/>
  </r>
  <r>
    <x v="126"/>
    <x v="1"/>
    <x v="8"/>
    <x v="155"/>
    <n v="0"/>
    <n v="0"/>
    <n v="0"/>
    <n v="0"/>
  </r>
  <r>
    <x v="126"/>
    <x v="1"/>
    <x v="8"/>
    <x v="73"/>
    <n v="0"/>
    <n v="0"/>
    <n v="0"/>
    <n v="0"/>
  </r>
  <r>
    <x v="126"/>
    <x v="1"/>
    <x v="8"/>
    <x v="165"/>
    <n v="0"/>
    <n v="0"/>
    <n v="0"/>
    <n v="0"/>
  </r>
  <r>
    <x v="126"/>
    <x v="1"/>
    <x v="8"/>
    <x v="189"/>
    <n v="0"/>
    <n v="0"/>
    <n v="0"/>
    <n v="0"/>
  </r>
  <r>
    <x v="126"/>
    <x v="1"/>
    <x v="8"/>
    <x v="75"/>
    <n v="0"/>
    <n v="0"/>
    <n v="0"/>
    <n v="0"/>
  </r>
  <r>
    <x v="126"/>
    <x v="1"/>
    <x v="8"/>
    <x v="191"/>
    <n v="0"/>
    <n v="0"/>
    <n v="0"/>
    <n v="0"/>
  </r>
  <r>
    <x v="126"/>
    <x v="1"/>
    <x v="8"/>
    <x v="77"/>
    <n v="0"/>
    <n v="0.35747097236507241"/>
    <n v="53.045030866213949"/>
    <n v="8.5793033367617372E-2"/>
  </r>
  <r>
    <x v="126"/>
    <x v="1"/>
    <x v="8"/>
    <x v="102"/>
    <n v="0"/>
    <n v="0"/>
    <n v="0"/>
    <n v="0"/>
  </r>
  <r>
    <x v="126"/>
    <x v="1"/>
    <x v="8"/>
    <x v="80"/>
    <n v="0"/>
    <n v="0"/>
    <n v="0"/>
    <n v="0"/>
  </r>
  <r>
    <x v="126"/>
    <x v="1"/>
    <x v="8"/>
    <x v="81"/>
    <n v="0"/>
    <n v="0.35747097236507241"/>
    <n v="53.045030866213949"/>
    <n v="8.5793033367617372E-2"/>
  </r>
  <r>
    <x v="126"/>
    <x v="1"/>
    <x v="9"/>
    <x v="50"/>
    <n v="0"/>
    <n v="0"/>
    <n v="0"/>
    <n v="0"/>
  </r>
  <r>
    <x v="126"/>
    <x v="1"/>
    <x v="9"/>
    <x v="82"/>
    <n v="0"/>
    <n v="0"/>
    <n v="0"/>
    <n v="0"/>
  </r>
  <r>
    <x v="126"/>
    <x v="1"/>
    <x v="9"/>
    <x v="83"/>
    <n v="0"/>
    <n v="0"/>
    <n v="0"/>
    <n v="0"/>
  </r>
  <r>
    <x v="126"/>
    <x v="1"/>
    <x v="9"/>
    <x v="51"/>
    <n v="0"/>
    <n v="0"/>
    <n v="0"/>
    <n v="0"/>
  </r>
  <r>
    <x v="126"/>
    <x v="1"/>
    <x v="9"/>
    <x v="84"/>
    <n v="0"/>
    <n v="0"/>
    <n v="0"/>
    <n v="0"/>
  </r>
  <r>
    <x v="126"/>
    <x v="1"/>
    <x v="9"/>
    <x v="121"/>
    <n v="0"/>
    <n v="0"/>
    <n v="0"/>
    <n v="0"/>
  </r>
  <r>
    <x v="126"/>
    <x v="1"/>
    <x v="9"/>
    <x v="86"/>
    <n v="0"/>
    <n v="0"/>
    <n v="0"/>
    <n v="0"/>
  </r>
  <r>
    <x v="126"/>
    <x v="1"/>
    <x v="9"/>
    <x v="104"/>
    <n v="0"/>
    <n v="0"/>
    <n v="0"/>
    <n v="0"/>
  </r>
  <r>
    <x v="126"/>
    <x v="1"/>
    <x v="9"/>
    <x v="105"/>
    <n v="0"/>
    <n v="0"/>
    <n v="0"/>
    <n v="0"/>
  </r>
  <r>
    <x v="126"/>
    <x v="1"/>
    <x v="9"/>
    <x v="89"/>
    <n v="0"/>
    <n v="0"/>
    <n v="0"/>
    <n v="0"/>
  </r>
  <r>
    <x v="126"/>
    <x v="1"/>
    <x v="9"/>
    <x v="52"/>
    <n v="0"/>
    <n v="0"/>
    <n v="0"/>
    <n v="0"/>
  </r>
  <r>
    <x v="127"/>
    <x v="0"/>
    <x v="0"/>
    <x v="236"/>
    <n v="0"/>
    <n v="0"/>
    <n v="0"/>
    <n v="0"/>
  </r>
  <r>
    <x v="127"/>
    <x v="0"/>
    <x v="0"/>
    <x v="0"/>
    <n v="0"/>
    <n v="9.9767986303578091"/>
    <n v="601.62404527092986"/>
    <n v="3.1925755617144991"/>
  </r>
  <r>
    <x v="127"/>
    <x v="0"/>
    <x v="1"/>
    <x v="1"/>
    <n v="0"/>
    <n v="47.246759849565088"/>
    <n v="3036.831625903138"/>
    <n v="15.118963151860831"/>
  </r>
  <r>
    <x v="127"/>
    <x v="0"/>
    <x v="2"/>
    <x v="2"/>
    <n v="0"/>
    <n v="57.757696669964858"/>
    <n v="3675.5270525811302"/>
    <n v="18.48246293438876"/>
  </r>
  <r>
    <x v="127"/>
    <x v="0"/>
    <x v="2"/>
    <x v="3"/>
    <n v="0"/>
    <n v="5.5001053508679689"/>
    <n v="312.5593679945996"/>
    <n v="1.7600337122777501"/>
  </r>
  <r>
    <x v="127"/>
    <x v="0"/>
    <x v="2"/>
    <x v="4"/>
    <n v="0"/>
    <n v="2.4982951063793071E-2"/>
    <n v="1.630551526773877"/>
    <n v="7.9945443404137815E-3"/>
  </r>
  <r>
    <x v="127"/>
    <x v="0"/>
    <x v="2"/>
    <x v="5"/>
    <n v="0"/>
    <n v="3.6447239454047651"/>
    <n v="205.84581175924779"/>
    <n v="1.1663116625295249"/>
  </r>
  <r>
    <x v="127"/>
    <x v="0"/>
    <x v="2"/>
    <x v="6"/>
    <n v="0"/>
    <n v="4.2971544540785942"/>
    <n v="225.30259871952401"/>
    <n v="1.37508942530515"/>
  </r>
  <r>
    <x v="127"/>
    <x v="0"/>
    <x v="2"/>
    <x v="7"/>
    <n v="0"/>
    <n v="0.17685796535790241"/>
    <n v="11.54291279281184"/>
    <n v="5.659454891452876E-2"/>
  </r>
  <r>
    <x v="127"/>
    <x v="0"/>
    <x v="2"/>
    <x v="8"/>
    <n v="0"/>
    <n v="4.5927564365624042E-2"/>
    <n v="2.997534598941169"/>
    <n v="1.469682059699969E-2"/>
  </r>
  <r>
    <x v="127"/>
    <x v="0"/>
    <x v="2"/>
    <x v="9"/>
    <n v="0"/>
    <n v="0.1031001767856518"/>
    <n v="6.7289949149417101"/>
    <n v="3.2992056571408572E-2"/>
  </r>
  <r>
    <x v="127"/>
    <x v="0"/>
    <x v="2"/>
    <x v="10"/>
    <n v="0"/>
    <n v="0.1039753367609117"/>
    <n v="6.7861136048109598"/>
    <n v="3.3272107763491737E-2"/>
  </r>
  <r>
    <x v="127"/>
    <x v="0"/>
    <x v="2"/>
    <x v="12"/>
    <n v="0"/>
    <n v="2.4982951063793071E-2"/>
    <n v="1.630551526773877"/>
    <n v="7.9945443404137815E-3"/>
  </r>
  <r>
    <x v="127"/>
    <x v="0"/>
    <x v="2"/>
    <x v="13"/>
    <n v="0"/>
    <n v="4.7108736437809488E-2"/>
    <n v="3.074625648784191"/>
    <n v="1.507479566009904E-2"/>
  </r>
  <r>
    <x v="127"/>
    <x v="0"/>
    <x v="2"/>
    <x v="106"/>
    <n v="0"/>
    <n v="2.3554368218904741E-2"/>
    <n v="1.537312824392095"/>
    <n v="7.5373978300495182E-3"/>
  </r>
  <r>
    <x v="127"/>
    <x v="0"/>
    <x v="2"/>
    <x v="14"/>
    <n v="0"/>
    <n v="2.114851703797755"/>
    <n v="110.4501501331424"/>
    <n v="0.67675254521528172"/>
  </r>
  <r>
    <x v="127"/>
    <x v="0"/>
    <x v="2"/>
    <x v="15"/>
    <n v="0"/>
    <n v="6.839043585417813E-2"/>
    <n v="4.4636091754738558"/>
    <n v="2.1884939473337001E-2"/>
  </r>
  <r>
    <x v="127"/>
    <x v="0"/>
    <x v="2"/>
    <x v="239"/>
    <n v="0"/>
    <n v="2.1179699642132301"/>
    <n v="123.85181081103831"/>
    <n v="0.67775038854823344"/>
  </r>
  <r>
    <x v="127"/>
    <x v="0"/>
    <x v="2"/>
    <x v="16"/>
    <n v="0"/>
    <n v="0"/>
    <n v="0"/>
    <n v="0"/>
  </r>
  <r>
    <x v="127"/>
    <x v="0"/>
    <x v="2"/>
    <x v="143"/>
    <n v="0"/>
    <n v="0"/>
    <n v="0"/>
    <n v="0"/>
  </r>
  <r>
    <x v="127"/>
    <x v="0"/>
    <x v="2"/>
    <x v="18"/>
    <n v="0"/>
    <n v="0"/>
    <n v="0"/>
    <n v="0"/>
  </r>
  <r>
    <x v="127"/>
    <x v="0"/>
    <x v="2"/>
    <x v="240"/>
    <n v="0"/>
    <n v="4.4836067635273383E-2"/>
    <n v="2.9262963510817599"/>
    <n v="1.4347541643287481E-2"/>
  </r>
  <r>
    <x v="127"/>
    <x v="0"/>
    <x v="2"/>
    <x v="237"/>
    <n v="0"/>
    <n v="3.4650729983038459E-3"/>
    <n v="0.2261534297265464"/>
    <n v="1.108823359457231E-3"/>
  </r>
  <r>
    <x v="127"/>
    <x v="0"/>
    <x v="2"/>
    <x v="22"/>
    <n v="0"/>
    <n v="3.545511592312891"/>
    <n v="202.64173222785379"/>
    <n v="1.1345637095401251"/>
  </r>
  <r>
    <x v="127"/>
    <x v="0"/>
    <x v="2"/>
    <x v="24"/>
    <n v="0"/>
    <n v="0.32520467740050613"/>
    <n v="21.224993872637139"/>
    <n v="0.104065496768162"/>
  </r>
  <r>
    <x v="127"/>
    <x v="0"/>
    <x v="2"/>
    <x v="25"/>
    <n v="0"/>
    <n v="3.3530594927846891"/>
    <n v="190.08104377546741"/>
    <n v="1.0729790376910999"/>
  </r>
  <r>
    <x v="127"/>
    <x v="0"/>
    <x v="2"/>
    <x v="26"/>
    <n v="0"/>
    <n v="4.1490745168244132"/>
    <n v="220.74871136380841"/>
    <n v="1.3277038453838119"/>
  </r>
  <r>
    <x v="127"/>
    <x v="0"/>
    <x v="2"/>
    <x v="27"/>
    <n v="0"/>
    <n v="2.0986517412094639"/>
    <n v="119.3198061980231"/>
    <n v="0.67156855718702846"/>
  </r>
  <r>
    <x v="127"/>
    <x v="0"/>
    <x v="2"/>
    <x v="28"/>
    <n v="0"/>
    <n v="14.066492582751691"/>
    <n v="796.48278867328486"/>
    <n v="4.5012776264805403"/>
  </r>
  <r>
    <x v="127"/>
    <x v="0"/>
    <x v="2"/>
    <x v="29"/>
    <n v="0"/>
    <n v="7.7748500527705593"/>
    <n v="443.37215775485828"/>
    <n v="2.4879520168865792"/>
  </r>
  <r>
    <x v="127"/>
    <x v="0"/>
    <x v="3"/>
    <x v="30"/>
    <n v="0"/>
    <n v="3.8974359838697659"/>
    <n v="224.7015619727762"/>
    <n v="1.2471795148383249"/>
  </r>
  <r>
    <x v="127"/>
    <x v="0"/>
    <x v="3"/>
    <x v="31"/>
    <n v="0"/>
    <n v="1.4352825004630949"/>
    <n v="109.61062686399541"/>
    <n v="0.45929040014819028"/>
  </r>
  <r>
    <x v="127"/>
    <x v="0"/>
    <x v="3"/>
    <x v="32"/>
    <n v="0"/>
    <n v="1.0083102472639579E-3"/>
    <n v="6.5808951430110812E-2"/>
    <n v="3.2265927912446669E-4"/>
  </r>
  <r>
    <x v="127"/>
    <x v="0"/>
    <x v="3"/>
    <x v="33"/>
    <n v="0"/>
    <n v="75.169757787665887"/>
    <n v="4875.3868475553654"/>
    <n v="24.054322492053089"/>
  </r>
  <r>
    <x v="127"/>
    <x v="0"/>
    <x v="3"/>
    <x v="34"/>
    <n v="0"/>
    <n v="2.117133777570237"/>
    <n v="120.1383624768318"/>
    <n v="0.67748280882247602"/>
  </r>
  <r>
    <x v="127"/>
    <x v="0"/>
    <x v="4"/>
    <x v="93"/>
    <n v="0"/>
    <n v="3.5279362950620868E-2"/>
    <n v="2.3025630149079288"/>
    <n v="1.1289396144198679E-2"/>
  </r>
  <r>
    <x v="127"/>
    <x v="0"/>
    <x v="4"/>
    <x v="111"/>
    <n v="0"/>
    <n v="0.2047940582470987"/>
    <n v="13.36620575753256"/>
    <n v="6.55340986390716E-2"/>
  </r>
  <r>
    <x v="127"/>
    <x v="0"/>
    <x v="4"/>
    <x v="112"/>
    <n v="0"/>
    <n v="0"/>
    <n v="0"/>
    <n v="0"/>
  </r>
  <r>
    <x v="127"/>
    <x v="0"/>
    <x v="4"/>
    <x v="38"/>
    <n v="0"/>
    <n v="2.69775585563207E-2"/>
    <n v="1.760732716496056"/>
    <n v="8.6328187380226244E-3"/>
  </r>
  <r>
    <x v="127"/>
    <x v="0"/>
    <x v="4"/>
    <x v="145"/>
    <n v="0"/>
    <n v="0"/>
    <n v="0"/>
    <n v="0"/>
  </r>
  <r>
    <x v="127"/>
    <x v="0"/>
    <x v="4"/>
    <x v="39"/>
    <n v="0"/>
    <n v="0"/>
    <n v="0"/>
    <n v="0"/>
  </r>
  <r>
    <x v="127"/>
    <x v="0"/>
    <x v="4"/>
    <x v="40"/>
    <n v="0"/>
    <n v="6.4397069868663008"/>
    <n v="364.59768118949029"/>
    <n v="2.0607062357972161"/>
  </r>
  <r>
    <x v="127"/>
    <x v="0"/>
    <x v="4"/>
    <x v="41"/>
    <n v="0"/>
    <n v="2.3601113493286179"/>
    <n v="133.64045610206489"/>
    <n v="0.75523563178515785"/>
  </r>
  <r>
    <x v="127"/>
    <x v="0"/>
    <x v="4"/>
    <x v="42"/>
    <n v="0"/>
    <n v="2.2902153555025748"/>
    <n v="129.07858432168891"/>
    <n v="0.73286891376082408"/>
  </r>
  <r>
    <x v="127"/>
    <x v="0"/>
    <x v="4"/>
    <x v="43"/>
    <n v="0"/>
    <n v="0"/>
    <n v="0"/>
    <n v="0"/>
  </r>
  <r>
    <x v="127"/>
    <x v="0"/>
    <x v="4"/>
    <x v="44"/>
    <n v="0"/>
    <n v="0"/>
    <n v="0"/>
    <n v="0"/>
  </r>
  <r>
    <x v="127"/>
    <x v="0"/>
    <x v="4"/>
    <x v="45"/>
    <n v="0"/>
    <n v="4.6256962929890767E-2"/>
    <n v="3.019033313424929"/>
    <n v="1.480222813756505E-2"/>
  </r>
  <r>
    <x v="127"/>
    <x v="0"/>
    <x v="4"/>
    <x v="46"/>
    <n v="0"/>
    <n v="2.2448950319492931"/>
    <n v="126.1206822477907"/>
    <n v="0.71836641022377368"/>
  </r>
  <r>
    <x v="127"/>
    <x v="0"/>
    <x v="5"/>
    <x v="47"/>
    <n v="0"/>
    <n v="0"/>
    <n v="0"/>
    <n v="0"/>
  </r>
  <r>
    <x v="127"/>
    <x v="0"/>
    <x v="5"/>
    <x v="48"/>
    <n v="0"/>
    <n v="2.4086867231384559E-2"/>
    <n v="1.5720672085153899"/>
    <n v="7.7077975140430587E-3"/>
  </r>
  <r>
    <x v="127"/>
    <x v="0"/>
    <x v="5"/>
    <x v="33"/>
    <n v="405.69783210000003"/>
    <n v="17.382610776666521"/>
    <n v="1006.801287131544"/>
    <n v="5.5624354485332876"/>
  </r>
  <r>
    <x v="127"/>
    <x v="0"/>
    <x v="7"/>
    <x v="50"/>
    <n v="8649.1422963000005"/>
    <n v="135.20386883689099"/>
    <n v="8769.2446501816485"/>
    <n v="108.8894521557781"/>
  </r>
  <r>
    <x v="127"/>
    <x v="0"/>
    <x v="7"/>
    <x v="51"/>
    <n v="655.20108720000007"/>
    <n v="41.96005925936155"/>
    <n v="2710.9851667172638"/>
    <n v="36.001327792598772"/>
  </r>
  <r>
    <x v="127"/>
    <x v="0"/>
    <x v="7"/>
    <x v="52"/>
    <n v="3969.1829034000002"/>
    <n v="94.928181969008875"/>
    <n v="6061.442473344965"/>
    <n v="84.928983787713605"/>
  </r>
  <r>
    <x v="127"/>
    <x v="0"/>
    <x v="11"/>
    <x v="33"/>
    <n v="942.6199464"/>
    <n v="47.604535757529938"/>
    <n v="3079.1607989905801"/>
    <n v="15.23345144240958"/>
  </r>
  <r>
    <x v="127"/>
    <x v="0"/>
    <x v="8"/>
    <x v="53"/>
    <n v="0"/>
    <n v="60.456597981664203"/>
    <n v="3434.233881807213"/>
    <n v="19.346111354132539"/>
  </r>
  <r>
    <x v="127"/>
    <x v="0"/>
    <x v="8"/>
    <x v="54"/>
    <n v="0"/>
    <n v="1.7346110039455589"/>
    <n v="133.75153381833181"/>
    <n v="0.55507552126257875"/>
  </r>
  <r>
    <x v="127"/>
    <x v="0"/>
    <x v="8"/>
    <x v="159"/>
    <n v="0"/>
    <n v="0"/>
    <n v="0"/>
    <n v="0"/>
  </r>
  <r>
    <x v="127"/>
    <x v="0"/>
    <x v="8"/>
    <x v="56"/>
    <n v="0"/>
    <n v="0.13435287319386829"/>
    <n v="8.7687512157124079"/>
    <n v="4.2992919422037847E-2"/>
  </r>
  <r>
    <x v="127"/>
    <x v="0"/>
    <x v="8"/>
    <x v="57"/>
    <n v="0"/>
    <n v="0"/>
    <n v="0"/>
    <n v="0"/>
  </r>
  <r>
    <x v="127"/>
    <x v="0"/>
    <x v="8"/>
    <x v="60"/>
    <n v="0"/>
    <n v="0.1010872808060668"/>
    <n v="6.5976200983970834"/>
    <n v="3.2347929857941389E-2"/>
  </r>
  <r>
    <x v="127"/>
    <x v="0"/>
    <x v="8"/>
    <x v="61"/>
    <n v="0"/>
    <n v="7.131396989723654E-2"/>
    <n v="4.6544182150189446"/>
    <n v="2.2820470367115691E-2"/>
  </r>
  <r>
    <x v="127"/>
    <x v="0"/>
    <x v="8"/>
    <x v="62"/>
    <n v="0"/>
    <n v="0"/>
    <n v="0"/>
    <n v="0"/>
  </r>
  <r>
    <x v="127"/>
    <x v="0"/>
    <x v="8"/>
    <x v="63"/>
    <n v="0"/>
    <n v="3.0437372801625361E-2"/>
    <n v="1.9865429254513709"/>
    <n v="9.7399592965201169E-3"/>
  </r>
  <r>
    <x v="127"/>
    <x v="0"/>
    <x v="8"/>
    <x v="139"/>
    <n v="0"/>
    <n v="4.5777414241066019"/>
    <n v="257.86871820504882"/>
    <n v="1.4648772557141121"/>
  </r>
  <r>
    <x v="127"/>
    <x v="0"/>
    <x v="8"/>
    <x v="64"/>
    <n v="0"/>
    <n v="3.7046199756367172E-2"/>
    <n v="2.4178783931358092"/>
    <n v="1.185478392203749E-2"/>
  </r>
  <r>
    <x v="127"/>
    <x v="0"/>
    <x v="8"/>
    <x v="65"/>
    <n v="0"/>
    <n v="4.9019256684335717E-2"/>
    <n v="3.1993187523711599"/>
    <n v="1.5686162138987429E-2"/>
  </r>
  <r>
    <x v="127"/>
    <x v="0"/>
    <x v="8"/>
    <x v="115"/>
    <n v="0"/>
    <n v="0"/>
    <n v="0"/>
    <n v="0"/>
  </r>
  <r>
    <x v="127"/>
    <x v="0"/>
    <x v="8"/>
    <x v="98"/>
    <n v="0"/>
    <n v="4.1896651410826463E-2"/>
    <n v="2.7344507360318242"/>
    <n v="1.340692845146447E-2"/>
  </r>
  <r>
    <x v="127"/>
    <x v="0"/>
    <x v="8"/>
    <x v="67"/>
    <n v="0"/>
    <n v="4.5022197962601203"/>
    <n v="252.93968058755161"/>
    <n v="1.440710334803238"/>
  </r>
  <r>
    <x v="127"/>
    <x v="0"/>
    <x v="8"/>
    <x v="68"/>
    <n v="0"/>
    <n v="0"/>
    <n v="0"/>
    <n v="0"/>
  </r>
  <r>
    <x v="127"/>
    <x v="0"/>
    <x v="8"/>
    <x v="69"/>
    <n v="0"/>
    <n v="0"/>
    <n v="0"/>
    <n v="0"/>
  </r>
  <r>
    <x v="127"/>
    <x v="0"/>
    <x v="8"/>
    <x v="166"/>
    <n v="0"/>
    <n v="4.1335504045502701E-2"/>
    <n v="2.697826572179546"/>
    <n v="1.322736129456087E-2"/>
  </r>
  <r>
    <x v="127"/>
    <x v="0"/>
    <x v="8"/>
    <x v="116"/>
    <n v="0"/>
    <n v="3.4267770140869382E-2"/>
    <n v="2.2365398218831349"/>
    <n v="1.0965686445078201E-2"/>
  </r>
  <r>
    <x v="127"/>
    <x v="0"/>
    <x v="8"/>
    <x v="70"/>
    <n v="0"/>
    <n v="0"/>
    <n v="0"/>
    <n v="0"/>
  </r>
  <r>
    <x v="127"/>
    <x v="0"/>
    <x v="8"/>
    <x v="162"/>
    <n v="0"/>
    <n v="0"/>
    <n v="0"/>
    <n v="0"/>
  </r>
  <r>
    <x v="127"/>
    <x v="0"/>
    <x v="8"/>
    <x v="99"/>
    <n v="0"/>
    <n v="0"/>
    <n v="0"/>
    <n v="0"/>
  </r>
  <r>
    <x v="127"/>
    <x v="0"/>
    <x v="8"/>
    <x v="180"/>
    <n v="0"/>
    <n v="3.4291095661002732E-2"/>
    <n v="2.2380621985779112"/>
    <n v="1.097315061152087E-2"/>
  </r>
  <r>
    <x v="127"/>
    <x v="0"/>
    <x v="8"/>
    <x v="117"/>
    <n v="0"/>
    <n v="0"/>
    <n v="0"/>
    <n v="0"/>
  </r>
  <r>
    <x v="127"/>
    <x v="0"/>
    <x v="8"/>
    <x v="211"/>
    <n v="0"/>
    <n v="4.9019256684335717E-2"/>
    <n v="3.1993187523711599"/>
    <n v="1.5686162138987429E-2"/>
  </r>
  <r>
    <x v="127"/>
    <x v="0"/>
    <x v="8"/>
    <x v="153"/>
    <n v="0"/>
    <n v="0"/>
    <n v="0"/>
    <n v="0"/>
  </r>
  <r>
    <x v="127"/>
    <x v="0"/>
    <x v="8"/>
    <x v="155"/>
    <n v="0"/>
    <n v="0"/>
    <n v="0"/>
    <n v="0"/>
  </r>
  <r>
    <x v="127"/>
    <x v="0"/>
    <x v="8"/>
    <x v="212"/>
    <n v="0"/>
    <n v="2.9237739019933508E-2"/>
    <n v="1.908246943150784"/>
    <n v="9.3560764863787234E-3"/>
  </r>
  <r>
    <x v="127"/>
    <x v="0"/>
    <x v="8"/>
    <x v="187"/>
    <n v="0"/>
    <n v="6.3637783282124508E-2"/>
    <n v="4.153419843244853"/>
    <n v="2.0364090650279838E-2"/>
  </r>
  <r>
    <x v="127"/>
    <x v="0"/>
    <x v="8"/>
    <x v="76"/>
    <n v="0"/>
    <n v="20.277910109049589"/>
    <n v="1564.995494917388"/>
    <n v="6.4889312348958672"/>
  </r>
  <r>
    <x v="127"/>
    <x v="0"/>
    <x v="8"/>
    <x v="77"/>
    <n v="0"/>
    <n v="40.502599078424097"/>
    <n v="2317.9269620985419"/>
    <n v="12.96083170509571"/>
  </r>
  <r>
    <x v="127"/>
    <x v="0"/>
    <x v="8"/>
    <x v="78"/>
    <n v="0"/>
    <n v="0.30972213246430569"/>
    <n v="20.214501268316528"/>
    <n v="9.911108238857784E-2"/>
  </r>
  <r>
    <x v="127"/>
    <x v="0"/>
    <x v="8"/>
    <x v="102"/>
    <n v="0"/>
    <n v="67.607162210657606"/>
    <n v="3854.4211461781761"/>
    <n v="21.634291907410439"/>
  </r>
  <r>
    <x v="127"/>
    <x v="0"/>
    <x v="9"/>
    <x v="50"/>
    <n v="0"/>
    <n v="2.1267808953883711"/>
    <n v="121.1556996109413"/>
    <n v="0.68056988652427874"/>
  </r>
  <r>
    <x v="127"/>
    <x v="0"/>
    <x v="9"/>
    <x v="82"/>
    <n v="0"/>
    <n v="5.1032835949104967E-2"/>
    <n v="3.330738164596164"/>
    <n v="1.6330507503713589E-2"/>
  </r>
  <r>
    <x v="127"/>
    <x v="0"/>
    <x v="9"/>
    <x v="83"/>
    <n v="0"/>
    <n v="1.5011144022661109"/>
    <n v="84.998505012066033"/>
    <n v="0.48035660872515551"/>
  </r>
  <r>
    <x v="127"/>
    <x v="0"/>
    <x v="9"/>
    <x v="51"/>
    <n v="0"/>
    <n v="3.4858600233667492"/>
    <n v="196.8840494378077"/>
    <n v="1.11547520747736"/>
  </r>
  <r>
    <x v="127"/>
    <x v="0"/>
    <x v="9"/>
    <x v="84"/>
    <n v="0"/>
    <n v="0.13708646097685809"/>
    <n v="8.9471631143605279"/>
    <n v="4.3867667512594577E-2"/>
  </r>
  <r>
    <x v="127"/>
    <x v="0"/>
    <x v="9"/>
    <x v="121"/>
    <n v="0"/>
    <n v="0"/>
    <n v="0"/>
    <n v="0"/>
  </r>
  <r>
    <x v="127"/>
    <x v="0"/>
    <x v="9"/>
    <x v="85"/>
    <n v="0"/>
    <n v="0"/>
    <n v="0"/>
    <n v="0"/>
  </r>
  <r>
    <x v="127"/>
    <x v="0"/>
    <x v="9"/>
    <x v="134"/>
    <n v="0"/>
    <n v="0"/>
    <n v="0"/>
    <n v="0"/>
  </r>
  <r>
    <x v="127"/>
    <x v="0"/>
    <x v="9"/>
    <x v="86"/>
    <n v="0"/>
    <n v="0"/>
    <n v="0"/>
    <n v="0"/>
  </r>
  <r>
    <x v="127"/>
    <x v="0"/>
    <x v="9"/>
    <x v="105"/>
    <n v="0"/>
    <n v="7.6840771410936995E-2"/>
    <n v="5.0151335934115648"/>
    <n v="2.4589046851499839E-2"/>
  </r>
  <r>
    <x v="127"/>
    <x v="0"/>
    <x v="9"/>
    <x v="87"/>
    <n v="0"/>
    <n v="0"/>
    <n v="0"/>
    <n v="0"/>
  </r>
  <r>
    <x v="127"/>
    <x v="0"/>
    <x v="9"/>
    <x v="88"/>
    <n v="0"/>
    <n v="8.3884357486165434E-2"/>
    <n v="5.4748442977074907"/>
    <n v="2.6842994395572941E-2"/>
  </r>
  <r>
    <x v="127"/>
    <x v="0"/>
    <x v="9"/>
    <x v="52"/>
    <n v="0"/>
    <n v="2.0182643559492122"/>
    <n v="114.0731972832169"/>
    <n v="0.64584459390374793"/>
  </r>
  <r>
    <x v="127"/>
    <x v="1"/>
    <x v="0"/>
    <x v="0"/>
    <n v="0"/>
    <n v="43.149282223066358"/>
    <n v="6781.9498804706054"/>
    <n v="13.80777031138124"/>
  </r>
  <r>
    <x v="127"/>
    <x v="1"/>
    <x v="1"/>
    <x v="1"/>
    <n v="0"/>
    <n v="27.448769395443179"/>
    <n v="4197.3812896477266"/>
    <n v="8.7836062065418172"/>
  </r>
  <r>
    <x v="127"/>
    <x v="1"/>
    <x v="10"/>
    <x v="90"/>
    <n v="0"/>
    <n v="0"/>
    <n v="0"/>
    <n v="0"/>
  </r>
  <r>
    <x v="127"/>
    <x v="1"/>
    <x v="2"/>
    <x v="2"/>
    <n v="0"/>
    <n v="65.961810388597783"/>
    <n v="10342.507654286481"/>
    <n v="21.107779324351299"/>
  </r>
  <r>
    <x v="127"/>
    <x v="1"/>
    <x v="3"/>
    <x v="92"/>
    <n v="0"/>
    <n v="1.535913935337164"/>
    <n v="242.32147402443641"/>
    <n v="0.49149245930789248"/>
  </r>
  <r>
    <x v="127"/>
    <x v="1"/>
    <x v="3"/>
    <x v="30"/>
    <n v="0"/>
    <n v="1.514127697218318"/>
    <n v="238.53822115430509"/>
    <n v="0.48452086310986181"/>
  </r>
  <r>
    <x v="127"/>
    <x v="1"/>
    <x v="3"/>
    <x v="32"/>
    <n v="0"/>
    <n v="3.0282553944366359"/>
    <n v="477.07644230861013"/>
    <n v="0.96904172621972362"/>
  </r>
  <r>
    <x v="127"/>
    <x v="1"/>
    <x v="3"/>
    <x v="33"/>
    <n v="0"/>
    <n v="71.533605483573098"/>
    <n v="11048.545571579891"/>
    <n v="22.89075375474339"/>
  </r>
  <r>
    <x v="127"/>
    <x v="1"/>
    <x v="3"/>
    <x v="34"/>
    <n v="0"/>
    <n v="0.76795696766858201"/>
    <n v="121.16073701221821"/>
    <n v="0.24574622965394621"/>
  </r>
  <r>
    <x v="127"/>
    <x v="1"/>
    <x v="4"/>
    <x v="93"/>
    <n v="0"/>
    <n v="3.7801457034424262"/>
    <n v="595.53050476510157"/>
    <n v="1.2096466251015769"/>
  </r>
  <r>
    <x v="127"/>
    <x v="1"/>
    <x v="4"/>
    <x v="35"/>
    <n v="0"/>
    <n v="0"/>
    <n v="0"/>
    <n v="0"/>
  </r>
  <r>
    <x v="127"/>
    <x v="1"/>
    <x v="4"/>
    <x v="137"/>
    <n v="0"/>
    <n v="0"/>
    <n v="0"/>
    <n v="0"/>
  </r>
  <r>
    <x v="127"/>
    <x v="1"/>
    <x v="4"/>
    <x v="38"/>
    <n v="0"/>
    <n v="1.9994159094894639"/>
    <n v="314.99134139969789"/>
    <n v="0.63981309103662842"/>
  </r>
  <r>
    <x v="127"/>
    <x v="1"/>
    <x v="4"/>
    <x v="94"/>
    <n v="0"/>
    <n v="0"/>
    <n v="0"/>
    <n v="0"/>
  </r>
  <r>
    <x v="127"/>
    <x v="1"/>
    <x v="4"/>
    <x v="40"/>
    <n v="0"/>
    <n v="0"/>
    <n v="0"/>
    <n v="0"/>
  </r>
  <r>
    <x v="127"/>
    <x v="1"/>
    <x v="4"/>
    <x v="42"/>
    <n v="0"/>
    <n v="0"/>
    <n v="0"/>
    <n v="0"/>
  </r>
  <r>
    <x v="127"/>
    <x v="1"/>
    <x v="4"/>
    <x v="43"/>
    <n v="0"/>
    <n v="0"/>
    <n v="0"/>
    <n v="0"/>
  </r>
  <r>
    <x v="127"/>
    <x v="1"/>
    <x v="4"/>
    <x v="46"/>
    <n v="0"/>
    <n v="0"/>
    <n v="0"/>
    <n v="0"/>
  </r>
  <r>
    <x v="127"/>
    <x v="1"/>
    <x v="5"/>
    <x v="30"/>
    <n v="81.422609399999999"/>
    <n v="5.2892993548186134"/>
    <n v="833.28510638104024"/>
    <n v="1.6925757935419561"/>
  </r>
  <r>
    <x v="127"/>
    <x v="1"/>
    <x v="5"/>
    <x v="33"/>
    <n v="3514.6384515"/>
    <n v="98.496831207132985"/>
    <n v="15421.14624569986"/>
    <n v="31.518985986282551"/>
  </r>
  <r>
    <x v="127"/>
    <x v="1"/>
    <x v="6"/>
    <x v="30"/>
    <n v="188.5274622"/>
    <n v="0"/>
    <n v="0"/>
    <n v="0"/>
  </r>
  <r>
    <x v="127"/>
    <x v="1"/>
    <x v="6"/>
    <x v="33"/>
    <n v="136.60730820000001"/>
    <n v="0"/>
    <n v="0"/>
    <n v="0"/>
  </r>
  <r>
    <x v="127"/>
    <x v="1"/>
    <x v="7"/>
    <x v="50"/>
    <n v="3301.4358926999998"/>
    <n v="77.648301335183788"/>
    <n v="12018.004108326169"/>
    <n v="60.351159559324408"/>
  </r>
  <r>
    <x v="127"/>
    <x v="1"/>
    <x v="7"/>
    <x v="83"/>
    <n v="0"/>
    <n v="0"/>
    <n v="0"/>
    <n v="0"/>
  </r>
  <r>
    <x v="127"/>
    <x v="1"/>
    <x v="11"/>
    <x v="33"/>
    <n v="3241.8753147000002"/>
    <n v="130.01301152527591"/>
    <n v="20432.83991746102"/>
    <n v="41.604163688088292"/>
  </r>
  <r>
    <x v="127"/>
    <x v="1"/>
    <x v="8"/>
    <x v="54"/>
    <n v="0"/>
    <n v="1.6352397258114419"/>
    <n v="257.61841360707388"/>
    <n v="0.52327671225966144"/>
  </r>
  <r>
    <x v="127"/>
    <x v="1"/>
    <x v="8"/>
    <x v="58"/>
    <n v="0"/>
    <n v="0"/>
    <n v="0"/>
    <n v="0"/>
  </r>
  <r>
    <x v="127"/>
    <x v="1"/>
    <x v="8"/>
    <x v="95"/>
    <n v="0"/>
    <n v="0"/>
    <n v="0"/>
    <n v="0"/>
  </r>
  <r>
    <x v="127"/>
    <x v="1"/>
    <x v="8"/>
    <x v="59"/>
    <n v="0"/>
    <n v="0"/>
    <n v="0"/>
    <n v="0"/>
  </r>
  <r>
    <x v="127"/>
    <x v="1"/>
    <x v="8"/>
    <x v="97"/>
    <n v="0"/>
    <n v="0"/>
    <n v="0"/>
    <n v="0"/>
  </r>
  <r>
    <x v="127"/>
    <x v="1"/>
    <x v="8"/>
    <x v="65"/>
    <n v="0"/>
    <n v="0"/>
    <n v="0"/>
    <n v="0"/>
  </r>
  <r>
    <x v="127"/>
    <x v="1"/>
    <x v="8"/>
    <x v="98"/>
    <n v="0"/>
    <n v="0"/>
    <n v="0"/>
    <n v="0"/>
  </r>
  <r>
    <x v="127"/>
    <x v="1"/>
    <x v="8"/>
    <x v="66"/>
    <n v="0"/>
    <n v="1.6352397258114419"/>
    <n v="257.61841360707388"/>
    <n v="0.52327671225966144"/>
  </r>
  <r>
    <x v="127"/>
    <x v="1"/>
    <x v="8"/>
    <x v="69"/>
    <n v="0"/>
    <n v="0"/>
    <n v="0"/>
    <n v="0"/>
  </r>
  <r>
    <x v="127"/>
    <x v="1"/>
    <x v="8"/>
    <x v="116"/>
    <n v="0"/>
    <n v="0"/>
    <n v="0"/>
    <n v="0"/>
  </r>
  <r>
    <x v="127"/>
    <x v="1"/>
    <x v="8"/>
    <x v="99"/>
    <n v="0"/>
    <n v="0"/>
    <n v="0"/>
    <n v="0"/>
  </r>
  <r>
    <x v="127"/>
    <x v="1"/>
    <x v="8"/>
    <x v="100"/>
    <n v="0"/>
    <n v="0"/>
    <n v="0"/>
    <n v="0"/>
  </r>
  <r>
    <x v="127"/>
    <x v="1"/>
    <x v="8"/>
    <x v="123"/>
    <n v="0"/>
    <n v="0"/>
    <n v="0"/>
    <n v="0"/>
  </r>
  <r>
    <x v="127"/>
    <x v="1"/>
    <x v="8"/>
    <x v="155"/>
    <n v="0"/>
    <n v="0"/>
    <n v="0"/>
    <n v="0"/>
  </r>
  <r>
    <x v="127"/>
    <x v="1"/>
    <x v="8"/>
    <x v="73"/>
    <n v="0"/>
    <n v="0"/>
    <n v="0"/>
    <n v="0"/>
  </r>
  <r>
    <x v="127"/>
    <x v="1"/>
    <x v="8"/>
    <x v="199"/>
    <n v="0"/>
    <n v="0"/>
    <n v="0"/>
    <n v="0"/>
  </r>
  <r>
    <x v="127"/>
    <x v="1"/>
    <x v="8"/>
    <x v="77"/>
    <n v="0"/>
    <n v="0"/>
    <n v="0"/>
    <n v="0"/>
  </r>
  <r>
    <x v="127"/>
    <x v="1"/>
    <x v="8"/>
    <x v="78"/>
    <n v="0"/>
    <n v="0"/>
    <n v="0"/>
    <n v="0"/>
  </r>
  <r>
    <x v="127"/>
    <x v="1"/>
    <x v="8"/>
    <x v="102"/>
    <n v="0"/>
    <n v="1.6352397258114419"/>
    <n v="257.61841360707388"/>
    <n v="0.52327671225966144"/>
  </r>
  <r>
    <x v="127"/>
    <x v="1"/>
    <x v="8"/>
    <x v="80"/>
    <n v="0"/>
    <n v="0"/>
    <n v="0"/>
    <n v="0"/>
  </r>
  <r>
    <x v="127"/>
    <x v="1"/>
    <x v="8"/>
    <x v="81"/>
    <n v="0"/>
    <n v="3.2704794522167102"/>
    <n v="515.2368273077002"/>
    <n v="1.0465534247093471"/>
  </r>
  <r>
    <x v="127"/>
    <x v="1"/>
    <x v="9"/>
    <x v="50"/>
    <n v="0"/>
    <n v="0"/>
    <n v="0"/>
    <n v="0"/>
  </r>
  <r>
    <x v="127"/>
    <x v="1"/>
    <x v="9"/>
    <x v="82"/>
    <n v="0"/>
    <n v="3.7183387722475469"/>
    <n v="586.64311292640491"/>
    <n v="1.1898684071192149"/>
  </r>
  <r>
    <x v="127"/>
    <x v="1"/>
    <x v="9"/>
    <x v="83"/>
    <n v="0"/>
    <n v="0"/>
    <n v="0"/>
    <n v="0"/>
  </r>
  <r>
    <x v="127"/>
    <x v="1"/>
    <x v="9"/>
    <x v="51"/>
    <n v="0"/>
    <n v="0"/>
    <n v="0"/>
    <n v="0"/>
  </r>
  <r>
    <x v="127"/>
    <x v="1"/>
    <x v="9"/>
    <x v="84"/>
    <n v="0"/>
    <n v="0"/>
    <n v="0"/>
    <n v="0"/>
  </r>
  <r>
    <x v="127"/>
    <x v="1"/>
    <x v="9"/>
    <x v="86"/>
    <n v="0"/>
    <n v="0"/>
    <n v="0"/>
    <n v="0"/>
  </r>
  <r>
    <x v="127"/>
    <x v="1"/>
    <x v="9"/>
    <x v="87"/>
    <n v="0"/>
    <n v="0"/>
    <n v="0"/>
    <n v="0"/>
  </r>
  <r>
    <x v="127"/>
    <x v="1"/>
    <x v="9"/>
    <x v="52"/>
    <n v="0"/>
    <n v="0"/>
    <n v="0"/>
    <n v="0"/>
  </r>
  <r>
    <x v="128"/>
    <x v="0"/>
    <x v="0"/>
    <x v="236"/>
    <n v="0"/>
    <n v="0"/>
    <n v="0"/>
    <n v="0"/>
  </r>
  <r>
    <x v="128"/>
    <x v="0"/>
    <x v="0"/>
    <x v="0"/>
    <n v="0"/>
    <n v="12.01597033482812"/>
    <n v="662.6417466836258"/>
    <n v="2.883832880358749"/>
  </r>
  <r>
    <x v="128"/>
    <x v="0"/>
    <x v="1"/>
    <x v="1"/>
    <n v="0"/>
    <n v="53.01446227179725"/>
    <n v="3185.4445850546581"/>
    <n v="12.723470945231339"/>
  </r>
  <r>
    <x v="128"/>
    <x v="0"/>
    <x v="2"/>
    <x v="2"/>
    <n v="0"/>
    <n v="60.193109916825748"/>
    <n v="3404.013497358058"/>
    <n v="14.446346380038181"/>
  </r>
  <r>
    <x v="128"/>
    <x v="0"/>
    <x v="2"/>
    <x v="3"/>
    <n v="0"/>
    <n v="2.2961138565294048"/>
    <n v="128.19136168248741"/>
    <n v="0.55106732556705729"/>
  </r>
  <r>
    <x v="128"/>
    <x v="0"/>
    <x v="2"/>
    <x v="4"/>
    <n v="0"/>
    <n v="0"/>
    <n v="0"/>
    <n v="0"/>
  </r>
  <r>
    <x v="128"/>
    <x v="0"/>
    <x v="2"/>
    <x v="5"/>
    <n v="0"/>
    <n v="0.21200342947481729"/>
    <n v="13.61534178917643"/>
    <n v="5.0880823073956159E-2"/>
  </r>
  <r>
    <x v="128"/>
    <x v="0"/>
    <x v="2"/>
    <x v="6"/>
    <n v="0"/>
    <n v="0.1666737371301156"/>
    <n v="10.70416598414239"/>
    <n v="4.0001696911227742E-2"/>
  </r>
  <r>
    <x v="128"/>
    <x v="0"/>
    <x v="2"/>
    <x v="7"/>
    <n v="0"/>
    <n v="2.2484803100096289"/>
    <n v="233.09010873463529"/>
    <n v="0.53963527440231096"/>
  </r>
  <r>
    <x v="128"/>
    <x v="0"/>
    <x v="2"/>
    <x v="8"/>
    <n v="0"/>
    <n v="5.3457353486320219E-2"/>
    <n v="3.4331526648606778"/>
    <n v="1.2829764836716851E-2"/>
  </r>
  <r>
    <x v="128"/>
    <x v="0"/>
    <x v="2"/>
    <x v="9"/>
    <n v="0"/>
    <n v="0.12000337207208669"/>
    <n v="7.7068891322309936"/>
    <n v="2.8800809297300809E-2"/>
  </r>
  <r>
    <x v="128"/>
    <x v="0"/>
    <x v="2"/>
    <x v="10"/>
    <n v="0"/>
    <n v="0.1210220138572706"/>
    <n v="7.7723086214363004"/>
    <n v="2.904528332574495E-2"/>
  </r>
  <r>
    <x v="128"/>
    <x v="0"/>
    <x v="2"/>
    <x v="12"/>
    <n v="0"/>
    <n v="1.3652674075224209"/>
    <n v="73.360303019590148"/>
    <n v="0.32766417780538099"/>
  </r>
  <r>
    <x v="128"/>
    <x v="0"/>
    <x v="2"/>
    <x v="13"/>
    <n v="0"/>
    <n v="5.4832177818137991E-2"/>
    <n v="3.5214470062500882"/>
    <n v="1.315972267635312E-2"/>
  </r>
  <r>
    <x v="128"/>
    <x v="0"/>
    <x v="2"/>
    <x v="106"/>
    <n v="0"/>
    <n v="2.7416088909068999E-2"/>
    <n v="1.7607235031250441"/>
    <n v="6.579861338176559E-3"/>
  </r>
  <r>
    <x v="128"/>
    <x v="0"/>
    <x v="2"/>
    <x v="14"/>
    <n v="0"/>
    <n v="4.4082071531152428E-2"/>
    <n v="2.83105076252013"/>
    <n v="1.057969716747658E-2"/>
  </r>
  <r>
    <x v="128"/>
    <x v="0"/>
    <x v="2"/>
    <x v="15"/>
    <n v="0"/>
    <n v="7.9602995609249813E-2"/>
    <n v="5.112285189664763"/>
    <n v="1.9104718946219949E-2"/>
  </r>
  <r>
    <x v="128"/>
    <x v="0"/>
    <x v="2"/>
    <x v="239"/>
    <n v="0"/>
    <n v="0.65585868612564824"/>
    <n v="42.120734551898352"/>
    <n v="0.1574060846701556"/>
  </r>
  <r>
    <x v="128"/>
    <x v="0"/>
    <x v="2"/>
    <x v="16"/>
    <n v="0"/>
    <n v="0"/>
    <n v="0"/>
    <n v="0"/>
  </r>
  <r>
    <x v="128"/>
    <x v="0"/>
    <x v="2"/>
    <x v="143"/>
    <n v="0"/>
    <n v="0"/>
    <n v="0"/>
    <n v="0"/>
  </r>
  <r>
    <x v="128"/>
    <x v="0"/>
    <x v="2"/>
    <x v="240"/>
    <n v="0"/>
    <n v="5.2186906700180807E-2"/>
    <n v="3.3515616865397191"/>
    <n v="1.2524857608043401E-2"/>
  </r>
  <r>
    <x v="128"/>
    <x v="0"/>
    <x v="2"/>
    <x v="237"/>
    <n v="0"/>
    <n v="4.033169071444952E-3"/>
    <n v="0.25901927877907821"/>
    <n v="9.679605771467885E-4"/>
  </r>
  <r>
    <x v="128"/>
    <x v="0"/>
    <x v="2"/>
    <x v="22"/>
    <n v="0"/>
    <n v="0.33607008638464231"/>
    <n v="21.58318430310333"/>
    <n v="8.0656820732314144E-2"/>
  </r>
  <r>
    <x v="128"/>
    <x v="0"/>
    <x v="2"/>
    <x v="24"/>
    <n v="0"/>
    <n v="3.543870528267294"/>
    <n v="194.00485834299241"/>
    <n v="0.85052892678415049"/>
  </r>
  <r>
    <x v="128"/>
    <x v="0"/>
    <x v="2"/>
    <x v="25"/>
    <n v="0"/>
    <n v="1.586133072850771"/>
    <n v="87.544797725118173"/>
    <n v="0.38067193748418482"/>
  </r>
  <r>
    <x v="128"/>
    <x v="0"/>
    <x v="2"/>
    <x v="26"/>
    <n v="0"/>
    <n v="2.445077226038447"/>
    <n v="245.71600923568511"/>
    <n v="0.58681853424922725"/>
  </r>
  <r>
    <x v="128"/>
    <x v="0"/>
    <x v="2"/>
    <x v="27"/>
    <n v="0"/>
    <n v="2.058997096547539"/>
    <n v="112.9631847652894"/>
    <n v="0.49415930317140938"/>
  </r>
  <r>
    <x v="128"/>
    <x v="0"/>
    <x v="2"/>
    <x v="28"/>
    <n v="0"/>
    <n v="10.958250897377029"/>
    <n v="598.04207897460583"/>
    <n v="2.6299802153704861"/>
  </r>
  <r>
    <x v="128"/>
    <x v="0"/>
    <x v="2"/>
    <x v="29"/>
    <n v="0"/>
    <n v="9.6096431851024597"/>
    <n v="526.28147233199616"/>
    <n v="2.30631436442459"/>
  </r>
  <r>
    <x v="128"/>
    <x v="0"/>
    <x v="3"/>
    <x v="30"/>
    <n v="0"/>
    <n v="7.8962566067779099"/>
    <n v="473.45434073523739"/>
    <n v="1.8951015856266979"/>
  </r>
  <r>
    <x v="128"/>
    <x v="0"/>
    <x v="3"/>
    <x v="31"/>
    <n v="0"/>
    <n v="2.5475674545198941"/>
    <n v="152.51602171968099"/>
    <n v="0.61141618908477446"/>
  </r>
  <r>
    <x v="128"/>
    <x v="0"/>
    <x v="3"/>
    <x v="32"/>
    <n v="0"/>
    <n v="1.7226124654294419"/>
    <n v="92.56162694058294"/>
    <n v="0.41342699170306613"/>
  </r>
  <r>
    <x v="128"/>
    <x v="0"/>
    <x v="3"/>
    <x v="33"/>
    <n v="0"/>
    <n v="87.108486773423266"/>
    <n v="5231.7863229285904"/>
    <n v="20.90603682562158"/>
  </r>
  <r>
    <x v="128"/>
    <x v="0"/>
    <x v="3"/>
    <x v="34"/>
    <n v="0"/>
    <n v="4.402234306261521"/>
    <n v="263.11725263669211"/>
    <n v="1.056536233502765"/>
  </r>
  <r>
    <x v="128"/>
    <x v="0"/>
    <x v="4"/>
    <x v="93"/>
    <n v="0"/>
    <n v="4.106338757722415E-2"/>
    <n v="2.63718402230724"/>
    <n v="9.8552130185337958E-3"/>
  </r>
  <r>
    <x v="128"/>
    <x v="0"/>
    <x v="4"/>
    <x v="111"/>
    <n v="0"/>
    <n v="0.20125888247548801"/>
    <n v="12.925302575527221"/>
    <n v="4.8302131794117117E-2"/>
  </r>
  <r>
    <x v="128"/>
    <x v="0"/>
    <x v="4"/>
    <x v="38"/>
    <n v="0"/>
    <n v="1.7193210174912861"/>
    <n v="92.714126131728349"/>
    <n v="0.41263704419790848"/>
  </r>
  <r>
    <x v="128"/>
    <x v="0"/>
    <x v="4"/>
    <x v="145"/>
    <n v="0"/>
    <n v="0"/>
    <n v="0"/>
    <n v="0"/>
  </r>
  <r>
    <x v="128"/>
    <x v="0"/>
    <x v="4"/>
    <x v="40"/>
    <n v="0"/>
    <n v="5.6071078005878734"/>
    <n v="305.42176360468818"/>
    <n v="1.3457058721410891"/>
  </r>
  <r>
    <x v="128"/>
    <x v="0"/>
    <x v="4"/>
    <x v="41"/>
    <n v="0"/>
    <n v="1.9475205284218879"/>
    <n v="105.8039063504304"/>
    <n v="0.46740492682125317"/>
  </r>
  <r>
    <x v="128"/>
    <x v="0"/>
    <x v="4"/>
    <x v="42"/>
    <n v="0"/>
    <n v="9.9543256979436764E-2"/>
    <n v="6.3928940675171662"/>
    <n v="2.3890381675064819E-2"/>
  </r>
  <r>
    <x v="128"/>
    <x v="0"/>
    <x v="4"/>
    <x v="43"/>
    <n v="0"/>
    <n v="6.1787566952017787"/>
    <n v="368.0479622974247"/>
    <n v="1.4829016068484271"/>
  </r>
  <r>
    <x v="128"/>
    <x v="0"/>
    <x v="4"/>
    <x v="45"/>
    <n v="0"/>
    <n v="0"/>
    <n v="0"/>
    <n v="0"/>
  </r>
  <r>
    <x v="128"/>
    <x v="0"/>
    <x v="4"/>
    <x v="46"/>
    <n v="0"/>
    <n v="4.6792700973127432E-2"/>
    <n v="3.0051335422549652"/>
    <n v="1.123024823355058E-2"/>
  </r>
  <r>
    <x v="128"/>
    <x v="0"/>
    <x v="5"/>
    <x v="47"/>
    <n v="0"/>
    <n v="0"/>
    <n v="0"/>
    <n v="0"/>
  </r>
  <r>
    <x v="128"/>
    <x v="0"/>
    <x v="5"/>
    <x v="48"/>
    <n v="0"/>
    <n v="2.803589072818214E-2"/>
    <n v="1.8005285837772"/>
    <n v="6.7286137747637146E-3"/>
  </r>
  <r>
    <x v="128"/>
    <x v="0"/>
    <x v="5"/>
    <x v="33"/>
    <n v="366.71775000000002"/>
    <n v="23.264684391530839"/>
    <n v="1305.2630540090311"/>
    <n v="5.5835242539674006"/>
  </r>
  <r>
    <x v="128"/>
    <x v="0"/>
    <x v="7"/>
    <x v="50"/>
    <n v="8407.21875"/>
    <n v="139.1052423451811"/>
    <n v="8178.3431354505101"/>
    <n v="101.1490884255186"/>
  </r>
  <r>
    <x v="128"/>
    <x v="0"/>
    <x v="7"/>
    <x v="51"/>
    <n v="645.97800000000007"/>
    <n v="48.652125945915778"/>
    <n v="2861.0772568134139"/>
    <n v="37.788128658368642"/>
  </r>
  <r>
    <x v="128"/>
    <x v="0"/>
    <x v="7"/>
    <x v="52"/>
    <n v="3934.198875"/>
    <n v="117.61781316019"/>
    <n v="6885.2097546375189"/>
    <n v="96.367585785361797"/>
  </r>
  <r>
    <x v="128"/>
    <x v="0"/>
    <x v="11"/>
    <x v="33"/>
    <n v="1016.9565"/>
    <n v="41.284450631426552"/>
    <n v="2336.703176856679"/>
    <n v="9.9082681515423729"/>
  </r>
  <r>
    <x v="128"/>
    <x v="0"/>
    <x v="8"/>
    <x v="53"/>
    <n v="0"/>
    <n v="25.04389043489337"/>
    <n v="1400.8141695608649"/>
    <n v="6.0105337043744091"/>
  </r>
  <r>
    <x v="128"/>
    <x v="0"/>
    <x v="8"/>
    <x v="54"/>
    <n v="0"/>
    <n v="0.102673021833367"/>
    <n v="6.593894675439282"/>
    <n v="2.464152524000808E-2"/>
  </r>
  <r>
    <x v="128"/>
    <x v="0"/>
    <x v="8"/>
    <x v="219"/>
    <n v="0"/>
    <n v="0"/>
    <n v="0"/>
    <n v="0"/>
  </r>
  <r>
    <x v="128"/>
    <x v="0"/>
    <x v="8"/>
    <x v="56"/>
    <n v="0"/>
    <n v="0.1192689189013621"/>
    <n v="7.6597208813572646"/>
    <n v="2.862454053632691E-2"/>
  </r>
  <r>
    <x v="128"/>
    <x v="0"/>
    <x v="8"/>
    <x v="57"/>
    <n v="0"/>
    <n v="0"/>
    <n v="0"/>
    <n v="0"/>
  </r>
  <r>
    <x v="128"/>
    <x v="0"/>
    <x v="8"/>
    <x v="60"/>
    <n v="0"/>
    <n v="2.273263383480526"/>
    <n v="122.9317647628916"/>
    <n v="0.54558321203532623"/>
  </r>
  <r>
    <x v="128"/>
    <x v="0"/>
    <x v="8"/>
    <x v="61"/>
    <n v="0"/>
    <n v="3.9885944898474537E-2"/>
    <n v="2.5615659790140142"/>
    <n v="9.5726267756338895E-3"/>
  </r>
  <r>
    <x v="128"/>
    <x v="0"/>
    <x v="8"/>
    <x v="62"/>
    <n v="0"/>
    <n v="1.6551603664996459"/>
    <n v="111.4183883070888"/>
    <n v="0.39723848795991501"/>
  </r>
  <r>
    <x v="128"/>
    <x v="0"/>
    <x v="8"/>
    <x v="63"/>
    <n v="0"/>
    <n v="3.5427556839248628E-2"/>
    <n v="2.275238170989784"/>
    <n v="8.5026136414196717E-3"/>
  </r>
  <r>
    <x v="128"/>
    <x v="0"/>
    <x v="8"/>
    <x v="139"/>
    <n v="0"/>
    <n v="2.38047064505212"/>
    <n v="129.8168586134714"/>
    <n v="0.57131295481250877"/>
  </r>
  <r>
    <x v="128"/>
    <x v="0"/>
    <x v="8"/>
    <x v="65"/>
    <n v="0"/>
    <n v="5.705592640075971E-2"/>
    <n v="3.6642611912875411"/>
    <n v="1.369342233618233E-2"/>
  </r>
  <r>
    <x v="128"/>
    <x v="0"/>
    <x v="8"/>
    <x v="115"/>
    <n v="0"/>
    <n v="0"/>
    <n v="0"/>
    <n v="0"/>
  </r>
  <r>
    <x v="128"/>
    <x v="0"/>
    <x v="8"/>
    <x v="98"/>
    <n v="0"/>
    <n v="4.8765575429426652E-2"/>
    <n v="3.1318360210601019"/>
    <n v="1.1703738103062401E-2"/>
  </r>
  <r>
    <x v="128"/>
    <x v="0"/>
    <x v="8"/>
    <x v="67"/>
    <n v="0"/>
    <n v="9.3844487890716269E-2"/>
    <n v="6.0269061723555941"/>
    <n v="2.2522677093771901E-2"/>
  </r>
  <r>
    <x v="128"/>
    <x v="0"/>
    <x v="8"/>
    <x v="68"/>
    <n v="0"/>
    <n v="0"/>
    <n v="0"/>
    <n v="0"/>
  </r>
  <r>
    <x v="128"/>
    <x v="0"/>
    <x v="8"/>
    <x v="170"/>
    <n v="0"/>
    <n v="0"/>
    <n v="0"/>
    <n v="0"/>
  </r>
  <r>
    <x v="128"/>
    <x v="0"/>
    <x v="8"/>
    <x v="69"/>
    <n v="0"/>
    <n v="0"/>
    <n v="0"/>
    <n v="0"/>
  </r>
  <r>
    <x v="128"/>
    <x v="0"/>
    <x v="8"/>
    <x v="166"/>
    <n v="0"/>
    <n v="4.8112428381888422E-2"/>
    <n v="3.089889434097552"/>
    <n v="1.1546982811653219E-2"/>
  </r>
  <r>
    <x v="128"/>
    <x v="0"/>
    <x v="8"/>
    <x v="116"/>
    <n v="0"/>
    <n v="3.9885944898474537E-2"/>
    <n v="2.5615659790140142"/>
    <n v="9.5726267756338895E-3"/>
  </r>
  <r>
    <x v="128"/>
    <x v="0"/>
    <x v="8"/>
    <x v="99"/>
    <n v="0"/>
    <n v="2.1987228160760348"/>
    <n v="118.1446002114246"/>
    <n v="0.52769347585824844"/>
  </r>
  <r>
    <x v="128"/>
    <x v="0"/>
    <x v="8"/>
    <x v="180"/>
    <n v="0"/>
    <n v="3.9913094619829108E-2"/>
    <n v="2.5633095957877559"/>
    <n v="9.5791427087589878E-3"/>
  </r>
  <r>
    <x v="128"/>
    <x v="0"/>
    <x v="8"/>
    <x v="211"/>
    <n v="0"/>
    <n v="5.705592640075971E-2"/>
    <n v="3.6642611912875411"/>
    <n v="1.369342233618233E-2"/>
  </r>
  <r>
    <x v="128"/>
    <x v="0"/>
    <x v="8"/>
    <x v="147"/>
    <n v="0"/>
    <n v="0"/>
    <n v="0"/>
    <n v="0"/>
  </r>
  <r>
    <x v="128"/>
    <x v="0"/>
    <x v="8"/>
    <x v="212"/>
    <n v="0"/>
    <n v="3.4031244014742917E-2"/>
    <n v="2.1855637897906171"/>
    <n v="8.1674985635382998E-3"/>
  </r>
  <r>
    <x v="128"/>
    <x v="0"/>
    <x v="8"/>
    <x v="187"/>
    <n v="0"/>
    <n v="7.4071149275763387E-2"/>
    <n v="4.7570174529955942"/>
    <n v="1.7777075826183208E-2"/>
  </r>
  <r>
    <x v="128"/>
    <x v="0"/>
    <x v="8"/>
    <x v="76"/>
    <n v="0"/>
    <n v="10.9121101564025"/>
    <n v="731.52188026570172"/>
    <n v="2.6189064375366011"/>
  </r>
  <r>
    <x v="128"/>
    <x v="0"/>
    <x v="8"/>
    <x v="77"/>
    <n v="0"/>
    <n v="33.86555426973802"/>
    <n v="1875.1119656894191"/>
    <n v="8.1277330247371253"/>
  </r>
  <r>
    <x v="128"/>
    <x v="0"/>
    <x v="8"/>
    <x v="78"/>
    <n v="0"/>
    <n v="3.6708215726665889"/>
    <n v="245.988959385534"/>
    <n v="0.88099717743998129"/>
  </r>
  <r>
    <x v="128"/>
    <x v="0"/>
    <x v="8"/>
    <x v="102"/>
    <n v="0"/>
    <n v="47.105483747629307"/>
    <n v="2610.09844388591"/>
    <n v="11.305316099431041"/>
  </r>
  <r>
    <x v="128"/>
    <x v="0"/>
    <x v="8"/>
    <x v="79"/>
    <n v="0"/>
    <n v="0"/>
    <n v="0"/>
    <n v="0"/>
  </r>
  <r>
    <x v="128"/>
    <x v="0"/>
    <x v="9"/>
    <x v="50"/>
    <n v="0"/>
    <n v="0.93524467024348212"/>
    <n v="51.648262465425653"/>
    <n v="0.22445872085843571"/>
  </r>
  <r>
    <x v="128"/>
    <x v="0"/>
    <x v="9"/>
    <x v="82"/>
    <n v="0"/>
    <n v="5.9399630448999249E-2"/>
    <n v="3.8147791887959168"/>
    <n v="1.4255911307759821E-2"/>
  </r>
  <r>
    <x v="128"/>
    <x v="0"/>
    <x v="9"/>
    <x v="83"/>
    <n v="0"/>
    <n v="0.10824789124854529"/>
    <n v="6.9519254521380871"/>
    <n v="2.597949389965087E-2"/>
  </r>
  <r>
    <x v="128"/>
    <x v="0"/>
    <x v="9"/>
    <x v="51"/>
    <n v="0"/>
    <n v="0.20085307644493491"/>
    <n v="12.89924079049017"/>
    <n v="4.8204738346784369E-2"/>
  </r>
  <r>
    <x v="128"/>
    <x v="0"/>
    <x v="9"/>
    <x v="84"/>
    <n v="0"/>
    <n v="0.15956168161431239"/>
    <n v="10.24741362447002"/>
    <n v="3.8294803587434978E-2"/>
  </r>
  <r>
    <x v="128"/>
    <x v="0"/>
    <x v="9"/>
    <x v="120"/>
    <n v="0"/>
    <n v="0"/>
    <n v="0"/>
    <n v="0"/>
  </r>
  <r>
    <x v="128"/>
    <x v="0"/>
    <x v="9"/>
    <x v="121"/>
    <n v="0"/>
    <n v="0"/>
    <n v="0"/>
    <n v="0"/>
  </r>
  <r>
    <x v="128"/>
    <x v="0"/>
    <x v="9"/>
    <x v="85"/>
    <n v="0"/>
    <n v="0"/>
    <n v="0"/>
    <n v="0"/>
  </r>
  <r>
    <x v="128"/>
    <x v="0"/>
    <x v="9"/>
    <x v="86"/>
    <n v="0"/>
    <n v="0"/>
    <n v="0"/>
    <n v="0"/>
  </r>
  <r>
    <x v="128"/>
    <x v="0"/>
    <x v="9"/>
    <x v="105"/>
    <n v="0"/>
    <n v="8.9438757230299162E-2"/>
    <n v="5.7439601420898052"/>
    <n v="2.1465301735271801E-2"/>
  </r>
  <r>
    <x v="128"/>
    <x v="0"/>
    <x v="9"/>
    <x v="87"/>
    <n v="0"/>
    <n v="0"/>
    <n v="0"/>
    <n v="0"/>
  </r>
  <r>
    <x v="128"/>
    <x v="0"/>
    <x v="9"/>
    <x v="88"/>
    <n v="0"/>
    <n v="9.7637133866109546E-2"/>
    <n v="6.2704785115778598"/>
    <n v="2.3432912127866291E-2"/>
  </r>
  <r>
    <x v="128"/>
    <x v="0"/>
    <x v="9"/>
    <x v="52"/>
    <n v="0"/>
    <n v="1.928319255534984"/>
    <n v="104.5707569915257"/>
    <n v="0.46279662132839611"/>
  </r>
  <r>
    <x v="128"/>
    <x v="1"/>
    <x v="0"/>
    <x v="0"/>
    <n v="0"/>
    <n v="39.364465268963073"/>
    <n v="6347.0021315138893"/>
    <n v="9.4474716645511378"/>
  </r>
  <r>
    <x v="128"/>
    <x v="1"/>
    <x v="1"/>
    <x v="1"/>
    <n v="0"/>
    <n v="33.089530657230043"/>
    <n v="5153.2661254266122"/>
    <n v="7.9414873577352081"/>
  </r>
  <r>
    <x v="128"/>
    <x v="1"/>
    <x v="10"/>
    <x v="90"/>
    <n v="0"/>
    <n v="0"/>
    <n v="0"/>
    <n v="0"/>
  </r>
  <r>
    <x v="128"/>
    <x v="1"/>
    <x v="2"/>
    <x v="2"/>
    <n v="0"/>
    <n v="49.0886318222407"/>
    <n v="7924.7346988524368"/>
    <n v="11.78127163733777"/>
  </r>
  <r>
    <x v="128"/>
    <x v="1"/>
    <x v="3"/>
    <x v="92"/>
    <n v="0"/>
    <n v="0.46853992502456071"/>
    <n v="74.50796480769732"/>
    <n v="0.1124495820058946"/>
  </r>
  <r>
    <x v="128"/>
    <x v="1"/>
    <x v="3"/>
    <x v="30"/>
    <n v="0"/>
    <n v="0.4536458886149673"/>
    <n v="73.392310636236061"/>
    <n v="0.10887501326759209"/>
  </r>
  <r>
    <x v="128"/>
    <x v="1"/>
    <x v="3"/>
    <x v="32"/>
    <n v="0"/>
    <n v="2.2170314558680899"/>
    <n v="359.90334947467079"/>
    <n v="0.53208754940834169"/>
  </r>
  <r>
    <x v="128"/>
    <x v="1"/>
    <x v="3"/>
    <x v="33"/>
    <n v="0"/>
    <n v="41.681170858244457"/>
    <n v="6491.3028860074719"/>
    <n v="10.003481005978671"/>
  </r>
  <r>
    <x v="128"/>
    <x v="1"/>
    <x v="3"/>
    <x v="34"/>
    <n v="0"/>
    <n v="0"/>
    <n v="0"/>
    <n v="0"/>
  </r>
  <r>
    <x v="128"/>
    <x v="1"/>
    <x v="4"/>
    <x v="93"/>
    <n v="0"/>
    <n v="0.30278941155293798"/>
    <n v="49.153530553177148"/>
    <n v="7.2669458772705128E-2"/>
  </r>
  <r>
    <x v="128"/>
    <x v="1"/>
    <x v="4"/>
    <x v="35"/>
    <n v="0"/>
    <n v="0"/>
    <n v="0"/>
    <n v="0"/>
  </r>
  <r>
    <x v="128"/>
    <x v="1"/>
    <x v="4"/>
    <x v="137"/>
    <n v="0"/>
    <n v="0"/>
    <n v="0"/>
    <n v="0"/>
  </r>
  <r>
    <x v="128"/>
    <x v="1"/>
    <x v="4"/>
    <x v="38"/>
    <n v="0"/>
    <n v="0"/>
    <n v="0"/>
    <n v="0"/>
  </r>
  <r>
    <x v="128"/>
    <x v="1"/>
    <x v="4"/>
    <x v="94"/>
    <n v="0"/>
    <n v="0"/>
    <n v="0"/>
    <n v="0"/>
  </r>
  <r>
    <x v="128"/>
    <x v="1"/>
    <x v="4"/>
    <x v="40"/>
    <n v="0"/>
    <n v="0"/>
    <n v="0"/>
    <n v="0"/>
  </r>
  <r>
    <x v="128"/>
    <x v="1"/>
    <x v="4"/>
    <x v="41"/>
    <n v="0"/>
    <n v="0"/>
    <n v="0"/>
    <n v="0"/>
  </r>
  <r>
    <x v="128"/>
    <x v="1"/>
    <x v="4"/>
    <x v="42"/>
    <n v="0"/>
    <n v="0"/>
    <n v="0"/>
    <n v="0"/>
  </r>
  <r>
    <x v="128"/>
    <x v="1"/>
    <x v="4"/>
    <x v="43"/>
    <n v="0"/>
    <n v="0"/>
    <n v="0"/>
    <n v="0"/>
  </r>
  <r>
    <x v="128"/>
    <x v="1"/>
    <x v="4"/>
    <x v="45"/>
    <n v="0"/>
    <n v="0"/>
    <n v="0"/>
    <n v="0"/>
  </r>
  <r>
    <x v="128"/>
    <x v="1"/>
    <x v="4"/>
    <x v="46"/>
    <n v="0"/>
    <n v="0"/>
    <n v="0"/>
    <n v="0"/>
  </r>
  <r>
    <x v="128"/>
    <x v="1"/>
    <x v="5"/>
    <x v="30"/>
    <n v="99.549749999999989"/>
    <n v="8.2282406949614479"/>
    <n v="1335.737198749342"/>
    <n v="1.9747777667907469"/>
  </r>
  <r>
    <x v="128"/>
    <x v="1"/>
    <x v="5"/>
    <x v="33"/>
    <n v="3064.1261249999998"/>
    <n v="79.135632200429953"/>
    <n v="12710.76070168467"/>
    <n v="18.992551728103191"/>
  </r>
  <r>
    <x v="128"/>
    <x v="1"/>
    <x v="6"/>
    <x v="30"/>
    <n v="178.45987500000001"/>
    <n v="2.1622785241393512"/>
    <n v="351.12219901390728"/>
    <n v="0.5189468457934443"/>
  </r>
  <r>
    <x v="128"/>
    <x v="1"/>
    <x v="6"/>
    <x v="33"/>
    <n v="7.7366250000000001"/>
    <n v="0"/>
    <n v="0"/>
    <n v="0"/>
  </r>
  <r>
    <x v="128"/>
    <x v="1"/>
    <x v="7"/>
    <x v="50"/>
    <n v="3176.1907500000002"/>
    <n v="149.30672185149109"/>
    <n v="23334.64187269489"/>
    <n v="117.62265893774359"/>
  </r>
  <r>
    <x v="128"/>
    <x v="1"/>
    <x v="7"/>
    <x v="83"/>
    <n v="0"/>
    <n v="0"/>
    <n v="0"/>
    <n v="0"/>
  </r>
  <r>
    <x v="128"/>
    <x v="1"/>
    <x v="11"/>
    <x v="33"/>
    <n v="2885.2953750000001"/>
    <n v="155.53242921479361"/>
    <n v="25082.42343970732"/>
    <n v="37.327783011550451"/>
  </r>
  <r>
    <x v="128"/>
    <x v="1"/>
    <x v="8"/>
    <x v="54"/>
    <n v="0"/>
    <n v="1.763151057690173"/>
    <n v="286.22235810544021"/>
    <n v="0.42315625384564137"/>
  </r>
  <r>
    <x v="128"/>
    <x v="1"/>
    <x v="8"/>
    <x v="56"/>
    <n v="0"/>
    <n v="0"/>
    <n v="0"/>
    <n v="0"/>
  </r>
  <r>
    <x v="128"/>
    <x v="1"/>
    <x v="8"/>
    <x v="220"/>
    <n v="0"/>
    <n v="0"/>
    <n v="0"/>
    <n v="0"/>
  </r>
  <r>
    <x v="128"/>
    <x v="1"/>
    <x v="8"/>
    <x v="58"/>
    <n v="0"/>
    <n v="0"/>
    <n v="0"/>
    <n v="0"/>
  </r>
  <r>
    <x v="128"/>
    <x v="1"/>
    <x v="8"/>
    <x v="95"/>
    <n v="0"/>
    <n v="0"/>
    <n v="0"/>
    <n v="0"/>
  </r>
  <r>
    <x v="128"/>
    <x v="1"/>
    <x v="8"/>
    <x v="59"/>
    <n v="0"/>
    <n v="0"/>
    <n v="0"/>
    <n v="0"/>
  </r>
  <r>
    <x v="128"/>
    <x v="1"/>
    <x v="8"/>
    <x v="60"/>
    <n v="0"/>
    <n v="0"/>
    <n v="0"/>
    <n v="0"/>
  </r>
  <r>
    <x v="128"/>
    <x v="1"/>
    <x v="8"/>
    <x v="97"/>
    <n v="0"/>
    <n v="0"/>
    <n v="0"/>
    <n v="0"/>
  </r>
  <r>
    <x v="128"/>
    <x v="1"/>
    <x v="8"/>
    <x v="131"/>
    <n v="0"/>
    <n v="0.88157552913530091"/>
    <n v="143.11117909983221"/>
    <n v="0.21157812699247219"/>
  </r>
  <r>
    <x v="128"/>
    <x v="1"/>
    <x v="8"/>
    <x v="65"/>
    <n v="0"/>
    <n v="0"/>
    <n v="0"/>
    <n v="0"/>
  </r>
  <r>
    <x v="128"/>
    <x v="1"/>
    <x v="8"/>
    <x v="98"/>
    <n v="0"/>
    <n v="0"/>
    <n v="0"/>
    <n v="0"/>
  </r>
  <r>
    <x v="128"/>
    <x v="1"/>
    <x v="8"/>
    <x v="66"/>
    <n v="0"/>
    <n v="0"/>
    <n v="0"/>
    <n v="0"/>
  </r>
  <r>
    <x v="128"/>
    <x v="1"/>
    <x v="8"/>
    <x v="69"/>
    <n v="0"/>
    <n v="0"/>
    <n v="0"/>
    <n v="0"/>
  </r>
  <r>
    <x v="128"/>
    <x v="1"/>
    <x v="8"/>
    <x v="166"/>
    <n v="0"/>
    <n v="0.88157552913530091"/>
    <n v="143.11117909983221"/>
    <n v="0.21157812699247219"/>
  </r>
  <r>
    <x v="128"/>
    <x v="1"/>
    <x v="8"/>
    <x v="116"/>
    <n v="0"/>
    <n v="0"/>
    <n v="0"/>
    <n v="0"/>
  </r>
  <r>
    <x v="128"/>
    <x v="1"/>
    <x v="8"/>
    <x v="70"/>
    <n v="0"/>
    <n v="0"/>
    <n v="0"/>
    <n v="0"/>
  </r>
  <r>
    <x v="128"/>
    <x v="1"/>
    <x v="8"/>
    <x v="99"/>
    <n v="0"/>
    <n v="0"/>
    <n v="0"/>
    <n v="0"/>
  </r>
  <r>
    <x v="128"/>
    <x v="1"/>
    <x v="8"/>
    <x v="100"/>
    <n v="0"/>
    <n v="0"/>
    <n v="0"/>
    <n v="0"/>
  </r>
  <r>
    <x v="128"/>
    <x v="1"/>
    <x v="8"/>
    <x v="209"/>
    <n v="0"/>
    <n v="0"/>
    <n v="0"/>
    <n v="0"/>
  </r>
  <r>
    <x v="128"/>
    <x v="1"/>
    <x v="8"/>
    <x v="155"/>
    <n v="0"/>
    <n v="0"/>
    <n v="0"/>
    <n v="0"/>
  </r>
  <r>
    <x v="128"/>
    <x v="1"/>
    <x v="8"/>
    <x v="233"/>
    <n v="0"/>
    <n v="0"/>
    <n v="0"/>
    <n v="0"/>
  </r>
  <r>
    <x v="128"/>
    <x v="1"/>
    <x v="8"/>
    <x v="125"/>
    <n v="0"/>
    <n v="0"/>
    <n v="0"/>
    <n v="0"/>
  </r>
  <r>
    <x v="128"/>
    <x v="1"/>
    <x v="8"/>
    <x v="76"/>
    <n v="0"/>
    <n v="1.293308077469754E-2"/>
    <n v="0.79062509391880986"/>
    <n v="3.103939385927409E-3"/>
  </r>
  <r>
    <x v="128"/>
    <x v="1"/>
    <x v="8"/>
    <x v="77"/>
    <n v="0"/>
    <n v="0.88157552913530091"/>
    <n v="143.11117909983221"/>
    <n v="0.21157812699247219"/>
  </r>
  <r>
    <x v="128"/>
    <x v="1"/>
    <x v="8"/>
    <x v="78"/>
    <n v="0"/>
    <n v="0"/>
    <n v="0"/>
    <n v="0"/>
  </r>
  <r>
    <x v="128"/>
    <x v="1"/>
    <x v="8"/>
    <x v="102"/>
    <n v="0"/>
    <n v="0"/>
    <n v="0"/>
    <n v="0"/>
  </r>
  <r>
    <x v="128"/>
    <x v="1"/>
    <x v="8"/>
    <x v="80"/>
    <n v="0"/>
    <n v="0"/>
    <n v="0"/>
    <n v="0"/>
  </r>
  <r>
    <x v="128"/>
    <x v="1"/>
    <x v="9"/>
    <x v="50"/>
    <n v="0"/>
    <n v="0"/>
    <n v="0"/>
    <n v="0"/>
  </r>
  <r>
    <x v="128"/>
    <x v="1"/>
    <x v="9"/>
    <x v="82"/>
    <n v="0"/>
    <n v="4.0085048281541313"/>
    <n v="646.29048659630018"/>
    <n v="0.96204115875699148"/>
  </r>
  <r>
    <x v="128"/>
    <x v="1"/>
    <x v="9"/>
    <x v="83"/>
    <n v="0"/>
    <n v="0"/>
    <n v="0"/>
    <n v="0"/>
  </r>
  <r>
    <x v="128"/>
    <x v="1"/>
    <x v="9"/>
    <x v="51"/>
    <n v="0"/>
    <n v="0"/>
    <n v="0"/>
    <n v="0"/>
  </r>
  <r>
    <x v="128"/>
    <x v="1"/>
    <x v="9"/>
    <x v="84"/>
    <n v="0"/>
    <n v="0"/>
    <n v="0"/>
    <n v="0"/>
  </r>
  <r>
    <x v="128"/>
    <x v="1"/>
    <x v="9"/>
    <x v="121"/>
    <n v="0"/>
    <n v="0"/>
    <n v="0"/>
    <n v="0"/>
  </r>
  <r>
    <x v="128"/>
    <x v="1"/>
    <x v="9"/>
    <x v="86"/>
    <n v="0"/>
    <n v="0"/>
    <n v="0"/>
    <n v="0"/>
  </r>
  <r>
    <x v="128"/>
    <x v="1"/>
    <x v="9"/>
    <x v="104"/>
    <n v="0"/>
    <n v="0"/>
    <n v="0"/>
    <n v="0"/>
  </r>
  <r>
    <x v="129"/>
    <x v="0"/>
    <x v="0"/>
    <x v="0"/>
    <n v="0"/>
    <n v="7.6833574170811421"/>
    <n v="459.52075137902938"/>
    <n v="1.844005780099474"/>
  </r>
  <r>
    <x v="129"/>
    <x v="0"/>
    <x v="1"/>
    <x v="1"/>
    <n v="0"/>
    <n v="59.298033370492817"/>
    <n v="3786.8712808250302"/>
    <n v="14.23152800891827"/>
  </r>
  <r>
    <x v="129"/>
    <x v="0"/>
    <x v="2"/>
    <x v="2"/>
    <n v="0"/>
    <n v="104.0843859241253"/>
    <n v="6298.4209035040512"/>
    <n v="24.980252621790061"/>
  </r>
  <r>
    <x v="129"/>
    <x v="0"/>
    <x v="2"/>
    <x v="3"/>
    <n v="0"/>
    <n v="4.6291896909027264"/>
    <n v="271.72658707596821"/>
    <n v="1.1110055258166549"/>
  </r>
  <r>
    <x v="129"/>
    <x v="0"/>
    <x v="2"/>
    <x v="4"/>
    <n v="0"/>
    <n v="2.3941781154193769"/>
    <n v="139.9032436897817"/>
    <n v="0.57460274770065056"/>
  </r>
  <r>
    <x v="129"/>
    <x v="0"/>
    <x v="2"/>
    <x v="5"/>
    <n v="0"/>
    <n v="0.12685681081384301"/>
    <n v="7.9589204074842899"/>
    <n v="3.0445634595322311E-2"/>
  </r>
  <r>
    <x v="129"/>
    <x v="0"/>
    <x v="2"/>
    <x v="6"/>
    <n v="0"/>
    <n v="1.590420125258289"/>
    <n v="88.6456995818195"/>
    <n v="0.38170083006198929"/>
  </r>
  <r>
    <x v="129"/>
    <x v="0"/>
    <x v="2"/>
    <x v="7"/>
    <n v="0"/>
    <n v="1.992206744079809"/>
    <n v="111.32650402955581"/>
    <n v="0.47812961857915431"/>
  </r>
  <r>
    <x v="129"/>
    <x v="0"/>
    <x v="2"/>
    <x v="8"/>
    <n v="0"/>
    <n v="0"/>
    <n v="0"/>
    <n v="0"/>
  </r>
  <r>
    <x v="129"/>
    <x v="0"/>
    <x v="2"/>
    <x v="9"/>
    <n v="0"/>
    <n v="4.4571076639822174"/>
    <n v="260.93026366981923"/>
    <n v="1.069705839355733"/>
  </r>
  <r>
    <x v="129"/>
    <x v="0"/>
    <x v="2"/>
    <x v="10"/>
    <n v="0"/>
    <n v="0.1125033842720624"/>
    <n v="7.0583950144224801"/>
    <n v="2.700081222529498E-2"/>
  </r>
  <r>
    <x v="129"/>
    <x v="0"/>
    <x v="2"/>
    <x v="12"/>
    <n v="0"/>
    <n v="2.648566040903233E-2"/>
    <n v="1.66169448674287"/>
    <n v="6.3565584981677596E-3"/>
  </r>
  <r>
    <x v="129"/>
    <x v="0"/>
    <x v="2"/>
    <x v="13"/>
    <n v="0"/>
    <n v="1.8121893279492181"/>
    <n v="100.0323190523941"/>
    <n v="0.43492543870781242"/>
  </r>
  <r>
    <x v="129"/>
    <x v="0"/>
    <x v="2"/>
    <x v="106"/>
    <n v="0"/>
    <n v="2.548629532319353E-2"/>
    <n v="1.59899491921329"/>
    <n v="6.1167108775664458E-3"/>
  </r>
  <r>
    <x v="129"/>
    <x v="0"/>
    <x v="2"/>
    <x v="14"/>
    <n v="0"/>
    <n v="4.0979174572542777E-2"/>
    <n v="2.5710088933725719"/>
    <n v="9.8350018974102671E-3"/>
  </r>
  <r>
    <x v="129"/>
    <x v="0"/>
    <x v="2"/>
    <x v="15"/>
    <n v="0"/>
    <n v="7.3999813081913154E-2"/>
    <n v="4.6427039960190521"/>
    <n v="1.775995513965916E-2"/>
  </r>
  <r>
    <x v="129"/>
    <x v="0"/>
    <x v="2"/>
    <x v="239"/>
    <n v="0"/>
    <n v="0.60969338917450955"/>
    <n v="38.251798435403728"/>
    <n v="0.14632641340188229"/>
  </r>
  <r>
    <x v="129"/>
    <x v="0"/>
    <x v="2"/>
    <x v="143"/>
    <n v="0"/>
    <n v="0"/>
    <n v="0"/>
    <n v="0"/>
  </r>
  <r>
    <x v="129"/>
    <x v="0"/>
    <x v="2"/>
    <x v="17"/>
    <n v="0"/>
    <n v="0"/>
    <n v="0"/>
    <n v="0"/>
  </r>
  <r>
    <x v="129"/>
    <x v="0"/>
    <x v="2"/>
    <x v="240"/>
    <n v="0"/>
    <n v="4.8513517758719628E-2"/>
    <n v="3.043709076805762"/>
    <n v="1.1643244262092709E-2"/>
  </r>
  <r>
    <x v="129"/>
    <x v="0"/>
    <x v="2"/>
    <x v="22"/>
    <n v="0"/>
    <n v="2.6312463422276968"/>
    <n v="154.7767623933195"/>
    <n v="0.63149912213464732"/>
  </r>
  <r>
    <x v="129"/>
    <x v="0"/>
    <x v="2"/>
    <x v="128"/>
    <n v="0"/>
    <n v="0"/>
    <n v="0"/>
    <n v="0"/>
  </r>
  <r>
    <x v="129"/>
    <x v="0"/>
    <x v="2"/>
    <x v="24"/>
    <n v="0"/>
    <n v="7.1326037188222733"/>
    <n v="418.48322655624912"/>
    <n v="1.7118248925173449"/>
  </r>
  <r>
    <x v="129"/>
    <x v="0"/>
    <x v="2"/>
    <x v="25"/>
    <n v="0"/>
    <n v="0.23180479225098879"/>
    <n v="14.543293968712391"/>
    <n v="5.56331501402373E-2"/>
  </r>
  <r>
    <x v="129"/>
    <x v="0"/>
    <x v="2"/>
    <x v="26"/>
    <n v="0"/>
    <n v="3.5356141270677131"/>
    <n v="197.0226522907399"/>
    <n v="0.84854739049625105"/>
  </r>
  <r>
    <x v="129"/>
    <x v="0"/>
    <x v="2"/>
    <x v="27"/>
    <n v="0"/>
    <n v="0.24183289681305911"/>
    <n v="15.17245124876233"/>
    <n v="5.8039895235134177E-2"/>
  </r>
  <r>
    <x v="129"/>
    <x v="0"/>
    <x v="2"/>
    <x v="28"/>
    <n v="0"/>
    <n v="14.35786725083153"/>
    <n v="842.77987435016303"/>
    <n v="3.445888140199568"/>
  </r>
  <r>
    <x v="129"/>
    <x v="0"/>
    <x v="2"/>
    <x v="29"/>
    <n v="0"/>
    <n v="10.013744581524231"/>
    <n v="588.93822164327662"/>
    <n v="2.4032986995658172"/>
  </r>
  <r>
    <x v="129"/>
    <x v="0"/>
    <x v="3"/>
    <x v="110"/>
    <n v="0"/>
    <n v="0"/>
    <n v="0"/>
    <n v="0"/>
  </r>
  <r>
    <x v="129"/>
    <x v="0"/>
    <x v="3"/>
    <x v="30"/>
    <n v="0"/>
    <n v="9.026406577193308"/>
    <n v="577.0229745834506"/>
    <n v="2.1663375785263939"/>
  </r>
  <r>
    <x v="129"/>
    <x v="0"/>
    <x v="3"/>
    <x v="31"/>
    <n v="0"/>
    <n v="0.85406578822362089"/>
    <n v="50.657111447959203"/>
    <n v="0.20497578917366899"/>
  </r>
  <r>
    <x v="129"/>
    <x v="0"/>
    <x v="3"/>
    <x v="32"/>
    <n v="0"/>
    <n v="3.1464906706049553E-2"/>
    <n v="1.974089420156224"/>
    <n v="7.551577609451892E-3"/>
  </r>
  <r>
    <x v="129"/>
    <x v="0"/>
    <x v="3"/>
    <x v="33"/>
    <n v="0"/>
    <n v="88.293363207442951"/>
    <n v="5653.8322931092744"/>
    <n v="21.190407169786312"/>
  </r>
  <r>
    <x v="129"/>
    <x v="0"/>
    <x v="3"/>
    <x v="34"/>
    <n v="0"/>
    <n v="0.61206654811777961"/>
    <n v="42.665588249836723"/>
    <n v="0.14689597154826711"/>
  </r>
  <r>
    <x v="129"/>
    <x v="0"/>
    <x v="4"/>
    <x v="93"/>
    <n v="0"/>
    <n v="0"/>
    <n v="0"/>
    <n v="0"/>
  </r>
  <r>
    <x v="129"/>
    <x v="0"/>
    <x v="4"/>
    <x v="111"/>
    <n v="0"/>
    <n v="0.18709245261782931"/>
    <n v="11.738068533123171"/>
    <n v="4.4902188628279022E-2"/>
  </r>
  <r>
    <x v="129"/>
    <x v="0"/>
    <x v="4"/>
    <x v="112"/>
    <n v="0"/>
    <n v="0"/>
    <n v="0"/>
    <n v="0"/>
  </r>
  <r>
    <x v="129"/>
    <x v="0"/>
    <x v="4"/>
    <x v="38"/>
    <n v="0"/>
    <n v="6.1935261373682639E-2"/>
    <n v="3.8857812404983272"/>
    <n v="1.4864462729683829E-2"/>
  </r>
  <r>
    <x v="129"/>
    <x v="0"/>
    <x v="4"/>
    <x v="145"/>
    <n v="0"/>
    <n v="0"/>
    <n v="0"/>
    <n v="0"/>
  </r>
  <r>
    <x v="129"/>
    <x v="0"/>
    <x v="4"/>
    <x v="40"/>
    <n v="0"/>
    <n v="0.39440471812968497"/>
    <n v="24.744716028978871"/>
    <n v="9.4657132351124398E-2"/>
  </r>
  <r>
    <x v="129"/>
    <x v="0"/>
    <x v="4"/>
    <x v="41"/>
    <n v="0"/>
    <n v="0.13820306302131691"/>
    <n v="8.6707774821118804"/>
    <n v="3.316873512511604E-2"/>
  </r>
  <r>
    <x v="129"/>
    <x v="0"/>
    <x v="4"/>
    <x v="42"/>
    <n v="0"/>
    <n v="9.2536497573556434E-2"/>
    <n v="5.8056844898621014"/>
    <n v="2.2208759417653538E-2"/>
  </r>
  <r>
    <x v="129"/>
    <x v="0"/>
    <x v="4"/>
    <x v="43"/>
    <n v="0"/>
    <n v="0.11986549351245809"/>
    <n v="7.5202893431511013"/>
    <n v="2.8767718442989941E-2"/>
  </r>
  <r>
    <x v="129"/>
    <x v="0"/>
    <x v="4"/>
    <x v="45"/>
    <n v="0"/>
    <n v="1.9513731048063221"/>
    <n v="114.0280354469718"/>
    <n v="0.46832954515351721"/>
  </r>
  <r>
    <x v="129"/>
    <x v="0"/>
    <x v="4"/>
    <x v="46"/>
    <n v="0"/>
    <n v="4.3499005271190168E-2"/>
    <n v="2.7291015637006959"/>
    <n v="1.043976126508564E-2"/>
  </r>
  <r>
    <x v="129"/>
    <x v="0"/>
    <x v="5"/>
    <x v="48"/>
    <n v="0"/>
    <n v="1.7641522765635449"/>
    <n v="129.82987690940121"/>
    <n v="0.42339654637525093"/>
  </r>
  <r>
    <x v="129"/>
    <x v="0"/>
    <x v="5"/>
    <x v="49"/>
    <n v="0"/>
    <n v="0"/>
    <n v="0"/>
    <n v="0"/>
  </r>
  <r>
    <x v="129"/>
    <x v="0"/>
    <x v="5"/>
    <x v="33"/>
    <n v="326.96512499999989"/>
    <n v="10.930708444086051"/>
    <n v="646.36946145200636"/>
    <n v="2.6233700265806532"/>
  </r>
  <r>
    <x v="129"/>
    <x v="0"/>
    <x v="7"/>
    <x v="50"/>
    <n v="8544.0716250000005"/>
    <n v="150.35191646942181"/>
    <n v="9420.0812935114664"/>
    <n v="107.68755851876951"/>
  </r>
  <r>
    <x v="129"/>
    <x v="0"/>
    <x v="7"/>
    <x v="51"/>
    <n v="650.39400000000001"/>
    <n v="39.468824540371777"/>
    <n v="2474.0628722688712"/>
    <n v="30.32991397002581"/>
  </r>
  <r>
    <x v="129"/>
    <x v="0"/>
    <x v="7"/>
    <x v="52"/>
    <n v="3938.52"/>
    <n v="113.6461629969256"/>
    <n v="6985.8247188044006"/>
    <n v="92.468629700096102"/>
  </r>
  <r>
    <x v="129"/>
    <x v="0"/>
    <x v="11"/>
    <x v="33"/>
    <n v="889.15987499999994"/>
    <n v="19.00658037278588"/>
    <n v="1144.633980562669"/>
    <n v="4.5615792894686127"/>
  </r>
  <r>
    <x v="129"/>
    <x v="0"/>
    <x v="8"/>
    <x v="53"/>
    <n v="0"/>
    <n v="33.294513809642993"/>
    <n v="1964.995060372863"/>
    <n v="7.9906833143143174"/>
  </r>
  <r>
    <x v="129"/>
    <x v="0"/>
    <x v="8"/>
    <x v="54"/>
    <n v="0"/>
    <n v="2.8267724292829932"/>
    <n v="207.44022247835491"/>
    <n v="0.67842538302791833"/>
  </r>
  <r>
    <x v="129"/>
    <x v="0"/>
    <x v="8"/>
    <x v="219"/>
    <n v="0"/>
    <n v="0"/>
    <n v="0"/>
    <n v="0"/>
  </r>
  <r>
    <x v="129"/>
    <x v="0"/>
    <x v="8"/>
    <x v="56"/>
    <n v="0"/>
    <n v="0.1108736880770992"/>
    <n v="6.9561488502561231"/>
    <n v="2.66096851385038E-2"/>
  </r>
  <r>
    <x v="129"/>
    <x v="0"/>
    <x v="8"/>
    <x v="57"/>
    <n v="0"/>
    <n v="0"/>
    <n v="0"/>
    <n v="0"/>
  </r>
  <r>
    <x v="129"/>
    <x v="0"/>
    <x v="8"/>
    <x v="60"/>
    <n v="0"/>
    <n v="0.11194809803415801"/>
    <n v="7.0235566881040139"/>
    <n v="2.686754352819792E-2"/>
  </r>
  <r>
    <x v="129"/>
    <x v="0"/>
    <x v="8"/>
    <x v="61"/>
    <n v="0"/>
    <n v="2.4353240368448739"/>
    <n v="142.46720503372941"/>
    <n v="0.5844777688427697"/>
  </r>
  <r>
    <x v="129"/>
    <x v="0"/>
    <x v="8"/>
    <x v="62"/>
    <n v="0"/>
    <n v="3.2109471850025981E-2"/>
    <n v="2.0145290516228802"/>
    <n v="7.706273244006235E-3"/>
  </r>
  <r>
    <x v="129"/>
    <x v="0"/>
    <x v="8"/>
    <x v="63"/>
    <n v="0"/>
    <n v="3.2933843305623302E-2"/>
    <n v="2.0662496234960699"/>
    <n v="7.904122393349592E-3"/>
  </r>
  <r>
    <x v="129"/>
    <x v="0"/>
    <x v="8"/>
    <x v="139"/>
    <n v="0"/>
    <n v="2.5716817922059061"/>
    <n v="151.0222090173487"/>
    <n v="0.61720363012941726"/>
  </r>
  <r>
    <x v="129"/>
    <x v="0"/>
    <x v="8"/>
    <x v="65"/>
    <n v="0"/>
    <n v="5.6910506992655589E-2"/>
    <n v="3.5705311571233138"/>
    <n v="1.3658521678237339E-2"/>
  </r>
  <r>
    <x v="129"/>
    <x v="0"/>
    <x v="8"/>
    <x v="115"/>
    <n v="0"/>
    <n v="0"/>
    <n v="0"/>
    <n v="0"/>
  </r>
  <r>
    <x v="129"/>
    <x v="0"/>
    <x v="8"/>
    <x v="98"/>
    <n v="0"/>
    <n v="4.5333010887220783E-2"/>
    <n v="2.8441659786991691"/>
    <n v="1.0879922612932989E-2"/>
  </r>
  <r>
    <x v="129"/>
    <x v="0"/>
    <x v="8"/>
    <x v="67"/>
    <n v="0"/>
    <n v="8.7238859662637169E-2"/>
    <n v="5.4733138570976454"/>
    <n v="2.0937326319032921E-2"/>
  </r>
  <r>
    <x v="129"/>
    <x v="0"/>
    <x v="8"/>
    <x v="68"/>
    <n v="0"/>
    <n v="0"/>
    <n v="0"/>
    <n v="0"/>
  </r>
  <r>
    <x v="129"/>
    <x v="0"/>
    <x v="8"/>
    <x v="69"/>
    <n v="0"/>
    <n v="0"/>
    <n v="0"/>
    <n v="0"/>
  </r>
  <r>
    <x v="129"/>
    <x v="0"/>
    <x v="8"/>
    <x v="116"/>
    <n v="0"/>
    <n v="3.7078409480605479E-2"/>
    <n v="2.326277225471975"/>
    <n v="8.8988182753453153E-3"/>
  </r>
  <r>
    <x v="129"/>
    <x v="0"/>
    <x v="8"/>
    <x v="162"/>
    <n v="0"/>
    <n v="0"/>
    <n v="0"/>
    <n v="0"/>
  </r>
  <r>
    <x v="129"/>
    <x v="0"/>
    <x v="8"/>
    <x v="99"/>
    <n v="0"/>
    <n v="4.2654373435795062E-2"/>
    <n v="2.6761098677215029"/>
    <n v="1.0237049624590809E-2"/>
  </r>
  <r>
    <x v="129"/>
    <x v="0"/>
    <x v="8"/>
    <x v="100"/>
    <n v="0"/>
    <n v="0"/>
    <n v="0"/>
    <n v="0"/>
  </r>
  <r>
    <x v="129"/>
    <x v="0"/>
    <x v="8"/>
    <x v="180"/>
    <n v="0"/>
    <n v="3.7103648157744293E-2"/>
    <n v="2.3278606849744601"/>
    <n v="8.9048755578586287E-3"/>
  </r>
  <r>
    <x v="129"/>
    <x v="0"/>
    <x v="8"/>
    <x v="117"/>
    <n v="0"/>
    <n v="0"/>
    <n v="0"/>
    <n v="0"/>
  </r>
  <r>
    <x v="129"/>
    <x v="0"/>
    <x v="8"/>
    <x v="211"/>
    <n v="0"/>
    <n v="5.3039811586952437E-2"/>
    <n v="3.327686043345278"/>
    <n v="1.2729554780868591E-2"/>
  </r>
  <r>
    <x v="129"/>
    <x v="0"/>
    <x v="8"/>
    <x v="132"/>
    <n v="0"/>
    <n v="0"/>
    <n v="0"/>
    <n v="0"/>
  </r>
  <r>
    <x v="129"/>
    <x v="0"/>
    <x v="8"/>
    <x v="147"/>
    <n v="0"/>
    <n v="0"/>
    <n v="0"/>
    <n v="0"/>
  </r>
  <r>
    <x v="129"/>
    <x v="0"/>
    <x v="8"/>
    <x v="212"/>
    <n v="0"/>
    <n v="3.1635815672033912E-2"/>
    <n v="1.9848121464211239"/>
    <n v="7.592595761288139E-3"/>
  </r>
  <r>
    <x v="129"/>
    <x v="0"/>
    <x v="8"/>
    <x v="187"/>
    <n v="0"/>
    <n v="6.88573483851663E-2"/>
    <n v="4.3200688378660796"/>
    <n v="1.652576361243991E-2"/>
  </r>
  <r>
    <x v="129"/>
    <x v="0"/>
    <x v="8"/>
    <x v="75"/>
    <n v="0"/>
    <n v="0"/>
    <n v="0"/>
    <n v="0"/>
  </r>
  <r>
    <x v="129"/>
    <x v="0"/>
    <x v="8"/>
    <x v="76"/>
    <n v="0"/>
    <n v="7.8246954413847547"/>
    <n v="566.14223926643649"/>
    <n v="1.8779269059323409"/>
  </r>
  <r>
    <x v="129"/>
    <x v="0"/>
    <x v="8"/>
    <x v="77"/>
    <n v="0"/>
    <n v="41.293560706884413"/>
    <n v="2637.068891757136"/>
    <n v="9.9104545696522592"/>
  </r>
  <r>
    <x v="129"/>
    <x v="0"/>
    <x v="8"/>
    <x v="78"/>
    <n v="0"/>
    <n v="2.915220856781199"/>
    <n v="212.9894238977283"/>
    <n v="0.69965300562748756"/>
  </r>
  <r>
    <x v="129"/>
    <x v="0"/>
    <x v="8"/>
    <x v="102"/>
    <n v="0"/>
    <n v="59.733148770618307"/>
    <n v="3520.503519690873"/>
    <n v="14.33595570494839"/>
  </r>
  <r>
    <x v="129"/>
    <x v="0"/>
    <x v="8"/>
    <x v="79"/>
    <n v="0"/>
    <n v="0"/>
    <n v="0"/>
    <n v="0"/>
  </r>
  <r>
    <x v="129"/>
    <x v="0"/>
    <x v="9"/>
    <x v="50"/>
    <n v="0"/>
    <n v="1.9001805827246689"/>
    <n v="111.6356214200465"/>
    <n v="0.45604333985392059"/>
  </r>
  <r>
    <x v="129"/>
    <x v="0"/>
    <x v="9"/>
    <x v="82"/>
    <n v="0"/>
    <n v="0.93219062577891676"/>
    <n v="54.694796403317618"/>
    <n v="0.22372575018693999"/>
  </r>
  <r>
    <x v="129"/>
    <x v="0"/>
    <x v="9"/>
    <x v="83"/>
    <n v="0"/>
    <n v="0.98114145497504723"/>
    <n v="57.765942138047443"/>
    <n v="0.23547394919401129"/>
  </r>
  <r>
    <x v="129"/>
    <x v="0"/>
    <x v="9"/>
    <x v="51"/>
    <n v="0"/>
    <n v="0.14854223786590351"/>
    <n v="9.3194511255623969"/>
    <n v="3.5650137087816842E-2"/>
  </r>
  <r>
    <x v="129"/>
    <x v="0"/>
    <x v="9"/>
    <x v="84"/>
    <n v="0"/>
    <n v="0.1483302798358864"/>
    <n v="9.3061530055812103"/>
    <n v="3.5599267160612742E-2"/>
  </r>
  <r>
    <x v="129"/>
    <x v="0"/>
    <x v="9"/>
    <x v="120"/>
    <n v="0"/>
    <n v="0"/>
    <n v="0"/>
    <n v="0"/>
  </r>
  <r>
    <x v="129"/>
    <x v="0"/>
    <x v="9"/>
    <x v="86"/>
    <n v="0"/>
    <n v="0"/>
    <n v="0"/>
    <n v="0"/>
  </r>
  <r>
    <x v="129"/>
    <x v="0"/>
    <x v="9"/>
    <x v="105"/>
    <n v="0"/>
    <n v="8.3143244380010348E-2"/>
    <n v="5.21635740481904"/>
    <n v="1.9954378651202479E-2"/>
  </r>
  <r>
    <x v="129"/>
    <x v="0"/>
    <x v="9"/>
    <x v="87"/>
    <n v="0"/>
    <n v="0"/>
    <n v="0"/>
    <n v="0"/>
  </r>
  <r>
    <x v="129"/>
    <x v="0"/>
    <x v="9"/>
    <x v="88"/>
    <n v="0"/>
    <n v="9.0764544734121599E-2"/>
    <n v="5.6945132289388463"/>
    <n v="2.1783490736189182E-2"/>
  </r>
  <r>
    <x v="129"/>
    <x v="0"/>
    <x v="9"/>
    <x v="52"/>
    <n v="0"/>
    <n v="0.1203533502851212"/>
    <n v="7.5508971851657902"/>
    <n v="2.8884804068429078E-2"/>
  </r>
  <r>
    <x v="129"/>
    <x v="1"/>
    <x v="0"/>
    <x v="0"/>
    <n v="0"/>
    <n v="26.95317231484653"/>
    <n v="4063.5051930494928"/>
    <n v="6.468761355563168"/>
  </r>
  <r>
    <x v="129"/>
    <x v="1"/>
    <x v="1"/>
    <x v="1"/>
    <n v="0"/>
    <n v="25.344496471454519"/>
    <n v="3775.7746529314618"/>
    <n v="6.0826791531490834"/>
  </r>
  <r>
    <x v="129"/>
    <x v="1"/>
    <x v="10"/>
    <x v="90"/>
    <n v="0"/>
    <n v="0"/>
    <n v="0"/>
    <n v="0"/>
  </r>
  <r>
    <x v="129"/>
    <x v="1"/>
    <x v="2"/>
    <x v="2"/>
    <n v="0"/>
    <n v="29.843392849169739"/>
    <n v="4562.0546248038436"/>
    <n v="7.1624142838007367"/>
  </r>
  <r>
    <x v="129"/>
    <x v="1"/>
    <x v="3"/>
    <x v="92"/>
    <n v="0"/>
    <n v="0.7423451800816947"/>
    <n v="112.9553012771555"/>
    <n v="0.17816284321960671"/>
  </r>
  <r>
    <x v="129"/>
    <x v="1"/>
    <x v="3"/>
    <x v="30"/>
    <n v="0"/>
    <n v="0.7629683337210984"/>
    <n v="115.3440124193621"/>
    <n v="0.18311240009306359"/>
  </r>
  <r>
    <x v="129"/>
    <x v="1"/>
    <x v="3"/>
    <x v="32"/>
    <n v="0"/>
    <n v="0"/>
    <n v="0"/>
    <n v="0"/>
  </r>
  <r>
    <x v="129"/>
    <x v="1"/>
    <x v="3"/>
    <x v="33"/>
    <n v="0"/>
    <n v="46.787905292598083"/>
    <n v="6970.3727223984233"/>
    <n v="11.229097270223541"/>
  </r>
  <r>
    <x v="129"/>
    <x v="1"/>
    <x v="3"/>
    <x v="34"/>
    <n v="0"/>
    <n v="0"/>
    <n v="0"/>
    <n v="0"/>
  </r>
  <r>
    <x v="129"/>
    <x v="1"/>
    <x v="4"/>
    <x v="93"/>
    <n v="0"/>
    <n v="7.9636485184000003E-2"/>
    <n v="12.205907700488661"/>
    <n v="1.9112756444159999E-2"/>
  </r>
  <r>
    <x v="129"/>
    <x v="1"/>
    <x v="4"/>
    <x v="35"/>
    <n v="0"/>
    <n v="0"/>
    <n v="0"/>
    <n v="0"/>
  </r>
  <r>
    <x v="129"/>
    <x v="1"/>
    <x v="4"/>
    <x v="136"/>
    <n v="0"/>
    <n v="0"/>
    <n v="0"/>
    <n v="0"/>
  </r>
  <r>
    <x v="129"/>
    <x v="1"/>
    <x v="4"/>
    <x v="137"/>
    <n v="0"/>
    <n v="0"/>
    <n v="0"/>
    <n v="0"/>
  </r>
  <r>
    <x v="129"/>
    <x v="1"/>
    <x v="4"/>
    <x v="37"/>
    <n v="0"/>
    <n v="0"/>
    <n v="0"/>
    <n v="0"/>
  </r>
  <r>
    <x v="129"/>
    <x v="1"/>
    <x v="4"/>
    <x v="38"/>
    <n v="0"/>
    <n v="0"/>
    <n v="0"/>
    <n v="0"/>
  </r>
  <r>
    <x v="129"/>
    <x v="1"/>
    <x v="4"/>
    <x v="94"/>
    <n v="0"/>
    <n v="0"/>
    <n v="0"/>
    <n v="0"/>
  </r>
  <r>
    <x v="129"/>
    <x v="1"/>
    <x v="4"/>
    <x v="40"/>
    <n v="0"/>
    <n v="0"/>
    <n v="0"/>
    <n v="0"/>
  </r>
  <r>
    <x v="129"/>
    <x v="1"/>
    <x v="4"/>
    <x v="41"/>
    <n v="0"/>
    <n v="0"/>
    <n v="0"/>
    <n v="0"/>
  </r>
  <r>
    <x v="129"/>
    <x v="1"/>
    <x v="4"/>
    <x v="42"/>
    <n v="0"/>
    <n v="0"/>
    <n v="0"/>
    <n v="0"/>
  </r>
  <r>
    <x v="129"/>
    <x v="1"/>
    <x v="4"/>
    <x v="43"/>
    <n v="0"/>
    <n v="0"/>
    <n v="0"/>
    <n v="0"/>
  </r>
  <r>
    <x v="129"/>
    <x v="1"/>
    <x v="4"/>
    <x v="44"/>
    <n v="0"/>
    <n v="0"/>
    <n v="0"/>
    <n v="0"/>
  </r>
  <r>
    <x v="129"/>
    <x v="1"/>
    <x v="4"/>
    <x v="45"/>
    <n v="0"/>
    <n v="0"/>
    <n v="0"/>
    <n v="0"/>
  </r>
  <r>
    <x v="129"/>
    <x v="1"/>
    <x v="5"/>
    <x v="30"/>
    <n v="77.038499999999999"/>
    <n v="3.8249271020000002"/>
    <n v="586.24771121226684"/>
    <n v="0.91798250447999996"/>
  </r>
  <r>
    <x v="129"/>
    <x v="1"/>
    <x v="5"/>
    <x v="33"/>
    <n v="3027.6682500000002"/>
    <n v="118.6982458156851"/>
    <n v="18219.39069321255"/>
    <n v="28.48757899576443"/>
  </r>
  <r>
    <x v="129"/>
    <x v="1"/>
    <x v="6"/>
    <x v="30"/>
    <n v="136.95637500000001"/>
    <n v="2.1744875519039999"/>
    <n v="333.28435192835872"/>
    <n v="0.52187701245695994"/>
  </r>
  <r>
    <x v="129"/>
    <x v="1"/>
    <x v="6"/>
    <x v="33"/>
    <n v="2.4581249999999999"/>
    <n v="0"/>
    <n v="0"/>
    <n v="0"/>
  </r>
  <r>
    <x v="129"/>
    <x v="1"/>
    <x v="7"/>
    <x v="50"/>
    <n v="3067.4036249999999"/>
    <n v="64.720699550328447"/>
    <n v="9688.4047989687569"/>
    <n v="46.294491566242542"/>
  </r>
  <r>
    <x v="129"/>
    <x v="1"/>
    <x v="7"/>
    <x v="83"/>
    <n v="0"/>
    <n v="0"/>
    <n v="0"/>
    <n v="0"/>
  </r>
  <r>
    <x v="129"/>
    <x v="1"/>
    <x v="11"/>
    <x v="33"/>
    <n v="2244.3629999999998"/>
    <n v="103.5780840196865"/>
    <n v="15773.944411576569"/>
    <n v="24.858740164724761"/>
  </r>
  <r>
    <x v="129"/>
    <x v="1"/>
    <x v="8"/>
    <x v="54"/>
    <n v="0"/>
    <n v="0.141984210656"/>
    <n v="21.76196207290759"/>
    <n v="3.407621055744E-2"/>
  </r>
  <r>
    <x v="129"/>
    <x v="1"/>
    <x v="8"/>
    <x v="56"/>
    <n v="0"/>
    <n v="0.141984210656"/>
    <n v="21.76196207290759"/>
    <n v="3.407621055744E-2"/>
  </r>
  <r>
    <x v="129"/>
    <x v="1"/>
    <x v="8"/>
    <x v="122"/>
    <n v="0"/>
    <n v="0"/>
    <n v="0"/>
    <n v="0"/>
  </r>
  <r>
    <x v="129"/>
    <x v="1"/>
    <x v="8"/>
    <x v="58"/>
    <n v="0"/>
    <n v="0"/>
    <n v="0"/>
    <n v="0"/>
  </r>
  <r>
    <x v="129"/>
    <x v="1"/>
    <x v="8"/>
    <x v="95"/>
    <n v="0"/>
    <n v="0"/>
    <n v="0"/>
    <n v="0"/>
  </r>
  <r>
    <x v="129"/>
    <x v="1"/>
    <x v="8"/>
    <x v="59"/>
    <n v="0"/>
    <n v="0"/>
    <n v="0"/>
    <n v="0"/>
  </r>
  <r>
    <x v="129"/>
    <x v="1"/>
    <x v="8"/>
    <x v="242"/>
    <n v="0"/>
    <n v="0.141984210656"/>
    <n v="21.76196207290759"/>
    <n v="3.407621055744E-2"/>
  </r>
  <r>
    <x v="129"/>
    <x v="1"/>
    <x v="8"/>
    <x v="60"/>
    <n v="0"/>
    <n v="0"/>
    <n v="0"/>
    <n v="0"/>
  </r>
  <r>
    <x v="129"/>
    <x v="1"/>
    <x v="8"/>
    <x v="97"/>
    <n v="0"/>
    <n v="0"/>
    <n v="0"/>
    <n v="0"/>
  </r>
  <r>
    <x v="129"/>
    <x v="1"/>
    <x v="8"/>
    <x v="131"/>
    <n v="0"/>
    <n v="0"/>
    <n v="0"/>
    <n v="0"/>
  </r>
  <r>
    <x v="129"/>
    <x v="1"/>
    <x v="8"/>
    <x v="64"/>
    <n v="0"/>
    <n v="0"/>
    <n v="0"/>
    <n v="0"/>
  </r>
  <r>
    <x v="129"/>
    <x v="1"/>
    <x v="8"/>
    <x v="65"/>
    <n v="0"/>
    <n v="0"/>
    <n v="0"/>
    <n v="0"/>
  </r>
  <r>
    <x v="129"/>
    <x v="1"/>
    <x v="8"/>
    <x v="69"/>
    <n v="0"/>
    <n v="0"/>
    <n v="0"/>
    <n v="0"/>
  </r>
  <r>
    <x v="129"/>
    <x v="1"/>
    <x v="8"/>
    <x v="100"/>
    <n v="0"/>
    <n v="0"/>
    <n v="0"/>
    <n v="0"/>
  </r>
  <r>
    <x v="129"/>
    <x v="1"/>
    <x v="8"/>
    <x v="180"/>
    <n v="0"/>
    <n v="0"/>
    <n v="0"/>
    <n v="0"/>
  </r>
  <r>
    <x v="129"/>
    <x v="1"/>
    <x v="8"/>
    <x v="188"/>
    <n v="0"/>
    <n v="0"/>
    <n v="0"/>
    <n v="0"/>
  </r>
  <r>
    <x v="129"/>
    <x v="1"/>
    <x v="8"/>
    <x v="72"/>
    <n v="0"/>
    <n v="0"/>
    <n v="0"/>
    <n v="0"/>
  </r>
  <r>
    <x v="129"/>
    <x v="1"/>
    <x v="8"/>
    <x v="155"/>
    <n v="0"/>
    <n v="0"/>
    <n v="0"/>
    <n v="0"/>
  </r>
  <r>
    <x v="129"/>
    <x v="1"/>
    <x v="8"/>
    <x v="207"/>
    <n v="0"/>
    <n v="0"/>
    <n v="0"/>
    <n v="0"/>
  </r>
  <r>
    <x v="129"/>
    <x v="1"/>
    <x v="8"/>
    <x v="189"/>
    <n v="0"/>
    <n v="0"/>
    <n v="0"/>
    <n v="0"/>
  </r>
  <r>
    <x v="129"/>
    <x v="1"/>
    <x v="8"/>
    <x v="233"/>
    <n v="0"/>
    <n v="0"/>
    <n v="0"/>
    <n v="0"/>
  </r>
  <r>
    <x v="129"/>
    <x v="1"/>
    <x v="8"/>
    <x v="142"/>
    <n v="0"/>
    <n v="0"/>
    <n v="0"/>
    <n v="0"/>
  </r>
  <r>
    <x v="129"/>
    <x v="1"/>
    <x v="8"/>
    <x v="77"/>
    <n v="0"/>
    <n v="0"/>
    <n v="0"/>
    <n v="0"/>
  </r>
  <r>
    <x v="129"/>
    <x v="1"/>
    <x v="8"/>
    <x v="78"/>
    <n v="0"/>
    <n v="0"/>
    <n v="0"/>
    <n v="0"/>
  </r>
  <r>
    <x v="129"/>
    <x v="1"/>
    <x v="8"/>
    <x v="102"/>
    <n v="0"/>
    <n v="0"/>
    <n v="0"/>
    <n v="0"/>
  </r>
  <r>
    <x v="129"/>
    <x v="1"/>
    <x v="8"/>
    <x v="80"/>
    <n v="0"/>
    <n v="0"/>
    <n v="0"/>
    <n v="0"/>
  </r>
  <r>
    <x v="129"/>
    <x v="1"/>
    <x v="8"/>
    <x v="81"/>
    <n v="0"/>
    <n v="0"/>
    <n v="0"/>
    <n v="0"/>
  </r>
  <r>
    <x v="129"/>
    <x v="1"/>
    <x v="9"/>
    <x v="50"/>
    <n v="0"/>
    <n v="0"/>
    <n v="0"/>
    <n v="0"/>
  </r>
  <r>
    <x v="129"/>
    <x v="1"/>
    <x v="9"/>
    <x v="82"/>
    <n v="0"/>
    <n v="3.5040053406720002"/>
    <n v="537.05993768362259"/>
    <n v="0.84096128176128004"/>
  </r>
  <r>
    <x v="129"/>
    <x v="1"/>
    <x v="9"/>
    <x v="83"/>
    <n v="0"/>
    <n v="3.5409003062412641"/>
    <n v="538.78367047501854"/>
    <n v="0.84981607349790322"/>
  </r>
  <r>
    <x v="129"/>
    <x v="1"/>
    <x v="9"/>
    <x v="51"/>
    <n v="0"/>
    <n v="0"/>
    <n v="0"/>
    <n v="0"/>
  </r>
  <r>
    <x v="129"/>
    <x v="1"/>
    <x v="9"/>
    <x v="84"/>
    <n v="0"/>
    <n v="0"/>
    <n v="0"/>
    <n v="0"/>
  </r>
  <r>
    <x v="129"/>
    <x v="1"/>
    <x v="9"/>
    <x v="85"/>
    <n v="0"/>
    <n v="0"/>
    <n v="0"/>
    <n v="0"/>
  </r>
  <r>
    <x v="129"/>
    <x v="1"/>
    <x v="9"/>
    <x v="86"/>
    <n v="0"/>
    <n v="0"/>
    <n v="0"/>
    <n v="0"/>
  </r>
  <r>
    <x v="129"/>
    <x v="1"/>
    <x v="9"/>
    <x v="104"/>
    <n v="0"/>
    <n v="0"/>
    <n v="0"/>
    <n v="0"/>
  </r>
  <r>
    <x v="129"/>
    <x v="1"/>
    <x v="9"/>
    <x v="88"/>
    <n v="0"/>
    <n v="0"/>
    <n v="0"/>
    <n v="0"/>
  </r>
  <r>
    <x v="129"/>
    <x v="1"/>
    <x v="9"/>
    <x v="52"/>
    <n v="0"/>
    <n v="0"/>
    <n v="0"/>
    <n v="0"/>
  </r>
  <r>
    <x v="130"/>
    <x v="0"/>
    <x v="0"/>
    <x v="0"/>
    <n v="0"/>
    <n v="1.68374251417304"/>
    <n v="107.4908747578822"/>
    <n v="0.38726077825979921"/>
  </r>
  <r>
    <x v="130"/>
    <x v="0"/>
    <x v="1"/>
    <x v="1"/>
    <n v="0"/>
    <n v="62.996793609673126"/>
    <n v="4373.1872441908899"/>
    <n v="14.489262530224821"/>
  </r>
  <r>
    <x v="130"/>
    <x v="0"/>
    <x v="2"/>
    <x v="2"/>
    <n v="0"/>
    <n v="53.425118784819773"/>
    <n v="3601.737996658806"/>
    <n v="12.28777732050855"/>
  </r>
  <r>
    <x v="130"/>
    <x v="0"/>
    <x v="2"/>
    <x v="3"/>
    <n v="0"/>
    <n v="3.7833117887399101"/>
    <n v="223.99627803924591"/>
    <n v="0.87016171141017939"/>
  </r>
  <r>
    <x v="130"/>
    <x v="0"/>
    <x v="2"/>
    <x v="4"/>
    <n v="0"/>
    <n v="1.9890371436608649"/>
    <n v="116.8694020031289"/>
    <n v="0.45747854304199892"/>
  </r>
  <r>
    <x v="130"/>
    <x v="0"/>
    <x v="2"/>
    <x v="5"/>
    <n v="0"/>
    <n v="9.7182417990688663E-2"/>
    <n v="6.3279416004695781"/>
    <n v="2.2351956137858391E-2"/>
  </r>
  <r>
    <x v="130"/>
    <x v="0"/>
    <x v="2"/>
    <x v="6"/>
    <n v="0"/>
    <n v="2.3573701202000379"/>
    <n v="185.75685585484189"/>
    <n v="0.54219512764600886"/>
  </r>
  <r>
    <x v="130"/>
    <x v="0"/>
    <x v="2"/>
    <x v="7"/>
    <n v="0"/>
    <n v="0.23720860168881391"/>
    <n v="15.4456146456418"/>
    <n v="5.4557978388427207E-2"/>
  </r>
  <r>
    <x v="130"/>
    <x v="0"/>
    <x v="2"/>
    <x v="8"/>
    <n v="0"/>
    <n v="0"/>
    <n v="0"/>
    <n v="0"/>
  </r>
  <r>
    <x v="130"/>
    <x v="0"/>
    <x v="2"/>
    <x v="9"/>
    <n v="0"/>
    <n v="0.20277272792224921"/>
    <n v="13.20335516433477"/>
    <n v="4.663772742211731E-2"/>
  </r>
  <r>
    <x v="130"/>
    <x v="0"/>
    <x v="2"/>
    <x v="10"/>
    <n v="0"/>
    <n v="8.4348066545724035E-2"/>
    <n v="5.4922448962424832"/>
    <n v="1.9400055305516532E-2"/>
  </r>
  <r>
    <x v="130"/>
    <x v="0"/>
    <x v="2"/>
    <x v="12"/>
    <n v="0"/>
    <n v="2.7691087062988801E-2"/>
    <n v="1.803079048773008"/>
    <n v="6.3689500244874242E-3"/>
  </r>
  <r>
    <x v="130"/>
    <x v="0"/>
    <x v="2"/>
    <x v="13"/>
    <n v="0"/>
    <n v="8.8203948740513086E-2"/>
    <n v="5.743317033069264"/>
    <n v="2.0286908210318009E-2"/>
  </r>
  <r>
    <x v="130"/>
    <x v="0"/>
    <x v="2"/>
    <x v="106"/>
    <n v="0"/>
    <n v="2.6646238447840191E-2"/>
    <n v="1.7350447154574351"/>
    <n v="6.1286348430032453E-3"/>
  </r>
  <r>
    <x v="130"/>
    <x v="0"/>
    <x v="2"/>
    <x v="14"/>
    <n v="0"/>
    <n v="4.2844236214352273E-2"/>
    <n v="2.789762081317233"/>
    <n v="9.8541743293010207E-3"/>
  </r>
  <r>
    <x v="130"/>
    <x v="0"/>
    <x v="2"/>
    <x v="15"/>
    <n v="0"/>
    <n v="7.7367724083532527E-2"/>
    <n v="5.0377264723825412"/>
    <n v="1.779457653921248E-2"/>
  </r>
  <r>
    <x v="130"/>
    <x v="0"/>
    <x v="2"/>
    <x v="239"/>
    <n v="0"/>
    <n v="0.4710639160147625"/>
    <n v="30.672883143487219"/>
    <n v="0.1083447006833954"/>
  </r>
  <r>
    <x v="130"/>
    <x v="0"/>
    <x v="2"/>
    <x v="240"/>
    <n v="0"/>
    <n v="5.0721485635692343E-2"/>
    <n v="3.3026817569251059"/>
    <n v="1.166594169620924E-2"/>
  </r>
  <r>
    <x v="130"/>
    <x v="0"/>
    <x v="2"/>
    <x v="22"/>
    <n v="0"/>
    <n v="3.881921822022445"/>
    <n v="228.94755213483739"/>
    <n v="0.89284201906516236"/>
  </r>
  <r>
    <x v="130"/>
    <x v="0"/>
    <x v="2"/>
    <x v="24"/>
    <n v="0"/>
    <n v="3.8409231942836031"/>
    <n v="227.747590446575"/>
    <n v="0.88341233468522862"/>
  </r>
  <r>
    <x v="130"/>
    <x v="0"/>
    <x v="2"/>
    <x v="25"/>
    <n v="0"/>
    <n v="3.6076491694216219"/>
    <n v="212.5581720645942"/>
    <n v="0.82975930896697303"/>
  </r>
  <r>
    <x v="130"/>
    <x v="0"/>
    <x v="2"/>
    <x v="26"/>
    <n v="0"/>
    <n v="6.3336384944988042"/>
    <n v="501.6872120619152"/>
    <n v="1.4567368537347249"/>
  </r>
  <r>
    <x v="130"/>
    <x v="0"/>
    <x v="2"/>
    <x v="27"/>
    <n v="0"/>
    <n v="3.8770653711491589"/>
    <n v="228.6313289170389"/>
    <n v="0.8917250353643067"/>
  </r>
  <r>
    <x v="130"/>
    <x v="0"/>
    <x v="2"/>
    <x v="28"/>
    <n v="0"/>
    <n v="11.728432381238189"/>
    <n v="693.69506005438313"/>
    <n v="2.6975394476847852"/>
  </r>
  <r>
    <x v="130"/>
    <x v="0"/>
    <x v="2"/>
    <x v="29"/>
    <n v="0"/>
    <n v="0.89693786572592871"/>
    <n v="58.40326420060174"/>
    <n v="0.2062957091169636"/>
  </r>
  <r>
    <x v="130"/>
    <x v="0"/>
    <x v="3"/>
    <x v="110"/>
    <n v="0"/>
    <n v="0"/>
    <n v="0"/>
    <n v="0"/>
  </r>
  <r>
    <x v="130"/>
    <x v="0"/>
    <x v="3"/>
    <x v="30"/>
    <n v="0"/>
    <n v="5.2469565494383401"/>
    <n v="356.07320050040528"/>
    <n v="1.206800006370818"/>
  </r>
  <r>
    <x v="130"/>
    <x v="0"/>
    <x v="3"/>
    <x v="31"/>
    <n v="0"/>
    <n v="1.062833758152935"/>
    <n v="85.228375610231808"/>
    <n v="0.24445176437517499"/>
  </r>
  <r>
    <x v="130"/>
    <x v="0"/>
    <x v="3"/>
    <x v="32"/>
    <n v="0"/>
    <n v="0.74142217902231744"/>
    <n v="43.672304759582453"/>
    <n v="0.17052710117513301"/>
  </r>
  <r>
    <x v="130"/>
    <x v="0"/>
    <x v="3"/>
    <x v="33"/>
    <n v="0"/>
    <n v="94.772138014355789"/>
    <n v="6473.0549122926459"/>
    <n v="21.79759174330183"/>
  </r>
  <r>
    <x v="130"/>
    <x v="0"/>
    <x v="3"/>
    <x v="34"/>
    <n v="0"/>
    <n v="0.2449636776245083"/>
    <n v="15.95057910982073"/>
    <n v="5.6341645853636907E-2"/>
  </r>
  <r>
    <x v="130"/>
    <x v="0"/>
    <x v="4"/>
    <x v="93"/>
    <n v="0"/>
    <n v="0"/>
    <n v="0"/>
    <n v="0"/>
  </r>
  <r>
    <x v="130"/>
    <x v="0"/>
    <x v="4"/>
    <x v="111"/>
    <n v="0"/>
    <n v="0.19560748398411179"/>
    <n v="12.73679705504801"/>
    <n v="4.4989721316345717E-2"/>
  </r>
  <r>
    <x v="130"/>
    <x v="0"/>
    <x v="4"/>
    <x v="38"/>
    <n v="0"/>
    <n v="3.4235310611757483E-2"/>
    <n v="2.229200000414628"/>
    <n v="7.8741214407042192E-3"/>
  </r>
  <r>
    <x v="130"/>
    <x v="0"/>
    <x v="4"/>
    <x v="40"/>
    <n v="0"/>
    <n v="0.31336215049173882"/>
    <n v="20.404281238395139"/>
    <n v="7.2073294613099914E-2"/>
  </r>
  <r>
    <x v="130"/>
    <x v="0"/>
    <x v="4"/>
    <x v="41"/>
    <n v="0"/>
    <n v="2.086071903313794"/>
    <n v="123.1877289700312"/>
    <n v="0.47979653776217268"/>
  </r>
  <r>
    <x v="130"/>
    <x v="0"/>
    <x v="4"/>
    <x v="42"/>
    <n v="0"/>
    <n v="4.6007595378147172"/>
    <n v="270.24094725542523"/>
    <n v="1.058174693697385"/>
  </r>
  <r>
    <x v="130"/>
    <x v="0"/>
    <x v="4"/>
    <x v="43"/>
    <n v="0"/>
    <n v="0.1253208628911385"/>
    <n v="8.1601499334124572"/>
    <n v="2.8823798464961851E-2"/>
  </r>
  <r>
    <x v="130"/>
    <x v="0"/>
    <x v="4"/>
    <x v="44"/>
    <n v="0"/>
    <n v="0"/>
    <n v="0"/>
    <n v="0"/>
  </r>
  <r>
    <x v="130"/>
    <x v="0"/>
    <x v="4"/>
    <x v="45"/>
    <n v="0"/>
    <n v="3.8680819778909428E-2"/>
    <n v="2.5186651421111952"/>
    <n v="8.8965885491491693E-3"/>
  </r>
  <r>
    <x v="130"/>
    <x v="0"/>
    <x v="4"/>
    <x v="46"/>
    <n v="0"/>
    <n v="4.547875052068389E-2"/>
    <n v="2.9613059986301922"/>
    <n v="1.0460112619757289E-2"/>
  </r>
  <r>
    <x v="130"/>
    <x v="0"/>
    <x v="5"/>
    <x v="47"/>
    <n v="0"/>
    <n v="0"/>
    <n v="0"/>
    <n v="0"/>
  </r>
  <r>
    <x v="130"/>
    <x v="0"/>
    <x v="5"/>
    <x v="48"/>
    <n v="0"/>
    <n v="6.1701677586366951E-2"/>
    <n v="4.0176466123218137"/>
    <n v="1.41913858448644E-2"/>
  </r>
  <r>
    <x v="130"/>
    <x v="0"/>
    <x v="5"/>
    <x v="33"/>
    <n v="373.37395600000002"/>
    <n v="27.62371653051132"/>
    <n v="1631.472198491093"/>
    <n v="6.3534548020176036"/>
  </r>
  <r>
    <x v="130"/>
    <x v="0"/>
    <x v="7"/>
    <x v="50"/>
    <n v="8582.4597016999996"/>
    <n v="149.58520296111439"/>
    <n v="9995.3565694839599"/>
    <n v="106.3844435032799"/>
  </r>
  <r>
    <x v="130"/>
    <x v="0"/>
    <x v="7"/>
    <x v="51"/>
    <n v="655.04859069999998"/>
    <n v="42.329569434229477"/>
    <n v="2818.979737554545"/>
    <n v="32.18099698688107"/>
  </r>
  <r>
    <x v="130"/>
    <x v="0"/>
    <x v="7"/>
    <x v="52"/>
    <n v="3959.7386747"/>
    <n v="118.4096848731638"/>
    <n v="7630.7901103653139"/>
    <n v="95.145565409756827"/>
  </r>
  <r>
    <x v="130"/>
    <x v="0"/>
    <x v="11"/>
    <x v="33"/>
    <n v="986.50931930000002"/>
    <n v="35.821680397917298"/>
    <n v="2306.6262684015692"/>
    <n v="8.2389864915209792"/>
  </r>
  <r>
    <x v="130"/>
    <x v="0"/>
    <x v="8"/>
    <x v="53"/>
    <n v="0"/>
    <n v="36.269953621303699"/>
    <n v="2154.0594692721811"/>
    <n v="8.3420893328998513"/>
  </r>
  <r>
    <x v="130"/>
    <x v="0"/>
    <x v="8"/>
    <x v="54"/>
    <n v="0"/>
    <n v="3.390290871318927"/>
    <n v="279.09744702546311"/>
    <n v="0.77976690040335306"/>
  </r>
  <r>
    <x v="130"/>
    <x v="0"/>
    <x v="8"/>
    <x v="56"/>
    <n v="0"/>
    <n v="8.0471864566441301E-2"/>
    <n v="5.2398496557898753"/>
    <n v="1.8508528850281501E-2"/>
  </r>
  <r>
    <x v="130"/>
    <x v="0"/>
    <x v="8"/>
    <x v="130"/>
    <n v="0"/>
    <n v="0"/>
    <n v="0"/>
    <n v="0"/>
  </r>
  <r>
    <x v="130"/>
    <x v="0"/>
    <x v="8"/>
    <x v="57"/>
    <n v="0"/>
    <n v="0"/>
    <n v="0"/>
    <n v="0"/>
  </r>
  <r>
    <x v="130"/>
    <x v="0"/>
    <x v="8"/>
    <x v="60"/>
    <n v="0"/>
    <n v="2.5725425860013962"/>
    <n v="151.2603941074762"/>
    <n v="0.5916847947803211"/>
  </r>
  <r>
    <x v="130"/>
    <x v="0"/>
    <x v="8"/>
    <x v="61"/>
    <n v="0"/>
    <n v="5.0760473649753113"/>
    <n v="298.02545645077481"/>
    <n v="1.167490893944322"/>
  </r>
  <r>
    <x v="130"/>
    <x v="0"/>
    <x v="8"/>
    <x v="62"/>
    <n v="0"/>
    <n v="3.3570851804867012E-2"/>
    <n v="2.185934391132057"/>
    <n v="7.7212959151194112E-3"/>
  </r>
  <r>
    <x v="130"/>
    <x v="0"/>
    <x v="8"/>
    <x v="63"/>
    <n v="0"/>
    <n v="3.4432742405163433E-2"/>
    <n v="2.2420555856591582"/>
    <n v="7.919530753187588E-3"/>
  </r>
  <r>
    <x v="130"/>
    <x v="0"/>
    <x v="8"/>
    <x v="139"/>
    <n v="0"/>
    <n v="0.18949674141583289"/>
    <n v="12.338901809106741"/>
    <n v="4.3584250525641577E-2"/>
  </r>
  <r>
    <x v="130"/>
    <x v="0"/>
    <x v="8"/>
    <x v="64"/>
    <n v="0"/>
    <n v="0"/>
    <n v="0"/>
    <n v="0"/>
  </r>
  <r>
    <x v="130"/>
    <x v="0"/>
    <x v="8"/>
    <x v="65"/>
    <n v="0"/>
    <n v="5.9500642219026158E-2"/>
    <n v="3.8743282677789241"/>
    <n v="1.368514771037602E-2"/>
  </r>
  <r>
    <x v="130"/>
    <x v="0"/>
    <x v="8"/>
    <x v="115"/>
    <n v="0"/>
    <n v="0"/>
    <n v="0"/>
    <n v="0"/>
  </r>
  <r>
    <x v="130"/>
    <x v="0"/>
    <x v="8"/>
    <x v="98"/>
    <n v="0"/>
    <n v="4.7396226181218852E-2"/>
    <n v="3.0861606199810381"/>
    <n v="1.0901132021680341E-2"/>
  </r>
  <r>
    <x v="130"/>
    <x v="0"/>
    <x v="8"/>
    <x v="67"/>
    <n v="0"/>
    <n v="9.1209311789337708E-2"/>
    <n v="5.9390084169057253"/>
    <n v="2.097814171154767E-2"/>
  </r>
  <r>
    <x v="130"/>
    <x v="0"/>
    <x v="8"/>
    <x v="68"/>
    <n v="0"/>
    <n v="0"/>
    <n v="0"/>
    <n v="0"/>
  </r>
  <r>
    <x v="130"/>
    <x v="0"/>
    <x v="8"/>
    <x v="69"/>
    <n v="0"/>
    <n v="0"/>
    <n v="0"/>
    <n v="0"/>
  </r>
  <r>
    <x v="130"/>
    <x v="0"/>
    <x v="8"/>
    <x v="116"/>
    <n v="0"/>
    <n v="3.8765937840630503E-2"/>
    <n v="2.5242075245179358"/>
    <n v="8.9161657033450144E-3"/>
  </r>
  <r>
    <x v="130"/>
    <x v="0"/>
    <x v="8"/>
    <x v="162"/>
    <n v="0"/>
    <n v="6.1465844119113341E-3"/>
    <n v="0.40022905382595281"/>
    <n v="1.413714414739607E-3"/>
  </r>
  <r>
    <x v="130"/>
    <x v="0"/>
    <x v="8"/>
    <x v="99"/>
    <n v="0"/>
    <n v="4.4595677441557569E-2"/>
    <n v="2.9038055269482301"/>
    <n v="1.025700581155824E-2"/>
  </r>
  <r>
    <x v="130"/>
    <x v="0"/>
    <x v="8"/>
    <x v="180"/>
    <n v="0"/>
    <n v="3.8792325191189712E-2"/>
    <n v="2.525925711992401"/>
    <n v="8.9222347939736345E-3"/>
  </r>
  <r>
    <x v="130"/>
    <x v="0"/>
    <x v="8"/>
    <x v="117"/>
    <n v="0"/>
    <n v="0"/>
    <n v="0"/>
    <n v="0"/>
  </r>
  <r>
    <x v="130"/>
    <x v="0"/>
    <x v="8"/>
    <x v="211"/>
    <n v="0"/>
    <n v="5.5453782075901917E-2"/>
    <n v="3.6108207817497981"/>
    <n v="1.275436987745744E-2"/>
  </r>
  <r>
    <x v="130"/>
    <x v="0"/>
    <x v="8"/>
    <x v="147"/>
    <n v="0"/>
    <n v="2.4948712701746159"/>
    <n v="146.20289954471909"/>
    <n v="0.57382039214016167"/>
  </r>
  <r>
    <x v="130"/>
    <x v="0"/>
    <x v="8"/>
    <x v="212"/>
    <n v="0"/>
    <n v="3.3075638385222463E-2"/>
    <n v="2.1536890358088372"/>
    <n v="7.6073968286011666E-3"/>
  </r>
  <r>
    <x v="130"/>
    <x v="0"/>
    <x v="8"/>
    <x v="74"/>
    <n v="0"/>
    <n v="0"/>
    <n v="0"/>
    <n v="0"/>
  </r>
  <r>
    <x v="130"/>
    <x v="0"/>
    <x v="8"/>
    <x v="148"/>
    <n v="0"/>
    <n v="1.631710703101696"/>
    <n v="135.41823066387431"/>
    <n v="0.37529346171339012"/>
  </r>
  <r>
    <x v="130"/>
    <x v="0"/>
    <x v="8"/>
    <x v="187"/>
    <n v="0"/>
    <n v="7.1991213343879576E-2"/>
    <n v="4.6876400403071301"/>
    <n v="1.6557979069092298E-2"/>
  </r>
  <r>
    <x v="130"/>
    <x v="0"/>
    <x v="8"/>
    <x v="76"/>
    <n v="0"/>
    <n v="5.93690331343611"/>
    <n v="474.08864257700651"/>
    <n v="1.365487762090305"/>
  </r>
  <r>
    <x v="130"/>
    <x v="0"/>
    <x v="8"/>
    <x v="77"/>
    <n v="0"/>
    <n v="34.872398613672132"/>
    <n v="2075.7038693733889"/>
    <n v="8.0206516811445887"/>
  </r>
  <r>
    <x v="130"/>
    <x v="0"/>
    <x v="8"/>
    <x v="78"/>
    <n v="0"/>
    <n v="0.2071994118331647"/>
    <n v="13.491594517205121"/>
    <n v="4.7655864721627868E-2"/>
  </r>
  <r>
    <x v="130"/>
    <x v="0"/>
    <x v="8"/>
    <x v="102"/>
    <n v="0"/>
    <n v="74.71200689443215"/>
    <n v="4426.0980380117426"/>
    <n v="17.183761585719399"/>
  </r>
  <r>
    <x v="130"/>
    <x v="0"/>
    <x v="8"/>
    <x v="79"/>
    <n v="0"/>
    <n v="0"/>
    <n v="0"/>
    <n v="0"/>
  </r>
  <r>
    <x v="130"/>
    <x v="0"/>
    <x v="9"/>
    <x v="50"/>
    <n v="0"/>
    <n v="6.0459761040269804"/>
    <n v="355.47740116246803"/>
    <n v="1.390574503926205"/>
  </r>
  <r>
    <x v="130"/>
    <x v="0"/>
    <x v="9"/>
    <x v="82"/>
    <n v="0"/>
    <n v="1.9865804901067909"/>
    <n v="116.57643745377111"/>
    <n v="0.45691351272456199"/>
  </r>
  <r>
    <x v="130"/>
    <x v="0"/>
    <x v="9"/>
    <x v="83"/>
    <n v="0"/>
    <n v="0.1226621102421597"/>
    <n v="7.9870277592508332"/>
    <n v="2.8212285355696729E-2"/>
  </r>
  <r>
    <x v="130"/>
    <x v="0"/>
    <x v="9"/>
    <x v="51"/>
    <n v="0"/>
    <n v="0.15530275544396771"/>
    <n v="10.11239262369039"/>
    <n v="3.571963375211256E-2"/>
  </r>
  <r>
    <x v="130"/>
    <x v="0"/>
    <x v="9"/>
    <x v="84"/>
    <n v="0"/>
    <n v="7.2729399363411815E-2"/>
    <n v="4.7357063275889582"/>
    <n v="1.6727761853584721E-2"/>
  </r>
  <r>
    <x v="130"/>
    <x v="0"/>
    <x v="9"/>
    <x v="120"/>
    <n v="0"/>
    <n v="0"/>
    <n v="0"/>
    <n v="0"/>
  </r>
  <r>
    <x v="130"/>
    <x v="0"/>
    <x v="9"/>
    <x v="121"/>
    <n v="0"/>
    <n v="0"/>
    <n v="0"/>
    <n v="0"/>
  </r>
  <r>
    <x v="130"/>
    <x v="0"/>
    <x v="9"/>
    <x v="86"/>
    <n v="0"/>
    <n v="0"/>
    <n v="0"/>
    <n v="0"/>
  </r>
  <r>
    <x v="130"/>
    <x v="0"/>
    <x v="9"/>
    <x v="105"/>
    <n v="0"/>
    <n v="8.6927295120081821E-2"/>
    <n v="5.660188935197783"/>
    <n v="1.9993277877618822E-2"/>
  </r>
  <r>
    <x v="130"/>
    <x v="0"/>
    <x v="9"/>
    <x v="87"/>
    <n v="0"/>
    <n v="0"/>
    <n v="0"/>
    <n v="0"/>
  </r>
  <r>
    <x v="130"/>
    <x v="0"/>
    <x v="9"/>
    <x v="88"/>
    <n v="0"/>
    <n v="3.5995606671939788E-2"/>
    <n v="2.3438200201535651"/>
    <n v="8.2789895345461509E-3"/>
  </r>
  <r>
    <x v="130"/>
    <x v="0"/>
    <x v="9"/>
    <x v="52"/>
    <n v="0"/>
    <n v="6.5927799929198407"/>
    <n v="449.60772822338919"/>
    <n v="1.516339398371563"/>
  </r>
  <r>
    <x v="130"/>
    <x v="1"/>
    <x v="0"/>
    <x v="0"/>
    <n v="0"/>
    <n v="22.074649633000291"/>
    <n v="3212.183847597762"/>
    <n v="5.077169415590066"/>
  </r>
  <r>
    <x v="130"/>
    <x v="1"/>
    <x v="1"/>
    <x v="1"/>
    <n v="0"/>
    <n v="29.57440183197274"/>
    <n v="4331.6397963402369"/>
    <n v="6.8021124213537298"/>
  </r>
  <r>
    <x v="130"/>
    <x v="1"/>
    <x v="10"/>
    <x v="90"/>
    <n v="0"/>
    <n v="0"/>
    <n v="0"/>
    <n v="0"/>
  </r>
  <r>
    <x v="130"/>
    <x v="1"/>
    <x v="2"/>
    <x v="2"/>
    <n v="0"/>
    <n v="39.919739961101037"/>
    <n v="5779.2564658403171"/>
    <n v="9.1815401910532408"/>
  </r>
  <r>
    <x v="130"/>
    <x v="1"/>
    <x v="2"/>
    <x v="3"/>
    <n v="0"/>
    <n v="0"/>
    <n v="0"/>
    <n v="0"/>
  </r>
  <r>
    <x v="130"/>
    <x v="1"/>
    <x v="3"/>
    <x v="92"/>
    <n v="0"/>
    <n v="0.82340157173901107"/>
    <n v="119.48528094605911"/>
    <n v="0.18938236149997259"/>
  </r>
  <r>
    <x v="130"/>
    <x v="1"/>
    <x v="3"/>
    <x v="30"/>
    <n v="0"/>
    <n v="4.9742688042835539"/>
    <n v="723.45820822714097"/>
    <n v="1.1440818249852169"/>
  </r>
  <r>
    <x v="130"/>
    <x v="1"/>
    <x v="3"/>
    <x v="32"/>
    <n v="0"/>
    <n v="0"/>
    <n v="0"/>
    <n v="0"/>
  </r>
  <r>
    <x v="130"/>
    <x v="1"/>
    <x v="3"/>
    <x v="33"/>
    <n v="0"/>
    <n v="67.367653877030506"/>
    <n v="9867.0604456433357"/>
    <n v="15.49456039171702"/>
  </r>
  <r>
    <x v="130"/>
    <x v="1"/>
    <x v="3"/>
    <x v="34"/>
    <n v="0"/>
    <n v="0"/>
    <n v="0"/>
    <n v="0"/>
  </r>
  <r>
    <x v="130"/>
    <x v="1"/>
    <x v="4"/>
    <x v="93"/>
    <n v="0"/>
    <n v="4.8259281448919182"/>
    <n v="695.38843730211829"/>
    <n v="1.1099634733251409"/>
  </r>
  <r>
    <x v="130"/>
    <x v="1"/>
    <x v="4"/>
    <x v="137"/>
    <n v="0"/>
    <n v="0"/>
    <n v="0"/>
    <n v="0"/>
  </r>
  <r>
    <x v="130"/>
    <x v="1"/>
    <x v="4"/>
    <x v="37"/>
    <n v="0"/>
    <n v="0"/>
    <n v="0"/>
    <n v="0"/>
  </r>
  <r>
    <x v="130"/>
    <x v="1"/>
    <x v="4"/>
    <x v="38"/>
    <n v="0"/>
    <n v="0"/>
    <n v="0"/>
    <n v="0"/>
  </r>
  <r>
    <x v="130"/>
    <x v="1"/>
    <x v="4"/>
    <x v="94"/>
    <n v="0"/>
    <n v="0"/>
    <n v="0"/>
    <n v="0"/>
  </r>
  <r>
    <x v="130"/>
    <x v="1"/>
    <x v="4"/>
    <x v="40"/>
    <n v="0"/>
    <n v="2.1535704346452751"/>
    <n v="310.31709014423399"/>
    <n v="0.49532119996841317"/>
  </r>
  <r>
    <x v="130"/>
    <x v="1"/>
    <x v="4"/>
    <x v="41"/>
    <n v="0"/>
    <n v="0"/>
    <n v="0"/>
    <n v="0"/>
  </r>
  <r>
    <x v="130"/>
    <x v="1"/>
    <x v="4"/>
    <x v="42"/>
    <n v="0"/>
    <n v="0"/>
    <n v="0"/>
    <n v="0"/>
  </r>
  <r>
    <x v="130"/>
    <x v="1"/>
    <x v="4"/>
    <x v="43"/>
    <n v="0"/>
    <n v="0"/>
    <n v="0"/>
    <n v="0"/>
  </r>
  <r>
    <x v="130"/>
    <x v="1"/>
    <x v="4"/>
    <x v="44"/>
    <n v="0"/>
    <n v="0"/>
    <n v="0"/>
    <n v="0"/>
  </r>
  <r>
    <x v="130"/>
    <x v="1"/>
    <x v="4"/>
    <x v="46"/>
    <n v="0"/>
    <n v="0"/>
    <n v="0"/>
    <n v="0"/>
  </r>
  <r>
    <x v="130"/>
    <x v="1"/>
    <x v="5"/>
    <x v="30"/>
    <n v="148.23607200000001"/>
    <n v="6.2409722914774193"/>
    <n v="899.28814493641812"/>
    <n v="1.435423627039806"/>
  </r>
  <r>
    <x v="130"/>
    <x v="1"/>
    <x v="5"/>
    <x v="33"/>
    <n v="2983.3118441000001"/>
    <n v="114.549078219471"/>
    <n v="16710.762848490031"/>
    <n v="26.346287990478341"/>
  </r>
  <r>
    <x v="130"/>
    <x v="1"/>
    <x v="6"/>
    <x v="30"/>
    <n v="158.53604319999999"/>
    <n v="6.5808110907089254E-2"/>
    <n v="9.4825695765742033"/>
    <n v="1.513586550863053E-2"/>
  </r>
  <r>
    <x v="130"/>
    <x v="1"/>
    <x v="7"/>
    <x v="50"/>
    <n v="2993.4117314"/>
    <n v="77.172464184425792"/>
    <n v="11273.97717378832"/>
    <n v="54.250927837275569"/>
  </r>
  <r>
    <x v="130"/>
    <x v="1"/>
    <x v="7"/>
    <x v="83"/>
    <n v="0"/>
    <n v="0"/>
    <n v="0"/>
    <n v="0"/>
  </r>
  <r>
    <x v="130"/>
    <x v="1"/>
    <x v="11"/>
    <x v="33"/>
    <n v="4866.9973709999986"/>
    <n v="124.76808085763859"/>
    <n v="18338.752226631452"/>
    <n v="28.696658597256882"/>
  </r>
  <r>
    <x v="130"/>
    <x v="1"/>
    <x v="8"/>
    <x v="54"/>
    <n v="0"/>
    <n v="0"/>
    <n v="0"/>
    <n v="0"/>
  </r>
  <r>
    <x v="130"/>
    <x v="1"/>
    <x v="8"/>
    <x v="56"/>
    <n v="0"/>
    <n v="0"/>
    <n v="0"/>
    <n v="0"/>
  </r>
  <r>
    <x v="130"/>
    <x v="1"/>
    <x v="8"/>
    <x v="122"/>
    <n v="0"/>
    <n v="0"/>
    <n v="0"/>
    <n v="0"/>
  </r>
  <r>
    <x v="130"/>
    <x v="1"/>
    <x v="8"/>
    <x v="58"/>
    <n v="0"/>
    <n v="0"/>
    <n v="0"/>
    <n v="0"/>
  </r>
  <r>
    <x v="130"/>
    <x v="1"/>
    <x v="8"/>
    <x v="95"/>
    <n v="0"/>
    <n v="0"/>
    <n v="0"/>
    <n v="0"/>
  </r>
  <r>
    <x v="130"/>
    <x v="1"/>
    <x v="8"/>
    <x v="59"/>
    <n v="0"/>
    <n v="0"/>
    <n v="0"/>
    <n v="0"/>
  </r>
  <r>
    <x v="130"/>
    <x v="1"/>
    <x v="8"/>
    <x v="96"/>
    <n v="0"/>
    <n v="0"/>
    <n v="0"/>
    <n v="0"/>
  </r>
  <r>
    <x v="130"/>
    <x v="1"/>
    <x v="8"/>
    <x v="60"/>
    <n v="0"/>
    <n v="0"/>
    <n v="0"/>
    <n v="0"/>
  </r>
  <r>
    <x v="130"/>
    <x v="1"/>
    <x v="8"/>
    <x v="97"/>
    <n v="0"/>
    <n v="0"/>
    <n v="0"/>
    <n v="0"/>
  </r>
  <r>
    <x v="130"/>
    <x v="1"/>
    <x v="8"/>
    <x v="61"/>
    <n v="0"/>
    <n v="0"/>
    <n v="0"/>
    <n v="0"/>
  </r>
  <r>
    <x v="130"/>
    <x v="1"/>
    <x v="8"/>
    <x v="131"/>
    <n v="0"/>
    <n v="4.8605639925588946"/>
    <n v="700.37926336927956"/>
    <n v="1.1179297182885459"/>
  </r>
  <r>
    <x v="130"/>
    <x v="1"/>
    <x v="8"/>
    <x v="65"/>
    <n v="0"/>
    <n v="0"/>
    <n v="0"/>
    <n v="0"/>
  </r>
  <r>
    <x v="130"/>
    <x v="1"/>
    <x v="8"/>
    <x v="98"/>
    <n v="0"/>
    <n v="2.4302819962794469"/>
    <n v="350.18963168463978"/>
    <n v="0.55896485914427285"/>
  </r>
  <r>
    <x v="130"/>
    <x v="1"/>
    <x v="8"/>
    <x v="68"/>
    <n v="0"/>
    <n v="0"/>
    <n v="0"/>
    <n v="0"/>
  </r>
  <r>
    <x v="130"/>
    <x v="1"/>
    <x v="8"/>
    <x v="170"/>
    <n v="0"/>
    <n v="0"/>
    <n v="0"/>
    <n v="0"/>
  </r>
  <r>
    <x v="130"/>
    <x v="1"/>
    <x v="8"/>
    <x v="69"/>
    <n v="0"/>
    <n v="0"/>
    <n v="0"/>
    <n v="0"/>
  </r>
  <r>
    <x v="130"/>
    <x v="1"/>
    <x v="8"/>
    <x v="116"/>
    <n v="0"/>
    <n v="0"/>
    <n v="0"/>
    <n v="0"/>
  </r>
  <r>
    <x v="130"/>
    <x v="1"/>
    <x v="8"/>
    <x v="99"/>
    <n v="0"/>
    <n v="0"/>
    <n v="0"/>
    <n v="0"/>
  </r>
  <r>
    <x v="130"/>
    <x v="1"/>
    <x v="8"/>
    <x v="100"/>
    <n v="0"/>
    <n v="0"/>
    <n v="0"/>
    <n v="0"/>
  </r>
  <r>
    <x v="130"/>
    <x v="1"/>
    <x v="8"/>
    <x v="180"/>
    <n v="0"/>
    <n v="0"/>
    <n v="0"/>
    <n v="0"/>
  </r>
  <r>
    <x v="130"/>
    <x v="1"/>
    <x v="8"/>
    <x v="123"/>
    <n v="0"/>
    <n v="0"/>
    <n v="0"/>
    <n v="0"/>
  </r>
  <r>
    <x v="130"/>
    <x v="1"/>
    <x v="8"/>
    <x v="72"/>
    <n v="0"/>
    <n v="0"/>
    <n v="0"/>
    <n v="0"/>
  </r>
  <r>
    <x v="130"/>
    <x v="1"/>
    <x v="8"/>
    <x v="155"/>
    <n v="0"/>
    <n v="0"/>
    <n v="0"/>
    <n v="0"/>
  </r>
  <r>
    <x v="130"/>
    <x v="1"/>
    <x v="8"/>
    <x v="178"/>
    <n v="0"/>
    <n v="0"/>
    <n v="0"/>
    <n v="0"/>
  </r>
  <r>
    <x v="130"/>
    <x v="1"/>
    <x v="8"/>
    <x v="189"/>
    <n v="0"/>
    <n v="0"/>
    <n v="0"/>
    <n v="0"/>
  </r>
  <r>
    <x v="130"/>
    <x v="1"/>
    <x v="8"/>
    <x v="233"/>
    <n v="0"/>
    <n v="0"/>
    <n v="0"/>
    <n v="0"/>
  </r>
  <r>
    <x v="130"/>
    <x v="1"/>
    <x v="8"/>
    <x v="142"/>
    <n v="0"/>
    <n v="0"/>
    <n v="0"/>
    <n v="0"/>
  </r>
  <r>
    <x v="130"/>
    <x v="1"/>
    <x v="8"/>
    <x v="77"/>
    <n v="0"/>
    <n v="0"/>
    <n v="0"/>
    <n v="0"/>
  </r>
  <r>
    <x v="130"/>
    <x v="1"/>
    <x v="8"/>
    <x v="78"/>
    <n v="0"/>
    <n v="0"/>
    <n v="0"/>
    <n v="0"/>
  </r>
  <r>
    <x v="130"/>
    <x v="1"/>
    <x v="8"/>
    <x v="102"/>
    <n v="0"/>
    <n v="0"/>
    <n v="0"/>
    <n v="0"/>
  </r>
  <r>
    <x v="130"/>
    <x v="1"/>
    <x v="8"/>
    <x v="80"/>
    <n v="0"/>
    <n v="0"/>
    <n v="0"/>
    <n v="0"/>
  </r>
  <r>
    <x v="130"/>
    <x v="1"/>
    <x v="9"/>
    <x v="50"/>
    <n v="0"/>
    <n v="3.6194461083857439"/>
    <n v="521.54132793578208"/>
    <n v="0.83247260492872122"/>
  </r>
  <r>
    <x v="130"/>
    <x v="1"/>
    <x v="9"/>
    <x v="82"/>
    <n v="0"/>
    <n v="0"/>
    <n v="0"/>
    <n v="0"/>
  </r>
  <r>
    <x v="130"/>
    <x v="1"/>
    <x v="9"/>
    <x v="83"/>
    <n v="0"/>
    <n v="0"/>
    <n v="0"/>
    <n v="0"/>
  </r>
  <r>
    <x v="130"/>
    <x v="1"/>
    <x v="9"/>
    <x v="51"/>
    <n v="0"/>
    <n v="0"/>
    <n v="0"/>
    <n v="0"/>
  </r>
  <r>
    <x v="130"/>
    <x v="1"/>
    <x v="9"/>
    <x v="84"/>
    <n v="0"/>
    <n v="0"/>
    <n v="0"/>
    <n v="0"/>
  </r>
  <r>
    <x v="130"/>
    <x v="1"/>
    <x v="9"/>
    <x v="85"/>
    <n v="0"/>
    <n v="0"/>
    <n v="0"/>
    <n v="0"/>
  </r>
  <r>
    <x v="130"/>
    <x v="1"/>
    <x v="9"/>
    <x v="86"/>
    <n v="0"/>
    <n v="0"/>
    <n v="0"/>
    <n v="0"/>
  </r>
  <r>
    <x v="130"/>
    <x v="1"/>
    <x v="9"/>
    <x v="105"/>
    <n v="0"/>
    <n v="0"/>
    <n v="0"/>
    <n v="0"/>
  </r>
  <r>
    <x v="130"/>
    <x v="1"/>
    <x v="9"/>
    <x v="87"/>
    <n v="0"/>
    <n v="0"/>
    <n v="0"/>
    <n v="0"/>
  </r>
  <r>
    <x v="130"/>
    <x v="1"/>
    <x v="9"/>
    <x v="89"/>
    <n v="0"/>
    <n v="0"/>
    <n v="0"/>
    <n v="0"/>
  </r>
  <r>
    <x v="130"/>
    <x v="1"/>
    <x v="9"/>
    <x v="52"/>
    <n v="0"/>
    <n v="0"/>
    <n v="0"/>
    <n v="0"/>
  </r>
  <r>
    <x v="131"/>
    <x v="0"/>
    <x v="0"/>
    <x v="236"/>
    <n v="0"/>
    <n v="0"/>
    <n v="0"/>
    <n v="0"/>
  </r>
  <r>
    <x v="131"/>
    <x v="0"/>
    <x v="0"/>
    <x v="0"/>
    <n v="0"/>
    <n v="8.4742278313690278"/>
    <n v="538.90615700354135"/>
    <n v="2.7964951843517798"/>
  </r>
  <r>
    <x v="131"/>
    <x v="0"/>
    <x v="1"/>
    <x v="1"/>
    <n v="0"/>
    <n v="62.057831788177069"/>
    <n v="4015.445049122809"/>
    <n v="20.47908449009843"/>
  </r>
  <r>
    <x v="131"/>
    <x v="0"/>
    <x v="2"/>
    <x v="2"/>
    <n v="0"/>
    <n v="40.586445662789203"/>
    <n v="2577.084147673726"/>
    <n v="13.393527068720431"/>
  </r>
  <r>
    <x v="131"/>
    <x v="0"/>
    <x v="2"/>
    <x v="3"/>
    <n v="0"/>
    <n v="3.4885999273007609"/>
    <n v="215.87986674707179"/>
    <n v="1.151237976009251"/>
  </r>
  <r>
    <x v="131"/>
    <x v="0"/>
    <x v="2"/>
    <x v="4"/>
    <n v="0"/>
    <n v="9.7734802573504059E-2"/>
    <n v="6.6380487732526294"/>
    <n v="3.2252484849256337E-2"/>
  </r>
  <r>
    <x v="131"/>
    <x v="0"/>
    <x v="2"/>
    <x v="5"/>
    <n v="0"/>
    <n v="1.474626437093483"/>
    <n v="90.866341716249181"/>
    <n v="0.48662672424084941"/>
  </r>
  <r>
    <x v="131"/>
    <x v="0"/>
    <x v="2"/>
    <x v="6"/>
    <n v="0"/>
    <n v="3.9614231428010842"/>
    <n v="319.68101491409448"/>
    <n v="1.307269637124358"/>
  </r>
  <r>
    <x v="131"/>
    <x v="0"/>
    <x v="2"/>
    <x v="7"/>
    <n v="0"/>
    <n v="0.21080562935212011"/>
    <n v="14.31770477321197"/>
    <n v="6.9565857686199634E-2"/>
  </r>
  <r>
    <x v="131"/>
    <x v="0"/>
    <x v="2"/>
    <x v="8"/>
    <n v="0"/>
    <n v="1.63040375355034"/>
    <n v="133.0618275564849"/>
    <n v="0.53803323867161224"/>
  </r>
  <r>
    <x v="131"/>
    <x v="0"/>
    <x v="2"/>
    <x v="9"/>
    <n v="0"/>
    <n v="0.229214936826626"/>
    <n v="15.56804628595683"/>
    <n v="7.5640929152786598E-2"/>
  </r>
  <r>
    <x v="131"/>
    <x v="0"/>
    <x v="2"/>
    <x v="10"/>
    <n v="0"/>
    <n v="5.4796539041044992E-2"/>
    <n v="3.7217254159421511"/>
    <n v="1.8082857883544849E-2"/>
  </r>
  <r>
    <x v="131"/>
    <x v="0"/>
    <x v="2"/>
    <x v="12"/>
    <n v="0"/>
    <n v="3.1302092923646732E-2"/>
    <n v="2.1260064384514701"/>
    <n v="1.032969066480342E-2"/>
  </r>
  <r>
    <x v="131"/>
    <x v="0"/>
    <x v="2"/>
    <x v="13"/>
    <n v="0"/>
    <n v="9.9706024304056784E-2"/>
    <n v="6.7719321560984014"/>
    <n v="3.2902988020338739E-2"/>
  </r>
  <r>
    <x v="131"/>
    <x v="0"/>
    <x v="2"/>
    <x v="106"/>
    <n v="0"/>
    <n v="3.0120992724578011E-2"/>
    <n v="2.045787309532475"/>
    <n v="9.9399275991107448E-3"/>
  </r>
  <r>
    <x v="131"/>
    <x v="0"/>
    <x v="2"/>
    <x v="14"/>
    <n v="0"/>
    <n v="4.8431260938716421E-2"/>
    <n v="3.289402176052282"/>
    <n v="1.598231610977642E-2"/>
  </r>
  <r>
    <x v="131"/>
    <x v="0"/>
    <x v="2"/>
    <x v="15"/>
    <n v="0"/>
    <n v="3.0120992724578011E-2"/>
    <n v="2.045787309532475"/>
    <n v="9.9399275991107448E-3"/>
  </r>
  <r>
    <x v="131"/>
    <x v="0"/>
    <x v="2"/>
    <x v="239"/>
    <n v="0"/>
    <n v="1.6277931041506091"/>
    <n v="101.2692665658399"/>
    <n v="0.53717172436970095"/>
  </r>
  <r>
    <x v="131"/>
    <x v="0"/>
    <x v="2"/>
    <x v="143"/>
    <n v="0"/>
    <n v="0"/>
    <n v="0"/>
    <n v="0"/>
  </r>
  <r>
    <x v="131"/>
    <x v="0"/>
    <x v="2"/>
    <x v="198"/>
    <n v="0"/>
    <n v="0"/>
    <n v="0"/>
    <n v="0"/>
  </r>
  <r>
    <x v="131"/>
    <x v="0"/>
    <x v="2"/>
    <x v="22"/>
    <n v="0"/>
    <n v="3.6744930586418358"/>
    <n v="226.0208177748502"/>
    <n v="1.212582709351806"/>
  </r>
  <r>
    <x v="131"/>
    <x v="0"/>
    <x v="2"/>
    <x v="24"/>
    <n v="0"/>
    <n v="4.9590459507955353"/>
    <n v="306.46227900697693"/>
    <n v="1.6364851637625271"/>
  </r>
  <r>
    <x v="131"/>
    <x v="0"/>
    <x v="2"/>
    <x v="25"/>
    <n v="0"/>
    <n v="4.3709698909188219"/>
    <n v="269.00547092806522"/>
    <n v="1.442420064003211"/>
  </r>
  <r>
    <x v="131"/>
    <x v="0"/>
    <x v="2"/>
    <x v="26"/>
    <n v="0"/>
    <n v="5.3505060188399316"/>
    <n v="430.38031732279461"/>
    <n v="1.7656669862171781"/>
  </r>
  <r>
    <x v="131"/>
    <x v="0"/>
    <x v="2"/>
    <x v="27"/>
    <n v="0"/>
    <n v="0.25014556331435822"/>
    <n v="16.989633231669501"/>
    <n v="8.25480358937382E-2"/>
  </r>
  <r>
    <x v="131"/>
    <x v="0"/>
    <x v="2"/>
    <x v="28"/>
    <n v="0"/>
    <n v="12.50964187605539"/>
    <n v="772.8471450149126"/>
    <n v="4.1281818190982804"/>
  </r>
  <r>
    <x v="131"/>
    <x v="0"/>
    <x v="2"/>
    <x v="29"/>
    <n v="0"/>
    <n v="8.075752788106545"/>
    <n v="499.56826596955892"/>
    <n v="2.6649984200751602"/>
  </r>
  <r>
    <x v="131"/>
    <x v="0"/>
    <x v="3"/>
    <x v="109"/>
    <n v="0"/>
    <n v="0"/>
    <n v="0"/>
    <n v="0"/>
  </r>
  <r>
    <x v="131"/>
    <x v="0"/>
    <x v="3"/>
    <x v="30"/>
    <n v="0"/>
    <n v="2.9067610185487069"/>
    <n v="189.77136315021141"/>
    <n v="0.95923113612107347"/>
  </r>
  <r>
    <x v="131"/>
    <x v="0"/>
    <x v="3"/>
    <x v="31"/>
    <n v="0"/>
    <n v="0.18878998869166561"/>
    <n v="12.822424764142619"/>
    <n v="6.2300696268249661E-2"/>
  </r>
  <r>
    <x v="131"/>
    <x v="0"/>
    <x v="3"/>
    <x v="32"/>
    <n v="0"/>
    <n v="0.70628723504152913"/>
    <n v="43.548759248357413"/>
    <n v="0.23307478756370459"/>
  </r>
  <r>
    <x v="131"/>
    <x v="0"/>
    <x v="3"/>
    <x v="33"/>
    <n v="0"/>
    <n v="75.553706115506657"/>
    <n v="4898.1979820535007"/>
    <n v="24.932723018117201"/>
  </r>
  <r>
    <x v="131"/>
    <x v="0"/>
    <x v="3"/>
    <x v="34"/>
    <n v="0"/>
    <n v="1.67718086404738"/>
    <n v="104.44097864029909"/>
    <n v="0.55346968513563533"/>
  </r>
  <r>
    <x v="131"/>
    <x v="0"/>
    <x v="4"/>
    <x v="93"/>
    <n v="0"/>
    <n v="0"/>
    <n v="0"/>
    <n v="0"/>
  </r>
  <r>
    <x v="131"/>
    <x v="0"/>
    <x v="4"/>
    <x v="111"/>
    <n v="0"/>
    <n v="0.22111532228054531"/>
    <n v="15.017928671906351"/>
    <n v="7.2968056352579969E-2"/>
  </r>
  <r>
    <x v="131"/>
    <x v="0"/>
    <x v="4"/>
    <x v="36"/>
    <n v="0"/>
    <n v="0"/>
    <n v="0"/>
    <n v="0"/>
  </r>
  <r>
    <x v="131"/>
    <x v="0"/>
    <x v="4"/>
    <x v="38"/>
    <n v="0"/>
    <n v="3.8699704045619211E-2"/>
    <n v="2.628444691153502"/>
    <n v="1.2770902335054341E-2"/>
  </r>
  <r>
    <x v="131"/>
    <x v="0"/>
    <x v="4"/>
    <x v="40"/>
    <n v="0"/>
    <n v="2.08406860280766"/>
    <n v="129.77431405711249"/>
    <n v="0.68774263892652798"/>
  </r>
  <r>
    <x v="131"/>
    <x v="0"/>
    <x v="4"/>
    <x v="41"/>
    <n v="0"/>
    <n v="0.16673365531790801"/>
    <n v="11.324380947212511"/>
    <n v="5.502210625490965E-2"/>
  </r>
  <r>
    <x v="131"/>
    <x v="0"/>
    <x v="4"/>
    <x v="42"/>
    <n v="0"/>
    <n v="0.20722869528443649"/>
    <n v="14.074763035215049"/>
    <n v="6.8385469443864033E-2"/>
  </r>
  <r>
    <x v="131"/>
    <x v="0"/>
    <x v="4"/>
    <x v="43"/>
    <n v="0"/>
    <n v="0.14166310215871339"/>
    <n v="9.6216143762359501"/>
    <n v="4.6748823712375417E-2"/>
  </r>
  <r>
    <x v="131"/>
    <x v="0"/>
    <x v="4"/>
    <x v="45"/>
    <n v="0"/>
    <n v="1.12186041476751"/>
    <n v="77.780238837820406"/>
    <n v="0.37021393687327842"/>
  </r>
  <r>
    <x v="131"/>
    <x v="0"/>
    <x v="4"/>
    <x v="46"/>
    <n v="0"/>
    <n v="5.1409324293104949E-2"/>
    <n v="3.4916692219328929"/>
    <n v="1.6965077016724631E-2"/>
  </r>
  <r>
    <x v="131"/>
    <x v="0"/>
    <x v="5"/>
    <x v="47"/>
    <n v="0"/>
    <n v="0"/>
    <n v="0"/>
    <n v="0"/>
  </r>
  <r>
    <x v="131"/>
    <x v="0"/>
    <x v="5"/>
    <x v="48"/>
    <n v="0"/>
    <n v="1.628864478719108"/>
    <n v="112.9676470363392"/>
    <n v="0.53752527797730565"/>
  </r>
  <r>
    <x v="131"/>
    <x v="0"/>
    <x v="5"/>
    <x v="33"/>
    <n v="284.46107999999998"/>
    <n v="6.4243972955035673"/>
    <n v="407.79863448475152"/>
    <n v="2.120051107516177"/>
  </r>
  <r>
    <x v="131"/>
    <x v="0"/>
    <x v="7"/>
    <x v="50"/>
    <n v="8450.6406227999996"/>
    <n v="159.56303034425389"/>
    <n v="10253.727317553599"/>
    <n v="130.2004299264801"/>
  </r>
  <r>
    <x v="131"/>
    <x v="0"/>
    <x v="7"/>
    <x v="51"/>
    <n v="652.69856579999998"/>
    <n v="44.410759527562419"/>
    <n v="2858.881703682549"/>
    <n v="38.371646080616742"/>
  </r>
  <r>
    <x v="131"/>
    <x v="0"/>
    <x v="7"/>
    <x v="52"/>
    <n v="4026.2062811999999"/>
    <n v="116.238424970838"/>
    <n v="7387.2075708601178"/>
    <n v="105.80972418137991"/>
  </r>
  <r>
    <x v="131"/>
    <x v="0"/>
    <x v="11"/>
    <x v="33"/>
    <n v="915.99958079999999"/>
    <n v="56.273151814316797"/>
    <n v="3567.513753806511"/>
    <n v="18.57014009872454"/>
  </r>
  <r>
    <x v="131"/>
    <x v="0"/>
    <x v="8"/>
    <x v="53"/>
    <n v="0"/>
    <n v="52.264843516117011"/>
    <n v="3226.9217019586731"/>
    <n v="17.24739836031862"/>
  </r>
  <r>
    <x v="131"/>
    <x v="0"/>
    <x v="8"/>
    <x v="54"/>
    <n v="0"/>
    <n v="0.21751683449624029"/>
    <n v="14.773523027313111"/>
    <n v="7.1780555383759298E-2"/>
  </r>
  <r>
    <x v="131"/>
    <x v="0"/>
    <x v="8"/>
    <x v="159"/>
    <n v="0"/>
    <n v="1.042095446539278E-2"/>
    <n v="0.70778066956340635"/>
    <n v="3.438914973579617E-3"/>
  </r>
  <r>
    <x v="131"/>
    <x v="0"/>
    <x v="8"/>
    <x v="56"/>
    <n v="0"/>
    <n v="3.7388806870892938E-2"/>
    <n v="2.5394098831483629"/>
    <n v="1.2338306267394669E-2"/>
  </r>
  <r>
    <x v="131"/>
    <x v="0"/>
    <x v="8"/>
    <x v="57"/>
    <n v="0"/>
    <n v="0"/>
    <n v="0"/>
    <n v="0"/>
  </r>
  <r>
    <x v="131"/>
    <x v="0"/>
    <x v="8"/>
    <x v="60"/>
    <n v="0"/>
    <n v="2.3006236213582461"/>
    <n v="141.580865599139"/>
    <n v="0.75920579504822139"/>
  </r>
  <r>
    <x v="131"/>
    <x v="0"/>
    <x v="8"/>
    <x v="61"/>
    <n v="0"/>
    <n v="2.898557948886308"/>
    <n v="200.8174257062449"/>
    <n v="0.9565241231324817"/>
  </r>
  <r>
    <x v="131"/>
    <x v="0"/>
    <x v="8"/>
    <x v="62"/>
    <n v="0"/>
    <n v="3.794859769613175E-2"/>
    <n v="2.5774303088606869"/>
    <n v="1.252303723972348E-2"/>
  </r>
  <r>
    <x v="131"/>
    <x v="0"/>
    <x v="8"/>
    <x v="63"/>
    <n v="0"/>
    <n v="0"/>
    <n v="0"/>
    <n v="0"/>
  </r>
  <r>
    <x v="131"/>
    <x v="0"/>
    <x v="8"/>
    <x v="139"/>
    <n v="0"/>
    <n v="1.9440507502726569"/>
    <n v="120.2644433684759"/>
    <n v="0.6415367475899767"/>
  </r>
  <r>
    <x v="131"/>
    <x v="0"/>
    <x v="8"/>
    <x v="65"/>
    <n v="0"/>
    <n v="6.7259715283838659E-2"/>
    <n v="4.5682117196013579"/>
    <n v="2.219570604366676E-2"/>
  </r>
  <r>
    <x v="131"/>
    <x v="0"/>
    <x v="8"/>
    <x v="67"/>
    <n v="0"/>
    <n v="0.1031032962569278"/>
    <n v="7.0026714252773701"/>
    <n v="3.4024087764786187E-2"/>
  </r>
  <r>
    <x v="131"/>
    <x v="0"/>
    <x v="8"/>
    <x v="68"/>
    <n v="0"/>
    <n v="0"/>
    <n v="0"/>
    <n v="0"/>
  </r>
  <r>
    <x v="131"/>
    <x v="0"/>
    <x v="8"/>
    <x v="69"/>
    <n v="0"/>
    <n v="0"/>
    <n v="0"/>
    <n v="0"/>
  </r>
  <r>
    <x v="131"/>
    <x v="0"/>
    <x v="8"/>
    <x v="116"/>
    <n v="0"/>
    <n v="4.3821139480710453E-2"/>
    <n v="2.9762873972523058"/>
    <n v="1.4460976028634449E-2"/>
  </r>
  <r>
    <x v="131"/>
    <x v="0"/>
    <x v="8"/>
    <x v="162"/>
    <n v="0"/>
    <n v="6.9481185764586791E-3"/>
    <n v="0.47190917440272201"/>
    <n v="2.2928791302313642E-3"/>
  </r>
  <r>
    <x v="131"/>
    <x v="0"/>
    <x v="8"/>
    <x v="99"/>
    <n v="0"/>
    <n v="5.0411095674694047E-2"/>
    <n v="3.423870545500467"/>
    <n v="1.6635661572649039E-2"/>
  </r>
  <r>
    <x v="131"/>
    <x v="0"/>
    <x v="8"/>
    <x v="180"/>
    <n v="0"/>
    <n v="4.3850967825742E-2"/>
    <n v="2.9783133082270159"/>
    <n v="1.447081938249486E-2"/>
  </r>
  <r>
    <x v="131"/>
    <x v="0"/>
    <x v="8"/>
    <x v="117"/>
    <n v="0"/>
    <n v="0"/>
    <n v="0"/>
    <n v="0"/>
  </r>
  <r>
    <x v="131"/>
    <x v="0"/>
    <x v="8"/>
    <x v="211"/>
    <n v="0"/>
    <n v="6.2685131701730457E-2"/>
    <n v="4.2575106373280587"/>
    <n v="2.0686093461571051E-2"/>
  </r>
  <r>
    <x v="131"/>
    <x v="0"/>
    <x v="8"/>
    <x v="153"/>
    <n v="0"/>
    <n v="0"/>
    <n v="0"/>
    <n v="0"/>
  </r>
  <r>
    <x v="131"/>
    <x v="0"/>
    <x v="8"/>
    <x v="132"/>
    <n v="0"/>
    <n v="0"/>
    <n v="0"/>
    <n v="0"/>
  </r>
  <r>
    <x v="131"/>
    <x v="0"/>
    <x v="8"/>
    <x v="147"/>
    <n v="0"/>
    <n v="5.6651559434007522E-2"/>
    <n v="3.8477165216652409"/>
    <n v="1.8695014613222479E-2"/>
  </r>
  <r>
    <x v="131"/>
    <x v="0"/>
    <x v="8"/>
    <x v="212"/>
    <n v="0"/>
    <n v="3.7388806870892938E-2"/>
    <n v="2.5394098831483629"/>
    <n v="1.2338306267394669E-2"/>
  </r>
  <r>
    <x v="131"/>
    <x v="0"/>
    <x v="8"/>
    <x v="148"/>
    <n v="0"/>
    <n v="3.7051593395198347E-2"/>
    <n v="2.516506685518479"/>
    <n v="1.222702582041546E-2"/>
  </r>
  <r>
    <x v="131"/>
    <x v="0"/>
    <x v="8"/>
    <x v="76"/>
    <n v="0"/>
    <n v="3.9375489637791241"/>
    <n v="271.38464281033419"/>
    <n v="1.2993911580471109"/>
  </r>
  <r>
    <x v="131"/>
    <x v="0"/>
    <x v="8"/>
    <x v="77"/>
    <n v="0"/>
    <n v="99.315234815620002"/>
    <n v="6405.0010567820364"/>
    <n v="32.774027489154612"/>
  </r>
  <r>
    <x v="131"/>
    <x v="0"/>
    <x v="8"/>
    <x v="78"/>
    <n v="0"/>
    <n v="0.2342188744043707"/>
    <n v="15.907908656624629"/>
    <n v="7.7292228553442338E-2"/>
  </r>
  <r>
    <x v="131"/>
    <x v="0"/>
    <x v="8"/>
    <x v="102"/>
    <n v="0"/>
    <n v="79.14671552260765"/>
    <n v="4891.2844545249827"/>
    <n v="26.11841612246052"/>
  </r>
  <r>
    <x v="131"/>
    <x v="0"/>
    <x v="9"/>
    <x v="50"/>
    <n v="0"/>
    <n v="2.4164520802772191"/>
    <n v="149.9707355220379"/>
    <n v="0.79742918649148231"/>
  </r>
  <r>
    <x v="131"/>
    <x v="0"/>
    <x v="9"/>
    <x v="82"/>
    <n v="0"/>
    <n v="0.42183491920381921"/>
    <n v="26.27187276205391"/>
    <n v="0.13920552333726041"/>
  </r>
  <r>
    <x v="131"/>
    <x v="0"/>
    <x v="9"/>
    <x v="83"/>
    <n v="0"/>
    <n v="8.1546330913043669E-2"/>
    <n v="5.5385441790141936"/>
    <n v="2.6910289201304411E-2"/>
  </r>
  <r>
    <x v="131"/>
    <x v="0"/>
    <x v="9"/>
    <x v="51"/>
    <n v="0"/>
    <n v="0.1063095261881884"/>
    <n v="7.2204353138979434"/>
    <n v="3.508214364210218E-2"/>
  </r>
  <r>
    <x v="131"/>
    <x v="0"/>
    <x v="9"/>
    <x v="84"/>
    <n v="0"/>
    <n v="8.2213544451180176E-2"/>
    <n v="5.5838606465539291"/>
    <n v="2.7130469668889459E-2"/>
  </r>
  <r>
    <x v="131"/>
    <x v="0"/>
    <x v="9"/>
    <x v="120"/>
    <n v="0"/>
    <n v="0"/>
    <n v="0"/>
    <n v="0"/>
  </r>
  <r>
    <x v="131"/>
    <x v="0"/>
    <x v="9"/>
    <x v="85"/>
    <n v="0"/>
    <n v="0"/>
    <n v="0"/>
    <n v="0"/>
  </r>
  <r>
    <x v="131"/>
    <x v="0"/>
    <x v="9"/>
    <x v="86"/>
    <n v="0"/>
    <n v="0"/>
    <n v="0"/>
    <n v="0"/>
  </r>
  <r>
    <x v="131"/>
    <x v="0"/>
    <x v="9"/>
    <x v="105"/>
    <n v="0"/>
    <n v="5.7573342676489767E-2"/>
    <n v="3.9103231056132901"/>
    <n v="1.8999203083241621E-2"/>
  </r>
  <r>
    <x v="131"/>
    <x v="0"/>
    <x v="9"/>
    <x v="87"/>
    <n v="0"/>
    <n v="0"/>
    <n v="0"/>
    <n v="0"/>
  </r>
  <r>
    <x v="131"/>
    <x v="0"/>
    <x v="9"/>
    <x v="88"/>
    <n v="0"/>
    <n v="0"/>
    <n v="0"/>
    <n v="0"/>
  </r>
  <r>
    <x v="131"/>
    <x v="0"/>
    <x v="9"/>
    <x v="52"/>
    <n v="0"/>
    <n v="0.26310845617245809"/>
    <n v="17.870059781565079"/>
    <n v="8.6825790536911196E-2"/>
  </r>
  <r>
    <x v="131"/>
    <x v="1"/>
    <x v="0"/>
    <x v="0"/>
    <n v="0"/>
    <n v="27.30135367285715"/>
    <n v="4600.2448210439452"/>
    <n v="9.0094467120428607"/>
  </r>
  <r>
    <x v="131"/>
    <x v="1"/>
    <x v="1"/>
    <x v="1"/>
    <n v="0"/>
    <n v="21.736187451869821"/>
    <n v="3513.1298296653572"/>
    <n v="7.1729418591170404"/>
  </r>
  <r>
    <x v="131"/>
    <x v="1"/>
    <x v="10"/>
    <x v="90"/>
    <n v="0"/>
    <n v="0"/>
    <n v="0"/>
    <n v="0"/>
  </r>
  <r>
    <x v="131"/>
    <x v="1"/>
    <x v="2"/>
    <x v="2"/>
    <n v="0"/>
    <n v="34.705844525175849"/>
    <n v="5806.791504112688"/>
    <n v="11.45292869330803"/>
  </r>
  <r>
    <x v="131"/>
    <x v="1"/>
    <x v="3"/>
    <x v="92"/>
    <n v="0"/>
    <n v="0.66750048558667674"/>
    <n v="110.4250135162134"/>
    <n v="0.2202751602436033"/>
  </r>
  <r>
    <x v="131"/>
    <x v="1"/>
    <x v="3"/>
    <x v="30"/>
    <n v="0"/>
    <n v="1.3270105164047179"/>
    <n v="220.3769921101235"/>
    <n v="0.43791347041355688"/>
  </r>
  <r>
    <x v="131"/>
    <x v="1"/>
    <x v="3"/>
    <x v="32"/>
    <n v="0"/>
    <n v="0"/>
    <n v="0"/>
    <n v="0"/>
  </r>
  <r>
    <x v="131"/>
    <x v="1"/>
    <x v="3"/>
    <x v="33"/>
    <n v="0"/>
    <n v="48.303238680503959"/>
    <n v="7807.0521361521587"/>
    <n v="15.940068764566311"/>
  </r>
  <r>
    <x v="131"/>
    <x v="1"/>
    <x v="3"/>
    <x v="34"/>
    <n v="0"/>
    <n v="0"/>
    <n v="0"/>
    <n v="0"/>
  </r>
  <r>
    <x v="131"/>
    <x v="1"/>
    <x v="4"/>
    <x v="93"/>
    <n v="0"/>
    <n v="1.357520324175324"/>
    <n v="227.6021101360119"/>
    <n v="0.44798170697785678"/>
  </r>
  <r>
    <x v="131"/>
    <x v="1"/>
    <x v="4"/>
    <x v="35"/>
    <n v="0"/>
    <n v="0"/>
    <n v="0"/>
    <n v="0"/>
  </r>
  <r>
    <x v="131"/>
    <x v="1"/>
    <x v="4"/>
    <x v="37"/>
    <n v="0"/>
    <n v="0"/>
    <n v="0"/>
    <n v="0"/>
  </r>
  <r>
    <x v="131"/>
    <x v="1"/>
    <x v="4"/>
    <x v="38"/>
    <n v="0"/>
    <n v="2.7322404495824921"/>
    <n v="456.75192718607002"/>
    <n v="0.90163934836222226"/>
  </r>
  <r>
    <x v="131"/>
    <x v="1"/>
    <x v="4"/>
    <x v="40"/>
    <n v="0"/>
    <n v="0"/>
    <n v="0"/>
    <n v="0"/>
  </r>
  <r>
    <x v="131"/>
    <x v="1"/>
    <x v="4"/>
    <x v="41"/>
    <n v="0"/>
    <n v="0"/>
    <n v="0"/>
    <n v="0"/>
  </r>
  <r>
    <x v="131"/>
    <x v="1"/>
    <x v="4"/>
    <x v="42"/>
    <n v="0"/>
    <n v="0"/>
    <n v="0"/>
    <n v="0"/>
  </r>
  <r>
    <x v="131"/>
    <x v="1"/>
    <x v="4"/>
    <x v="43"/>
    <n v="0"/>
    <n v="0"/>
    <n v="0"/>
    <n v="0"/>
  </r>
  <r>
    <x v="131"/>
    <x v="1"/>
    <x v="4"/>
    <x v="44"/>
    <n v="0"/>
    <n v="0"/>
    <n v="0"/>
    <n v="0"/>
  </r>
  <r>
    <x v="131"/>
    <x v="1"/>
    <x v="4"/>
    <x v="46"/>
    <n v="0"/>
    <n v="0"/>
    <n v="0"/>
    <n v="0"/>
  </r>
  <r>
    <x v="131"/>
    <x v="1"/>
    <x v="5"/>
    <x v="30"/>
    <n v="167.74477920000001"/>
    <n v="5.3280524793335076"/>
    <n v="897.77034933884465"/>
    <n v="1.758257318180058"/>
  </r>
  <r>
    <x v="131"/>
    <x v="1"/>
    <x v="5"/>
    <x v="33"/>
    <n v="2509.6535153999998"/>
    <n v="75.803076042432693"/>
    <n v="12650.230816368919"/>
    <n v="25.015015094002791"/>
  </r>
  <r>
    <x v="131"/>
    <x v="1"/>
    <x v="6"/>
    <x v="30"/>
    <n v="131.9166444"/>
    <n v="2.7081176458206849E-2"/>
    <n v="4.5404350837973322"/>
    <n v="8.9367882312082602E-3"/>
  </r>
  <r>
    <x v="131"/>
    <x v="1"/>
    <x v="7"/>
    <x v="50"/>
    <n v="3069.8847786000001"/>
    <n v="62.258187462486767"/>
    <n v="10123.43823874308"/>
    <n v="49.173443053751669"/>
  </r>
  <r>
    <x v="131"/>
    <x v="1"/>
    <x v="7"/>
    <x v="83"/>
    <n v="0"/>
    <n v="0"/>
    <n v="0"/>
    <n v="0"/>
  </r>
  <r>
    <x v="131"/>
    <x v="1"/>
    <x v="11"/>
    <x v="33"/>
    <n v="3302.1917520000002"/>
    <n v="121.79357268547071"/>
    <n v="20443.280788388129"/>
    <n v="40.191878986205317"/>
  </r>
  <r>
    <x v="131"/>
    <x v="1"/>
    <x v="8"/>
    <x v="54"/>
    <n v="0"/>
    <n v="1.089007932775534"/>
    <n v="182.5832726336084"/>
    <n v="0.35937261781592622"/>
  </r>
  <r>
    <x v="131"/>
    <x v="1"/>
    <x v="8"/>
    <x v="185"/>
    <n v="0"/>
    <n v="0"/>
    <n v="0"/>
    <n v="0"/>
  </r>
  <r>
    <x v="131"/>
    <x v="1"/>
    <x v="8"/>
    <x v="56"/>
    <n v="0"/>
    <n v="0"/>
    <n v="0"/>
    <n v="0"/>
  </r>
  <r>
    <x v="131"/>
    <x v="1"/>
    <x v="8"/>
    <x v="58"/>
    <n v="0"/>
    <n v="0"/>
    <n v="0"/>
    <n v="0"/>
  </r>
  <r>
    <x v="131"/>
    <x v="1"/>
    <x v="8"/>
    <x v="95"/>
    <n v="0"/>
    <n v="0"/>
    <n v="0"/>
    <n v="0"/>
  </r>
  <r>
    <x v="131"/>
    <x v="1"/>
    <x v="8"/>
    <x v="234"/>
    <n v="0"/>
    <n v="1.089007932775534"/>
    <n v="182.5832726336084"/>
    <n v="0.35937261781592622"/>
  </r>
  <r>
    <x v="131"/>
    <x v="1"/>
    <x v="8"/>
    <x v="59"/>
    <n v="0"/>
    <n v="0"/>
    <n v="0"/>
    <n v="0"/>
  </r>
  <r>
    <x v="131"/>
    <x v="1"/>
    <x v="8"/>
    <x v="60"/>
    <n v="0"/>
    <n v="0"/>
    <n v="0"/>
    <n v="0"/>
  </r>
  <r>
    <x v="131"/>
    <x v="1"/>
    <x v="8"/>
    <x v="97"/>
    <n v="0"/>
    <n v="0"/>
    <n v="0"/>
    <n v="0"/>
  </r>
  <r>
    <x v="131"/>
    <x v="1"/>
    <x v="8"/>
    <x v="61"/>
    <n v="0"/>
    <n v="0"/>
    <n v="0"/>
    <n v="0"/>
  </r>
  <r>
    <x v="131"/>
    <x v="1"/>
    <x v="8"/>
    <x v="131"/>
    <n v="0"/>
    <n v="0"/>
    <n v="0"/>
    <n v="0"/>
  </r>
  <r>
    <x v="131"/>
    <x v="1"/>
    <x v="8"/>
    <x v="66"/>
    <n v="0"/>
    <n v="0"/>
    <n v="0"/>
    <n v="0"/>
  </r>
  <r>
    <x v="131"/>
    <x v="1"/>
    <x v="8"/>
    <x v="69"/>
    <n v="0"/>
    <n v="0"/>
    <n v="0"/>
    <n v="0"/>
  </r>
  <r>
    <x v="131"/>
    <x v="1"/>
    <x v="8"/>
    <x v="116"/>
    <n v="0"/>
    <n v="0"/>
    <n v="0"/>
    <n v="0"/>
  </r>
  <r>
    <x v="131"/>
    <x v="1"/>
    <x v="8"/>
    <x v="99"/>
    <n v="0"/>
    <n v="0"/>
    <n v="0"/>
    <n v="0"/>
  </r>
  <r>
    <x v="131"/>
    <x v="1"/>
    <x v="8"/>
    <x v="173"/>
    <n v="0"/>
    <n v="0"/>
    <n v="0"/>
    <n v="0"/>
  </r>
  <r>
    <x v="131"/>
    <x v="1"/>
    <x v="8"/>
    <x v="209"/>
    <n v="0"/>
    <n v="1.089007932775534"/>
    <n v="182.5832726336084"/>
    <n v="0.35937261781592622"/>
  </r>
  <r>
    <x v="131"/>
    <x v="1"/>
    <x v="8"/>
    <x v="123"/>
    <n v="0"/>
    <n v="0"/>
    <n v="0"/>
    <n v="0"/>
  </r>
  <r>
    <x v="131"/>
    <x v="1"/>
    <x v="8"/>
    <x v="72"/>
    <n v="0"/>
    <n v="0"/>
    <n v="0"/>
    <n v="0"/>
  </r>
  <r>
    <x v="131"/>
    <x v="1"/>
    <x v="8"/>
    <x v="177"/>
    <n v="0"/>
    <n v="0"/>
    <n v="0"/>
    <n v="0"/>
  </r>
  <r>
    <x v="131"/>
    <x v="1"/>
    <x v="8"/>
    <x v="148"/>
    <n v="0"/>
    <n v="0"/>
    <n v="0"/>
    <n v="0"/>
  </r>
  <r>
    <x v="131"/>
    <x v="1"/>
    <x v="8"/>
    <x v="178"/>
    <n v="0"/>
    <n v="0"/>
    <n v="0"/>
    <n v="0"/>
  </r>
  <r>
    <x v="131"/>
    <x v="1"/>
    <x v="8"/>
    <x v="233"/>
    <n v="0"/>
    <n v="0"/>
    <n v="0"/>
    <n v="0"/>
  </r>
  <r>
    <x v="131"/>
    <x v="1"/>
    <x v="8"/>
    <x v="175"/>
    <n v="0"/>
    <n v="0"/>
    <n v="0"/>
    <n v="0"/>
  </r>
  <r>
    <x v="131"/>
    <x v="1"/>
    <x v="8"/>
    <x v="76"/>
    <n v="0"/>
    <n v="0"/>
    <n v="0"/>
    <n v="0"/>
  </r>
  <r>
    <x v="131"/>
    <x v="1"/>
    <x v="8"/>
    <x v="77"/>
    <n v="0"/>
    <n v="0"/>
    <n v="0"/>
    <n v="0"/>
  </r>
  <r>
    <x v="131"/>
    <x v="1"/>
    <x v="8"/>
    <x v="78"/>
    <n v="0"/>
    <n v="0"/>
    <n v="0"/>
    <n v="0"/>
  </r>
  <r>
    <x v="131"/>
    <x v="1"/>
    <x v="8"/>
    <x v="102"/>
    <n v="0"/>
    <n v="1.089007932775534"/>
    <n v="182.5832726336084"/>
    <n v="0.35937261781592622"/>
  </r>
  <r>
    <x v="131"/>
    <x v="1"/>
    <x v="8"/>
    <x v="80"/>
    <n v="0"/>
    <n v="0"/>
    <n v="0"/>
    <n v="0"/>
  </r>
  <r>
    <x v="131"/>
    <x v="1"/>
    <x v="8"/>
    <x v="81"/>
    <n v="0"/>
    <n v="0"/>
    <n v="0"/>
    <n v="0"/>
  </r>
  <r>
    <x v="131"/>
    <x v="1"/>
    <x v="9"/>
    <x v="50"/>
    <n v="0"/>
    <n v="1.9902137491923679"/>
    <n v="335.34859121637481"/>
    <n v="0.65677053723348156"/>
  </r>
  <r>
    <x v="131"/>
    <x v="1"/>
    <x v="9"/>
    <x v="82"/>
    <n v="0"/>
    <n v="2.0151388848723069"/>
    <n v="337.59145462539828"/>
    <n v="0.66499583200786128"/>
  </r>
  <r>
    <x v="131"/>
    <x v="1"/>
    <x v="9"/>
    <x v="83"/>
    <n v="0"/>
    <n v="0"/>
    <n v="0"/>
    <n v="0"/>
  </r>
  <r>
    <x v="131"/>
    <x v="1"/>
    <x v="9"/>
    <x v="51"/>
    <n v="0"/>
    <n v="0"/>
    <n v="0"/>
    <n v="0"/>
  </r>
  <r>
    <x v="131"/>
    <x v="1"/>
    <x v="9"/>
    <x v="84"/>
    <n v="0"/>
    <n v="0"/>
    <n v="0"/>
    <n v="0"/>
  </r>
  <r>
    <x v="131"/>
    <x v="1"/>
    <x v="9"/>
    <x v="85"/>
    <n v="0"/>
    <n v="0"/>
    <n v="0"/>
    <n v="0"/>
  </r>
  <r>
    <x v="131"/>
    <x v="1"/>
    <x v="9"/>
    <x v="86"/>
    <n v="0"/>
    <n v="0"/>
    <n v="0"/>
    <n v="0"/>
  </r>
  <r>
    <x v="131"/>
    <x v="1"/>
    <x v="9"/>
    <x v="89"/>
    <n v="0"/>
    <n v="0"/>
    <n v="0"/>
    <n v="0"/>
  </r>
  <r>
    <x v="131"/>
    <x v="1"/>
    <x v="9"/>
    <x v="52"/>
    <n v="0"/>
    <n v="0"/>
    <n v="0"/>
    <n v="0"/>
  </r>
  <r>
    <x v="132"/>
    <x v="0"/>
    <x v="0"/>
    <x v="236"/>
    <n v="0"/>
    <n v="2.303604934695416E-3"/>
    <n v="5.4199216903513737E-2"/>
    <n v="5.75901233673854E-4"/>
  </r>
  <r>
    <x v="132"/>
    <x v="0"/>
    <x v="0"/>
    <x v="0"/>
    <n v="0"/>
    <n v="79.942065703833379"/>
    <n v="6452.460650897423"/>
    <n v="19.985516425958341"/>
  </r>
  <r>
    <x v="132"/>
    <x v="0"/>
    <x v="1"/>
    <x v="1"/>
    <n v="0"/>
    <n v="550.47678425665731"/>
    <n v="46653.735917131169"/>
    <n v="137.6191960641643"/>
  </r>
  <r>
    <x v="132"/>
    <x v="0"/>
    <x v="2"/>
    <x v="2"/>
    <n v="0"/>
    <n v="1857.2123545424749"/>
    <n v="151569.33060159659"/>
    <n v="464.30308863561879"/>
  </r>
  <r>
    <x v="132"/>
    <x v="0"/>
    <x v="2"/>
    <x v="3"/>
    <n v="0"/>
    <n v="6.2659300619593967"/>
    <n v="511.81459862132078"/>
    <n v="1.566482515489849"/>
  </r>
  <r>
    <x v="132"/>
    <x v="0"/>
    <x v="2"/>
    <x v="4"/>
    <n v="0"/>
    <n v="11.70592224760718"/>
    <n v="976.01002180926207"/>
    <n v="2.9264805619017968"/>
  </r>
  <r>
    <x v="132"/>
    <x v="0"/>
    <x v="2"/>
    <x v="5"/>
    <n v="0"/>
    <n v="0.73645522485534975"/>
    <n v="61.23444850333518"/>
    <n v="0.18411380621383741"/>
  </r>
  <r>
    <x v="132"/>
    <x v="0"/>
    <x v="2"/>
    <x v="6"/>
    <n v="0"/>
    <n v="6.4824180189072873"/>
    <n v="582.69521446353008"/>
    <n v="1.620604504726822"/>
  </r>
  <r>
    <x v="132"/>
    <x v="0"/>
    <x v="2"/>
    <x v="7"/>
    <n v="0"/>
    <n v="0.57309367204913575"/>
    <n v="47.821908239688753"/>
    <n v="0.14327341801228391"/>
  </r>
  <r>
    <x v="132"/>
    <x v="0"/>
    <x v="2"/>
    <x v="8"/>
    <n v="0"/>
    <n v="6.6399732651097283"/>
    <n v="620.14467666937276"/>
    <n v="1.6599933162774321"/>
  </r>
  <r>
    <x v="132"/>
    <x v="0"/>
    <x v="2"/>
    <x v="9"/>
    <n v="0"/>
    <n v="9.4269640635996854"/>
    <n v="759.27466979867233"/>
    <n v="2.3567410158999209"/>
  </r>
  <r>
    <x v="132"/>
    <x v="0"/>
    <x v="2"/>
    <x v="10"/>
    <n v="0"/>
    <n v="4.0212914164133636E-3"/>
    <n v="9.4612944445373603E-2"/>
    <n v="1.0053228541033409E-3"/>
  </r>
  <r>
    <x v="132"/>
    <x v="0"/>
    <x v="2"/>
    <x v="12"/>
    <n v="0"/>
    <n v="0.20787730505524299"/>
    <n v="17.34636045085016"/>
    <n v="5.1969326263810761E-2"/>
  </r>
  <r>
    <x v="132"/>
    <x v="0"/>
    <x v="2"/>
    <x v="13"/>
    <n v="0"/>
    <n v="0.26208081561072921"/>
    <n v="21.869382488042039"/>
    <n v="6.5520203902682289E-2"/>
  </r>
  <r>
    <x v="132"/>
    <x v="0"/>
    <x v="2"/>
    <x v="106"/>
    <n v="0"/>
    <n v="0"/>
    <n v="0"/>
    <n v="0"/>
  </r>
  <r>
    <x v="132"/>
    <x v="0"/>
    <x v="2"/>
    <x v="14"/>
    <n v="0"/>
    <n v="0.32163216782102388"/>
    <n v="26.838656168498819"/>
    <n v="8.0408041955255971E-2"/>
  </r>
  <r>
    <x v="132"/>
    <x v="0"/>
    <x v="2"/>
    <x v="15"/>
    <n v="0"/>
    <n v="0"/>
    <n v="0"/>
    <n v="0"/>
  </r>
  <r>
    <x v="132"/>
    <x v="0"/>
    <x v="2"/>
    <x v="239"/>
    <n v="0"/>
    <n v="1.065005220536865"/>
    <n v="88.869559053405084"/>
    <n v="0.26625130513421619"/>
  </r>
  <r>
    <x v="132"/>
    <x v="0"/>
    <x v="2"/>
    <x v="143"/>
    <n v="0"/>
    <n v="0"/>
    <n v="0"/>
    <n v="0"/>
  </r>
  <r>
    <x v="132"/>
    <x v="0"/>
    <x v="2"/>
    <x v="198"/>
    <n v="0"/>
    <n v="0"/>
    <n v="0"/>
    <n v="0"/>
  </r>
  <r>
    <x v="132"/>
    <x v="0"/>
    <x v="2"/>
    <x v="243"/>
    <n v="0"/>
    <n v="0"/>
    <n v="0"/>
    <n v="0"/>
  </r>
  <r>
    <x v="132"/>
    <x v="0"/>
    <x v="2"/>
    <x v="244"/>
    <n v="0"/>
    <n v="0"/>
    <n v="0"/>
    <n v="0"/>
  </r>
  <r>
    <x v="132"/>
    <x v="0"/>
    <x v="2"/>
    <x v="127"/>
    <n v="0"/>
    <n v="0"/>
    <n v="0"/>
    <n v="0"/>
  </r>
  <r>
    <x v="132"/>
    <x v="0"/>
    <x v="2"/>
    <x v="237"/>
    <n v="0"/>
    <n v="0"/>
    <n v="0"/>
    <n v="0"/>
  </r>
  <r>
    <x v="132"/>
    <x v="0"/>
    <x v="2"/>
    <x v="22"/>
    <n v="0"/>
    <n v="7.1385083897468107"/>
    <n v="578.87927361922948"/>
    <n v="1.784627097436702"/>
  </r>
  <r>
    <x v="132"/>
    <x v="0"/>
    <x v="2"/>
    <x v="24"/>
    <n v="0"/>
    <n v="3.4171783226965879"/>
    <n v="285.14708180661762"/>
    <n v="0.8542945806741471"/>
  </r>
  <r>
    <x v="132"/>
    <x v="0"/>
    <x v="2"/>
    <x v="25"/>
    <n v="0"/>
    <n v="16.714130177442101"/>
    <n v="1350.525295413069"/>
    <n v="4.1785325443605252"/>
  </r>
  <r>
    <x v="132"/>
    <x v="0"/>
    <x v="2"/>
    <x v="26"/>
    <n v="0"/>
    <n v="12.300110798293691"/>
    <n v="1115.3621055987851"/>
    <n v="3.0750276995734231"/>
  </r>
  <r>
    <x v="132"/>
    <x v="0"/>
    <x v="2"/>
    <x v="27"/>
    <n v="0"/>
    <n v="17.04768881385985"/>
    <n v="1373.3342052386211"/>
    <n v="4.2619222034649624"/>
  </r>
  <r>
    <x v="132"/>
    <x v="0"/>
    <x v="2"/>
    <x v="28"/>
    <n v="0"/>
    <n v="40.713441132550088"/>
    <n v="3298.9139526777121"/>
    <n v="10.17836028313752"/>
  </r>
  <r>
    <x v="132"/>
    <x v="0"/>
    <x v="2"/>
    <x v="29"/>
    <n v="0"/>
    <n v="16.74687439649432"/>
    <n v="1364.321455448403"/>
    <n v="4.18671859912358"/>
  </r>
  <r>
    <x v="132"/>
    <x v="0"/>
    <x v="3"/>
    <x v="110"/>
    <n v="0"/>
    <n v="0"/>
    <n v="0"/>
    <n v="0"/>
  </r>
  <r>
    <x v="132"/>
    <x v="0"/>
    <x v="3"/>
    <x v="30"/>
    <n v="0"/>
    <n v="39.317715198144263"/>
    <n v="3275.6347123832102"/>
    <n v="9.8294287995360659"/>
  </r>
  <r>
    <x v="132"/>
    <x v="0"/>
    <x v="3"/>
    <x v="31"/>
    <n v="0"/>
    <n v="12.93896913244296"/>
    <n v="1078.878431338981"/>
    <n v="3.23474228311074"/>
  </r>
  <r>
    <x v="132"/>
    <x v="0"/>
    <x v="3"/>
    <x v="32"/>
    <n v="0"/>
    <n v="3.8752261165471049"/>
    <n v="354.93767944289033"/>
    <n v="0.96880652913677623"/>
  </r>
  <r>
    <x v="132"/>
    <x v="0"/>
    <x v="3"/>
    <x v="33"/>
    <n v="0"/>
    <n v="595.26449753463623"/>
    <n v="49716.947502391791"/>
    <n v="148.81612438365909"/>
  </r>
  <r>
    <x v="132"/>
    <x v="0"/>
    <x v="3"/>
    <x v="34"/>
    <n v="0"/>
    <n v="5.9180827183400702"/>
    <n v="480.23188920167792"/>
    <n v="1.479520679585018"/>
  </r>
  <r>
    <x v="132"/>
    <x v="0"/>
    <x v="4"/>
    <x v="93"/>
    <n v="0"/>
    <n v="7.6982817400351253"/>
    <n v="699.19875507055838"/>
    <n v="1.9245704350087811"/>
  </r>
  <r>
    <x v="132"/>
    <x v="0"/>
    <x v="4"/>
    <x v="136"/>
    <n v="0"/>
    <n v="77.473708984070726"/>
    <n v="6225.3282456985035"/>
    <n v="19.368427246017681"/>
  </r>
  <r>
    <x v="132"/>
    <x v="0"/>
    <x v="4"/>
    <x v="137"/>
    <n v="0"/>
    <n v="42.317427816638123"/>
    <n v="3964.2718809983471"/>
    <n v="10.579356954159531"/>
  </r>
  <r>
    <x v="132"/>
    <x v="0"/>
    <x v="4"/>
    <x v="111"/>
    <n v="0"/>
    <n v="3.0940414100064131"/>
    <n v="253.15790918508509"/>
    <n v="0.77351035250160316"/>
  </r>
  <r>
    <x v="132"/>
    <x v="0"/>
    <x v="4"/>
    <x v="183"/>
    <n v="0"/>
    <n v="0"/>
    <n v="0"/>
    <n v="0"/>
  </r>
  <r>
    <x v="132"/>
    <x v="0"/>
    <x v="4"/>
    <x v="221"/>
    <n v="0"/>
    <n v="0"/>
    <n v="0"/>
    <n v="0"/>
  </r>
  <r>
    <x v="132"/>
    <x v="0"/>
    <x v="4"/>
    <x v="38"/>
    <n v="0"/>
    <n v="22.05513956747863"/>
    <n v="1931.961596156194"/>
    <n v="5.5137848918696566"/>
  </r>
  <r>
    <x v="132"/>
    <x v="0"/>
    <x v="4"/>
    <x v="39"/>
    <n v="0"/>
    <n v="0"/>
    <n v="0"/>
    <n v="0"/>
  </r>
  <r>
    <x v="132"/>
    <x v="0"/>
    <x v="4"/>
    <x v="40"/>
    <n v="0"/>
    <n v="156.57748823609799"/>
    <n v="12784.51544062902"/>
    <n v="39.144372059024512"/>
  </r>
  <r>
    <x v="132"/>
    <x v="0"/>
    <x v="4"/>
    <x v="41"/>
    <n v="0"/>
    <n v="14.05838755960796"/>
    <n v="1132.473792125611"/>
    <n v="3.514596889901989"/>
  </r>
  <r>
    <x v="132"/>
    <x v="0"/>
    <x v="4"/>
    <x v="42"/>
    <n v="0"/>
    <n v="9.6205646357409549"/>
    <n v="777.30558215996734"/>
    <n v="2.4051411589352392"/>
  </r>
  <r>
    <x v="132"/>
    <x v="0"/>
    <x v="4"/>
    <x v="43"/>
    <n v="0"/>
    <n v="20.727244751913791"/>
    <n v="1668.426656924775"/>
    <n v="5.1818111879784476"/>
  </r>
  <r>
    <x v="132"/>
    <x v="0"/>
    <x v="4"/>
    <x v="44"/>
    <n v="0"/>
    <n v="0"/>
    <n v="0"/>
    <n v="0"/>
  </r>
  <r>
    <x v="132"/>
    <x v="0"/>
    <x v="4"/>
    <x v="45"/>
    <n v="0"/>
    <n v="1.3453135163505141"/>
    <n v="117.17388418194091"/>
    <n v="0.33632837908762842"/>
  </r>
  <r>
    <x v="132"/>
    <x v="0"/>
    <x v="4"/>
    <x v="46"/>
    <n v="0"/>
    <n v="0.34140949663747477"/>
    <n v="28.488979056386821"/>
    <n v="8.5352374159368707E-2"/>
  </r>
  <r>
    <x v="132"/>
    <x v="0"/>
    <x v="5"/>
    <x v="47"/>
    <n v="0"/>
    <n v="0"/>
    <n v="0"/>
    <n v="0"/>
  </r>
  <r>
    <x v="132"/>
    <x v="0"/>
    <x v="5"/>
    <x v="48"/>
    <n v="0"/>
    <n v="1.37354653182635"/>
    <n v="119.46048071630629"/>
    <n v="0.34338663295658739"/>
  </r>
  <r>
    <x v="132"/>
    <x v="0"/>
    <x v="5"/>
    <x v="49"/>
    <n v="0"/>
    <n v="0"/>
    <n v="0"/>
    <n v="0"/>
  </r>
  <r>
    <x v="132"/>
    <x v="0"/>
    <x v="5"/>
    <x v="33"/>
    <n v="321.28625440000002"/>
    <n v="39.099675692222618"/>
    <n v="3204.8419669251412"/>
    <n v="9.7749189230556564"/>
  </r>
  <r>
    <x v="132"/>
    <x v="0"/>
    <x v="7"/>
    <x v="50"/>
    <n v="8795.3987328000003"/>
    <n v="247.60366691235021"/>
    <n v="20465.620555794179"/>
    <n v="180.63671644676549"/>
  </r>
  <r>
    <x v="132"/>
    <x v="0"/>
    <x v="7"/>
    <x v="51"/>
    <n v="657.60031520000007"/>
    <n v="62.575058936113962"/>
    <n v="4446.9999979314871"/>
    <n v="48.991880122316722"/>
  </r>
  <r>
    <x v="132"/>
    <x v="0"/>
    <x v="7"/>
    <x v="52"/>
    <n v="3812.7290624000002"/>
    <n v="163.7816507400876"/>
    <n v="13322.558135037491"/>
    <n v="134.53304550744059"/>
  </r>
  <r>
    <x v="132"/>
    <x v="0"/>
    <x v="11"/>
    <x v="33"/>
    <n v="1319.9554880000001"/>
    <n v="93.221877563122746"/>
    <n v="7717.6371985480191"/>
    <n v="23.30546939078069"/>
  </r>
  <r>
    <x v="132"/>
    <x v="0"/>
    <x v="8"/>
    <x v="53"/>
    <n v="0"/>
    <n v="142.46418527121301"/>
    <n v="11538.29346700538"/>
    <n v="35.616046317803253"/>
  </r>
  <r>
    <x v="132"/>
    <x v="0"/>
    <x v="8"/>
    <x v="54"/>
    <n v="0"/>
    <n v="4.098671059950135"/>
    <n v="356.47685082063242"/>
    <n v="1.024667764987534"/>
  </r>
  <r>
    <x v="132"/>
    <x v="0"/>
    <x v="8"/>
    <x v="159"/>
    <n v="0"/>
    <n v="6.9205593876847951E-2"/>
    <n v="5.7748736750456322"/>
    <n v="1.7301398469211991E-2"/>
  </r>
  <r>
    <x v="132"/>
    <x v="0"/>
    <x v="8"/>
    <x v="219"/>
    <n v="0"/>
    <n v="5.4604810801519533E-3"/>
    <n v="0.12847419885381511"/>
    <n v="1.3651202700379879E-3"/>
  </r>
  <r>
    <x v="132"/>
    <x v="0"/>
    <x v="8"/>
    <x v="56"/>
    <n v="0"/>
    <n v="4.8528755508906496"/>
    <n v="389.94832745171448"/>
    <n v="1.2132188877226631"/>
  </r>
  <r>
    <x v="132"/>
    <x v="0"/>
    <x v="8"/>
    <x v="57"/>
    <n v="0"/>
    <n v="0"/>
    <n v="0"/>
    <n v="0"/>
  </r>
  <r>
    <x v="132"/>
    <x v="0"/>
    <x v="8"/>
    <x v="60"/>
    <n v="0"/>
    <n v="3.4436934674075159"/>
    <n v="279.85925447092848"/>
    <n v="0.86092336685187898"/>
  </r>
  <r>
    <x v="132"/>
    <x v="0"/>
    <x v="8"/>
    <x v="61"/>
    <n v="0"/>
    <n v="6.6349604982385859"/>
    <n v="538.65473791107956"/>
    <n v="1.658740124559646"/>
  </r>
  <r>
    <x v="132"/>
    <x v="0"/>
    <x v="8"/>
    <x v="62"/>
    <n v="0"/>
    <n v="0.2520167657459767"/>
    <n v="21.029585972001321"/>
    <n v="6.3004191436494175E-2"/>
  </r>
  <r>
    <x v="132"/>
    <x v="0"/>
    <x v="8"/>
    <x v="63"/>
    <n v="0"/>
    <n v="1.3270705129118261"/>
    <n v="117.9688864931701"/>
    <n v="0.33176762822795652"/>
  </r>
  <r>
    <x v="132"/>
    <x v="0"/>
    <x v="8"/>
    <x v="139"/>
    <n v="0"/>
    <n v="8.9475660312631593"/>
    <n v="724.13014895956235"/>
    <n v="2.2368915078157898"/>
  </r>
  <r>
    <x v="132"/>
    <x v="0"/>
    <x v="8"/>
    <x v="64"/>
    <n v="0"/>
    <n v="0"/>
    <n v="0"/>
    <n v="0"/>
  </r>
  <r>
    <x v="132"/>
    <x v="0"/>
    <x v="8"/>
    <x v="65"/>
    <n v="0"/>
    <n v="2.873109772301643"/>
    <n v="232.24679172491491"/>
    <n v="0.71827744307541086"/>
  </r>
  <r>
    <x v="132"/>
    <x v="0"/>
    <x v="8"/>
    <x v="115"/>
    <n v="0"/>
    <n v="0"/>
    <n v="0"/>
    <n v="0"/>
  </r>
  <r>
    <x v="132"/>
    <x v="0"/>
    <x v="8"/>
    <x v="98"/>
    <n v="0"/>
    <n v="0"/>
    <n v="0"/>
    <n v="0"/>
  </r>
  <r>
    <x v="132"/>
    <x v="0"/>
    <x v="8"/>
    <x v="67"/>
    <n v="0"/>
    <n v="0.68470933941964462"/>
    <n v="57.135698399016242"/>
    <n v="0.17117733485491121"/>
  </r>
  <r>
    <x v="132"/>
    <x v="0"/>
    <x v="8"/>
    <x v="68"/>
    <n v="0"/>
    <n v="0"/>
    <n v="0"/>
    <n v="0"/>
  </r>
  <r>
    <x v="132"/>
    <x v="0"/>
    <x v="8"/>
    <x v="170"/>
    <n v="0"/>
    <n v="0"/>
    <n v="0"/>
    <n v="0"/>
  </r>
  <r>
    <x v="132"/>
    <x v="0"/>
    <x v="8"/>
    <x v="69"/>
    <n v="0"/>
    <n v="0"/>
    <n v="0"/>
    <n v="0"/>
  </r>
  <r>
    <x v="132"/>
    <x v="0"/>
    <x v="8"/>
    <x v="116"/>
    <n v="0"/>
    <n v="0.29101633561436452"/>
    <n v="24.283912345846659"/>
    <n v="7.275408390359113E-2"/>
  </r>
  <r>
    <x v="132"/>
    <x v="0"/>
    <x v="8"/>
    <x v="162"/>
    <n v="0"/>
    <n v="4.6142478983805683E-2"/>
    <n v="3.85036775580752"/>
    <n v="1.1535619745951421E-2"/>
  </r>
  <r>
    <x v="132"/>
    <x v="0"/>
    <x v="8"/>
    <x v="99"/>
    <n v="0"/>
    <n v="0.33478025700386832"/>
    <n v="27.93580092003835"/>
    <n v="8.3695064250967066E-2"/>
  </r>
  <r>
    <x v="132"/>
    <x v="0"/>
    <x v="8"/>
    <x v="180"/>
    <n v="0"/>
    <n v="0"/>
    <n v="0"/>
    <n v="0"/>
  </r>
  <r>
    <x v="132"/>
    <x v="0"/>
    <x v="8"/>
    <x v="211"/>
    <n v="0"/>
    <n v="0.42175265288393438"/>
    <n v="34.866052036206682"/>
    <n v="0.10543816322098359"/>
  </r>
  <r>
    <x v="132"/>
    <x v="0"/>
    <x v="8"/>
    <x v="186"/>
    <n v="0"/>
    <n v="0"/>
    <n v="0"/>
    <n v="0"/>
  </r>
  <r>
    <x v="132"/>
    <x v="0"/>
    <x v="8"/>
    <x v="147"/>
    <n v="0"/>
    <n v="0.37622319795178821"/>
    <n v="31.39401484885023"/>
    <n v="9.4055799487947053E-2"/>
  </r>
  <r>
    <x v="132"/>
    <x v="0"/>
    <x v="8"/>
    <x v="154"/>
    <n v="0"/>
    <n v="0"/>
    <n v="0"/>
    <n v="0"/>
  </r>
  <r>
    <x v="132"/>
    <x v="0"/>
    <x v="8"/>
    <x v="212"/>
    <n v="0"/>
    <n v="0"/>
    <n v="0"/>
    <n v="0"/>
  </r>
  <r>
    <x v="132"/>
    <x v="0"/>
    <x v="8"/>
    <x v="148"/>
    <n v="0"/>
    <n v="0.2460597571473557"/>
    <n v="20.532502279613489"/>
    <n v="6.1514939286838932E-2"/>
  </r>
  <r>
    <x v="132"/>
    <x v="0"/>
    <x v="8"/>
    <x v="76"/>
    <n v="0"/>
    <n v="26.454796000766429"/>
    <n v="2308.7627452857669"/>
    <n v="6.6136990001916072"/>
  </r>
  <r>
    <x v="132"/>
    <x v="0"/>
    <x v="8"/>
    <x v="77"/>
    <n v="0"/>
    <n v="615.11201932570839"/>
    <n v="51308.195392344001"/>
    <n v="153.7780048314271"/>
  </r>
  <r>
    <x v="132"/>
    <x v="0"/>
    <x v="8"/>
    <x v="78"/>
    <n v="0"/>
    <n v="8.8728962367289519"/>
    <n v="783.78792138805227"/>
    <n v="2.218224059182238"/>
  </r>
  <r>
    <x v="132"/>
    <x v="0"/>
    <x v="8"/>
    <x v="102"/>
    <n v="0"/>
    <n v="820.14772054791797"/>
    <n v="65979.523876541498"/>
    <n v="205.03693013697949"/>
  </r>
  <r>
    <x v="132"/>
    <x v="0"/>
    <x v="8"/>
    <x v="79"/>
    <n v="0"/>
    <n v="0"/>
    <n v="0"/>
    <n v="0"/>
  </r>
  <r>
    <x v="132"/>
    <x v="0"/>
    <x v="8"/>
    <x v="80"/>
    <n v="0"/>
    <n v="0"/>
    <n v="0"/>
    <n v="0"/>
  </r>
  <r>
    <x v="132"/>
    <x v="0"/>
    <x v="9"/>
    <x v="50"/>
    <n v="0"/>
    <n v="11.991694814253419"/>
    <n v="999.92267473096717"/>
    <n v="2.9979237035633539"/>
  </r>
  <r>
    <x v="132"/>
    <x v="0"/>
    <x v="9"/>
    <x v="82"/>
    <n v="0"/>
    <n v="5.1004959265837329"/>
    <n v="425.28410389584133"/>
    <n v="1.275123981645933"/>
  </r>
  <r>
    <x v="132"/>
    <x v="0"/>
    <x v="9"/>
    <x v="83"/>
    <n v="0"/>
    <n v="20.045252607665379"/>
    <n v="1611.7940649265911"/>
    <n v="5.0113131519163447"/>
  </r>
  <r>
    <x v="132"/>
    <x v="0"/>
    <x v="9"/>
    <x v="51"/>
    <n v="0"/>
    <n v="2.186901153916772"/>
    <n v="181.0234433969971"/>
    <n v="0.54672528847919311"/>
  </r>
  <r>
    <x v="132"/>
    <x v="0"/>
    <x v="9"/>
    <x v="84"/>
    <n v="0"/>
    <n v="0.42042115212800429"/>
    <n v="35.082121369795658"/>
    <n v="0.1051052880320011"/>
  </r>
  <r>
    <x v="132"/>
    <x v="0"/>
    <x v="9"/>
    <x v="120"/>
    <n v="0"/>
    <n v="0"/>
    <n v="0"/>
    <n v="0"/>
  </r>
  <r>
    <x v="132"/>
    <x v="0"/>
    <x v="9"/>
    <x v="85"/>
    <n v="0"/>
    <n v="0"/>
    <n v="0"/>
    <n v="0"/>
  </r>
  <r>
    <x v="132"/>
    <x v="0"/>
    <x v="9"/>
    <x v="86"/>
    <n v="0"/>
    <n v="1.969705174829244"/>
    <n v="158.273837942678"/>
    <n v="0.492426293707311"/>
  </r>
  <r>
    <x v="132"/>
    <x v="0"/>
    <x v="9"/>
    <x v="105"/>
    <n v="0"/>
    <n v="0.38234476358510527"/>
    <n v="31.90483003365761"/>
    <n v="9.5586190896276318E-2"/>
  </r>
  <r>
    <x v="132"/>
    <x v="0"/>
    <x v="9"/>
    <x v="87"/>
    <n v="0"/>
    <n v="0"/>
    <n v="0"/>
    <n v="0"/>
  </r>
  <r>
    <x v="132"/>
    <x v="0"/>
    <x v="9"/>
    <x v="88"/>
    <n v="0"/>
    <n v="6.5498767503015216"/>
    <n v="526.30928961823315"/>
    <n v="1.6374691875753811"/>
  </r>
  <r>
    <x v="132"/>
    <x v="0"/>
    <x v="9"/>
    <x v="52"/>
    <n v="0"/>
    <n v="7.4630710515362653"/>
    <n v="604.49162228540024"/>
    <n v="1.8657677628840661"/>
  </r>
  <r>
    <x v="132"/>
    <x v="1"/>
    <x v="0"/>
    <x v="0"/>
    <n v="0"/>
    <n v="35.693317683564388"/>
    <n v="5583.1320269074286"/>
    <n v="8.9233294208910987"/>
  </r>
  <r>
    <x v="132"/>
    <x v="1"/>
    <x v="1"/>
    <x v="1"/>
    <n v="0"/>
    <n v="20.37020585508521"/>
    <n v="3206.255648957524"/>
    <n v="5.0925514637713034"/>
  </r>
  <r>
    <x v="132"/>
    <x v="1"/>
    <x v="10"/>
    <x v="90"/>
    <n v="0"/>
    <n v="1.8478868434693481"/>
    <n v="291.58469806962319"/>
    <n v="0.46197171086733702"/>
  </r>
  <r>
    <x v="132"/>
    <x v="1"/>
    <x v="2"/>
    <x v="2"/>
    <n v="0"/>
    <n v="36.055003959078078"/>
    <n v="5686.8262574521304"/>
    <n v="9.0137509897695214"/>
  </r>
  <r>
    <x v="132"/>
    <x v="1"/>
    <x v="2"/>
    <x v="3"/>
    <n v="0"/>
    <n v="0"/>
    <n v="0"/>
    <n v="0"/>
  </r>
  <r>
    <x v="132"/>
    <x v="1"/>
    <x v="3"/>
    <x v="92"/>
    <n v="0"/>
    <n v="0"/>
    <n v="0"/>
    <n v="0"/>
  </r>
  <r>
    <x v="132"/>
    <x v="1"/>
    <x v="3"/>
    <x v="30"/>
    <n v="0"/>
    <n v="0"/>
    <n v="0"/>
    <n v="0"/>
  </r>
  <r>
    <x v="132"/>
    <x v="1"/>
    <x v="3"/>
    <x v="32"/>
    <n v="0"/>
    <n v="0"/>
    <n v="0"/>
    <n v="0"/>
  </r>
  <r>
    <x v="132"/>
    <x v="1"/>
    <x v="3"/>
    <x v="33"/>
    <n v="0"/>
    <n v="50.570608163370068"/>
    <n v="7959.7771003647276"/>
    <n v="12.64265204084252"/>
  </r>
  <r>
    <x v="132"/>
    <x v="1"/>
    <x v="3"/>
    <x v="34"/>
    <n v="0"/>
    <n v="0"/>
    <n v="0"/>
    <n v="0"/>
  </r>
  <r>
    <x v="132"/>
    <x v="1"/>
    <x v="4"/>
    <x v="93"/>
    <n v="0"/>
    <n v="3.724835738077243"/>
    <n v="588.57265948159522"/>
    <n v="0.93120893451931075"/>
  </r>
  <r>
    <x v="132"/>
    <x v="1"/>
    <x v="4"/>
    <x v="35"/>
    <n v="0"/>
    <n v="0"/>
    <n v="0"/>
    <n v="0"/>
  </r>
  <r>
    <x v="132"/>
    <x v="1"/>
    <x v="4"/>
    <x v="137"/>
    <n v="0"/>
    <n v="0"/>
    <n v="0"/>
    <n v="0"/>
  </r>
  <r>
    <x v="132"/>
    <x v="1"/>
    <x v="4"/>
    <x v="138"/>
    <n v="0"/>
    <n v="0"/>
    <n v="0"/>
    <n v="0"/>
  </r>
  <r>
    <x v="132"/>
    <x v="1"/>
    <x v="4"/>
    <x v="183"/>
    <n v="0"/>
    <n v="0"/>
    <n v="0"/>
    <n v="0"/>
  </r>
  <r>
    <x v="132"/>
    <x v="1"/>
    <x v="4"/>
    <x v="38"/>
    <n v="0"/>
    <n v="3.7768852748669111"/>
    <n v="601.1915921953298"/>
    <n v="0.94422131871672765"/>
  </r>
  <r>
    <x v="132"/>
    <x v="1"/>
    <x v="4"/>
    <x v="94"/>
    <n v="0"/>
    <n v="0"/>
    <n v="0"/>
    <n v="0"/>
  </r>
  <r>
    <x v="132"/>
    <x v="1"/>
    <x v="4"/>
    <x v="40"/>
    <n v="0"/>
    <n v="1.875980425554757"/>
    <n v="298.13397277419932"/>
    <n v="0.46899510638868941"/>
  </r>
  <r>
    <x v="132"/>
    <x v="1"/>
    <x v="4"/>
    <x v="41"/>
    <n v="0"/>
    <n v="0"/>
    <n v="0"/>
    <n v="0"/>
  </r>
  <r>
    <x v="132"/>
    <x v="1"/>
    <x v="4"/>
    <x v="42"/>
    <n v="0"/>
    <n v="0"/>
    <n v="0"/>
    <n v="0"/>
  </r>
  <r>
    <x v="132"/>
    <x v="1"/>
    <x v="4"/>
    <x v="44"/>
    <n v="0"/>
    <n v="0"/>
    <n v="0"/>
    <n v="0"/>
  </r>
  <r>
    <x v="132"/>
    <x v="1"/>
    <x v="4"/>
    <x v="46"/>
    <n v="0"/>
    <n v="0"/>
    <n v="0"/>
    <n v="0"/>
  </r>
  <r>
    <x v="132"/>
    <x v="1"/>
    <x v="5"/>
    <x v="30"/>
    <n v="176.07009600000001"/>
    <n v="2.633042727311266"/>
    <n v="416.05511477997072"/>
    <n v="0.65826068182781639"/>
  </r>
  <r>
    <x v="132"/>
    <x v="1"/>
    <x v="5"/>
    <x v="33"/>
    <n v="2964.4958032"/>
    <n v="71.736311956656692"/>
    <n v="11347.185473001309"/>
    <n v="17.93407798916417"/>
  </r>
  <r>
    <x v="132"/>
    <x v="1"/>
    <x v="6"/>
    <x v="30"/>
    <n v="135.48712320000001"/>
    <n v="0"/>
    <n v="0"/>
    <n v="0"/>
  </r>
  <r>
    <x v="132"/>
    <x v="1"/>
    <x v="7"/>
    <x v="50"/>
    <n v="3513.6116735999999"/>
    <n v="60.30581429269531"/>
    <n v="9496.1482356100096"/>
    <n v="41.888087399725102"/>
  </r>
  <r>
    <x v="132"/>
    <x v="1"/>
    <x v="7"/>
    <x v="83"/>
    <n v="0"/>
    <n v="0"/>
    <n v="0"/>
    <n v="0"/>
  </r>
  <r>
    <x v="132"/>
    <x v="1"/>
    <x v="11"/>
    <x v="33"/>
    <n v="3575.0037280000001"/>
    <n v="102.180883274322"/>
    <n v="16164.74271104941"/>
    <n v="25.5452208185805"/>
  </r>
  <r>
    <x v="132"/>
    <x v="1"/>
    <x v="8"/>
    <x v="56"/>
    <n v="0"/>
    <n v="0"/>
    <n v="0"/>
    <n v="0"/>
  </r>
  <r>
    <x v="132"/>
    <x v="1"/>
    <x v="8"/>
    <x v="58"/>
    <n v="0"/>
    <n v="0"/>
    <n v="0"/>
    <n v="0"/>
  </r>
  <r>
    <x v="132"/>
    <x v="1"/>
    <x v="8"/>
    <x v="95"/>
    <n v="0"/>
    <n v="0"/>
    <n v="0"/>
    <n v="0"/>
  </r>
  <r>
    <x v="132"/>
    <x v="1"/>
    <x v="8"/>
    <x v="234"/>
    <n v="0"/>
    <n v="0"/>
    <n v="0"/>
    <n v="0"/>
  </r>
  <r>
    <x v="132"/>
    <x v="1"/>
    <x v="8"/>
    <x v="59"/>
    <n v="0"/>
    <n v="0"/>
    <n v="0"/>
    <n v="0"/>
  </r>
  <r>
    <x v="132"/>
    <x v="1"/>
    <x v="8"/>
    <x v="96"/>
    <n v="0"/>
    <n v="0"/>
    <n v="0"/>
    <n v="0"/>
  </r>
  <r>
    <x v="132"/>
    <x v="1"/>
    <x v="8"/>
    <x v="60"/>
    <n v="0"/>
    <n v="0"/>
    <n v="0"/>
    <n v="0"/>
  </r>
  <r>
    <x v="132"/>
    <x v="1"/>
    <x v="8"/>
    <x v="97"/>
    <n v="0"/>
    <n v="0"/>
    <n v="0"/>
    <n v="0"/>
  </r>
  <r>
    <x v="132"/>
    <x v="1"/>
    <x v="8"/>
    <x v="131"/>
    <n v="0"/>
    <n v="0"/>
    <n v="0"/>
    <n v="0"/>
  </r>
  <r>
    <x v="132"/>
    <x v="1"/>
    <x v="8"/>
    <x v="65"/>
    <n v="0"/>
    <n v="0"/>
    <n v="0"/>
    <n v="0"/>
  </r>
  <r>
    <x v="132"/>
    <x v="1"/>
    <x v="8"/>
    <x v="98"/>
    <n v="0"/>
    <n v="0"/>
    <n v="0"/>
    <n v="0"/>
  </r>
  <r>
    <x v="132"/>
    <x v="1"/>
    <x v="8"/>
    <x v="69"/>
    <n v="0"/>
    <n v="0"/>
    <n v="0"/>
    <n v="0"/>
  </r>
  <r>
    <x v="132"/>
    <x v="1"/>
    <x v="8"/>
    <x v="70"/>
    <n v="0"/>
    <n v="0"/>
    <n v="0"/>
    <n v="0"/>
  </r>
  <r>
    <x v="132"/>
    <x v="1"/>
    <x v="8"/>
    <x v="162"/>
    <n v="0"/>
    <n v="0"/>
    <n v="0"/>
    <n v="0"/>
  </r>
  <r>
    <x v="132"/>
    <x v="1"/>
    <x v="8"/>
    <x v="99"/>
    <n v="0"/>
    <n v="0"/>
    <n v="0"/>
    <n v="0"/>
  </r>
  <r>
    <x v="132"/>
    <x v="1"/>
    <x v="8"/>
    <x v="173"/>
    <n v="0"/>
    <n v="0"/>
    <n v="0"/>
    <n v="0"/>
  </r>
  <r>
    <x v="132"/>
    <x v="1"/>
    <x v="8"/>
    <x v="100"/>
    <n v="0"/>
    <n v="0.87782663024484653"/>
    <n v="138.70806410209059"/>
    <n v="0.2194566575612116"/>
  </r>
  <r>
    <x v="132"/>
    <x v="1"/>
    <x v="8"/>
    <x v="209"/>
    <n v="0"/>
    <n v="0.87782663024484653"/>
    <n v="138.70806410209059"/>
    <n v="0.2194566575612116"/>
  </r>
  <r>
    <x v="132"/>
    <x v="1"/>
    <x v="8"/>
    <x v="123"/>
    <n v="0"/>
    <n v="0"/>
    <n v="0"/>
    <n v="0"/>
  </r>
  <r>
    <x v="132"/>
    <x v="1"/>
    <x v="8"/>
    <x v="186"/>
    <n v="0"/>
    <n v="0"/>
    <n v="0"/>
    <n v="0"/>
  </r>
  <r>
    <x v="132"/>
    <x v="1"/>
    <x v="8"/>
    <x v="72"/>
    <n v="0"/>
    <n v="0"/>
    <n v="0"/>
    <n v="0"/>
  </r>
  <r>
    <x v="132"/>
    <x v="1"/>
    <x v="8"/>
    <x v="165"/>
    <n v="0"/>
    <n v="0"/>
    <n v="0"/>
    <n v="0"/>
  </r>
  <r>
    <x v="132"/>
    <x v="1"/>
    <x v="8"/>
    <x v="177"/>
    <n v="0"/>
    <n v="0"/>
    <n v="0"/>
    <n v="0"/>
  </r>
  <r>
    <x v="132"/>
    <x v="1"/>
    <x v="8"/>
    <x v="118"/>
    <n v="0"/>
    <n v="0"/>
    <n v="0"/>
    <n v="0"/>
  </r>
  <r>
    <x v="132"/>
    <x v="1"/>
    <x v="8"/>
    <x v="178"/>
    <n v="0"/>
    <n v="0"/>
    <n v="0"/>
    <n v="0"/>
  </r>
  <r>
    <x v="132"/>
    <x v="1"/>
    <x v="8"/>
    <x v="125"/>
    <n v="0"/>
    <n v="0"/>
    <n v="0"/>
    <n v="0"/>
  </r>
  <r>
    <x v="132"/>
    <x v="1"/>
    <x v="8"/>
    <x v="119"/>
    <n v="0"/>
    <n v="0"/>
    <n v="0"/>
    <n v="0"/>
  </r>
  <r>
    <x v="132"/>
    <x v="1"/>
    <x v="8"/>
    <x v="76"/>
    <n v="0"/>
    <n v="0"/>
    <n v="0"/>
    <n v="0"/>
  </r>
  <r>
    <x v="132"/>
    <x v="1"/>
    <x v="8"/>
    <x v="77"/>
    <n v="0"/>
    <n v="1.7556532600507091"/>
    <n v="277.41612813481612"/>
    <n v="0.43891331501267722"/>
  </r>
  <r>
    <x v="132"/>
    <x v="1"/>
    <x v="8"/>
    <x v="78"/>
    <n v="0"/>
    <n v="0"/>
    <n v="0"/>
    <n v="0"/>
  </r>
  <r>
    <x v="132"/>
    <x v="1"/>
    <x v="8"/>
    <x v="102"/>
    <n v="0"/>
    <n v="1.7556532600507091"/>
    <n v="277.41612813481612"/>
    <n v="0.43891331501267722"/>
  </r>
  <r>
    <x v="132"/>
    <x v="1"/>
    <x v="8"/>
    <x v="80"/>
    <n v="0"/>
    <n v="1.8367545198032971"/>
    <n v="290.23118562900999"/>
    <n v="0.45918862995082432"/>
  </r>
  <r>
    <x v="132"/>
    <x v="1"/>
    <x v="8"/>
    <x v="81"/>
    <n v="0"/>
    <n v="0"/>
    <n v="0"/>
    <n v="0"/>
  </r>
  <r>
    <x v="132"/>
    <x v="1"/>
    <x v="9"/>
    <x v="50"/>
    <n v="0"/>
    <n v="3.6180847508776819"/>
    <n v="570.9105800516927"/>
    <n v="0.90452118771942058"/>
  </r>
  <r>
    <x v="132"/>
    <x v="1"/>
    <x v="9"/>
    <x v="82"/>
    <n v="0"/>
    <n v="1.759533609360064"/>
    <n v="278.02927396816852"/>
    <n v="0.43988340234001599"/>
  </r>
  <r>
    <x v="132"/>
    <x v="1"/>
    <x v="9"/>
    <x v="83"/>
    <n v="0"/>
    <n v="0"/>
    <n v="0"/>
    <n v="0"/>
  </r>
  <r>
    <x v="132"/>
    <x v="1"/>
    <x v="9"/>
    <x v="51"/>
    <n v="0"/>
    <n v="0"/>
    <n v="0"/>
    <n v="0"/>
  </r>
  <r>
    <x v="132"/>
    <x v="1"/>
    <x v="9"/>
    <x v="85"/>
    <n v="0"/>
    <n v="0"/>
    <n v="0"/>
    <n v="0"/>
  </r>
  <r>
    <x v="132"/>
    <x v="1"/>
    <x v="9"/>
    <x v="86"/>
    <n v="0"/>
    <n v="0"/>
    <n v="0"/>
    <n v="0"/>
  </r>
  <r>
    <x v="132"/>
    <x v="1"/>
    <x v="9"/>
    <x v="105"/>
    <n v="0"/>
    <n v="0"/>
    <n v="0"/>
    <n v="0"/>
  </r>
  <r>
    <x v="132"/>
    <x v="1"/>
    <x v="9"/>
    <x v="88"/>
    <n v="0"/>
    <n v="0"/>
    <n v="0"/>
    <n v="0"/>
  </r>
  <r>
    <x v="133"/>
    <x v="0"/>
    <x v="0"/>
    <x v="0"/>
    <n v="0"/>
    <n v="9.7405598828342406"/>
    <n v="629.23322609695481"/>
    <n v="2.5325455695369028"/>
  </r>
  <r>
    <x v="133"/>
    <x v="0"/>
    <x v="1"/>
    <x v="1"/>
    <n v="0"/>
    <n v="95.679982186094861"/>
    <n v="6534.1526469797172"/>
    <n v="24.876795368384659"/>
  </r>
  <r>
    <x v="133"/>
    <x v="0"/>
    <x v="2"/>
    <x v="2"/>
    <n v="0"/>
    <n v="133.623567286483"/>
    <n v="8840.1672037854696"/>
    <n v="34.742127494485587"/>
  </r>
  <r>
    <x v="133"/>
    <x v="0"/>
    <x v="2"/>
    <x v="3"/>
    <n v="0"/>
    <n v="3.4950172611987531"/>
    <n v="226.52280479166049"/>
    <n v="0.9087044879116758"/>
  </r>
  <r>
    <x v="133"/>
    <x v="0"/>
    <x v="2"/>
    <x v="4"/>
    <n v="0"/>
    <n v="0.18912703881217191"/>
    <n v="13.380437070493221"/>
    <n v="4.9173030091164693E-2"/>
  </r>
  <r>
    <x v="133"/>
    <x v="0"/>
    <x v="2"/>
    <x v="5"/>
    <n v="0"/>
    <n v="6.0168988864482031"/>
    <n v="383.67929153472181"/>
    <n v="1.564393710476532"/>
  </r>
  <r>
    <x v="133"/>
    <x v="0"/>
    <x v="2"/>
    <x v="6"/>
    <n v="0"/>
    <n v="2.9340624801266162"/>
    <n v="228.26143693191389"/>
    <n v="0.76285624483292014"/>
  </r>
  <r>
    <x v="133"/>
    <x v="0"/>
    <x v="2"/>
    <x v="7"/>
    <n v="0"/>
    <n v="0.12502045723984431"/>
    <n v="8.8449984260757386"/>
    <n v="3.2505318882359517E-2"/>
  </r>
  <r>
    <x v="133"/>
    <x v="0"/>
    <x v="2"/>
    <x v="8"/>
    <n v="0"/>
    <n v="7.8068714187594271E-2"/>
    <n v="5.5232373113970556"/>
    <n v="2.0297865688774511E-2"/>
  </r>
  <r>
    <x v="133"/>
    <x v="0"/>
    <x v="2"/>
    <x v="9"/>
    <n v="0"/>
    <n v="0.17944333745986971"/>
    <n v="12.69533060783343"/>
    <n v="4.6655267739566131E-2"/>
  </r>
  <r>
    <x v="133"/>
    <x v="0"/>
    <x v="2"/>
    <x v="10"/>
    <n v="0"/>
    <n v="0"/>
    <n v="0"/>
    <n v="0"/>
  </r>
  <r>
    <x v="133"/>
    <x v="0"/>
    <x v="2"/>
    <x v="12"/>
    <n v="0"/>
    <n v="1.5638315751722049"/>
    <n v="99.748022788931237"/>
    <n v="0.40659620954477321"/>
  </r>
  <r>
    <x v="133"/>
    <x v="0"/>
    <x v="2"/>
    <x v="13"/>
    <n v="0"/>
    <n v="5.717296316375213E-2"/>
    <n v="4.0448961742903293"/>
    <n v="1.4864970422575551E-2"/>
  </r>
  <r>
    <x v="133"/>
    <x v="0"/>
    <x v="2"/>
    <x v="14"/>
    <n v="0"/>
    <n v="7.0164098200999114E-2"/>
    <n v="4.9639983076071621"/>
    <n v="1.8242665532259769E-2"/>
  </r>
  <r>
    <x v="133"/>
    <x v="0"/>
    <x v="2"/>
    <x v="15"/>
    <n v="0"/>
    <n v="0"/>
    <n v="0"/>
    <n v="0"/>
  </r>
  <r>
    <x v="133"/>
    <x v="0"/>
    <x v="2"/>
    <x v="239"/>
    <n v="0"/>
    <n v="9.4800993225874347E-2"/>
    <n v="6.7070194301452197"/>
    <n v="2.4648258238727329E-2"/>
  </r>
  <r>
    <x v="133"/>
    <x v="0"/>
    <x v="2"/>
    <x v="198"/>
    <n v="0"/>
    <n v="0"/>
    <n v="0"/>
    <n v="0"/>
  </r>
  <r>
    <x v="133"/>
    <x v="0"/>
    <x v="2"/>
    <x v="243"/>
    <n v="0"/>
    <n v="0"/>
    <n v="0"/>
    <n v="0"/>
  </r>
  <r>
    <x v="133"/>
    <x v="0"/>
    <x v="2"/>
    <x v="19"/>
    <n v="0"/>
    <n v="0"/>
    <n v="0"/>
    <n v="0"/>
  </r>
  <r>
    <x v="133"/>
    <x v="0"/>
    <x v="2"/>
    <x v="244"/>
    <n v="0"/>
    <n v="0"/>
    <n v="0"/>
    <n v="0"/>
  </r>
  <r>
    <x v="133"/>
    <x v="0"/>
    <x v="2"/>
    <x v="22"/>
    <n v="0"/>
    <n v="1.8982804682813399"/>
    <n v="123.9282700144243"/>
    <n v="0.49355292175314819"/>
  </r>
  <r>
    <x v="133"/>
    <x v="0"/>
    <x v="2"/>
    <x v="24"/>
    <n v="0"/>
    <n v="3.563787543610776"/>
    <n v="230.8696726606687"/>
    <n v="0.92658476133880163"/>
  </r>
  <r>
    <x v="133"/>
    <x v="0"/>
    <x v="2"/>
    <x v="25"/>
    <n v="0"/>
    <n v="3.343962822712498"/>
    <n v="215.835943615817"/>
    <n v="0.86943033390524926"/>
  </r>
  <r>
    <x v="133"/>
    <x v="0"/>
    <x v="2"/>
    <x v="26"/>
    <n v="0"/>
    <n v="5.9100211829193903"/>
    <n v="460.52085980977921"/>
    <n v="1.5366055075590419"/>
  </r>
  <r>
    <x v="133"/>
    <x v="0"/>
    <x v="2"/>
    <x v="27"/>
    <n v="0"/>
    <n v="0.31424892808052413"/>
    <n v="22.232611651194478"/>
    <n v="8.170472130093627E-2"/>
  </r>
  <r>
    <x v="133"/>
    <x v="0"/>
    <x v="2"/>
    <x v="28"/>
    <n v="0"/>
    <n v="6.4107852783674968"/>
    <n v="422.43669993618181"/>
    <n v="1.6668041723755489"/>
  </r>
  <r>
    <x v="133"/>
    <x v="0"/>
    <x v="2"/>
    <x v="29"/>
    <n v="0"/>
    <n v="6.9623167304931606"/>
    <n v="450.56609971939469"/>
    <n v="1.810202349928222"/>
  </r>
  <r>
    <x v="133"/>
    <x v="0"/>
    <x v="3"/>
    <x v="109"/>
    <n v="0"/>
    <n v="0"/>
    <n v="0"/>
    <n v="0"/>
  </r>
  <r>
    <x v="133"/>
    <x v="0"/>
    <x v="3"/>
    <x v="110"/>
    <n v="0"/>
    <n v="0"/>
    <n v="0"/>
    <n v="0"/>
  </r>
  <r>
    <x v="133"/>
    <x v="0"/>
    <x v="3"/>
    <x v="30"/>
    <n v="0"/>
    <n v="10.88790434467416"/>
    <n v="728.85844500563144"/>
    <n v="2.8308551296152809"/>
  </r>
  <r>
    <x v="133"/>
    <x v="0"/>
    <x v="3"/>
    <x v="31"/>
    <n v="0"/>
    <n v="0.220592079117646"/>
    <n v="15.60653860717542"/>
    <n v="5.7353940570587972E-2"/>
  </r>
  <r>
    <x v="133"/>
    <x v="0"/>
    <x v="3"/>
    <x v="32"/>
    <n v="0"/>
    <n v="0.1146319555060293"/>
    <n v="8.110028457852053"/>
    <n v="2.980430843156761E-2"/>
  </r>
  <r>
    <x v="133"/>
    <x v="0"/>
    <x v="3"/>
    <x v="33"/>
    <n v="0"/>
    <n v="98.981251779440058"/>
    <n v="6797.7238883660939"/>
    <n v="25.73512546265442"/>
  </r>
  <r>
    <x v="133"/>
    <x v="0"/>
    <x v="3"/>
    <x v="34"/>
    <n v="0"/>
    <n v="3.0298500426633979"/>
    <n v="213.2032252460333"/>
    <n v="0.78776101109248353"/>
  </r>
  <r>
    <x v="133"/>
    <x v="0"/>
    <x v="4"/>
    <x v="93"/>
    <n v="0"/>
    <n v="3.3096079524322961E-2"/>
    <n v="2.341494966222367"/>
    <n v="8.6049806763239707E-3"/>
  </r>
  <r>
    <x v="133"/>
    <x v="0"/>
    <x v="4"/>
    <x v="136"/>
    <n v="0"/>
    <n v="5.0526291527999749"/>
    <n v="323.72602417686841"/>
    <n v="1.313683579727994"/>
  </r>
  <r>
    <x v="133"/>
    <x v="0"/>
    <x v="4"/>
    <x v="137"/>
    <n v="0"/>
    <n v="4.7154470852427206"/>
    <n v="370.51183916528498"/>
    <n v="1.226016242163108"/>
  </r>
  <r>
    <x v="133"/>
    <x v="0"/>
    <x v="4"/>
    <x v="111"/>
    <n v="0"/>
    <n v="6.9887600411082376E-3"/>
    <n v="0.49444365289141351"/>
    <n v="1.817077610688142E-3"/>
  </r>
  <r>
    <x v="133"/>
    <x v="0"/>
    <x v="4"/>
    <x v="183"/>
    <n v="0"/>
    <n v="0"/>
    <n v="0"/>
    <n v="0"/>
  </r>
  <r>
    <x v="133"/>
    <x v="0"/>
    <x v="4"/>
    <x v="36"/>
    <n v="0"/>
    <n v="0"/>
    <n v="0"/>
    <n v="0"/>
  </r>
  <r>
    <x v="133"/>
    <x v="0"/>
    <x v="4"/>
    <x v="38"/>
    <n v="0"/>
    <n v="3.1867453570342148"/>
    <n v="203.67601769376881"/>
    <n v="0.82855379282889585"/>
  </r>
  <r>
    <x v="133"/>
    <x v="0"/>
    <x v="4"/>
    <x v="40"/>
    <n v="0"/>
    <n v="15.828801032731119"/>
    <n v="1014.302129227314"/>
    <n v="4.1154882685100898"/>
  </r>
  <r>
    <x v="133"/>
    <x v="0"/>
    <x v="4"/>
    <x v="41"/>
    <n v="0"/>
    <n v="1.317830956993473"/>
    <n v="85.618151331331489"/>
    <n v="0.3426360488183029"/>
  </r>
  <r>
    <x v="133"/>
    <x v="0"/>
    <x v="4"/>
    <x v="42"/>
    <n v="0"/>
    <n v="1.7765726914796649"/>
    <n v="114.79911826917861"/>
    <n v="0.46190889978471289"/>
  </r>
  <r>
    <x v="133"/>
    <x v="0"/>
    <x v="4"/>
    <x v="43"/>
    <n v="0"/>
    <n v="0.29029738541232508"/>
    <n v="20.53807811740743"/>
    <n v="7.5477320207204518E-2"/>
  </r>
  <r>
    <x v="133"/>
    <x v="0"/>
    <x v="4"/>
    <x v="44"/>
    <n v="0"/>
    <n v="8.9521118789883527"/>
    <n v="569.14305434388723"/>
    <n v="2.327549088536971"/>
  </r>
  <r>
    <x v="133"/>
    <x v="0"/>
    <x v="4"/>
    <x v="45"/>
    <n v="0"/>
    <n v="0.10062885754112511"/>
    <n v="7.119331557566773"/>
    <n v="2.616350296069252E-2"/>
  </r>
  <r>
    <x v="133"/>
    <x v="0"/>
    <x v="4"/>
    <x v="46"/>
    <n v="0"/>
    <n v="7.4478524990557959E-2"/>
    <n v="5.2692371381599683"/>
    <n v="1.936441649754507E-2"/>
  </r>
  <r>
    <x v="133"/>
    <x v="0"/>
    <x v="5"/>
    <x v="47"/>
    <n v="0"/>
    <n v="0"/>
    <n v="0"/>
    <n v="0"/>
  </r>
  <r>
    <x v="133"/>
    <x v="0"/>
    <x v="5"/>
    <x v="48"/>
    <n v="0"/>
    <n v="1.303692531419157"/>
    <n v="91.732255495579423"/>
    <n v="0.33896005816898089"/>
  </r>
  <r>
    <x v="133"/>
    <x v="0"/>
    <x v="5"/>
    <x v="33"/>
    <n v="311.09226080000002"/>
    <n v="14.923137140858231"/>
    <n v="991.22180980834071"/>
    <n v="3.8800156566231401"/>
  </r>
  <r>
    <x v="133"/>
    <x v="0"/>
    <x v="7"/>
    <x v="50"/>
    <n v="9274.1655200000005"/>
    <n v="200.09136248000621"/>
    <n v="12903.43401133823"/>
    <n v="150.686408454174"/>
  </r>
  <r>
    <x v="133"/>
    <x v="0"/>
    <x v="7"/>
    <x v="51"/>
    <n v="650.12588959999994"/>
    <n v="55.012959618373131"/>
    <n v="3496.1472036019031"/>
    <n v="43.844210084002107"/>
  </r>
  <r>
    <x v="133"/>
    <x v="0"/>
    <x v="7"/>
    <x v="52"/>
    <n v="3741.6693823999999"/>
    <n v="105.2427788106399"/>
    <n v="6662.0012834701083"/>
    <n v="87.593004577056917"/>
  </r>
  <r>
    <x v="133"/>
    <x v="0"/>
    <x v="11"/>
    <x v="33"/>
    <n v="905.47577920000003"/>
    <n v="27.61582199996958"/>
    <n v="1833.090066401634"/>
    <n v="7.1801137199920912"/>
  </r>
  <r>
    <x v="133"/>
    <x v="0"/>
    <x v="8"/>
    <x v="53"/>
    <n v="0"/>
    <n v="19.138646592538159"/>
    <n v="1263.2702097266149"/>
    <n v="4.976048114059922"/>
  </r>
  <r>
    <x v="133"/>
    <x v="0"/>
    <x v="8"/>
    <x v="54"/>
    <n v="0"/>
    <n v="0.38770263166483021"/>
    <n v="32.550463614811903"/>
    <n v="0.1008026842328559"/>
  </r>
  <r>
    <x v="133"/>
    <x v="0"/>
    <x v="8"/>
    <x v="159"/>
    <n v="0"/>
    <n v="1.5097209081200059E-2"/>
    <n v="1.068103520891563"/>
    <n v="3.9252743611120147E-3"/>
  </r>
  <r>
    <x v="133"/>
    <x v="0"/>
    <x v="8"/>
    <x v="55"/>
    <n v="0"/>
    <n v="0"/>
    <n v="0"/>
    <n v="0"/>
  </r>
  <r>
    <x v="133"/>
    <x v="0"/>
    <x v="8"/>
    <x v="56"/>
    <n v="0"/>
    <n v="2.0863247225501869E-2"/>
    <n v="1.47604154509188"/>
    <n v="5.4244442786304864E-3"/>
  </r>
  <r>
    <x v="133"/>
    <x v="0"/>
    <x v="8"/>
    <x v="57"/>
    <n v="0"/>
    <n v="0"/>
    <n v="0"/>
    <n v="0"/>
  </r>
  <r>
    <x v="133"/>
    <x v="0"/>
    <x v="8"/>
    <x v="60"/>
    <n v="0"/>
    <n v="0.23234608182725969"/>
    <n v="16.438115596749"/>
    <n v="6.0409981275087517E-2"/>
  </r>
  <r>
    <x v="133"/>
    <x v="0"/>
    <x v="8"/>
    <x v="61"/>
    <n v="0"/>
    <n v="0.34614005397922959"/>
    <n v="24.48885806564077"/>
    <n v="8.9996414034599709E-2"/>
  </r>
  <r>
    <x v="133"/>
    <x v="0"/>
    <x v="8"/>
    <x v="62"/>
    <n v="0"/>
    <n v="5.497748940938816E-2"/>
    <n v="3.889569899450477"/>
    <n v="1.429414724644092E-2"/>
  </r>
  <r>
    <x v="133"/>
    <x v="0"/>
    <x v="8"/>
    <x v="63"/>
    <n v="0"/>
    <n v="5.7052771920911094E-3"/>
    <n v="0.40363928350990658"/>
    <n v="1.4833720699436879E-3"/>
  </r>
  <r>
    <x v="133"/>
    <x v="0"/>
    <x v="8"/>
    <x v="139"/>
    <n v="0"/>
    <n v="1.9036312524718511"/>
    <n v="123.7883092928471"/>
    <n v="0.49494412564268131"/>
  </r>
  <r>
    <x v="133"/>
    <x v="0"/>
    <x v="8"/>
    <x v="64"/>
    <n v="0"/>
    <n v="0"/>
    <n v="0"/>
    <n v="0"/>
  </r>
  <r>
    <x v="133"/>
    <x v="0"/>
    <x v="8"/>
    <x v="65"/>
    <n v="0"/>
    <n v="1.7058986300868131E-2"/>
    <n v="1.2068961377429539"/>
    <n v="4.4353364382257151E-3"/>
  </r>
  <r>
    <x v="133"/>
    <x v="0"/>
    <x v="8"/>
    <x v="115"/>
    <n v="0"/>
    <n v="0"/>
    <n v="0"/>
    <n v="0"/>
  </r>
  <r>
    <x v="133"/>
    <x v="0"/>
    <x v="8"/>
    <x v="98"/>
    <n v="0"/>
    <n v="6.3272786295480454"/>
    <n v="402.26560319895492"/>
    <n v="1.6450924436824921"/>
  </r>
  <r>
    <x v="133"/>
    <x v="0"/>
    <x v="8"/>
    <x v="67"/>
    <n v="0"/>
    <n v="0.14936942923232341"/>
    <n v="10.567649452194379"/>
    <n v="3.883605160040407E-2"/>
  </r>
  <r>
    <x v="133"/>
    <x v="0"/>
    <x v="8"/>
    <x v="68"/>
    <n v="0"/>
    <n v="0"/>
    <n v="0"/>
    <n v="0"/>
  </r>
  <r>
    <x v="133"/>
    <x v="0"/>
    <x v="8"/>
    <x v="170"/>
    <n v="0"/>
    <n v="0"/>
    <n v="0"/>
    <n v="0"/>
  </r>
  <r>
    <x v="133"/>
    <x v="0"/>
    <x v="8"/>
    <x v="69"/>
    <n v="0"/>
    <n v="0"/>
    <n v="0"/>
    <n v="0"/>
  </r>
  <r>
    <x v="133"/>
    <x v="0"/>
    <x v="8"/>
    <x v="116"/>
    <n v="0"/>
    <n v="0"/>
    <n v="0"/>
    <n v="0"/>
  </r>
  <r>
    <x v="133"/>
    <x v="0"/>
    <x v="8"/>
    <x v="162"/>
    <n v="0"/>
    <n v="1.0065987642314591E-2"/>
    <n v="0.71215260941147152"/>
    <n v="2.6171567870017939E-3"/>
  </r>
  <r>
    <x v="133"/>
    <x v="0"/>
    <x v="8"/>
    <x v="99"/>
    <n v="0"/>
    <n v="7.3032355523736603E-2"/>
    <n v="5.1669229494241664"/>
    <n v="1.8988412436171519E-2"/>
  </r>
  <r>
    <x v="133"/>
    <x v="0"/>
    <x v="8"/>
    <x v="117"/>
    <n v="0"/>
    <n v="0"/>
    <n v="0"/>
    <n v="0"/>
  </r>
  <r>
    <x v="133"/>
    <x v="0"/>
    <x v="8"/>
    <x v="147"/>
    <n v="0"/>
    <n v="8.2073138347506111E-2"/>
    <n v="5.8065439491564286"/>
    <n v="2.133901597035159E-2"/>
  </r>
  <r>
    <x v="133"/>
    <x v="0"/>
    <x v="8"/>
    <x v="74"/>
    <n v="0"/>
    <n v="0"/>
    <n v="0"/>
    <n v="0"/>
  </r>
  <r>
    <x v="133"/>
    <x v="0"/>
    <x v="8"/>
    <x v="148"/>
    <n v="0"/>
    <n v="5.3677967228104292E-2"/>
    <n v="3.7976307728317411"/>
    <n v="1.3956271479307111E-2"/>
  </r>
  <r>
    <x v="133"/>
    <x v="0"/>
    <x v="8"/>
    <x v="76"/>
    <n v="0"/>
    <n v="9.8230324827550124"/>
    <n v="691.47823904605343"/>
    <n v="2.5539884455163029"/>
  </r>
  <r>
    <x v="133"/>
    <x v="0"/>
    <x v="8"/>
    <x v="77"/>
    <n v="0"/>
    <n v="157.67227207503811"/>
    <n v="10537.943272912589"/>
    <n v="40.994790739509902"/>
  </r>
  <r>
    <x v="133"/>
    <x v="0"/>
    <x v="8"/>
    <x v="78"/>
    <n v="0"/>
    <n v="3.5501696927155328"/>
    <n v="249.7745852226108"/>
    <n v="0.92304412010603842"/>
  </r>
  <r>
    <x v="133"/>
    <x v="0"/>
    <x v="8"/>
    <x v="102"/>
    <n v="0"/>
    <n v="126.13757671451189"/>
    <n v="8122.3320203920039"/>
    <n v="32.795769945773081"/>
  </r>
  <r>
    <x v="133"/>
    <x v="0"/>
    <x v="8"/>
    <x v="79"/>
    <n v="0"/>
    <n v="1.518483114710466"/>
    <n v="96.539691366502197"/>
    <n v="0.39480560982472113"/>
  </r>
  <r>
    <x v="133"/>
    <x v="0"/>
    <x v="9"/>
    <x v="50"/>
    <n v="0"/>
    <n v="1.7054876298469559"/>
    <n v="120.1325261448488"/>
    <n v="0.44342678376020839"/>
  </r>
  <r>
    <x v="133"/>
    <x v="0"/>
    <x v="9"/>
    <x v="82"/>
    <n v="0"/>
    <n v="0.13527471725980539"/>
    <n v="9.5704710066401102"/>
    <n v="3.5171426487549409E-2"/>
  </r>
  <r>
    <x v="133"/>
    <x v="0"/>
    <x v="9"/>
    <x v="83"/>
    <n v="0"/>
    <n v="0.160640665383744"/>
    <n v="11.36507147591956"/>
    <n v="4.1766572999773453E-2"/>
  </r>
  <r>
    <x v="133"/>
    <x v="0"/>
    <x v="9"/>
    <x v="51"/>
    <n v="0"/>
    <n v="0.1190332266074409"/>
    <n v="8.4214113852879642"/>
    <n v="3.0948638917934639E-2"/>
  </r>
  <r>
    <x v="133"/>
    <x v="0"/>
    <x v="9"/>
    <x v="84"/>
    <n v="0"/>
    <n v="0"/>
    <n v="0"/>
    <n v="0"/>
  </r>
  <r>
    <x v="133"/>
    <x v="0"/>
    <x v="9"/>
    <x v="120"/>
    <n v="0"/>
    <n v="0"/>
    <n v="0"/>
    <n v="0"/>
  </r>
  <r>
    <x v="133"/>
    <x v="0"/>
    <x v="9"/>
    <x v="121"/>
    <n v="0"/>
    <n v="0"/>
    <n v="0"/>
    <n v="0"/>
  </r>
  <r>
    <x v="133"/>
    <x v="0"/>
    <x v="9"/>
    <x v="85"/>
    <n v="0"/>
    <n v="0"/>
    <n v="0"/>
    <n v="0"/>
  </r>
  <r>
    <x v="133"/>
    <x v="0"/>
    <x v="9"/>
    <x v="134"/>
    <n v="0"/>
    <n v="0"/>
    <n v="0"/>
    <n v="0"/>
  </r>
  <r>
    <x v="133"/>
    <x v="0"/>
    <x v="9"/>
    <x v="86"/>
    <n v="0"/>
    <n v="8.4680609656826705E-3"/>
    <n v="0.59910183954683083"/>
    <n v="2.201695851077495E-3"/>
  </r>
  <r>
    <x v="133"/>
    <x v="0"/>
    <x v="9"/>
    <x v="105"/>
    <n v="0"/>
    <n v="1.2000191855293569"/>
    <n v="84.397531231516808"/>
    <n v="0.3120049882376329"/>
  </r>
  <r>
    <x v="133"/>
    <x v="0"/>
    <x v="9"/>
    <x v="87"/>
    <n v="0"/>
    <n v="0"/>
    <n v="0"/>
    <n v="0"/>
  </r>
  <r>
    <x v="133"/>
    <x v="0"/>
    <x v="9"/>
    <x v="88"/>
    <n v="0"/>
    <n v="2.815891248499618E-2"/>
    <n v="1.9921982538583931"/>
    <n v="7.3213172460990057E-3"/>
  </r>
  <r>
    <x v="133"/>
    <x v="0"/>
    <x v="9"/>
    <x v="52"/>
    <n v="0"/>
    <n v="1.558584186913252"/>
    <n v="109.76543455634661"/>
    <n v="0.40523188859744541"/>
  </r>
  <r>
    <x v="133"/>
    <x v="1"/>
    <x v="0"/>
    <x v="0"/>
    <n v="0"/>
    <n v="24.525663287736741"/>
    <n v="4088.2202027414951"/>
    <n v="6.3766724548115521"/>
  </r>
  <r>
    <x v="133"/>
    <x v="1"/>
    <x v="1"/>
    <x v="1"/>
    <n v="0"/>
    <n v="17.770897621353441"/>
    <n v="2836.2831091879912"/>
    <n v="4.6204333815518961"/>
  </r>
  <r>
    <x v="133"/>
    <x v="1"/>
    <x v="10"/>
    <x v="90"/>
    <n v="0"/>
    <n v="0"/>
    <n v="0"/>
    <n v="0"/>
  </r>
  <r>
    <x v="133"/>
    <x v="1"/>
    <x v="2"/>
    <x v="2"/>
    <n v="0"/>
    <n v="39.14702257570972"/>
    <n v="6558.9372305149554"/>
    <n v="10.17822586968453"/>
  </r>
  <r>
    <x v="133"/>
    <x v="1"/>
    <x v="3"/>
    <x v="92"/>
    <n v="0"/>
    <n v="0"/>
    <n v="0"/>
    <n v="0"/>
  </r>
  <r>
    <x v="133"/>
    <x v="1"/>
    <x v="3"/>
    <x v="30"/>
    <n v="0"/>
    <n v="0"/>
    <n v="0"/>
    <n v="0"/>
  </r>
  <r>
    <x v="133"/>
    <x v="1"/>
    <x v="3"/>
    <x v="32"/>
    <n v="0"/>
    <n v="0.54917583764579114"/>
    <n v="92.082450546349463"/>
    <n v="0.14278571778790569"/>
  </r>
  <r>
    <x v="133"/>
    <x v="1"/>
    <x v="3"/>
    <x v="33"/>
    <n v="0"/>
    <n v="38.97054302743264"/>
    <n v="6248.6690699974861"/>
    <n v="10.132341187132489"/>
  </r>
  <r>
    <x v="133"/>
    <x v="1"/>
    <x v="3"/>
    <x v="34"/>
    <n v="0"/>
    <n v="0"/>
    <n v="0"/>
    <n v="0"/>
  </r>
  <r>
    <x v="133"/>
    <x v="1"/>
    <x v="4"/>
    <x v="93"/>
    <n v="0"/>
    <n v="10.395126526352771"/>
    <n v="1742.9913311359251"/>
    <n v="2.7027328968517188"/>
  </r>
  <r>
    <x v="133"/>
    <x v="1"/>
    <x v="4"/>
    <x v="35"/>
    <n v="0"/>
    <n v="0"/>
    <n v="0"/>
    <n v="0"/>
  </r>
  <r>
    <x v="133"/>
    <x v="1"/>
    <x v="4"/>
    <x v="37"/>
    <n v="0"/>
    <n v="0"/>
    <n v="0"/>
    <n v="0"/>
  </r>
  <r>
    <x v="133"/>
    <x v="1"/>
    <x v="4"/>
    <x v="38"/>
    <n v="0"/>
    <n v="1.662745097859639"/>
    <n v="278.79894334243869"/>
    <n v="0.43231372544350621"/>
  </r>
  <r>
    <x v="133"/>
    <x v="1"/>
    <x v="4"/>
    <x v="94"/>
    <n v="0"/>
    <n v="0"/>
    <n v="0"/>
    <n v="0"/>
  </r>
  <r>
    <x v="133"/>
    <x v="1"/>
    <x v="4"/>
    <x v="40"/>
    <n v="0"/>
    <n v="1.091547678455641"/>
    <n v="183.02404845641229"/>
    <n v="0.28380239639846661"/>
  </r>
  <r>
    <x v="133"/>
    <x v="1"/>
    <x v="4"/>
    <x v="42"/>
    <n v="0"/>
    <n v="0"/>
    <n v="0"/>
    <n v="0"/>
  </r>
  <r>
    <x v="133"/>
    <x v="1"/>
    <x v="4"/>
    <x v="44"/>
    <n v="0"/>
    <n v="0"/>
    <n v="0"/>
    <n v="0"/>
  </r>
  <r>
    <x v="133"/>
    <x v="1"/>
    <x v="4"/>
    <x v="46"/>
    <n v="0"/>
    <n v="0"/>
    <n v="0"/>
    <n v="0"/>
  </r>
  <r>
    <x v="133"/>
    <x v="1"/>
    <x v="5"/>
    <x v="30"/>
    <n v="60.409500800000004"/>
    <n v="12.467894983191281"/>
    <n v="2090.5404872296608"/>
    <n v="3.2416526956297309"/>
  </r>
  <r>
    <x v="133"/>
    <x v="1"/>
    <x v="5"/>
    <x v="33"/>
    <n v="3716.2282623999999"/>
    <n v="107.338174138136"/>
    <n v="17834.469165752071"/>
    <n v="27.90792527591535"/>
  </r>
  <r>
    <x v="133"/>
    <x v="1"/>
    <x v="6"/>
    <x v="30"/>
    <n v="131.41654399999999"/>
    <n v="3.045913586637321"/>
    <n v="510.72018829584181"/>
    <n v="0.79193753252570365"/>
  </r>
  <r>
    <x v="133"/>
    <x v="1"/>
    <x v="7"/>
    <x v="50"/>
    <n v="3715.0965712000002"/>
    <n v="65.744997691028729"/>
    <n v="10630.996802407381"/>
    <n v="47.078328749156618"/>
  </r>
  <r>
    <x v="133"/>
    <x v="1"/>
    <x v="7"/>
    <x v="83"/>
    <n v="0"/>
    <n v="0"/>
    <n v="0"/>
    <n v="0"/>
  </r>
  <r>
    <x v="133"/>
    <x v="1"/>
    <x v="11"/>
    <x v="33"/>
    <n v="3946.9178112"/>
    <n v="76.100377453486601"/>
    <n v="12700.62080969574"/>
    <n v="19.786098137906521"/>
  </r>
  <r>
    <x v="133"/>
    <x v="1"/>
    <x v="8"/>
    <x v="58"/>
    <n v="0"/>
    <n v="0"/>
    <n v="0"/>
    <n v="0"/>
  </r>
  <r>
    <x v="133"/>
    <x v="1"/>
    <x v="8"/>
    <x v="59"/>
    <n v="0"/>
    <n v="0"/>
    <n v="0"/>
    <n v="0"/>
  </r>
  <r>
    <x v="133"/>
    <x v="1"/>
    <x v="8"/>
    <x v="97"/>
    <n v="0"/>
    <n v="0"/>
    <n v="0"/>
    <n v="0"/>
  </r>
  <r>
    <x v="133"/>
    <x v="1"/>
    <x v="8"/>
    <x v="131"/>
    <n v="0"/>
    <n v="1.2755688936569289"/>
    <n v="213.87960197255421"/>
    <n v="0.33164791235080149"/>
  </r>
  <r>
    <x v="133"/>
    <x v="1"/>
    <x v="8"/>
    <x v="68"/>
    <n v="0"/>
    <n v="0"/>
    <n v="0"/>
    <n v="0"/>
  </r>
  <r>
    <x v="133"/>
    <x v="1"/>
    <x v="8"/>
    <x v="69"/>
    <n v="0"/>
    <n v="0"/>
    <n v="0"/>
    <n v="0"/>
  </r>
  <r>
    <x v="133"/>
    <x v="1"/>
    <x v="8"/>
    <x v="99"/>
    <n v="0"/>
    <n v="0"/>
    <n v="0"/>
    <n v="0"/>
  </r>
  <r>
    <x v="133"/>
    <x v="1"/>
    <x v="8"/>
    <x v="100"/>
    <n v="0"/>
    <n v="0"/>
    <n v="0"/>
    <n v="0"/>
  </r>
  <r>
    <x v="133"/>
    <x v="1"/>
    <x v="8"/>
    <x v="123"/>
    <n v="0"/>
    <n v="0"/>
    <n v="0"/>
    <n v="0"/>
  </r>
  <r>
    <x v="133"/>
    <x v="1"/>
    <x v="8"/>
    <x v="147"/>
    <n v="0"/>
    <n v="0"/>
    <n v="0"/>
    <n v="0"/>
  </r>
  <r>
    <x v="133"/>
    <x v="1"/>
    <x v="8"/>
    <x v="72"/>
    <n v="0"/>
    <n v="0"/>
    <n v="0"/>
    <n v="0"/>
  </r>
  <r>
    <x v="133"/>
    <x v="1"/>
    <x v="8"/>
    <x v="155"/>
    <n v="0"/>
    <n v="0"/>
    <n v="0"/>
    <n v="0"/>
  </r>
  <r>
    <x v="133"/>
    <x v="1"/>
    <x v="8"/>
    <x v="199"/>
    <n v="0"/>
    <n v="0"/>
    <n v="0"/>
    <n v="0"/>
  </r>
  <r>
    <x v="133"/>
    <x v="1"/>
    <x v="8"/>
    <x v="125"/>
    <n v="0"/>
    <n v="0"/>
    <n v="0"/>
    <n v="0"/>
  </r>
  <r>
    <x v="133"/>
    <x v="1"/>
    <x v="8"/>
    <x v="76"/>
    <n v="0"/>
    <n v="0"/>
    <n v="0"/>
    <n v="0"/>
  </r>
  <r>
    <x v="133"/>
    <x v="1"/>
    <x v="8"/>
    <x v="77"/>
    <n v="0"/>
    <n v="0"/>
    <n v="0"/>
    <n v="0"/>
  </r>
  <r>
    <x v="133"/>
    <x v="1"/>
    <x v="8"/>
    <x v="78"/>
    <n v="0"/>
    <n v="0"/>
    <n v="0"/>
    <n v="0"/>
  </r>
  <r>
    <x v="133"/>
    <x v="1"/>
    <x v="8"/>
    <x v="102"/>
    <n v="0"/>
    <n v="0.31889222362623232"/>
    <n v="53.469900528685422"/>
    <n v="8.2911978142820392E-2"/>
  </r>
  <r>
    <x v="133"/>
    <x v="1"/>
    <x v="8"/>
    <x v="80"/>
    <n v="0"/>
    <n v="0"/>
    <n v="0"/>
    <n v="0"/>
  </r>
  <r>
    <x v="133"/>
    <x v="1"/>
    <x v="8"/>
    <x v="81"/>
    <n v="0"/>
    <n v="0.31889222362623232"/>
    <n v="53.469900528685422"/>
    <n v="8.2911978142820392E-2"/>
  </r>
  <r>
    <x v="133"/>
    <x v="1"/>
    <x v="9"/>
    <x v="50"/>
    <n v="0"/>
    <n v="1.662745097859639"/>
    <n v="278.79894334243869"/>
    <n v="0.43231372544350621"/>
  </r>
  <r>
    <x v="133"/>
    <x v="1"/>
    <x v="9"/>
    <x v="82"/>
    <n v="0"/>
    <n v="0"/>
    <n v="0"/>
    <n v="0"/>
  </r>
  <r>
    <x v="133"/>
    <x v="1"/>
    <x v="9"/>
    <x v="83"/>
    <n v="0"/>
    <n v="0"/>
    <n v="0"/>
    <n v="0"/>
  </r>
  <r>
    <x v="133"/>
    <x v="1"/>
    <x v="9"/>
    <x v="51"/>
    <n v="0"/>
    <n v="0"/>
    <n v="0"/>
    <n v="0"/>
  </r>
  <r>
    <x v="133"/>
    <x v="1"/>
    <x v="9"/>
    <x v="84"/>
    <n v="0"/>
    <n v="0"/>
    <n v="0"/>
    <n v="0"/>
  </r>
  <r>
    <x v="133"/>
    <x v="1"/>
    <x v="9"/>
    <x v="121"/>
    <n v="0"/>
    <n v="0"/>
    <n v="0"/>
    <n v="0"/>
  </r>
  <r>
    <x v="133"/>
    <x v="1"/>
    <x v="9"/>
    <x v="86"/>
    <n v="0"/>
    <n v="0"/>
    <n v="0"/>
    <n v="0"/>
  </r>
  <r>
    <x v="133"/>
    <x v="1"/>
    <x v="9"/>
    <x v="89"/>
    <n v="0"/>
    <n v="0"/>
    <n v="0"/>
    <n v="0"/>
  </r>
  <r>
    <x v="133"/>
    <x v="1"/>
    <x v="9"/>
    <x v="52"/>
    <n v="0"/>
    <n v="0"/>
    <n v="0"/>
    <n v="0"/>
  </r>
  <r>
    <x v="134"/>
    <x v="0"/>
    <x v="0"/>
    <x v="0"/>
    <n v="0"/>
    <n v="14.86885483340115"/>
    <n v="949.17591473567632"/>
    <n v="5.3527877400244144"/>
  </r>
  <r>
    <x v="134"/>
    <x v="0"/>
    <x v="1"/>
    <x v="1"/>
    <n v="0"/>
    <n v="83.094507397843472"/>
    <n v="5502.1133984031203"/>
    <n v="29.914022663223651"/>
  </r>
  <r>
    <x v="134"/>
    <x v="0"/>
    <x v="2"/>
    <x v="2"/>
    <n v="0"/>
    <n v="91.140003176004583"/>
    <n v="6048.1446242697657"/>
    <n v="32.810401143361638"/>
  </r>
  <r>
    <x v="134"/>
    <x v="0"/>
    <x v="2"/>
    <x v="3"/>
    <n v="0"/>
    <n v="3.4618516089962852"/>
    <n v="223.3192938612512"/>
    <n v="1.2462665792386629"/>
  </r>
  <r>
    <x v="134"/>
    <x v="0"/>
    <x v="2"/>
    <x v="4"/>
    <n v="0"/>
    <n v="0.18577969825917401"/>
    <n v="13.903895994844451"/>
    <n v="6.6880691373302617E-2"/>
  </r>
  <r>
    <x v="134"/>
    <x v="0"/>
    <x v="2"/>
    <x v="5"/>
    <n v="0"/>
    <n v="0.17463087097270649"/>
    <n v="13.069509156519009"/>
    <n v="6.2867113550174353E-2"/>
  </r>
  <r>
    <x v="134"/>
    <x v="0"/>
    <x v="2"/>
    <x v="6"/>
    <n v="0"/>
    <n v="0.30595594086094757"/>
    <n v="22.897978738241001"/>
    <n v="0.11014413870994109"/>
  </r>
  <r>
    <x v="134"/>
    <x v="0"/>
    <x v="2"/>
    <x v="7"/>
    <n v="0"/>
    <n v="0.122807732665391"/>
    <n v="9.1910254906334448"/>
    <n v="4.4210783759540753E-2"/>
  </r>
  <r>
    <x v="134"/>
    <x v="0"/>
    <x v="2"/>
    <x v="8"/>
    <n v="0"/>
    <n v="2.0154494422233502"/>
    <n v="155.82537952019939"/>
    <n v="0.72556179920040575"/>
  </r>
  <r>
    <x v="134"/>
    <x v="0"/>
    <x v="2"/>
    <x v="9"/>
    <n v="0"/>
    <n v="0.17626738776903131"/>
    <n v="13.19198733655228"/>
    <n v="6.345625959685125E-2"/>
  </r>
  <r>
    <x v="134"/>
    <x v="0"/>
    <x v="2"/>
    <x v="10"/>
    <n v="0"/>
    <n v="0"/>
    <n v="0"/>
    <n v="0"/>
  </r>
  <r>
    <x v="134"/>
    <x v="0"/>
    <x v="2"/>
    <x v="11"/>
    <n v="0"/>
    <n v="1.93876245840367"/>
    <n v="150.08606646727549"/>
    <n v="0.69795448502532109"/>
  </r>
  <r>
    <x v="134"/>
    <x v="0"/>
    <x v="2"/>
    <x v="12"/>
    <n v="0"/>
    <n v="7.8898144998636136E-2"/>
    <n v="5.9047980620402543"/>
    <n v="2.840333219950901E-2"/>
  </r>
  <r>
    <x v="134"/>
    <x v="0"/>
    <x v="2"/>
    <x v="13"/>
    <n v="0"/>
    <n v="5.616106460427038E-2"/>
    <n v="4.2031374177827088"/>
    <n v="2.0217983257537341E-2"/>
  </r>
  <r>
    <x v="134"/>
    <x v="0"/>
    <x v="2"/>
    <x v="14"/>
    <n v="0"/>
    <n v="0"/>
    <n v="0"/>
    <n v="0"/>
  </r>
  <r>
    <x v="134"/>
    <x v="0"/>
    <x v="2"/>
    <x v="15"/>
    <n v="0"/>
    <n v="0"/>
    <n v="0"/>
    <n v="0"/>
  </r>
  <r>
    <x v="134"/>
    <x v="0"/>
    <x v="2"/>
    <x v="239"/>
    <n v="0"/>
    <n v="1.5270009331642569"/>
    <n v="96.397752185342938"/>
    <n v="0.5497203359391325"/>
  </r>
  <r>
    <x v="134"/>
    <x v="0"/>
    <x v="2"/>
    <x v="16"/>
    <n v="0"/>
    <n v="0"/>
    <n v="0"/>
    <n v="0"/>
  </r>
  <r>
    <x v="134"/>
    <x v="0"/>
    <x v="2"/>
    <x v="143"/>
    <n v="0"/>
    <n v="0"/>
    <n v="0"/>
    <n v="0"/>
  </r>
  <r>
    <x v="134"/>
    <x v="0"/>
    <x v="2"/>
    <x v="243"/>
    <n v="0"/>
    <n v="0"/>
    <n v="0"/>
    <n v="0"/>
  </r>
  <r>
    <x v="134"/>
    <x v="0"/>
    <x v="2"/>
    <x v="244"/>
    <n v="0"/>
    <n v="0"/>
    <n v="0"/>
    <n v="0"/>
  </r>
  <r>
    <x v="134"/>
    <x v="0"/>
    <x v="2"/>
    <x v="22"/>
    <n v="0"/>
    <n v="3.5867011350528522"/>
    <n v="229.68701382891319"/>
    <n v="1.2912124086190271"/>
  </r>
  <r>
    <x v="134"/>
    <x v="0"/>
    <x v="2"/>
    <x v="24"/>
    <n v="0"/>
    <n v="0.65558436555946442"/>
    <n v="49.064439871511958"/>
    <n v="0.2360103716014072"/>
  </r>
  <r>
    <x v="134"/>
    <x v="0"/>
    <x v="2"/>
    <x v="25"/>
    <n v="0"/>
    <n v="0.40586461191006418"/>
    <n v="30.37522078495881"/>
    <n v="0.14611126028762311"/>
  </r>
  <r>
    <x v="134"/>
    <x v="0"/>
    <x v="2"/>
    <x v="26"/>
    <n v="0"/>
    <n v="7.0880163186015981"/>
    <n v="546.95303966481742"/>
    <n v="2.5516858746965752"/>
  </r>
  <r>
    <x v="134"/>
    <x v="0"/>
    <x v="2"/>
    <x v="27"/>
    <n v="0"/>
    <n v="0.24536920340543181"/>
    <n v="18.36362054871886"/>
    <n v="8.8332913225955462E-2"/>
  </r>
  <r>
    <x v="134"/>
    <x v="0"/>
    <x v="2"/>
    <x v="28"/>
    <n v="0"/>
    <n v="7.900130834556375"/>
    <n v="516.44510876335073"/>
    <n v="2.844047100440295"/>
  </r>
  <r>
    <x v="134"/>
    <x v="0"/>
    <x v="2"/>
    <x v="29"/>
    <n v="0"/>
    <n v="7.1562660418870099"/>
    <n v="461.32279610150601"/>
    <n v="2.576255775079324"/>
  </r>
  <r>
    <x v="134"/>
    <x v="0"/>
    <x v="3"/>
    <x v="30"/>
    <n v="0"/>
    <n v="10.669575818146869"/>
    <n v="708.0183764066137"/>
    <n v="3.8410472945328729"/>
  </r>
  <r>
    <x v="134"/>
    <x v="0"/>
    <x v="3"/>
    <x v="31"/>
    <n v="0"/>
    <n v="1.8177699991386049"/>
    <n v="116.1048358464321"/>
    <n v="0.65439719968989774"/>
  </r>
  <r>
    <x v="134"/>
    <x v="0"/>
    <x v="3"/>
    <x v="32"/>
    <n v="0"/>
    <n v="0.71362600907225593"/>
    <n v="46.087661500778268"/>
    <n v="0.25690536326601221"/>
  </r>
  <r>
    <x v="134"/>
    <x v="0"/>
    <x v="3"/>
    <x v="33"/>
    <n v="0"/>
    <n v="84.887970892609445"/>
    <n v="5681.2487544137157"/>
    <n v="30.559669521339401"/>
  </r>
  <r>
    <x v="134"/>
    <x v="0"/>
    <x v="3"/>
    <x v="34"/>
    <n v="0"/>
    <n v="0.25697937090972323"/>
    <n v="19.232534444989639"/>
    <n v="9.2512573527500336E-2"/>
  </r>
  <r>
    <x v="134"/>
    <x v="0"/>
    <x v="4"/>
    <x v="93"/>
    <n v="0"/>
    <n v="3.2510315321421041E-2"/>
    <n v="2.433097088778994"/>
    <n v="1.170371351571157E-2"/>
  </r>
  <r>
    <x v="134"/>
    <x v="0"/>
    <x v="4"/>
    <x v="136"/>
    <n v="0"/>
    <n v="0.44856538636994447"/>
    <n v="33.57097970023721"/>
    <n v="0.16148353909318"/>
  </r>
  <r>
    <x v="134"/>
    <x v="0"/>
    <x v="4"/>
    <x v="137"/>
    <n v="0"/>
    <n v="0.28126985020134437"/>
    <n v="21.050452661567149"/>
    <n v="0.101257146072484"/>
  </r>
  <r>
    <x v="134"/>
    <x v="0"/>
    <x v="4"/>
    <x v="111"/>
    <n v="0"/>
    <n v="2.1111541354421952"/>
    <n v="132.66587765813219"/>
    <n v="0.76001548875919001"/>
  </r>
  <r>
    <x v="134"/>
    <x v="0"/>
    <x v="4"/>
    <x v="112"/>
    <n v="0"/>
    <n v="0"/>
    <n v="0"/>
    <n v="0"/>
  </r>
  <r>
    <x v="134"/>
    <x v="0"/>
    <x v="4"/>
    <x v="36"/>
    <n v="0"/>
    <n v="0"/>
    <n v="0"/>
    <n v="0"/>
  </r>
  <r>
    <x v="134"/>
    <x v="0"/>
    <x v="4"/>
    <x v="38"/>
    <n v="0"/>
    <n v="1.927299121174425"/>
    <n v="123.6354046413358"/>
    <n v="0.6938276836227929"/>
  </r>
  <r>
    <x v="134"/>
    <x v="0"/>
    <x v="4"/>
    <x v="129"/>
    <n v="0"/>
    <n v="0"/>
    <n v="0"/>
    <n v="0"/>
  </r>
  <r>
    <x v="134"/>
    <x v="0"/>
    <x v="4"/>
    <x v="40"/>
    <n v="0"/>
    <n v="10.9597394304833"/>
    <n v="703.02147783750456"/>
    <n v="3.9455061949739871"/>
  </r>
  <r>
    <x v="134"/>
    <x v="0"/>
    <x v="4"/>
    <x v="41"/>
    <n v="0"/>
    <n v="2.3065080444210722"/>
    <n v="147.28631497222119"/>
    <n v="0.83034289599158595"/>
  </r>
  <r>
    <x v="134"/>
    <x v="0"/>
    <x v="4"/>
    <x v="42"/>
    <n v="0"/>
    <n v="1.926179955090995"/>
    <n v="123.5516453879256"/>
    <n v="0.6934247838327583"/>
  </r>
  <r>
    <x v="134"/>
    <x v="0"/>
    <x v="4"/>
    <x v="43"/>
    <n v="0"/>
    <n v="0.2851594410088017"/>
    <n v="21.341552639423419"/>
    <n v="0.10265739876316859"/>
  </r>
  <r>
    <x v="134"/>
    <x v="0"/>
    <x v="4"/>
    <x v="44"/>
    <n v="0"/>
    <n v="10.331144206761021"/>
    <n v="651.2475480151154"/>
    <n v="3.7192119144339681"/>
  </r>
  <r>
    <x v="134"/>
    <x v="0"/>
    <x v="4"/>
    <x v="45"/>
    <n v="0"/>
    <n v="9.8847837451322945E-2"/>
    <n v="7.3978484415512096"/>
    <n v="3.5585221482476261E-2"/>
  </r>
  <r>
    <x v="134"/>
    <x v="0"/>
    <x v="4"/>
    <x v="46"/>
    <n v="0"/>
    <n v="0"/>
    <n v="0"/>
    <n v="0"/>
  </r>
  <r>
    <x v="134"/>
    <x v="0"/>
    <x v="5"/>
    <x v="47"/>
    <n v="0"/>
    <n v="0"/>
    <n v="0"/>
    <n v="0"/>
  </r>
  <r>
    <x v="134"/>
    <x v="0"/>
    <x v="5"/>
    <x v="48"/>
    <n v="0"/>
    <n v="0.13458571360199439"/>
    <n v="10.072498673689971"/>
    <n v="4.8450856896717992E-2"/>
  </r>
  <r>
    <x v="134"/>
    <x v="0"/>
    <x v="5"/>
    <x v="33"/>
    <n v="408.42647679999999"/>
    <n v="9.9129809098863237"/>
    <n v="666.61004149392147"/>
    <n v="3.5686731275590762"/>
  </r>
  <r>
    <x v="134"/>
    <x v="0"/>
    <x v="7"/>
    <x v="50"/>
    <n v="10189.6422912"/>
    <n v="206.08852368137789"/>
    <n v="13585.078963165661"/>
    <n v="176.70786427658209"/>
  </r>
  <r>
    <x v="134"/>
    <x v="0"/>
    <x v="7"/>
    <x v="51"/>
    <n v="657.60031520000007"/>
    <n v="43.028638942303758"/>
    <n v="2883.4508391846998"/>
    <n v="38.269439594216763"/>
  </r>
  <r>
    <x v="134"/>
    <x v="0"/>
    <x v="7"/>
    <x v="52"/>
    <n v="4107.1091391999998"/>
    <n v="97.532247208640854"/>
    <n v="6495.2592322874343"/>
    <n v="91.501839240414384"/>
  </r>
  <r>
    <x v="134"/>
    <x v="0"/>
    <x v="11"/>
    <x v="33"/>
    <n v="1389.5764288"/>
    <n v="34.553251731072073"/>
    <n v="2260.2153303113769"/>
    <n v="12.439170623185939"/>
  </r>
  <r>
    <x v="134"/>
    <x v="0"/>
    <x v="8"/>
    <x v="53"/>
    <n v="0"/>
    <n v="29.415398970063801"/>
    <n v="1905.3632223559459"/>
    <n v="10.58954362922297"/>
  </r>
  <r>
    <x v="134"/>
    <x v="0"/>
    <x v="8"/>
    <x v="54"/>
    <n v="0"/>
    <n v="3.0817846400161981"/>
    <n v="214.10372656489861"/>
    <n v="1.109442470405831"/>
  </r>
  <r>
    <x v="134"/>
    <x v="0"/>
    <x v="8"/>
    <x v="159"/>
    <n v="0"/>
    <n v="1.483000508693259E-2"/>
    <n v="1.1098890258938341"/>
    <n v="5.3388018312957334E-3"/>
  </r>
  <r>
    <x v="134"/>
    <x v="0"/>
    <x v="8"/>
    <x v="56"/>
    <n v="0"/>
    <n v="2.049399069854645E-2"/>
    <n v="1.5337860802980849"/>
    <n v="7.3778366514767229E-3"/>
  </r>
  <r>
    <x v="134"/>
    <x v="0"/>
    <x v="8"/>
    <x v="57"/>
    <n v="0"/>
    <n v="0"/>
    <n v="0"/>
    <n v="0"/>
  </r>
  <r>
    <x v="134"/>
    <x v="0"/>
    <x v="8"/>
    <x v="60"/>
    <n v="0"/>
    <n v="0.2282338117525245"/>
    <n v="17.08119461302498"/>
    <n v="8.2164172230908827E-2"/>
  </r>
  <r>
    <x v="134"/>
    <x v="0"/>
    <x v="8"/>
    <x v="61"/>
    <n v="0"/>
    <n v="0.34001375576730519"/>
    <n v="25.446891890253159"/>
    <n v="0.12240495207622989"/>
  </r>
  <r>
    <x v="134"/>
    <x v="0"/>
    <x v="8"/>
    <x v="62"/>
    <n v="0"/>
    <n v="5.400444832040445E-2"/>
    <n v="4.0417345907104609"/>
    <n v="1.9441601395345599E-2"/>
  </r>
  <r>
    <x v="134"/>
    <x v="0"/>
    <x v="8"/>
    <x v="63"/>
    <n v="0"/>
    <n v="5.6043000614220918E-3"/>
    <n v="0.41943014176504778"/>
    <n v="2.017548022111953E-3"/>
  </r>
  <r>
    <x v="134"/>
    <x v="0"/>
    <x v="8"/>
    <x v="139"/>
    <n v="0"/>
    <n v="0.26595798714263541"/>
    <n v="19.90450101318741"/>
    <n v="9.574487537134875E-2"/>
  </r>
  <r>
    <x v="134"/>
    <x v="0"/>
    <x v="8"/>
    <x v="65"/>
    <n v="0"/>
    <n v="1.6757061007707689E-2"/>
    <n v="1.2541113782271189"/>
    <n v="6.0325419627747668E-3"/>
  </r>
  <r>
    <x v="134"/>
    <x v="0"/>
    <x v="8"/>
    <x v="115"/>
    <n v="0"/>
    <n v="0"/>
    <n v="0"/>
    <n v="0"/>
  </r>
  <r>
    <x v="134"/>
    <x v="0"/>
    <x v="8"/>
    <x v="98"/>
    <n v="0"/>
    <n v="0.1431406031309703"/>
    <n v="10.7127532083503"/>
    <n v="5.1530617127149313E-2"/>
  </r>
  <r>
    <x v="134"/>
    <x v="0"/>
    <x v="8"/>
    <x v="67"/>
    <n v="0"/>
    <n v="0"/>
    <n v="0"/>
    <n v="0"/>
  </r>
  <r>
    <x v="134"/>
    <x v="0"/>
    <x v="8"/>
    <x v="68"/>
    <n v="0"/>
    <n v="0"/>
    <n v="0"/>
    <n v="0"/>
  </r>
  <r>
    <x v="134"/>
    <x v="0"/>
    <x v="8"/>
    <x v="69"/>
    <n v="0"/>
    <n v="0"/>
    <n v="0"/>
    <n v="0"/>
  </r>
  <r>
    <x v="134"/>
    <x v="0"/>
    <x v="8"/>
    <x v="116"/>
    <n v="0"/>
    <n v="0"/>
    <n v="0"/>
    <n v="0"/>
  </r>
  <r>
    <x v="134"/>
    <x v="0"/>
    <x v="8"/>
    <x v="162"/>
    <n v="0"/>
    <n v="9.8878307333251855E-3"/>
    <n v="0.74001288310301705"/>
    <n v="3.5596190639970672E-3"/>
  </r>
  <r>
    <x v="134"/>
    <x v="0"/>
    <x v="8"/>
    <x v="99"/>
    <n v="0"/>
    <n v="7.1739763164331283E-2"/>
    <n v="5.3690592410162843"/>
    <n v="2.5826314739159261E-2"/>
  </r>
  <r>
    <x v="134"/>
    <x v="0"/>
    <x v="8"/>
    <x v="117"/>
    <n v="0"/>
    <n v="0"/>
    <n v="0"/>
    <n v="0"/>
  </r>
  <r>
    <x v="134"/>
    <x v="0"/>
    <x v="8"/>
    <x v="186"/>
    <n v="0"/>
    <n v="0"/>
    <n v="0"/>
    <n v="0"/>
  </r>
  <r>
    <x v="134"/>
    <x v="0"/>
    <x v="8"/>
    <x v="147"/>
    <n v="0"/>
    <n v="8.062053407670558E-2"/>
    <n v="6.0337029899120003"/>
    <n v="2.9023392267614009E-2"/>
  </r>
  <r>
    <x v="134"/>
    <x v="0"/>
    <x v="8"/>
    <x v="181"/>
    <n v="0"/>
    <n v="0"/>
    <n v="0"/>
    <n v="0"/>
  </r>
  <r>
    <x v="134"/>
    <x v="0"/>
    <x v="8"/>
    <x v="74"/>
    <n v="0"/>
    <n v="1.152538476642239E-2"/>
    <n v="0.47853397550185772"/>
    <n v="4.1491385159120606E-3"/>
  </r>
  <r>
    <x v="134"/>
    <x v="0"/>
    <x v="8"/>
    <x v="148"/>
    <n v="0"/>
    <n v="5.2727926252294513E-2"/>
    <n v="3.9461986939658988"/>
    <n v="1.8982053450826021E-2"/>
  </r>
  <r>
    <x v="134"/>
    <x v="0"/>
    <x v="8"/>
    <x v="76"/>
    <n v="0"/>
    <n v="7.5622046256466939"/>
    <n v="528.48775128645514"/>
    <n v="2.72239366523281"/>
  </r>
  <r>
    <x v="134"/>
    <x v="0"/>
    <x v="8"/>
    <x v="77"/>
    <n v="0"/>
    <n v="91.65861887157827"/>
    <n v="5904.1989382680349"/>
    <n v="32.997102793768178"/>
  </r>
  <r>
    <x v="134"/>
    <x v="0"/>
    <x v="8"/>
    <x v="78"/>
    <n v="0"/>
    <n v="15.761700859233921"/>
    <n v="1034.4687635706971"/>
    <n v="5.6742123093242096"/>
  </r>
  <r>
    <x v="134"/>
    <x v="0"/>
    <x v="8"/>
    <x v="102"/>
    <n v="0"/>
    <n v="95.748096824451608"/>
    <n v="6182.9556861688579"/>
    <n v="34.469314856802583"/>
  </r>
  <r>
    <x v="134"/>
    <x v="0"/>
    <x v="8"/>
    <x v="79"/>
    <n v="0"/>
    <n v="3.4352302405145717E-2"/>
    <n v="2.5709528236947978"/>
    <n v="1.2366828865852461E-2"/>
  </r>
  <r>
    <x v="134"/>
    <x v="0"/>
    <x v="9"/>
    <x v="50"/>
    <n v="0"/>
    <n v="5.9494053171442074"/>
    <n v="378.52290343038112"/>
    <n v="2.1417859141719151"/>
  </r>
  <r>
    <x v="134"/>
    <x v="0"/>
    <x v="9"/>
    <x v="82"/>
    <n v="0"/>
    <n v="5.8687671652672924"/>
    <n v="370.02801440769417"/>
    <n v="2.112756179496226"/>
  </r>
  <r>
    <x v="134"/>
    <x v="0"/>
    <x v="9"/>
    <x v="83"/>
    <n v="0"/>
    <n v="1.069150960637834"/>
    <n v="68.483574770591147"/>
    <n v="0.38489434582962029"/>
  </r>
  <r>
    <x v="134"/>
    <x v="0"/>
    <x v="9"/>
    <x v="51"/>
    <n v="0"/>
    <n v="7.0704512571492656E-3"/>
    <n v="0.52915802876844276"/>
    <n v="2.5453624525737361E-3"/>
  </r>
  <r>
    <x v="134"/>
    <x v="0"/>
    <x v="9"/>
    <x v="84"/>
    <n v="0"/>
    <n v="0"/>
    <n v="0"/>
    <n v="0"/>
  </r>
  <r>
    <x v="134"/>
    <x v="0"/>
    <x v="9"/>
    <x v="120"/>
    <n v="0"/>
    <n v="0"/>
    <n v="0"/>
    <n v="0"/>
  </r>
  <r>
    <x v="134"/>
    <x v="0"/>
    <x v="9"/>
    <x v="86"/>
    <n v="0"/>
    <n v="8.3181856011990164E-3"/>
    <n v="0.62253943002715917"/>
    <n v="2.9945468164316461E-3"/>
  </r>
  <r>
    <x v="134"/>
    <x v="0"/>
    <x v="9"/>
    <x v="105"/>
    <n v="0"/>
    <n v="2.7015765660382728E-2"/>
    <n v="2.0218807516795119"/>
    <n v="9.7256756377377823E-3"/>
  </r>
  <r>
    <x v="134"/>
    <x v="0"/>
    <x v="9"/>
    <x v="87"/>
    <n v="0"/>
    <n v="0"/>
    <n v="0"/>
    <n v="0"/>
  </r>
  <r>
    <x v="134"/>
    <x v="0"/>
    <x v="9"/>
    <x v="88"/>
    <n v="0"/>
    <n v="2.7660530707957109E-2"/>
    <n v="2.0701354654431161"/>
    <n v="9.9577910548645579E-3"/>
  </r>
  <r>
    <x v="134"/>
    <x v="0"/>
    <x v="9"/>
    <x v="52"/>
    <n v="0"/>
    <n v="0.32164820285458567"/>
    <n v="24.072399736487078"/>
    <n v="0.1157933530276508"/>
  </r>
  <r>
    <x v="134"/>
    <x v="1"/>
    <x v="0"/>
    <x v="0"/>
    <n v="0"/>
    <n v="63.371265722946688"/>
    <n v="9682.011008062409"/>
    <n v="22.81365566026081"/>
  </r>
  <r>
    <x v="134"/>
    <x v="1"/>
    <x v="1"/>
    <x v="1"/>
    <n v="0"/>
    <n v="28.087380860220239"/>
    <n v="4394.6492405593453"/>
    <n v="10.11145710967928"/>
  </r>
  <r>
    <x v="134"/>
    <x v="1"/>
    <x v="10"/>
    <x v="90"/>
    <n v="0"/>
    <n v="0.30308475277303631"/>
    <n v="47.208349912230211"/>
    <n v="0.10911051099829309"/>
  </r>
  <r>
    <x v="134"/>
    <x v="1"/>
    <x v="2"/>
    <x v="2"/>
    <n v="0"/>
    <n v="71.547840738400922"/>
    <n v="11091.89947770145"/>
    <n v="25.75722266582433"/>
  </r>
  <r>
    <x v="134"/>
    <x v="1"/>
    <x v="3"/>
    <x v="91"/>
    <n v="0"/>
    <n v="0"/>
    <n v="0"/>
    <n v="0"/>
  </r>
  <r>
    <x v="134"/>
    <x v="1"/>
    <x v="3"/>
    <x v="92"/>
    <n v="0"/>
    <n v="0.77337317558892471"/>
    <n v="120.5815295530864"/>
    <n v="0.27841434321201292"/>
  </r>
  <r>
    <x v="134"/>
    <x v="1"/>
    <x v="3"/>
    <x v="30"/>
    <n v="0"/>
    <n v="0.76227446035133695"/>
    <n v="117.0045620294737"/>
    <n v="0.27441880572648131"/>
  </r>
  <r>
    <x v="134"/>
    <x v="1"/>
    <x v="3"/>
    <x v="32"/>
    <n v="0"/>
    <n v="1.5317528040460671"/>
    <n v="234.43847553104951"/>
    <n v="0.55143100945658419"/>
  </r>
  <r>
    <x v="134"/>
    <x v="1"/>
    <x v="3"/>
    <x v="33"/>
    <n v="0"/>
    <n v="66.212307010764022"/>
    <n v="10359.807707547659"/>
    <n v="23.836430523875048"/>
  </r>
  <r>
    <x v="134"/>
    <x v="1"/>
    <x v="3"/>
    <x v="34"/>
    <n v="0"/>
    <n v="0"/>
    <n v="0"/>
    <n v="0"/>
  </r>
  <r>
    <x v="134"/>
    <x v="1"/>
    <x v="4"/>
    <x v="93"/>
    <n v="0"/>
    <n v="5.6781250736813984"/>
    <n v="871.55817484486431"/>
    <n v="2.044125026525303"/>
  </r>
  <r>
    <x v="134"/>
    <x v="1"/>
    <x v="4"/>
    <x v="35"/>
    <n v="0"/>
    <n v="1.8927083578937991"/>
    <n v="290.51939161495483"/>
    <n v="0.68137500884176772"/>
  </r>
  <r>
    <x v="134"/>
    <x v="1"/>
    <x v="4"/>
    <x v="38"/>
    <n v="0"/>
    <n v="1.8927083578937991"/>
    <n v="290.51939161495483"/>
    <n v="0.68137500884176772"/>
  </r>
  <r>
    <x v="134"/>
    <x v="1"/>
    <x v="4"/>
    <x v="40"/>
    <n v="0"/>
    <n v="0"/>
    <n v="0"/>
    <n v="0"/>
  </r>
  <r>
    <x v="134"/>
    <x v="1"/>
    <x v="4"/>
    <x v="41"/>
    <n v="0"/>
    <n v="0"/>
    <n v="0"/>
    <n v="0"/>
  </r>
  <r>
    <x v="134"/>
    <x v="1"/>
    <x v="4"/>
    <x v="42"/>
    <n v="0"/>
    <n v="0"/>
    <n v="0"/>
    <n v="0"/>
  </r>
  <r>
    <x v="134"/>
    <x v="1"/>
    <x v="4"/>
    <x v="44"/>
    <n v="0"/>
    <n v="0"/>
    <n v="0"/>
    <n v="0"/>
  </r>
  <r>
    <x v="134"/>
    <x v="1"/>
    <x v="5"/>
    <x v="30"/>
    <n v="82.253772799999979"/>
    <n v="5.3409654392641599"/>
    <n v="819.80619126033753"/>
    <n v="1.922747558135097"/>
  </r>
  <r>
    <x v="134"/>
    <x v="1"/>
    <x v="5"/>
    <x v="33"/>
    <n v="4478.5670368000001"/>
    <n v="189.97581033113261"/>
    <n v="29530.759066918188"/>
    <n v="68.391291719207729"/>
  </r>
  <r>
    <x v="134"/>
    <x v="1"/>
    <x v="6"/>
    <x v="30"/>
    <n v="145.88289119999999"/>
    <n v="0"/>
    <n v="0"/>
    <n v="0"/>
  </r>
  <r>
    <x v="134"/>
    <x v="1"/>
    <x v="7"/>
    <x v="50"/>
    <n v="4128.1901776000004"/>
    <n v="85.771706096270677"/>
    <n v="13361.024749412391"/>
    <n v="71.041145033946989"/>
  </r>
  <r>
    <x v="134"/>
    <x v="1"/>
    <x v="7"/>
    <x v="83"/>
    <n v="0"/>
    <n v="0"/>
    <n v="0"/>
    <n v="0"/>
  </r>
  <r>
    <x v="134"/>
    <x v="1"/>
    <x v="11"/>
    <x v="33"/>
    <n v="3633.956944"/>
    <n v="137.14239735961229"/>
    <n v="21488.404424248809"/>
    <n v="49.371263049460417"/>
  </r>
  <r>
    <x v="134"/>
    <x v="1"/>
    <x v="8"/>
    <x v="54"/>
    <n v="0"/>
    <n v="0.33801127107012668"/>
    <n v="51.882704707642432"/>
    <n v="0.1216840575852456"/>
  </r>
  <r>
    <x v="134"/>
    <x v="1"/>
    <x v="8"/>
    <x v="185"/>
    <n v="0"/>
    <n v="0"/>
    <n v="0"/>
    <n v="0"/>
  </r>
  <r>
    <x v="134"/>
    <x v="1"/>
    <x v="8"/>
    <x v="58"/>
    <n v="0"/>
    <n v="2.0570184916842371"/>
    <n v="315.74001258695142"/>
    <n v="0.74052665700632514"/>
  </r>
  <r>
    <x v="134"/>
    <x v="1"/>
    <x v="8"/>
    <x v="95"/>
    <n v="0"/>
    <n v="0"/>
    <n v="0"/>
    <n v="0"/>
  </r>
  <r>
    <x v="134"/>
    <x v="1"/>
    <x v="8"/>
    <x v="59"/>
    <n v="0"/>
    <n v="0"/>
    <n v="0"/>
    <n v="0"/>
  </r>
  <r>
    <x v="134"/>
    <x v="1"/>
    <x v="8"/>
    <x v="203"/>
    <n v="0"/>
    <n v="0"/>
    <n v="0"/>
    <n v="0"/>
  </r>
  <r>
    <x v="134"/>
    <x v="1"/>
    <x v="8"/>
    <x v="97"/>
    <n v="0"/>
    <n v="0"/>
    <n v="0"/>
    <n v="0"/>
  </r>
  <r>
    <x v="134"/>
    <x v="1"/>
    <x v="8"/>
    <x v="131"/>
    <n v="0"/>
    <n v="1.352045084994292"/>
    <n v="207.5308189401315"/>
    <n v="0.48673623059794519"/>
  </r>
  <r>
    <x v="134"/>
    <x v="1"/>
    <x v="8"/>
    <x v="65"/>
    <n v="0"/>
    <n v="0"/>
    <n v="0"/>
    <n v="0"/>
  </r>
  <r>
    <x v="134"/>
    <x v="1"/>
    <x v="8"/>
    <x v="116"/>
    <n v="0"/>
    <n v="0"/>
    <n v="0"/>
    <n v="0"/>
  </r>
  <r>
    <x v="134"/>
    <x v="1"/>
    <x v="8"/>
    <x v="99"/>
    <n v="0"/>
    <n v="0"/>
    <n v="0"/>
    <n v="0"/>
  </r>
  <r>
    <x v="134"/>
    <x v="1"/>
    <x v="8"/>
    <x v="173"/>
    <n v="0"/>
    <n v="0"/>
    <n v="0"/>
    <n v="0"/>
  </r>
  <r>
    <x v="134"/>
    <x v="1"/>
    <x v="8"/>
    <x v="100"/>
    <n v="0"/>
    <n v="0"/>
    <n v="0"/>
    <n v="0"/>
  </r>
  <r>
    <x v="134"/>
    <x v="1"/>
    <x v="8"/>
    <x v="123"/>
    <n v="0"/>
    <n v="0"/>
    <n v="0"/>
    <n v="0"/>
  </r>
  <r>
    <x v="134"/>
    <x v="1"/>
    <x v="8"/>
    <x v="140"/>
    <n v="0"/>
    <n v="0"/>
    <n v="0"/>
    <n v="0"/>
  </r>
  <r>
    <x v="134"/>
    <x v="1"/>
    <x v="8"/>
    <x v="72"/>
    <n v="0"/>
    <n v="0"/>
    <n v="0"/>
    <n v="0"/>
  </r>
  <r>
    <x v="134"/>
    <x v="1"/>
    <x v="8"/>
    <x v="155"/>
    <n v="0"/>
    <n v="0"/>
    <n v="0"/>
    <n v="0"/>
  </r>
  <r>
    <x v="134"/>
    <x v="1"/>
    <x v="8"/>
    <x v="199"/>
    <n v="0"/>
    <n v="0"/>
    <n v="0"/>
    <n v="0"/>
  </r>
  <r>
    <x v="134"/>
    <x v="1"/>
    <x v="8"/>
    <x v="74"/>
    <n v="0"/>
    <n v="0.33801127107012668"/>
    <n v="51.882704707642432"/>
    <n v="0.1216840575852456"/>
  </r>
  <r>
    <x v="134"/>
    <x v="1"/>
    <x v="8"/>
    <x v="233"/>
    <n v="0"/>
    <n v="0"/>
    <n v="0"/>
    <n v="0"/>
  </r>
  <r>
    <x v="134"/>
    <x v="1"/>
    <x v="8"/>
    <x v="125"/>
    <n v="0"/>
    <n v="0"/>
    <n v="0"/>
    <n v="0"/>
  </r>
  <r>
    <x v="134"/>
    <x v="1"/>
    <x v="8"/>
    <x v="76"/>
    <n v="0"/>
    <n v="6.247424123282399"/>
    <n v="958.40780035182388"/>
    <n v="2.2490726843816642"/>
  </r>
  <r>
    <x v="134"/>
    <x v="1"/>
    <x v="8"/>
    <x v="77"/>
    <n v="0"/>
    <n v="0"/>
    <n v="0"/>
    <n v="0"/>
  </r>
  <r>
    <x v="134"/>
    <x v="1"/>
    <x v="8"/>
    <x v="102"/>
    <n v="0"/>
    <n v="0.33801127107012668"/>
    <n v="51.882704707642432"/>
    <n v="0.1216840575852456"/>
  </r>
  <r>
    <x v="134"/>
    <x v="1"/>
    <x v="8"/>
    <x v="80"/>
    <n v="0"/>
    <n v="0"/>
    <n v="0"/>
    <n v="0"/>
  </r>
  <r>
    <x v="134"/>
    <x v="1"/>
    <x v="8"/>
    <x v="81"/>
    <n v="0"/>
    <n v="0"/>
    <n v="0"/>
    <n v="0"/>
  </r>
  <r>
    <x v="134"/>
    <x v="1"/>
    <x v="9"/>
    <x v="50"/>
    <n v="0"/>
    <n v="0"/>
    <n v="0"/>
    <n v="0"/>
  </r>
  <r>
    <x v="134"/>
    <x v="1"/>
    <x v="9"/>
    <x v="82"/>
    <n v="0"/>
    <n v="0"/>
    <n v="0"/>
    <n v="0"/>
  </r>
  <r>
    <x v="134"/>
    <x v="1"/>
    <x v="9"/>
    <x v="83"/>
    <n v="0"/>
    <n v="0"/>
    <n v="0"/>
    <n v="0"/>
  </r>
  <r>
    <x v="134"/>
    <x v="1"/>
    <x v="9"/>
    <x v="51"/>
    <n v="0"/>
    <n v="0"/>
    <n v="0"/>
    <n v="0"/>
  </r>
  <r>
    <x v="134"/>
    <x v="1"/>
    <x v="9"/>
    <x v="84"/>
    <n v="0"/>
    <n v="0"/>
    <n v="0"/>
    <n v="0"/>
  </r>
  <r>
    <x v="134"/>
    <x v="1"/>
    <x v="9"/>
    <x v="85"/>
    <n v="0"/>
    <n v="0"/>
    <n v="0"/>
    <n v="0"/>
  </r>
  <r>
    <x v="134"/>
    <x v="1"/>
    <x v="9"/>
    <x v="86"/>
    <n v="0"/>
    <n v="0"/>
    <n v="0"/>
    <n v="0"/>
  </r>
  <r>
    <x v="134"/>
    <x v="1"/>
    <x v="9"/>
    <x v="87"/>
    <n v="0"/>
    <n v="0"/>
    <n v="0"/>
    <n v="0"/>
  </r>
  <r>
    <x v="134"/>
    <x v="1"/>
    <x v="9"/>
    <x v="89"/>
    <n v="0"/>
    <n v="0"/>
    <n v="0"/>
    <n v="0"/>
  </r>
  <r>
    <x v="134"/>
    <x v="1"/>
    <x v="9"/>
    <x v="52"/>
    <n v="0"/>
    <n v="0"/>
    <n v="0"/>
    <n v="0"/>
  </r>
  <r>
    <x v="135"/>
    <x v="0"/>
    <x v="0"/>
    <x v="236"/>
    <n v="0"/>
    <n v="0"/>
    <n v="0"/>
    <n v="0"/>
  </r>
  <r>
    <x v="135"/>
    <x v="0"/>
    <x v="0"/>
    <x v="0"/>
    <n v="0"/>
    <n v="19.407256632744328"/>
    <n v="1336.674838692714"/>
    <n v="6.9866123877879582"/>
  </r>
  <r>
    <x v="135"/>
    <x v="0"/>
    <x v="1"/>
    <x v="1"/>
    <n v="0"/>
    <n v="102.75550165965799"/>
    <n v="7392.3384123253254"/>
    <n v="36.991980597476882"/>
  </r>
  <r>
    <x v="135"/>
    <x v="0"/>
    <x v="2"/>
    <x v="2"/>
    <n v="0"/>
    <n v="209.7170174339139"/>
    <n v="14963.79098821465"/>
    <n v="75.498126276209007"/>
  </r>
  <r>
    <x v="135"/>
    <x v="0"/>
    <x v="2"/>
    <x v="3"/>
    <n v="0"/>
    <n v="10.77671542379788"/>
    <n v="741.28286061735889"/>
    <n v="3.8796175525672361"/>
  </r>
  <r>
    <x v="135"/>
    <x v="0"/>
    <x v="2"/>
    <x v="4"/>
    <n v="0"/>
    <n v="0.21475657056583539"/>
    <n v="15.59230451827391"/>
    <n v="7.7312365403700761E-2"/>
  </r>
  <r>
    <x v="135"/>
    <x v="0"/>
    <x v="2"/>
    <x v="5"/>
    <n v="0"/>
    <n v="0.2234840910170417"/>
    <n v="16.01476369222063"/>
    <n v="8.0454272766134996E-2"/>
  </r>
  <r>
    <x v="135"/>
    <x v="0"/>
    <x v="2"/>
    <x v="6"/>
    <n v="0"/>
    <n v="0.35367722748627112"/>
    <n v="25.678576527902859"/>
    <n v="0.1273238018950576"/>
  </r>
  <r>
    <x v="135"/>
    <x v="0"/>
    <x v="2"/>
    <x v="7"/>
    <n v="0"/>
    <n v="2.1021338176147339"/>
    <n v="105.5489845355052"/>
    <n v="0.75676817434130383"/>
  </r>
  <r>
    <x v="135"/>
    <x v="0"/>
    <x v="2"/>
    <x v="8"/>
    <n v="0"/>
    <n v="4.2141059981494751"/>
    <n v="211.91787823283491"/>
    <n v="1.517078159333811"/>
  </r>
  <r>
    <x v="135"/>
    <x v="0"/>
    <x v="2"/>
    <x v="9"/>
    <n v="0"/>
    <n v="0.2037605833930573"/>
    <n v="14.793945799724581"/>
    <n v="7.3353810021500626E-2"/>
  </r>
  <r>
    <x v="135"/>
    <x v="0"/>
    <x v="2"/>
    <x v="10"/>
    <n v="0"/>
    <n v="1.9372334349942071"/>
    <n v="132.82299465676621"/>
    <n v="0.69740403659791406"/>
  </r>
  <r>
    <x v="135"/>
    <x v="0"/>
    <x v="2"/>
    <x v="11"/>
    <n v="0"/>
    <n v="6.7539819187657821E-2"/>
    <n v="4.7980990225100983"/>
    <n v="2.4314334907556811E-2"/>
  </r>
  <r>
    <x v="135"/>
    <x v="0"/>
    <x v="2"/>
    <x v="12"/>
    <n v="0"/>
    <n v="2.142803968898253"/>
    <n v="147.07805799813059"/>
    <n v="0.77140942880337104"/>
  </r>
  <r>
    <x v="135"/>
    <x v="0"/>
    <x v="2"/>
    <x v="13"/>
    <n v="0"/>
    <n v="6.4920751550116465E-2"/>
    <n v="4.7135420586086374"/>
    <n v="2.337147055804193E-2"/>
  </r>
  <r>
    <x v="135"/>
    <x v="0"/>
    <x v="2"/>
    <x v="14"/>
    <n v="0"/>
    <n v="0"/>
    <n v="0"/>
    <n v="0"/>
  </r>
  <r>
    <x v="135"/>
    <x v="0"/>
    <x v="2"/>
    <x v="15"/>
    <n v="0"/>
    <n v="0"/>
    <n v="0"/>
    <n v="0"/>
  </r>
  <r>
    <x v="135"/>
    <x v="0"/>
    <x v="2"/>
    <x v="239"/>
    <n v="0"/>
    <n v="9.5398703883318739E-2"/>
    <n v="6.9263801227508628"/>
    <n v="3.4343533397994737E-2"/>
  </r>
  <r>
    <x v="135"/>
    <x v="0"/>
    <x v="2"/>
    <x v="16"/>
    <n v="0"/>
    <n v="0"/>
    <n v="0"/>
    <n v="0"/>
  </r>
  <r>
    <x v="135"/>
    <x v="0"/>
    <x v="2"/>
    <x v="143"/>
    <n v="0"/>
    <n v="0"/>
    <n v="0"/>
    <n v="0"/>
  </r>
  <r>
    <x v="135"/>
    <x v="0"/>
    <x v="2"/>
    <x v="243"/>
    <n v="0"/>
    <n v="0"/>
    <n v="0"/>
    <n v="0"/>
  </r>
  <r>
    <x v="135"/>
    <x v="0"/>
    <x v="2"/>
    <x v="244"/>
    <n v="0"/>
    <n v="0"/>
    <n v="0"/>
    <n v="0"/>
  </r>
  <r>
    <x v="135"/>
    <x v="0"/>
    <x v="2"/>
    <x v="240"/>
    <n v="0"/>
    <n v="0"/>
    <n v="0"/>
    <n v="0"/>
  </r>
  <r>
    <x v="135"/>
    <x v="0"/>
    <x v="2"/>
    <x v="22"/>
    <n v="0"/>
    <n v="2.4809195367360468"/>
    <n v="172.29708030814439"/>
    <n v="0.89313103322497667"/>
  </r>
  <r>
    <x v="135"/>
    <x v="0"/>
    <x v="2"/>
    <x v="24"/>
    <n v="0"/>
    <n v="4.6773784287716822"/>
    <n v="323.27072994409252"/>
    <n v="1.6838562343578061"/>
  </r>
  <r>
    <x v="135"/>
    <x v="0"/>
    <x v="2"/>
    <x v="25"/>
    <n v="0"/>
    <n v="6.5926664260619594"/>
    <n v="453.52162309281141"/>
    <n v="2.3733599133823051"/>
  </r>
  <r>
    <x v="135"/>
    <x v="0"/>
    <x v="2"/>
    <x v="26"/>
    <n v="0"/>
    <n v="6.6750124282274674"/>
    <n v="351.13513382303307"/>
    <n v="2.403004474161889"/>
  </r>
  <r>
    <x v="135"/>
    <x v="0"/>
    <x v="2"/>
    <x v="27"/>
    <n v="0"/>
    <n v="4.4205342197878252"/>
    <n v="303.95237819882078"/>
    <n v="1.5913923191236179"/>
  </r>
  <r>
    <x v="135"/>
    <x v="0"/>
    <x v="2"/>
    <x v="28"/>
    <n v="0"/>
    <n v="8.1042523380012508"/>
    <n v="562.90781713424599"/>
    <n v="2.91753084168045"/>
  </r>
  <r>
    <x v="135"/>
    <x v="0"/>
    <x v="2"/>
    <x v="29"/>
    <n v="0"/>
    <n v="5.0636845700928088"/>
    <n v="351.2127148639218"/>
    <n v="1.8229264452334111"/>
  </r>
  <r>
    <x v="135"/>
    <x v="0"/>
    <x v="3"/>
    <x v="110"/>
    <n v="0"/>
    <n v="0"/>
    <n v="0"/>
    <n v="0"/>
  </r>
  <r>
    <x v="135"/>
    <x v="0"/>
    <x v="3"/>
    <x v="30"/>
    <n v="0"/>
    <n v="11.79211768310083"/>
    <n v="848.21282881735215"/>
    <n v="4.2451623659162996"/>
  </r>
  <r>
    <x v="135"/>
    <x v="0"/>
    <x v="3"/>
    <x v="31"/>
    <n v="0"/>
    <n v="2.6180070013147718"/>
    <n v="180.1682558233048"/>
    <n v="0.94248252047331782"/>
  </r>
  <r>
    <x v="135"/>
    <x v="0"/>
    <x v="3"/>
    <x v="32"/>
    <n v="0"/>
    <n v="8.5322742993331493E-2"/>
    <n v="6.1948194999631356"/>
    <n v="3.0716187477599331E-2"/>
  </r>
  <r>
    <x v="135"/>
    <x v="0"/>
    <x v="3"/>
    <x v="33"/>
    <n v="0"/>
    <n v="123.3313840382347"/>
    <n v="8905.1723387213096"/>
    <n v="44.399298253764499"/>
  </r>
  <r>
    <x v="135"/>
    <x v="0"/>
    <x v="3"/>
    <x v="34"/>
    <n v="0"/>
    <n v="1.6418515168659411"/>
    <n v="113.2012599734267"/>
    <n v="0.59106654607173881"/>
  </r>
  <r>
    <x v="135"/>
    <x v="0"/>
    <x v="4"/>
    <x v="93"/>
    <n v="0"/>
    <n v="3.7581091431757412E-2"/>
    <n v="2.7285582936491362"/>
    <n v="1.352919291543267E-2"/>
  </r>
  <r>
    <x v="135"/>
    <x v="0"/>
    <x v="4"/>
    <x v="136"/>
    <n v="0"/>
    <n v="4.1335614560086986"/>
    <n v="285.50589613732922"/>
    <n v="1.488082124163131"/>
  </r>
  <r>
    <x v="135"/>
    <x v="0"/>
    <x v="4"/>
    <x v="137"/>
    <n v="0"/>
    <n v="2.1917340132179191"/>
    <n v="115.8642397396613"/>
    <n v="0.78902424475845057"/>
  </r>
  <r>
    <x v="135"/>
    <x v="0"/>
    <x v="4"/>
    <x v="111"/>
    <n v="0"/>
    <n v="7.5054840649223617E-2"/>
    <n v="5.4493230539573148"/>
    <n v="2.7019742633720499E-2"/>
  </r>
  <r>
    <x v="135"/>
    <x v="0"/>
    <x v="4"/>
    <x v="112"/>
    <n v="0"/>
    <n v="9.9552967161735985E-3"/>
    <n v="0.62552865691967496"/>
    <n v="3.583906817822495E-3"/>
  </r>
  <r>
    <x v="135"/>
    <x v="0"/>
    <x v="4"/>
    <x v="36"/>
    <n v="0"/>
    <n v="0"/>
    <n v="0"/>
    <n v="0"/>
  </r>
  <r>
    <x v="135"/>
    <x v="0"/>
    <x v="4"/>
    <x v="38"/>
    <n v="0"/>
    <n v="4.114890103327455"/>
    <n v="283.10181037462138"/>
    <n v="1.481360437197883"/>
  </r>
  <r>
    <x v="135"/>
    <x v="0"/>
    <x v="4"/>
    <x v="94"/>
    <n v="0"/>
    <n v="0"/>
    <n v="0"/>
    <n v="0"/>
  </r>
  <r>
    <x v="135"/>
    <x v="0"/>
    <x v="4"/>
    <x v="145"/>
    <n v="0"/>
    <n v="0"/>
    <n v="0"/>
    <n v="0"/>
  </r>
  <r>
    <x v="135"/>
    <x v="0"/>
    <x v="4"/>
    <x v="40"/>
    <n v="0"/>
    <n v="12.09525477513664"/>
    <n v="835.3905703407803"/>
    <n v="4.3542917190491899"/>
  </r>
  <r>
    <x v="135"/>
    <x v="0"/>
    <x v="4"/>
    <x v="41"/>
    <n v="0"/>
    <n v="7.2022127051309752"/>
    <n v="494.74292474281702"/>
    <n v="2.592796573847151"/>
  </r>
  <r>
    <x v="135"/>
    <x v="0"/>
    <x v="4"/>
    <x v="42"/>
    <n v="0"/>
    <n v="5.3361866653372418"/>
    <n v="367.08991108823147"/>
    <n v="1.921027199521407"/>
  </r>
  <r>
    <x v="135"/>
    <x v="0"/>
    <x v="4"/>
    <x v="43"/>
    <n v="0"/>
    <n v="0.1065478576098768"/>
    <n v="7.6385882326350982"/>
    <n v="3.8357228739555667E-2"/>
  </r>
  <r>
    <x v="135"/>
    <x v="0"/>
    <x v="4"/>
    <x v="44"/>
    <n v="0"/>
    <n v="10.883398286769291"/>
    <n v="748.45273392644242"/>
    <n v="3.9180233832369442"/>
  </r>
  <r>
    <x v="135"/>
    <x v="0"/>
    <x v="4"/>
    <x v="45"/>
    <n v="0"/>
    <n v="0.1142655671088485"/>
    <n v="8.2962002681461424"/>
    <n v="4.1135604159185463E-2"/>
  </r>
  <r>
    <x v="135"/>
    <x v="0"/>
    <x v="4"/>
    <x v="46"/>
    <n v="0"/>
    <n v="0"/>
    <n v="0"/>
    <n v="0"/>
  </r>
  <r>
    <x v="135"/>
    <x v="0"/>
    <x v="5"/>
    <x v="47"/>
    <n v="0"/>
    <n v="0"/>
    <n v="0"/>
    <n v="0"/>
  </r>
  <r>
    <x v="135"/>
    <x v="0"/>
    <x v="5"/>
    <x v="48"/>
    <n v="0"/>
    <n v="0.69778990802886431"/>
    <n v="53.384664731702628"/>
    <n v="0.25120436689039111"/>
  </r>
  <r>
    <x v="135"/>
    <x v="0"/>
    <x v="5"/>
    <x v="33"/>
    <n v="316.0641"/>
    <n v="16.401294450560201"/>
    <n v="1133.278490454999"/>
    <n v="5.9044660022016719"/>
  </r>
  <r>
    <x v="135"/>
    <x v="0"/>
    <x v="7"/>
    <x v="50"/>
    <n v="8656.2033620000002"/>
    <n v="192.54661177203971"/>
    <n v="13702.3467718418"/>
    <n v="161.79346092269691"/>
  </r>
  <r>
    <x v="135"/>
    <x v="0"/>
    <x v="7"/>
    <x v="51"/>
    <n v="585.04074400000002"/>
    <n v="57.582333637287583"/>
    <n v="3890.4432161391042"/>
    <n v="51.865426369719749"/>
  </r>
  <r>
    <x v="135"/>
    <x v="0"/>
    <x v="7"/>
    <x v="52"/>
    <n v="3385.0726319999999"/>
    <n v="138.87645891020691"/>
    <n v="9354.7218777034032"/>
    <n v="130.2897511222728"/>
  </r>
  <r>
    <x v="135"/>
    <x v="0"/>
    <x v="11"/>
    <x v="33"/>
    <n v="945.78046099999995"/>
    <n v="33.752528537008793"/>
    <n v="2401.7615427919859"/>
    <n v="12.150910273323159"/>
  </r>
  <r>
    <x v="135"/>
    <x v="0"/>
    <x v="8"/>
    <x v="53"/>
    <n v="0"/>
    <n v="59.421698942671057"/>
    <n v="4095.242133055815"/>
    <n v="21.391811619361579"/>
  </r>
  <r>
    <x v="135"/>
    <x v="0"/>
    <x v="8"/>
    <x v="54"/>
    <n v="0"/>
    <n v="0.33050956375178858"/>
    <n v="23.996498689850021"/>
    <n v="0.11898344295064391"/>
  </r>
  <r>
    <x v="135"/>
    <x v="0"/>
    <x v="8"/>
    <x v="159"/>
    <n v="0"/>
    <n v="1.7143105860256549E-2"/>
    <n v="1.2446675147486721"/>
    <n v="6.1715181096923567E-3"/>
  </r>
  <r>
    <x v="135"/>
    <x v="0"/>
    <x v="8"/>
    <x v="55"/>
    <n v="0"/>
    <n v="0"/>
    <n v="0"/>
    <n v="0"/>
  </r>
  <r>
    <x v="135"/>
    <x v="0"/>
    <x v="8"/>
    <x v="56"/>
    <n v="0"/>
    <n v="1.9609239630813391"/>
    <n v="134.54303482671321"/>
    <n v="0.70593262670928181"/>
  </r>
  <r>
    <x v="135"/>
    <x v="0"/>
    <x v="8"/>
    <x v="114"/>
    <n v="0"/>
    <n v="0"/>
    <n v="0"/>
    <n v="0"/>
  </r>
  <r>
    <x v="135"/>
    <x v="0"/>
    <x v="8"/>
    <x v="57"/>
    <n v="0"/>
    <n v="0"/>
    <n v="0"/>
    <n v="0"/>
  </r>
  <r>
    <x v="135"/>
    <x v="0"/>
    <x v="8"/>
    <x v="60"/>
    <n v="0"/>
    <n v="0.18090310999363471"/>
    <n v="13.13438919187268"/>
    <n v="6.5125119597708489E-2"/>
  </r>
  <r>
    <x v="135"/>
    <x v="0"/>
    <x v="8"/>
    <x v="61"/>
    <n v="0"/>
    <n v="0.39304718878339667"/>
    <n v="28.53701491607433"/>
    <n v="0.14149698796202281"/>
  </r>
  <r>
    <x v="135"/>
    <x v="0"/>
    <x v="8"/>
    <x v="63"/>
    <n v="0"/>
    <n v="6.4784272603019841E-3"/>
    <n v="0.47036330658460079"/>
    <n v="2.3322338137087141E-3"/>
  </r>
  <r>
    <x v="135"/>
    <x v="0"/>
    <x v="8"/>
    <x v="139"/>
    <n v="0"/>
    <n v="0.2245112900591561"/>
    <n v="16.300541553487559"/>
    <n v="8.0824064421296193E-2"/>
  </r>
  <r>
    <x v="135"/>
    <x v="0"/>
    <x v="8"/>
    <x v="65"/>
    <n v="0"/>
    <n v="2.5993057067250041"/>
    <n v="178.29509580570561"/>
    <n v="0.93575005442100156"/>
  </r>
  <r>
    <x v="135"/>
    <x v="0"/>
    <x v="8"/>
    <x v="115"/>
    <n v="0"/>
    <n v="0"/>
    <n v="0"/>
    <n v="0"/>
  </r>
  <r>
    <x v="135"/>
    <x v="0"/>
    <x v="8"/>
    <x v="98"/>
    <n v="0"/>
    <n v="0.16546686922834691"/>
    <n v="12.013647852058931"/>
    <n v="5.9568072922204861E-2"/>
  </r>
  <r>
    <x v="135"/>
    <x v="0"/>
    <x v="8"/>
    <x v="67"/>
    <n v="0"/>
    <n v="0"/>
    <n v="0"/>
    <n v="0"/>
  </r>
  <r>
    <x v="135"/>
    <x v="0"/>
    <x v="8"/>
    <x v="68"/>
    <n v="0"/>
    <n v="0"/>
    <n v="0"/>
    <n v="0"/>
  </r>
  <r>
    <x v="135"/>
    <x v="0"/>
    <x v="8"/>
    <x v="69"/>
    <n v="0"/>
    <n v="0"/>
    <n v="0"/>
    <n v="0"/>
  </r>
  <r>
    <x v="135"/>
    <x v="0"/>
    <x v="8"/>
    <x v="116"/>
    <n v="0"/>
    <n v="0"/>
    <n v="0"/>
    <n v="0"/>
  </r>
  <r>
    <x v="135"/>
    <x v="0"/>
    <x v="8"/>
    <x v="162"/>
    <n v="0"/>
    <n v="1.143007895115648E-2"/>
    <n v="0.82987575749031395"/>
    <n v="4.1148284224163329E-3"/>
  </r>
  <r>
    <x v="135"/>
    <x v="0"/>
    <x v="8"/>
    <x v="99"/>
    <n v="0"/>
    <n v="0"/>
    <n v="0"/>
    <n v="0"/>
  </r>
  <r>
    <x v="135"/>
    <x v="0"/>
    <x v="8"/>
    <x v="117"/>
    <n v="0"/>
    <n v="0"/>
    <n v="0"/>
    <n v="0"/>
  </r>
  <r>
    <x v="135"/>
    <x v="0"/>
    <x v="8"/>
    <x v="147"/>
    <n v="0"/>
    <n v="9.3195271484107903E-2"/>
    <n v="6.7664009013309814"/>
    <n v="3.3550297734278853E-2"/>
  </r>
  <r>
    <x v="135"/>
    <x v="0"/>
    <x v="8"/>
    <x v="212"/>
    <n v="0"/>
    <n v="0"/>
    <n v="0"/>
    <n v="0"/>
  </r>
  <r>
    <x v="135"/>
    <x v="0"/>
    <x v="8"/>
    <x v="74"/>
    <n v="0"/>
    <n v="0"/>
    <n v="0"/>
    <n v="0"/>
  </r>
  <r>
    <x v="135"/>
    <x v="0"/>
    <x v="8"/>
    <x v="148"/>
    <n v="0"/>
    <n v="6.0952131589716817E-2"/>
    <n v="4.4254021857432271"/>
    <n v="2.1942767372298059E-2"/>
  </r>
  <r>
    <x v="135"/>
    <x v="0"/>
    <x v="8"/>
    <x v="76"/>
    <n v="0"/>
    <n v="11.44047137831107"/>
    <n v="882.81883717656751"/>
    <n v="4.1185696961919849"/>
  </r>
  <r>
    <x v="135"/>
    <x v="0"/>
    <x v="8"/>
    <x v="77"/>
    <n v="0"/>
    <n v="146.84632329411801"/>
    <n v="10562.499759924691"/>
    <n v="52.864676385882468"/>
  </r>
  <r>
    <x v="135"/>
    <x v="0"/>
    <x v="8"/>
    <x v="78"/>
    <n v="0"/>
    <n v="3.689635631041408"/>
    <n v="282.79535276555958"/>
    <n v="1.328268827174907"/>
  </r>
  <r>
    <x v="135"/>
    <x v="0"/>
    <x v="8"/>
    <x v="102"/>
    <n v="0"/>
    <n v="137.517629265995"/>
    <n v="9498.8357153138222"/>
    <n v="49.506346535758198"/>
  </r>
  <r>
    <x v="135"/>
    <x v="0"/>
    <x v="8"/>
    <x v="79"/>
    <n v="0"/>
    <n v="3.9710381299455547E-2"/>
    <n v="2.8831544298108769"/>
    <n v="1.4295737267804001E-2"/>
  </r>
  <r>
    <x v="135"/>
    <x v="0"/>
    <x v="9"/>
    <x v="50"/>
    <n v="0"/>
    <n v="1.2649849594238369"/>
    <n v="89.222118170661759"/>
    <n v="0.45539458539258121"/>
  </r>
  <r>
    <x v="135"/>
    <x v="0"/>
    <x v="9"/>
    <x v="82"/>
    <n v="0"/>
    <n v="2.2697350144305828"/>
    <n v="156.9284501473976"/>
    <n v="0.81710460519500971"/>
  </r>
  <r>
    <x v="135"/>
    <x v="0"/>
    <x v="9"/>
    <x v="83"/>
    <n v="0"/>
    <n v="2.745086378086274"/>
    <n v="188.855247740099"/>
    <n v="0.98823109611105853"/>
  </r>
  <r>
    <x v="135"/>
    <x v="0"/>
    <x v="9"/>
    <x v="51"/>
    <n v="0"/>
    <n v="8.1732604723040309E-3"/>
    <n v="0.59341591205130517"/>
    <n v="2.9423737700294511E-3"/>
  </r>
  <r>
    <x v="135"/>
    <x v="0"/>
    <x v="9"/>
    <x v="84"/>
    <n v="0"/>
    <n v="0"/>
    <n v="0"/>
    <n v="0"/>
  </r>
  <r>
    <x v="135"/>
    <x v="0"/>
    <x v="9"/>
    <x v="120"/>
    <n v="0"/>
    <n v="0"/>
    <n v="0"/>
    <n v="0"/>
  </r>
  <r>
    <x v="135"/>
    <x v="0"/>
    <x v="9"/>
    <x v="85"/>
    <n v="0"/>
    <n v="0"/>
    <n v="0"/>
    <n v="0"/>
  </r>
  <r>
    <x v="135"/>
    <x v="0"/>
    <x v="9"/>
    <x v="86"/>
    <n v="0"/>
    <n v="9.6156094007187869E-3"/>
    <n v="0.69813700931130551"/>
    <n v="3.4616193842587641E-3"/>
  </r>
  <r>
    <x v="135"/>
    <x v="0"/>
    <x v="9"/>
    <x v="105"/>
    <n v="0"/>
    <n v="3.1229532821935021E-2"/>
    <n v="2.2674062285501311"/>
    <n v="1.124263181589661E-2"/>
  </r>
  <r>
    <x v="135"/>
    <x v="0"/>
    <x v="9"/>
    <x v="87"/>
    <n v="0"/>
    <n v="0"/>
    <n v="0"/>
    <n v="0"/>
  </r>
  <r>
    <x v="135"/>
    <x v="0"/>
    <x v="9"/>
    <x v="88"/>
    <n v="0"/>
    <n v="3.1974864694767652E-2"/>
    <n v="2.3215207150022188"/>
    <n v="1.151095129011635E-2"/>
  </r>
  <r>
    <x v="135"/>
    <x v="0"/>
    <x v="9"/>
    <x v="52"/>
    <n v="0"/>
    <n v="0.30252361175119807"/>
    <n v="21.964591192550731"/>
    <n v="0.1089085002304313"/>
  </r>
  <r>
    <x v="135"/>
    <x v="1"/>
    <x v="0"/>
    <x v="0"/>
    <n v="0"/>
    <n v="66.441461629241715"/>
    <n v="12734.3760225605"/>
    <n v="23.91892618652702"/>
  </r>
  <r>
    <x v="135"/>
    <x v="1"/>
    <x v="1"/>
    <x v="1"/>
    <n v="0"/>
    <n v="24.437701644945101"/>
    <n v="4597.3129448442933"/>
    <n v="8.7975725921802361"/>
  </r>
  <r>
    <x v="135"/>
    <x v="1"/>
    <x v="10"/>
    <x v="90"/>
    <n v="0"/>
    <n v="3.2579880174865551E-2"/>
    <n v="6.316153474772082"/>
    <n v="1.1728756862951601E-2"/>
  </r>
  <r>
    <x v="135"/>
    <x v="1"/>
    <x v="2"/>
    <x v="2"/>
    <n v="0"/>
    <n v="41.857062438249663"/>
    <n v="8072.5121714062607"/>
    <n v="15.06854247776988"/>
  </r>
  <r>
    <x v="135"/>
    <x v="1"/>
    <x v="3"/>
    <x v="92"/>
    <n v="0"/>
    <n v="0"/>
    <n v="0"/>
    <n v="0"/>
  </r>
  <r>
    <x v="135"/>
    <x v="1"/>
    <x v="3"/>
    <x v="109"/>
    <n v="0"/>
    <n v="0"/>
    <n v="0"/>
    <n v="0"/>
  </r>
  <r>
    <x v="135"/>
    <x v="1"/>
    <x v="3"/>
    <x v="30"/>
    <n v="0"/>
    <n v="1.907508831403856"/>
    <n v="362.57042284795352"/>
    <n v="0.68670317930538827"/>
  </r>
  <r>
    <x v="135"/>
    <x v="1"/>
    <x v="3"/>
    <x v="32"/>
    <n v="0"/>
    <n v="13.063689737492959"/>
    <n v="2501.244255119459"/>
    <n v="4.7029283054974664"/>
  </r>
  <r>
    <x v="135"/>
    <x v="1"/>
    <x v="3"/>
    <x v="33"/>
    <n v="0"/>
    <n v="30.357452869445211"/>
    <n v="5710.9589550156961"/>
    <n v="10.928683033000279"/>
  </r>
  <r>
    <x v="135"/>
    <x v="1"/>
    <x v="3"/>
    <x v="34"/>
    <n v="0"/>
    <n v="0"/>
    <n v="0"/>
    <n v="0"/>
  </r>
  <r>
    <x v="135"/>
    <x v="1"/>
    <x v="4"/>
    <x v="93"/>
    <n v="0"/>
    <n v="0.35405362356301151"/>
    <n v="67.789009823128239"/>
    <n v="0.12745930448268411"/>
  </r>
  <r>
    <x v="135"/>
    <x v="1"/>
    <x v="4"/>
    <x v="137"/>
    <n v="0"/>
    <n v="0"/>
    <n v="0"/>
    <n v="0"/>
  </r>
  <r>
    <x v="135"/>
    <x v="1"/>
    <x v="4"/>
    <x v="38"/>
    <n v="0"/>
    <n v="0"/>
    <n v="0"/>
    <n v="0"/>
  </r>
  <r>
    <x v="135"/>
    <x v="1"/>
    <x v="4"/>
    <x v="40"/>
    <n v="0"/>
    <n v="2.27670287363205"/>
    <n v="435.90976957624628"/>
    <n v="0.8196130345075382"/>
  </r>
  <r>
    <x v="135"/>
    <x v="1"/>
    <x v="4"/>
    <x v="42"/>
    <n v="0"/>
    <n v="0"/>
    <n v="0"/>
    <n v="0"/>
  </r>
  <r>
    <x v="135"/>
    <x v="1"/>
    <x v="4"/>
    <x v="43"/>
    <n v="0"/>
    <n v="0"/>
    <n v="0"/>
    <n v="0"/>
  </r>
  <r>
    <x v="135"/>
    <x v="1"/>
    <x v="4"/>
    <x v="44"/>
    <n v="0"/>
    <n v="0"/>
    <n v="0"/>
    <n v="0"/>
  </r>
  <r>
    <x v="135"/>
    <x v="1"/>
    <x v="5"/>
    <x v="30"/>
    <n v="110.335104"/>
    <n v="9.4342001985219071"/>
    <n v="1806.3226793021111"/>
    <n v="3.3963120714678858"/>
  </r>
  <r>
    <x v="135"/>
    <x v="1"/>
    <x v="5"/>
    <x v="33"/>
    <n v="3630.9234839999999"/>
    <n v="120.4767768796299"/>
    <n v="23093.886049162738"/>
    <n v="43.371639676666739"/>
  </r>
  <r>
    <x v="135"/>
    <x v="1"/>
    <x v="6"/>
    <x v="30"/>
    <n v="119.390384"/>
    <n v="5.9205435022322499"/>
    <n v="1133.5790821518069"/>
    <n v="2.13139566080361"/>
  </r>
  <r>
    <x v="135"/>
    <x v="1"/>
    <x v="7"/>
    <x v="50"/>
    <n v="3535.9301139999998"/>
    <n v="161.8746015223189"/>
    <n v="30619.877959847341"/>
    <n v="146.5011300646164"/>
  </r>
  <r>
    <x v="135"/>
    <x v="1"/>
    <x v="7"/>
    <x v="83"/>
    <n v="0"/>
    <n v="0"/>
    <n v="0"/>
    <n v="0"/>
  </r>
  <r>
    <x v="135"/>
    <x v="1"/>
    <x v="11"/>
    <x v="33"/>
    <n v="3118.8561070000001"/>
    <n v="165.2190518091312"/>
    <n v="31888.67703181121"/>
    <n v="59.478858651287233"/>
  </r>
  <r>
    <x v="135"/>
    <x v="1"/>
    <x v="8"/>
    <x v="167"/>
    <n v="0"/>
    <n v="0"/>
    <n v="0"/>
    <n v="0"/>
  </r>
  <r>
    <x v="135"/>
    <x v="1"/>
    <x v="8"/>
    <x v="56"/>
    <n v="0"/>
    <n v="0"/>
    <n v="0"/>
    <n v="0"/>
  </r>
  <r>
    <x v="135"/>
    <x v="1"/>
    <x v="8"/>
    <x v="220"/>
    <n v="0"/>
    <n v="0"/>
    <n v="0"/>
    <n v="0"/>
  </r>
  <r>
    <x v="135"/>
    <x v="1"/>
    <x v="8"/>
    <x v="57"/>
    <n v="0"/>
    <n v="0.96339907557291349"/>
    <n v="184.45756532691419"/>
    <n v="0.34682366720624891"/>
  </r>
  <r>
    <x v="135"/>
    <x v="1"/>
    <x v="8"/>
    <x v="58"/>
    <n v="0"/>
    <n v="0"/>
    <n v="0"/>
    <n v="0"/>
  </r>
  <r>
    <x v="135"/>
    <x v="1"/>
    <x v="8"/>
    <x v="226"/>
    <n v="0"/>
    <n v="0"/>
    <n v="0"/>
    <n v="0"/>
  </r>
  <r>
    <x v="135"/>
    <x v="1"/>
    <x v="8"/>
    <x v="59"/>
    <n v="0"/>
    <n v="0"/>
    <n v="0"/>
    <n v="0"/>
  </r>
  <r>
    <x v="135"/>
    <x v="1"/>
    <x v="8"/>
    <x v="60"/>
    <n v="0"/>
    <n v="0"/>
    <n v="0"/>
    <n v="0"/>
  </r>
  <r>
    <x v="135"/>
    <x v="1"/>
    <x v="8"/>
    <x v="97"/>
    <n v="0"/>
    <n v="0"/>
    <n v="0"/>
    <n v="0"/>
  </r>
  <r>
    <x v="135"/>
    <x v="1"/>
    <x v="8"/>
    <x v="131"/>
    <n v="0"/>
    <n v="2.890197226042559"/>
    <n v="553.37269585127763"/>
    <n v="1.0404710013753209"/>
  </r>
  <r>
    <x v="135"/>
    <x v="1"/>
    <x v="8"/>
    <x v="64"/>
    <n v="0"/>
    <n v="0"/>
    <n v="0"/>
    <n v="0"/>
  </r>
  <r>
    <x v="135"/>
    <x v="1"/>
    <x v="8"/>
    <x v="65"/>
    <n v="0"/>
    <n v="0"/>
    <n v="0"/>
    <n v="0"/>
  </r>
  <r>
    <x v="135"/>
    <x v="1"/>
    <x v="8"/>
    <x v="66"/>
    <n v="0"/>
    <n v="0"/>
    <n v="0"/>
    <n v="0"/>
  </r>
  <r>
    <x v="135"/>
    <x v="1"/>
    <x v="8"/>
    <x v="68"/>
    <n v="0"/>
    <n v="0"/>
    <n v="0"/>
    <n v="0"/>
  </r>
  <r>
    <x v="135"/>
    <x v="1"/>
    <x v="8"/>
    <x v="69"/>
    <n v="0"/>
    <n v="0"/>
    <n v="0"/>
    <n v="0"/>
  </r>
  <r>
    <x v="135"/>
    <x v="1"/>
    <x v="8"/>
    <x v="162"/>
    <n v="0"/>
    <n v="0"/>
    <n v="0"/>
    <n v="0"/>
  </r>
  <r>
    <x v="135"/>
    <x v="1"/>
    <x v="8"/>
    <x v="99"/>
    <n v="0"/>
    <n v="0"/>
    <n v="0"/>
    <n v="0"/>
  </r>
  <r>
    <x v="135"/>
    <x v="1"/>
    <x v="8"/>
    <x v="173"/>
    <n v="0"/>
    <n v="0"/>
    <n v="0"/>
    <n v="0"/>
  </r>
  <r>
    <x v="135"/>
    <x v="1"/>
    <x v="8"/>
    <x v="100"/>
    <n v="0"/>
    <n v="0"/>
    <n v="0"/>
    <n v="0"/>
  </r>
  <r>
    <x v="135"/>
    <x v="1"/>
    <x v="8"/>
    <x v="180"/>
    <n v="0"/>
    <n v="0"/>
    <n v="0"/>
    <n v="0"/>
  </r>
  <r>
    <x v="135"/>
    <x v="1"/>
    <x v="8"/>
    <x v="153"/>
    <n v="0"/>
    <n v="0"/>
    <n v="0"/>
    <n v="0"/>
  </r>
  <r>
    <x v="135"/>
    <x v="1"/>
    <x v="8"/>
    <x v="201"/>
    <n v="0"/>
    <n v="0.96339907557291349"/>
    <n v="184.45756532691419"/>
    <n v="0.34682366720624891"/>
  </r>
  <r>
    <x v="135"/>
    <x v="1"/>
    <x v="8"/>
    <x v="155"/>
    <n v="0"/>
    <n v="0"/>
    <n v="0"/>
    <n v="0"/>
  </r>
  <r>
    <x v="135"/>
    <x v="1"/>
    <x v="8"/>
    <x v="165"/>
    <n v="0"/>
    <n v="0"/>
    <n v="0"/>
    <n v="0"/>
  </r>
  <r>
    <x v="135"/>
    <x v="1"/>
    <x v="8"/>
    <x v="177"/>
    <n v="0"/>
    <n v="0"/>
    <n v="0"/>
    <n v="0"/>
  </r>
  <r>
    <x v="135"/>
    <x v="1"/>
    <x v="8"/>
    <x v="156"/>
    <n v="0"/>
    <n v="0"/>
    <n v="0"/>
    <n v="0"/>
  </r>
  <r>
    <x v="135"/>
    <x v="1"/>
    <x v="8"/>
    <x v="178"/>
    <n v="0"/>
    <n v="0"/>
    <n v="0"/>
    <n v="0"/>
  </r>
  <r>
    <x v="135"/>
    <x v="1"/>
    <x v="8"/>
    <x v="233"/>
    <n v="0"/>
    <n v="0.96339907557291349"/>
    <n v="184.45756532691419"/>
    <n v="0.34682366720624891"/>
  </r>
  <r>
    <x v="135"/>
    <x v="1"/>
    <x v="8"/>
    <x v="175"/>
    <n v="0"/>
    <n v="0"/>
    <n v="0"/>
    <n v="0"/>
  </r>
  <r>
    <x v="135"/>
    <x v="1"/>
    <x v="8"/>
    <x v="125"/>
    <n v="0"/>
    <n v="0"/>
    <n v="0"/>
    <n v="0"/>
  </r>
  <r>
    <x v="135"/>
    <x v="1"/>
    <x v="8"/>
    <x v="76"/>
    <n v="0"/>
    <n v="0"/>
    <n v="0"/>
    <n v="0"/>
  </r>
  <r>
    <x v="135"/>
    <x v="1"/>
    <x v="8"/>
    <x v="77"/>
    <n v="0"/>
    <n v="0"/>
    <n v="0"/>
    <n v="0"/>
  </r>
  <r>
    <x v="135"/>
    <x v="1"/>
    <x v="8"/>
    <x v="78"/>
    <n v="0"/>
    <n v="0"/>
    <n v="0"/>
    <n v="0"/>
  </r>
  <r>
    <x v="135"/>
    <x v="1"/>
    <x v="8"/>
    <x v="102"/>
    <n v="0"/>
    <n v="3.8535963016154731"/>
    <n v="737.83026117819179"/>
    <n v="1.3872946685815699"/>
  </r>
  <r>
    <x v="135"/>
    <x v="1"/>
    <x v="8"/>
    <x v="80"/>
    <n v="0"/>
    <n v="0"/>
    <n v="0"/>
    <n v="0"/>
  </r>
  <r>
    <x v="135"/>
    <x v="1"/>
    <x v="8"/>
    <x v="81"/>
    <n v="0"/>
    <n v="0"/>
    <n v="0"/>
    <n v="0"/>
  </r>
  <r>
    <x v="135"/>
    <x v="1"/>
    <x v="9"/>
    <x v="50"/>
    <n v="0"/>
    <n v="0"/>
    <n v="0"/>
    <n v="0"/>
  </r>
  <r>
    <x v="135"/>
    <x v="1"/>
    <x v="9"/>
    <x v="82"/>
    <n v="0"/>
    <n v="4.1014132649044486"/>
    <n v="785.27862899794479"/>
    <n v="1.476508775365601"/>
  </r>
  <r>
    <x v="135"/>
    <x v="1"/>
    <x v="9"/>
    <x v="83"/>
    <n v="0"/>
    <n v="0"/>
    <n v="0"/>
    <n v="0"/>
  </r>
  <r>
    <x v="135"/>
    <x v="1"/>
    <x v="9"/>
    <x v="51"/>
    <n v="0"/>
    <n v="0"/>
    <n v="0"/>
    <n v="0"/>
  </r>
  <r>
    <x v="135"/>
    <x v="1"/>
    <x v="9"/>
    <x v="84"/>
    <n v="0"/>
    <n v="0"/>
    <n v="0"/>
    <n v="0"/>
  </r>
  <r>
    <x v="135"/>
    <x v="1"/>
    <x v="9"/>
    <x v="85"/>
    <n v="0"/>
    <n v="0"/>
    <n v="0"/>
    <n v="0"/>
  </r>
  <r>
    <x v="135"/>
    <x v="1"/>
    <x v="9"/>
    <x v="86"/>
    <n v="0"/>
    <n v="0"/>
    <n v="0"/>
    <n v="0"/>
  </r>
  <r>
    <x v="135"/>
    <x v="1"/>
    <x v="9"/>
    <x v="104"/>
    <n v="0"/>
    <n v="0"/>
    <n v="0"/>
    <n v="0"/>
  </r>
  <r>
    <x v="135"/>
    <x v="1"/>
    <x v="9"/>
    <x v="52"/>
    <n v="0"/>
    <n v="0"/>
    <n v="0"/>
    <n v="0"/>
  </r>
  <r>
    <x v="136"/>
    <x v="0"/>
    <x v="0"/>
    <x v="236"/>
    <n v="0"/>
    <n v="0"/>
    <n v="0"/>
    <n v="0"/>
  </r>
  <r>
    <x v="136"/>
    <x v="0"/>
    <x v="0"/>
    <x v="0"/>
    <n v="0"/>
    <n v="21.81351828394293"/>
    <n v="1474.1406698211631"/>
    <n v="6.325920302343448"/>
  </r>
  <r>
    <x v="136"/>
    <x v="0"/>
    <x v="1"/>
    <x v="1"/>
    <n v="0"/>
    <n v="85.76854817063689"/>
    <n v="5892.3802140644348"/>
    <n v="24.872878969484699"/>
  </r>
  <r>
    <x v="136"/>
    <x v="0"/>
    <x v="2"/>
    <x v="2"/>
    <n v="0"/>
    <n v="181.50685932053361"/>
    <n v="12420.970518419401"/>
    <n v="52.636989202954737"/>
  </r>
  <r>
    <x v="136"/>
    <x v="0"/>
    <x v="2"/>
    <x v="3"/>
    <n v="0"/>
    <n v="0.74281850450261366"/>
    <n v="52.655323297956791"/>
    <n v="0.21541736630575789"/>
  </r>
  <r>
    <x v="136"/>
    <x v="0"/>
    <x v="2"/>
    <x v="4"/>
    <n v="0"/>
    <n v="5.3375678208161084"/>
    <n v="358.53636320314359"/>
    <n v="1.5478946680366721"/>
  </r>
  <r>
    <x v="136"/>
    <x v="0"/>
    <x v="2"/>
    <x v="5"/>
    <n v="0"/>
    <n v="0.23606595557962301"/>
    <n v="16.733736619834591"/>
    <n v="6.8459127118090671E-2"/>
  </r>
  <r>
    <x v="136"/>
    <x v="0"/>
    <x v="2"/>
    <x v="6"/>
    <n v="0"/>
    <n v="0.33477469839057428"/>
    <n v="23.730790050168491"/>
    <n v="9.7084662533266516E-2"/>
  </r>
  <r>
    <x v="136"/>
    <x v="0"/>
    <x v="2"/>
    <x v="7"/>
    <n v="0"/>
    <n v="2.914654135166177"/>
    <n v="229.50325657071971"/>
    <n v="0.84524969919819126"/>
  </r>
  <r>
    <x v="136"/>
    <x v="0"/>
    <x v="2"/>
    <x v="8"/>
    <n v="0"/>
    <n v="5.9911286038764731"/>
    <n v="470.47728551356028"/>
    <n v="1.7374272951241769"/>
  </r>
  <r>
    <x v="136"/>
    <x v="0"/>
    <x v="2"/>
    <x v="9"/>
    <n v="0"/>
    <n v="4.8505777192223938E-2"/>
    <n v="3.438373390530181"/>
    <n v="1.406667538574494E-2"/>
  </r>
  <r>
    <x v="136"/>
    <x v="0"/>
    <x v="2"/>
    <x v="10"/>
    <n v="0"/>
    <n v="1.747292746052221"/>
    <n v="116.775876523374"/>
    <n v="0.50671489635514377"/>
  </r>
  <r>
    <x v="136"/>
    <x v="0"/>
    <x v="2"/>
    <x v="11"/>
    <n v="0"/>
    <n v="7.3064436241054381E-2"/>
    <n v="4.9640460800785338"/>
    <n v="2.1188686509905769E-2"/>
  </r>
  <r>
    <x v="136"/>
    <x v="0"/>
    <x v="2"/>
    <x v="12"/>
    <n v="0"/>
    <n v="9.8120475244991484E-2"/>
    <n v="6.9553535821427737"/>
    <n v="2.8454937821047532E-2"/>
  </r>
  <r>
    <x v="136"/>
    <x v="0"/>
    <x v="2"/>
    <x v="13"/>
    <n v="0"/>
    <n v="4.23218005949223E-3"/>
    <n v="8.4812888392224284E-2"/>
    <n v="1.2273322172527471E-3"/>
  </r>
  <r>
    <x v="136"/>
    <x v="0"/>
    <x v="2"/>
    <x v="106"/>
    <n v="0"/>
    <n v="0"/>
    <n v="0"/>
    <n v="0"/>
  </r>
  <r>
    <x v="136"/>
    <x v="0"/>
    <x v="2"/>
    <x v="14"/>
    <n v="0"/>
    <n v="0"/>
    <n v="0"/>
    <n v="0"/>
  </r>
  <r>
    <x v="136"/>
    <x v="0"/>
    <x v="2"/>
    <x v="15"/>
    <n v="0"/>
    <n v="4.23218005949223E-3"/>
    <n v="8.4812888392224284E-2"/>
    <n v="1.2273322172527471E-3"/>
  </r>
  <r>
    <x v="136"/>
    <x v="0"/>
    <x v="2"/>
    <x v="239"/>
    <n v="0"/>
    <n v="0.106186621409114"/>
    <n v="7.5271292332149544"/>
    <n v="3.0794120208643048E-2"/>
  </r>
  <r>
    <x v="136"/>
    <x v="0"/>
    <x v="2"/>
    <x v="16"/>
    <n v="0"/>
    <n v="0"/>
    <n v="0"/>
    <n v="0"/>
  </r>
  <r>
    <x v="136"/>
    <x v="0"/>
    <x v="2"/>
    <x v="198"/>
    <n v="0"/>
    <n v="1.697625555454795"/>
    <n v="113.2551753529584"/>
    <n v="0.49231141108189019"/>
  </r>
  <r>
    <x v="136"/>
    <x v="0"/>
    <x v="2"/>
    <x v="17"/>
    <n v="0"/>
    <n v="0"/>
    <n v="0"/>
    <n v="0"/>
  </r>
  <r>
    <x v="136"/>
    <x v="0"/>
    <x v="2"/>
    <x v="243"/>
    <n v="0"/>
    <n v="0"/>
    <n v="0"/>
    <n v="0"/>
  </r>
  <r>
    <x v="136"/>
    <x v="0"/>
    <x v="2"/>
    <x v="244"/>
    <n v="0"/>
    <n v="0"/>
    <n v="0"/>
    <n v="0"/>
  </r>
  <r>
    <x v="136"/>
    <x v="0"/>
    <x v="2"/>
    <x v="245"/>
    <n v="0"/>
    <n v="0"/>
    <n v="0"/>
    <n v="0"/>
  </r>
  <r>
    <x v="136"/>
    <x v="0"/>
    <x v="2"/>
    <x v="22"/>
    <n v="0"/>
    <n v="3.924508648098997"/>
    <n v="264.09842795528522"/>
    <n v="1.1381075079487091"/>
  </r>
  <r>
    <x v="136"/>
    <x v="0"/>
    <x v="2"/>
    <x v="128"/>
    <n v="0"/>
    <n v="0"/>
    <n v="0"/>
    <n v="0"/>
  </r>
  <r>
    <x v="136"/>
    <x v="0"/>
    <x v="2"/>
    <x v="24"/>
    <n v="0"/>
    <n v="3.8683337042590469"/>
    <n v="260.18762442708481"/>
    <n v="1.1218167742351239"/>
  </r>
  <r>
    <x v="136"/>
    <x v="0"/>
    <x v="2"/>
    <x v="25"/>
    <n v="0"/>
    <n v="2.3195769799793968"/>
    <n v="157.41393787173479"/>
    <n v="0.67267732419402515"/>
  </r>
  <r>
    <x v="136"/>
    <x v="0"/>
    <x v="2"/>
    <x v="26"/>
    <n v="0"/>
    <n v="3.8738070255761818"/>
    <n v="297.49362734174139"/>
    <n v="1.123404037417093"/>
  </r>
  <r>
    <x v="136"/>
    <x v="0"/>
    <x v="2"/>
    <x v="27"/>
    <n v="0"/>
    <n v="2.0440505784778908"/>
    <n v="137.81180860214951"/>
    <n v="0.59277466775858845"/>
  </r>
  <r>
    <x v="136"/>
    <x v="0"/>
    <x v="2"/>
    <x v="28"/>
    <n v="0"/>
    <n v="15.111010145564149"/>
    <n v="1014.781983189754"/>
    <n v="4.3821929422136021"/>
  </r>
  <r>
    <x v="136"/>
    <x v="0"/>
    <x v="2"/>
    <x v="29"/>
    <n v="0"/>
    <n v="9.3052771936462353"/>
    <n v="624.34262071664261"/>
    <n v="2.6985303861574081"/>
  </r>
  <r>
    <x v="136"/>
    <x v="0"/>
    <x v="3"/>
    <x v="110"/>
    <n v="0"/>
    <n v="0"/>
    <n v="0"/>
    <n v="0"/>
  </r>
  <r>
    <x v="136"/>
    <x v="0"/>
    <x v="3"/>
    <x v="30"/>
    <n v="0"/>
    <n v="4.9756455004285316"/>
    <n v="337.21526045683243"/>
    <n v="1.442937195124274"/>
  </r>
  <r>
    <x v="136"/>
    <x v="0"/>
    <x v="3"/>
    <x v="31"/>
    <n v="0"/>
    <n v="3.1863558151050069"/>
    <n v="213.45305083466781"/>
    <n v="0.92404318638045213"/>
  </r>
  <r>
    <x v="136"/>
    <x v="0"/>
    <x v="3"/>
    <x v="32"/>
    <n v="0"/>
    <n v="0.51322396202025256"/>
    <n v="36.31151655601812"/>
    <n v="0.14883494898587321"/>
  </r>
  <r>
    <x v="136"/>
    <x v="0"/>
    <x v="3"/>
    <x v="33"/>
    <n v="0"/>
    <n v="137.27329737596011"/>
    <n v="9454.4510877211214"/>
    <n v="39.809256239028421"/>
  </r>
  <r>
    <x v="136"/>
    <x v="0"/>
    <x v="3"/>
    <x v="34"/>
    <n v="0"/>
    <n v="0.1890696222020945"/>
    <n v="13.40236144162831"/>
    <n v="5.4830190438607401E-2"/>
  </r>
  <r>
    <x v="136"/>
    <x v="0"/>
    <x v="4"/>
    <x v="93"/>
    <n v="0"/>
    <n v="4.183085267999237E-2"/>
    <n v="2.9652156729308432"/>
    <n v="1.213094727719779E-2"/>
  </r>
  <r>
    <x v="136"/>
    <x v="0"/>
    <x v="4"/>
    <x v="136"/>
    <n v="0"/>
    <n v="3.4844608387540879"/>
    <n v="235.2564766353365"/>
    <n v="1.010493643238686"/>
  </r>
  <r>
    <x v="136"/>
    <x v="0"/>
    <x v="4"/>
    <x v="137"/>
    <n v="0"/>
    <n v="0.40976454865227802"/>
    <n v="29.046509550505039"/>
    <n v="0.1188317191091606"/>
  </r>
  <r>
    <x v="136"/>
    <x v="0"/>
    <x v="4"/>
    <x v="111"/>
    <n v="0"/>
    <n v="1.217595353727392"/>
    <n v="81.579038044959233"/>
    <n v="0.35310265258094381"/>
  </r>
  <r>
    <x v="136"/>
    <x v="0"/>
    <x v="4"/>
    <x v="112"/>
    <n v="0"/>
    <n v="5.2363435227734106E-3"/>
    <n v="0.37118267708666891"/>
    <n v="1.518539621604289E-3"/>
  </r>
  <r>
    <x v="136"/>
    <x v="0"/>
    <x v="4"/>
    <x v="38"/>
    <n v="0"/>
    <n v="3.181556440841649"/>
    <n v="213.78484001915899"/>
    <n v="0.92265136784407797"/>
  </r>
  <r>
    <x v="136"/>
    <x v="0"/>
    <x v="4"/>
    <x v="94"/>
    <n v="0"/>
    <n v="0"/>
    <n v="0"/>
    <n v="0"/>
  </r>
  <r>
    <x v="136"/>
    <x v="0"/>
    <x v="4"/>
    <x v="145"/>
    <n v="0"/>
    <n v="1.1340531291004381"/>
    <n v="75.657076192772621"/>
    <n v="0.32887540743912708"/>
  </r>
  <r>
    <x v="136"/>
    <x v="0"/>
    <x v="4"/>
    <x v="40"/>
    <n v="0"/>
    <n v="4.7663134825346418"/>
    <n v="326.12169467914492"/>
    <n v="1.382230909935046"/>
  </r>
  <r>
    <x v="136"/>
    <x v="0"/>
    <x v="4"/>
    <x v="41"/>
    <n v="0"/>
    <n v="4.3851524255196539"/>
    <n v="294.37152084792802"/>
    <n v="1.2716942034006991"/>
  </r>
  <r>
    <x v="136"/>
    <x v="0"/>
    <x v="4"/>
    <x v="42"/>
    <n v="0"/>
    <n v="0.46608062434011233"/>
    <n v="33.038522611893029"/>
    <n v="0.1351633810586326"/>
  </r>
  <r>
    <x v="136"/>
    <x v="0"/>
    <x v="4"/>
    <x v="43"/>
    <n v="0"/>
    <n v="0.11275182619748041"/>
    <n v="7.9925093745998268"/>
    <n v="3.2698029597269307E-2"/>
  </r>
  <r>
    <x v="136"/>
    <x v="0"/>
    <x v="4"/>
    <x v="44"/>
    <n v="0"/>
    <n v="4.8335920882254548"/>
    <n v="326.15954884705758"/>
    <n v="1.401741705585382"/>
  </r>
  <r>
    <x v="136"/>
    <x v="0"/>
    <x v="4"/>
    <x v="45"/>
    <n v="0"/>
    <n v="1.1811759227370271"/>
    <n v="78.997415614309958"/>
    <n v="0.3425410175937379"/>
  </r>
  <r>
    <x v="136"/>
    <x v="0"/>
    <x v="5"/>
    <x v="47"/>
    <n v="0"/>
    <n v="0"/>
    <n v="0"/>
    <n v="0"/>
  </r>
  <r>
    <x v="136"/>
    <x v="0"/>
    <x v="5"/>
    <x v="48"/>
    <n v="0"/>
    <n v="0.11575882620823109"/>
    <n v="8.2056631352604601"/>
    <n v="3.3570059600387017E-2"/>
  </r>
  <r>
    <x v="136"/>
    <x v="0"/>
    <x v="5"/>
    <x v="33"/>
    <n v="405.48509330000002"/>
    <n v="7.9795701203239497"/>
    <n v="543.13854968271426"/>
    <n v="2.3140753348939449"/>
  </r>
  <r>
    <x v="136"/>
    <x v="0"/>
    <x v="7"/>
    <x v="50"/>
    <n v="8565.0501839000026"/>
    <n v="206.30095587470839"/>
    <n v="14025.947958983021"/>
    <n v="160.95659266226849"/>
  </r>
  <r>
    <x v="136"/>
    <x v="0"/>
    <x v="7"/>
    <x v="51"/>
    <n v="582.52481210000008"/>
    <n v="65.689238163580512"/>
    <n v="4399.9879617547986"/>
    <n v="54.008771907241517"/>
  </r>
  <r>
    <x v="136"/>
    <x v="0"/>
    <x v="7"/>
    <x v="52"/>
    <n v="3308.8807101000011"/>
    <n v="166.8319090641605"/>
    <n v="11134.86529136804"/>
    <n v="144.9060959539751"/>
  </r>
  <r>
    <x v="136"/>
    <x v="0"/>
    <x v="11"/>
    <x v="33"/>
    <n v="774.71869860000015"/>
    <n v="54.828535573438757"/>
    <n v="3713.2212777311388"/>
    <n v="15.90027531629724"/>
  </r>
  <r>
    <x v="136"/>
    <x v="0"/>
    <x v="8"/>
    <x v="53"/>
    <n v="0"/>
    <n v="45.788384554599368"/>
    <n v="3082.1787542856041"/>
    <n v="13.278631520833819"/>
  </r>
  <r>
    <x v="136"/>
    <x v="0"/>
    <x v="8"/>
    <x v="54"/>
    <n v="0"/>
    <n v="0.25581895549550537"/>
    <n v="18.133944867704979"/>
    <n v="7.4187497093696569E-2"/>
  </r>
  <r>
    <x v="136"/>
    <x v="0"/>
    <x v="8"/>
    <x v="159"/>
    <n v="0"/>
    <n v="1.9081689977527381E-2"/>
    <n v="1.3526218702788799"/>
    <n v="5.5336900934829392E-3"/>
  </r>
  <r>
    <x v="136"/>
    <x v="0"/>
    <x v="8"/>
    <x v="56"/>
    <n v="0"/>
    <n v="7.603670123613622E-2"/>
    <n v="5.3899264245978618"/>
    <n v="2.2050643358479501E-2"/>
  </r>
  <r>
    <x v="136"/>
    <x v="0"/>
    <x v="8"/>
    <x v="130"/>
    <n v="0"/>
    <n v="0"/>
    <n v="0"/>
    <n v="0"/>
  </r>
  <r>
    <x v="136"/>
    <x v="0"/>
    <x v="8"/>
    <x v="57"/>
    <n v="0"/>
    <n v="0"/>
    <n v="0"/>
    <n v="0"/>
  </r>
  <r>
    <x v="136"/>
    <x v="0"/>
    <x v="8"/>
    <x v="60"/>
    <n v="0"/>
    <n v="0.20136007378171861"/>
    <n v="14.27358058530907"/>
    <n v="5.8394421396698398E-2"/>
  </r>
  <r>
    <x v="136"/>
    <x v="0"/>
    <x v="8"/>
    <x v="61"/>
    <n v="0"/>
    <n v="0.33909468552977817"/>
    <n v="24.037016023375919"/>
    <n v="9.8337458803635674E-2"/>
  </r>
  <r>
    <x v="136"/>
    <x v="0"/>
    <x v="8"/>
    <x v="62"/>
    <n v="0"/>
    <n v="0"/>
    <n v="0"/>
    <n v="0"/>
  </r>
  <r>
    <x v="136"/>
    <x v="0"/>
    <x v="8"/>
    <x v="63"/>
    <n v="0"/>
    <n v="7.2110235759341307E-3"/>
    <n v="0.51115955700947946"/>
    <n v="2.0911968370208971E-3"/>
  </r>
  <r>
    <x v="136"/>
    <x v="0"/>
    <x v="8"/>
    <x v="139"/>
    <n v="0"/>
    <n v="2.457781964370028"/>
    <n v="164.6002097239016"/>
    <n v="0.71275676966730794"/>
  </r>
  <r>
    <x v="136"/>
    <x v="0"/>
    <x v="8"/>
    <x v="64"/>
    <n v="0"/>
    <n v="2.3062816270146702"/>
    <n v="153.8609790843291"/>
    <n v="0.66882167183425423"/>
  </r>
  <r>
    <x v="136"/>
    <x v="0"/>
    <x v="8"/>
    <x v="65"/>
    <n v="0"/>
    <n v="7.9329660599293833E-2"/>
    <n v="5.6233506578702954"/>
    <n v="2.300560157379521E-2"/>
  </r>
  <r>
    <x v="136"/>
    <x v="0"/>
    <x v="8"/>
    <x v="115"/>
    <n v="0"/>
    <n v="0"/>
    <n v="0"/>
    <n v="0"/>
  </r>
  <r>
    <x v="136"/>
    <x v="0"/>
    <x v="8"/>
    <x v="98"/>
    <n v="0"/>
    <n v="0.18417826535664461"/>
    <n v="13.055633439429039"/>
    <n v="5.3411696953426943E-2"/>
  </r>
  <r>
    <x v="136"/>
    <x v="0"/>
    <x v="8"/>
    <x v="67"/>
    <n v="0"/>
    <n v="0"/>
    <n v="0"/>
    <n v="0"/>
  </r>
  <r>
    <x v="136"/>
    <x v="0"/>
    <x v="8"/>
    <x v="68"/>
    <n v="0"/>
    <n v="0"/>
    <n v="0"/>
    <n v="0"/>
  </r>
  <r>
    <x v="136"/>
    <x v="0"/>
    <x v="8"/>
    <x v="69"/>
    <n v="0"/>
    <n v="0"/>
    <n v="0"/>
    <n v="0"/>
  </r>
  <r>
    <x v="136"/>
    <x v="0"/>
    <x v="8"/>
    <x v="166"/>
    <n v="0"/>
    <n v="0"/>
    <n v="0"/>
    <n v="0"/>
  </r>
  <r>
    <x v="136"/>
    <x v="0"/>
    <x v="8"/>
    <x v="162"/>
    <n v="0"/>
    <n v="1.272262008661279E-2"/>
    <n v="0.90185377692797908"/>
    <n v="3.689559825117707E-3"/>
  </r>
  <r>
    <x v="136"/>
    <x v="0"/>
    <x v="8"/>
    <x v="117"/>
    <n v="0"/>
    <n v="0"/>
    <n v="0"/>
    <n v="0"/>
  </r>
  <r>
    <x v="136"/>
    <x v="0"/>
    <x v="8"/>
    <x v="124"/>
    <n v="0"/>
    <n v="0"/>
    <n v="0"/>
    <n v="0"/>
  </r>
  <r>
    <x v="136"/>
    <x v="0"/>
    <x v="8"/>
    <x v="147"/>
    <n v="0"/>
    <n v="0.1037340195135814"/>
    <n v="7.3532744558397969"/>
    <n v="3.0082865658938609E-2"/>
  </r>
  <r>
    <x v="136"/>
    <x v="0"/>
    <x v="8"/>
    <x v="212"/>
    <n v="0"/>
    <n v="0"/>
    <n v="0"/>
    <n v="0"/>
  </r>
  <r>
    <x v="136"/>
    <x v="0"/>
    <x v="8"/>
    <x v="148"/>
    <n v="0"/>
    <n v="6.7844746917232412E-2"/>
    <n v="4.8092327551626841"/>
    <n v="1.9674976605997398E-2"/>
  </r>
  <r>
    <x v="136"/>
    <x v="0"/>
    <x v="8"/>
    <x v="76"/>
    <n v="0"/>
    <n v="13.5289130455704"/>
    <n v="956.98442405097251"/>
    <n v="3.9233847832154152"/>
  </r>
  <r>
    <x v="136"/>
    <x v="0"/>
    <x v="8"/>
    <x v="77"/>
    <n v="0"/>
    <n v="224.12078215626019"/>
    <n v="15350.89407301458"/>
    <n v="64.995026825315463"/>
  </r>
  <r>
    <x v="136"/>
    <x v="0"/>
    <x v="8"/>
    <x v="78"/>
    <n v="0"/>
    <n v="12.326111450472361"/>
    <n v="844.12259641214814"/>
    <n v="3.574572320636983"/>
  </r>
  <r>
    <x v="136"/>
    <x v="0"/>
    <x v="8"/>
    <x v="102"/>
    <n v="0"/>
    <n v="128.04027635630149"/>
    <n v="8620.1954894903247"/>
    <n v="37.131680143327443"/>
  </r>
  <r>
    <x v="136"/>
    <x v="0"/>
    <x v="8"/>
    <x v="79"/>
    <n v="0"/>
    <n v="4.4200927826171167E-2"/>
    <n v="3.1332204712847291"/>
    <n v="1.281826906958964E-2"/>
  </r>
  <r>
    <x v="136"/>
    <x v="0"/>
    <x v="9"/>
    <x v="50"/>
    <n v="0"/>
    <n v="0.6303674897267576"/>
    <n v="44.6841371975637"/>
    <n v="0.1828065720207597"/>
  </r>
  <r>
    <x v="136"/>
    <x v="0"/>
    <x v="9"/>
    <x v="82"/>
    <n v="0"/>
    <n v="3.8282497168147449"/>
    <n v="256.9578639642429"/>
    <n v="1.1101924178762761"/>
  </r>
  <r>
    <x v="136"/>
    <x v="0"/>
    <x v="9"/>
    <x v="83"/>
    <n v="0"/>
    <n v="0.20733622599704379"/>
    <n v="14.69720523260626"/>
    <n v="6.0127505539142687E-2"/>
  </r>
  <r>
    <x v="136"/>
    <x v="0"/>
    <x v="9"/>
    <x v="51"/>
    <n v="0"/>
    <n v="3.0713383140056139"/>
    <n v="204.93882822047831"/>
    <n v="0.89068811106162804"/>
  </r>
  <r>
    <x v="136"/>
    <x v="0"/>
    <x v="9"/>
    <x v="84"/>
    <n v="0"/>
    <n v="0.69084137340570928"/>
    <n v="46.088703503984043"/>
    <n v="0.2003439982876557"/>
  </r>
  <r>
    <x v="136"/>
    <x v="0"/>
    <x v="9"/>
    <x v="85"/>
    <n v="0"/>
    <n v="0"/>
    <n v="0"/>
    <n v="0"/>
  </r>
  <r>
    <x v="136"/>
    <x v="0"/>
    <x v="9"/>
    <x v="86"/>
    <n v="0"/>
    <n v="1.070296590508063E-2"/>
    <n v="0.7586888675537109"/>
    <n v="3.1038601124733821E-3"/>
  </r>
  <r>
    <x v="136"/>
    <x v="0"/>
    <x v="9"/>
    <x v="103"/>
    <n v="0"/>
    <n v="0"/>
    <n v="0"/>
    <n v="0"/>
  </r>
  <r>
    <x v="136"/>
    <x v="0"/>
    <x v="9"/>
    <x v="105"/>
    <n v="0"/>
    <n v="3.4761044370186372E-2"/>
    <n v="2.4640662805140772"/>
    <n v="1.008070286735405E-2"/>
  </r>
  <r>
    <x v="136"/>
    <x v="0"/>
    <x v="9"/>
    <x v="87"/>
    <n v="0"/>
    <n v="0"/>
    <n v="0"/>
    <n v="0"/>
  </r>
  <r>
    <x v="136"/>
    <x v="0"/>
    <x v="9"/>
    <x v="88"/>
    <n v="0"/>
    <n v="3.5590660184479039E-2"/>
    <n v="2.522874305152516"/>
    <n v="1.0321291453498921E-2"/>
  </r>
  <r>
    <x v="136"/>
    <x v="0"/>
    <x v="9"/>
    <x v="52"/>
    <n v="0"/>
    <n v="4.2993197649600052"/>
    <n v="294.60735884825192"/>
    <n v="1.246802731838401"/>
  </r>
  <r>
    <x v="136"/>
    <x v="1"/>
    <x v="0"/>
    <x v="0"/>
    <n v="0"/>
    <n v="46.560862233091093"/>
    <n v="7472.0638818830284"/>
    <n v="13.50265004759641"/>
  </r>
  <r>
    <x v="136"/>
    <x v="1"/>
    <x v="1"/>
    <x v="1"/>
    <n v="0"/>
    <n v="21.85328517315968"/>
    <n v="3502.675736270266"/>
    <n v="6.3374527002163079"/>
  </r>
  <r>
    <x v="136"/>
    <x v="1"/>
    <x v="10"/>
    <x v="90"/>
    <n v="0"/>
    <n v="2.1819249547164539"/>
    <n v="352.38138399344763"/>
    <n v="0.63275823686777166"/>
  </r>
  <r>
    <x v="136"/>
    <x v="1"/>
    <x v="2"/>
    <x v="2"/>
    <n v="0"/>
    <n v="42.322071587036739"/>
    <n v="6882.2974858871867"/>
    <n v="12.27340076024065"/>
  </r>
  <r>
    <x v="136"/>
    <x v="1"/>
    <x v="2"/>
    <x v="3"/>
    <n v="0"/>
    <n v="0"/>
    <n v="0"/>
    <n v="0"/>
  </r>
  <r>
    <x v="136"/>
    <x v="1"/>
    <x v="3"/>
    <x v="91"/>
    <n v="0"/>
    <n v="0"/>
    <n v="0"/>
    <n v="0"/>
  </r>
  <r>
    <x v="136"/>
    <x v="1"/>
    <x v="3"/>
    <x v="92"/>
    <n v="0"/>
    <n v="0.89109422012212147"/>
    <n v="143.76672452263159"/>
    <n v="0.25841732383541521"/>
  </r>
  <r>
    <x v="136"/>
    <x v="1"/>
    <x v="3"/>
    <x v="30"/>
    <n v="0"/>
    <n v="1.813355708322367"/>
    <n v="291.00641704895781"/>
    <n v="0.52587315541348656"/>
  </r>
  <r>
    <x v="136"/>
    <x v="1"/>
    <x v="3"/>
    <x v="32"/>
    <n v="0"/>
    <n v="0"/>
    <n v="0"/>
    <n v="0"/>
  </r>
  <r>
    <x v="136"/>
    <x v="1"/>
    <x v="3"/>
    <x v="33"/>
    <n v="0"/>
    <n v="36.283813599913771"/>
    <n v="6081.688553642618"/>
    <n v="10.52230594397499"/>
  </r>
  <r>
    <x v="136"/>
    <x v="1"/>
    <x v="3"/>
    <x v="34"/>
    <n v="0"/>
    <n v="0"/>
    <n v="0"/>
    <n v="0"/>
  </r>
  <r>
    <x v="136"/>
    <x v="1"/>
    <x v="4"/>
    <x v="93"/>
    <n v="0"/>
    <n v="10.614557291281431"/>
    <n v="1731.080038154166"/>
    <n v="3.078221614471615"/>
  </r>
  <r>
    <x v="136"/>
    <x v="1"/>
    <x v="4"/>
    <x v="35"/>
    <n v="0"/>
    <n v="0"/>
    <n v="0"/>
    <n v="0"/>
  </r>
  <r>
    <x v="136"/>
    <x v="1"/>
    <x v="4"/>
    <x v="137"/>
    <n v="0"/>
    <n v="0"/>
    <n v="0"/>
    <n v="0"/>
  </r>
  <r>
    <x v="136"/>
    <x v="1"/>
    <x v="4"/>
    <x v="37"/>
    <n v="0"/>
    <n v="0"/>
    <n v="0"/>
    <n v="0"/>
  </r>
  <r>
    <x v="136"/>
    <x v="1"/>
    <x v="4"/>
    <x v="38"/>
    <n v="0"/>
    <n v="0"/>
    <n v="0"/>
    <n v="0"/>
  </r>
  <r>
    <x v="136"/>
    <x v="1"/>
    <x v="4"/>
    <x v="94"/>
    <n v="0"/>
    <n v="0"/>
    <n v="0"/>
    <n v="0"/>
  </r>
  <r>
    <x v="136"/>
    <x v="1"/>
    <x v="4"/>
    <x v="40"/>
    <n v="0"/>
    <n v="2.1505608433750418"/>
    <n v="347.31607276983237"/>
    <n v="0.62366264457876208"/>
  </r>
  <r>
    <x v="136"/>
    <x v="1"/>
    <x v="4"/>
    <x v="41"/>
    <n v="0"/>
    <n v="0"/>
    <n v="0"/>
    <n v="0"/>
  </r>
  <r>
    <x v="136"/>
    <x v="1"/>
    <x v="4"/>
    <x v="42"/>
    <n v="0"/>
    <n v="2.8659948524096361E-2"/>
    <n v="21.691683279741671"/>
    <n v="8.3113850719879444E-3"/>
  </r>
  <r>
    <x v="136"/>
    <x v="1"/>
    <x v="4"/>
    <x v="43"/>
    <n v="0"/>
    <n v="0"/>
    <n v="0"/>
    <n v="0"/>
  </r>
  <r>
    <x v="136"/>
    <x v="1"/>
    <x v="4"/>
    <x v="44"/>
    <n v="0"/>
    <n v="0"/>
    <n v="0"/>
    <n v="0"/>
  </r>
  <r>
    <x v="136"/>
    <x v="1"/>
    <x v="5"/>
    <x v="30"/>
    <n v="80.424274700000012"/>
    <n v="2.1476081171477399"/>
    <n v="350.24367379183388"/>
    <n v="0.62280635397284456"/>
  </r>
  <r>
    <x v="136"/>
    <x v="1"/>
    <x v="5"/>
    <x v="33"/>
    <n v="2496.3855210000011"/>
    <n v="122.473936425883"/>
    <n v="19839.650244254979"/>
    <n v="35.517441563506068"/>
  </r>
  <r>
    <x v="136"/>
    <x v="1"/>
    <x v="6"/>
    <x v="30"/>
    <n v="123.0807732"/>
    <n v="3.8954833814886851"/>
    <n v="634.96705729119049"/>
    <n v="1.129690180631719"/>
  </r>
  <r>
    <x v="136"/>
    <x v="1"/>
    <x v="7"/>
    <x v="50"/>
    <n v="3357.489075500001"/>
    <n v="137.11008586849451"/>
    <n v="22784.618071071491"/>
    <n v="114.2159927534516"/>
  </r>
  <r>
    <x v="136"/>
    <x v="1"/>
    <x v="7"/>
    <x v="83"/>
    <n v="0"/>
    <n v="0"/>
    <n v="0"/>
    <n v="0"/>
  </r>
  <r>
    <x v="136"/>
    <x v="1"/>
    <x v="11"/>
    <x v="33"/>
    <n v="3171.4039133000001"/>
    <n v="118.73598485053721"/>
    <n v="19131.9345505417"/>
    <n v="34.433435606655763"/>
  </r>
  <r>
    <x v="136"/>
    <x v="1"/>
    <x v="8"/>
    <x v="54"/>
    <n v="0"/>
    <n v="0"/>
    <n v="0"/>
    <n v="0"/>
  </r>
  <r>
    <x v="136"/>
    <x v="1"/>
    <x v="8"/>
    <x v="149"/>
    <n v="0"/>
    <n v="0"/>
    <n v="0"/>
    <n v="0"/>
  </r>
  <r>
    <x v="136"/>
    <x v="1"/>
    <x v="8"/>
    <x v="57"/>
    <n v="0"/>
    <n v="0"/>
    <n v="0"/>
    <n v="0"/>
  </r>
  <r>
    <x v="136"/>
    <x v="1"/>
    <x v="8"/>
    <x v="58"/>
    <n v="0"/>
    <n v="0"/>
    <n v="0"/>
    <n v="0"/>
  </r>
  <r>
    <x v="136"/>
    <x v="1"/>
    <x v="8"/>
    <x v="59"/>
    <n v="0"/>
    <n v="0"/>
    <n v="0"/>
    <n v="0"/>
  </r>
  <r>
    <x v="136"/>
    <x v="1"/>
    <x v="8"/>
    <x v="203"/>
    <n v="0"/>
    <n v="0"/>
    <n v="0"/>
    <n v="0"/>
  </r>
  <r>
    <x v="136"/>
    <x v="1"/>
    <x v="8"/>
    <x v="60"/>
    <n v="0"/>
    <n v="0"/>
    <n v="0"/>
    <n v="0"/>
  </r>
  <r>
    <x v="136"/>
    <x v="1"/>
    <x v="8"/>
    <x v="97"/>
    <n v="0"/>
    <n v="0"/>
    <n v="0"/>
    <n v="0"/>
  </r>
  <r>
    <x v="136"/>
    <x v="1"/>
    <x v="8"/>
    <x v="131"/>
    <n v="0"/>
    <n v="0.93140288236815194"/>
    <n v="151.89827450185749"/>
    <n v="0.27010683588676399"/>
  </r>
  <r>
    <x v="136"/>
    <x v="1"/>
    <x v="8"/>
    <x v="64"/>
    <n v="0"/>
    <n v="0"/>
    <n v="0"/>
    <n v="0"/>
  </r>
  <r>
    <x v="136"/>
    <x v="1"/>
    <x v="8"/>
    <x v="65"/>
    <n v="0"/>
    <n v="0"/>
    <n v="0"/>
    <n v="0"/>
  </r>
  <r>
    <x v="136"/>
    <x v="1"/>
    <x v="8"/>
    <x v="69"/>
    <n v="0"/>
    <n v="0"/>
    <n v="0"/>
    <n v="0"/>
  </r>
  <r>
    <x v="136"/>
    <x v="1"/>
    <x v="8"/>
    <x v="162"/>
    <n v="0"/>
    <n v="0"/>
    <n v="0"/>
    <n v="0"/>
  </r>
  <r>
    <x v="136"/>
    <x v="1"/>
    <x v="8"/>
    <x v="99"/>
    <n v="0"/>
    <n v="0"/>
    <n v="0"/>
    <n v="0"/>
  </r>
  <r>
    <x v="136"/>
    <x v="1"/>
    <x v="8"/>
    <x v="173"/>
    <n v="0"/>
    <n v="0"/>
    <n v="0"/>
    <n v="0"/>
  </r>
  <r>
    <x v="136"/>
    <x v="1"/>
    <x v="8"/>
    <x v="100"/>
    <n v="0"/>
    <n v="0"/>
    <n v="0"/>
    <n v="0"/>
  </r>
  <r>
    <x v="136"/>
    <x v="1"/>
    <x v="8"/>
    <x v="155"/>
    <n v="0"/>
    <n v="0"/>
    <n v="0"/>
    <n v="0"/>
  </r>
  <r>
    <x v="136"/>
    <x v="1"/>
    <x v="8"/>
    <x v="178"/>
    <n v="0"/>
    <n v="0"/>
    <n v="0"/>
    <n v="0"/>
  </r>
  <r>
    <x v="136"/>
    <x v="1"/>
    <x v="8"/>
    <x v="125"/>
    <n v="0"/>
    <n v="0.93140288236815194"/>
    <n v="151.89827450185749"/>
    <n v="0.27010683588676399"/>
  </r>
  <r>
    <x v="136"/>
    <x v="1"/>
    <x v="8"/>
    <x v="76"/>
    <n v="0"/>
    <n v="4.3433319440213589"/>
    <n v="711.47428120531379"/>
    <n v="1.259566263766194"/>
  </r>
  <r>
    <x v="136"/>
    <x v="1"/>
    <x v="8"/>
    <x v="77"/>
    <n v="0"/>
    <n v="0"/>
    <n v="0"/>
    <n v="0"/>
  </r>
  <r>
    <x v="136"/>
    <x v="1"/>
    <x v="8"/>
    <x v="78"/>
    <n v="0"/>
    <n v="0"/>
    <n v="0"/>
    <n v="0"/>
  </r>
  <r>
    <x v="136"/>
    <x v="1"/>
    <x v="8"/>
    <x v="102"/>
    <n v="0"/>
    <n v="2.7942086465310449"/>
    <n v="455.69482341205747"/>
    <n v="0.81032050749400286"/>
  </r>
  <r>
    <x v="136"/>
    <x v="1"/>
    <x v="8"/>
    <x v="80"/>
    <n v="0"/>
    <n v="0"/>
    <n v="0"/>
    <n v="0"/>
  </r>
  <r>
    <x v="136"/>
    <x v="1"/>
    <x v="8"/>
    <x v="81"/>
    <n v="0"/>
    <n v="0"/>
    <n v="0"/>
    <n v="0"/>
  </r>
  <r>
    <x v="136"/>
    <x v="1"/>
    <x v="9"/>
    <x v="50"/>
    <n v="0"/>
    <n v="0"/>
    <n v="0"/>
    <n v="0"/>
  </r>
  <r>
    <x v="136"/>
    <x v="1"/>
    <x v="9"/>
    <x v="82"/>
    <n v="0"/>
    <n v="0"/>
    <n v="0"/>
    <n v="0"/>
  </r>
  <r>
    <x v="136"/>
    <x v="1"/>
    <x v="9"/>
    <x v="83"/>
    <n v="0"/>
    <n v="0"/>
    <n v="0"/>
    <n v="0"/>
  </r>
  <r>
    <x v="136"/>
    <x v="1"/>
    <x v="9"/>
    <x v="51"/>
    <n v="0"/>
    <n v="0"/>
    <n v="0"/>
    <n v="0"/>
  </r>
  <r>
    <x v="136"/>
    <x v="1"/>
    <x v="9"/>
    <x v="84"/>
    <n v="0"/>
    <n v="0"/>
    <n v="0"/>
    <n v="0"/>
  </r>
  <r>
    <x v="136"/>
    <x v="1"/>
    <x v="9"/>
    <x v="85"/>
    <n v="0"/>
    <n v="0"/>
    <n v="0"/>
    <n v="0"/>
  </r>
  <r>
    <x v="136"/>
    <x v="1"/>
    <x v="9"/>
    <x v="105"/>
    <n v="0"/>
    <n v="0"/>
    <n v="0"/>
    <n v="0"/>
  </r>
  <r>
    <x v="136"/>
    <x v="1"/>
    <x v="9"/>
    <x v="88"/>
    <n v="0"/>
    <n v="0"/>
    <n v="0"/>
    <n v="0"/>
  </r>
  <r>
    <x v="136"/>
    <x v="1"/>
    <x v="9"/>
    <x v="89"/>
    <n v="0"/>
    <n v="0"/>
    <n v="0"/>
    <n v="0"/>
  </r>
  <r>
    <x v="136"/>
    <x v="1"/>
    <x v="9"/>
    <x v="52"/>
    <n v="0"/>
    <n v="0"/>
    <n v="0"/>
    <n v="0"/>
  </r>
  <r>
    <x v="137"/>
    <x v="0"/>
    <x v="0"/>
    <x v="0"/>
    <n v="0"/>
    <n v="12.41158847612002"/>
    <n v="819.29026259032923"/>
    <n v="3.227013003791205"/>
  </r>
  <r>
    <x v="137"/>
    <x v="0"/>
    <x v="1"/>
    <x v="1"/>
    <n v="0"/>
    <n v="98.704954969952226"/>
    <n v="6586.9250861971086"/>
    <n v="25.66328829218758"/>
  </r>
  <r>
    <x v="137"/>
    <x v="0"/>
    <x v="2"/>
    <x v="2"/>
    <n v="0"/>
    <n v="205.87907737726931"/>
    <n v="13546.015466326649"/>
    <n v="53.52856011809002"/>
  </r>
  <r>
    <x v="137"/>
    <x v="0"/>
    <x v="2"/>
    <x v="3"/>
    <n v="0"/>
    <n v="7.7521883327455221"/>
    <n v="511.14398723567888"/>
    <n v="2.0155689665138361"/>
  </r>
  <r>
    <x v="137"/>
    <x v="0"/>
    <x v="2"/>
    <x v="4"/>
    <n v="0"/>
    <n v="0.1590713295010642"/>
    <n v="10.47870201934974"/>
    <n v="4.1358545670276699E-2"/>
  </r>
  <r>
    <x v="137"/>
    <x v="0"/>
    <x v="2"/>
    <x v="5"/>
    <n v="0"/>
    <n v="2.0412734000854988"/>
    <n v="134.65719212692599"/>
    <n v="0.5307310840222299"/>
  </r>
  <r>
    <x v="137"/>
    <x v="0"/>
    <x v="2"/>
    <x v="6"/>
    <n v="0"/>
    <n v="0.20643485108559601"/>
    <n v="13.7963522705094"/>
    <n v="5.3673061282254957E-2"/>
  </r>
  <r>
    <x v="137"/>
    <x v="0"/>
    <x v="2"/>
    <x v="7"/>
    <n v="0"/>
    <n v="0.1055725029563183"/>
    <n v="7.0555695087591266"/>
    <n v="2.744885076864275E-2"/>
  </r>
  <r>
    <x v="137"/>
    <x v="0"/>
    <x v="2"/>
    <x v="8"/>
    <n v="0"/>
    <n v="3.0856854757209908"/>
    <n v="171.1308776579223"/>
    <n v="0.8022782236874576"/>
  </r>
  <r>
    <x v="137"/>
    <x v="0"/>
    <x v="2"/>
    <x v="9"/>
    <n v="0"/>
    <n v="4.0924588135094572E-2"/>
    <n v="2.7350519133184772"/>
    <n v="1.0640392915124589E-2"/>
  </r>
  <r>
    <x v="137"/>
    <x v="0"/>
    <x v="2"/>
    <x v="10"/>
    <n v="0"/>
    <n v="7.5739715621700357E-2"/>
    <n v="5.0617993623175197"/>
    <n v="1.969232606164209E-2"/>
  </r>
  <r>
    <x v="137"/>
    <x v="0"/>
    <x v="2"/>
    <x v="11"/>
    <n v="0"/>
    <n v="5.8074149053967447E-2"/>
    <n v="3.881182920157177"/>
    <n v="1.5099278754031539E-2"/>
  </r>
  <r>
    <x v="137"/>
    <x v="0"/>
    <x v="2"/>
    <x v="12"/>
    <n v="0"/>
    <n v="8.2784778833824318E-2"/>
    <n v="5.5326315562582984"/>
    <n v="2.1524042496794321E-2"/>
  </r>
  <r>
    <x v="137"/>
    <x v="0"/>
    <x v="2"/>
    <x v="13"/>
    <n v="0"/>
    <n v="0"/>
    <n v="0"/>
    <n v="0"/>
  </r>
  <r>
    <x v="137"/>
    <x v="0"/>
    <x v="2"/>
    <x v="14"/>
    <n v="0"/>
    <n v="0"/>
    <n v="0"/>
    <n v="0"/>
  </r>
  <r>
    <x v="137"/>
    <x v="0"/>
    <x v="2"/>
    <x v="15"/>
    <n v="0"/>
    <n v="0"/>
    <n v="0"/>
    <n v="0"/>
  </r>
  <r>
    <x v="137"/>
    <x v="0"/>
    <x v="2"/>
    <x v="239"/>
    <n v="0"/>
    <n v="1.893302938543179"/>
    <n v="124.80486985670041"/>
    <n v="0.49225876402122648"/>
  </r>
  <r>
    <x v="137"/>
    <x v="0"/>
    <x v="2"/>
    <x v="16"/>
    <n v="0"/>
    <n v="2.7380117739391472"/>
    <n v="147.89532009702631"/>
    <n v="0.7118830612241781"/>
  </r>
  <r>
    <x v="137"/>
    <x v="0"/>
    <x v="2"/>
    <x v="198"/>
    <n v="0"/>
    <n v="3.3835236677432261E-2"/>
    <n v="2.2612598691698671"/>
    <n v="8.797161536132388E-3"/>
  </r>
  <r>
    <x v="137"/>
    <x v="0"/>
    <x v="2"/>
    <x v="243"/>
    <n v="0"/>
    <n v="0"/>
    <n v="0"/>
    <n v="0"/>
  </r>
  <r>
    <x v="137"/>
    <x v="0"/>
    <x v="2"/>
    <x v="19"/>
    <n v="0"/>
    <n v="0"/>
    <n v="0"/>
    <n v="0"/>
  </r>
  <r>
    <x v="137"/>
    <x v="0"/>
    <x v="2"/>
    <x v="244"/>
    <n v="0"/>
    <n v="0"/>
    <n v="0"/>
    <n v="0"/>
  </r>
  <r>
    <x v="137"/>
    <x v="0"/>
    <x v="2"/>
    <x v="245"/>
    <n v="0"/>
    <n v="0"/>
    <n v="0"/>
    <n v="0"/>
  </r>
  <r>
    <x v="137"/>
    <x v="0"/>
    <x v="2"/>
    <x v="22"/>
    <n v="0"/>
    <n v="7.7017866852632499"/>
    <n v="507.58652773121992"/>
    <n v="2.0024645381684452"/>
  </r>
  <r>
    <x v="137"/>
    <x v="0"/>
    <x v="2"/>
    <x v="24"/>
    <n v="0"/>
    <n v="5.8240707197023056"/>
    <n v="384.01240020375451"/>
    <n v="1.514258387122599"/>
  </r>
  <r>
    <x v="137"/>
    <x v="0"/>
    <x v="2"/>
    <x v="25"/>
    <n v="0"/>
    <n v="0.45224846670559887"/>
    <n v="30.224446732984511"/>
    <n v="0.11758460134345571"/>
  </r>
  <r>
    <x v="137"/>
    <x v="0"/>
    <x v="2"/>
    <x v="26"/>
    <n v="0"/>
    <n v="8.9184708873063556"/>
    <n v="490.76445097350182"/>
    <n v="2.3188024306996522"/>
  </r>
  <r>
    <x v="137"/>
    <x v="0"/>
    <x v="2"/>
    <x v="27"/>
    <n v="0"/>
    <n v="2.001522183307515"/>
    <n v="132.0373251100927"/>
    <n v="0.52039576765995399"/>
  </r>
  <r>
    <x v="137"/>
    <x v="0"/>
    <x v="2"/>
    <x v="28"/>
    <n v="0"/>
    <n v="13.98195254188858"/>
    <n v="922.2327281465208"/>
    <n v="3.6353076608910322"/>
  </r>
  <r>
    <x v="137"/>
    <x v="0"/>
    <x v="2"/>
    <x v="29"/>
    <n v="0"/>
    <n v="9.9820738007433789"/>
    <n v="658.40640816952214"/>
    <n v="2.5953391881932779"/>
  </r>
  <r>
    <x v="137"/>
    <x v="0"/>
    <x v="3"/>
    <x v="30"/>
    <n v="0"/>
    <n v="4.8809534281342044"/>
    <n v="322.54864936537717"/>
    <n v="1.269047891314893"/>
  </r>
  <r>
    <x v="137"/>
    <x v="0"/>
    <x v="3"/>
    <x v="31"/>
    <n v="0"/>
    <n v="0.21948514538004671"/>
    <n v="14.478233429352951"/>
    <n v="5.7066137798812137E-2"/>
  </r>
  <r>
    <x v="137"/>
    <x v="0"/>
    <x v="3"/>
    <x v="32"/>
    <n v="0"/>
    <n v="6.1512230771159658E-2"/>
    <n v="4.1109551037576777"/>
    <n v="1.5993180000501511E-2"/>
  </r>
  <r>
    <x v="137"/>
    <x v="0"/>
    <x v="3"/>
    <x v="33"/>
    <n v="0"/>
    <n v="119.114349488804"/>
    <n v="7922.2100569006652"/>
    <n v="30.969730867089041"/>
  </r>
  <r>
    <x v="137"/>
    <x v="0"/>
    <x v="3"/>
    <x v="34"/>
    <n v="0"/>
    <n v="1.7211619357083661"/>
    <n v="113.533685996649"/>
    <n v="0.44750210328417522"/>
  </r>
  <r>
    <x v="137"/>
    <x v="0"/>
    <x v="4"/>
    <x v="93"/>
    <n v="0"/>
    <n v="3.5292918006124517E-2"/>
    <n v="2.358678909622701"/>
    <n v="9.1761586815923748E-3"/>
  </r>
  <r>
    <x v="137"/>
    <x v="0"/>
    <x v="4"/>
    <x v="136"/>
    <n v="0"/>
    <n v="0.62125358611406067"/>
    <n v="41.519313615281668"/>
    <n v="0.16152593238965579"/>
  </r>
  <r>
    <x v="137"/>
    <x v="0"/>
    <x v="4"/>
    <x v="137"/>
    <n v="0"/>
    <n v="0.34572057921062932"/>
    <n v="23.10502743539508"/>
    <n v="8.9887350594763618E-2"/>
  </r>
  <r>
    <x v="137"/>
    <x v="0"/>
    <x v="4"/>
    <x v="111"/>
    <n v="0"/>
    <n v="9.3087750017355184E-2"/>
    <n v="6.2211946507813281"/>
    <n v="2.4202815004512341E-2"/>
  </r>
  <r>
    <x v="137"/>
    <x v="0"/>
    <x v="4"/>
    <x v="112"/>
    <n v="0"/>
    <n v="4.4179315209019292E-3"/>
    <n v="0.2952570229727226"/>
    <n v="1.1486621954345021E-3"/>
  </r>
  <r>
    <x v="137"/>
    <x v="0"/>
    <x v="4"/>
    <x v="221"/>
    <n v="0"/>
    <n v="0"/>
    <n v="0"/>
    <n v="0"/>
  </r>
  <r>
    <x v="137"/>
    <x v="0"/>
    <x v="4"/>
    <x v="38"/>
    <n v="0"/>
    <n v="0.37610191551180799"/>
    <n v="24.979942182967861"/>
    <n v="9.7786498033070074E-2"/>
  </r>
  <r>
    <x v="137"/>
    <x v="0"/>
    <x v="4"/>
    <x v="94"/>
    <n v="0"/>
    <n v="0"/>
    <n v="0"/>
    <n v="0"/>
  </r>
  <r>
    <x v="137"/>
    <x v="0"/>
    <x v="4"/>
    <x v="145"/>
    <n v="0"/>
    <n v="2.2602720549654069E-2"/>
    <n v="1.510573884860219"/>
    <n v="5.876707342910059E-3"/>
  </r>
  <r>
    <x v="137"/>
    <x v="0"/>
    <x v="4"/>
    <x v="40"/>
    <n v="0"/>
    <n v="10.74825980821509"/>
    <n v="709.65951014150392"/>
    <n v="2.7945475501359232"/>
  </r>
  <r>
    <x v="137"/>
    <x v="0"/>
    <x v="4"/>
    <x v="41"/>
    <n v="0"/>
    <n v="4.3654773597584624"/>
    <n v="287.93343733521039"/>
    <n v="1.1350241135371999"/>
  </r>
  <r>
    <x v="137"/>
    <x v="0"/>
    <x v="4"/>
    <x v="42"/>
    <n v="0"/>
    <n v="3.4520086415731801"/>
    <n v="227.62222769218619"/>
    <n v="0.89752224680902681"/>
  </r>
  <r>
    <x v="137"/>
    <x v="0"/>
    <x v="4"/>
    <x v="43"/>
    <n v="0"/>
    <n v="3.3119055100072008"/>
    <n v="218.25892422321749"/>
    <n v="0.86109543260187227"/>
  </r>
  <r>
    <x v="137"/>
    <x v="0"/>
    <x v="4"/>
    <x v="44"/>
    <n v="0"/>
    <n v="0.82531888705221323"/>
    <n v="55.157305277662893"/>
    <n v="0.2145829106335754"/>
  </r>
  <r>
    <x v="137"/>
    <x v="0"/>
    <x v="4"/>
    <x v="45"/>
    <n v="0"/>
    <n v="6.2360477934100537E-2"/>
    <n v="4.1676447402742376"/>
    <n v="1.6213724262866141E-2"/>
  </r>
  <r>
    <x v="137"/>
    <x v="0"/>
    <x v="4"/>
    <x v="46"/>
    <n v="0"/>
    <n v="0"/>
    <n v="0"/>
    <n v="0"/>
  </r>
  <r>
    <x v="137"/>
    <x v="0"/>
    <x v="5"/>
    <x v="47"/>
    <n v="0"/>
    <n v="0"/>
    <n v="0"/>
    <n v="0"/>
  </r>
  <r>
    <x v="137"/>
    <x v="0"/>
    <x v="5"/>
    <x v="48"/>
    <n v="0"/>
    <n v="1.939769620448524"/>
    <n v="127.8735415306455"/>
    <n v="0.50434010131661622"/>
  </r>
  <r>
    <x v="137"/>
    <x v="0"/>
    <x v="5"/>
    <x v="33"/>
    <n v="699.68295760000001"/>
    <n v="26.62001919146152"/>
    <n v="1743.8392734702991"/>
    <n v="6.9212049897799979"/>
  </r>
  <r>
    <x v="137"/>
    <x v="0"/>
    <x v="7"/>
    <x v="50"/>
    <n v="8904.2779716000005"/>
    <n v="222.4368950162758"/>
    <n v="14812.0268352354"/>
    <n v="168.73798918997491"/>
  </r>
  <r>
    <x v="137"/>
    <x v="0"/>
    <x v="7"/>
    <x v="51"/>
    <n v="588.54532769999992"/>
    <n v="62.344306993188432"/>
    <n v="4173.1859796116241"/>
    <n v="49.70489260562718"/>
  </r>
  <r>
    <x v="137"/>
    <x v="0"/>
    <x v="7"/>
    <x v="52"/>
    <n v="3505.0745587000001"/>
    <n v="158.9255016081265"/>
    <n v="10468.41932529011"/>
    <n v="132.8604711050842"/>
  </r>
  <r>
    <x v="137"/>
    <x v="0"/>
    <x v="11"/>
    <x v="33"/>
    <n v="815.39322590000006"/>
    <n v="46.185081177390373"/>
    <n v="3024.360001140652"/>
    <n v="12.0081211061215"/>
  </r>
  <r>
    <x v="137"/>
    <x v="0"/>
    <x v="8"/>
    <x v="53"/>
    <n v="0"/>
    <n v="38.065088836170773"/>
    <n v="2509.906776663132"/>
    <n v="9.896923097404402"/>
  </r>
  <r>
    <x v="137"/>
    <x v="0"/>
    <x v="8"/>
    <x v="54"/>
    <n v="0"/>
    <n v="4.3291117694691748"/>
    <n v="276.60621935837622"/>
    <n v="1.125569060061985"/>
  </r>
  <r>
    <x v="137"/>
    <x v="0"/>
    <x v="8"/>
    <x v="159"/>
    <n v="0"/>
    <n v="1.609932565676031E-2"/>
    <n v="1.0759422011849109"/>
    <n v="4.1858246707576797E-3"/>
  </r>
  <r>
    <x v="137"/>
    <x v="0"/>
    <x v="8"/>
    <x v="56"/>
    <n v="0"/>
    <n v="6.4152578545612196E-2"/>
    <n v="4.2874135254894741"/>
    <n v="1.667967042185917E-2"/>
  </r>
  <r>
    <x v="137"/>
    <x v="0"/>
    <x v="8"/>
    <x v="57"/>
    <n v="0"/>
    <n v="0"/>
    <n v="0"/>
    <n v="0"/>
  </r>
  <r>
    <x v="137"/>
    <x v="0"/>
    <x v="8"/>
    <x v="60"/>
    <n v="0"/>
    <n v="8.2367633165527393E-2"/>
    <n v="5.5047530824556583"/>
    <n v="2.141558462303712E-2"/>
  </r>
  <r>
    <x v="137"/>
    <x v="0"/>
    <x v="8"/>
    <x v="61"/>
    <n v="0"/>
    <n v="0.11105411786185081"/>
    <n v="7.421914095684734"/>
    <n v="2.887407064408121E-2"/>
  </r>
  <r>
    <x v="137"/>
    <x v="0"/>
    <x v="8"/>
    <x v="62"/>
    <n v="0"/>
    <n v="0"/>
    <n v="0"/>
    <n v="0"/>
  </r>
  <r>
    <x v="137"/>
    <x v="0"/>
    <x v="8"/>
    <x v="63"/>
    <n v="0"/>
    <n v="6.0839798259096946E-3"/>
    <n v="0.40660154253759778"/>
    <n v="1.581834754736521E-3"/>
  </r>
  <r>
    <x v="137"/>
    <x v="0"/>
    <x v="8"/>
    <x v="139"/>
    <n v="0"/>
    <n v="4.5285447650318078"/>
    <n v="298.47891314709477"/>
    <n v="1.1774216389082699"/>
  </r>
  <r>
    <x v="137"/>
    <x v="0"/>
    <x v="8"/>
    <x v="64"/>
    <n v="0"/>
    <n v="4.5966311265825469E-2"/>
    <n v="3.071997869857074"/>
    <n v="1.195124092911462E-2"/>
  </r>
  <r>
    <x v="137"/>
    <x v="0"/>
    <x v="8"/>
    <x v="65"/>
    <n v="0"/>
    <n v="6.6930866277169918E-2"/>
    <n v="4.4730906824803327"/>
    <n v="1.7402025232064178E-2"/>
  </r>
  <r>
    <x v="137"/>
    <x v="0"/>
    <x v="8"/>
    <x v="115"/>
    <n v="0"/>
    <n v="0"/>
    <n v="0"/>
    <n v="0"/>
  </r>
  <r>
    <x v="137"/>
    <x v="0"/>
    <x v="8"/>
    <x v="98"/>
    <n v="0"/>
    <n v="0.1553922045880583"/>
    <n v="10.38509526523212"/>
    <n v="4.0401973192895173E-2"/>
  </r>
  <r>
    <x v="137"/>
    <x v="0"/>
    <x v="8"/>
    <x v="68"/>
    <n v="0"/>
    <n v="0"/>
    <n v="0"/>
    <n v="0"/>
  </r>
  <r>
    <x v="137"/>
    <x v="0"/>
    <x v="8"/>
    <x v="69"/>
    <n v="0"/>
    <n v="0"/>
    <n v="0"/>
    <n v="0"/>
  </r>
  <r>
    <x v="137"/>
    <x v="0"/>
    <x v="8"/>
    <x v="166"/>
    <n v="0"/>
    <n v="0"/>
    <n v="0"/>
    <n v="0"/>
  </r>
  <r>
    <x v="137"/>
    <x v="0"/>
    <x v="8"/>
    <x v="117"/>
    <n v="0"/>
    <n v="0"/>
    <n v="0"/>
    <n v="0"/>
  </r>
  <r>
    <x v="137"/>
    <x v="0"/>
    <x v="8"/>
    <x v="124"/>
    <n v="0"/>
    <n v="0"/>
    <n v="0"/>
    <n v="0"/>
  </r>
  <r>
    <x v="137"/>
    <x v="0"/>
    <x v="8"/>
    <x v="147"/>
    <n v="0"/>
    <n v="0"/>
    <n v="0"/>
    <n v="0"/>
  </r>
  <r>
    <x v="137"/>
    <x v="0"/>
    <x v="8"/>
    <x v="155"/>
    <n v="0"/>
    <n v="0"/>
    <n v="0"/>
    <n v="0"/>
  </r>
  <r>
    <x v="137"/>
    <x v="0"/>
    <x v="8"/>
    <x v="212"/>
    <n v="0"/>
    <n v="0"/>
    <n v="0"/>
    <n v="0"/>
  </r>
  <r>
    <x v="137"/>
    <x v="0"/>
    <x v="8"/>
    <x v="76"/>
    <n v="0"/>
    <n v="1.0444108768080591"/>
    <n v="69.799553204420036"/>
    <n v="0.27154682797009538"/>
  </r>
  <r>
    <x v="137"/>
    <x v="0"/>
    <x v="8"/>
    <x v="77"/>
    <n v="0"/>
    <n v="101.12171049790589"/>
    <n v="6674.3243688402636"/>
    <n v="26.29164472945553"/>
  </r>
  <r>
    <x v="137"/>
    <x v="0"/>
    <x v="8"/>
    <x v="78"/>
    <n v="0"/>
    <n v="2.98956170757948"/>
    <n v="193.43949240397399"/>
    <n v="0.7772860439706647"/>
  </r>
  <r>
    <x v="137"/>
    <x v="0"/>
    <x v="8"/>
    <x v="102"/>
    <n v="0"/>
    <n v="123.88671497974821"/>
    <n v="8169.558942585707"/>
    <n v="32.21054589473453"/>
  </r>
  <r>
    <x v="137"/>
    <x v="0"/>
    <x v="8"/>
    <x v="79"/>
    <n v="0"/>
    <n v="3.7292563302440698E-2"/>
    <n v="2.4923182189688071"/>
    <n v="9.6960664586345814E-3"/>
  </r>
  <r>
    <x v="137"/>
    <x v="0"/>
    <x v="9"/>
    <x v="50"/>
    <n v="0"/>
    <n v="3.936281063438769"/>
    <n v="256.22897940127132"/>
    <n v="1.02343307649408"/>
  </r>
  <r>
    <x v="137"/>
    <x v="0"/>
    <x v="9"/>
    <x v="82"/>
    <n v="0"/>
    <n v="0.3155998238759814"/>
    <n v="21.09201195343887"/>
    <n v="8.2055954207755175E-2"/>
  </r>
  <r>
    <x v="137"/>
    <x v="0"/>
    <x v="9"/>
    <x v="83"/>
    <n v="0"/>
    <n v="1.7246801098069799"/>
    <n v="110.60215000782399"/>
    <n v="0.44841682854981491"/>
  </r>
  <r>
    <x v="137"/>
    <x v="0"/>
    <x v="9"/>
    <x v="51"/>
    <n v="0"/>
    <n v="6.870889292088328E-2"/>
    <n v="4.5919188832130162"/>
    <n v="1.786431215942965E-2"/>
  </r>
  <r>
    <x v="137"/>
    <x v="0"/>
    <x v="9"/>
    <x v="84"/>
    <n v="0"/>
    <n v="1.37691031456477E-2"/>
    <n v="0.92020991827377341"/>
    <n v="3.5799668178684032E-3"/>
  </r>
  <r>
    <x v="137"/>
    <x v="0"/>
    <x v="9"/>
    <x v="120"/>
    <n v="0"/>
    <n v="0"/>
    <n v="0"/>
    <n v="0"/>
  </r>
  <r>
    <x v="137"/>
    <x v="0"/>
    <x v="9"/>
    <x v="85"/>
    <n v="0"/>
    <n v="0"/>
    <n v="0"/>
    <n v="0"/>
  </r>
  <r>
    <x v="137"/>
    <x v="0"/>
    <x v="9"/>
    <x v="86"/>
    <n v="0"/>
    <n v="9.0301505685306972E-3"/>
    <n v="0.60349857421861963"/>
    <n v="2.3478391478179809E-3"/>
  </r>
  <r>
    <x v="137"/>
    <x v="0"/>
    <x v="9"/>
    <x v="105"/>
    <n v="0"/>
    <n v="1.990016754513974"/>
    <n v="131.11806375287469"/>
    <n v="0.51740435617363323"/>
  </r>
  <r>
    <x v="137"/>
    <x v="0"/>
    <x v="9"/>
    <x v="87"/>
    <n v="0"/>
    <n v="0"/>
    <n v="0"/>
    <n v="0"/>
  </r>
  <r>
    <x v="137"/>
    <x v="0"/>
    <x v="9"/>
    <x v="88"/>
    <n v="0"/>
    <n v="3.002803364501936E-2"/>
    <n v="2.006818751672991"/>
    <n v="7.8072887477050341E-3"/>
  </r>
  <r>
    <x v="137"/>
    <x v="0"/>
    <x v="9"/>
    <x v="89"/>
    <n v="0"/>
    <n v="0"/>
    <n v="0"/>
    <n v="0"/>
  </r>
  <r>
    <x v="137"/>
    <x v="0"/>
    <x v="9"/>
    <x v="52"/>
    <n v="0"/>
    <n v="1.977499782704963"/>
    <n v="130.39510514733101"/>
    <n v="0.51414994350329046"/>
  </r>
  <r>
    <x v="137"/>
    <x v="1"/>
    <x v="0"/>
    <x v="0"/>
    <n v="0"/>
    <n v="34.269167565744283"/>
    <n v="5730.086177350624"/>
    <n v="8.9099835670935121"/>
  </r>
  <r>
    <x v="137"/>
    <x v="1"/>
    <x v="1"/>
    <x v="1"/>
    <n v="0"/>
    <n v="40.529550689532513"/>
    <n v="6646.8778846548876"/>
    <n v="10.537683179278449"/>
  </r>
  <r>
    <x v="137"/>
    <x v="1"/>
    <x v="10"/>
    <x v="90"/>
    <n v="0"/>
    <n v="0"/>
    <n v="0"/>
    <n v="0"/>
  </r>
  <r>
    <x v="137"/>
    <x v="1"/>
    <x v="2"/>
    <x v="2"/>
    <n v="0"/>
    <n v="77.072272762630078"/>
    <n v="12791.01280618145"/>
    <n v="20.038790918283819"/>
  </r>
  <r>
    <x v="137"/>
    <x v="1"/>
    <x v="2"/>
    <x v="3"/>
    <n v="0"/>
    <n v="0"/>
    <n v="0"/>
    <n v="0"/>
  </r>
  <r>
    <x v="137"/>
    <x v="1"/>
    <x v="2"/>
    <x v="28"/>
    <n v="0"/>
    <n v="0"/>
    <n v="0"/>
    <n v="0"/>
  </r>
  <r>
    <x v="137"/>
    <x v="1"/>
    <x v="3"/>
    <x v="92"/>
    <n v="0"/>
    <n v="0"/>
    <n v="0"/>
    <n v="0"/>
  </r>
  <r>
    <x v="137"/>
    <x v="1"/>
    <x v="3"/>
    <x v="109"/>
    <n v="0"/>
    <n v="0"/>
    <n v="0"/>
    <n v="0"/>
  </r>
  <r>
    <x v="137"/>
    <x v="1"/>
    <x v="3"/>
    <x v="30"/>
    <n v="0"/>
    <n v="1.5048988591273871"/>
    <n v="252.4678680797048"/>
    <n v="0.39127370337312062"/>
  </r>
  <r>
    <x v="137"/>
    <x v="1"/>
    <x v="3"/>
    <x v="32"/>
    <n v="0"/>
    <n v="0"/>
    <n v="0"/>
    <n v="0"/>
  </r>
  <r>
    <x v="137"/>
    <x v="1"/>
    <x v="3"/>
    <x v="33"/>
    <n v="0"/>
    <n v="38.667501709595967"/>
    <n v="6341.5004014527112"/>
    <n v="10.053550444494951"/>
  </r>
  <r>
    <x v="137"/>
    <x v="1"/>
    <x v="3"/>
    <x v="34"/>
    <n v="0"/>
    <n v="0"/>
    <n v="0"/>
    <n v="0"/>
  </r>
  <r>
    <x v="137"/>
    <x v="1"/>
    <x v="4"/>
    <x v="93"/>
    <n v="0"/>
    <n v="0.40669344383943812"/>
    <n v="67.880004324410393"/>
    <n v="0.1057402953982539"/>
  </r>
  <r>
    <x v="137"/>
    <x v="1"/>
    <x v="4"/>
    <x v="35"/>
    <n v="0"/>
    <n v="0"/>
    <n v="0"/>
    <n v="0"/>
  </r>
  <r>
    <x v="137"/>
    <x v="1"/>
    <x v="4"/>
    <x v="37"/>
    <n v="0"/>
    <n v="0"/>
    <n v="0"/>
    <n v="0"/>
  </r>
  <r>
    <x v="137"/>
    <x v="1"/>
    <x v="4"/>
    <x v="38"/>
    <n v="0"/>
    <n v="0"/>
    <n v="0"/>
    <n v="0"/>
  </r>
  <r>
    <x v="137"/>
    <x v="1"/>
    <x v="4"/>
    <x v="40"/>
    <n v="0"/>
    <n v="0"/>
    <n v="0"/>
    <n v="0"/>
  </r>
  <r>
    <x v="137"/>
    <x v="1"/>
    <x v="4"/>
    <x v="42"/>
    <n v="0"/>
    <n v="0"/>
    <n v="0"/>
    <n v="0"/>
  </r>
  <r>
    <x v="137"/>
    <x v="1"/>
    <x v="4"/>
    <x v="43"/>
    <n v="0"/>
    <n v="0"/>
    <n v="0"/>
    <n v="0"/>
  </r>
  <r>
    <x v="137"/>
    <x v="1"/>
    <x v="4"/>
    <x v="44"/>
    <n v="0"/>
    <n v="0"/>
    <n v="0"/>
    <n v="0"/>
  </r>
  <r>
    <x v="137"/>
    <x v="1"/>
    <x v="5"/>
    <x v="30"/>
    <n v="135.13532119999999"/>
    <n v="11.384854454690929"/>
    <n v="1900.212509750477"/>
    <n v="2.960062158219642"/>
  </r>
  <r>
    <x v="137"/>
    <x v="1"/>
    <x v="5"/>
    <x v="33"/>
    <n v="2578.9247561000002"/>
    <n v="116.4824014984171"/>
    <n v="19367.110563476719"/>
    <n v="30.285424389588439"/>
  </r>
  <r>
    <x v="137"/>
    <x v="1"/>
    <x v="6"/>
    <x v="30"/>
    <n v="137.0319269"/>
    <n v="0.74240402941266592"/>
    <n v="123.91246893787419"/>
    <n v="0.19302504764729311"/>
  </r>
  <r>
    <x v="137"/>
    <x v="1"/>
    <x v="7"/>
    <x v="50"/>
    <n v="3311.1271402000002"/>
    <n v="158.26939522642931"/>
    <n v="25996.727561034721"/>
    <n v="126.38934739173919"/>
  </r>
  <r>
    <x v="137"/>
    <x v="1"/>
    <x v="7"/>
    <x v="83"/>
    <n v="0"/>
    <n v="0"/>
    <n v="0"/>
    <n v="0"/>
  </r>
  <r>
    <x v="137"/>
    <x v="1"/>
    <x v="11"/>
    <x v="33"/>
    <n v="3660.3104361999999"/>
    <n v="132.45061717339479"/>
    <n v="21935.55954988454"/>
    <n v="34.437160465082641"/>
  </r>
  <r>
    <x v="137"/>
    <x v="1"/>
    <x v="8"/>
    <x v="54"/>
    <n v="0"/>
    <n v="0.43920346789408382"/>
    <n v="73.682535221489061"/>
    <n v="0.11419290165246181"/>
  </r>
  <r>
    <x v="137"/>
    <x v="1"/>
    <x v="8"/>
    <x v="160"/>
    <n v="0"/>
    <n v="0"/>
    <n v="0"/>
    <n v="0"/>
  </r>
  <r>
    <x v="137"/>
    <x v="1"/>
    <x v="8"/>
    <x v="246"/>
    <n v="0"/>
    <n v="0"/>
    <n v="0"/>
    <n v="0"/>
  </r>
  <r>
    <x v="137"/>
    <x v="1"/>
    <x v="8"/>
    <x v="57"/>
    <n v="0"/>
    <n v="0.42838649674034701"/>
    <n v="71.500727862075081"/>
    <n v="0.1113804891524902"/>
  </r>
  <r>
    <x v="137"/>
    <x v="1"/>
    <x v="8"/>
    <x v="58"/>
    <n v="0"/>
    <n v="0"/>
    <n v="0"/>
    <n v="0"/>
  </r>
  <r>
    <x v="137"/>
    <x v="1"/>
    <x v="8"/>
    <x v="59"/>
    <n v="0"/>
    <n v="0"/>
    <n v="0"/>
    <n v="0"/>
  </r>
  <r>
    <x v="137"/>
    <x v="1"/>
    <x v="8"/>
    <x v="96"/>
    <n v="0"/>
    <n v="0"/>
    <n v="0"/>
    <n v="0"/>
  </r>
  <r>
    <x v="137"/>
    <x v="1"/>
    <x v="8"/>
    <x v="60"/>
    <n v="0"/>
    <n v="0"/>
    <n v="0"/>
    <n v="0"/>
  </r>
  <r>
    <x v="137"/>
    <x v="1"/>
    <x v="8"/>
    <x v="97"/>
    <n v="0"/>
    <n v="0"/>
    <n v="0"/>
    <n v="0"/>
  </r>
  <r>
    <x v="137"/>
    <x v="1"/>
    <x v="8"/>
    <x v="62"/>
    <n v="0"/>
    <n v="0"/>
    <n v="0"/>
    <n v="0"/>
  </r>
  <r>
    <x v="137"/>
    <x v="1"/>
    <x v="8"/>
    <x v="131"/>
    <n v="0"/>
    <n v="0.85677299284797248"/>
    <n v="143.0014556185445"/>
    <n v="0.2227609781404728"/>
  </r>
  <r>
    <x v="137"/>
    <x v="1"/>
    <x v="8"/>
    <x v="65"/>
    <n v="0"/>
    <n v="0"/>
    <n v="0"/>
    <n v="0"/>
  </r>
  <r>
    <x v="137"/>
    <x v="1"/>
    <x v="8"/>
    <x v="69"/>
    <n v="0"/>
    <n v="0"/>
    <n v="0"/>
    <n v="0"/>
  </r>
  <r>
    <x v="137"/>
    <x v="1"/>
    <x v="8"/>
    <x v="99"/>
    <n v="0"/>
    <n v="0"/>
    <n v="0"/>
    <n v="0"/>
  </r>
  <r>
    <x v="137"/>
    <x v="1"/>
    <x v="8"/>
    <x v="100"/>
    <n v="0"/>
    <n v="0"/>
    <n v="0"/>
    <n v="0"/>
  </r>
  <r>
    <x v="137"/>
    <x v="1"/>
    <x v="8"/>
    <x v="123"/>
    <n v="0"/>
    <n v="0"/>
    <n v="0"/>
    <n v="0"/>
  </r>
  <r>
    <x v="137"/>
    <x v="1"/>
    <x v="8"/>
    <x v="140"/>
    <n v="0"/>
    <n v="0"/>
    <n v="0"/>
    <n v="0"/>
  </r>
  <r>
    <x v="137"/>
    <x v="1"/>
    <x v="8"/>
    <x v="147"/>
    <n v="0"/>
    <n v="0"/>
    <n v="0"/>
    <n v="0"/>
  </r>
  <r>
    <x v="137"/>
    <x v="1"/>
    <x v="8"/>
    <x v="71"/>
    <n v="0"/>
    <n v="0"/>
    <n v="0"/>
    <n v="0"/>
  </r>
  <r>
    <x v="137"/>
    <x v="1"/>
    <x v="8"/>
    <x v="188"/>
    <n v="0"/>
    <n v="0"/>
    <n v="0"/>
    <n v="0"/>
  </r>
  <r>
    <x v="137"/>
    <x v="1"/>
    <x v="8"/>
    <x v="155"/>
    <n v="0"/>
    <n v="0"/>
    <n v="0"/>
    <n v="0"/>
  </r>
  <r>
    <x v="137"/>
    <x v="1"/>
    <x v="8"/>
    <x v="74"/>
    <n v="0"/>
    <n v="0"/>
    <n v="0"/>
    <n v="0"/>
  </r>
  <r>
    <x v="137"/>
    <x v="1"/>
    <x v="8"/>
    <x v="178"/>
    <n v="0"/>
    <n v="0"/>
    <n v="0"/>
    <n v="0"/>
  </r>
  <r>
    <x v="137"/>
    <x v="1"/>
    <x v="8"/>
    <x v="189"/>
    <n v="0"/>
    <n v="0"/>
    <n v="0"/>
    <n v="0"/>
  </r>
  <r>
    <x v="137"/>
    <x v="1"/>
    <x v="8"/>
    <x v="125"/>
    <n v="0"/>
    <n v="0"/>
    <n v="0"/>
    <n v="0"/>
  </r>
  <r>
    <x v="137"/>
    <x v="1"/>
    <x v="8"/>
    <x v="217"/>
    <n v="0"/>
    <n v="0"/>
    <n v="0"/>
    <n v="0"/>
  </r>
  <r>
    <x v="137"/>
    <x v="1"/>
    <x v="8"/>
    <x v="142"/>
    <n v="0"/>
    <n v="0"/>
    <n v="0"/>
    <n v="0"/>
  </r>
  <r>
    <x v="137"/>
    <x v="1"/>
    <x v="8"/>
    <x v="77"/>
    <n v="0"/>
    <n v="0"/>
    <n v="0"/>
    <n v="0"/>
  </r>
  <r>
    <x v="137"/>
    <x v="1"/>
    <x v="8"/>
    <x v="78"/>
    <n v="0"/>
    <n v="0"/>
    <n v="0"/>
    <n v="0"/>
  </r>
  <r>
    <x v="137"/>
    <x v="1"/>
    <x v="8"/>
    <x v="102"/>
    <n v="0"/>
    <n v="0.42838649674034701"/>
    <n v="71.500727862075081"/>
    <n v="0.1113804891524902"/>
  </r>
  <r>
    <x v="137"/>
    <x v="1"/>
    <x v="9"/>
    <x v="50"/>
    <n v="0"/>
    <n v="0"/>
    <n v="0"/>
    <n v="0"/>
  </r>
  <r>
    <x v="137"/>
    <x v="1"/>
    <x v="9"/>
    <x v="82"/>
    <n v="0"/>
    <n v="0"/>
    <n v="0"/>
    <n v="0"/>
  </r>
  <r>
    <x v="137"/>
    <x v="1"/>
    <x v="9"/>
    <x v="83"/>
    <n v="0"/>
    <n v="8.8776985200852115E-2"/>
    <n v="14.81750500438627"/>
    <n v="2.3082016152221552E-2"/>
  </r>
  <r>
    <x v="137"/>
    <x v="1"/>
    <x v="9"/>
    <x v="51"/>
    <n v="0"/>
    <n v="0"/>
    <n v="0"/>
    <n v="0"/>
  </r>
  <r>
    <x v="137"/>
    <x v="1"/>
    <x v="9"/>
    <x v="84"/>
    <n v="0"/>
    <n v="0"/>
    <n v="0"/>
    <n v="0"/>
  </r>
  <r>
    <x v="137"/>
    <x v="1"/>
    <x v="9"/>
    <x v="85"/>
    <n v="0"/>
    <n v="0"/>
    <n v="0"/>
    <n v="0"/>
  </r>
  <r>
    <x v="137"/>
    <x v="1"/>
    <x v="9"/>
    <x v="134"/>
    <n v="0"/>
    <n v="0"/>
    <n v="0"/>
    <n v="0"/>
  </r>
  <r>
    <x v="137"/>
    <x v="1"/>
    <x v="9"/>
    <x v="86"/>
    <n v="0"/>
    <n v="0"/>
    <n v="0"/>
    <n v="0"/>
  </r>
  <r>
    <x v="137"/>
    <x v="1"/>
    <x v="9"/>
    <x v="104"/>
    <n v="0"/>
    <n v="0"/>
    <n v="0"/>
    <n v="0"/>
  </r>
  <r>
    <x v="137"/>
    <x v="1"/>
    <x v="9"/>
    <x v="105"/>
    <n v="0"/>
    <n v="0"/>
    <n v="0"/>
    <n v="0"/>
  </r>
  <r>
    <x v="137"/>
    <x v="1"/>
    <x v="9"/>
    <x v="87"/>
    <n v="0"/>
    <n v="0"/>
    <n v="0"/>
    <n v="0"/>
  </r>
  <r>
    <x v="137"/>
    <x v="1"/>
    <x v="9"/>
    <x v="88"/>
    <n v="0"/>
    <n v="0"/>
    <n v="0"/>
    <n v="0"/>
  </r>
  <r>
    <x v="137"/>
    <x v="1"/>
    <x v="9"/>
    <x v="89"/>
    <n v="0"/>
    <n v="0"/>
    <n v="0"/>
    <n v="0"/>
  </r>
  <r>
    <x v="137"/>
    <x v="1"/>
    <x v="9"/>
    <x v="52"/>
    <n v="0"/>
    <n v="0"/>
    <n v="0"/>
    <n v="0"/>
  </r>
  <r>
    <x v="138"/>
    <x v="0"/>
    <x v="0"/>
    <x v="0"/>
    <n v="0"/>
    <n v="62.253439707649967"/>
    <n v="3685.2249407116151"/>
    <n v="15.56335992691249"/>
  </r>
  <r>
    <x v="138"/>
    <x v="0"/>
    <x v="1"/>
    <x v="1"/>
    <n v="0"/>
    <n v="102.00360199182001"/>
    <n v="6457.8655732771294"/>
    <n v="25.500900497954991"/>
  </r>
  <r>
    <x v="138"/>
    <x v="0"/>
    <x v="2"/>
    <x v="2"/>
    <n v="0"/>
    <n v="122.4711416730444"/>
    <n v="7929.3660364296902"/>
    <n v="30.617785418261111"/>
  </r>
  <r>
    <x v="138"/>
    <x v="0"/>
    <x v="2"/>
    <x v="3"/>
    <n v="0"/>
    <n v="2.4875195670369501"/>
    <n v="162.70567757918701"/>
    <n v="0.62187989175923752"/>
  </r>
  <r>
    <x v="138"/>
    <x v="0"/>
    <x v="2"/>
    <x v="4"/>
    <n v="0"/>
    <n v="2.0784959909962182"/>
    <n v="130.4402277037774"/>
    <n v="0.51962399774905466"/>
  </r>
  <r>
    <x v="138"/>
    <x v="0"/>
    <x v="2"/>
    <x v="5"/>
    <n v="0"/>
    <n v="3.6737440885880668"/>
    <n v="229.1640068759788"/>
    <n v="0.91843602214701681"/>
  </r>
  <r>
    <x v="138"/>
    <x v="0"/>
    <x v="2"/>
    <x v="6"/>
    <n v="0"/>
    <n v="8.5849376627612592E-2"/>
    <n v="6.7721493837254014"/>
    <n v="2.1462344156903151E-2"/>
  </r>
  <r>
    <x v="138"/>
    <x v="0"/>
    <x v="2"/>
    <x v="7"/>
    <n v="0"/>
    <n v="0.1075360169062493"/>
    <n v="8.4828801236246374"/>
    <n v="2.6884004226562321E-2"/>
  </r>
  <r>
    <x v="138"/>
    <x v="0"/>
    <x v="2"/>
    <x v="8"/>
    <n v="0"/>
    <n v="0.36045213554643329"/>
    <n v="28.433936313733781"/>
    <n v="9.0113033886608324E-2"/>
  </r>
  <r>
    <x v="138"/>
    <x v="0"/>
    <x v="2"/>
    <x v="9"/>
    <n v="0"/>
    <n v="4.168573329551279E-2"/>
    <n v="3.2883408608997251"/>
    <n v="1.0421433323878199E-2"/>
  </r>
  <r>
    <x v="138"/>
    <x v="0"/>
    <x v="2"/>
    <x v="10"/>
    <n v="0"/>
    <n v="7.7148377764043902E-2"/>
    <n v="6.0857790639115734"/>
    <n v="1.9287094441010979E-2"/>
  </r>
  <r>
    <x v="138"/>
    <x v="0"/>
    <x v="2"/>
    <x v="11"/>
    <n v="0"/>
    <n v="5.9154254181767819E-2"/>
    <n v="4.6663291189576936"/>
    <n v="1.478856354544195E-2"/>
  </r>
  <r>
    <x v="138"/>
    <x v="0"/>
    <x v="2"/>
    <x v="12"/>
    <n v="0"/>
    <n v="8.4324470169450091E-2"/>
    <n v="6.6518585355381266"/>
    <n v="2.1081117542362519E-2"/>
  </r>
  <r>
    <x v="138"/>
    <x v="0"/>
    <x v="2"/>
    <x v="13"/>
    <n v="0"/>
    <n v="0"/>
    <n v="0"/>
    <n v="0"/>
  </r>
  <r>
    <x v="138"/>
    <x v="0"/>
    <x v="2"/>
    <x v="106"/>
    <n v="0"/>
    <n v="0"/>
    <n v="0"/>
    <n v="0"/>
  </r>
  <r>
    <x v="138"/>
    <x v="0"/>
    <x v="2"/>
    <x v="14"/>
    <n v="0"/>
    <n v="2.0878639830329639"/>
    <n v="128.78378289686549"/>
    <n v="0.52196599575824121"/>
  </r>
  <r>
    <x v="138"/>
    <x v="0"/>
    <x v="2"/>
    <x v="15"/>
    <n v="0"/>
    <n v="2.0878639830329639"/>
    <n v="128.78378289686549"/>
    <n v="0.52196599575824121"/>
  </r>
  <r>
    <x v="138"/>
    <x v="0"/>
    <x v="2"/>
    <x v="239"/>
    <n v="0"/>
    <n v="8.5630379898517392E-2"/>
    <n v="6.7548740274882419"/>
    <n v="2.1407594974629351E-2"/>
  </r>
  <r>
    <x v="138"/>
    <x v="0"/>
    <x v="2"/>
    <x v="16"/>
    <n v="0"/>
    <n v="6.1185387698187807E-2"/>
    <n v="4.8265532246160596"/>
    <n v="1.529634692454695E-2"/>
  </r>
  <r>
    <x v="138"/>
    <x v="0"/>
    <x v="2"/>
    <x v="198"/>
    <n v="0"/>
    <n v="3.4464528939668823E-2"/>
    <n v="2.7187027744135528"/>
    <n v="8.616132234917204E-3"/>
  </r>
  <r>
    <x v="138"/>
    <x v="0"/>
    <x v="2"/>
    <x v="243"/>
    <n v="0"/>
    <n v="0"/>
    <n v="0"/>
    <n v="0"/>
  </r>
  <r>
    <x v="138"/>
    <x v="0"/>
    <x v="2"/>
    <x v="19"/>
    <n v="0"/>
    <n v="0"/>
    <n v="0"/>
    <n v="0"/>
  </r>
  <r>
    <x v="138"/>
    <x v="0"/>
    <x v="2"/>
    <x v="244"/>
    <n v="0"/>
    <n v="0"/>
    <n v="0"/>
    <n v="0"/>
  </r>
  <r>
    <x v="138"/>
    <x v="0"/>
    <x v="2"/>
    <x v="245"/>
    <n v="0"/>
    <n v="0"/>
    <n v="0"/>
    <n v="0"/>
  </r>
  <r>
    <x v="138"/>
    <x v="0"/>
    <x v="2"/>
    <x v="22"/>
    <n v="0"/>
    <n v="4.1185717085075417"/>
    <n v="261.05176662845253"/>
    <n v="1.029642927126885"/>
  </r>
  <r>
    <x v="138"/>
    <x v="0"/>
    <x v="2"/>
    <x v="24"/>
    <n v="0"/>
    <n v="4.0123798374731381"/>
    <n v="252.67491821985291"/>
    <n v="1.0030949593682841"/>
  </r>
  <r>
    <x v="138"/>
    <x v="0"/>
    <x v="2"/>
    <x v="25"/>
    <n v="0"/>
    <n v="7.4576776111531933"/>
    <n v="463.81814694354148"/>
    <n v="1.8644194027882981"/>
  </r>
  <r>
    <x v="138"/>
    <x v="0"/>
    <x v="2"/>
    <x v="26"/>
    <n v="0"/>
    <n v="9.7528077427786695"/>
    <n v="614.29975501559682"/>
    <n v="2.4382019356946678"/>
  </r>
  <r>
    <x v="138"/>
    <x v="0"/>
    <x v="2"/>
    <x v="27"/>
    <n v="0"/>
    <n v="1.9796143448495449"/>
    <n v="125.8420989625572"/>
    <n v="0.49490358621238628"/>
  </r>
  <r>
    <x v="138"/>
    <x v="0"/>
    <x v="2"/>
    <x v="28"/>
    <n v="0"/>
    <n v="20.463199642118621"/>
    <n v="1277.52108272757"/>
    <n v="5.1157999105296561"/>
  </r>
  <r>
    <x v="138"/>
    <x v="0"/>
    <x v="2"/>
    <x v="29"/>
    <n v="0"/>
    <n v="9.7353088124196425"/>
    <n v="613.16903245533467"/>
    <n v="2.4338272031049111"/>
  </r>
  <r>
    <x v="138"/>
    <x v="0"/>
    <x v="3"/>
    <x v="30"/>
    <n v="0"/>
    <n v="12.01365729811603"/>
    <n v="709.664874280812"/>
    <n v="3.003414324529007"/>
  </r>
  <r>
    <x v="138"/>
    <x v="0"/>
    <x v="3"/>
    <x v="31"/>
    <n v="0"/>
    <n v="0.2171527900386632"/>
    <n v="17.129898794880511"/>
    <n v="5.4288197509665813E-2"/>
  </r>
  <r>
    <x v="138"/>
    <x v="0"/>
    <x v="3"/>
    <x v="32"/>
    <n v="0"/>
    <n v="4.0671014881627353E-2"/>
    <n v="3.2082957289349712"/>
    <n v="1.016775372040684E-2"/>
  </r>
  <r>
    <x v="138"/>
    <x v="0"/>
    <x v="3"/>
    <x v="33"/>
    <n v="0"/>
    <n v="134.07652547867059"/>
    <n v="8011.6035622038826"/>
    <n v="33.519131369667662"/>
  </r>
  <r>
    <x v="138"/>
    <x v="0"/>
    <x v="3"/>
    <x v="34"/>
    <n v="0"/>
    <n v="1.2865524191842099"/>
    <n v="69.325174321697972"/>
    <n v="0.32163810479605248"/>
  </r>
  <r>
    <x v="138"/>
    <x v="0"/>
    <x v="4"/>
    <x v="93"/>
    <n v="0"/>
    <n v="3.5949321282529471E-2"/>
    <n v="2.835829257384773"/>
    <n v="8.9873303206323678E-3"/>
  </r>
  <r>
    <x v="138"/>
    <x v="0"/>
    <x v="4"/>
    <x v="136"/>
    <n v="0"/>
    <n v="0.632808110716782"/>
    <n v="49.918487767198407"/>
    <n v="0.1582020276791955"/>
  </r>
  <r>
    <x v="138"/>
    <x v="0"/>
    <x v="4"/>
    <x v="137"/>
    <n v="0"/>
    <n v="3.0890534443766628"/>
    <n v="196.59692293289939"/>
    <n v="0.77226336109416582"/>
  </r>
  <r>
    <x v="138"/>
    <x v="0"/>
    <x v="4"/>
    <x v="111"/>
    <n v="0"/>
    <n v="9.4819063480695132E-2"/>
    <n v="7.4797149093063373"/>
    <n v="2.3704765870173779E-2"/>
  </r>
  <r>
    <x v="138"/>
    <x v="0"/>
    <x v="4"/>
    <x v="112"/>
    <n v="0"/>
    <n v="4.5000994143231943E-3"/>
    <n v="0.35498621740265218"/>
    <n v="1.125024853580799E-3"/>
  </r>
  <r>
    <x v="138"/>
    <x v="0"/>
    <x v="4"/>
    <x v="36"/>
    <n v="0"/>
    <n v="0"/>
    <n v="0"/>
    <n v="0"/>
  </r>
  <r>
    <x v="138"/>
    <x v="0"/>
    <x v="4"/>
    <x v="221"/>
    <n v="0"/>
    <n v="0"/>
    <n v="0"/>
    <n v="0"/>
  </r>
  <r>
    <x v="138"/>
    <x v="0"/>
    <x v="4"/>
    <x v="38"/>
    <n v="0"/>
    <n v="0.37809864775461749"/>
    <n v="29.825965254071139"/>
    <n v="9.4524661938654372E-2"/>
  </r>
  <r>
    <x v="138"/>
    <x v="0"/>
    <x v="4"/>
    <x v="145"/>
    <n v="0"/>
    <n v="2.3023102333384272E-2"/>
    <n v="1.816156324055664"/>
    <n v="5.7557755833460679E-3"/>
  </r>
  <r>
    <x v="138"/>
    <x v="0"/>
    <x v="4"/>
    <x v="40"/>
    <n v="0"/>
    <n v="6.0777475928947693"/>
    <n v="406.17483794027419"/>
    <n v="1.5194368982236921"/>
  </r>
  <r>
    <x v="138"/>
    <x v="0"/>
    <x v="4"/>
    <x v="41"/>
    <n v="0"/>
    <n v="3.535371715803469"/>
    <n v="225.49319056295909"/>
    <n v="0.88384292895086725"/>
  </r>
  <r>
    <x v="138"/>
    <x v="0"/>
    <x v="4"/>
    <x v="42"/>
    <n v="0"/>
    <n v="0.31149165244260102"/>
    <n v="24.571733482410369"/>
    <n v="7.7872913110650255E-2"/>
  </r>
  <r>
    <x v="138"/>
    <x v="0"/>
    <x v="4"/>
    <x v="43"/>
    <n v="0"/>
    <n v="2.0901430354014559"/>
    <n v="131.35899412573161"/>
    <n v="0.52253575885036396"/>
  </r>
  <r>
    <x v="138"/>
    <x v="0"/>
    <x v="4"/>
    <x v="44"/>
    <n v="0"/>
    <n v="1.979689726453743"/>
    <n v="136.29466615553989"/>
    <n v="0.49492243161343591"/>
  </r>
  <r>
    <x v="138"/>
    <x v="0"/>
    <x v="4"/>
    <x v="45"/>
    <n v="0"/>
    <n v="1.948594582798242"/>
    <n v="120.1930741887449"/>
    <n v="0.48714864569956051"/>
  </r>
  <r>
    <x v="138"/>
    <x v="0"/>
    <x v="4"/>
    <x v="46"/>
    <n v="0"/>
    <n v="7.2678622996347624"/>
    <n v="446.66457906061407"/>
    <n v="1.816965574908691"/>
  </r>
  <r>
    <x v="138"/>
    <x v="0"/>
    <x v="5"/>
    <x v="48"/>
    <n v="0"/>
    <n v="5.3765520855196858"/>
    <n v="308.77366543214879"/>
    <n v="1.344138021379921"/>
  </r>
  <r>
    <x v="138"/>
    <x v="0"/>
    <x v="5"/>
    <x v="33"/>
    <n v="752.59094549999998"/>
    <n v="35.635627647359158"/>
    <n v="2154.0966327722608"/>
    <n v="8.9089069118397894"/>
  </r>
  <r>
    <x v="138"/>
    <x v="0"/>
    <x v="7"/>
    <x v="50"/>
    <n v="9313.6892069999994"/>
    <n v="276.22737781359768"/>
    <n v="16870.346519776562"/>
    <n v="207.35594421399759"/>
  </r>
  <r>
    <x v="138"/>
    <x v="0"/>
    <x v="7"/>
    <x v="51"/>
    <n v="587.84484150000003"/>
    <n v="63.020532948085872"/>
    <n v="4110.0513399353213"/>
    <n v="49.532770823211081"/>
  </r>
  <r>
    <x v="138"/>
    <x v="0"/>
    <x v="7"/>
    <x v="52"/>
    <n v="4153.8276974999999"/>
    <n v="176.74815504011349"/>
    <n v="11388.56504441576"/>
    <n v="146.88164619497471"/>
  </r>
  <r>
    <x v="138"/>
    <x v="0"/>
    <x v="11"/>
    <x v="33"/>
    <n v="1092.206295"/>
    <n v="44.740733706449333"/>
    <n v="2703.586682862514"/>
    <n v="11.18518342661233"/>
  </r>
  <r>
    <x v="138"/>
    <x v="0"/>
    <x v="8"/>
    <x v="53"/>
    <n v="0"/>
    <n v="59.325409891821437"/>
    <n v="3725.9820115156599"/>
    <n v="14.831352472955359"/>
  </r>
  <r>
    <x v="138"/>
    <x v="0"/>
    <x v="8"/>
    <x v="54"/>
    <n v="0"/>
    <n v="5.2291668546793932"/>
    <n v="269.90136730794308"/>
    <n v="1.3072917136698481"/>
  </r>
  <r>
    <x v="138"/>
    <x v="0"/>
    <x v="8"/>
    <x v="219"/>
    <n v="0"/>
    <n v="0"/>
    <n v="0"/>
    <n v="0"/>
  </r>
  <r>
    <x v="138"/>
    <x v="0"/>
    <x v="8"/>
    <x v="56"/>
    <n v="0"/>
    <n v="2.57739462668675"/>
    <n v="159.49024380162371"/>
    <n v="0.6443486566716875"/>
  </r>
  <r>
    <x v="138"/>
    <x v="0"/>
    <x v="8"/>
    <x v="114"/>
    <n v="0"/>
    <n v="0"/>
    <n v="0"/>
    <n v="0"/>
  </r>
  <r>
    <x v="138"/>
    <x v="0"/>
    <x v="8"/>
    <x v="57"/>
    <n v="0"/>
    <n v="0"/>
    <n v="0"/>
    <n v="0"/>
  </r>
  <r>
    <x v="138"/>
    <x v="0"/>
    <x v="8"/>
    <x v="60"/>
    <n v="0"/>
    <n v="1.133094294378892E-2"/>
    <n v="0.89383104791382684"/>
    <n v="2.8327357359472288E-3"/>
  </r>
  <r>
    <x v="138"/>
    <x v="0"/>
    <x v="8"/>
    <x v="61"/>
    <n v="0"/>
    <n v="2.266188588757783E-2"/>
    <n v="1.7876620958276539"/>
    <n v="5.6654714718944576E-3"/>
  </r>
  <r>
    <x v="138"/>
    <x v="0"/>
    <x v="8"/>
    <x v="63"/>
    <n v="0"/>
    <n v="6.1971340935906994E-3"/>
    <n v="0.48885524253504409"/>
    <n v="1.5492835233976751E-3"/>
  </r>
  <r>
    <x v="138"/>
    <x v="0"/>
    <x v="8"/>
    <x v="139"/>
    <n v="0"/>
    <n v="0.21611443329442451"/>
    <n v="17.047988974893279"/>
    <n v="5.4028608323606113E-2"/>
  </r>
  <r>
    <x v="138"/>
    <x v="0"/>
    <x v="8"/>
    <x v="64"/>
    <n v="0"/>
    <n v="4.6821226048272803E-2"/>
    <n v="3.6934494993885898"/>
    <n v="1.1705306512068201E-2"/>
  </r>
  <r>
    <x v="138"/>
    <x v="0"/>
    <x v="8"/>
    <x v="65"/>
    <n v="0"/>
    <n v="6.8175695052997726E-2"/>
    <n v="5.3779772128212464"/>
    <n v="1.7043923763249431E-2"/>
  </r>
  <r>
    <x v="138"/>
    <x v="0"/>
    <x v="8"/>
    <x v="115"/>
    <n v="0"/>
    <n v="0"/>
    <n v="0"/>
    <n v="0"/>
  </r>
  <r>
    <x v="138"/>
    <x v="0"/>
    <x v="8"/>
    <x v="98"/>
    <n v="0"/>
    <n v="0.1582823014681658"/>
    <n v="12.48595426606169"/>
    <n v="3.957057536704145E-2"/>
  </r>
  <r>
    <x v="138"/>
    <x v="0"/>
    <x v="8"/>
    <x v="67"/>
    <n v="0"/>
    <n v="0"/>
    <n v="0"/>
    <n v="0"/>
  </r>
  <r>
    <x v="138"/>
    <x v="0"/>
    <x v="8"/>
    <x v="68"/>
    <n v="0"/>
    <n v="0"/>
    <n v="0"/>
    <n v="0"/>
  </r>
  <r>
    <x v="138"/>
    <x v="0"/>
    <x v="8"/>
    <x v="69"/>
    <n v="0"/>
    <n v="0"/>
    <n v="0"/>
    <n v="0"/>
  </r>
  <r>
    <x v="138"/>
    <x v="0"/>
    <x v="8"/>
    <x v="99"/>
    <n v="0"/>
    <n v="0"/>
    <n v="0"/>
    <n v="0"/>
  </r>
  <r>
    <x v="138"/>
    <x v="0"/>
    <x v="8"/>
    <x v="123"/>
    <n v="0"/>
    <n v="0"/>
    <n v="0"/>
    <n v="0"/>
  </r>
  <r>
    <x v="138"/>
    <x v="0"/>
    <x v="8"/>
    <x v="117"/>
    <n v="0"/>
    <n v="0"/>
    <n v="0"/>
    <n v="0"/>
  </r>
  <r>
    <x v="138"/>
    <x v="0"/>
    <x v="8"/>
    <x v="153"/>
    <n v="0"/>
    <n v="0"/>
    <n v="0"/>
    <n v="0"/>
  </r>
  <r>
    <x v="138"/>
    <x v="0"/>
    <x v="8"/>
    <x v="132"/>
    <n v="0"/>
    <n v="0"/>
    <n v="0"/>
    <n v="0"/>
  </r>
  <r>
    <x v="138"/>
    <x v="0"/>
    <x v="8"/>
    <x v="147"/>
    <n v="0"/>
    <n v="0"/>
    <n v="0"/>
    <n v="0"/>
  </r>
  <r>
    <x v="138"/>
    <x v="0"/>
    <x v="8"/>
    <x v="181"/>
    <n v="0"/>
    <n v="0"/>
    <n v="0"/>
    <n v="0"/>
  </r>
  <r>
    <x v="138"/>
    <x v="0"/>
    <x v="8"/>
    <x v="212"/>
    <n v="0"/>
    <n v="0"/>
    <n v="0"/>
    <n v="0"/>
  </r>
  <r>
    <x v="138"/>
    <x v="0"/>
    <x v="8"/>
    <x v="187"/>
    <n v="0"/>
    <n v="0"/>
    <n v="0"/>
    <n v="0"/>
  </r>
  <r>
    <x v="138"/>
    <x v="0"/>
    <x v="8"/>
    <x v="76"/>
    <n v="0"/>
    <n v="11.03628129209064"/>
    <n v="585.39359988944193"/>
    <n v="2.759070323022661"/>
  </r>
  <r>
    <x v="138"/>
    <x v="0"/>
    <x v="8"/>
    <x v="77"/>
    <n v="0"/>
    <n v="160.9146155434311"/>
    <n v="9608.93262669256"/>
    <n v="40.228653885857767"/>
  </r>
  <r>
    <x v="138"/>
    <x v="0"/>
    <x v="8"/>
    <x v="78"/>
    <n v="0"/>
    <n v="17.69600529402922"/>
    <n v="1030.503592563002"/>
    <n v="4.4240013235073059"/>
  </r>
  <r>
    <x v="138"/>
    <x v="0"/>
    <x v="8"/>
    <x v="102"/>
    <n v="0"/>
    <n v="148.3892570188074"/>
    <n v="9436.9468892537679"/>
    <n v="37.097314254701857"/>
  </r>
  <r>
    <x v="138"/>
    <x v="0"/>
    <x v="8"/>
    <x v="79"/>
    <n v="0"/>
    <n v="3.7986157431807187E-2"/>
    <n v="2.996503210008957"/>
    <n v="9.4965393579517984E-3"/>
  </r>
  <r>
    <x v="138"/>
    <x v="0"/>
    <x v="9"/>
    <x v="50"/>
    <n v="0"/>
    <n v="4.3071078575620589"/>
    <n v="227.41058470704351"/>
    <n v="1.076776964390515"/>
  </r>
  <r>
    <x v="138"/>
    <x v="0"/>
    <x v="9"/>
    <x v="82"/>
    <n v="0"/>
    <n v="4.7629946128896092"/>
    <n v="298.03246866203472"/>
    <n v="1.1907486532224021"/>
  </r>
  <r>
    <x v="138"/>
    <x v="0"/>
    <x v="9"/>
    <x v="83"/>
    <n v="0"/>
    <n v="0.2128158958460645"/>
    <n v="16.78778687179588"/>
    <n v="5.3203973961516132E-2"/>
  </r>
  <r>
    <x v="138"/>
    <x v="0"/>
    <x v="9"/>
    <x v="51"/>
    <n v="0"/>
    <n v="4.9602056014227198"/>
    <n v="305.96658522005259"/>
    <n v="1.24005140035568"/>
  </r>
  <r>
    <x v="138"/>
    <x v="0"/>
    <x v="9"/>
    <x v="84"/>
    <n v="0"/>
    <n v="1.402519090853521E-2"/>
    <n v="1.106364329002224"/>
    <n v="3.5062977271338031E-3"/>
  </r>
  <r>
    <x v="138"/>
    <x v="0"/>
    <x v="9"/>
    <x v="120"/>
    <n v="0"/>
    <n v="3.4057895332114292"/>
    <n v="209.24523030939369"/>
    <n v="0.8514473833028573"/>
  </r>
  <r>
    <x v="138"/>
    <x v="0"/>
    <x v="9"/>
    <x v="121"/>
    <n v="0"/>
    <n v="0"/>
    <n v="0"/>
    <n v="0"/>
  </r>
  <r>
    <x v="138"/>
    <x v="0"/>
    <x v="9"/>
    <x v="85"/>
    <n v="0"/>
    <n v="1.282781736239734"/>
    <n v="64.835669239194317"/>
    <n v="0.32069543405993362"/>
  </r>
  <r>
    <x v="138"/>
    <x v="0"/>
    <x v="9"/>
    <x v="86"/>
    <n v="0"/>
    <n v="9.1980998556535371E-3"/>
    <n v="0.72558367592005968"/>
    <n v="2.2995249639133838E-3"/>
  </r>
  <r>
    <x v="138"/>
    <x v="0"/>
    <x v="9"/>
    <x v="105"/>
    <n v="0"/>
    <n v="7.3688368496080611E-2"/>
    <n v="5.8128394043335989"/>
    <n v="1.8422092124020149E-2"/>
  </r>
  <r>
    <x v="138"/>
    <x v="0"/>
    <x v="9"/>
    <x v="87"/>
    <n v="0"/>
    <n v="0"/>
    <n v="0"/>
    <n v="0"/>
  </r>
  <r>
    <x v="138"/>
    <x v="0"/>
    <x v="9"/>
    <x v="88"/>
    <n v="0"/>
    <n v="3.0586516785041051E-2"/>
    <n v="2.412789340272262"/>
    <n v="7.6466291962602644E-3"/>
  </r>
  <r>
    <x v="138"/>
    <x v="0"/>
    <x v="9"/>
    <x v="52"/>
    <n v="0"/>
    <n v="0.1790795512153813"/>
    <n v="14.126526249125909"/>
    <n v="4.4769887803845318E-2"/>
  </r>
  <r>
    <x v="138"/>
    <x v="1"/>
    <x v="0"/>
    <x v="0"/>
    <n v="0"/>
    <n v="32.611410208847403"/>
    <n v="5421.6508272973269"/>
    <n v="8.1528525522118507"/>
  </r>
  <r>
    <x v="138"/>
    <x v="1"/>
    <x v="1"/>
    <x v="1"/>
    <n v="0"/>
    <n v="21.02391844243483"/>
    <n v="3447.1996436141508"/>
    <n v="5.2559796106087084"/>
  </r>
  <r>
    <x v="138"/>
    <x v="1"/>
    <x v="10"/>
    <x v="90"/>
    <n v="0"/>
    <n v="6.6686508566155281E-2"/>
    <n v="11.05834072309065"/>
    <n v="1.667162714153882E-2"/>
  </r>
  <r>
    <x v="138"/>
    <x v="1"/>
    <x v="2"/>
    <x v="2"/>
    <n v="0"/>
    <n v="55.071136285692759"/>
    <n v="9124.9488916977389"/>
    <n v="13.76778407142319"/>
  </r>
  <r>
    <x v="138"/>
    <x v="1"/>
    <x v="2"/>
    <x v="3"/>
    <n v="0"/>
    <n v="0"/>
    <n v="0"/>
    <n v="0"/>
  </r>
  <r>
    <x v="138"/>
    <x v="1"/>
    <x v="2"/>
    <x v="28"/>
    <n v="0"/>
    <n v="8.0870347975951837"/>
    <n v="1337.3635387472809"/>
    <n v="2.0217586993987959"/>
  </r>
  <r>
    <x v="138"/>
    <x v="1"/>
    <x v="3"/>
    <x v="92"/>
    <n v="0"/>
    <n v="0"/>
    <n v="0"/>
    <n v="0"/>
  </r>
  <r>
    <x v="138"/>
    <x v="1"/>
    <x v="3"/>
    <x v="30"/>
    <n v="0"/>
    <n v="0.72364421803000156"/>
    <n v="119.9988498023059"/>
    <n v="0.18091105450750039"/>
  </r>
  <r>
    <x v="138"/>
    <x v="1"/>
    <x v="3"/>
    <x v="32"/>
    <n v="0"/>
    <n v="0.35758469457672831"/>
    <n v="59.229556480724042"/>
    <n v="8.9396173644182078E-2"/>
  </r>
  <r>
    <x v="138"/>
    <x v="1"/>
    <x v="3"/>
    <x v="33"/>
    <n v="0"/>
    <n v="30.510612811556239"/>
    <n v="4971.014997711286"/>
    <n v="7.6276532028890607"/>
  </r>
  <r>
    <x v="138"/>
    <x v="1"/>
    <x v="3"/>
    <x v="34"/>
    <n v="0"/>
    <n v="0"/>
    <n v="0"/>
    <n v="0"/>
  </r>
  <r>
    <x v="138"/>
    <x v="1"/>
    <x v="4"/>
    <x v="93"/>
    <n v="0"/>
    <n v="15.551545452244991"/>
    <n v="2575.924399719087"/>
    <n v="3.8878863630612481"/>
  </r>
  <r>
    <x v="138"/>
    <x v="1"/>
    <x v="4"/>
    <x v="35"/>
    <n v="0"/>
    <n v="0"/>
    <n v="0"/>
    <n v="0"/>
  </r>
  <r>
    <x v="138"/>
    <x v="1"/>
    <x v="4"/>
    <x v="37"/>
    <n v="0"/>
    <n v="0"/>
    <n v="0"/>
    <n v="0"/>
  </r>
  <r>
    <x v="138"/>
    <x v="1"/>
    <x v="4"/>
    <x v="38"/>
    <n v="0"/>
    <n v="1.5551545454033151"/>
    <n v="257.59244000152728"/>
    <n v="0.38878863635082872"/>
  </r>
  <r>
    <x v="138"/>
    <x v="1"/>
    <x v="4"/>
    <x v="40"/>
    <n v="0"/>
    <n v="1.5720051195254801"/>
    <n v="260.98986915869142"/>
    <n v="0.39300127988137012"/>
  </r>
  <r>
    <x v="138"/>
    <x v="1"/>
    <x v="4"/>
    <x v="41"/>
    <n v="0"/>
    <n v="0"/>
    <n v="0"/>
    <n v="0"/>
  </r>
  <r>
    <x v="138"/>
    <x v="1"/>
    <x v="4"/>
    <x v="42"/>
    <n v="0"/>
    <n v="0"/>
    <n v="0"/>
    <n v="0"/>
  </r>
  <r>
    <x v="138"/>
    <x v="1"/>
    <x v="4"/>
    <x v="43"/>
    <n v="0"/>
    <n v="0"/>
    <n v="0"/>
    <n v="0"/>
  </r>
  <r>
    <x v="138"/>
    <x v="1"/>
    <x v="4"/>
    <x v="44"/>
    <n v="0"/>
    <n v="0"/>
    <n v="0"/>
    <n v="0"/>
  </r>
  <r>
    <x v="138"/>
    <x v="1"/>
    <x v="4"/>
    <x v="45"/>
    <n v="0"/>
    <n v="0"/>
    <n v="0"/>
    <n v="0"/>
  </r>
  <r>
    <x v="138"/>
    <x v="1"/>
    <x v="5"/>
    <x v="30"/>
    <n v="114.1303965"/>
    <n v="18.448253712077079"/>
    <n v="3055.7288994250698"/>
    <n v="4.6120634280192689"/>
  </r>
  <r>
    <x v="138"/>
    <x v="1"/>
    <x v="5"/>
    <x v="33"/>
    <n v="2757.2852444999999"/>
    <n v="99.369360303292808"/>
    <n v="16436.04615605847"/>
    <n v="24.842340075823209"/>
  </r>
  <r>
    <x v="138"/>
    <x v="1"/>
    <x v="6"/>
    <x v="30"/>
    <n v="160.46090100000001"/>
    <n v="5.5413665489541906"/>
    <n v="917.85998665345926"/>
    <n v="1.3853416372385481"/>
  </r>
  <r>
    <x v="138"/>
    <x v="1"/>
    <x v="7"/>
    <x v="50"/>
    <n v="3331.9795439999998"/>
    <n v="118.5317108103564"/>
    <n v="19335.969965890348"/>
    <n v="94.109317681114064"/>
  </r>
  <r>
    <x v="138"/>
    <x v="1"/>
    <x v="7"/>
    <x v="83"/>
    <n v="0"/>
    <n v="0"/>
    <n v="0"/>
    <n v="0"/>
  </r>
  <r>
    <x v="138"/>
    <x v="1"/>
    <x v="11"/>
    <x v="33"/>
    <n v="3397.3419014999999"/>
    <n v="149.71891341567809"/>
    <n v="24773.82445941884"/>
    <n v="37.429728353919508"/>
  </r>
  <r>
    <x v="138"/>
    <x v="1"/>
    <x v="8"/>
    <x v="54"/>
    <n v="0"/>
    <n v="0"/>
    <n v="0"/>
    <n v="0"/>
  </r>
  <r>
    <x v="138"/>
    <x v="1"/>
    <x v="8"/>
    <x v="160"/>
    <n v="0"/>
    <n v="0"/>
    <n v="0"/>
    <n v="0"/>
  </r>
  <r>
    <x v="138"/>
    <x v="1"/>
    <x v="8"/>
    <x v="246"/>
    <n v="0"/>
    <n v="0"/>
    <n v="0"/>
    <n v="0"/>
  </r>
  <r>
    <x v="138"/>
    <x v="1"/>
    <x v="8"/>
    <x v="58"/>
    <n v="0"/>
    <n v="0"/>
    <n v="0"/>
    <n v="0"/>
  </r>
  <r>
    <x v="138"/>
    <x v="1"/>
    <x v="8"/>
    <x v="95"/>
    <n v="0"/>
    <n v="0"/>
    <n v="0"/>
    <n v="0"/>
  </r>
  <r>
    <x v="138"/>
    <x v="1"/>
    <x v="8"/>
    <x v="59"/>
    <n v="0"/>
    <n v="0"/>
    <n v="0"/>
    <n v="0"/>
  </r>
  <r>
    <x v="138"/>
    <x v="1"/>
    <x v="8"/>
    <x v="60"/>
    <n v="0"/>
    <n v="0"/>
    <n v="0"/>
    <n v="0"/>
  </r>
  <r>
    <x v="138"/>
    <x v="1"/>
    <x v="8"/>
    <x v="97"/>
    <n v="0"/>
    <n v="0"/>
    <n v="0"/>
    <n v="0"/>
  </r>
  <r>
    <x v="138"/>
    <x v="1"/>
    <x v="8"/>
    <x v="131"/>
    <n v="0"/>
    <n v="7.6019432592311098"/>
    <n v="1259.9242126070251"/>
    <n v="1.900485814807777"/>
  </r>
  <r>
    <x v="138"/>
    <x v="1"/>
    <x v="8"/>
    <x v="65"/>
    <n v="0"/>
    <n v="0"/>
    <n v="0"/>
    <n v="0"/>
  </r>
  <r>
    <x v="138"/>
    <x v="1"/>
    <x v="8"/>
    <x v="69"/>
    <n v="0"/>
    <n v="0"/>
    <n v="0"/>
    <n v="0"/>
  </r>
  <r>
    <x v="138"/>
    <x v="1"/>
    <x v="8"/>
    <x v="116"/>
    <n v="0"/>
    <n v="0"/>
    <n v="0"/>
    <n v="0"/>
  </r>
  <r>
    <x v="138"/>
    <x v="1"/>
    <x v="8"/>
    <x v="162"/>
    <n v="0"/>
    <n v="1.5085141913780911"/>
    <n v="249.86703249691379"/>
    <n v="0.37712854784452271"/>
  </r>
  <r>
    <x v="138"/>
    <x v="1"/>
    <x v="8"/>
    <x v="99"/>
    <n v="0"/>
    <n v="0"/>
    <n v="0"/>
    <n v="0"/>
  </r>
  <r>
    <x v="138"/>
    <x v="1"/>
    <x v="8"/>
    <x v="173"/>
    <n v="0"/>
    <n v="0"/>
    <n v="0"/>
    <n v="0"/>
  </r>
  <r>
    <x v="138"/>
    <x v="1"/>
    <x v="8"/>
    <x v="100"/>
    <n v="0"/>
    <n v="0"/>
    <n v="0"/>
    <n v="0"/>
  </r>
  <r>
    <x v="138"/>
    <x v="1"/>
    <x v="8"/>
    <x v="123"/>
    <n v="0"/>
    <n v="0"/>
    <n v="0"/>
    <n v="0"/>
  </r>
  <r>
    <x v="138"/>
    <x v="1"/>
    <x v="8"/>
    <x v="140"/>
    <n v="0"/>
    <n v="0"/>
    <n v="0"/>
    <n v="0"/>
  </r>
  <r>
    <x v="138"/>
    <x v="1"/>
    <x v="8"/>
    <x v="181"/>
    <n v="0"/>
    <n v="0"/>
    <n v="0"/>
    <n v="0"/>
  </r>
  <r>
    <x v="138"/>
    <x v="1"/>
    <x v="8"/>
    <x v="155"/>
    <n v="0"/>
    <n v="0"/>
    <n v="0"/>
    <n v="0"/>
  </r>
  <r>
    <x v="138"/>
    <x v="1"/>
    <x v="8"/>
    <x v="177"/>
    <n v="0"/>
    <n v="0"/>
    <n v="0"/>
    <n v="0"/>
  </r>
  <r>
    <x v="138"/>
    <x v="1"/>
    <x v="8"/>
    <x v="156"/>
    <n v="0"/>
    <n v="0"/>
    <n v="0"/>
    <n v="0"/>
  </r>
  <r>
    <x v="138"/>
    <x v="1"/>
    <x v="8"/>
    <x v="187"/>
    <n v="0"/>
    <n v="0"/>
    <n v="0"/>
    <n v="0"/>
  </r>
  <r>
    <x v="138"/>
    <x v="1"/>
    <x v="8"/>
    <x v="184"/>
    <n v="0"/>
    <n v="0"/>
    <n v="0"/>
    <n v="0"/>
  </r>
  <r>
    <x v="138"/>
    <x v="1"/>
    <x v="8"/>
    <x v="125"/>
    <n v="0"/>
    <n v="0"/>
    <n v="0"/>
    <n v="0"/>
  </r>
  <r>
    <x v="138"/>
    <x v="1"/>
    <x v="8"/>
    <x v="119"/>
    <n v="0"/>
    <n v="1.5085141913780911"/>
    <n v="249.86703249691379"/>
    <n v="0.37712854784452271"/>
  </r>
  <r>
    <x v="138"/>
    <x v="1"/>
    <x v="8"/>
    <x v="217"/>
    <n v="0"/>
    <n v="0"/>
    <n v="0"/>
    <n v="0"/>
  </r>
  <r>
    <x v="138"/>
    <x v="1"/>
    <x v="8"/>
    <x v="76"/>
    <n v="0"/>
    <n v="2.814818067205074E-2"/>
    <n v="2.4465244564738939"/>
    <n v="7.0370451680126849E-3"/>
  </r>
  <r>
    <x v="138"/>
    <x v="1"/>
    <x v="8"/>
    <x v="77"/>
    <n v="0"/>
    <n v="0"/>
    <n v="0"/>
    <n v="0"/>
  </r>
  <r>
    <x v="138"/>
    <x v="1"/>
    <x v="8"/>
    <x v="78"/>
    <n v="0"/>
    <n v="0"/>
    <n v="0"/>
    <n v="0"/>
  </r>
  <r>
    <x v="138"/>
    <x v="1"/>
    <x v="8"/>
    <x v="102"/>
    <n v="0"/>
    <n v="3.0170283827561821"/>
    <n v="499.73406499382759"/>
    <n v="0.75425709568904542"/>
  </r>
  <r>
    <x v="138"/>
    <x v="1"/>
    <x v="8"/>
    <x v="80"/>
    <n v="0"/>
    <n v="3.0325372774582471"/>
    <n v="504.15968318600909"/>
    <n v="0.75813431936456177"/>
  </r>
  <r>
    <x v="138"/>
    <x v="1"/>
    <x v="8"/>
    <x v="81"/>
    <n v="0"/>
    <n v="1.5085141913780911"/>
    <n v="249.86703249691379"/>
    <n v="0.37712854784452271"/>
  </r>
  <r>
    <x v="138"/>
    <x v="1"/>
    <x v="9"/>
    <x v="50"/>
    <n v="0"/>
    <n v="0"/>
    <n v="0"/>
    <n v="0"/>
  </r>
  <r>
    <x v="138"/>
    <x v="1"/>
    <x v="9"/>
    <x v="82"/>
    <n v="0"/>
    <n v="3.682956908253201"/>
    <n v="609.01106156674518"/>
    <n v="0.92073922706330014"/>
  </r>
  <r>
    <x v="138"/>
    <x v="1"/>
    <x v="9"/>
    <x v="83"/>
    <n v="0"/>
    <n v="0"/>
    <n v="0"/>
    <n v="0"/>
  </r>
  <r>
    <x v="138"/>
    <x v="1"/>
    <x v="9"/>
    <x v="51"/>
    <n v="0"/>
    <n v="0"/>
    <n v="0"/>
    <n v="0"/>
  </r>
  <r>
    <x v="138"/>
    <x v="1"/>
    <x v="9"/>
    <x v="85"/>
    <n v="0"/>
    <n v="0"/>
    <n v="0"/>
    <n v="0"/>
  </r>
  <r>
    <x v="138"/>
    <x v="1"/>
    <x v="9"/>
    <x v="134"/>
    <n v="0"/>
    <n v="0"/>
    <n v="0"/>
    <n v="0"/>
  </r>
  <r>
    <x v="138"/>
    <x v="1"/>
    <x v="9"/>
    <x v="86"/>
    <n v="0"/>
    <n v="0"/>
    <n v="0"/>
    <n v="0"/>
  </r>
  <r>
    <x v="138"/>
    <x v="1"/>
    <x v="9"/>
    <x v="105"/>
    <n v="0"/>
    <n v="0"/>
    <n v="0"/>
    <n v="0"/>
  </r>
  <r>
    <x v="138"/>
    <x v="1"/>
    <x v="9"/>
    <x v="87"/>
    <n v="0"/>
    <n v="0"/>
    <n v="0"/>
    <n v="0"/>
  </r>
  <r>
    <x v="138"/>
    <x v="1"/>
    <x v="9"/>
    <x v="88"/>
    <n v="0"/>
    <n v="0"/>
    <n v="0"/>
    <n v="0"/>
  </r>
  <r>
    <x v="138"/>
    <x v="1"/>
    <x v="9"/>
    <x v="89"/>
    <n v="0"/>
    <n v="0"/>
    <n v="0"/>
    <n v="0"/>
  </r>
  <r>
    <x v="138"/>
    <x v="1"/>
    <x v="9"/>
    <x v="52"/>
    <n v="0"/>
    <n v="0"/>
    <n v="0"/>
    <n v="0"/>
  </r>
  <r>
    <x v="139"/>
    <x v="0"/>
    <x v="0"/>
    <x v="223"/>
    <n v="0"/>
    <n v="0"/>
    <n v="0"/>
    <n v="0"/>
  </r>
  <r>
    <x v="139"/>
    <x v="0"/>
    <x v="0"/>
    <x v="236"/>
    <n v="0"/>
    <n v="0"/>
    <n v="0"/>
    <n v="0"/>
  </r>
  <r>
    <x v="139"/>
    <x v="0"/>
    <x v="0"/>
    <x v="0"/>
    <n v="0"/>
    <n v="80.427494258175187"/>
    <n v="5177.0190610209756"/>
    <n v="32.170997703270068"/>
  </r>
  <r>
    <x v="139"/>
    <x v="0"/>
    <x v="1"/>
    <x v="1"/>
    <n v="0"/>
    <n v="97.918966466559283"/>
    <n v="6271.8532439393484"/>
    <n v="39.167586586623713"/>
  </r>
  <r>
    <x v="139"/>
    <x v="0"/>
    <x v="2"/>
    <x v="2"/>
    <n v="0"/>
    <n v="144.62620695100051"/>
    <n v="9753.2373878579856"/>
    <n v="57.850482780400192"/>
  </r>
  <r>
    <x v="139"/>
    <x v="0"/>
    <x v="2"/>
    <x v="3"/>
    <n v="0"/>
    <n v="9.5957987289916176"/>
    <n v="651.54462300756438"/>
    <n v="3.8383194915966472"/>
  </r>
  <r>
    <x v="139"/>
    <x v="0"/>
    <x v="2"/>
    <x v="4"/>
    <n v="0"/>
    <n v="0.17194911098772861"/>
    <n v="12.82520222286754"/>
    <n v="6.877964439509146E-2"/>
  </r>
  <r>
    <x v="139"/>
    <x v="0"/>
    <x v="2"/>
    <x v="5"/>
    <n v="0"/>
    <n v="4.4937927321529134"/>
    <n v="305.03078731708769"/>
    <n v="1.797517092861165"/>
  </r>
  <r>
    <x v="139"/>
    <x v="0"/>
    <x v="2"/>
    <x v="6"/>
    <n v="0"/>
    <n v="5.0701259169085162"/>
    <n v="431.18025644057639"/>
    <n v="2.0280503667634071"/>
  </r>
  <r>
    <x v="139"/>
    <x v="0"/>
    <x v="2"/>
    <x v="7"/>
    <n v="0"/>
    <n v="6.8116575953187004"/>
    <n v="579.00159943790084"/>
    <n v="2.7246630381274799"/>
  </r>
  <r>
    <x v="139"/>
    <x v="0"/>
    <x v="2"/>
    <x v="8"/>
    <n v="0"/>
    <n v="0.39963737039811947"/>
    <n v="29.80783129222856"/>
    <n v="0.15985494815924781"/>
  </r>
  <r>
    <x v="139"/>
    <x v="0"/>
    <x v="2"/>
    <x v="9"/>
    <n v="0"/>
    <n v="0"/>
    <n v="0"/>
    <n v="0"/>
  </r>
  <r>
    <x v="139"/>
    <x v="0"/>
    <x v="2"/>
    <x v="10"/>
    <n v="0"/>
    <n v="9.3279644130709438E-2"/>
    <n v="6.9574671970176398"/>
    <n v="3.7311857652283779E-2"/>
  </r>
  <r>
    <x v="139"/>
    <x v="0"/>
    <x v="2"/>
    <x v="11"/>
    <n v="0"/>
    <n v="7.1523056463599716E-2"/>
    <n v="5.3347043056750874"/>
    <n v="2.8609222585439891E-2"/>
  </r>
  <r>
    <x v="139"/>
    <x v="0"/>
    <x v="2"/>
    <x v="12"/>
    <n v="0"/>
    <n v="1.4935424583677051"/>
    <n v="101.3496067455511"/>
    <n v="0.59741698334708226"/>
  </r>
  <r>
    <x v="139"/>
    <x v="0"/>
    <x v="2"/>
    <x v="13"/>
    <n v="0"/>
    <n v="2.092499187241375"/>
    <n v="178.28978137340511"/>
    <n v="0.83699967489655025"/>
  </r>
  <r>
    <x v="139"/>
    <x v="0"/>
    <x v="2"/>
    <x v="14"/>
    <n v="0"/>
    <n v="4.8233114046779671E-2"/>
    <n v="3.5975727814767779"/>
    <n v="1.929324561871187E-2"/>
  </r>
  <r>
    <x v="139"/>
    <x v="0"/>
    <x v="2"/>
    <x v="15"/>
    <n v="0"/>
    <n v="4.8233114046779671E-2"/>
    <n v="3.5975727814767779"/>
    <n v="1.929324561871187E-2"/>
  </r>
  <r>
    <x v="139"/>
    <x v="0"/>
    <x v="2"/>
    <x v="239"/>
    <n v="0"/>
    <n v="0.1035351824006062"/>
    <n v="7.7223990507517932"/>
    <n v="4.1414072960242493E-2"/>
  </r>
  <r>
    <x v="139"/>
    <x v="0"/>
    <x v="2"/>
    <x v="16"/>
    <n v="0"/>
    <n v="7.3978887902765952E-2"/>
    <n v="5.5178778891362477"/>
    <n v="2.959155516110638E-2"/>
  </r>
  <r>
    <x v="139"/>
    <x v="0"/>
    <x v="2"/>
    <x v="198"/>
    <n v="0"/>
    <n v="4.1670856702357838E-2"/>
    <n v="3.1081123998716991"/>
    <n v="1.6668342680943141E-2"/>
  </r>
  <r>
    <x v="139"/>
    <x v="0"/>
    <x v="2"/>
    <x v="17"/>
    <n v="0"/>
    <n v="0"/>
    <n v="0"/>
    <n v="0"/>
  </r>
  <r>
    <x v="139"/>
    <x v="0"/>
    <x v="2"/>
    <x v="243"/>
    <n v="0"/>
    <n v="0"/>
    <n v="0"/>
    <n v="0"/>
  </r>
  <r>
    <x v="139"/>
    <x v="0"/>
    <x v="2"/>
    <x v="244"/>
    <n v="0"/>
    <n v="0"/>
    <n v="0"/>
    <n v="0"/>
  </r>
  <r>
    <x v="139"/>
    <x v="0"/>
    <x v="2"/>
    <x v="245"/>
    <n v="0"/>
    <n v="0"/>
    <n v="0"/>
    <n v="0"/>
  </r>
  <r>
    <x v="139"/>
    <x v="0"/>
    <x v="2"/>
    <x v="237"/>
    <n v="0"/>
    <n v="0"/>
    <n v="0"/>
    <n v="0"/>
  </r>
  <r>
    <x v="139"/>
    <x v="0"/>
    <x v="2"/>
    <x v="22"/>
    <n v="0"/>
    <n v="6.1960799804679674"/>
    <n v="421.48216612569757"/>
    <n v="2.4784319921871871"/>
  </r>
  <r>
    <x v="139"/>
    <x v="0"/>
    <x v="2"/>
    <x v="24"/>
    <n v="0"/>
    <n v="1.903172144933398"/>
    <n v="131.9027368927014"/>
    <n v="0.76126885797335941"/>
  </r>
  <r>
    <x v="139"/>
    <x v="0"/>
    <x v="2"/>
    <x v="25"/>
    <n v="0"/>
    <n v="0.47448051869333618"/>
    <n v="35.390171941554279"/>
    <n v="0.1897922074773345"/>
  </r>
  <r>
    <x v="139"/>
    <x v="0"/>
    <x v="2"/>
    <x v="26"/>
    <n v="0"/>
    <n v="5.6407735651628759"/>
    <n v="469.45250938522952"/>
    <n v="2.2563094260651511"/>
  </r>
  <r>
    <x v="139"/>
    <x v="0"/>
    <x v="2"/>
    <x v="27"/>
    <n v="0"/>
    <n v="3.025779468446586"/>
    <n v="205.5853316441322"/>
    <n v="1.210311787378634"/>
  </r>
  <r>
    <x v="139"/>
    <x v="0"/>
    <x v="2"/>
    <x v="28"/>
    <n v="0"/>
    <n v="19.178363129068781"/>
    <n v="1304.0430716390381"/>
    <n v="7.6713452516275114"/>
  </r>
  <r>
    <x v="139"/>
    <x v="0"/>
    <x v="2"/>
    <x v="29"/>
    <n v="0"/>
    <n v="11.19653806412787"/>
    <n v="762.83068144560912"/>
    <n v="4.4786152256511507"/>
  </r>
  <r>
    <x v="139"/>
    <x v="0"/>
    <x v="3"/>
    <x v="30"/>
    <n v="0"/>
    <n v="7.2607251806338136"/>
    <n v="469.94248102996971"/>
    <n v="2.904290072253525"/>
  </r>
  <r>
    <x v="139"/>
    <x v="0"/>
    <x v="3"/>
    <x v="31"/>
    <n v="0"/>
    <n v="2.020475418854367"/>
    <n v="137.71565836637231"/>
    <n v="0.808190167541747"/>
  </r>
  <r>
    <x v="139"/>
    <x v="0"/>
    <x v="3"/>
    <x v="32"/>
    <n v="0"/>
    <n v="3.6042628665409013E-2"/>
    <n v="2.6883186462684421"/>
    <n v="1.4417051466163599E-2"/>
  </r>
  <r>
    <x v="139"/>
    <x v="0"/>
    <x v="3"/>
    <x v="33"/>
    <n v="0"/>
    <n v="183.21128437264591"/>
    <n v="11716.109216886111"/>
    <n v="73.284513749058348"/>
  </r>
  <r>
    <x v="139"/>
    <x v="0"/>
    <x v="3"/>
    <x v="34"/>
    <n v="0"/>
    <n v="0.85894505802690024"/>
    <n v="59.307658695414489"/>
    <n v="0.34357802321076009"/>
  </r>
  <r>
    <x v="139"/>
    <x v="0"/>
    <x v="4"/>
    <x v="136"/>
    <n v="0"/>
    <n v="0.32769173878576541"/>
    <n v="24.441608290667219"/>
    <n v="0.1310766955143062"/>
  </r>
  <r>
    <x v="139"/>
    <x v="0"/>
    <x v="4"/>
    <x v="137"/>
    <n v="0"/>
    <n v="2.4178872164885732"/>
    <n v="203.35914151543301"/>
    <n v="0.96715488659542925"/>
  </r>
  <r>
    <x v="139"/>
    <x v="0"/>
    <x v="4"/>
    <x v="111"/>
    <n v="0"/>
    <n v="1.547137325251368"/>
    <n v="104.9854054682836"/>
    <n v="0.61885493010054715"/>
  </r>
  <r>
    <x v="139"/>
    <x v="0"/>
    <x v="4"/>
    <x v="112"/>
    <n v="0"/>
    <n v="5.441043403462467E-3"/>
    <n v="0.40583217646170727"/>
    <n v="2.176417361384987E-3"/>
  </r>
  <r>
    <x v="139"/>
    <x v="0"/>
    <x v="4"/>
    <x v="36"/>
    <n v="0"/>
    <n v="1.223167058179262"/>
    <n v="68.510957602438253"/>
    <n v="0.48926682327170468"/>
  </r>
  <r>
    <x v="139"/>
    <x v="0"/>
    <x v="4"/>
    <x v="38"/>
    <n v="0"/>
    <n v="0.33407999159325358"/>
    <n v="24.918090161589401"/>
    <n v="0.13363199663730149"/>
  </r>
  <r>
    <x v="139"/>
    <x v="0"/>
    <x v="4"/>
    <x v="94"/>
    <n v="0"/>
    <n v="0"/>
    <n v="0"/>
    <n v="0"/>
  </r>
  <r>
    <x v="139"/>
    <x v="0"/>
    <x v="4"/>
    <x v="145"/>
    <n v="0"/>
    <n v="2.783709592716678E-2"/>
    <n v="2.0762909590661112"/>
    <n v="1.113483837086671E-2"/>
  </r>
  <r>
    <x v="139"/>
    <x v="0"/>
    <x v="4"/>
    <x v="39"/>
    <n v="0"/>
    <n v="0"/>
    <n v="0"/>
    <n v="0"/>
  </r>
  <r>
    <x v="139"/>
    <x v="0"/>
    <x v="4"/>
    <x v="40"/>
    <n v="0"/>
    <n v="10.802926279699889"/>
    <n v="738.55486984540028"/>
    <n v="4.3211705118799584"/>
  </r>
  <r>
    <x v="139"/>
    <x v="0"/>
    <x v="4"/>
    <x v="41"/>
    <n v="0"/>
    <n v="9.439498223826968"/>
    <n v="640.01908268263355"/>
    <n v="3.775799289530787"/>
  </r>
  <r>
    <x v="139"/>
    <x v="0"/>
    <x v="4"/>
    <x v="42"/>
    <n v="0"/>
    <n v="0.33007332989782773"/>
    <n v="24.619244496222031"/>
    <n v="0.13202933195913111"/>
  </r>
  <r>
    <x v="139"/>
    <x v="0"/>
    <x v="4"/>
    <x v="43"/>
    <n v="0"/>
    <n v="0.1397543735840755"/>
    <n v="10.26230117668378"/>
    <n v="5.5901749433630202E-2"/>
  </r>
  <r>
    <x v="139"/>
    <x v="0"/>
    <x v="4"/>
    <x v="44"/>
    <n v="0"/>
    <n v="5.3677730167538034"/>
    <n v="369.13345049534013"/>
    <n v="2.1471092067015212"/>
  </r>
  <r>
    <x v="139"/>
    <x v="0"/>
    <x v="4"/>
    <x v="45"/>
    <n v="0"/>
    <n v="7.2223698223105801E-2"/>
    <n v="5.38696321064897"/>
    <n v="2.888947928924232E-2"/>
  </r>
  <r>
    <x v="139"/>
    <x v="0"/>
    <x v="4"/>
    <x v="46"/>
    <n v="0"/>
    <n v="4.7448030499617193"/>
    <n v="320.57935399496051"/>
    <n v="1.897921219984688"/>
  </r>
  <r>
    <x v="139"/>
    <x v="0"/>
    <x v="5"/>
    <x v="47"/>
    <n v="0"/>
    <n v="0"/>
    <n v="0"/>
    <n v="0"/>
  </r>
  <r>
    <x v="139"/>
    <x v="0"/>
    <x v="5"/>
    <x v="48"/>
    <n v="0"/>
    <n v="3.1057373705608322"/>
    <n v="210.82675927730921"/>
    <n v="1.2422949482243331"/>
  </r>
  <r>
    <x v="139"/>
    <x v="0"/>
    <x v="5"/>
    <x v="33"/>
    <n v="632.51695199999995"/>
    <n v="22.098608091241399"/>
    <n v="1492.1519494374329"/>
    <n v="8.8394432364965621"/>
  </r>
  <r>
    <x v="139"/>
    <x v="0"/>
    <x v="7"/>
    <x v="50"/>
    <n v="9608.5978640000012"/>
    <n v="263.44332934896022"/>
    <n v="17134.273210492011"/>
    <n v="236.73572568731529"/>
  </r>
  <r>
    <x v="139"/>
    <x v="0"/>
    <x v="7"/>
    <x v="51"/>
    <n v="585.05621999999994"/>
    <n v="58.351149895955977"/>
    <n v="3987.1834300574142"/>
    <n v="54.75238452505323"/>
  </r>
  <r>
    <x v="139"/>
    <x v="0"/>
    <x v="7"/>
    <x v="52"/>
    <n v="4072.7181439999999"/>
    <n v="167.20535256671729"/>
    <n v="11360.806032351829"/>
    <n v="163.1759293702836"/>
  </r>
  <r>
    <x v="139"/>
    <x v="0"/>
    <x v="11"/>
    <x v="33"/>
    <n v="1033.061072"/>
    <n v="48.361794031816167"/>
    <n v="3238.3588592368492"/>
    <n v="19.34471761272647"/>
  </r>
  <r>
    <x v="139"/>
    <x v="0"/>
    <x v="8"/>
    <x v="53"/>
    <n v="0"/>
    <n v="82.314597632072946"/>
    <n v="5590.1020029751126"/>
    <n v="32.925839052829183"/>
  </r>
  <r>
    <x v="139"/>
    <x v="0"/>
    <x v="8"/>
    <x v="54"/>
    <n v="0"/>
    <n v="0.34030524278100799"/>
    <n v="25.382414198581909"/>
    <n v="0.1361220971124032"/>
  </r>
  <r>
    <x v="139"/>
    <x v="0"/>
    <x v="8"/>
    <x v="55"/>
    <n v="0"/>
    <n v="0"/>
    <n v="0"/>
    <n v="0"/>
  </r>
  <r>
    <x v="139"/>
    <x v="0"/>
    <x v="8"/>
    <x v="56"/>
    <n v="0"/>
    <n v="0.1096412750244528"/>
    <n v="8.1778353844585769"/>
    <n v="4.3856510009781108E-2"/>
  </r>
  <r>
    <x v="139"/>
    <x v="0"/>
    <x v="8"/>
    <x v="57"/>
    <n v="0"/>
    <n v="0"/>
    <n v="0"/>
    <n v="0"/>
  </r>
  <r>
    <x v="139"/>
    <x v="0"/>
    <x v="8"/>
    <x v="60"/>
    <n v="0"/>
    <n v="2.2804843516368711"/>
    <n v="267.07791867576168"/>
    <n v="0.91219374065474834"/>
  </r>
  <r>
    <x v="139"/>
    <x v="0"/>
    <x v="8"/>
    <x v="61"/>
    <n v="0"/>
    <n v="0"/>
    <n v="0"/>
    <n v="0"/>
  </r>
  <r>
    <x v="139"/>
    <x v="0"/>
    <x v="8"/>
    <x v="62"/>
    <n v="0"/>
    <n v="0"/>
    <n v="0"/>
    <n v="0"/>
  </r>
  <r>
    <x v="139"/>
    <x v="0"/>
    <x v="8"/>
    <x v="63"/>
    <n v="0"/>
    <n v="0"/>
    <n v="0"/>
    <n v="0"/>
  </r>
  <r>
    <x v="139"/>
    <x v="0"/>
    <x v="8"/>
    <x v="139"/>
    <n v="0"/>
    <n v="0.22020214740983779"/>
    <n v="16.424260958478609"/>
    <n v="8.808085896393511E-2"/>
  </r>
  <r>
    <x v="139"/>
    <x v="0"/>
    <x v="8"/>
    <x v="64"/>
    <n v="0"/>
    <n v="5.6611265591405731E-2"/>
    <n v="4.2224756216044446"/>
    <n v="2.2644506236562289E-2"/>
  </r>
  <r>
    <x v="139"/>
    <x v="0"/>
    <x v="8"/>
    <x v="65"/>
    <n v="0"/>
    <n v="6.8730651260909326E-2"/>
    <n v="5.1264266285939444"/>
    <n v="2.7492260504363729E-2"/>
  </r>
  <r>
    <x v="139"/>
    <x v="0"/>
    <x v="8"/>
    <x v="115"/>
    <n v="0"/>
    <n v="0"/>
    <n v="0"/>
    <n v="0"/>
  </r>
  <r>
    <x v="139"/>
    <x v="0"/>
    <x v="8"/>
    <x v="98"/>
    <n v="0"/>
    <n v="0.19137818812337209"/>
    <n v="14.27436262757648"/>
    <n v="7.6551275249348849E-2"/>
  </r>
  <r>
    <x v="139"/>
    <x v="0"/>
    <x v="8"/>
    <x v="67"/>
    <n v="0"/>
    <n v="0"/>
    <n v="0"/>
    <n v="0"/>
  </r>
  <r>
    <x v="139"/>
    <x v="0"/>
    <x v="8"/>
    <x v="68"/>
    <n v="0"/>
    <n v="0"/>
    <n v="0"/>
    <n v="0"/>
  </r>
  <r>
    <x v="139"/>
    <x v="0"/>
    <x v="8"/>
    <x v="69"/>
    <n v="0"/>
    <n v="0"/>
    <n v="0"/>
    <n v="0"/>
  </r>
  <r>
    <x v="139"/>
    <x v="0"/>
    <x v="8"/>
    <x v="116"/>
    <n v="0"/>
    <n v="0"/>
    <n v="0"/>
    <n v="0"/>
  </r>
  <r>
    <x v="139"/>
    <x v="0"/>
    <x v="8"/>
    <x v="123"/>
    <n v="0"/>
    <n v="2.401038114504412"/>
    <n v="161.74726314896279"/>
    <n v="0.96041524580176485"/>
  </r>
  <r>
    <x v="139"/>
    <x v="0"/>
    <x v="8"/>
    <x v="117"/>
    <n v="0"/>
    <n v="0"/>
    <n v="0"/>
    <n v="0"/>
  </r>
  <r>
    <x v="139"/>
    <x v="0"/>
    <x v="8"/>
    <x v="124"/>
    <n v="0"/>
    <n v="0"/>
    <n v="0"/>
    <n v="0"/>
  </r>
  <r>
    <x v="139"/>
    <x v="0"/>
    <x v="8"/>
    <x v="212"/>
    <n v="0"/>
    <n v="0"/>
    <n v="0"/>
    <n v="0"/>
  </r>
  <r>
    <x v="139"/>
    <x v="0"/>
    <x v="8"/>
    <x v="76"/>
    <n v="0"/>
    <n v="9.4529944581539436"/>
    <n v="553.70482662749419"/>
    <n v="3.781197783261578"/>
  </r>
  <r>
    <x v="139"/>
    <x v="0"/>
    <x v="8"/>
    <x v="77"/>
    <n v="0"/>
    <n v="160.2260581118509"/>
    <n v="10952.5569842026"/>
    <n v="64.090423244740364"/>
  </r>
  <r>
    <x v="139"/>
    <x v="0"/>
    <x v="8"/>
    <x v="78"/>
    <n v="0"/>
    <n v="7.5891325312794624"/>
    <n v="452.52647325796318"/>
    <n v="3.0356530125117849"/>
  </r>
  <r>
    <x v="139"/>
    <x v="0"/>
    <x v="8"/>
    <x v="102"/>
    <n v="0"/>
    <n v="189.47048953592881"/>
    <n v="12899.473972640721"/>
    <n v="75.78819581437152"/>
  </r>
  <r>
    <x v="139"/>
    <x v="0"/>
    <x v="8"/>
    <x v="79"/>
    <n v="0"/>
    <n v="4.5928836740667021E-2"/>
    <n v="3.4257031960005948"/>
    <n v="1.837153469626681E-2"/>
  </r>
  <r>
    <x v="139"/>
    <x v="0"/>
    <x v="9"/>
    <x v="50"/>
    <n v="0"/>
    <n v="1.857598772498849"/>
    <n v="112.3848703046511"/>
    <n v="0.74303950899953941"/>
  </r>
  <r>
    <x v="139"/>
    <x v="0"/>
    <x v="9"/>
    <x v="82"/>
    <n v="0"/>
    <n v="1.543186495677175"/>
    <n v="107.21845328201771"/>
    <n v="0.61727459827086983"/>
  </r>
  <r>
    <x v="139"/>
    <x v="0"/>
    <x v="9"/>
    <x v="83"/>
    <n v="0"/>
    <n v="0.1461007545768763"/>
    <n v="10.897245769974941"/>
    <n v="5.844030183075051E-2"/>
  </r>
  <r>
    <x v="139"/>
    <x v="0"/>
    <x v="9"/>
    <x v="51"/>
    <n v="0"/>
    <n v="2.9401419250039802"/>
    <n v="199.42296715020009"/>
    <n v="1.176056770001592"/>
  </r>
  <r>
    <x v="139"/>
    <x v="0"/>
    <x v="9"/>
    <x v="84"/>
    <n v="0"/>
    <n v="1.108607151038554"/>
    <n v="74.804398071989155"/>
    <n v="0.44344286041542152"/>
  </r>
  <r>
    <x v="139"/>
    <x v="0"/>
    <x v="9"/>
    <x v="120"/>
    <n v="0"/>
    <n v="7.8679375816466557E-2"/>
    <n v="5.8684741073607016"/>
    <n v="3.1471750326586632E-2"/>
  </r>
  <r>
    <x v="139"/>
    <x v="0"/>
    <x v="9"/>
    <x v="121"/>
    <n v="0"/>
    <n v="0"/>
    <n v="0"/>
    <n v="0"/>
  </r>
  <r>
    <x v="139"/>
    <x v="0"/>
    <x v="9"/>
    <x v="85"/>
    <n v="0"/>
    <n v="2.9634381494189631E-2"/>
    <n v="2.2103454517988719"/>
    <n v="1.185375259767585E-2"/>
  </r>
  <r>
    <x v="139"/>
    <x v="0"/>
    <x v="9"/>
    <x v="86"/>
    <n v="0"/>
    <n v="0"/>
    <n v="0"/>
    <n v="0"/>
  </r>
  <r>
    <x v="139"/>
    <x v="0"/>
    <x v="9"/>
    <x v="105"/>
    <n v="0"/>
    <n v="8.9096167529403705E-2"/>
    <n v="6.6454334034250131"/>
    <n v="3.5638467011761481E-2"/>
  </r>
  <r>
    <x v="139"/>
    <x v="0"/>
    <x v="9"/>
    <x v="87"/>
    <n v="0"/>
    <n v="0"/>
    <n v="0"/>
    <n v="0"/>
  </r>
  <r>
    <x v="139"/>
    <x v="0"/>
    <x v="9"/>
    <x v="88"/>
    <n v="0"/>
    <n v="0"/>
    <n v="0"/>
    <n v="0"/>
  </r>
  <r>
    <x v="139"/>
    <x v="0"/>
    <x v="9"/>
    <x v="52"/>
    <n v="0"/>
    <n v="2.9351622333384388"/>
    <n v="199.05154590672149"/>
    <n v="1.174064893335375"/>
  </r>
  <r>
    <x v="139"/>
    <x v="1"/>
    <x v="0"/>
    <x v="0"/>
    <n v="0"/>
    <n v="32.095233131306657"/>
    <n v="5289.9202205977872"/>
    <n v="12.838093252522659"/>
  </r>
  <r>
    <x v="139"/>
    <x v="1"/>
    <x v="1"/>
    <x v="1"/>
    <n v="0"/>
    <n v="41.674901015807187"/>
    <n v="7294.7568126972301"/>
    <n v="16.669960406322879"/>
  </r>
  <r>
    <x v="139"/>
    <x v="1"/>
    <x v="10"/>
    <x v="90"/>
    <n v="0"/>
    <n v="4.0231122950983522E-2"/>
    <n v="6.6308734984128508"/>
    <n v="1.609244918039341E-2"/>
  </r>
  <r>
    <x v="139"/>
    <x v="1"/>
    <x v="2"/>
    <x v="2"/>
    <n v="0"/>
    <n v="35.494925568992251"/>
    <n v="5871.9452705357753"/>
    <n v="14.197970227596899"/>
  </r>
  <r>
    <x v="139"/>
    <x v="1"/>
    <x v="2"/>
    <x v="28"/>
    <n v="0"/>
    <n v="2.0314930380550651"/>
    <n v="344.91069932294027"/>
    <n v="0.8125972152220261"/>
  </r>
  <r>
    <x v="139"/>
    <x v="1"/>
    <x v="3"/>
    <x v="92"/>
    <n v="0"/>
    <n v="0"/>
    <n v="0"/>
    <n v="0"/>
  </r>
  <r>
    <x v="139"/>
    <x v="1"/>
    <x v="3"/>
    <x v="30"/>
    <n v="0"/>
    <n v="2.0516646835608512"/>
    <n v="338.15434370122779"/>
    <n v="0.82066587342434039"/>
  </r>
  <r>
    <x v="139"/>
    <x v="1"/>
    <x v="3"/>
    <x v="32"/>
    <n v="0"/>
    <n v="0"/>
    <n v="0"/>
    <n v="0"/>
  </r>
  <r>
    <x v="139"/>
    <x v="1"/>
    <x v="3"/>
    <x v="33"/>
    <n v="0"/>
    <n v="39.478084747817"/>
    <n v="6626.8723548904809"/>
    <n v="15.7912338991268"/>
  </r>
  <r>
    <x v="139"/>
    <x v="1"/>
    <x v="3"/>
    <x v="34"/>
    <n v="0"/>
    <n v="0.51291617091829489"/>
    <n v="84.538585929935451"/>
    <n v="0.205166468367318"/>
  </r>
  <r>
    <x v="139"/>
    <x v="1"/>
    <x v="4"/>
    <x v="93"/>
    <n v="0"/>
    <n v="3.1911611318674118"/>
    <n v="525.96557655737729"/>
    <n v="1.2764644527469651"/>
  </r>
  <r>
    <x v="139"/>
    <x v="1"/>
    <x v="4"/>
    <x v="37"/>
    <n v="0"/>
    <n v="0"/>
    <n v="0"/>
    <n v="0"/>
  </r>
  <r>
    <x v="139"/>
    <x v="1"/>
    <x v="4"/>
    <x v="38"/>
    <n v="0"/>
    <n v="0"/>
    <n v="0"/>
    <n v="0"/>
  </r>
  <r>
    <x v="139"/>
    <x v="1"/>
    <x v="4"/>
    <x v="40"/>
    <n v="0"/>
    <n v="0"/>
    <n v="0"/>
    <n v="0"/>
  </r>
  <r>
    <x v="139"/>
    <x v="1"/>
    <x v="4"/>
    <x v="41"/>
    <n v="0"/>
    <n v="0"/>
    <n v="0"/>
    <n v="0"/>
  </r>
  <r>
    <x v="139"/>
    <x v="1"/>
    <x v="4"/>
    <x v="42"/>
    <n v="0"/>
    <n v="0"/>
    <n v="0"/>
    <n v="0"/>
  </r>
  <r>
    <x v="139"/>
    <x v="1"/>
    <x v="4"/>
    <x v="44"/>
    <n v="0"/>
    <n v="0"/>
    <n v="0"/>
    <n v="0"/>
  </r>
  <r>
    <x v="139"/>
    <x v="1"/>
    <x v="4"/>
    <x v="45"/>
    <n v="0"/>
    <n v="0"/>
    <n v="0"/>
    <n v="0"/>
  </r>
  <r>
    <x v="139"/>
    <x v="1"/>
    <x v="5"/>
    <x v="30"/>
    <n v="74.717712000000006"/>
    <n v="14.125248873995231"/>
    <n v="2328.1164319270192"/>
    <n v="5.6500995495980924"/>
  </r>
  <r>
    <x v="139"/>
    <x v="1"/>
    <x v="5"/>
    <x v="33"/>
    <n v="2792.0965200000001"/>
    <n v="120.6997182691854"/>
    <n v="19830.599725951692"/>
    <n v="48.279887307674173"/>
  </r>
  <r>
    <x v="139"/>
    <x v="1"/>
    <x v="6"/>
    <x v="30"/>
    <n v="143.20033599999999"/>
    <n v="2.7015607317967891"/>
    <n v="444.18770862329171"/>
    <n v="1.080624292718716"/>
  </r>
  <r>
    <x v="139"/>
    <x v="1"/>
    <x v="7"/>
    <x v="50"/>
    <n v="3291.7303120000001"/>
    <n v="156.85585388675801"/>
    <n v="26469.801359821569"/>
    <n v="146.65882383543831"/>
  </r>
  <r>
    <x v="139"/>
    <x v="1"/>
    <x v="7"/>
    <x v="83"/>
    <n v="0"/>
    <n v="0"/>
    <n v="0"/>
    <n v="0"/>
  </r>
  <r>
    <x v="139"/>
    <x v="1"/>
    <x v="11"/>
    <x v="33"/>
    <n v="3207.298264"/>
    <n v="72.889740483861132"/>
    <n v="11980.40214826593"/>
    <n v="29.15589619354445"/>
  </r>
  <r>
    <x v="139"/>
    <x v="1"/>
    <x v="8"/>
    <x v="54"/>
    <n v="0"/>
    <n v="0"/>
    <n v="0"/>
    <n v="0"/>
  </r>
  <r>
    <x v="139"/>
    <x v="1"/>
    <x v="8"/>
    <x v="56"/>
    <n v="0"/>
    <n v="0"/>
    <n v="0"/>
    <n v="0"/>
  </r>
  <r>
    <x v="139"/>
    <x v="1"/>
    <x v="8"/>
    <x v="246"/>
    <n v="0"/>
    <n v="0"/>
    <n v="0"/>
    <n v="0"/>
  </r>
  <r>
    <x v="139"/>
    <x v="1"/>
    <x v="8"/>
    <x v="58"/>
    <n v="0"/>
    <n v="0"/>
    <n v="0"/>
    <n v="0"/>
  </r>
  <r>
    <x v="139"/>
    <x v="1"/>
    <x v="8"/>
    <x v="247"/>
    <n v="0"/>
    <n v="1.15034712296775"/>
    <n v="189.59963560937209"/>
    <n v="0.46013884918710002"/>
  </r>
  <r>
    <x v="139"/>
    <x v="1"/>
    <x v="8"/>
    <x v="95"/>
    <n v="0"/>
    <n v="0"/>
    <n v="0"/>
    <n v="0"/>
  </r>
  <r>
    <x v="139"/>
    <x v="1"/>
    <x v="8"/>
    <x v="218"/>
    <n v="0"/>
    <n v="0"/>
    <n v="0"/>
    <n v="0"/>
  </r>
  <r>
    <x v="139"/>
    <x v="1"/>
    <x v="8"/>
    <x v="59"/>
    <n v="0"/>
    <n v="0"/>
    <n v="0"/>
    <n v="0"/>
  </r>
  <r>
    <x v="139"/>
    <x v="1"/>
    <x v="8"/>
    <x v="96"/>
    <n v="0"/>
    <n v="0"/>
    <n v="0"/>
    <n v="0"/>
  </r>
  <r>
    <x v="139"/>
    <x v="1"/>
    <x v="8"/>
    <x v="60"/>
    <n v="0"/>
    <n v="0"/>
    <n v="0"/>
    <n v="0"/>
  </r>
  <r>
    <x v="139"/>
    <x v="1"/>
    <x v="8"/>
    <x v="97"/>
    <n v="0"/>
    <n v="0"/>
    <n v="0"/>
    <n v="0"/>
  </r>
  <r>
    <x v="139"/>
    <x v="1"/>
    <x v="8"/>
    <x v="131"/>
    <n v="0"/>
    <n v="1.15034712296775"/>
    <n v="189.59963560937209"/>
    <n v="0.46013884918710002"/>
  </r>
  <r>
    <x v="139"/>
    <x v="1"/>
    <x v="8"/>
    <x v="64"/>
    <n v="0"/>
    <n v="0"/>
    <n v="0"/>
    <n v="0"/>
  </r>
  <r>
    <x v="139"/>
    <x v="1"/>
    <x v="8"/>
    <x v="66"/>
    <n v="0"/>
    <n v="0"/>
    <n v="0"/>
    <n v="0"/>
  </r>
  <r>
    <x v="139"/>
    <x v="1"/>
    <x v="8"/>
    <x v="70"/>
    <n v="0"/>
    <n v="0"/>
    <n v="0"/>
    <n v="0"/>
  </r>
  <r>
    <x v="139"/>
    <x v="1"/>
    <x v="8"/>
    <x v="99"/>
    <n v="0"/>
    <n v="0"/>
    <n v="0"/>
    <n v="0"/>
  </r>
  <r>
    <x v="139"/>
    <x v="1"/>
    <x v="8"/>
    <x v="100"/>
    <n v="0"/>
    <n v="0"/>
    <n v="0"/>
    <n v="0"/>
  </r>
  <r>
    <x v="139"/>
    <x v="1"/>
    <x v="8"/>
    <x v="180"/>
    <n v="0"/>
    <n v="0"/>
    <n v="0"/>
    <n v="0"/>
  </r>
  <r>
    <x v="139"/>
    <x v="1"/>
    <x v="8"/>
    <x v="209"/>
    <n v="0"/>
    <n v="0"/>
    <n v="0"/>
    <n v="0"/>
  </r>
  <r>
    <x v="139"/>
    <x v="1"/>
    <x v="8"/>
    <x v="199"/>
    <n v="0"/>
    <n v="0"/>
    <n v="0"/>
    <n v="0"/>
  </r>
  <r>
    <x v="139"/>
    <x v="1"/>
    <x v="8"/>
    <x v="178"/>
    <n v="0"/>
    <n v="0"/>
    <n v="0"/>
    <n v="0"/>
  </r>
  <r>
    <x v="139"/>
    <x v="1"/>
    <x v="8"/>
    <x v="189"/>
    <n v="0"/>
    <n v="0"/>
    <n v="0"/>
    <n v="0"/>
  </r>
  <r>
    <x v="139"/>
    <x v="1"/>
    <x v="8"/>
    <x v="125"/>
    <n v="0"/>
    <n v="0"/>
    <n v="0"/>
    <n v="0"/>
  </r>
  <r>
    <x v="139"/>
    <x v="1"/>
    <x v="8"/>
    <x v="217"/>
    <n v="0"/>
    <n v="0"/>
    <n v="0"/>
    <n v="0"/>
  </r>
  <r>
    <x v="139"/>
    <x v="1"/>
    <x v="8"/>
    <x v="142"/>
    <n v="0"/>
    <n v="0"/>
    <n v="0"/>
    <n v="0"/>
  </r>
  <r>
    <x v="139"/>
    <x v="1"/>
    <x v="8"/>
    <x v="76"/>
    <n v="0"/>
    <n v="0"/>
    <n v="0"/>
    <n v="0"/>
  </r>
  <r>
    <x v="139"/>
    <x v="1"/>
    <x v="8"/>
    <x v="77"/>
    <n v="0"/>
    <n v="1.15034712296775"/>
    <n v="189.59963560937209"/>
    <n v="0.46013884918710002"/>
  </r>
  <r>
    <x v="139"/>
    <x v="1"/>
    <x v="8"/>
    <x v="78"/>
    <n v="0"/>
    <n v="0"/>
    <n v="0"/>
    <n v="0"/>
  </r>
  <r>
    <x v="139"/>
    <x v="1"/>
    <x v="8"/>
    <x v="102"/>
    <n v="0"/>
    <n v="2.3006942459355"/>
    <n v="379.19927121874417"/>
    <n v="0.92027769837420004"/>
  </r>
  <r>
    <x v="139"/>
    <x v="1"/>
    <x v="8"/>
    <x v="80"/>
    <n v="0"/>
    <n v="1.15034712296775"/>
    <n v="189.59963560937209"/>
    <n v="0.46013884918710002"/>
  </r>
  <r>
    <x v="139"/>
    <x v="1"/>
    <x v="9"/>
    <x v="50"/>
    <n v="0"/>
    <n v="0"/>
    <n v="0"/>
    <n v="0"/>
  </r>
  <r>
    <x v="139"/>
    <x v="1"/>
    <x v="9"/>
    <x v="82"/>
    <n v="0"/>
    <n v="0"/>
    <n v="0"/>
    <n v="0"/>
  </r>
  <r>
    <x v="139"/>
    <x v="1"/>
    <x v="9"/>
    <x v="83"/>
    <n v="0"/>
    <n v="0"/>
    <n v="0"/>
    <n v="0"/>
  </r>
  <r>
    <x v="139"/>
    <x v="1"/>
    <x v="9"/>
    <x v="51"/>
    <n v="0"/>
    <n v="0"/>
    <n v="0"/>
    <n v="0"/>
  </r>
  <r>
    <x v="139"/>
    <x v="1"/>
    <x v="9"/>
    <x v="84"/>
    <n v="0"/>
    <n v="0"/>
    <n v="0"/>
    <n v="0"/>
  </r>
  <r>
    <x v="139"/>
    <x v="1"/>
    <x v="9"/>
    <x v="134"/>
    <n v="0"/>
    <n v="0"/>
    <n v="0"/>
    <n v="0"/>
  </r>
  <r>
    <x v="139"/>
    <x v="1"/>
    <x v="9"/>
    <x v="105"/>
    <n v="0"/>
    <n v="0"/>
    <n v="0"/>
    <n v="0"/>
  </r>
  <r>
    <x v="139"/>
    <x v="1"/>
    <x v="9"/>
    <x v="87"/>
    <n v="0"/>
    <n v="0"/>
    <n v="0"/>
    <n v="0"/>
  </r>
  <r>
    <x v="139"/>
    <x v="1"/>
    <x v="9"/>
    <x v="88"/>
    <n v="0"/>
    <n v="0"/>
    <n v="0"/>
    <n v="0"/>
  </r>
  <r>
    <x v="139"/>
    <x v="1"/>
    <x v="9"/>
    <x v="89"/>
    <n v="0"/>
    <n v="0"/>
    <n v="0"/>
    <n v="0"/>
  </r>
  <r>
    <x v="139"/>
    <x v="1"/>
    <x v="9"/>
    <x v="52"/>
    <n v="0"/>
    <n v="0"/>
    <n v="0"/>
    <n v="0"/>
  </r>
  <r>
    <x v="140"/>
    <x v="0"/>
    <x v="0"/>
    <x v="223"/>
    <n v="0"/>
    <n v="0"/>
    <n v="0"/>
    <n v="0"/>
  </r>
  <r>
    <x v="140"/>
    <x v="0"/>
    <x v="0"/>
    <x v="0"/>
    <n v="0"/>
    <n v="39.332077595968343"/>
    <n v="2415.5365419345039"/>
    <n v="12.97958560666955"/>
  </r>
  <r>
    <x v="140"/>
    <x v="0"/>
    <x v="1"/>
    <x v="1"/>
    <n v="0"/>
    <n v="74.46481213565032"/>
    <n v="4708.3403357673542"/>
    <n v="24.57338800476461"/>
  </r>
  <r>
    <x v="140"/>
    <x v="0"/>
    <x v="2"/>
    <x v="2"/>
    <n v="0"/>
    <n v="98.913654770120587"/>
    <n v="6151.8379848179993"/>
    <n v="32.641506074139791"/>
  </r>
  <r>
    <x v="140"/>
    <x v="0"/>
    <x v="2"/>
    <x v="3"/>
    <n v="0"/>
    <n v="0.77518814052349194"/>
    <n v="55.398920911854518"/>
    <n v="0.25581208637275238"/>
  </r>
  <r>
    <x v="140"/>
    <x v="0"/>
    <x v="2"/>
    <x v="4"/>
    <n v="0"/>
    <n v="1.7534740757452469"/>
    <n v="109.35796936164139"/>
    <n v="0.57864644499593154"/>
  </r>
  <r>
    <x v="140"/>
    <x v="0"/>
    <x v="2"/>
    <x v="5"/>
    <n v="0"/>
    <n v="5.8550066320926284"/>
    <n v="361.86927905907311"/>
    <n v="1.932152188590567"/>
  </r>
  <r>
    <x v="140"/>
    <x v="0"/>
    <x v="2"/>
    <x v="6"/>
    <n v="0"/>
    <n v="2.2944079883766459"/>
    <n v="85.11476216811532"/>
    <n v="0.75715463616429302"/>
  </r>
  <r>
    <x v="140"/>
    <x v="0"/>
    <x v="2"/>
    <x v="7"/>
    <n v="0"/>
    <n v="0.26090552975608988"/>
    <n v="18.64564749231365"/>
    <n v="8.6098824819509701E-2"/>
  </r>
  <r>
    <x v="140"/>
    <x v="0"/>
    <x v="2"/>
    <x v="8"/>
    <n v="0"/>
    <n v="4.4337048232424863"/>
    <n v="171.10159129902061"/>
    <n v="1.463122591670021"/>
  </r>
  <r>
    <x v="140"/>
    <x v="0"/>
    <x v="2"/>
    <x v="10"/>
    <n v="0"/>
    <n v="8.9084892000284424E-2"/>
    <n v="6.3664633504739454"/>
    <n v="2.9398014360093861E-2"/>
  </r>
  <r>
    <x v="140"/>
    <x v="0"/>
    <x v="2"/>
    <x v="11"/>
    <n v="0"/>
    <n v="6.8306690274908183E-2"/>
    <n v="4.8815464717181172"/>
    <n v="2.2541207790719699E-2"/>
  </r>
  <r>
    <x v="140"/>
    <x v="0"/>
    <x v="2"/>
    <x v="12"/>
    <n v="0"/>
    <n v="8.1984928066439797E-2"/>
    <n v="5.859063507924164"/>
    <n v="2.705502626192513E-2"/>
  </r>
  <r>
    <x v="140"/>
    <x v="0"/>
    <x v="2"/>
    <x v="13"/>
    <n v="0"/>
    <n v="4.282039253792428E-2"/>
    <n v="3.0601649014148502"/>
    <n v="1.413072953751501E-2"/>
  </r>
  <r>
    <x v="140"/>
    <x v="0"/>
    <x v="2"/>
    <x v="14"/>
    <n v="0"/>
    <n v="1.9058762839467751"/>
    <n v="69.30539926923899"/>
    <n v="0.62893917370243591"/>
  </r>
  <r>
    <x v="140"/>
    <x v="0"/>
    <x v="2"/>
    <x v="15"/>
    <n v="0"/>
    <n v="4.6064088212791177E-2"/>
    <n v="3.2919760331392389"/>
    <n v="1.520114911022109E-2"/>
  </r>
  <r>
    <x v="140"/>
    <x v="0"/>
    <x v="2"/>
    <x v="239"/>
    <n v="0"/>
    <n v="9.8879242393584837E-2"/>
    <n v="7.0664178704889453"/>
    <n v="3.2630149989882999E-2"/>
  </r>
  <r>
    <x v="140"/>
    <x v="0"/>
    <x v="2"/>
    <x v="16"/>
    <n v="0"/>
    <n v="1.930464279589323"/>
    <n v="71.062583563960843"/>
    <n v="0.63705321226447664"/>
  </r>
  <r>
    <x v="140"/>
    <x v="0"/>
    <x v="2"/>
    <x v="198"/>
    <n v="0"/>
    <n v="3.9796933226793209E-2"/>
    <n v="2.844092989963201"/>
    <n v="1.3132987964841761E-2"/>
  </r>
  <r>
    <x v="140"/>
    <x v="0"/>
    <x v="2"/>
    <x v="243"/>
    <n v="0"/>
    <n v="0"/>
    <n v="0"/>
    <n v="0"/>
  </r>
  <r>
    <x v="140"/>
    <x v="0"/>
    <x v="2"/>
    <x v="244"/>
    <n v="0"/>
    <n v="0"/>
    <n v="0"/>
    <n v="0"/>
  </r>
  <r>
    <x v="140"/>
    <x v="0"/>
    <x v="2"/>
    <x v="245"/>
    <n v="0"/>
    <n v="0"/>
    <n v="0"/>
    <n v="0"/>
  </r>
  <r>
    <x v="140"/>
    <x v="0"/>
    <x v="2"/>
    <x v="22"/>
    <n v="0"/>
    <n v="0.65347158650152393"/>
    <n v="46.70043160657066"/>
    <n v="0.2156456235455029"/>
  </r>
  <r>
    <x v="140"/>
    <x v="0"/>
    <x v="2"/>
    <x v="24"/>
    <n v="0"/>
    <n v="0.43141869983412823"/>
    <n v="30.831393287139282"/>
    <n v="0.1423681709452623"/>
  </r>
  <r>
    <x v="140"/>
    <x v="0"/>
    <x v="2"/>
    <x v="25"/>
    <n v="0"/>
    <n v="0.39062979664293601"/>
    <n v="27.91640903513024"/>
    <n v="0.12890783289216889"/>
  </r>
  <r>
    <x v="140"/>
    <x v="0"/>
    <x v="2"/>
    <x v="26"/>
    <n v="0"/>
    <n v="5.0103559780231643"/>
    <n v="212.31204085476281"/>
    <n v="1.6534174727476441"/>
  </r>
  <r>
    <x v="140"/>
    <x v="0"/>
    <x v="2"/>
    <x v="27"/>
    <n v="0"/>
    <n v="0.28865119459697658"/>
    <n v="20.628495025467469"/>
    <n v="9.525489421700227E-2"/>
  </r>
  <r>
    <x v="140"/>
    <x v="0"/>
    <x v="2"/>
    <x v="28"/>
    <n v="0"/>
    <n v="11.27912234677567"/>
    <n v="711.31836627882501"/>
    <n v="3.7221103744359718"/>
  </r>
  <r>
    <x v="140"/>
    <x v="0"/>
    <x v="2"/>
    <x v="29"/>
    <n v="0"/>
    <n v="3.8596269296911161"/>
    <n v="248.75857472345089"/>
    <n v="1.2736768867980679"/>
  </r>
  <r>
    <x v="140"/>
    <x v="0"/>
    <x v="3"/>
    <x v="30"/>
    <n v="0"/>
    <n v="3.4421828150028841"/>
    <n v="223.1084598759451"/>
    <n v="1.1359203289509521"/>
  </r>
  <r>
    <x v="140"/>
    <x v="0"/>
    <x v="3"/>
    <x v="31"/>
    <n v="0"/>
    <n v="0.2311035000220362"/>
    <n v="16.515841575604661"/>
    <n v="7.6264155007271947E-2"/>
  </r>
  <r>
    <x v="140"/>
    <x v="0"/>
    <x v="3"/>
    <x v="32"/>
    <n v="0"/>
    <n v="0.61714344884028638"/>
    <n v="38.229454691574929"/>
    <n v="0.2036573381172945"/>
  </r>
  <r>
    <x v="140"/>
    <x v="0"/>
    <x v="3"/>
    <x v="33"/>
    <n v="0"/>
    <n v="135.12240322511661"/>
    <n v="8309.3201745859515"/>
    <n v="44.590393064288492"/>
  </r>
  <r>
    <x v="140"/>
    <x v="0"/>
    <x v="3"/>
    <x v="34"/>
    <n v="0"/>
    <n v="0.11267715559925071"/>
    <n v="8.052487525673703"/>
    <n v="3.7183461347752723E-2"/>
  </r>
  <r>
    <x v="140"/>
    <x v="0"/>
    <x v="4"/>
    <x v="136"/>
    <n v="0"/>
    <n v="0.15795733999566819"/>
    <n v="11.288441770997069"/>
    <n v="5.2125922198570512E-2"/>
  </r>
  <r>
    <x v="140"/>
    <x v="0"/>
    <x v="4"/>
    <x v="137"/>
    <n v="0"/>
    <n v="2.190545588844909"/>
    <n v="83.228692570880156"/>
    <n v="0.72288004431882014"/>
  </r>
  <r>
    <x v="140"/>
    <x v="0"/>
    <x v="4"/>
    <x v="111"/>
    <n v="0"/>
    <n v="0.13022581115314091"/>
    <n v="9.3066044687977598"/>
    <n v="4.2974517680536499E-2"/>
  </r>
  <r>
    <x v="140"/>
    <x v="0"/>
    <x v="4"/>
    <x v="112"/>
    <n v="0"/>
    <n v="5.19636163370328E-3"/>
    <n v="0.37135865750025521"/>
    <n v="1.714799339122083E-3"/>
  </r>
  <r>
    <x v="140"/>
    <x v="0"/>
    <x v="4"/>
    <x v="36"/>
    <n v="0"/>
    <n v="2.5030592073846419E-2"/>
    <n v="1.788814506036535"/>
    <n v="8.2600953843693179E-3"/>
  </r>
  <r>
    <x v="140"/>
    <x v="0"/>
    <x v="4"/>
    <x v="38"/>
    <n v="0"/>
    <n v="0.23132966736903421"/>
    <n v="16.532004654364769"/>
    <n v="7.6338790231781278E-2"/>
  </r>
  <r>
    <x v="140"/>
    <x v="0"/>
    <x v="4"/>
    <x v="94"/>
    <n v="0"/>
    <n v="0"/>
    <n v="0"/>
    <n v="0"/>
  </r>
  <r>
    <x v="140"/>
    <x v="0"/>
    <x v="4"/>
    <x v="145"/>
    <n v="0"/>
    <n v="2.6585271710495208E-2"/>
    <n v="1.8999198877259591"/>
    <n v="8.7731396644634193E-3"/>
  </r>
  <r>
    <x v="140"/>
    <x v="0"/>
    <x v="4"/>
    <x v="40"/>
    <n v="0"/>
    <n v="4.2617515633584846"/>
    <n v="273.77821911597613"/>
    <n v="1.4063780159082999"/>
  </r>
  <r>
    <x v="140"/>
    <x v="0"/>
    <x v="4"/>
    <x v="41"/>
    <n v="0"/>
    <n v="2.2851921311085421"/>
    <n v="147.357269088523"/>
    <n v="0.75411340326581877"/>
  </r>
  <r>
    <x v="140"/>
    <x v="0"/>
    <x v="4"/>
    <x v="42"/>
    <n v="0"/>
    <n v="0.27136661724299721"/>
    <n v="19.393250465119461"/>
    <n v="8.9550983690189073E-2"/>
  </r>
  <r>
    <x v="140"/>
    <x v="0"/>
    <x v="4"/>
    <x v="43"/>
    <n v="0"/>
    <n v="1.6082681441601181"/>
    <n v="100.10096540070811"/>
    <n v="0.53072848757283886"/>
  </r>
  <r>
    <x v="140"/>
    <x v="0"/>
    <x v="4"/>
    <x v="44"/>
    <n v="0"/>
    <n v="0.82578044967406161"/>
    <n v="59.014506841081683"/>
    <n v="0.27250754839244029"/>
  </r>
  <r>
    <x v="140"/>
    <x v="0"/>
    <x v="4"/>
    <x v="45"/>
    <n v="0"/>
    <n v="6.8975824425859977E-2"/>
    <n v="4.9293662305226924"/>
    <n v="2.27620220605338E-2"/>
  </r>
  <r>
    <x v="140"/>
    <x v="0"/>
    <x v="4"/>
    <x v="46"/>
    <n v="0"/>
    <n v="0.27597992713613018"/>
    <n v="19.72294125442766"/>
    <n v="9.1073375954922958E-2"/>
  </r>
  <r>
    <x v="140"/>
    <x v="0"/>
    <x v="5"/>
    <x v="47"/>
    <n v="0"/>
    <n v="0"/>
    <n v="0"/>
    <n v="0"/>
  </r>
  <r>
    <x v="140"/>
    <x v="0"/>
    <x v="5"/>
    <x v="48"/>
    <n v="0"/>
    <n v="0.23702956959490909"/>
    <n v="16.939348905533659"/>
    <n v="7.8219757966319983E-2"/>
  </r>
  <r>
    <x v="140"/>
    <x v="0"/>
    <x v="5"/>
    <x v="49"/>
    <n v="0"/>
    <n v="0"/>
    <n v="0"/>
    <n v="0"/>
  </r>
  <r>
    <x v="140"/>
    <x v="0"/>
    <x v="5"/>
    <x v="33"/>
    <n v="597.02689999999996"/>
    <n v="29.93626122954657"/>
    <n v="1844.2926198027851"/>
    <n v="9.8789662057503698"/>
  </r>
  <r>
    <x v="140"/>
    <x v="0"/>
    <x v="7"/>
    <x v="50"/>
    <n v="9776.1012640000008"/>
    <n v="213.0380229515944"/>
    <n v="13095.259913094909"/>
    <n v="176.13215220309971"/>
  </r>
  <r>
    <x v="140"/>
    <x v="0"/>
    <x v="7"/>
    <x v="51"/>
    <n v="588.42351200000007"/>
    <n v="45.474390704868817"/>
    <n v="2990.385906556236"/>
    <n v="39.255063442535409"/>
  </r>
  <r>
    <x v="140"/>
    <x v="0"/>
    <x v="7"/>
    <x v="52"/>
    <n v="4507.2021559999994"/>
    <n v="134.41807728428631"/>
    <n v="8802.1393439550466"/>
    <n v="122.9050737659831"/>
  </r>
  <r>
    <x v="140"/>
    <x v="0"/>
    <x v="11"/>
    <x v="33"/>
    <n v="736.27432799999985"/>
    <n v="66.704629883537137"/>
    <n v="4106.7813761284078"/>
    <n v="22.012527861567261"/>
  </r>
  <r>
    <x v="140"/>
    <x v="0"/>
    <x v="8"/>
    <x v="53"/>
    <n v="0"/>
    <n v="36.69945221609278"/>
    <n v="2328.224676055871"/>
    <n v="12.11081923131062"/>
  </r>
  <r>
    <x v="140"/>
    <x v="0"/>
    <x v="8"/>
    <x v="54"/>
    <n v="0"/>
    <n v="0.3214010704031377"/>
    <n v="22.96896914370328"/>
    <n v="0.10606235323303551"/>
  </r>
  <r>
    <x v="140"/>
    <x v="0"/>
    <x v="8"/>
    <x v="55"/>
    <n v="0"/>
    <n v="0"/>
    <n v="0"/>
    <n v="0"/>
  </r>
  <r>
    <x v="140"/>
    <x v="0"/>
    <x v="8"/>
    <x v="56"/>
    <n v="0"/>
    <n v="0.10471074622283261"/>
    <n v="7.4831670472958951"/>
    <n v="3.4554546253534768E-2"/>
  </r>
  <r>
    <x v="140"/>
    <x v="0"/>
    <x v="8"/>
    <x v="57"/>
    <n v="0"/>
    <n v="0"/>
    <n v="0"/>
    <n v="0"/>
  </r>
  <r>
    <x v="140"/>
    <x v="0"/>
    <x v="8"/>
    <x v="60"/>
    <n v="0"/>
    <n v="4.6667275050377453E-2"/>
    <n v="3.3350828586486529"/>
    <n v="1.540020076662456E-2"/>
  </r>
  <r>
    <x v="140"/>
    <x v="0"/>
    <x v="8"/>
    <x v="61"/>
    <n v="0"/>
    <n v="0"/>
    <n v="0"/>
    <n v="0"/>
  </r>
  <r>
    <x v="140"/>
    <x v="0"/>
    <x v="8"/>
    <x v="63"/>
    <n v="0"/>
    <n v="2.4427253429228331"/>
    <n v="141.16076653942471"/>
    <n v="0.8060993631645349"/>
  </r>
  <r>
    <x v="140"/>
    <x v="0"/>
    <x v="8"/>
    <x v="139"/>
    <n v="0"/>
    <n v="0.16643630241277821"/>
    <n v="11.894391918844869"/>
    <n v="5.4923979796216819E-2"/>
  </r>
  <r>
    <x v="140"/>
    <x v="0"/>
    <x v="8"/>
    <x v="64"/>
    <n v="0"/>
    <n v="5.4065477288302348E-2"/>
    <n v="3.8637963402454312"/>
    <n v="1.784160750513978E-2"/>
  </r>
  <r>
    <x v="140"/>
    <x v="0"/>
    <x v="8"/>
    <x v="65"/>
    <n v="0"/>
    <n v="6.5639858532345705E-2"/>
    <n v="4.690960995666237"/>
    <n v="2.166115331567409E-2"/>
  </r>
  <r>
    <x v="140"/>
    <x v="0"/>
    <x v="8"/>
    <x v="115"/>
    <n v="0"/>
    <n v="0"/>
    <n v="0"/>
    <n v="0"/>
  </r>
  <r>
    <x v="140"/>
    <x v="0"/>
    <x v="8"/>
    <x v="68"/>
    <n v="0"/>
    <n v="0"/>
    <n v="0"/>
    <n v="0"/>
  </r>
  <r>
    <x v="140"/>
    <x v="0"/>
    <x v="8"/>
    <x v="170"/>
    <n v="0"/>
    <n v="0"/>
    <n v="0"/>
    <n v="0"/>
  </r>
  <r>
    <x v="140"/>
    <x v="0"/>
    <x v="8"/>
    <x v="69"/>
    <n v="0"/>
    <n v="0"/>
    <n v="0"/>
    <n v="0"/>
  </r>
  <r>
    <x v="140"/>
    <x v="0"/>
    <x v="8"/>
    <x v="116"/>
    <n v="0"/>
    <n v="0"/>
    <n v="0"/>
    <n v="0"/>
  </r>
  <r>
    <x v="140"/>
    <x v="0"/>
    <x v="8"/>
    <x v="99"/>
    <n v="0"/>
    <n v="0"/>
    <n v="0"/>
    <n v="0"/>
  </r>
  <r>
    <x v="140"/>
    <x v="0"/>
    <x v="8"/>
    <x v="123"/>
    <n v="0"/>
    <n v="4.9134257823602527E-2"/>
    <n v="3.511386102210289"/>
    <n v="1.6214305081788841E-2"/>
  </r>
  <r>
    <x v="140"/>
    <x v="0"/>
    <x v="8"/>
    <x v="117"/>
    <n v="0"/>
    <n v="0"/>
    <n v="0"/>
    <n v="0"/>
  </r>
  <r>
    <x v="140"/>
    <x v="0"/>
    <x v="8"/>
    <x v="124"/>
    <n v="0"/>
    <n v="0"/>
    <n v="0"/>
    <n v="0"/>
  </r>
  <r>
    <x v="140"/>
    <x v="0"/>
    <x v="8"/>
    <x v="76"/>
    <n v="0"/>
    <n v="8.5011748734704629"/>
    <n v="507.31081403592248"/>
    <n v="2.8053877082452532"/>
  </r>
  <r>
    <x v="140"/>
    <x v="0"/>
    <x v="8"/>
    <x v="77"/>
    <n v="0"/>
    <n v="186.3082240077832"/>
    <n v="11667.47454094521"/>
    <n v="61.481713922568439"/>
  </r>
  <r>
    <x v="140"/>
    <x v="0"/>
    <x v="8"/>
    <x v="78"/>
    <n v="0"/>
    <n v="1.440525640904132"/>
    <n v="102.9473515913885"/>
    <n v="0.47537346149836368"/>
  </r>
  <r>
    <x v="140"/>
    <x v="0"/>
    <x v="8"/>
    <x v="102"/>
    <n v="0"/>
    <n v="92.633474575070878"/>
    <n v="5895.1243542224047"/>
    <n v="30.569046609773391"/>
  </r>
  <r>
    <x v="140"/>
    <x v="0"/>
    <x v="9"/>
    <x v="50"/>
    <n v="0"/>
    <n v="0.97943639787526648"/>
    <n v="64.391965871359261"/>
    <n v="0.32321401129883798"/>
  </r>
  <r>
    <x v="140"/>
    <x v="0"/>
    <x v="9"/>
    <x v="82"/>
    <n v="0"/>
    <n v="1.0117618659530541"/>
    <n v="66.702109636291823"/>
    <n v="0.33388141576450769"/>
  </r>
  <r>
    <x v="140"/>
    <x v="0"/>
    <x v="9"/>
    <x v="83"/>
    <n v="0"/>
    <n v="1.8598159979571409"/>
    <n v="109.3838162045642"/>
    <n v="0.61373927932585637"/>
  </r>
  <r>
    <x v="140"/>
    <x v="0"/>
    <x v="9"/>
    <x v="51"/>
    <n v="0"/>
    <n v="2.1043482771926381"/>
    <n v="131.6314480137533"/>
    <n v="0.69443493147357049"/>
  </r>
  <r>
    <x v="140"/>
    <x v="0"/>
    <x v="9"/>
    <x v="84"/>
    <n v="0"/>
    <n v="3.8534436094609707E-2"/>
    <n v="2.7538684688165729"/>
    <n v="1.2716363911221201E-2"/>
  </r>
  <r>
    <x v="140"/>
    <x v="0"/>
    <x v="9"/>
    <x v="120"/>
    <n v="0"/>
    <n v="7.5141192513964242E-2"/>
    <n v="5.36997505985115"/>
    <n v="2.47965935296082E-2"/>
  </r>
  <r>
    <x v="140"/>
    <x v="0"/>
    <x v="9"/>
    <x v="85"/>
    <n v="0"/>
    <n v="2.830173399038494E-2"/>
    <n v="2.0225870869784881"/>
    <n v="9.3395722168270294E-3"/>
  </r>
  <r>
    <x v="140"/>
    <x v="0"/>
    <x v="9"/>
    <x v="86"/>
    <n v="0"/>
    <n v="0"/>
    <n v="0"/>
    <n v="0"/>
  </r>
  <r>
    <x v="140"/>
    <x v="0"/>
    <x v="9"/>
    <x v="105"/>
    <n v="0"/>
    <n v="5.0593917018259119E-2"/>
    <n v="3.6157008356999341"/>
    <n v="1.6695992616025512E-2"/>
  </r>
  <r>
    <x v="140"/>
    <x v="0"/>
    <x v="9"/>
    <x v="87"/>
    <n v="0"/>
    <n v="0"/>
    <n v="0"/>
    <n v="0"/>
  </r>
  <r>
    <x v="140"/>
    <x v="0"/>
    <x v="9"/>
    <x v="88"/>
    <n v="0"/>
    <n v="0"/>
    <n v="0"/>
    <n v="0"/>
  </r>
  <r>
    <x v="140"/>
    <x v="0"/>
    <x v="9"/>
    <x v="52"/>
    <n v="0"/>
    <n v="1.786001410296018"/>
    <n v="111.6825395402236"/>
    <n v="0.58938046539768574"/>
  </r>
  <r>
    <x v="140"/>
    <x v="1"/>
    <x v="0"/>
    <x v="0"/>
    <n v="0"/>
    <n v="24.108468434393661"/>
    <n v="4014.1801733699608"/>
    <n v="7.9557945833499097"/>
  </r>
  <r>
    <x v="140"/>
    <x v="1"/>
    <x v="1"/>
    <x v="1"/>
    <n v="0"/>
    <n v="24.203048816338871"/>
    <n v="4077.0784490770138"/>
    <n v="7.9870061093918272"/>
  </r>
  <r>
    <x v="140"/>
    <x v="1"/>
    <x v="10"/>
    <x v="90"/>
    <n v="0"/>
    <n v="0"/>
    <n v="0"/>
    <n v="0"/>
  </r>
  <r>
    <x v="140"/>
    <x v="1"/>
    <x v="2"/>
    <x v="2"/>
    <n v="0"/>
    <n v="51.080013496302797"/>
    <n v="8515.4835344861276"/>
    <n v="16.85640445377992"/>
  </r>
  <r>
    <x v="140"/>
    <x v="1"/>
    <x v="2"/>
    <x v="28"/>
    <n v="0"/>
    <n v="4.620178254606472"/>
    <n v="768.73003496912838"/>
    <n v="1.524658824020136"/>
  </r>
  <r>
    <x v="140"/>
    <x v="1"/>
    <x v="3"/>
    <x v="92"/>
    <n v="0"/>
    <n v="0.49531991514730861"/>
    <n v="83.106805010687594"/>
    <n v="0.16345557199861191"/>
  </r>
  <r>
    <x v="140"/>
    <x v="1"/>
    <x v="3"/>
    <x v="30"/>
    <n v="0"/>
    <n v="0"/>
    <n v="0"/>
    <n v="0"/>
  </r>
  <r>
    <x v="140"/>
    <x v="1"/>
    <x v="3"/>
    <x v="32"/>
    <n v="0"/>
    <n v="0"/>
    <n v="0"/>
    <n v="0"/>
  </r>
  <r>
    <x v="140"/>
    <x v="1"/>
    <x v="3"/>
    <x v="33"/>
    <n v="0"/>
    <n v="34.386422220409663"/>
    <n v="5792.4992028711822"/>
    <n v="11.347519332735191"/>
  </r>
  <r>
    <x v="140"/>
    <x v="1"/>
    <x v="3"/>
    <x v="34"/>
    <n v="0"/>
    <n v="0.99841975573130526"/>
    <n v="168.67419817534"/>
    <n v="0.32947851939133083"/>
  </r>
  <r>
    <x v="140"/>
    <x v="1"/>
    <x v="4"/>
    <x v="93"/>
    <n v="0"/>
    <n v="13.596433771900831"/>
    <n v="2262.247565558273"/>
    <n v="4.4868231447272731"/>
  </r>
  <r>
    <x v="140"/>
    <x v="1"/>
    <x v="4"/>
    <x v="35"/>
    <n v="0"/>
    <n v="0"/>
    <n v="0"/>
    <n v="0"/>
  </r>
  <r>
    <x v="140"/>
    <x v="1"/>
    <x v="4"/>
    <x v="137"/>
    <n v="0"/>
    <n v="0"/>
    <n v="0"/>
    <n v="0"/>
  </r>
  <r>
    <x v="140"/>
    <x v="1"/>
    <x v="4"/>
    <x v="37"/>
    <n v="0"/>
    <n v="0"/>
    <n v="0"/>
    <n v="0"/>
  </r>
  <r>
    <x v="140"/>
    <x v="1"/>
    <x v="4"/>
    <x v="38"/>
    <n v="0"/>
    <n v="0"/>
    <n v="0"/>
    <n v="0"/>
  </r>
  <r>
    <x v="140"/>
    <x v="1"/>
    <x v="4"/>
    <x v="40"/>
    <n v="0"/>
    <n v="1.5970261773018819"/>
    <n v="265.72177986852557"/>
    <n v="0.52701863850962116"/>
  </r>
  <r>
    <x v="140"/>
    <x v="1"/>
    <x v="4"/>
    <x v="42"/>
    <n v="0"/>
    <n v="0"/>
    <n v="0"/>
    <n v="0"/>
  </r>
  <r>
    <x v="140"/>
    <x v="1"/>
    <x v="4"/>
    <x v="44"/>
    <n v="0"/>
    <n v="1.5970261773018819"/>
    <n v="265.72177986852557"/>
    <n v="0.52701863850962116"/>
  </r>
  <r>
    <x v="140"/>
    <x v="1"/>
    <x v="5"/>
    <x v="30"/>
    <n v="91.261364000000015"/>
    <n v="0"/>
    <n v="0"/>
    <n v="0"/>
  </r>
  <r>
    <x v="140"/>
    <x v="1"/>
    <x v="5"/>
    <x v="33"/>
    <n v="2778.7995919999998"/>
    <n v="101.8404444648483"/>
    <n v="17028.77791977533"/>
    <n v="33.607346673399952"/>
  </r>
  <r>
    <x v="140"/>
    <x v="1"/>
    <x v="6"/>
    <x v="30"/>
    <n v="135.311744"/>
    <n v="2.41725053078765"/>
    <n v="402.19510647859403"/>
    <n v="0.7976926751599247"/>
  </r>
  <r>
    <x v="140"/>
    <x v="1"/>
    <x v="7"/>
    <x v="50"/>
    <n v="3370.3062"/>
    <n v="125.0090431458684"/>
    <n v="21047.450620024079"/>
    <n v="106.687087926462"/>
  </r>
  <r>
    <x v="140"/>
    <x v="1"/>
    <x v="7"/>
    <x v="83"/>
    <n v="0"/>
    <n v="0"/>
    <n v="0"/>
    <n v="0"/>
  </r>
  <r>
    <x v="140"/>
    <x v="1"/>
    <x v="11"/>
    <x v="33"/>
    <n v="3167.4333160000001"/>
    <n v="116.4914452925228"/>
    <n v="19385.303314037399"/>
    <n v="38.442176946532513"/>
  </r>
  <r>
    <x v="140"/>
    <x v="1"/>
    <x v="8"/>
    <x v="54"/>
    <n v="0"/>
    <n v="0.21941976767133259"/>
    <n v="36.815147725139667"/>
    <n v="7.2408523331539756E-2"/>
  </r>
  <r>
    <x v="140"/>
    <x v="1"/>
    <x v="8"/>
    <x v="56"/>
    <n v="0"/>
    <n v="0"/>
    <n v="0"/>
    <n v="0"/>
  </r>
  <r>
    <x v="140"/>
    <x v="1"/>
    <x v="8"/>
    <x v="246"/>
    <n v="0"/>
    <n v="0"/>
    <n v="0"/>
    <n v="0"/>
  </r>
  <r>
    <x v="140"/>
    <x v="1"/>
    <x v="8"/>
    <x v="122"/>
    <n v="0"/>
    <n v="0"/>
    <n v="0"/>
    <n v="0"/>
  </r>
  <r>
    <x v="140"/>
    <x v="1"/>
    <x v="8"/>
    <x v="58"/>
    <n v="0"/>
    <n v="0"/>
    <n v="0"/>
    <n v="0"/>
  </r>
  <r>
    <x v="140"/>
    <x v="1"/>
    <x v="8"/>
    <x v="95"/>
    <n v="0"/>
    <n v="0"/>
    <n v="0"/>
    <n v="0"/>
  </r>
  <r>
    <x v="140"/>
    <x v="1"/>
    <x v="8"/>
    <x v="59"/>
    <n v="0"/>
    <n v="0"/>
    <n v="0"/>
    <n v="0"/>
  </r>
  <r>
    <x v="140"/>
    <x v="1"/>
    <x v="8"/>
    <x v="97"/>
    <n v="0"/>
    <n v="0"/>
    <n v="0"/>
    <n v="0"/>
  </r>
  <r>
    <x v="140"/>
    <x v="1"/>
    <x v="8"/>
    <x v="61"/>
    <n v="0"/>
    <n v="0"/>
    <n v="0"/>
    <n v="0"/>
  </r>
  <r>
    <x v="140"/>
    <x v="1"/>
    <x v="8"/>
    <x v="131"/>
    <n v="0"/>
    <n v="0.43323195837706541"/>
    <n v="72.083456559472566"/>
    <n v="0.14296654626443159"/>
  </r>
  <r>
    <x v="140"/>
    <x v="1"/>
    <x v="8"/>
    <x v="64"/>
    <n v="0"/>
    <n v="0"/>
    <n v="0"/>
    <n v="0"/>
  </r>
  <r>
    <x v="140"/>
    <x v="1"/>
    <x v="8"/>
    <x v="65"/>
    <n v="0"/>
    <n v="0"/>
    <n v="0"/>
    <n v="0"/>
  </r>
  <r>
    <x v="140"/>
    <x v="1"/>
    <x v="8"/>
    <x v="69"/>
    <n v="0"/>
    <n v="0"/>
    <n v="0"/>
    <n v="0"/>
  </r>
  <r>
    <x v="140"/>
    <x v="1"/>
    <x v="8"/>
    <x v="116"/>
    <n v="0"/>
    <n v="0"/>
    <n v="0"/>
    <n v="0"/>
  </r>
  <r>
    <x v="140"/>
    <x v="1"/>
    <x v="8"/>
    <x v="99"/>
    <n v="0"/>
    <n v="0"/>
    <n v="0"/>
    <n v="0"/>
  </r>
  <r>
    <x v="140"/>
    <x v="1"/>
    <x v="8"/>
    <x v="100"/>
    <n v="0"/>
    <n v="0"/>
    <n v="0"/>
    <n v="0"/>
  </r>
  <r>
    <x v="140"/>
    <x v="1"/>
    <x v="8"/>
    <x v="72"/>
    <n v="0"/>
    <n v="0"/>
    <n v="0"/>
    <n v="0"/>
  </r>
  <r>
    <x v="140"/>
    <x v="1"/>
    <x v="8"/>
    <x v="199"/>
    <n v="0"/>
    <n v="0"/>
    <n v="0"/>
    <n v="0"/>
  </r>
  <r>
    <x v="140"/>
    <x v="1"/>
    <x v="8"/>
    <x v="125"/>
    <n v="0"/>
    <n v="0"/>
    <n v="0"/>
    <n v="0"/>
  </r>
  <r>
    <x v="140"/>
    <x v="1"/>
    <x v="8"/>
    <x v="217"/>
    <n v="0"/>
    <n v="0"/>
    <n v="0"/>
    <n v="0"/>
  </r>
  <r>
    <x v="140"/>
    <x v="1"/>
    <x v="8"/>
    <x v="77"/>
    <n v="0"/>
    <n v="0"/>
    <n v="0"/>
    <n v="0"/>
  </r>
  <r>
    <x v="140"/>
    <x v="1"/>
    <x v="8"/>
    <x v="102"/>
    <n v="0"/>
    <n v="0.2166159791885327"/>
    <n v="36.041728279736283"/>
    <n v="7.1483273132215794E-2"/>
  </r>
  <r>
    <x v="140"/>
    <x v="1"/>
    <x v="8"/>
    <x v="80"/>
    <n v="0"/>
    <n v="0"/>
    <n v="0"/>
    <n v="0"/>
  </r>
  <r>
    <x v="140"/>
    <x v="1"/>
    <x v="8"/>
    <x v="81"/>
    <n v="0"/>
    <n v="0"/>
    <n v="0"/>
    <n v="0"/>
  </r>
  <r>
    <x v="140"/>
    <x v="1"/>
    <x v="9"/>
    <x v="50"/>
    <n v="0"/>
    <n v="0"/>
    <n v="0"/>
    <n v="0"/>
  </r>
  <r>
    <x v="140"/>
    <x v="1"/>
    <x v="9"/>
    <x v="82"/>
    <n v="0"/>
    <n v="0"/>
    <n v="0"/>
    <n v="0"/>
  </r>
  <r>
    <x v="140"/>
    <x v="1"/>
    <x v="9"/>
    <x v="83"/>
    <n v="0"/>
    <n v="2.2200988914707862"/>
    <n v="369.3919594495444"/>
    <n v="0.73263263418535929"/>
  </r>
  <r>
    <x v="140"/>
    <x v="1"/>
    <x v="9"/>
    <x v="51"/>
    <n v="0"/>
    <n v="0"/>
    <n v="0"/>
    <n v="0"/>
  </r>
  <r>
    <x v="140"/>
    <x v="1"/>
    <x v="9"/>
    <x v="134"/>
    <n v="0"/>
    <n v="0"/>
    <n v="0"/>
    <n v="0"/>
  </r>
  <r>
    <x v="140"/>
    <x v="1"/>
    <x v="9"/>
    <x v="86"/>
    <n v="0"/>
    <n v="0"/>
    <n v="0"/>
    <n v="0"/>
  </r>
  <r>
    <x v="140"/>
    <x v="1"/>
    <x v="9"/>
    <x v="104"/>
    <n v="0"/>
    <n v="0"/>
    <n v="0"/>
    <n v="0"/>
  </r>
  <r>
    <x v="140"/>
    <x v="1"/>
    <x v="9"/>
    <x v="89"/>
    <n v="0"/>
    <n v="0"/>
    <n v="0"/>
    <n v="0"/>
  </r>
  <r>
    <x v="140"/>
    <x v="1"/>
    <x v="9"/>
    <x v="52"/>
    <n v="0"/>
    <n v="2.2200988914707862"/>
    <n v="369.3919594495444"/>
    <n v="0.73263263418535929"/>
  </r>
  <r>
    <x v="141"/>
    <x v="0"/>
    <x v="0"/>
    <x v="223"/>
    <n v="0"/>
    <n v="0"/>
    <n v="0"/>
    <n v="0"/>
  </r>
  <r>
    <x v="141"/>
    <x v="0"/>
    <x v="0"/>
    <x v="0"/>
    <n v="0"/>
    <n v="74.933949070836789"/>
    <n v="3812.030797108926"/>
    <n v="29.973579628334718"/>
  </r>
  <r>
    <x v="141"/>
    <x v="0"/>
    <x v="1"/>
    <x v="1"/>
    <n v="0"/>
    <n v="62.250097256338648"/>
    <n v="3165.7383699678821"/>
    <n v="24.90003890253546"/>
  </r>
  <r>
    <x v="141"/>
    <x v="0"/>
    <x v="2"/>
    <x v="2"/>
    <n v="0"/>
    <n v="57.07192671529431"/>
    <n v="2954.7477929460479"/>
    <n v="22.828770686117728"/>
  </r>
  <r>
    <x v="141"/>
    <x v="0"/>
    <x v="2"/>
    <x v="3"/>
    <n v="0"/>
    <n v="4.076182033177405"/>
    <n v="214.58688205122229"/>
    <n v="1.6304728132709609"/>
  </r>
  <r>
    <x v="141"/>
    <x v="0"/>
    <x v="2"/>
    <x v="4"/>
    <n v="0"/>
    <n v="0.18586391979562211"/>
    <n v="10.061514722192181"/>
    <n v="7.4345567918248839E-2"/>
  </r>
  <r>
    <x v="141"/>
    <x v="0"/>
    <x v="2"/>
    <x v="5"/>
    <n v="0"/>
    <n v="0.33466714690663718"/>
    <n v="18.116794423241771"/>
    <n v="0.13386685876265489"/>
  </r>
  <r>
    <x v="141"/>
    <x v="0"/>
    <x v="2"/>
    <x v="6"/>
    <n v="0"/>
    <n v="0.14477564036598559"/>
    <n v="7.8372512457443326"/>
    <n v="5.7910256146394237E-2"/>
  </r>
  <r>
    <x v="141"/>
    <x v="0"/>
    <x v="2"/>
    <x v="7"/>
    <n v="0"/>
    <n v="0.23418520757631331"/>
    <n v="12.677328210551419"/>
    <n v="9.3674083030525337E-2"/>
  </r>
  <r>
    <x v="141"/>
    <x v="0"/>
    <x v="2"/>
    <x v="8"/>
    <n v="0"/>
    <n v="4.6674337267330381"/>
    <n v="301.19019178259941"/>
    <n v="1.8669734906932149"/>
  </r>
  <r>
    <x v="141"/>
    <x v="0"/>
    <x v="2"/>
    <x v="10"/>
    <n v="0"/>
    <n v="7.9961371246149687E-2"/>
    <n v="4.3286104957028861"/>
    <n v="3.1984548498459879E-2"/>
  </r>
  <r>
    <x v="141"/>
    <x v="0"/>
    <x v="2"/>
    <x v="12"/>
    <n v="0"/>
    <n v="1.810756496932262"/>
    <n v="94.986966380607797"/>
    <n v="0.72430259877290459"/>
  </r>
  <r>
    <x v="141"/>
    <x v="0"/>
    <x v="2"/>
    <x v="13"/>
    <n v="0"/>
    <n v="3.8434994169604983E-2"/>
    <n v="2.080631141913321"/>
    <n v="1.537399766784199E-2"/>
  </r>
  <r>
    <x v="141"/>
    <x v="0"/>
    <x v="2"/>
    <x v="14"/>
    <n v="0"/>
    <n v="8.6360163977934598E-2"/>
    <n v="4.6750012709857112"/>
    <n v="3.4544065591173838E-2"/>
  </r>
  <r>
    <x v="141"/>
    <x v="0"/>
    <x v="2"/>
    <x v="15"/>
    <n v="0"/>
    <n v="4.1346490701101413E-2"/>
    <n v="2.238241426079687"/>
    <n v="1.6538596280440569E-2"/>
  </r>
  <r>
    <x v="141"/>
    <x v="0"/>
    <x v="2"/>
    <x v="239"/>
    <n v="0"/>
    <n v="4.1776610867283001E-2"/>
    <n v="2.2615254523130011"/>
    <n v="1.67106443469132E-2"/>
  </r>
  <r>
    <x v="141"/>
    <x v="0"/>
    <x v="2"/>
    <x v="16"/>
    <n v="0"/>
    <n v="0.10843000998241981"/>
    <n v="5.8697252428830886"/>
    <n v="4.3372003992967902E-2"/>
  </r>
  <r>
    <x v="141"/>
    <x v="0"/>
    <x v="2"/>
    <x v="198"/>
    <n v="0"/>
    <n v="3.5721178762788207E-2"/>
    <n v="1.933722082322713"/>
    <n v="1.428847150511529E-2"/>
  </r>
  <r>
    <x v="141"/>
    <x v="0"/>
    <x v="2"/>
    <x v="243"/>
    <n v="0"/>
    <n v="0"/>
    <n v="0"/>
    <n v="0"/>
  </r>
  <r>
    <x v="141"/>
    <x v="0"/>
    <x v="2"/>
    <x v="22"/>
    <n v="0"/>
    <n v="2.2129040826415372"/>
    <n v="116.7567313708069"/>
    <n v="0.88516163305661444"/>
  </r>
  <r>
    <x v="141"/>
    <x v="0"/>
    <x v="2"/>
    <x v="24"/>
    <n v="0"/>
    <n v="5.9937358990128704"/>
    <n v="314.66484324883368"/>
    <n v="2.397494359605147"/>
  </r>
  <r>
    <x v="141"/>
    <x v="0"/>
    <x v="2"/>
    <x v="25"/>
    <n v="0"/>
    <n v="0.35062392160809969"/>
    <n v="18.9805947980214"/>
    <n v="0.1402495686432399"/>
  </r>
  <r>
    <x v="141"/>
    <x v="0"/>
    <x v="2"/>
    <x v="26"/>
    <n v="0"/>
    <n v="10.635199705167761"/>
    <n v="694.21472848309645"/>
    <n v="4.2540798820671046"/>
  </r>
  <r>
    <x v="141"/>
    <x v="0"/>
    <x v="2"/>
    <x v="27"/>
    <n v="0"/>
    <n v="1.548866822137942"/>
    <n v="81.591811007828142"/>
    <n v="0.61954672885517703"/>
  </r>
  <r>
    <x v="141"/>
    <x v="0"/>
    <x v="2"/>
    <x v="28"/>
    <n v="0"/>
    <n v="4.2446770044769142"/>
    <n v="225.27199030613849"/>
    <n v="1.697870801790766"/>
  </r>
  <r>
    <x v="141"/>
    <x v="0"/>
    <x v="2"/>
    <x v="29"/>
    <n v="0"/>
    <n v="2.6513473825739751"/>
    <n v="140.49132021391091"/>
    <n v="1.0605389530295899"/>
  </r>
  <r>
    <x v="141"/>
    <x v="0"/>
    <x v="3"/>
    <x v="30"/>
    <n v="0"/>
    <n v="4.1554462506116776"/>
    <n v="219.0223626050296"/>
    <n v="1.662178500244671"/>
  </r>
  <r>
    <x v="141"/>
    <x v="0"/>
    <x v="3"/>
    <x v="31"/>
    <n v="0"/>
    <n v="0.77390254550402404"/>
    <n v="40.802971939619297"/>
    <n v="0.30956101820160958"/>
  </r>
  <r>
    <x v="141"/>
    <x v="0"/>
    <x v="3"/>
    <x v="32"/>
    <n v="0"/>
    <n v="2.2354454240500268E-2"/>
    <n v="1.210130888742091"/>
    <n v="8.9417816962001091E-3"/>
  </r>
  <r>
    <x v="141"/>
    <x v="0"/>
    <x v="3"/>
    <x v="33"/>
    <n v="0"/>
    <n v="104.738822198542"/>
    <n v="5429.1130578565244"/>
    <n v="41.895528879416823"/>
  </r>
  <r>
    <x v="141"/>
    <x v="0"/>
    <x v="3"/>
    <x v="34"/>
    <n v="0"/>
    <n v="0.72312619620340235"/>
    <n v="38.05425671511982"/>
    <n v="0.28925047848136098"/>
  </r>
  <r>
    <x v="141"/>
    <x v="0"/>
    <x v="4"/>
    <x v="93"/>
    <n v="0"/>
    <n v="0"/>
    <n v="0"/>
    <n v="0"/>
  </r>
  <r>
    <x v="141"/>
    <x v="0"/>
    <x v="4"/>
    <x v="136"/>
    <n v="0"/>
    <n v="0.14178033133168741"/>
    <n v="7.675103874811632"/>
    <n v="5.6712132532674958E-2"/>
  </r>
  <r>
    <x v="141"/>
    <x v="0"/>
    <x v="4"/>
    <x v="137"/>
    <n v="0"/>
    <n v="2.132397773929005"/>
    <n v="137.460560585758"/>
    <n v="0.85295910957160215"/>
  </r>
  <r>
    <x v="141"/>
    <x v="0"/>
    <x v="4"/>
    <x v="111"/>
    <n v="0"/>
    <n v="5.0343159898805251E-2"/>
    <n v="2.7252650489696322"/>
    <n v="2.01372639595221E-2"/>
  </r>
  <r>
    <x v="141"/>
    <x v="0"/>
    <x v="4"/>
    <x v="138"/>
    <n v="0"/>
    <n v="0"/>
    <n v="0"/>
    <n v="0"/>
  </r>
  <r>
    <x v="141"/>
    <x v="0"/>
    <x v="4"/>
    <x v="112"/>
    <n v="0"/>
    <n v="4.6641825835122552E-3"/>
    <n v="0.25248978813426642"/>
    <n v="1.8656730334049021E-3"/>
  </r>
  <r>
    <x v="141"/>
    <x v="0"/>
    <x v="4"/>
    <x v="36"/>
    <n v="0"/>
    <n v="2.2467114461129669E-2"/>
    <n v="1.216229611236024"/>
    <n v="8.9868457844518683E-3"/>
  </r>
  <r>
    <x v="141"/>
    <x v="0"/>
    <x v="4"/>
    <x v="38"/>
    <n v="0"/>
    <n v="0.15351515777338509"/>
    <n v="8.3103542727121074"/>
    <n v="6.1406063109354037E-2"/>
  </r>
  <r>
    <x v="141"/>
    <x v="0"/>
    <x v="4"/>
    <x v="94"/>
    <n v="0"/>
    <n v="0"/>
    <n v="0"/>
    <n v="0"/>
  </r>
  <r>
    <x v="141"/>
    <x v="0"/>
    <x v="4"/>
    <x v="145"/>
    <n v="0"/>
    <n v="2.3862573475599891E-2"/>
    <n v="1.2917710688451549"/>
    <n v="9.5450293902399584E-3"/>
  </r>
  <r>
    <x v="141"/>
    <x v="0"/>
    <x v="4"/>
    <x v="40"/>
    <n v="0"/>
    <n v="0.83879962710812972"/>
    <n v="45.407386255482088"/>
    <n v="0.33551985084325192"/>
  </r>
  <r>
    <x v="141"/>
    <x v="0"/>
    <x v="4"/>
    <x v="41"/>
    <n v="0"/>
    <n v="6.4556530565585621"/>
    <n v="339.22873212100092"/>
    <n v="2.5822612226234249"/>
  </r>
  <r>
    <x v="141"/>
    <x v="0"/>
    <x v="4"/>
    <x v="42"/>
    <n v="0"/>
    <n v="1.9266197276284569"/>
    <n v="101.25907988543651"/>
    <n v="0.77064789105138276"/>
  </r>
  <r>
    <x v="141"/>
    <x v="0"/>
    <x v="4"/>
    <x v="43"/>
    <n v="0"/>
    <n v="0.15298325178504649"/>
    <n v="8.2815601961728031"/>
    <n v="6.1193300714018607E-2"/>
  </r>
  <r>
    <x v="141"/>
    <x v="0"/>
    <x v="4"/>
    <x v="44"/>
    <n v="0"/>
    <n v="0.42090305349935819"/>
    <n v="22.78506917349101"/>
    <n v="0.1683612213997433"/>
  </r>
  <r>
    <x v="141"/>
    <x v="0"/>
    <x v="4"/>
    <x v="45"/>
    <n v="0"/>
    <n v="6.1911749344746587E-2"/>
    <n v="3.351516411543539"/>
    <n v="2.4764699737898639E-2"/>
  </r>
  <r>
    <x v="141"/>
    <x v="0"/>
    <x v="4"/>
    <x v="46"/>
    <n v="0"/>
    <n v="9.2292988625282923"/>
    <n v="483.85787732766698"/>
    <n v="3.6917195450113169"/>
  </r>
  <r>
    <x v="141"/>
    <x v="0"/>
    <x v="5"/>
    <x v="47"/>
    <n v="0"/>
    <n v="0"/>
    <n v="0"/>
    <n v="0"/>
  </r>
  <r>
    <x v="141"/>
    <x v="0"/>
    <x v="5"/>
    <x v="48"/>
    <n v="0"/>
    <n v="2.3781471208565002"/>
    <n v="124.953536632522"/>
    <n v="0.95125884834260011"/>
  </r>
  <r>
    <x v="141"/>
    <x v="0"/>
    <x v="5"/>
    <x v="49"/>
    <n v="0"/>
    <n v="0"/>
    <n v="0"/>
    <n v="0"/>
  </r>
  <r>
    <x v="141"/>
    <x v="0"/>
    <x v="5"/>
    <x v="33"/>
    <n v="589.32777199999998"/>
    <n v="20.728191753486431"/>
    <n v="1062.833703074444"/>
    <n v="8.2912767013945743"/>
  </r>
  <r>
    <x v="141"/>
    <x v="0"/>
    <x v="7"/>
    <x v="50"/>
    <n v="10817.14566"/>
    <n v="221.99456225239479"/>
    <n v="11468.43659972955"/>
    <n v="198.24619717722939"/>
  </r>
  <r>
    <x v="141"/>
    <x v="0"/>
    <x v="7"/>
    <x v="51"/>
    <n v="590.96405200000004"/>
    <n v="37.083900175169198"/>
    <n v="2221.9576577320722"/>
    <n v="34.598123931893767"/>
  </r>
  <r>
    <x v="141"/>
    <x v="0"/>
    <x v="7"/>
    <x v="52"/>
    <n v="4535.6303680000001"/>
    <n v="122.7746296093903"/>
    <n v="7176.834890344313"/>
    <n v="120.83689632266071"/>
  </r>
  <r>
    <x v="141"/>
    <x v="0"/>
    <x v="11"/>
    <x v="33"/>
    <n v="1122.729216"/>
    <n v="66.081665624965382"/>
    <n v="3588.4571404463059"/>
    <n v="26.432666249986159"/>
  </r>
  <r>
    <x v="141"/>
    <x v="0"/>
    <x v="8"/>
    <x v="53"/>
    <n v="0"/>
    <n v="58.545965355876717"/>
    <n v="3076.116512945991"/>
    <n v="23.418386142350691"/>
  </r>
  <r>
    <x v="141"/>
    <x v="0"/>
    <x v="8"/>
    <x v="54"/>
    <n v="0"/>
    <n v="0.19756011616401661"/>
    <n v="10.69467392858175"/>
    <n v="7.9024046465606623E-2"/>
  </r>
  <r>
    <x v="141"/>
    <x v="0"/>
    <x v="8"/>
    <x v="55"/>
    <n v="0"/>
    <n v="0"/>
    <n v="0"/>
    <n v="0"/>
  </r>
  <r>
    <x v="141"/>
    <x v="0"/>
    <x v="8"/>
    <x v="56"/>
    <n v="0"/>
    <n v="1.8311548780906519"/>
    <n v="96.091207658633735"/>
    <n v="0.73246195123626057"/>
  </r>
  <r>
    <x v="141"/>
    <x v="0"/>
    <x v="8"/>
    <x v="57"/>
    <n v="0"/>
    <n v="0"/>
    <n v="0"/>
    <n v="0"/>
  </r>
  <r>
    <x v="141"/>
    <x v="0"/>
    <x v="8"/>
    <x v="60"/>
    <n v="0"/>
    <n v="4.572873810111779"/>
    <n v="239.6279360949006"/>
    <n v="1.829149524044712"/>
  </r>
  <r>
    <x v="141"/>
    <x v="0"/>
    <x v="8"/>
    <x v="61"/>
    <n v="0"/>
    <n v="0"/>
    <n v="0"/>
    <n v="0"/>
  </r>
  <r>
    <x v="141"/>
    <x v="0"/>
    <x v="8"/>
    <x v="63"/>
    <n v="0"/>
    <n v="2.2441426005691012"/>
    <n v="107.2773746062158"/>
    <n v="0.89765704022764059"/>
  </r>
  <r>
    <x v="141"/>
    <x v="0"/>
    <x v="8"/>
    <x v="139"/>
    <n v="0"/>
    <n v="0.14939093113591151"/>
    <n v="8.0870943356773832"/>
    <n v="5.9756372454364583E-2"/>
  </r>
  <r>
    <x v="141"/>
    <x v="0"/>
    <x v="8"/>
    <x v="64"/>
    <n v="0"/>
    <n v="4.8528427256065113E-2"/>
    <n v="2.627026729117933"/>
    <n v="1.9411370902426041E-2"/>
  </r>
  <r>
    <x v="141"/>
    <x v="0"/>
    <x v="8"/>
    <x v="65"/>
    <n v="0"/>
    <n v="5.8917432336707369E-2"/>
    <n v="3.1894227427323711"/>
    <n v="2.3566972934682951E-2"/>
  </r>
  <r>
    <x v="141"/>
    <x v="0"/>
    <x v="8"/>
    <x v="115"/>
    <n v="0"/>
    <n v="0"/>
    <n v="0"/>
    <n v="0"/>
  </r>
  <r>
    <x v="141"/>
    <x v="0"/>
    <x v="8"/>
    <x v="67"/>
    <n v="0"/>
    <n v="0"/>
    <n v="0"/>
    <n v="0"/>
  </r>
  <r>
    <x v="141"/>
    <x v="0"/>
    <x v="8"/>
    <x v="68"/>
    <n v="0"/>
    <n v="0"/>
    <n v="0"/>
    <n v="0"/>
  </r>
  <r>
    <x v="141"/>
    <x v="0"/>
    <x v="8"/>
    <x v="69"/>
    <n v="0"/>
    <n v="0"/>
    <n v="0"/>
    <n v="0"/>
  </r>
  <r>
    <x v="141"/>
    <x v="0"/>
    <x v="8"/>
    <x v="166"/>
    <n v="0"/>
    <n v="0"/>
    <n v="0"/>
    <n v="0"/>
  </r>
  <r>
    <x v="141"/>
    <x v="0"/>
    <x v="8"/>
    <x v="70"/>
    <n v="0"/>
    <n v="0"/>
    <n v="0"/>
    <n v="0"/>
  </r>
  <r>
    <x v="141"/>
    <x v="0"/>
    <x v="8"/>
    <x v="123"/>
    <n v="0"/>
    <n v="4.4102232629126083E-2"/>
    <n v="2.3874201263345372"/>
    <n v="1.7640893051650439E-2"/>
  </r>
  <r>
    <x v="141"/>
    <x v="0"/>
    <x v="8"/>
    <x v="117"/>
    <n v="0"/>
    <n v="0"/>
    <n v="0"/>
    <n v="0"/>
  </r>
  <r>
    <x v="141"/>
    <x v="0"/>
    <x v="8"/>
    <x v="238"/>
    <n v="0"/>
    <n v="2.265492953609344"/>
    <n v="118.6801929928188"/>
    <n v="0.90619718144373762"/>
  </r>
  <r>
    <x v="141"/>
    <x v="0"/>
    <x v="8"/>
    <x v="212"/>
    <n v="0"/>
    <n v="0"/>
    <n v="0"/>
    <n v="0"/>
  </r>
  <r>
    <x v="141"/>
    <x v="0"/>
    <x v="8"/>
    <x v="76"/>
    <n v="0"/>
    <n v="11.439768366162459"/>
    <n v="551.55820292079079"/>
    <n v="4.575907346464982"/>
  </r>
  <r>
    <x v="141"/>
    <x v="0"/>
    <x v="8"/>
    <x v="77"/>
    <n v="0"/>
    <n v="265.71325982968568"/>
    <n v="13381.82333968596"/>
    <n v="106.2853039318743"/>
  </r>
  <r>
    <x v="141"/>
    <x v="0"/>
    <x v="8"/>
    <x v="78"/>
    <n v="0"/>
    <n v="0.80415681856556565"/>
    <n v="43.532040418848638"/>
    <n v="0.32166272742622631"/>
  </r>
  <r>
    <x v="141"/>
    <x v="0"/>
    <x v="8"/>
    <x v="102"/>
    <n v="0"/>
    <n v="85.532251021466735"/>
    <n v="4507.3763137839887"/>
    <n v="34.212900408586698"/>
  </r>
  <r>
    <x v="141"/>
    <x v="0"/>
    <x v="9"/>
    <x v="50"/>
    <n v="0"/>
    <n v="0.21632211765129469"/>
    <n v="11.71033180553613"/>
    <n v="8.6528847060517902E-2"/>
  </r>
  <r>
    <x v="141"/>
    <x v="0"/>
    <x v="9"/>
    <x v="82"/>
    <n v="0"/>
    <n v="0.62351514457998514"/>
    <n v="33.080977668965062"/>
    <n v="0.24940605783199399"/>
  </r>
  <r>
    <x v="141"/>
    <x v="0"/>
    <x v="9"/>
    <x v="83"/>
    <n v="0"/>
    <n v="0.2327450794599224"/>
    <n v="12.431306676430349"/>
    <n v="9.3098031783968971E-2"/>
  </r>
  <r>
    <x v="141"/>
    <x v="0"/>
    <x v="9"/>
    <x v="51"/>
    <n v="0"/>
    <n v="1.994214508026374"/>
    <n v="104.9182401940367"/>
    <n v="0.79768580321054938"/>
  </r>
  <r>
    <x v="141"/>
    <x v="0"/>
    <x v="9"/>
    <x v="84"/>
    <n v="0"/>
    <n v="3.4587978737318108E-2"/>
    <n v="1.8723776925563"/>
    <n v="1.383519149492724E-2"/>
  </r>
  <r>
    <x v="141"/>
    <x v="0"/>
    <x v="9"/>
    <x v="120"/>
    <n v="0"/>
    <n v="6.74456987663892E-2"/>
    <n v="3.6510899578184182"/>
    <n v="2.697827950655568E-2"/>
  </r>
  <r>
    <x v="141"/>
    <x v="0"/>
    <x v="9"/>
    <x v="85"/>
    <n v="0"/>
    <n v="2.5403246360872489E-2"/>
    <n v="1.3751735007657671"/>
    <n v="1.0161298544349001E-2"/>
  </r>
  <r>
    <x v="141"/>
    <x v="0"/>
    <x v="9"/>
    <x v="86"/>
    <n v="0"/>
    <n v="0"/>
    <n v="0"/>
    <n v="0"/>
  </r>
  <r>
    <x v="141"/>
    <x v="0"/>
    <x v="9"/>
    <x v="105"/>
    <n v="0"/>
    <n v="1.720874493176574"/>
    <n v="82.263936320452331"/>
    <n v="0.68834979727062973"/>
  </r>
  <r>
    <x v="141"/>
    <x v="0"/>
    <x v="9"/>
    <x v="87"/>
    <n v="0"/>
    <n v="0"/>
    <n v="0"/>
    <n v="0"/>
  </r>
  <r>
    <x v="141"/>
    <x v="0"/>
    <x v="9"/>
    <x v="52"/>
    <n v="0"/>
    <n v="0.21506000698011979"/>
    <n v="11.64200899649914"/>
    <n v="8.6024002792047929E-2"/>
  </r>
  <r>
    <x v="141"/>
    <x v="1"/>
    <x v="0"/>
    <x v="0"/>
    <n v="0"/>
    <n v="53.963897166230623"/>
    <n v="8242.9190039343866"/>
    <n v="21.585558866492249"/>
  </r>
  <r>
    <x v="141"/>
    <x v="1"/>
    <x v="1"/>
    <x v="1"/>
    <n v="0"/>
    <n v="38.5595082168768"/>
    <n v="5897.3183082635787"/>
    <n v="15.42380328675072"/>
  </r>
  <r>
    <x v="141"/>
    <x v="1"/>
    <x v="10"/>
    <x v="90"/>
    <n v="0"/>
    <n v="3.2781042011060399E-2"/>
    <n v="5.0435565523622001"/>
    <n v="1.3112416804424159E-2"/>
  </r>
  <r>
    <x v="141"/>
    <x v="1"/>
    <x v="2"/>
    <x v="2"/>
    <n v="0"/>
    <n v="123.0362992009328"/>
    <n v="18998.748358043049"/>
    <n v="49.214519680373137"/>
  </r>
  <r>
    <x v="141"/>
    <x v="1"/>
    <x v="2"/>
    <x v="3"/>
    <n v="0"/>
    <n v="0"/>
    <n v="0"/>
    <n v="0"/>
  </r>
  <r>
    <x v="141"/>
    <x v="1"/>
    <x v="2"/>
    <x v="28"/>
    <n v="0"/>
    <n v="4.0856703368273539"/>
    <n v="630.78661612972485"/>
    <n v="1.634268134730942"/>
  </r>
  <r>
    <x v="141"/>
    <x v="1"/>
    <x v="3"/>
    <x v="92"/>
    <n v="0"/>
    <n v="1.46927556903123"/>
    <n v="226.64031915781041"/>
    <n v="0.58771022761249192"/>
  </r>
  <r>
    <x v="141"/>
    <x v="1"/>
    <x v="3"/>
    <x v="30"/>
    <n v="0"/>
    <n v="0.4881691229040856"/>
    <n v="75.368427638437723"/>
    <n v="0.19526764916163419"/>
  </r>
  <r>
    <x v="141"/>
    <x v="1"/>
    <x v="3"/>
    <x v="32"/>
    <n v="0"/>
    <n v="0.97633824599025842"/>
    <n v="150.73685530498781"/>
    <n v="0.39053529839610329"/>
  </r>
  <r>
    <x v="141"/>
    <x v="1"/>
    <x v="3"/>
    <x v="33"/>
    <n v="0"/>
    <n v="51.546794521170568"/>
    <n v="7883.6030105007912"/>
    <n v="20.618717808468229"/>
  </r>
  <r>
    <x v="141"/>
    <x v="1"/>
    <x v="3"/>
    <x v="34"/>
    <n v="0"/>
    <n v="0.49094205875305741"/>
    <n v="75.866266169644945"/>
    <n v="0.19637682350122301"/>
  </r>
  <r>
    <x v="141"/>
    <x v="1"/>
    <x v="4"/>
    <x v="93"/>
    <n v="0"/>
    <n v="0.1240453455666964"/>
    <n v="19.151360077039211"/>
    <n v="4.961813822667855E-2"/>
  </r>
  <r>
    <x v="141"/>
    <x v="1"/>
    <x v="4"/>
    <x v="37"/>
    <n v="0"/>
    <n v="0"/>
    <n v="0"/>
    <n v="0"/>
  </r>
  <r>
    <x v="141"/>
    <x v="1"/>
    <x v="4"/>
    <x v="38"/>
    <n v="0"/>
    <n v="0"/>
    <n v="0"/>
    <n v="0"/>
  </r>
  <r>
    <x v="141"/>
    <x v="1"/>
    <x v="4"/>
    <x v="40"/>
    <n v="0"/>
    <n v="0"/>
    <n v="0"/>
    <n v="0"/>
  </r>
  <r>
    <x v="141"/>
    <x v="1"/>
    <x v="4"/>
    <x v="42"/>
    <n v="0"/>
    <n v="0"/>
    <n v="0"/>
    <n v="0"/>
  </r>
  <r>
    <x v="141"/>
    <x v="1"/>
    <x v="4"/>
    <x v="43"/>
    <n v="0"/>
    <n v="0"/>
    <n v="0"/>
    <n v="0"/>
  </r>
  <r>
    <x v="141"/>
    <x v="1"/>
    <x v="4"/>
    <x v="44"/>
    <n v="0"/>
    <n v="0"/>
    <n v="0"/>
    <n v="0"/>
  </r>
  <r>
    <x v="141"/>
    <x v="1"/>
    <x v="5"/>
    <x v="30"/>
    <n v="135.48398399999999"/>
    <n v="5.9993233603578053"/>
    <n v="926.23549370523256"/>
    <n v="2.3997293441431218"/>
  </r>
  <r>
    <x v="141"/>
    <x v="1"/>
    <x v="5"/>
    <x v="33"/>
    <n v="4217.5461480000004"/>
    <n v="191.2022067311857"/>
    <n v="29403.222760435179"/>
    <n v="76.480882692474282"/>
  </r>
  <r>
    <x v="141"/>
    <x v="1"/>
    <x v="6"/>
    <x v="30"/>
    <n v="152.70798400000001"/>
    <n v="4.527227384966352"/>
    <n v="698.95860585518892"/>
    <n v="1.810890953986541"/>
  </r>
  <r>
    <x v="141"/>
    <x v="1"/>
    <x v="7"/>
    <x v="50"/>
    <n v="3723.7771280000002"/>
    <n v="184.92131156644649"/>
    <n v="28305.39020405792"/>
    <n v="172.2286122943689"/>
  </r>
  <r>
    <x v="141"/>
    <x v="1"/>
    <x v="7"/>
    <x v="83"/>
    <n v="0"/>
    <n v="0"/>
    <n v="0"/>
    <n v="0"/>
  </r>
  <r>
    <x v="141"/>
    <x v="1"/>
    <x v="11"/>
    <x v="33"/>
    <n v="3085.7140479999998"/>
    <n v="172.04087784579079"/>
    <n v="26537.839657178109"/>
    <n v="68.816351138316321"/>
  </r>
  <r>
    <x v="141"/>
    <x v="1"/>
    <x v="8"/>
    <x v="54"/>
    <n v="0"/>
    <n v="0.55615788303020486"/>
    <n v="85.86521186212839"/>
    <n v="0.22246315321208199"/>
  </r>
  <r>
    <x v="141"/>
    <x v="1"/>
    <x v="8"/>
    <x v="56"/>
    <n v="0"/>
    <n v="0.27807894195696309"/>
    <n v="42.932605999283062"/>
    <n v="0.11123157678278529"/>
  </r>
  <r>
    <x v="141"/>
    <x v="1"/>
    <x v="8"/>
    <x v="246"/>
    <n v="0"/>
    <n v="0"/>
    <n v="0"/>
    <n v="0"/>
  </r>
  <r>
    <x v="141"/>
    <x v="1"/>
    <x v="8"/>
    <x v="122"/>
    <n v="0"/>
    <n v="0"/>
    <n v="0"/>
    <n v="0"/>
  </r>
  <r>
    <x v="141"/>
    <x v="1"/>
    <x v="8"/>
    <x v="58"/>
    <n v="0"/>
    <n v="0"/>
    <n v="0"/>
    <n v="0"/>
  </r>
  <r>
    <x v="141"/>
    <x v="1"/>
    <x v="8"/>
    <x v="95"/>
    <n v="0"/>
    <n v="0"/>
    <n v="0"/>
    <n v="0"/>
  </r>
  <r>
    <x v="141"/>
    <x v="1"/>
    <x v="8"/>
    <x v="59"/>
    <n v="0"/>
    <n v="0"/>
    <n v="0"/>
    <n v="0"/>
  </r>
  <r>
    <x v="141"/>
    <x v="1"/>
    <x v="8"/>
    <x v="96"/>
    <n v="0"/>
    <n v="0"/>
    <n v="0"/>
    <n v="0"/>
  </r>
  <r>
    <x v="141"/>
    <x v="1"/>
    <x v="8"/>
    <x v="97"/>
    <n v="0"/>
    <n v="0"/>
    <n v="0"/>
    <n v="0"/>
  </r>
  <r>
    <x v="141"/>
    <x v="1"/>
    <x v="8"/>
    <x v="131"/>
    <n v="0"/>
    <n v="0.55615788303020486"/>
    <n v="85.86521186212839"/>
    <n v="0.22246315321208199"/>
  </r>
  <r>
    <x v="141"/>
    <x v="1"/>
    <x v="8"/>
    <x v="65"/>
    <n v="0"/>
    <n v="0"/>
    <n v="0"/>
    <n v="0"/>
  </r>
  <r>
    <x v="141"/>
    <x v="1"/>
    <x v="8"/>
    <x v="66"/>
    <n v="0"/>
    <n v="0"/>
    <n v="0"/>
    <n v="0"/>
  </r>
  <r>
    <x v="141"/>
    <x v="1"/>
    <x v="8"/>
    <x v="69"/>
    <n v="0"/>
    <n v="0"/>
    <n v="0"/>
    <n v="0"/>
  </r>
  <r>
    <x v="141"/>
    <x v="1"/>
    <x v="8"/>
    <x v="116"/>
    <n v="0"/>
    <n v="0"/>
    <n v="0"/>
    <n v="0"/>
  </r>
  <r>
    <x v="141"/>
    <x v="1"/>
    <x v="8"/>
    <x v="162"/>
    <n v="0"/>
    <n v="0"/>
    <n v="0"/>
    <n v="0"/>
  </r>
  <r>
    <x v="141"/>
    <x v="1"/>
    <x v="8"/>
    <x v="99"/>
    <n v="0"/>
    <n v="0"/>
    <n v="0"/>
    <n v="0"/>
  </r>
  <r>
    <x v="141"/>
    <x v="1"/>
    <x v="8"/>
    <x v="180"/>
    <n v="0"/>
    <n v="0"/>
    <n v="0"/>
    <n v="0"/>
  </r>
  <r>
    <x v="141"/>
    <x v="1"/>
    <x v="8"/>
    <x v="155"/>
    <n v="0"/>
    <n v="0"/>
    <n v="0"/>
    <n v="0"/>
  </r>
  <r>
    <x v="141"/>
    <x v="1"/>
    <x v="8"/>
    <x v="156"/>
    <n v="0"/>
    <n v="0"/>
    <n v="0"/>
    <n v="0"/>
  </r>
  <r>
    <x v="141"/>
    <x v="1"/>
    <x v="8"/>
    <x v="199"/>
    <n v="0"/>
    <n v="0"/>
    <n v="0"/>
    <n v="0"/>
  </r>
  <r>
    <x v="141"/>
    <x v="1"/>
    <x v="8"/>
    <x v="187"/>
    <n v="0"/>
    <n v="0"/>
    <n v="0"/>
    <n v="0"/>
  </r>
  <r>
    <x v="141"/>
    <x v="1"/>
    <x v="8"/>
    <x v="189"/>
    <n v="0"/>
    <n v="0"/>
    <n v="0"/>
    <n v="0"/>
  </r>
  <r>
    <x v="141"/>
    <x v="1"/>
    <x v="8"/>
    <x v="75"/>
    <n v="0"/>
    <n v="0.27807894195696309"/>
    <n v="42.932605999283062"/>
    <n v="0.11123157678278529"/>
  </r>
  <r>
    <x v="141"/>
    <x v="1"/>
    <x v="8"/>
    <x v="125"/>
    <n v="0"/>
    <n v="0.27807894195696309"/>
    <n v="42.932605999283062"/>
    <n v="0.11123157678278529"/>
  </r>
  <r>
    <x v="141"/>
    <x v="1"/>
    <x v="8"/>
    <x v="217"/>
    <n v="0"/>
    <n v="0"/>
    <n v="0"/>
    <n v="0"/>
  </r>
  <r>
    <x v="141"/>
    <x v="1"/>
    <x v="8"/>
    <x v="77"/>
    <n v="0"/>
    <n v="0"/>
    <n v="0"/>
    <n v="0"/>
  </r>
  <r>
    <x v="141"/>
    <x v="1"/>
    <x v="8"/>
    <x v="78"/>
    <n v="0"/>
    <n v="0"/>
    <n v="0"/>
    <n v="0"/>
  </r>
  <r>
    <x v="141"/>
    <x v="1"/>
    <x v="8"/>
    <x v="102"/>
    <n v="0"/>
    <n v="0.55615788303020486"/>
    <n v="85.86521186212839"/>
    <n v="0.22246315321208199"/>
  </r>
  <r>
    <x v="141"/>
    <x v="1"/>
    <x v="8"/>
    <x v="80"/>
    <n v="0"/>
    <n v="0"/>
    <n v="0"/>
    <n v="0"/>
  </r>
  <r>
    <x v="141"/>
    <x v="1"/>
    <x v="8"/>
    <x v="81"/>
    <n v="0"/>
    <n v="0"/>
    <n v="0"/>
    <n v="0"/>
  </r>
  <r>
    <x v="141"/>
    <x v="1"/>
    <x v="9"/>
    <x v="50"/>
    <n v="0"/>
    <n v="0"/>
    <n v="0"/>
    <n v="0"/>
  </r>
  <r>
    <x v="141"/>
    <x v="1"/>
    <x v="9"/>
    <x v="82"/>
    <n v="0"/>
    <n v="0"/>
    <n v="0"/>
    <n v="0"/>
  </r>
  <r>
    <x v="141"/>
    <x v="1"/>
    <x v="9"/>
    <x v="83"/>
    <n v="0"/>
    <n v="0"/>
    <n v="0"/>
    <n v="0"/>
  </r>
  <r>
    <x v="141"/>
    <x v="1"/>
    <x v="9"/>
    <x v="51"/>
    <n v="0"/>
    <n v="0"/>
    <n v="0"/>
    <n v="0"/>
  </r>
  <r>
    <x v="141"/>
    <x v="1"/>
    <x v="9"/>
    <x v="84"/>
    <n v="0"/>
    <n v="0"/>
    <n v="0"/>
    <n v="0"/>
  </r>
  <r>
    <x v="141"/>
    <x v="1"/>
    <x v="9"/>
    <x v="121"/>
    <n v="0"/>
    <n v="0"/>
    <n v="0"/>
    <n v="0"/>
  </r>
  <r>
    <x v="141"/>
    <x v="1"/>
    <x v="9"/>
    <x v="134"/>
    <n v="0"/>
    <n v="0"/>
    <n v="0"/>
    <n v="0"/>
  </r>
  <r>
    <x v="141"/>
    <x v="1"/>
    <x v="9"/>
    <x v="86"/>
    <n v="0"/>
    <n v="0"/>
    <n v="0"/>
    <n v="0"/>
  </r>
  <r>
    <x v="141"/>
    <x v="1"/>
    <x v="9"/>
    <x v="104"/>
    <n v="0"/>
    <n v="0"/>
    <n v="0"/>
    <n v="0"/>
  </r>
  <r>
    <x v="141"/>
    <x v="1"/>
    <x v="9"/>
    <x v="89"/>
    <n v="0"/>
    <n v="0"/>
    <n v="0"/>
    <n v="0"/>
  </r>
  <r>
    <x v="141"/>
    <x v="1"/>
    <x v="9"/>
    <x v="52"/>
    <n v="0"/>
    <n v="0"/>
    <n v="0"/>
    <n v="0"/>
  </r>
  <r>
    <x v="142"/>
    <x v="0"/>
    <x v="0"/>
    <x v="223"/>
    <n v="0"/>
    <n v="0"/>
    <n v="0"/>
    <n v="0"/>
  </r>
  <r>
    <x v="142"/>
    <x v="0"/>
    <x v="0"/>
    <x v="236"/>
    <n v="0"/>
    <n v="0"/>
    <n v="0"/>
    <n v="0"/>
  </r>
  <r>
    <x v="142"/>
    <x v="0"/>
    <x v="0"/>
    <x v="0"/>
    <n v="0"/>
    <n v="61.002304957356841"/>
    <n v="3915.740105061137"/>
    <n v="21.350806735074901"/>
  </r>
  <r>
    <x v="142"/>
    <x v="0"/>
    <x v="1"/>
    <x v="1"/>
    <n v="0"/>
    <n v="116.5878616237593"/>
    <n v="7479.1576305185936"/>
    <n v="40.805751568315749"/>
  </r>
  <r>
    <x v="142"/>
    <x v="0"/>
    <x v="2"/>
    <x v="2"/>
    <n v="0"/>
    <n v="208.90736012008841"/>
    <n v="13299.339358869331"/>
    <n v="73.117576042030947"/>
  </r>
  <r>
    <x v="142"/>
    <x v="0"/>
    <x v="2"/>
    <x v="3"/>
    <n v="0"/>
    <n v="7.7092544386254804"/>
    <n v="487.35360478789079"/>
    <n v="2.6982390535189178"/>
  </r>
  <r>
    <x v="142"/>
    <x v="0"/>
    <x v="2"/>
    <x v="4"/>
    <n v="0"/>
    <n v="0.31957922944329309"/>
    <n v="23.23736415382044"/>
    <n v="0.1118527303051526"/>
  </r>
  <r>
    <x v="142"/>
    <x v="0"/>
    <x v="2"/>
    <x v="5"/>
    <n v="0"/>
    <n v="0.55802266497879682"/>
    <n v="40.575152192419111"/>
    <n v="0.1953079327425789"/>
  </r>
  <r>
    <x v="142"/>
    <x v="0"/>
    <x v="2"/>
    <x v="6"/>
    <n v="0"/>
    <n v="0.24893097940254891"/>
    <n v="18.100362240752631"/>
    <n v="8.7125842790892125E-2"/>
  </r>
  <r>
    <x v="142"/>
    <x v="0"/>
    <x v="2"/>
    <x v="7"/>
    <n v="0"/>
    <n v="0.31438858761818228"/>
    <n v="22.859940269007069"/>
    <n v="0.1100360056663638"/>
  </r>
  <r>
    <x v="142"/>
    <x v="0"/>
    <x v="2"/>
    <x v="8"/>
    <n v="0"/>
    <n v="0.66072214382685157"/>
    <n v="48.042675011586837"/>
    <n v="0.23125275033939799"/>
  </r>
  <r>
    <x v="142"/>
    <x v="0"/>
    <x v="2"/>
    <x v="9"/>
    <n v="0"/>
    <n v="1.727252218322644"/>
    <n v="107.3506921599361"/>
    <n v="0.60453827641292524"/>
  </r>
  <r>
    <x v="142"/>
    <x v="0"/>
    <x v="2"/>
    <x v="10"/>
    <n v="0"/>
    <n v="6.1419918380990042E-2"/>
    <n v="4.4659880186933343"/>
    <n v="2.1496971433346512E-2"/>
  </r>
  <r>
    <x v="142"/>
    <x v="0"/>
    <x v="2"/>
    <x v="12"/>
    <n v="0"/>
    <n v="0.1153794797027955"/>
    <n v="8.3895157717311424"/>
    <n v="4.0382817895978418E-2"/>
  </r>
  <r>
    <x v="142"/>
    <x v="0"/>
    <x v="2"/>
    <x v="13"/>
    <n v="0"/>
    <n v="6.6086122760600177E-2"/>
    <n v="4.8052788123223129"/>
    <n v="2.3130142966210059E-2"/>
  </r>
  <r>
    <x v="142"/>
    <x v="0"/>
    <x v="2"/>
    <x v="106"/>
    <n v="0"/>
    <n v="0"/>
    <n v="0"/>
    <n v="0"/>
  </r>
  <r>
    <x v="142"/>
    <x v="0"/>
    <x v="2"/>
    <x v="14"/>
    <n v="0"/>
    <n v="2.4691438614622379"/>
    <n v="126.20218318447451"/>
    <n v="0.86420035151178287"/>
  </r>
  <r>
    <x v="142"/>
    <x v="0"/>
    <x v="2"/>
    <x v="15"/>
    <n v="0"/>
    <n v="7.1092225177280005E-2"/>
    <n v="5.1692843988253987"/>
    <n v="2.4882278812047999E-2"/>
  </r>
  <r>
    <x v="142"/>
    <x v="0"/>
    <x v="2"/>
    <x v="239"/>
    <n v="0"/>
    <n v="7.1831784912313471E-2"/>
    <n v="5.2230595421800308"/>
    <n v="2.514112471930971E-2"/>
  </r>
  <r>
    <x v="142"/>
    <x v="0"/>
    <x v="2"/>
    <x v="16"/>
    <n v="0"/>
    <n v="0.18643736275880751"/>
    <n v="13.556303073423191"/>
    <n v="6.5253076965582607E-2"/>
  </r>
  <r>
    <x v="142"/>
    <x v="0"/>
    <x v="2"/>
    <x v="198"/>
    <n v="0"/>
    <n v="6.1419918380990042E-2"/>
    <n v="4.4659880186933343"/>
    <n v="2.1496971433346512E-2"/>
  </r>
  <r>
    <x v="142"/>
    <x v="0"/>
    <x v="2"/>
    <x v="243"/>
    <n v="0"/>
    <n v="0"/>
    <n v="0"/>
    <n v="0"/>
  </r>
  <r>
    <x v="142"/>
    <x v="0"/>
    <x v="2"/>
    <x v="240"/>
    <n v="0"/>
    <n v="0"/>
    <n v="0"/>
    <n v="0"/>
  </r>
  <r>
    <x v="142"/>
    <x v="0"/>
    <x v="2"/>
    <x v="245"/>
    <n v="0"/>
    <n v="0"/>
    <n v="0"/>
    <n v="0"/>
  </r>
  <r>
    <x v="142"/>
    <x v="0"/>
    <x v="2"/>
    <x v="22"/>
    <n v="0"/>
    <n v="6.0312682666099224"/>
    <n v="383.58516376627512"/>
    <n v="2.1109438933134732"/>
  </r>
  <r>
    <x v="142"/>
    <x v="0"/>
    <x v="2"/>
    <x v="23"/>
    <n v="0"/>
    <n v="0"/>
    <n v="0"/>
    <n v="0"/>
  </r>
  <r>
    <x v="142"/>
    <x v="0"/>
    <x v="2"/>
    <x v="24"/>
    <n v="0"/>
    <n v="4.1922102586433398"/>
    <n v="268.34172524001099"/>
    <n v="1.467273590525169"/>
  </r>
  <r>
    <x v="142"/>
    <x v="0"/>
    <x v="2"/>
    <x v="25"/>
    <n v="0"/>
    <n v="0.33621086248802567"/>
    <n v="24.446689660382319"/>
    <n v="0.117673801870809"/>
  </r>
  <r>
    <x v="142"/>
    <x v="0"/>
    <x v="2"/>
    <x v="26"/>
    <n v="0"/>
    <n v="8.3520711882182699"/>
    <n v="449.34497265306209"/>
    <n v="2.923224915876395"/>
  </r>
  <r>
    <x v="142"/>
    <x v="0"/>
    <x v="2"/>
    <x v="27"/>
    <n v="0"/>
    <n v="3.7878622974962228"/>
    <n v="238.94062544263619"/>
    <n v="1.325751804123678"/>
  </r>
  <r>
    <x v="142"/>
    <x v="0"/>
    <x v="2"/>
    <x v="28"/>
    <n v="0"/>
    <n v="11.402506876292261"/>
    <n v="737.41992043234052"/>
    <n v="3.9908774067022899"/>
  </r>
  <r>
    <x v="142"/>
    <x v="0"/>
    <x v="2"/>
    <x v="29"/>
    <n v="0"/>
    <n v="13.58913743050122"/>
    <n v="860.16810390239459"/>
    <n v="4.7561981006754266"/>
  </r>
  <r>
    <x v="142"/>
    <x v="0"/>
    <x v="3"/>
    <x v="110"/>
    <n v="0"/>
    <n v="0"/>
    <n v="0"/>
    <n v="0"/>
  </r>
  <r>
    <x v="142"/>
    <x v="0"/>
    <x v="3"/>
    <x v="30"/>
    <n v="0"/>
    <n v="11.01569999077952"/>
    <n v="700.24238542726926"/>
    <n v="3.855494996772832"/>
  </r>
  <r>
    <x v="142"/>
    <x v="0"/>
    <x v="3"/>
    <x v="31"/>
    <n v="0"/>
    <n v="1.831313249956289"/>
    <n v="117.51798270089979"/>
    <n v="0.64095963748470119"/>
  </r>
  <r>
    <x v="142"/>
    <x v="0"/>
    <x v="3"/>
    <x v="32"/>
    <n v="0"/>
    <n v="0.67908613256706851"/>
    <n v="42.619062721539557"/>
    <n v="0.23768014639847401"/>
  </r>
  <r>
    <x v="142"/>
    <x v="0"/>
    <x v="3"/>
    <x v="33"/>
    <n v="0"/>
    <n v="180.28341854138719"/>
    <n v="11686.07502306155"/>
    <n v="63.099196489485529"/>
  </r>
  <r>
    <x v="142"/>
    <x v="0"/>
    <x v="3"/>
    <x v="34"/>
    <n v="0"/>
    <n v="0.143216656068757"/>
    <n v="10.41362292461716"/>
    <n v="5.0125829624064942E-2"/>
  </r>
  <r>
    <x v="142"/>
    <x v="0"/>
    <x v="4"/>
    <x v="93"/>
    <n v="0"/>
    <n v="1.749685005262128"/>
    <n v="108.744915412038"/>
    <n v="0.61238975184174493"/>
  </r>
  <r>
    <x v="142"/>
    <x v="0"/>
    <x v="4"/>
    <x v="136"/>
    <n v="0"/>
    <n v="5.7840739031590367"/>
    <n v="360.56225455220709"/>
    <n v="2.0244258661056631"/>
  </r>
  <r>
    <x v="142"/>
    <x v="0"/>
    <x v="4"/>
    <x v="137"/>
    <n v="0"/>
    <n v="0.32651672912036078"/>
    <n v="23.741806218449799"/>
    <n v="0.1142808551921263"/>
  </r>
  <r>
    <x v="142"/>
    <x v="0"/>
    <x v="4"/>
    <x v="111"/>
    <n v="0"/>
    <n v="8.6561330816071799E-2"/>
    <n v="6.2940797789528968"/>
    <n v="3.0296465785625129E-2"/>
  </r>
  <r>
    <x v="142"/>
    <x v="0"/>
    <x v="4"/>
    <x v="36"/>
    <n v="0"/>
    <n v="3.8630537520123957E-2"/>
    <n v="2.8089180557093409"/>
    <n v="1.3520688132043379E-2"/>
  </r>
  <r>
    <x v="142"/>
    <x v="0"/>
    <x v="4"/>
    <x v="221"/>
    <n v="0"/>
    <n v="0"/>
    <n v="0"/>
    <n v="0"/>
  </r>
  <r>
    <x v="142"/>
    <x v="0"/>
    <x v="4"/>
    <x v="38"/>
    <n v="0"/>
    <n v="5.3608774857064594"/>
    <n v="334.36562338554228"/>
    <n v="1.8763071199972601"/>
  </r>
  <r>
    <x v="142"/>
    <x v="0"/>
    <x v="4"/>
    <x v="94"/>
    <n v="0"/>
    <n v="0"/>
    <n v="0"/>
    <n v="0"/>
  </r>
  <r>
    <x v="142"/>
    <x v="0"/>
    <x v="4"/>
    <x v="145"/>
    <n v="0"/>
    <n v="4.1029925830961662E-2"/>
    <n v="2.9833832736851189"/>
    <n v="1.436047404083658E-2"/>
  </r>
  <r>
    <x v="142"/>
    <x v="0"/>
    <x v="4"/>
    <x v="39"/>
    <n v="0"/>
    <n v="0"/>
    <n v="0"/>
    <n v="0"/>
  </r>
  <r>
    <x v="142"/>
    <x v="0"/>
    <x v="4"/>
    <x v="40"/>
    <n v="0"/>
    <n v="12.650941676960249"/>
    <n v="735.62404706617895"/>
    <n v="4.4278295869360873"/>
  </r>
  <r>
    <x v="142"/>
    <x v="0"/>
    <x v="4"/>
    <x v="41"/>
    <n v="0"/>
    <n v="6.5308296685222818"/>
    <n v="416.38563323329947"/>
    <n v="2.285790383982798"/>
  </r>
  <r>
    <x v="142"/>
    <x v="0"/>
    <x v="4"/>
    <x v="42"/>
    <n v="0"/>
    <n v="5.8817776179777326"/>
    <n v="367.66652351354747"/>
    <n v="2.058622166292206"/>
  </r>
  <r>
    <x v="142"/>
    <x v="0"/>
    <x v="4"/>
    <x v="43"/>
    <n v="0"/>
    <n v="0.25502364256222509"/>
    <n v="18.543374237353881"/>
    <n v="8.9258274896778789E-2"/>
  </r>
  <r>
    <x v="142"/>
    <x v="0"/>
    <x v="4"/>
    <x v="44"/>
    <n v="0"/>
    <n v="0.31824039728519549"/>
    <n v="23.140014490474812"/>
    <n v="0.11138413904981841"/>
  </r>
  <r>
    <x v="142"/>
    <x v="0"/>
    <x v="4"/>
    <x v="45"/>
    <n v="0"/>
    <n v="0.1064526626299338"/>
    <n v="7.7404257184821166"/>
    <n v="3.7258431920476807E-2"/>
  </r>
  <r>
    <x v="142"/>
    <x v="0"/>
    <x v="4"/>
    <x v="46"/>
    <n v="0"/>
    <n v="0.80706008019842246"/>
    <n v="58.683253634010079"/>
    <n v="0.2824710280694479"/>
  </r>
  <r>
    <x v="142"/>
    <x v="0"/>
    <x v="5"/>
    <x v="47"/>
    <n v="0"/>
    <n v="0"/>
    <n v="0"/>
    <n v="0"/>
  </r>
  <r>
    <x v="142"/>
    <x v="0"/>
    <x v="5"/>
    <x v="48"/>
    <n v="0"/>
    <n v="1.8194625093015331"/>
    <n v="119.0429742572471"/>
    <n v="0.63681187825553642"/>
  </r>
  <r>
    <x v="142"/>
    <x v="0"/>
    <x v="5"/>
    <x v="49"/>
    <n v="0"/>
    <n v="0"/>
    <n v="0"/>
    <n v="0"/>
  </r>
  <r>
    <x v="142"/>
    <x v="0"/>
    <x v="5"/>
    <x v="33"/>
    <n v="609.27223649999996"/>
    <n v="22.08186012768768"/>
    <n v="1426.839696027193"/>
    <n v="7.7286510446906886"/>
  </r>
  <r>
    <x v="142"/>
    <x v="0"/>
    <x v="7"/>
    <x v="50"/>
    <n v="11004.101936999999"/>
    <n v="317.93124092445191"/>
    <n v="20463.051295602341"/>
    <n v="268.9433614894474"/>
  </r>
  <r>
    <x v="142"/>
    <x v="0"/>
    <x v="7"/>
    <x v="51"/>
    <n v="292.85128049999997"/>
    <n v="26.370506748198942"/>
    <n v="1728.938738565198"/>
    <n v="23.021261287593891"/>
  </r>
  <r>
    <x v="142"/>
    <x v="0"/>
    <x v="7"/>
    <x v="52"/>
    <n v="4693.0694354999996"/>
    <n v="183.11047318752551"/>
    <n v="11805.25326644029"/>
    <n v="170.17218122521331"/>
  </r>
  <r>
    <x v="142"/>
    <x v="0"/>
    <x v="11"/>
    <x v="33"/>
    <n v="1049.517951"/>
    <n v="47.202139772124113"/>
    <n v="3063.3482129251001"/>
    <n v="16.520748920243431"/>
  </r>
  <r>
    <x v="142"/>
    <x v="0"/>
    <x v="8"/>
    <x v="53"/>
    <n v="0"/>
    <n v="84.71113360567665"/>
    <n v="5386.4006498301542"/>
    <n v="29.64889676198683"/>
  </r>
  <r>
    <x v="142"/>
    <x v="0"/>
    <x v="8"/>
    <x v="54"/>
    <n v="0"/>
    <n v="2.3391893559173682"/>
    <n v="150.96520437802741"/>
    <n v="0.81871627457107876"/>
  </r>
  <r>
    <x v="142"/>
    <x v="0"/>
    <x v="8"/>
    <x v="56"/>
    <n v="0"/>
    <n v="0.15696567608040921"/>
    <n v="11.413346796927261"/>
    <n v="5.4937986628143233E-2"/>
  </r>
  <r>
    <x v="142"/>
    <x v="0"/>
    <x v="8"/>
    <x v="114"/>
    <n v="0"/>
    <n v="0"/>
    <n v="0"/>
    <n v="0"/>
  </r>
  <r>
    <x v="142"/>
    <x v="0"/>
    <x v="8"/>
    <x v="57"/>
    <n v="0"/>
    <n v="0"/>
    <n v="0"/>
    <n v="0"/>
  </r>
  <r>
    <x v="142"/>
    <x v="0"/>
    <x v="8"/>
    <x v="60"/>
    <n v="0"/>
    <n v="2.782679469272376"/>
    <n v="175.6749897711278"/>
    <n v="0.97393781424533143"/>
  </r>
  <r>
    <x v="142"/>
    <x v="0"/>
    <x v="8"/>
    <x v="61"/>
    <n v="0"/>
    <n v="0"/>
    <n v="0"/>
    <n v="0"/>
  </r>
  <r>
    <x v="142"/>
    <x v="0"/>
    <x v="8"/>
    <x v="62"/>
    <n v="0"/>
    <n v="0"/>
    <n v="0"/>
    <n v="0"/>
  </r>
  <r>
    <x v="142"/>
    <x v="0"/>
    <x v="8"/>
    <x v="63"/>
    <n v="0"/>
    <n v="0.19150101977022549"/>
    <n v="13.924493591090259"/>
    <n v="6.7025356919578921E-2"/>
  </r>
  <r>
    <x v="142"/>
    <x v="0"/>
    <x v="8"/>
    <x v="139"/>
    <n v="0"/>
    <n v="0.25686662968653912"/>
    <n v="18.677382204683571"/>
    <n v="8.9903320390288657E-2"/>
  </r>
  <r>
    <x v="142"/>
    <x v="0"/>
    <x v="8"/>
    <x v="64"/>
    <n v="0"/>
    <n v="5.1321383630911761"/>
    <n v="319.84948344218401"/>
    <n v="1.7962484270819119"/>
  </r>
  <r>
    <x v="142"/>
    <x v="0"/>
    <x v="8"/>
    <x v="65"/>
    <n v="0"/>
    <n v="1.749685005262128"/>
    <n v="108.744915412038"/>
    <n v="0.61238975184174493"/>
  </r>
  <r>
    <x v="142"/>
    <x v="0"/>
    <x v="8"/>
    <x v="98"/>
    <n v="0"/>
    <n v="0"/>
    <n v="0"/>
    <n v="0"/>
  </r>
  <r>
    <x v="142"/>
    <x v="0"/>
    <x v="8"/>
    <x v="170"/>
    <n v="0"/>
    <n v="0"/>
    <n v="0"/>
    <n v="0"/>
  </r>
  <r>
    <x v="142"/>
    <x v="0"/>
    <x v="8"/>
    <x v="69"/>
    <n v="0"/>
    <n v="0"/>
    <n v="0"/>
    <n v="0"/>
  </r>
  <r>
    <x v="142"/>
    <x v="0"/>
    <x v="8"/>
    <x v="166"/>
    <n v="0"/>
    <n v="2.5243486652516198"/>
    <n v="156.89114397602839"/>
    <n v="0.88352203283806696"/>
  </r>
  <r>
    <x v="142"/>
    <x v="0"/>
    <x v="8"/>
    <x v="123"/>
    <n v="0"/>
    <n v="7.5830519101518237E-2"/>
    <n v="5.513816994317172"/>
    <n v="2.6540681685531382E-2"/>
  </r>
  <r>
    <x v="142"/>
    <x v="0"/>
    <x v="8"/>
    <x v="117"/>
    <n v="0"/>
    <n v="0"/>
    <n v="0"/>
    <n v="0"/>
  </r>
  <r>
    <x v="142"/>
    <x v="0"/>
    <x v="8"/>
    <x v="186"/>
    <n v="0"/>
    <n v="0"/>
    <n v="0"/>
    <n v="0"/>
  </r>
  <r>
    <x v="142"/>
    <x v="0"/>
    <x v="8"/>
    <x v="153"/>
    <n v="0"/>
    <n v="0"/>
    <n v="0"/>
    <n v="0"/>
  </r>
  <r>
    <x v="142"/>
    <x v="0"/>
    <x v="8"/>
    <x v="238"/>
    <n v="0"/>
    <n v="9.3153830360835979E-2"/>
    <n v="6.7734360652561154"/>
    <n v="3.2603840626292589E-2"/>
  </r>
  <r>
    <x v="142"/>
    <x v="0"/>
    <x v="8"/>
    <x v="212"/>
    <n v="0"/>
    <n v="0"/>
    <n v="0"/>
    <n v="0"/>
  </r>
  <r>
    <x v="142"/>
    <x v="0"/>
    <x v="8"/>
    <x v="76"/>
    <n v="0"/>
    <n v="10.2507545444954"/>
    <n v="677.84527628373473"/>
    <n v="3.587764090573391"/>
  </r>
  <r>
    <x v="142"/>
    <x v="0"/>
    <x v="8"/>
    <x v="77"/>
    <n v="0"/>
    <n v="264.82384302078287"/>
    <n v="16918.05053774855"/>
    <n v="92.68834505727402"/>
  </r>
  <r>
    <x v="142"/>
    <x v="0"/>
    <x v="8"/>
    <x v="78"/>
    <n v="0"/>
    <n v="14.83760058022316"/>
    <n v="941.5280208066664"/>
    <n v="5.1931602030781043"/>
  </r>
  <r>
    <x v="142"/>
    <x v="0"/>
    <x v="8"/>
    <x v="102"/>
    <n v="0"/>
    <n v="139.44353119677149"/>
    <n v="8966.2195933796665"/>
    <n v="48.805235918870032"/>
  </r>
  <r>
    <x v="142"/>
    <x v="0"/>
    <x v="8"/>
    <x v="79"/>
    <n v="0"/>
    <n v="0"/>
    <n v="0"/>
    <n v="0"/>
  </r>
  <r>
    <x v="142"/>
    <x v="0"/>
    <x v="9"/>
    <x v="50"/>
    <n v="0"/>
    <n v="12.00962780890548"/>
    <n v="755.2130817000168"/>
    <n v="4.2033697331169204"/>
  </r>
  <r>
    <x v="142"/>
    <x v="0"/>
    <x v="9"/>
    <x v="82"/>
    <n v="0"/>
    <n v="2.6067112619258368"/>
    <n v="165.70788433056359"/>
    <n v="0.9123489416740429"/>
  </r>
  <r>
    <x v="142"/>
    <x v="0"/>
    <x v="9"/>
    <x v="83"/>
    <n v="0"/>
    <n v="1.886947953084366"/>
    <n v="118.725630081538"/>
    <n v="0.66043178357952803"/>
  </r>
  <r>
    <x v="142"/>
    <x v="0"/>
    <x v="9"/>
    <x v="51"/>
    <n v="0"/>
    <n v="0.51340235074685336"/>
    <n v="37.33070325788799"/>
    <n v="0.17969082276139869"/>
  </r>
  <r>
    <x v="142"/>
    <x v="0"/>
    <x v="9"/>
    <x v="84"/>
    <n v="0"/>
    <n v="5.9471464956876961E-2"/>
    <n v="4.3243113464272849"/>
    <n v="2.0815012734906931E-2"/>
  </r>
  <r>
    <x v="142"/>
    <x v="0"/>
    <x v="9"/>
    <x v="120"/>
    <n v="0"/>
    <n v="0.1159678783527669"/>
    <n v="8.4322996338764415"/>
    <n v="4.0588757423468423E-2"/>
  </r>
  <r>
    <x v="142"/>
    <x v="0"/>
    <x v="9"/>
    <x v="85"/>
    <n v="0"/>
    <n v="4.367899862594523E-2"/>
    <n v="3.176003643019651"/>
    <n v="1.5287649519080831E-2"/>
  </r>
  <r>
    <x v="142"/>
    <x v="0"/>
    <x v="9"/>
    <x v="86"/>
    <n v="0"/>
    <n v="0"/>
    <n v="0"/>
    <n v="0"/>
  </r>
  <r>
    <x v="142"/>
    <x v="0"/>
    <x v="9"/>
    <x v="105"/>
    <n v="0"/>
    <n v="0.14697586431176429"/>
    <n v="10.686963876796611"/>
    <n v="5.14415525091175E-2"/>
  </r>
  <r>
    <x v="142"/>
    <x v="0"/>
    <x v="9"/>
    <x v="87"/>
    <n v="0"/>
    <n v="3.2540721216889321"/>
    <n v="202.24428771664529"/>
    <n v="1.138925242591126"/>
  </r>
  <r>
    <x v="142"/>
    <x v="0"/>
    <x v="9"/>
    <x v="88"/>
    <n v="0"/>
    <n v="0"/>
    <n v="0"/>
    <n v="0"/>
  </r>
  <r>
    <x v="142"/>
    <x v="0"/>
    <x v="9"/>
    <x v="52"/>
    <n v="0"/>
    <n v="9.3369391585525729"/>
    <n v="588.15997950835163"/>
    <n v="3.2679287054934001"/>
  </r>
  <r>
    <x v="142"/>
    <x v="1"/>
    <x v="0"/>
    <x v="0"/>
    <n v="0"/>
    <n v="60.282578076353751"/>
    <n v="11439.63791594804"/>
    <n v="21.09890232672381"/>
  </r>
  <r>
    <x v="142"/>
    <x v="1"/>
    <x v="1"/>
    <x v="1"/>
    <n v="0"/>
    <n v="36.681670977783007"/>
    <n v="6876.9848599965499"/>
    <n v="12.83858484222405"/>
  </r>
  <r>
    <x v="142"/>
    <x v="1"/>
    <x v="10"/>
    <x v="90"/>
    <n v="0"/>
    <n v="0"/>
    <n v="0"/>
    <n v="0"/>
  </r>
  <r>
    <x v="142"/>
    <x v="1"/>
    <x v="2"/>
    <x v="2"/>
    <n v="0"/>
    <n v="69.660199201274196"/>
    <n v="13351.52644304597"/>
    <n v="24.381069720445961"/>
  </r>
  <r>
    <x v="142"/>
    <x v="1"/>
    <x v="2"/>
    <x v="3"/>
    <n v="0"/>
    <n v="0"/>
    <n v="0"/>
    <n v="0"/>
  </r>
  <r>
    <x v="142"/>
    <x v="1"/>
    <x v="2"/>
    <x v="28"/>
    <n v="0"/>
    <n v="0"/>
    <n v="0"/>
    <n v="0"/>
  </r>
  <r>
    <x v="142"/>
    <x v="1"/>
    <x v="3"/>
    <x v="92"/>
    <n v="0"/>
    <n v="0"/>
    <n v="0"/>
    <n v="0"/>
  </r>
  <r>
    <x v="142"/>
    <x v="1"/>
    <x v="3"/>
    <x v="30"/>
    <n v="0"/>
    <n v="0.52850067100267439"/>
    <n v="101.2139699555154"/>
    <n v="0.184975234850936"/>
  </r>
  <r>
    <x v="142"/>
    <x v="1"/>
    <x v="3"/>
    <x v="32"/>
    <n v="0"/>
    <n v="0.5130595907899439"/>
    <n v="98.838081006134942"/>
    <n v="0.1795708567764803"/>
  </r>
  <r>
    <x v="142"/>
    <x v="1"/>
    <x v="3"/>
    <x v="33"/>
    <n v="0"/>
    <n v="40.291922077137407"/>
    <n v="7553.8254043131783"/>
    <n v="14.10217272699809"/>
  </r>
  <r>
    <x v="142"/>
    <x v="1"/>
    <x v="3"/>
    <x v="34"/>
    <n v="0"/>
    <n v="0"/>
    <n v="0"/>
    <n v="0"/>
  </r>
  <r>
    <x v="142"/>
    <x v="1"/>
    <x v="4"/>
    <x v="93"/>
    <n v="0"/>
    <n v="11.2813086329644"/>
    <n v="2169.4290814608921"/>
    <n v="3.9484580215375411"/>
  </r>
  <r>
    <x v="142"/>
    <x v="1"/>
    <x v="4"/>
    <x v="35"/>
    <n v="0"/>
    <n v="0"/>
    <n v="0"/>
    <n v="0"/>
  </r>
  <r>
    <x v="142"/>
    <x v="1"/>
    <x v="4"/>
    <x v="137"/>
    <n v="0"/>
    <n v="0"/>
    <n v="0"/>
    <n v="0"/>
  </r>
  <r>
    <x v="142"/>
    <x v="1"/>
    <x v="4"/>
    <x v="37"/>
    <n v="0"/>
    <n v="0"/>
    <n v="0"/>
    <n v="0"/>
  </r>
  <r>
    <x v="142"/>
    <x v="1"/>
    <x v="4"/>
    <x v="38"/>
    <n v="0"/>
    <n v="0"/>
    <n v="0"/>
    <n v="0"/>
  </r>
  <r>
    <x v="142"/>
    <x v="1"/>
    <x v="4"/>
    <x v="40"/>
    <n v="0"/>
    <n v="0"/>
    <n v="0"/>
    <n v="0"/>
  </r>
  <r>
    <x v="142"/>
    <x v="1"/>
    <x v="4"/>
    <x v="41"/>
    <n v="0"/>
    <n v="0"/>
    <n v="0"/>
    <n v="0"/>
  </r>
  <r>
    <x v="142"/>
    <x v="1"/>
    <x v="4"/>
    <x v="42"/>
    <n v="0"/>
    <n v="1.2794078228184361E-2"/>
    <n v="0.77787995627360906"/>
    <n v="4.4779273798645257E-3"/>
  </r>
  <r>
    <x v="142"/>
    <x v="1"/>
    <x v="4"/>
    <x v="44"/>
    <n v="0"/>
    <n v="0"/>
    <n v="0"/>
    <n v="0"/>
  </r>
  <r>
    <x v="142"/>
    <x v="1"/>
    <x v="5"/>
    <x v="30"/>
    <n v="131.04980699999999"/>
    <n v="8.5965477122951555"/>
    <n v="1656.0771778044821"/>
    <n v="3.0087916993033041"/>
  </r>
  <r>
    <x v="142"/>
    <x v="1"/>
    <x v="5"/>
    <x v="33"/>
    <n v="3627.2154690000002"/>
    <n v="161.6871050619759"/>
    <n v="30886.24400933892"/>
    <n v="56.590486771691573"/>
  </r>
  <r>
    <x v="142"/>
    <x v="1"/>
    <x v="6"/>
    <x v="30"/>
    <n v="254.73678150000001"/>
    <n v="2.5758762843873471"/>
    <n v="496.22826164513572"/>
    <n v="0.90155669953557138"/>
  </r>
  <r>
    <x v="142"/>
    <x v="1"/>
    <x v="7"/>
    <x v="50"/>
    <n v="3513.2594895000002"/>
    <n v="143.9277499728957"/>
    <n v="27032.978841816181"/>
    <n v="124.9509689456215"/>
  </r>
  <r>
    <x v="142"/>
    <x v="1"/>
    <x v="7"/>
    <x v="83"/>
    <n v="0"/>
    <n v="0"/>
    <n v="0"/>
    <n v="0"/>
  </r>
  <r>
    <x v="142"/>
    <x v="1"/>
    <x v="11"/>
    <x v="33"/>
    <n v="2664.6478335000002"/>
    <n v="152.1041137520194"/>
    <n v="28845.876812550781"/>
    <n v="53.236439813206793"/>
  </r>
  <r>
    <x v="142"/>
    <x v="1"/>
    <x v="8"/>
    <x v="54"/>
    <n v="0"/>
    <n v="2.1605945548889731"/>
    <n v="416.2265426297455"/>
    <n v="0.75620809421114044"/>
  </r>
  <r>
    <x v="142"/>
    <x v="1"/>
    <x v="8"/>
    <x v="246"/>
    <n v="0"/>
    <n v="0"/>
    <n v="0"/>
    <n v="0"/>
  </r>
  <r>
    <x v="142"/>
    <x v="1"/>
    <x v="8"/>
    <x v="58"/>
    <n v="0"/>
    <n v="0"/>
    <n v="0"/>
    <n v="0"/>
  </r>
  <r>
    <x v="142"/>
    <x v="1"/>
    <x v="8"/>
    <x v="247"/>
    <n v="0"/>
    <n v="0"/>
    <n v="0"/>
    <n v="0"/>
  </r>
  <r>
    <x v="142"/>
    <x v="1"/>
    <x v="8"/>
    <x v="161"/>
    <n v="0"/>
    <n v="0"/>
    <n v="0"/>
    <n v="0"/>
  </r>
  <r>
    <x v="142"/>
    <x v="1"/>
    <x v="8"/>
    <x v="59"/>
    <n v="0"/>
    <n v="0"/>
    <n v="0"/>
    <n v="0"/>
  </r>
  <r>
    <x v="142"/>
    <x v="1"/>
    <x v="8"/>
    <x v="60"/>
    <n v="0"/>
    <n v="2.1605945548889731"/>
    <n v="416.2265426297455"/>
    <n v="0.75620809421114044"/>
  </r>
  <r>
    <x v="142"/>
    <x v="1"/>
    <x v="8"/>
    <x v="97"/>
    <n v="0"/>
    <n v="0"/>
    <n v="0"/>
    <n v="0"/>
  </r>
  <r>
    <x v="142"/>
    <x v="1"/>
    <x v="8"/>
    <x v="131"/>
    <n v="0"/>
    <n v="2.1605945548889731"/>
    <n v="416.2265426297455"/>
    <n v="0.75620809421114044"/>
  </r>
  <r>
    <x v="142"/>
    <x v="1"/>
    <x v="8"/>
    <x v="64"/>
    <n v="0"/>
    <n v="0"/>
    <n v="0"/>
    <n v="0"/>
  </r>
  <r>
    <x v="142"/>
    <x v="1"/>
    <x v="8"/>
    <x v="65"/>
    <n v="0"/>
    <n v="0"/>
    <n v="0"/>
    <n v="0"/>
  </r>
  <r>
    <x v="142"/>
    <x v="1"/>
    <x v="8"/>
    <x v="98"/>
    <n v="0"/>
    <n v="0"/>
    <n v="0"/>
    <n v="0"/>
  </r>
  <r>
    <x v="142"/>
    <x v="1"/>
    <x v="8"/>
    <x v="99"/>
    <n v="0"/>
    <n v="0"/>
    <n v="0"/>
    <n v="0"/>
  </r>
  <r>
    <x v="142"/>
    <x v="1"/>
    <x v="8"/>
    <x v="100"/>
    <n v="0"/>
    <n v="0"/>
    <n v="0"/>
    <n v="0"/>
  </r>
  <r>
    <x v="142"/>
    <x v="1"/>
    <x v="8"/>
    <x v="180"/>
    <n v="0"/>
    <n v="0"/>
    <n v="0"/>
    <n v="0"/>
  </r>
  <r>
    <x v="142"/>
    <x v="1"/>
    <x v="8"/>
    <x v="201"/>
    <n v="0"/>
    <n v="0"/>
    <n v="0"/>
    <n v="0"/>
  </r>
  <r>
    <x v="142"/>
    <x v="1"/>
    <x v="8"/>
    <x v="140"/>
    <n v="0"/>
    <n v="0"/>
    <n v="0"/>
    <n v="0"/>
  </r>
  <r>
    <x v="142"/>
    <x v="1"/>
    <x v="8"/>
    <x v="155"/>
    <n v="0"/>
    <n v="0"/>
    <n v="0"/>
    <n v="0"/>
  </r>
  <r>
    <x v="142"/>
    <x v="1"/>
    <x v="8"/>
    <x v="193"/>
    <n v="0"/>
    <n v="2.1605945548889731"/>
    <n v="416.2265426297455"/>
    <n v="0.75620809421114044"/>
  </r>
  <r>
    <x v="142"/>
    <x v="1"/>
    <x v="8"/>
    <x v="199"/>
    <n v="0"/>
    <n v="0"/>
    <n v="0"/>
    <n v="0"/>
  </r>
  <r>
    <x v="142"/>
    <x v="1"/>
    <x v="8"/>
    <x v="187"/>
    <n v="0"/>
    <n v="0"/>
    <n v="0"/>
    <n v="0"/>
  </r>
  <r>
    <x v="142"/>
    <x v="1"/>
    <x v="8"/>
    <x v="125"/>
    <n v="0"/>
    <n v="0"/>
    <n v="0"/>
    <n v="0"/>
  </r>
  <r>
    <x v="142"/>
    <x v="1"/>
    <x v="8"/>
    <x v="119"/>
    <n v="0"/>
    <n v="0"/>
    <n v="0"/>
    <n v="0"/>
  </r>
  <r>
    <x v="142"/>
    <x v="1"/>
    <x v="8"/>
    <x v="217"/>
    <n v="0"/>
    <n v="0"/>
    <n v="0"/>
    <n v="0"/>
  </r>
  <r>
    <x v="142"/>
    <x v="1"/>
    <x v="8"/>
    <x v="76"/>
    <n v="0"/>
    <n v="0"/>
    <n v="0"/>
    <n v="0"/>
  </r>
  <r>
    <x v="142"/>
    <x v="1"/>
    <x v="8"/>
    <x v="77"/>
    <n v="0"/>
    <n v="0"/>
    <n v="0"/>
    <n v="0"/>
  </r>
  <r>
    <x v="142"/>
    <x v="1"/>
    <x v="8"/>
    <x v="78"/>
    <n v="0"/>
    <n v="2.1605945548889731"/>
    <n v="416.2265426297455"/>
    <n v="0.75620809421114044"/>
  </r>
  <r>
    <x v="142"/>
    <x v="1"/>
    <x v="8"/>
    <x v="102"/>
    <n v="0"/>
    <n v="0"/>
    <n v="0"/>
    <n v="0"/>
  </r>
  <r>
    <x v="142"/>
    <x v="1"/>
    <x v="8"/>
    <x v="80"/>
    <n v="0"/>
    <n v="2.1605945548889731"/>
    <n v="416.2265426297455"/>
    <n v="0.75620809421114044"/>
  </r>
  <r>
    <x v="142"/>
    <x v="1"/>
    <x v="9"/>
    <x v="50"/>
    <n v="0"/>
    <n v="0"/>
    <n v="0"/>
    <n v="0"/>
  </r>
  <r>
    <x v="142"/>
    <x v="1"/>
    <x v="9"/>
    <x v="82"/>
    <n v="0"/>
    <n v="4.6312616596334886"/>
    <n v="892.18684007189916"/>
    <n v="1.6209415808717209"/>
  </r>
  <r>
    <x v="142"/>
    <x v="1"/>
    <x v="9"/>
    <x v="83"/>
    <n v="0"/>
    <n v="2.4850672317472839"/>
    <n v="478.7344019414125"/>
    <n v="0.86977353111154942"/>
  </r>
  <r>
    <x v="142"/>
    <x v="1"/>
    <x v="9"/>
    <x v="51"/>
    <n v="0"/>
    <n v="0"/>
    <n v="0"/>
    <n v="0"/>
  </r>
  <r>
    <x v="142"/>
    <x v="1"/>
    <x v="9"/>
    <x v="84"/>
    <n v="0"/>
    <n v="0"/>
    <n v="0"/>
    <n v="0"/>
  </r>
  <r>
    <x v="142"/>
    <x v="1"/>
    <x v="9"/>
    <x v="121"/>
    <n v="0"/>
    <n v="0"/>
    <n v="0"/>
    <n v="0"/>
  </r>
  <r>
    <x v="142"/>
    <x v="1"/>
    <x v="9"/>
    <x v="85"/>
    <n v="0"/>
    <n v="0"/>
    <n v="0"/>
    <n v="0"/>
  </r>
  <r>
    <x v="142"/>
    <x v="1"/>
    <x v="9"/>
    <x v="134"/>
    <n v="0"/>
    <n v="0"/>
    <n v="0"/>
    <n v="0"/>
  </r>
  <r>
    <x v="142"/>
    <x v="1"/>
    <x v="9"/>
    <x v="104"/>
    <n v="0"/>
    <n v="0"/>
    <n v="0"/>
    <n v="0"/>
  </r>
  <r>
    <x v="142"/>
    <x v="1"/>
    <x v="9"/>
    <x v="89"/>
    <n v="0"/>
    <n v="0"/>
    <n v="0"/>
    <n v="0"/>
  </r>
  <r>
    <x v="142"/>
    <x v="1"/>
    <x v="9"/>
    <x v="52"/>
    <n v="0"/>
    <n v="0"/>
    <n v="0"/>
    <n v="0"/>
  </r>
  <r>
    <x v="143"/>
    <x v="0"/>
    <x v="0"/>
    <x v="223"/>
    <n v="0"/>
    <n v="0"/>
    <n v="0"/>
    <n v="0"/>
  </r>
  <r>
    <x v="143"/>
    <x v="0"/>
    <x v="0"/>
    <x v="236"/>
    <n v="0"/>
    <n v="0"/>
    <n v="0"/>
    <n v="0"/>
  </r>
  <r>
    <x v="143"/>
    <x v="0"/>
    <x v="0"/>
    <x v="0"/>
    <n v="0"/>
    <n v="41.067047222159857"/>
    <n v="2525.4601602375142"/>
    <n v="10.677432277761559"/>
  </r>
  <r>
    <x v="143"/>
    <x v="0"/>
    <x v="1"/>
    <x v="1"/>
    <n v="0"/>
    <n v="81.382405834261832"/>
    <n v="4779.0271811423663"/>
    <n v="21.15942551690808"/>
  </r>
  <r>
    <x v="143"/>
    <x v="0"/>
    <x v="2"/>
    <x v="2"/>
    <n v="0"/>
    <n v="137.63480633447341"/>
    <n v="8497.7562748844339"/>
    <n v="35.785049646963088"/>
  </r>
  <r>
    <x v="143"/>
    <x v="0"/>
    <x v="2"/>
    <x v="3"/>
    <n v="0"/>
    <n v="2.2102917171796799"/>
    <n v="140.67166359164011"/>
    <n v="0.57467584646671688"/>
  </r>
  <r>
    <x v="143"/>
    <x v="0"/>
    <x v="2"/>
    <x v="4"/>
    <n v="0"/>
    <n v="8.9267228256219425E-2"/>
    <n v="5.737933158614287"/>
    <n v="2.3209479346617049E-2"/>
  </r>
  <r>
    <x v="143"/>
    <x v="0"/>
    <x v="2"/>
    <x v="5"/>
    <n v="0"/>
    <n v="2.8730582023232119"/>
    <n v="182.41309409900279"/>
    <n v="0.74699513260403516"/>
  </r>
  <r>
    <x v="143"/>
    <x v="0"/>
    <x v="2"/>
    <x v="6"/>
    <n v="0"/>
    <n v="0.16890545955217071"/>
    <n v="10.856932112349529"/>
    <n v="4.391541948356438E-2"/>
  </r>
  <r>
    <x v="143"/>
    <x v="0"/>
    <x v="2"/>
    <x v="7"/>
    <n v="0"/>
    <n v="0.14318336199095941"/>
    <n v="9.2035630161123247"/>
    <n v="3.7227674117649427E-2"/>
  </r>
  <r>
    <x v="143"/>
    <x v="0"/>
    <x v="2"/>
    <x v="8"/>
    <n v="0"/>
    <n v="0.30804212819679733"/>
    <n v="19.800381127072459"/>
    <n v="8.0090953331167308E-2"/>
  </r>
  <r>
    <x v="143"/>
    <x v="0"/>
    <x v="2"/>
    <x v="9"/>
    <n v="0"/>
    <n v="9.039600336431805E-2"/>
    <n v="5.810488745338537"/>
    <n v="2.350296087472269E-2"/>
  </r>
  <r>
    <x v="143"/>
    <x v="0"/>
    <x v="2"/>
    <x v="10"/>
    <n v="0"/>
    <n v="0"/>
    <n v="0"/>
    <n v="0"/>
  </r>
  <r>
    <x v="143"/>
    <x v="0"/>
    <x v="2"/>
    <x v="12"/>
    <n v="0"/>
    <n v="7.8287660655431746E-2"/>
    <n v="5.0321867583454134"/>
    <n v="2.0354791770412259E-2"/>
  </r>
  <r>
    <x v="143"/>
    <x v="0"/>
    <x v="2"/>
    <x v="13"/>
    <n v="0"/>
    <n v="4.4840971427865757E-2"/>
    <n v="2.8822951249469382"/>
    <n v="1.16586525712451E-2"/>
  </r>
  <r>
    <x v="143"/>
    <x v="0"/>
    <x v="2"/>
    <x v="14"/>
    <n v="0"/>
    <n v="2.6846515821478669"/>
    <n v="151.82878425129891"/>
    <n v="0.6980094113584453"/>
  </r>
  <r>
    <x v="143"/>
    <x v="0"/>
    <x v="2"/>
    <x v="15"/>
    <n v="0"/>
    <n v="4.8237728357372618E-2"/>
    <n v="3.1006324095059261"/>
    <n v="1.2541809372916881E-2"/>
  </r>
  <r>
    <x v="143"/>
    <x v="0"/>
    <x v="2"/>
    <x v="239"/>
    <n v="0"/>
    <n v="4.8739536839434272E-2"/>
    <n v="3.1328877352815949"/>
    <n v="1.2672279578252911E-2"/>
  </r>
  <r>
    <x v="143"/>
    <x v="0"/>
    <x v="2"/>
    <x v="16"/>
    <n v="0"/>
    <n v="0.12650208708474101"/>
    <n v="8.1313213627967169"/>
    <n v="3.2890542642032672E-2"/>
  </r>
  <r>
    <x v="143"/>
    <x v="0"/>
    <x v="2"/>
    <x v="17"/>
    <n v="0"/>
    <n v="0"/>
    <n v="0"/>
    <n v="0"/>
  </r>
  <r>
    <x v="143"/>
    <x v="0"/>
    <x v="2"/>
    <x v="243"/>
    <n v="0"/>
    <n v="0"/>
    <n v="0"/>
    <n v="0"/>
  </r>
  <r>
    <x v="143"/>
    <x v="0"/>
    <x v="2"/>
    <x v="19"/>
    <n v="0"/>
    <n v="0"/>
    <n v="0"/>
    <n v="0"/>
  </r>
  <r>
    <x v="143"/>
    <x v="0"/>
    <x v="2"/>
    <x v="245"/>
    <n v="0"/>
    <n v="0"/>
    <n v="0"/>
    <n v="0"/>
  </r>
  <r>
    <x v="143"/>
    <x v="0"/>
    <x v="2"/>
    <x v="22"/>
    <n v="0"/>
    <n v="2.1455586408178111"/>
    <n v="136.51074056791001"/>
    <n v="0.55784524661263102"/>
  </r>
  <r>
    <x v="143"/>
    <x v="0"/>
    <x v="2"/>
    <x v="24"/>
    <n v="0"/>
    <n v="3.2792942597047259"/>
    <n v="208.2542797908452"/>
    <n v="0.85261650752322893"/>
  </r>
  <r>
    <x v="143"/>
    <x v="0"/>
    <x v="2"/>
    <x v="25"/>
    <n v="0"/>
    <n v="1.434084458544552"/>
    <n v="91.049409920257034"/>
    <n v="0.37286195922158372"/>
  </r>
  <r>
    <x v="143"/>
    <x v="0"/>
    <x v="2"/>
    <x v="26"/>
    <n v="0"/>
    <n v="3.1166710314164492"/>
    <n v="183.6056458330979"/>
    <n v="0.81033446816827681"/>
  </r>
  <r>
    <x v="143"/>
    <x v="0"/>
    <x v="2"/>
    <x v="27"/>
    <n v="0"/>
    <n v="0.25256002470714373"/>
    <n v="16.234093615498779"/>
    <n v="6.5665606423857367E-2"/>
  </r>
  <r>
    <x v="143"/>
    <x v="0"/>
    <x v="2"/>
    <x v="28"/>
    <n v="0"/>
    <n v="11.31263845600019"/>
    <n v="718.42652036271875"/>
    <n v="2.9412859985600508"/>
  </r>
  <r>
    <x v="143"/>
    <x v="0"/>
    <x v="2"/>
    <x v="29"/>
    <n v="0"/>
    <n v="6.0213716536533148"/>
    <n v="382.51908906555741"/>
    <n v="1.565556629949862"/>
  </r>
  <r>
    <x v="143"/>
    <x v="0"/>
    <x v="3"/>
    <x v="30"/>
    <n v="0"/>
    <n v="7.2838494384346273"/>
    <n v="523.66582777719987"/>
    <n v="1.8938008539930029"/>
  </r>
  <r>
    <x v="143"/>
    <x v="0"/>
    <x v="3"/>
    <x v="31"/>
    <n v="0"/>
    <n v="9.8847824385366406E-2"/>
    <n v="6.3537562471383122"/>
    <n v="2.5700434340195269E-2"/>
  </r>
  <r>
    <x v="143"/>
    <x v="0"/>
    <x v="3"/>
    <x v="32"/>
    <n v="0"/>
    <n v="1.8552392520652901"/>
    <n v="117.5969584756307"/>
    <n v="0.48236220553697551"/>
  </r>
  <r>
    <x v="143"/>
    <x v="0"/>
    <x v="3"/>
    <x v="33"/>
    <n v="0"/>
    <n v="109.337821258302"/>
    <n v="6506.5753128091692"/>
    <n v="28.42783352715853"/>
  </r>
  <r>
    <x v="143"/>
    <x v="0"/>
    <x v="3"/>
    <x v="34"/>
    <n v="0"/>
    <n v="0.70047590994364095"/>
    <n v="44.483295467609587"/>
    <n v="0.18212373658534661"/>
  </r>
  <r>
    <x v="143"/>
    <x v="0"/>
    <x v="4"/>
    <x v="93"/>
    <n v="0"/>
    <n v="3.446376477476918E-2"/>
    <n v="2.215267377903082"/>
    <n v="8.9605788414399874E-3"/>
  </r>
  <r>
    <x v="143"/>
    <x v="0"/>
    <x v="4"/>
    <x v="136"/>
    <n v="0"/>
    <n v="0.1119238239504379"/>
    <n v="7.194257436119976"/>
    <n v="2.9100194227113869E-2"/>
  </r>
  <r>
    <x v="143"/>
    <x v="0"/>
    <x v="4"/>
    <x v="137"/>
    <n v="0"/>
    <n v="0.2215491953468828"/>
    <n v="14.240774571788309"/>
    <n v="5.7602790790189533E-2"/>
  </r>
  <r>
    <x v="143"/>
    <x v="0"/>
    <x v="4"/>
    <x v="111"/>
    <n v="0"/>
    <n v="3.0894117323298789E-2"/>
    <n v="1.9858170087534399"/>
    <n v="8.0324705040576844E-3"/>
  </r>
  <r>
    <x v="143"/>
    <x v="0"/>
    <x v="4"/>
    <x v="36"/>
    <n v="0"/>
    <n v="2.6211718237095789E-2"/>
    <n v="1.6848410122603761"/>
    <n v="6.815046741644906E-3"/>
  </r>
  <r>
    <x v="143"/>
    <x v="0"/>
    <x v="4"/>
    <x v="38"/>
    <n v="0"/>
    <n v="0.1101698273122725"/>
    <n v="7.0815137600047011"/>
    <n v="2.8644155101190848E-2"/>
  </r>
  <r>
    <x v="143"/>
    <x v="0"/>
    <x v="4"/>
    <x v="145"/>
    <n v="0"/>
    <n v="0"/>
    <n v="0"/>
    <n v="0"/>
  </r>
  <r>
    <x v="143"/>
    <x v="0"/>
    <x v="4"/>
    <x v="40"/>
    <n v="0"/>
    <n v="3.6841686902421968"/>
    <n v="234.24756462717511"/>
    <n v="0.95788385946297117"/>
  </r>
  <r>
    <x v="143"/>
    <x v="0"/>
    <x v="4"/>
    <x v="41"/>
    <n v="0"/>
    <n v="4.1545013993288427"/>
    <n v="263.89858639225508"/>
    <n v="1.0801703638254989"/>
  </r>
  <r>
    <x v="143"/>
    <x v="0"/>
    <x v="4"/>
    <x v="42"/>
    <n v="0"/>
    <n v="0.88817916695522015"/>
    <n v="56.509423135301958"/>
    <n v="0.23092658340835731"/>
  </r>
  <r>
    <x v="143"/>
    <x v="0"/>
    <x v="4"/>
    <x v="43"/>
    <n v="0"/>
    <n v="0.1730394732187362"/>
    <n v="11.122658903232599"/>
    <n v="4.4990263036871411E-2"/>
  </r>
  <r>
    <x v="143"/>
    <x v="0"/>
    <x v="4"/>
    <x v="44"/>
    <n v="0"/>
    <n v="0.1189981388826926"/>
    <n v="7.6489813814827166"/>
    <n v="3.093951610950009E-2"/>
  </r>
  <r>
    <x v="143"/>
    <x v="0"/>
    <x v="4"/>
    <x v="45"/>
    <n v="0"/>
    <n v="2.8548915128773258"/>
    <n v="152.6662542540241"/>
    <n v="0.74227179334810478"/>
  </r>
  <r>
    <x v="143"/>
    <x v="0"/>
    <x v="4"/>
    <x v="46"/>
    <n v="0"/>
    <n v="0.54760903628506119"/>
    <n v="35.199301116845739"/>
    <n v="0.1423783494341159"/>
  </r>
  <r>
    <x v="143"/>
    <x v="0"/>
    <x v="5"/>
    <x v="47"/>
    <n v="0"/>
    <n v="0"/>
    <n v="0"/>
    <n v="0"/>
  </r>
  <r>
    <x v="143"/>
    <x v="0"/>
    <x v="5"/>
    <x v="48"/>
    <n v="0"/>
    <n v="7.3872308561732556"/>
    <n v="428.42813296053549"/>
    <n v="1.9206800226050471"/>
  </r>
  <r>
    <x v="143"/>
    <x v="0"/>
    <x v="5"/>
    <x v="49"/>
    <n v="0"/>
    <n v="0"/>
    <n v="0"/>
    <n v="0"/>
  </r>
  <r>
    <x v="143"/>
    <x v="0"/>
    <x v="5"/>
    <x v="33"/>
    <n v="433.3106358"/>
    <n v="31.092425604971929"/>
    <n v="1913.597270285203"/>
    <n v="8.0840306572927023"/>
  </r>
  <r>
    <x v="143"/>
    <x v="0"/>
    <x v="7"/>
    <x v="50"/>
    <n v="14215.8607794"/>
    <n v="237.77968616538419"/>
    <n v="14087.965497630161"/>
    <n v="180.75242429129369"/>
  </r>
  <r>
    <x v="143"/>
    <x v="0"/>
    <x v="7"/>
    <x v="51"/>
    <n v="0"/>
    <n v="0.39592621589865828"/>
    <n v="25.44940855617201"/>
    <n v="0.30194737331159432"/>
  </r>
  <r>
    <x v="143"/>
    <x v="0"/>
    <x v="7"/>
    <x v="52"/>
    <n v="5149.7537490000004"/>
    <n v="146.04183764902999"/>
    <n v="9188.2099282431718"/>
    <n v="123.5912188315739"/>
  </r>
  <r>
    <x v="143"/>
    <x v="0"/>
    <x v="11"/>
    <x v="33"/>
    <n v="1074.4169184"/>
    <n v="40.118945680641829"/>
    <n v="2529.1077417128672"/>
    <n v="10.43092587696688"/>
  </r>
  <r>
    <x v="143"/>
    <x v="0"/>
    <x v="8"/>
    <x v="53"/>
    <n v="0"/>
    <n v="37.575803034192269"/>
    <n v="2388.7450959224589"/>
    <n v="9.7697087888899894"/>
  </r>
  <r>
    <x v="143"/>
    <x v="0"/>
    <x v="8"/>
    <x v="54"/>
    <n v="0"/>
    <n v="3.4067583660984559"/>
    <n v="184.55765865432451"/>
    <n v="0.88575717518559871"/>
  </r>
  <r>
    <x v="143"/>
    <x v="0"/>
    <x v="8"/>
    <x v="55"/>
    <n v="0"/>
    <n v="0"/>
    <n v="0"/>
    <n v="0"/>
  </r>
  <r>
    <x v="143"/>
    <x v="0"/>
    <x v="8"/>
    <x v="56"/>
    <n v="0"/>
    <n v="0.10650486217468839"/>
    <n v="6.8459365453997014"/>
    <n v="2.7691264165419002E-2"/>
  </r>
  <r>
    <x v="143"/>
    <x v="0"/>
    <x v="8"/>
    <x v="57"/>
    <n v="0"/>
    <n v="0"/>
    <n v="0"/>
    <n v="0"/>
  </r>
  <r>
    <x v="143"/>
    <x v="0"/>
    <x v="8"/>
    <x v="60"/>
    <n v="0"/>
    <n v="0.22500587113827519"/>
    <n v="14.46296333052384"/>
    <n v="5.8501526495951549E-2"/>
  </r>
  <r>
    <x v="143"/>
    <x v="0"/>
    <x v="8"/>
    <x v="61"/>
    <n v="0"/>
    <n v="0"/>
    <n v="0"/>
    <n v="0"/>
  </r>
  <r>
    <x v="143"/>
    <x v="0"/>
    <x v="8"/>
    <x v="63"/>
    <n v="0"/>
    <n v="0.12993789614547291"/>
    <n v="8.3521688464853003"/>
    <n v="3.3783852997822952E-2"/>
  </r>
  <r>
    <x v="143"/>
    <x v="0"/>
    <x v="8"/>
    <x v="139"/>
    <n v="0"/>
    <n v="2.5584992544865202"/>
    <n v="162.24242594395071"/>
    <n v="0.66520980616649528"/>
  </r>
  <r>
    <x v="143"/>
    <x v="0"/>
    <x v="8"/>
    <x v="64"/>
    <n v="0"/>
    <n v="9.9444823893545031E-2"/>
    <n v="6.3921302768978387"/>
    <n v="2.5855654212321711E-2"/>
  </r>
  <r>
    <x v="143"/>
    <x v="0"/>
    <x v="8"/>
    <x v="65"/>
    <n v="0"/>
    <n v="3.446376477476918E-2"/>
    <n v="2.215267377903082"/>
    <n v="8.9605788414399874E-3"/>
  </r>
  <r>
    <x v="143"/>
    <x v="0"/>
    <x v="8"/>
    <x v="115"/>
    <n v="0"/>
    <n v="0"/>
    <n v="0"/>
    <n v="0"/>
  </r>
  <r>
    <x v="143"/>
    <x v="0"/>
    <x v="8"/>
    <x v="68"/>
    <n v="0"/>
    <n v="0"/>
    <n v="0"/>
    <n v="0"/>
  </r>
  <r>
    <x v="143"/>
    <x v="0"/>
    <x v="8"/>
    <x v="170"/>
    <n v="0"/>
    <n v="0"/>
    <n v="0"/>
    <n v="0"/>
  </r>
  <r>
    <x v="143"/>
    <x v="0"/>
    <x v="8"/>
    <x v="69"/>
    <n v="0"/>
    <n v="0"/>
    <n v="0"/>
    <n v="0"/>
  </r>
  <r>
    <x v="143"/>
    <x v="0"/>
    <x v="8"/>
    <x v="166"/>
    <n v="0"/>
    <n v="4.9722411946772523E-2"/>
    <n v="3.1960651384489189"/>
    <n v="1.292782710616085E-2"/>
  </r>
  <r>
    <x v="143"/>
    <x v="0"/>
    <x v="8"/>
    <x v="123"/>
    <n v="0"/>
    <n v="5.145277099564749E-2"/>
    <n v="3.3072894338235912"/>
    <n v="1.337772045886835E-2"/>
  </r>
  <r>
    <x v="143"/>
    <x v="0"/>
    <x v="8"/>
    <x v="117"/>
    <n v="0"/>
    <n v="0"/>
    <n v="0"/>
    <n v="0"/>
  </r>
  <r>
    <x v="143"/>
    <x v="0"/>
    <x v="8"/>
    <x v="153"/>
    <n v="0"/>
    <n v="0"/>
    <n v="0"/>
    <n v="0"/>
  </r>
  <r>
    <x v="143"/>
    <x v="0"/>
    <x v="8"/>
    <x v="238"/>
    <n v="0"/>
    <n v="6.3207040617865487E-2"/>
    <n v="4.0628322543873994"/>
    <n v="1.643383056064503E-2"/>
  </r>
  <r>
    <x v="143"/>
    <x v="0"/>
    <x v="8"/>
    <x v="212"/>
    <n v="0"/>
    <n v="0"/>
    <n v="0"/>
    <n v="0"/>
  </r>
  <r>
    <x v="143"/>
    <x v="0"/>
    <x v="8"/>
    <x v="76"/>
    <n v="0"/>
    <n v="15.759757450512121"/>
    <n v="916.53207560793112"/>
    <n v="4.0975369371331496"/>
  </r>
  <r>
    <x v="143"/>
    <x v="0"/>
    <x v="8"/>
    <x v="77"/>
    <n v="0"/>
    <n v="210.78874198887851"/>
    <n v="13386.14716717726"/>
    <n v="54.805072917108419"/>
  </r>
  <r>
    <x v="143"/>
    <x v="0"/>
    <x v="8"/>
    <x v="78"/>
    <n v="0"/>
    <n v="0.84255132290409263"/>
    <n v="54.157648534235719"/>
    <n v="0.2190633439550641"/>
  </r>
  <r>
    <x v="143"/>
    <x v="0"/>
    <x v="8"/>
    <x v="102"/>
    <n v="0"/>
    <n v="159.96362964769921"/>
    <n v="10153.80226509666"/>
    <n v="41.590543708401789"/>
  </r>
  <r>
    <x v="143"/>
    <x v="0"/>
    <x v="9"/>
    <x v="50"/>
    <n v="0"/>
    <n v="0.46482416737936022"/>
    <n v="29.878042088144309"/>
    <n v="0.1208542835186337"/>
  </r>
  <r>
    <x v="143"/>
    <x v="0"/>
    <x v="9"/>
    <x v="82"/>
    <n v="0"/>
    <n v="0.9218642098621519"/>
    <n v="58.598672711761367"/>
    <n v="0.2396846945641595"/>
  </r>
  <r>
    <x v="143"/>
    <x v="0"/>
    <x v="9"/>
    <x v="83"/>
    <n v="0"/>
    <n v="0.12759986754930089"/>
    <n v="8.2018846708720794"/>
    <n v="3.3175965562818252E-2"/>
  </r>
  <r>
    <x v="143"/>
    <x v="0"/>
    <x v="9"/>
    <x v="51"/>
    <n v="0"/>
    <n v="0.27318078747554558"/>
    <n v="17.55955829896719"/>
    <n v="7.1027004743641861E-2"/>
  </r>
  <r>
    <x v="143"/>
    <x v="0"/>
    <x v="9"/>
    <x v="84"/>
    <n v="0"/>
    <n v="2.339337515031498E-2"/>
    <n v="1.503683105087827"/>
    <n v="6.0822775390818951E-3"/>
  </r>
  <r>
    <x v="143"/>
    <x v="0"/>
    <x v="9"/>
    <x v="120"/>
    <n v="0"/>
    <n v="7.8686902825336941E-2"/>
    <n v="5.0578493103229532"/>
    <n v="2.045859473458761E-2"/>
  </r>
  <r>
    <x v="143"/>
    <x v="0"/>
    <x v="9"/>
    <x v="85"/>
    <n v="0"/>
    <n v="2.963721652243001E-2"/>
    <n v="1.90502573828077"/>
    <n v="7.7056762958318033E-3"/>
  </r>
  <r>
    <x v="143"/>
    <x v="0"/>
    <x v="9"/>
    <x v="86"/>
    <n v="0"/>
    <n v="0"/>
    <n v="0"/>
    <n v="0"/>
  </r>
  <r>
    <x v="143"/>
    <x v="0"/>
    <x v="9"/>
    <x v="103"/>
    <n v="0"/>
    <n v="0"/>
    <n v="0"/>
    <n v="0"/>
  </r>
  <r>
    <x v="143"/>
    <x v="0"/>
    <x v="9"/>
    <x v="105"/>
    <n v="0"/>
    <n v="9.9726542530936699E-2"/>
    <n v="6.4102386324776646"/>
    <n v="2.5928901058043539E-2"/>
  </r>
  <r>
    <x v="143"/>
    <x v="0"/>
    <x v="9"/>
    <x v="87"/>
    <n v="0"/>
    <n v="6.4095866298642751E-2"/>
    <n v="4.1199643334895013"/>
    <n v="1.6664925237647111E-2"/>
  </r>
  <r>
    <x v="143"/>
    <x v="0"/>
    <x v="9"/>
    <x v="88"/>
    <n v="0"/>
    <n v="1.5459981817314601"/>
    <n v="97.972097596816113"/>
    <n v="0.40195952725017953"/>
  </r>
  <r>
    <x v="143"/>
    <x v="0"/>
    <x v="9"/>
    <x v="52"/>
    <n v="0"/>
    <n v="2.238573109307409"/>
    <n v="142.1610083118737"/>
    <n v="0.58202900841992633"/>
  </r>
  <r>
    <x v="143"/>
    <x v="1"/>
    <x v="0"/>
    <x v="0"/>
    <n v="0"/>
    <n v="24.843330285049131"/>
    <n v="4371.6006720532168"/>
    <n v="6.4592658741127744"/>
  </r>
  <r>
    <x v="143"/>
    <x v="1"/>
    <x v="1"/>
    <x v="1"/>
    <n v="0"/>
    <n v="34.028167548516983"/>
    <n v="5911.8882796053713"/>
    <n v="8.8473235626144149"/>
  </r>
  <r>
    <x v="143"/>
    <x v="1"/>
    <x v="10"/>
    <x v="90"/>
    <n v="0"/>
    <n v="0"/>
    <n v="0"/>
    <n v="0"/>
  </r>
  <r>
    <x v="143"/>
    <x v="1"/>
    <x v="2"/>
    <x v="2"/>
    <n v="0"/>
    <n v="52.395091465170303"/>
    <n v="9292.3267555530201"/>
    <n v="13.62272378094428"/>
  </r>
  <r>
    <x v="143"/>
    <x v="1"/>
    <x v="2"/>
    <x v="28"/>
    <n v="0"/>
    <n v="0"/>
    <n v="0"/>
    <n v="0"/>
  </r>
  <r>
    <x v="143"/>
    <x v="1"/>
    <x v="3"/>
    <x v="92"/>
    <n v="0"/>
    <n v="0.92884678714035418"/>
    <n v="163.44617216399951"/>
    <n v="0.2415001646564921"/>
  </r>
  <r>
    <x v="143"/>
    <x v="1"/>
    <x v="3"/>
    <x v="30"/>
    <n v="0"/>
    <n v="0"/>
    <n v="0"/>
    <n v="0"/>
  </r>
  <r>
    <x v="143"/>
    <x v="1"/>
    <x v="3"/>
    <x v="32"/>
    <n v="0"/>
    <n v="0.92020572642924992"/>
    <n v="161.81456487764811"/>
    <n v="0.239253488871605"/>
  </r>
  <r>
    <x v="143"/>
    <x v="1"/>
    <x v="3"/>
    <x v="33"/>
    <n v="0"/>
    <n v="45.490790151586559"/>
    <n v="7903.3485639126857"/>
    <n v="11.82760543941251"/>
  </r>
  <r>
    <x v="143"/>
    <x v="1"/>
    <x v="3"/>
    <x v="34"/>
    <n v="0"/>
    <n v="0.45101259892690432"/>
    <n v="80.140001880080135"/>
    <n v="0.1172632757209951"/>
  </r>
  <r>
    <x v="143"/>
    <x v="1"/>
    <x v="4"/>
    <x v="93"/>
    <n v="0"/>
    <n v="0"/>
    <n v="0"/>
    <n v="0"/>
  </r>
  <r>
    <x v="143"/>
    <x v="1"/>
    <x v="4"/>
    <x v="35"/>
    <n v="0"/>
    <n v="0"/>
    <n v="0"/>
    <n v="0"/>
  </r>
  <r>
    <x v="143"/>
    <x v="1"/>
    <x v="4"/>
    <x v="138"/>
    <n v="0"/>
    <n v="0"/>
    <n v="0"/>
    <n v="0"/>
  </r>
  <r>
    <x v="143"/>
    <x v="1"/>
    <x v="4"/>
    <x v="37"/>
    <n v="0"/>
    <n v="0"/>
    <n v="0"/>
    <n v="0"/>
  </r>
  <r>
    <x v="143"/>
    <x v="1"/>
    <x v="4"/>
    <x v="38"/>
    <n v="0"/>
    <n v="0"/>
    <n v="0"/>
    <n v="0"/>
  </r>
  <r>
    <x v="143"/>
    <x v="1"/>
    <x v="4"/>
    <x v="94"/>
    <n v="0"/>
    <n v="0"/>
    <n v="0"/>
    <n v="0"/>
  </r>
  <r>
    <x v="143"/>
    <x v="1"/>
    <x v="4"/>
    <x v="40"/>
    <n v="0"/>
    <n v="0"/>
    <n v="0"/>
    <n v="0"/>
  </r>
  <r>
    <x v="143"/>
    <x v="1"/>
    <x v="4"/>
    <x v="41"/>
    <n v="0"/>
    <n v="0"/>
    <n v="0"/>
    <n v="0"/>
  </r>
  <r>
    <x v="143"/>
    <x v="1"/>
    <x v="4"/>
    <x v="42"/>
    <n v="0"/>
    <n v="0"/>
    <n v="0"/>
    <n v="0"/>
  </r>
  <r>
    <x v="143"/>
    <x v="1"/>
    <x v="4"/>
    <x v="43"/>
    <n v="0"/>
    <n v="0"/>
    <n v="0"/>
    <n v="0"/>
  </r>
  <r>
    <x v="143"/>
    <x v="1"/>
    <x v="4"/>
    <x v="44"/>
    <n v="0"/>
    <n v="0"/>
    <n v="0"/>
    <n v="0"/>
  </r>
  <r>
    <x v="143"/>
    <x v="1"/>
    <x v="5"/>
    <x v="30"/>
    <n v="175.27432859999999"/>
    <n v="15.202563029973859"/>
    <n v="2701.3290375987872"/>
    <n v="3.9526663877932049"/>
  </r>
  <r>
    <x v="143"/>
    <x v="1"/>
    <x v="5"/>
    <x v="33"/>
    <n v="3786.8187797999999"/>
    <n v="176.3038549206525"/>
    <n v="31002.467097740049"/>
    <n v="45.839002279369637"/>
  </r>
  <r>
    <x v="143"/>
    <x v="1"/>
    <x v="6"/>
    <x v="30"/>
    <n v="201.117546"/>
    <n v="2.2606961257638818"/>
    <n v="401.70095513976969"/>
    <n v="0.58778099269860928"/>
  </r>
  <r>
    <x v="143"/>
    <x v="1"/>
    <x v="7"/>
    <x v="50"/>
    <n v="3166.1426664000001"/>
    <n v="175.55654379614111"/>
    <n v="30557.066427776939"/>
    <n v="138.57504749487509"/>
  </r>
  <r>
    <x v="143"/>
    <x v="1"/>
    <x v="7"/>
    <x v="83"/>
    <n v="0"/>
    <n v="0"/>
    <n v="0"/>
    <n v="0"/>
  </r>
  <r>
    <x v="143"/>
    <x v="1"/>
    <x v="11"/>
    <x v="33"/>
    <n v="2988.2177514"/>
    <n v="136.95566423124129"/>
    <n v="24009.494606044169"/>
    <n v="35.608472700122732"/>
  </r>
  <r>
    <x v="143"/>
    <x v="1"/>
    <x v="8"/>
    <x v="54"/>
    <n v="0"/>
    <n v="2.4227569032242702"/>
    <n v="430.49738131780578"/>
    <n v="0.6299167948383102"/>
  </r>
  <r>
    <x v="143"/>
    <x v="1"/>
    <x v="8"/>
    <x v="167"/>
    <n v="0"/>
    <n v="0"/>
    <n v="0"/>
    <n v="0"/>
  </r>
  <r>
    <x v="143"/>
    <x v="1"/>
    <x v="8"/>
    <x v="56"/>
    <n v="0"/>
    <n v="1.2113784516121351"/>
    <n v="215.24869065890289"/>
    <n v="0.3149583974191551"/>
  </r>
  <r>
    <x v="143"/>
    <x v="1"/>
    <x v="8"/>
    <x v="246"/>
    <n v="0"/>
    <n v="0"/>
    <n v="0"/>
    <n v="0"/>
  </r>
  <r>
    <x v="143"/>
    <x v="1"/>
    <x v="8"/>
    <x v="58"/>
    <n v="0"/>
    <n v="0"/>
    <n v="0"/>
    <n v="0"/>
  </r>
  <r>
    <x v="143"/>
    <x v="1"/>
    <x v="8"/>
    <x v="95"/>
    <n v="0"/>
    <n v="0"/>
    <n v="0"/>
    <n v="0"/>
  </r>
  <r>
    <x v="143"/>
    <x v="1"/>
    <x v="8"/>
    <x v="59"/>
    <n v="0"/>
    <n v="0"/>
    <n v="0"/>
    <n v="0"/>
  </r>
  <r>
    <x v="143"/>
    <x v="1"/>
    <x v="8"/>
    <x v="60"/>
    <n v="0"/>
    <n v="1.2113784516121351"/>
    <n v="215.24869065890289"/>
    <n v="0.3149583974191551"/>
  </r>
  <r>
    <x v="143"/>
    <x v="1"/>
    <x v="8"/>
    <x v="97"/>
    <n v="0"/>
    <n v="0"/>
    <n v="0"/>
    <n v="0"/>
  </r>
  <r>
    <x v="143"/>
    <x v="1"/>
    <x v="8"/>
    <x v="61"/>
    <n v="0"/>
    <n v="0"/>
    <n v="0"/>
    <n v="0"/>
  </r>
  <r>
    <x v="143"/>
    <x v="1"/>
    <x v="8"/>
    <x v="98"/>
    <n v="0"/>
    <n v="1.2113784516121351"/>
    <n v="215.24869065890289"/>
    <n v="0.3149583974191551"/>
  </r>
  <r>
    <x v="143"/>
    <x v="1"/>
    <x v="8"/>
    <x v="66"/>
    <n v="0"/>
    <n v="0"/>
    <n v="0"/>
    <n v="0"/>
  </r>
  <r>
    <x v="143"/>
    <x v="1"/>
    <x v="8"/>
    <x v="69"/>
    <n v="0"/>
    <n v="0"/>
    <n v="0"/>
    <n v="0"/>
  </r>
  <r>
    <x v="143"/>
    <x v="1"/>
    <x v="8"/>
    <x v="99"/>
    <n v="0"/>
    <n v="0"/>
    <n v="0"/>
    <n v="0"/>
  </r>
  <r>
    <x v="143"/>
    <x v="1"/>
    <x v="8"/>
    <x v="173"/>
    <n v="0"/>
    <n v="0"/>
    <n v="0"/>
    <n v="0"/>
  </r>
  <r>
    <x v="143"/>
    <x v="1"/>
    <x v="8"/>
    <x v="100"/>
    <n v="0"/>
    <n v="0"/>
    <n v="0"/>
    <n v="0"/>
  </r>
  <r>
    <x v="143"/>
    <x v="1"/>
    <x v="8"/>
    <x v="123"/>
    <n v="0"/>
    <n v="0"/>
    <n v="0"/>
    <n v="0"/>
  </r>
  <r>
    <x v="143"/>
    <x v="1"/>
    <x v="8"/>
    <x v="163"/>
    <n v="0"/>
    <n v="0"/>
    <n v="0"/>
    <n v="0"/>
  </r>
  <r>
    <x v="143"/>
    <x v="1"/>
    <x v="8"/>
    <x v="210"/>
    <n v="0"/>
    <n v="0"/>
    <n v="0"/>
    <n v="0"/>
  </r>
  <r>
    <x v="143"/>
    <x v="1"/>
    <x v="8"/>
    <x v="201"/>
    <n v="0"/>
    <n v="2.2606961257638818"/>
    <n v="401.70095513976969"/>
    <n v="0.58778099269860928"/>
  </r>
  <r>
    <x v="143"/>
    <x v="1"/>
    <x v="8"/>
    <x v="155"/>
    <n v="0"/>
    <n v="0"/>
    <n v="0"/>
    <n v="0"/>
  </r>
  <r>
    <x v="143"/>
    <x v="1"/>
    <x v="8"/>
    <x v="156"/>
    <n v="0"/>
    <n v="0"/>
    <n v="0"/>
    <n v="0"/>
  </r>
  <r>
    <x v="143"/>
    <x v="1"/>
    <x v="8"/>
    <x v="178"/>
    <n v="0"/>
    <n v="0"/>
    <n v="0"/>
    <n v="0"/>
  </r>
  <r>
    <x v="143"/>
    <x v="1"/>
    <x v="8"/>
    <x v="187"/>
    <n v="0"/>
    <n v="0"/>
    <n v="0"/>
    <n v="0"/>
  </r>
  <r>
    <x v="143"/>
    <x v="1"/>
    <x v="8"/>
    <x v="133"/>
    <n v="0"/>
    <n v="2.2606961257638818"/>
    <n v="401.70095513976969"/>
    <n v="0.58778099269860928"/>
  </r>
  <r>
    <x v="143"/>
    <x v="1"/>
    <x v="8"/>
    <x v="125"/>
    <n v="0"/>
    <n v="0"/>
    <n v="0"/>
    <n v="0"/>
  </r>
  <r>
    <x v="143"/>
    <x v="1"/>
    <x v="8"/>
    <x v="217"/>
    <n v="0"/>
    <n v="0"/>
    <n v="0"/>
    <n v="0"/>
  </r>
  <r>
    <x v="143"/>
    <x v="1"/>
    <x v="8"/>
    <x v="77"/>
    <n v="0"/>
    <n v="0"/>
    <n v="0"/>
    <n v="0"/>
  </r>
  <r>
    <x v="143"/>
    <x v="1"/>
    <x v="8"/>
    <x v="78"/>
    <n v="0"/>
    <n v="0"/>
    <n v="0"/>
    <n v="0"/>
  </r>
  <r>
    <x v="143"/>
    <x v="1"/>
    <x v="8"/>
    <x v="102"/>
    <n v="0"/>
    <n v="3.634135354142372"/>
    <n v="645.74607185338641"/>
    <n v="0.94487519207701665"/>
  </r>
  <r>
    <x v="143"/>
    <x v="1"/>
    <x v="8"/>
    <x v="80"/>
    <n v="0"/>
    <n v="0"/>
    <n v="0"/>
    <n v="0"/>
  </r>
  <r>
    <x v="143"/>
    <x v="1"/>
    <x v="9"/>
    <x v="50"/>
    <n v="0"/>
    <n v="0"/>
    <n v="0"/>
    <n v="0"/>
  </r>
  <r>
    <x v="143"/>
    <x v="1"/>
    <x v="9"/>
    <x v="82"/>
    <n v="0"/>
    <n v="4.6150521224525267"/>
    <n v="817.47246779245177"/>
    <n v="1.1999135518376569"/>
  </r>
  <r>
    <x v="143"/>
    <x v="1"/>
    <x v="9"/>
    <x v="83"/>
    <n v="0"/>
    <n v="2.2893327194086832"/>
    <n v="406.78936436379979"/>
    <n v="0.59522650704625757"/>
  </r>
  <r>
    <x v="143"/>
    <x v="1"/>
    <x v="9"/>
    <x v="51"/>
    <n v="0"/>
    <n v="0"/>
    <n v="0"/>
    <n v="0"/>
  </r>
  <r>
    <x v="143"/>
    <x v="1"/>
    <x v="9"/>
    <x v="85"/>
    <n v="0"/>
    <n v="0"/>
    <n v="0"/>
    <n v="0"/>
  </r>
  <r>
    <x v="143"/>
    <x v="1"/>
    <x v="9"/>
    <x v="134"/>
    <n v="0"/>
    <n v="0"/>
    <n v="0"/>
    <n v="0"/>
  </r>
  <r>
    <x v="143"/>
    <x v="1"/>
    <x v="9"/>
    <x v="86"/>
    <n v="0"/>
    <n v="0"/>
    <n v="0"/>
    <n v="0"/>
  </r>
  <r>
    <x v="143"/>
    <x v="1"/>
    <x v="9"/>
    <x v="104"/>
    <n v="0"/>
    <n v="0"/>
    <n v="0"/>
    <n v="0"/>
  </r>
  <r>
    <x v="143"/>
    <x v="1"/>
    <x v="9"/>
    <x v="105"/>
    <n v="0"/>
    <n v="0"/>
    <n v="0"/>
    <n v="0"/>
  </r>
  <r>
    <x v="143"/>
    <x v="1"/>
    <x v="9"/>
    <x v="89"/>
    <n v="0"/>
    <n v="0"/>
    <n v="0"/>
    <n v="0"/>
  </r>
  <r>
    <x v="143"/>
    <x v="1"/>
    <x v="9"/>
    <x v="52"/>
    <n v="0"/>
    <n v="0"/>
    <n v="0"/>
    <n v="0"/>
  </r>
  <r>
    <x v="144"/>
    <x v="0"/>
    <x v="0"/>
    <x v="223"/>
    <n v="0"/>
    <n v="0"/>
    <n v="0"/>
    <n v="0"/>
  </r>
  <r>
    <x v="144"/>
    <x v="0"/>
    <x v="0"/>
    <x v="0"/>
    <n v="0"/>
    <n v="23.099289654731969"/>
    <n v="1394.214545826012"/>
    <n v="6.4678011033249518"/>
  </r>
  <r>
    <x v="144"/>
    <x v="0"/>
    <x v="1"/>
    <x v="1"/>
    <n v="0"/>
    <n v="94.767063917740671"/>
    <n v="5588.3312668083718"/>
    <n v="26.534777896967391"/>
  </r>
  <r>
    <x v="144"/>
    <x v="0"/>
    <x v="2"/>
    <x v="2"/>
    <n v="0"/>
    <n v="53.505909785164178"/>
    <n v="3134.7518704168019"/>
    <n v="14.98165473984597"/>
  </r>
  <r>
    <x v="144"/>
    <x v="0"/>
    <x v="2"/>
    <x v="3"/>
    <n v="0"/>
    <n v="3.8141082922032572"/>
    <n v="223.7972645634876"/>
    <n v="1.067950321816912"/>
  </r>
  <r>
    <x v="144"/>
    <x v="0"/>
    <x v="2"/>
    <x v="4"/>
    <n v="0"/>
    <n v="5.8391542786920173E-2"/>
    <n v="4.0606335714087036"/>
    <n v="1.6349631980337651E-2"/>
  </r>
  <r>
    <x v="144"/>
    <x v="0"/>
    <x v="2"/>
    <x v="5"/>
    <n v="0"/>
    <n v="0.258730990103339"/>
    <n v="17.992532723639059"/>
    <n v="7.2444677228934926E-2"/>
  </r>
  <r>
    <x v="144"/>
    <x v="0"/>
    <x v="2"/>
    <x v="6"/>
    <n v="0"/>
    <n v="1.9765464790030931"/>
    <n v="117.4171851797943"/>
    <n v="0.5534330141208661"/>
  </r>
  <r>
    <x v="144"/>
    <x v="0"/>
    <x v="2"/>
    <x v="7"/>
    <n v="0"/>
    <n v="1.9597211222663089"/>
    <n v="116.2471251821397"/>
    <n v="0.54872191423456662"/>
  </r>
  <r>
    <x v="144"/>
    <x v="0"/>
    <x v="2"/>
    <x v="8"/>
    <n v="0"/>
    <n v="0.15310098365717059"/>
    <n v="10.646867069819249"/>
    <n v="4.2868275424007757E-2"/>
  </r>
  <r>
    <x v="144"/>
    <x v="0"/>
    <x v="2"/>
    <x v="9"/>
    <n v="0"/>
    <n v="5.9129897962821573E-2"/>
    <n v="4.1119798738318032"/>
    <n v="1.6556371429590041E-2"/>
  </r>
  <r>
    <x v="144"/>
    <x v="0"/>
    <x v="2"/>
    <x v="10"/>
    <n v="0"/>
    <n v="0"/>
    <n v="0"/>
    <n v="0"/>
  </r>
  <r>
    <x v="144"/>
    <x v="0"/>
    <x v="2"/>
    <x v="12"/>
    <n v="0"/>
    <n v="1.7915844398330849"/>
    <n v="103.86869946312019"/>
    <n v="0.50164364315326371"/>
  </r>
  <r>
    <x v="144"/>
    <x v="0"/>
    <x v="2"/>
    <x v="13"/>
    <n v="0"/>
    <n v="2.9331408097740101E-2"/>
    <n v="2.0397491611585248"/>
    <n v="8.212794267367228E-3"/>
  </r>
  <r>
    <x v="144"/>
    <x v="0"/>
    <x v="2"/>
    <x v="14"/>
    <n v="0"/>
    <n v="0.14019091776581449"/>
    <n v="9.7490821430047827"/>
    <n v="3.9253456974428058E-2"/>
  </r>
  <r>
    <x v="144"/>
    <x v="0"/>
    <x v="2"/>
    <x v="15"/>
    <n v="0"/>
    <n v="3.1553297154458392E-2"/>
    <n v="2.1942625866485761"/>
    <n v="8.8349232032483502E-3"/>
  </r>
  <r>
    <x v="144"/>
    <x v="0"/>
    <x v="2"/>
    <x v="16"/>
    <n v="0"/>
    <n v="3.4351882949035503E-2"/>
    <n v="2.3888803495564068"/>
    <n v="9.6185272257299417E-3"/>
  </r>
  <r>
    <x v="144"/>
    <x v="0"/>
    <x v="2"/>
    <x v="243"/>
    <n v="0"/>
    <n v="0"/>
    <n v="0"/>
    <n v="0"/>
  </r>
  <r>
    <x v="144"/>
    <x v="0"/>
    <x v="2"/>
    <x v="245"/>
    <n v="0"/>
    <n v="0"/>
    <n v="0"/>
    <n v="0"/>
  </r>
  <r>
    <x v="144"/>
    <x v="0"/>
    <x v="2"/>
    <x v="22"/>
    <n v="0"/>
    <n v="3.9851803250628119"/>
    <n v="233.09319665676401"/>
    <n v="1.1158504910175879"/>
  </r>
  <r>
    <x v="144"/>
    <x v="0"/>
    <x v="2"/>
    <x v="24"/>
    <n v="0"/>
    <n v="9.1907886524810465"/>
    <n v="532.9367040869131"/>
    <n v="2.5734208226946929"/>
  </r>
  <r>
    <x v="144"/>
    <x v="0"/>
    <x v="2"/>
    <x v="25"/>
    <n v="0"/>
    <n v="0.14404645987953191"/>
    <n v="10.01720219936418"/>
    <n v="4.0333008766268941E-2"/>
  </r>
  <r>
    <x v="144"/>
    <x v="0"/>
    <x v="2"/>
    <x v="26"/>
    <n v="0"/>
    <n v="5.9676951546262966"/>
    <n v="357.26409503327739"/>
    <n v="1.670954643295363"/>
  </r>
  <r>
    <x v="144"/>
    <x v="0"/>
    <x v="2"/>
    <x v="27"/>
    <n v="0"/>
    <n v="0.13332320237409301"/>
    <n v="9.2714911367135233"/>
    <n v="3.7330496664746048E-2"/>
  </r>
  <r>
    <x v="144"/>
    <x v="0"/>
    <x v="2"/>
    <x v="28"/>
    <n v="0"/>
    <n v="15.187284520342731"/>
    <n v="887.77969165843797"/>
    <n v="4.252439665695964"/>
  </r>
  <r>
    <x v="144"/>
    <x v="0"/>
    <x v="2"/>
    <x v="29"/>
    <n v="0"/>
    <n v="7.5633669555409186"/>
    <n v="443.08479077281032"/>
    <n v="2.1177427475514579"/>
  </r>
  <r>
    <x v="144"/>
    <x v="0"/>
    <x v="3"/>
    <x v="30"/>
    <n v="0"/>
    <n v="16.162960271144058"/>
    <n v="890.12713945200358"/>
    <n v="4.5256288759203382"/>
  </r>
  <r>
    <x v="144"/>
    <x v="0"/>
    <x v="3"/>
    <x v="31"/>
    <n v="0"/>
    <n v="5.7867995839865877E-2"/>
    <n v="4.0242253484375263"/>
    <n v="1.6203038835162449E-2"/>
  </r>
  <r>
    <x v="144"/>
    <x v="0"/>
    <x v="3"/>
    <x v="32"/>
    <n v="0"/>
    <n v="5.0898450023088827E-2"/>
    <n v="3.5395529049579979"/>
    <n v="1.4251566006464871E-2"/>
  </r>
  <r>
    <x v="144"/>
    <x v="0"/>
    <x v="3"/>
    <x v="33"/>
    <n v="0"/>
    <n v="94.740663077923699"/>
    <n v="5361.0208862062109"/>
    <n v="26.527385661818641"/>
  </r>
  <r>
    <x v="144"/>
    <x v="0"/>
    <x v="3"/>
    <x v="34"/>
    <n v="0"/>
    <n v="0.7486755355888195"/>
    <n v="43.725633748277183"/>
    <n v="0.2096291499648695"/>
  </r>
  <r>
    <x v="144"/>
    <x v="0"/>
    <x v="4"/>
    <x v="93"/>
    <n v="0"/>
    <n v="2.2543462306998191E-2"/>
    <n v="1.567705449976377"/>
    <n v="6.3121694459594953E-3"/>
  </r>
  <r>
    <x v="144"/>
    <x v="0"/>
    <x v="4"/>
    <x v="136"/>
    <n v="0"/>
    <n v="7.3211691263892043E-2"/>
    <n v="5.0912484441558892"/>
    <n v="2.0499273553889769E-2"/>
  </r>
  <r>
    <x v="144"/>
    <x v="0"/>
    <x v="4"/>
    <x v="137"/>
    <n v="0"/>
    <n v="0.14491991710971411"/>
    <n v="10.077943696895931"/>
    <n v="4.0577576790719938E-2"/>
  </r>
  <r>
    <x v="144"/>
    <x v="0"/>
    <x v="4"/>
    <x v="111"/>
    <n v="0"/>
    <n v="2.0208481979184199E-2"/>
    <n v="1.4053274915398299"/>
    <n v="5.6583749541715767E-3"/>
  </r>
  <r>
    <x v="144"/>
    <x v="0"/>
    <x v="4"/>
    <x v="36"/>
    <n v="0"/>
    <n v="1.7145627761254459E-2"/>
    <n v="1.19233211467436"/>
    <n v="4.8007757731512498E-3"/>
  </r>
  <r>
    <x v="144"/>
    <x v="0"/>
    <x v="4"/>
    <x v="38"/>
    <n v="0"/>
    <n v="6.7630386920994587E-2"/>
    <n v="4.7031163499291324"/>
    <n v="1.893650833787849E-2"/>
  </r>
  <r>
    <x v="144"/>
    <x v="0"/>
    <x v="4"/>
    <x v="94"/>
    <n v="0"/>
    <n v="0"/>
    <n v="0"/>
    <n v="0"/>
  </r>
  <r>
    <x v="144"/>
    <x v="0"/>
    <x v="4"/>
    <x v="145"/>
    <n v="0"/>
    <n v="0"/>
    <n v="0"/>
    <n v="0"/>
  </r>
  <r>
    <x v="144"/>
    <x v="0"/>
    <x v="4"/>
    <x v="40"/>
    <n v="0"/>
    <n v="5.1134102396976369"/>
    <n v="300.06938365357689"/>
    <n v="1.4317548671153391"/>
  </r>
  <r>
    <x v="144"/>
    <x v="0"/>
    <x v="4"/>
    <x v="41"/>
    <n v="0"/>
    <n v="0.43885620441851669"/>
    <n v="30.518704449816472"/>
    <n v="0.12287973723718471"/>
  </r>
  <r>
    <x v="144"/>
    <x v="0"/>
    <x v="4"/>
    <x v="42"/>
    <n v="0"/>
    <n v="0.11612177378235709"/>
    <n v="8.0752785504031834"/>
    <n v="3.2514096659059993E-2"/>
  </r>
  <r>
    <x v="144"/>
    <x v="0"/>
    <x v="4"/>
    <x v="43"/>
    <n v="0"/>
    <n v="5.6330546387501783E-2"/>
    <n v="3.9173088574073902"/>
    <n v="1.5772552988500499E-2"/>
  </r>
  <r>
    <x v="144"/>
    <x v="0"/>
    <x v="4"/>
    <x v="44"/>
    <n v="0"/>
    <n v="7.7839147174915246E-2"/>
    <n v="5.413048518716062"/>
    <n v="2.1794961208976268E-2"/>
  </r>
  <r>
    <x v="144"/>
    <x v="0"/>
    <x v="4"/>
    <x v="45"/>
    <n v="0"/>
    <n v="7.8184703739382383E-2"/>
    <n v="5.4370790292921614"/>
    <n v="2.1891717047027071E-2"/>
  </r>
  <r>
    <x v="144"/>
    <x v="0"/>
    <x v="4"/>
    <x v="46"/>
    <n v="0"/>
    <n v="0.35820241198667963"/>
    <n v="24.909921369614839"/>
    <n v="0.10029667535627031"/>
  </r>
  <r>
    <x v="144"/>
    <x v="0"/>
    <x v="5"/>
    <x v="47"/>
    <n v="0"/>
    <n v="0"/>
    <n v="0"/>
    <n v="0"/>
  </r>
  <r>
    <x v="144"/>
    <x v="0"/>
    <x v="5"/>
    <x v="48"/>
    <n v="0"/>
    <n v="0.30128710244532009"/>
    <n v="20.951947224384149"/>
    <n v="8.4360388684689633E-2"/>
  </r>
  <r>
    <x v="144"/>
    <x v="0"/>
    <x v="5"/>
    <x v="33"/>
    <n v="459.66207000000003"/>
    <n v="28.840278660465788"/>
    <n v="1667.070322834667"/>
    <n v="8.075278024930423"/>
  </r>
  <r>
    <x v="144"/>
    <x v="0"/>
    <x v="7"/>
    <x v="50"/>
    <n v="14949.20721"/>
    <n v="266.73881814907338"/>
    <n v="15049.13268883168"/>
    <n v="207.00777820446129"/>
  </r>
  <r>
    <x v="144"/>
    <x v="0"/>
    <x v="7"/>
    <x v="51"/>
    <n v="0"/>
    <n v="0.19110407984796429"/>
    <n v="13.289658146138921"/>
    <n v="0.15003198611634039"/>
  </r>
  <r>
    <x v="144"/>
    <x v="0"/>
    <x v="7"/>
    <x v="52"/>
    <n v="4983.2613600000004"/>
    <n v="159.4986172529041"/>
    <n v="8890.9269932531097"/>
    <n v="137.77066239570939"/>
  </r>
  <r>
    <x v="144"/>
    <x v="0"/>
    <x v="11"/>
    <x v="33"/>
    <n v="1142.7105899999999"/>
    <n v="30.694843400108031"/>
    <n v="1798.395415788953"/>
    <n v="8.5945561520302505"/>
  </r>
  <r>
    <x v="144"/>
    <x v="0"/>
    <x v="8"/>
    <x v="53"/>
    <n v="0"/>
    <n v="40.211241749489091"/>
    <n v="2380.4158250775781"/>
    <n v="11.259147689856951"/>
  </r>
  <r>
    <x v="144"/>
    <x v="0"/>
    <x v="8"/>
    <x v="54"/>
    <n v="0"/>
    <n v="0.15665634672406961"/>
    <n v="10.89411223476856"/>
    <n v="4.3863777082739502E-2"/>
  </r>
  <r>
    <x v="144"/>
    <x v="0"/>
    <x v="8"/>
    <x v="55"/>
    <n v="0"/>
    <n v="0"/>
    <n v="0"/>
    <n v="0"/>
  </r>
  <r>
    <x v="144"/>
    <x v="0"/>
    <x v="8"/>
    <x v="56"/>
    <n v="0"/>
    <n v="1.919259607474002"/>
    <n v="111.4470839216"/>
    <n v="0.53739269009272062"/>
  </r>
  <r>
    <x v="144"/>
    <x v="0"/>
    <x v="8"/>
    <x v="57"/>
    <n v="0"/>
    <n v="0"/>
    <n v="0"/>
    <n v="0"/>
  </r>
  <r>
    <x v="144"/>
    <x v="0"/>
    <x v="8"/>
    <x v="60"/>
    <n v="0"/>
    <n v="0.14718100033495171"/>
    <n v="10.235182742379861"/>
    <n v="4.1210680093786492E-2"/>
  </r>
  <r>
    <x v="144"/>
    <x v="0"/>
    <x v="8"/>
    <x v="61"/>
    <n v="0"/>
    <n v="6.0248117238070753"/>
    <n v="311.72382156414329"/>
    <n v="1.686947282665981"/>
  </r>
  <r>
    <x v="144"/>
    <x v="0"/>
    <x v="8"/>
    <x v="63"/>
    <n v="0"/>
    <n v="3.097400931506161"/>
    <n v="161.77259263603051"/>
    <n v="0.86727226082172537"/>
  </r>
  <r>
    <x v="144"/>
    <x v="0"/>
    <x v="8"/>
    <x v="139"/>
    <n v="0"/>
    <n v="1.8922757335065401"/>
    <n v="109.5705857287232"/>
    <n v="0.52983720538183121"/>
  </r>
  <r>
    <x v="144"/>
    <x v="0"/>
    <x v="8"/>
    <x v="64"/>
    <n v="0"/>
    <n v="6.5048918878167467E-2"/>
    <n v="4.5235972740849739"/>
    <n v="1.8213697285886891E-2"/>
  </r>
  <r>
    <x v="144"/>
    <x v="0"/>
    <x v="8"/>
    <x v="65"/>
    <n v="0"/>
    <n v="2.2543462306998191E-2"/>
    <n v="1.567705449976377"/>
    <n v="6.3121694459594953E-3"/>
  </r>
  <r>
    <x v="144"/>
    <x v="0"/>
    <x v="8"/>
    <x v="115"/>
    <n v="0"/>
    <n v="0"/>
    <n v="0"/>
    <n v="0"/>
  </r>
  <r>
    <x v="144"/>
    <x v="0"/>
    <x v="8"/>
    <x v="67"/>
    <n v="0"/>
    <n v="0"/>
    <n v="0"/>
    <n v="0"/>
  </r>
  <r>
    <x v="144"/>
    <x v="0"/>
    <x v="8"/>
    <x v="68"/>
    <n v="0"/>
    <n v="0"/>
    <n v="0"/>
    <n v="0"/>
  </r>
  <r>
    <x v="144"/>
    <x v="0"/>
    <x v="8"/>
    <x v="170"/>
    <n v="0"/>
    <n v="2.6873120141530609"/>
    <n v="154.88477986976989"/>
    <n v="0.75244736396285705"/>
  </r>
  <r>
    <x v="144"/>
    <x v="0"/>
    <x v="8"/>
    <x v="69"/>
    <n v="0"/>
    <n v="0"/>
    <n v="0"/>
    <n v="0"/>
  </r>
  <r>
    <x v="144"/>
    <x v="0"/>
    <x v="8"/>
    <x v="166"/>
    <n v="0"/>
    <n v="3.2524459439083733E-2"/>
    <n v="2.261798637042487"/>
    <n v="9.1068486429434457E-3"/>
  </r>
  <r>
    <x v="144"/>
    <x v="0"/>
    <x v="8"/>
    <x v="162"/>
    <n v="0"/>
    <n v="2.6873120141530609"/>
    <n v="154.88477986976989"/>
    <n v="0.75244736396285705"/>
  </r>
  <r>
    <x v="144"/>
    <x v="0"/>
    <x v="8"/>
    <x v="123"/>
    <n v="0"/>
    <n v="3.365632312985626E-2"/>
    <n v="2.3405100990393262"/>
    <n v="9.4237704763597517E-3"/>
  </r>
  <r>
    <x v="144"/>
    <x v="0"/>
    <x v="8"/>
    <x v="153"/>
    <n v="0"/>
    <n v="0"/>
    <n v="0"/>
    <n v="0"/>
  </r>
  <r>
    <x v="144"/>
    <x v="0"/>
    <x v="8"/>
    <x v="124"/>
    <n v="0"/>
    <n v="0"/>
    <n v="0"/>
    <n v="0"/>
  </r>
  <r>
    <x v="144"/>
    <x v="0"/>
    <x v="8"/>
    <x v="238"/>
    <n v="0"/>
    <n v="4.1345034328603703E-2"/>
    <n v="2.8751943585121462"/>
    <n v="1.1576609612009041E-2"/>
  </r>
  <r>
    <x v="144"/>
    <x v="0"/>
    <x v="8"/>
    <x v="212"/>
    <n v="0"/>
    <n v="0"/>
    <n v="0"/>
    <n v="0"/>
  </r>
  <r>
    <x v="144"/>
    <x v="0"/>
    <x v="8"/>
    <x v="74"/>
    <n v="0"/>
    <n v="0"/>
    <n v="0"/>
    <n v="0"/>
  </r>
  <r>
    <x v="144"/>
    <x v="0"/>
    <x v="8"/>
    <x v="233"/>
    <n v="0"/>
    <n v="0"/>
    <n v="0"/>
    <n v="0"/>
  </r>
  <r>
    <x v="144"/>
    <x v="0"/>
    <x v="8"/>
    <x v="76"/>
    <n v="0"/>
    <n v="6.9825312713686456"/>
    <n v="378.32504429624771"/>
    <n v="1.955108755983221"/>
  </r>
  <r>
    <x v="144"/>
    <x v="0"/>
    <x v="8"/>
    <x v="77"/>
    <n v="0"/>
    <n v="149.59268003118009"/>
    <n v="8887.0897077635327"/>
    <n v="41.885950408730423"/>
  </r>
  <r>
    <x v="144"/>
    <x v="0"/>
    <x v="8"/>
    <x v="78"/>
    <n v="0"/>
    <n v="0.51376638349716286"/>
    <n v="35.728068229037007"/>
    <n v="0.14385458737920559"/>
  </r>
  <r>
    <x v="144"/>
    <x v="0"/>
    <x v="8"/>
    <x v="102"/>
    <n v="0"/>
    <n v="95.695981802108278"/>
    <n v="5662.9989298036653"/>
    <n v="26.79487490459033"/>
  </r>
  <r>
    <x v="144"/>
    <x v="0"/>
    <x v="9"/>
    <x v="50"/>
    <n v="0"/>
    <n v="11.383917853483959"/>
    <n v="624.25617331683281"/>
    <n v="3.1874969989755089"/>
  </r>
  <r>
    <x v="144"/>
    <x v="0"/>
    <x v="9"/>
    <x v="82"/>
    <n v="0"/>
    <n v="3.2513880197060518"/>
    <n v="189.0824470358956"/>
    <n v="0.91038864551769483"/>
  </r>
  <r>
    <x v="144"/>
    <x v="0"/>
    <x v="9"/>
    <x v="83"/>
    <n v="0"/>
    <n v="1.9056656775467331"/>
    <n v="110.5017420861996"/>
    <n v="0.53358638971308536"/>
  </r>
  <r>
    <x v="144"/>
    <x v="0"/>
    <x v="9"/>
    <x v="51"/>
    <n v="0"/>
    <n v="2.028285782184164"/>
    <n v="119.02892410016641"/>
    <n v="0.56792001901156608"/>
  </r>
  <r>
    <x v="144"/>
    <x v="0"/>
    <x v="9"/>
    <x v="84"/>
    <n v="0"/>
    <n v="1.5302091178404229E-2"/>
    <n v="1.064129875426135"/>
    <n v="4.2845855299531851E-3"/>
  </r>
  <r>
    <x v="144"/>
    <x v="0"/>
    <x v="9"/>
    <x v="120"/>
    <n v="0"/>
    <n v="5.1470732796901571E-2"/>
    <n v="3.579350288838794"/>
    <n v="1.441180518313244E-2"/>
  </r>
  <r>
    <x v="144"/>
    <x v="0"/>
    <x v="9"/>
    <x v="85"/>
    <n v="0"/>
    <n v="1.9386317134072299E-2"/>
    <n v="1.3481529417342839"/>
    <n v="5.4281687975402436E-3"/>
  </r>
  <r>
    <x v="144"/>
    <x v="0"/>
    <x v="9"/>
    <x v="86"/>
    <n v="0"/>
    <n v="0"/>
    <n v="0"/>
    <n v="0"/>
  </r>
  <r>
    <x v="144"/>
    <x v="0"/>
    <x v="9"/>
    <x v="105"/>
    <n v="0"/>
    <n v="3.0577026311476348E-2"/>
    <n v="2.1263712796100451"/>
    <n v="8.5615673672133803E-3"/>
  </r>
  <r>
    <x v="144"/>
    <x v="0"/>
    <x v="9"/>
    <x v="87"/>
    <n v="0"/>
    <n v="1.8915190049525621"/>
    <n v="109.51796171462691"/>
    <n v="0.52962532138671736"/>
  </r>
  <r>
    <x v="144"/>
    <x v="0"/>
    <x v="9"/>
    <x v="88"/>
    <n v="0"/>
    <n v="2.7035148090208301E-2"/>
    <n v="1.880063870614096"/>
    <n v="7.5698414652583257E-3"/>
  </r>
  <r>
    <x v="144"/>
    <x v="0"/>
    <x v="9"/>
    <x v="52"/>
    <n v="0"/>
    <n v="2.8438568600632181"/>
    <n v="166.4889718863117"/>
    <n v="0.79627992081770105"/>
  </r>
  <r>
    <x v="144"/>
    <x v="1"/>
    <x v="0"/>
    <x v="0"/>
    <n v="0"/>
    <n v="43.353409831129262"/>
    <n v="6477.8238855463296"/>
    <n v="12.138954752716201"/>
  </r>
  <r>
    <x v="144"/>
    <x v="1"/>
    <x v="1"/>
    <x v="1"/>
    <n v="0"/>
    <n v="44.530627407677379"/>
    <n v="6532.6933174376754"/>
    <n v="12.468575674149671"/>
  </r>
  <r>
    <x v="144"/>
    <x v="1"/>
    <x v="10"/>
    <x v="90"/>
    <n v="0"/>
    <n v="0"/>
    <n v="0"/>
    <n v="0"/>
  </r>
  <r>
    <x v="144"/>
    <x v="1"/>
    <x v="2"/>
    <x v="2"/>
    <n v="0"/>
    <n v="49.770599745342203"/>
    <n v="7417.0145209872544"/>
    <n v="13.935767928695819"/>
  </r>
  <r>
    <x v="144"/>
    <x v="1"/>
    <x v="2"/>
    <x v="28"/>
    <n v="0"/>
    <n v="0"/>
    <n v="0"/>
    <n v="0"/>
  </r>
  <r>
    <x v="144"/>
    <x v="1"/>
    <x v="3"/>
    <x v="92"/>
    <n v="0"/>
    <n v="0"/>
    <n v="0"/>
    <n v="0"/>
  </r>
  <r>
    <x v="144"/>
    <x v="1"/>
    <x v="3"/>
    <x v="30"/>
    <n v="0"/>
    <n v="2.048855378686032"/>
    <n v="306.88993870775681"/>
    <n v="0.57367950603208906"/>
  </r>
  <r>
    <x v="144"/>
    <x v="1"/>
    <x v="3"/>
    <x v="32"/>
    <n v="0"/>
    <n v="0.50114273008199606"/>
    <n v="74.564825046261078"/>
    <n v="0.14031996442295891"/>
  </r>
  <r>
    <x v="144"/>
    <x v="1"/>
    <x v="3"/>
    <x v="33"/>
    <n v="0"/>
    <n v="54.130201078974991"/>
    <n v="7940.9616132920692"/>
    <n v="15.156456302113"/>
  </r>
  <r>
    <x v="144"/>
    <x v="1"/>
    <x v="3"/>
    <x v="34"/>
    <n v="0"/>
    <n v="0"/>
    <n v="0"/>
    <n v="0"/>
  </r>
  <r>
    <x v="144"/>
    <x v="1"/>
    <x v="4"/>
    <x v="93"/>
    <n v="0"/>
    <n v="7.4315736622948219"/>
    <n v="1111.4645434062779"/>
    <n v="2.08084062544255"/>
  </r>
  <r>
    <x v="144"/>
    <x v="1"/>
    <x v="4"/>
    <x v="137"/>
    <n v="0"/>
    <n v="0"/>
    <n v="0"/>
    <n v="0"/>
  </r>
  <r>
    <x v="144"/>
    <x v="1"/>
    <x v="4"/>
    <x v="111"/>
    <n v="0"/>
    <n v="0"/>
    <n v="0"/>
    <n v="0"/>
  </r>
  <r>
    <x v="144"/>
    <x v="1"/>
    <x v="4"/>
    <x v="138"/>
    <n v="0"/>
    <n v="0"/>
    <n v="0"/>
    <n v="0"/>
  </r>
  <r>
    <x v="144"/>
    <x v="1"/>
    <x v="4"/>
    <x v="37"/>
    <n v="0"/>
    <n v="0"/>
    <n v="0"/>
    <n v="0"/>
  </r>
  <r>
    <x v="144"/>
    <x v="1"/>
    <x v="4"/>
    <x v="38"/>
    <n v="0"/>
    <n v="2.4641885235986321"/>
    <n v="367.56745026523453"/>
    <n v="0.68997278660761685"/>
  </r>
  <r>
    <x v="144"/>
    <x v="1"/>
    <x v="4"/>
    <x v="40"/>
    <n v="0"/>
    <n v="2.4641885235986321"/>
    <n v="367.56745026523453"/>
    <n v="0.68997278660761685"/>
  </r>
  <r>
    <x v="144"/>
    <x v="1"/>
    <x v="4"/>
    <x v="41"/>
    <n v="0"/>
    <n v="0"/>
    <n v="0"/>
    <n v="0"/>
  </r>
  <r>
    <x v="144"/>
    <x v="1"/>
    <x v="4"/>
    <x v="42"/>
    <n v="0"/>
    <n v="0"/>
    <n v="0"/>
    <n v="0"/>
  </r>
  <r>
    <x v="144"/>
    <x v="1"/>
    <x v="4"/>
    <x v="43"/>
    <n v="0"/>
    <n v="0"/>
    <n v="0"/>
    <n v="0"/>
  </r>
  <r>
    <x v="144"/>
    <x v="1"/>
    <x v="4"/>
    <x v="44"/>
    <n v="0"/>
    <n v="0"/>
    <n v="0"/>
    <n v="0"/>
  </r>
  <r>
    <x v="144"/>
    <x v="1"/>
    <x v="4"/>
    <x v="46"/>
    <n v="0"/>
    <n v="0"/>
    <n v="0"/>
    <n v="0"/>
  </r>
  <r>
    <x v="144"/>
    <x v="1"/>
    <x v="5"/>
    <x v="30"/>
    <n v="121.41822000000001"/>
    <n v="6.2293837369082521"/>
    <n v="929.1978576197746"/>
    <n v="1.7442274463343099"/>
  </r>
  <r>
    <x v="144"/>
    <x v="1"/>
    <x v="5"/>
    <x v="33"/>
    <n v="3312.9299700000001"/>
    <n v="167.8818894383609"/>
    <n v="25062.77522025942"/>
    <n v="47.006929042741064"/>
  </r>
  <r>
    <x v="144"/>
    <x v="1"/>
    <x v="6"/>
    <x v="30"/>
    <n v="202.93770000000001"/>
    <n v="2.762685268154903"/>
    <n v="411.12531917482892"/>
    <n v="0.77355187508337309"/>
  </r>
  <r>
    <x v="144"/>
    <x v="1"/>
    <x v="7"/>
    <x v="50"/>
    <n v="3011.90715"/>
    <n v="208.79524988947659"/>
    <n v="30679.342792701831"/>
    <n v="168.71831099159539"/>
  </r>
  <r>
    <x v="144"/>
    <x v="1"/>
    <x v="7"/>
    <x v="83"/>
    <n v="0"/>
    <n v="0"/>
    <n v="0"/>
    <n v="0"/>
  </r>
  <r>
    <x v="144"/>
    <x v="1"/>
    <x v="11"/>
    <x v="33"/>
    <n v="3264.6623100000002"/>
    <n v="115.44339382525381"/>
    <n v="17149.936108162019"/>
    <n v="32.324150271071062"/>
  </r>
  <r>
    <x v="144"/>
    <x v="1"/>
    <x v="8"/>
    <x v="54"/>
    <n v="0"/>
    <n v="0"/>
    <n v="0"/>
    <n v="0"/>
  </r>
  <r>
    <x v="144"/>
    <x v="1"/>
    <x v="8"/>
    <x v="171"/>
    <n v="0"/>
    <n v="0"/>
    <n v="0"/>
    <n v="0"/>
  </r>
  <r>
    <x v="144"/>
    <x v="1"/>
    <x v="8"/>
    <x v="56"/>
    <n v="0"/>
    <n v="0"/>
    <n v="0"/>
    <n v="0"/>
  </r>
  <r>
    <x v="144"/>
    <x v="1"/>
    <x v="8"/>
    <x v="241"/>
    <n v="0"/>
    <n v="1.6296979312013979"/>
    <n v="243.09175517116179"/>
    <n v="0.45631542073639147"/>
  </r>
  <r>
    <x v="144"/>
    <x v="1"/>
    <x v="8"/>
    <x v="246"/>
    <n v="0"/>
    <n v="0"/>
    <n v="0"/>
    <n v="0"/>
  </r>
  <r>
    <x v="144"/>
    <x v="1"/>
    <x v="8"/>
    <x v="122"/>
    <n v="0"/>
    <n v="0"/>
    <n v="0"/>
    <n v="0"/>
  </r>
  <r>
    <x v="144"/>
    <x v="1"/>
    <x v="8"/>
    <x v="58"/>
    <n v="0"/>
    <n v="0"/>
    <n v="0"/>
    <n v="0"/>
  </r>
  <r>
    <x v="144"/>
    <x v="1"/>
    <x v="8"/>
    <x v="227"/>
    <n v="0"/>
    <n v="0"/>
    <n v="0"/>
    <n v="0"/>
  </r>
  <r>
    <x v="144"/>
    <x v="1"/>
    <x v="8"/>
    <x v="59"/>
    <n v="0"/>
    <n v="0"/>
    <n v="0"/>
    <n v="0"/>
  </r>
  <r>
    <x v="144"/>
    <x v="1"/>
    <x v="8"/>
    <x v="60"/>
    <n v="0"/>
    <n v="0"/>
    <n v="0"/>
    <n v="0"/>
  </r>
  <r>
    <x v="144"/>
    <x v="1"/>
    <x v="8"/>
    <x v="97"/>
    <n v="0"/>
    <n v="0"/>
    <n v="0"/>
    <n v="0"/>
  </r>
  <r>
    <x v="144"/>
    <x v="1"/>
    <x v="8"/>
    <x v="61"/>
    <n v="0"/>
    <n v="0"/>
    <n v="0"/>
    <n v="0"/>
  </r>
  <r>
    <x v="144"/>
    <x v="1"/>
    <x v="8"/>
    <x v="131"/>
    <n v="0"/>
    <n v="0"/>
    <n v="0"/>
    <n v="0"/>
  </r>
  <r>
    <x v="144"/>
    <x v="1"/>
    <x v="8"/>
    <x v="98"/>
    <n v="0"/>
    <n v="0"/>
    <n v="0"/>
    <n v="0"/>
  </r>
  <r>
    <x v="144"/>
    <x v="1"/>
    <x v="8"/>
    <x v="66"/>
    <n v="0"/>
    <n v="0"/>
    <n v="0"/>
    <n v="0"/>
  </r>
  <r>
    <x v="144"/>
    <x v="1"/>
    <x v="8"/>
    <x v="69"/>
    <n v="0"/>
    <n v="0"/>
    <n v="0"/>
    <n v="0"/>
  </r>
  <r>
    <x v="144"/>
    <x v="1"/>
    <x v="8"/>
    <x v="116"/>
    <n v="0"/>
    <n v="0"/>
    <n v="0"/>
    <n v="0"/>
  </r>
  <r>
    <x v="144"/>
    <x v="1"/>
    <x v="8"/>
    <x v="162"/>
    <n v="0"/>
    <n v="0"/>
    <n v="0"/>
    <n v="0"/>
  </r>
  <r>
    <x v="144"/>
    <x v="1"/>
    <x v="8"/>
    <x v="99"/>
    <n v="0"/>
    <n v="0"/>
    <n v="0"/>
    <n v="0"/>
  </r>
  <r>
    <x v="144"/>
    <x v="1"/>
    <x v="8"/>
    <x v="180"/>
    <n v="0"/>
    <n v="0"/>
    <n v="0"/>
    <n v="0"/>
  </r>
  <r>
    <x v="144"/>
    <x v="1"/>
    <x v="8"/>
    <x v="123"/>
    <n v="0"/>
    <n v="0"/>
    <n v="0"/>
    <n v="0"/>
  </r>
  <r>
    <x v="144"/>
    <x v="1"/>
    <x v="8"/>
    <x v="124"/>
    <n v="0"/>
    <n v="0"/>
    <n v="0"/>
    <n v="0"/>
  </r>
  <r>
    <x v="144"/>
    <x v="1"/>
    <x v="8"/>
    <x v="155"/>
    <n v="0"/>
    <n v="0"/>
    <n v="0"/>
    <n v="0"/>
  </r>
  <r>
    <x v="144"/>
    <x v="1"/>
    <x v="8"/>
    <x v="156"/>
    <n v="0"/>
    <n v="1.6296979312013979"/>
    <n v="243.09175517116179"/>
    <n v="0.45631542073639147"/>
  </r>
  <r>
    <x v="144"/>
    <x v="1"/>
    <x v="8"/>
    <x v="199"/>
    <n v="0"/>
    <n v="0"/>
    <n v="0"/>
    <n v="0"/>
  </r>
  <r>
    <x v="144"/>
    <x v="1"/>
    <x v="8"/>
    <x v="175"/>
    <n v="0"/>
    <n v="0"/>
    <n v="0"/>
    <n v="0"/>
  </r>
  <r>
    <x v="144"/>
    <x v="1"/>
    <x v="8"/>
    <x v="217"/>
    <n v="0"/>
    <n v="0"/>
    <n v="0"/>
    <n v="0"/>
  </r>
  <r>
    <x v="144"/>
    <x v="1"/>
    <x v="8"/>
    <x v="76"/>
    <n v="0"/>
    <n v="1.6761447089017081E-2"/>
    <n v="1.467863615084164"/>
    <n v="4.6932051849247819E-3"/>
  </r>
  <r>
    <x v="144"/>
    <x v="1"/>
    <x v="8"/>
    <x v="77"/>
    <n v="0"/>
    <n v="5.7632398168690271"/>
    <n v="859.66611095972621"/>
    <n v="1.6137071487233281"/>
  </r>
  <r>
    <x v="144"/>
    <x v="1"/>
    <x v="8"/>
    <x v="102"/>
    <n v="0"/>
    <n v="4.8890937928405203"/>
    <n v="729.27526539957341"/>
    <n v="1.3689462619953461"/>
  </r>
  <r>
    <x v="144"/>
    <x v="1"/>
    <x v="8"/>
    <x v="80"/>
    <n v="0"/>
    <n v="1.6296979312013979"/>
    <n v="243.09175517116179"/>
    <n v="0.45631542073639147"/>
  </r>
  <r>
    <x v="144"/>
    <x v="1"/>
    <x v="8"/>
    <x v="81"/>
    <n v="0"/>
    <n v="0"/>
    <n v="0"/>
    <n v="0"/>
  </r>
  <r>
    <x v="144"/>
    <x v="1"/>
    <x v="9"/>
    <x v="50"/>
    <n v="0"/>
    <n v="0"/>
    <n v="0"/>
    <n v="0"/>
  </r>
  <r>
    <x v="144"/>
    <x v="1"/>
    <x v="9"/>
    <x v="82"/>
    <n v="0"/>
    <n v="3.4007925613582781"/>
    <n v="511.27388171932893"/>
    <n v="0.95222191718031801"/>
  </r>
  <r>
    <x v="144"/>
    <x v="1"/>
    <x v="9"/>
    <x v="83"/>
    <n v="0"/>
    <n v="0"/>
    <n v="0"/>
    <n v="0"/>
  </r>
  <r>
    <x v="144"/>
    <x v="1"/>
    <x v="9"/>
    <x v="51"/>
    <n v="0"/>
    <n v="0"/>
    <n v="0"/>
    <n v="0"/>
  </r>
  <r>
    <x v="144"/>
    <x v="1"/>
    <x v="9"/>
    <x v="84"/>
    <n v="0"/>
    <n v="0"/>
    <n v="0"/>
    <n v="0"/>
  </r>
  <r>
    <x v="144"/>
    <x v="1"/>
    <x v="9"/>
    <x v="85"/>
    <n v="0"/>
    <n v="0"/>
    <n v="0"/>
    <n v="0"/>
  </r>
  <r>
    <x v="144"/>
    <x v="1"/>
    <x v="9"/>
    <x v="134"/>
    <n v="0"/>
    <n v="0"/>
    <n v="0"/>
    <n v="0"/>
  </r>
  <r>
    <x v="144"/>
    <x v="1"/>
    <x v="9"/>
    <x v="89"/>
    <n v="0"/>
    <n v="0"/>
    <n v="0"/>
    <n v="0"/>
  </r>
  <r>
    <x v="144"/>
    <x v="1"/>
    <x v="9"/>
    <x v="52"/>
    <n v="0"/>
    <n v="0"/>
    <n v="0"/>
    <n v="0"/>
  </r>
  <r>
    <x v="145"/>
    <x v="0"/>
    <x v="0"/>
    <x v="223"/>
    <n v="0"/>
    <n v="0"/>
    <n v="0"/>
    <n v="0"/>
  </r>
  <r>
    <x v="145"/>
    <x v="0"/>
    <x v="0"/>
    <x v="236"/>
    <n v="0"/>
    <n v="0"/>
    <n v="0"/>
    <n v="0"/>
  </r>
  <r>
    <x v="145"/>
    <x v="0"/>
    <x v="0"/>
    <x v="0"/>
    <n v="0"/>
    <n v="18.16281766481897"/>
    <n v="1102.9140862064339"/>
    <n v="4.9039607695011238"/>
  </r>
  <r>
    <x v="145"/>
    <x v="0"/>
    <x v="1"/>
    <x v="1"/>
    <n v="0"/>
    <n v="52.630985072137882"/>
    <n v="3084.5333502631638"/>
    <n v="14.21036596947723"/>
  </r>
  <r>
    <x v="145"/>
    <x v="0"/>
    <x v="2"/>
    <x v="2"/>
    <n v="0"/>
    <n v="22.816999274252549"/>
    <n v="1398.2216161662971"/>
    <n v="6.1605898040481888"/>
  </r>
  <r>
    <x v="145"/>
    <x v="0"/>
    <x v="2"/>
    <x v="3"/>
    <n v="0"/>
    <n v="3.5504971767445639"/>
    <n v="211.14941838039249"/>
    <n v="0.95863423772103218"/>
  </r>
  <r>
    <x v="145"/>
    <x v="0"/>
    <x v="2"/>
    <x v="4"/>
    <n v="0"/>
    <n v="1.985110664506277"/>
    <n v="116.5992008842459"/>
    <n v="0.53597987941669467"/>
  </r>
  <r>
    <x v="145"/>
    <x v="0"/>
    <x v="2"/>
    <x v="5"/>
    <n v="0"/>
    <n v="0.1587910835909922"/>
    <n v="10.976111466186531"/>
    <n v="4.2873592569567888E-2"/>
  </r>
  <r>
    <x v="145"/>
    <x v="0"/>
    <x v="2"/>
    <x v="6"/>
    <n v="0"/>
    <n v="0.1140176240729729"/>
    <n v="7.8812369223336924"/>
    <n v="3.0784758499702702E-2"/>
  </r>
  <r>
    <x v="145"/>
    <x v="0"/>
    <x v="2"/>
    <x v="7"/>
    <n v="0"/>
    <n v="0.1010609981800218"/>
    <n v="6.9856364464718501"/>
    <n v="2.7286469508605891E-2"/>
  </r>
  <r>
    <x v="145"/>
    <x v="0"/>
    <x v="2"/>
    <x v="8"/>
    <n v="0"/>
    <n v="0.1178977777482749"/>
    <n v="8.1494446723087908"/>
    <n v="3.183239999203423E-2"/>
  </r>
  <r>
    <x v="145"/>
    <x v="0"/>
    <x v="2"/>
    <x v="9"/>
    <n v="0"/>
    <n v="4.5533891434096002E-2"/>
    <n v="3.1474378571356079"/>
    <n v="1.2294150687205921E-2"/>
  </r>
  <r>
    <x v="145"/>
    <x v="0"/>
    <x v="2"/>
    <x v="10"/>
    <n v="0"/>
    <n v="0"/>
    <n v="0"/>
    <n v="0"/>
  </r>
  <r>
    <x v="145"/>
    <x v="0"/>
    <x v="2"/>
    <x v="12"/>
    <n v="0"/>
    <n v="6.6422963970163215E-2"/>
    <n v="4.5913526122719972"/>
    <n v="1.7934200271944069E-2"/>
  </r>
  <r>
    <x v="145"/>
    <x v="0"/>
    <x v="2"/>
    <x v="13"/>
    <n v="0"/>
    <n v="2.2587103951564661E-2"/>
    <n v="1.561287731427633"/>
    <n v="6.0985180669224587E-3"/>
  </r>
  <r>
    <x v="145"/>
    <x v="0"/>
    <x v="2"/>
    <x v="14"/>
    <n v="0"/>
    <n v="4.0609609153546362"/>
    <n v="236.46075264689409"/>
    <n v="1.0964594471457521"/>
  </r>
  <r>
    <x v="145"/>
    <x v="0"/>
    <x v="2"/>
    <x v="15"/>
    <n v="0"/>
    <n v="0"/>
    <n v="0"/>
    <n v="0"/>
  </r>
  <r>
    <x v="145"/>
    <x v="0"/>
    <x v="2"/>
    <x v="239"/>
    <n v="0"/>
    <n v="8.5612556008620236E-3"/>
    <n v="0.29108269042930879"/>
    <n v="2.311539012232747E-3"/>
  </r>
  <r>
    <x v="145"/>
    <x v="0"/>
    <x v="2"/>
    <x v="16"/>
    <n v="0"/>
    <n v="2.6453198172972411E-2"/>
    <n v="1.828523650178919"/>
    <n v="7.1423635067025511E-3"/>
  </r>
  <r>
    <x v="145"/>
    <x v="0"/>
    <x v="2"/>
    <x v="17"/>
    <n v="0"/>
    <n v="0"/>
    <n v="0"/>
    <n v="0"/>
  </r>
  <r>
    <x v="145"/>
    <x v="0"/>
    <x v="2"/>
    <x v="243"/>
    <n v="0"/>
    <n v="0"/>
    <n v="0"/>
    <n v="0"/>
  </r>
  <r>
    <x v="145"/>
    <x v="0"/>
    <x v="2"/>
    <x v="19"/>
    <n v="0"/>
    <n v="0"/>
    <n v="0"/>
    <n v="0"/>
  </r>
  <r>
    <x v="145"/>
    <x v="0"/>
    <x v="2"/>
    <x v="245"/>
    <n v="0"/>
    <n v="0"/>
    <n v="0"/>
    <n v="0"/>
  </r>
  <r>
    <x v="145"/>
    <x v="0"/>
    <x v="2"/>
    <x v="22"/>
    <n v="0"/>
    <n v="0.23501406202445679"/>
    <n v="16.244870194009071"/>
    <n v="6.3453796746603341E-2"/>
  </r>
  <r>
    <x v="145"/>
    <x v="0"/>
    <x v="2"/>
    <x v="24"/>
    <n v="0"/>
    <n v="3.5662033959924062"/>
    <n v="212.23507891798741"/>
    <n v="0.96287491691794935"/>
  </r>
  <r>
    <x v="145"/>
    <x v="0"/>
    <x v="2"/>
    <x v="25"/>
    <n v="0"/>
    <n v="1.327559194517933"/>
    <n v="78.110886710253226"/>
    <n v="0.35844098251984169"/>
  </r>
  <r>
    <x v="145"/>
    <x v="0"/>
    <x v="2"/>
    <x v="26"/>
    <n v="0"/>
    <n v="5.5680797957430634"/>
    <n v="327.2771650896957"/>
    <n v="1.5033815448506269"/>
  </r>
  <r>
    <x v="145"/>
    <x v="0"/>
    <x v="2"/>
    <x v="27"/>
    <n v="0"/>
    <n v="1.382110666928728"/>
    <n v="81.881646555735202"/>
    <n v="0.37316988007075641"/>
  </r>
  <r>
    <x v="145"/>
    <x v="0"/>
    <x v="2"/>
    <x v="28"/>
    <n v="0"/>
    <n v="4.6990646743701383"/>
    <n v="283.85146423433781"/>
    <n v="1.268747462079937"/>
  </r>
  <r>
    <x v="145"/>
    <x v="0"/>
    <x v="2"/>
    <x v="29"/>
    <n v="0"/>
    <n v="8.9269790358081877"/>
    <n v="528.17202205611977"/>
    <n v="2.4102843396682099"/>
  </r>
  <r>
    <x v="145"/>
    <x v="0"/>
    <x v="3"/>
    <x v="110"/>
    <n v="0"/>
    <n v="0"/>
    <n v="0"/>
    <n v="0"/>
  </r>
  <r>
    <x v="145"/>
    <x v="0"/>
    <x v="3"/>
    <x v="30"/>
    <n v="0"/>
    <n v="9.1255101239947223"/>
    <n v="521.59032565499149"/>
    <n v="2.4638877334785749"/>
  </r>
  <r>
    <x v="145"/>
    <x v="0"/>
    <x v="3"/>
    <x v="31"/>
    <n v="0"/>
    <n v="2.4232200816988199"/>
    <n v="142.49782227263481"/>
    <n v="0.65426942205868144"/>
  </r>
  <r>
    <x v="145"/>
    <x v="0"/>
    <x v="3"/>
    <x v="32"/>
    <n v="0"/>
    <n v="3.8121625489457939E-2"/>
    <n v="2.635080013196939"/>
    <n v="1.029283888215364E-2"/>
  </r>
  <r>
    <x v="145"/>
    <x v="0"/>
    <x v="3"/>
    <x v="33"/>
    <n v="0"/>
    <n v="136.72911770419461"/>
    <n v="7837.2029863035305"/>
    <n v="36.91686178013255"/>
  </r>
  <r>
    <x v="145"/>
    <x v="0"/>
    <x v="3"/>
    <x v="34"/>
    <n v="0"/>
    <n v="0.61238631118307751"/>
    <n v="33.342499681508599"/>
    <n v="0.1653443040194309"/>
  </r>
  <r>
    <x v="145"/>
    <x v="0"/>
    <x v="4"/>
    <x v="93"/>
    <n v="0"/>
    <n v="1.7359941427277731E-2"/>
    <n v="1.199970727846829"/>
    <n v="4.6871841853649886E-3"/>
  </r>
  <r>
    <x v="145"/>
    <x v="0"/>
    <x v="4"/>
    <x v="136"/>
    <n v="0"/>
    <n v="5.6377793917599082E-2"/>
    <n v="3.897000614034249"/>
    <n v="1.5222004357751749E-2"/>
  </r>
  <r>
    <x v="145"/>
    <x v="0"/>
    <x v="4"/>
    <x v="137"/>
    <n v="0"/>
    <n v="7.9746344255680696E-2"/>
    <n v="5.5123042413754808"/>
    <n v="2.1531512949033792E-2"/>
  </r>
  <r>
    <x v="145"/>
    <x v="0"/>
    <x v="4"/>
    <x v="111"/>
    <n v="0"/>
    <n v="1.556185375233734E-2"/>
    <n v="1.0756815656356999"/>
    <n v="4.2017005131310819E-3"/>
  </r>
  <r>
    <x v="145"/>
    <x v="0"/>
    <x v="4"/>
    <x v="112"/>
    <n v="0"/>
    <n v="1.9625057248835951"/>
    <n v="115.0366802982409"/>
    <n v="0.52987654571857079"/>
  </r>
  <r>
    <x v="145"/>
    <x v="0"/>
    <x v="4"/>
    <x v="36"/>
    <n v="0"/>
    <n v="1.320325554326611E-2"/>
    <n v="0.91264825002840999"/>
    <n v="3.56487899668185E-3"/>
  </r>
  <r>
    <x v="145"/>
    <x v="0"/>
    <x v="4"/>
    <x v="38"/>
    <n v="0"/>
    <n v="1.613264940005356"/>
    <n v="95.112283722997574"/>
    <n v="0.4355815338014461"/>
  </r>
  <r>
    <x v="145"/>
    <x v="0"/>
    <x v="4"/>
    <x v="39"/>
    <n v="0"/>
    <n v="0"/>
    <n v="0"/>
    <n v="0"/>
  </r>
  <r>
    <x v="145"/>
    <x v="0"/>
    <x v="4"/>
    <x v="40"/>
    <n v="0"/>
    <n v="7.0158689708533117"/>
    <n v="415.13601556983917"/>
    <n v="1.8942846221303939"/>
  </r>
  <r>
    <x v="145"/>
    <x v="0"/>
    <x v="4"/>
    <x v="41"/>
    <n v="0"/>
    <n v="0.30233195359997489"/>
    <n v="20.898082861193501"/>
    <n v="8.1629627471993246E-2"/>
  </r>
  <r>
    <x v="145"/>
    <x v="0"/>
    <x v="4"/>
    <x v="42"/>
    <n v="0"/>
    <n v="6.7354824390058914"/>
    <n v="395.75486546003958"/>
    <n v="1.8185802585315911"/>
  </r>
  <r>
    <x v="145"/>
    <x v="0"/>
    <x v="4"/>
    <x v="43"/>
    <n v="0"/>
    <n v="2.101783750462587E-2"/>
    <n v="1.4528153723239401"/>
    <n v="5.6748161262489853E-3"/>
  </r>
  <r>
    <x v="145"/>
    <x v="0"/>
    <x v="4"/>
    <x v="44"/>
    <n v="0"/>
    <n v="4.6685561257012023E-2"/>
    <n v="3.2270446969070989"/>
    <n v="1.2605101539393249E-2"/>
  </r>
  <r>
    <x v="145"/>
    <x v="0"/>
    <x v="4"/>
    <x v="45"/>
    <n v="0"/>
    <n v="3.7846969002026103E-2"/>
    <n v="2.616094940781108"/>
    <n v="1.0218681630547051E-2"/>
  </r>
  <r>
    <x v="145"/>
    <x v="0"/>
    <x v="4"/>
    <x v="46"/>
    <n v="0"/>
    <n v="3.3088009161062808"/>
    <n v="195.911385877009"/>
    <n v="0.89337624734869603"/>
  </r>
  <r>
    <x v="145"/>
    <x v="0"/>
    <x v="5"/>
    <x v="47"/>
    <n v="0"/>
    <n v="0"/>
    <n v="0"/>
    <n v="0"/>
  </r>
  <r>
    <x v="145"/>
    <x v="0"/>
    <x v="5"/>
    <x v="48"/>
    <n v="0"/>
    <n v="2.6400419216826472"/>
    <n v="144.12477995922131"/>
    <n v="0.7128113188543147"/>
  </r>
  <r>
    <x v="145"/>
    <x v="0"/>
    <x v="5"/>
    <x v="33"/>
    <n v="541.92139559999998"/>
    <n v="16.73098864254132"/>
    <n v="995.16079708357972"/>
    <n v="4.5173669334861577"/>
  </r>
  <r>
    <x v="145"/>
    <x v="0"/>
    <x v="7"/>
    <x v="50"/>
    <n v="15351.2906112"/>
    <n v="215.68576632142111"/>
    <n v="12410.34415911898"/>
    <n v="166.89852085044461"/>
  </r>
  <r>
    <x v="145"/>
    <x v="0"/>
    <x v="7"/>
    <x v="51"/>
    <n v="0"/>
    <n v="0.117145482863613"/>
    <n v="8.0974438148125376"/>
    <n v="9.126643002511578E-2"/>
  </r>
  <r>
    <x v="145"/>
    <x v="0"/>
    <x v="7"/>
    <x v="52"/>
    <n v="5089.3002144000002"/>
    <n v="165.6829140353872"/>
    <n v="10058.254679469959"/>
    <n v="142.5908479108756"/>
  </r>
  <r>
    <x v="145"/>
    <x v="0"/>
    <x v="11"/>
    <x v="33"/>
    <n v="1302.2006435999999"/>
    <n v="62.718019188462932"/>
    <n v="3631.8501173266209"/>
    <n v="16.93386518088499"/>
  </r>
  <r>
    <x v="145"/>
    <x v="0"/>
    <x v="8"/>
    <x v="53"/>
    <n v="0"/>
    <n v="32.394599402530361"/>
    <n v="1939.9006960056211"/>
    <n v="8.7465418386831981"/>
  </r>
  <r>
    <x v="145"/>
    <x v="0"/>
    <x v="8"/>
    <x v="54"/>
    <n v="0"/>
    <n v="1.9626035962241231"/>
    <n v="106.1381316780989"/>
    <n v="0.5299029709805132"/>
  </r>
  <r>
    <x v="145"/>
    <x v="0"/>
    <x v="8"/>
    <x v="56"/>
    <n v="0"/>
    <n v="5.3095392277550509E-2"/>
    <n v="3.6701112606574182"/>
    <n v="1.4335755914938641E-2"/>
  </r>
  <r>
    <x v="145"/>
    <x v="0"/>
    <x v="8"/>
    <x v="57"/>
    <n v="0"/>
    <n v="0"/>
    <n v="0"/>
    <n v="0"/>
  </r>
  <r>
    <x v="145"/>
    <x v="0"/>
    <x v="8"/>
    <x v="60"/>
    <n v="0"/>
    <n v="0.1133390031321736"/>
    <n v="7.8343286267225372"/>
    <n v="3.060153084568688E-2"/>
  </r>
  <r>
    <x v="145"/>
    <x v="0"/>
    <x v="8"/>
    <x v="61"/>
    <n v="0"/>
    <n v="2.467611282591331"/>
    <n v="145.62610153805909"/>
    <n v="0.66625504629965926"/>
  </r>
  <r>
    <x v="145"/>
    <x v="0"/>
    <x v="8"/>
    <x v="62"/>
    <n v="0"/>
    <n v="1.900522889588848"/>
    <n v="101.8469287936628"/>
    <n v="0.51314118018898902"/>
  </r>
  <r>
    <x v="145"/>
    <x v="0"/>
    <x v="8"/>
    <x v="63"/>
    <n v="0"/>
    <n v="2.012688453220425"/>
    <n v="109.6001457958148"/>
    <n v="0.54342588236951461"/>
  </r>
  <r>
    <x v="145"/>
    <x v="0"/>
    <x v="8"/>
    <x v="139"/>
    <n v="0"/>
    <n v="6.1550718301488887E-2"/>
    <n v="4.2545685162092663"/>
    <n v="1.6618693941401998E-2"/>
  </r>
  <r>
    <x v="145"/>
    <x v="0"/>
    <x v="8"/>
    <x v="64"/>
    <n v="0"/>
    <n v="2.424275612209275"/>
    <n v="142.63061125095629"/>
    <n v="0.65455441529650438"/>
  </r>
  <r>
    <x v="145"/>
    <x v="0"/>
    <x v="8"/>
    <x v="65"/>
    <n v="0"/>
    <n v="1.7359941427277731E-2"/>
    <n v="1.199970727846829"/>
    <n v="4.6871841853649886E-3"/>
  </r>
  <r>
    <x v="145"/>
    <x v="0"/>
    <x v="8"/>
    <x v="68"/>
    <n v="0"/>
    <n v="0"/>
    <n v="0"/>
    <n v="0"/>
  </r>
  <r>
    <x v="145"/>
    <x v="0"/>
    <x v="8"/>
    <x v="170"/>
    <n v="0"/>
    <n v="4.1672522039807418E-2"/>
    <n v="2.8805285324722618"/>
    <n v="1.125158095074801E-2"/>
  </r>
  <r>
    <x v="145"/>
    <x v="0"/>
    <x v="8"/>
    <x v="69"/>
    <n v="0"/>
    <n v="0"/>
    <n v="0"/>
    <n v="0"/>
  </r>
  <r>
    <x v="145"/>
    <x v="0"/>
    <x v="8"/>
    <x v="166"/>
    <n v="0"/>
    <n v="2.504596246695821E-2"/>
    <n v="1.7312513372813341"/>
    <n v="6.762409866078717E-3"/>
  </r>
  <r>
    <x v="145"/>
    <x v="0"/>
    <x v="8"/>
    <x v="116"/>
    <n v="0"/>
    <n v="0"/>
    <n v="0"/>
    <n v="0"/>
  </r>
  <r>
    <x v="145"/>
    <x v="0"/>
    <x v="8"/>
    <x v="162"/>
    <n v="0"/>
    <n v="4.1672522039807418E-2"/>
    <n v="2.8805285324722618"/>
    <n v="1.125158095074801E-2"/>
  </r>
  <r>
    <x v="145"/>
    <x v="0"/>
    <x v="8"/>
    <x v="123"/>
    <n v="0"/>
    <n v="2.591757158839178E-2"/>
    <n v="1.7914995493058949"/>
    <n v="6.9977443288657803E-3"/>
  </r>
  <r>
    <x v="145"/>
    <x v="0"/>
    <x v="8"/>
    <x v="117"/>
    <n v="0"/>
    <n v="0"/>
    <n v="0"/>
    <n v="0"/>
  </r>
  <r>
    <x v="145"/>
    <x v="0"/>
    <x v="8"/>
    <x v="124"/>
    <n v="0"/>
    <n v="0"/>
    <n v="0"/>
    <n v="0"/>
  </r>
  <r>
    <x v="145"/>
    <x v="0"/>
    <x v="8"/>
    <x v="238"/>
    <n v="0"/>
    <n v="3.183838243119097E-2"/>
    <n v="2.2007635854917171"/>
    <n v="8.5963632564215638E-3"/>
  </r>
  <r>
    <x v="145"/>
    <x v="0"/>
    <x v="8"/>
    <x v="207"/>
    <n v="0"/>
    <n v="0"/>
    <n v="0"/>
    <n v="0"/>
  </r>
  <r>
    <x v="145"/>
    <x v="0"/>
    <x v="8"/>
    <x v="212"/>
    <n v="0"/>
    <n v="0"/>
    <n v="0"/>
    <n v="0"/>
  </r>
  <r>
    <x v="145"/>
    <x v="0"/>
    <x v="8"/>
    <x v="76"/>
    <n v="0"/>
    <n v="20.387425364646131"/>
    <n v="1146.280268714148"/>
    <n v="5.5046048484544547"/>
  </r>
  <r>
    <x v="145"/>
    <x v="0"/>
    <x v="8"/>
    <x v="77"/>
    <n v="0"/>
    <n v="57.662787852631041"/>
    <n v="3556.88244313116"/>
    <n v="15.56895272021038"/>
  </r>
  <r>
    <x v="145"/>
    <x v="0"/>
    <x v="8"/>
    <x v="78"/>
    <n v="0"/>
    <n v="0.20062179614769909"/>
    <n v="13.867574597170981"/>
    <n v="5.4167884959878759E-2"/>
  </r>
  <r>
    <x v="145"/>
    <x v="0"/>
    <x v="8"/>
    <x v="102"/>
    <n v="0"/>
    <n v="89.888968184777013"/>
    <n v="5365.3468070856934"/>
    <n v="24.2700214098898"/>
  </r>
  <r>
    <x v="145"/>
    <x v="0"/>
    <x v="9"/>
    <x v="50"/>
    <n v="0"/>
    <n v="0.52486206085764087"/>
    <n v="32.968298961006582"/>
    <n v="0.141712756431563"/>
  </r>
  <r>
    <x v="145"/>
    <x v="0"/>
    <x v="9"/>
    <x v="82"/>
    <n v="0"/>
    <n v="0.23866079883258459"/>
    <n v="15.09798011214162"/>
    <n v="6.4438415684797828E-2"/>
  </r>
  <r>
    <x v="145"/>
    <x v="0"/>
    <x v="9"/>
    <x v="83"/>
    <n v="0"/>
    <n v="7.1861851573157179E-2"/>
    <n v="4.9673046823283302"/>
    <n v="1.940269992475244E-2"/>
  </r>
  <r>
    <x v="145"/>
    <x v="0"/>
    <x v="9"/>
    <x v="51"/>
    <n v="0"/>
    <n v="2.0718817864906161"/>
    <n v="122.5970786328439"/>
    <n v="0.55940808235246642"/>
  </r>
  <r>
    <x v="145"/>
    <x v="0"/>
    <x v="9"/>
    <x v="84"/>
    <n v="0"/>
    <n v="1.178361171653286E-2"/>
    <n v="0.81451825096219188"/>
    <n v="3.1815751634638712E-3"/>
  </r>
  <r>
    <x v="145"/>
    <x v="0"/>
    <x v="9"/>
    <x v="120"/>
    <n v="0"/>
    <n v="0"/>
    <n v="0"/>
    <n v="0"/>
  </r>
  <r>
    <x v="145"/>
    <x v="0"/>
    <x v="9"/>
    <x v="85"/>
    <n v="0"/>
    <n v="0"/>
    <n v="0"/>
    <n v="0"/>
  </r>
  <r>
    <x v="145"/>
    <x v="0"/>
    <x v="9"/>
    <x v="86"/>
    <n v="0"/>
    <n v="0"/>
    <n v="0"/>
    <n v="0"/>
  </r>
  <r>
    <x v="145"/>
    <x v="0"/>
    <x v="9"/>
    <x v="103"/>
    <n v="0"/>
    <n v="0"/>
    <n v="0"/>
    <n v="0"/>
  </r>
  <r>
    <x v="145"/>
    <x v="0"/>
    <x v="9"/>
    <x v="105"/>
    <n v="0"/>
    <n v="1.5945229259390961"/>
    <n v="85.814497812363868"/>
    <n v="0.43052119000355588"/>
  </r>
  <r>
    <x v="145"/>
    <x v="0"/>
    <x v="9"/>
    <x v="87"/>
    <n v="0"/>
    <n v="6.096798778767052E-2"/>
    <n v="4.2142884518015347"/>
    <n v="1.6461356702671039E-2"/>
  </r>
  <r>
    <x v="145"/>
    <x v="0"/>
    <x v="9"/>
    <x v="88"/>
    <n v="0"/>
    <n v="1.9833245583410499"/>
    <n v="116.47573991958321"/>
    <n v="0.53549763075208345"/>
  </r>
  <r>
    <x v="145"/>
    <x v="0"/>
    <x v="9"/>
    <x v="52"/>
    <n v="0"/>
    <n v="2.170222094199453"/>
    <n v="129.39465287077491"/>
    <n v="0.58595996543385243"/>
  </r>
  <r>
    <x v="145"/>
    <x v="1"/>
    <x v="0"/>
    <x v="0"/>
    <n v="0"/>
    <n v="49.184051126861434"/>
    <n v="8038.9361669138452"/>
    <n v="13.279693804252579"/>
  </r>
  <r>
    <x v="145"/>
    <x v="1"/>
    <x v="1"/>
    <x v="1"/>
    <n v="0"/>
    <n v="25.347319314214751"/>
    <n v="4203.9901751179996"/>
    <n v="6.8437762148379839"/>
  </r>
  <r>
    <x v="145"/>
    <x v="1"/>
    <x v="10"/>
    <x v="90"/>
    <n v="0"/>
    <n v="0"/>
    <n v="0"/>
    <n v="0"/>
  </r>
  <r>
    <x v="145"/>
    <x v="1"/>
    <x v="2"/>
    <x v="2"/>
    <n v="0"/>
    <n v="50.773696965740108"/>
    <n v="8304.2250827386088"/>
    <n v="13.708898180749831"/>
  </r>
  <r>
    <x v="145"/>
    <x v="1"/>
    <x v="2"/>
    <x v="28"/>
    <n v="0"/>
    <n v="1.884723862181104"/>
    <n v="309.57779974646172"/>
    <n v="0.50887544278889818"/>
  </r>
  <r>
    <x v="145"/>
    <x v="1"/>
    <x v="3"/>
    <x v="92"/>
    <n v="0"/>
    <n v="0"/>
    <n v="0"/>
    <n v="0"/>
  </r>
  <r>
    <x v="145"/>
    <x v="1"/>
    <x v="3"/>
    <x v="109"/>
    <n v="0"/>
    <n v="0"/>
    <n v="0"/>
    <n v="0"/>
  </r>
  <r>
    <x v="145"/>
    <x v="1"/>
    <x v="3"/>
    <x v="30"/>
    <n v="0"/>
    <n v="2.6587849177906402"/>
    <n v="434.1911422067368"/>
    <n v="0.71787192780347286"/>
  </r>
  <r>
    <x v="145"/>
    <x v="1"/>
    <x v="3"/>
    <x v="32"/>
    <n v="0"/>
    <n v="0"/>
    <n v="0"/>
    <n v="0"/>
  </r>
  <r>
    <x v="145"/>
    <x v="1"/>
    <x v="3"/>
    <x v="33"/>
    <n v="0"/>
    <n v="31.936774871963589"/>
    <n v="5296.8870641636804"/>
    <n v="8.6229292154301689"/>
  </r>
  <r>
    <x v="145"/>
    <x v="1"/>
    <x v="3"/>
    <x v="34"/>
    <n v="0"/>
    <n v="0"/>
    <n v="0"/>
    <n v="0"/>
  </r>
  <r>
    <x v="145"/>
    <x v="1"/>
    <x v="4"/>
    <x v="93"/>
    <n v="0"/>
    <n v="16.667195252331879"/>
    <n v="2737.6921031765278"/>
    <n v="4.5001427181296076"/>
  </r>
  <r>
    <x v="145"/>
    <x v="1"/>
    <x v="4"/>
    <x v="111"/>
    <n v="0"/>
    <n v="0"/>
    <n v="0"/>
    <n v="0"/>
  </r>
  <r>
    <x v="145"/>
    <x v="1"/>
    <x v="4"/>
    <x v="37"/>
    <n v="0"/>
    <n v="0"/>
    <n v="0"/>
    <n v="0"/>
  </r>
  <r>
    <x v="145"/>
    <x v="1"/>
    <x v="4"/>
    <x v="38"/>
    <n v="0"/>
    <n v="0"/>
    <n v="0"/>
    <n v="0"/>
  </r>
  <r>
    <x v="145"/>
    <x v="1"/>
    <x v="4"/>
    <x v="40"/>
    <n v="0"/>
    <n v="0"/>
    <n v="0"/>
    <n v="0"/>
  </r>
  <r>
    <x v="145"/>
    <x v="1"/>
    <x v="4"/>
    <x v="41"/>
    <n v="0"/>
    <n v="0"/>
    <n v="0"/>
    <n v="0"/>
  </r>
  <r>
    <x v="145"/>
    <x v="1"/>
    <x v="4"/>
    <x v="42"/>
    <n v="0"/>
    <n v="0"/>
    <n v="0"/>
    <n v="0"/>
  </r>
  <r>
    <x v="145"/>
    <x v="1"/>
    <x v="4"/>
    <x v="43"/>
    <n v="0"/>
    <n v="0"/>
    <n v="0"/>
    <n v="0"/>
  </r>
  <r>
    <x v="145"/>
    <x v="1"/>
    <x v="4"/>
    <x v="44"/>
    <n v="0"/>
    <n v="0"/>
    <n v="0"/>
    <n v="0"/>
  </r>
  <r>
    <x v="145"/>
    <x v="1"/>
    <x v="5"/>
    <x v="30"/>
    <n v="85.710232800000014"/>
    <n v="7.4080206447203398"/>
    <n v="1217.3278826077251"/>
    <n v="2.0001655740744919"/>
  </r>
  <r>
    <x v="145"/>
    <x v="1"/>
    <x v="5"/>
    <x v="33"/>
    <n v="3511.6858836000001"/>
    <n v="153.5213111745131"/>
    <n v="25260.221228265731"/>
    <n v="41.450754017118541"/>
  </r>
  <r>
    <x v="145"/>
    <x v="1"/>
    <x v="6"/>
    <x v="30"/>
    <n v="154.48078799999999"/>
    <n v="6.6456587167813268"/>
    <n v="1091.5914233855899"/>
    <n v="1.7943278535309579"/>
  </r>
  <r>
    <x v="145"/>
    <x v="1"/>
    <x v="7"/>
    <x v="50"/>
    <n v="3014.7828588000002"/>
    <n v="145.5299347475854"/>
    <n v="24076.894156367121"/>
    <n v="115.8162315656709"/>
  </r>
  <r>
    <x v="145"/>
    <x v="1"/>
    <x v="7"/>
    <x v="83"/>
    <n v="0"/>
    <n v="0"/>
    <n v="0"/>
    <n v="0"/>
  </r>
  <r>
    <x v="145"/>
    <x v="1"/>
    <x v="11"/>
    <x v="33"/>
    <n v="2727.8725211999999"/>
    <n v="131.58343099831231"/>
    <n v="21493.802631014321"/>
    <n v="35.527526369544312"/>
  </r>
  <r>
    <x v="145"/>
    <x v="1"/>
    <x v="8"/>
    <x v="54"/>
    <n v="0"/>
    <n v="0"/>
    <n v="0"/>
    <n v="0"/>
  </r>
  <r>
    <x v="145"/>
    <x v="1"/>
    <x v="8"/>
    <x v="56"/>
    <n v="0"/>
    <n v="1.4557293258246431"/>
    <n v="239.11273728643911"/>
    <n v="0.39304691797265368"/>
  </r>
  <r>
    <x v="145"/>
    <x v="1"/>
    <x v="8"/>
    <x v="246"/>
    <n v="0"/>
    <n v="1.4557293258246431"/>
    <n v="239.11273728643911"/>
    <n v="0.39304691797265368"/>
  </r>
  <r>
    <x v="145"/>
    <x v="1"/>
    <x v="8"/>
    <x v="58"/>
    <n v="0"/>
    <n v="0"/>
    <n v="0"/>
    <n v="0"/>
  </r>
  <r>
    <x v="145"/>
    <x v="1"/>
    <x v="8"/>
    <x v="59"/>
    <n v="0"/>
    <n v="0"/>
    <n v="0"/>
    <n v="0"/>
  </r>
  <r>
    <x v="145"/>
    <x v="1"/>
    <x v="8"/>
    <x v="60"/>
    <n v="0"/>
    <n v="1.4557293258246431"/>
    <n v="239.11273728643911"/>
    <n v="0.39304691797265368"/>
  </r>
  <r>
    <x v="145"/>
    <x v="1"/>
    <x v="8"/>
    <x v="97"/>
    <n v="0"/>
    <n v="0"/>
    <n v="0"/>
    <n v="0"/>
  </r>
  <r>
    <x v="145"/>
    <x v="1"/>
    <x v="8"/>
    <x v="98"/>
    <n v="0"/>
    <n v="0"/>
    <n v="0"/>
    <n v="0"/>
  </r>
  <r>
    <x v="145"/>
    <x v="1"/>
    <x v="8"/>
    <x v="69"/>
    <n v="0"/>
    <n v="0"/>
    <n v="0"/>
    <n v="0"/>
  </r>
  <r>
    <x v="145"/>
    <x v="1"/>
    <x v="8"/>
    <x v="116"/>
    <n v="0"/>
    <n v="0"/>
    <n v="0"/>
    <n v="0"/>
  </r>
  <r>
    <x v="145"/>
    <x v="1"/>
    <x v="8"/>
    <x v="70"/>
    <n v="0"/>
    <n v="0"/>
    <n v="0"/>
    <n v="0"/>
  </r>
  <r>
    <x v="145"/>
    <x v="1"/>
    <x v="8"/>
    <x v="99"/>
    <n v="0"/>
    <n v="0"/>
    <n v="0"/>
    <n v="0"/>
  </r>
  <r>
    <x v="145"/>
    <x v="1"/>
    <x v="8"/>
    <x v="100"/>
    <n v="0"/>
    <n v="0"/>
    <n v="0"/>
    <n v="0"/>
  </r>
  <r>
    <x v="145"/>
    <x v="1"/>
    <x v="8"/>
    <x v="123"/>
    <n v="0"/>
    <n v="0"/>
    <n v="0"/>
    <n v="0"/>
  </r>
  <r>
    <x v="145"/>
    <x v="1"/>
    <x v="8"/>
    <x v="153"/>
    <n v="0"/>
    <n v="0"/>
    <n v="0"/>
    <n v="0"/>
  </r>
  <r>
    <x v="145"/>
    <x v="1"/>
    <x v="8"/>
    <x v="140"/>
    <n v="0"/>
    <n v="0"/>
    <n v="0"/>
    <n v="0"/>
  </r>
  <r>
    <x v="145"/>
    <x v="1"/>
    <x v="8"/>
    <x v="165"/>
    <n v="0"/>
    <n v="0"/>
    <n v="0"/>
    <n v="0"/>
  </r>
  <r>
    <x v="145"/>
    <x v="1"/>
    <x v="8"/>
    <x v="207"/>
    <n v="0"/>
    <n v="0"/>
    <n v="0"/>
    <n v="0"/>
  </r>
  <r>
    <x v="145"/>
    <x v="1"/>
    <x v="8"/>
    <x v="199"/>
    <n v="0"/>
    <n v="0"/>
    <n v="0"/>
    <n v="0"/>
  </r>
  <r>
    <x v="145"/>
    <x v="1"/>
    <x v="8"/>
    <x v="178"/>
    <n v="0"/>
    <n v="1.4557293258246431"/>
    <n v="239.11273728643911"/>
    <n v="0.39304691797265368"/>
  </r>
  <r>
    <x v="145"/>
    <x v="1"/>
    <x v="8"/>
    <x v="175"/>
    <n v="0"/>
    <n v="0"/>
    <n v="0"/>
    <n v="0"/>
  </r>
  <r>
    <x v="145"/>
    <x v="1"/>
    <x v="8"/>
    <x v="133"/>
    <n v="0"/>
    <n v="0"/>
    <n v="0"/>
    <n v="0"/>
  </r>
  <r>
    <x v="145"/>
    <x v="1"/>
    <x v="8"/>
    <x v="217"/>
    <n v="0"/>
    <n v="0"/>
    <n v="0"/>
    <n v="0"/>
  </r>
  <r>
    <x v="145"/>
    <x v="1"/>
    <x v="8"/>
    <x v="76"/>
    <n v="0"/>
    <n v="0"/>
    <n v="0"/>
    <n v="0"/>
  </r>
  <r>
    <x v="145"/>
    <x v="1"/>
    <x v="8"/>
    <x v="77"/>
    <n v="0"/>
    <n v="2.9114586516492871"/>
    <n v="478.22547457287823"/>
    <n v="0.78609383594530735"/>
  </r>
  <r>
    <x v="145"/>
    <x v="1"/>
    <x v="8"/>
    <x v="78"/>
    <n v="0"/>
    <n v="0"/>
    <n v="0"/>
    <n v="0"/>
  </r>
  <r>
    <x v="145"/>
    <x v="1"/>
    <x v="8"/>
    <x v="102"/>
    <n v="0"/>
    <n v="2.9114586516492871"/>
    <n v="478.22547457287823"/>
    <n v="0.78609383594530735"/>
  </r>
  <r>
    <x v="145"/>
    <x v="1"/>
    <x v="8"/>
    <x v="80"/>
    <n v="0"/>
    <n v="0"/>
    <n v="0"/>
    <n v="0"/>
  </r>
  <r>
    <x v="145"/>
    <x v="1"/>
    <x v="8"/>
    <x v="81"/>
    <n v="0"/>
    <n v="0"/>
    <n v="0"/>
    <n v="0"/>
  </r>
  <r>
    <x v="145"/>
    <x v="1"/>
    <x v="9"/>
    <x v="50"/>
    <n v="0"/>
    <n v="2.0718818348668941"/>
    <n v="340.31967899556503"/>
    <n v="0.55940809541406133"/>
  </r>
  <r>
    <x v="145"/>
    <x v="1"/>
    <x v="9"/>
    <x v="82"/>
    <n v="0"/>
    <n v="2.0718818348668941"/>
    <n v="340.31967899556503"/>
    <n v="0.55940809541406133"/>
  </r>
  <r>
    <x v="145"/>
    <x v="1"/>
    <x v="9"/>
    <x v="83"/>
    <n v="0"/>
    <n v="2.0718818348668941"/>
    <n v="340.31967899556503"/>
    <n v="0.55940809541406133"/>
  </r>
  <r>
    <x v="145"/>
    <x v="1"/>
    <x v="9"/>
    <x v="84"/>
    <n v="0"/>
    <n v="0"/>
    <n v="0"/>
    <n v="0"/>
  </r>
  <r>
    <x v="145"/>
    <x v="1"/>
    <x v="9"/>
    <x v="121"/>
    <n v="0"/>
    <n v="0"/>
    <n v="0"/>
    <n v="0"/>
  </r>
  <r>
    <x v="145"/>
    <x v="1"/>
    <x v="9"/>
    <x v="85"/>
    <n v="0"/>
    <n v="0"/>
    <n v="0"/>
    <n v="0"/>
  </r>
  <r>
    <x v="145"/>
    <x v="1"/>
    <x v="9"/>
    <x v="134"/>
    <n v="0"/>
    <n v="0"/>
    <n v="0"/>
    <n v="0"/>
  </r>
  <r>
    <x v="145"/>
    <x v="1"/>
    <x v="9"/>
    <x v="86"/>
    <n v="0"/>
    <n v="0"/>
    <n v="0"/>
    <n v="0"/>
  </r>
  <r>
    <x v="145"/>
    <x v="1"/>
    <x v="9"/>
    <x v="105"/>
    <n v="0"/>
    <n v="0"/>
    <n v="0"/>
    <n v="0"/>
  </r>
  <r>
    <x v="145"/>
    <x v="1"/>
    <x v="9"/>
    <x v="89"/>
    <n v="0"/>
    <n v="0"/>
    <n v="0"/>
    <n v="0"/>
  </r>
  <r>
    <x v="145"/>
    <x v="1"/>
    <x v="9"/>
    <x v="52"/>
    <n v="0"/>
    <n v="0"/>
    <n v="0"/>
    <n v="0"/>
  </r>
  <r>
    <x v="146"/>
    <x v="0"/>
    <x v="0"/>
    <x v="223"/>
    <n v="0"/>
    <n v="0"/>
    <n v="0"/>
    <n v="0"/>
  </r>
  <r>
    <x v="146"/>
    <x v="0"/>
    <x v="0"/>
    <x v="236"/>
    <n v="0"/>
    <n v="0"/>
    <n v="0"/>
    <n v="0"/>
  </r>
  <r>
    <x v="146"/>
    <x v="0"/>
    <x v="0"/>
    <x v="0"/>
    <n v="0"/>
    <n v="11.20115961470559"/>
    <n v="716.46955629524382"/>
    <n v="2.6882783075293419"/>
  </r>
  <r>
    <x v="146"/>
    <x v="0"/>
    <x v="1"/>
    <x v="1"/>
    <n v="0"/>
    <n v="78.242344174277051"/>
    <n v="4880.2229531630128"/>
    <n v="18.778162601826491"/>
  </r>
  <r>
    <x v="146"/>
    <x v="0"/>
    <x v="2"/>
    <x v="2"/>
    <n v="0"/>
    <n v="82.445356230701492"/>
    <n v="5249.5719101411341"/>
    <n v="19.786885495368359"/>
  </r>
  <r>
    <x v="146"/>
    <x v="0"/>
    <x v="2"/>
    <x v="3"/>
    <n v="0"/>
    <n v="4.9811466930280091"/>
    <n v="301.26592209357841"/>
    <n v="1.1954752063267231"/>
  </r>
  <r>
    <x v="146"/>
    <x v="0"/>
    <x v="2"/>
    <x v="4"/>
    <n v="0"/>
    <n v="9.943210109081517E-2"/>
    <n v="6.8441327871582018"/>
    <n v="2.386370426179564E-2"/>
  </r>
  <r>
    <x v="146"/>
    <x v="0"/>
    <x v="2"/>
    <x v="5"/>
    <n v="0"/>
    <n v="0.19690617714834929"/>
    <n v="13.55349035402698"/>
    <n v="4.7257482515603841E-2"/>
  </r>
  <r>
    <x v="146"/>
    <x v="0"/>
    <x v="2"/>
    <x v="6"/>
    <n v="0"/>
    <n v="2.7146413389126378"/>
    <n v="185.61536324294599"/>
    <n v="0.65151392133903308"/>
  </r>
  <r>
    <x v="146"/>
    <x v="0"/>
    <x v="2"/>
    <x v="7"/>
    <n v="0"/>
    <n v="5.0101640923068513E-2"/>
    <n v="3.4486074373387172"/>
    <n v="1.2024393821536441E-2"/>
  </r>
  <r>
    <x v="146"/>
    <x v="0"/>
    <x v="2"/>
    <x v="8"/>
    <n v="0"/>
    <n v="2.4214199530968199"/>
    <n v="165.61899491876949"/>
    <n v="0.58114078874323694"/>
  </r>
  <r>
    <x v="146"/>
    <x v="0"/>
    <x v="2"/>
    <x v="9"/>
    <n v="0"/>
    <n v="7.8836797870515646E-2"/>
    <n v="5.4265122351920372"/>
    <n v="1.8920831488923751E-2"/>
  </r>
  <r>
    <x v="146"/>
    <x v="0"/>
    <x v="2"/>
    <x v="10"/>
    <n v="0"/>
    <n v="0"/>
    <n v="0"/>
    <n v="0"/>
  </r>
  <r>
    <x v="146"/>
    <x v="0"/>
    <x v="2"/>
    <x v="12"/>
    <n v="0"/>
    <n v="9.6721596030765536E-2"/>
    <n v="6.3954266285010828"/>
    <n v="2.3213183047383731E-2"/>
  </r>
  <r>
    <x v="146"/>
    <x v="0"/>
    <x v="2"/>
    <x v="13"/>
    <n v="0"/>
    <n v="0"/>
    <n v="0"/>
    <n v="0"/>
  </r>
  <r>
    <x v="146"/>
    <x v="0"/>
    <x v="2"/>
    <x v="106"/>
    <n v="0"/>
    <n v="0"/>
    <n v="0"/>
    <n v="0"/>
  </r>
  <r>
    <x v="146"/>
    <x v="0"/>
    <x v="2"/>
    <x v="14"/>
    <n v="0"/>
    <n v="0.26703947434099867"/>
    <n v="18.38092126941433"/>
    <n v="6.4089473841839675E-2"/>
  </r>
  <r>
    <x v="146"/>
    <x v="0"/>
    <x v="2"/>
    <x v="15"/>
    <n v="0"/>
    <n v="0"/>
    <n v="0"/>
    <n v="0"/>
  </r>
  <r>
    <x v="146"/>
    <x v="0"/>
    <x v="2"/>
    <x v="16"/>
    <n v="0"/>
    <n v="4.5800729340468742E-2"/>
    <n v="3.152566122167729"/>
    <n v="1.09921750417125E-2"/>
  </r>
  <r>
    <x v="146"/>
    <x v="0"/>
    <x v="2"/>
    <x v="243"/>
    <n v="0"/>
    <n v="0"/>
    <n v="0"/>
    <n v="0"/>
  </r>
  <r>
    <x v="146"/>
    <x v="0"/>
    <x v="2"/>
    <x v="22"/>
    <n v="0"/>
    <n v="1.7228610476922299"/>
    <n v="105.4965203041143"/>
    <n v="0.41348665144613522"/>
  </r>
  <r>
    <x v="146"/>
    <x v="0"/>
    <x v="2"/>
    <x v="24"/>
    <n v="0"/>
    <n v="3.717105825188495"/>
    <n v="227.3510157942986"/>
    <n v="0.8921053980452387"/>
  </r>
  <r>
    <x v="146"/>
    <x v="0"/>
    <x v="2"/>
    <x v="25"/>
    <n v="0"/>
    <n v="8.8221213448694991E-2"/>
    <n v="6.0724624428445271"/>
    <n v="2.1173091227686791E-2"/>
  </r>
  <r>
    <x v="146"/>
    <x v="0"/>
    <x v="2"/>
    <x v="26"/>
    <n v="0"/>
    <n v="7.87153434543551"/>
    <n v="538.47032684742578"/>
    <n v="1.889168242904522"/>
  </r>
  <r>
    <x v="146"/>
    <x v="0"/>
    <x v="2"/>
    <x v="27"/>
    <n v="0"/>
    <n v="2.9932923165898369"/>
    <n v="179.85129212896359"/>
    <n v="0.71839015598156097"/>
  </r>
  <r>
    <x v="146"/>
    <x v="0"/>
    <x v="2"/>
    <x v="28"/>
    <n v="0"/>
    <n v="6.9031203278181943"/>
    <n v="422.78977571279768"/>
    <n v="1.6567488786763671"/>
  </r>
  <r>
    <x v="146"/>
    <x v="0"/>
    <x v="2"/>
    <x v="29"/>
    <n v="0"/>
    <n v="5.1738840542362299"/>
    <n v="316.85443442372178"/>
    <n v="1.241732173016695"/>
  </r>
  <r>
    <x v="146"/>
    <x v="0"/>
    <x v="3"/>
    <x v="30"/>
    <n v="0"/>
    <n v="5.5287623879597154"/>
    <n v="344.41165261411561"/>
    <n v="1.3269029731103319"/>
  </r>
  <r>
    <x v="146"/>
    <x v="0"/>
    <x v="3"/>
    <x v="31"/>
    <n v="0"/>
    <n v="1.1698865942009899"/>
    <n v="73.26335786166247"/>
    <n v="0.28077278260823763"/>
  </r>
  <r>
    <x v="146"/>
    <x v="0"/>
    <x v="3"/>
    <x v="32"/>
    <n v="0"/>
    <n v="6.2193345915246723E-2"/>
    <n v="4.2809063999647403"/>
    <n v="1.492640301965921E-2"/>
  </r>
  <r>
    <x v="146"/>
    <x v="0"/>
    <x v="3"/>
    <x v="33"/>
    <n v="0"/>
    <n v="109.75388370326441"/>
    <n v="6915.5651038807537"/>
    <n v="26.340932088783461"/>
  </r>
  <r>
    <x v="146"/>
    <x v="0"/>
    <x v="3"/>
    <x v="34"/>
    <n v="0"/>
    <n v="6.1159402682833208E-2"/>
    <n v="4.2097377864144896"/>
    <n v="1.4678256643879971E-2"/>
  </r>
  <r>
    <x v="146"/>
    <x v="0"/>
    <x v="4"/>
    <x v="93"/>
    <n v="0"/>
    <n v="3.0056780789912221E-2"/>
    <n v="2.0688751079772492"/>
    <n v="7.2136273895789318E-3"/>
  </r>
  <r>
    <x v="146"/>
    <x v="0"/>
    <x v="4"/>
    <x v="136"/>
    <n v="0"/>
    <n v="9.7611792084591573E-2"/>
    <n v="6.7188368674745229"/>
    <n v="2.3426830100301971E-2"/>
  </r>
  <r>
    <x v="146"/>
    <x v="0"/>
    <x v="4"/>
    <x v="137"/>
    <n v="0"/>
    <n v="1.9445972994023639"/>
    <n v="132.97401980969221"/>
    <n v="0.46670335185656742"/>
  </r>
  <r>
    <x v="146"/>
    <x v="0"/>
    <x v="4"/>
    <x v="111"/>
    <n v="0"/>
    <n v="0"/>
    <n v="0"/>
    <n v="0"/>
  </r>
  <r>
    <x v="146"/>
    <x v="0"/>
    <x v="4"/>
    <x v="112"/>
    <n v="0"/>
    <n v="6.0294197437492258E-2"/>
    <n v="4.1501837840118769"/>
    <n v="1.4470607384998139E-2"/>
  </r>
  <r>
    <x v="146"/>
    <x v="0"/>
    <x v="4"/>
    <x v="36"/>
    <n v="0"/>
    <n v="0"/>
    <n v="0"/>
    <n v="0"/>
  </r>
  <r>
    <x v="146"/>
    <x v="0"/>
    <x v="4"/>
    <x v="38"/>
    <n v="0"/>
    <n v="0.13813473931919859"/>
    <n v="9.5081215024974348"/>
    <n v="3.3152337436607657E-2"/>
  </r>
  <r>
    <x v="146"/>
    <x v="0"/>
    <x v="4"/>
    <x v="94"/>
    <n v="0"/>
    <n v="0"/>
    <n v="0"/>
    <n v="0"/>
  </r>
  <r>
    <x v="146"/>
    <x v="0"/>
    <x v="4"/>
    <x v="145"/>
    <n v="0"/>
    <n v="0"/>
    <n v="0"/>
    <n v="0"/>
  </r>
  <r>
    <x v="146"/>
    <x v="0"/>
    <x v="4"/>
    <x v="39"/>
    <n v="0"/>
    <n v="0"/>
    <n v="0"/>
    <n v="0"/>
  </r>
  <r>
    <x v="146"/>
    <x v="0"/>
    <x v="4"/>
    <x v="40"/>
    <n v="0"/>
    <n v="5.9326542182435311"/>
    <n v="360.22685911975481"/>
    <n v="1.4238370123784481"/>
  </r>
  <r>
    <x v="146"/>
    <x v="0"/>
    <x v="4"/>
    <x v="41"/>
    <n v="0"/>
    <n v="2.042882222663664"/>
    <n v="125.20231907534399"/>
    <n v="0.49029173343927918"/>
  </r>
  <r>
    <x v="146"/>
    <x v="0"/>
    <x v="4"/>
    <x v="42"/>
    <n v="0"/>
    <n v="0.35901039873208918"/>
    <n v="24.71148466076216"/>
    <n v="8.6162495695701419E-2"/>
  </r>
  <r>
    <x v="146"/>
    <x v="0"/>
    <x v="4"/>
    <x v="43"/>
    <n v="0"/>
    <n v="1.2287005450330211"/>
    <n v="73.668485295963748"/>
    <n v="0.29488813080792498"/>
  </r>
  <r>
    <x v="146"/>
    <x v="0"/>
    <x v="4"/>
    <x v="44"/>
    <n v="0"/>
    <n v="0"/>
    <n v="0"/>
    <n v="0"/>
  </r>
  <r>
    <x v="146"/>
    <x v="0"/>
    <x v="4"/>
    <x v="45"/>
    <n v="0"/>
    <n v="6.3207318332851674"/>
    <n v="384.47078382211203"/>
    <n v="1.51697563998844"/>
  </r>
  <r>
    <x v="146"/>
    <x v="0"/>
    <x v="4"/>
    <x v="46"/>
    <n v="0"/>
    <n v="0.32146639074351002"/>
    <n v="22.127247043161422"/>
    <n v="7.7151933778442414E-2"/>
  </r>
  <r>
    <x v="146"/>
    <x v="0"/>
    <x v="5"/>
    <x v="47"/>
    <n v="0"/>
    <n v="0"/>
    <n v="0"/>
    <n v="0"/>
  </r>
  <r>
    <x v="146"/>
    <x v="0"/>
    <x v="5"/>
    <x v="48"/>
    <n v="0"/>
    <n v="1.75953502151566"/>
    <n v="111.2268944942963"/>
    <n v="0.42228840516375837"/>
  </r>
  <r>
    <x v="146"/>
    <x v="0"/>
    <x v="5"/>
    <x v="33"/>
    <n v="579.84792300000004"/>
    <n v="16.60063309094928"/>
    <n v="1024.844849165758"/>
    <n v="3.9841519418278271"/>
  </r>
  <r>
    <x v="146"/>
    <x v="0"/>
    <x v="7"/>
    <x v="50"/>
    <n v="15538.953330599999"/>
    <n v="330.41160210004779"/>
    <n v="20310.36641161688"/>
    <n v="244.66758657893209"/>
  </r>
  <r>
    <x v="146"/>
    <x v="0"/>
    <x v="7"/>
    <x v="51"/>
    <n v="0"/>
    <n v="0.12974538298021659"/>
    <n v="8.9306634366124715"/>
    <n v="9.691260517286715E-2"/>
  </r>
  <r>
    <x v="146"/>
    <x v="0"/>
    <x v="7"/>
    <x v="52"/>
    <n v="4727.9322137999998"/>
    <n v="116.62180422214399"/>
    <n v="7208.554099354621"/>
    <n v="96.67025890070552"/>
  </r>
  <r>
    <x v="146"/>
    <x v="0"/>
    <x v="11"/>
    <x v="33"/>
    <n v="940.94835920000003"/>
    <n v="36.195531803438563"/>
    <n v="2242.964024651631"/>
    <n v="8.6869276328252543"/>
  </r>
  <r>
    <x v="146"/>
    <x v="0"/>
    <x v="8"/>
    <x v="53"/>
    <n v="0"/>
    <n v="32.4701770903552"/>
    <n v="1994.8300369838939"/>
    <n v="7.7928425016852474"/>
  </r>
  <r>
    <x v="146"/>
    <x v="0"/>
    <x v="8"/>
    <x v="54"/>
    <n v="0"/>
    <n v="2.0778918749017641"/>
    <n v="129.92171002909319"/>
    <n v="0.49869404997642319"/>
  </r>
  <r>
    <x v="146"/>
    <x v="0"/>
    <x v="8"/>
    <x v="56"/>
    <n v="0"/>
    <n v="9.1928683822234999E-2"/>
    <n v="6.3276558789943618"/>
    <n v="2.2062884117336399E-2"/>
  </r>
  <r>
    <x v="146"/>
    <x v="0"/>
    <x v="8"/>
    <x v="57"/>
    <n v="0"/>
    <n v="0"/>
    <n v="0"/>
    <n v="0"/>
  </r>
  <r>
    <x v="146"/>
    <x v="0"/>
    <x v="8"/>
    <x v="60"/>
    <n v="0"/>
    <n v="0.15361339654239309"/>
    <n v="10.57355192426526"/>
    <n v="3.6867215170174328E-2"/>
  </r>
  <r>
    <x v="146"/>
    <x v="0"/>
    <x v="8"/>
    <x v="61"/>
    <n v="0"/>
    <n v="0.2347015524595813"/>
    <n v="16.155030143820749"/>
    <n v="5.6328372590299512E-2"/>
  </r>
  <r>
    <x v="146"/>
    <x v="0"/>
    <x v="8"/>
    <x v="62"/>
    <n v="0"/>
    <n v="5.8389894554901317E-2"/>
    <n v="4.0191063789038761"/>
    <n v="1.4013574693176319E-2"/>
  </r>
  <r>
    <x v="146"/>
    <x v="0"/>
    <x v="8"/>
    <x v="63"/>
    <n v="0"/>
    <n v="0.2525919183563094"/>
    <n v="17.38646384043167"/>
    <n v="6.0622060405514253E-2"/>
  </r>
  <r>
    <x v="146"/>
    <x v="0"/>
    <x v="8"/>
    <x v="139"/>
    <n v="0"/>
    <n v="0.1065681272715905"/>
    <n v="7.3353213491826166"/>
    <n v="2.557635054518172E-2"/>
  </r>
  <r>
    <x v="146"/>
    <x v="0"/>
    <x v="8"/>
    <x v="64"/>
    <n v="0"/>
    <n v="0.1596707264332532"/>
    <n v="10.990491420201341"/>
    <n v="3.8320974343980747E-2"/>
  </r>
  <r>
    <x v="146"/>
    <x v="0"/>
    <x v="8"/>
    <x v="65"/>
    <n v="0"/>
    <n v="3.0056780789912221E-2"/>
    <n v="2.0688751079772492"/>
    <n v="7.2136273895789318E-3"/>
  </r>
  <r>
    <x v="146"/>
    <x v="0"/>
    <x v="8"/>
    <x v="115"/>
    <n v="0"/>
    <n v="0"/>
    <n v="0"/>
    <n v="0"/>
  </r>
  <r>
    <x v="146"/>
    <x v="0"/>
    <x v="8"/>
    <x v="67"/>
    <n v="0"/>
    <n v="0"/>
    <n v="0"/>
    <n v="0"/>
  </r>
  <r>
    <x v="146"/>
    <x v="0"/>
    <x v="8"/>
    <x v="68"/>
    <n v="0"/>
    <n v="0"/>
    <n v="0"/>
    <n v="0"/>
  </r>
  <r>
    <x v="146"/>
    <x v="0"/>
    <x v="8"/>
    <x v="170"/>
    <n v="0"/>
    <n v="7.2151272235582209E-2"/>
    <n v="4.9663326282495754"/>
    <n v="1.7316305336539731E-2"/>
  </r>
  <r>
    <x v="146"/>
    <x v="0"/>
    <x v="8"/>
    <x v="69"/>
    <n v="0"/>
    <n v="0"/>
    <n v="0"/>
    <n v="0"/>
  </r>
  <r>
    <x v="146"/>
    <x v="0"/>
    <x v="8"/>
    <x v="166"/>
    <n v="0"/>
    <n v="4.3364259418459401E-2"/>
    <n v="2.9848584754901379"/>
    <n v="1.040742226043025E-2"/>
  </r>
  <r>
    <x v="146"/>
    <x v="0"/>
    <x v="8"/>
    <x v="162"/>
    <n v="0"/>
    <n v="7.2151272235582209E-2"/>
    <n v="4.9663326282495754"/>
    <n v="1.7316305336539731E-2"/>
  </r>
  <r>
    <x v="146"/>
    <x v="0"/>
    <x v="8"/>
    <x v="117"/>
    <n v="0"/>
    <n v="0"/>
    <n v="0"/>
    <n v="0"/>
  </r>
  <r>
    <x v="146"/>
    <x v="0"/>
    <x v="8"/>
    <x v="152"/>
    <n v="0"/>
    <n v="0"/>
    <n v="0"/>
    <n v="0"/>
  </r>
  <r>
    <x v="146"/>
    <x v="0"/>
    <x v="8"/>
    <x v="124"/>
    <n v="0"/>
    <n v="0"/>
    <n v="0"/>
    <n v="0"/>
  </r>
  <r>
    <x v="146"/>
    <x v="0"/>
    <x v="8"/>
    <x v="132"/>
    <n v="0"/>
    <n v="0"/>
    <n v="0"/>
    <n v="0"/>
  </r>
  <r>
    <x v="146"/>
    <x v="0"/>
    <x v="8"/>
    <x v="238"/>
    <n v="0"/>
    <n v="5.5124568561966833E-2"/>
    <n v="3.7943467243875619"/>
    <n v="1.3229896454872041E-2"/>
  </r>
  <r>
    <x v="146"/>
    <x v="0"/>
    <x v="8"/>
    <x v="212"/>
    <n v="0"/>
    <n v="0"/>
    <n v="0"/>
    <n v="0"/>
  </r>
  <r>
    <x v="146"/>
    <x v="0"/>
    <x v="8"/>
    <x v="76"/>
    <n v="0"/>
    <n v="7.4240997685029511"/>
    <n v="471.70467298233842"/>
    <n v="1.781783944440708"/>
  </r>
  <r>
    <x v="146"/>
    <x v="0"/>
    <x v="8"/>
    <x v="77"/>
    <n v="0"/>
    <n v="274.8066319914733"/>
    <n v="16912.785327215661"/>
    <n v="65.953591677953597"/>
  </r>
  <r>
    <x v="146"/>
    <x v="0"/>
    <x v="8"/>
    <x v="78"/>
    <n v="0"/>
    <n v="0.2331373511257947"/>
    <n v="16.047362685154582"/>
    <n v="5.5952964270190718E-2"/>
  </r>
  <r>
    <x v="146"/>
    <x v="0"/>
    <x v="8"/>
    <x v="102"/>
    <n v="0"/>
    <n v="90.703150459100385"/>
    <n v="5548.615713039384"/>
    <n v="21.768756110184089"/>
  </r>
  <r>
    <x v="146"/>
    <x v="0"/>
    <x v="9"/>
    <x v="50"/>
    <n v="0"/>
    <n v="7.0016187574850699"/>
    <n v="429.50499495519273"/>
    <n v="1.6803885017964171"/>
  </r>
  <r>
    <x v="146"/>
    <x v="0"/>
    <x v="9"/>
    <x v="82"/>
    <n v="0"/>
    <n v="0.28842572489108398"/>
    <n v="18.736379987835569"/>
    <n v="6.9222173973860157E-2"/>
  </r>
  <r>
    <x v="146"/>
    <x v="0"/>
    <x v="9"/>
    <x v="83"/>
    <n v="0"/>
    <n v="0.1244206916791597"/>
    <n v="8.5641530851740058"/>
    <n v="2.986096600299832E-2"/>
  </r>
  <r>
    <x v="146"/>
    <x v="0"/>
    <x v="9"/>
    <x v="51"/>
    <n v="0"/>
    <n v="0.19823393945890269"/>
    <n v="13.644883188569541"/>
    <n v="4.7576145470136659E-2"/>
  </r>
  <r>
    <x v="146"/>
    <x v="0"/>
    <x v="9"/>
    <x v="84"/>
    <n v="0"/>
    <n v="0"/>
    <n v="0"/>
    <n v="0"/>
  </r>
  <r>
    <x v="146"/>
    <x v="0"/>
    <x v="9"/>
    <x v="120"/>
    <n v="0"/>
    <n v="0"/>
    <n v="0"/>
    <n v="0"/>
  </r>
  <r>
    <x v="146"/>
    <x v="0"/>
    <x v="9"/>
    <x v="85"/>
    <n v="0"/>
    <n v="0"/>
    <n v="0"/>
    <n v="0"/>
  </r>
  <r>
    <x v="146"/>
    <x v="0"/>
    <x v="9"/>
    <x v="86"/>
    <n v="0"/>
    <n v="0"/>
    <n v="0"/>
    <n v="0"/>
  </r>
  <r>
    <x v="146"/>
    <x v="0"/>
    <x v="9"/>
    <x v="105"/>
    <n v="0"/>
    <n v="1.531457947350785"/>
    <n v="95.527841933139811"/>
    <n v="0.36754990736418819"/>
  </r>
  <r>
    <x v="146"/>
    <x v="0"/>
    <x v="9"/>
    <x v="87"/>
    <n v="0"/>
    <n v="1.5479841377268371"/>
    <n v="96.665376392924131"/>
    <n v="0.37151619305444089"/>
  </r>
  <r>
    <x v="146"/>
    <x v="0"/>
    <x v="9"/>
    <x v="88"/>
    <n v="0"/>
    <n v="9.6339659696319802E-2"/>
    <n v="6.6312731642774576"/>
    <n v="2.3121518327116751E-2"/>
  </r>
  <r>
    <x v="146"/>
    <x v="0"/>
    <x v="9"/>
    <x v="89"/>
    <n v="0"/>
    <n v="0"/>
    <n v="0"/>
    <n v="0"/>
  </r>
  <r>
    <x v="146"/>
    <x v="0"/>
    <x v="9"/>
    <x v="52"/>
    <n v="0"/>
    <n v="0.3684990917924576"/>
    <n v="25.364612519565359"/>
    <n v="8.8439782030189817E-2"/>
  </r>
  <r>
    <x v="146"/>
    <x v="1"/>
    <x v="0"/>
    <x v="0"/>
    <n v="0"/>
    <n v="33.486256621297763"/>
    <n v="6068.681118153946"/>
    <n v="8.0367015891114608"/>
  </r>
  <r>
    <x v="146"/>
    <x v="1"/>
    <x v="1"/>
    <x v="1"/>
    <n v="0"/>
    <n v="23.00812618138325"/>
    <n v="4132.6657411828382"/>
    <n v="5.5219502835319787"/>
  </r>
  <r>
    <x v="146"/>
    <x v="1"/>
    <x v="10"/>
    <x v="90"/>
    <n v="0"/>
    <n v="0"/>
    <n v="0"/>
    <n v="0"/>
  </r>
  <r>
    <x v="146"/>
    <x v="1"/>
    <x v="2"/>
    <x v="2"/>
    <n v="0"/>
    <n v="51.4152108381424"/>
    <n v="9345.6796134123542"/>
    <n v="12.339650601154171"/>
  </r>
  <r>
    <x v="146"/>
    <x v="1"/>
    <x v="2"/>
    <x v="28"/>
    <n v="0"/>
    <n v="0"/>
    <n v="0"/>
    <n v="0"/>
  </r>
  <r>
    <x v="146"/>
    <x v="1"/>
    <x v="3"/>
    <x v="92"/>
    <n v="0"/>
    <n v="0"/>
    <n v="0"/>
    <n v="0"/>
  </r>
  <r>
    <x v="146"/>
    <x v="1"/>
    <x v="3"/>
    <x v="30"/>
    <n v="0"/>
    <n v="1.845325460376039"/>
    <n v="334.0669346765431"/>
    <n v="0.44287811049024922"/>
  </r>
  <r>
    <x v="146"/>
    <x v="1"/>
    <x v="3"/>
    <x v="32"/>
    <n v="0"/>
    <n v="0.36791362052428539"/>
    <n v="66.893567752918415"/>
    <n v="8.8299268925828484E-2"/>
  </r>
  <r>
    <x v="146"/>
    <x v="1"/>
    <x v="3"/>
    <x v="33"/>
    <n v="0"/>
    <n v="32.080835099670963"/>
    <n v="5762.2844693985171"/>
    <n v="7.6994004239210287"/>
  </r>
  <r>
    <x v="146"/>
    <x v="1"/>
    <x v="3"/>
    <x v="34"/>
    <n v="0"/>
    <n v="0"/>
    <n v="0"/>
    <n v="0"/>
  </r>
  <r>
    <x v="146"/>
    <x v="1"/>
    <x v="4"/>
    <x v="93"/>
    <n v="0"/>
    <n v="5.3293767696893379"/>
    <n v="970.0644352021601"/>
    <n v="1.2790504247254411"/>
  </r>
  <r>
    <x v="146"/>
    <x v="1"/>
    <x v="4"/>
    <x v="35"/>
    <n v="0"/>
    <n v="0"/>
    <n v="0"/>
    <n v="0"/>
  </r>
  <r>
    <x v="146"/>
    <x v="1"/>
    <x v="4"/>
    <x v="111"/>
    <n v="0"/>
    <n v="0"/>
    <n v="0"/>
    <n v="0"/>
  </r>
  <r>
    <x v="146"/>
    <x v="1"/>
    <x v="4"/>
    <x v="37"/>
    <n v="0"/>
    <n v="0"/>
    <n v="0"/>
    <n v="0"/>
  </r>
  <r>
    <x v="146"/>
    <x v="1"/>
    <x v="4"/>
    <x v="38"/>
    <n v="0"/>
    <n v="1.6614315831929309"/>
    <n v="302.29393361509301"/>
    <n v="0.39874357996630327"/>
  </r>
  <r>
    <x v="146"/>
    <x v="1"/>
    <x v="4"/>
    <x v="94"/>
    <n v="0"/>
    <n v="0"/>
    <n v="0"/>
    <n v="0"/>
  </r>
  <r>
    <x v="146"/>
    <x v="1"/>
    <x v="4"/>
    <x v="40"/>
    <n v="0"/>
    <n v="0.83056253598460328"/>
    <n v="151.01178150118099"/>
    <n v="0.19933500863630479"/>
  </r>
  <r>
    <x v="146"/>
    <x v="1"/>
    <x v="4"/>
    <x v="41"/>
    <n v="0"/>
    <n v="0"/>
    <n v="0"/>
    <n v="0"/>
  </r>
  <r>
    <x v="146"/>
    <x v="1"/>
    <x v="4"/>
    <x v="42"/>
    <n v="0"/>
    <n v="0"/>
    <n v="0"/>
    <n v="0"/>
  </r>
  <r>
    <x v="146"/>
    <x v="1"/>
    <x v="4"/>
    <x v="43"/>
    <n v="0"/>
    <n v="0"/>
    <n v="0"/>
    <n v="0"/>
  </r>
  <r>
    <x v="146"/>
    <x v="1"/>
    <x v="4"/>
    <x v="44"/>
    <n v="0"/>
    <n v="0"/>
    <n v="0"/>
    <n v="0"/>
  </r>
  <r>
    <x v="146"/>
    <x v="1"/>
    <x v="4"/>
    <x v="46"/>
    <n v="0"/>
    <n v="0"/>
    <n v="0"/>
    <n v="0"/>
  </r>
  <r>
    <x v="146"/>
    <x v="1"/>
    <x v="5"/>
    <x v="30"/>
    <n v="67.0168958"/>
    <n v="2.0247909447298569"/>
    <n v="368.55673169384738"/>
    <n v="0.48594982673516562"/>
  </r>
  <r>
    <x v="146"/>
    <x v="1"/>
    <x v="5"/>
    <x v="33"/>
    <n v="3442.0318572000001"/>
    <n v="148.21316273608861"/>
    <n v="26810.830912508161"/>
    <n v="35.571159056661273"/>
  </r>
  <r>
    <x v="146"/>
    <x v="1"/>
    <x v="6"/>
    <x v="30"/>
    <n v="225.85070039999999"/>
    <n v="0"/>
    <n v="0"/>
    <n v="0"/>
  </r>
  <r>
    <x v="146"/>
    <x v="1"/>
    <x v="7"/>
    <x v="50"/>
    <n v="3003.1634789999998"/>
    <n v="141.90642644058329"/>
    <n v="25514.50678946136"/>
    <n v="108.83710480477269"/>
  </r>
  <r>
    <x v="146"/>
    <x v="1"/>
    <x v="7"/>
    <x v="83"/>
    <n v="0"/>
    <n v="0"/>
    <n v="0"/>
    <n v="0"/>
  </r>
  <r>
    <x v="146"/>
    <x v="1"/>
    <x v="11"/>
    <x v="33"/>
    <n v="3083.6519868"/>
    <n v="111.0623992547221"/>
    <n v="20112.434721922269"/>
    <n v="26.654975821133299"/>
  </r>
  <r>
    <x v="146"/>
    <x v="1"/>
    <x v="8"/>
    <x v="54"/>
    <n v="0"/>
    <n v="0"/>
    <n v="0"/>
    <n v="0"/>
  </r>
  <r>
    <x v="146"/>
    <x v="1"/>
    <x v="8"/>
    <x v="56"/>
    <n v="0"/>
    <n v="0"/>
    <n v="0"/>
    <n v="0"/>
  </r>
  <r>
    <x v="146"/>
    <x v="1"/>
    <x v="8"/>
    <x v="246"/>
    <n v="0"/>
    <n v="0"/>
    <n v="0"/>
    <n v="0"/>
  </r>
  <r>
    <x v="146"/>
    <x v="1"/>
    <x v="8"/>
    <x v="58"/>
    <n v="0"/>
    <n v="0"/>
    <n v="0"/>
    <n v="0"/>
  </r>
  <r>
    <x v="146"/>
    <x v="1"/>
    <x v="8"/>
    <x v="95"/>
    <n v="0"/>
    <n v="1.127226970704627"/>
    <n v="204.06568709957619"/>
    <n v="0.27053447296911037"/>
  </r>
  <r>
    <x v="146"/>
    <x v="1"/>
    <x v="8"/>
    <x v="59"/>
    <n v="0"/>
    <n v="0"/>
    <n v="0"/>
    <n v="0"/>
  </r>
  <r>
    <x v="146"/>
    <x v="1"/>
    <x v="8"/>
    <x v="60"/>
    <n v="0"/>
    <n v="0"/>
    <n v="0"/>
    <n v="0"/>
  </r>
  <r>
    <x v="146"/>
    <x v="1"/>
    <x v="8"/>
    <x v="97"/>
    <n v="0"/>
    <n v="0"/>
    <n v="0"/>
    <n v="0"/>
  </r>
  <r>
    <x v="146"/>
    <x v="1"/>
    <x v="8"/>
    <x v="131"/>
    <n v="0"/>
    <n v="0"/>
    <n v="0"/>
    <n v="0"/>
  </r>
  <r>
    <x v="146"/>
    <x v="1"/>
    <x v="8"/>
    <x v="68"/>
    <n v="0"/>
    <n v="0"/>
    <n v="0"/>
    <n v="0"/>
  </r>
  <r>
    <x v="146"/>
    <x v="1"/>
    <x v="8"/>
    <x v="99"/>
    <n v="0"/>
    <n v="0"/>
    <n v="0"/>
    <n v="0"/>
  </r>
  <r>
    <x v="146"/>
    <x v="1"/>
    <x v="8"/>
    <x v="100"/>
    <n v="0"/>
    <n v="0"/>
    <n v="0"/>
    <n v="0"/>
  </r>
  <r>
    <x v="146"/>
    <x v="1"/>
    <x v="8"/>
    <x v="186"/>
    <n v="0"/>
    <n v="1.1168827367502989"/>
    <n v="203.29735877838459"/>
    <n v="0.26805185682007171"/>
  </r>
  <r>
    <x v="146"/>
    <x v="1"/>
    <x v="8"/>
    <x v="140"/>
    <n v="0"/>
    <n v="0"/>
    <n v="0"/>
    <n v="0"/>
  </r>
  <r>
    <x v="146"/>
    <x v="1"/>
    <x v="8"/>
    <x v="155"/>
    <n v="0"/>
    <n v="0"/>
    <n v="0"/>
    <n v="0"/>
  </r>
  <r>
    <x v="146"/>
    <x v="1"/>
    <x v="8"/>
    <x v="165"/>
    <n v="0"/>
    <n v="0"/>
    <n v="0"/>
    <n v="0"/>
  </r>
  <r>
    <x v="146"/>
    <x v="1"/>
    <x v="8"/>
    <x v="177"/>
    <n v="0"/>
    <n v="0"/>
    <n v="0"/>
    <n v="0"/>
  </r>
  <r>
    <x v="146"/>
    <x v="1"/>
    <x v="8"/>
    <x v="156"/>
    <n v="0"/>
    <n v="0"/>
    <n v="0"/>
    <n v="0"/>
  </r>
  <r>
    <x v="146"/>
    <x v="1"/>
    <x v="8"/>
    <x v="178"/>
    <n v="0"/>
    <n v="1.1168827367502989"/>
    <n v="203.29735877838459"/>
    <n v="0.26805185682007171"/>
  </r>
  <r>
    <x v="146"/>
    <x v="1"/>
    <x v="8"/>
    <x v="187"/>
    <n v="0"/>
    <n v="0"/>
    <n v="0"/>
    <n v="0"/>
  </r>
  <r>
    <x v="146"/>
    <x v="1"/>
    <x v="8"/>
    <x v="119"/>
    <n v="0"/>
    <n v="0"/>
    <n v="0"/>
    <n v="0"/>
  </r>
  <r>
    <x v="146"/>
    <x v="1"/>
    <x v="8"/>
    <x v="217"/>
    <n v="0"/>
    <n v="0"/>
    <n v="0"/>
    <n v="0"/>
  </r>
  <r>
    <x v="146"/>
    <x v="1"/>
    <x v="8"/>
    <x v="77"/>
    <n v="0"/>
    <n v="0"/>
    <n v="0"/>
    <n v="0"/>
  </r>
  <r>
    <x v="146"/>
    <x v="1"/>
    <x v="8"/>
    <x v="102"/>
    <n v="0"/>
    <n v="5.5844136837514942"/>
    <n v="1016.486793891923"/>
    <n v="1.3402592841003591"/>
  </r>
  <r>
    <x v="146"/>
    <x v="1"/>
    <x v="8"/>
    <x v="80"/>
    <n v="0"/>
    <n v="0"/>
    <n v="0"/>
    <n v="0"/>
  </r>
  <r>
    <x v="146"/>
    <x v="1"/>
    <x v="8"/>
    <x v="81"/>
    <n v="0"/>
    <n v="0"/>
    <n v="0"/>
    <n v="0"/>
  </r>
  <r>
    <x v="146"/>
    <x v="1"/>
    <x v="9"/>
    <x v="50"/>
    <n v="0"/>
    <n v="1.998544343426284"/>
    <n v="362.19421173015007"/>
    <n v="0.47965064242230798"/>
  </r>
  <r>
    <x v="146"/>
    <x v="1"/>
    <x v="9"/>
    <x v="82"/>
    <n v="0"/>
    <n v="0"/>
    <n v="0"/>
    <n v="0"/>
  </r>
  <r>
    <x v="146"/>
    <x v="1"/>
    <x v="9"/>
    <x v="83"/>
    <n v="0"/>
    <n v="0"/>
    <n v="0"/>
    <n v="0"/>
  </r>
  <r>
    <x v="146"/>
    <x v="1"/>
    <x v="9"/>
    <x v="51"/>
    <n v="0"/>
    <n v="0"/>
    <n v="0"/>
    <n v="0"/>
  </r>
  <r>
    <x v="146"/>
    <x v="1"/>
    <x v="9"/>
    <x v="84"/>
    <n v="0"/>
    <n v="0"/>
    <n v="0"/>
    <n v="0"/>
  </r>
  <r>
    <x v="146"/>
    <x v="1"/>
    <x v="9"/>
    <x v="120"/>
    <n v="0"/>
    <n v="0"/>
    <n v="0"/>
    <n v="0"/>
  </r>
  <r>
    <x v="146"/>
    <x v="1"/>
    <x v="9"/>
    <x v="134"/>
    <n v="0"/>
    <n v="0"/>
    <n v="0"/>
    <n v="0"/>
  </r>
  <r>
    <x v="146"/>
    <x v="1"/>
    <x v="9"/>
    <x v="86"/>
    <n v="0"/>
    <n v="0"/>
    <n v="0"/>
    <n v="0"/>
  </r>
  <r>
    <x v="146"/>
    <x v="1"/>
    <x v="9"/>
    <x v="104"/>
    <n v="0"/>
    <n v="0"/>
    <n v="0"/>
    <n v="0"/>
  </r>
  <r>
    <x v="146"/>
    <x v="1"/>
    <x v="9"/>
    <x v="105"/>
    <n v="0"/>
    <n v="2.0098606976299811"/>
    <n v="364.36333050391482"/>
    <n v="0.48236656743119538"/>
  </r>
  <r>
    <x v="146"/>
    <x v="1"/>
    <x v="9"/>
    <x v="89"/>
    <n v="0"/>
    <n v="1.9796264350190009"/>
    <n v="360.3357920798523"/>
    <n v="0.47511034440456018"/>
  </r>
  <r>
    <x v="146"/>
    <x v="1"/>
    <x v="9"/>
    <x v="52"/>
    <n v="0"/>
    <n v="0"/>
    <n v="0"/>
    <n v="0"/>
  </r>
  <r>
    <x v="147"/>
    <x v="0"/>
    <x v="0"/>
    <x v="223"/>
    <n v="0"/>
    <n v="0"/>
    <n v="0"/>
    <n v="0"/>
  </r>
  <r>
    <x v="147"/>
    <x v="0"/>
    <x v="0"/>
    <x v="236"/>
    <n v="0"/>
    <n v="0"/>
    <n v="0"/>
    <n v="0"/>
  </r>
  <r>
    <x v="147"/>
    <x v="0"/>
    <x v="0"/>
    <x v="0"/>
    <n v="0"/>
    <n v="17.079283667024111"/>
    <n v="1053.088681675501"/>
    <n v="3.5866495700750618"/>
  </r>
  <r>
    <x v="147"/>
    <x v="0"/>
    <x v="1"/>
    <x v="1"/>
    <n v="0"/>
    <n v="84.848886141779204"/>
    <n v="5156.9824007824509"/>
    <n v="17.81826608977363"/>
  </r>
  <r>
    <x v="147"/>
    <x v="0"/>
    <x v="2"/>
    <x v="2"/>
    <n v="0"/>
    <n v="74.869200012696382"/>
    <n v="4417.1240969187138"/>
    <n v="15.72253200266624"/>
  </r>
  <r>
    <x v="147"/>
    <x v="0"/>
    <x v="2"/>
    <x v="3"/>
    <n v="0"/>
    <n v="6.7404014187220902"/>
    <n v="409.86470052545138"/>
    <n v="1.4154842979316391"/>
  </r>
  <r>
    <x v="147"/>
    <x v="0"/>
    <x v="2"/>
    <x v="4"/>
    <n v="0"/>
    <n v="4.3132456598378381E-2"/>
    <n v="3.1268092857719911"/>
    <n v="9.0578158856594593E-3"/>
  </r>
  <r>
    <x v="147"/>
    <x v="0"/>
    <x v="2"/>
    <x v="5"/>
    <n v="0"/>
    <n v="4.1604572856300863E-2"/>
    <n v="3.0160481223911959"/>
    <n v="8.7369602998231821E-3"/>
  </r>
  <r>
    <x v="147"/>
    <x v="0"/>
    <x v="2"/>
    <x v="6"/>
    <n v="0"/>
    <n v="4.6406261988205202"/>
    <n v="305.66600256735342"/>
    <n v="0.97453150175230929"/>
  </r>
  <r>
    <x v="147"/>
    <x v="0"/>
    <x v="2"/>
    <x v="7"/>
    <n v="0"/>
    <n v="3.5841041832626319E-2"/>
    <n v="2.5982313842567391"/>
    <n v="7.5266187848515263E-3"/>
  </r>
  <r>
    <x v="147"/>
    <x v="0"/>
    <x v="2"/>
    <x v="8"/>
    <n v="0"/>
    <n v="0.1128276244550204"/>
    <n v="8.1792341930001786"/>
    <n v="2.369380113555427E-2"/>
  </r>
  <r>
    <x v="147"/>
    <x v="0"/>
    <x v="2"/>
    <x v="9"/>
    <n v="0"/>
    <n v="5.6397214110535381E-2"/>
    <n v="4.088413846085527"/>
    <n v="1.184341496321243E-2"/>
  </r>
  <r>
    <x v="147"/>
    <x v="0"/>
    <x v="2"/>
    <x v="10"/>
    <n v="0"/>
    <n v="3.176042706203364"/>
    <n v="190.85721763503281"/>
    <n v="0.66696896830270624"/>
  </r>
  <r>
    <x v="147"/>
    <x v="0"/>
    <x v="2"/>
    <x v="12"/>
    <n v="0"/>
    <n v="6.366499176987532E-2"/>
    <n v="4.6152782184014942"/>
    <n v="1.336964827167382E-2"/>
  </r>
  <r>
    <x v="147"/>
    <x v="0"/>
    <x v="2"/>
    <x v="13"/>
    <n v="0"/>
    <n v="0"/>
    <n v="0"/>
    <n v="0"/>
  </r>
  <r>
    <x v="147"/>
    <x v="0"/>
    <x v="2"/>
    <x v="106"/>
    <n v="0"/>
    <n v="0"/>
    <n v="0"/>
    <n v="0"/>
  </r>
  <r>
    <x v="147"/>
    <x v="0"/>
    <x v="2"/>
    <x v="14"/>
    <n v="0"/>
    <n v="2.438179487195709"/>
    <n v="161.37751148960459"/>
    <n v="0.51201769231109884"/>
  </r>
  <r>
    <x v="147"/>
    <x v="0"/>
    <x v="2"/>
    <x v="15"/>
    <n v="0"/>
    <n v="0"/>
    <n v="0"/>
    <n v="0"/>
  </r>
  <r>
    <x v="147"/>
    <x v="0"/>
    <x v="2"/>
    <x v="17"/>
    <n v="0"/>
    <n v="0"/>
    <n v="0"/>
    <n v="0"/>
  </r>
  <r>
    <x v="147"/>
    <x v="0"/>
    <x v="2"/>
    <x v="243"/>
    <n v="0"/>
    <n v="0"/>
    <n v="0"/>
    <n v="0"/>
  </r>
  <r>
    <x v="147"/>
    <x v="0"/>
    <x v="2"/>
    <x v="245"/>
    <n v="0"/>
    <n v="0"/>
    <n v="0"/>
    <n v="0"/>
  </r>
  <r>
    <x v="147"/>
    <x v="0"/>
    <x v="2"/>
    <x v="22"/>
    <n v="0"/>
    <n v="1.901861367122043"/>
    <n v="117.18003424575321"/>
    <n v="0.39939088709562892"/>
  </r>
  <r>
    <x v="147"/>
    <x v="0"/>
    <x v="2"/>
    <x v="24"/>
    <n v="0"/>
    <n v="2.1519807573037522"/>
    <n v="135.3119862246071"/>
    <n v="0.4519159590337879"/>
  </r>
  <r>
    <x v="147"/>
    <x v="0"/>
    <x v="2"/>
    <x v="25"/>
    <n v="0"/>
    <n v="4.9366712197743003E-2"/>
    <n v="3.5787503490756332"/>
    <n v="1.036700956152603E-2"/>
  </r>
  <r>
    <x v="147"/>
    <x v="0"/>
    <x v="2"/>
    <x v="26"/>
    <n v="0"/>
    <n v="2.9141652201766348"/>
    <n v="195.88323472345579"/>
    <n v="0.61197469623709311"/>
  </r>
  <r>
    <x v="147"/>
    <x v="0"/>
    <x v="2"/>
    <x v="27"/>
    <n v="0"/>
    <n v="0.1427680957784426"/>
    <n v="10.349714409932369"/>
    <n v="2.9981300113472949E-2"/>
  </r>
  <r>
    <x v="147"/>
    <x v="0"/>
    <x v="2"/>
    <x v="28"/>
    <n v="0"/>
    <n v="3.9440983489605048"/>
    <n v="246.5360197409951"/>
    <n v="0.82826065328170595"/>
  </r>
  <r>
    <x v="147"/>
    <x v="0"/>
    <x v="2"/>
    <x v="29"/>
    <n v="0"/>
    <n v="3.8319616359136468"/>
    <n v="238.40687191860911"/>
    <n v="0.8047119435418657"/>
  </r>
  <r>
    <x v="147"/>
    <x v="0"/>
    <x v="3"/>
    <x v="30"/>
    <n v="0"/>
    <n v="18.685464088280249"/>
    <n v="1079.730137370397"/>
    <n v="3.9239474585388532"/>
  </r>
  <r>
    <x v="147"/>
    <x v="0"/>
    <x v="3"/>
    <x v="31"/>
    <n v="0"/>
    <n v="1.049521510977925"/>
    <n v="59.660419360939933"/>
    <n v="0.2203995173053642"/>
  </r>
  <r>
    <x v="147"/>
    <x v="0"/>
    <x v="3"/>
    <x v="32"/>
    <n v="0"/>
    <n v="3.6726930590363319E-2"/>
    <n v="2.6624522845324998"/>
    <n v="7.7126554239762973E-3"/>
  </r>
  <r>
    <x v="147"/>
    <x v="0"/>
    <x v="3"/>
    <x v="33"/>
    <n v="0"/>
    <n v="78.8697918619402"/>
    <n v="4761.7251458441551"/>
    <n v="16.562656291007439"/>
  </r>
  <r>
    <x v="147"/>
    <x v="0"/>
    <x v="3"/>
    <x v="34"/>
    <n v="0"/>
    <n v="1.6047456821161949"/>
    <n v="92.326733965462751"/>
    <n v="0.33699659324440079"/>
  </r>
  <r>
    <x v="147"/>
    <x v="0"/>
    <x v="4"/>
    <x v="93"/>
    <n v="0"/>
    <n v="1.6901523548828099"/>
    <n v="101.8325730168434"/>
    <n v="0.35493199452538998"/>
  </r>
  <r>
    <x v="147"/>
    <x v="0"/>
    <x v="4"/>
    <x v="136"/>
    <n v="0"/>
    <n v="6.9828218377786425E-2"/>
    <n v="5.0620701636731198"/>
    <n v="1.4663925859335149E-2"/>
  </r>
  <r>
    <x v="147"/>
    <x v="0"/>
    <x v="4"/>
    <x v="137"/>
    <n v="0"/>
    <n v="6.5690660808391865E-2"/>
    <n v="4.7621254248685716"/>
    <n v="1.3795038769762289E-2"/>
  </r>
  <r>
    <x v="147"/>
    <x v="0"/>
    <x v="4"/>
    <x v="111"/>
    <n v="0"/>
    <n v="0"/>
    <n v="0"/>
    <n v="0"/>
  </r>
  <r>
    <x v="147"/>
    <x v="0"/>
    <x v="4"/>
    <x v="112"/>
    <n v="0"/>
    <n v="4.3132456598378381E-2"/>
    <n v="3.1268092857719911"/>
    <n v="9.0578158856594593E-3"/>
  </r>
  <r>
    <x v="147"/>
    <x v="0"/>
    <x v="4"/>
    <x v="38"/>
    <n v="0"/>
    <n v="9.8816982423399355E-2"/>
    <n v="7.1635580859790249"/>
    <n v="2.0751566308913859E-2"/>
  </r>
  <r>
    <x v="147"/>
    <x v="0"/>
    <x v="4"/>
    <x v="39"/>
    <n v="0"/>
    <n v="0"/>
    <n v="0"/>
    <n v="0"/>
  </r>
  <r>
    <x v="147"/>
    <x v="0"/>
    <x v="4"/>
    <x v="40"/>
    <n v="0"/>
    <n v="3.3455316297514628"/>
    <n v="207.44438197194481"/>
    <n v="0.70256164224780715"/>
  </r>
  <r>
    <x v="147"/>
    <x v="0"/>
    <x v="4"/>
    <x v="41"/>
    <n v="0"/>
    <n v="4.2467644825571131"/>
    <n v="258.38571256094792"/>
    <n v="0.89182054133699373"/>
  </r>
  <r>
    <x v="147"/>
    <x v="0"/>
    <x v="4"/>
    <x v="42"/>
    <n v="0"/>
    <n v="1.417423407898617"/>
    <n v="88.361629551366548"/>
    <n v="0.2976589156587095"/>
  </r>
  <r>
    <x v="147"/>
    <x v="0"/>
    <x v="4"/>
    <x v="43"/>
    <n v="0"/>
    <n v="2.053437097816874E-2"/>
    <n v="1.4886020161077229"/>
    <n v="4.3122179054154346E-3"/>
  </r>
  <r>
    <x v="147"/>
    <x v="0"/>
    <x v="4"/>
    <x v="44"/>
    <n v="0"/>
    <n v="0"/>
    <n v="0"/>
    <n v="0"/>
  </r>
  <r>
    <x v="147"/>
    <x v="0"/>
    <x v="4"/>
    <x v="45"/>
    <n v="0"/>
    <n v="0.15460558960730009"/>
    <n v="11.20785207570427"/>
    <n v="3.2467173817533022E-2"/>
  </r>
  <r>
    <x v="147"/>
    <x v="0"/>
    <x v="4"/>
    <x v="46"/>
    <n v="0"/>
    <n v="0.22996632737265421"/>
    <n v="16.670992207541701"/>
    <n v="4.8292928748257358E-2"/>
  </r>
  <r>
    <x v="147"/>
    <x v="0"/>
    <x v="5"/>
    <x v="48"/>
    <n v="0"/>
    <n v="1.920342629382142"/>
    <n v="118.5197998655449"/>
    <n v="0.40327195217024969"/>
  </r>
  <r>
    <x v="147"/>
    <x v="0"/>
    <x v="5"/>
    <x v="33"/>
    <n v="530.09043659999998"/>
    <n v="28.049261843835811"/>
    <n v="1649.0415424580681"/>
    <n v="5.8903449872055198"/>
  </r>
  <r>
    <x v="147"/>
    <x v="0"/>
    <x v="7"/>
    <x v="50"/>
    <n v="16019.1375682"/>
    <n v="237.7519072009093"/>
    <n v="14040.731765585941"/>
    <n v="171.62026508175239"/>
  </r>
  <r>
    <x v="147"/>
    <x v="0"/>
    <x v="7"/>
    <x v="51"/>
    <n v="0"/>
    <n v="0"/>
    <n v="0"/>
    <n v="0"/>
  </r>
  <r>
    <x v="147"/>
    <x v="0"/>
    <x v="7"/>
    <x v="52"/>
    <n v="5155.2447481999998"/>
    <n v="90.955236972298991"/>
    <n v="5776.081904553891"/>
    <n v="71.538117556141799"/>
  </r>
  <r>
    <x v="147"/>
    <x v="0"/>
    <x v="11"/>
    <x v="33"/>
    <n v="943.58144700000003"/>
    <n v="59.796108121547228"/>
    <n v="3539.8462168729602"/>
    <n v="12.557182705524919"/>
  </r>
  <r>
    <x v="147"/>
    <x v="0"/>
    <x v="8"/>
    <x v="53"/>
    <n v="0"/>
    <n v="44.549524303905898"/>
    <n v="2729.5655576982081"/>
    <n v="9.3554001038202372"/>
  </r>
  <r>
    <x v="147"/>
    <x v="0"/>
    <x v="8"/>
    <x v="54"/>
    <n v="0"/>
    <n v="0.15159127825540239"/>
    <n v="10.989335036132831"/>
    <n v="3.1834168433634513E-2"/>
  </r>
  <r>
    <x v="147"/>
    <x v="0"/>
    <x v="8"/>
    <x v="56"/>
    <n v="0"/>
    <n v="6.5762712393995754E-2"/>
    <n v="4.7673486740105959"/>
    <n v="1.3810169602739109E-2"/>
  </r>
  <r>
    <x v="147"/>
    <x v="0"/>
    <x v="8"/>
    <x v="130"/>
    <n v="0"/>
    <n v="0"/>
    <n v="0"/>
    <n v="0"/>
  </r>
  <r>
    <x v="147"/>
    <x v="0"/>
    <x v="8"/>
    <x v="57"/>
    <n v="0"/>
    <n v="0"/>
    <n v="0"/>
    <n v="0"/>
  </r>
  <r>
    <x v="147"/>
    <x v="0"/>
    <x v="8"/>
    <x v="60"/>
    <n v="0"/>
    <n v="0.1098898972187701"/>
    <n v="7.9662689801233864"/>
    <n v="2.3076878415941721E-2"/>
  </r>
  <r>
    <x v="147"/>
    <x v="0"/>
    <x v="8"/>
    <x v="61"/>
    <n v="0"/>
    <n v="0.16789765773945031"/>
    <n v="12.1714364699278"/>
    <n v="3.5258508125284548E-2"/>
  </r>
  <r>
    <x v="147"/>
    <x v="0"/>
    <x v="8"/>
    <x v="62"/>
    <n v="0"/>
    <n v="4.1770181870056919E-2"/>
    <n v="3.0280536477625342"/>
    <n v="8.7717381927119517E-3"/>
  </r>
  <r>
    <x v="147"/>
    <x v="0"/>
    <x v="8"/>
    <x v="63"/>
    <n v="0"/>
    <n v="0.13766233373812889"/>
    <n v="9.9795814423796934"/>
    <n v="2.8909090085007069E-2"/>
  </r>
  <r>
    <x v="147"/>
    <x v="0"/>
    <x v="8"/>
    <x v="139"/>
    <n v="0"/>
    <n v="7.6235281663341412E-2"/>
    <n v="5.5265386070623457"/>
    <n v="1.6009409149301702E-2"/>
  </r>
  <r>
    <x v="147"/>
    <x v="0"/>
    <x v="8"/>
    <x v="64"/>
    <n v="0"/>
    <n v="0.1142231088663825"/>
    <n v="8.2803973068062522"/>
    <n v="2.3986852861940331E-2"/>
  </r>
  <r>
    <x v="147"/>
    <x v="0"/>
    <x v="8"/>
    <x v="65"/>
    <n v="0"/>
    <n v="2.1501617867156781E-2"/>
    <n v="1.5587208266888839"/>
    <n v="4.5153397521029226E-3"/>
  </r>
  <r>
    <x v="147"/>
    <x v="0"/>
    <x v="8"/>
    <x v="115"/>
    <n v="0"/>
    <n v="0"/>
    <n v="0"/>
    <n v="0"/>
  </r>
  <r>
    <x v="147"/>
    <x v="0"/>
    <x v="8"/>
    <x v="98"/>
    <n v="0"/>
    <n v="0"/>
    <n v="0"/>
    <n v="0"/>
  </r>
  <r>
    <x v="147"/>
    <x v="0"/>
    <x v="8"/>
    <x v="68"/>
    <n v="0"/>
    <n v="0"/>
    <n v="0"/>
    <n v="0"/>
  </r>
  <r>
    <x v="147"/>
    <x v="0"/>
    <x v="8"/>
    <x v="170"/>
    <n v="0"/>
    <n v="5.1614612192912017E-2"/>
    <n v="3.7417077860662631"/>
    <n v="1.0839068560511519E-2"/>
  </r>
  <r>
    <x v="147"/>
    <x v="0"/>
    <x v="8"/>
    <x v="69"/>
    <n v="0"/>
    <n v="0"/>
    <n v="0"/>
    <n v="0"/>
  </r>
  <r>
    <x v="147"/>
    <x v="0"/>
    <x v="8"/>
    <x v="166"/>
    <n v="0"/>
    <n v="3.1021343956466042E-2"/>
    <n v="2.2488361199406302"/>
    <n v="6.5144822308578687E-3"/>
  </r>
  <r>
    <x v="147"/>
    <x v="0"/>
    <x v="8"/>
    <x v="162"/>
    <n v="0"/>
    <n v="5.1614612192912017E-2"/>
    <n v="3.7417077860662631"/>
    <n v="1.0839068560511519E-2"/>
  </r>
  <r>
    <x v="147"/>
    <x v="0"/>
    <x v="8"/>
    <x v="210"/>
    <n v="0"/>
    <n v="0"/>
    <n v="0"/>
    <n v="0"/>
  </r>
  <r>
    <x v="147"/>
    <x v="0"/>
    <x v="8"/>
    <x v="124"/>
    <n v="0"/>
    <n v="0"/>
    <n v="0"/>
    <n v="0"/>
  </r>
  <r>
    <x v="147"/>
    <x v="0"/>
    <x v="8"/>
    <x v="238"/>
    <n v="0"/>
    <n v="3.9434276631152017E-2"/>
    <n v="2.8587164300913792"/>
    <n v="8.2811980925419238E-3"/>
  </r>
  <r>
    <x v="147"/>
    <x v="0"/>
    <x v="8"/>
    <x v="75"/>
    <n v="0"/>
    <n v="0"/>
    <n v="0"/>
    <n v="0"/>
  </r>
  <r>
    <x v="147"/>
    <x v="0"/>
    <x v="8"/>
    <x v="76"/>
    <n v="0"/>
    <n v="15.259100807792199"/>
    <n v="861.96887404386428"/>
    <n v="3.2044111696363631"/>
  </r>
  <r>
    <x v="147"/>
    <x v="0"/>
    <x v="8"/>
    <x v="77"/>
    <n v="0"/>
    <n v="135.82783063472621"/>
    <n v="8436.9468043845154"/>
    <n v="28.523844433292499"/>
  </r>
  <r>
    <x v="147"/>
    <x v="0"/>
    <x v="8"/>
    <x v="78"/>
    <n v="0"/>
    <n v="0.16677868030865159"/>
    <n v="12.090318228651411"/>
    <n v="3.5023522864816831E-2"/>
  </r>
  <r>
    <x v="147"/>
    <x v="0"/>
    <x v="8"/>
    <x v="102"/>
    <n v="0"/>
    <n v="71.608056299735495"/>
    <n v="4429.8876325962938"/>
    <n v="15.037691822944449"/>
  </r>
  <r>
    <x v="147"/>
    <x v="0"/>
    <x v="9"/>
    <x v="50"/>
    <n v="0"/>
    <n v="7.9321850264772831"/>
    <n v="460.14490876633403"/>
    <n v="1.665758855560229"/>
  </r>
  <r>
    <x v="147"/>
    <x v="0"/>
    <x v="9"/>
    <x v="82"/>
    <n v="0"/>
    <n v="0.11126891834992519"/>
    <n v="8.0662386182620587"/>
    <n v="2.33664728534843E-2"/>
  </r>
  <r>
    <x v="147"/>
    <x v="0"/>
    <x v="9"/>
    <x v="83"/>
    <n v="0"/>
    <n v="2.64251272464332"/>
    <n v="146.75482068584611"/>
    <n v="0.55492767217509731"/>
  </r>
  <r>
    <x v="147"/>
    <x v="0"/>
    <x v="9"/>
    <x v="51"/>
    <n v="0"/>
    <n v="1.777545906008027"/>
    <n v="108.1680101499371"/>
    <n v="0.37328464026168567"/>
  </r>
  <r>
    <x v="147"/>
    <x v="0"/>
    <x v="9"/>
    <x v="84"/>
    <n v="0"/>
    <n v="0.64933476094545617"/>
    <n v="35.811364021576033"/>
    <n v="0.1363602997985458"/>
  </r>
  <r>
    <x v="147"/>
    <x v="0"/>
    <x v="9"/>
    <x v="120"/>
    <n v="0"/>
    <n v="0"/>
    <n v="0"/>
    <n v="0"/>
  </r>
  <r>
    <x v="147"/>
    <x v="0"/>
    <x v="9"/>
    <x v="86"/>
    <n v="0"/>
    <n v="0"/>
    <n v="0"/>
    <n v="0"/>
  </r>
  <r>
    <x v="147"/>
    <x v="0"/>
    <x v="9"/>
    <x v="105"/>
    <n v="0"/>
    <n v="2.6723457480334689"/>
    <n v="148.9175116595496"/>
    <n v="0.56119260708702856"/>
  </r>
  <r>
    <x v="147"/>
    <x v="0"/>
    <x v="9"/>
    <x v="87"/>
    <n v="0"/>
    <n v="0.1003554503675764"/>
    <n v="7.2750865319126206"/>
    <n v="2.1074644577191059E-2"/>
  </r>
  <r>
    <x v="147"/>
    <x v="0"/>
    <x v="9"/>
    <x v="88"/>
    <n v="0"/>
    <n v="6.8918177323149143E-2"/>
    <n v="4.9960983863971524"/>
    <n v="1.447281723786132E-2"/>
  </r>
  <r>
    <x v="147"/>
    <x v="0"/>
    <x v="9"/>
    <x v="52"/>
    <n v="0"/>
    <n v="0.23561400194984369"/>
    <n v="17.080410142518279"/>
    <n v="4.9478940409467168E-2"/>
  </r>
  <r>
    <x v="147"/>
    <x v="1"/>
    <x v="0"/>
    <x v="0"/>
    <n v="0"/>
    <n v="51.017668332130178"/>
    <n v="8268.4120230998687"/>
    <n v="10.713710349747339"/>
  </r>
  <r>
    <x v="147"/>
    <x v="1"/>
    <x v="1"/>
    <x v="1"/>
    <n v="0"/>
    <n v="33.544082991590507"/>
    <n v="5472.3091248543087"/>
    <n v="7.0442574282340056"/>
  </r>
  <r>
    <x v="147"/>
    <x v="1"/>
    <x v="10"/>
    <x v="90"/>
    <n v="0"/>
    <n v="0"/>
    <n v="0"/>
    <n v="0"/>
  </r>
  <r>
    <x v="147"/>
    <x v="1"/>
    <x v="2"/>
    <x v="2"/>
    <n v="0"/>
    <n v="39.821803787041198"/>
    <n v="6525.6990225805403"/>
    <n v="8.3625787952786528"/>
  </r>
  <r>
    <x v="147"/>
    <x v="1"/>
    <x v="2"/>
    <x v="28"/>
    <n v="0"/>
    <n v="1.947273261456486"/>
    <n v="319.29174894975068"/>
    <n v="0.408927384905862"/>
  </r>
  <r>
    <x v="147"/>
    <x v="1"/>
    <x v="3"/>
    <x v="92"/>
    <n v="0"/>
    <n v="0.46374969231065921"/>
    <n v="75.429090075833088"/>
    <n v="9.7387435385238419E-2"/>
  </r>
  <r>
    <x v="147"/>
    <x v="1"/>
    <x v="3"/>
    <x v="110"/>
    <n v="0"/>
    <n v="0"/>
    <n v="0"/>
    <n v="0"/>
  </r>
  <r>
    <x v="147"/>
    <x v="1"/>
    <x v="3"/>
    <x v="30"/>
    <n v="0"/>
    <n v="0"/>
    <n v="0"/>
    <n v="0"/>
  </r>
  <r>
    <x v="147"/>
    <x v="1"/>
    <x v="3"/>
    <x v="32"/>
    <n v="0"/>
    <n v="1.3651757196373679"/>
    <n v="223.84600650281689"/>
    <n v="0.28668690112384732"/>
  </r>
  <r>
    <x v="147"/>
    <x v="1"/>
    <x v="3"/>
    <x v="33"/>
    <n v="0"/>
    <n v="35.473711610208568"/>
    <n v="5833.8083820913671"/>
    <n v="7.4494794381438014"/>
  </r>
  <r>
    <x v="147"/>
    <x v="1"/>
    <x v="3"/>
    <x v="34"/>
    <n v="0"/>
    <n v="0"/>
    <n v="0"/>
    <n v="0"/>
  </r>
  <r>
    <x v="147"/>
    <x v="1"/>
    <x v="3"/>
    <x v="135"/>
    <n v="0"/>
    <n v="0"/>
    <n v="0"/>
    <n v="0"/>
  </r>
  <r>
    <x v="147"/>
    <x v="1"/>
    <x v="4"/>
    <x v="93"/>
    <n v="0"/>
    <n v="6.67648075404054"/>
    <n v="1094.7334711474909"/>
    <n v="1.4020609583485131"/>
  </r>
  <r>
    <x v="147"/>
    <x v="1"/>
    <x v="4"/>
    <x v="137"/>
    <n v="0"/>
    <n v="0"/>
    <n v="0"/>
    <n v="0"/>
  </r>
  <r>
    <x v="147"/>
    <x v="1"/>
    <x v="4"/>
    <x v="111"/>
    <n v="0"/>
    <n v="0"/>
    <n v="0"/>
    <n v="0"/>
  </r>
  <r>
    <x v="147"/>
    <x v="1"/>
    <x v="4"/>
    <x v="37"/>
    <n v="0"/>
    <n v="0"/>
    <n v="0"/>
    <n v="0"/>
  </r>
  <r>
    <x v="147"/>
    <x v="1"/>
    <x v="4"/>
    <x v="38"/>
    <n v="0"/>
    <n v="0"/>
    <n v="0"/>
    <n v="0"/>
  </r>
  <r>
    <x v="147"/>
    <x v="1"/>
    <x v="4"/>
    <x v="94"/>
    <n v="0"/>
    <n v="0"/>
    <n v="0"/>
    <n v="0"/>
  </r>
  <r>
    <x v="147"/>
    <x v="1"/>
    <x v="4"/>
    <x v="40"/>
    <n v="0"/>
    <n v="1.9618024542073771"/>
    <n v="321.67408092959317"/>
    <n v="0.41197851538354913"/>
  </r>
  <r>
    <x v="147"/>
    <x v="1"/>
    <x v="4"/>
    <x v="42"/>
    <n v="0"/>
    <n v="0"/>
    <n v="0"/>
    <n v="0"/>
  </r>
  <r>
    <x v="147"/>
    <x v="1"/>
    <x v="4"/>
    <x v="43"/>
    <n v="0"/>
    <n v="0"/>
    <n v="0"/>
    <n v="0"/>
  </r>
  <r>
    <x v="147"/>
    <x v="1"/>
    <x v="4"/>
    <x v="44"/>
    <n v="0"/>
    <n v="0"/>
    <n v="0"/>
    <n v="0"/>
  </r>
  <r>
    <x v="147"/>
    <x v="1"/>
    <x v="5"/>
    <x v="30"/>
    <n v="65.031145199999997"/>
    <n v="2.357339149916581"/>
    <n v="386.52969510894877"/>
    <n v="0.49504122148248209"/>
  </r>
  <r>
    <x v="147"/>
    <x v="1"/>
    <x v="5"/>
    <x v="33"/>
    <n v="4231.4508248000002"/>
    <n v="166.88887221839809"/>
    <n v="27146.526238254741"/>
    <n v="35.046663165863592"/>
  </r>
  <r>
    <x v="147"/>
    <x v="1"/>
    <x v="6"/>
    <x v="30"/>
    <n v="210.64702399999999"/>
    <n v="3.7906013525361208"/>
    <n v="621.53974964832878"/>
    <n v="0.79602628403258535"/>
  </r>
  <r>
    <x v="147"/>
    <x v="1"/>
    <x v="7"/>
    <x v="50"/>
    <n v="3008.7358276"/>
    <n v="147.3648915393884"/>
    <n v="24195.147263504448"/>
    <n v="108.7351066346599"/>
  </r>
  <r>
    <x v="147"/>
    <x v="1"/>
    <x v="7"/>
    <x v="83"/>
    <n v="0"/>
    <n v="0"/>
    <n v="0"/>
    <n v="0"/>
  </r>
  <r>
    <x v="147"/>
    <x v="1"/>
    <x v="11"/>
    <x v="33"/>
    <n v="3582.8976806000001"/>
    <n v="114.2374055665565"/>
    <n v="18477.115533517161"/>
    <n v="23.98985516897686"/>
  </r>
  <r>
    <x v="147"/>
    <x v="1"/>
    <x v="8"/>
    <x v="54"/>
    <n v="0"/>
    <n v="0"/>
    <n v="0"/>
    <n v="0"/>
  </r>
  <r>
    <x v="147"/>
    <x v="1"/>
    <x v="8"/>
    <x v="246"/>
    <n v="0"/>
    <n v="0"/>
    <n v="0"/>
    <n v="0"/>
  </r>
  <r>
    <x v="147"/>
    <x v="1"/>
    <x v="8"/>
    <x v="58"/>
    <n v="0"/>
    <n v="0"/>
    <n v="0"/>
    <n v="0"/>
  </r>
  <r>
    <x v="147"/>
    <x v="1"/>
    <x v="8"/>
    <x v="95"/>
    <n v="0"/>
    <n v="0"/>
    <n v="0"/>
    <n v="0"/>
  </r>
  <r>
    <x v="147"/>
    <x v="1"/>
    <x v="8"/>
    <x v="227"/>
    <n v="0"/>
    <n v="0.98770014874532641"/>
    <n v="161.95185040179911"/>
    <n v="0.2074170312365185"/>
  </r>
  <r>
    <x v="147"/>
    <x v="1"/>
    <x v="8"/>
    <x v="59"/>
    <n v="0"/>
    <n v="0"/>
    <n v="0"/>
    <n v="0"/>
  </r>
  <r>
    <x v="147"/>
    <x v="1"/>
    <x v="8"/>
    <x v="203"/>
    <n v="0"/>
    <n v="0"/>
    <n v="0"/>
    <n v="0"/>
  </r>
  <r>
    <x v="147"/>
    <x v="1"/>
    <x v="8"/>
    <x v="97"/>
    <n v="0"/>
    <n v="0"/>
    <n v="0"/>
    <n v="0"/>
  </r>
  <r>
    <x v="147"/>
    <x v="1"/>
    <x v="8"/>
    <x v="61"/>
    <n v="0"/>
    <n v="0"/>
    <n v="0"/>
    <n v="0"/>
  </r>
  <r>
    <x v="147"/>
    <x v="1"/>
    <x v="8"/>
    <x v="131"/>
    <n v="0"/>
    <n v="0"/>
    <n v="0"/>
    <n v="0"/>
  </r>
  <r>
    <x v="147"/>
    <x v="1"/>
    <x v="8"/>
    <x v="65"/>
    <n v="0"/>
    <n v="0"/>
    <n v="0"/>
    <n v="0"/>
  </r>
  <r>
    <x v="147"/>
    <x v="1"/>
    <x v="8"/>
    <x v="98"/>
    <n v="0"/>
    <n v="0"/>
    <n v="0"/>
    <n v="0"/>
  </r>
  <r>
    <x v="147"/>
    <x v="1"/>
    <x v="8"/>
    <x v="69"/>
    <n v="0"/>
    <n v="0"/>
    <n v="0"/>
    <n v="0"/>
  </r>
  <r>
    <x v="147"/>
    <x v="1"/>
    <x v="8"/>
    <x v="99"/>
    <n v="0"/>
    <n v="0"/>
    <n v="0"/>
    <n v="0"/>
  </r>
  <r>
    <x v="147"/>
    <x v="1"/>
    <x v="8"/>
    <x v="100"/>
    <n v="0"/>
    <n v="0"/>
    <n v="0"/>
    <n v="0"/>
  </r>
  <r>
    <x v="147"/>
    <x v="1"/>
    <x v="8"/>
    <x v="155"/>
    <n v="0"/>
    <n v="0"/>
    <n v="0"/>
    <n v="0"/>
  </r>
  <r>
    <x v="147"/>
    <x v="1"/>
    <x v="8"/>
    <x v="165"/>
    <n v="0"/>
    <n v="0"/>
    <n v="0"/>
    <n v="0"/>
  </r>
  <r>
    <x v="147"/>
    <x v="1"/>
    <x v="8"/>
    <x v="156"/>
    <n v="0"/>
    <n v="0"/>
    <n v="0"/>
    <n v="0"/>
  </r>
  <r>
    <x v="147"/>
    <x v="1"/>
    <x v="8"/>
    <x v="187"/>
    <n v="0"/>
    <n v="0"/>
    <n v="0"/>
    <n v="0"/>
  </r>
  <r>
    <x v="147"/>
    <x v="1"/>
    <x v="8"/>
    <x v="125"/>
    <n v="0"/>
    <n v="0"/>
    <n v="0"/>
    <n v="0"/>
  </r>
  <r>
    <x v="147"/>
    <x v="1"/>
    <x v="8"/>
    <x v="119"/>
    <n v="0"/>
    <n v="0"/>
    <n v="0"/>
    <n v="0"/>
  </r>
  <r>
    <x v="147"/>
    <x v="1"/>
    <x v="8"/>
    <x v="217"/>
    <n v="0"/>
    <n v="0"/>
    <n v="0"/>
    <n v="0"/>
  </r>
  <r>
    <x v="147"/>
    <x v="1"/>
    <x v="8"/>
    <x v="142"/>
    <n v="0"/>
    <n v="0"/>
    <n v="0"/>
    <n v="0"/>
  </r>
  <r>
    <x v="147"/>
    <x v="1"/>
    <x v="8"/>
    <x v="76"/>
    <n v="0"/>
    <n v="1.70021563752728E-2"/>
    <n v="2.8990376835477649"/>
    <n v="3.570452838807288E-3"/>
  </r>
  <r>
    <x v="147"/>
    <x v="1"/>
    <x v="8"/>
    <x v="77"/>
    <n v="0"/>
    <n v="0"/>
    <n v="0"/>
    <n v="0"/>
  </r>
  <r>
    <x v="147"/>
    <x v="1"/>
    <x v="8"/>
    <x v="78"/>
    <n v="0"/>
    <n v="0"/>
    <n v="0"/>
    <n v="0"/>
  </r>
  <r>
    <x v="147"/>
    <x v="1"/>
    <x v="8"/>
    <x v="102"/>
    <n v="0"/>
    <n v="2.9631004462359791"/>
    <n v="485.85555120539732"/>
    <n v="0.62225109370955556"/>
  </r>
  <r>
    <x v="147"/>
    <x v="1"/>
    <x v="8"/>
    <x v="80"/>
    <n v="0"/>
    <n v="1.995213965040884"/>
    <n v="325.91439178659562"/>
    <n v="0.41899493265858562"/>
  </r>
  <r>
    <x v="147"/>
    <x v="1"/>
    <x v="8"/>
    <x v="81"/>
    <n v="0"/>
    <n v="0"/>
    <n v="0"/>
    <n v="0"/>
  </r>
  <r>
    <x v="147"/>
    <x v="1"/>
    <x v="9"/>
    <x v="50"/>
    <n v="0"/>
    <n v="0"/>
    <n v="0"/>
    <n v="0"/>
  </r>
  <r>
    <x v="147"/>
    <x v="1"/>
    <x v="9"/>
    <x v="82"/>
    <n v="0"/>
    <n v="0"/>
    <n v="0"/>
    <n v="0"/>
  </r>
  <r>
    <x v="147"/>
    <x v="1"/>
    <x v="9"/>
    <x v="83"/>
    <n v="0"/>
    <n v="0"/>
    <n v="0"/>
    <n v="0"/>
  </r>
  <r>
    <x v="147"/>
    <x v="1"/>
    <x v="9"/>
    <x v="51"/>
    <n v="0"/>
    <n v="0"/>
    <n v="0"/>
    <n v="0"/>
  </r>
  <r>
    <x v="147"/>
    <x v="1"/>
    <x v="9"/>
    <x v="84"/>
    <n v="0"/>
    <n v="0"/>
    <n v="0"/>
    <n v="0"/>
  </r>
  <r>
    <x v="147"/>
    <x v="1"/>
    <x v="9"/>
    <x v="134"/>
    <n v="0"/>
    <n v="0"/>
    <n v="0"/>
    <n v="0"/>
  </r>
  <r>
    <x v="147"/>
    <x v="1"/>
    <x v="9"/>
    <x v="86"/>
    <n v="0"/>
    <n v="0"/>
    <n v="0"/>
    <n v="0"/>
  </r>
  <r>
    <x v="147"/>
    <x v="1"/>
    <x v="9"/>
    <x v="105"/>
    <n v="0"/>
    <n v="0"/>
    <n v="0"/>
    <n v="0"/>
  </r>
  <r>
    <x v="148"/>
    <x v="0"/>
    <x v="0"/>
    <x v="0"/>
    <n v="0"/>
    <n v="14.418745025889541"/>
    <n v="865.55504965865032"/>
    <n v="4.4698109580257572"/>
  </r>
  <r>
    <x v="148"/>
    <x v="0"/>
    <x v="1"/>
    <x v="1"/>
    <n v="0"/>
    <n v="74.638352843143693"/>
    <n v="4326.6973928897978"/>
    <n v="23.137889381374549"/>
  </r>
  <r>
    <x v="148"/>
    <x v="0"/>
    <x v="2"/>
    <x v="2"/>
    <n v="0"/>
    <n v="42.448302195749832"/>
    <n v="2729.1130913823131"/>
    <n v="13.15897368068245"/>
  </r>
  <r>
    <x v="148"/>
    <x v="0"/>
    <x v="2"/>
    <x v="3"/>
    <n v="0"/>
    <n v="0.49581540937917662"/>
    <n v="33.811706325373763"/>
    <n v="0.15370277690754469"/>
  </r>
  <r>
    <x v="148"/>
    <x v="0"/>
    <x v="2"/>
    <x v="4"/>
    <n v="0"/>
    <n v="4.6250465509104527E-2"/>
    <n v="3.1540108024552"/>
    <n v="1.43376443078224E-2"/>
  </r>
  <r>
    <x v="148"/>
    <x v="0"/>
    <x v="2"/>
    <x v="5"/>
    <n v="0"/>
    <n v="4.4612132339888873E-2"/>
    <n v="3.0422860780260019"/>
    <n v="1.3829761025365549E-2"/>
  </r>
  <r>
    <x v="148"/>
    <x v="0"/>
    <x v="2"/>
    <x v="6"/>
    <n v="0"/>
    <n v="0.19021005224306969"/>
    <n v="12.97121127120576"/>
    <n v="5.8965116195351608E-2"/>
  </r>
  <r>
    <x v="148"/>
    <x v="0"/>
    <x v="2"/>
    <x v="7"/>
    <n v="0"/>
    <n v="3.8431960519322197E-2"/>
    <n v="2.6208345646513012"/>
    <n v="1.191390776098988E-2"/>
  </r>
  <r>
    <x v="148"/>
    <x v="0"/>
    <x v="2"/>
    <x v="8"/>
    <n v="0"/>
    <n v="2.625592891820439"/>
    <n v="177.0154778478624"/>
    <n v="0.81393379646433595"/>
  </r>
  <r>
    <x v="148"/>
    <x v="0"/>
    <x v="2"/>
    <x v="9"/>
    <n v="0"/>
    <n v="6.0474121154670463E-2"/>
    <n v="4.1239807922207472"/>
    <n v="1.8746977557947839E-2"/>
  </r>
  <r>
    <x v="148"/>
    <x v="0"/>
    <x v="2"/>
    <x v="10"/>
    <n v="0"/>
    <n v="7.2138056018455049E-2"/>
    <n v="4.9193928200687376"/>
    <n v="2.2362797365721061E-2"/>
  </r>
  <r>
    <x v="148"/>
    <x v="0"/>
    <x v="2"/>
    <x v="12"/>
    <n v="0"/>
    <n v="3.5843407544449861E-2"/>
    <n v="2.4443104160701861"/>
    <n v="1.111145633877946E-2"/>
  </r>
  <r>
    <x v="148"/>
    <x v="0"/>
    <x v="2"/>
    <x v="13"/>
    <n v="0"/>
    <n v="0"/>
    <n v="0"/>
    <n v="0"/>
  </r>
  <r>
    <x v="148"/>
    <x v="0"/>
    <x v="2"/>
    <x v="106"/>
    <n v="0"/>
    <n v="0"/>
    <n v="0"/>
    <n v="0"/>
  </r>
  <r>
    <x v="148"/>
    <x v="0"/>
    <x v="2"/>
    <x v="14"/>
    <n v="0"/>
    <n v="0.22149187496601649"/>
    <n v="15.104448325203419"/>
    <n v="6.8662481239465126E-2"/>
  </r>
  <r>
    <x v="148"/>
    <x v="0"/>
    <x v="2"/>
    <x v="15"/>
    <n v="0"/>
    <n v="0"/>
    <n v="0"/>
    <n v="0"/>
  </r>
  <r>
    <x v="148"/>
    <x v="0"/>
    <x v="2"/>
    <x v="143"/>
    <n v="0"/>
    <n v="0"/>
    <n v="0"/>
    <n v="0"/>
  </r>
  <r>
    <x v="148"/>
    <x v="0"/>
    <x v="2"/>
    <x v="243"/>
    <n v="0"/>
    <n v="0"/>
    <n v="0"/>
    <n v="0"/>
  </r>
  <r>
    <x v="148"/>
    <x v="0"/>
    <x v="2"/>
    <x v="245"/>
    <n v="0"/>
    <n v="0"/>
    <n v="0"/>
    <n v="0"/>
  </r>
  <r>
    <x v="148"/>
    <x v="0"/>
    <x v="2"/>
    <x v="22"/>
    <n v="0"/>
    <n v="1.7530219391473569"/>
    <n v="104.8526680708728"/>
    <n v="0.5434368011356806"/>
  </r>
  <r>
    <x v="148"/>
    <x v="0"/>
    <x v="2"/>
    <x v="24"/>
    <n v="0"/>
    <n v="4.9439543826429473"/>
    <n v="293.06925036057618"/>
    <n v="1.532625858619314"/>
  </r>
  <r>
    <x v="148"/>
    <x v="0"/>
    <x v="2"/>
    <x v="25"/>
    <n v="0"/>
    <n v="5.2935390187941279E-2"/>
    <n v="3.60988350381212"/>
    <n v="1.6409970958261799E-2"/>
  </r>
  <r>
    <x v="148"/>
    <x v="0"/>
    <x v="2"/>
    <x v="26"/>
    <n v="0"/>
    <n v="7.1218095112829261"/>
    <n v="480.43316432466958"/>
    <n v="2.207760948497707"/>
  </r>
  <r>
    <x v="148"/>
    <x v="0"/>
    <x v="2"/>
    <x v="27"/>
    <n v="0"/>
    <n v="1.626491460429411"/>
    <n v="96.224030665316974"/>
    <n v="0.50421235273311726"/>
  </r>
  <r>
    <x v="148"/>
    <x v="0"/>
    <x v="2"/>
    <x v="28"/>
    <n v="0"/>
    <n v="3.8425213513236982"/>
    <n v="232.65112864425211"/>
    <n v="1.1911816189103459"/>
  </r>
  <r>
    <x v="148"/>
    <x v="0"/>
    <x v="2"/>
    <x v="29"/>
    <n v="0"/>
    <n v="7.9568095881837682"/>
    <n v="471.82675703515332"/>
    <n v="2.466610972336968"/>
  </r>
  <r>
    <x v="148"/>
    <x v="0"/>
    <x v="3"/>
    <x v="110"/>
    <n v="0"/>
    <n v="0"/>
    <n v="0"/>
    <n v="0"/>
  </r>
  <r>
    <x v="148"/>
    <x v="0"/>
    <x v="3"/>
    <x v="30"/>
    <n v="0"/>
    <n v="4.8401611187033229"/>
    <n v="295.3355974421321"/>
    <n v="1.5004499467980299"/>
  </r>
  <r>
    <x v="148"/>
    <x v="0"/>
    <x v="3"/>
    <x v="31"/>
    <n v="0"/>
    <n v="3.320325993920723"/>
    <n v="188.69025152828519"/>
    <n v="1.0293010581154241"/>
  </r>
  <r>
    <x v="148"/>
    <x v="0"/>
    <x v="3"/>
    <x v="32"/>
    <n v="0"/>
    <n v="4.1155388288916538E-2"/>
    <n v="2.806556384106635"/>
    <n v="1.275817036956413E-2"/>
  </r>
  <r>
    <x v="148"/>
    <x v="0"/>
    <x v="3"/>
    <x v="33"/>
    <n v="0"/>
    <n v="93.812988473069254"/>
    <n v="5451.5372642288394"/>
    <n v="29.082026426651471"/>
  </r>
  <r>
    <x v="148"/>
    <x v="0"/>
    <x v="3"/>
    <x v="34"/>
    <n v="0"/>
    <n v="7.6353593221588814E-2"/>
    <n v="5.2068677617905301"/>
    <n v="2.3669613898692529E-2"/>
  </r>
  <r>
    <x v="148"/>
    <x v="0"/>
    <x v="4"/>
    <x v="93"/>
    <n v="0"/>
    <n v="6.0956330077041578E-2"/>
    <n v="4.1568646158419247"/>
    <n v="1.8896462323882889E-2"/>
  </r>
  <r>
    <x v="148"/>
    <x v="0"/>
    <x v="4"/>
    <x v="136"/>
    <n v="0"/>
    <n v="7.4876041393048084E-2"/>
    <n v="5.1061073829033718"/>
    <n v="2.3211572831844909E-2"/>
  </r>
  <r>
    <x v="148"/>
    <x v="0"/>
    <x v="4"/>
    <x v="137"/>
    <n v="0"/>
    <n v="3.4109884110448338E-2"/>
    <n v="2.3260942732278238"/>
    <n v="1.0574064074238989E-2"/>
  </r>
  <r>
    <x v="148"/>
    <x v="0"/>
    <x v="4"/>
    <x v="111"/>
    <n v="0"/>
    <n v="1.754357413555317"/>
    <n v="95.970989769092171"/>
    <n v="0.5438507982021481"/>
  </r>
  <r>
    <x v="148"/>
    <x v="0"/>
    <x v="4"/>
    <x v="112"/>
    <n v="0"/>
    <n v="4.6250465509104527E-2"/>
    <n v="3.1540108024552"/>
    <n v="1.43376443078224E-2"/>
  </r>
  <r>
    <x v="148"/>
    <x v="0"/>
    <x v="4"/>
    <x v="38"/>
    <n v="0"/>
    <n v="0.10596037874316321"/>
    <n v="7.225877091386093"/>
    <n v="3.2847717410380582E-2"/>
  </r>
  <r>
    <x v="148"/>
    <x v="0"/>
    <x v="4"/>
    <x v="39"/>
    <n v="0"/>
    <n v="0"/>
    <n v="0"/>
    <n v="0"/>
  </r>
  <r>
    <x v="148"/>
    <x v="0"/>
    <x v="4"/>
    <x v="40"/>
    <n v="0"/>
    <n v="2.093081688289895"/>
    <n v="128.26115403802379"/>
    <n v="0.64885532336986729"/>
  </r>
  <r>
    <x v="148"/>
    <x v="0"/>
    <x v="4"/>
    <x v="41"/>
    <n v="0"/>
    <n v="5.1126138212682122"/>
    <n v="301.00483921094599"/>
    <n v="1.584910284593146"/>
  </r>
  <r>
    <x v="148"/>
    <x v="0"/>
    <x v="4"/>
    <x v="42"/>
    <n v="0"/>
    <n v="4.0801829885295309"/>
    <n v="240.85265350988169"/>
    <n v="1.264856726444155"/>
  </r>
  <r>
    <x v="148"/>
    <x v="0"/>
    <x v="4"/>
    <x v="43"/>
    <n v="0"/>
    <n v="2.2018783338036359E-2"/>
    <n v="1.5015520328420551"/>
    <n v="6.8258228347912696E-3"/>
  </r>
  <r>
    <x v="148"/>
    <x v="0"/>
    <x v="4"/>
    <x v="44"/>
    <n v="0"/>
    <n v="0"/>
    <n v="0"/>
    <n v="0"/>
  </r>
  <r>
    <x v="148"/>
    <x v="0"/>
    <x v="4"/>
    <x v="45"/>
    <n v="0"/>
    <n v="0.16578189728975551"/>
    <n v="11.305354208823641"/>
    <n v="5.1392388159824207E-2"/>
  </r>
  <r>
    <x v="148"/>
    <x v="0"/>
    <x v="4"/>
    <x v="46"/>
    <n v="0"/>
    <n v="7.3585047378166651E-2"/>
    <n v="5.0180691540116111"/>
    <n v="2.2811364687231661E-2"/>
  </r>
  <r>
    <x v="148"/>
    <x v="0"/>
    <x v="5"/>
    <x v="47"/>
    <n v="0"/>
    <n v="0"/>
    <n v="0"/>
    <n v="0"/>
  </r>
  <r>
    <x v="148"/>
    <x v="0"/>
    <x v="5"/>
    <x v="48"/>
    <n v="0"/>
    <n v="0.26737026923976981"/>
    <n v="18.23308604908172"/>
    <n v="8.2884783464328621E-2"/>
  </r>
  <r>
    <x v="148"/>
    <x v="0"/>
    <x v="5"/>
    <x v="33"/>
    <n v="560.25285099999996"/>
    <n v="30.011956204177221"/>
    <n v="1752.0753244690411"/>
    <n v="9.3037064232949369"/>
  </r>
  <r>
    <x v="148"/>
    <x v="0"/>
    <x v="6"/>
    <x v="33"/>
    <n v="0"/>
    <n v="0"/>
    <n v="0"/>
    <n v="0"/>
  </r>
  <r>
    <x v="148"/>
    <x v="0"/>
    <x v="7"/>
    <x v="50"/>
    <n v="17602.533107200001"/>
    <n v="267.06493714057751"/>
    <n v="15486.391156482199"/>
    <n v="220.73343425132981"/>
  </r>
  <r>
    <x v="148"/>
    <x v="0"/>
    <x v="7"/>
    <x v="51"/>
    <n v="0"/>
    <n v="0"/>
    <n v="0"/>
    <n v="0"/>
  </r>
  <r>
    <x v="148"/>
    <x v="0"/>
    <x v="7"/>
    <x v="52"/>
    <n v="5205.4046334000004"/>
    <n v="95.340384523876665"/>
    <n v="5599.0565951158324"/>
    <n v="85.121008262066582"/>
  </r>
  <r>
    <x v="148"/>
    <x v="0"/>
    <x v="11"/>
    <x v="33"/>
    <n v="1242.2575824"/>
    <n v="35.607170590083832"/>
    <n v="2096.9021469100398"/>
    <n v="11.038222882925989"/>
  </r>
  <r>
    <x v="148"/>
    <x v="0"/>
    <x v="8"/>
    <x v="53"/>
    <n v="0"/>
    <n v="67.875049361746051"/>
    <n v="4004.6902691910332"/>
    <n v="21.04126530214128"/>
  </r>
  <r>
    <x v="148"/>
    <x v="0"/>
    <x v="8"/>
    <x v="54"/>
    <n v="0"/>
    <n v="3.313732206711911"/>
    <n v="183.468341830177"/>
    <n v="1.027256984080692"/>
  </r>
  <r>
    <x v="148"/>
    <x v="0"/>
    <x v="8"/>
    <x v="56"/>
    <n v="0"/>
    <n v="3.8092770623325993E-2"/>
    <n v="2.597703800792392"/>
    <n v="1.1808758893231059E-2"/>
  </r>
  <r>
    <x v="148"/>
    <x v="0"/>
    <x v="8"/>
    <x v="114"/>
    <n v="0"/>
    <n v="0"/>
    <n v="0"/>
    <n v="0"/>
  </r>
  <r>
    <x v="148"/>
    <x v="0"/>
    <x v="8"/>
    <x v="57"/>
    <n v="0"/>
    <n v="0"/>
    <n v="0"/>
    <n v="0"/>
  </r>
  <r>
    <x v="148"/>
    <x v="0"/>
    <x v="8"/>
    <x v="60"/>
    <n v="0"/>
    <n v="3.3263850748499732E-2"/>
    <n v="2.2683997541899972"/>
    <n v="1.031179373203492E-2"/>
  </r>
  <r>
    <x v="148"/>
    <x v="0"/>
    <x v="8"/>
    <x v="61"/>
    <n v="0"/>
    <n v="0.18003483781700089"/>
    <n v="12.27732125596253"/>
    <n v="5.5810799723270292E-2"/>
  </r>
  <r>
    <x v="148"/>
    <x v="0"/>
    <x v="8"/>
    <x v="62"/>
    <n v="0"/>
    <n v="4.4789713089579103E-2"/>
    <n v="3.0543960448482999"/>
    <n v="1.388481105776952E-2"/>
  </r>
  <r>
    <x v="148"/>
    <x v="0"/>
    <x v="8"/>
    <x v="63"/>
    <n v="0"/>
    <n v="6.4091959278217896"/>
    <n v="352.05205160645988"/>
    <n v="1.9868507376247539"/>
  </r>
  <r>
    <x v="148"/>
    <x v="0"/>
    <x v="8"/>
    <x v="139"/>
    <n v="0"/>
    <n v="1.987174414633909"/>
    <n v="116.8176919238548"/>
    <n v="0.61602406853651193"/>
  </r>
  <r>
    <x v="148"/>
    <x v="0"/>
    <x v="8"/>
    <x v="64"/>
    <n v="0"/>
    <n v="0.12248020107359089"/>
    <n v="8.352432197616384"/>
    <n v="3.7968862332813172E-2"/>
  </r>
  <r>
    <x v="148"/>
    <x v="0"/>
    <x v="8"/>
    <x v="65"/>
    <n v="0"/>
    <n v="2.3055951688878949E-2"/>
    <n v="1.5722808384122009"/>
    <n v="7.1473450235524753E-3"/>
  </r>
  <r>
    <x v="148"/>
    <x v="0"/>
    <x v="8"/>
    <x v="115"/>
    <n v="0"/>
    <n v="0"/>
    <n v="0"/>
    <n v="0"/>
  </r>
  <r>
    <x v="148"/>
    <x v="0"/>
    <x v="8"/>
    <x v="67"/>
    <n v="0"/>
    <n v="0"/>
    <n v="0"/>
    <n v="0"/>
  </r>
  <r>
    <x v="148"/>
    <x v="0"/>
    <x v="8"/>
    <x v="68"/>
    <n v="0"/>
    <n v="0"/>
    <n v="0"/>
    <n v="0"/>
  </r>
  <r>
    <x v="148"/>
    <x v="0"/>
    <x v="8"/>
    <x v="170"/>
    <n v="0"/>
    <n v="5.5345788977941797E-2"/>
    <n v="3.77425858065086"/>
    <n v="1.715719458316196E-2"/>
  </r>
  <r>
    <x v="148"/>
    <x v="0"/>
    <x v="8"/>
    <x v="69"/>
    <n v="0"/>
    <n v="0"/>
    <n v="0"/>
    <n v="0"/>
  </r>
  <r>
    <x v="148"/>
    <x v="0"/>
    <x v="8"/>
    <x v="166"/>
    <n v="0"/>
    <n v="3.3263850748499732E-2"/>
    <n v="2.2683997541899972"/>
    <n v="1.031179373203492E-2"/>
  </r>
  <r>
    <x v="148"/>
    <x v="0"/>
    <x v="8"/>
    <x v="162"/>
    <n v="0"/>
    <n v="5.5345788977941797E-2"/>
    <n v="3.77425858065086"/>
    <n v="1.715719458316196E-2"/>
  </r>
  <r>
    <x v="148"/>
    <x v="0"/>
    <x v="8"/>
    <x v="99"/>
    <n v="0"/>
    <n v="0"/>
    <n v="0"/>
    <n v="0"/>
  </r>
  <r>
    <x v="148"/>
    <x v="0"/>
    <x v="8"/>
    <x v="100"/>
    <n v="0"/>
    <n v="0"/>
    <n v="0"/>
    <n v="0"/>
  </r>
  <r>
    <x v="148"/>
    <x v="0"/>
    <x v="8"/>
    <x v="117"/>
    <n v="0"/>
    <n v="0"/>
    <n v="0"/>
    <n v="0"/>
  </r>
  <r>
    <x v="148"/>
    <x v="0"/>
    <x v="8"/>
    <x v="124"/>
    <n v="0"/>
    <n v="0"/>
    <n v="0"/>
    <n v="0"/>
  </r>
  <r>
    <x v="148"/>
    <x v="0"/>
    <x v="8"/>
    <x v="212"/>
    <n v="0"/>
    <n v="0"/>
    <n v="0"/>
    <n v="0"/>
  </r>
  <r>
    <x v="148"/>
    <x v="0"/>
    <x v="8"/>
    <x v="76"/>
    <n v="0"/>
    <n v="13.9925360023572"/>
    <n v="784.17385562752634"/>
    <n v="4.3376861607307307"/>
  </r>
  <r>
    <x v="148"/>
    <x v="0"/>
    <x v="8"/>
    <x v="77"/>
    <n v="0"/>
    <n v="138.97440967651701"/>
    <n v="8333.2580684281165"/>
    <n v="43.082066999720261"/>
  </r>
  <r>
    <x v="148"/>
    <x v="0"/>
    <x v="8"/>
    <x v="78"/>
    <n v="0"/>
    <n v="6.4812000160504279"/>
    <n v="356.96230860807549"/>
    <n v="2.0091720049756319"/>
  </r>
  <r>
    <x v="148"/>
    <x v="0"/>
    <x v="8"/>
    <x v="102"/>
    <n v="0"/>
    <n v="79.705595365397841"/>
    <n v="4759.4649948672786"/>
    <n v="24.708734563273332"/>
  </r>
  <r>
    <x v="148"/>
    <x v="0"/>
    <x v="9"/>
    <x v="50"/>
    <n v="0"/>
    <n v="0.6773259800422623"/>
    <n v="46.18966391627594"/>
    <n v="0.2099710538131013"/>
  </r>
  <r>
    <x v="148"/>
    <x v="0"/>
    <x v="9"/>
    <x v="82"/>
    <n v="0"/>
    <n v="0.90818503531663819"/>
    <n v="54.122080277784917"/>
    <n v="0.28153736094815779"/>
  </r>
  <r>
    <x v="148"/>
    <x v="0"/>
    <x v="9"/>
    <x v="83"/>
    <n v="0"/>
    <n v="0.1198353440220738"/>
    <n v="8.1720684408496016"/>
    <n v="3.7148956646842889E-2"/>
  </r>
  <r>
    <x v="148"/>
    <x v="0"/>
    <x v="9"/>
    <x v="51"/>
    <n v="0"/>
    <n v="2.2930223610007632"/>
    <n v="135.0711238838619"/>
    <n v="0.71083693191023656"/>
  </r>
  <r>
    <x v="148"/>
    <x v="0"/>
    <x v="9"/>
    <x v="84"/>
    <n v="0"/>
    <n v="1.474846269174006E-2"/>
    <n v="1.0057587558810339"/>
    <n v="4.5720234344394182E-3"/>
  </r>
  <r>
    <x v="148"/>
    <x v="0"/>
    <x v="9"/>
    <x v="120"/>
    <n v="0"/>
    <n v="0"/>
    <n v="0"/>
    <n v="0"/>
  </r>
  <r>
    <x v="148"/>
    <x v="0"/>
    <x v="9"/>
    <x v="86"/>
    <n v="0"/>
    <n v="0"/>
    <n v="0"/>
    <n v="0"/>
  </r>
  <r>
    <x v="148"/>
    <x v="0"/>
    <x v="9"/>
    <x v="105"/>
    <n v="0"/>
    <n v="0.1223476290199927"/>
    <n v="8.3433915601968529"/>
    <n v="3.7927764996197738E-2"/>
  </r>
  <r>
    <x v="148"/>
    <x v="0"/>
    <x v="9"/>
    <x v="87"/>
    <n v="0"/>
    <n v="2.373582675692635"/>
    <n v="131.29694483033629"/>
    <n v="0.73581062946471665"/>
  </r>
  <r>
    <x v="148"/>
    <x v="0"/>
    <x v="9"/>
    <x v="88"/>
    <n v="0"/>
    <n v="7.3900214238075593E-2"/>
    <n v="5.0395616875415277"/>
    <n v="2.2909066413803431E-2"/>
  </r>
  <r>
    <x v="148"/>
    <x v="0"/>
    <x v="9"/>
    <x v="52"/>
    <n v="0"/>
    <n v="2.4234250859203641"/>
    <n v="143.9638257959119"/>
    <n v="0.75126177663531279"/>
  </r>
  <r>
    <x v="148"/>
    <x v="1"/>
    <x v="0"/>
    <x v="0"/>
    <n v="0"/>
    <n v="54.679983949192859"/>
    <n v="8929.2794916307157"/>
    <n v="16.950795024249789"/>
  </r>
  <r>
    <x v="148"/>
    <x v="1"/>
    <x v="1"/>
    <x v="1"/>
    <n v="0"/>
    <n v="28.457603162573609"/>
    <n v="4726.1384819495324"/>
    <n v="8.8218569803978166"/>
  </r>
  <r>
    <x v="148"/>
    <x v="1"/>
    <x v="10"/>
    <x v="90"/>
    <n v="0"/>
    <n v="0"/>
    <n v="0"/>
    <n v="0"/>
  </r>
  <r>
    <x v="148"/>
    <x v="1"/>
    <x v="2"/>
    <x v="2"/>
    <n v="0"/>
    <n v="148.95210457318129"/>
    <n v="24154.134879574729"/>
    <n v="46.175152417686178"/>
  </r>
  <r>
    <x v="148"/>
    <x v="1"/>
    <x v="2"/>
    <x v="28"/>
    <n v="0"/>
    <n v="0"/>
    <n v="0"/>
    <n v="0"/>
  </r>
  <r>
    <x v="148"/>
    <x v="1"/>
    <x v="3"/>
    <x v="92"/>
    <n v="0"/>
    <n v="0.43638670682203501"/>
    <n v="71.277436160186213"/>
    <n v="0.1352798791148308"/>
  </r>
  <r>
    <x v="148"/>
    <x v="1"/>
    <x v="3"/>
    <x v="30"/>
    <n v="0"/>
    <n v="0.87277341364406991"/>
    <n v="142.5548723203724"/>
    <n v="0.27055975822966172"/>
  </r>
  <r>
    <x v="148"/>
    <x v="1"/>
    <x v="3"/>
    <x v="32"/>
    <n v="0"/>
    <n v="0.43349552527009733"/>
    <n v="70.227215860499157"/>
    <n v="0.13438361283373021"/>
  </r>
  <r>
    <x v="148"/>
    <x v="1"/>
    <x v="3"/>
    <x v="33"/>
    <n v="0"/>
    <n v="47.244660560614633"/>
    <n v="7675.746049096042"/>
    <n v="14.645844773790531"/>
  </r>
  <r>
    <x v="148"/>
    <x v="1"/>
    <x v="3"/>
    <x v="34"/>
    <n v="0"/>
    <n v="0.43638670682203501"/>
    <n v="71.277436160186213"/>
    <n v="0.1352798791148308"/>
  </r>
  <r>
    <x v="148"/>
    <x v="1"/>
    <x v="4"/>
    <x v="93"/>
    <n v="0"/>
    <n v="14.81819761008405"/>
    <n v="2400.5801711067611"/>
    <n v="4.5936412591260538"/>
  </r>
  <r>
    <x v="148"/>
    <x v="1"/>
    <x v="4"/>
    <x v="35"/>
    <n v="0"/>
    <n v="0"/>
    <n v="0"/>
    <n v="0"/>
  </r>
  <r>
    <x v="148"/>
    <x v="1"/>
    <x v="4"/>
    <x v="111"/>
    <n v="0"/>
    <n v="0"/>
    <n v="0"/>
    <n v="0"/>
  </r>
  <r>
    <x v="148"/>
    <x v="1"/>
    <x v="4"/>
    <x v="37"/>
    <n v="0"/>
    <n v="0"/>
    <n v="0"/>
    <n v="0"/>
  </r>
  <r>
    <x v="148"/>
    <x v="1"/>
    <x v="4"/>
    <x v="38"/>
    <n v="0"/>
    <n v="0"/>
    <n v="0"/>
    <n v="0"/>
  </r>
  <r>
    <x v="148"/>
    <x v="1"/>
    <x v="4"/>
    <x v="94"/>
    <n v="0"/>
    <n v="0"/>
    <n v="0"/>
    <n v="0"/>
  </r>
  <r>
    <x v="148"/>
    <x v="1"/>
    <x v="4"/>
    <x v="40"/>
    <n v="0"/>
    <n v="2.1789186437072359"/>
    <n v="352.98954894344672"/>
    <n v="0.67546477954924322"/>
  </r>
  <r>
    <x v="148"/>
    <x v="1"/>
    <x v="4"/>
    <x v="42"/>
    <n v="0"/>
    <n v="0"/>
    <n v="0"/>
    <n v="0"/>
  </r>
  <r>
    <x v="148"/>
    <x v="1"/>
    <x v="4"/>
    <x v="43"/>
    <n v="0"/>
    <n v="0"/>
    <n v="0"/>
    <n v="0"/>
  </r>
  <r>
    <x v="148"/>
    <x v="1"/>
    <x v="4"/>
    <x v="44"/>
    <n v="0"/>
    <n v="0"/>
    <n v="0"/>
    <n v="0"/>
  </r>
  <r>
    <x v="148"/>
    <x v="1"/>
    <x v="5"/>
    <x v="30"/>
    <n v="78.852669200000008"/>
    <n v="4.1407208394811681"/>
    <n v="670.80576213821018"/>
    <n v="1.2836234602391621"/>
  </r>
  <r>
    <x v="148"/>
    <x v="1"/>
    <x v="5"/>
    <x v="33"/>
    <n v="5905.1324076000001"/>
    <n v="208.53957118326039"/>
    <n v="33969.547582258449"/>
    <n v="64.647267066810727"/>
  </r>
  <r>
    <x v="148"/>
    <x v="1"/>
    <x v="6"/>
    <x v="30"/>
    <n v="230.82819860000001"/>
    <n v="0"/>
    <n v="0"/>
    <n v="0"/>
  </r>
  <r>
    <x v="148"/>
    <x v="1"/>
    <x v="7"/>
    <x v="50"/>
    <n v="3348.290432400001"/>
    <n v="161.5384977918867"/>
    <n v="26313.656075742561"/>
    <n v="134.66223712137199"/>
  </r>
  <r>
    <x v="148"/>
    <x v="1"/>
    <x v="7"/>
    <x v="83"/>
    <n v="0"/>
    <n v="0"/>
    <n v="0"/>
    <n v="0"/>
  </r>
  <r>
    <x v="148"/>
    <x v="1"/>
    <x v="11"/>
    <x v="33"/>
    <n v="3407.6442554"/>
    <n v="144.5552673686189"/>
    <n v="23568.276196343038"/>
    <n v="44.812132884271861"/>
  </r>
  <r>
    <x v="148"/>
    <x v="1"/>
    <x v="8"/>
    <x v="167"/>
    <n v="0"/>
    <n v="0"/>
    <n v="0"/>
    <n v="0"/>
  </r>
  <r>
    <x v="148"/>
    <x v="1"/>
    <x v="8"/>
    <x v="185"/>
    <n v="0"/>
    <n v="0"/>
    <n v="0"/>
    <n v="0"/>
  </r>
  <r>
    <x v="148"/>
    <x v="1"/>
    <x v="8"/>
    <x v="220"/>
    <n v="0"/>
    <n v="0"/>
    <n v="0"/>
    <n v="0"/>
  </r>
  <r>
    <x v="148"/>
    <x v="1"/>
    <x v="8"/>
    <x v="246"/>
    <n v="0"/>
    <n v="0"/>
    <n v="0"/>
    <n v="0"/>
  </r>
  <r>
    <x v="148"/>
    <x v="1"/>
    <x v="8"/>
    <x v="225"/>
    <n v="0"/>
    <n v="1.318652485344409"/>
    <n v="213.62456434946151"/>
    <n v="0.40878227045676668"/>
  </r>
  <r>
    <x v="148"/>
    <x v="1"/>
    <x v="8"/>
    <x v="58"/>
    <n v="0"/>
    <n v="0"/>
    <n v="0"/>
    <n v="0"/>
  </r>
  <r>
    <x v="148"/>
    <x v="1"/>
    <x v="8"/>
    <x v="59"/>
    <n v="0"/>
    <n v="0"/>
    <n v="0"/>
    <n v="0"/>
  </r>
  <r>
    <x v="148"/>
    <x v="1"/>
    <x v="8"/>
    <x v="96"/>
    <n v="0"/>
    <n v="0"/>
    <n v="0"/>
    <n v="0"/>
  </r>
  <r>
    <x v="148"/>
    <x v="1"/>
    <x v="8"/>
    <x v="97"/>
    <n v="0"/>
    <n v="0"/>
    <n v="0"/>
    <n v="0"/>
  </r>
  <r>
    <x v="148"/>
    <x v="1"/>
    <x v="8"/>
    <x v="61"/>
    <n v="0"/>
    <n v="0"/>
    <n v="0"/>
    <n v="0"/>
  </r>
  <r>
    <x v="148"/>
    <x v="1"/>
    <x v="8"/>
    <x v="131"/>
    <n v="0"/>
    <n v="1.318652485344409"/>
    <n v="213.62456434946151"/>
    <n v="0.40878227045676668"/>
  </r>
  <r>
    <x v="148"/>
    <x v="1"/>
    <x v="8"/>
    <x v="65"/>
    <n v="0"/>
    <n v="2.6373049706888181"/>
    <n v="427.24912869892307"/>
    <n v="0.81756454091353348"/>
  </r>
  <r>
    <x v="148"/>
    <x v="1"/>
    <x v="8"/>
    <x v="69"/>
    <n v="0"/>
    <n v="0"/>
    <n v="0"/>
    <n v="0"/>
  </r>
  <r>
    <x v="148"/>
    <x v="1"/>
    <x v="8"/>
    <x v="162"/>
    <n v="0"/>
    <n v="0"/>
    <n v="0"/>
    <n v="0"/>
  </r>
  <r>
    <x v="148"/>
    <x v="1"/>
    <x v="8"/>
    <x v="173"/>
    <n v="0"/>
    <n v="0"/>
    <n v="0"/>
    <n v="0"/>
  </r>
  <r>
    <x v="148"/>
    <x v="1"/>
    <x v="8"/>
    <x v="180"/>
    <n v="0"/>
    <n v="0"/>
    <n v="0"/>
    <n v="0"/>
  </r>
  <r>
    <x v="148"/>
    <x v="1"/>
    <x v="8"/>
    <x v="123"/>
    <n v="0"/>
    <n v="0"/>
    <n v="0"/>
    <n v="0"/>
  </r>
  <r>
    <x v="148"/>
    <x v="1"/>
    <x v="8"/>
    <x v="155"/>
    <n v="0"/>
    <n v="0"/>
    <n v="0"/>
    <n v="0"/>
  </r>
  <r>
    <x v="148"/>
    <x v="1"/>
    <x v="8"/>
    <x v="156"/>
    <n v="0"/>
    <n v="0"/>
    <n v="0"/>
    <n v="0"/>
  </r>
  <r>
    <x v="148"/>
    <x v="1"/>
    <x v="8"/>
    <x v="199"/>
    <n v="0"/>
    <n v="0"/>
    <n v="0"/>
    <n v="0"/>
  </r>
  <r>
    <x v="148"/>
    <x v="1"/>
    <x v="8"/>
    <x v="187"/>
    <n v="0"/>
    <n v="0"/>
    <n v="0"/>
    <n v="0"/>
  </r>
  <r>
    <x v="148"/>
    <x v="1"/>
    <x v="8"/>
    <x v="75"/>
    <n v="0"/>
    <n v="1.318652485344409"/>
    <n v="213.62456434946151"/>
    <n v="0.40878227045676668"/>
  </r>
  <r>
    <x v="148"/>
    <x v="1"/>
    <x v="8"/>
    <x v="125"/>
    <n v="0"/>
    <n v="0"/>
    <n v="0"/>
    <n v="0"/>
  </r>
  <r>
    <x v="148"/>
    <x v="1"/>
    <x v="8"/>
    <x v="217"/>
    <n v="0"/>
    <n v="0"/>
    <n v="0"/>
    <n v="0"/>
  </r>
  <r>
    <x v="148"/>
    <x v="1"/>
    <x v="8"/>
    <x v="77"/>
    <n v="0"/>
    <n v="1.318652485344409"/>
    <n v="213.62456434946151"/>
    <n v="0.40878227045676668"/>
  </r>
  <r>
    <x v="148"/>
    <x v="1"/>
    <x v="8"/>
    <x v="78"/>
    <n v="0"/>
    <n v="0"/>
    <n v="0"/>
    <n v="0"/>
  </r>
  <r>
    <x v="148"/>
    <x v="1"/>
    <x v="8"/>
    <x v="102"/>
    <n v="0"/>
    <n v="9.2305673974108622"/>
    <n v="1495.371950446231"/>
    <n v="2.8614758931973672"/>
  </r>
  <r>
    <x v="148"/>
    <x v="1"/>
    <x v="8"/>
    <x v="80"/>
    <n v="0"/>
    <n v="1.3237591055825531"/>
    <n v="214.41229444484119"/>
    <n v="0.41036532273059162"/>
  </r>
  <r>
    <x v="148"/>
    <x v="1"/>
    <x v="8"/>
    <x v="81"/>
    <n v="0"/>
    <n v="1.318652485344409"/>
    <n v="213.62456434946151"/>
    <n v="0.40878227045676668"/>
  </r>
  <r>
    <x v="148"/>
    <x v="1"/>
    <x v="9"/>
    <x v="50"/>
    <n v="0"/>
    <n v="0"/>
    <n v="0"/>
    <n v="0"/>
  </r>
  <r>
    <x v="148"/>
    <x v="1"/>
    <x v="9"/>
    <x v="82"/>
    <n v="0"/>
    <n v="4.2151724658832794"/>
    <n v="688.48725601464491"/>
    <n v="1.3067034644238169"/>
  </r>
  <r>
    <x v="148"/>
    <x v="1"/>
    <x v="9"/>
    <x v="83"/>
    <n v="0"/>
    <n v="4.1872457928635001"/>
    <n v="678.34290555403879"/>
    <n v="1.298046195787685"/>
  </r>
  <r>
    <x v="148"/>
    <x v="1"/>
    <x v="9"/>
    <x v="51"/>
    <n v="0"/>
    <n v="0"/>
    <n v="0"/>
    <n v="0"/>
  </r>
  <r>
    <x v="148"/>
    <x v="1"/>
    <x v="9"/>
    <x v="84"/>
    <n v="0"/>
    <n v="0"/>
    <n v="0"/>
    <n v="0"/>
  </r>
  <r>
    <x v="148"/>
    <x v="1"/>
    <x v="9"/>
    <x v="134"/>
    <n v="0"/>
    <n v="0"/>
    <n v="0"/>
    <n v="0"/>
  </r>
  <r>
    <x v="148"/>
    <x v="1"/>
    <x v="9"/>
    <x v="86"/>
    <n v="0"/>
    <n v="0"/>
    <n v="0"/>
    <n v="0"/>
  </r>
  <r>
    <x v="148"/>
    <x v="1"/>
    <x v="9"/>
    <x v="104"/>
    <n v="0"/>
    <n v="0"/>
    <n v="0"/>
    <n v="0"/>
  </r>
  <r>
    <x v="148"/>
    <x v="1"/>
    <x v="9"/>
    <x v="105"/>
    <n v="0"/>
    <n v="0"/>
    <n v="0"/>
    <n v="0"/>
  </r>
  <r>
    <x v="148"/>
    <x v="1"/>
    <x v="9"/>
    <x v="87"/>
    <n v="0"/>
    <n v="0"/>
    <n v="0"/>
    <n v="0"/>
  </r>
  <r>
    <x v="148"/>
    <x v="1"/>
    <x v="9"/>
    <x v="89"/>
    <n v="0"/>
    <n v="0"/>
    <n v="0"/>
    <n v="0"/>
  </r>
  <r>
    <x v="149"/>
    <x v="0"/>
    <x v="0"/>
    <x v="223"/>
    <n v="0"/>
    <n v="0"/>
    <n v="0"/>
    <n v="0"/>
  </r>
  <r>
    <x v="149"/>
    <x v="0"/>
    <x v="0"/>
    <x v="0"/>
    <n v="0"/>
    <n v="10.66806605868457"/>
    <n v="602.93417574243426"/>
    <n v="2.880377835844834"/>
  </r>
  <r>
    <x v="149"/>
    <x v="0"/>
    <x v="1"/>
    <x v="1"/>
    <n v="0"/>
    <n v="55.083950527350687"/>
    <n v="3164.4157781882468"/>
    <n v="14.87266664238469"/>
  </r>
  <r>
    <x v="149"/>
    <x v="0"/>
    <x v="2"/>
    <x v="2"/>
    <n v="0"/>
    <n v="38.962323800697249"/>
    <n v="2219.276207495378"/>
    <n v="10.519827426188259"/>
  </r>
  <r>
    <x v="149"/>
    <x v="0"/>
    <x v="2"/>
    <x v="3"/>
    <n v="0"/>
    <n v="0.37717470915920259"/>
    <n v="25.792300619642109"/>
    <n v="0.1018371714729847"/>
  </r>
  <r>
    <x v="149"/>
    <x v="0"/>
    <x v="2"/>
    <x v="4"/>
    <n v="0"/>
    <n v="4.3128398425878303E-2"/>
    <n v="2.9492449796638529"/>
    <n v="1.164466757498714E-2"/>
  </r>
  <r>
    <x v="149"/>
    <x v="0"/>
    <x v="2"/>
    <x v="5"/>
    <n v="0"/>
    <n v="4.1600658436702298E-2"/>
    <n v="2.8447736879451822"/>
    <n v="1.123217777790962E-2"/>
  </r>
  <r>
    <x v="149"/>
    <x v="0"/>
    <x v="2"/>
    <x v="6"/>
    <n v="0"/>
    <n v="2.3795313822347128"/>
    <n v="134.33297019577731"/>
    <n v="0.64247347320337278"/>
  </r>
  <r>
    <x v="149"/>
    <x v="0"/>
    <x v="2"/>
    <x v="7"/>
    <n v="0"/>
    <n v="2.3315588313659572"/>
    <n v="129.8464614436069"/>
    <n v="0.62952088446880827"/>
  </r>
  <r>
    <x v="149"/>
    <x v="0"/>
    <x v="2"/>
    <x v="8"/>
    <n v="0"/>
    <n v="0.1179038913084286"/>
    <n v="8.0626100716869882"/>
    <n v="3.1834050653275707E-2"/>
  </r>
  <r>
    <x v="149"/>
    <x v="0"/>
    <x v="2"/>
    <x v="9"/>
    <n v="0"/>
    <n v="3.5167960279709219E-2"/>
    <n v="2.4048871297227641"/>
    <n v="9.4953492755214895E-3"/>
  </r>
  <r>
    <x v="149"/>
    <x v="0"/>
    <x v="2"/>
    <x v="10"/>
    <n v="0"/>
    <n v="2.0985730432477712"/>
    <n v="119.3434618624707"/>
    <n v="0.56661472167689819"/>
  </r>
  <r>
    <x v="149"/>
    <x v="0"/>
    <x v="2"/>
    <x v="12"/>
    <n v="0"/>
    <n v="3.3423853025087012E-2"/>
    <n v="2.285620016812691"/>
    <n v="9.0244403167734945E-3"/>
  </r>
  <r>
    <x v="149"/>
    <x v="0"/>
    <x v="2"/>
    <x v="13"/>
    <n v="0"/>
    <n v="0"/>
    <n v="0"/>
    <n v="0"/>
  </r>
  <r>
    <x v="149"/>
    <x v="0"/>
    <x v="2"/>
    <x v="14"/>
    <n v="0"/>
    <n v="0.17802491701356199"/>
    <n v="12.173860192366501"/>
    <n v="4.8066727593661741E-2"/>
  </r>
  <r>
    <x v="149"/>
    <x v="0"/>
    <x v="2"/>
    <x v="15"/>
    <n v="0"/>
    <n v="0"/>
    <n v="0"/>
    <n v="0"/>
  </r>
  <r>
    <x v="149"/>
    <x v="0"/>
    <x v="2"/>
    <x v="143"/>
    <n v="0"/>
    <n v="0"/>
    <n v="0"/>
    <n v="0"/>
  </r>
  <r>
    <x v="149"/>
    <x v="0"/>
    <x v="2"/>
    <x v="17"/>
    <n v="0"/>
    <n v="0"/>
    <n v="0"/>
    <n v="0"/>
  </r>
  <r>
    <x v="149"/>
    <x v="0"/>
    <x v="2"/>
    <x v="243"/>
    <n v="0"/>
    <n v="2.295721161683721"/>
    <n v="127.3957776424257"/>
    <n v="0.61984471365460447"/>
  </r>
  <r>
    <x v="149"/>
    <x v="0"/>
    <x v="2"/>
    <x v="126"/>
    <n v="0"/>
    <n v="0"/>
    <n v="0"/>
    <n v="0"/>
  </r>
  <r>
    <x v="149"/>
    <x v="0"/>
    <x v="2"/>
    <x v="245"/>
    <n v="0"/>
    <n v="0"/>
    <n v="0"/>
    <n v="0"/>
  </r>
  <r>
    <x v="149"/>
    <x v="0"/>
    <x v="2"/>
    <x v="22"/>
    <n v="0"/>
    <n v="2.262785633811887"/>
    <n v="129.9972535215847"/>
    <n v="0.61095212112920927"/>
  </r>
  <r>
    <x v="149"/>
    <x v="0"/>
    <x v="2"/>
    <x v="128"/>
    <n v="0"/>
    <n v="0"/>
    <n v="0"/>
    <n v="0"/>
  </r>
  <r>
    <x v="149"/>
    <x v="0"/>
    <x v="2"/>
    <x v="24"/>
    <n v="0"/>
    <n v="2.4207865646057019"/>
    <n v="142.3620997881649"/>
    <n v="0.65361237244353965"/>
  </r>
  <r>
    <x v="149"/>
    <x v="0"/>
    <x v="2"/>
    <x v="25"/>
    <n v="0"/>
    <n v="4.9362067467308889E-2"/>
    <n v="3.3755213496737788"/>
    <n v="1.3327758216173401E-2"/>
  </r>
  <r>
    <x v="149"/>
    <x v="0"/>
    <x v="2"/>
    <x v="26"/>
    <n v="0"/>
    <n v="5.1545973665733884"/>
    <n v="293.3017305885312"/>
    <n v="1.391741288974814"/>
  </r>
  <r>
    <x v="149"/>
    <x v="0"/>
    <x v="2"/>
    <x v="27"/>
    <n v="0"/>
    <n v="0.1090809258384236"/>
    <n v="7.4592701015538463"/>
    <n v="2.9451849976374379E-2"/>
  </r>
  <r>
    <x v="149"/>
    <x v="0"/>
    <x v="2"/>
    <x v="28"/>
    <n v="0"/>
    <n v="12.85117254945988"/>
    <n v="734.80689803542032"/>
    <n v="3.469816588354167"/>
  </r>
  <r>
    <x v="149"/>
    <x v="0"/>
    <x v="2"/>
    <x v="29"/>
    <n v="0"/>
    <n v="10.602625938485749"/>
    <n v="607.17729409786079"/>
    <n v="2.8627090033911529"/>
  </r>
  <r>
    <x v="149"/>
    <x v="0"/>
    <x v="3"/>
    <x v="30"/>
    <n v="0"/>
    <n v="9.1176707867933917"/>
    <n v="505.54920968038522"/>
    <n v="2.4617711124342159"/>
  </r>
  <r>
    <x v="149"/>
    <x v="0"/>
    <x v="3"/>
    <x v="31"/>
    <n v="0"/>
    <n v="0.15356325491517009"/>
    <n v="10.501100786243329"/>
    <n v="4.1462078827095947E-2"/>
  </r>
  <r>
    <x v="149"/>
    <x v="0"/>
    <x v="3"/>
    <x v="32"/>
    <n v="0"/>
    <n v="0.73547964334808824"/>
    <n v="41.885096506291227"/>
    <n v="0.19857950370398381"/>
  </r>
  <r>
    <x v="149"/>
    <x v="0"/>
    <x v="3"/>
    <x v="33"/>
    <n v="0"/>
    <n v="101.5967218866238"/>
    <n v="5795.7943754401977"/>
    <n v="27.43111490938843"/>
  </r>
  <r>
    <x v="149"/>
    <x v="0"/>
    <x v="3"/>
    <x v="34"/>
    <n v="0"/>
    <n v="6.7443354609417999E-2"/>
    <n v="4.6119722098042271"/>
    <n v="1.8209705744542861E-2"/>
  </r>
  <r>
    <x v="149"/>
    <x v="0"/>
    <x v="4"/>
    <x v="93"/>
    <n v="0"/>
    <n v="1.9838625895192661"/>
    <n v="112.48397105975729"/>
    <n v="0.53564289917020191"/>
  </r>
  <r>
    <x v="149"/>
    <x v="0"/>
    <x v="4"/>
    <x v="136"/>
    <n v="0"/>
    <n v="1.681362940781701"/>
    <n v="94.976097955164107"/>
    <n v="0.45396799401105908"/>
  </r>
  <r>
    <x v="149"/>
    <x v="0"/>
    <x v="4"/>
    <x v="137"/>
    <n v="0"/>
    <n v="3.180734844466291E-2"/>
    <n v="2.175078744879932"/>
    <n v="8.5879840800589854E-3"/>
  </r>
  <r>
    <x v="149"/>
    <x v="0"/>
    <x v="4"/>
    <x v="111"/>
    <n v="0"/>
    <n v="3.6578543625141693E-2"/>
    <n v="2.501346910325652"/>
    <n v="9.8762067787882563E-3"/>
  </r>
  <r>
    <x v="149"/>
    <x v="0"/>
    <x v="4"/>
    <x v="112"/>
    <n v="0"/>
    <n v="4.3128398425878303E-2"/>
    <n v="2.9492449796638529"/>
    <n v="1.164466757498714E-2"/>
  </r>
  <r>
    <x v="149"/>
    <x v="0"/>
    <x v="4"/>
    <x v="36"/>
    <n v="0"/>
    <n v="0"/>
    <n v="0"/>
    <n v="0"/>
  </r>
  <r>
    <x v="149"/>
    <x v="0"/>
    <x v="4"/>
    <x v="38"/>
    <n v="0"/>
    <n v="3.4308900521280633E-2"/>
    <n v="2.3461421317110469"/>
    <n v="9.2634031407457709E-3"/>
  </r>
  <r>
    <x v="149"/>
    <x v="0"/>
    <x v="4"/>
    <x v="39"/>
    <n v="0"/>
    <n v="0"/>
    <n v="0"/>
    <n v="0"/>
  </r>
  <r>
    <x v="149"/>
    <x v="0"/>
    <x v="4"/>
    <x v="40"/>
    <n v="0"/>
    <n v="2.145441365253951"/>
    <n v="126.7111266949248"/>
    <n v="0.57926916861856692"/>
  </r>
  <r>
    <x v="149"/>
    <x v="0"/>
    <x v="4"/>
    <x v="41"/>
    <n v="0"/>
    <n v="0.27261739490941139"/>
    <n v="18.642368199399382"/>
    <n v="7.3606696625541077E-2"/>
  </r>
  <r>
    <x v="149"/>
    <x v="0"/>
    <x v="4"/>
    <x v="42"/>
    <n v="0"/>
    <n v="0.26078132520864022"/>
    <n v="17.832983422361021"/>
    <n v="7.0410957806332844E-2"/>
  </r>
  <r>
    <x v="149"/>
    <x v="0"/>
    <x v="4"/>
    <x v="43"/>
    <n v="0"/>
    <n v="3.9165653279631871"/>
    <n v="200.3369807455197"/>
    <n v="1.057472638550061"/>
  </r>
  <r>
    <x v="149"/>
    <x v="0"/>
    <x v="4"/>
    <x v="44"/>
    <n v="0"/>
    <n v="0"/>
    <n v="0"/>
    <n v="0"/>
  </r>
  <r>
    <x v="149"/>
    <x v="0"/>
    <x v="4"/>
    <x v="45"/>
    <n v="0"/>
    <n v="0.15459104334210719"/>
    <n v="10.57138394001057"/>
    <n v="4.1739581702368939E-2"/>
  </r>
  <r>
    <x v="149"/>
    <x v="0"/>
    <x v="4"/>
    <x v="46"/>
    <n v="0"/>
    <n v="6.8617801065979978E-2"/>
    <n v="4.6922842650235337"/>
    <n v="1.8526806287814598E-2"/>
  </r>
  <r>
    <x v="149"/>
    <x v="0"/>
    <x v="5"/>
    <x v="47"/>
    <n v="0"/>
    <n v="0"/>
    <n v="0"/>
    <n v="0"/>
  </r>
  <r>
    <x v="149"/>
    <x v="0"/>
    <x v="5"/>
    <x v="48"/>
    <n v="0"/>
    <n v="0.2322923349818232"/>
    <n v="15.884823637421791"/>
    <n v="6.2718930445092275E-2"/>
  </r>
  <r>
    <x v="149"/>
    <x v="0"/>
    <x v="5"/>
    <x v="33"/>
    <n v="563.65888800000005"/>
    <n v="28.082785582137859"/>
    <n v="1576.9124832990419"/>
    <n v="7.5823521071772229"/>
  </r>
  <r>
    <x v="149"/>
    <x v="0"/>
    <x v="7"/>
    <x v="50"/>
    <n v="16848.423599999998"/>
    <n v="317.58954510437343"/>
    <n v="17888.72512413904"/>
    <n v="253.16451581503131"/>
  </r>
  <r>
    <x v="149"/>
    <x v="0"/>
    <x v="7"/>
    <x v="51"/>
    <n v="0"/>
    <n v="0"/>
    <n v="0"/>
    <n v="0"/>
  </r>
  <r>
    <x v="149"/>
    <x v="0"/>
    <x v="7"/>
    <x v="52"/>
    <n v="4708.7492595000003"/>
    <n v="102.30857186285461"/>
    <n v="6052.2867100611656"/>
    <n v="86.661944588235897"/>
  </r>
  <r>
    <x v="149"/>
    <x v="0"/>
    <x v="11"/>
    <x v="33"/>
    <n v="1128.2675475000001"/>
    <n v="56.303772965411071"/>
    <n v="3161.6352382750401"/>
    <n v="15.202018700660989"/>
  </r>
  <r>
    <x v="149"/>
    <x v="0"/>
    <x v="8"/>
    <x v="53"/>
    <n v="0"/>
    <n v="54.567300874213451"/>
    <n v="3134.922692870226"/>
    <n v="14.733171236037631"/>
  </r>
  <r>
    <x v="149"/>
    <x v="0"/>
    <x v="8"/>
    <x v="54"/>
    <n v="0"/>
    <n v="2.2840997919908932"/>
    <n v="119.96522743262901"/>
    <n v="0.6167069438375411"/>
  </r>
  <r>
    <x v="149"/>
    <x v="0"/>
    <x v="8"/>
    <x v="55"/>
    <n v="0"/>
    <n v="0"/>
    <n v="0"/>
    <n v="0"/>
  </r>
  <r>
    <x v="149"/>
    <x v="0"/>
    <x v="8"/>
    <x v="56"/>
    <n v="0"/>
    <n v="3.5521376282472032E-2"/>
    <n v="2.429054741086131"/>
    <n v="9.5907715962674465E-3"/>
  </r>
  <r>
    <x v="149"/>
    <x v="0"/>
    <x v="8"/>
    <x v="57"/>
    <n v="0"/>
    <n v="0"/>
    <n v="0"/>
    <n v="0"/>
  </r>
  <r>
    <x v="149"/>
    <x v="0"/>
    <x v="8"/>
    <x v="61"/>
    <n v="0"/>
    <n v="0.16788186087297891"/>
    <n v="11.48024859321392"/>
    <n v="4.5328102435704308E-2"/>
  </r>
  <r>
    <x v="149"/>
    <x v="0"/>
    <x v="8"/>
    <x v="62"/>
    <n v="0"/>
    <n v="4.1766251868921883E-2"/>
    <n v="2.8560974471494172"/>
    <n v="1.1276888004608909E-2"/>
  </r>
  <r>
    <x v="149"/>
    <x v="0"/>
    <x v="8"/>
    <x v="63"/>
    <n v="0"/>
    <n v="0.2310244259069868"/>
    <n v="15.798120337273559"/>
    <n v="6.2376594994886431E-2"/>
  </r>
  <r>
    <x v="149"/>
    <x v="0"/>
    <x v="8"/>
    <x v="139"/>
    <n v="0"/>
    <n v="0.1159564939180374"/>
    <n v="7.9294413896434808"/>
    <n v="3.1308253357870103E-2"/>
  </r>
  <r>
    <x v="149"/>
    <x v="0"/>
    <x v="8"/>
    <x v="64"/>
    <n v="0"/>
    <n v="5.2175511491619218E-2"/>
    <n v="3.5679128125407078"/>
    <n v="1.408738810273719E-2"/>
  </r>
  <r>
    <x v="149"/>
    <x v="0"/>
    <x v="8"/>
    <x v="65"/>
    <n v="0"/>
    <n v="0"/>
    <n v="0"/>
    <n v="0"/>
  </r>
  <r>
    <x v="149"/>
    <x v="0"/>
    <x v="8"/>
    <x v="115"/>
    <n v="0"/>
    <n v="0"/>
    <n v="0"/>
    <n v="0"/>
  </r>
  <r>
    <x v="149"/>
    <x v="0"/>
    <x v="8"/>
    <x v="98"/>
    <n v="0"/>
    <n v="0"/>
    <n v="0"/>
    <n v="0"/>
  </r>
  <r>
    <x v="149"/>
    <x v="0"/>
    <x v="8"/>
    <x v="68"/>
    <n v="0"/>
    <n v="0"/>
    <n v="0"/>
    <n v="0"/>
  </r>
  <r>
    <x v="149"/>
    <x v="0"/>
    <x v="8"/>
    <x v="170"/>
    <n v="0"/>
    <n v="5.1609755965923737E-2"/>
    <n v="3.529224808701612"/>
    <n v="1.3934634110799409E-2"/>
  </r>
  <r>
    <x v="149"/>
    <x v="0"/>
    <x v="8"/>
    <x v="69"/>
    <n v="0"/>
    <n v="0"/>
    <n v="0"/>
    <n v="0"/>
  </r>
  <r>
    <x v="149"/>
    <x v="0"/>
    <x v="8"/>
    <x v="162"/>
    <n v="0"/>
    <n v="5.1609755965923737E-2"/>
    <n v="3.529224808701612"/>
    <n v="1.3934634110799409E-2"/>
  </r>
  <r>
    <x v="149"/>
    <x v="0"/>
    <x v="8"/>
    <x v="100"/>
    <n v="0"/>
    <n v="0"/>
    <n v="0"/>
    <n v="0"/>
  </r>
  <r>
    <x v="149"/>
    <x v="0"/>
    <x v="8"/>
    <x v="180"/>
    <n v="0"/>
    <n v="0"/>
    <n v="0"/>
    <n v="0"/>
  </r>
  <r>
    <x v="149"/>
    <x v="0"/>
    <x v="8"/>
    <x v="152"/>
    <n v="0"/>
    <n v="0"/>
    <n v="0"/>
    <n v="0"/>
  </r>
  <r>
    <x v="149"/>
    <x v="0"/>
    <x v="8"/>
    <x v="124"/>
    <n v="0"/>
    <n v="0"/>
    <n v="0"/>
    <n v="0"/>
  </r>
  <r>
    <x v="149"/>
    <x v="0"/>
    <x v="8"/>
    <x v="132"/>
    <n v="0"/>
    <n v="0"/>
    <n v="0"/>
    <n v="0"/>
  </r>
  <r>
    <x v="149"/>
    <x v="0"/>
    <x v="8"/>
    <x v="212"/>
    <n v="0"/>
    <n v="0"/>
    <n v="0"/>
    <n v="0"/>
  </r>
  <r>
    <x v="149"/>
    <x v="0"/>
    <x v="8"/>
    <x v="76"/>
    <n v="0"/>
    <n v="8.8436309332581207"/>
    <n v="476.72637753827922"/>
    <n v="2.3877803519796932"/>
  </r>
  <r>
    <x v="149"/>
    <x v="0"/>
    <x v="8"/>
    <x v="77"/>
    <n v="0"/>
    <n v="103.40772536380059"/>
    <n v="6069.2124101917607"/>
    <n v="27.920085848226162"/>
  </r>
  <r>
    <x v="149"/>
    <x v="0"/>
    <x v="8"/>
    <x v="78"/>
    <n v="0"/>
    <n v="0.13140499933524041"/>
    <n v="8.9858549989570449"/>
    <n v="3.5479349820514913E-2"/>
  </r>
  <r>
    <x v="149"/>
    <x v="0"/>
    <x v="8"/>
    <x v="102"/>
    <n v="0"/>
    <n v="62.571142100697941"/>
    <n v="3650.8202776444982"/>
    <n v="16.89420836718844"/>
  </r>
  <r>
    <x v="149"/>
    <x v="0"/>
    <x v="8"/>
    <x v="79"/>
    <n v="0"/>
    <n v="0"/>
    <n v="0"/>
    <n v="0"/>
  </r>
  <r>
    <x v="149"/>
    <x v="0"/>
    <x v="9"/>
    <x v="50"/>
    <n v="0"/>
    <n v="0.48829090638585798"/>
    <n v="33.390748482093159"/>
    <n v="0.13183854472418169"/>
  </r>
  <r>
    <x v="149"/>
    <x v="0"/>
    <x v="9"/>
    <x v="82"/>
    <n v="0"/>
    <n v="9.3433450631547857E-2"/>
    <n v="6.3892503609042013"/>
    <n v="2.5227031670517919E-2"/>
  </r>
  <r>
    <x v="149"/>
    <x v="0"/>
    <x v="9"/>
    <x v="83"/>
    <n v="0"/>
    <n v="9.0246447165786253E-2"/>
    <n v="6.1713138199096971"/>
    <n v="2.4366540734762292E-2"/>
  </r>
  <r>
    <x v="149"/>
    <x v="0"/>
    <x v="9"/>
    <x v="51"/>
    <n v="0"/>
    <n v="2.4792250820244641"/>
    <n v="141.93975188464529"/>
    <n v="0.66939077214660525"/>
  </r>
  <r>
    <x v="149"/>
    <x v="0"/>
    <x v="9"/>
    <x v="84"/>
    <n v="0"/>
    <n v="1.3752890227955721E-2"/>
    <n v="0.94046252448662493"/>
    <n v="3.7132803615480452E-3"/>
  </r>
  <r>
    <x v="149"/>
    <x v="0"/>
    <x v="9"/>
    <x v="120"/>
    <n v="0"/>
    <n v="0"/>
    <n v="0"/>
    <n v="0"/>
  </r>
  <r>
    <x v="149"/>
    <x v="0"/>
    <x v="9"/>
    <x v="121"/>
    <n v="0"/>
    <n v="0"/>
    <n v="0"/>
    <n v="0"/>
  </r>
  <r>
    <x v="149"/>
    <x v="0"/>
    <x v="9"/>
    <x v="85"/>
    <n v="0"/>
    <n v="0"/>
    <n v="0"/>
    <n v="0"/>
  </r>
  <r>
    <x v="149"/>
    <x v="0"/>
    <x v="9"/>
    <x v="86"/>
    <n v="0"/>
    <n v="0"/>
    <n v="0"/>
    <n v="0"/>
  </r>
  <r>
    <x v="149"/>
    <x v="0"/>
    <x v="9"/>
    <x v="103"/>
    <n v="0"/>
    <n v="0"/>
    <n v="0"/>
    <n v="0"/>
  </r>
  <r>
    <x v="149"/>
    <x v="0"/>
    <x v="9"/>
    <x v="105"/>
    <n v="0"/>
    <n v="0.1140887390592225"/>
    <n v="7.8017188949148668"/>
    <n v="3.0803959545990071E-2"/>
  </r>
  <r>
    <x v="149"/>
    <x v="0"/>
    <x v="9"/>
    <x v="87"/>
    <n v="0"/>
    <n v="0.1076067405277407"/>
    <n v="7.3584610340875933"/>
    <n v="2.905381994248999E-2"/>
  </r>
  <r>
    <x v="149"/>
    <x v="0"/>
    <x v="9"/>
    <x v="88"/>
    <n v="0"/>
    <n v="2.3793286061700378"/>
    <n v="128.73095660879241"/>
    <n v="0.64241872366591024"/>
  </r>
  <r>
    <x v="149"/>
    <x v="0"/>
    <x v="9"/>
    <x v="52"/>
    <n v="0"/>
    <n v="0.54211883596664001"/>
    <n v="32.653115209054732"/>
    <n v="0.14637208571099281"/>
  </r>
  <r>
    <x v="149"/>
    <x v="1"/>
    <x v="0"/>
    <x v="0"/>
    <n v="0"/>
    <n v="43.290608095854601"/>
    <n v="8326.6757341152152"/>
    <n v="11.68846418588074"/>
  </r>
  <r>
    <x v="149"/>
    <x v="1"/>
    <x v="1"/>
    <x v="1"/>
    <n v="0"/>
    <n v="34.790173958854993"/>
    <n v="6549.2930811139768"/>
    <n v="9.393346968890846"/>
  </r>
  <r>
    <x v="149"/>
    <x v="1"/>
    <x v="10"/>
    <x v="90"/>
    <n v="0"/>
    <n v="0"/>
    <n v="0"/>
    <n v="0"/>
  </r>
  <r>
    <x v="149"/>
    <x v="1"/>
    <x v="2"/>
    <x v="2"/>
    <n v="0"/>
    <n v="49.337002351360653"/>
    <n v="9549.8948807174784"/>
    <n v="13.32099063486738"/>
  </r>
  <r>
    <x v="149"/>
    <x v="1"/>
    <x v="2"/>
    <x v="28"/>
    <n v="0"/>
    <n v="2.1008299922626419"/>
    <n v="409.72936171940802"/>
    <n v="0.56722409791091344"/>
  </r>
  <r>
    <x v="149"/>
    <x v="1"/>
    <x v="3"/>
    <x v="91"/>
    <n v="0"/>
    <n v="0"/>
    <n v="0"/>
    <n v="0"/>
  </r>
  <r>
    <x v="149"/>
    <x v="1"/>
    <x v="3"/>
    <x v="92"/>
    <n v="0"/>
    <n v="0.47663495498043901"/>
    <n v="92.623455837633557"/>
    <n v="0.12869143784471851"/>
  </r>
  <r>
    <x v="149"/>
    <x v="1"/>
    <x v="3"/>
    <x v="30"/>
    <n v="0"/>
    <n v="1.510712983825468"/>
    <n v="292.88879852563099"/>
    <n v="0.40789250563287638"/>
  </r>
  <r>
    <x v="149"/>
    <x v="1"/>
    <x v="3"/>
    <x v="32"/>
    <n v="0"/>
    <n v="0.4835494504637125"/>
    <n v="93.613277753444621"/>
    <n v="0.13055835162520241"/>
  </r>
  <r>
    <x v="149"/>
    <x v="1"/>
    <x v="3"/>
    <x v="33"/>
    <n v="0"/>
    <n v="42.69406842340225"/>
    <n v="8017.170381014038"/>
    <n v="11.527398474318611"/>
  </r>
  <r>
    <x v="149"/>
    <x v="1"/>
    <x v="3"/>
    <x v="34"/>
    <n v="0"/>
    <n v="0"/>
    <n v="0"/>
    <n v="0"/>
  </r>
  <r>
    <x v="149"/>
    <x v="1"/>
    <x v="4"/>
    <x v="93"/>
    <n v="0"/>
    <n v="12.02974362826234"/>
    <n v="2346.1866008241159"/>
    <n v="3.248030779630831"/>
  </r>
  <r>
    <x v="149"/>
    <x v="1"/>
    <x v="4"/>
    <x v="35"/>
    <n v="0"/>
    <n v="0"/>
    <n v="0"/>
    <n v="0"/>
  </r>
  <r>
    <x v="149"/>
    <x v="1"/>
    <x v="4"/>
    <x v="137"/>
    <n v="0"/>
    <n v="0"/>
    <n v="0"/>
    <n v="0"/>
  </r>
  <r>
    <x v="149"/>
    <x v="1"/>
    <x v="4"/>
    <x v="37"/>
    <n v="0"/>
    <n v="0"/>
    <n v="0"/>
    <n v="0"/>
  </r>
  <r>
    <x v="149"/>
    <x v="1"/>
    <x v="4"/>
    <x v="38"/>
    <n v="0"/>
    <n v="2.4947227734798858"/>
    <n v="484.7735143906425"/>
    <n v="0.67357514883956915"/>
  </r>
  <r>
    <x v="149"/>
    <x v="1"/>
    <x v="4"/>
    <x v="40"/>
    <n v="0"/>
    <n v="0"/>
    <n v="0"/>
    <n v="0"/>
  </r>
  <r>
    <x v="149"/>
    <x v="1"/>
    <x v="4"/>
    <x v="41"/>
    <n v="0"/>
    <n v="0"/>
    <n v="0"/>
    <n v="0"/>
  </r>
  <r>
    <x v="149"/>
    <x v="1"/>
    <x v="4"/>
    <x v="42"/>
    <n v="0"/>
    <n v="0"/>
    <n v="0"/>
    <n v="0"/>
  </r>
  <r>
    <x v="149"/>
    <x v="1"/>
    <x v="4"/>
    <x v="43"/>
    <n v="0"/>
    <n v="0"/>
    <n v="0"/>
    <n v="0"/>
  </r>
  <r>
    <x v="149"/>
    <x v="1"/>
    <x v="4"/>
    <x v="44"/>
    <n v="0"/>
    <n v="0"/>
    <n v="0"/>
    <n v="0"/>
  </r>
  <r>
    <x v="149"/>
    <x v="1"/>
    <x v="5"/>
    <x v="30"/>
    <n v="94.166794500000009"/>
    <n v="8.9475560512650691"/>
    <n v="1745.060972727742"/>
    <n v="2.4158401338415691"/>
  </r>
  <r>
    <x v="149"/>
    <x v="1"/>
    <x v="5"/>
    <x v="33"/>
    <n v="4696.8204779999996"/>
    <n v="193.19572777576579"/>
    <n v="37391.223502070759"/>
    <n v="52.162846499456784"/>
  </r>
  <r>
    <x v="149"/>
    <x v="1"/>
    <x v="6"/>
    <x v="30"/>
    <n v="162.2889375"/>
    <n v="3.5540606823670162E-2"/>
    <n v="6.9315604797221919"/>
    <n v="9.5959638423909442E-3"/>
  </r>
  <r>
    <x v="149"/>
    <x v="1"/>
    <x v="7"/>
    <x v="50"/>
    <n v="3162.111723"/>
    <n v="137.98523165046879"/>
    <n v="25960.03924248783"/>
    <n v="111.01684674751721"/>
  </r>
  <r>
    <x v="149"/>
    <x v="1"/>
    <x v="7"/>
    <x v="83"/>
    <n v="0"/>
    <n v="0"/>
    <n v="0"/>
    <n v="0"/>
  </r>
  <r>
    <x v="149"/>
    <x v="1"/>
    <x v="11"/>
    <x v="33"/>
    <n v="3269.3400539999998"/>
    <n v="122.1324583686"/>
    <n v="23501.278473034941"/>
    <n v="32.975763759521989"/>
  </r>
  <r>
    <x v="149"/>
    <x v="1"/>
    <x v="8"/>
    <x v="167"/>
    <n v="0"/>
    <n v="0"/>
    <n v="0"/>
    <n v="0"/>
  </r>
  <r>
    <x v="149"/>
    <x v="1"/>
    <x v="8"/>
    <x v="185"/>
    <n v="0"/>
    <n v="0"/>
    <n v="0"/>
    <n v="0"/>
  </r>
  <r>
    <x v="149"/>
    <x v="1"/>
    <x v="8"/>
    <x v="56"/>
    <n v="0"/>
    <n v="0"/>
    <n v="0"/>
    <n v="0"/>
  </r>
  <r>
    <x v="149"/>
    <x v="1"/>
    <x v="8"/>
    <x v="246"/>
    <n v="0"/>
    <n v="0"/>
    <n v="0"/>
    <n v="0"/>
  </r>
  <r>
    <x v="149"/>
    <x v="1"/>
    <x v="8"/>
    <x v="122"/>
    <n v="0"/>
    <n v="0"/>
    <n v="0"/>
    <n v="0"/>
  </r>
  <r>
    <x v="149"/>
    <x v="1"/>
    <x v="8"/>
    <x v="58"/>
    <n v="0"/>
    <n v="0"/>
    <n v="0"/>
    <n v="0"/>
  </r>
  <r>
    <x v="149"/>
    <x v="1"/>
    <x v="8"/>
    <x v="95"/>
    <n v="0"/>
    <n v="0"/>
    <n v="0"/>
    <n v="0"/>
  </r>
  <r>
    <x v="149"/>
    <x v="1"/>
    <x v="8"/>
    <x v="59"/>
    <n v="0"/>
    <n v="0"/>
    <n v="0"/>
    <n v="0"/>
  </r>
  <r>
    <x v="149"/>
    <x v="1"/>
    <x v="8"/>
    <x v="60"/>
    <n v="0"/>
    <n v="0"/>
    <n v="0"/>
    <n v="0"/>
  </r>
  <r>
    <x v="149"/>
    <x v="1"/>
    <x v="8"/>
    <x v="97"/>
    <n v="0"/>
    <n v="0"/>
    <n v="0"/>
    <n v="0"/>
  </r>
  <r>
    <x v="149"/>
    <x v="1"/>
    <x v="8"/>
    <x v="139"/>
    <n v="0"/>
    <n v="0"/>
    <n v="0"/>
    <n v="0"/>
  </r>
  <r>
    <x v="149"/>
    <x v="1"/>
    <x v="8"/>
    <x v="64"/>
    <n v="0"/>
    <n v="0"/>
    <n v="0"/>
    <n v="0"/>
  </r>
  <r>
    <x v="149"/>
    <x v="1"/>
    <x v="8"/>
    <x v="98"/>
    <n v="0"/>
    <n v="0"/>
    <n v="0"/>
    <n v="0"/>
  </r>
  <r>
    <x v="149"/>
    <x v="1"/>
    <x v="8"/>
    <x v="66"/>
    <n v="0"/>
    <n v="0"/>
    <n v="0"/>
    <n v="0"/>
  </r>
  <r>
    <x v="149"/>
    <x v="1"/>
    <x v="8"/>
    <x v="166"/>
    <n v="0"/>
    <n v="0"/>
    <n v="0"/>
    <n v="0"/>
  </r>
  <r>
    <x v="149"/>
    <x v="1"/>
    <x v="8"/>
    <x v="116"/>
    <n v="0"/>
    <n v="0"/>
    <n v="0"/>
    <n v="0"/>
  </r>
  <r>
    <x v="149"/>
    <x v="1"/>
    <x v="8"/>
    <x v="162"/>
    <n v="0"/>
    <n v="0"/>
    <n v="0"/>
    <n v="0"/>
  </r>
  <r>
    <x v="149"/>
    <x v="1"/>
    <x v="8"/>
    <x v="99"/>
    <n v="0"/>
    <n v="0"/>
    <n v="0"/>
    <n v="0"/>
  </r>
  <r>
    <x v="149"/>
    <x v="1"/>
    <x v="8"/>
    <x v="153"/>
    <n v="0"/>
    <n v="0"/>
    <n v="0"/>
    <n v="0"/>
  </r>
  <r>
    <x v="149"/>
    <x v="1"/>
    <x v="8"/>
    <x v="140"/>
    <n v="0"/>
    <n v="0"/>
    <n v="0"/>
    <n v="0"/>
  </r>
  <r>
    <x v="149"/>
    <x v="1"/>
    <x v="8"/>
    <x v="72"/>
    <n v="0"/>
    <n v="0"/>
    <n v="0"/>
    <n v="0"/>
  </r>
  <r>
    <x v="149"/>
    <x v="1"/>
    <x v="8"/>
    <x v="155"/>
    <n v="0"/>
    <n v="0"/>
    <n v="0"/>
    <n v="0"/>
  </r>
  <r>
    <x v="149"/>
    <x v="1"/>
    <x v="8"/>
    <x v="207"/>
    <n v="0"/>
    <n v="0"/>
    <n v="0"/>
    <n v="0"/>
  </r>
  <r>
    <x v="149"/>
    <x v="1"/>
    <x v="8"/>
    <x v="178"/>
    <n v="0"/>
    <n v="0"/>
    <n v="0"/>
    <n v="0"/>
  </r>
  <r>
    <x v="149"/>
    <x v="1"/>
    <x v="8"/>
    <x v="182"/>
    <n v="0"/>
    <n v="0"/>
    <n v="0"/>
    <n v="0"/>
  </r>
  <r>
    <x v="149"/>
    <x v="1"/>
    <x v="8"/>
    <x v="133"/>
    <n v="0"/>
    <n v="0"/>
    <n v="0"/>
    <n v="0"/>
  </r>
  <r>
    <x v="149"/>
    <x v="1"/>
    <x v="8"/>
    <x v="125"/>
    <n v="0"/>
    <n v="0"/>
    <n v="0"/>
    <n v="0"/>
  </r>
  <r>
    <x v="149"/>
    <x v="1"/>
    <x v="8"/>
    <x v="217"/>
    <n v="0"/>
    <n v="0"/>
    <n v="0"/>
    <n v="0"/>
  </r>
  <r>
    <x v="149"/>
    <x v="1"/>
    <x v="8"/>
    <x v="76"/>
    <n v="0"/>
    <n v="2.1654297700105071E-2"/>
    <n v="2.0850490169477172"/>
    <n v="5.8466603790283704E-3"/>
  </r>
  <r>
    <x v="149"/>
    <x v="1"/>
    <x v="8"/>
    <x v="77"/>
    <n v="0"/>
    <n v="0.90573179178518093"/>
    <n v="176.64680640694269"/>
    <n v="0.2445475837819989"/>
  </r>
  <r>
    <x v="149"/>
    <x v="1"/>
    <x v="8"/>
    <x v="78"/>
    <n v="0"/>
    <n v="0"/>
    <n v="0"/>
    <n v="0"/>
  </r>
  <r>
    <x v="149"/>
    <x v="1"/>
    <x v="8"/>
    <x v="102"/>
    <n v="0"/>
    <n v="2.7171953753555429"/>
    <n v="529.94041922082818"/>
    <n v="0.73364275134599666"/>
  </r>
  <r>
    <x v="149"/>
    <x v="1"/>
    <x v="8"/>
    <x v="80"/>
    <n v="0"/>
    <n v="0.92349192640787614"/>
    <n v="178.7844162101303"/>
    <n v="0.2493428201301266"/>
  </r>
  <r>
    <x v="149"/>
    <x v="1"/>
    <x v="9"/>
    <x v="50"/>
    <n v="0"/>
    <n v="0"/>
    <n v="0"/>
    <n v="0"/>
  </r>
  <r>
    <x v="149"/>
    <x v="1"/>
    <x v="9"/>
    <x v="82"/>
    <n v="0"/>
    <n v="3.873926157171335"/>
    <n v="755.5400949014504"/>
    <n v="1.0459600624362611"/>
  </r>
  <r>
    <x v="149"/>
    <x v="1"/>
    <x v="9"/>
    <x v="83"/>
    <n v="0"/>
    <n v="0"/>
    <n v="0"/>
    <n v="0"/>
  </r>
  <r>
    <x v="149"/>
    <x v="1"/>
    <x v="9"/>
    <x v="51"/>
    <n v="0"/>
    <n v="0"/>
    <n v="0"/>
    <n v="0"/>
  </r>
  <r>
    <x v="149"/>
    <x v="1"/>
    <x v="9"/>
    <x v="84"/>
    <n v="0"/>
    <n v="0"/>
    <n v="0"/>
    <n v="0"/>
  </r>
  <r>
    <x v="149"/>
    <x v="1"/>
    <x v="9"/>
    <x v="85"/>
    <n v="0"/>
    <n v="0"/>
    <n v="0"/>
    <n v="0"/>
  </r>
  <r>
    <x v="149"/>
    <x v="1"/>
    <x v="9"/>
    <x v="134"/>
    <n v="0"/>
    <n v="0"/>
    <n v="0"/>
    <n v="0"/>
  </r>
  <r>
    <x v="149"/>
    <x v="1"/>
    <x v="9"/>
    <x v="104"/>
    <n v="0"/>
    <n v="0"/>
    <n v="0"/>
    <n v="0"/>
  </r>
  <r>
    <x v="149"/>
    <x v="1"/>
    <x v="9"/>
    <x v="105"/>
    <n v="0"/>
    <n v="0"/>
    <n v="0"/>
    <n v="0"/>
  </r>
  <r>
    <x v="149"/>
    <x v="1"/>
    <x v="9"/>
    <x v="87"/>
    <n v="0"/>
    <n v="0"/>
    <n v="0"/>
    <n v="0"/>
  </r>
  <r>
    <x v="149"/>
    <x v="1"/>
    <x v="9"/>
    <x v="88"/>
    <n v="0"/>
    <n v="0"/>
    <n v="0"/>
    <n v="0"/>
  </r>
  <r>
    <x v="149"/>
    <x v="1"/>
    <x v="9"/>
    <x v="89"/>
    <n v="0"/>
    <n v="0"/>
    <n v="0"/>
    <n v="0"/>
  </r>
  <r>
    <x v="149"/>
    <x v="1"/>
    <x v="9"/>
    <x v="52"/>
    <n v="0"/>
    <n v="0"/>
    <n v="0"/>
    <n v="0"/>
  </r>
  <r>
    <x v="150"/>
    <x v="0"/>
    <x v="0"/>
    <x v="0"/>
    <n v="0"/>
    <n v="29.367223176094839"/>
    <n v="1755.041588464569"/>
    <n v="11.74688927043794"/>
  </r>
  <r>
    <x v="150"/>
    <x v="0"/>
    <x v="1"/>
    <x v="1"/>
    <n v="0"/>
    <n v="64.984330702463325"/>
    <n v="3967.2039832909759"/>
    <n v="25.993732280985331"/>
  </r>
  <r>
    <x v="150"/>
    <x v="0"/>
    <x v="2"/>
    <x v="2"/>
    <n v="0"/>
    <n v="76.159206725943577"/>
    <n v="4576.8777597679436"/>
    <n v="30.463682690377439"/>
  </r>
  <r>
    <x v="150"/>
    <x v="0"/>
    <x v="2"/>
    <x v="3"/>
    <n v="0"/>
    <n v="2.543758301934441"/>
    <n v="155.2148017144016"/>
    <n v="1.017503320773776"/>
  </r>
  <r>
    <x v="150"/>
    <x v="0"/>
    <x v="2"/>
    <x v="4"/>
    <n v="0"/>
    <n v="1.6470741296211431"/>
    <n v="97.854163699030707"/>
    <n v="0.65882965184845743"/>
  </r>
  <r>
    <x v="150"/>
    <x v="0"/>
    <x v="2"/>
    <x v="5"/>
    <n v="0"/>
    <n v="0"/>
    <n v="0"/>
    <n v="0"/>
  </r>
  <r>
    <x v="150"/>
    <x v="0"/>
    <x v="2"/>
    <x v="6"/>
    <n v="0"/>
    <n v="0.35993365185809578"/>
    <n v="24.42480549629926"/>
    <n v="0.14397346074323841"/>
  </r>
  <r>
    <x v="150"/>
    <x v="0"/>
    <x v="2"/>
    <x v="7"/>
    <n v="0"/>
    <n v="2.434010760883512"/>
    <n v="265.76225349010252"/>
    <n v="0.97360430435340439"/>
  </r>
  <r>
    <x v="150"/>
    <x v="0"/>
    <x v="2"/>
    <x v="8"/>
    <n v="0"/>
    <n v="0.1917929016669235"/>
    <n v="13.01491064978922"/>
    <n v="7.671716066676941E-2"/>
  </r>
  <r>
    <x v="150"/>
    <x v="0"/>
    <x v="2"/>
    <x v="9"/>
    <n v="0"/>
    <n v="6.7029069173378462"/>
    <n v="395.70640127837947"/>
    <n v="2.681162766935139"/>
  </r>
  <r>
    <x v="150"/>
    <x v="0"/>
    <x v="2"/>
    <x v="10"/>
    <n v="0"/>
    <n v="0.17529222291891169"/>
    <n v="11.89518798174594"/>
    <n v="7.0116889167564672E-2"/>
  </r>
  <r>
    <x v="150"/>
    <x v="0"/>
    <x v="2"/>
    <x v="12"/>
    <n v="0"/>
    <n v="5.437019665280509E-2"/>
    <n v="3.689517418515408"/>
    <n v="2.174807866112204E-2"/>
  </r>
  <r>
    <x v="150"/>
    <x v="0"/>
    <x v="2"/>
    <x v="13"/>
    <n v="0"/>
    <n v="0"/>
    <n v="0"/>
    <n v="0"/>
  </r>
  <r>
    <x v="150"/>
    <x v="0"/>
    <x v="2"/>
    <x v="14"/>
    <n v="0"/>
    <n v="0.22073258627206141"/>
    <n v="14.97873415991606"/>
    <n v="8.8293034508824558E-2"/>
  </r>
  <r>
    <x v="150"/>
    <x v="0"/>
    <x v="2"/>
    <x v="15"/>
    <n v="0"/>
    <n v="0"/>
    <n v="0"/>
    <n v="0"/>
  </r>
  <r>
    <x v="150"/>
    <x v="0"/>
    <x v="2"/>
    <x v="143"/>
    <n v="0"/>
    <n v="0"/>
    <n v="0"/>
    <n v="0"/>
  </r>
  <r>
    <x v="150"/>
    <x v="0"/>
    <x v="2"/>
    <x v="243"/>
    <n v="0"/>
    <n v="7.4441358526513457E-2"/>
    <n v="5.051530173697687"/>
    <n v="2.9776543410605379E-2"/>
  </r>
  <r>
    <x v="150"/>
    <x v="0"/>
    <x v="2"/>
    <x v="245"/>
    <n v="0"/>
    <n v="0"/>
    <n v="0"/>
    <n v="0"/>
  </r>
  <r>
    <x v="150"/>
    <x v="0"/>
    <x v="2"/>
    <x v="22"/>
    <n v="0"/>
    <n v="0.35417502600258588"/>
    <n v="24.034029819391328"/>
    <n v="0.14167001040103441"/>
  </r>
  <r>
    <x v="150"/>
    <x v="0"/>
    <x v="2"/>
    <x v="24"/>
    <n v="0"/>
    <n v="0.75563551745083668"/>
    <n v="51.276812947483229"/>
    <n v="0.30225420698033473"/>
  </r>
  <r>
    <x v="150"/>
    <x v="0"/>
    <x v="2"/>
    <x v="25"/>
    <n v="0"/>
    <n v="4.6461050544090943E-2"/>
    <n v="3.1528091825672"/>
    <n v="1.8584420217636378E-2"/>
  </r>
  <r>
    <x v="150"/>
    <x v="0"/>
    <x v="2"/>
    <x v="26"/>
    <n v="0"/>
    <n v="1.0094098648522341"/>
    <n v="68.497734201251191"/>
    <n v="0.40376394594089349"/>
  </r>
  <r>
    <x v="150"/>
    <x v="0"/>
    <x v="2"/>
    <x v="27"/>
    <n v="0"/>
    <n v="1.754358346149925"/>
    <n v="105.13438356180539"/>
    <n v="0.70174333845997006"/>
  </r>
  <r>
    <x v="150"/>
    <x v="0"/>
    <x v="2"/>
    <x v="28"/>
    <n v="0"/>
    <n v="8.0479795590062722"/>
    <n v="486.98193909360202"/>
    <n v="3.2191918236025092"/>
  </r>
  <r>
    <x v="150"/>
    <x v="0"/>
    <x v="2"/>
    <x v="29"/>
    <n v="0"/>
    <n v="2.8925206012096889"/>
    <n v="182.36915046830191"/>
    <n v="1.157008240483876"/>
  </r>
  <r>
    <x v="150"/>
    <x v="0"/>
    <x v="3"/>
    <x v="110"/>
    <n v="0"/>
    <n v="0"/>
    <n v="0"/>
    <n v="0"/>
  </r>
  <r>
    <x v="150"/>
    <x v="0"/>
    <x v="3"/>
    <x v="30"/>
    <n v="0"/>
    <n v="12.97085953223753"/>
    <n v="785.01286261083328"/>
    <n v="5.188343812895015"/>
  </r>
  <r>
    <x v="150"/>
    <x v="0"/>
    <x v="3"/>
    <x v="31"/>
    <n v="0"/>
    <n v="0.23396765069679359"/>
    <n v="15.876854890323679"/>
    <n v="9.3587060278717465E-2"/>
  </r>
  <r>
    <x v="150"/>
    <x v="0"/>
    <x v="3"/>
    <x v="32"/>
    <n v="0"/>
    <n v="2.147009047358828E-2"/>
    <n v="1.4569429146127399"/>
    <n v="8.5880361894353132E-3"/>
  </r>
  <r>
    <x v="150"/>
    <x v="0"/>
    <x v="3"/>
    <x v="33"/>
    <n v="0"/>
    <n v="83.497059222043816"/>
    <n v="5111.5517134804268"/>
    <n v="33.398823688817536"/>
  </r>
  <r>
    <x v="150"/>
    <x v="0"/>
    <x v="3"/>
    <x v="34"/>
    <n v="0"/>
    <n v="8.8504090245292363E-2"/>
    <n v="6.0058157349522654"/>
    <n v="3.5401636098116952E-2"/>
  </r>
  <r>
    <x v="150"/>
    <x v="0"/>
    <x v="4"/>
    <x v="93"/>
    <n v="0"/>
    <n v="0.1206733650866534"/>
    <n v="8.1887966174039271"/>
    <n v="4.8269346034661348E-2"/>
  </r>
  <r>
    <x v="150"/>
    <x v="0"/>
    <x v="4"/>
    <x v="136"/>
    <n v="0"/>
    <n v="5.4520097465202193E-2"/>
    <n v="3.6996895659865752"/>
    <n v="2.1808038986080878E-2"/>
  </r>
  <r>
    <x v="150"/>
    <x v="0"/>
    <x v="4"/>
    <x v="137"/>
    <n v="0"/>
    <n v="5.1740647274944568E-2"/>
    <n v="3.511078331851516"/>
    <n v="2.0696258909977831E-2"/>
  </r>
  <r>
    <x v="150"/>
    <x v="0"/>
    <x v="4"/>
    <x v="111"/>
    <n v="0"/>
    <n v="5.9501895507960693E-2"/>
    <n v="4.0377503379873909"/>
    <n v="2.380075820318428E-2"/>
  </r>
  <r>
    <x v="150"/>
    <x v="0"/>
    <x v="4"/>
    <x v="112"/>
    <n v="0"/>
    <n v="7.0156468854010223E-2"/>
    <n v="4.7607610380980656"/>
    <n v="2.8062587541604091E-2"/>
  </r>
  <r>
    <x v="150"/>
    <x v="0"/>
    <x v="4"/>
    <x v="36"/>
    <n v="0"/>
    <n v="0"/>
    <n v="0"/>
    <n v="0"/>
  </r>
  <r>
    <x v="150"/>
    <x v="0"/>
    <x v="4"/>
    <x v="38"/>
    <n v="0"/>
    <n v="2.027963829400846"/>
    <n v="120.2134074222497"/>
    <n v="0.81118553176033836"/>
  </r>
  <r>
    <x v="150"/>
    <x v="0"/>
    <x v="4"/>
    <x v="145"/>
    <n v="0"/>
    <n v="0"/>
    <n v="0"/>
    <n v="0"/>
  </r>
  <r>
    <x v="150"/>
    <x v="0"/>
    <x v="4"/>
    <x v="40"/>
    <n v="0"/>
    <n v="3.5477853634857568"/>
    <n v="215.9092699424088"/>
    <n v="1.419114145394303"/>
  </r>
  <r>
    <x v="150"/>
    <x v="0"/>
    <x v="4"/>
    <x v="41"/>
    <n v="0"/>
    <n v="0.34936406335752729"/>
    <n v="23.707561798830021"/>
    <n v="0.13974562534301099"/>
  </r>
  <r>
    <x v="150"/>
    <x v="0"/>
    <x v="4"/>
    <x v="42"/>
    <n v="0"/>
    <n v="3.22189164526467"/>
    <n v="193.79438672633549"/>
    <n v="1.288756658105868"/>
  </r>
  <r>
    <x v="150"/>
    <x v="0"/>
    <x v="4"/>
    <x v="43"/>
    <n v="0"/>
    <n v="0.1597331605411289"/>
    <n v="10.83936263637935"/>
    <n v="6.389326421645157E-2"/>
  </r>
  <r>
    <x v="150"/>
    <x v="0"/>
    <x v="4"/>
    <x v="44"/>
    <n v="0"/>
    <n v="0"/>
    <n v="0"/>
    <n v="0"/>
  </r>
  <r>
    <x v="150"/>
    <x v="0"/>
    <x v="4"/>
    <x v="45"/>
    <n v="0"/>
    <n v="0.1752253900058785"/>
    <n v="11.89065275450848"/>
    <n v="7.0090156002351411E-2"/>
  </r>
  <r>
    <x v="150"/>
    <x v="0"/>
    <x v="4"/>
    <x v="46"/>
    <n v="0"/>
    <n v="0.1116197864752512"/>
    <n v="7.5744281206340416"/>
    <n v="4.4647914590100472E-2"/>
  </r>
  <r>
    <x v="150"/>
    <x v="0"/>
    <x v="5"/>
    <x v="47"/>
    <n v="0"/>
    <n v="0"/>
    <n v="0"/>
    <n v="0"/>
  </r>
  <r>
    <x v="150"/>
    <x v="0"/>
    <x v="5"/>
    <x v="48"/>
    <n v="0"/>
    <n v="2.7281267547179748"/>
    <n v="164.2809995622859"/>
    <n v="1.09125070188719"/>
  </r>
  <r>
    <x v="150"/>
    <x v="0"/>
    <x v="5"/>
    <x v="33"/>
    <n v="497.84489280000003"/>
    <n v="37.252865490684577"/>
    <n v="2240.971774102019"/>
    <n v="14.90114619627383"/>
  </r>
  <r>
    <x v="150"/>
    <x v="0"/>
    <x v="7"/>
    <x v="50"/>
    <n v="18720.063689400002"/>
    <n v="308.68186160185331"/>
    <n v="18861.217833407671"/>
    <n v="278.3607140189863"/>
  </r>
  <r>
    <x v="150"/>
    <x v="0"/>
    <x v="7"/>
    <x v="51"/>
    <n v="0"/>
    <n v="0"/>
    <n v="0"/>
    <n v="0"/>
  </r>
  <r>
    <x v="150"/>
    <x v="0"/>
    <x v="7"/>
    <x v="52"/>
    <n v="5145.0176094000008"/>
    <n v="104.6435662752136"/>
    <n v="6516.4041193613248"/>
    <n v="102.726039999387"/>
  </r>
  <r>
    <x v="150"/>
    <x v="0"/>
    <x v="11"/>
    <x v="33"/>
    <n v="1037.3166647999999"/>
    <n v="60.20911476117336"/>
    <n v="3559.6352643642331"/>
    <n v="24.08364590446935"/>
  </r>
  <r>
    <x v="150"/>
    <x v="0"/>
    <x v="8"/>
    <x v="53"/>
    <n v="0"/>
    <n v="73.849622936350229"/>
    <n v="4430.4641887651705"/>
    <n v="29.539849174540091"/>
  </r>
  <r>
    <x v="150"/>
    <x v="0"/>
    <x v="8"/>
    <x v="54"/>
    <n v="0"/>
    <n v="6.6722862332041704"/>
    <n v="400.48317669370368"/>
    <n v="2.668914493281668"/>
  </r>
  <r>
    <x v="150"/>
    <x v="0"/>
    <x v="8"/>
    <x v="56"/>
    <n v="0"/>
    <n v="2.8342981406470171"/>
    <n v="167.83279258323239"/>
    <n v="1.133719256258807"/>
  </r>
  <r>
    <x v="150"/>
    <x v="0"/>
    <x v="8"/>
    <x v="57"/>
    <n v="0"/>
    <n v="0"/>
    <n v="0"/>
    <n v="0"/>
  </r>
  <r>
    <x v="150"/>
    <x v="0"/>
    <x v="8"/>
    <x v="60"/>
    <n v="0"/>
    <n v="0"/>
    <n v="0"/>
    <n v="0"/>
  </r>
  <r>
    <x v="150"/>
    <x v="0"/>
    <x v="8"/>
    <x v="61"/>
    <n v="0"/>
    <n v="0.27309148898098851"/>
    <n v="18.531766803747299"/>
    <n v="0.1092365955923954"/>
  </r>
  <r>
    <x v="150"/>
    <x v="0"/>
    <x v="8"/>
    <x v="62"/>
    <n v="0"/>
    <n v="6.7940680742565554E-2"/>
    <n v="4.6103994551683742"/>
    <n v="2.7176272297026231E-2"/>
  </r>
  <r>
    <x v="150"/>
    <x v="0"/>
    <x v="8"/>
    <x v="63"/>
    <n v="0"/>
    <n v="2.64026757705544"/>
    <n v="160.59469427835541"/>
    <n v="1.0561070308221761"/>
  </r>
  <r>
    <x v="150"/>
    <x v="0"/>
    <x v="8"/>
    <x v="139"/>
    <n v="0"/>
    <n v="0.1224079196721625"/>
    <n v="8.3065020838282688"/>
    <n v="4.8963167868865003E-2"/>
  </r>
  <r>
    <x v="150"/>
    <x v="0"/>
    <x v="8"/>
    <x v="64"/>
    <n v="0"/>
    <n v="8.4873303449809062E-2"/>
    <n v="5.7594334897234303"/>
    <n v="3.3949321379923618E-2"/>
  </r>
  <r>
    <x v="150"/>
    <x v="0"/>
    <x v="8"/>
    <x v="65"/>
    <n v="0"/>
    <n v="0"/>
    <n v="0"/>
    <n v="0"/>
  </r>
  <r>
    <x v="150"/>
    <x v="0"/>
    <x v="8"/>
    <x v="68"/>
    <n v="0"/>
    <n v="0"/>
    <n v="0"/>
    <n v="0"/>
  </r>
  <r>
    <x v="150"/>
    <x v="0"/>
    <x v="8"/>
    <x v="170"/>
    <n v="0"/>
    <n v="8.3952995454007792E-2"/>
    <n v="5.6969821360417336"/>
    <n v="3.3581198181603121E-2"/>
  </r>
  <r>
    <x v="150"/>
    <x v="0"/>
    <x v="8"/>
    <x v="69"/>
    <n v="0"/>
    <n v="0"/>
    <n v="0"/>
    <n v="0"/>
  </r>
  <r>
    <x v="150"/>
    <x v="0"/>
    <x v="8"/>
    <x v="162"/>
    <n v="0"/>
    <n v="8.3952995454007792E-2"/>
    <n v="5.6969821360417336"/>
    <n v="3.3581198181603121E-2"/>
  </r>
  <r>
    <x v="150"/>
    <x v="0"/>
    <x v="8"/>
    <x v="99"/>
    <n v="0"/>
    <n v="0"/>
    <n v="0"/>
    <n v="0"/>
  </r>
  <r>
    <x v="150"/>
    <x v="0"/>
    <x v="8"/>
    <x v="117"/>
    <n v="0"/>
    <n v="0"/>
    <n v="0"/>
    <n v="0"/>
  </r>
  <r>
    <x v="150"/>
    <x v="0"/>
    <x v="8"/>
    <x v="124"/>
    <n v="0"/>
    <n v="3.1880457853376272"/>
    <n v="190.19182364165701"/>
    <n v="1.275218314135051"/>
  </r>
  <r>
    <x v="150"/>
    <x v="0"/>
    <x v="8"/>
    <x v="132"/>
    <n v="0"/>
    <n v="0"/>
    <n v="0"/>
    <n v="0"/>
  </r>
  <r>
    <x v="150"/>
    <x v="0"/>
    <x v="8"/>
    <x v="212"/>
    <n v="0"/>
    <n v="0"/>
    <n v="0"/>
    <n v="0"/>
  </r>
  <r>
    <x v="150"/>
    <x v="0"/>
    <x v="8"/>
    <x v="176"/>
    <n v="0"/>
    <n v="0"/>
    <n v="0"/>
    <n v="0"/>
  </r>
  <r>
    <x v="150"/>
    <x v="0"/>
    <x v="8"/>
    <x v="76"/>
    <n v="0"/>
    <n v="10.845083620082431"/>
    <n v="665.07410007975136"/>
    <n v="4.3380334480329727"/>
  </r>
  <r>
    <x v="150"/>
    <x v="0"/>
    <x v="8"/>
    <x v="77"/>
    <n v="0"/>
    <n v="184.64145808315351"/>
    <n v="11164.69607778106"/>
    <n v="73.856583233261389"/>
  </r>
  <r>
    <x v="150"/>
    <x v="0"/>
    <x v="8"/>
    <x v="78"/>
    <n v="0"/>
    <n v="0.21375499855316701"/>
    <n v="14.50524072025693"/>
    <n v="8.5501999421266794E-2"/>
  </r>
  <r>
    <x v="150"/>
    <x v="0"/>
    <x v="8"/>
    <x v="102"/>
    <n v="0"/>
    <n v="38.767861822430632"/>
    <n v="2410.2522290749598"/>
    <n v="15.50714472897225"/>
  </r>
  <r>
    <x v="150"/>
    <x v="0"/>
    <x v="9"/>
    <x v="50"/>
    <n v="0"/>
    <n v="0.79429719200981996"/>
    <n v="53.900362805601752"/>
    <n v="0.31771887680392802"/>
  </r>
  <r>
    <x v="150"/>
    <x v="0"/>
    <x v="9"/>
    <x v="82"/>
    <n v="0"/>
    <n v="1.8151974341478629"/>
    <n v="108.3279437364334"/>
    <n v="0.72607897365914542"/>
  </r>
  <r>
    <x v="150"/>
    <x v="0"/>
    <x v="9"/>
    <x v="83"/>
    <n v="0"/>
    <n v="0.1468028559106557"/>
    <n v="9.9619226582699465"/>
    <n v="5.8721142364262298E-2"/>
  </r>
  <r>
    <x v="150"/>
    <x v="0"/>
    <x v="9"/>
    <x v="51"/>
    <n v="0"/>
    <n v="2.0171514076246448"/>
    <n v="122.0323764726086"/>
    <n v="0.8068605630498582"/>
  </r>
  <r>
    <x v="150"/>
    <x v="0"/>
    <x v="9"/>
    <x v="84"/>
    <n v="0"/>
    <n v="2.237166809216028E-2"/>
    <n v="1.5181232400970579"/>
    <n v="8.9486672368641103E-3"/>
  </r>
  <r>
    <x v="150"/>
    <x v="0"/>
    <x v="9"/>
    <x v="120"/>
    <n v="0"/>
    <n v="0.84143455650857923"/>
    <n v="49.674125625411378"/>
    <n v="0.33657382260343172"/>
  </r>
  <r>
    <x v="150"/>
    <x v="0"/>
    <x v="9"/>
    <x v="85"/>
    <n v="0"/>
    <n v="0"/>
    <n v="0"/>
    <n v="0"/>
  </r>
  <r>
    <x v="150"/>
    <x v="0"/>
    <x v="9"/>
    <x v="86"/>
    <n v="0"/>
    <n v="0"/>
    <n v="0"/>
    <n v="0"/>
  </r>
  <r>
    <x v="150"/>
    <x v="0"/>
    <x v="9"/>
    <x v="103"/>
    <n v="0"/>
    <n v="0"/>
    <n v="0"/>
    <n v="0"/>
  </r>
  <r>
    <x v="150"/>
    <x v="0"/>
    <x v="9"/>
    <x v="105"/>
    <n v="0"/>
    <n v="0.18558683745601301"/>
    <n v="12.5937721692206"/>
    <n v="7.4234734982405196E-2"/>
  </r>
  <r>
    <x v="150"/>
    <x v="0"/>
    <x v="9"/>
    <x v="87"/>
    <n v="0"/>
    <n v="0.17504264512141479"/>
    <n v="11.878251834962811"/>
    <n v="7.0017058048565922E-2"/>
  </r>
  <r>
    <x v="150"/>
    <x v="0"/>
    <x v="9"/>
    <x v="88"/>
    <n v="0"/>
    <n v="0.14507435376290981"/>
    <n v="9.8446279053601131"/>
    <n v="5.802974150516392E-2"/>
  </r>
  <r>
    <x v="150"/>
    <x v="0"/>
    <x v="9"/>
    <x v="52"/>
    <n v="0"/>
    <n v="4.7343537543761522"/>
    <n v="281.5920098238978"/>
    <n v="1.8937415017504611"/>
  </r>
  <r>
    <x v="150"/>
    <x v="1"/>
    <x v="0"/>
    <x v="0"/>
    <n v="0"/>
    <n v="39.048340524948728"/>
    <n v="6880.8401081404099"/>
    <n v="15.61933620997949"/>
  </r>
  <r>
    <x v="150"/>
    <x v="1"/>
    <x v="1"/>
    <x v="1"/>
    <n v="0"/>
    <n v="30.127475171057799"/>
    <n v="5554.4314815007874"/>
    <n v="12.05099006842312"/>
  </r>
  <r>
    <x v="150"/>
    <x v="1"/>
    <x v="10"/>
    <x v="90"/>
    <n v="0"/>
    <n v="0"/>
    <n v="0"/>
    <n v="0"/>
  </r>
  <r>
    <x v="150"/>
    <x v="1"/>
    <x v="2"/>
    <x v="2"/>
    <n v="0"/>
    <n v="40.281329532931593"/>
    <n v="7212.7757258788788"/>
    <n v="16.112531813172641"/>
  </r>
  <r>
    <x v="150"/>
    <x v="1"/>
    <x v="2"/>
    <x v="28"/>
    <n v="0"/>
    <n v="0"/>
    <n v="0"/>
    <n v="0"/>
  </r>
  <r>
    <x v="150"/>
    <x v="1"/>
    <x v="3"/>
    <x v="92"/>
    <n v="0"/>
    <n v="0"/>
    <n v="0"/>
    <n v="0"/>
  </r>
  <r>
    <x v="150"/>
    <x v="1"/>
    <x v="3"/>
    <x v="30"/>
    <n v="0"/>
    <n v="0"/>
    <n v="0"/>
    <n v="0"/>
  </r>
  <r>
    <x v="150"/>
    <x v="1"/>
    <x v="3"/>
    <x v="32"/>
    <n v="0"/>
    <n v="4.6529034337204882"/>
    <n v="863.47976399967843"/>
    <n v="1.861161373488196"/>
  </r>
  <r>
    <x v="150"/>
    <x v="1"/>
    <x v="3"/>
    <x v="33"/>
    <n v="0"/>
    <n v="25.390751260866629"/>
    <n v="4681.14859747013"/>
    <n v="10.15630050434665"/>
  </r>
  <r>
    <x v="150"/>
    <x v="1"/>
    <x v="3"/>
    <x v="34"/>
    <n v="0"/>
    <n v="0.45296143829221941"/>
    <n v="80.752730062613324"/>
    <n v="0.18118457531688781"/>
  </r>
  <r>
    <x v="150"/>
    <x v="1"/>
    <x v="4"/>
    <x v="93"/>
    <n v="0"/>
    <n v="13.52925285146949"/>
    <n v="2415.3542313756279"/>
    <n v="5.4117011405877964"/>
  </r>
  <r>
    <x v="150"/>
    <x v="1"/>
    <x v="4"/>
    <x v="35"/>
    <n v="0"/>
    <n v="0"/>
    <n v="0"/>
    <n v="0"/>
  </r>
  <r>
    <x v="150"/>
    <x v="1"/>
    <x v="4"/>
    <x v="137"/>
    <n v="0"/>
    <n v="0"/>
    <n v="0"/>
    <n v="0"/>
  </r>
  <r>
    <x v="150"/>
    <x v="1"/>
    <x v="4"/>
    <x v="138"/>
    <n v="0"/>
    <n v="0"/>
    <n v="0"/>
    <n v="0"/>
  </r>
  <r>
    <x v="150"/>
    <x v="1"/>
    <x v="4"/>
    <x v="37"/>
    <n v="0"/>
    <n v="0"/>
    <n v="0"/>
    <n v="0"/>
  </r>
  <r>
    <x v="150"/>
    <x v="1"/>
    <x v="4"/>
    <x v="38"/>
    <n v="0"/>
    <n v="2.1322830551103791"/>
    <n v="380.13760865738271"/>
    <n v="0.85291322204415154"/>
  </r>
  <r>
    <x v="150"/>
    <x v="1"/>
    <x v="4"/>
    <x v="40"/>
    <n v="0"/>
    <n v="0"/>
    <n v="0"/>
    <n v="0"/>
  </r>
  <r>
    <x v="150"/>
    <x v="1"/>
    <x v="4"/>
    <x v="42"/>
    <n v="0"/>
    <n v="0"/>
    <n v="0"/>
    <n v="0"/>
  </r>
  <r>
    <x v="150"/>
    <x v="1"/>
    <x v="4"/>
    <x v="43"/>
    <n v="0"/>
    <n v="0"/>
    <n v="0"/>
    <n v="0"/>
  </r>
  <r>
    <x v="150"/>
    <x v="1"/>
    <x v="4"/>
    <x v="44"/>
    <n v="0"/>
    <n v="0"/>
    <n v="0"/>
    <n v="0"/>
  </r>
  <r>
    <x v="150"/>
    <x v="1"/>
    <x v="5"/>
    <x v="30"/>
    <n v="64.3276836"/>
    <n v="2.108696884283634"/>
    <n v="376.32282856020657"/>
    <n v="0.8434787537134536"/>
  </r>
  <r>
    <x v="150"/>
    <x v="1"/>
    <x v="5"/>
    <x v="33"/>
    <n v="3098.9568857999998"/>
    <n v="130.75682594591959"/>
    <n v="24188.442042266921"/>
    <n v="52.302730378367833"/>
  </r>
  <r>
    <x v="150"/>
    <x v="1"/>
    <x v="6"/>
    <x v="30"/>
    <n v="179.20354019999999"/>
    <n v="3.7991398415137092"/>
    <n v="678.00311268535518"/>
    <n v="1.519655936605484"/>
  </r>
  <r>
    <x v="150"/>
    <x v="1"/>
    <x v="7"/>
    <x v="50"/>
    <n v="2887.2924186"/>
    <n v="110.7546390141177"/>
    <n v="20367.178329471892"/>
    <n v="102.4861833481781"/>
  </r>
  <r>
    <x v="150"/>
    <x v="1"/>
    <x v="7"/>
    <x v="83"/>
    <n v="0"/>
    <n v="0"/>
    <n v="0"/>
    <n v="0"/>
  </r>
  <r>
    <x v="150"/>
    <x v="1"/>
    <x v="11"/>
    <x v="33"/>
    <n v="2974.4607114"/>
    <n v="132.60713380447299"/>
    <n v="24095.194419913929"/>
    <n v="53.042853521789233"/>
  </r>
  <r>
    <x v="150"/>
    <x v="1"/>
    <x v="8"/>
    <x v="167"/>
    <n v="0"/>
    <n v="0"/>
    <n v="0"/>
    <n v="0"/>
  </r>
  <r>
    <x v="150"/>
    <x v="1"/>
    <x v="8"/>
    <x v="171"/>
    <n v="0"/>
    <n v="0"/>
    <n v="0"/>
    <n v="0"/>
  </r>
  <r>
    <x v="150"/>
    <x v="1"/>
    <x v="8"/>
    <x v="246"/>
    <n v="0"/>
    <n v="0"/>
    <n v="0"/>
    <n v="0"/>
  </r>
  <r>
    <x v="150"/>
    <x v="1"/>
    <x v="8"/>
    <x v="122"/>
    <n v="0"/>
    <n v="0"/>
    <n v="0"/>
    <n v="0"/>
  </r>
  <r>
    <x v="150"/>
    <x v="1"/>
    <x v="8"/>
    <x v="58"/>
    <n v="0"/>
    <n v="0"/>
    <n v="0"/>
    <n v="0"/>
  </r>
  <r>
    <x v="150"/>
    <x v="1"/>
    <x v="8"/>
    <x v="95"/>
    <n v="0"/>
    <n v="0"/>
    <n v="0"/>
    <n v="0"/>
  </r>
  <r>
    <x v="150"/>
    <x v="1"/>
    <x v="8"/>
    <x v="59"/>
    <n v="0"/>
    <n v="0"/>
    <n v="0"/>
    <n v="0"/>
  </r>
  <r>
    <x v="150"/>
    <x v="1"/>
    <x v="8"/>
    <x v="60"/>
    <n v="0"/>
    <n v="5.4955060893571366"/>
    <n v="980.74048068757224"/>
    <n v="2.1982024357428549"/>
  </r>
  <r>
    <x v="150"/>
    <x v="1"/>
    <x v="8"/>
    <x v="97"/>
    <n v="0"/>
    <n v="0"/>
    <n v="0"/>
    <n v="0"/>
  </r>
  <r>
    <x v="150"/>
    <x v="1"/>
    <x v="8"/>
    <x v="61"/>
    <n v="0"/>
    <n v="0"/>
    <n v="0"/>
    <n v="0"/>
  </r>
  <r>
    <x v="150"/>
    <x v="1"/>
    <x v="8"/>
    <x v="131"/>
    <n v="0"/>
    <n v="1.831835363310234"/>
    <n v="326.91349359664412"/>
    <n v="0.73273414532409364"/>
  </r>
  <r>
    <x v="150"/>
    <x v="1"/>
    <x v="8"/>
    <x v="65"/>
    <n v="0"/>
    <n v="0"/>
    <n v="0"/>
    <n v="0"/>
  </r>
  <r>
    <x v="150"/>
    <x v="1"/>
    <x v="8"/>
    <x v="98"/>
    <n v="0"/>
    <n v="1.831835363310234"/>
    <n v="326.91349359664412"/>
    <n v="0.73273414532409364"/>
  </r>
  <r>
    <x v="150"/>
    <x v="1"/>
    <x v="8"/>
    <x v="66"/>
    <n v="0"/>
    <n v="0"/>
    <n v="0"/>
    <n v="0"/>
  </r>
  <r>
    <x v="150"/>
    <x v="1"/>
    <x v="8"/>
    <x v="116"/>
    <n v="0"/>
    <n v="1.831835363310234"/>
    <n v="326.91349359664412"/>
    <n v="0.73273414532409364"/>
  </r>
  <r>
    <x v="150"/>
    <x v="1"/>
    <x v="8"/>
    <x v="99"/>
    <n v="0"/>
    <n v="0"/>
    <n v="0"/>
    <n v="0"/>
  </r>
  <r>
    <x v="150"/>
    <x v="1"/>
    <x v="8"/>
    <x v="100"/>
    <n v="0"/>
    <n v="0"/>
    <n v="0"/>
    <n v="0"/>
  </r>
  <r>
    <x v="150"/>
    <x v="1"/>
    <x v="8"/>
    <x v="123"/>
    <n v="0"/>
    <n v="0"/>
    <n v="0"/>
    <n v="0"/>
  </r>
  <r>
    <x v="150"/>
    <x v="1"/>
    <x v="8"/>
    <x v="163"/>
    <n v="0"/>
    <n v="0"/>
    <n v="0"/>
    <n v="0"/>
  </r>
  <r>
    <x v="150"/>
    <x v="1"/>
    <x v="8"/>
    <x v="72"/>
    <n v="0"/>
    <n v="0"/>
    <n v="0"/>
    <n v="0"/>
  </r>
  <r>
    <x v="150"/>
    <x v="1"/>
    <x v="8"/>
    <x v="155"/>
    <n v="0"/>
    <n v="0"/>
    <n v="0"/>
    <n v="0"/>
  </r>
  <r>
    <x v="150"/>
    <x v="1"/>
    <x v="8"/>
    <x v="207"/>
    <n v="0"/>
    <n v="1.831835363310234"/>
    <n v="326.91349359664412"/>
    <n v="0.73273414532409364"/>
  </r>
  <r>
    <x v="150"/>
    <x v="1"/>
    <x v="8"/>
    <x v="156"/>
    <n v="0"/>
    <n v="0"/>
    <n v="0"/>
    <n v="0"/>
  </r>
  <r>
    <x v="150"/>
    <x v="1"/>
    <x v="8"/>
    <x v="199"/>
    <n v="0"/>
    <n v="0"/>
    <n v="0"/>
    <n v="0"/>
  </r>
  <r>
    <x v="150"/>
    <x v="1"/>
    <x v="8"/>
    <x v="148"/>
    <n v="0"/>
    <n v="0"/>
    <n v="0"/>
    <n v="0"/>
  </r>
  <r>
    <x v="150"/>
    <x v="1"/>
    <x v="8"/>
    <x v="178"/>
    <n v="0"/>
    <n v="0"/>
    <n v="0"/>
    <n v="0"/>
  </r>
  <r>
    <x v="150"/>
    <x v="1"/>
    <x v="8"/>
    <x v="175"/>
    <n v="0"/>
    <n v="0"/>
    <n v="0"/>
    <n v="0"/>
  </r>
  <r>
    <x v="150"/>
    <x v="1"/>
    <x v="8"/>
    <x v="217"/>
    <n v="0"/>
    <n v="0"/>
    <n v="0"/>
    <n v="0"/>
  </r>
  <r>
    <x v="150"/>
    <x v="1"/>
    <x v="8"/>
    <x v="142"/>
    <n v="0"/>
    <n v="0"/>
    <n v="0"/>
    <n v="0"/>
  </r>
  <r>
    <x v="150"/>
    <x v="1"/>
    <x v="8"/>
    <x v="76"/>
    <n v="0"/>
    <n v="3.014377749437017E-2"/>
    <n v="3.71112102244189"/>
    <n v="1.205751099774807E-2"/>
  </r>
  <r>
    <x v="150"/>
    <x v="1"/>
    <x v="8"/>
    <x v="77"/>
    <n v="0"/>
    <n v="1.831835363310234"/>
    <n v="326.91349359664412"/>
    <n v="0.73273414532409364"/>
  </r>
  <r>
    <x v="150"/>
    <x v="1"/>
    <x v="8"/>
    <x v="78"/>
    <n v="0"/>
    <n v="1.831835363310234"/>
    <n v="326.91349359664412"/>
    <n v="0.73273414532409364"/>
  </r>
  <r>
    <x v="150"/>
    <x v="1"/>
    <x v="8"/>
    <x v="102"/>
    <n v="0"/>
    <n v="5.4955060893571366"/>
    <n v="980.74048068757224"/>
    <n v="2.1982024357428549"/>
  </r>
  <r>
    <x v="150"/>
    <x v="1"/>
    <x v="8"/>
    <x v="80"/>
    <n v="0"/>
    <n v="0"/>
    <n v="0"/>
    <n v="0"/>
  </r>
  <r>
    <x v="150"/>
    <x v="1"/>
    <x v="8"/>
    <x v="81"/>
    <n v="0"/>
    <n v="0"/>
    <n v="0"/>
    <n v="0"/>
  </r>
  <r>
    <x v="150"/>
    <x v="1"/>
    <x v="9"/>
    <x v="50"/>
    <n v="0"/>
    <n v="0"/>
    <n v="0"/>
    <n v="0"/>
  </r>
  <r>
    <x v="150"/>
    <x v="1"/>
    <x v="9"/>
    <x v="82"/>
    <n v="0"/>
    <n v="0.17268817477068649"/>
    <n v="30.818323331796091"/>
    <n v="6.9075269908274589E-2"/>
  </r>
  <r>
    <x v="150"/>
    <x v="1"/>
    <x v="9"/>
    <x v="83"/>
    <n v="0"/>
    <n v="0"/>
    <n v="0"/>
    <n v="0"/>
  </r>
  <r>
    <x v="150"/>
    <x v="1"/>
    <x v="9"/>
    <x v="84"/>
    <n v="0"/>
    <n v="0"/>
    <n v="0"/>
    <n v="0"/>
  </r>
  <r>
    <x v="150"/>
    <x v="1"/>
    <x v="9"/>
    <x v="121"/>
    <n v="0"/>
    <n v="0"/>
    <n v="0"/>
    <n v="0"/>
  </r>
  <r>
    <x v="150"/>
    <x v="1"/>
    <x v="9"/>
    <x v="85"/>
    <n v="0"/>
    <n v="0"/>
    <n v="0"/>
    <n v="0"/>
  </r>
  <r>
    <x v="150"/>
    <x v="1"/>
    <x v="9"/>
    <x v="134"/>
    <n v="0"/>
    <n v="0"/>
    <n v="0"/>
    <n v="0"/>
  </r>
  <r>
    <x v="150"/>
    <x v="1"/>
    <x v="9"/>
    <x v="86"/>
    <n v="0"/>
    <n v="0"/>
    <n v="0"/>
    <n v="0"/>
  </r>
  <r>
    <x v="150"/>
    <x v="1"/>
    <x v="9"/>
    <x v="105"/>
    <n v="0"/>
    <n v="0"/>
    <n v="0"/>
    <n v="0"/>
  </r>
  <r>
    <x v="150"/>
    <x v="1"/>
    <x v="9"/>
    <x v="87"/>
    <n v="0"/>
    <n v="0"/>
    <n v="0"/>
    <n v="0"/>
  </r>
  <r>
    <x v="150"/>
    <x v="1"/>
    <x v="9"/>
    <x v="88"/>
    <n v="0"/>
    <n v="0"/>
    <n v="0"/>
    <n v="0"/>
  </r>
  <r>
    <x v="150"/>
    <x v="1"/>
    <x v="9"/>
    <x v="89"/>
    <n v="0"/>
    <n v="0"/>
    <n v="0"/>
    <n v="0"/>
  </r>
  <r>
    <x v="150"/>
    <x v="1"/>
    <x v="9"/>
    <x v="52"/>
    <n v="0"/>
    <n v="0"/>
    <n v="0"/>
    <n v="0"/>
  </r>
  <r>
    <x v="151"/>
    <x v="0"/>
    <x v="0"/>
    <x v="236"/>
    <n v="0"/>
    <n v="0"/>
    <n v="0"/>
    <n v="0"/>
  </r>
  <r>
    <x v="151"/>
    <x v="0"/>
    <x v="0"/>
    <x v="0"/>
    <n v="0"/>
    <n v="31.93825264274431"/>
    <n v="1897.4493850855611"/>
    <n v="8.6233282135409617"/>
  </r>
  <r>
    <x v="151"/>
    <x v="0"/>
    <x v="1"/>
    <x v="1"/>
    <n v="0"/>
    <n v="81.144395033240286"/>
    <n v="4932.1232754770226"/>
    <n v="21.908986658974879"/>
  </r>
  <r>
    <x v="151"/>
    <x v="0"/>
    <x v="2"/>
    <x v="2"/>
    <n v="0"/>
    <n v="111.1699610919899"/>
    <n v="6681.1105970479584"/>
    <n v="30.015889494837278"/>
  </r>
  <r>
    <x v="151"/>
    <x v="0"/>
    <x v="2"/>
    <x v="3"/>
    <n v="0"/>
    <n v="0.6155543229568684"/>
    <n v="41.283242171642428"/>
    <n v="0.16619966719835449"/>
  </r>
  <r>
    <x v="151"/>
    <x v="0"/>
    <x v="2"/>
    <x v="4"/>
    <n v="0"/>
    <n v="0.1388652786492359"/>
    <n v="9.3132461488873517"/>
    <n v="3.7493625235293697E-2"/>
  </r>
  <r>
    <x v="151"/>
    <x v="0"/>
    <x v="2"/>
    <x v="5"/>
    <n v="0"/>
    <n v="3.4530041759841388"/>
    <n v="202.2258095633135"/>
    <n v="0.93231112751571765"/>
  </r>
  <r>
    <x v="151"/>
    <x v="0"/>
    <x v="2"/>
    <x v="6"/>
    <n v="0"/>
    <n v="0.35531902804018051"/>
    <n v="23.830100668147232"/>
    <n v="9.5936137570848734E-2"/>
  </r>
  <r>
    <x v="151"/>
    <x v="0"/>
    <x v="2"/>
    <x v="7"/>
    <n v="0"/>
    <n v="0.16973875959535831"/>
    <n v="11.383830893476439"/>
    <n v="4.5829465090746757E-2"/>
  </r>
  <r>
    <x v="151"/>
    <x v="0"/>
    <x v="2"/>
    <x v="8"/>
    <n v="0"/>
    <n v="0.22592614233164329"/>
    <n v="15.15213734829984"/>
    <n v="6.1000058429543681E-2"/>
  </r>
  <r>
    <x v="151"/>
    <x v="0"/>
    <x v="2"/>
    <x v="9"/>
    <n v="0"/>
    <n v="0.2389841370746224"/>
    <n v="16.027894920208269"/>
    <n v="6.4525717010148045E-2"/>
  </r>
  <r>
    <x v="151"/>
    <x v="0"/>
    <x v="2"/>
    <x v="10"/>
    <n v="0"/>
    <n v="0.2064888500075189"/>
    <n v="13.848540872324699"/>
    <n v="5.5751989502030093E-2"/>
  </r>
  <r>
    <x v="151"/>
    <x v="0"/>
    <x v="2"/>
    <x v="12"/>
    <n v="0"/>
    <n v="0"/>
    <n v="0"/>
    <n v="0"/>
  </r>
  <r>
    <x v="151"/>
    <x v="0"/>
    <x v="2"/>
    <x v="13"/>
    <n v="0"/>
    <n v="0"/>
    <n v="0"/>
    <n v="0"/>
  </r>
  <r>
    <x v="151"/>
    <x v="0"/>
    <x v="2"/>
    <x v="106"/>
    <n v="0"/>
    <n v="2.2238383731095408"/>
    <n v="167.44546668949991"/>
    <n v="0.60043636073957596"/>
  </r>
  <r>
    <x v="151"/>
    <x v="0"/>
    <x v="2"/>
    <x v="14"/>
    <n v="0"/>
    <n v="0.26001620117275642"/>
    <n v="17.43844759306085"/>
    <n v="7.0204374316644239E-2"/>
  </r>
  <r>
    <x v="151"/>
    <x v="0"/>
    <x v="2"/>
    <x v="15"/>
    <n v="0"/>
    <n v="0"/>
    <n v="0"/>
    <n v="0"/>
  </r>
  <r>
    <x v="151"/>
    <x v="0"/>
    <x v="2"/>
    <x v="16"/>
    <n v="0"/>
    <n v="0"/>
    <n v="0"/>
    <n v="0"/>
  </r>
  <r>
    <x v="151"/>
    <x v="0"/>
    <x v="2"/>
    <x v="143"/>
    <n v="0"/>
    <n v="0"/>
    <n v="0"/>
    <n v="0"/>
  </r>
  <r>
    <x v="151"/>
    <x v="0"/>
    <x v="2"/>
    <x v="243"/>
    <n v="0"/>
    <n v="8.7689631970996079E-2"/>
    <n v="5.8810606596202728"/>
    <n v="2.367620063216894E-2"/>
  </r>
  <r>
    <x v="151"/>
    <x v="0"/>
    <x v="2"/>
    <x v="245"/>
    <n v="0"/>
    <n v="0"/>
    <n v="0"/>
    <n v="0"/>
  </r>
  <r>
    <x v="151"/>
    <x v="0"/>
    <x v="2"/>
    <x v="22"/>
    <n v="0"/>
    <n v="2.1113314099860601"/>
    <n v="126.1787211151477"/>
    <n v="0.57005948069623624"/>
  </r>
  <r>
    <x v="151"/>
    <x v="0"/>
    <x v="2"/>
    <x v="24"/>
    <n v="0"/>
    <n v="5.6539034048064876"/>
    <n v="335.89844432340652"/>
    <n v="1.526553919297752"/>
  </r>
  <r>
    <x v="151"/>
    <x v="0"/>
    <x v="2"/>
    <x v="25"/>
    <n v="0"/>
    <n v="6.6109473738093678"/>
    <n v="387.63660954070821"/>
    <n v="1.784955790928529"/>
  </r>
  <r>
    <x v="151"/>
    <x v="0"/>
    <x v="2"/>
    <x v="26"/>
    <n v="0"/>
    <n v="5.6761200844126893"/>
    <n v="419.23134494645609"/>
    <n v="1.532552422791426"/>
  </r>
  <r>
    <x v="151"/>
    <x v="0"/>
    <x v="2"/>
    <x v="27"/>
    <n v="0"/>
    <n v="1.904297209206123"/>
    <n v="113.7804943790517"/>
    <n v="0.51416024648565328"/>
  </r>
  <r>
    <x v="151"/>
    <x v="0"/>
    <x v="2"/>
    <x v="28"/>
    <n v="0"/>
    <n v="6.5699824267443336"/>
    <n v="395.85001927059437"/>
    <n v="1.7738952552209699"/>
  </r>
  <r>
    <x v="151"/>
    <x v="0"/>
    <x v="2"/>
    <x v="29"/>
    <n v="0"/>
    <n v="8.095623833036802"/>
    <n v="485.72217985818952"/>
    <n v="2.1858184349199359"/>
  </r>
  <r>
    <x v="151"/>
    <x v="0"/>
    <x v="3"/>
    <x v="30"/>
    <n v="0"/>
    <n v="14.63636317513919"/>
    <n v="884.70526710351874"/>
    <n v="3.9518180572875821"/>
  </r>
  <r>
    <x v="151"/>
    <x v="0"/>
    <x v="3"/>
    <x v="31"/>
    <n v="0"/>
    <n v="0.28830414236679169"/>
    <n v="19.33562852949035"/>
    <n v="7.7842118439033769E-2"/>
  </r>
  <r>
    <x v="151"/>
    <x v="0"/>
    <x v="3"/>
    <x v="32"/>
    <n v="0"/>
    <n v="2.6456290013130958E-2"/>
    <n v="1.7743380020934729"/>
    <n v="7.1431983035453598E-3"/>
  </r>
  <r>
    <x v="151"/>
    <x v="0"/>
    <x v="3"/>
    <x v="33"/>
    <n v="0"/>
    <n v="115.0734480556046"/>
    <n v="6999.4652531337542"/>
    <n v="31.069830975013261"/>
  </r>
  <r>
    <x v="151"/>
    <x v="0"/>
    <x v="3"/>
    <x v="34"/>
    <n v="0"/>
    <n v="0.72965602289639153"/>
    <n v="43.453909879508487"/>
    <n v="0.19700712618202579"/>
  </r>
  <r>
    <x v="151"/>
    <x v="0"/>
    <x v="4"/>
    <x v="93"/>
    <n v="0"/>
    <n v="0.14214951449846799"/>
    <n v="9.5335092497317255"/>
    <n v="3.838036891458637E-2"/>
  </r>
  <r>
    <x v="151"/>
    <x v="0"/>
    <x v="4"/>
    <x v="136"/>
    <n v="0"/>
    <n v="6.4222998832613232E-2"/>
    <n v="4.3072292970991919"/>
    <n v="1.7340209684805569E-2"/>
  </r>
  <r>
    <x v="151"/>
    <x v="0"/>
    <x v="4"/>
    <x v="137"/>
    <n v="0"/>
    <n v="6.0948891950501488E-2"/>
    <n v="4.0876455133954579"/>
    <n v="1.64562008266354E-2"/>
  </r>
  <r>
    <x v="151"/>
    <x v="0"/>
    <x v="4"/>
    <x v="111"/>
    <n v="0"/>
    <n v="1.315816627667032"/>
    <n v="80.108920737369644"/>
    <n v="0.35527048947009859"/>
  </r>
  <r>
    <x v="151"/>
    <x v="0"/>
    <x v="4"/>
    <x v="112"/>
    <n v="0"/>
    <n v="8.264216365693644E-2"/>
    <n v="5.5425432469538078"/>
    <n v="2.2313384187372842E-2"/>
  </r>
  <r>
    <x v="151"/>
    <x v="0"/>
    <x v="4"/>
    <x v="38"/>
    <n v="0"/>
    <n v="0.1360571307195505"/>
    <n v="9.1249127285677236"/>
    <n v="3.6735425294278652E-2"/>
  </r>
  <r>
    <x v="151"/>
    <x v="0"/>
    <x v="4"/>
    <x v="94"/>
    <n v="0"/>
    <n v="0"/>
    <n v="0"/>
    <n v="0"/>
  </r>
  <r>
    <x v="151"/>
    <x v="0"/>
    <x v="4"/>
    <x v="39"/>
    <n v="0"/>
    <n v="0"/>
    <n v="0"/>
    <n v="0"/>
  </r>
  <r>
    <x v="151"/>
    <x v="0"/>
    <x v="4"/>
    <x v="40"/>
    <n v="0"/>
    <n v="7.8146979712190374"/>
    <n v="464.79581493625182"/>
    <n v="2.1099684522291411"/>
  </r>
  <r>
    <x v="151"/>
    <x v="0"/>
    <x v="4"/>
    <x v="41"/>
    <n v="0"/>
    <n v="6.0619383580179118"/>
    <n v="358.51725530579102"/>
    <n v="1.636723356664836"/>
  </r>
  <r>
    <x v="151"/>
    <x v="0"/>
    <x v="4"/>
    <x v="42"/>
    <n v="0"/>
    <n v="0.57959396620477321"/>
    <n v="38.871497081064263"/>
    <n v="0.15649037087528869"/>
  </r>
  <r>
    <x v="151"/>
    <x v="0"/>
    <x v="4"/>
    <x v="43"/>
    <n v="0"/>
    <n v="0.18816075282165681"/>
    <n v="12.61933453512486"/>
    <n v="5.0803403261847332E-2"/>
  </r>
  <r>
    <x v="151"/>
    <x v="0"/>
    <x v="4"/>
    <x v="44"/>
    <n v="0"/>
    <n v="0"/>
    <n v="0"/>
    <n v="0"/>
  </r>
  <r>
    <x v="151"/>
    <x v="0"/>
    <x v="4"/>
    <x v="45"/>
    <n v="0"/>
    <n v="0.20641012289045069"/>
    <n v="13.8432608986194"/>
    <n v="5.5730733180421703E-2"/>
  </r>
  <r>
    <x v="151"/>
    <x v="0"/>
    <x v="4"/>
    <x v="46"/>
    <n v="0"/>
    <n v="0.13148467720682219"/>
    <n v="8.8182530258500353"/>
    <n v="3.5500862845841988E-2"/>
  </r>
  <r>
    <x v="151"/>
    <x v="0"/>
    <x v="5"/>
    <x v="47"/>
    <n v="0"/>
    <n v="0"/>
    <n v="0"/>
    <n v="0"/>
  </r>
  <r>
    <x v="151"/>
    <x v="0"/>
    <x v="5"/>
    <x v="48"/>
    <n v="0"/>
    <n v="6.4292949347814181"/>
    <n v="384.07182858486328"/>
    <n v="1.7359096323909831"/>
  </r>
  <r>
    <x v="151"/>
    <x v="0"/>
    <x v="5"/>
    <x v="33"/>
    <n v="480.80841720000001"/>
    <n v="15.20238169543498"/>
    <n v="938.60869839137308"/>
    <n v="4.1046430577674453"/>
  </r>
  <r>
    <x v="151"/>
    <x v="0"/>
    <x v="6"/>
    <x v="33"/>
    <n v="0"/>
    <n v="1.813949754515225"/>
    <n v="106.23429307306471"/>
    <n v="0.48976643371911083"/>
  </r>
  <r>
    <x v="151"/>
    <x v="0"/>
    <x v="7"/>
    <x v="50"/>
    <n v="17949.423126599999"/>
    <n v="302.85034380350868"/>
    <n v="18387.65204689663"/>
    <n v="229.64829885153"/>
  </r>
  <r>
    <x v="151"/>
    <x v="0"/>
    <x v="7"/>
    <x v="51"/>
    <n v="0"/>
    <n v="0"/>
    <n v="0"/>
    <n v="0"/>
  </r>
  <r>
    <x v="151"/>
    <x v="0"/>
    <x v="7"/>
    <x v="52"/>
    <n v="5236.4564016000004"/>
    <n v="133.16534554295609"/>
    <n v="8098.2579368367178"/>
    <n v="111.8297950643052"/>
  </r>
  <r>
    <x v="151"/>
    <x v="0"/>
    <x v="11"/>
    <x v="33"/>
    <n v="1100.2734221999999"/>
    <n v="53.348388828896503"/>
    <n v="3228.7326307394042"/>
    <n v="14.40406498380205"/>
  </r>
  <r>
    <x v="151"/>
    <x v="0"/>
    <x v="8"/>
    <x v="53"/>
    <n v="0"/>
    <n v="60.320407803339357"/>
    <n v="3621.9935021921879"/>
    <n v="16.28651010690163"/>
  </r>
  <r>
    <x v="151"/>
    <x v="0"/>
    <x v="8"/>
    <x v="54"/>
    <n v="0"/>
    <n v="0.57624013364190541"/>
    <n v="38.646566353210837"/>
    <n v="0.1555848360833145"/>
  </r>
  <r>
    <x v="151"/>
    <x v="0"/>
    <x v="8"/>
    <x v="55"/>
    <n v="0"/>
    <n v="0"/>
    <n v="0"/>
    <n v="0"/>
  </r>
  <r>
    <x v="151"/>
    <x v="0"/>
    <x v="8"/>
    <x v="56"/>
    <n v="0"/>
    <n v="9.8993357820606337E-2"/>
    <n v="6.6391650775207101"/>
    <n v="2.672820661156371E-2"/>
  </r>
  <r>
    <x v="151"/>
    <x v="0"/>
    <x v="8"/>
    <x v="57"/>
    <n v="0"/>
    <n v="0"/>
    <n v="0"/>
    <n v="0"/>
  </r>
  <r>
    <x v="151"/>
    <x v="0"/>
    <x v="8"/>
    <x v="60"/>
    <n v="0"/>
    <n v="0"/>
    <n v="0"/>
    <n v="0"/>
  </r>
  <r>
    <x v="151"/>
    <x v="0"/>
    <x v="8"/>
    <x v="61"/>
    <n v="0"/>
    <n v="9.9978142406222506E-2"/>
    <n v="6.7052114019776692"/>
    <n v="2.6994098449680079E-2"/>
  </r>
  <r>
    <x v="151"/>
    <x v="0"/>
    <x v="8"/>
    <x v="62"/>
    <n v="0"/>
    <n v="8.0032033376346692E-2"/>
    <n v="5.3674902313961974"/>
    <n v="2.160864901161361E-2"/>
  </r>
  <r>
    <x v="151"/>
    <x v="0"/>
    <x v="8"/>
    <x v="63"/>
    <n v="0"/>
    <n v="1.658290790181159"/>
    <n v="103.0775577224629"/>
    <n v="0.44773851334891301"/>
  </r>
  <r>
    <x v="151"/>
    <x v="0"/>
    <x v="8"/>
    <x v="139"/>
    <n v="0"/>
    <n v="7.6127095153313507E-2"/>
    <n v="5.1055986252217771"/>
    <n v="2.055431569139465E-2"/>
  </r>
  <r>
    <x v="151"/>
    <x v="0"/>
    <x v="8"/>
    <x v="64"/>
    <n v="0"/>
    <n v="9.9978142406222506E-2"/>
    <n v="6.7052114019776692"/>
    <n v="2.6994098449680079E-2"/>
  </r>
  <r>
    <x v="151"/>
    <x v="0"/>
    <x v="8"/>
    <x v="65"/>
    <n v="0"/>
    <n v="0"/>
    <n v="0"/>
    <n v="0"/>
  </r>
  <r>
    <x v="151"/>
    <x v="0"/>
    <x v="8"/>
    <x v="98"/>
    <n v="0"/>
    <n v="0"/>
    <n v="0"/>
    <n v="0"/>
  </r>
  <r>
    <x v="151"/>
    <x v="0"/>
    <x v="8"/>
    <x v="69"/>
    <n v="0"/>
    <n v="0"/>
    <n v="0"/>
    <n v="0"/>
  </r>
  <r>
    <x v="151"/>
    <x v="0"/>
    <x v="8"/>
    <x v="117"/>
    <n v="0"/>
    <n v="0"/>
    <n v="0"/>
    <n v="0"/>
  </r>
  <r>
    <x v="151"/>
    <x v="0"/>
    <x v="8"/>
    <x v="152"/>
    <n v="0"/>
    <n v="0"/>
    <n v="0"/>
    <n v="0"/>
  </r>
  <r>
    <x v="151"/>
    <x v="0"/>
    <x v="8"/>
    <x v="124"/>
    <n v="0"/>
    <n v="0.1136659631946516"/>
    <n v="7.6232093744333937"/>
    <n v="3.0689810062555941E-2"/>
  </r>
  <r>
    <x v="151"/>
    <x v="0"/>
    <x v="8"/>
    <x v="165"/>
    <n v="0"/>
    <n v="0"/>
    <n v="0"/>
    <n v="0"/>
  </r>
  <r>
    <x v="151"/>
    <x v="0"/>
    <x v="8"/>
    <x v="212"/>
    <n v="0"/>
    <n v="0"/>
    <n v="0"/>
    <n v="0"/>
  </r>
  <r>
    <x v="151"/>
    <x v="0"/>
    <x v="8"/>
    <x v="76"/>
    <n v="0"/>
    <n v="13.703201660781939"/>
    <n v="847.03305037835128"/>
    <n v="3.6998644484111241"/>
  </r>
  <r>
    <x v="151"/>
    <x v="0"/>
    <x v="8"/>
    <x v="77"/>
    <n v="0"/>
    <n v="324.95472550863411"/>
    <n v="19575.365610171481"/>
    <n v="87.737775887331239"/>
  </r>
  <r>
    <x v="151"/>
    <x v="0"/>
    <x v="8"/>
    <x v="78"/>
    <n v="0"/>
    <n v="8.2541084965587572"/>
    <n v="491.95699846171448"/>
    <n v="2.2286092940708651"/>
  </r>
  <r>
    <x v="151"/>
    <x v="0"/>
    <x v="8"/>
    <x v="102"/>
    <n v="0"/>
    <n v="33.033626775561679"/>
    <n v="2054.124809327569"/>
    <n v="8.919079229401655"/>
  </r>
  <r>
    <x v="151"/>
    <x v="0"/>
    <x v="9"/>
    <x v="50"/>
    <n v="0"/>
    <n v="2.339516040538391"/>
    <n v="141.48232798072519"/>
    <n v="0.63166933094536581"/>
  </r>
  <r>
    <x v="151"/>
    <x v="0"/>
    <x v="9"/>
    <x v="82"/>
    <n v="0"/>
    <n v="3.9955053574641699"/>
    <n v="234.85989876630859"/>
    <n v="1.0787864465153261"/>
  </r>
  <r>
    <x v="151"/>
    <x v="0"/>
    <x v="9"/>
    <x v="83"/>
    <n v="0"/>
    <n v="0.10486358012688481"/>
    <n v="7.0328619455848669"/>
    <n v="2.83131666342589E-2"/>
  </r>
  <r>
    <x v="151"/>
    <x v="0"/>
    <x v="9"/>
    <x v="51"/>
    <n v="0"/>
    <n v="0.38570928441184288"/>
    <n v="25.868277099795069"/>
    <n v="0.1041415067911976"/>
  </r>
  <r>
    <x v="151"/>
    <x v="0"/>
    <x v="9"/>
    <x v="84"/>
    <n v="0"/>
    <n v="2.635313729370076E-2"/>
    <n v="1.7674198820542151"/>
    <n v="7.1153470692992063E-3"/>
  </r>
  <r>
    <x v="151"/>
    <x v="0"/>
    <x v="9"/>
    <x v="120"/>
    <n v="0"/>
    <n v="3.0000343712342031E-2"/>
    <n v="2.0120262477563799"/>
    <n v="8.1000928023323478E-3"/>
  </r>
  <r>
    <x v="151"/>
    <x v="0"/>
    <x v="9"/>
    <x v="86"/>
    <n v="0"/>
    <n v="0"/>
    <n v="0"/>
    <n v="0"/>
  </r>
  <r>
    <x v="151"/>
    <x v="0"/>
    <x v="9"/>
    <x v="103"/>
    <n v="0"/>
    <n v="0"/>
    <n v="0"/>
    <n v="0"/>
  </r>
  <r>
    <x v="151"/>
    <x v="0"/>
    <x v="9"/>
    <x v="105"/>
    <n v="0"/>
    <n v="0.21861558946942911"/>
    <n v="14.661842157503941"/>
    <n v="5.9026209156745862E-2"/>
  </r>
  <r>
    <x v="151"/>
    <x v="0"/>
    <x v="9"/>
    <x v="87"/>
    <n v="0"/>
    <n v="1.029542004480102"/>
    <n v="63.224222788331787"/>
    <n v="0.27797634120962761"/>
  </r>
  <r>
    <x v="151"/>
    <x v="0"/>
    <x v="9"/>
    <x v="88"/>
    <n v="0"/>
    <n v="0.17089312905766871"/>
    <n v="11.46125072839725"/>
    <n v="4.614114484557056E-2"/>
  </r>
  <r>
    <x v="151"/>
    <x v="0"/>
    <x v="9"/>
    <x v="52"/>
    <n v="0"/>
    <n v="6.0518890261024776"/>
    <n v="357.35345216287777"/>
    <n v="1.6340100370476689"/>
  </r>
  <r>
    <x v="151"/>
    <x v="1"/>
    <x v="0"/>
    <x v="0"/>
    <n v="0"/>
    <n v="27.19118871878953"/>
    <n v="4919.182702237943"/>
    <n v="7.3416209540731741"/>
  </r>
  <r>
    <x v="151"/>
    <x v="1"/>
    <x v="1"/>
    <x v="1"/>
    <n v="0"/>
    <n v="33.212243336257799"/>
    <n v="6432.0519862008077"/>
    <n v="8.9673057007896073"/>
  </r>
  <r>
    <x v="151"/>
    <x v="1"/>
    <x v="10"/>
    <x v="90"/>
    <n v="0"/>
    <n v="3.7708477858551861"/>
    <n v="678.65759534512301"/>
    <n v="1.0181289021808999"/>
  </r>
  <r>
    <x v="151"/>
    <x v="1"/>
    <x v="2"/>
    <x v="2"/>
    <n v="0"/>
    <n v="21.40765163751443"/>
    <n v="3835.0880879772312"/>
    <n v="5.7800659421288962"/>
  </r>
  <r>
    <x v="151"/>
    <x v="1"/>
    <x v="2"/>
    <x v="28"/>
    <n v="0"/>
    <n v="0"/>
    <n v="0"/>
    <n v="0"/>
  </r>
  <r>
    <x v="151"/>
    <x v="1"/>
    <x v="3"/>
    <x v="92"/>
    <n v="0"/>
    <n v="0.48290189044648618"/>
    <n v="86.20104297640134"/>
    <n v="0.1303835104205513"/>
  </r>
  <r>
    <x v="151"/>
    <x v="1"/>
    <x v="3"/>
    <x v="110"/>
    <n v="0"/>
    <n v="0"/>
    <n v="0"/>
    <n v="0"/>
  </r>
  <r>
    <x v="151"/>
    <x v="1"/>
    <x v="3"/>
    <x v="30"/>
    <n v="0"/>
    <n v="1.8917768559981889"/>
    <n v="340.47217096304013"/>
    <n v="0.51077975111951102"/>
  </r>
  <r>
    <x v="151"/>
    <x v="1"/>
    <x v="3"/>
    <x v="32"/>
    <n v="0"/>
    <n v="0"/>
    <n v="0"/>
    <n v="0"/>
  </r>
  <r>
    <x v="151"/>
    <x v="1"/>
    <x v="3"/>
    <x v="33"/>
    <n v="0"/>
    <n v="32.271970278273884"/>
    <n v="6249.9539228768481"/>
    <n v="8.7134319751339468"/>
  </r>
  <r>
    <x v="151"/>
    <x v="1"/>
    <x v="3"/>
    <x v="34"/>
    <n v="0"/>
    <n v="0"/>
    <n v="0"/>
    <n v="0"/>
  </r>
  <r>
    <x v="151"/>
    <x v="1"/>
    <x v="4"/>
    <x v="93"/>
    <n v="0"/>
    <n v="0.37716161154438488"/>
    <n v="67.879587531310037"/>
    <n v="0.101833635116984"/>
  </r>
  <r>
    <x v="151"/>
    <x v="1"/>
    <x v="4"/>
    <x v="35"/>
    <n v="0"/>
    <n v="0"/>
    <n v="0"/>
    <n v="0"/>
  </r>
  <r>
    <x v="151"/>
    <x v="1"/>
    <x v="4"/>
    <x v="137"/>
    <n v="0"/>
    <n v="0"/>
    <n v="0"/>
    <n v="0"/>
  </r>
  <r>
    <x v="151"/>
    <x v="1"/>
    <x v="4"/>
    <x v="112"/>
    <n v="0"/>
    <n v="0"/>
    <n v="0"/>
    <n v="0"/>
  </r>
  <r>
    <x v="151"/>
    <x v="1"/>
    <x v="4"/>
    <x v="37"/>
    <n v="0"/>
    <n v="0"/>
    <n v="0"/>
    <n v="0"/>
  </r>
  <r>
    <x v="151"/>
    <x v="1"/>
    <x v="4"/>
    <x v="38"/>
    <n v="0"/>
    <n v="0"/>
    <n v="0"/>
    <n v="0"/>
  </r>
  <r>
    <x v="151"/>
    <x v="1"/>
    <x v="4"/>
    <x v="40"/>
    <n v="0"/>
    <n v="0.18858080577219249"/>
    <n v="33.939793765655018"/>
    <n v="5.0916817558491978E-2"/>
  </r>
  <r>
    <x v="151"/>
    <x v="1"/>
    <x v="4"/>
    <x v="41"/>
    <n v="0"/>
    <n v="0"/>
    <n v="0"/>
    <n v="0"/>
  </r>
  <r>
    <x v="151"/>
    <x v="1"/>
    <x v="4"/>
    <x v="42"/>
    <n v="0"/>
    <n v="0"/>
    <n v="0"/>
    <n v="0"/>
  </r>
  <r>
    <x v="151"/>
    <x v="1"/>
    <x v="4"/>
    <x v="44"/>
    <n v="0"/>
    <n v="0"/>
    <n v="0"/>
    <n v="0"/>
  </r>
  <r>
    <x v="151"/>
    <x v="1"/>
    <x v="5"/>
    <x v="30"/>
    <n v="64.733324999999994"/>
    <n v="26.733330820909831"/>
    <n v="4811.3260043377104"/>
    <n v="7.2179993216456566"/>
  </r>
  <r>
    <x v="151"/>
    <x v="1"/>
    <x v="5"/>
    <x v="33"/>
    <n v="3005.1711024000001"/>
    <n v="130.34676337716061"/>
    <n v="23739.76330990018"/>
    <n v="35.193626111833353"/>
  </r>
  <r>
    <x v="151"/>
    <x v="1"/>
    <x v="6"/>
    <x v="30"/>
    <n v="148.88225879999999"/>
    <n v="0"/>
    <n v="0"/>
    <n v="0"/>
  </r>
  <r>
    <x v="151"/>
    <x v="1"/>
    <x v="7"/>
    <x v="50"/>
    <n v="2554.2936192000002"/>
    <n v="122.9392622917247"/>
    <n v="23623.75101347678"/>
    <n v="99.990065527172078"/>
  </r>
  <r>
    <x v="151"/>
    <x v="1"/>
    <x v="7"/>
    <x v="83"/>
    <n v="0"/>
    <n v="0"/>
    <n v="0"/>
    <n v="0"/>
  </r>
  <r>
    <x v="151"/>
    <x v="1"/>
    <x v="11"/>
    <x v="33"/>
    <n v="2739.3475434000002"/>
    <n v="98.084144946564521"/>
    <n v="17480.776139207581"/>
    <n v="26.482719135572431"/>
  </r>
  <r>
    <x v="151"/>
    <x v="1"/>
    <x v="8"/>
    <x v="185"/>
    <n v="0"/>
    <n v="0"/>
    <n v="0"/>
    <n v="0"/>
  </r>
  <r>
    <x v="151"/>
    <x v="1"/>
    <x v="8"/>
    <x v="246"/>
    <n v="0"/>
    <n v="0"/>
    <n v="0"/>
    <n v="0"/>
  </r>
  <r>
    <x v="151"/>
    <x v="1"/>
    <x v="8"/>
    <x v="58"/>
    <n v="0"/>
    <n v="0"/>
    <n v="0"/>
    <n v="0"/>
  </r>
  <r>
    <x v="151"/>
    <x v="1"/>
    <x v="8"/>
    <x v="59"/>
    <n v="0"/>
    <n v="0"/>
    <n v="0"/>
    <n v="0"/>
  </r>
  <r>
    <x v="151"/>
    <x v="1"/>
    <x v="8"/>
    <x v="203"/>
    <n v="0"/>
    <n v="0"/>
    <n v="0"/>
    <n v="0"/>
  </r>
  <r>
    <x v="151"/>
    <x v="1"/>
    <x v="8"/>
    <x v="60"/>
    <n v="0"/>
    <n v="0.81188768028505176"/>
    <n v="146.11932702757559"/>
    <n v="0.21920967367696401"/>
  </r>
  <r>
    <x v="151"/>
    <x v="1"/>
    <x v="8"/>
    <x v="97"/>
    <n v="0"/>
    <n v="0"/>
    <n v="0"/>
    <n v="0"/>
  </r>
  <r>
    <x v="151"/>
    <x v="1"/>
    <x v="8"/>
    <x v="131"/>
    <n v="0"/>
    <n v="0"/>
    <n v="0"/>
    <n v="0"/>
  </r>
  <r>
    <x v="151"/>
    <x v="1"/>
    <x v="8"/>
    <x v="65"/>
    <n v="0"/>
    <n v="0"/>
    <n v="0"/>
    <n v="0"/>
  </r>
  <r>
    <x v="151"/>
    <x v="1"/>
    <x v="8"/>
    <x v="66"/>
    <n v="0"/>
    <n v="0"/>
    <n v="0"/>
    <n v="0"/>
  </r>
  <r>
    <x v="151"/>
    <x v="1"/>
    <x v="8"/>
    <x v="69"/>
    <n v="0"/>
    <n v="0"/>
    <n v="0"/>
    <n v="0"/>
  </r>
  <r>
    <x v="151"/>
    <x v="1"/>
    <x v="8"/>
    <x v="116"/>
    <n v="0"/>
    <n v="0"/>
    <n v="0"/>
    <n v="0"/>
  </r>
  <r>
    <x v="151"/>
    <x v="1"/>
    <x v="8"/>
    <x v="99"/>
    <n v="0"/>
    <n v="0"/>
    <n v="0"/>
    <n v="0"/>
  </r>
  <r>
    <x v="151"/>
    <x v="1"/>
    <x v="8"/>
    <x v="180"/>
    <n v="0"/>
    <n v="0"/>
    <n v="0"/>
    <n v="0"/>
  </r>
  <r>
    <x v="151"/>
    <x v="1"/>
    <x v="8"/>
    <x v="209"/>
    <n v="0"/>
    <n v="0"/>
    <n v="0"/>
    <n v="0"/>
  </r>
  <r>
    <x v="151"/>
    <x v="1"/>
    <x v="8"/>
    <x v="123"/>
    <n v="0"/>
    <n v="0"/>
    <n v="0"/>
    <n v="0"/>
  </r>
  <r>
    <x v="151"/>
    <x v="1"/>
    <x v="8"/>
    <x v="152"/>
    <n v="0"/>
    <n v="0"/>
    <n v="0"/>
    <n v="0"/>
  </r>
  <r>
    <x v="151"/>
    <x v="1"/>
    <x v="8"/>
    <x v="153"/>
    <n v="0"/>
    <n v="0"/>
    <n v="0"/>
    <n v="0"/>
  </r>
  <r>
    <x v="151"/>
    <x v="1"/>
    <x v="8"/>
    <x v="155"/>
    <n v="0"/>
    <n v="0"/>
    <n v="0"/>
    <n v="0"/>
  </r>
  <r>
    <x v="151"/>
    <x v="1"/>
    <x v="8"/>
    <x v="207"/>
    <n v="0"/>
    <n v="0"/>
    <n v="0"/>
    <n v="0"/>
  </r>
  <r>
    <x v="151"/>
    <x v="1"/>
    <x v="8"/>
    <x v="156"/>
    <n v="0"/>
    <n v="0"/>
    <n v="0"/>
    <n v="0"/>
  </r>
  <r>
    <x v="151"/>
    <x v="1"/>
    <x v="8"/>
    <x v="199"/>
    <n v="0"/>
    <n v="0"/>
    <n v="0"/>
    <n v="0"/>
  </r>
  <r>
    <x v="151"/>
    <x v="1"/>
    <x v="8"/>
    <x v="175"/>
    <n v="0"/>
    <n v="0"/>
    <n v="0"/>
    <n v="0"/>
  </r>
  <r>
    <x v="151"/>
    <x v="1"/>
    <x v="8"/>
    <x v="217"/>
    <n v="0"/>
    <n v="0"/>
    <n v="0"/>
    <n v="0"/>
  </r>
  <r>
    <x v="151"/>
    <x v="1"/>
    <x v="8"/>
    <x v="76"/>
    <n v="0"/>
    <n v="0.10479266373774961"/>
    <n v="15.555842175886511"/>
    <n v="2.82940192091924E-2"/>
  </r>
  <r>
    <x v="151"/>
    <x v="1"/>
    <x v="8"/>
    <x v="77"/>
    <n v="0"/>
    <n v="0.40594384014252588"/>
    <n v="73.059663513787811"/>
    <n v="0.109604836838482"/>
  </r>
  <r>
    <x v="151"/>
    <x v="1"/>
    <x v="8"/>
    <x v="78"/>
    <n v="0"/>
    <n v="0"/>
    <n v="0"/>
    <n v="0"/>
  </r>
  <r>
    <x v="151"/>
    <x v="1"/>
    <x v="8"/>
    <x v="102"/>
    <n v="0"/>
    <n v="0.40594384014252588"/>
    <n v="73.059663513787811"/>
    <n v="0.109604836838482"/>
  </r>
  <r>
    <x v="151"/>
    <x v="1"/>
    <x v="8"/>
    <x v="80"/>
    <n v="0"/>
    <n v="0"/>
    <n v="0"/>
    <n v="0"/>
  </r>
  <r>
    <x v="151"/>
    <x v="1"/>
    <x v="8"/>
    <x v="81"/>
    <n v="0"/>
    <n v="0"/>
    <n v="0"/>
    <n v="0"/>
  </r>
  <r>
    <x v="151"/>
    <x v="1"/>
    <x v="9"/>
    <x v="50"/>
    <n v="0"/>
    <n v="2.5924578526431499"/>
    <n v="466.57709677596318"/>
    <n v="0.69996362021365066"/>
  </r>
  <r>
    <x v="151"/>
    <x v="1"/>
    <x v="9"/>
    <x v="82"/>
    <n v="0"/>
    <n v="2.5924578526431499"/>
    <n v="466.57709677596318"/>
    <n v="0.69996362021365066"/>
  </r>
  <r>
    <x v="151"/>
    <x v="1"/>
    <x v="9"/>
    <x v="83"/>
    <n v="0"/>
    <n v="0"/>
    <n v="0"/>
    <n v="0"/>
  </r>
  <r>
    <x v="151"/>
    <x v="1"/>
    <x v="9"/>
    <x v="51"/>
    <n v="0"/>
    <n v="0"/>
    <n v="0"/>
    <n v="0"/>
  </r>
  <r>
    <x v="151"/>
    <x v="1"/>
    <x v="9"/>
    <x v="84"/>
    <n v="0"/>
    <n v="2.622667770090179"/>
    <n v="469.50020838813771"/>
    <n v="0.7081202979243485"/>
  </r>
  <r>
    <x v="151"/>
    <x v="1"/>
    <x v="9"/>
    <x v="134"/>
    <n v="0"/>
    <n v="2.6234860462085301"/>
    <n v="470.56794303234233"/>
    <n v="0.7083412324763031"/>
  </r>
  <r>
    <x v="151"/>
    <x v="1"/>
    <x v="9"/>
    <x v="86"/>
    <n v="0"/>
    <n v="0"/>
    <n v="0"/>
    <n v="0"/>
  </r>
  <r>
    <x v="151"/>
    <x v="1"/>
    <x v="9"/>
    <x v="104"/>
    <n v="0"/>
    <n v="0"/>
    <n v="0"/>
    <n v="0"/>
  </r>
  <r>
    <x v="151"/>
    <x v="1"/>
    <x v="9"/>
    <x v="105"/>
    <n v="0"/>
    <n v="0"/>
    <n v="0"/>
    <n v="0"/>
  </r>
  <r>
    <x v="151"/>
    <x v="1"/>
    <x v="9"/>
    <x v="87"/>
    <n v="0"/>
    <n v="0"/>
    <n v="0"/>
    <n v="0"/>
  </r>
  <r>
    <x v="151"/>
    <x v="1"/>
    <x v="9"/>
    <x v="52"/>
    <n v="0"/>
    <n v="0"/>
    <n v="0"/>
    <n v="0"/>
  </r>
  <r>
    <x v="152"/>
    <x v="0"/>
    <x v="0"/>
    <x v="236"/>
    <n v="0"/>
    <n v="0"/>
    <n v="0"/>
    <n v="0"/>
  </r>
  <r>
    <x v="152"/>
    <x v="0"/>
    <x v="0"/>
    <x v="0"/>
    <n v="0"/>
    <n v="21.045517914053541"/>
    <n v="1270.9645809163089"/>
    <n v="5.0509242993728476"/>
  </r>
  <r>
    <x v="152"/>
    <x v="0"/>
    <x v="1"/>
    <x v="1"/>
    <n v="0"/>
    <n v="94.888666312281885"/>
    <n v="5831.3593888861578"/>
    <n v="22.773279914947651"/>
  </r>
  <r>
    <x v="152"/>
    <x v="0"/>
    <x v="2"/>
    <x v="2"/>
    <n v="0"/>
    <n v="83.437289865714106"/>
    <n v="5080.3667385507297"/>
    <n v="20.02494956777139"/>
  </r>
  <r>
    <x v="152"/>
    <x v="0"/>
    <x v="2"/>
    <x v="3"/>
    <n v="0"/>
    <n v="3.8532599341237761"/>
    <n v="226.1395225116072"/>
    <n v="0.92478238418970637"/>
  </r>
  <r>
    <x v="152"/>
    <x v="0"/>
    <x v="2"/>
    <x v="4"/>
    <n v="0"/>
    <n v="5.7654073660618262E-2"/>
    <n v="3.9888625962431581"/>
    <n v="1.3836977678548379E-2"/>
  </r>
  <r>
    <x v="152"/>
    <x v="0"/>
    <x v="2"/>
    <x v="5"/>
    <n v="0"/>
    <n v="0.1096536409465981"/>
    <n v="7.5865117439660166"/>
    <n v="2.6316873827183541E-2"/>
  </r>
  <r>
    <x v="152"/>
    <x v="0"/>
    <x v="2"/>
    <x v="6"/>
    <n v="0"/>
    <n v="0.36436240536394371"/>
    <n v="25.208827025629411"/>
    <n v="8.7446977287346489E-2"/>
  </r>
  <r>
    <x v="152"/>
    <x v="0"/>
    <x v="2"/>
    <x v="7"/>
    <n v="0"/>
    <n v="4.2508966837474906"/>
    <n v="306.92371094471878"/>
    <n v="1.020215204099397"/>
  </r>
  <r>
    <x v="152"/>
    <x v="0"/>
    <x v="2"/>
    <x v="8"/>
    <n v="0"/>
    <n v="0.23167628569907431"/>
    <n v="16.028787070649312"/>
    <n v="5.5602308567777828E-2"/>
  </r>
  <r>
    <x v="152"/>
    <x v="0"/>
    <x v="2"/>
    <x v="9"/>
    <n v="0"/>
    <n v="0.24506662507950161"/>
    <n v="16.95521291559481"/>
    <n v="5.8815990019080402E-2"/>
  </r>
  <r>
    <x v="152"/>
    <x v="0"/>
    <x v="2"/>
    <x v="10"/>
    <n v="0"/>
    <n v="1.893197805366776"/>
    <n v="110.75671915391909"/>
    <n v="0.45436747328802601"/>
  </r>
  <r>
    <x v="152"/>
    <x v="0"/>
    <x v="2"/>
    <x v="12"/>
    <n v="0"/>
    <n v="0"/>
    <n v="0"/>
    <n v="0"/>
  </r>
  <r>
    <x v="152"/>
    <x v="0"/>
    <x v="2"/>
    <x v="13"/>
    <n v="0"/>
    <n v="0"/>
    <n v="0"/>
    <n v="0"/>
  </r>
  <r>
    <x v="152"/>
    <x v="0"/>
    <x v="2"/>
    <x v="106"/>
    <n v="0"/>
    <n v="7.0620237352803122E-2"/>
    <n v="4.88594136422362"/>
    <n v="1.694885696467275E-2"/>
  </r>
  <r>
    <x v="152"/>
    <x v="0"/>
    <x v="2"/>
    <x v="14"/>
    <n v="0"/>
    <n v="9.4884872750483254E-2"/>
    <n v="6.5647177351532786"/>
    <n v="2.2772369460115981E-2"/>
  </r>
  <r>
    <x v="152"/>
    <x v="0"/>
    <x v="2"/>
    <x v="15"/>
    <n v="0"/>
    <n v="0"/>
    <n v="0"/>
    <n v="0"/>
  </r>
  <r>
    <x v="152"/>
    <x v="0"/>
    <x v="2"/>
    <x v="239"/>
    <n v="0"/>
    <n v="0"/>
    <n v="0"/>
    <n v="0"/>
  </r>
  <r>
    <x v="152"/>
    <x v="0"/>
    <x v="2"/>
    <x v="16"/>
    <n v="0"/>
    <n v="0"/>
    <n v="0"/>
    <n v="0"/>
  </r>
  <r>
    <x v="152"/>
    <x v="0"/>
    <x v="2"/>
    <x v="143"/>
    <n v="0"/>
    <n v="1.6189533139019019"/>
    <n v="92.534621742980534"/>
    <n v="0.38854879533645648"/>
  </r>
  <r>
    <x v="152"/>
    <x v="0"/>
    <x v="2"/>
    <x v="243"/>
    <n v="0"/>
    <n v="8.9921458489462119E-2"/>
    <n v="6.2213182797741062"/>
    <n v="2.1581150037470909E-2"/>
  </r>
  <r>
    <x v="152"/>
    <x v="0"/>
    <x v="2"/>
    <x v="245"/>
    <n v="0"/>
    <n v="0"/>
    <n v="0"/>
    <n v="0"/>
  </r>
  <r>
    <x v="152"/>
    <x v="0"/>
    <x v="2"/>
    <x v="22"/>
    <n v="0"/>
    <n v="3.6629610861888331"/>
    <n v="213.7252998176443"/>
    <n v="0.87911066068531984"/>
  </r>
  <r>
    <x v="152"/>
    <x v="0"/>
    <x v="2"/>
    <x v="24"/>
    <n v="0"/>
    <n v="2.27843338920218"/>
    <n v="137.40968074945991"/>
    <n v="0.54682401340852327"/>
  </r>
  <r>
    <x v="152"/>
    <x v="0"/>
    <x v="2"/>
    <x v="25"/>
    <n v="0"/>
    <n v="0.20819932537152869"/>
    <n v="14.404506894450799"/>
    <n v="4.9967838089166883E-2"/>
  </r>
  <r>
    <x v="152"/>
    <x v="0"/>
    <x v="2"/>
    <x v="26"/>
    <n v="0"/>
    <n v="11.047570429641111"/>
    <n v="796.15192453475947"/>
    <n v="2.6514169031138639"/>
  </r>
  <r>
    <x v="152"/>
    <x v="0"/>
    <x v="2"/>
    <x v="27"/>
    <n v="0"/>
    <n v="3.630827825676012"/>
    <n v="210.7503043478811"/>
    <n v="0.87139867816224281"/>
  </r>
  <r>
    <x v="152"/>
    <x v="0"/>
    <x v="2"/>
    <x v="28"/>
    <n v="0"/>
    <n v="11.42380308152433"/>
    <n v="669.01086358333441"/>
    <n v="2.7417127395658389"/>
  </r>
  <r>
    <x v="152"/>
    <x v="0"/>
    <x v="2"/>
    <x v="29"/>
    <n v="0"/>
    <n v="4.6450131753579473"/>
    <n v="280.43374886961283"/>
    <n v="1.114803162085908"/>
  </r>
  <r>
    <x v="152"/>
    <x v="0"/>
    <x v="3"/>
    <x v="30"/>
    <n v="0"/>
    <n v="5.6029789358414304"/>
    <n v="365.08944168525488"/>
    <n v="1.3447149446019431"/>
  </r>
  <r>
    <x v="152"/>
    <x v="0"/>
    <x v="3"/>
    <x v="31"/>
    <n v="0"/>
    <n v="0.19954686114467021"/>
    <n v="13.80587632546426"/>
    <n v="4.7891246674720847E-2"/>
  </r>
  <r>
    <x v="152"/>
    <x v="0"/>
    <x v="3"/>
    <x v="32"/>
    <n v="0"/>
    <n v="2.755722723935056E-2"/>
    <n v="1.906578078736922"/>
    <n v="6.6137345374441339E-3"/>
  </r>
  <r>
    <x v="152"/>
    <x v="0"/>
    <x v="3"/>
    <x v="33"/>
    <n v="0"/>
    <n v="115.9935713313601"/>
    <n v="7141.000382990007"/>
    <n v="27.838457119526421"/>
  </r>
  <r>
    <x v="152"/>
    <x v="0"/>
    <x v="3"/>
    <x v="34"/>
    <n v="0"/>
    <n v="1.9242283665680311"/>
    <n v="111.00210397772059"/>
    <n v="0.46181480797632751"/>
  </r>
  <r>
    <x v="152"/>
    <x v="0"/>
    <x v="4"/>
    <x v="93"/>
    <n v="0"/>
    <n v="0.14576742289782921"/>
    <n v="10.08508478291756"/>
    <n v="3.4984181495479001E-2"/>
  </r>
  <r>
    <x v="152"/>
    <x v="0"/>
    <x v="4"/>
    <x v="136"/>
    <n v="0"/>
    <n v="6.5857565983464622E-2"/>
    <n v="4.5564305339016826"/>
    <n v="1.5805815836031509E-2"/>
  </r>
  <r>
    <x v="152"/>
    <x v="0"/>
    <x v="4"/>
    <x v="137"/>
    <n v="0"/>
    <n v="6.2500128399654811E-2"/>
    <n v="4.3241423997428674"/>
    <n v="1.5000030815917151E-2"/>
  </r>
  <r>
    <x v="152"/>
    <x v="0"/>
    <x v="4"/>
    <x v="111"/>
    <n v="0"/>
    <n v="0.94485779200984621"/>
    <n v="55.34575392066337"/>
    <n v="0.2267658700823631"/>
  </r>
  <r>
    <x v="152"/>
    <x v="0"/>
    <x v="4"/>
    <x v="38"/>
    <n v="0"/>
    <n v="2.034754587762766"/>
    <n v="146.94883210524691"/>
    <n v="0.48834110106306378"/>
  </r>
  <r>
    <x v="152"/>
    <x v="0"/>
    <x v="4"/>
    <x v="145"/>
    <n v="0"/>
    <n v="0"/>
    <n v="0"/>
    <n v="0"/>
  </r>
  <r>
    <x v="152"/>
    <x v="0"/>
    <x v="4"/>
    <x v="39"/>
    <n v="0"/>
    <n v="0"/>
    <n v="0"/>
    <n v="0"/>
  </r>
  <r>
    <x v="152"/>
    <x v="0"/>
    <x v="4"/>
    <x v="40"/>
    <n v="0"/>
    <n v="6.5802250681082253"/>
    <n v="385.65931523418948"/>
    <n v="1.5792540163459741"/>
  </r>
  <r>
    <x v="152"/>
    <x v="0"/>
    <x v="4"/>
    <x v="41"/>
    <n v="0"/>
    <n v="5.5540946258483759"/>
    <n v="324.69062065909611"/>
    <n v="1.33298271020361"/>
  </r>
  <r>
    <x v="152"/>
    <x v="0"/>
    <x v="4"/>
    <x v="42"/>
    <n v="0"/>
    <n v="0.30735321115066749"/>
    <n v="21.264581146701509"/>
    <n v="7.3764770676160205E-2"/>
  </r>
  <r>
    <x v="152"/>
    <x v="0"/>
    <x v="4"/>
    <x v="43"/>
    <n v="0"/>
    <n v="0.1929497130264482"/>
    <n v="13.34944513682777"/>
    <n v="4.6307931126347561E-2"/>
  </r>
  <r>
    <x v="152"/>
    <x v="0"/>
    <x v="4"/>
    <x v="44"/>
    <n v="0"/>
    <n v="0"/>
    <n v="0"/>
    <n v="0"/>
  </r>
  <r>
    <x v="152"/>
    <x v="0"/>
    <x v="4"/>
    <x v="45"/>
    <n v="0"/>
    <n v="0.21166355565772599"/>
    <n v="14.644183603068599"/>
    <n v="5.0799253357854228E-2"/>
  </r>
  <r>
    <x v="152"/>
    <x v="0"/>
    <x v="4"/>
    <x v="46"/>
    <n v="0"/>
    <n v="0"/>
    <n v="0"/>
    <n v="0"/>
  </r>
  <r>
    <x v="152"/>
    <x v="0"/>
    <x v="5"/>
    <x v="47"/>
    <n v="0"/>
    <n v="0"/>
    <n v="0"/>
    <n v="0"/>
  </r>
  <r>
    <x v="152"/>
    <x v="0"/>
    <x v="5"/>
    <x v="48"/>
    <n v="0"/>
    <n v="0.40551715170769109"/>
    <n v="28.05616491392475"/>
    <n v="9.7324116409845868E-2"/>
  </r>
  <r>
    <x v="152"/>
    <x v="0"/>
    <x v="5"/>
    <x v="49"/>
    <n v="0"/>
    <n v="1.7909634263277849"/>
    <n v="112.1076435913422"/>
    <n v="0.42983122231866833"/>
  </r>
  <r>
    <x v="152"/>
    <x v="0"/>
    <x v="5"/>
    <x v="33"/>
    <n v="593.45180399999992"/>
    <n v="35.156674492433737"/>
    <n v="2114.7197307072661"/>
    <n v="8.4376018781840987"/>
  </r>
  <r>
    <x v="152"/>
    <x v="0"/>
    <x v="6"/>
    <x v="33"/>
    <n v="0"/>
    <n v="5.7603809592871993E-2"/>
    <n v="3.985385019603068"/>
    <n v="1.3824914302289279E-2"/>
  </r>
  <r>
    <x v="152"/>
    <x v="0"/>
    <x v="7"/>
    <x v="50"/>
    <n v="17771.393536799998"/>
    <n v="326.43797375794492"/>
    <n v="19896.38624559448"/>
    <n v="239.5100768608186"/>
  </r>
  <r>
    <x v="152"/>
    <x v="0"/>
    <x v="7"/>
    <x v="51"/>
    <n v="0"/>
    <n v="0"/>
    <n v="0"/>
    <n v="0"/>
  </r>
  <r>
    <x v="152"/>
    <x v="0"/>
    <x v="7"/>
    <x v="52"/>
    <n v="4614.5548203999997"/>
    <n v="112.762138702249"/>
    <n v="6987.4367960406707"/>
    <n v="92.927501388252779"/>
  </r>
  <r>
    <x v="152"/>
    <x v="0"/>
    <x v="11"/>
    <x v="33"/>
    <n v="1163.6299612"/>
    <n v="41.031162197213447"/>
    <n v="2516.7277605551099"/>
    <n v="9.8474789273312275"/>
  </r>
  <r>
    <x v="152"/>
    <x v="0"/>
    <x v="8"/>
    <x v="53"/>
    <n v="0"/>
    <n v="53.408969902936747"/>
    <n v="3186.5241017526828"/>
    <n v="12.818152776704819"/>
  </r>
  <r>
    <x v="152"/>
    <x v="0"/>
    <x v="8"/>
    <x v="54"/>
    <n v="0"/>
    <n v="0.50883730593056387"/>
    <n v="35.204487182420507"/>
    <n v="0.1221209534233353"/>
  </r>
  <r>
    <x v="152"/>
    <x v="0"/>
    <x v="8"/>
    <x v="219"/>
    <n v="0"/>
    <n v="3.6420784821121301E-2"/>
    <n v="1.238306683918124"/>
    <n v="8.7409883570691103E-3"/>
  </r>
  <r>
    <x v="152"/>
    <x v="0"/>
    <x v="8"/>
    <x v="55"/>
    <n v="0"/>
    <n v="0"/>
    <n v="0"/>
    <n v="0"/>
  </r>
  <r>
    <x v="152"/>
    <x v="0"/>
    <x v="8"/>
    <x v="56"/>
    <n v="0"/>
    <n v="0.10151288032480731"/>
    <n v="7.0232839703245631"/>
    <n v="2.436309127795375E-2"/>
  </r>
  <r>
    <x v="152"/>
    <x v="0"/>
    <x v="8"/>
    <x v="57"/>
    <n v="0"/>
    <n v="0"/>
    <n v="0"/>
    <n v="0"/>
  </r>
  <r>
    <x v="152"/>
    <x v="0"/>
    <x v="8"/>
    <x v="61"/>
    <n v="0"/>
    <n v="0"/>
    <n v="0"/>
    <n v="0"/>
  </r>
  <r>
    <x v="152"/>
    <x v="0"/>
    <x v="8"/>
    <x v="62"/>
    <n v="0"/>
    <n v="0"/>
    <n v="0"/>
    <n v="0"/>
  </r>
  <r>
    <x v="152"/>
    <x v="0"/>
    <x v="8"/>
    <x v="63"/>
    <n v="0"/>
    <n v="0.38055625157468798"/>
    <n v="26.329216676143819"/>
    <n v="9.1333500377925106E-2"/>
  </r>
  <r>
    <x v="152"/>
    <x v="0"/>
    <x v="8"/>
    <x v="139"/>
    <n v="0"/>
    <n v="7.8064638576841025E-2"/>
    <n v="5.4009907216860258"/>
    <n v="1.873551325844185E-2"/>
  </r>
  <r>
    <x v="152"/>
    <x v="0"/>
    <x v="8"/>
    <x v="65"/>
    <n v="0"/>
    <n v="1.6189533139019019"/>
    <n v="92.534621742980534"/>
    <n v="0.38854879533645642"/>
  </r>
  <r>
    <x v="152"/>
    <x v="0"/>
    <x v="8"/>
    <x v="115"/>
    <n v="0"/>
    <n v="0"/>
    <n v="0"/>
    <n v="0"/>
  </r>
  <r>
    <x v="152"/>
    <x v="0"/>
    <x v="8"/>
    <x v="98"/>
    <n v="0"/>
    <n v="1.6189533139019019"/>
    <n v="92.534621742980534"/>
    <n v="0.38854879533645642"/>
  </r>
  <r>
    <x v="152"/>
    <x v="0"/>
    <x v="8"/>
    <x v="68"/>
    <n v="0"/>
    <n v="0"/>
    <n v="0"/>
    <n v="0"/>
  </r>
  <r>
    <x v="152"/>
    <x v="0"/>
    <x v="8"/>
    <x v="69"/>
    <n v="0"/>
    <n v="0"/>
    <n v="0"/>
    <n v="0"/>
  </r>
  <r>
    <x v="152"/>
    <x v="0"/>
    <x v="8"/>
    <x v="116"/>
    <n v="0"/>
    <n v="0"/>
    <n v="0"/>
    <n v="0"/>
  </r>
  <r>
    <x v="152"/>
    <x v="0"/>
    <x v="8"/>
    <x v="117"/>
    <n v="0"/>
    <n v="0"/>
    <n v="0"/>
    <n v="0"/>
  </r>
  <r>
    <x v="152"/>
    <x v="0"/>
    <x v="8"/>
    <x v="124"/>
    <n v="0"/>
    <n v="0.11655892448554531"/>
    <n v="8.064261631807419"/>
    <n v="2.797414187653088E-2"/>
  </r>
  <r>
    <x v="152"/>
    <x v="0"/>
    <x v="8"/>
    <x v="147"/>
    <n v="0"/>
    <n v="3.6420784821121301E-2"/>
    <n v="1.238306683918124"/>
    <n v="8.7409883570691103E-3"/>
  </r>
  <r>
    <x v="152"/>
    <x v="0"/>
    <x v="8"/>
    <x v="212"/>
    <n v="0"/>
    <n v="0"/>
    <n v="0"/>
    <n v="0"/>
  </r>
  <r>
    <x v="152"/>
    <x v="0"/>
    <x v="8"/>
    <x v="176"/>
    <n v="0"/>
    <n v="0"/>
    <n v="0"/>
    <n v="0"/>
  </r>
  <r>
    <x v="152"/>
    <x v="0"/>
    <x v="8"/>
    <x v="76"/>
    <n v="0"/>
    <n v="9.6376727133875821"/>
    <n v="618.12221786495218"/>
    <n v="2.31304145121302"/>
  </r>
  <r>
    <x v="152"/>
    <x v="0"/>
    <x v="8"/>
    <x v="77"/>
    <n v="0"/>
    <n v="237.4952914851126"/>
    <n v="14108.910420704149"/>
    <n v="56.998869956427029"/>
  </r>
  <r>
    <x v="152"/>
    <x v="0"/>
    <x v="8"/>
    <x v="78"/>
    <n v="0"/>
    <n v="0.51232690953250393"/>
    <n v="35.445919372718649"/>
    <n v="0.1229584582878009"/>
  </r>
  <r>
    <x v="152"/>
    <x v="0"/>
    <x v="8"/>
    <x v="102"/>
    <n v="0"/>
    <n v="25.15790734539171"/>
    <n v="1576.1119379133199"/>
    <n v="6.0378977628940103"/>
  </r>
  <r>
    <x v="152"/>
    <x v="0"/>
    <x v="9"/>
    <x v="50"/>
    <n v="0"/>
    <n v="3.041525437321229"/>
    <n v="194.25866069578561"/>
    <n v="0.7299661049570948"/>
  </r>
  <r>
    <x v="152"/>
    <x v="0"/>
    <x v="9"/>
    <x v="82"/>
    <n v="0"/>
    <n v="4.0593627186449561"/>
    <n v="234.69090551440831"/>
    <n v="0.97424705247478949"/>
  </r>
  <r>
    <x v="152"/>
    <x v="0"/>
    <x v="9"/>
    <x v="83"/>
    <n v="0"/>
    <n v="3.4118204329262358"/>
    <n v="196.1694150638354"/>
    <n v="0.81883690390229646"/>
  </r>
  <r>
    <x v="152"/>
    <x v="0"/>
    <x v="9"/>
    <x v="51"/>
    <n v="0"/>
    <n v="1.929733926226709"/>
    <n v="114.03633153433459"/>
    <n v="0.46313614229441002"/>
  </r>
  <r>
    <x v="152"/>
    <x v="0"/>
    <x v="9"/>
    <x v="84"/>
    <n v="0"/>
    <n v="2.7023862319394919E-2"/>
    <n v="1.869676620708423"/>
    <n v="6.4857269566547804E-3"/>
  </r>
  <r>
    <x v="152"/>
    <x v="0"/>
    <x v="9"/>
    <x v="120"/>
    <n v="0"/>
    <n v="3.0763895356422901E-2"/>
    <n v="2.1284350560261509"/>
    <n v="7.3833348855414952E-3"/>
  </r>
  <r>
    <x v="152"/>
    <x v="0"/>
    <x v="9"/>
    <x v="121"/>
    <n v="0"/>
    <n v="0"/>
    <n v="0"/>
    <n v="0"/>
  </r>
  <r>
    <x v="152"/>
    <x v="0"/>
    <x v="9"/>
    <x v="85"/>
    <n v="0"/>
    <n v="0"/>
    <n v="0"/>
    <n v="0"/>
  </r>
  <r>
    <x v="152"/>
    <x v="0"/>
    <x v="9"/>
    <x v="86"/>
    <n v="0"/>
    <n v="0"/>
    <n v="0"/>
    <n v="0"/>
  </r>
  <r>
    <x v="152"/>
    <x v="0"/>
    <x v="9"/>
    <x v="105"/>
    <n v="0"/>
    <n v="0.15634127420806371"/>
    <n v="10.81664870046327"/>
    <n v="3.7521905809935273E-2"/>
  </r>
  <r>
    <x v="152"/>
    <x v="0"/>
    <x v="9"/>
    <x v="87"/>
    <n v="0"/>
    <n v="0.16995248488972739"/>
    <n v="11.75835577735209"/>
    <n v="4.0788596373534568E-2"/>
  </r>
  <r>
    <x v="152"/>
    <x v="0"/>
    <x v="9"/>
    <x v="88"/>
    <n v="0"/>
    <n v="9.0497078657619121E-2"/>
    <n v="6.2611432151623747"/>
    <n v="2.1719298877828589E-2"/>
  </r>
  <r>
    <x v="152"/>
    <x v="0"/>
    <x v="9"/>
    <x v="52"/>
    <n v="0"/>
    <n v="0.44914525200289251"/>
    <n v="31.074624605725258"/>
    <n v="0.1077948604806942"/>
  </r>
  <r>
    <x v="152"/>
    <x v="1"/>
    <x v="0"/>
    <x v="0"/>
    <n v="0"/>
    <n v="35.943578129937841"/>
    <n v="5997.5657184553938"/>
    <n v="8.6264587511850817"/>
  </r>
  <r>
    <x v="152"/>
    <x v="1"/>
    <x v="1"/>
    <x v="1"/>
    <n v="0"/>
    <n v="39.036331366034531"/>
    <n v="6368.0589840116227"/>
    <n v="9.3687195278482882"/>
  </r>
  <r>
    <x v="152"/>
    <x v="1"/>
    <x v="10"/>
    <x v="90"/>
    <n v="0"/>
    <n v="5.5885336602579737E-2"/>
    <n v="9.3250587840836161"/>
    <n v="1.341248078461914E-2"/>
  </r>
  <r>
    <x v="152"/>
    <x v="1"/>
    <x v="2"/>
    <x v="2"/>
    <n v="0"/>
    <n v="75.330098582400311"/>
    <n v="12556.67298662012"/>
    <n v="18.079223659776069"/>
  </r>
  <r>
    <x v="152"/>
    <x v="1"/>
    <x v="2"/>
    <x v="28"/>
    <n v="0"/>
    <n v="0"/>
    <n v="0"/>
    <n v="0"/>
  </r>
  <r>
    <x v="152"/>
    <x v="1"/>
    <x v="3"/>
    <x v="92"/>
    <n v="0"/>
    <n v="0"/>
    <n v="0"/>
    <n v="0"/>
  </r>
  <r>
    <x v="152"/>
    <x v="1"/>
    <x v="3"/>
    <x v="30"/>
    <n v="0"/>
    <n v="0.49760448788978329"/>
    <n v="83.03056549151853"/>
    <n v="0.11942507709354799"/>
  </r>
  <r>
    <x v="152"/>
    <x v="1"/>
    <x v="3"/>
    <x v="32"/>
    <n v="0"/>
    <n v="0.49837386565879938"/>
    <n v="82.906319005564853"/>
    <n v="0.11960972775811191"/>
  </r>
  <r>
    <x v="152"/>
    <x v="1"/>
    <x v="3"/>
    <x v="33"/>
    <n v="0"/>
    <n v="54.161674783373883"/>
    <n v="8892.7880263392035"/>
    <n v="12.99880194800973"/>
  </r>
  <r>
    <x v="152"/>
    <x v="1"/>
    <x v="3"/>
    <x v="34"/>
    <n v="0"/>
    <n v="0.49511776795235768"/>
    <n v="82.63736533501276"/>
    <n v="0.1188282643085658"/>
  </r>
  <r>
    <x v="152"/>
    <x v="1"/>
    <x v="4"/>
    <x v="93"/>
    <n v="0"/>
    <n v="17.28131711055287"/>
    <n v="2884.3289576155562"/>
    <n v="4.147516106532688"/>
  </r>
  <r>
    <x v="152"/>
    <x v="1"/>
    <x v="4"/>
    <x v="35"/>
    <n v="0"/>
    <n v="0"/>
    <n v="0"/>
    <n v="0"/>
  </r>
  <r>
    <x v="152"/>
    <x v="1"/>
    <x v="4"/>
    <x v="138"/>
    <n v="0"/>
    <n v="0"/>
    <n v="0"/>
    <n v="0"/>
  </r>
  <r>
    <x v="152"/>
    <x v="1"/>
    <x v="4"/>
    <x v="112"/>
    <n v="0"/>
    <n v="0"/>
    <n v="0"/>
    <n v="0"/>
  </r>
  <r>
    <x v="152"/>
    <x v="1"/>
    <x v="4"/>
    <x v="37"/>
    <n v="0"/>
    <n v="1.269091879381298"/>
    <n v="211.81709901839309"/>
    <n v="0.30458205105151159"/>
  </r>
  <r>
    <x v="152"/>
    <x v="1"/>
    <x v="4"/>
    <x v="38"/>
    <n v="0"/>
    <n v="0"/>
    <n v="0"/>
    <n v="0"/>
  </r>
  <r>
    <x v="152"/>
    <x v="1"/>
    <x v="4"/>
    <x v="40"/>
    <n v="0"/>
    <n v="2.5381837587625968"/>
    <n v="423.63419803678619"/>
    <n v="0.6091641021030233"/>
  </r>
  <r>
    <x v="152"/>
    <x v="1"/>
    <x v="4"/>
    <x v="41"/>
    <n v="0"/>
    <n v="0"/>
    <n v="0"/>
    <n v="0"/>
  </r>
  <r>
    <x v="152"/>
    <x v="1"/>
    <x v="4"/>
    <x v="42"/>
    <n v="0"/>
    <n v="0"/>
    <n v="0"/>
    <n v="0"/>
  </r>
  <r>
    <x v="152"/>
    <x v="1"/>
    <x v="4"/>
    <x v="43"/>
    <n v="0"/>
    <n v="0"/>
    <n v="0"/>
    <n v="0"/>
  </r>
  <r>
    <x v="152"/>
    <x v="1"/>
    <x v="4"/>
    <x v="44"/>
    <n v="0"/>
    <n v="2.5381837587625968"/>
    <n v="423.63419803678619"/>
    <n v="0.6091641021030233"/>
  </r>
  <r>
    <x v="152"/>
    <x v="1"/>
    <x v="5"/>
    <x v="30"/>
    <n v="63.500565199999997"/>
    <n v="14.0423353658081"/>
    <n v="2343.3713233147132"/>
    <n v="3.3701604877939428"/>
  </r>
  <r>
    <x v="152"/>
    <x v="1"/>
    <x v="5"/>
    <x v="33"/>
    <n v="1837.4832232000001"/>
    <n v="89.726664711659012"/>
    <n v="14937.289478754539"/>
    <n v="21.534399530798161"/>
  </r>
  <r>
    <x v="152"/>
    <x v="1"/>
    <x v="6"/>
    <x v="30"/>
    <n v="164.3035658"/>
    <n v="0"/>
    <n v="0"/>
    <n v="0"/>
  </r>
  <r>
    <x v="152"/>
    <x v="1"/>
    <x v="7"/>
    <x v="50"/>
    <n v="2166.6665216000001"/>
    <n v="161.41779657877979"/>
    <n v="26500.426804710649"/>
    <n v="126.4397606807395"/>
  </r>
  <r>
    <x v="152"/>
    <x v="1"/>
    <x v="7"/>
    <x v="83"/>
    <n v="0"/>
    <n v="0"/>
    <n v="0"/>
    <n v="0"/>
  </r>
  <r>
    <x v="152"/>
    <x v="1"/>
    <x v="11"/>
    <x v="33"/>
    <n v="2201.4722342"/>
    <n v="79.915643177355818"/>
    <n v="13316.457371093091"/>
    <n v="19.17975436256539"/>
  </r>
  <r>
    <x v="152"/>
    <x v="1"/>
    <x v="8"/>
    <x v="56"/>
    <n v="0"/>
    <n v="0"/>
    <n v="0"/>
    <n v="0"/>
  </r>
  <r>
    <x v="152"/>
    <x v="1"/>
    <x v="8"/>
    <x v="246"/>
    <n v="0"/>
    <n v="0"/>
    <n v="0"/>
    <n v="0"/>
  </r>
  <r>
    <x v="152"/>
    <x v="1"/>
    <x v="8"/>
    <x v="225"/>
    <n v="0"/>
    <n v="0"/>
    <n v="0"/>
    <n v="0"/>
  </r>
  <r>
    <x v="152"/>
    <x v="1"/>
    <x v="8"/>
    <x v="58"/>
    <n v="0"/>
    <n v="0"/>
    <n v="0"/>
    <n v="0"/>
  </r>
  <r>
    <x v="152"/>
    <x v="1"/>
    <x v="8"/>
    <x v="59"/>
    <n v="0"/>
    <n v="0"/>
    <n v="0"/>
    <n v="0"/>
  </r>
  <r>
    <x v="152"/>
    <x v="1"/>
    <x v="8"/>
    <x v="60"/>
    <n v="0"/>
    <n v="0"/>
    <n v="0"/>
    <n v="0"/>
  </r>
  <r>
    <x v="152"/>
    <x v="1"/>
    <x v="8"/>
    <x v="97"/>
    <n v="0"/>
    <n v="0"/>
    <n v="0"/>
    <n v="0"/>
  </r>
  <r>
    <x v="152"/>
    <x v="1"/>
    <x v="8"/>
    <x v="61"/>
    <n v="0"/>
    <n v="0"/>
    <n v="0"/>
    <n v="0"/>
  </r>
  <r>
    <x v="152"/>
    <x v="1"/>
    <x v="8"/>
    <x v="131"/>
    <n v="0"/>
    <n v="0.8272136750600052"/>
    <n v="138.06565447804721"/>
    <n v="0.19853128201440129"/>
  </r>
  <r>
    <x v="152"/>
    <x v="1"/>
    <x v="8"/>
    <x v="64"/>
    <n v="0"/>
    <n v="0"/>
    <n v="0"/>
    <n v="0"/>
  </r>
  <r>
    <x v="152"/>
    <x v="1"/>
    <x v="8"/>
    <x v="65"/>
    <n v="0"/>
    <n v="0"/>
    <n v="0"/>
    <n v="0"/>
  </r>
  <r>
    <x v="152"/>
    <x v="1"/>
    <x v="8"/>
    <x v="66"/>
    <n v="0"/>
    <n v="0"/>
    <n v="0"/>
    <n v="0"/>
  </r>
  <r>
    <x v="152"/>
    <x v="1"/>
    <x v="8"/>
    <x v="68"/>
    <n v="0"/>
    <n v="0"/>
    <n v="0"/>
    <n v="0"/>
  </r>
  <r>
    <x v="152"/>
    <x v="1"/>
    <x v="8"/>
    <x v="69"/>
    <n v="0"/>
    <n v="0"/>
    <n v="0"/>
    <n v="0"/>
  </r>
  <r>
    <x v="152"/>
    <x v="1"/>
    <x v="8"/>
    <x v="70"/>
    <n v="0"/>
    <n v="0"/>
    <n v="0"/>
    <n v="0"/>
  </r>
  <r>
    <x v="152"/>
    <x v="1"/>
    <x v="8"/>
    <x v="162"/>
    <n v="0"/>
    <n v="0"/>
    <n v="0"/>
    <n v="0"/>
  </r>
  <r>
    <x v="152"/>
    <x v="1"/>
    <x v="8"/>
    <x v="99"/>
    <n v="0"/>
    <n v="0"/>
    <n v="0"/>
    <n v="0"/>
  </r>
  <r>
    <x v="152"/>
    <x v="1"/>
    <x v="8"/>
    <x v="100"/>
    <n v="0"/>
    <n v="2.1871715424781879"/>
    <n v="365.04869246281049"/>
    <n v="0.52492117019476503"/>
  </r>
  <r>
    <x v="152"/>
    <x v="1"/>
    <x v="8"/>
    <x v="180"/>
    <n v="0"/>
    <n v="0"/>
    <n v="0"/>
    <n v="0"/>
  </r>
  <r>
    <x v="152"/>
    <x v="1"/>
    <x v="8"/>
    <x v="209"/>
    <n v="0"/>
    <n v="0"/>
    <n v="0"/>
    <n v="0"/>
  </r>
  <r>
    <x v="152"/>
    <x v="1"/>
    <x v="8"/>
    <x v="123"/>
    <n v="0"/>
    <n v="0"/>
    <n v="0"/>
    <n v="0"/>
  </r>
  <r>
    <x v="152"/>
    <x v="1"/>
    <x v="8"/>
    <x v="186"/>
    <n v="0"/>
    <n v="0"/>
    <n v="0"/>
    <n v="0"/>
  </r>
  <r>
    <x v="152"/>
    <x v="1"/>
    <x v="8"/>
    <x v="155"/>
    <n v="0"/>
    <n v="0"/>
    <n v="0"/>
    <n v="0"/>
  </r>
  <r>
    <x v="152"/>
    <x v="1"/>
    <x v="8"/>
    <x v="199"/>
    <n v="0"/>
    <n v="0"/>
    <n v="0"/>
    <n v="0"/>
  </r>
  <r>
    <x v="152"/>
    <x v="1"/>
    <x v="8"/>
    <x v="217"/>
    <n v="0"/>
    <n v="0"/>
    <n v="0"/>
    <n v="0"/>
  </r>
  <r>
    <x v="152"/>
    <x v="1"/>
    <x v="8"/>
    <x v="142"/>
    <n v="0"/>
    <n v="0"/>
    <n v="0"/>
    <n v="0"/>
  </r>
  <r>
    <x v="152"/>
    <x v="1"/>
    <x v="8"/>
    <x v="76"/>
    <n v="0"/>
    <n v="0.33061031828528981"/>
    <n v="49.077118087541557"/>
    <n v="7.9346476388469561E-2"/>
  </r>
  <r>
    <x v="152"/>
    <x v="1"/>
    <x v="8"/>
    <x v="77"/>
    <n v="0"/>
    <n v="0.8272136750600052"/>
    <n v="138.06565447804721"/>
    <n v="0.19853128201440129"/>
  </r>
  <r>
    <x v="152"/>
    <x v="1"/>
    <x v="8"/>
    <x v="78"/>
    <n v="0"/>
    <n v="0.8272136750600052"/>
    <n v="138.06565447804721"/>
    <n v="0.19853128201440129"/>
  </r>
  <r>
    <x v="152"/>
    <x v="1"/>
    <x v="8"/>
    <x v="102"/>
    <n v="0"/>
    <n v="4.9632820516154679"/>
    <n v="828.39392707782144"/>
    <n v="1.191187692387712"/>
  </r>
  <r>
    <x v="152"/>
    <x v="1"/>
    <x v="8"/>
    <x v="80"/>
    <n v="0"/>
    <n v="0"/>
    <n v="0"/>
    <n v="0"/>
  </r>
  <r>
    <x v="152"/>
    <x v="1"/>
    <x v="8"/>
    <x v="81"/>
    <n v="0"/>
    <n v="0"/>
    <n v="0"/>
    <n v="0"/>
  </r>
  <r>
    <x v="152"/>
    <x v="1"/>
    <x v="9"/>
    <x v="50"/>
    <n v="0"/>
    <n v="0"/>
    <n v="0"/>
    <n v="0"/>
  </r>
  <r>
    <x v="152"/>
    <x v="1"/>
    <x v="9"/>
    <x v="82"/>
    <n v="0"/>
    <n v="0"/>
    <n v="0"/>
    <n v="0"/>
  </r>
  <r>
    <x v="152"/>
    <x v="1"/>
    <x v="9"/>
    <x v="83"/>
    <n v="0"/>
    <n v="0"/>
    <n v="0"/>
    <n v="0"/>
  </r>
  <r>
    <x v="152"/>
    <x v="1"/>
    <x v="9"/>
    <x v="51"/>
    <n v="0"/>
    <n v="0"/>
    <n v="0"/>
    <n v="0"/>
  </r>
  <r>
    <x v="152"/>
    <x v="1"/>
    <x v="9"/>
    <x v="85"/>
    <n v="0"/>
    <n v="0"/>
    <n v="0"/>
    <n v="0"/>
  </r>
  <r>
    <x v="152"/>
    <x v="1"/>
    <x v="9"/>
    <x v="134"/>
    <n v="0"/>
    <n v="0"/>
    <n v="0"/>
    <n v="0"/>
  </r>
  <r>
    <x v="152"/>
    <x v="1"/>
    <x v="9"/>
    <x v="86"/>
    <n v="0"/>
    <n v="0"/>
    <n v="0"/>
    <n v="0"/>
  </r>
  <r>
    <x v="152"/>
    <x v="1"/>
    <x v="9"/>
    <x v="104"/>
    <n v="0"/>
    <n v="0"/>
    <n v="0"/>
    <n v="0"/>
  </r>
  <r>
    <x v="152"/>
    <x v="1"/>
    <x v="9"/>
    <x v="87"/>
    <n v="0"/>
    <n v="0"/>
    <n v="0"/>
    <n v="0"/>
  </r>
  <r>
    <x v="152"/>
    <x v="1"/>
    <x v="9"/>
    <x v="88"/>
    <n v="0"/>
    <n v="0"/>
    <n v="0"/>
    <n v="0"/>
  </r>
  <r>
    <x v="152"/>
    <x v="1"/>
    <x v="9"/>
    <x v="89"/>
    <n v="0"/>
    <n v="0"/>
    <n v="0"/>
    <n v="0"/>
  </r>
  <r>
    <x v="152"/>
    <x v="1"/>
    <x v="9"/>
    <x v="52"/>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BCD0C-529E-47EC-A421-4658E0049728}" name="PivotTable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J27" firstHeaderRow="1" firstDataRow="3" firstDataCol="1"/>
  <pivotFields count="12">
    <pivotField numFmtId="165" showAll="0">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axis="axisCol" showAll="0">
      <items count="3">
        <item x="0"/>
        <item x="1"/>
        <item t="default"/>
      </items>
    </pivotField>
    <pivotField axis="axisRow" showAll="0">
      <items count="13">
        <item h="1" x="0"/>
        <item h="1" x="1"/>
        <item h="1" x="10"/>
        <item h="1" x="2"/>
        <item h="1" x="3"/>
        <item h="1" x="4"/>
        <item x="5"/>
        <item x="6"/>
        <item x="7"/>
        <item x="11"/>
        <item h="1" x="8"/>
        <item h="1" x="9"/>
        <item t="default"/>
      </items>
    </pivotField>
    <pivotField showAll="0"/>
    <pivotField dataField="1" numFmtId="166" showAll="0"/>
    <pivotField numFmtId="4" showAll="0"/>
    <pivotField numFmtId="166" showAll="0"/>
    <pivotField numFmtId="4"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v="6"/>
    </i>
    <i>
      <x v="7"/>
    </i>
    <i>
      <x v="8"/>
    </i>
    <i>
      <x v="9"/>
    </i>
    <i t="grand">
      <x/>
    </i>
  </rowItems>
  <colFields count="2">
    <field x="1"/>
    <field x="-2"/>
  </colFields>
  <colItems count="6">
    <i>
      <x/>
      <x/>
    </i>
    <i r="1" i="1">
      <x v="1"/>
    </i>
    <i>
      <x v="1"/>
      <x/>
    </i>
    <i r="1" i="1">
      <x v="1"/>
    </i>
    <i t="grand">
      <x/>
    </i>
    <i t="grand" i="1">
      <x/>
    </i>
  </colItems>
  <dataFields count="2">
    <dataField name="Sum of Cost" fld="4" baseField="0" baseItem="0" numFmtId="166"/>
    <dataField name="Sum of ROAS" fld="8" baseField="0" baseItem="0"/>
  </dataFields>
  <formats count="2">
    <format dxfId="8">
      <pivotArea field="1" grandRow="1" outline="0" collapsedLevelsAreSubtotals="1" axis="axisCol" fieldPosition="0">
        <references count="2">
          <reference field="4294967294" count="1" selected="0">
            <x v="1"/>
          </reference>
          <reference field="1" count="1" selected="0">
            <x v="0"/>
          </reference>
        </references>
      </pivotArea>
    </format>
    <format dxfId="9">
      <pivotArea field="1" grandRow="1" outline="0" collapsedLevelsAreSubtotals="1" axis="axisCol" fieldPosition="0">
        <references count="2">
          <reference field="4294967294" count="1" selected="0">
            <x v="1"/>
          </reference>
          <reference field="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E26EA-6278-402C-8C9E-F50039578C01}" name="PivotTable1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7:H13" firstHeaderRow="1" firstDataRow="1" firstDataCol="1" rowPageCount="1" colPageCount="1"/>
  <pivotFields count="12">
    <pivotField axis="axisRow" numFmtId="165" showAll="0">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axis="axisPage" multipleItemSelectionAllowed="1" showAll="0">
      <items count="3">
        <item x="0"/>
        <item h="1" x="1"/>
        <item t="default"/>
      </items>
    </pivotField>
    <pivotField showAll="0"/>
    <pivotField showAll="0"/>
    <pivotField dataField="1" numFmtId="166" showAll="0"/>
    <pivotField numFmtId="4" showAll="0"/>
    <pivotField numFmtId="166" showAll="0"/>
    <pivotField numFmtId="4" showAl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0"/>
    <field x="9"/>
    <field x="0"/>
  </rowFields>
  <rowItems count="6">
    <i>
      <x v="6"/>
    </i>
    <i>
      <x v="7"/>
    </i>
    <i>
      <x v="8"/>
    </i>
    <i>
      <x v="9"/>
    </i>
    <i>
      <x v="10"/>
    </i>
    <i t="grand">
      <x/>
    </i>
  </rowItems>
  <colItems count="1">
    <i/>
  </colItems>
  <pageFields count="1">
    <pageField fld="1" hier="-1"/>
  </pageFields>
  <dataFields count="1">
    <dataField name="Sum of Cost" fld="4"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B1839F-888A-417E-A66A-DEDF24735381}"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8" firstHeaderRow="1" firstDataRow="3" firstDataCol="1"/>
  <pivotFields count="12">
    <pivotField numFmtId="165" showAll="0">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axis="axisCol" showAll="0">
      <items count="3">
        <item x="0"/>
        <item x="1"/>
        <item t="default"/>
      </items>
    </pivotField>
    <pivotField axis="axisRow" showAll="0">
      <items count="13">
        <item x="0"/>
        <item x="1"/>
        <item x="10"/>
        <item x="2"/>
        <item x="3"/>
        <item x="4"/>
        <item x="5"/>
        <item x="6"/>
        <item x="7"/>
        <item x="11"/>
        <item x="8"/>
        <item x="9"/>
        <item t="default"/>
      </items>
    </pivotField>
    <pivotField showAll="0"/>
    <pivotField dataField="1" numFmtId="166" showAll="0"/>
    <pivotField numFmtId="4" showAll="0"/>
    <pivotField dataField="1" numFmtId="166" showAll="0"/>
    <pivotField numFmtId="4"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2">
    <field x="1"/>
    <field x="-2"/>
  </colFields>
  <colItems count="9">
    <i>
      <x/>
      <x/>
    </i>
    <i r="1" i="1">
      <x v="1"/>
    </i>
    <i r="1" i="2">
      <x v="2"/>
    </i>
    <i>
      <x v="1"/>
      <x/>
    </i>
    <i r="1" i="1">
      <x v="1"/>
    </i>
    <i r="1" i="2">
      <x v="2"/>
    </i>
    <i t="grand">
      <x/>
    </i>
    <i t="grand" i="1">
      <x/>
    </i>
    <i t="grand" i="2">
      <x/>
    </i>
  </colItems>
  <dataFields count="3">
    <dataField name="Sum of Cost" fld="4" baseField="0" baseItem="0" numFmtId="166"/>
    <dataField name="Sum of Ares Attribution Revenue" fld="6" baseField="0" baseItem="0" numFmtId="166"/>
    <dataField name="Sum of ROAS" fld="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10142-53EF-41A5-9BDE-C3179FF5815E}" name="PivotTable8"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D9" firstHeaderRow="0" firstDataRow="1" firstDataCol="1" rowPageCount="1" colPageCount="1"/>
  <pivotFields count="12">
    <pivotField axis="axisRow" numFmtId="165" showAll="0">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showAll="0"/>
    <pivotField axis="axisPage" multipleItemSelectionAllowed="1" showAll="0">
      <items count="13">
        <item h="1" x="0"/>
        <item h="1" x="1"/>
        <item h="1" x="10"/>
        <item h="1" x="2"/>
        <item h="1" x="3"/>
        <item h="1" x="4"/>
        <item h="1" x="5"/>
        <item h="1" x="6"/>
        <item x="7"/>
        <item h="1" x="11"/>
        <item h="1" x="8"/>
        <item h="1" x="9"/>
        <item t="default"/>
      </items>
    </pivotField>
    <pivotField showAll="0"/>
    <pivotField dataField="1" numFmtId="166" showAll="0"/>
    <pivotField numFmtId="4" showAll="0"/>
    <pivotField dataField="1" numFmtId="166" showAll="0"/>
    <pivotField numFmtId="4" showAll="0"/>
    <pivotField dataField="1"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10"/>
    <field x="0"/>
  </rowFields>
  <rowItems count="6">
    <i>
      <x v="6"/>
    </i>
    <i>
      <x v="7"/>
    </i>
    <i>
      <x v="8"/>
    </i>
    <i>
      <x v="9"/>
    </i>
    <i>
      <x v="10"/>
    </i>
    <i t="grand">
      <x/>
    </i>
  </rowItems>
  <colFields count="1">
    <field x="-2"/>
  </colFields>
  <colItems count="3">
    <i>
      <x/>
    </i>
    <i i="1">
      <x v="1"/>
    </i>
    <i i="2">
      <x v="2"/>
    </i>
  </colItems>
  <pageFields count="1">
    <pageField fld="2" hier="-1"/>
  </pageFields>
  <dataFields count="3">
    <dataField name="Sum of Cost" fld="4" baseField="0" baseItem="0" numFmtId="166"/>
    <dataField name="Sum of Ares Attribution Revenue" fld="6" baseField="0" baseItem="0" numFmtId="166"/>
    <dataField name="Sum of ROAS" fld="8" baseField="10" baseItem="6" numFmtId="4"/>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F1F806-B54B-4695-B01F-C8EA05D9788A}" name="PivotTable10"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D11" firstHeaderRow="0" firstDataRow="1" firstDataCol="1" rowPageCount="4" colPageCount="1"/>
  <pivotFields count="12">
    <pivotField axis="axisPage" numFmtId="165" multipleItemSelectionAllowed="1" showAll="0">
      <items count="15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showAll="0"/>
    <pivotField axis="axisPage" multipleItemSelectionAllowed="1" showAll="0">
      <items count="13">
        <item h="1" x="0"/>
        <item h="1" x="1"/>
        <item h="1" x="10"/>
        <item h="1" x="2"/>
        <item h="1" x="3"/>
        <item h="1" x="4"/>
        <item h="1" x="5"/>
        <item h="1" x="6"/>
        <item x="7"/>
        <item h="1" x="11"/>
        <item h="1" x="8"/>
        <item h="1" x="9"/>
        <item t="default"/>
      </items>
    </pivotField>
    <pivotField axis="axisRow" showAll="0">
      <items count="249">
        <item x="1"/>
        <item x="2"/>
        <item x="223"/>
        <item x="109"/>
        <item x="3"/>
        <item x="110"/>
        <item x="30"/>
        <item x="90"/>
        <item x="31"/>
        <item x="32"/>
        <item x="4"/>
        <item x="5"/>
        <item x="6"/>
        <item x="7"/>
        <item x="8"/>
        <item x="9"/>
        <item x="10"/>
        <item x="11"/>
        <item x="12"/>
        <item x="13"/>
        <item x="106"/>
        <item x="14"/>
        <item x="15"/>
        <item x="239"/>
        <item x="16"/>
        <item x="143"/>
        <item x="198"/>
        <item x="17"/>
        <item x="243"/>
        <item x="230"/>
        <item x="18"/>
        <item x="19"/>
        <item x="190"/>
        <item x="144"/>
        <item x="244"/>
        <item x="240"/>
        <item x="126"/>
        <item x="245"/>
        <item x="20"/>
        <item x="215"/>
        <item x="107"/>
        <item x="21"/>
        <item x="194"/>
        <item x="127"/>
        <item x="108"/>
        <item x="237"/>
        <item x="195"/>
        <item x="22"/>
        <item x="128"/>
        <item x="231"/>
        <item x="192"/>
        <item x="23"/>
        <item x="24"/>
        <item x="25"/>
        <item x="26"/>
        <item x="27"/>
        <item x="236"/>
        <item x="50"/>
        <item x="33"/>
        <item x="0"/>
        <item x="53"/>
        <item x="82"/>
        <item x="91"/>
        <item x="78"/>
        <item x="102"/>
        <item x="216"/>
        <item x="28"/>
        <item x="79"/>
        <item x="92"/>
        <item x="93"/>
        <item x="35"/>
        <item x="136"/>
        <item x="137"/>
        <item x="111"/>
        <item x="138"/>
        <item x="112"/>
        <item x="183"/>
        <item x="36"/>
        <item x="221"/>
        <item x="37"/>
        <item x="38"/>
        <item x="94"/>
        <item x="145"/>
        <item x="232"/>
        <item x="129"/>
        <item x="39"/>
        <item x="40"/>
        <item x="41"/>
        <item x="42"/>
        <item x="43"/>
        <item x="44"/>
        <item x="45"/>
        <item x="46"/>
        <item x="47"/>
        <item x="48"/>
        <item x="49"/>
        <item x="83"/>
        <item x="54"/>
        <item x="167"/>
        <item x="171"/>
        <item x="149"/>
        <item x="150"/>
        <item x="179"/>
        <item x="159"/>
        <item x="160"/>
        <item x="219"/>
        <item x="55"/>
        <item x="185"/>
        <item x="56"/>
        <item x="113"/>
        <item x="241"/>
        <item x="220"/>
        <item x="158"/>
        <item x="246"/>
        <item x="130"/>
        <item x="114"/>
        <item x="122"/>
        <item x="57"/>
        <item x="225"/>
        <item x="58"/>
        <item x="226"/>
        <item x="247"/>
        <item x="95"/>
        <item x="197"/>
        <item x="222"/>
        <item x="161"/>
        <item x="234"/>
        <item x="218"/>
        <item x="227"/>
        <item x="59"/>
        <item x="235"/>
        <item x="228"/>
        <item x="96"/>
        <item x="229"/>
        <item x="202"/>
        <item x="242"/>
        <item x="214"/>
        <item x="203"/>
        <item x="213"/>
        <item x="60"/>
        <item x="97"/>
        <item x="61"/>
        <item x="62"/>
        <item x="131"/>
        <item x="63"/>
        <item x="139"/>
        <item x="64"/>
        <item x="65"/>
        <item x="115"/>
        <item x="98"/>
        <item x="66"/>
        <item x="67"/>
        <item x="68"/>
        <item x="170"/>
        <item x="69"/>
        <item x="151"/>
        <item x="166"/>
        <item x="116"/>
        <item x="70"/>
        <item x="204"/>
        <item x="162"/>
        <item x="99"/>
        <item x="173"/>
        <item x="146"/>
        <item x="168"/>
        <item x="100"/>
        <item x="180"/>
        <item x="174"/>
        <item x="209"/>
        <item x="123"/>
        <item x="117"/>
        <item x="211"/>
        <item x="206"/>
        <item x="163"/>
        <item x="152"/>
        <item x="186"/>
        <item x="153"/>
        <item x="210"/>
        <item x="124"/>
        <item x="196"/>
        <item x="201"/>
        <item x="169"/>
        <item x="140"/>
        <item x="141"/>
        <item x="132"/>
        <item x="147"/>
        <item x="154"/>
        <item x="181"/>
        <item x="71"/>
        <item x="188"/>
        <item x="172"/>
        <item x="72"/>
        <item x="164"/>
        <item x="155"/>
        <item x="193"/>
        <item x="238"/>
        <item x="73"/>
        <item x="165"/>
        <item x="207"/>
        <item x="177"/>
        <item x="156"/>
        <item x="212"/>
        <item x="199"/>
        <item x="74"/>
        <item x="205"/>
        <item x="118"/>
        <item x="148"/>
        <item x="178"/>
        <item x="200"/>
        <item x="187"/>
        <item x="208"/>
        <item x="189"/>
        <item x="233"/>
        <item x="182"/>
        <item x="157"/>
        <item x="175"/>
        <item x="75"/>
        <item x="176"/>
        <item x="133"/>
        <item x="184"/>
        <item x="224"/>
        <item x="125"/>
        <item x="119"/>
        <item x="191"/>
        <item x="217"/>
        <item x="101"/>
        <item x="142"/>
        <item x="76"/>
        <item x="51"/>
        <item x="84"/>
        <item x="120"/>
        <item x="121"/>
        <item x="85"/>
        <item x="134"/>
        <item x="86"/>
        <item x="103"/>
        <item x="104"/>
        <item x="105"/>
        <item x="87"/>
        <item x="88"/>
        <item x="89"/>
        <item x="80"/>
        <item x="29"/>
        <item x="77"/>
        <item x="52"/>
        <item x="81"/>
        <item x="34"/>
        <item x="135"/>
        <item t="default"/>
      </items>
    </pivotField>
    <pivotField dataField="1" numFmtId="166" showAll="0"/>
    <pivotField dataField="1" numFmtId="4" showAll="0"/>
    <pivotField numFmtId="166" showAll="0"/>
    <pivotField numFmtId="4" showAll="0"/>
    <pivotField dragToRow="0" dragToCol="0" dragToPage="0" showAll="0" defaultSubtotal="0"/>
    <pivotField axis="axisPage"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Page"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1">
    <field x="3"/>
  </rowFields>
  <rowItems count="5">
    <i>
      <x v="57"/>
    </i>
    <i>
      <x v="96"/>
    </i>
    <i>
      <x v="228"/>
    </i>
    <i>
      <x v="244"/>
    </i>
    <i t="grand">
      <x/>
    </i>
  </rowItems>
  <colFields count="1">
    <field x="-2"/>
  </colFields>
  <colItems count="3">
    <i>
      <x/>
    </i>
    <i i="1">
      <x v="1"/>
    </i>
    <i i="2">
      <x v="2"/>
    </i>
  </colItems>
  <pageFields count="4">
    <pageField fld="2" hier="-1"/>
    <pageField fld="0" hier="-1"/>
    <pageField fld="10" hier="-1"/>
    <pageField fld="9" hier="-1"/>
  </pageFields>
  <dataFields count="3">
    <dataField name="Sum of Cost" fld="4" baseField="0" baseItem="0" numFmtId="166"/>
    <dataField name="Sum of Ares Attribution Conversions" fld="5" baseField="0" baseItem="0" numFmtId="4"/>
    <dataField name="Sum of CAC" fld="11"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AA7BFC-C02A-4F71-8F06-A37A1825DB26}" name="PivotTable1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0" firstDataRow="1" firstDataCol="1" rowPageCount="1" colPageCount="1"/>
  <pivotFields count="12">
    <pivotField axis="axisRow" numFmtId="165" showAll="0">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axis="axisPage" multipleItemSelectionAllowed="1" showAll="0">
      <items count="3">
        <item x="0"/>
        <item h="1" x="1"/>
        <item t="default"/>
      </items>
    </pivotField>
    <pivotField showAll="0"/>
    <pivotField showAll="0"/>
    <pivotField dataField="1" numFmtId="166" showAll="0"/>
    <pivotField numFmtId="4" showAll="0"/>
    <pivotField dataField="1" numFmtId="166" showAll="0"/>
    <pivotField numFmtId="4" showAll="0"/>
    <pivotField dataField="1"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0"/>
    <field x="9"/>
    <field x="0"/>
  </rowFields>
  <rowItems count="6">
    <i>
      <x v="6"/>
    </i>
    <i>
      <x v="7"/>
    </i>
    <i>
      <x v="8"/>
    </i>
    <i>
      <x v="9"/>
    </i>
    <i>
      <x v="10"/>
    </i>
    <i t="grand">
      <x/>
    </i>
  </rowItems>
  <colFields count="1">
    <field x="-2"/>
  </colFields>
  <colItems count="3">
    <i>
      <x/>
    </i>
    <i i="1">
      <x v="1"/>
    </i>
    <i i="2">
      <x v="2"/>
    </i>
  </colItems>
  <pageFields count="1">
    <pageField fld="1" hier="-1"/>
  </pageFields>
  <dataFields count="3">
    <dataField name="Sum of Ares Attribution Revenue" fld="6" baseField="0" baseItem="0" numFmtId="166"/>
    <dataField name="Sum of Cost" fld="4" baseField="0" baseItem="0" numFmtId="166"/>
    <dataField name="Sum of ROAS" fld="8" baseField="0" baseItem="0" numFmtId="4"/>
  </dataFields>
  <formats count="2">
    <format dxfId="6">
      <pivotArea collapsedLevelsAreSubtotals="1" fieldPosition="0">
        <references count="2">
          <reference field="4294967294" count="1" selected="0">
            <x v="2"/>
          </reference>
          <reference field="10" count="1">
            <x v="6"/>
          </reference>
        </references>
      </pivotArea>
    </format>
    <format dxfId="7">
      <pivotArea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253FF"/>
  </sheetPr>
  <dimension ref="A1:H102"/>
  <sheetViews>
    <sheetView showGridLines="0" tabSelected="1" zoomScale="55" zoomScaleNormal="55" workbookViewId="0">
      <selection activeCell="N18" sqref="N18"/>
    </sheetView>
  </sheetViews>
  <sheetFormatPr defaultColWidth="8.77734375" defaultRowHeight="17.399999999999999"/>
  <cols>
    <col min="1" max="1" width="16.21875" style="3" customWidth="1"/>
    <col min="2" max="3" width="14" style="3" customWidth="1"/>
    <col min="4" max="4" width="18" style="3" customWidth="1"/>
    <col min="5" max="5" width="8.77734375" style="3" customWidth="1"/>
    <col min="6" max="16384" width="8.77734375" style="3"/>
  </cols>
  <sheetData>
    <row r="1" spans="1:8" ht="28.95" customHeight="1">
      <c r="A1" s="9" t="s">
        <v>28</v>
      </c>
    </row>
    <row r="2" spans="1:8" ht="108" customHeight="1">
      <c r="A2" s="68" t="s">
        <v>366</v>
      </c>
      <c r="B2" s="69"/>
      <c r="C2" s="69"/>
      <c r="D2" s="69"/>
      <c r="E2" s="69"/>
      <c r="F2" s="69"/>
      <c r="G2" s="69"/>
      <c r="H2" s="69"/>
    </row>
    <row r="3" spans="1:8">
      <c r="A3" s="4"/>
    </row>
    <row r="4" spans="1:8">
      <c r="A4" s="25" t="s">
        <v>364</v>
      </c>
    </row>
    <row r="5" spans="1:8">
      <c r="A5" s="25" t="s">
        <v>29</v>
      </c>
    </row>
    <row r="7" spans="1:8">
      <c r="A7" s="5" t="s">
        <v>30</v>
      </c>
      <c r="B7" s="5" t="s">
        <v>31</v>
      </c>
      <c r="C7" s="5" t="s">
        <v>375</v>
      </c>
      <c r="D7" s="5" t="s">
        <v>32</v>
      </c>
    </row>
    <row r="8" spans="1:8">
      <c r="A8" s="6">
        <v>44810</v>
      </c>
      <c r="B8" s="7">
        <v>2053</v>
      </c>
      <c r="C8" s="7">
        <v>1918</v>
      </c>
      <c r="D8" s="8">
        <f>1-(C8/B8)</f>
        <v>6.5757428153921049E-2</v>
      </c>
    </row>
    <row r="9" spans="1:8">
      <c r="A9" s="6">
        <v>44811</v>
      </c>
      <c r="B9" s="7">
        <v>2060</v>
      </c>
      <c r="C9" s="7">
        <v>1933</v>
      </c>
      <c r="D9" s="8">
        <f t="shared" ref="D9:D72" si="0">1-(C9/B9)</f>
        <v>6.1650485436893221E-2</v>
      </c>
    </row>
    <row r="10" spans="1:8">
      <c r="A10" s="6">
        <v>44812</v>
      </c>
      <c r="B10" s="7">
        <v>2652</v>
      </c>
      <c r="C10" s="7">
        <v>2533</v>
      </c>
      <c r="D10" s="8">
        <f t="shared" si="0"/>
        <v>4.4871794871794823E-2</v>
      </c>
    </row>
    <row r="11" spans="1:8">
      <c r="A11" s="6">
        <v>44813</v>
      </c>
      <c r="B11" s="7">
        <v>3477</v>
      </c>
      <c r="C11" s="7">
        <v>3307</v>
      </c>
      <c r="D11" s="8">
        <f t="shared" si="0"/>
        <v>4.8892723612309452E-2</v>
      </c>
    </row>
    <row r="12" spans="1:8">
      <c r="A12" s="6">
        <v>44814</v>
      </c>
      <c r="B12" s="7">
        <v>2914</v>
      </c>
      <c r="C12" s="7">
        <v>2755</v>
      </c>
      <c r="D12" s="8">
        <f t="shared" si="0"/>
        <v>5.4564172958133206E-2</v>
      </c>
    </row>
    <row r="13" spans="1:8">
      <c r="A13" s="6">
        <v>44815</v>
      </c>
      <c r="B13" s="7">
        <v>2848</v>
      </c>
      <c r="C13" s="7">
        <v>2680</v>
      </c>
      <c r="D13" s="8">
        <f t="shared" si="0"/>
        <v>5.8988764044943798E-2</v>
      </c>
    </row>
    <row r="14" spans="1:8">
      <c r="A14" s="6">
        <v>44816</v>
      </c>
      <c r="B14" s="7">
        <v>2407</v>
      </c>
      <c r="C14" s="7">
        <v>2242</v>
      </c>
      <c r="D14" s="8">
        <f t="shared" si="0"/>
        <v>6.8550062318238458E-2</v>
      </c>
    </row>
    <row r="15" spans="1:8">
      <c r="A15" s="6">
        <v>44817</v>
      </c>
      <c r="B15" s="7">
        <v>2341</v>
      </c>
      <c r="C15" s="7">
        <v>2226</v>
      </c>
      <c r="D15" s="8">
        <f t="shared" si="0"/>
        <v>4.9124305852199956E-2</v>
      </c>
    </row>
    <row r="16" spans="1:8">
      <c r="A16" s="6">
        <v>44818</v>
      </c>
      <c r="B16" s="7">
        <v>2226</v>
      </c>
      <c r="C16" s="7">
        <v>2108</v>
      </c>
      <c r="D16" s="8">
        <f t="shared" si="0"/>
        <v>5.300988319856248E-2</v>
      </c>
    </row>
    <row r="17" spans="1:4">
      <c r="A17" s="6">
        <v>44819</v>
      </c>
      <c r="B17" s="7">
        <v>3186</v>
      </c>
      <c r="C17" s="7">
        <v>3052</v>
      </c>
      <c r="D17" s="8">
        <f t="shared" si="0"/>
        <v>4.2059008160703071E-2</v>
      </c>
    </row>
    <row r="18" spans="1:4">
      <c r="A18" s="6">
        <v>44820</v>
      </c>
      <c r="B18" s="7">
        <v>5011</v>
      </c>
      <c r="C18" s="7">
        <v>4785</v>
      </c>
      <c r="D18" s="8">
        <f t="shared" si="0"/>
        <v>4.5100778287766929E-2</v>
      </c>
    </row>
    <row r="19" spans="1:4">
      <c r="A19" s="6">
        <v>44821</v>
      </c>
      <c r="B19" s="7">
        <v>4306</v>
      </c>
      <c r="C19" s="7">
        <v>4089</v>
      </c>
      <c r="D19" s="8">
        <f t="shared" si="0"/>
        <v>5.0394797956339943E-2</v>
      </c>
    </row>
    <row r="20" spans="1:4">
      <c r="A20" s="6">
        <v>44822</v>
      </c>
      <c r="B20" s="7">
        <v>3161</v>
      </c>
      <c r="C20" s="7">
        <v>3012</v>
      </c>
      <c r="D20" s="8">
        <f t="shared" si="0"/>
        <v>4.713698196773175E-2</v>
      </c>
    </row>
    <row r="21" spans="1:4">
      <c r="A21" s="6">
        <v>44823</v>
      </c>
      <c r="B21" s="7">
        <v>2605</v>
      </c>
      <c r="C21" s="7">
        <v>2495</v>
      </c>
      <c r="D21" s="8">
        <f t="shared" si="0"/>
        <v>4.2226487523992273E-2</v>
      </c>
    </row>
    <row r="22" spans="1:4">
      <c r="A22" s="6">
        <v>44824</v>
      </c>
      <c r="B22" s="7">
        <v>2600</v>
      </c>
      <c r="C22" s="7">
        <v>2492</v>
      </c>
      <c r="D22" s="8">
        <f t="shared" si="0"/>
        <v>4.1538461538461524E-2</v>
      </c>
    </row>
    <row r="23" spans="1:4">
      <c r="A23" s="6">
        <v>44825</v>
      </c>
      <c r="B23" s="7">
        <v>2582</v>
      </c>
      <c r="C23" s="7">
        <v>2470</v>
      </c>
      <c r="D23" s="8">
        <f t="shared" si="0"/>
        <v>4.3377226955848225E-2</v>
      </c>
    </row>
    <row r="24" spans="1:4">
      <c r="A24" s="6">
        <v>44826</v>
      </c>
      <c r="B24" s="7">
        <v>3819</v>
      </c>
      <c r="C24" s="7">
        <v>3684</v>
      </c>
      <c r="D24" s="8">
        <f t="shared" si="0"/>
        <v>3.5349567949725103E-2</v>
      </c>
    </row>
    <row r="25" spans="1:4">
      <c r="A25" s="6">
        <v>44827</v>
      </c>
      <c r="B25" s="7">
        <v>5744</v>
      </c>
      <c r="C25" s="7">
        <v>5544</v>
      </c>
      <c r="D25" s="8">
        <f t="shared" si="0"/>
        <v>3.4818941504178302E-2</v>
      </c>
    </row>
    <row r="26" spans="1:4">
      <c r="A26" s="6">
        <v>44828</v>
      </c>
      <c r="B26" s="7">
        <v>4426</v>
      </c>
      <c r="C26" s="7">
        <v>4249</v>
      </c>
      <c r="D26" s="8">
        <f t="shared" si="0"/>
        <v>3.9990962494351523E-2</v>
      </c>
    </row>
    <row r="27" spans="1:4">
      <c r="A27" s="6">
        <v>44829</v>
      </c>
      <c r="B27" s="7">
        <v>4299</v>
      </c>
      <c r="C27" s="7">
        <v>4240</v>
      </c>
      <c r="D27" s="8">
        <f t="shared" si="0"/>
        <v>1.3724121888811336E-2</v>
      </c>
    </row>
    <row r="28" spans="1:4">
      <c r="A28" s="6">
        <v>44830</v>
      </c>
      <c r="B28" s="7">
        <v>3803</v>
      </c>
      <c r="C28" s="7">
        <v>3699</v>
      </c>
      <c r="D28" s="8">
        <f t="shared" si="0"/>
        <v>2.734683144885619E-2</v>
      </c>
    </row>
    <row r="29" spans="1:4">
      <c r="A29" s="6">
        <v>44831</v>
      </c>
      <c r="B29" s="7">
        <v>4118</v>
      </c>
      <c r="C29" s="7">
        <v>3978</v>
      </c>
      <c r="D29" s="8">
        <f t="shared" si="0"/>
        <v>3.3997085964060259E-2</v>
      </c>
    </row>
    <row r="30" spans="1:4">
      <c r="A30" s="6">
        <v>44832</v>
      </c>
      <c r="B30" s="7">
        <v>3697</v>
      </c>
      <c r="C30" s="7">
        <v>3573</v>
      </c>
      <c r="D30" s="8">
        <f t="shared" si="0"/>
        <v>3.3540708682715747E-2</v>
      </c>
    </row>
    <row r="31" spans="1:4">
      <c r="A31" s="6">
        <v>44833</v>
      </c>
      <c r="B31" s="7">
        <v>5437</v>
      </c>
      <c r="C31" s="7">
        <v>5262</v>
      </c>
      <c r="D31" s="8">
        <f t="shared" si="0"/>
        <v>3.2186867757954762E-2</v>
      </c>
    </row>
    <row r="32" spans="1:4">
      <c r="A32" s="6">
        <v>44834</v>
      </c>
      <c r="B32" s="7">
        <v>7661</v>
      </c>
      <c r="C32" s="7">
        <v>7361</v>
      </c>
      <c r="D32" s="8">
        <f t="shared" si="0"/>
        <v>3.9159378671191791E-2</v>
      </c>
    </row>
    <row r="33" spans="1:4">
      <c r="A33" s="6">
        <v>44835</v>
      </c>
      <c r="B33" s="7">
        <v>6047</v>
      </c>
      <c r="C33" s="7">
        <v>5804</v>
      </c>
      <c r="D33" s="8">
        <f t="shared" si="0"/>
        <v>4.0185215809492303E-2</v>
      </c>
    </row>
    <row r="34" spans="1:4">
      <c r="A34" s="6">
        <v>44836</v>
      </c>
      <c r="B34" s="7">
        <v>4495</v>
      </c>
      <c r="C34" s="7">
        <v>4299</v>
      </c>
      <c r="D34" s="8">
        <f t="shared" si="0"/>
        <v>4.3604004449388167E-2</v>
      </c>
    </row>
    <row r="35" spans="1:4">
      <c r="A35" s="6">
        <v>44837</v>
      </c>
      <c r="B35" s="7">
        <v>3535</v>
      </c>
      <c r="C35" s="7">
        <v>3393</v>
      </c>
      <c r="D35" s="8">
        <f t="shared" si="0"/>
        <v>4.0169731258840158E-2</v>
      </c>
    </row>
    <row r="36" spans="1:4">
      <c r="A36" s="6">
        <v>44838</v>
      </c>
      <c r="B36" s="7">
        <v>3199</v>
      </c>
      <c r="C36" s="7">
        <v>3051</v>
      </c>
      <c r="D36" s="8">
        <f t="shared" si="0"/>
        <v>4.6264457643013457E-2</v>
      </c>
    </row>
    <row r="37" spans="1:4">
      <c r="A37" s="6">
        <v>44839</v>
      </c>
      <c r="B37" s="7">
        <v>3128</v>
      </c>
      <c r="C37" s="7">
        <v>3013</v>
      </c>
      <c r="D37" s="8">
        <f t="shared" si="0"/>
        <v>3.6764705882352922E-2</v>
      </c>
    </row>
    <row r="38" spans="1:4">
      <c r="A38" s="6">
        <v>44840</v>
      </c>
      <c r="B38" s="7">
        <v>4192</v>
      </c>
      <c r="C38" s="7">
        <v>4057</v>
      </c>
      <c r="D38" s="8">
        <f t="shared" si="0"/>
        <v>3.2204198473282486E-2</v>
      </c>
    </row>
    <row r="39" spans="1:4">
      <c r="A39" s="6">
        <v>44841</v>
      </c>
      <c r="B39" s="7">
        <v>5409</v>
      </c>
      <c r="C39" s="7">
        <v>5214</v>
      </c>
      <c r="D39" s="8">
        <f t="shared" si="0"/>
        <v>3.6051026067664971E-2</v>
      </c>
    </row>
    <row r="40" spans="1:4">
      <c r="A40" s="6">
        <v>44842</v>
      </c>
      <c r="B40" s="7">
        <v>4275</v>
      </c>
      <c r="C40" s="7">
        <v>4064</v>
      </c>
      <c r="D40" s="8">
        <f t="shared" si="0"/>
        <v>4.9356725146198821E-2</v>
      </c>
    </row>
    <row r="41" spans="1:4">
      <c r="A41" s="6">
        <v>44843</v>
      </c>
      <c r="B41" s="7">
        <v>3510</v>
      </c>
      <c r="C41" s="7">
        <v>3331</v>
      </c>
      <c r="D41" s="8">
        <f t="shared" si="0"/>
        <v>5.0997150997150964E-2</v>
      </c>
    </row>
    <row r="42" spans="1:4">
      <c r="A42" s="6">
        <v>44844</v>
      </c>
      <c r="B42" s="7">
        <v>2926</v>
      </c>
      <c r="C42" s="7">
        <v>2786</v>
      </c>
      <c r="D42" s="8">
        <f t="shared" si="0"/>
        <v>4.7846889952153138E-2</v>
      </c>
    </row>
    <row r="43" spans="1:4">
      <c r="A43" s="6">
        <v>44845</v>
      </c>
      <c r="B43" s="7">
        <v>2667</v>
      </c>
      <c r="C43" s="7">
        <v>2540</v>
      </c>
      <c r="D43" s="8">
        <f t="shared" si="0"/>
        <v>4.7619047619047672E-2</v>
      </c>
    </row>
    <row r="44" spans="1:4">
      <c r="A44" s="6">
        <v>44846</v>
      </c>
      <c r="B44" s="7">
        <v>2244</v>
      </c>
      <c r="C44" s="7">
        <v>2136</v>
      </c>
      <c r="D44" s="8">
        <f t="shared" si="0"/>
        <v>4.8128342245989275E-2</v>
      </c>
    </row>
    <row r="45" spans="1:4">
      <c r="A45" s="6">
        <v>44847</v>
      </c>
      <c r="B45" s="7">
        <v>3350</v>
      </c>
      <c r="C45" s="7">
        <v>3161</v>
      </c>
      <c r="D45" s="8">
        <f t="shared" si="0"/>
        <v>5.6417910447761233E-2</v>
      </c>
    </row>
    <row r="46" spans="1:4">
      <c r="A46" s="6">
        <v>44848</v>
      </c>
      <c r="B46" s="7">
        <v>4832</v>
      </c>
      <c r="C46" s="7">
        <v>4648</v>
      </c>
      <c r="D46" s="8">
        <f t="shared" si="0"/>
        <v>3.8079470198675525E-2</v>
      </c>
    </row>
    <row r="47" spans="1:4">
      <c r="A47" s="6">
        <v>44849</v>
      </c>
      <c r="B47" s="7">
        <v>5300</v>
      </c>
      <c r="C47" s="7">
        <v>5083</v>
      </c>
      <c r="D47" s="8">
        <f t="shared" si="0"/>
        <v>4.0943396226415074E-2</v>
      </c>
    </row>
    <row r="48" spans="1:4">
      <c r="A48" s="6">
        <v>44850</v>
      </c>
      <c r="B48" s="7">
        <v>2453</v>
      </c>
      <c r="C48" s="7">
        <v>2283</v>
      </c>
      <c r="D48" s="8">
        <f t="shared" si="0"/>
        <v>6.9302894415002037E-2</v>
      </c>
    </row>
    <row r="49" spans="1:4">
      <c r="A49" s="6">
        <v>44851</v>
      </c>
      <c r="B49" s="7">
        <v>1931</v>
      </c>
      <c r="C49" s="7">
        <v>1808</v>
      </c>
      <c r="D49" s="8">
        <f t="shared" si="0"/>
        <v>6.3697566027964836E-2</v>
      </c>
    </row>
    <row r="50" spans="1:4">
      <c r="A50" s="6">
        <v>44852</v>
      </c>
      <c r="B50" s="7">
        <v>1837</v>
      </c>
      <c r="C50" s="7">
        <v>1721</v>
      </c>
      <c r="D50" s="8">
        <f t="shared" si="0"/>
        <v>6.3146434403919427E-2</v>
      </c>
    </row>
    <row r="51" spans="1:4">
      <c r="A51" s="6">
        <v>44853</v>
      </c>
      <c r="B51" s="7">
        <v>1858</v>
      </c>
      <c r="C51" s="7">
        <v>1773</v>
      </c>
      <c r="D51" s="8">
        <f t="shared" si="0"/>
        <v>4.574811625403663E-2</v>
      </c>
    </row>
    <row r="52" spans="1:4">
      <c r="A52" s="6">
        <v>44854</v>
      </c>
      <c r="B52" s="7">
        <v>2391</v>
      </c>
      <c r="C52" s="7">
        <v>2286</v>
      </c>
      <c r="D52" s="8">
        <f t="shared" si="0"/>
        <v>4.3914680050188171E-2</v>
      </c>
    </row>
    <row r="53" spans="1:4">
      <c r="A53" s="6">
        <v>44855</v>
      </c>
      <c r="B53" s="7">
        <v>3065</v>
      </c>
      <c r="C53" s="7">
        <v>2863</v>
      </c>
      <c r="D53" s="8">
        <f t="shared" si="0"/>
        <v>6.5905383360521985E-2</v>
      </c>
    </row>
    <row r="54" spans="1:4">
      <c r="A54" s="6">
        <v>44856</v>
      </c>
      <c r="B54" s="7">
        <v>2452</v>
      </c>
      <c r="C54" s="7">
        <v>2293</v>
      </c>
      <c r="D54" s="8">
        <f t="shared" si="0"/>
        <v>6.4845024469820545E-2</v>
      </c>
    </row>
    <row r="55" spans="1:4">
      <c r="A55" s="6">
        <v>44857</v>
      </c>
      <c r="B55" s="7">
        <v>2193</v>
      </c>
      <c r="C55" s="7">
        <v>2034</v>
      </c>
      <c r="D55" s="8">
        <f t="shared" si="0"/>
        <v>7.2503419972640204E-2</v>
      </c>
    </row>
    <row r="56" spans="1:4">
      <c r="A56" s="6">
        <v>44858</v>
      </c>
      <c r="B56" s="7">
        <v>2014</v>
      </c>
      <c r="C56" s="7">
        <v>1861</v>
      </c>
      <c r="D56" s="8">
        <f t="shared" si="0"/>
        <v>7.5968222442899691E-2</v>
      </c>
    </row>
    <row r="57" spans="1:4">
      <c r="A57" s="6">
        <v>44859</v>
      </c>
      <c r="B57" s="7">
        <v>2003</v>
      </c>
      <c r="C57" s="7">
        <v>1893</v>
      </c>
      <c r="D57" s="8">
        <f t="shared" si="0"/>
        <v>5.4917623564653018E-2</v>
      </c>
    </row>
    <row r="58" spans="1:4">
      <c r="A58" s="6">
        <v>44860</v>
      </c>
      <c r="B58" s="7">
        <v>1953</v>
      </c>
      <c r="C58" s="7">
        <v>1845</v>
      </c>
      <c r="D58" s="8">
        <f t="shared" si="0"/>
        <v>5.5299539170506895E-2</v>
      </c>
    </row>
    <row r="59" spans="1:4">
      <c r="A59" s="6">
        <v>44861</v>
      </c>
      <c r="B59" s="7">
        <v>2502</v>
      </c>
      <c r="C59" s="7">
        <v>2383</v>
      </c>
      <c r="D59" s="8">
        <f t="shared" si="0"/>
        <v>4.7561950439648282E-2</v>
      </c>
    </row>
    <row r="60" spans="1:4">
      <c r="A60" s="6">
        <v>44862</v>
      </c>
      <c r="B60" s="7">
        <v>3789</v>
      </c>
      <c r="C60" s="7">
        <v>3588</v>
      </c>
      <c r="D60" s="8">
        <f t="shared" si="0"/>
        <v>5.3048297703879643E-2</v>
      </c>
    </row>
    <row r="61" spans="1:4">
      <c r="A61" s="6">
        <v>44863</v>
      </c>
      <c r="B61" s="7">
        <v>3087</v>
      </c>
      <c r="C61" s="7">
        <v>2926</v>
      </c>
      <c r="D61" s="8">
        <f t="shared" si="0"/>
        <v>5.2154195011337889E-2</v>
      </c>
    </row>
    <row r="62" spans="1:4">
      <c r="A62" s="6">
        <v>44864</v>
      </c>
      <c r="B62" s="7">
        <v>2777</v>
      </c>
      <c r="C62" s="7">
        <v>2645</v>
      </c>
      <c r="D62" s="8">
        <f t="shared" si="0"/>
        <v>4.7533309326611484E-2</v>
      </c>
    </row>
    <row r="63" spans="1:4">
      <c r="A63" s="6">
        <v>44865</v>
      </c>
      <c r="B63" s="7">
        <v>3875</v>
      </c>
      <c r="C63" s="7">
        <v>3698</v>
      </c>
      <c r="D63" s="8">
        <f t="shared" si="0"/>
        <v>4.5677419354838711E-2</v>
      </c>
    </row>
    <row r="64" spans="1:4">
      <c r="A64" s="6">
        <v>44866</v>
      </c>
      <c r="B64" s="7">
        <v>3201</v>
      </c>
      <c r="C64" s="7">
        <v>3025</v>
      </c>
      <c r="D64" s="8">
        <f t="shared" si="0"/>
        <v>5.4982817869415834E-2</v>
      </c>
    </row>
    <row r="65" spans="1:4">
      <c r="A65" s="6">
        <v>44867</v>
      </c>
      <c r="B65" s="7">
        <v>2979</v>
      </c>
      <c r="C65" s="7">
        <v>2840</v>
      </c>
      <c r="D65" s="8">
        <f t="shared" si="0"/>
        <v>4.6659953004363874E-2</v>
      </c>
    </row>
    <row r="66" spans="1:4">
      <c r="A66" s="6">
        <v>44868</v>
      </c>
      <c r="B66" s="7">
        <v>4221</v>
      </c>
      <c r="C66" s="7">
        <v>3951</v>
      </c>
      <c r="D66" s="8">
        <f t="shared" si="0"/>
        <v>6.3965884861407196E-2</v>
      </c>
    </row>
    <row r="67" spans="1:4">
      <c r="A67" s="6">
        <v>44869</v>
      </c>
      <c r="B67" s="7">
        <v>5264</v>
      </c>
      <c r="C67" s="7">
        <v>5001</v>
      </c>
      <c r="D67" s="8">
        <f t="shared" si="0"/>
        <v>4.9962006079027343E-2</v>
      </c>
    </row>
    <row r="68" spans="1:4">
      <c r="A68" s="6">
        <v>44870</v>
      </c>
      <c r="B68" s="7">
        <v>3405</v>
      </c>
      <c r="C68" s="7">
        <v>3174</v>
      </c>
      <c r="D68" s="8">
        <f t="shared" si="0"/>
        <v>6.7841409691629995E-2</v>
      </c>
    </row>
    <row r="69" spans="1:4">
      <c r="A69" s="6">
        <v>44871</v>
      </c>
      <c r="B69" s="7">
        <v>3043</v>
      </c>
      <c r="C69" s="7">
        <v>2816</v>
      </c>
      <c r="D69" s="8">
        <f t="shared" si="0"/>
        <v>7.4597436740059142E-2</v>
      </c>
    </row>
    <row r="70" spans="1:4">
      <c r="A70" s="6">
        <v>44872</v>
      </c>
      <c r="B70" s="7">
        <v>2626</v>
      </c>
      <c r="C70" s="7">
        <v>2443</v>
      </c>
      <c r="D70" s="8">
        <f t="shared" si="0"/>
        <v>6.9687738004569733E-2</v>
      </c>
    </row>
    <row r="71" spans="1:4">
      <c r="A71" s="6">
        <v>44873</v>
      </c>
      <c r="B71" s="7">
        <v>2361</v>
      </c>
      <c r="C71" s="7">
        <v>2207</v>
      </c>
      <c r="D71" s="8">
        <f t="shared" si="0"/>
        <v>6.5226598898771693E-2</v>
      </c>
    </row>
    <row r="72" spans="1:4">
      <c r="A72" s="6">
        <v>44874</v>
      </c>
      <c r="B72" s="7">
        <v>2206</v>
      </c>
      <c r="C72" s="7">
        <v>2111</v>
      </c>
      <c r="D72" s="8">
        <f t="shared" si="0"/>
        <v>4.3064369900271959E-2</v>
      </c>
    </row>
    <row r="73" spans="1:4">
      <c r="A73" s="6">
        <v>44875</v>
      </c>
      <c r="B73" s="7">
        <v>2745</v>
      </c>
      <c r="C73" s="7">
        <v>2615</v>
      </c>
      <c r="D73" s="8">
        <f t="shared" ref="D73:D102" si="1">1-(C73/B73)</f>
        <v>4.7358834244080161E-2</v>
      </c>
    </row>
    <row r="74" spans="1:4">
      <c r="A74" s="6">
        <v>44876</v>
      </c>
      <c r="B74" s="7">
        <v>3556</v>
      </c>
      <c r="C74" s="7">
        <v>3351</v>
      </c>
      <c r="D74" s="8">
        <f t="shared" si="1"/>
        <v>5.7649043869516303E-2</v>
      </c>
    </row>
    <row r="75" spans="1:4">
      <c r="A75" s="6">
        <v>44877</v>
      </c>
      <c r="B75" s="7">
        <v>2938</v>
      </c>
      <c r="C75" s="7">
        <v>2759</v>
      </c>
      <c r="D75" s="8">
        <f t="shared" si="1"/>
        <v>6.0925799863852936E-2</v>
      </c>
    </row>
    <row r="76" spans="1:4">
      <c r="A76" s="6">
        <v>44878</v>
      </c>
      <c r="B76" s="7">
        <v>2433</v>
      </c>
      <c r="C76" s="7">
        <v>2272</v>
      </c>
      <c r="D76" s="8">
        <f t="shared" si="1"/>
        <v>6.6173448417591429E-2</v>
      </c>
    </row>
    <row r="77" spans="1:4">
      <c r="A77" s="6">
        <v>44879</v>
      </c>
      <c r="B77" s="7">
        <v>1975</v>
      </c>
      <c r="C77" s="7">
        <v>1993</v>
      </c>
      <c r="D77" s="8">
        <f t="shared" si="1"/>
        <v>-9.1139240506328267E-3</v>
      </c>
    </row>
    <row r="78" spans="1:4">
      <c r="A78" s="6">
        <v>44880</v>
      </c>
      <c r="B78" s="7">
        <v>2038</v>
      </c>
      <c r="C78" s="7">
        <v>1918</v>
      </c>
      <c r="D78" s="8">
        <f t="shared" si="1"/>
        <v>5.8881256133464177E-2</v>
      </c>
    </row>
    <row r="79" spans="1:4">
      <c r="A79" s="6">
        <v>44881</v>
      </c>
      <c r="B79" s="7">
        <v>2065</v>
      </c>
      <c r="C79" s="7">
        <v>1967</v>
      </c>
      <c r="D79" s="8">
        <f t="shared" si="1"/>
        <v>4.7457627118644097E-2</v>
      </c>
    </row>
    <row r="80" spans="1:4">
      <c r="A80" s="6">
        <v>44882</v>
      </c>
      <c r="B80" s="7">
        <v>2621</v>
      </c>
      <c r="C80" s="7">
        <v>2496</v>
      </c>
      <c r="D80" s="8">
        <f t="shared" si="1"/>
        <v>4.7691720717283448E-2</v>
      </c>
    </row>
    <row r="81" spans="1:4">
      <c r="A81" s="6">
        <v>44883</v>
      </c>
      <c r="B81" s="7">
        <v>3541</v>
      </c>
      <c r="C81" s="7">
        <v>3319</v>
      </c>
      <c r="D81" s="8">
        <f t="shared" si="1"/>
        <v>6.2694154193730589E-2</v>
      </c>
    </row>
    <row r="82" spans="1:4">
      <c r="A82" s="6">
        <v>44884</v>
      </c>
      <c r="B82" s="7">
        <v>2782</v>
      </c>
      <c r="C82" s="7">
        <v>2452</v>
      </c>
      <c r="D82" s="8">
        <f t="shared" si="1"/>
        <v>0.11861969805895034</v>
      </c>
    </row>
    <row r="83" spans="1:4">
      <c r="A83" s="6">
        <v>44885</v>
      </c>
      <c r="B83" s="7">
        <v>3178</v>
      </c>
      <c r="C83" s="7">
        <v>2950</v>
      </c>
      <c r="D83" s="8">
        <f t="shared" si="1"/>
        <v>7.1743234738829487E-2</v>
      </c>
    </row>
    <row r="84" spans="1:4">
      <c r="A84" s="6">
        <v>44886</v>
      </c>
      <c r="B84" s="7">
        <v>1694</v>
      </c>
      <c r="C84" s="7">
        <v>1564</v>
      </c>
      <c r="D84" s="8">
        <f t="shared" si="1"/>
        <v>7.674144037780406E-2</v>
      </c>
    </row>
    <row r="85" spans="1:4">
      <c r="A85" s="6">
        <v>44887</v>
      </c>
      <c r="B85" s="7">
        <v>1557</v>
      </c>
      <c r="C85" s="7">
        <v>1447</v>
      </c>
      <c r="D85" s="8">
        <f t="shared" si="1"/>
        <v>7.0648683365446385E-2</v>
      </c>
    </row>
    <row r="86" spans="1:4">
      <c r="A86" s="6">
        <v>44888</v>
      </c>
      <c r="B86" s="7">
        <v>1546</v>
      </c>
      <c r="C86" s="7">
        <v>1436</v>
      </c>
      <c r="D86" s="8">
        <f t="shared" si="1"/>
        <v>7.1151358344113791E-2</v>
      </c>
    </row>
    <row r="87" spans="1:4">
      <c r="A87" s="6">
        <v>44889</v>
      </c>
      <c r="B87" s="7">
        <v>1973</v>
      </c>
      <c r="C87" s="7">
        <v>1861</v>
      </c>
      <c r="D87" s="8">
        <f t="shared" si="1"/>
        <v>5.6766345666497742E-2</v>
      </c>
    </row>
    <row r="88" spans="1:4">
      <c r="A88" s="6">
        <v>44890</v>
      </c>
      <c r="B88" s="7">
        <v>2705</v>
      </c>
      <c r="C88" s="7">
        <v>2529</v>
      </c>
      <c r="D88" s="8">
        <f t="shared" si="1"/>
        <v>6.5064695009242168E-2</v>
      </c>
    </row>
    <row r="89" spans="1:4">
      <c r="A89" s="6">
        <v>44891</v>
      </c>
      <c r="B89" s="7">
        <v>2147</v>
      </c>
      <c r="C89" s="7">
        <v>1993</v>
      </c>
      <c r="D89" s="8">
        <f t="shared" si="1"/>
        <v>7.1727992547740982E-2</v>
      </c>
    </row>
    <row r="90" spans="1:4">
      <c r="A90" s="6">
        <v>44892</v>
      </c>
      <c r="B90" s="7">
        <v>1995</v>
      </c>
      <c r="C90" s="7">
        <v>1874</v>
      </c>
      <c r="D90" s="8">
        <f t="shared" si="1"/>
        <v>6.0651629072681734E-2</v>
      </c>
    </row>
    <row r="91" spans="1:4">
      <c r="A91" s="6">
        <v>44893</v>
      </c>
      <c r="B91" s="7">
        <v>1804</v>
      </c>
      <c r="C91" s="7">
        <v>1679</v>
      </c>
      <c r="D91" s="8">
        <f t="shared" si="1"/>
        <v>6.9290465631929088E-2</v>
      </c>
    </row>
    <row r="92" spans="1:4">
      <c r="A92" s="6">
        <v>44894</v>
      </c>
      <c r="B92" s="7">
        <v>2107</v>
      </c>
      <c r="C92" s="7">
        <v>2007</v>
      </c>
      <c r="D92" s="8">
        <f t="shared" si="1"/>
        <v>4.7460844803037472E-2</v>
      </c>
    </row>
    <row r="93" spans="1:4">
      <c r="A93" s="6">
        <v>44895</v>
      </c>
      <c r="B93" s="7">
        <v>1845</v>
      </c>
      <c r="C93" s="7">
        <v>1743</v>
      </c>
      <c r="D93" s="8">
        <f t="shared" si="1"/>
        <v>5.5284552845528467E-2</v>
      </c>
    </row>
    <row r="94" spans="1:4">
      <c r="A94" s="6">
        <v>44896</v>
      </c>
      <c r="B94" s="7">
        <v>2672</v>
      </c>
      <c r="C94" s="7">
        <v>2561</v>
      </c>
      <c r="D94" s="8">
        <f t="shared" si="1"/>
        <v>4.1541916167664672E-2</v>
      </c>
    </row>
    <row r="95" spans="1:4">
      <c r="A95" s="6">
        <v>44897</v>
      </c>
      <c r="B95" s="7">
        <v>3278</v>
      </c>
      <c r="C95" s="7">
        <v>3098</v>
      </c>
      <c r="D95" s="8">
        <f t="shared" si="1"/>
        <v>5.4911531421598547E-2</v>
      </c>
    </row>
    <row r="96" spans="1:4">
      <c r="A96" s="6">
        <v>44898</v>
      </c>
      <c r="B96" s="7">
        <v>2087</v>
      </c>
      <c r="C96" s="7">
        <v>1941</v>
      </c>
      <c r="D96" s="8">
        <f t="shared" si="1"/>
        <v>6.9956875898418813E-2</v>
      </c>
    </row>
    <row r="97" spans="1:4">
      <c r="A97" s="6">
        <v>44899</v>
      </c>
      <c r="B97" s="7">
        <v>1683</v>
      </c>
      <c r="C97" s="7">
        <v>1573</v>
      </c>
      <c r="D97" s="8">
        <f t="shared" si="1"/>
        <v>6.5359477124182996E-2</v>
      </c>
    </row>
    <row r="98" spans="1:4">
      <c r="A98" s="6">
        <v>44900</v>
      </c>
      <c r="B98" s="7">
        <v>1442</v>
      </c>
      <c r="C98" s="7">
        <v>3634</v>
      </c>
      <c r="D98" s="8">
        <f t="shared" si="1"/>
        <v>-1.5201109570041611</v>
      </c>
    </row>
    <row r="99" spans="1:4">
      <c r="A99" s="6">
        <v>44901</v>
      </c>
      <c r="B99" s="7">
        <v>1489</v>
      </c>
      <c r="C99" s="7">
        <v>1414</v>
      </c>
      <c r="D99" s="8">
        <f t="shared" si="1"/>
        <v>5.0369375419744844E-2</v>
      </c>
    </row>
    <row r="100" spans="1:4">
      <c r="A100" s="6">
        <v>44902</v>
      </c>
      <c r="B100" s="7">
        <v>1450</v>
      </c>
      <c r="C100" s="7">
        <v>1378</v>
      </c>
      <c r="D100" s="8">
        <f t="shared" si="1"/>
        <v>4.9655172413793136E-2</v>
      </c>
    </row>
    <row r="101" spans="1:4">
      <c r="A101" s="6">
        <v>44903</v>
      </c>
      <c r="B101" s="7">
        <v>1798</v>
      </c>
      <c r="C101" s="7">
        <v>1689</v>
      </c>
      <c r="D101" s="8">
        <f t="shared" si="1"/>
        <v>6.0622914349277024E-2</v>
      </c>
    </row>
    <row r="102" spans="1:4">
      <c r="A102" s="6">
        <v>44904</v>
      </c>
      <c r="B102" s="7">
        <v>2561</v>
      </c>
      <c r="C102" s="7">
        <v>2390</v>
      </c>
      <c r="D102" s="8">
        <f t="shared" si="1"/>
        <v>6.6770792659117562E-2</v>
      </c>
    </row>
  </sheetData>
  <mergeCells count="1">
    <mergeCell ref="A2:H2"/>
  </mergeCells>
  <conditionalFormatting sqref="D1:D1048576">
    <cfRule type="cellIs" dxfId="11" priority="1" operator="lessThan">
      <formula>-0.1</formula>
    </cfRule>
  </conditionalFormatting>
  <conditionalFormatting sqref="D8:D102">
    <cfRule type="cellIs" dxfId="10" priority="2" operator="greaterThan">
      <formula>0.1</formula>
    </cfRule>
  </conditionalFormatting>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253FF"/>
  </sheetPr>
  <dimension ref="A1:E49"/>
  <sheetViews>
    <sheetView showGridLines="0" zoomScale="40" zoomScaleNormal="40" workbookViewId="0">
      <selection activeCell="U33" sqref="U33"/>
    </sheetView>
  </sheetViews>
  <sheetFormatPr defaultColWidth="8.77734375" defaultRowHeight="14.4"/>
  <cols>
    <col min="1" max="1" width="6" customWidth="1"/>
    <col min="2" max="2" width="31.77734375" customWidth="1"/>
    <col min="3" max="3" width="22" customWidth="1"/>
    <col min="4" max="4" width="25.109375" customWidth="1"/>
  </cols>
  <sheetData>
    <row r="1" spans="1:4" ht="28.95" customHeight="1">
      <c r="A1" s="9" t="s">
        <v>0</v>
      </c>
    </row>
    <row r="2" spans="1:4" s="3" customFormat="1" ht="21" customHeight="1"/>
    <row r="3" spans="1:4" s="3" customFormat="1" ht="21" customHeight="1">
      <c r="A3" s="1" t="s">
        <v>1</v>
      </c>
      <c r="B3" s="22" t="s">
        <v>2</v>
      </c>
    </row>
    <row r="4" spans="1:4" s="3" customFormat="1" ht="21" customHeight="1">
      <c r="B4" s="25" t="s">
        <v>3</v>
      </c>
    </row>
    <row r="5" spans="1:4" s="3" customFormat="1" ht="21" customHeight="1"/>
    <row r="6" spans="1:4" s="3" customFormat="1" ht="21" customHeight="1">
      <c r="A6" s="5"/>
      <c r="B6" s="5" t="s">
        <v>4</v>
      </c>
      <c r="C6" s="5" t="s">
        <v>5</v>
      </c>
      <c r="D6" s="5" t="s">
        <v>6</v>
      </c>
    </row>
    <row r="7" spans="1:4" s="3" customFormat="1" ht="21" customHeight="1">
      <c r="B7" s="10" t="s">
        <v>7</v>
      </c>
      <c r="C7" s="10" t="s">
        <v>8</v>
      </c>
      <c r="D7" s="11" t="str">
        <f>B7&amp;"/"&amp;C7</f>
        <v>Paid Social/TikTok</v>
      </c>
    </row>
    <row r="8" spans="1:4" s="3" customFormat="1" ht="21" customHeight="1"/>
    <row r="9" spans="1:4" s="3" customFormat="1" ht="21" customHeight="1"/>
    <row r="10" spans="1:4" s="3" customFormat="1" ht="21" customHeight="1">
      <c r="A10" s="1" t="s">
        <v>9</v>
      </c>
      <c r="B10" s="22" t="s">
        <v>10</v>
      </c>
    </row>
    <row r="11" spans="1:4" s="3" customFormat="1" ht="21" customHeight="1">
      <c r="B11" s="25" t="s">
        <v>11</v>
      </c>
    </row>
    <row r="12" spans="1:4" s="3" customFormat="1" ht="21" customHeight="1"/>
    <row r="13" spans="1:4" s="3" customFormat="1" ht="21" customHeight="1">
      <c r="A13" s="5"/>
      <c r="B13" s="5" t="s">
        <v>4</v>
      </c>
      <c r="C13" s="5" t="s">
        <v>5</v>
      </c>
      <c r="D13" s="5" t="s">
        <v>12</v>
      </c>
    </row>
    <row r="14" spans="1:4" s="3" customFormat="1" ht="21" customHeight="1">
      <c r="B14" s="10" t="s">
        <v>7</v>
      </c>
      <c r="C14" s="10" t="s">
        <v>8</v>
      </c>
      <c r="D14" s="12">
        <v>400</v>
      </c>
    </row>
    <row r="15" spans="1:4" s="3" customFormat="1" ht="21" customHeight="1">
      <c r="B15" s="10" t="s">
        <v>7</v>
      </c>
      <c r="C15" s="10" t="s">
        <v>13</v>
      </c>
      <c r="D15" s="12">
        <v>450</v>
      </c>
    </row>
    <row r="16" spans="1:4" s="3" customFormat="1" ht="21" customHeight="1">
      <c r="B16" s="10" t="s">
        <v>7</v>
      </c>
      <c r="C16" s="10" t="s">
        <v>14</v>
      </c>
      <c r="D16" s="12">
        <v>500</v>
      </c>
    </row>
    <row r="17" spans="1:5" s="3" customFormat="1" ht="21" customHeight="1">
      <c r="B17" s="10" t="s">
        <v>7</v>
      </c>
      <c r="C17" s="10" t="s">
        <v>15</v>
      </c>
      <c r="D17" s="12">
        <v>550</v>
      </c>
    </row>
    <row r="18" spans="1:5" s="3" customFormat="1" ht="21" customHeight="1">
      <c r="B18" s="10" t="s">
        <v>16</v>
      </c>
      <c r="C18" s="10" t="s">
        <v>17</v>
      </c>
      <c r="D18" s="12">
        <v>600</v>
      </c>
    </row>
    <row r="19" spans="1:5" s="3" customFormat="1" ht="21" customHeight="1">
      <c r="B19" s="10" t="s">
        <v>18</v>
      </c>
      <c r="C19" s="10" t="s">
        <v>17</v>
      </c>
      <c r="D19" s="12">
        <v>650</v>
      </c>
    </row>
    <row r="20" spans="1:5" s="3" customFormat="1" ht="21" customHeight="1">
      <c r="B20" s="10" t="s">
        <v>18</v>
      </c>
      <c r="C20" s="10" t="s">
        <v>19</v>
      </c>
      <c r="D20" s="12">
        <v>700</v>
      </c>
    </row>
    <row r="21" spans="1:5" s="3" customFormat="1" ht="21" customHeight="1"/>
    <row r="22" spans="1:5" s="3" customFormat="1" ht="21" customHeight="1"/>
    <row r="23" spans="1:5" s="3" customFormat="1" ht="21" customHeight="1">
      <c r="C23" s="4" t="s">
        <v>8</v>
      </c>
      <c r="D23" s="13">
        <f>_xlfn.XLOOKUP(C23, C14:C20, D14:D20)</f>
        <v>400</v>
      </c>
    </row>
    <row r="24" spans="1:5" s="3" customFormat="1" ht="21" customHeight="1">
      <c r="C24" s="4" t="s">
        <v>16</v>
      </c>
      <c r="D24" s="13">
        <f>_xlfn.XLOOKUP(C24, B14:B20, D14:D20)</f>
        <v>600</v>
      </c>
    </row>
    <row r="25" spans="1:5" s="3" customFormat="1" ht="21" customHeight="1"/>
    <row r="26" spans="1:5" s="3" customFormat="1" ht="21" customHeight="1"/>
    <row r="27" spans="1:5" s="3" customFormat="1" ht="21" customHeight="1">
      <c r="A27" s="1" t="s">
        <v>20</v>
      </c>
      <c r="B27" s="35" t="s">
        <v>21</v>
      </c>
    </row>
    <row r="28" spans="1:5" s="3" customFormat="1" ht="21" customHeight="1">
      <c r="B28" s="36" t="s">
        <v>22</v>
      </c>
    </row>
    <row r="29" spans="1:5" s="3" customFormat="1" ht="21" customHeight="1"/>
    <row r="30" spans="1:5" s="3" customFormat="1" ht="21" customHeight="1">
      <c r="C30" s="4" t="s">
        <v>23</v>
      </c>
      <c r="D30" s="14">
        <f>SUMIF('Raw Data'!D:D, "tiktok", 'Raw Data'!E:E)</f>
        <v>593770.28573970008</v>
      </c>
      <c r="E30" s="3" t="s">
        <v>363</v>
      </c>
    </row>
    <row r="31" spans="1:5" s="3" customFormat="1" ht="21" customHeight="1"/>
    <row r="32" spans="1:5" s="3" customFormat="1" ht="21" customHeight="1"/>
    <row r="33" spans="1:5" s="3" customFormat="1" ht="21" customHeight="1">
      <c r="A33" s="1" t="s">
        <v>24</v>
      </c>
      <c r="B33" s="22" t="s">
        <v>25</v>
      </c>
    </row>
    <row r="34" spans="1:5" s="3" customFormat="1" ht="21" customHeight="1">
      <c r="B34" s="25" t="s">
        <v>26</v>
      </c>
    </row>
    <row r="35" spans="1:5" s="3" customFormat="1" ht="21" customHeight="1"/>
    <row r="36" spans="1:5" s="3" customFormat="1" ht="21" customHeight="1">
      <c r="C36" s="4" t="s">
        <v>27</v>
      </c>
      <c r="D36" s="14">
        <f>SUMIFS('Raw Data'!E:E, 'Raw Data'!D:D, "facebook", 'Raw Data'!B:B, "UK")</f>
        <v>921542.76570050046</v>
      </c>
      <c r="E36" s="3" t="s">
        <v>363</v>
      </c>
    </row>
    <row r="37" spans="1:5" s="3" customFormat="1" ht="21" customHeight="1"/>
    <row r="38" spans="1:5" s="3" customFormat="1" ht="21" customHeight="1"/>
    <row r="39" spans="1:5" s="3" customFormat="1" ht="21" customHeight="1"/>
    <row r="40" spans="1:5" s="3" customFormat="1" ht="21" customHeight="1"/>
    <row r="41" spans="1:5" s="3" customFormat="1" ht="21" customHeight="1"/>
    <row r="42" spans="1:5" s="3" customFormat="1" ht="21" customHeight="1"/>
    <row r="43" spans="1:5" s="3" customFormat="1" ht="21" customHeight="1"/>
    <row r="44" spans="1:5" s="3" customFormat="1" ht="21" customHeight="1"/>
    <row r="45" spans="1:5" s="3" customFormat="1" ht="21" customHeight="1"/>
    <row r="46" spans="1:5" s="3" customFormat="1" ht="21" customHeight="1"/>
    <row r="47" spans="1:5" s="3" customFormat="1" ht="21" customHeight="1"/>
    <row r="48" spans="1:5" s="3" customFormat="1" ht="21" customHeight="1"/>
    <row r="49" s="3" customFormat="1" ht="21" customHeight="1"/>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253FF"/>
  </sheetPr>
  <dimension ref="A1:J47"/>
  <sheetViews>
    <sheetView showGridLines="0" topLeftCell="A2" zoomScale="70" zoomScaleNormal="70" workbookViewId="0">
      <selection activeCell="D10" sqref="D10"/>
    </sheetView>
  </sheetViews>
  <sheetFormatPr defaultColWidth="8.77734375" defaultRowHeight="14.4"/>
  <cols>
    <col min="1" max="1" width="24" customWidth="1"/>
    <col min="2" max="2" width="31.77734375" customWidth="1"/>
    <col min="3" max="3" width="21.77734375" customWidth="1"/>
    <col min="4" max="4" width="20" customWidth="1"/>
    <col min="5" max="5" width="22" customWidth="1"/>
    <col min="6" max="9" width="14" customWidth="1"/>
    <col min="10" max="10" width="22" customWidth="1"/>
  </cols>
  <sheetData>
    <row r="1" spans="1:10" ht="28.95" customHeight="1">
      <c r="A1" s="9" t="s">
        <v>33</v>
      </c>
    </row>
    <row r="2" spans="1:10" s="3" customFormat="1" ht="21" customHeight="1"/>
    <row r="3" spans="1:10" s="3" customFormat="1" ht="21" customHeight="1">
      <c r="A3" s="22" t="s">
        <v>34</v>
      </c>
      <c r="B3" s="24"/>
    </row>
    <row r="4" spans="1:10" s="3" customFormat="1" ht="21" customHeight="1">
      <c r="A4" s="22" t="s">
        <v>35</v>
      </c>
      <c r="B4" s="27"/>
    </row>
    <row r="5" spans="1:10" s="3" customFormat="1" ht="21" customHeight="1"/>
    <row r="6" spans="1:10" s="3" customFormat="1" ht="21" customHeight="1">
      <c r="A6" s="25" t="s">
        <v>36</v>
      </c>
    </row>
    <row r="7" spans="1:10" s="3" customFormat="1" ht="21" customHeight="1">
      <c r="A7" s="25" t="s">
        <v>37</v>
      </c>
    </row>
    <row r="8" spans="1:10" s="3" customFormat="1" ht="21" customHeight="1"/>
    <row r="9" spans="1:10" s="29" customFormat="1" ht="45" customHeight="1" thickBot="1">
      <c r="A9" s="31" t="s">
        <v>4</v>
      </c>
      <c r="B9" s="30" t="s">
        <v>12</v>
      </c>
      <c r="C9" s="30" t="s">
        <v>367</v>
      </c>
      <c r="D9" s="30" t="s">
        <v>368</v>
      </c>
      <c r="E9" s="30" t="s">
        <v>365</v>
      </c>
      <c r="F9" s="30" t="s">
        <v>38</v>
      </c>
      <c r="G9" s="30" t="s">
        <v>39</v>
      </c>
      <c r="H9" s="30" t="s">
        <v>40</v>
      </c>
      <c r="I9" s="30" t="s">
        <v>41</v>
      </c>
      <c r="J9" s="30" t="s">
        <v>42</v>
      </c>
    </row>
    <row r="10" spans="1:10" s="3" customFormat="1" ht="22.05" customHeight="1" thickBot="1">
      <c r="A10" s="10" t="s">
        <v>43</v>
      </c>
      <c r="B10" s="34">
        <v>0</v>
      </c>
      <c r="C10" s="12">
        <v>978389.06114100001</v>
      </c>
      <c r="D10" s="33">
        <v>8195.4817000000003</v>
      </c>
      <c r="E10" s="33">
        <v>2471.7026000000001</v>
      </c>
      <c r="F10" s="19">
        <f>IFERROR(C10/B10, 0)</f>
        <v>0</v>
      </c>
      <c r="G10" s="14">
        <f>(B10/D10)</f>
        <v>0</v>
      </c>
      <c r="H10" s="14">
        <f>B10/E10</f>
        <v>0</v>
      </c>
      <c r="I10" s="14">
        <f>IFERROR(C10/B10,0)</f>
        <v>0</v>
      </c>
      <c r="J10" s="21">
        <f>ROUND(SUM(D10-E10),-1)</f>
        <v>5720</v>
      </c>
    </row>
    <row r="11" spans="1:10" s="3" customFormat="1" ht="22.05" customHeight="1" thickBot="1">
      <c r="A11" s="10" t="s">
        <v>44</v>
      </c>
      <c r="B11" s="28">
        <v>0</v>
      </c>
      <c r="C11" s="12">
        <v>1400824.4305700001</v>
      </c>
      <c r="D11" s="33">
        <v>15267.037399999999</v>
      </c>
      <c r="E11" s="33">
        <v>4548.808</v>
      </c>
      <c r="F11" s="19">
        <f t="shared" ref="F11:F20" si="0">IFERROR(C11/B11, 0)</f>
        <v>0</v>
      </c>
      <c r="G11" s="14">
        <f t="shared" ref="G11:G20" si="1">(B11/D11)</f>
        <v>0</v>
      </c>
      <c r="H11" s="14">
        <f t="shared" ref="H11:H20" si="2">B11/E11</f>
        <v>0</v>
      </c>
      <c r="I11" s="14">
        <f t="shared" ref="I11:I20" si="3">IFERROR(C11/B11,0)</f>
        <v>0</v>
      </c>
      <c r="J11" s="21">
        <f t="shared" ref="J11:J20" si="4">ROUND(SUM(D11-E11),-1)</f>
        <v>10720</v>
      </c>
    </row>
    <row r="12" spans="1:10" s="3" customFormat="1" ht="21" customHeight="1">
      <c r="A12" s="10" t="s">
        <v>45</v>
      </c>
      <c r="B12" s="20">
        <v>0</v>
      </c>
      <c r="C12" s="12">
        <v>3351338.3615000001</v>
      </c>
      <c r="D12" s="33">
        <v>36074.463400000001</v>
      </c>
      <c r="E12" s="33">
        <v>10796.7263</v>
      </c>
      <c r="F12" s="19">
        <f t="shared" si="0"/>
        <v>0</v>
      </c>
      <c r="G12" s="14">
        <f t="shared" si="1"/>
        <v>0</v>
      </c>
      <c r="H12" s="14">
        <f t="shared" si="2"/>
        <v>0</v>
      </c>
      <c r="I12" s="14">
        <f t="shared" si="3"/>
        <v>0</v>
      </c>
      <c r="J12" s="21">
        <f t="shared" si="4"/>
        <v>25280</v>
      </c>
    </row>
    <row r="13" spans="1:10" s="3" customFormat="1" ht="21" customHeight="1">
      <c r="A13" s="10" t="s">
        <v>46</v>
      </c>
      <c r="B13" s="20">
        <v>0</v>
      </c>
      <c r="C13" s="12">
        <v>2272830.1781000001</v>
      </c>
      <c r="D13" s="33">
        <v>23652.504700000001</v>
      </c>
      <c r="E13" s="33">
        <v>7069.5861000000004</v>
      </c>
      <c r="F13" s="19">
        <f t="shared" si="0"/>
        <v>0</v>
      </c>
      <c r="G13" s="14">
        <f t="shared" si="1"/>
        <v>0</v>
      </c>
      <c r="H13" s="14">
        <f t="shared" si="2"/>
        <v>0</v>
      </c>
      <c r="I13" s="14">
        <f t="shared" si="3"/>
        <v>0</v>
      </c>
      <c r="J13" s="21">
        <f t="shared" si="4"/>
        <v>16580</v>
      </c>
    </row>
    <row r="14" spans="1:10" s="3" customFormat="1" ht="21" customHeight="1">
      <c r="A14" s="10" t="s">
        <v>47</v>
      </c>
      <c r="B14" s="20">
        <v>0</v>
      </c>
      <c r="C14" s="12">
        <v>856685.82299999997</v>
      </c>
      <c r="D14" s="33">
        <v>10628.179700000001</v>
      </c>
      <c r="E14" s="33">
        <v>3464.6842000000001</v>
      </c>
      <c r="F14" s="19">
        <f t="shared" si="0"/>
        <v>0</v>
      </c>
      <c r="G14" s="14">
        <f t="shared" si="1"/>
        <v>0</v>
      </c>
      <c r="H14" s="14">
        <f t="shared" si="2"/>
        <v>0</v>
      </c>
      <c r="I14" s="14">
        <f t="shared" si="3"/>
        <v>0</v>
      </c>
      <c r="J14" s="21">
        <f t="shared" si="4"/>
        <v>7160</v>
      </c>
    </row>
    <row r="15" spans="1:10" s="3" customFormat="1" ht="21" customHeight="1">
      <c r="A15" s="10" t="s">
        <v>18</v>
      </c>
      <c r="B15" s="20">
        <v>547146.47320000001</v>
      </c>
      <c r="C15" s="12">
        <v>3182346.0474</v>
      </c>
      <c r="D15" s="33">
        <v>22006.720300000001</v>
      </c>
      <c r="E15" s="33">
        <v>6594.2061000000003</v>
      </c>
      <c r="F15" s="19">
        <f t="shared" si="0"/>
        <v>5.81625981940077</v>
      </c>
      <c r="G15" s="14">
        <f t="shared" si="1"/>
        <v>24.8626994727606</v>
      </c>
      <c r="H15" s="14">
        <f t="shared" si="2"/>
        <v>82.973820487655061</v>
      </c>
      <c r="I15" s="14">
        <f t="shared" si="3"/>
        <v>5.81625981940077</v>
      </c>
      <c r="J15" s="21">
        <f t="shared" si="4"/>
        <v>15410</v>
      </c>
    </row>
    <row r="16" spans="1:10" s="3" customFormat="1" ht="21" customHeight="1">
      <c r="A16" s="10" t="s">
        <v>48</v>
      </c>
      <c r="B16" s="20">
        <v>54950.841699999997</v>
      </c>
      <c r="C16" s="12">
        <v>96868.230100000001</v>
      </c>
      <c r="D16" s="33">
        <v>1163.1234999999999</v>
      </c>
      <c r="E16" s="33">
        <v>346.2826</v>
      </c>
      <c r="F16" s="19">
        <f t="shared" si="0"/>
        <v>1.7628161298937848</v>
      </c>
      <c r="G16" s="14">
        <f t="shared" si="1"/>
        <v>47.24420209891727</v>
      </c>
      <c r="H16" s="14">
        <f t="shared" si="2"/>
        <v>158.68785119437129</v>
      </c>
      <c r="I16" s="14">
        <f t="shared" si="3"/>
        <v>1.7628161298937848</v>
      </c>
      <c r="J16" s="21">
        <f t="shared" si="4"/>
        <v>820</v>
      </c>
    </row>
    <row r="17" spans="1:10" s="3" customFormat="1" ht="21" customHeight="1">
      <c r="A17" s="10" t="s">
        <v>7</v>
      </c>
      <c r="B17" s="20">
        <v>1962232.1743000001</v>
      </c>
      <c r="C17" s="12">
        <v>5859012.5431000004</v>
      </c>
      <c r="D17" s="33">
        <v>66671.592900000003</v>
      </c>
      <c r="E17" s="33">
        <v>54612.375099999997</v>
      </c>
      <c r="F17" s="19">
        <f t="shared" si="0"/>
        <v>2.9858915880788288</v>
      </c>
      <c r="G17" s="14">
        <f t="shared" si="1"/>
        <v>29.431307832154705</v>
      </c>
      <c r="H17" s="14">
        <f t="shared" si="2"/>
        <v>35.930174629962217</v>
      </c>
      <c r="I17" s="14">
        <f t="shared" si="3"/>
        <v>2.9858915880788288</v>
      </c>
      <c r="J17" s="21">
        <f t="shared" si="4"/>
        <v>12060</v>
      </c>
    </row>
    <row r="18" spans="1:10" s="3" customFormat="1" ht="21" customHeight="1">
      <c r="A18" s="10" t="s">
        <v>16</v>
      </c>
      <c r="B18" s="20">
        <v>514081.96590000001</v>
      </c>
      <c r="C18" s="12">
        <v>4220316.3561000004</v>
      </c>
      <c r="D18" s="33">
        <v>28885.995200000001</v>
      </c>
      <c r="E18" s="33">
        <v>8629.6692999999996</v>
      </c>
      <c r="F18" s="19">
        <f t="shared" si="0"/>
        <v>8.209423080445001</v>
      </c>
      <c r="G18" s="14">
        <f t="shared" si="1"/>
        <v>17.796927623251836</v>
      </c>
      <c r="H18" s="14">
        <f t="shared" si="2"/>
        <v>59.571456104349217</v>
      </c>
      <c r="I18" s="14">
        <f t="shared" si="3"/>
        <v>8.209423080445001</v>
      </c>
      <c r="J18" s="21">
        <f t="shared" si="4"/>
        <v>20260</v>
      </c>
    </row>
    <row r="19" spans="1:10" s="3" customFormat="1" ht="21" customHeight="1">
      <c r="A19" s="10" t="s">
        <v>49</v>
      </c>
      <c r="B19" s="20">
        <v>0</v>
      </c>
      <c r="C19" s="12">
        <v>2064407.3557</v>
      </c>
      <c r="D19" s="33">
        <v>30258.658599999999</v>
      </c>
      <c r="E19" s="33">
        <v>9100.5328000000009</v>
      </c>
      <c r="F19" s="19">
        <f t="shared" si="0"/>
        <v>0</v>
      </c>
      <c r="G19" s="14">
        <f t="shared" si="1"/>
        <v>0</v>
      </c>
      <c r="H19" s="14">
        <f t="shared" si="2"/>
        <v>0</v>
      </c>
      <c r="I19" s="14">
        <f t="shared" si="3"/>
        <v>0</v>
      </c>
      <c r="J19" s="21">
        <f>ROUND(SUM(D19-E19),-1)</f>
        <v>21160</v>
      </c>
    </row>
    <row r="20" spans="1:10" s="3" customFormat="1" ht="21" customHeight="1">
      <c r="A20" s="10" t="s">
        <v>50</v>
      </c>
      <c r="B20" s="20">
        <v>0</v>
      </c>
      <c r="C20" s="12">
        <v>178023.1231</v>
      </c>
      <c r="D20" s="33">
        <v>2153.4706000000001</v>
      </c>
      <c r="E20" s="33">
        <v>642.21770000000004</v>
      </c>
      <c r="F20" s="19">
        <f t="shared" si="0"/>
        <v>0</v>
      </c>
      <c r="G20" s="14">
        <f t="shared" si="1"/>
        <v>0</v>
      </c>
      <c r="H20" s="14">
        <f t="shared" si="2"/>
        <v>0</v>
      </c>
      <c r="I20" s="14">
        <f t="shared" si="3"/>
        <v>0</v>
      </c>
      <c r="J20" s="21">
        <f t="shared" si="4"/>
        <v>1510</v>
      </c>
    </row>
    <row r="21" spans="1:10" s="3" customFormat="1" ht="21" customHeight="1"/>
    <row r="22" spans="1:10" s="3" customFormat="1" ht="21" customHeight="1" thickBot="1"/>
    <row r="23" spans="1:10" s="3" customFormat="1" ht="21" customHeight="1" thickBot="1">
      <c r="A23" s="1" t="s">
        <v>51</v>
      </c>
      <c r="C23" s="19" t="str">
        <f>_xlfn.XLOOKUP(MAX(F10:F20), F10:F20, A10:A20)</f>
        <v>Performance Max</v>
      </c>
    </row>
    <row r="24" spans="1:10" s="3" customFormat="1" ht="21" customHeight="1" thickBot="1"/>
    <row r="25" spans="1:10" s="3" customFormat="1" ht="21" customHeight="1" thickBot="1">
      <c r="A25" s="1" t="s">
        <v>52</v>
      </c>
      <c r="C25" s="11" t="str">
        <f>_xlfn.XLOOKUP(MIN(G10:G20),G10:G20,A10:A20)</f>
        <v>Affiliates</v>
      </c>
    </row>
    <row r="26" spans="1:10" s="3" customFormat="1" ht="21" customHeight="1" thickBot="1"/>
    <row r="27" spans="1:10" s="3" customFormat="1" ht="21" customHeight="1">
      <c r="A27" s="1" t="s">
        <v>53</v>
      </c>
      <c r="C27" s="11" t="str">
        <f>_xlfn.XLOOKUP(MIN(H10:H20), H10:H20, A10:A20)</f>
        <v>Affiliates</v>
      </c>
    </row>
    <row r="28" spans="1:10" s="3" customFormat="1" ht="21" customHeight="1"/>
    <row r="29" spans="1:10" s="3" customFormat="1" ht="21" customHeight="1"/>
    <row r="30" spans="1:10" s="3" customFormat="1" ht="21" customHeight="1"/>
    <row r="31" spans="1:10" s="3" customFormat="1" ht="21" customHeight="1"/>
    <row r="32" spans="1:10" s="3" customFormat="1" ht="21" customHeight="1"/>
    <row r="33" s="3" customFormat="1" ht="21" customHeight="1"/>
    <row r="34" s="3" customFormat="1" ht="21" customHeight="1"/>
    <row r="35" s="3" customFormat="1" ht="21" customHeight="1"/>
    <row r="36" s="3" customFormat="1" ht="21" customHeight="1"/>
    <row r="37" s="3" customFormat="1" ht="21" customHeight="1"/>
    <row r="38" s="3" customFormat="1" ht="21" customHeight="1"/>
    <row r="39" s="3" customFormat="1" ht="21" customHeight="1"/>
    <row r="40" s="3" customFormat="1" ht="21" customHeight="1"/>
    <row r="41" s="3" customFormat="1" ht="21" customHeight="1"/>
    <row r="42" s="3" customFormat="1" ht="21" customHeight="1"/>
    <row r="43" s="3" customFormat="1" ht="21" customHeight="1"/>
    <row r="44" s="3" customFormat="1" ht="21" customHeight="1"/>
    <row r="45" s="3" customFormat="1" ht="21" customHeight="1"/>
    <row r="46" s="3" customFormat="1" ht="21" customHeight="1"/>
    <row r="47" s="3" customFormat="1" ht="21" customHeight="1"/>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253FF"/>
  </sheetPr>
  <dimension ref="A1:M48"/>
  <sheetViews>
    <sheetView showGridLines="0" topLeftCell="A4" zoomScale="55" zoomScaleNormal="55" workbookViewId="0">
      <selection activeCell="E24" sqref="E24"/>
    </sheetView>
  </sheetViews>
  <sheetFormatPr defaultColWidth="8.77734375" defaultRowHeight="14.4"/>
  <cols>
    <col min="1" max="1" width="51.109375" customWidth="1"/>
    <col min="2" max="2" width="26.5546875" customWidth="1"/>
    <col min="3" max="3" width="32.6640625" bestFit="1" customWidth="1"/>
    <col min="4" max="4" width="22.5546875" bestFit="1" customWidth="1"/>
    <col min="5" max="5" width="22.33203125" bestFit="1" customWidth="1"/>
    <col min="6" max="6" width="16.88671875" bestFit="1" customWidth="1"/>
    <col min="7" max="7" width="17.88671875" bestFit="1" customWidth="1"/>
    <col min="8" max="8" width="16.88671875" bestFit="1" customWidth="1"/>
    <col min="9" max="9" width="21.77734375" bestFit="1" customWidth="1"/>
    <col min="10" max="10" width="23.33203125" bestFit="1" customWidth="1"/>
    <col min="11" max="11" width="21.77734375" bestFit="1" customWidth="1"/>
    <col min="12" max="12" width="48.77734375" bestFit="1" customWidth="1"/>
    <col min="13" max="13" width="23.33203125" bestFit="1" customWidth="1"/>
  </cols>
  <sheetData>
    <row r="1" spans="1:7" ht="28.95" customHeight="1">
      <c r="A1" s="9" t="s">
        <v>54</v>
      </c>
      <c r="B1" s="2"/>
      <c r="C1" s="2"/>
      <c r="D1" s="2"/>
      <c r="E1" s="2"/>
      <c r="F1" s="2"/>
      <c r="G1" s="2"/>
    </row>
    <row r="2" spans="1:7" s="3" customFormat="1" ht="21" customHeight="1">
      <c r="A2" s="15"/>
      <c r="B2" s="15"/>
      <c r="C2" s="15"/>
      <c r="D2" s="15"/>
      <c r="E2" s="15"/>
      <c r="F2" s="15"/>
      <c r="G2" s="15"/>
    </row>
    <row r="3" spans="1:7" s="3" customFormat="1" ht="21" customHeight="1">
      <c r="A3" s="32" t="s">
        <v>55</v>
      </c>
      <c r="B3" s="23"/>
      <c r="C3" s="15"/>
      <c r="D3" s="15"/>
      <c r="E3" s="15"/>
      <c r="F3" s="15"/>
      <c r="G3" s="15"/>
    </row>
    <row r="4" spans="1:7" s="3" customFormat="1" ht="21" customHeight="1">
      <c r="A4" s="16"/>
      <c r="B4" s="26"/>
      <c r="C4" s="15"/>
      <c r="D4" s="15"/>
      <c r="E4" s="15"/>
      <c r="F4" s="15"/>
      <c r="G4" s="15"/>
    </row>
    <row r="5" spans="1:7" s="3" customFormat="1" ht="21" customHeight="1">
      <c r="A5" s="17" t="s">
        <v>56</v>
      </c>
      <c r="B5" s="15"/>
      <c r="C5" s="15"/>
      <c r="D5" s="15"/>
      <c r="E5" s="15"/>
      <c r="F5" s="15"/>
      <c r="G5" s="15"/>
    </row>
    <row r="6" spans="1:7" s="3" customFormat="1" ht="21" customHeight="1">
      <c r="A6" s="15"/>
      <c r="B6" s="15"/>
      <c r="C6" s="15"/>
      <c r="D6" s="15"/>
      <c r="E6" s="15"/>
      <c r="F6" s="15"/>
      <c r="G6" s="15"/>
    </row>
    <row r="7" spans="1:7" s="3" customFormat="1" ht="21" customHeight="1">
      <c r="A7" s="18" t="s">
        <v>57</v>
      </c>
      <c r="B7" s="15"/>
      <c r="C7" s="15"/>
      <c r="D7" s="15"/>
      <c r="E7" s="15"/>
      <c r="F7" s="15"/>
      <c r="G7" s="15"/>
    </row>
    <row r="8" spans="1:7" s="3" customFormat="1" ht="21" customHeight="1">
      <c r="A8" s="18" t="s">
        <v>58</v>
      </c>
      <c r="B8" s="15"/>
      <c r="C8" s="15"/>
      <c r="D8" s="15"/>
      <c r="E8" s="15"/>
      <c r="F8" s="15"/>
      <c r="G8" s="15"/>
    </row>
    <row r="9" spans="1:7" s="3" customFormat="1" ht="15.6" customHeight="1">
      <c r="A9" s="15"/>
      <c r="B9" s="23"/>
      <c r="C9" s="15"/>
      <c r="D9" s="15"/>
      <c r="E9" s="15"/>
      <c r="F9" s="15"/>
      <c r="G9" s="15"/>
    </row>
    <row r="10" spans="1:7" s="3" customFormat="1" ht="21" customHeight="1">
      <c r="A10" s="17" t="s">
        <v>59</v>
      </c>
      <c r="B10" s="26"/>
    </row>
    <row r="11" spans="1:7" s="3" customFormat="1" ht="21" customHeight="1">
      <c r="A11" s="1" t="s">
        <v>60</v>
      </c>
      <c r="B11" s="66">
        <f>F27/E27</f>
        <v>1.0460289978569645E-6</v>
      </c>
    </row>
    <row r="12" spans="1:7" s="3" customFormat="1" ht="21" customHeight="1">
      <c r="A12" s="1" t="s">
        <v>61</v>
      </c>
      <c r="B12" s="66">
        <f>I27/H27</f>
        <v>387957.76763376663</v>
      </c>
    </row>
    <row r="13" spans="1:7" s="3" customFormat="1" ht="21" customHeight="1" thickBot="1"/>
    <row r="14" spans="1:7" s="3" customFormat="1" ht="21" customHeight="1" thickBot="1">
      <c r="A14" s="1" t="s">
        <v>62</v>
      </c>
      <c r="B14" s="11" t="s">
        <v>180</v>
      </c>
    </row>
    <row r="15" spans="1:7" s="3" customFormat="1" ht="21" customHeight="1"/>
    <row r="16" spans="1:7" s="3" customFormat="1" ht="22.05" customHeight="1" thickBot="1">
      <c r="A16" s="1" t="s">
        <v>63</v>
      </c>
    </row>
    <row r="17" spans="1:13" s="3" customFormat="1" ht="21" customHeight="1" thickBot="1">
      <c r="A17" s="53" t="s">
        <v>353</v>
      </c>
      <c r="B17" s="43"/>
    </row>
    <row r="18" spans="1:13" s="3" customFormat="1" ht="21" customHeight="1">
      <c r="A18" s="44"/>
      <c r="B18" s="45"/>
      <c r="C18"/>
      <c r="D18"/>
      <c r="E18"/>
      <c r="F18"/>
      <c r="G18"/>
      <c r="H18"/>
      <c r="I18"/>
      <c r="J18"/>
    </row>
    <row r="19" spans="1:13" s="3" customFormat="1" ht="21" customHeight="1">
      <c r="A19" s="44"/>
      <c r="B19" s="45"/>
      <c r="C19"/>
      <c r="D19"/>
      <c r="E19"/>
      <c r="F19"/>
      <c r="G19"/>
      <c r="H19"/>
      <c r="I19"/>
      <c r="J19"/>
    </row>
    <row r="20" spans="1:13" s="3" customFormat="1" ht="21" customHeight="1">
      <c r="A20" s="44"/>
      <c r="B20" s="45"/>
      <c r="C20"/>
      <c r="D20"/>
      <c r="E20" s="48" t="s">
        <v>348</v>
      </c>
      <c r="F20"/>
      <c r="G20"/>
      <c r="H20"/>
      <c r="I20"/>
      <c r="J20"/>
      <c r="K20"/>
      <c r="L20"/>
      <c r="M20"/>
    </row>
    <row r="21" spans="1:13" s="3" customFormat="1" ht="21" customHeight="1">
      <c r="A21" s="44"/>
      <c r="B21" s="45"/>
      <c r="C21"/>
      <c r="D21"/>
      <c r="E21" t="s">
        <v>89</v>
      </c>
      <c r="F21"/>
      <c r="G21" t="s">
        <v>180</v>
      </c>
      <c r="H21"/>
      <c r="I21" t="s">
        <v>350</v>
      </c>
      <c r="J21" t="s">
        <v>351</v>
      </c>
      <c r="K21"/>
      <c r="L21"/>
      <c r="M21"/>
    </row>
    <row r="22" spans="1:13" s="3" customFormat="1" ht="21" customHeight="1">
      <c r="A22" s="44"/>
      <c r="B22" s="45"/>
      <c r="C22"/>
      <c r="D22" s="48" t="s">
        <v>341</v>
      </c>
      <c r="E22" t="s">
        <v>349</v>
      </c>
      <c r="F22" t="s">
        <v>352</v>
      </c>
      <c r="G22" t="s">
        <v>349</v>
      </c>
      <c r="H22" t="s">
        <v>352</v>
      </c>
      <c r="I22"/>
      <c r="J22"/>
      <c r="K22"/>
      <c r="L22"/>
      <c r="M22"/>
    </row>
    <row r="23" spans="1:13" s="3" customFormat="1" ht="21" customHeight="1">
      <c r="A23" s="44"/>
      <c r="B23" s="45"/>
      <c r="C23"/>
      <c r="D23" s="49" t="s">
        <v>18</v>
      </c>
      <c r="E23" s="50">
        <v>75240.047309599948</v>
      </c>
      <c r="F23" s="76">
        <v>2.6392983616808112</v>
      </c>
      <c r="G23" s="50">
        <v>471906.42589169997</v>
      </c>
      <c r="H23" s="76">
        <v>6.3227897526665684</v>
      </c>
      <c r="I23" s="50">
        <v>547146.4732012999</v>
      </c>
      <c r="J23" s="76">
        <v>5.8162598194647419</v>
      </c>
      <c r="K23"/>
      <c r="L23"/>
      <c r="M23"/>
    </row>
    <row r="24" spans="1:13" s="3" customFormat="1" ht="21" customHeight="1">
      <c r="A24" s="44"/>
      <c r="B24" s="45"/>
      <c r="C24"/>
      <c r="D24" s="49" t="s">
        <v>48</v>
      </c>
      <c r="E24" s="50">
        <v>25603.888233100002</v>
      </c>
      <c r="F24" s="76">
        <v>1.9678981429948099</v>
      </c>
      <c r="G24" s="50">
        <v>29346.95349259998</v>
      </c>
      <c r="H24" s="76">
        <v>1.5838913571288218</v>
      </c>
      <c r="I24" s="50">
        <v>54950.841725699982</v>
      </c>
      <c r="J24" s="76">
        <v>1.762816129112184</v>
      </c>
      <c r="K24"/>
      <c r="L24"/>
      <c r="M24"/>
    </row>
    <row r="25" spans="1:13" s="3" customFormat="1" ht="21" customHeight="1">
      <c r="A25" s="44"/>
      <c r="B25" s="45"/>
      <c r="C25"/>
      <c r="D25" s="49" t="s">
        <v>7</v>
      </c>
      <c r="E25" s="50">
        <v>1659105.9676755012</v>
      </c>
      <c r="F25" s="76">
        <v>1.8430124626194035</v>
      </c>
      <c r="G25" s="50">
        <v>303126.20663210016</v>
      </c>
      <c r="H25" s="76">
        <v>9.2412318914158718</v>
      </c>
      <c r="I25" s="50">
        <v>1962232.1743076015</v>
      </c>
      <c r="J25" s="76">
        <v>2.9858915880594403</v>
      </c>
      <c r="K25"/>
      <c r="L25"/>
      <c r="M25"/>
    </row>
    <row r="26" spans="1:13" s="3" customFormat="1" ht="186.6" customHeight="1">
      <c r="A26" s="44"/>
      <c r="B26" s="45"/>
      <c r="D26" s="49" t="s">
        <v>16</v>
      </c>
      <c r="E26" s="50">
        <v>82396.55986180008</v>
      </c>
      <c r="F26" s="76">
        <v>2.9583058532660247</v>
      </c>
      <c r="G26" s="50">
        <v>431685.40608559997</v>
      </c>
      <c r="H26" s="76">
        <v>9.2117131473962566</v>
      </c>
      <c r="I26" s="50">
        <v>514081.96594740008</v>
      </c>
      <c r="J26" s="76">
        <v>8.2094230796996595</v>
      </c>
      <c r="K26"/>
      <c r="L26"/>
      <c r="M26"/>
    </row>
    <row r="27" spans="1:13" s="3" customFormat="1" ht="21" customHeight="1">
      <c r="A27" s="44"/>
      <c r="B27" s="45"/>
      <c r="D27" s="49" t="s">
        <v>342</v>
      </c>
      <c r="E27" s="50">
        <v>1842346.4630800013</v>
      </c>
      <c r="F27" s="67">
        <v>1.9271478244808966</v>
      </c>
      <c r="G27" s="50">
        <v>1236064.9921020002</v>
      </c>
      <c r="H27" s="67">
        <v>7.9349138282701714</v>
      </c>
      <c r="I27" s="50">
        <v>3078411.455182001</v>
      </c>
      <c r="J27" s="76">
        <v>4.3394274518595006</v>
      </c>
      <c r="K27"/>
      <c r="L27"/>
      <c r="M27"/>
    </row>
    <row r="28" spans="1:13" s="3" customFormat="1" ht="21" customHeight="1">
      <c r="A28" s="44"/>
      <c r="B28" s="45"/>
    </row>
    <row r="29" spans="1:13" s="3" customFormat="1" ht="21" customHeight="1">
      <c r="A29" s="44"/>
      <c r="B29" s="45"/>
    </row>
    <row r="30" spans="1:13" s="3" customFormat="1" ht="21" customHeight="1">
      <c r="A30" s="44"/>
      <c r="B30" s="45"/>
    </row>
    <row r="31" spans="1:13" s="3" customFormat="1" ht="21" customHeight="1">
      <c r="A31" s="44"/>
      <c r="B31" s="45"/>
    </row>
    <row r="32" spans="1:13" s="3" customFormat="1" ht="21" customHeight="1">
      <c r="A32" s="44"/>
      <c r="B32" s="45"/>
    </row>
    <row r="33" spans="1:2" s="3" customFormat="1" ht="21" customHeight="1">
      <c r="A33" s="44"/>
      <c r="B33" s="45"/>
    </row>
    <row r="34" spans="1:2" s="3" customFormat="1" ht="21" customHeight="1">
      <c r="A34" s="44"/>
      <c r="B34" s="45"/>
    </row>
    <row r="35" spans="1:2" s="3" customFormat="1" ht="22.05" customHeight="1" thickBot="1">
      <c r="A35" s="46"/>
      <c r="B35" s="47"/>
    </row>
    <row r="36" spans="1:2" s="3" customFormat="1" ht="21" customHeight="1"/>
    <row r="37" spans="1:2" s="3" customFormat="1" ht="21" customHeight="1"/>
    <row r="38" spans="1:2" s="3" customFormat="1" ht="21" customHeight="1"/>
    <row r="39" spans="1:2" s="3" customFormat="1" ht="21" customHeight="1"/>
    <row r="40" spans="1:2" s="3" customFormat="1" ht="21" customHeight="1"/>
    <row r="41" spans="1:2" s="3" customFormat="1" ht="21" customHeight="1"/>
    <row r="42" spans="1:2" s="3" customFormat="1" ht="21" customHeight="1"/>
    <row r="43" spans="1:2" s="3" customFormat="1" ht="21" customHeight="1"/>
    <row r="44" spans="1:2" s="3" customFormat="1" ht="21" customHeight="1"/>
    <row r="45" spans="1:2" s="3" customFormat="1" ht="21" customHeight="1"/>
    <row r="46" spans="1:2" s="3" customFormat="1" ht="21" customHeight="1"/>
    <row r="47" spans="1:2" s="3" customFormat="1" ht="21" customHeight="1"/>
    <row r="48" spans="1:2" s="3" customFormat="1" ht="21" customHeight="1"/>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253FF"/>
  </sheetPr>
  <dimension ref="A1:H48"/>
  <sheetViews>
    <sheetView showGridLines="0" zoomScale="40" zoomScaleNormal="40" workbookViewId="0">
      <selection activeCell="G11" sqref="G11"/>
    </sheetView>
  </sheetViews>
  <sheetFormatPr defaultColWidth="8.77734375" defaultRowHeight="14.4"/>
  <cols>
    <col min="1" max="1" width="46.77734375" customWidth="1"/>
    <col min="2" max="2" width="33.109375" customWidth="1"/>
    <col min="3" max="3" width="31.44140625" bestFit="1" customWidth="1"/>
    <col min="5" max="5" width="16.33203125" customWidth="1"/>
    <col min="6" max="6" width="26.88671875" customWidth="1"/>
    <col min="7" max="7" width="46.33203125" customWidth="1"/>
    <col min="8" max="8" width="44.33203125" customWidth="1"/>
  </cols>
  <sheetData>
    <row r="1" spans="1:8" ht="28.95" customHeight="1">
      <c r="A1" s="9" t="s">
        <v>64</v>
      </c>
      <c r="B1" s="2"/>
      <c r="C1" s="2"/>
      <c r="D1" s="2"/>
      <c r="E1" s="2"/>
      <c r="F1" s="2"/>
      <c r="G1" s="2"/>
    </row>
    <row r="2" spans="1:8" s="3" customFormat="1" ht="21" customHeight="1">
      <c r="A2" s="15"/>
      <c r="B2" s="15"/>
      <c r="C2" s="15"/>
      <c r="D2" s="15"/>
      <c r="E2" s="15"/>
      <c r="F2" s="15"/>
      <c r="G2" s="15"/>
    </row>
    <row r="3" spans="1:8" s="3" customFormat="1" ht="21" customHeight="1">
      <c r="A3" s="32" t="s">
        <v>65</v>
      </c>
      <c r="B3" s="23"/>
      <c r="C3" s="15"/>
      <c r="D3" s="15"/>
      <c r="E3" s="15"/>
      <c r="F3" s="15"/>
      <c r="G3" s="15"/>
    </row>
    <row r="4" spans="1:8" s="3" customFormat="1" ht="21" customHeight="1">
      <c r="A4" s="15"/>
      <c r="B4" s="15"/>
      <c r="C4" s="15"/>
      <c r="D4" s="15"/>
      <c r="E4" s="15"/>
      <c r="F4" s="15"/>
      <c r="G4" s="15"/>
    </row>
    <row r="5" spans="1:8" s="3" customFormat="1" ht="21" customHeight="1">
      <c r="A5" s="17" t="s">
        <v>66</v>
      </c>
      <c r="B5" s="15"/>
      <c r="C5" s="15"/>
      <c r="D5" s="15"/>
      <c r="E5" s="15"/>
      <c r="F5" s="15"/>
      <c r="G5" s="15"/>
    </row>
    <row r="6" spans="1:8" s="3" customFormat="1" ht="21" customHeight="1">
      <c r="A6" s="15"/>
      <c r="B6" s="15"/>
      <c r="C6" s="15"/>
      <c r="D6" s="15"/>
      <c r="E6" s="15"/>
      <c r="F6" s="15"/>
      <c r="G6" s="15"/>
    </row>
    <row r="7" spans="1:8" s="3" customFormat="1" ht="21" customHeight="1">
      <c r="A7" s="18" t="s">
        <v>57</v>
      </c>
      <c r="B7" s="15"/>
      <c r="C7" s="15"/>
      <c r="D7" s="15"/>
      <c r="E7" s="15"/>
      <c r="F7" s="15"/>
      <c r="G7" s="15"/>
    </row>
    <row r="8" spans="1:8" s="3" customFormat="1" ht="21" customHeight="1">
      <c r="A8" s="18" t="s">
        <v>67</v>
      </c>
      <c r="B8" s="15"/>
      <c r="C8" s="15"/>
      <c r="D8" s="15"/>
      <c r="E8" s="15"/>
      <c r="F8" s="15"/>
      <c r="G8" s="15"/>
    </row>
    <row r="9" spans="1:8" s="3" customFormat="1" ht="21" customHeight="1">
      <c r="B9" s="24"/>
    </row>
    <row r="10" spans="1:8" s="3" customFormat="1" ht="21" customHeight="1" thickBot="1">
      <c r="A10" s="1" t="s">
        <v>59</v>
      </c>
      <c r="B10" s="27"/>
      <c r="C10"/>
      <c r="D10"/>
    </row>
    <row r="11" spans="1:8" s="3" customFormat="1" ht="21" customHeight="1" thickBot="1">
      <c r="A11" s="1" t="s">
        <v>68</v>
      </c>
      <c r="B11" s="19">
        <f>H17</f>
        <v>2.9858915880594439</v>
      </c>
      <c r="C11"/>
      <c r="D11"/>
      <c r="E11" s="51" t="s">
        <v>341</v>
      </c>
      <c r="F11" s="51" t="s">
        <v>349</v>
      </c>
      <c r="G11" s="51" t="s">
        <v>370</v>
      </c>
      <c r="H11" s="51" t="s">
        <v>352</v>
      </c>
    </row>
    <row r="12" spans="1:8" s="3" customFormat="1" ht="21" customHeight="1" thickBot="1">
      <c r="C12"/>
      <c r="D12"/>
      <c r="E12" s="64" t="s">
        <v>343</v>
      </c>
      <c r="F12" s="65">
        <v>264657.83769949991</v>
      </c>
      <c r="G12" s="65">
        <v>1155083.1108906805</v>
      </c>
      <c r="H12" s="65">
        <v>4.3644394624057758</v>
      </c>
    </row>
    <row r="13" spans="1:8" s="3" customFormat="1" ht="21" customHeight="1" thickBot="1">
      <c r="A13" s="1" t="s">
        <v>69</v>
      </c>
      <c r="B13" s="11" t="s">
        <v>355</v>
      </c>
      <c r="C13"/>
      <c r="D13"/>
      <c r="E13" s="64" t="s">
        <v>344</v>
      </c>
      <c r="F13" s="65">
        <v>289874.99336740002</v>
      </c>
      <c r="G13" s="65">
        <v>1063538.2137554572</v>
      </c>
      <c r="H13" s="65">
        <v>3.668954680776769</v>
      </c>
    </row>
    <row r="14" spans="1:8" s="3" customFormat="1" ht="21" customHeight="1">
      <c r="C14"/>
      <c r="D14"/>
      <c r="E14" s="64" t="s">
        <v>345</v>
      </c>
      <c r="F14" s="65">
        <v>360704.78398439975</v>
      </c>
      <c r="G14" s="65">
        <v>1354918.4221127254</v>
      </c>
      <c r="H14" s="65">
        <v>3.7563084335785377</v>
      </c>
    </row>
    <row r="15" spans="1:8" s="3" customFormat="1" ht="22.05" customHeight="1" thickBot="1">
      <c r="A15" s="1" t="s">
        <v>70</v>
      </c>
      <c r="C15"/>
      <c r="D15"/>
      <c r="E15" s="64" t="s">
        <v>346</v>
      </c>
      <c r="F15" s="65">
        <v>449119.73448879994</v>
      </c>
      <c r="G15" s="65">
        <v>917450.48278818815</v>
      </c>
      <c r="H15" s="65">
        <v>2.0427748155677343</v>
      </c>
    </row>
    <row r="16" spans="1:8" s="3" customFormat="1" ht="21" customHeight="1" thickBot="1">
      <c r="A16" s="42"/>
      <c r="B16" s="43"/>
      <c r="C16"/>
      <c r="D16"/>
      <c r="E16" s="64" t="s">
        <v>347</v>
      </c>
      <c r="F16" s="65">
        <v>597874.82476749993</v>
      </c>
      <c r="G16" s="65">
        <v>1368022.3135376002</v>
      </c>
      <c r="H16" s="65">
        <v>2.2881416926521254</v>
      </c>
    </row>
    <row r="17" spans="1:8" s="3" customFormat="1" ht="21" customHeight="1">
      <c r="A17" s="44"/>
      <c r="B17" s="45"/>
      <c r="C17"/>
      <c r="D17"/>
      <c r="E17" s="55" t="s">
        <v>342</v>
      </c>
      <c r="F17" s="52">
        <v>1962232.1743075994</v>
      </c>
      <c r="G17" s="52">
        <v>5859012.5430846522</v>
      </c>
      <c r="H17" s="52">
        <v>2.9858915880594439</v>
      </c>
    </row>
    <row r="18" spans="1:8" s="3" customFormat="1" ht="21" customHeight="1">
      <c r="A18" s="44"/>
      <c r="B18" s="45"/>
      <c r="C18"/>
      <c r="D18"/>
    </row>
    <row r="19" spans="1:8" s="3" customFormat="1" ht="21" customHeight="1">
      <c r="A19" s="44"/>
      <c r="B19" s="45"/>
    </row>
    <row r="20" spans="1:8" s="3" customFormat="1" ht="21" customHeight="1">
      <c r="A20" s="44"/>
      <c r="B20" s="45"/>
    </row>
    <row r="21" spans="1:8" s="3" customFormat="1" ht="21" customHeight="1">
      <c r="A21" s="44"/>
      <c r="B21" s="45"/>
    </row>
    <row r="22" spans="1:8" s="3" customFormat="1" ht="21" customHeight="1">
      <c r="A22" s="44"/>
      <c r="B22" s="45"/>
    </row>
    <row r="23" spans="1:8" s="3" customFormat="1" ht="21" customHeight="1">
      <c r="A23" s="44"/>
      <c r="B23" s="45"/>
    </row>
    <row r="24" spans="1:8" s="3" customFormat="1" ht="21" customHeight="1">
      <c r="A24" s="44"/>
      <c r="B24" s="45"/>
    </row>
    <row r="25" spans="1:8" s="3" customFormat="1" ht="21" customHeight="1">
      <c r="A25" s="44"/>
      <c r="B25" s="45"/>
    </row>
    <row r="26" spans="1:8" s="3" customFormat="1" ht="21" customHeight="1">
      <c r="A26" s="44"/>
      <c r="B26" s="45"/>
    </row>
    <row r="27" spans="1:8" s="3" customFormat="1" ht="21" customHeight="1">
      <c r="A27" s="44"/>
      <c r="B27" s="45"/>
    </row>
    <row r="28" spans="1:8" s="3" customFormat="1" ht="21" customHeight="1">
      <c r="A28" s="44"/>
      <c r="B28" s="45"/>
    </row>
    <row r="29" spans="1:8" s="3" customFormat="1" ht="21" customHeight="1">
      <c r="A29" s="44"/>
      <c r="B29" s="45"/>
    </row>
    <row r="30" spans="1:8" s="3" customFormat="1" ht="21" customHeight="1">
      <c r="A30" s="44"/>
      <c r="B30" s="45"/>
    </row>
    <row r="31" spans="1:8" s="3" customFormat="1" ht="21" customHeight="1">
      <c r="A31" s="44"/>
      <c r="B31" s="45"/>
    </row>
    <row r="32" spans="1:8" s="3" customFormat="1" ht="21" customHeight="1">
      <c r="A32" s="44"/>
      <c r="B32" s="45"/>
    </row>
    <row r="33" spans="1:2" s="3" customFormat="1" ht="21" customHeight="1">
      <c r="A33" s="44"/>
      <c r="B33" s="45"/>
    </row>
    <row r="34" spans="1:2" s="3" customFormat="1" ht="22.05" customHeight="1" thickBot="1">
      <c r="A34" s="46"/>
      <c r="B34" s="47"/>
    </row>
    <row r="35" spans="1:2" s="3" customFormat="1" ht="21" customHeight="1"/>
    <row r="36" spans="1:2" s="3" customFormat="1" ht="21" customHeight="1"/>
    <row r="37" spans="1:2" s="3" customFormat="1" ht="21" customHeight="1"/>
    <row r="38" spans="1:2" s="3" customFormat="1" ht="21" customHeight="1"/>
    <row r="39" spans="1:2" s="3" customFormat="1" ht="21" customHeight="1"/>
    <row r="40" spans="1:2" s="3" customFormat="1" ht="21" customHeight="1"/>
    <row r="41" spans="1:2" s="3" customFormat="1" ht="21" customHeight="1"/>
    <row r="42" spans="1:2" s="3" customFormat="1" ht="21" customHeight="1"/>
    <row r="43" spans="1:2" s="3" customFormat="1" ht="21" customHeight="1"/>
    <row r="44" spans="1:2" s="3" customFormat="1" ht="21" customHeight="1"/>
    <row r="45" spans="1:2" s="3" customFormat="1" ht="21" customHeight="1"/>
    <row r="46" spans="1:2" s="3" customFormat="1" ht="21" customHeight="1"/>
    <row r="47" spans="1:2" s="3" customFormat="1" ht="21" customHeight="1"/>
    <row r="48" spans="1:2" s="3" customFormat="1" ht="21" customHeight="1"/>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253FF"/>
  </sheetPr>
  <dimension ref="A1:G58"/>
  <sheetViews>
    <sheetView showGridLines="0" zoomScale="55" zoomScaleNormal="55" workbookViewId="0">
      <selection activeCell="F7" sqref="F7"/>
    </sheetView>
  </sheetViews>
  <sheetFormatPr defaultColWidth="8.77734375" defaultRowHeight="14.4"/>
  <cols>
    <col min="1" max="1" width="87.6640625" customWidth="1"/>
    <col min="2" max="2" width="92" customWidth="1"/>
    <col min="3" max="3" width="35.5546875" customWidth="1"/>
    <col min="4" max="4" width="24.77734375" customWidth="1"/>
    <col min="5" max="5" width="22.109375" customWidth="1"/>
    <col min="6" max="6" width="45.77734375" customWidth="1"/>
    <col min="7" max="7" width="26.21875" customWidth="1"/>
  </cols>
  <sheetData>
    <row r="1" spans="1:7" ht="28.95" customHeight="1">
      <c r="A1" s="9" t="s">
        <v>71</v>
      </c>
      <c r="B1" s="2"/>
      <c r="C1" s="2"/>
      <c r="D1" s="2"/>
      <c r="E1" s="2"/>
      <c r="F1" s="2"/>
      <c r="G1" s="2"/>
    </row>
    <row r="2" spans="1:7" s="3" customFormat="1" ht="21" customHeight="1">
      <c r="A2" s="15"/>
      <c r="B2" s="15"/>
      <c r="C2" s="15"/>
      <c r="D2" s="15"/>
      <c r="E2" s="15"/>
      <c r="F2" s="15"/>
      <c r="G2" s="15"/>
    </row>
    <row r="3" spans="1:7" s="3" customFormat="1" ht="21" customHeight="1">
      <c r="A3" s="32" t="s">
        <v>72</v>
      </c>
      <c r="B3" s="23"/>
      <c r="C3" s="15"/>
      <c r="D3" s="15"/>
      <c r="E3" s="15"/>
      <c r="F3" s="15"/>
      <c r="G3" s="15"/>
    </row>
    <row r="4" spans="1:7" s="3" customFormat="1" ht="21" customHeight="1">
      <c r="A4" s="32" t="s">
        <v>73</v>
      </c>
      <c r="B4" s="26"/>
      <c r="C4" s="15"/>
      <c r="D4" s="15"/>
      <c r="E4" s="15"/>
      <c r="F4" s="15"/>
      <c r="G4" s="15"/>
    </row>
    <row r="5" spans="1:7" s="3" customFormat="1" ht="21" customHeight="1">
      <c r="A5" s="16"/>
      <c r="B5" s="15"/>
      <c r="C5" s="15"/>
      <c r="D5" s="15"/>
      <c r="E5" s="15"/>
      <c r="F5" s="15"/>
      <c r="G5" s="15"/>
    </row>
    <row r="6" spans="1:7" s="3" customFormat="1" ht="21" customHeight="1">
      <c r="A6" s="17" t="s">
        <v>74</v>
      </c>
      <c r="B6" s="15"/>
      <c r="C6" s="15"/>
      <c r="D6" s="15"/>
      <c r="E6" s="15"/>
      <c r="F6" s="15"/>
      <c r="G6" s="15"/>
    </row>
    <row r="7" spans="1:7" s="3" customFormat="1" ht="21" customHeight="1">
      <c r="A7" s="15"/>
      <c r="B7" s="15"/>
      <c r="C7" s="15"/>
      <c r="D7" s="51" t="s">
        <v>341</v>
      </c>
      <c r="E7" s="51" t="s">
        <v>349</v>
      </c>
      <c r="F7" s="51" t="s">
        <v>371</v>
      </c>
      <c r="G7" s="51" t="s">
        <v>359</v>
      </c>
    </row>
    <row r="8" spans="1:7" s="3" customFormat="1" ht="21" customHeight="1">
      <c r="A8" s="18" t="s">
        <v>57</v>
      </c>
      <c r="B8" s="15"/>
      <c r="C8" s="15"/>
      <c r="D8" s="49" t="s">
        <v>140</v>
      </c>
      <c r="E8" s="50">
        <v>449820.66000569996</v>
      </c>
      <c r="F8" s="54">
        <v>10509.70751277644</v>
      </c>
      <c r="G8">
        <v>42.800492731016732</v>
      </c>
    </row>
    <row r="9" spans="1:7" s="3" customFormat="1" ht="21" customHeight="1">
      <c r="A9" s="18" t="s">
        <v>58</v>
      </c>
      <c r="B9" s="23"/>
      <c r="C9" s="15"/>
      <c r="D9" s="49" t="s">
        <v>13</v>
      </c>
      <c r="E9" s="50">
        <v>0</v>
      </c>
      <c r="F9" s="54">
        <v>0</v>
      </c>
      <c r="G9"/>
    </row>
    <row r="10" spans="1:7" s="3" customFormat="1" ht="21" customHeight="1">
      <c r="B10" s="27"/>
      <c r="D10" s="49" t="s">
        <v>141</v>
      </c>
      <c r="E10" s="50">
        <v>12883.0541092</v>
      </c>
      <c r="F10" s="54">
        <v>1023.933003464984</v>
      </c>
      <c r="G10">
        <v>12.581930717736229</v>
      </c>
    </row>
    <row r="11" spans="1:7" s="3" customFormat="1" ht="21" customHeight="1" thickBot="1">
      <c r="A11" s="5"/>
      <c r="B11" s="5" t="s">
        <v>75</v>
      </c>
      <c r="D11" s="49" t="s">
        <v>142</v>
      </c>
      <c r="E11" s="50">
        <v>135171.11065259998</v>
      </c>
      <c r="F11" s="54">
        <v>4010.2783197033773</v>
      </c>
      <c r="G11">
        <v>33.706166973118712</v>
      </c>
    </row>
    <row r="12" spans="1:7" s="3" customFormat="1" ht="21" customHeight="1" thickBot="1">
      <c r="A12" s="1" t="s">
        <v>76</v>
      </c>
      <c r="B12" s="14">
        <f>G12</f>
        <v>38.463583802620875</v>
      </c>
      <c r="D12" s="55" t="s">
        <v>342</v>
      </c>
      <c r="E12" s="52">
        <v>597874.82476749993</v>
      </c>
      <c r="F12" s="56">
        <v>15543.918835944802</v>
      </c>
      <c r="G12" s="57">
        <v>38.463583802620875</v>
      </c>
    </row>
    <row r="13" spans="1:7" s="3" customFormat="1" ht="21" customHeight="1" thickBot="1">
      <c r="A13" s="1" t="s">
        <v>77</v>
      </c>
      <c r="B13" s="11" t="str">
        <f>_xlfn.XLOOKUP(MIN(G8:G11), G8:G11, D8:D11)</f>
        <v>snapchat</v>
      </c>
    </row>
    <row r="14" spans="1:7" s="3" customFormat="1" ht="21" customHeight="1"/>
    <row r="15" spans="1:7" s="3" customFormat="1" ht="22.05" customHeight="1">
      <c r="A15" s="1" t="s">
        <v>78</v>
      </c>
    </row>
    <row r="16" spans="1:7" s="3" customFormat="1" ht="21" customHeight="1">
      <c r="A16"/>
      <c r="B16"/>
    </row>
    <row r="17" spans="1:2" s="3" customFormat="1" ht="21" customHeight="1" thickBot="1">
      <c r="A17" s="59"/>
      <c r="B17" s="60"/>
    </row>
    <row r="18" spans="1:2" s="3" customFormat="1" ht="21" customHeight="1">
      <c r="A18" s="63" t="s">
        <v>362</v>
      </c>
      <c r="B18" s="58"/>
    </row>
    <row r="19" spans="1:2" s="3" customFormat="1" ht="21" customHeight="1">
      <c r="A19" s="59"/>
      <c r="B19" s="60"/>
    </row>
    <row r="20" spans="1:2" s="3" customFormat="1" ht="21" customHeight="1">
      <c r="A20" s="59"/>
      <c r="B20" s="60"/>
    </row>
    <row r="21" spans="1:2" s="3" customFormat="1" ht="21" customHeight="1">
      <c r="A21" s="59"/>
      <c r="B21" s="60"/>
    </row>
    <row r="22" spans="1:2" s="3" customFormat="1" ht="21" customHeight="1">
      <c r="A22" s="59"/>
      <c r="B22" s="60"/>
    </row>
    <row r="23" spans="1:2" ht="17.399999999999999">
      <c r="A23" s="59"/>
      <c r="B23" s="60"/>
    </row>
    <row r="24" spans="1:2" s="3" customFormat="1" ht="21" customHeight="1">
      <c r="A24" s="59"/>
      <c r="B24" s="60"/>
    </row>
    <row r="25" spans="1:2" s="3" customFormat="1" ht="223.2" customHeight="1">
      <c r="A25" s="59"/>
      <c r="B25" s="60"/>
    </row>
    <row r="26" spans="1:2" s="3" customFormat="1" ht="21" customHeight="1">
      <c r="A26" s="59"/>
      <c r="B26" s="60"/>
    </row>
    <row r="27" spans="1:2" s="3" customFormat="1" ht="21" customHeight="1">
      <c r="A27" s="59"/>
      <c r="B27" s="60"/>
    </row>
    <row r="28" spans="1:2" s="3" customFormat="1" ht="21" customHeight="1">
      <c r="A28" s="59"/>
      <c r="B28" s="60"/>
    </row>
    <row r="29" spans="1:2" s="3" customFormat="1" ht="21" customHeight="1">
      <c r="A29" s="59"/>
      <c r="B29" s="60"/>
    </row>
    <row r="30" spans="1:2" s="3" customFormat="1" ht="21" customHeight="1">
      <c r="A30" s="59"/>
      <c r="B30" s="60"/>
    </row>
    <row r="31" spans="1:2" s="3" customFormat="1" ht="21" customHeight="1">
      <c r="A31" s="59"/>
      <c r="B31" s="60"/>
    </row>
    <row r="32" spans="1:2" s="3" customFormat="1" ht="21" customHeight="1">
      <c r="A32" s="59"/>
      <c r="B32" s="60"/>
    </row>
    <row r="33" spans="1:2" s="3" customFormat="1" ht="21" customHeight="1">
      <c r="A33" s="59"/>
      <c r="B33" s="60"/>
    </row>
    <row r="34" spans="1:2" s="3" customFormat="1" ht="22.05" customHeight="1" thickBot="1">
      <c r="A34" s="61"/>
      <c r="B34" s="62"/>
    </row>
    <row r="35" spans="1:2" s="3" customFormat="1" ht="21" customHeight="1"/>
    <row r="36" spans="1:2" s="3" customFormat="1" ht="21" customHeight="1"/>
    <row r="37" spans="1:2" s="3" customFormat="1" ht="21" customHeight="1"/>
    <row r="38" spans="1:2" s="3" customFormat="1" ht="21" customHeight="1"/>
    <row r="39" spans="1:2" s="3" customFormat="1" ht="21" customHeight="1"/>
    <row r="40" spans="1:2" s="3" customFormat="1" ht="21" customHeight="1"/>
    <row r="41" spans="1:2" s="3" customFormat="1" ht="21" customHeight="1"/>
    <row r="42" spans="1:2" s="3" customFormat="1" ht="21" customHeight="1"/>
    <row r="43" spans="1:2" s="3" customFormat="1" ht="21" customHeight="1"/>
    <row r="44" spans="1:2" s="3" customFormat="1" ht="21" customHeight="1"/>
    <row r="45" spans="1:2" s="3" customFormat="1" ht="21" customHeight="1"/>
    <row r="46" spans="1:2" s="3" customFormat="1" ht="21" customHeight="1"/>
    <row r="47" spans="1:2" s="3" customFormat="1" ht="21" customHeight="1"/>
    <row r="48" spans="1:2" s="3" customFormat="1" ht="21" customHeight="1"/>
    <row r="49" ht="14.4" customHeight="1"/>
    <row r="50" ht="14.4" customHeight="1"/>
    <row r="51" ht="14.4" customHeight="1"/>
    <row r="52" ht="14.4" customHeight="1"/>
    <row r="53" ht="14.4" customHeight="1"/>
    <row r="54" ht="14.4" customHeight="1"/>
    <row r="55" ht="14.4" customHeight="1"/>
    <row r="56" ht="14.4" customHeight="1"/>
    <row r="57" ht="14.4" customHeight="1"/>
    <row r="58" ht="15" customHeight="1"/>
  </sheetData>
  <phoneticPr fontId="19"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253FF"/>
  </sheetPr>
  <dimension ref="A1:I48"/>
  <sheetViews>
    <sheetView showGridLines="0" zoomScale="55" zoomScaleNormal="55" workbookViewId="0">
      <selection activeCell="H7" sqref="H7"/>
    </sheetView>
  </sheetViews>
  <sheetFormatPr defaultColWidth="8.77734375" defaultRowHeight="14.4"/>
  <cols>
    <col min="1" max="1" width="115.21875" bestFit="1" customWidth="1"/>
    <col min="2" max="2" width="31.77734375" customWidth="1"/>
    <col min="7" max="7" width="18.44140625" bestFit="1" customWidth="1"/>
    <col min="8" max="9" width="17.88671875" bestFit="1" customWidth="1"/>
  </cols>
  <sheetData>
    <row r="1" spans="1:9" ht="28.95" customHeight="1">
      <c r="A1" s="9" t="s">
        <v>79</v>
      </c>
      <c r="B1" s="2"/>
      <c r="C1" s="2"/>
      <c r="D1" s="2"/>
      <c r="E1" s="2"/>
      <c r="F1" s="2"/>
      <c r="G1" s="2"/>
    </row>
    <row r="2" spans="1:9" s="3" customFormat="1" ht="21" customHeight="1">
      <c r="A2" s="15"/>
      <c r="B2" s="15"/>
      <c r="C2" s="15"/>
      <c r="D2" s="15"/>
      <c r="E2" s="15"/>
      <c r="F2" s="15"/>
      <c r="G2" s="15"/>
    </row>
    <row r="3" spans="1:9" s="3" customFormat="1" ht="21" customHeight="1">
      <c r="A3" s="32" t="s">
        <v>80</v>
      </c>
      <c r="B3" s="23"/>
      <c r="C3" s="15"/>
      <c r="D3" s="15"/>
      <c r="E3" s="15"/>
      <c r="F3" s="15"/>
      <c r="G3" s="15"/>
    </row>
    <row r="4" spans="1:9" s="3" customFormat="1" ht="21" customHeight="1">
      <c r="A4" s="32" t="s">
        <v>81</v>
      </c>
      <c r="B4" s="26"/>
      <c r="C4" s="15"/>
      <c r="D4" s="15"/>
      <c r="E4" s="15"/>
      <c r="F4" s="15"/>
      <c r="G4" s="15"/>
    </row>
    <row r="5" spans="1:9" s="3" customFormat="1" ht="21" customHeight="1">
      <c r="A5" s="16"/>
      <c r="B5" s="15"/>
      <c r="C5" s="15"/>
      <c r="D5" s="15"/>
      <c r="E5" s="15"/>
      <c r="F5" s="15"/>
      <c r="G5" s="48" t="s">
        <v>88</v>
      </c>
      <c r="H5" t="s">
        <v>89</v>
      </c>
      <c r="I5"/>
    </row>
    <row r="6" spans="1:9" s="3" customFormat="1" ht="21" customHeight="1">
      <c r="A6" s="17" t="s">
        <v>82</v>
      </c>
      <c r="B6" s="15"/>
      <c r="C6" s="15"/>
      <c r="D6" s="15"/>
      <c r="E6" s="15"/>
      <c r="F6" s="15"/>
      <c r="G6"/>
      <c r="H6"/>
      <c r="I6"/>
    </row>
    <row r="7" spans="1:9" s="3" customFormat="1" ht="21" customHeight="1">
      <c r="A7" s="15"/>
      <c r="B7" s="15"/>
      <c r="C7" s="15"/>
      <c r="D7" s="15"/>
      <c r="E7" s="15"/>
      <c r="F7" s="15"/>
      <c r="G7" s="48" t="s">
        <v>341</v>
      </c>
      <c r="H7" t="s">
        <v>349</v>
      </c>
      <c r="I7"/>
    </row>
    <row r="8" spans="1:9" s="3" customFormat="1" ht="21" customHeight="1">
      <c r="A8" s="18" t="s">
        <v>57</v>
      </c>
      <c r="B8" s="15"/>
      <c r="C8" s="15"/>
      <c r="D8" s="15"/>
      <c r="E8" s="15"/>
      <c r="F8" s="15"/>
      <c r="G8" s="49" t="s">
        <v>343</v>
      </c>
      <c r="H8" s="50">
        <v>258089.372596</v>
      </c>
      <c r="I8"/>
    </row>
    <row r="9" spans="1:9" s="3" customFormat="1" ht="21" customHeight="1">
      <c r="A9" s="18" t="s">
        <v>58</v>
      </c>
      <c r="B9" s="23"/>
      <c r="C9" s="15"/>
      <c r="D9" s="15"/>
      <c r="E9" s="15"/>
      <c r="F9" s="15"/>
      <c r="G9" s="49" t="s">
        <v>344</v>
      </c>
      <c r="H9" s="50">
        <v>263506.25527330005</v>
      </c>
      <c r="I9"/>
    </row>
    <row r="10" spans="1:9" s="3" customFormat="1" ht="21" customHeight="1">
      <c r="B10" s="27"/>
      <c r="G10" s="49" t="s">
        <v>345</v>
      </c>
      <c r="H10" s="50">
        <v>349395.13233710005</v>
      </c>
      <c r="I10"/>
    </row>
    <row r="11" spans="1:9" s="3" customFormat="1" ht="21" customHeight="1">
      <c r="A11" s="5"/>
      <c r="B11" s="5" t="s">
        <v>75</v>
      </c>
      <c r="G11" s="49" t="s">
        <v>346</v>
      </c>
      <c r="H11" s="50">
        <v>425092.78165689972</v>
      </c>
      <c r="I11"/>
    </row>
    <row r="12" spans="1:9" s="3" customFormat="1" ht="21" customHeight="1">
      <c r="A12" s="1" t="s">
        <v>83</v>
      </c>
      <c r="B12" s="14">
        <f>I13</f>
        <v>0</v>
      </c>
      <c r="G12" s="49" t="s">
        <v>347</v>
      </c>
      <c r="H12" s="50">
        <v>546262.92121670011</v>
      </c>
      <c r="I12"/>
    </row>
    <row r="13" spans="1:9" s="3" customFormat="1" ht="21" customHeight="1">
      <c r="A13" s="1" t="s">
        <v>84</v>
      </c>
      <c r="B13" s="14">
        <f>H13</f>
        <v>1842346.4630800001</v>
      </c>
      <c r="G13" s="49" t="s">
        <v>342</v>
      </c>
      <c r="H13" s="50">
        <v>1842346.4630800001</v>
      </c>
      <c r="I13"/>
    </row>
    <row r="14" spans="1:9" s="3" customFormat="1" ht="21" customHeight="1"/>
    <row r="15" spans="1:9" s="3" customFormat="1" ht="21" customHeight="1">
      <c r="A15" s="1" t="s">
        <v>85</v>
      </c>
      <c r="B15" s="11" t="s">
        <v>360</v>
      </c>
    </row>
    <row r="16" spans="1:9" s="3" customFormat="1" ht="21" customHeight="1"/>
    <row r="17" spans="1:2" s="3" customFormat="1" ht="22.05" customHeight="1" thickBot="1">
      <c r="A17" s="1" t="s">
        <v>86</v>
      </c>
    </row>
    <row r="18" spans="1:2" s="3" customFormat="1" ht="21" customHeight="1">
      <c r="A18" s="70" t="s">
        <v>361</v>
      </c>
      <c r="B18" s="71"/>
    </row>
    <row r="19" spans="1:2" s="3" customFormat="1" ht="21" customHeight="1">
      <c r="A19" s="72"/>
      <c r="B19" s="73"/>
    </row>
    <row r="20" spans="1:2" s="3" customFormat="1" ht="21" customHeight="1">
      <c r="A20" s="72"/>
      <c r="B20" s="73"/>
    </row>
    <row r="21" spans="1:2" s="3" customFormat="1" ht="21" customHeight="1">
      <c r="A21" s="72"/>
      <c r="B21" s="73"/>
    </row>
    <row r="22" spans="1:2" s="3" customFormat="1" ht="21" customHeight="1">
      <c r="A22" s="72"/>
      <c r="B22" s="73"/>
    </row>
    <row r="23" spans="1:2" s="3" customFormat="1" ht="21" customHeight="1">
      <c r="A23" s="72"/>
      <c r="B23" s="73"/>
    </row>
    <row r="24" spans="1:2" s="3" customFormat="1" ht="21" customHeight="1">
      <c r="A24" s="72"/>
      <c r="B24" s="73"/>
    </row>
    <row r="25" spans="1:2" s="3" customFormat="1" ht="21" customHeight="1">
      <c r="A25" s="72"/>
      <c r="B25" s="73"/>
    </row>
    <row r="26" spans="1:2" s="3" customFormat="1" ht="21" customHeight="1">
      <c r="A26" s="72"/>
      <c r="B26" s="73"/>
    </row>
    <row r="27" spans="1:2" s="3" customFormat="1" ht="21" customHeight="1">
      <c r="A27" s="72"/>
      <c r="B27" s="73"/>
    </row>
    <row r="28" spans="1:2" s="3" customFormat="1" ht="21" customHeight="1">
      <c r="A28" s="72"/>
      <c r="B28" s="73"/>
    </row>
    <row r="29" spans="1:2" s="3" customFormat="1" ht="21" customHeight="1">
      <c r="A29" s="72"/>
      <c r="B29" s="73"/>
    </row>
    <row r="30" spans="1:2" s="3" customFormat="1" ht="21" customHeight="1">
      <c r="A30" s="72"/>
      <c r="B30" s="73"/>
    </row>
    <row r="31" spans="1:2" s="3" customFormat="1" ht="21" customHeight="1">
      <c r="A31" s="72"/>
      <c r="B31" s="73"/>
    </row>
    <row r="32" spans="1:2" s="3" customFormat="1" ht="21" customHeight="1">
      <c r="A32" s="72"/>
      <c r="B32" s="73"/>
    </row>
    <row r="33" spans="1:2" s="3" customFormat="1" ht="21" customHeight="1">
      <c r="A33" s="72"/>
      <c r="B33" s="73"/>
    </row>
    <row r="34" spans="1:2" s="3" customFormat="1" ht="21" customHeight="1">
      <c r="A34" s="72"/>
      <c r="B34" s="73"/>
    </row>
    <row r="35" spans="1:2" s="3" customFormat="1" ht="21" customHeight="1">
      <c r="A35" s="72"/>
      <c r="B35" s="73"/>
    </row>
    <row r="36" spans="1:2" s="3" customFormat="1" ht="22.05" customHeight="1" thickBot="1">
      <c r="A36" s="74"/>
      <c r="B36" s="75"/>
    </row>
    <row r="37" spans="1:2" s="3" customFormat="1" ht="21" customHeight="1"/>
    <row r="38" spans="1:2" s="3" customFormat="1" ht="21" customHeight="1"/>
    <row r="39" spans="1:2" s="3" customFormat="1" ht="21" customHeight="1"/>
    <row r="40" spans="1:2" s="3" customFormat="1" ht="21" customHeight="1"/>
    <row r="41" spans="1:2" s="3" customFormat="1" ht="21" customHeight="1"/>
    <row r="42" spans="1:2" s="3" customFormat="1" ht="21" customHeight="1"/>
    <row r="43" spans="1:2" s="3" customFormat="1" ht="21" customHeight="1"/>
    <row r="44" spans="1:2" s="3" customFormat="1" ht="21" customHeight="1"/>
    <row r="45" spans="1:2" s="3" customFormat="1" ht="21" customHeight="1"/>
    <row r="46" spans="1:2" s="3" customFormat="1" ht="21" customHeight="1"/>
    <row r="47" spans="1:2" s="3" customFormat="1" ht="21" customHeight="1"/>
    <row r="48" spans="1:2" s="3" customFormat="1" ht="21" customHeight="1"/>
  </sheetData>
  <mergeCells count="1">
    <mergeCell ref="A18:B36"/>
  </mergeCells>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67C72-3FB3-463A-B98C-3293A54BB0D0}">
  <dimension ref="A3:J18"/>
  <sheetViews>
    <sheetView topLeftCell="C1" workbookViewId="0">
      <selection activeCell="E6" sqref="E6"/>
    </sheetView>
  </sheetViews>
  <sheetFormatPr defaultRowHeight="14.4"/>
  <cols>
    <col min="1" max="1" width="18.33203125" bestFit="1" customWidth="1"/>
    <col min="2" max="2" width="15.5546875" bestFit="1" customWidth="1"/>
    <col min="3" max="3" width="29" bestFit="1" customWidth="1"/>
    <col min="4" max="4" width="12.109375" bestFit="1" customWidth="1"/>
    <col min="5" max="5" width="12.6640625" bestFit="1" customWidth="1"/>
    <col min="6" max="6" width="29" bestFit="1" customWidth="1"/>
    <col min="7" max="7" width="12.109375" bestFit="1" customWidth="1"/>
    <col min="8" max="8" width="15.88671875" bestFit="1" customWidth="1"/>
    <col min="9" max="9" width="33.88671875" bestFit="1" customWidth="1"/>
    <col min="10" max="10" width="16.88671875" bestFit="1" customWidth="1"/>
  </cols>
  <sheetData>
    <row r="3" spans="1:10">
      <c r="B3" s="48" t="s">
        <v>348</v>
      </c>
    </row>
    <row r="4" spans="1:10">
      <c r="B4" t="s">
        <v>89</v>
      </c>
      <c r="E4" t="s">
        <v>180</v>
      </c>
      <c r="H4" t="s">
        <v>350</v>
      </c>
      <c r="I4" t="s">
        <v>369</v>
      </c>
      <c r="J4" t="s">
        <v>351</v>
      </c>
    </row>
    <row r="5" spans="1:10">
      <c r="A5" s="48" t="s">
        <v>341</v>
      </c>
      <c r="B5" t="s">
        <v>349</v>
      </c>
      <c r="C5" t="s">
        <v>370</v>
      </c>
      <c r="D5" t="s">
        <v>352</v>
      </c>
      <c r="E5" t="s">
        <v>349</v>
      </c>
      <c r="F5" t="s">
        <v>370</v>
      </c>
      <c r="G5" t="s">
        <v>352</v>
      </c>
    </row>
    <row r="6" spans="1:10">
      <c r="A6" s="49" t="s">
        <v>43</v>
      </c>
      <c r="B6" s="50">
        <v>0</v>
      </c>
      <c r="C6" s="50">
        <v>191980.18563365156</v>
      </c>
      <c r="D6" s="50" t="e">
        <v>#DIV/0!</v>
      </c>
      <c r="E6" s="50">
        <v>0</v>
      </c>
      <c r="F6" s="50">
        <v>786408.87550763658</v>
      </c>
      <c r="G6" s="50" t="e">
        <v>#DIV/0!</v>
      </c>
      <c r="H6" s="50">
        <v>0</v>
      </c>
      <c r="I6" s="50">
        <v>978389.06114128814</v>
      </c>
      <c r="J6" s="50" t="e">
        <v>#DIV/0!</v>
      </c>
    </row>
    <row r="7" spans="1:10">
      <c r="A7" s="49" t="s">
        <v>44</v>
      </c>
      <c r="B7" s="50">
        <v>0</v>
      </c>
      <c r="C7" s="50">
        <v>755775.2884215496</v>
      </c>
      <c r="D7" s="50" t="e">
        <v>#DIV/0!</v>
      </c>
      <c r="E7" s="50">
        <v>0</v>
      </c>
      <c r="F7" s="50">
        <v>645049.14214814059</v>
      </c>
      <c r="G7" s="50" t="e">
        <v>#DIV/0!</v>
      </c>
      <c r="H7" s="50">
        <v>0</v>
      </c>
      <c r="I7" s="50">
        <v>1400824.4305696902</v>
      </c>
      <c r="J7" s="50" t="e">
        <v>#DIV/0!</v>
      </c>
    </row>
    <row r="8" spans="1:10">
      <c r="A8" s="49" t="s">
        <v>181</v>
      </c>
      <c r="B8" s="50"/>
      <c r="C8" s="50"/>
      <c r="D8" s="50" t="e">
        <v>#DIV/0!</v>
      </c>
      <c r="E8" s="50">
        <v>0</v>
      </c>
      <c r="F8" s="50">
        <v>12160.375447015636</v>
      </c>
      <c r="G8" s="50" t="e">
        <v>#DIV/0!</v>
      </c>
      <c r="H8" s="50">
        <v>0</v>
      </c>
      <c r="I8" s="50">
        <v>12160.375447015636</v>
      </c>
      <c r="J8" s="50" t="e">
        <v>#DIV/0!</v>
      </c>
    </row>
    <row r="9" spans="1:10">
      <c r="A9" s="49" t="s">
        <v>45</v>
      </c>
      <c r="B9" s="50">
        <v>0</v>
      </c>
      <c r="C9" s="50">
        <v>1711196.0030332375</v>
      </c>
      <c r="D9" s="50" t="e">
        <v>#DIV/0!</v>
      </c>
      <c r="E9" s="50">
        <v>0</v>
      </c>
      <c r="F9" s="50">
        <v>1640142.3585149676</v>
      </c>
      <c r="G9" s="50" t="e">
        <v>#DIV/0!</v>
      </c>
      <c r="H9" s="50">
        <v>0</v>
      </c>
      <c r="I9" s="50">
        <v>3351338.3615482049</v>
      </c>
      <c r="J9" s="50" t="e">
        <v>#DIV/0!</v>
      </c>
    </row>
    <row r="10" spans="1:10">
      <c r="A10" s="49" t="s">
        <v>46</v>
      </c>
      <c r="B10" s="50">
        <v>0</v>
      </c>
      <c r="C10" s="50">
        <v>1075828.636068098</v>
      </c>
      <c r="D10" s="50" t="e">
        <v>#DIV/0!</v>
      </c>
      <c r="E10" s="50">
        <v>0</v>
      </c>
      <c r="F10" s="50">
        <v>1197001.5420204147</v>
      </c>
      <c r="G10" s="50" t="e">
        <v>#DIV/0!</v>
      </c>
      <c r="H10" s="50">
        <v>0</v>
      </c>
      <c r="I10" s="50">
        <v>2272830.1780885127</v>
      </c>
      <c r="J10" s="50" t="e">
        <v>#DIV/0!</v>
      </c>
    </row>
    <row r="11" spans="1:10">
      <c r="A11" s="49" t="s">
        <v>47</v>
      </c>
      <c r="B11" s="50">
        <v>0</v>
      </c>
      <c r="C11" s="50">
        <v>586309.96864207857</v>
      </c>
      <c r="D11" s="50" t="e">
        <v>#DIV/0!</v>
      </c>
      <c r="E11" s="50">
        <v>0</v>
      </c>
      <c r="F11" s="50">
        <v>270375.85436214315</v>
      </c>
      <c r="G11" s="50" t="e">
        <v>#DIV/0!</v>
      </c>
      <c r="H11" s="50">
        <v>0</v>
      </c>
      <c r="I11" s="50">
        <v>856685.82300422178</v>
      </c>
      <c r="J11" s="50" t="e">
        <v>#DIV/0!</v>
      </c>
    </row>
    <row r="12" spans="1:10">
      <c r="A12" s="49" t="s">
        <v>18</v>
      </c>
      <c r="B12" s="50">
        <v>75240.047309599991</v>
      </c>
      <c r="C12" s="50">
        <v>198580.93359701399</v>
      </c>
      <c r="D12" s="50">
        <v>2.6392983616808112</v>
      </c>
      <c r="E12" s="50">
        <v>471906.42589170008</v>
      </c>
      <c r="F12" s="50">
        <v>2983765.1138455458</v>
      </c>
      <c r="G12" s="50">
        <v>6.3227897526665666</v>
      </c>
      <c r="H12" s="50">
        <v>547146.47320130002</v>
      </c>
      <c r="I12" s="50">
        <v>3182346.0474425596</v>
      </c>
      <c r="J12" s="50">
        <v>5.8162598194647348</v>
      </c>
    </row>
    <row r="13" spans="1:10">
      <c r="A13" s="49" t="s">
        <v>48</v>
      </c>
      <c r="B13" s="50">
        <v>25603.888233100002</v>
      </c>
      <c r="C13" s="50">
        <v>50385.844107364122</v>
      </c>
      <c r="D13" s="50">
        <v>1.9678981429948086</v>
      </c>
      <c r="E13" s="50">
        <v>29346.95349260002</v>
      </c>
      <c r="F13" s="50">
        <v>46482.385994990611</v>
      </c>
      <c r="G13" s="50">
        <v>1.58389135712882</v>
      </c>
      <c r="H13" s="50">
        <v>54950.841725700026</v>
      </c>
      <c r="I13" s="50">
        <v>96868.230102354733</v>
      </c>
      <c r="J13" s="50">
        <v>1.7628161291121833</v>
      </c>
    </row>
    <row r="14" spans="1:10">
      <c r="A14" s="49" t="s">
        <v>7</v>
      </c>
      <c r="B14" s="50">
        <v>1659105.9676754994</v>
      </c>
      <c r="C14" s="50">
        <v>3057752.9752321746</v>
      </c>
      <c r="D14" s="50">
        <v>1.843012462619406</v>
      </c>
      <c r="E14" s="50">
        <v>303126.20663210005</v>
      </c>
      <c r="F14" s="50">
        <v>2801259.5678524808</v>
      </c>
      <c r="G14" s="50">
        <v>9.2412318914158735</v>
      </c>
      <c r="H14" s="50">
        <v>1962232.1743075994</v>
      </c>
      <c r="I14" s="50">
        <v>5859012.543084655</v>
      </c>
      <c r="J14" s="50">
        <v>2.9858915880594439</v>
      </c>
    </row>
    <row r="15" spans="1:10">
      <c r="A15" s="49" t="s">
        <v>16</v>
      </c>
      <c r="B15" s="50">
        <v>82396.559861800037</v>
      </c>
      <c r="C15" s="50">
        <v>243754.22532814759</v>
      </c>
      <c r="D15" s="50">
        <v>2.9583058532660265</v>
      </c>
      <c r="E15" s="50">
        <v>431685.40608559985</v>
      </c>
      <c r="F15" s="50">
        <v>3976562.1307778107</v>
      </c>
      <c r="G15" s="50">
        <v>9.211713147396253</v>
      </c>
      <c r="H15" s="50">
        <v>514081.96594739991</v>
      </c>
      <c r="I15" s="50">
        <v>4220316.3561059581</v>
      </c>
      <c r="J15" s="50">
        <v>8.2094230796996577</v>
      </c>
    </row>
    <row r="16" spans="1:10">
      <c r="A16" s="49" t="s">
        <v>49</v>
      </c>
      <c r="B16" s="50">
        <v>0</v>
      </c>
      <c r="C16" s="50">
        <v>1847162.7398602616</v>
      </c>
      <c r="D16" s="50" t="e">
        <v>#DIV/0!</v>
      </c>
      <c r="E16" s="50">
        <v>0</v>
      </c>
      <c r="F16" s="50">
        <v>217244.61585554259</v>
      </c>
      <c r="G16" s="50" t="e">
        <v>#DIV/0!</v>
      </c>
      <c r="H16" s="50">
        <v>0</v>
      </c>
      <c r="I16" s="50">
        <v>2064407.3557158043</v>
      </c>
      <c r="J16" s="50" t="e">
        <v>#DIV/0!</v>
      </c>
    </row>
    <row r="17" spans="1:10">
      <c r="A17" s="49" t="s">
        <v>50</v>
      </c>
      <c r="B17" s="50">
        <v>0</v>
      </c>
      <c r="C17" s="50">
        <v>108570.5808049945</v>
      </c>
      <c r="D17" s="50" t="e">
        <v>#DIV/0!</v>
      </c>
      <c r="E17" s="50">
        <v>0</v>
      </c>
      <c r="F17" s="50">
        <v>69452.542272932813</v>
      </c>
      <c r="G17" s="50" t="e">
        <v>#DIV/0!</v>
      </c>
      <c r="H17" s="50">
        <v>0</v>
      </c>
      <c r="I17" s="50">
        <v>178023.12307792733</v>
      </c>
      <c r="J17" s="50" t="e">
        <v>#DIV/0!</v>
      </c>
    </row>
    <row r="18" spans="1:10">
      <c r="A18" s="49" t="s">
        <v>342</v>
      </c>
      <c r="B18" s="50">
        <v>1842346.4630799994</v>
      </c>
      <c r="C18" s="50">
        <v>9827297.3807285707</v>
      </c>
      <c r="D18" s="50">
        <v>5.3341201438840304</v>
      </c>
      <c r="E18" s="50">
        <v>1236064.9921019999</v>
      </c>
      <c r="F18" s="50">
        <v>14645904.504599622</v>
      </c>
      <c r="G18" s="50">
        <v>11.848814259914736</v>
      </c>
      <c r="H18" s="50">
        <v>3078411.4551819991</v>
      </c>
      <c r="I18" s="50">
        <v>24473201.885328192</v>
      </c>
      <c r="J18" s="50" t="e">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F8B8-D2A3-462A-AB37-43B6D035D26D}">
  <dimension ref="A1:D9"/>
  <sheetViews>
    <sheetView workbookViewId="0">
      <selection activeCell="D16" sqref="D16:D22"/>
    </sheetView>
  </sheetViews>
  <sheetFormatPr defaultRowHeight="14.4"/>
  <cols>
    <col min="1" max="1" width="12.5546875" bestFit="1" customWidth="1"/>
    <col min="2" max="2" width="12.6640625" bestFit="1" customWidth="1"/>
    <col min="3" max="4" width="31.44140625" bestFit="1" customWidth="1"/>
  </cols>
  <sheetData>
    <row r="1" spans="1:4">
      <c r="A1" s="48" t="s">
        <v>4</v>
      </c>
      <c r="B1" t="s">
        <v>7</v>
      </c>
    </row>
    <row r="3" spans="1:4">
      <c r="A3" s="48" t="s">
        <v>341</v>
      </c>
      <c r="B3" t="s">
        <v>349</v>
      </c>
      <c r="C3" t="s">
        <v>370</v>
      </c>
      <c r="D3" t="s">
        <v>352</v>
      </c>
    </row>
    <row r="4" spans="1:4">
      <c r="A4" s="49" t="s">
        <v>343</v>
      </c>
      <c r="B4" s="50">
        <v>264657.83769949991</v>
      </c>
      <c r="C4" s="50">
        <v>1155083.1108906805</v>
      </c>
      <c r="D4" s="54">
        <v>4.3644394624057758</v>
      </c>
    </row>
    <row r="5" spans="1:4">
      <c r="A5" s="49" t="s">
        <v>344</v>
      </c>
      <c r="B5" s="50">
        <v>289874.99336740002</v>
      </c>
      <c r="C5" s="50">
        <v>1063538.2137554572</v>
      </c>
      <c r="D5" s="54">
        <v>3.668954680776769</v>
      </c>
    </row>
    <row r="6" spans="1:4">
      <c r="A6" s="49" t="s">
        <v>345</v>
      </c>
      <c r="B6" s="50">
        <v>360704.78398439975</v>
      </c>
      <c r="C6" s="50">
        <v>1354918.4221127254</v>
      </c>
      <c r="D6" s="54">
        <v>3.7563084335785377</v>
      </c>
    </row>
    <row r="7" spans="1:4">
      <c r="A7" s="49" t="s">
        <v>346</v>
      </c>
      <c r="B7" s="50">
        <v>449119.73448879994</v>
      </c>
      <c r="C7" s="50">
        <v>917450.48278818815</v>
      </c>
      <c r="D7" s="54">
        <v>2.0427748155677343</v>
      </c>
    </row>
    <row r="8" spans="1:4">
      <c r="A8" s="49" t="s">
        <v>347</v>
      </c>
      <c r="B8" s="50">
        <v>597874.82476749993</v>
      </c>
      <c r="C8" s="50">
        <v>1368022.3135376002</v>
      </c>
      <c r="D8" s="54">
        <v>2.2881416926521254</v>
      </c>
    </row>
    <row r="9" spans="1:4">
      <c r="A9" s="49" t="s">
        <v>342</v>
      </c>
      <c r="B9" s="50">
        <v>1962232.1743075994</v>
      </c>
      <c r="C9" s="50">
        <v>5859012.5430846522</v>
      </c>
      <c r="D9" s="54">
        <v>2.9858915880594439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7679-648A-4954-9978-C127AD1E355F}">
  <dimension ref="A1:D11"/>
  <sheetViews>
    <sheetView workbookViewId="0">
      <selection activeCell="C8" sqref="C8"/>
    </sheetView>
  </sheetViews>
  <sheetFormatPr defaultRowHeight="14.4"/>
  <cols>
    <col min="1" max="1" width="12.6640625" bestFit="1" customWidth="1"/>
    <col min="2" max="2" width="16.109375" bestFit="1" customWidth="1"/>
    <col min="3" max="3" width="32" bestFit="1" customWidth="1"/>
    <col min="4" max="4" width="12" bestFit="1" customWidth="1"/>
    <col min="5" max="5" width="11.109375" bestFit="1" customWidth="1"/>
    <col min="6" max="6" width="34.44140625" bestFit="1" customWidth="1"/>
    <col min="7" max="7" width="8.44140625" bestFit="1" customWidth="1"/>
    <col min="8" max="8" width="8.6640625" bestFit="1" customWidth="1"/>
    <col min="9" max="9" width="8.109375" bestFit="1" customWidth="1"/>
    <col min="10" max="10" width="15.88671875" bestFit="1" customWidth="1"/>
    <col min="11" max="11" width="39.21875" bestFit="1" customWidth="1"/>
  </cols>
  <sheetData>
    <row r="1" spans="1:4">
      <c r="A1" s="48" t="s">
        <v>4</v>
      </c>
      <c r="B1" t="s">
        <v>7</v>
      </c>
    </row>
    <row r="2" spans="1:4">
      <c r="A2" s="48" t="s">
        <v>87</v>
      </c>
      <c r="B2" t="s">
        <v>356</v>
      </c>
    </row>
    <row r="3" spans="1:4">
      <c r="A3" s="48" t="s">
        <v>357</v>
      </c>
      <c r="B3" t="s">
        <v>354</v>
      </c>
    </row>
    <row r="4" spans="1:4">
      <c r="A4" s="48" t="s">
        <v>358</v>
      </c>
      <c r="B4" t="s">
        <v>354</v>
      </c>
    </row>
    <row r="6" spans="1:4">
      <c r="A6" s="48" t="s">
        <v>341</v>
      </c>
      <c r="B6" t="s">
        <v>349</v>
      </c>
      <c r="C6" t="s">
        <v>371</v>
      </c>
      <c r="D6" t="s">
        <v>359</v>
      </c>
    </row>
    <row r="7" spans="1:4">
      <c r="A7" s="49" t="s">
        <v>140</v>
      </c>
      <c r="B7" s="50">
        <v>449820.66000569996</v>
      </c>
      <c r="C7" s="54">
        <v>10509.70751277644</v>
      </c>
      <c r="D7" s="76">
        <v>0.42996886799726558</v>
      </c>
    </row>
    <row r="8" spans="1:4">
      <c r="A8" s="49" t="s">
        <v>13</v>
      </c>
      <c r="B8" s="50">
        <v>0</v>
      </c>
      <c r="C8" s="54">
        <v>0</v>
      </c>
      <c r="D8" s="76" t="e">
        <v>#DIV/0!</v>
      </c>
    </row>
    <row r="9" spans="1:4">
      <c r="A9" s="49" t="s">
        <v>141</v>
      </c>
      <c r="B9" s="50">
        <v>12883.0541092</v>
      </c>
      <c r="C9" s="54">
        <v>1023.933003464984</v>
      </c>
      <c r="D9" s="76">
        <v>0.19332308111706364</v>
      </c>
    </row>
    <row r="10" spans="1:4">
      <c r="A10" s="49" t="s">
        <v>142</v>
      </c>
      <c r="B10" s="50">
        <v>135171.11065259998</v>
      </c>
      <c r="C10" s="54">
        <v>4010.2783197033773</v>
      </c>
      <c r="D10" s="76">
        <v>0.52964247318755553</v>
      </c>
    </row>
    <row r="11" spans="1:4">
      <c r="A11" s="49" t="s">
        <v>342</v>
      </c>
      <c r="B11" s="50">
        <v>597874.82476749993</v>
      </c>
      <c r="C11" s="54">
        <v>15543.918835944802</v>
      </c>
      <c r="D11" s="76">
        <v>0.4370358720403042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B932-0949-4FC3-82DA-332FE6A04DFD}">
  <dimension ref="A1:D9"/>
  <sheetViews>
    <sheetView workbookViewId="0">
      <selection activeCell="B3" sqref="B3"/>
    </sheetView>
  </sheetViews>
  <sheetFormatPr defaultRowHeight="14.4"/>
  <cols>
    <col min="1" max="1" width="12.5546875" bestFit="1" customWidth="1"/>
    <col min="2" max="2" width="29" bestFit="1" customWidth="1"/>
    <col min="3" max="3" width="12.6640625" bestFit="1" customWidth="1"/>
    <col min="4" max="4" width="12.109375" bestFit="1" customWidth="1"/>
  </cols>
  <sheetData>
    <row r="1" spans="1:4">
      <c r="A1" s="48" t="s">
        <v>88</v>
      </c>
      <c r="B1" t="s">
        <v>89</v>
      </c>
    </row>
    <row r="3" spans="1:4">
      <c r="A3" s="48" t="s">
        <v>341</v>
      </c>
      <c r="B3" t="s">
        <v>370</v>
      </c>
      <c r="C3" t="s">
        <v>349</v>
      </c>
      <c r="D3" t="s">
        <v>352</v>
      </c>
    </row>
    <row r="4" spans="1:4">
      <c r="A4" s="49" t="s">
        <v>343</v>
      </c>
      <c r="B4" s="50">
        <v>1483599.2743760522</v>
      </c>
      <c r="C4" s="50">
        <v>258089.372596</v>
      </c>
      <c r="D4" s="54">
        <v>5.7483935097878023</v>
      </c>
    </row>
    <row r="5" spans="1:4">
      <c r="A5" s="49" t="s">
        <v>344</v>
      </c>
      <c r="B5" s="50">
        <v>1511206.3774158817</v>
      </c>
      <c r="C5" s="50">
        <v>263506.25527330005</v>
      </c>
      <c r="D5" s="54">
        <v>5.7349924230394755</v>
      </c>
    </row>
    <row r="6" spans="1:4">
      <c r="A6" s="49" t="s">
        <v>345</v>
      </c>
      <c r="B6" s="50">
        <v>2237771.9091169168</v>
      </c>
      <c r="C6" s="50">
        <v>349395.13233710005</v>
      </c>
      <c r="D6" s="54">
        <v>6.4047025902979415</v>
      </c>
    </row>
    <row r="7" spans="1:4">
      <c r="A7" s="49" t="s">
        <v>346</v>
      </c>
      <c r="B7" s="50">
        <v>1995331.2167751032</v>
      </c>
      <c r="C7" s="50">
        <v>425092.78165689972</v>
      </c>
      <c r="D7" s="54">
        <v>4.6938722624219293</v>
      </c>
    </row>
    <row r="8" spans="1:4">
      <c r="A8" s="49" t="s">
        <v>347</v>
      </c>
      <c r="B8" s="50">
        <v>2599388.6030446165</v>
      </c>
      <c r="C8" s="50">
        <v>546262.92121670011</v>
      </c>
      <c r="D8" s="54">
        <v>4.7584935789801674</v>
      </c>
    </row>
    <row r="9" spans="1:4">
      <c r="A9" s="49" t="s">
        <v>342</v>
      </c>
      <c r="B9" s="50">
        <v>9827297.3807285707</v>
      </c>
      <c r="C9" s="50">
        <v>1842346.4630800001</v>
      </c>
      <c r="D9" s="54">
        <v>5.3341201438840358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6DCD6"/>
  </sheetPr>
  <dimension ref="A1:H24973"/>
  <sheetViews>
    <sheetView showGridLines="0" workbookViewId="0">
      <pane ySplit="1" topLeftCell="A2" activePane="bottomLeft" state="frozen"/>
      <selection pane="bottomLeft" activeCell="F1" sqref="F1"/>
    </sheetView>
  </sheetViews>
  <sheetFormatPr defaultColWidth="8.77734375" defaultRowHeight="14.4"/>
  <cols>
    <col min="1" max="1" width="14" customWidth="1"/>
    <col min="2" max="2" width="8" customWidth="1"/>
    <col min="3" max="3" width="24" customWidth="1"/>
    <col min="4" max="4" width="20" customWidth="1"/>
    <col min="5" max="5" width="14" customWidth="1"/>
    <col min="6" max="7" width="28" customWidth="1"/>
    <col min="8" max="8" width="30" customWidth="1"/>
  </cols>
  <sheetData>
    <row r="1" spans="1:8">
      <c r="A1" s="37" t="s">
        <v>87</v>
      </c>
      <c r="B1" s="37" t="s">
        <v>88</v>
      </c>
      <c r="C1" s="37" t="s">
        <v>4</v>
      </c>
      <c r="D1" s="37" t="s">
        <v>5</v>
      </c>
      <c r="E1" s="37" t="s">
        <v>12</v>
      </c>
      <c r="F1" s="37" t="s">
        <v>372</v>
      </c>
      <c r="G1" s="37" t="s">
        <v>373</v>
      </c>
      <c r="H1" s="37" t="s">
        <v>374</v>
      </c>
    </row>
    <row r="2" spans="1:8">
      <c r="A2" s="38">
        <v>45078</v>
      </c>
      <c r="B2" s="39" t="s">
        <v>89</v>
      </c>
      <c r="C2" s="39" t="s">
        <v>43</v>
      </c>
      <c r="D2" s="39" t="s">
        <v>90</v>
      </c>
      <c r="E2" s="40">
        <v>0</v>
      </c>
      <c r="F2" s="41">
        <v>5.8304676333100902</v>
      </c>
      <c r="G2" s="40">
        <v>344.92454564030243</v>
      </c>
      <c r="H2" s="41">
        <v>2.2738823769909349</v>
      </c>
    </row>
    <row r="3" spans="1:8">
      <c r="A3" s="38">
        <v>45078</v>
      </c>
      <c r="B3" s="39" t="s">
        <v>89</v>
      </c>
      <c r="C3" s="39" t="s">
        <v>44</v>
      </c>
      <c r="D3" s="39" t="s">
        <v>91</v>
      </c>
      <c r="E3" s="40">
        <v>0</v>
      </c>
      <c r="F3" s="41">
        <v>44.701581479680371</v>
      </c>
      <c r="G3" s="40">
        <v>2773.267132485465</v>
      </c>
      <c r="H3" s="41">
        <v>17.43361677707534</v>
      </c>
    </row>
    <row r="4" spans="1:8">
      <c r="A4" s="38">
        <v>45078</v>
      </c>
      <c r="B4" s="39" t="s">
        <v>89</v>
      </c>
      <c r="C4" s="39" t="s">
        <v>45</v>
      </c>
      <c r="D4" s="39" t="s">
        <v>92</v>
      </c>
      <c r="E4" s="40">
        <v>0</v>
      </c>
      <c r="F4" s="41">
        <v>27.860531343946452</v>
      </c>
      <c r="G4" s="40">
        <v>1643.0908356543939</v>
      </c>
      <c r="H4" s="41">
        <v>10.86560722413912</v>
      </c>
    </row>
    <row r="5" spans="1:8">
      <c r="A5" s="38">
        <v>45078</v>
      </c>
      <c r="B5" s="39" t="s">
        <v>89</v>
      </c>
      <c r="C5" s="39" t="s">
        <v>45</v>
      </c>
      <c r="D5" s="39" t="s">
        <v>93</v>
      </c>
      <c r="E5" s="40">
        <v>0</v>
      </c>
      <c r="F5" s="41">
        <v>6.0732710600808613</v>
      </c>
      <c r="G5" s="40">
        <v>344.72346755957142</v>
      </c>
      <c r="H5" s="41">
        <v>2.3685757134315359</v>
      </c>
    </row>
    <row r="6" spans="1:8">
      <c r="A6" s="38">
        <v>45078</v>
      </c>
      <c r="B6" s="39" t="s">
        <v>89</v>
      </c>
      <c r="C6" s="39" t="s">
        <v>45</v>
      </c>
      <c r="D6" s="39" t="s">
        <v>94</v>
      </c>
      <c r="E6" s="40">
        <v>0</v>
      </c>
      <c r="F6" s="41">
        <v>2.8248216477363068</v>
      </c>
      <c r="G6" s="40">
        <v>158.5857915764883</v>
      </c>
      <c r="H6" s="41">
        <v>1.10168044261716</v>
      </c>
    </row>
    <row r="7" spans="1:8">
      <c r="A7" s="38">
        <v>45078</v>
      </c>
      <c r="B7" s="39" t="s">
        <v>89</v>
      </c>
      <c r="C7" s="39" t="s">
        <v>45</v>
      </c>
      <c r="D7" s="39" t="s">
        <v>95</v>
      </c>
      <c r="E7" s="40">
        <v>0</v>
      </c>
      <c r="F7" s="41">
        <v>0.20501246429863931</v>
      </c>
      <c r="G7" s="40">
        <v>13.435297673203721</v>
      </c>
      <c r="H7" s="41">
        <v>7.9954861076469319E-2</v>
      </c>
    </row>
    <row r="8" spans="1:8">
      <c r="A8" s="38">
        <v>45078</v>
      </c>
      <c r="B8" s="39" t="s">
        <v>89</v>
      </c>
      <c r="C8" s="39" t="s">
        <v>45</v>
      </c>
      <c r="D8" s="39" t="s">
        <v>96</v>
      </c>
      <c r="E8" s="40">
        <v>0</v>
      </c>
      <c r="F8" s="41">
        <v>8.5060787234422522E-2</v>
      </c>
      <c r="G8" s="40">
        <v>5.6810623922326053</v>
      </c>
      <c r="H8" s="41">
        <v>3.3173707021424782E-2</v>
      </c>
    </row>
    <row r="9" spans="1:8">
      <c r="A9" s="38">
        <v>45078</v>
      </c>
      <c r="B9" s="39" t="s">
        <v>89</v>
      </c>
      <c r="C9" s="39" t="s">
        <v>45</v>
      </c>
      <c r="D9" s="39" t="s">
        <v>97</v>
      </c>
      <c r="E9" s="40">
        <v>0</v>
      </c>
      <c r="F9" s="41">
        <v>0.88234438099097112</v>
      </c>
      <c r="G9" s="40">
        <v>57.618139199423567</v>
      </c>
      <c r="H9" s="41">
        <v>0.34411430858647879</v>
      </c>
    </row>
    <row r="10" spans="1:8">
      <c r="A10" s="38">
        <v>45078</v>
      </c>
      <c r="B10" s="39" t="s">
        <v>89</v>
      </c>
      <c r="C10" s="39" t="s">
        <v>45</v>
      </c>
      <c r="D10" s="39" t="s">
        <v>98</v>
      </c>
      <c r="E10" s="40">
        <v>0</v>
      </c>
      <c r="F10" s="41">
        <v>4.9032298638312821E-2</v>
      </c>
      <c r="G10" s="40">
        <v>3.2747821511591968</v>
      </c>
      <c r="H10" s="41">
        <v>1.9122596468941998E-2</v>
      </c>
    </row>
    <row r="11" spans="1:8">
      <c r="A11" s="38">
        <v>45078</v>
      </c>
      <c r="B11" s="39" t="s">
        <v>89</v>
      </c>
      <c r="C11" s="39" t="s">
        <v>45</v>
      </c>
      <c r="D11" s="39" t="s">
        <v>99</v>
      </c>
      <c r="E11" s="40">
        <v>0</v>
      </c>
      <c r="F11" s="41">
        <v>1.355410788119378</v>
      </c>
      <c r="G11" s="40">
        <v>76.414647728510417</v>
      </c>
      <c r="H11" s="41">
        <v>0.52861020736655717</v>
      </c>
    </row>
    <row r="12" spans="1:8">
      <c r="A12" s="38">
        <v>45078</v>
      </c>
      <c r="B12" s="39" t="s">
        <v>89</v>
      </c>
      <c r="C12" s="39" t="s">
        <v>45</v>
      </c>
      <c r="D12" s="39" t="s">
        <v>100</v>
      </c>
      <c r="E12" s="40">
        <v>0</v>
      </c>
      <c r="F12" s="41">
        <v>0.138895641938896</v>
      </c>
      <c r="G12" s="40">
        <v>9.0194698256822559</v>
      </c>
      <c r="H12" s="41">
        <v>5.4169300356169431E-2</v>
      </c>
    </row>
    <row r="13" spans="1:8">
      <c r="A13" s="38">
        <v>45078</v>
      </c>
      <c r="B13" s="39" t="s">
        <v>89</v>
      </c>
      <c r="C13" s="39" t="s">
        <v>45</v>
      </c>
      <c r="D13" s="39" t="s">
        <v>101</v>
      </c>
      <c r="E13" s="40">
        <v>0</v>
      </c>
      <c r="F13" s="41">
        <v>9.7196147678055966E-3</v>
      </c>
      <c r="G13" s="40">
        <v>0.6491562060458268</v>
      </c>
      <c r="H13" s="41">
        <v>3.790649759444183E-3</v>
      </c>
    </row>
    <row r="14" spans="1:8">
      <c r="A14" s="38">
        <v>45078</v>
      </c>
      <c r="B14" s="39" t="s">
        <v>89</v>
      </c>
      <c r="C14" s="39" t="s">
        <v>45</v>
      </c>
      <c r="D14" s="39" t="s">
        <v>102</v>
      </c>
      <c r="E14" s="40">
        <v>0</v>
      </c>
      <c r="F14" s="41">
        <v>1.523511396697713</v>
      </c>
      <c r="G14" s="40">
        <v>85.784424859609828</v>
      </c>
      <c r="H14" s="41">
        <v>0.59416944471210786</v>
      </c>
    </row>
    <row r="15" spans="1:8">
      <c r="A15" s="38">
        <v>45078</v>
      </c>
      <c r="B15" s="39" t="s">
        <v>89</v>
      </c>
      <c r="C15" s="39" t="s">
        <v>45</v>
      </c>
      <c r="D15" s="39" t="s">
        <v>103</v>
      </c>
      <c r="E15" s="40">
        <v>0</v>
      </c>
      <c r="F15" s="41">
        <v>0.80748417784194448</v>
      </c>
      <c r="G15" s="40">
        <v>52.845576882986741</v>
      </c>
      <c r="H15" s="41">
        <v>0.31491882935835841</v>
      </c>
    </row>
    <row r="16" spans="1:8">
      <c r="A16" s="38">
        <v>45078</v>
      </c>
      <c r="B16" s="39" t="s">
        <v>89</v>
      </c>
      <c r="C16" s="39" t="s">
        <v>45</v>
      </c>
      <c r="D16" s="39" t="s">
        <v>104</v>
      </c>
      <c r="E16" s="40">
        <v>0</v>
      </c>
      <c r="F16" s="41">
        <v>1.4575615835908939E-2</v>
      </c>
      <c r="G16" s="40">
        <v>0.97348009184075202</v>
      </c>
      <c r="H16" s="41">
        <v>5.6844901760044883E-3</v>
      </c>
    </row>
    <row r="17" spans="1:8">
      <c r="A17" s="38">
        <v>45078</v>
      </c>
      <c r="B17" s="39" t="s">
        <v>89</v>
      </c>
      <c r="C17" s="39" t="s">
        <v>45</v>
      </c>
      <c r="D17" s="39" t="s">
        <v>105</v>
      </c>
      <c r="E17" s="40">
        <v>0</v>
      </c>
      <c r="F17" s="41">
        <v>2.4858941003685731E-2</v>
      </c>
      <c r="G17" s="40">
        <v>1.6602855374187839</v>
      </c>
      <c r="H17" s="41">
        <v>9.6949869914374348E-3</v>
      </c>
    </row>
    <row r="18" spans="1:8">
      <c r="A18" s="38">
        <v>45078</v>
      </c>
      <c r="B18" s="39" t="s">
        <v>89</v>
      </c>
      <c r="C18" s="39" t="s">
        <v>45</v>
      </c>
      <c r="D18" s="39" t="s">
        <v>106</v>
      </c>
      <c r="E18" s="40">
        <v>0</v>
      </c>
      <c r="F18" s="41">
        <v>0</v>
      </c>
      <c r="G18" s="40">
        <v>0</v>
      </c>
      <c r="H18" s="41">
        <v>0</v>
      </c>
    </row>
    <row r="19" spans="1:8">
      <c r="A19" s="38">
        <v>45078</v>
      </c>
      <c r="B19" s="39" t="s">
        <v>89</v>
      </c>
      <c r="C19" s="39" t="s">
        <v>45</v>
      </c>
      <c r="D19" s="39" t="s">
        <v>107</v>
      </c>
      <c r="E19" s="40">
        <v>0</v>
      </c>
      <c r="F19" s="41">
        <v>5.1530670447400007E-3</v>
      </c>
      <c r="G19" s="40">
        <v>8.7035302385658597E-2</v>
      </c>
      <c r="H19" s="41">
        <v>2.0096961474485998E-3</v>
      </c>
    </row>
    <row r="20" spans="1:8">
      <c r="A20" s="38">
        <v>45078</v>
      </c>
      <c r="B20" s="39" t="s">
        <v>89</v>
      </c>
      <c r="C20" s="39" t="s">
        <v>45</v>
      </c>
      <c r="D20" s="39" t="s">
        <v>108</v>
      </c>
      <c r="E20" s="40">
        <v>0</v>
      </c>
      <c r="F20" s="41">
        <v>1.3190551663335069E-2</v>
      </c>
      <c r="G20" s="40">
        <v>0.88097405894979486</v>
      </c>
      <c r="H20" s="41">
        <v>5.1443151487006776E-3</v>
      </c>
    </row>
    <row r="21" spans="1:8">
      <c r="A21" s="38">
        <v>45078</v>
      </c>
      <c r="B21" s="39" t="s">
        <v>89</v>
      </c>
      <c r="C21" s="39" t="s">
        <v>45</v>
      </c>
      <c r="D21" s="39" t="s">
        <v>109</v>
      </c>
      <c r="E21" s="40">
        <v>0</v>
      </c>
      <c r="F21" s="41">
        <v>1.005542720157509E-2</v>
      </c>
      <c r="G21" s="40">
        <v>0.67158453583631283</v>
      </c>
      <c r="H21" s="41">
        <v>3.9216166086142867E-3</v>
      </c>
    </row>
    <row r="22" spans="1:8">
      <c r="A22" s="38">
        <v>45078</v>
      </c>
      <c r="B22" s="39" t="s">
        <v>89</v>
      </c>
      <c r="C22" s="39" t="s">
        <v>45</v>
      </c>
      <c r="D22" s="39" t="s">
        <v>110</v>
      </c>
      <c r="E22" s="40">
        <v>0</v>
      </c>
      <c r="F22" s="41">
        <v>1.0197072939296441E-2</v>
      </c>
      <c r="G22" s="40">
        <v>0.68104480889222818</v>
      </c>
      <c r="H22" s="41">
        <v>3.9768584463256099E-3</v>
      </c>
    </row>
    <row r="23" spans="1:8">
      <c r="A23" s="38">
        <v>45078</v>
      </c>
      <c r="B23" s="39" t="s">
        <v>89</v>
      </c>
      <c r="C23" s="39" t="s">
        <v>45</v>
      </c>
      <c r="D23" s="39" t="s">
        <v>111</v>
      </c>
      <c r="E23" s="40">
        <v>0</v>
      </c>
      <c r="F23" s="41">
        <v>0</v>
      </c>
      <c r="G23" s="40">
        <v>0</v>
      </c>
      <c r="H23" s="41">
        <v>0</v>
      </c>
    </row>
    <row r="24" spans="1:8">
      <c r="A24" s="38">
        <v>45078</v>
      </c>
      <c r="B24" s="39" t="s">
        <v>89</v>
      </c>
      <c r="C24" s="39" t="s">
        <v>45</v>
      </c>
      <c r="D24" s="39" t="s">
        <v>112</v>
      </c>
      <c r="E24" s="40">
        <v>0</v>
      </c>
      <c r="F24" s="41">
        <v>5.9549165382452793</v>
      </c>
      <c r="G24" s="40">
        <v>337.56025338206678</v>
      </c>
      <c r="H24" s="41">
        <v>2.3224174499156591</v>
      </c>
    </row>
    <row r="25" spans="1:8">
      <c r="A25" s="38">
        <v>45078</v>
      </c>
      <c r="B25" s="39" t="s">
        <v>89</v>
      </c>
      <c r="C25" s="39" t="s">
        <v>45</v>
      </c>
      <c r="D25" s="39" t="s">
        <v>113</v>
      </c>
      <c r="E25" s="40">
        <v>0</v>
      </c>
      <c r="F25" s="41">
        <v>0</v>
      </c>
      <c r="G25" s="40">
        <v>0</v>
      </c>
      <c r="H25" s="41">
        <v>0</v>
      </c>
    </row>
    <row r="26" spans="1:8">
      <c r="A26" s="38">
        <v>45078</v>
      </c>
      <c r="B26" s="39" t="s">
        <v>89</v>
      </c>
      <c r="C26" s="39" t="s">
        <v>45</v>
      </c>
      <c r="D26" s="39" t="s">
        <v>114</v>
      </c>
      <c r="E26" s="40">
        <v>0</v>
      </c>
      <c r="F26" s="41">
        <v>2.9990397798632391</v>
      </c>
      <c r="G26" s="40">
        <v>170.22151833908751</v>
      </c>
      <c r="H26" s="41">
        <v>1.169625514146664</v>
      </c>
    </row>
    <row r="27" spans="1:8">
      <c r="A27" s="38">
        <v>45078</v>
      </c>
      <c r="B27" s="39" t="s">
        <v>89</v>
      </c>
      <c r="C27" s="39" t="s">
        <v>45</v>
      </c>
      <c r="D27" s="39" t="s">
        <v>115</v>
      </c>
      <c r="E27" s="40">
        <v>0</v>
      </c>
      <c r="F27" s="41">
        <v>3.1121484749562489</v>
      </c>
      <c r="G27" s="40">
        <v>177.77585183186949</v>
      </c>
      <c r="H27" s="41">
        <v>1.213737905232938</v>
      </c>
    </row>
    <row r="28" spans="1:8">
      <c r="A28" s="38">
        <v>45078</v>
      </c>
      <c r="B28" s="39" t="s">
        <v>89</v>
      </c>
      <c r="C28" s="39" t="s">
        <v>45</v>
      </c>
      <c r="D28" s="39" t="s">
        <v>116</v>
      </c>
      <c r="E28" s="40">
        <v>0</v>
      </c>
      <c r="F28" s="41">
        <v>9.4178635011382308E-2</v>
      </c>
      <c r="G28" s="40">
        <v>6.0328985205168904</v>
      </c>
      <c r="H28" s="41">
        <v>3.6729667654439101E-2</v>
      </c>
    </row>
    <row r="29" spans="1:8">
      <c r="A29" s="38">
        <v>45078</v>
      </c>
      <c r="B29" s="39" t="s">
        <v>89</v>
      </c>
      <c r="C29" s="39" t="s">
        <v>45</v>
      </c>
      <c r="D29" s="39" t="s">
        <v>117</v>
      </c>
      <c r="E29" s="40">
        <v>0</v>
      </c>
      <c r="F29" s="41">
        <v>0.16464370046144261</v>
      </c>
      <c r="G29" s="40">
        <v>10.996267084052951</v>
      </c>
      <c r="H29" s="41">
        <v>6.421104317996261E-2</v>
      </c>
    </row>
    <row r="30" spans="1:8">
      <c r="A30" s="38">
        <v>45078</v>
      </c>
      <c r="B30" s="39" t="s">
        <v>89</v>
      </c>
      <c r="C30" s="39" t="s">
        <v>45</v>
      </c>
      <c r="D30" s="39" t="s">
        <v>118</v>
      </c>
      <c r="E30" s="40">
        <v>0</v>
      </c>
      <c r="F30" s="41">
        <v>3.4590585110479588</v>
      </c>
      <c r="G30" s="40">
        <v>202.80274208300921</v>
      </c>
      <c r="H30" s="41">
        <v>1.349032819308704</v>
      </c>
    </row>
    <row r="31" spans="1:8">
      <c r="A31" s="38">
        <v>45078</v>
      </c>
      <c r="B31" s="39" t="s">
        <v>89</v>
      </c>
      <c r="C31" s="39" t="s">
        <v>45</v>
      </c>
      <c r="D31" s="39" t="s">
        <v>119</v>
      </c>
      <c r="E31" s="40">
        <v>0</v>
      </c>
      <c r="F31" s="41">
        <v>6.6925458149803081</v>
      </c>
      <c r="G31" s="40">
        <v>386.82523292170953</v>
      </c>
      <c r="H31" s="41">
        <v>2.6100928678423201</v>
      </c>
    </row>
    <row r="32" spans="1:8">
      <c r="A32" s="38">
        <v>45078</v>
      </c>
      <c r="B32" s="39" t="s">
        <v>89</v>
      </c>
      <c r="C32" s="39" t="s">
        <v>46</v>
      </c>
      <c r="D32" s="39" t="s">
        <v>120</v>
      </c>
      <c r="E32" s="40">
        <v>0</v>
      </c>
      <c r="F32" s="41">
        <v>6.475488881464547</v>
      </c>
      <c r="G32" s="40">
        <v>389.04774117058059</v>
      </c>
      <c r="H32" s="41">
        <v>2.5254406637711742</v>
      </c>
    </row>
    <row r="33" spans="1:8">
      <c r="A33" s="38">
        <v>45078</v>
      </c>
      <c r="B33" s="39" t="s">
        <v>89</v>
      </c>
      <c r="C33" s="39" t="s">
        <v>46</v>
      </c>
      <c r="D33" s="39" t="s">
        <v>121</v>
      </c>
      <c r="E33" s="40">
        <v>0</v>
      </c>
      <c r="F33" s="41">
        <v>0.91858529673021772</v>
      </c>
      <c r="G33" s="40">
        <v>55.529565014274269</v>
      </c>
      <c r="H33" s="41">
        <v>0.35824826572478502</v>
      </c>
    </row>
    <row r="34" spans="1:8">
      <c r="A34" s="38">
        <v>45078</v>
      </c>
      <c r="B34" s="39" t="s">
        <v>89</v>
      </c>
      <c r="C34" s="39" t="s">
        <v>46</v>
      </c>
      <c r="D34" s="39" t="s">
        <v>122</v>
      </c>
      <c r="E34" s="40">
        <v>0</v>
      </c>
      <c r="F34" s="41">
        <v>5.4410035711171291E-2</v>
      </c>
      <c r="G34" s="40">
        <v>3.6339518794587229</v>
      </c>
      <c r="H34" s="41">
        <v>2.1219913927356809E-2</v>
      </c>
    </row>
    <row r="35" spans="1:8">
      <c r="A35" s="38">
        <v>45078</v>
      </c>
      <c r="B35" s="39" t="s">
        <v>89</v>
      </c>
      <c r="C35" s="39" t="s">
        <v>46</v>
      </c>
      <c r="D35" s="39" t="s">
        <v>123</v>
      </c>
      <c r="E35" s="40">
        <v>0</v>
      </c>
      <c r="F35" s="41">
        <v>110.1086544039388</v>
      </c>
      <c r="G35" s="40">
        <v>6658.4856629387596</v>
      </c>
      <c r="H35" s="41">
        <v>42.942375217536153</v>
      </c>
    </row>
    <row r="36" spans="1:8">
      <c r="A36" s="38">
        <v>45078</v>
      </c>
      <c r="B36" s="39" t="s">
        <v>89</v>
      </c>
      <c r="C36" s="39" t="s">
        <v>46</v>
      </c>
      <c r="D36" s="39" t="s">
        <v>124</v>
      </c>
      <c r="E36" s="40">
        <v>0</v>
      </c>
      <c r="F36" s="41">
        <v>0.328229731793446</v>
      </c>
      <c r="G36" s="40">
        <v>21.557064043252801</v>
      </c>
      <c r="H36" s="41">
        <v>0.1280095953994439</v>
      </c>
    </row>
    <row r="37" spans="1:8">
      <c r="A37" s="38">
        <v>45078</v>
      </c>
      <c r="B37" s="39" t="s">
        <v>89</v>
      </c>
      <c r="C37" s="39" t="s">
        <v>47</v>
      </c>
      <c r="D37" s="39" t="s">
        <v>125</v>
      </c>
      <c r="E37" s="40">
        <v>0</v>
      </c>
      <c r="F37" s="41">
        <v>0</v>
      </c>
      <c r="G37" s="40">
        <v>0</v>
      </c>
      <c r="H37" s="41">
        <v>0</v>
      </c>
    </row>
    <row r="38" spans="1:8">
      <c r="A38" s="38">
        <v>45078</v>
      </c>
      <c r="B38" s="39" t="s">
        <v>89</v>
      </c>
      <c r="C38" s="39" t="s">
        <v>47</v>
      </c>
      <c r="D38" s="39" t="s">
        <v>126</v>
      </c>
      <c r="E38" s="40">
        <v>0</v>
      </c>
      <c r="F38" s="41">
        <v>8.6642363833791102E-4</v>
      </c>
      <c r="G38" s="40">
        <v>5.7866931491446692E-2</v>
      </c>
      <c r="H38" s="41">
        <v>3.379052189517853E-4</v>
      </c>
    </row>
    <row r="39" spans="1:8">
      <c r="A39" s="38">
        <v>45078</v>
      </c>
      <c r="B39" s="39" t="s">
        <v>89</v>
      </c>
      <c r="C39" s="39" t="s">
        <v>47</v>
      </c>
      <c r="D39" s="39" t="s">
        <v>127</v>
      </c>
      <c r="E39" s="40">
        <v>0</v>
      </c>
      <c r="F39" s="41">
        <v>0</v>
      </c>
      <c r="G39" s="40">
        <v>0</v>
      </c>
      <c r="H39" s="41">
        <v>0</v>
      </c>
    </row>
    <row r="40" spans="1:8">
      <c r="A40" s="38">
        <v>45078</v>
      </c>
      <c r="B40" s="39" t="s">
        <v>89</v>
      </c>
      <c r="C40" s="39" t="s">
        <v>47</v>
      </c>
      <c r="D40" s="39" t="s">
        <v>128</v>
      </c>
      <c r="E40" s="40">
        <v>0</v>
      </c>
      <c r="F40" s="41">
        <v>2.6769392893251701E-2</v>
      </c>
      <c r="G40" s="40">
        <v>1.787881304338641</v>
      </c>
      <c r="H40" s="41">
        <v>1.0440063228368161E-2</v>
      </c>
    </row>
    <row r="41" spans="1:8">
      <c r="A41" s="38">
        <v>45078</v>
      </c>
      <c r="B41" s="39" t="s">
        <v>89</v>
      </c>
      <c r="C41" s="39" t="s">
        <v>47</v>
      </c>
      <c r="D41" s="39" t="s">
        <v>129</v>
      </c>
      <c r="E41" s="40">
        <v>0</v>
      </c>
      <c r="F41" s="41">
        <v>0</v>
      </c>
      <c r="G41" s="40">
        <v>0</v>
      </c>
      <c r="H41" s="41">
        <v>0</v>
      </c>
    </row>
    <row r="42" spans="1:8">
      <c r="A42" s="38">
        <v>45078</v>
      </c>
      <c r="B42" s="39" t="s">
        <v>89</v>
      </c>
      <c r="C42" s="39" t="s">
        <v>47</v>
      </c>
      <c r="D42" s="39" t="s">
        <v>130</v>
      </c>
      <c r="E42" s="40">
        <v>0</v>
      </c>
      <c r="F42" s="41">
        <v>4.0394773649027593</v>
      </c>
      <c r="G42" s="40">
        <v>243.40811024846619</v>
      </c>
      <c r="H42" s="41">
        <v>1.575396172312076</v>
      </c>
    </row>
    <row r="43" spans="1:8">
      <c r="A43" s="38">
        <v>45078</v>
      </c>
      <c r="B43" s="39" t="s">
        <v>89</v>
      </c>
      <c r="C43" s="39" t="s">
        <v>47</v>
      </c>
      <c r="D43" s="39" t="s">
        <v>131</v>
      </c>
      <c r="E43" s="40">
        <v>0</v>
      </c>
      <c r="F43" s="41">
        <v>3.7033349515664851</v>
      </c>
      <c r="G43" s="40">
        <v>208.52520243610749</v>
      </c>
      <c r="H43" s="41">
        <v>1.444300631110929</v>
      </c>
    </row>
    <row r="44" spans="1:8">
      <c r="A44" s="38">
        <v>45078</v>
      </c>
      <c r="B44" s="39" t="s">
        <v>89</v>
      </c>
      <c r="C44" s="39" t="s">
        <v>47</v>
      </c>
      <c r="D44" s="39" t="s">
        <v>132</v>
      </c>
      <c r="E44" s="40">
        <v>0</v>
      </c>
      <c r="F44" s="41">
        <v>0</v>
      </c>
      <c r="G44" s="40">
        <v>0</v>
      </c>
      <c r="H44" s="41">
        <v>0</v>
      </c>
    </row>
    <row r="45" spans="1:8">
      <c r="A45" s="38">
        <v>45078</v>
      </c>
      <c r="B45" s="39" t="s">
        <v>89</v>
      </c>
      <c r="C45" s="39" t="s">
        <v>47</v>
      </c>
      <c r="D45" s="39" t="s">
        <v>133</v>
      </c>
      <c r="E45" s="40">
        <v>0</v>
      </c>
      <c r="F45" s="41">
        <v>5.3861128883548319E-2</v>
      </c>
      <c r="G45" s="40">
        <v>3.5972913448382928</v>
      </c>
      <c r="H45" s="41">
        <v>2.1005840264583849E-2</v>
      </c>
    </row>
    <row r="46" spans="1:8">
      <c r="A46" s="38">
        <v>45078</v>
      </c>
      <c r="B46" s="39" t="s">
        <v>89</v>
      </c>
      <c r="C46" s="39" t="s">
        <v>47</v>
      </c>
      <c r="D46" s="39" t="s">
        <v>134</v>
      </c>
      <c r="E46" s="40">
        <v>0</v>
      </c>
      <c r="F46" s="41">
        <v>0</v>
      </c>
      <c r="G46" s="40">
        <v>0</v>
      </c>
      <c r="H46" s="41">
        <v>0</v>
      </c>
    </row>
    <row r="47" spans="1:8">
      <c r="A47" s="38">
        <v>45078</v>
      </c>
      <c r="B47" s="39" t="s">
        <v>89</v>
      </c>
      <c r="C47" s="39" t="s">
        <v>47</v>
      </c>
      <c r="D47" s="39" t="s">
        <v>135</v>
      </c>
      <c r="E47" s="40">
        <v>0</v>
      </c>
      <c r="F47" s="41">
        <v>5.5270505091564573E-2</v>
      </c>
      <c r="G47" s="40">
        <v>3.6914211363931528</v>
      </c>
      <c r="H47" s="41">
        <v>2.1555496985710181E-2</v>
      </c>
    </row>
    <row r="48" spans="1:8">
      <c r="A48" s="38">
        <v>45078</v>
      </c>
      <c r="B48" s="39" t="s">
        <v>89</v>
      </c>
      <c r="C48" s="39" t="s">
        <v>47</v>
      </c>
      <c r="D48" s="39" t="s">
        <v>136</v>
      </c>
      <c r="E48" s="40">
        <v>0</v>
      </c>
      <c r="F48" s="41">
        <v>0.70590360506633265</v>
      </c>
      <c r="G48" s="40">
        <v>46.18737725138427</v>
      </c>
      <c r="H48" s="41">
        <v>0.27530240597586969</v>
      </c>
    </row>
    <row r="49" spans="1:8">
      <c r="A49" s="38">
        <v>45078</v>
      </c>
      <c r="B49" s="39" t="s">
        <v>89</v>
      </c>
      <c r="C49" s="39" t="s">
        <v>18</v>
      </c>
      <c r="D49" s="39" t="s">
        <v>137</v>
      </c>
      <c r="E49" s="40">
        <v>0</v>
      </c>
      <c r="F49" s="41">
        <v>3.3076527739570309</v>
      </c>
      <c r="G49" s="40">
        <v>216.7512271830696</v>
      </c>
      <c r="H49" s="41">
        <v>1.2899845818432421</v>
      </c>
    </row>
    <row r="50" spans="1:8">
      <c r="A50" s="38">
        <v>45078</v>
      </c>
      <c r="B50" s="39" t="s">
        <v>89</v>
      </c>
      <c r="C50" s="39" t="s">
        <v>18</v>
      </c>
      <c r="D50" s="39" t="s">
        <v>138</v>
      </c>
      <c r="E50" s="40">
        <v>0</v>
      </c>
      <c r="F50" s="41">
        <v>0.28835874291980412</v>
      </c>
      <c r="G50" s="40">
        <v>19.25898011452011</v>
      </c>
      <c r="H50" s="41">
        <v>0.11245990973872361</v>
      </c>
    </row>
    <row r="51" spans="1:8">
      <c r="A51" s="38">
        <v>45078</v>
      </c>
      <c r="B51" s="39" t="s">
        <v>89</v>
      </c>
      <c r="C51" s="39" t="s">
        <v>18</v>
      </c>
      <c r="D51" s="39" t="s">
        <v>139</v>
      </c>
      <c r="E51" s="40">
        <v>0</v>
      </c>
      <c r="F51" s="41">
        <v>3.1300999197738988E-2</v>
      </c>
      <c r="G51" s="40">
        <v>2.0905394267220738</v>
      </c>
      <c r="H51" s="41">
        <v>1.220738968711821E-2</v>
      </c>
    </row>
    <row r="52" spans="1:8">
      <c r="A52" s="38">
        <v>45078</v>
      </c>
      <c r="B52" s="39" t="s">
        <v>89</v>
      </c>
      <c r="C52" s="39" t="s">
        <v>18</v>
      </c>
      <c r="D52" s="39" t="s">
        <v>123</v>
      </c>
      <c r="E52" s="40">
        <v>718.22185520000005</v>
      </c>
      <c r="F52" s="41">
        <v>33.11468218550651</v>
      </c>
      <c r="G52" s="40">
        <v>1939.4522355406441</v>
      </c>
      <c r="H52" s="41">
        <v>12.91472605234754</v>
      </c>
    </row>
    <row r="53" spans="1:8">
      <c r="A53" s="38">
        <v>45078</v>
      </c>
      <c r="B53" s="39" t="s">
        <v>89</v>
      </c>
      <c r="C53" s="39" t="s">
        <v>48</v>
      </c>
      <c r="D53" s="39" t="s">
        <v>123</v>
      </c>
      <c r="E53" s="40">
        <v>760.19304320000015</v>
      </c>
      <c r="F53" s="41">
        <v>34.349387375597559</v>
      </c>
      <c r="G53" s="40">
        <v>1935.810492671455</v>
      </c>
      <c r="H53" s="41">
        <v>13.396261076483039</v>
      </c>
    </row>
    <row r="54" spans="1:8">
      <c r="A54" s="38">
        <v>45078</v>
      </c>
      <c r="B54" s="39" t="s">
        <v>89</v>
      </c>
      <c r="C54" s="39" t="s">
        <v>7</v>
      </c>
      <c r="D54" s="39" t="s">
        <v>140</v>
      </c>
      <c r="E54" s="40">
        <v>6606.3585439999997</v>
      </c>
      <c r="F54" s="41">
        <v>46.108486439257788</v>
      </c>
      <c r="G54" s="40">
        <v>2741.504298668749</v>
      </c>
      <c r="H54" s="41">
        <v>40.902140549626452</v>
      </c>
    </row>
    <row r="55" spans="1:8">
      <c r="A55" s="38">
        <v>45078</v>
      </c>
      <c r="B55" s="39" t="s">
        <v>89</v>
      </c>
      <c r="C55" s="39" t="s">
        <v>7</v>
      </c>
      <c r="D55" s="39" t="s">
        <v>141</v>
      </c>
      <c r="E55" s="40">
        <v>1856.6998976</v>
      </c>
      <c r="F55" s="41">
        <v>44.797790776475161</v>
      </c>
      <c r="G55" s="40">
        <v>2620.2513786243248</v>
      </c>
      <c r="H55" s="41">
        <v>44.287039408574358</v>
      </c>
    </row>
    <row r="56" spans="1:8">
      <c r="A56" s="38">
        <v>45078</v>
      </c>
      <c r="B56" s="39" t="s">
        <v>89</v>
      </c>
      <c r="C56" s="39" t="s">
        <v>7</v>
      </c>
      <c r="D56" s="39" t="s">
        <v>142</v>
      </c>
      <c r="E56" s="40">
        <v>1275.8815912</v>
      </c>
      <c r="F56" s="41">
        <v>17.461314267772881</v>
      </c>
      <c r="G56" s="40">
        <v>1001.504377149664</v>
      </c>
      <c r="H56" s="41">
        <v>17.286701125095149</v>
      </c>
    </row>
    <row r="57" spans="1:8">
      <c r="A57" s="38">
        <v>45078</v>
      </c>
      <c r="B57" s="39" t="s">
        <v>89</v>
      </c>
      <c r="C57" s="39" t="s">
        <v>49</v>
      </c>
      <c r="D57" s="39" t="s">
        <v>143</v>
      </c>
      <c r="E57" s="40">
        <v>0</v>
      </c>
      <c r="F57" s="41">
        <v>22.48999865708916</v>
      </c>
      <c r="G57" s="40">
        <v>1292.338748967629</v>
      </c>
      <c r="H57" s="41">
        <v>8.7710994762647729</v>
      </c>
    </row>
    <row r="58" spans="1:8">
      <c r="A58" s="38">
        <v>45078</v>
      </c>
      <c r="B58" s="39" t="s">
        <v>89</v>
      </c>
      <c r="C58" s="39" t="s">
        <v>49</v>
      </c>
      <c r="D58" s="39" t="s">
        <v>144</v>
      </c>
      <c r="E58" s="40">
        <v>0</v>
      </c>
      <c r="F58" s="41">
        <v>2.3957080382689028E-2</v>
      </c>
      <c r="G58" s="40">
        <v>1.600051831341508</v>
      </c>
      <c r="H58" s="41">
        <v>9.3432613492487222E-3</v>
      </c>
    </row>
    <row r="59" spans="1:8">
      <c r="A59" s="38">
        <v>45078</v>
      </c>
      <c r="B59" s="39" t="s">
        <v>89</v>
      </c>
      <c r="C59" s="39" t="s">
        <v>49</v>
      </c>
      <c r="D59" s="39" t="s">
        <v>145</v>
      </c>
      <c r="E59" s="40">
        <v>0</v>
      </c>
      <c r="F59" s="41">
        <v>0</v>
      </c>
      <c r="G59" s="40">
        <v>0</v>
      </c>
      <c r="H59" s="41">
        <v>0</v>
      </c>
    </row>
    <row r="60" spans="1:8">
      <c r="A60" s="38">
        <v>45078</v>
      </c>
      <c r="B60" s="39" t="s">
        <v>89</v>
      </c>
      <c r="C60" s="39" t="s">
        <v>49</v>
      </c>
      <c r="D60" s="39" t="s">
        <v>146</v>
      </c>
      <c r="E60" s="40">
        <v>0</v>
      </c>
      <c r="F60" s="41">
        <v>0.1065473138624138</v>
      </c>
      <c r="G60" s="40">
        <v>7.1161102249028856</v>
      </c>
      <c r="H60" s="41">
        <v>4.1553452406341403E-2</v>
      </c>
    </row>
    <row r="61" spans="1:8">
      <c r="A61" s="38">
        <v>45078</v>
      </c>
      <c r="B61" s="39" t="s">
        <v>89</v>
      </c>
      <c r="C61" s="39" t="s">
        <v>49</v>
      </c>
      <c r="D61" s="39" t="s">
        <v>147</v>
      </c>
      <c r="E61" s="40">
        <v>0</v>
      </c>
      <c r="F61" s="41">
        <v>0</v>
      </c>
      <c r="G61" s="40">
        <v>0</v>
      </c>
      <c r="H61" s="41">
        <v>0</v>
      </c>
    </row>
    <row r="62" spans="1:8">
      <c r="A62" s="38">
        <v>45078</v>
      </c>
      <c r="B62" s="39" t="s">
        <v>89</v>
      </c>
      <c r="C62" s="39" t="s">
        <v>49</v>
      </c>
      <c r="D62" s="39" t="s">
        <v>148</v>
      </c>
      <c r="E62" s="40">
        <v>0</v>
      </c>
      <c r="F62" s="41">
        <v>0.1032154590882611</v>
      </c>
      <c r="G62" s="40">
        <v>6.8935814255672518</v>
      </c>
      <c r="H62" s="41">
        <v>4.0254029044421831E-2</v>
      </c>
    </row>
    <row r="63" spans="1:8">
      <c r="A63" s="38">
        <v>45078</v>
      </c>
      <c r="B63" s="39" t="s">
        <v>89</v>
      </c>
      <c r="C63" s="39" t="s">
        <v>49</v>
      </c>
      <c r="D63" s="39" t="s">
        <v>149</v>
      </c>
      <c r="E63" s="40">
        <v>0</v>
      </c>
      <c r="F63" s="41">
        <v>4.3320737555383397E-2</v>
      </c>
      <c r="G63" s="40">
        <v>2.893316896437939</v>
      </c>
      <c r="H63" s="41">
        <v>1.689508764659953E-2</v>
      </c>
    </row>
    <row r="64" spans="1:8">
      <c r="A64" s="38">
        <v>45078</v>
      </c>
      <c r="B64" s="39" t="s">
        <v>89</v>
      </c>
      <c r="C64" s="39" t="s">
        <v>49</v>
      </c>
      <c r="D64" s="39" t="s">
        <v>150</v>
      </c>
      <c r="E64" s="40">
        <v>0</v>
      </c>
      <c r="F64" s="41">
        <v>4.1012256090878121E-2</v>
      </c>
      <c r="G64" s="40">
        <v>2.7391374248204969</v>
      </c>
      <c r="H64" s="41">
        <v>1.5994779875442469E-2</v>
      </c>
    </row>
    <row r="65" spans="1:8">
      <c r="A65" s="38">
        <v>45078</v>
      </c>
      <c r="B65" s="39" t="s">
        <v>89</v>
      </c>
      <c r="C65" s="39" t="s">
        <v>49</v>
      </c>
      <c r="D65" s="39" t="s">
        <v>151</v>
      </c>
      <c r="E65" s="40">
        <v>0</v>
      </c>
      <c r="F65" s="41">
        <v>2.3957080382689028E-2</v>
      </c>
      <c r="G65" s="40">
        <v>1.600051831341508</v>
      </c>
      <c r="H65" s="41">
        <v>9.3432613492487222E-3</v>
      </c>
    </row>
    <row r="66" spans="1:8">
      <c r="A66" s="38">
        <v>45078</v>
      </c>
      <c r="B66" s="39" t="s">
        <v>89</v>
      </c>
      <c r="C66" s="39" t="s">
        <v>49</v>
      </c>
      <c r="D66" s="39" t="s">
        <v>152</v>
      </c>
      <c r="E66" s="40">
        <v>0</v>
      </c>
      <c r="F66" s="41">
        <v>8.2024512181756243E-2</v>
      </c>
      <c r="G66" s="40">
        <v>5.4782748496409948</v>
      </c>
      <c r="H66" s="41">
        <v>3.1989559750884938E-2</v>
      </c>
    </row>
    <row r="67" spans="1:8">
      <c r="A67" s="38">
        <v>45078</v>
      </c>
      <c r="B67" s="39" t="s">
        <v>89</v>
      </c>
      <c r="C67" s="39" t="s">
        <v>49</v>
      </c>
      <c r="D67" s="39" t="s">
        <v>153</v>
      </c>
      <c r="E67" s="40">
        <v>0</v>
      </c>
      <c r="F67" s="41">
        <v>1.262757360908939E-2</v>
      </c>
      <c r="G67" s="40">
        <v>0.8433737315179185</v>
      </c>
      <c r="H67" s="41">
        <v>4.9247537075448608E-3</v>
      </c>
    </row>
    <row r="68" spans="1:8">
      <c r="A68" s="38">
        <v>45078</v>
      </c>
      <c r="B68" s="39" t="s">
        <v>89</v>
      </c>
      <c r="C68" s="39" t="s">
        <v>49</v>
      </c>
      <c r="D68" s="39" t="s">
        <v>154</v>
      </c>
      <c r="E68" s="40">
        <v>0</v>
      </c>
      <c r="F68" s="41">
        <v>3.50707736163745E-3</v>
      </c>
      <c r="G68" s="40">
        <v>5.9234536638056542E-2</v>
      </c>
      <c r="H68" s="41">
        <v>1.367760171038606E-3</v>
      </c>
    </row>
    <row r="69" spans="1:8">
      <c r="A69" s="38">
        <v>45078</v>
      </c>
      <c r="B69" s="39" t="s">
        <v>89</v>
      </c>
      <c r="C69" s="39" t="s">
        <v>49</v>
      </c>
      <c r="D69" s="39" t="s">
        <v>155</v>
      </c>
      <c r="E69" s="40">
        <v>0</v>
      </c>
      <c r="F69" s="41">
        <v>5.2680667923074007E-2</v>
      </c>
      <c r="G69" s="40">
        <v>3.5184504054808041</v>
      </c>
      <c r="H69" s="41">
        <v>2.0545460489998859E-2</v>
      </c>
    </row>
    <row r="70" spans="1:8">
      <c r="A70" s="38">
        <v>45078</v>
      </c>
      <c r="B70" s="39" t="s">
        <v>89</v>
      </c>
      <c r="C70" s="39" t="s">
        <v>49</v>
      </c>
      <c r="D70" s="39" t="s">
        <v>156</v>
      </c>
      <c r="E70" s="40">
        <v>0</v>
      </c>
      <c r="F70" s="41">
        <v>4.2056809057112128E-2</v>
      </c>
      <c r="G70" s="40">
        <v>2.808901305053733</v>
      </c>
      <c r="H70" s="41">
        <v>1.640215553227373E-2</v>
      </c>
    </row>
    <row r="71" spans="1:8">
      <c r="A71" s="38">
        <v>45078</v>
      </c>
      <c r="B71" s="39" t="s">
        <v>89</v>
      </c>
      <c r="C71" s="39" t="s">
        <v>49</v>
      </c>
      <c r="D71" s="39" t="s">
        <v>157</v>
      </c>
      <c r="E71" s="40">
        <v>0</v>
      </c>
      <c r="F71" s="41">
        <v>4.046114610233114E-2</v>
      </c>
      <c r="G71" s="40">
        <v>2.5273326696138971</v>
      </c>
      <c r="H71" s="41">
        <v>1.577984697990914E-2</v>
      </c>
    </row>
    <row r="72" spans="1:8">
      <c r="A72" s="38">
        <v>45078</v>
      </c>
      <c r="B72" s="39" t="s">
        <v>89</v>
      </c>
      <c r="C72" s="39" t="s">
        <v>49</v>
      </c>
      <c r="D72" s="39" t="s">
        <v>158</v>
      </c>
      <c r="E72" s="40">
        <v>0</v>
      </c>
      <c r="F72" s="41">
        <v>3.3197863482229188E-2</v>
      </c>
      <c r="G72" s="40">
        <v>2.2172277010744832</v>
      </c>
      <c r="H72" s="41">
        <v>1.2947166758069379E-2</v>
      </c>
    </row>
    <row r="73" spans="1:8">
      <c r="A73" s="38">
        <v>45078</v>
      </c>
      <c r="B73" s="39" t="s">
        <v>89</v>
      </c>
      <c r="C73" s="39" t="s">
        <v>49</v>
      </c>
      <c r="D73" s="39" t="s">
        <v>159</v>
      </c>
      <c r="E73" s="40">
        <v>0</v>
      </c>
      <c r="F73" s="41">
        <v>6.8672642577111446E-3</v>
      </c>
      <c r="G73" s="40">
        <v>0.28365558923833079</v>
      </c>
      <c r="H73" s="41">
        <v>2.6782330605073469E-3</v>
      </c>
    </row>
    <row r="74" spans="1:8">
      <c r="A74" s="38">
        <v>45078</v>
      </c>
      <c r="B74" s="39" t="s">
        <v>89</v>
      </c>
      <c r="C74" s="39" t="s">
        <v>49</v>
      </c>
      <c r="D74" s="39" t="s">
        <v>160</v>
      </c>
      <c r="E74" s="40">
        <v>0</v>
      </c>
      <c r="F74" s="41">
        <v>2.974387248496246E-2</v>
      </c>
      <c r="G74" s="40">
        <v>1.9865416353130181</v>
      </c>
      <c r="H74" s="41">
        <v>1.160011026913536E-2</v>
      </c>
    </row>
    <row r="75" spans="1:8">
      <c r="A75" s="38">
        <v>45078</v>
      </c>
      <c r="B75" s="39" t="s">
        <v>89</v>
      </c>
      <c r="C75" s="39" t="s">
        <v>49</v>
      </c>
      <c r="D75" s="39" t="s">
        <v>161</v>
      </c>
      <c r="E75" s="40">
        <v>0</v>
      </c>
      <c r="F75" s="41">
        <v>3.50707736163745E-3</v>
      </c>
      <c r="G75" s="40">
        <v>5.9234536638056542E-2</v>
      </c>
      <c r="H75" s="41">
        <v>1.367760171038606E-3</v>
      </c>
    </row>
    <row r="76" spans="1:8">
      <c r="A76" s="38">
        <v>45078</v>
      </c>
      <c r="B76" s="39" t="s">
        <v>89</v>
      </c>
      <c r="C76" s="39" t="s">
        <v>49</v>
      </c>
      <c r="D76" s="39" t="s">
        <v>162</v>
      </c>
      <c r="E76" s="40">
        <v>0</v>
      </c>
      <c r="F76" s="41">
        <v>1.262757360908939E-2</v>
      </c>
      <c r="G76" s="40">
        <v>0.8433737315179185</v>
      </c>
      <c r="H76" s="41">
        <v>4.9247537075448608E-3</v>
      </c>
    </row>
    <row r="77" spans="1:8">
      <c r="A77" s="38">
        <v>45078</v>
      </c>
      <c r="B77" s="39" t="s">
        <v>89</v>
      </c>
      <c r="C77" s="39" t="s">
        <v>49</v>
      </c>
      <c r="D77" s="39" t="s">
        <v>163</v>
      </c>
      <c r="E77" s="40">
        <v>0</v>
      </c>
      <c r="F77" s="41">
        <v>4.2654933260528813E-2</v>
      </c>
      <c r="G77" s="40">
        <v>2.8488489828074068</v>
      </c>
      <c r="H77" s="41">
        <v>1.663542397160624E-2</v>
      </c>
    </row>
    <row r="78" spans="1:8">
      <c r="A78" s="38">
        <v>45078</v>
      </c>
      <c r="B78" s="39" t="s">
        <v>89</v>
      </c>
      <c r="C78" s="39" t="s">
        <v>49</v>
      </c>
      <c r="D78" s="39" t="s">
        <v>164</v>
      </c>
      <c r="E78" s="40">
        <v>0</v>
      </c>
      <c r="F78" s="41">
        <v>0</v>
      </c>
      <c r="G78" s="40">
        <v>0</v>
      </c>
      <c r="H78" s="41">
        <v>0</v>
      </c>
    </row>
    <row r="79" spans="1:8">
      <c r="A79" s="38">
        <v>45078</v>
      </c>
      <c r="B79" s="39" t="s">
        <v>89</v>
      </c>
      <c r="C79" s="39" t="s">
        <v>49</v>
      </c>
      <c r="D79" s="39" t="s">
        <v>165</v>
      </c>
      <c r="E79" s="40">
        <v>0</v>
      </c>
      <c r="F79" s="41">
        <v>3.891649939535522</v>
      </c>
      <c r="G79" s="40">
        <v>224.07028759016569</v>
      </c>
      <c r="H79" s="41">
        <v>1.517743476418854</v>
      </c>
    </row>
    <row r="80" spans="1:8">
      <c r="A80" s="38">
        <v>45078</v>
      </c>
      <c r="B80" s="39" t="s">
        <v>89</v>
      </c>
      <c r="C80" s="39" t="s">
        <v>49</v>
      </c>
      <c r="D80" s="39" t="s">
        <v>166</v>
      </c>
      <c r="E80" s="40">
        <v>0</v>
      </c>
      <c r="F80" s="41">
        <v>33.787263739946447</v>
      </c>
      <c r="G80" s="40">
        <v>2036.0779328110559</v>
      </c>
      <c r="H80" s="41">
        <v>13.177032858579119</v>
      </c>
    </row>
    <row r="81" spans="1:8">
      <c r="A81" s="38">
        <v>45078</v>
      </c>
      <c r="B81" s="39" t="s">
        <v>89</v>
      </c>
      <c r="C81" s="39" t="s">
        <v>49</v>
      </c>
      <c r="D81" s="39" t="s">
        <v>167</v>
      </c>
      <c r="E81" s="40">
        <v>0</v>
      </c>
      <c r="F81" s="41">
        <v>1.2390786618565011E-2</v>
      </c>
      <c r="G81" s="40">
        <v>0.82755913926484337</v>
      </c>
      <c r="H81" s="41">
        <v>4.8324067812403537E-3</v>
      </c>
    </row>
    <row r="82" spans="1:8">
      <c r="A82" s="38">
        <v>45078</v>
      </c>
      <c r="B82" s="39" t="s">
        <v>89</v>
      </c>
      <c r="C82" s="39" t="s">
        <v>49</v>
      </c>
      <c r="D82" s="39" t="s">
        <v>168</v>
      </c>
      <c r="E82" s="40">
        <v>0</v>
      </c>
      <c r="F82" s="41">
        <v>8.9684663093537065E-2</v>
      </c>
      <c r="G82" s="40">
        <v>5.9898830380746579</v>
      </c>
      <c r="H82" s="41">
        <v>3.4977018606479462E-2</v>
      </c>
    </row>
    <row r="83" spans="1:8">
      <c r="A83" s="38">
        <v>45078</v>
      </c>
      <c r="B83" s="39" t="s">
        <v>89</v>
      </c>
      <c r="C83" s="39" t="s">
        <v>49</v>
      </c>
      <c r="D83" s="39" t="s">
        <v>169</v>
      </c>
      <c r="E83" s="40">
        <v>0</v>
      </c>
      <c r="F83" s="41">
        <v>1.788626502942523</v>
      </c>
      <c r="G83" s="40">
        <v>117.0874197306095</v>
      </c>
      <c r="H83" s="41">
        <v>0.69756433614758406</v>
      </c>
    </row>
    <row r="84" spans="1:8">
      <c r="A84" s="38">
        <v>45078</v>
      </c>
      <c r="B84" s="39" t="s">
        <v>89</v>
      </c>
      <c r="C84" s="39" t="s">
        <v>49</v>
      </c>
      <c r="D84" s="39" t="s">
        <v>170</v>
      </c>
      <c r="E84" s="40">
        <v>0</v>
      </c>
      <c r="F84" s="41">
        <v>0.23056351547616061</v>
      </c>
      <c r="G84" s="40">
        <v>15.3989371528234</v>
      </c>
      <c r="H84" s="41">
        <v>8.9919771035702617E-2</v>
      </c>
    </row>
    <row r="85" spans="1:8">
      <c r="A85" s="38">
        <v>45078</v>
      </c>
      <c r="B85" s="39" t="s">
        <v>89</v>
      </c>
      <c r="C85" s="39" t="s">
        <v>49</v>
      </c>
      <c r="D85" s="39" t="s">
        <v>171</v>
      </c>
      <c r="E85" s="40">
        <v>0</v>
      </c>
      <c r="F85" s="41">
        <v>1.2822526693099461</v>
      </c>
      <c r="G85" s="40">
        <v>71.528543908317317</v>
      </c>
      <c r="H85" s="41">
        <v>0.50007854103087912</v>
      </c>
    </row>
    <row r="86" spans="1:8">
      <c r="A86" s="38">
        <v>45078</v>
      </c>
      <c r="B86" s="39" t="s">
        <v>89</v>
      </c>
      <c r="C86" s="39" t="s">
        <v>50</v>
      </c>
      <c r="D86" s="39" t="s">
        <v>172</v>
      </c>
      <c r="E86" s="40">
        <v>0</v>
      </c>
      <c r="F86" s="41">
        <v>2.2206006375065108</v>
      </c>
      <c r="G86" s="40">
        <v>125.179134432064</v>
      </c>
      <c r="H86" s="41">
        <v>0.86603424862753942</v>
      </c>
    </row>
    <row r="87" spans="1:8">
      <c r="A87" s="38">
        <v>45078</v>
      </c>
      <c r="B87" s="39" t="s">
        <v>89</v>
      </c>
      <c r="C87" s="39" t="s">
        <v>50</v>
      </c>
      <c r="D87" s="39" t="s">
        <v>173</v>
      </c>
      <c r="E87" s="40">
        <v>0</v>
      </c>
      <c r="F87" s="41">
        <v>1.8017858044718731</v>
      </c>
      <c r="G87" s="40">
        <v>103.97225003379241</v>
      </c>
      <c r="H87" s="41">
        <v>0.70269646374403072</v>
      </c>
    </row>
    <row r="88" spans="1:8">
      <c r="A88" s="38">
        <v>45078</v>
      </c>
      <c r="B88" s="39" t="s">
        <v>89</v>
      </c>
      <c r="C88" s="39" t="s">
        <v>50</v>
      </c>
      <c r="D88" s="39" t="s">
        <v>13</v>
      </c>
      <c r="E88" s="40">
        <v>0</v>
      </c>
      <c r="F88" s="41">
        <v>2.7257894789197538E-3</v>
      </c>
      <c r="G88" s="40">
        <v>0.18205074983796621</v>
      </c>
      <c r="H88" s="41">
        <v>1.0630578967787041E-3</v>
      </c>
    </row>
    <row r="89" spans="1:8">
      <c r="A89" s="38">
        <v>45078</v>
      </c>
      <c r="B89" s="39" t="s">
        <v>89</v>
      </c>
      <c r="C89" s="39" t="s">
        <v>50</v>
      </c>
      <c r="D89" s="39" t="s">
        <v>15</v>
      </c>
      <c r="E89" s="40">
        <v>0</v>
      </c>
      <c r="F89" s="41">
        <v>0.1192038587333218</v>
      </c>
      <c r="G89" s="40">
        <v>7.961418896730251</v>
      </c>
      <c r="H89" s="41">
        <v>4.6489504905995502E-2</v>
      </c>
    </row>
    <row r="90" spans="1:8">
      <c r="A90" s="38">
        <v>45078</v>
      </c>
      <c r="B90" s="39" t="s">
        <v>89</v>
      </c>
      <c r="C90" s="39" t="s">
        <v>50</v>
      </c>
      <c r="D90" s="39" t="s">
        <v>174</v>
      </c>
      <c r="E90" s="40">
        <v>0</v>
      </c>
      <c r="F90" s="41">
        <v>2.4133192656122251E-3</v>
      </c>
      <c r="G90" s="40">
        <v>0.16118140645154699</v>
      </c>
      <c r="H90" s="41">
        <v>9.4119451358876767E-4</v>
      </c>
    </row>
    <row r="91" spans="1:8">
      <c r="A91" s="38">
        <v>45078</v>
      </c>
      <c r="B91" s="39" t="s">
        <v>89</v>
      </c>
      <c r="C91" s="39" t="s">
        <v>50</v>
      </c>
      <c r="D91" s="39" t="s">
        <v>175</v>
      </c>
      <c r="E91" s="40">
        <v>0</v>
      </c>
      <c r="F91" s="41">
        <v>0</v>
      </c>
      <c r="G91" s="40">
        <v>0</v>
      </c>
      <c r="H91" s="41">
        <v>0</v>
      </c>
    </row>
    <row r="92" spans="1:8">
      <c r="A92" s="38">
        <v>45078</v>
      </c>
      <c r="B92" s="39" t="s">
        <v>89</v>
      </c>
      <c r="C92" s="39" t="s">
        <v>50</v>
      </c>
      <c r="D92" s="39" t="s">
        <v>176</v>
      </c>
      <c r="E92" s="40">
        <v>0</v>
      </c>
      <c r="F92" s="41">
        <v>0</v>
      </c>
      <c r="G92" s="40">
        <v>0</v>
      </c>
      <c r="H92" s="41">
        <v>0</v>
      </c>
    </row>
    <row r="93" spans="1:8">
      <c r="A93" s="38">
        <v>45078</v>
      </c>
      <c r="B93" s="39" t="s">
        <v>89</v>
      </c>
      <c r="C93" s="39" t="s">
        <v>50</v>
      </c>
      <c r="D93" s="39" t="s">
        <v>177</v>
      </c>
      <c r="E93" s="40">
        <v>0</v>
      </c>
      <c r="F93" s="41">
        <v>2.347824871442359E-2</v>
      </c>
      <c r="G93" s="40">
        <v>1.5680714950286569</v>
      </c>
      <c r="H93" s="41">
        <v>9.1565169986252016E-3</v>
      </c>
    </row>
    <row r="94" spans="1:8">
      <c r="A94" s="38">
        <v>45078</v>
      </c>
      <c r="B94" s="39" t="s">
        <v>89</v>
      </c>
      <c r="C94" s="39" t="s">
        <v>50</v>
      </c>
      <c r="D94" s="39" t="s">
        <v>178</v>
      </c>
      <c r="E94" s="40">
        <v>0</v>
      </c>
      <c r="F94" s="41">
        <v>0</v>
      </c>
      <c r="G94" s="40">
        <v>0</v>
      </c>
      <c r="H94" s="41">
        <v>0</v>
      </c>
    </row>
    <row r="95" spans="1:8">
      <c r="A95" s="38">
        <v>45078</v>
      </c>
      <c r="B95" s="39" t="s">
        <v>89</v>
      </c>
      <c r="C95" s="39" t="s">
        <v>50</v>
      </c>
      <c r="D95" s="39" t="s">
        <v>179</v>
      </c>
      <c r="E95" s="40">
        <v>0</v>
      </c>
      <c r="F95" s="41">
        <v>7.0706020671911285E-2</v>
      </c>
      <c r="G95" s="40">
        <v>4.7223324401712308</v>
      </c>
      <c r="H95" s="41">
        <v>2.75753480620454E-2</v>
      </c>
    </row>
    <row r="96" spans="1:8">
      <c r="A96" s="38">
        <v>45078</v>
      </c>
      <c r="B96" s="39" t="s">
        <v>89</v>
      </c>
      <c r="C96" s="39" t="s">
        <v>50</v>
      </c>
      <c r="D96" s="39" t="s">
        <v>8</v>
      </c>
      <c r="E96" s="40">
        <v>0</v>
      </c>
      <c r="F96" s="41">
        <v>2.7987101331733152E-2</v>
      </c>
      <c r="G96" s="40">
        <v>1.8692099381249241</v>
      </c>
      <c r="H96" s="41">
        <v>1.0914969519375929E-2</v>
      </c>
    </row>
    <row r="97" spans="1:8">
      <c r="A97" s="38">
        <v>45078</v>
      </c>
      <c r="B97" s="39" t="s">
        <v>180</v>
      </c>
      <c r="C97" s="39" t="s">
        <v>43</v>
      </c>
      <c r="D97" s="39" t="s">
        <v>90</v>
      </c>
      <c r="E97" s="40">
        <v>0</v>
      </c>
      <c r="F97" s="41">
        <v>23.526582615686429</v>
      </c>
      <c r="G97" s="40">
        <v>3251.7372010510471</v>
      </c>
      <c r="H97" s="41">
        <v>9.1753672201177068</v>
      </c>
    </row>
    <row r="98" spans="1:8">
      <c r="A98" s="38">
        <v>45078</v>
      </c>
      <c r="B98" s="39" t="s">
        <v>180</v>
      </c>
      <c r="C98" s="39" t="s">
        <v>44</v>
      </c>
      <c r="D98" s="39" t="s">
        <v>91</v>
      </c>
      <c r="E98" s="40">
        <v>0</v>
      </c>
      <c r="F98" s="41">
        <v>7.5802588416595764</v>
      </c>
      <c r="G98" s="40">
        <v>1127.8539958470799</v>
      </c>
      <c r="H98" s="41">
        <v>2.9563009482472351</v>
      </c>
    </row>
    <row r="99" spans="1:8">
      <c r="A99" s="38">
        <v>45078</v>
      </c>
      <c r="B99" s="39" t="s">
        <v>180</v>
      </c>
      <c r="C99" s="39" t="s">
        <v>181</v>
      </c>
      <c r="D99" s="39" t="s">
        <v>182</v>
      </c>
      <c r="E99" s="40">
        <v>0</v>
      </c>
      <c r="F99" s="41">
        <v>0</v>
      </c>
      <c r="G99" s="40">
        <v>0</v>
      </c>
      <c r="H99" s="41">
        <v>0</v>
      </c>
    </row>
    <row r="100" spans="1:8">
      <c r="A100" s="38">
        <v>45078</v>
      </c>
      <c r="B100" s="39" t="s">
        <v>180</v>
      </c>
      <c r="C100" s="39" t="s">
        <v>45</v>
      </c>
      <c r="D100" s="39" t="s">
        <v>92</v>
      </c>
      <c r="E100" s="40">
        <v>0</v>
      </c>
      <c r="F100" s="41">
        <v>53.269946418193882</v>
      </c>
      <c r="G100" s="40">
        <v>7402.7265352544346</v>
      </c>
      <c r="H100" s="41">
        <v>20.77527910309562</v>
      </c>
    </row>
    <row r="101" spans="1:8">
      <c r="A101" s="38">
        <v>45078</v>
      </c>
      <c r="B101" s="39" t="s">
        <v>180</v>
      </c>
      <c r="C101" s="39" t="s">
        <v>46</v>
      </c>
      <c r="D101" s="39" t="s">
        <v>183</v>
      </c>
      <c r="E101" s="40">
        <v>0</v>
      </c>
      <c r="F101" s="41">
        <v>0</v>
      </c>
      <c r="G101" s="40">
        <v>0</v>
      </c>
      <c r="H101" s="41">
        <v>0</v>
      </c>
    </row>
    <row r="102" spans="1:8">
      <c r="A102" s="38">
        <v>45078</v>
      </c>
      <c r="B102" s="39" t="s">
        <v>180</v>
      </c>
      <c r="C102" s="39" t="s">
        <v>46</v>
      </c>
      <c r="D102" s="39" t="s">
        <v>184</v>
      </c>
      <c r="E102" s="40">
        <v>0</v>
      </c>
      <c r="F102" s="41">
        <v>0.30802372826199292</v>
      </c>
      <c r="G102" s="40">
        <v>42.43557541299927</v>
      </c>
      <c r="H102" s="41">
        <v>0.12012925402217731</v>
      </c>
    </row>
    <row r="103" spans="1:8">
      <c r="A103" s="38">
        <v>45078</v>
      </c>
      <c r="B103" s="39" t="s">
        <v>180</v>
      </c>
      <c r="C103" s="39" t="s">
        <v>46</v>
      </c>
      <c r="D103" s="39" t="s">
        <v>120</v>
      </c>
      <c r="E103" s="40">
        <v>0</v>
      </c>
      <c r="F103" s="41">
        <v>0</v>
      </c>
      <c r="G103" s="40">
        <v>0</v>
      </c>
      <c r="H103" s="41">
        <v>0</v>
      </c>
    </row>
    <row r="104" spans="1:8">
      <c r="A104" s="38">
        <v>45078</v>
      </c>
      <c r="B104" s="39" t="s">
        <v>180</v>
      </c>
      <c r="C104" s="39" t="s">
        <v>46</v>
      </c>
      <c r="D104" s="39" t="s">
        <v>122</v>
      </c>
      <c r="E104" s="40">
        <v>0</v>
      </c>
      <c r="F104" s="41">
        <v>0</v>
      </c>
      <c r="G104" s="40">
        <v>0</v>
      </c>
      <c r="H104" s="41">
        <v>0</v>
      </c>
    </row>
    <row r="105" spans="1:8">
      <c r="A105" s="38">
        <v>45078</v>
      </c>
      <c r="B105" s="39" t="s">
        <v>180</v>
      </c>
      <c r="C105" s="39" t="s">
        <v>46</v>
      </c>
      <c r="D105" s="39" t="s">
        <v>123</v>
      </c>
      <c r="E105" s="40">
        <v>0</v>
      </c>
      <c r="F105" s="41">
        <v>20.710857729977221</v>
      </c>
      <c r="G105" s="40">
        <v>2875.7244427858559</v>
      </c>
      <c r="H105" s="41">
        <v>8.0772345146911153</v>
      </c>
    </row>
    <row r="106" spans="1:8">
      <c r="A106" s="38">
        <v>45078</v>
      </c>
      <c r="B106" s="39" t="s">
        <v>180</v>
      </c>
      <c r="C106" s="39" t="s">
        <v>46</v>
      </c>
      <c r="D106" s="39" t="s">
        <v>124</v>
      </c>
      <c r="E106" s="40">
        <v>0</v>
      </c>
      <c r="F106" s="41">
        <v>0</v>
      </c>
      <c r="G106" s="40">
        <v>0</v>
      </c>
      <c r="H106" s="41">
        <v>0</v>
      </c>
    </row>
    <row r="107" spans="1:8">
      <c r="A107" s="38">
        <v>45078</v>
      </c>
      <c r="B107" s="39" t="s">
        <v>180</v>
      </c>
      <c r="C107" s="39" t="s">
        <v>47</v>
      </c>
      <c r="D107" s="39" t="s">
        <v>185</v>
      </c>
      <c r="E107" s="40">
        <v>0</v>
      </c>
      <c r="F107" s="41">
        <v>3.2519008692912381</v>
      </c>
      <c r="G107" s="40">
        <v>453.9147138793162</v>
      </c>
      <c r="H107" s="41">
        <v>1.2682413390235829</v>
      </c>
    </row>
    <row r="108" spans="1:8">
      <c r="A108" s="38">
        <v>45078</v>
      </c>
      <c r="B108" s="39" t="s">
        <v>180</v>
      </c>
      <c r="C108" s="39" t="s">
        <v>47</v>
      </c>
      <c r="D108" s="39" t="s">
        <v>128</v>
      </c>
      <c r="E108" s="40">
        <v>0</v>
      </c>
      <c r="F108" s="41">
        <v>3.2519008692912381</v>
      </c>
      <c r="G108" s="40">
        <v>453.9147138793162</v>
      </c>
      <c r="H108" s="41">
        <v>1.2682413390235829</v>
      </c>
    </row>
    <row r="109" spans="1:8">
      <c r="A109" s="38">
        <v>45078</v>
      </c>
      <c r="B109" s="39" t="s">
        <v>180</v>
      </c>
      <c r="C109" s="39" t="s">
        <v>47</v>
      </c>
      <c r="D109" s="39" t="s">
        <v>186</v>
      </c>
      <c r="E109" s="40">
        <v>0</v>
      </c>
      <c r="F109" s="41">
        <v>0</v>
      </c>
      <c r="G109" s="40">
        <v>0</v>
      </c>
      <c r="H109" s="41">
        <v>0</v>
      </c>
    </row>
    <row r="110" spans="1:8">
      <c r="A110" s="38">
        <v>45078</v>
      </c>
      <c r="B110" s="39" t="s">
        <v>180</v>
      </c>
      <c r="C110" s="39" t="s">
        <v>47</v>
      </c>
      <c r="D110" s="39" t="s">
        <v>130</v>
      </c>
      <c r="E110" s="40">
        <v>0</v>
      </c>
      <c r="F110" s="41">
        <v>0</v>
      </c>
      <c r="G110" s="40">
        <v>0</v>
      </c>
      <c r="H110" s="41">
        <v>0</v>
      </c>
    </row>
    <row r="111" spans="1:8">
      <c r="A111" s="38">
        <v>45078</v>
      </c>
      <c r="B111" s="39" t="s">
        <v>180</v>
      </c>
      <c r="C111" s="39" t="s">
        <v>47</v>
      </c>
      <c r="D111" s="39" t="s">
        <v>131</v>
      </c>
      <c r="E111" s="40">
        <v>0</v>
      </c>
      <c r="F111" s="41">
        <v>0</v>
      </c>
      <c r="G111" s="40">
        <v>0</v>
      </c>
      <c r="H111" s="41">
        <v>0</v>
      </c>
    </row>
    <row r="112" spans="1:8">
      <c r="A112" s="38">
        <v>45078</v>
      </c>
      <c r="B112" s="39" t="s">
        <v>180</v>
      </c>
      <c r="C112" s="39" t="s">
        <v>47</v>
      </c>
      <c r="D112" s="39" t="s">
        <v>132</v>
      </c>
      <c r="E112" s="40">
        <v>0</v>
      </c>
      <c r="F112" s="41">
        <v>0</v>
      </c>
      <c r="G112" s="40">
        <v>0</v>
      </c>
      <c r="H112" s="41">
        <v>0</v>
      </c>
    </row>
    <row r="113" spans="1:8">
      <c r="A113" s="38">
        <v>45078</v>
      </c>
      <c r="B113" s="39" t="s">
        <v>180</v>
      </c>
      <c r="C113" s="39" t="s">
        <v>47</v>
      </c>
      <c r="D113" s="39" t="s">
        <v>133</v>
      </c>
      <c r="E113" s="40">
        <v>0</v>
      </c>
      <c r="F113" s="41">
        <v>0</v>
      </c>
      <c r="G113" s="40">
        <v>0</v>
      </c>
      <c r="H113" s="41">
        <v>0</v>
      </c>
    </row>
    <row r="114" spans="1:8">
      <c r="A114" s="38">
        <v>45078</v>
      </c>
      <c r="B114" s="39" t="s">
        <v>180</v>
      </c>
      <c r="C114" s="39" t="s">
        <v>18</v>
      </c>
      <c r="D114" s="39" t="s">
        <v>120</v>
      </c>
      <c r="E114" s="40">
        <v>64.534422400000011</v>
      </c>
      <c r="F114" s="41">
        <v>0</v>
      </c>
      <c r="G114" s="40">
        <v>0</v>
      </c>
      <c r="H114" s="41">
        <v>0</v>
      </c>
    </row>
    <row r="115" spans="1:8">
      <c r="A115" s="38">
        <v>45078</v>
      </c>
      <c r="B115" s="39" t="s">
        <v>180</v>
      </c>
      <c r="C115" s="39" t="s">
        <v>18</v>
      </c>
      <c r="D115" s="39" t="s">
        <v>123</v>
      </c>
      <c r="E115" s="40">
        <v>1965.6038616000001</v>
      </c>
      <c r="F115" s="41">
        <v>94.742535123803066</v>
      </c>
      <c r="G115" s="40">
        <v>13190.915806884461</v>
      </c>
      <c r="H115" s="41">
        <v>36.949588698283193</v>
      </c>
    </row>
    <row r="116" spans="1:8">
      <c r="A116" s="38">
        <v>45078</v>
      </c>
      <c r="B116" s="39" t="s">
        <v>180</v>
      </c>
      <c r="C116" s="39" t="s">
        <v>48</v>
      </c>
      <c r="D116" s="39" t="s">
        <v>120</v>
      </c>
      <c r="E116" s="40">
        <v>196.61396640000001</v>
      </c>
      <c r="F116" s="41">
        <v>2.126740642783731</v>
      </c>
      <c r="G116" s="40">
        <v>296.85987032412021</v>
      </c>
      <c r="H116" s="41">
        <v>0.82942885068565531</v>
      </c>
    </row>
    <row r="117" spans="1:8">
      <c r="A117" s="38">
        <v>45078</v>
      </c>
      <c r="B117" s="39" t="s">
        <v>180</v>
      </c>
      <c r="C117" s="39" t="s">
        <v>7</v>
      </c>
      <c r="D117" s="39" t="s">
        <v>140</v>
      </c>
      <c r="E117" s="40">
        <v>1129.0292096000001</v>
      </c>
      <c r="F117" s="41">
        <v>140.3873447998709</v>
      </c>
      <c r="G117" s="40">
        <v>19776.366912307119</v>
      </c>
      <c r="H117" s="41">
        <v>125.1466828549823</v>
      </c>
    </row>
    <row r="118" spans="1:8">
      <c r="A118" s="38">
        <v>45078</v>
      </c>
      <c r="B118" s="39" t="s">
        <v>180</v>
      </c>
      <c r="C118" s="39" t="s">
        <v>7</v>
      </c>
      <c r="D118" s="39" t="s">
        <v>187</v>
      </c>
      <c r="E118" s="40">
        <v>0</v>
      </c>
      <c r="F118" s="41">
        <v>0</v>
      </c>
      <c r="G118" s="40">
        <v>0</v>
      </c>
      <c r="H118" s="41">
        <v>0</v>
      </c>
    </row>
    <row r="119" spans="1:8">
      <c r="A119" s="38">
        <v>45078</v>
      </c>
      <c r="B119" s="39" t="s">
        <v>180</v>
      </c>
      <c r="C119" s="39" t="s">
        <v>16</v>
      </c>
      <c r="D119" s="39" t="s">
        <v>123</v>
      </c>
      <c r="E119" s="40">
        <v>2345.7854311999999</v>
      </c>
      <c r="F119" s="41">
        <v>156.37831067293351</v>
      </c>
      <c r="G119" s="40">
        <v>22282.066454018761</v>
      </c>
      <c r="H119" s="41">
        <v>60.987541162444067</v>
      </c>
    </row>
    <row r="120" spans="1:8">
      <c r="A120" s="38">
        <v>45078</v>
      </c>
      <c r="B120" s="39" t="s">
        <v>180</v>
      </c>
      <c r="C120" s="39" t="s">
        <v>49</v>
      </c>
      <c r="D120" s="39" t="s">
        <v>148</v>
      </c>
      <c r="E120" s="40">
        <v>0</v>
      </c>
      <c r="F120" s="41">
        <v>0</v>
      </c>
      <c r="G120" s="40">
        <v>0</v>
      </c>
      <c r="H120" s="41">
        <v>0</v>
      </c>
    </row>
    <row r="121" spans="1:8">
      <c r="A121" s="38">
        <v>45078</v>
      </c>
      <c r="B121" s="39" t="s">
        <v>180</v>
      </c>
      <c r="C121" s="39" t="s">
        <v>49</v>
      </c>
      <c r="D121" s="39" t="s">
        <v>188</v>
      </c>
      <c r="E121" s="40">
        <v>0</v>
      </c>
      <c r="F121" s="41">
        <v>0</v>
      </c>
      <c r="G121" s="40">
        <v>0</v>
      </c>
      <c r="H121" s="41">
        <v>0</v>
      </c>
    </row>
    <row r="122" spans="1:8">
      <c r="A122" s="38">
        <v>45078</v>
      </c>
      <c r="B122" s="39" t="s">
        <v>180</v>
      </c>
      <c r="C122" s="39" t="s">
        <v>49</v>
      </c>
      <c r="D122" s="39" t="s">
        <v>149</v>
      </c>
      <c r="E122" s="40">
        <v>0</v>
      </c>
      <c r="F122" s="41">
        <v>0</v>
      </c>
      <c r="G122" s="40">
        <v>0</v>
      </c>
      <c r="H122" s="41">
        <v>0</v>
      </c>
    </row>
    <row r="123" spans="1:8">
      <c r="A123" s="38">
        <v>45078</v>
      </c>
      <c r="B123" s="39" t="s">
        <v>180</v>
      </c>
      <c r="C123" s="39" t="s">
        <v>49</v>
      </c>
      <c r="D123" s="39" t="s">
        <v>189</v>
      </c>
      <c r="E123" s="40">
        <v>0</v>
      </c>
      <c r="F123" s="41">
        <v>0</v>
      </c>
      <c r="G123" s="40">
        <v>0</v>
      </c>
      <c r="H123" s="41">
        <v>0</v>
      </c>
    </row>
    <row r="124" spans="1:8">
      <c r="A124" s="38">
        <v>45078</v>
      </c>
      <c r="B124" s="39" t="s">
        <v>180</v>
      </c>
      <c r="C124" s="39" t="s">
        <v>49</v>
      </c>
      <c r="D124" s="39" t="s">
        <v>190</v>
      </c>
      <c r="E124" s="40">
        <v>0</v>
      </c>
      <c r="F124" s="41">
        <v>0</v>
      </c>
      <c r="G124" s="40">
        <v>0</v>
      </c>
      <c r="H124" s="41">
        <v>0</v>
      </c>
    </row>
    <row r="125" spans="1:8">
      <c r="A125" s="38">
        <v>45078</v>
      </c>
      <c r="B125" s="39" t="s">
        <v>180</v>
      </c>
      <c r="C125" s="39" t="s">
        <v>49</v>
      </c>
      <c r="D125" s="39" t="s">
        <v>151</v>
      </c>
      <c r="E125" s="40">
        <v>0</v>
      </c>
      <c r="F125" s="41">
        <v>0</v>
      </c>
      <c r="G125" s="40">
        <v>0</v>
      </c>
      <c r="H125" s="41">
        <v>0</v>
      </c>
    </row>
    <row r="126" spans="1:8">
      <c r="A126" s="38">
        <v>45078</v>
      </c>
      <c r="B126" s="39" t="s">
        <v>180</v>
      </c>
      <c r="C126" s="39" t="s">
        <v>49</v>
      </c>
      <c r="D126" s="39" t="s">
        <v>154</v>
      </c>
      <c r="E126" s="40">
        <v>0</v>
      </c>
      <c r="F126" s="41">
        <v>0</v>
      </c>
      <c r="G126" s="40">
        <v>0</v>
      </c>
      <c r="H126" s="41">
        <v>0</v>
      </c>
    </row>
    <row r="127" spans="1:8">
      <c r="A127" s="38">
        <v>45078</v>
      </c>
      <c r="B127" s="39" t="s">
        <v>180</v>
      </c>
      <c r="C127" s="39" t="s">
        <v>49</v>
      </c>
      <c r="D127" s="39" t="s">
        <v>155</v>
      </c>
      <c r="E127" s="40">
        <v>0</v>
      </c>
      <c r="F127" s="41">
        <v>0</v>
      </c>
      <c r="G127" s="40">
        <v>0</v>
      </c>
      <c r="H127" s="41">
        <v>0</v>
      </c>
    </row>
    <row r="128" spans="1:8">
      <c r="A128" s="38">
        <v>45078</v>
      </c>
      <c r="B128" s="39" t="s">
        <v>180</v>
      </c>
      <c r="C128" s="39" t="s">
        <v>49</v>
      </c>
      <c r="D128" s="39" t="s">
        <v>191</v>
      </c>
      <c r="E128" s="40">
        <v>0</v>
      </c>
      <c r="F128" s="41">
        <v>0</v>
      </c>
      <c r="G128" s="40">
        <v>0</v>
      </c>
      <c r="H128" s="41">
        <v>0</v>
      </c>
    </row>
    <row r="129" spans="1:8">
      <c r="A129" s="38">
        <v>45078</v>
      </c>
      <c r="B129" s="39" t="s">
        <v>180</v>
      </c>
      <c r="C129" s="39" t="s">
        <v>49</v>
      </c>
      <c r="D129" s="39" t="s">
        <v>156</v>
      </c>
      <c r="E129" s="40">
        <v>0</v>
      </c>
      <c r="F129" s="41">
        <v>0</v>
      </c>
      <c r="G129" s="40">
        <v>0</v>
      </c>
      <c r="H129" s="41">
        <v>0</v>
      </c>
    </row>
    <row r="130" spans="1:8">
      <c r="A130" s="38">
        <v>45078</v>
      </c>
      <c r="B130" s="39" t="s">
        <v>180</v>
      </c>
      <c r="C130" s="39" t="s">
        <v>49</v>
      </c>
      <c r="D130" s="39" t="s">
        <v>158</v>
      </c>
      <c r="E130" s="40">
        <v>0</v>
      </c>
      <c r="F130" s="41">
        <v>0</v>
      </c>
      <c r="G130" s="40">
        <v>0</v>
      </c>
      <c r="H130" s="41">
        <v>0</v>
      </c>
    </row>
    <row r="131" spans="1:8">
      <c r="A131" s="38">
        <v>45078</v>
      </c>
      <c r="B131" s="39" t="s">
        <v>180</v>
      </c>
      <c r="C131" s="39" t="s">
        <v>49</v>
      </c>
      <c r="D131" s="39" t="s">
        <v>159</v>
      </c>
      <c r="E131" s="40">
        <v>0</v>
      </c>
      <c r="F131" s="41">
        <v>2.2245567362217149</v>
      </c>
      <c r="G131" s="40">
        <v>310.51347350894662</v>
      </c>
      <c r="H131" s="41">
        <v>0.86757712712646884</v>
      </c>
    </row>
    <row r="132" spans="1:8">
      <c r="A132" s="38">
        <v>45078</v>
      </c>
      <c r="B132" s="39" t="s">
        <v>180</v>
      </c>
      <c r="C132" s="39" t="s">
        <v>49</v>
      </c>
      <c r="D132" s="39" t="s">
        <v>192</v>
      </c>
      <c r="E132" s="40">
        <v>0</v>
      </c>
      <c r="F132" s="41">
        <v>0</v>
      </c>
      <c r="G132" s="40">
        <v>0</v>
      </c>
      <c r="H132" s="41">
        <v>0</v>
      </c>
    </row>
    <row r="133" spans="1:8">
      <c r="A133" s="38">
        <v>45078</v>
      </c>
      <c r="B133" s="39" t="s">
        <v>180</v>
      </c>
      <c r="C133" s="39" t="s">
        <v>49</v>
      </c>
      <c r="D133" s="39" t="s">
        <v>193</v>
      </c>
      <c r="E133" s="40">
        <v>0</v>
      </c>
      <c r="F133" s="41">
        <v>0</v>
      </c>
      <c r="G133" s="40">
        <v>0</v>
      </c>
      <c r="H133" s="41">
        <v>0</v>
      </c>
    </row>
    <row r="134" spans="1:8">
      <c r="A134" s="38">
        <v>45078</v>
      </c>
      <c r="B134" s="39" t="s">
        <v>180</v>
      </c>
      <c r="C134" s="39" t="s">
        <v>49</v>
      </c>
      <c r="D134" s="39" t="s">
        <v>194</v>
      </c>
      <c r="E134" s="40">
        <v>0</v>
      </c>
      <c r="F134" s="41">
        <v>0</v>
      </c>
      <c r="G134" s="40">
        <v>0</v>
      </c>
      <c r="H134" s="41">
        <v>0</v>
      </c>
    </row>
    <row r="135" spans="1:8">
      <c r="A135" s="38">
        <v>45078</v>
      </c>
      <c r="B135" s="39" t="s">
        <v>180</v>
      </c>
      <c r="C135" s="39" t="s">
        <v>49</v>
      </c>
      <c r="D135" s="39" t="s">
        <v>167</v>
      </c>
      <c r="E135" s="40">
        <v>0</v>
      </c>
      <c r="F135" s="41">
        <v>2.2245567362217149</v>
      </c>
      <c r="G135" s="40">
        <v>310.51347350894662</v>
      </c>
      <c r="H135" s="41">
        <v>0.86757712712646884</v>
      </c>
    </row>
    <row r="136" spans="1:8">
      <c r="A136" s="38">
        <v>45078</v>
      </c>
      <c r="B136" s="39" t="s">
        <v>180</v>
      </c>
      <c r="C136" s="39" t="s">
        <v>49</v>
      </c>
      <c r="D136" s="39" t="s">
        <v>168</v>
      </c>
      <c r="E136" s="40">
        <v>0</v>
      </c>
      <c r="F136" s="41">
        <v>0</v>
      </c>
      <c r="G136" s="40">
        <v>0</v>
      </c>
      <c r="H136" s="41">
        <v>0</v>
      </c>
    </row>
    <row r="137" spans="1:8">
      <c r="A137" s="38">
        <v>45078</v>
      </c>
      <c r="B137" s="39" t="s">
        <v>180</v>
      </c>
      <c r="C137" s="39" t="s">
        <v>49</v>
      </c>
      <c r="D137" s="39" t="s">
        <v>195</v>
      </c>
      <c r="E137" s="40">
        <v>0</v>
      </c>
      <c r="F137" s="41">
        <v>2.2245567362217149</v>
      </c>
      <c r="G137" s="40">
        <v>310.51347350894662</v>
      </c>
      <c r="H137" s="41">
        <v>0.86757712712646884</v>
      </c>
    </row>
    <row r="138" spans="1:8">
      <c r="A138" s="38">
        <v>45078</v>
      </c>
      <c r="B138" s="39" t="s">
        <v>180</v>
      </c>
      <c r="C138" s="39" t="s">
        <v>49</v>
      </c>
      <c r="D138" s="39" t="s">
        <v>169</v>
      </c>
      <c r="E138" s="40">
        <v>0</v>
      </c>
      <c r="F138" s="41">
        <v>4.4491134724434298</v>
      </c>
      <c r="G138" s="40">
        <v>621.02694701789324</v>
      </c>
      <c r="H138" s="41">
        <v>1.7351542542529379</v>
      </c>
    </row>
    <row r="139" spans="1:8">
      <c r="A139" s="38">
        <v>45078</v>
      </c>
      <c r="B139" s="39" t="s">
        <v>180</v>
      </c>
      <c r="C139" s="39" t="s">
        <v>49</v>
      </c>
      <c r="D139" s="39" t="s">
        <v>170</v>
      </c>
      <c r="E139" s="40">
        <v>0</v>
      </c>
      <c r="F139" s="41">
        <v>2.2400147360906302</v>
      </c>
      <c r="G139" s="40">
        <v>311.92661294096308</v>
      </c>
      <c r="H139" s="41">
        <v>0.87360574707534577</v>
      </c>
    </row>
    <row r="140" spans="1:8">
      <c r="A140" s="38">
        <v>45078</v>
      </c>
      <c r="B140" s="39" t="s">
        <v>180</v>
      </c>
      <c r="C140" s="39" t="s">
        <v>50</v>
      </c>
      <c r="D140" s="39" t="s">
        <v>172</v>
      </c>
      <c r="E140" s="40">
        <v>0</v>
      </c>
      <c r="F140" s="41">
        <v>0</v>
      </c>
      <c r="G140" s="40">
        <v>0</v>
      </c>
      <c r="H140" s="41">
        <v>0</v>
      </c>
    </row>
    <row r="141" spans="1:8">
      <c r="A141" s="38">
        <v>45078</v>
      </c>
      <c r="B141" s="39" t="s">
        <v>180</v>
      </c>
      <c r="C141" s="39" t="s">
        <v>50</v>
      </c>
      <c r="D141" s="39" t="s">
        <v>173</v>
      </c>
      <c r="E141" s="40">
        <v>0</v>
      </c>
      <c r="F141" s="41">
        <v>0</v>
      </c>
      <c r="G141" s="40">
        <v>0</v>
      </c>
      <c r="H141" s="41">
        <v>0</v>
      </c>
    </row>
    <row r="142" spans="1:8">
      <c r="A142" s="38">
        <v>45078</v>
      </c>
      <c r="B142" s="39" t="s">
        <v>180</v>
      </c>
      <c r="C142" s="39" t="s">
        <v>50</v>
      </c>
      <c r="D142" s="39" t="s">
        <v>13</v>
      </c>
      <c r="E142" s="40">
        <v>0</v>
      </c>
      <c r="F142" s="41">
        <v>0</v>
      </c>
      <c r="G142" s="40">
        <v>0</v>
      </c>
      <c r="H142" s="41">
        <v>0</v>
      </c>
    </row>
    <row r="143" spans="1:8">
      <c r="A143" s="38">
        <v>45078</v>
      </c>
      <c r="B143" s="39" t="s">
        <v>180</v>
      </c>
      <c r="C143" s="39" t="s">
        <v>50</v>
      </c>
      <c r="D143" s="39" t="s">
        <v>15</v>
      </c>
      <c r="E143" s="40">
        <v>0</v>
      </c>
      <c r="F143" s="41">
        <v>0</v>
      </c>
      <c r="G143" s="40">
        <v>0</v>
      </c>
      <c r="H143" s="41">
        <v>0</v>
      </c>
    </row>
    <row r="144" spans="1:8">
      <c r="A144" s="38">
        <v>45078</v>
      </c>
      <c r="B144" s="39" t="s">
        <v>180</v>
      </c>
      <c r="C144" s="39" t="s">
        <v>50</v>
      </c>
      <c r="D144" s="39" t="s">
        <v>174</v>
      </c>
      <c r="E144" s="40">
        <v>0</v>
      </c>
      <c r="F144" s="41">
        <v>0</v>
      </c>
      <c r="G144" s="40">
        <v>0</v>
      </c>
      <c r="H144" s="41">
        <v>0</v>
      </c>
    </row>
    <row r="145" spans="1:8">
      <c r="A145" s="38">
        <v>45078</v>
      </c>
      <c r="B145" s="39" t="s">
        <v>180</v>
      </c>
      <c r="C145" s="39" t="s">
        <v>50</v>
      </c>
      <c r="D145" s="39" t="s">
        <v>175</v>
      </c>
      <c r="E145" s="40">
        <v>0</v>
      </c>
      <c r="F145" s="41">
        <v>0</v>
      </c>
      <c r="G145" s="40">
        <v>0</v>
      </c>
      <c r="H145" s="41">
        <v>0</v>
      </c>
    </row>
    <row r="146" spans="1:8">
      <c r="A146" s="38">
        <v>45078</v>
      </c>
      <c r="B146" s="39" t="s">
        <v>180</v>
      </c>
      <c r="C146" s="39" t="s">
        <v>50</v>
      </c>
      <c r="D146" s="39" t="s">
        <v>176</v>
      </c>
      <c r="E146" s="40">
        <v>0</v>
      </c>
      <c r="F146" s="41">
        <v>0</v>
      </c>
      <c r="G146" s="40">
        <v>0</v>
      </c>
      <c r="H146" s="41">
        <v>0</v>
      </c>
    </row>
    <row r="147" spans="1:8">
      <c r="A147" s="38">
        <v>45078</v>
      </c>
      <c r="B147" s="39" t="s">
        <v>180</v>
      </c>
      <c r="C147" s="39" t="s">
        <v>50</v>
      </c>
      <c r="D147" s="39" t="s">
        <v>196</v>
      </c>
      <c r="E147" s="40">
        <v>0</v>
      </c>
      <c r="F147" s="41">
        <v>0</v>
      </c>
      <c r="G147" s="40">
        <v>0</v>
      </c>
      <c r="H147" s="41">
        <v>0</v>
      </c>
    </row>
    <row r="148" spans="1:8">
      <c r="A148" s="38">
        <v>45078</v>
      </c>
      <c r="B148" s="39" t="s">
        <v>180</v>
      </c>
      <c r="C148" s="39" t="s">
        <v>50</v>
      </c>
      <c r="D148" s="39" t="s">
        <v>197</v>
      </c>
      <c r="E148" s="40">
        <v>0</v>
      </c>
      <c r="F148" s="41">
        <v>0</v>
      </c>
      <c r="G148" s="40">
        <v>0</v>
      </c>
      <c r="H148" s="41">
        <v>0</v>
      </c>
    </row>
    <row r="149" spans="1:8">
      <c r="A149" s="38">
        <v>45078</v>
      </c>
      <c r="B149" s="39" t="s">
        <v>180</v>
      </c>
      <c r="C149" s="39" t="s">
        <v>50</v>
      </c>
      <c r="D149" s="39" t="s">
        <v>198</v>
      </c>
      <c r="E149" s="40">
        <v>0</v>
      </c>
      <c r="F149" s="41">
        <v>0</v>
      </c>
      <c r="G149" s="40">
        <v>0</v>
      </c>
      <c r="H149" s="41">
        <v>0</v>
      </c>
    </row>
    <row r="150" spans="1:8">
      <c r="A150" s="38">
        <v>45078</v>
      </c>
      <c r="B150" s="39" t="s">
        <v>180</v>
      </c>
      <c r="C150" s="39" t="s">
        <v>50</v>
      </c>
      <c r="D150" s="39" t="s">
        <v>178</v>
      </c>
      <c r="E150" s="40">
        <v>0</v>
      </c>
      <c r="F150" s="41">
        <v>0</v>
      </c>
      <c r="G150" s="40">
        <v>0</v>
      </c>
      <c r="H150" s="41">
        <v>0</v>
      </c>
    </row>
    <row r="151" spans="1:8">
      <c r="A151" s="38">
        <v>45078</v>
      </c>
      <c r="B151" s="39" t="s">
        <v>180</v>
      </c>
      <c r="C151" s="39" t="s">
        <v>50</v>
      </c>
      <c r="D151" s="39" t="s">
        <v>8</v>
      </c>
      <c r="E151" s="40">
        <v>0</v>
      </c>
      <c r="F151" s="41">
        <v>8.3917812808766659E-2</v>
      </c>
      <c r="G151" s="40">
        <v>11.71361967093773</v>
      </c>
      <c r="H151" s="41">
        <v>3.2727946995418998E-2</v>
      </c>
    </row>
    <row r="152" spans="1:8">
      <c r="A152" s="38">
        <v>45079</v>
      </c>
      <c r="B152" s="39" t="s">
        <v>89</v>
      </c>
      <c r="C152" s="39" t="s">
        <v>43</v>
      </c>
      <c r="D152" s="39" t="s">
        <v>90</v>
      </c>
      <c r="E152" s="40">
        <v>0</v>
      </c>
      <c r="F152" s="41">
        <v>0.52859249533606856</v>
      </c>
      <c r="G152" s="40">
        <v>31.77185624310329</v>
      </c>
      <c r="H152" s="41">
        <v>0.1374340487873778</v>
      </c>
    </row>
    <row r="153" spans="1:8">
      <c r="A153" s="38">
        <v>45079</v>
      </c>
      <c r="B153" s="39" t="s">
        <v>89</v>
      </c>
      <c r="C153" s="39" t="s">
        <v>44</v>
      </c>
      <c r="D153" s="39" t="s">
        <v>91</v>
      </c>
      <c r="E153" s="40">
        <v>0</v>
      </c>
      <c r="F153" s="41">
        <v>59.922121051087672</v>
      </c>
      <c r="G153" s="40">
        <v>3614.7048507849408</v>
      </c>
      <c r="H153" s="41">
        <v>15.579751473282791</v>
      </c>
    </row>
    <row r="154" spans="1:8">
      <c r="A154" s="38">
        <v>45079</v>
      </c>
      <c r="B154" s="39" t="s">
        <v>89</v>
      </c>
      <c r="C154" s="39" t="s">
        <v>45</v>
      </c>
      <c r="D154" s="39" t="s">
        <v>92</v>
      </c>
      <c r="E154" s="40">
        <v>0</v>
      </c>
      <c r="F154" s="41">
        <v>12.31425257485963</v>
      </c>
      <c r="G154" s="40">
        <v>748.53081651215939</v>
      </c>
      <c r="H154" s="41">
        <v>3.2017056694635042</v>
      </c>
    </row>
    <row r="155" spans="1:8">
      <c r="A155" s="38">
        <v>45079</v>
      </c>
      <c r="B155" s="39" t="s">
        <v>89</v>
      </c>
      <c r="C155" s="39" t="s">
        <v>45</v>
      </c>
      <c r="D155" s="39" t="s">
        <v>93</v>
      </c>
      <c r="E155" s="40">
        <v>0</v>
      </c>
      <c r="F155" s="41">
        <v>4.6288982107043122</v>
      </c>
      <c r="G155" s="40">
        <v>267.11230906884589</v>
      </c>
      <c r="H155" s="41">
        <v>1.203513534783121</v>
      </c>
    </row>
    <row r="156" spans="1:8">
      <c r="A156" s="38">
        <v>45079</v>
      </c>
      <c r="B156" s="39" t="s">
        <v>89</v>
      </c>
      <c r="C156" s="39" t="s">
        <v>45</v>
      </c>
      <c r="D156" s="39" t="s">
        <v>94</v>
      </c>
      <c r="E156" s="40">
        <v>0</v>
      </c>
      <c r="F156" s="41">
        <v>0.14951332050491009</v>
      </c>
      <c r="G156" s="40">
        <v>10.365047659887161</v>
      </c>
      <c r="H156" s="41">
        <v>3.8873463331276642E-2</v>
      </c>
    </row>
    <row r="157" spans="1:8">
      <c r="A157" s="38">
        <v>45079</v>
      </c>
      <c r="B157" s="39" t="s">
        <v>89</v>
      </c>
      <c r="C157" s="39" t="s">
        <v>45</v>
      </c>
      <c r="D157" s="39" t="s">
        <v>95</v>
      </c>
      <c r="E157" s="40">
        <v>0</v>
      </c>
      <c r="F157" s="41">
        <v>1.5342875291617819</v>
      </c>
      <c r="G157" s="40">
        <v>87.794483388351438</v>
      </c>
      <c r="H157" s="41">
        <v>0.39891475758206352</v>
      </c>
    </row>
    <row r="158" spans="1:8">
      <c r="A158" s="38">
        <v>45079</v>
      </c>
      <c r="B158" s="39" t="s">
        <v>89</v>
      </c>
      <c r="C158" s="39" t="s">
        <v>45</v>
      </c>
      <c r="D158" s="39" t="s">
        <v>96</v>
      </c>
      <c r="E158" s="40">
        <v>0</v>
      </c>
      <c r="F158" s="41">
        <v>3.0660507156721359</v>
      </c>
      <c r="G158" s="40">
        <v>198.97200748563961</v>
      </c>
      <c r="H158" s="41">
        <v>0.79717318607475551</v>
      </c>
    </row>
    <row r="159" spans="1:8">
      <c r="A159" s="38">
        <v>45079</v>
      </c>
      <c r="B159" s="39" t="s">
        <v>89</v>
      </c>
      <c r="C159" s="39" t="s">
        <v>45</v>
      </c>
      <c r="D159" s="39" t="s">
        <v>97</v>
      </c>
      <c r="E159" s="40">
        <v>0</v>
      </c>
      <c r="F159" s="41">
        <v>2.1308881470230392</v>
      </c>
      <c r="G159" s="40">
        <v>217.131137883625</v>
      </c>
      <c r="H159" s="41">
        <v>0.55403091822599015</v>
      </c>
    </row>
    <row r="160" spans="1:8">
      <c r="A160" s="38">
        <v>45079</v>
      </c>
      <c r="B160" s="39" t="s">
        <v>89</v>
      </c>
      <c r="C160" s="39" t="s">
        <v>45</v>
      </c>
      <c r="D160" s="39" t="s">
        <v>98</v>
      </c>
      <c r="E160" s="40">
        <v>0</v>
      </c>
      <c r="F160" s="41">
        <v>4.7519834962780803E-2</v>
      </c>
      <c r="G160" s="40">
        <v>3.294324228208279</v>
      </c>
      <c r="H160" s="41">
        <v>1.235515709032301E-2</v>
      </c>
    </row>
    <row r="161" spans="1:8">
      <c r="A161" s="38">
        <v>45079</v>
      </c>
      <c r="B161" s="39" t="s">
        <v>89</v>
      </c>
      <c r="C161" s="39" t="s">
        <v>45</v>
      </c>
      <c r="D161" s="39" t="s">
        <v>99</v>
      </c>
      <c r="E161" s="40">
        <v>0</v>
      </c>
      <c r="F161" s="41">
        <v>9.9424004597923971E-2</v>
      </c>
      <c r="G161" s="40">
        <v>6.8925935342361582</v>
      </c>
      <c r="H161" s="41">
        <v>2.5850241195460231E-2</v>
      </c>
    </row>
    <row r="162" spans="1:8">
      <c r="A162" s="38">
        <v>45079</v>
      </c>
      <c r="B162" s="39" t="s">
        <v>89</v>
      </c>
      <c r="C162" s="39" t="s">
        <v>45</v>
      </c>
      <c r="D162" s="39" t="s">
        <v>100</v>
      </c>
      <c r="E162" s="40">
        <v>0</v>
      </c>
      <c r="F162" s="41">
        <v>1.468006907064918</v>
      </c>
      <c r="G162" s="40">
        <v>84.161529450292335</v>
      </c>
      <c r="H162" s="41">
        <v>0.38168179583687839</v>
      </c>
    </row>
    <row r="163" spans="1:8">
      <c r="A163" s="38">
        <v>45079</v>
      </c>
      <c r="B163" s="39" t="s">
        <v>89</v>
      </c>
      <c r="C163" s="39" t="s">
        <v>45</v>
      </c>
      <c r="D163" s="39" t="s">
        <v>101</v>
      </c>
      <c r="E163" s="40">
        <v>0</v>
      </c>
      <c r="F163" s="41">
        <v>9.4198008760500943E-3</v>
      </c>
      <c r="G163" s="40">
        <v>0.65303000894625685</v>
      </c>
      <c r="H163" s="41">
        <v>2.4491482277730248E-3</v>
      </c>
    </row>
    <row r="164" spans="1:8">
      <c r="A164" s="38">
        <v>45079</v>
      </c>
      <c r="B164" s="39" t="s">
        <v>89</v>
      </c>
      <c r="C164" s="39" t="s">
        <v>45</v>
      </c>
      <c r="D164" s="39" t="s">
        <v>102</v>
      </c>
      <c r="E164" s="40">
        <v>0</v>
      </c>
      <c r="F164" s="41">
        <v>1.5140285270175291</v>
      </c>
      <c r="G164" s="40">
        <v>86.390023089711732</v>
      </c>
      <c r="H164" s="41">
        <v>0.39364741702455758</v>
      </c>
    </row>
    <row r="165" spans="1:8">
      <c r="A165" s="38">
        <v>45079</v>
      </c>
      <c r="B165" s="39" t="s">
        <v>89</v>
      </c>
      <c r="C165" s="39" t="s">
        <v>45</v>
      </c>
      <c r="D165" s="39" t="s">
        <v>103</v>
      </c>
      <c r="E165" s="40">
        <v>0</v>
      </c>
      <c r="F165" s="41">
        <v>2.9014715603854019E-2</v>
      </c>
      <c r="G165" s="40">
        <v>1.791959919165397</v>
      </c>
      <c r="H165" s="41">
        <v>7.5438260570020463E-3</v>
      </c>
    </row>
    <row r="166" spans="1:8">
      <c r="A166" s="38">
        <v>45079</v>
      </c>
      <c r="B166" s="39" t="s">
        <v>89</v>
      </c>
      <c r="C166" s="39" t="s">
        <v>45</v>
      </c>
      <c r="D166" s="39" t="s">
        <v>199</v>
      </c>
      <c r="E166" s="40">
        <v>0</v>
      </c>
      <c r="F166" s="41">
        <v>0.76912194308598503</v>
      </c>
      <c r="G166" s="40">
        <v>49.833601254585567</v>
      </c>
      <c r="H166" s="41">
        <v>0.19997170520235619</v>
      </c>
    </row>
    <row r="167" spans="1:8">
      <c r="A167" s="38">
        <v>45079</v>
      </c>
      <c r="B167" s="39" t="s">
        <v>89</v>
      </c>
      <c r="C167" s="39" t="s">
        <v>45</v>
      </c>
      <c r="D167" s="39" t="s">
        <v>104</v>
      </c>
      <c r="E167" s="40">
        <v>0</v>
      </c>
      <c r="F167" s="41">
        <v>1.4126012408932419E-2</v>
      </c>
      <c r="G167" s="40">
        <v>0.97928927916448449</v>
      </c>
      <c r="H167" s="41">
        <v>3.6727632263224299E-3</v>
      </c>
    </row>
    <row r="168" spans="1:8">
      <c r="A168" s="38">
        <v>45079</v>
      </c>
      <c r="B168" s="39" t="s">
        <v>89</v>
      </c>
      <c r="C168" s="39" t="s">
        <v>45</v>
      </c>
      <c r="D168" s="39" t="s">
        <v>105</v>
      </c>
      <c r="E168" s="40">
        <v>0</v>
      </c>
      <c r="F168" s="41">
        <v>1.090087005748072E-2</v>
      </c>
      <c r="G168" s="40">
        <v>0.75570549365408513</v>
      </c>
      <c r="H168" s="41">
        <v>2.834226214944988E-3</v>
      </c>
    </row>
    <row r="169" spans="1:8">
      <c r="A169" s="38">
        <v>45079</v>
      </c>
      <c r="B169" s="39" t="s">
        <v>89</v>
      </c>
      <c r="C169" s="39" t="s">
        <v>45</v>
      </c>
      <c r="D169" s="39" t="s">
        <v>106</v>
      </c>
      <c r="E169" s="40">
        <v>0</v>
      </c>
      <c r="F169" s="41">
        <v>0</v>
      </c>
      <c r="G169" s="40">
        <v>0</v>
      </c>
      <c r="H169" s="41">
        <v>0</v>
      </c>
    </row>
    <row r="170" spans="1:8">
      <c r="A170" s="38">
        <v>45079</v>
      </c>
      <c r="B170" s="39" t="s">
        <v>89</v>
      </c>
      <c r="C170" s="39" t="s">
        <v>45</v>
      </c>
      <c r="D170" s="39" t="s">
        <v>107</v>
      </c>
      <c r="E170" s="40">
        <v>0</v>
      </c>
      <c r="F170" s="41">
        <v>0</v>
      </c>
      <c r="G170" s="40">
        <v>0</v>
      </c>
      <c r="H170" s="41">
        <v>0</v>
      </c>
    </row>
    <row r="171" spans="1:8">
      <c r="A171" s="38">
        <v>45079</v>
      </c>
      <c r="B171" s="39" t="s">
        <v>89</v>
      </c>
      <c r="C171" s="39" t="s">
        <v>45</v>
      </c>
      <c r="D171" s="39" t="s">
        <v>108</v>
      </c>
      <c r="E171" s="40">
        <v>0</v>
      </c>
      <c r="F171" s="41">
        <v>1.278367230411543E-2</v>
      </c>
      <c r="G171" s="40">
        <v>0.88623122176050129</v>
      </c>
      <c r="H171" s="41">
        <v>3.3237547990700111E-3</v>
      </c>
    </row>
    <row r="172" spans="1:8">
      <c r="A172" s="38">
        <v>45079</v>
      </c>
      <c r="B172" s="39" t="s">
        <v>89</v>
      </c>
      <c r="C172" s="39" t="s">
        <v>45</v>
      </c>
      <c r="D172" s="39" t="s">
        <v>109</v>
      </c>
      <c r="E172" s="40">
        <v>0</v>
      </c>
      <c r="F172" s="41">
        <v>1.7168898790659678E-2</v>
      </c>
      <c r="G172" s="40">
        <v>0.97074575962153453</v>
      </c>
      <c r="H172" s="41">
        <v>4.463913685571517E-3</v>
      </c>
    </row>
    <row r="173" spans="1:8">
      <c r="A173" s="38">
        <v>45079</v>
      </c>
      <c r="B173" s="39" t="s">
        <v>89</v>
      </c>
      <c r="C173" s="39" t="s">
        <v>45</v>
      </c>
      <c r="D173" s="39" t="s">
        <v>110</v>
      </c>
      <c r="E173" s="40">
        <v>0</v>
      </c>
      <c r="F173" s="41">
        <v>9.8825312423794272E-3</v>
      </c>
      <c r="G173" s="40">
        <v>0.68510890522441881</v>
      </c>
      <c r="H173" s="41">
        <v>2.569458123018651E-3</v>
      </c>
    </row>
    <row r="174" spans="1:8">
      <c r="A174" s="38">
        <v>45079</v>
      </c>
      <c r="B174" s="39" t="s">
        <v>89</v>
      </c>
      <c r="C174" s="39" t="s">
        <v>45</v>
      </c>
      <c r="D174" s="39" t="s">
        <v>200</v>
      </c>
      <c r="E174" s="40">
        <v>0</v>
      </c>
      <c r="F174" s="41">
        <v>0</v>
      </c>
      <c r="G174" s="40">
        <v>0</v>
      </c>
      <c r="H174" s="41">
        <v>0</v>
      </c>
    </row>
    <row r="175" spans="1:8">
      <c r="A175" s="38">
        <v>45079</v>
      </c>
      <c r="B175" s="39" t="s">
        <v>89</v>
      </c>
      <c r="C175" s="39" t="s">
        <v>45</v>
      </c>
      <c r="D175" s="39" t="s">
        <v>111</v>
      </c>
      <c r="E175" s="40">
        <v>0</v>
      </c>
      <c r="F175" s="41">
        <v>0</v>
      </c>
      <c r="G175" s="40">
        <v>0</v>
      </c>
      <c r="H175" s="41">
        <v>0</v>
      </c>
    </row>
    <row r="176" spans="1:8">
      <c r="A176" s="38">
        <v>45079</v>
      </c>
      <c r="B176" s="39" t="s">
        <v>89</v>
      </c>
      <c r="C176" s="39" t="s">
        <v>45</v>
      </c>
      <c r="D176" s="39" t="s">
        <v>201</v>
      </c>
      <c r="E176" s="40">
        <v>0</v>
      </c>
      <c r="F176" s="41">
        <v>0</v>
      </c>
      <c r="G176" s="40">
        <v>0</v>
      </c>
      <c r="H176" s="41">
        <v>0</v>
      </c>
    </row>
    <row r="177" spans="1:8">
      <c r="A177" s="38">
        <v>45079</v>
      </c>
      <c r="B177" s="39" t="s">
        <v>89</v>
      </c>
      <c r="C177" s="39" t="s">
        <v>45</v>
      </c>
      <c r="D177" s="39" t="s">
        <v>112</v>
      </c>
      <c r="E177" s="40">
        <v>0</v>
      </c>
      <c r="F177" s="41">
        <v>7.4420727594557423</v>
      </c>
      <c r="G177" s="40">
        <v>424.99557280093143</v>
      </c>
      <c r="H177" s="41">
        <v>1.934938917458493</v>
      </c>
    </row>
    <row r="178" spans="1:8">
      <c r="A178" s="38">
        <v>45079</v>
      </c>
      <c r="B178" s="39" t="s">
        <v>89</v>
      </c>
      <c r="C178" s="39" t="s">
        <v>45</v>
      </c>
      <c r="D178" s="39" t="s">
        <v>114</v>
      </c>
      <c r="E178" s="40">
        <v>0</v>
      </c>
      <c r="F178" s="41">
        <v>5.8181520033224903</v>
      </c>
      <c r="G178" s="40">
        <v>330.98724394161229</v>
      </c>
      <c r="H178" s="41">
        <v>1.512719520863848</v>
      </c>
    </row>
    <row r="179" spans="1:8">
      <c r="A179" s="38">
        <v>45079</v>
      </c>
      <c r="B179" s="39" t="s">
        <v>89</v>
      </c>
      <c r="C179" s="39" t="s">
        <v>45</v>
      </c>
      <c r="D179" s="39" t="s">
        <v>115</v>
      </c>
      <c r="E179" s="40">
        <v>0</v>
      </c>
      <c r="F179" s="41">
        <v>4.5893819245505298</v>
      </c>
      <c r="G179" s="40">
        <v>263.41086636195422</v>
      </c>
      <c r="H179" s="41">
        <v>1.1932393003831381</v>
      </c>
    </row>
    <row r="180" spans="1:8">
      <c r="A180" s="38">
        <v>45079</v>
      </c>
      <c r="B180" s="39" t="s">
        <v>89</v>
      </c>
      <c r="C180" s="39" t="s">
        <v>45</v>
      </c>
      <c r="D180" s="39" t="s">
        <v>116</v>
      </c>
      <c r="E180" s="40">
        <v>0</v>
      </c>
      <c r="F180" s="41">
        <v>1.6245233471543901</v>
      </c>
      <c r="G180" s="40">
        <v>105.6485473293659</v>
      </c>
      <c r="H180" s="41">
        <v>0.42237607026014129</v>
      </c>
    </row>
    <row r="181" spans="1:8">
      <c r="A181" s="38">
        <v>45079</v>
      </c>
      <c r="B181" s="39" t="s">
        <v>89</v>
      </c>
      <c r="C181" s="39" t="s">
        <v>45</v>
      </c>
      <c r="D181" s="39" t="s">
        <v>117</v>
      </c>
      <c r="E181" s="40">
        <v>0</v>
      </c>
      <c r="F181" s="41">
        <v>0.1188055426710576</v>
      </c>
      <c r="G181" s="40">
        <v>8.2362234206672511</v>
      </c>
      <c r="H181" s="41">
        <v>3.088944109447499E-2</v>
      </c>
    </row>
    <row r="182" spans="1:8">
      <c r="A182" s="38">
        <v>45079</v>
      </c>
      <c r="B182" s="39" t="s">
        <v>89</v>
      </c>
      <c r="C182" s="39" t="s">
        <v>45</v>
      </c>
      <c r="D182" s="39" t="s">
        <v>118</v>
      </c>
      <c r="E182" s="40">
        <v>0</v>
      </c>
      <c r="F182" s="41">
        <v>6.3656925901642314</v>
      </c>
      <c r="G182" s="40">
        <v>367.9836631182917</v>
      </c>
      <c r="H182" s="41">
        <v>1.6550800734427</v>
      </c>
    </row>
    <row r="183" spans="1:8">
      <c r="A183" s="38">
        <v>45079</v>
      </c>
      <c r="B183" s="39" t="s">
        <v>89</v>
      </c>
      <c r="C183" s="39" t="s">
        <v>45</v>
      </c>
      <c r="D183" s="39" t="s">
        <v>119</v>
      </c>
      <c r="E183" s="40">
        <v>0</v>
      </c>
      <c r="F183" s="41">
        <v>19.219654808855701</v>
      </c>
      <c r="G183" s="40">
        <v>1093.878296295818</v>
      </c>
      <c r="H183" s="41">
        <v>4.9971102503024829</v>
      </c>
    </row>
    <row r="184" spans="1:8">
      <c r="A184" s="38">
        <v>45079</v>
      </c>
      <c r="B184" s="39" t="s">
        <v>89</v>
      </c>
      <c r="C184" s="39" t="s">
        <v>46</v>
      </c>
      <c r="D184" s="39" t="s">
        <v>202</v>
      </c>
      <c r="E184" s="40">
        <v>0</v>
      </c>
      <c r="F184" s="41">
        <v>0</v>
      </c>
      <c r="G184" s="40">
        <v>0</v>
      </c>
      <c r="H184" s="41">
        <v>0</v>
      </c>
    </row>
    <row r="185" spans="1:8">
      <c r="A185" s="38">
        <v>45079</v>
      </c>
      <c r="B185" s="39" t="s">
        <v>89</v>
      </c>
      <c r="C185" s="39" t="s">
        <v>46</v>
      </c>
      <c r="D185" s="39" t="s">
        <v>203</v>
      </c>
      <c r="E185" s="40">
        <v>0</v>
      </c>
      <c r="F185" s="41">
        <v>0</v>
      </c>
      <c r="G185" s="40">
        <v>0</v>
      </c>
      <c r="H185" s="41">
        <v>0</v>
      </c>
    </row>
    <row r="186" spans="1:8">
      <c r="A186" s="38">
        <v>45079</v>
      </c>
      <c r="B186" s="39" t="s">
        <v>89</v>
      </c>
      <c r="C186" s="39" t="s">
        <v>46</v>
      </c>
      <c r="D186" s="39" t="s">
        <v>120</v>
      </c>
      <c r="E186" s="40">
        <v>0</v>
      </c>
      <c r="F186" s="41">
        <v>4.8077313245990041</v>
      </c>
      <c r="G186" s="40">
        <v>291.97405040128638</v>
      </c>
      <c r="H186" s="41">
        <v>1.250010144395741</v>
      </c>
    </row>
    <row r="187" spans="1:8">
      <c r="A187" s="38">
        <v>45079</v>
      </c>
      <c r="B187" s="39" t="s">
        <v>89</v>
      </c>
      <c r="C187" s="39" t="s">
        <v>46</v>
      </c>
      <c r="D187" s="39" t="s">
        <v>121</v>
      </c>
      <c r="E187" s="40">
        <v>0</v>
      </c>
      <c r="F187" s="41">
        <v>0.58920570885657009</v>
      </c>
      <c r="G187" s="40">
        <v>34.306291797348898</v>
      </c>
      <c r="H187" s="41">
        <v>0.15319348430270821</v>
      </c>
    </row>
    <row r="188" spans="1:8">
      <c r="A188" s="38">
        <v>45079</v>
      </c>
      <c r="B188" s="39" t="s">
        <v>89</v>
      </c>
      <c r="C188" s="39" t="s">
        <v>46</v>
      </c>
      <c r="D188" s="39" t="s">
        <v>122</v>
      </c>
      <c r="E188" s="40">
        <v>0</v>
      </c>
      <c r="F188" s="41">
        <v>0.53346733168314397</v>
      </c>
      <c r="G188" s="40">
        <v>30.44221511216583</v>
      </c>
      <c r="H188" s="41">
        <v>0.13870150623761751</v>
      </c>
    </row>
    <row r="189" spans="1:8">
      <c r="A189" s="38">
        <v>45079</v>
      </c>
      <c r="B189" s="39" t="s">
        <v>89</v>
      </c>
      <c r="C189" s="39" t="s">
        <v>46</v>
      </c>
      <c r="D189" s="39" t="s">
        <v>123</v>
      </c>
      <c r="E189" s="40">
        <v>0</v>
      </c>
      <c r="F189" s="41">
        <v>111.1275995116396</v>
      </c>
      <c r="G189" s="40">
        <v>6741.9939721173232</v>
      </c>
      <c r="H189" s="41">
        <v>28.893175873026301</v>
      </c>
    </row>
    <row r="190" spans="1:8">
      <c r="A190" s="38">
        <v>45079</v>
      </c>
      <c r="B190" s="39" t="s">
        <v>89</v>
      </c>
      <c r="C190" s="39" t="s">
        <v>46</v>
      </c>
      <c r="D190" s="39" t="s">
        <v>124</v>
      </c>
      <c r="E190" s="40">
        <v>0</v>
      </c>
      <c r="F190" s="41">
        <v>0.81884974552884204</v>
      </c>
      <c r="G190" s="40">
        <v>48.921348085248397</v>
      </c>
      <c r="H190" s="41">
        <v>0.21290093383749889</v>
      </c>
    </row>
    <row r="191" spans="1:8">
      <c r="A191" s="38">
        <v>45079</v>
      </c>
      <c r="B191" s="39" t="s">
        <v>89</v>
      </c>
      <c r="C191" s="39" t="s">
        <v>47</v>
      </c>
      <c r="D191" s="39" t="s">
        <v>204</v>
      </c>
      <c r="E191" s="40">
        <v>0</v>
      </c>
      <c r="F191" s="41">
        <v>1.338389792163809</v>
      </c>
      <c r="G191" s="40">
        <v>75.175791129786404</v>
      </c>
      <c r="H191" s="41">
        <v>0.34798134596259028</v>
      </c>
    </row>
    <row r="192" spans="1:8">
      <c r="A192" s="38">
        <v>45079</v>
      </c>
      <c r="B192" s="39" t="s">
        <v>89</v>
      </c>
      <c r="C192" s="39" t="s">
        <v>47</v>
      </c>
      <c r="D192" s="39" t="s">
        <v>205</v>
      </c>
      <c r="E192" s="40">
        <v>0</v>
      </c>
      <c r="F192" s="41">
        <v>0</v>
      </c>
      <c r="G192" s="40">
        <v>0</v>
      </c>
      <c r="H192" s="41">
        <v>0</v>
      </c>
    </row>
    <row r="193" spans="1:8">
      <c r="A193" s="38">
        <v>45079</v>
      </c>
      <c r="B193" s="39" t="s">
        <v>89</v>
      </c>
      <c r="C193" s="39" t="s">
        <v>47</v>
      </c>
      <c r="D193" s="39" t="s">
        <v>126</v>
      </c>
      <c r="E193" s="40">
        <v>0</v>
      </c>
      <c r="F193" s="41">
        <v>8.396976981515287E-4</v>
      </c>
      <c r="G193" s="40">
        <v>5.8212249128346452E-2</v>
      </c>
      <c r="H193" s="41">
        <v>2.1832140151939751E-4</v>
      </c>
    </row>
    <row r="194" spans="1:8">
      <c r="A194" s="38">
        <v>45079</v>
      </c>
      <c r="B194" s="39" t="s">
        <v>89</v>
      </c>
      <c r="C194" s="39" t="s">
        <v>47</v>
      </c>
      <c r="D194" s="39" t="s">
        <v>128</v>
      </c>
      <c r="E194" s="40">
        <v>0</v>
      </c>
      <c r="F194" s="41">
        <v>2.594365688879173E-2</v>
      </c>
      <c r="G194" s="40">
        <v>1.798550384781636</v>
      </c>
      <c r="H194" s="41">
        <v>6.7453507910858503E-3</v>
      </c>
    </row>
    <row r="195" spans="1:8">
      <c r="A195" s="38">
        <v>45079</v>
      </c>
      <c r="B195" s="39" t="s">
        <v>89</v>
      </c>
      <c r="C195" s="39" t="s">
        <v>47</v>
      </c>
      <c r="D195" s="39" t="s">
        <v>130</v>
      </c>
      <c r="E195" s="40">
        <v>0</v>
      </c>
      <c r="F195" s="41">
        <v>4.5791517650430684</v>
      </c>
      <c r="G195" s="40">
        <v>263.9122982713925</v>
      </c>
      <c r="H195" s="41">
        <v>1.190579458911198</v>
      </c>
    </row>
    <row r="196" spans="1:8">
      <c r="A196" s="38">
        <v>45079</v>
      </c>
      <c r="B196" s="39" t="s">
        <v>89</v>
      </c>
      <c r="C196" s="39" t="s">
        <v>47</v>
      </c>
      <c r="D196" s="39" t="s">
        <v>131</v>
      </c>
      <c r="E196" s="40">
        <v>0</v>
      </c>
      <c r="F196" s="41">
        <v>0.16138019787655791</v>
      </c>
      <c r="G196" s="40">
        <v>11.18772184781764</v>
      </c>
      <c r="H196" s="41">
        <v>4.1958851447905073E-2</v>
      </c>
    </row>
    <row r="197" spans="1:8">
      <c r="A197" s="38">
        <v>45079</v>
      </c>
      <c r="B197" s="39" t="s">
        <v>89</v>
      </c>
      <c r="C197" s="39" t="s">
        <v>47</v>
      </c>
      <c r="D197" s="39" t="s">
        <v>132</v>
      </c>
      <c r="E197" s="40">
        <v>0</v>
      </c>
      <c r="F197" s="41">
        <v>0</v>
      </c>
      <c r="G197" s="40">
        <v>0</v>
      </c>
      <c r="H197" s="41">
        <v>0</v>
      </c>
    </row>
    <row r="198" spans="1:8">
      <c r="A198" s="38">
        <v>45079</v>
      </c>
      <c r="B198" s="39" t="s">
        <v>89</v>
      </c>
      <c r="C198" s="39" t="s">
        <v>47</v>
      </c>
      <c r="D198" s="39" t="s">
        <v>133</v>
      </c>
      <c r="E198" s="40">
        <v>0</v>
      </c>
      <c r="F198" s="41">
        <v>8.6107312553724515</v>
      </c>
      <c r="G198" s="40">
        <v>509.8971038867997</v>
      </c>
      <c r="H198" s="41">
        <v>2.2387901263968368</v>
      </c>
    </row>
    <row r="199" spans="1:8">
      <c r="A199" s="38">
        <v>45079</v>
      </c>
      <c r="B199" s="39" t="s">
        <v>89</v>
      </c>
      <c r="C199" s="39" t="s">
        <v>47</v>
      </c>
      <c r="D199" s="39" t="s">
        <v>134</v>
      </c>
      <c r="E199" s="40">
        <v>0</v>
      </c>
      <c r="F199" s="41">
        <v>0</v>
      </c>
      <c r="G199" s="40">
        <v>0</v>
      </c>
      <c r="H199" s="41">
        <v>0</v>
      </c>
    </row>
    <row r="200" spans="1:8">
      <c r="A200" s="38">
        <v>45079</v>
      </c>
      <c r="B200" s="39" t="s">
        <v>89</v>
      </c>
      <c r="C200" s="39" t="s">
        <v>47</v>
      </c>
      <c r="D200" s="39" t="s">
        <v>135</v>
      </c>
      <c r="E200" s="40">
        <v>0</v>
      </c>
      <c r="F200" s="41">
        <v>5.3565615995992369E-2</v>
      </c>
      <c r="G200" s="40">
        <v>3.713449482994001</v>
      </c>
      <c r="H200" s="41">
        <v>1.392706015895802E-2</v>
      </c>
    </row>
    <row r="201" spans="1:8">
      <c r="A201" s="38">
        <v>45079</v>
      </c>
      <c r="B201" s="39" t="s">
        <v>89</v>
      </c>
      <c r="C201" s="39" t="s">
        <v>47</v>
      </c>
      <c r="D201" s="39" t="s">
        <v>136</v>
      </c>
      <c r="E201" s="40">
        <v>0</v>
      </c>
      <c r="F201" s="41">
        <v>1.3958716718984829E-2</v>
      </c>
      <c r="G201" s="40">
        <v>0.96769146437617926</v>
      </c>
      <c r="H201" s="41">
        <v>3.6292663469360562E-3</v>
      </c>
    </row>
    <row r="202" spans="1:8">
      <c r="A202" s="38">
        <v>45079</v>
      </c>
      <c r="B202" s="39" t="s">
        <v>89</v>
      </c>
      <c r="C202" s="39" t="s">
        <v>18</v>
      </c>
      <c r="D202" s="39" t="s">
        <v>137</v>
      </c>
      <c r="E202" s="40">
        <v>0</v>
      </c>
      <c r="F202" s="41">
        <v>4.5090324960485093</v>
      </c>
      <c r="G202" s="40">
        <v>293.27231935259238</v>
      </c>
      <c r="H202" s="41">
        <v>1.1723484489726119</v>
      </c>
    </row>
    <row r="203" spans="1:8">
      <c r="A203" s="38">
        <v>45079</v>
      </c>
      <c r="B203" s="39" t="s">
        <v>89</v>
      </c>
      <c r="C203" s="39" t="s">
        <v>18</v>
      </c>
      <c r="D203" s="39" t="s">
        <v>138</v>
      </c>
      <c r="E203" s="40">
        <v>0</v>
      </c>
      <c r="F203" s="41">
        <v>9.4428699808948968E-2</v>
      </c>
      <c r="G203" s="40">
        <v>6.5462928030468728</v>
      </c>
      <c r="H203" s="41">
        <v>2.4551461950326731E-2</v>
      </c>
    </row>
    <row r="204" spans="1:8">
      <c r="A204" s="38">
        <v>45079</v>
      </c>
      <c r="B204" s="39" t="s">
        <v>89</v>
      </c>
      <c r="C204" s="39" t="s">
        <v>18</v>
      </c>
      <c r="D204" s="39" t="s">
        <v>139</v>
      </c>
      <c r="E204" s="40">
        <v>0</v>
      </c>
      <c r="F204" s="41">
        <v>3.033548002753543E-2</v>
      </c>
      <c r="G204" s="40">
        <v>2.1030146023720588</v>
      </c>
      <c r="H204" s="41">
        <v>7.8872248071592127E-3</v>
      </c>
    </row>
    <row r="205" spans="1:8">
      <c r="A205" s="38">
        <v>45079</v>
      </c>
      <c r="B205" s="39" t="s">
        <v>89</v>
      </c>
      <c r="C205" s="39" t="s">
        <v>18</v>
      </c>
      <c r="D205" s="39" t="s">
        <v>123</v>
      </c>
      <c r="E205" s="40">
        <v>654.87810480000007</v>
      </c>
      <c r="F205" s="41">
        <v>28.625742184745999</v>
      </c>
      <c r="G205" s="40">
        <v>1715.5683975717559</v>
      </c>
      <c r="H205" s="41">
        <v>7.4426929680339606</v>
      </c>
    </row>
    <row r="206" spans="1:8">
      <c r="A206" s="38">
        <v>45079</v>
      </c>
      <c r="B206" s="39" t="s">
        <v>89</v>
      </c>
      <c r="C206" s="39" t="s">
        <v>48</v>
      </c>
      <c r="D206" s="39" t="s">
        <v>123</v>
      </c>
      <c r="E206" s="40">
        <v>783.5557288</v>
      </c>
      <c r="F206" s="41">
        <v>30.075703723460041</v>
      </c>
      <c r="G206" s="40">
        <v>1715.7511350904369</v>
      </c>
      <c r="H206" s="41">
        <v>7.8196829680996114</v>
      </c>
    </row>
    <row r="207" spans="1:8">
      <c r="A207" s="38">
        <v>45079</v>
      </c>
      <c r="B207" s="39" t="s">
        <v>89</v>
      </c>
      <c r="C207" s="39" t="s">
        <v>7</v>
      </c>
      <c r="D207" s="39" t="s">
        <v>140</v>
      </c>
      <c r="E207" s="40">
        <v>7091.3362592000012</v>
      </c>
      <c r="F207" s="41">
        <v>62.945600542017552</v>
      </c>
      <c r="G207" s="40">
        <v>3754.6044411695229</v>
      </c>
      <c r="H207" s="41">
        <v>47.737133758152211</v>
      </c>
    </row>
    <row r="208" spans="1:8">
      <c r="A208" s="38">
        <v>45079</v>
      </c>
      <c r="B208" s="39" t="s">
        <v>89</v>
      </c>
      <c r="C208" s="39" t="s">
        <v>7</v>
      </c>
      <c r="D208" s="39" t="s">
        <v>141</v>
      </c>
      <c r="E208" s="40">
        <v>1882.8011288</v>
      </c>
      <c r="F208" s="41">
        <v>49.571089091316097</v>
      </c>
      <c r="G208" s="40">
        <v>2917.7737362584699</v>
      </c>
      <c r="H208" s="41">
        <v>41.760080888951592</v>
      </c>
    </row>
    <row r="209" spans="1:8">
      <c r="A209" s="38">
        <v>45079</v>
      </c>
      <c r="B209" s="39" t="s">
        <v>89</v>
      </c>
      <c r="C209" s="39" t="s">
        <v>7</v>
      </c>
      <c r="D209" s="39" t="s">
        <v>142</v>
      </c>
      <c r="E209" s="40">
        <v>1311.4996936</v>
      </c>
      <c r="F209" s="41">
        <v>24.625608099441202</v>
      </c>
      <c r="G209" s="40">
        <v>1428.887887855997</v>
      </c>
      <c r="H209" s="41">
        <v>21.178022965519439</v>
      </c>
    </row>
    <row r="210" spans="1:8">
      <c r="A210" s="38">
        <v>45079</v>
      </c>
      <c r="B210" s="39" t="s">
        <v>89</v>
      </c>
      <c r="C210" s="39" t="s">
        <v>49</v>
      </c>
      <c r="D210" s="39" t="s">
        <v>143</v>
      </c>
      <c r="E210" s="40">
        <v>0</v>
      </c>
      <c r="F210" s="41">
        <v>21.50846447674525</v>
      </c>
      <c r="G210" s="40">
        <v>1246.418903703152</v>
      </c>
      <c r="H210" s="41">
        <v>5.5922007639537643</v>
      </c>
    </row>
    <row r="211" spans="1:8">
      <c r="A211" s="38">
        <v>45079</v>
      </c>
      <c r="B211" s="39" t="s">
        <v>89</v>
      </c>
      <c r="C211" s="39" t="s">
        <v>49</v>
      </c>
      <c r="D211" s="39" t="s">
        <v>144</v>
      </c>
      <c r="E211" s="40">
        <v>0</v>
      </c>
      <c r="F211" s="41">
        <v>1.0354456166899589E-2</v>
      </c>
      <c r="G211" s="40">
        <v>0.71782521650706121</v>
      </c>
      <c r="H211" s="41">
        <v>2.6921586033938931E-3</v>
      </c>
    </row>
    <row r="212" spans="1:8">
      <c r="A212" s="38">
        <v>45079</v>
      </c>
      <c r="B212" s="39" t="s">
        <v>89</v>
      </c>
      <c r="C212" s="39" t="s">
        <v>49</v>
      </c>
      <c r="D212" s="39" t="s">
        <v>145</v>
      </c>
      <c r="E212" s="40">
        <v>0</v>
      </c>
      <c r="F212" s="41">
        <v>0</v>
      </c>
      <c r="G212" s="40">
        <v>0</v>
      </c>
      <c r="H212" s="41">
        <v>0</v>
      </c>
    </row>
    <row r="213" spans="1:8">
      <c r="A213" s="38">
        <v>45079</v>
      </c>
      <c r="B213" s="39" t="s">
        <v>89</v>
      </c>
      <c r="C213" s="39" t="s">
        <v>49</v>
      </c>
      <c r="D213" s="39" t="s">
        <v>146</v>
      </c>
      <c r="E213" s="40">
        <v>0</v>
      </c>
      <c r="F213" s="41">
        <v>2.2754032242183281E-2</v>
      </c>
      <c r="G213" s="40">
        <v>1.5774288728815531</v>
      </c>
      <c r="H213" s="41">
        <v>5.9160483829676543E-3</v>
      </c>
    </row>
    <row r="214" spans="1:8">
      <c r="A214" s="38">
        <v>45079</v>
      </c>
      <c r="B214" s="39" t="s">
        <v>89</v>
      </c>
      <c r="C214" s="39" t="s">
        <v>49</v>
      </c>
      <c r="D214" s="39" t="s">
        <v>206</v>
      </c>
      <c r="E214" s="40">
        <v>0</v>
      </c>
      <c r="F214" s="41">
        <v>0</v>
      </c>
      <c r="G214" s="40">
        <v>0</v>
      </c>
      <c r="H214" s="41">
        <v>0</v>
      </c>
    </row>
    <row r="215" spans="1:8">
      <c r="A215" s="38">
        <v>45079</v>
      </c>
      <c r="B215" s="39" t="s">
        <v>89</v>
      </c>
      <c r="C215" s="39" t="s">
        <v>49</v>
      </c>
      <c r="D215" s="39" t="s">
        <v>207</v>
      </c>
      <c r="E215" s="40">
        <v>0</v>
      </c>
      <c r="F215" s="41">
        <v>0</v>
      </c>
      <c r="G215" s="40">
        <v>0</v>
      </c>
      <c r="H215" s="41">
        <v>0</v>
      </c>
    </row>
    <row r="216" spans="1:8">
      <c r="A216" s="38">
        <v>45079</v>
      </c>
      <c r="B216" s="39" t="s">
        <v>89</v>
      </c>
      <c r="C216" s="39" t="s">
        <v>49</v>
      </c>
      <c r="D216" s="39" t="s">
        <v>147</v>
      </c>
      <c r="E216" s="40">
        <v>0</v>
      </c>
      <c r="F216" s="41">
        <v>0</v>
      </c>
      <c r="G216" s="40">
        <v>0</v>
      </c>
      <c r="H216" s="41">
        <v>0</v>
      </c>
    </row>
    <row r="217" spans="1:8">
      <c r="A217" s="38">
        <v>45079</v>
      </c>
      <c r="B217" s="39" t="s">
        <v>89</v>
      </c>
      <c r="C217" s="39" t="s">
        <v>49</v>
      </c>
      <c r="D217" s="39" t="s">
        <v>148</v>
      </c>
      <c r="E217" s="40">
        <v>0</v>
      </c>
      <c r="F217" s="41">
        <v>8.2324419721296407E-3</v>
      </c>
      <c r="G217" s="40">
        <v>0.57071606135305419</v>
      </c>
      <c r="H217" s="41">
        <v>2.140434912753706E-3</v>
      </c>
    </row>
    <row r="218" spans="1:8">
      <c r="A218" s="38">
        <v>45079</v>
      </c>
      <c r="B218" s="39" t="s">
        <v>89</v>
      </c>
      <c r="C218" s="39" t="s">
        <v>49</v>
      </c>
      <c r="D218" s="39" t="s">
        <v>149</v>
      </c>
      <c r="E218" s="40">
        <v>0</v>
      </c>
      <c r="F218" s="41">
        <v>4.1984454252960837E-2</v>
      </c>
      <c r="G218" s="40">
        <v>2.9105826011803408</v>
      </c>
      <c r="H218" s="41">
        <v>1.091595810576982E-2</v>
      </c>
    </row>
    <row r="219" spans="1:8">
      <c r="A219" s="38">
        <v>45079</v>
      </c>
      <c r="B219" s="39" t="s">
        <v>89</v>
      </c>
      <c r="C219" s="39" t="s">
        <v>49</v>
      </c>
      <c r="D219" s="39" t="s">
        <v>150</v>
      </c>
      <c r="E219" s="40">
        <v>0</v>
      </c>
      <c r="F219" s="41">
        <v>0</v>
      </c>
      <c r="G219" s="40">
        <v>0</v>
      </c>
      <c r="H219" s="41">
        <v>0</v>
      </c>
    </row>
    <row r="220" spans="1:8">
      <c r="A220" s="38">
        <v>45079</v>
      </c>
      <c r="B220" s="39" t="s">
        <v>89</v>
      </c>
      <c r="C220" s="39" t="s">
        <v>49</v>
      </c>
      <c r="D220" s="39" t="s">
        <v>151</v>
      </c>
      <c r="E220" s="40">
        <v>0</v>
      </c>
      <c r="F220" s="41">
        <v>0.73963501406847498</v>
      </c>
      <c r="G220" s="40">
        <v>47.969989651407133</v>
      </c>
      <c r="H220" s="41">
        <v>0.19230510365780351</v>
      </c>
    </row>
    <row r="221" spans="1:8">
      <c r="A221" s="38">
        <v>45079</v>
      </c>
      <c r="B221" s="39" t="s">
        <v>89</v>
      </c>
      <c r="C221" s="39" t="s">
        <v>49</v>
      </c>
      <c r="D221" s="39" t="s">
        <v>153</v>
      </c>
      <c r="E221" s="40">
        <v>0</v>
      </c>
      <c r="F221" s="41">
        <v>1.223806002469195E-2</v>
      </c>
      <c r="G221" s="40">
        <v>0.84840651650383303</v>
      </c>
      <c r="H221" s="41">
        <v>3.1818956064199079E-3</v>
      </c>
    </row>
    <row r="222" spans="1:8">
      <c r="A222" s="38">
        <v>45079</v>
      </c>
      <c r="B222" s="39" t="s">
        <v>89</v>
      </c>
      <c r="C222" s="39" t="s">
        <v>49</v>
      </c>
      <c r="D222" s="39" t="s">
        <v>155</v>
      </c>
      <c r="E222" s="40">
        <v>0</v>
      </c>
      <c r="F222" s="41">
        <v>5.1055665652139148E-2</v>
      </c>
      <c r="G222" s="40">
        <v>3.5394465590395798</v>
      </c>
      <c r="H222" s="41">
        <v>1.327447306955618E-2</v>
      </c>
    </row>
    <row r="223" spans="1:8">
      <c r="A223" s="38">
        <v>45079</v>
      </c>
      <c r="B223" s="39" t="s">
        <v>89</v>
      </c>
      <c r="C223" s="39" t="s">
        <v>49</v>
      </c>
      <c r="D223" s="39" t="s">
        <v>208</v>
      </c>
      <c r="E223" s="40">
        <v>0</v>
      </c>
      <c r="F223" s="41">
        <v>0.81146112184442742</v>
      </c>
      <c r="G223" s="40">
        <v>45.578823271727863</v>
      </c>
      <c r="H223" s="41">
        <v>0.21097989167955111</v>
      </c>
    </row>
    <row r="224" spans="1:8">
      <c r="A224" s="38">
        <v>45079</v>
      </c>
      <c r="B224" s="39" t="s">
        <v>89</v>
      </c>
      <c r="C224" s="39" t="s">
        <v>49</v>
      </c>
      <c r="D224" s="39" t="s">
        <v>157</v>
      </c>
      <c r="E224" s="40">
        <v>0</v>
      </c>
      <c r="F224" s="41">
        <v>3.5814173443397948E-2</v>
      </c>
      <c r="G224" s="40">
        <v>2.4828263688257382</v>
      </c>
      <c r="H224" s="41">
        <v>9.3116850952834687E-3</v>
      </c>
    </row>
    <row r="225" spans="1:8">
      <c r="A225" s="38">
        <v>45079</v>
      </c>
      <c r="B225" s="39" t="s">
        <v>89</v>
      </c>
      <c r="C225" s="39" t="s">
        <v>49</v>
      </c>
      <c r="D225" s="39" t="s">
        <v>158</v>
      </c>
      <c r="E225" s="40">
        <v>0</v>
      </c>
      <c r="F225" s="41">
        <v>0.47433412387881357</v>
      </c>
      <c r="G225" s="40">
        <v>30.8792834517842</v>
      </c>
      <c r="H225" s="41">
        <v>0.12332687220849151</v>
      </c>
    </row>
    <row r="226" spans="1:8">
      <c r="A226" s="38">
        <v>45079</v>
      </c>
      <c r="B226" s="39" t="s">
        <v>89</v>
      </c>
      <c r="C226" s="39" t="s">
        <v>49</v>
      </c>
      <c r="D226" s="39" t="s">
        <v>159</v>
      </c>
      <c r="E226" s="40">
        <v>0</v>
      </c>
      <c r="F226" s="41">
        <v>3.256537653340883E-3</v>
      </c>
      <c r="G226" s="40">
        <v>0.22576027252358979</v>
      </c>
      <c r="H226" s="41">
        <v>8.4669978986862972E-4</v>
      </c>
    </row>
    <row r="227" spans="1:8">
      <c r="A227" s="38">
        <v>45079</v>
      </c>
      <c r="B227" s="39" t="s">
        <v>89</v>
      </c>
      <c r="C227" s="39" t="s">
        <v>49</v>
      </c>
      <c r="D227" s="39" t="s">
        <v>209</v>
      </c>
      <c r="E227" s="40">
        <v>0</v>
      </c>
      <c r="F227" s="41">
        <v>0</v>
      </c>
      <c r="G227" s="40">
        <v>0</v>
      </c>
      <c r="H227" s="41">
        <v>0</v>
      </c>
    </row>
    <row r="228" spans="1:8">
      <c r="A228" s="38">
        <v>45079</v>
      </c>
      <c r="B228" s="39" t="s">
        <v>89</v>
      </c>
      <c r="C228" s="39" t="s">
        <v>49</v>
      </c>
      <c r="D228" s="39" t="s">
        <v>160</v>
      </c>
      <c r="E228" s="40">
        <v>0</v>
      </c>
      <c r="F228" s="41">
        <v>2.8826384870624701E-2</v>
      </c>
      <c r="G228" s="40">
        <v>1.9983962100317521</v>
      </c>
      <c r="H228" s="41">
        <v>7.4948600663624224E-3</v>
      </c>
    </row>
    <row r="229" spans="1:8">
      <c r="A229" s="38">
        <v>45079</v>
      </c>
      <c r="B229" s="39" t="s">
        <v>89</v>
      </c>
      <c r="C229" s="39" t="s">
        <v>49</v>
      </c>
      <c r="D229" s="39" t="s">
        <v>210</v>
      </c>
      <c r="E229" s="40">
        <v>0</v>
      </c>
      <c r="F229" s="41">
        <v>0</v>
      </c>
      <c r="G229" s="40">
        <v>0</v>
      </c>
      <c r="H229" s="41">
        <v>0</v>
      </c>
    </row>
    <row r="230" spans="1:8">
      <c r="A230" s="38">
        <v>45079</v>
      </c>
      <c r="B230" s="39" t="s">
        <v>89</v>
      </c>
      <c r="C230" s="39" t="s">
        <v>49</v>
      </c>
      <c r="D230" s="39" t="s">
        <v>162</v>
      </c>
      <c r="E230" s="40">
        <v>0</v>
      </c>
      <c r="F230" s="41">
        <v>1.223806002469195E-2</v>
      </c>
      <c r="G230" s="40">
        <v>0.84840651650383303</v>
      </c>
      <c r="H230" s="41">
        <v>3.1818956064199079E-3</v>
      </c>
    </row>
    <row r="231" spans="1:8">
      <c r="A231" s="38">
        <v>45079</v>
      </c>
      <c r="B231" s="39" t="s">
        <v>89</v>
      </c>
      <c r="C231" s="39" t="s">
        <v>49</v>
      </c>
      <c r="D231" s="39" t="s">
        <v>163</v>
      </c>
      <c r="E231" s="40">
        <v>0</v>
      </c>
      <c r="F231" s="41">
        <v>4.1339187539230257E-2</v>
      </c>
      <c r="G231" s="40">
        <v>2.86584932779326</v>
      </c>
      <c r="H231" s="41">
        <v>1.0748188760199871E-2</v>
      </c>
    </row>
    <row r="232" spans="1:8">
      <c r="A232" s="38">
        <v>45079</v>
      </c>
      <c r="B232" s="39" t="s">
        <v>89</v>
      </c>
      <c r="C232" s="39" t="s">
        <v>49</v>
      </c>
      <c r="D232" s="39" t="s">
        <v>211</v>
      </c>
      <c r="E232" s="40">
        <v>0</v>
      </c>
      <c r="F232" s="41">
        <v>0</v>
      </c>
      <c r="G232" s="40">
        <v>0</v>
      </c>
      <c r="H232" s="41">
        <v>0</v>
      </c>
    </row>
    <row r="233" spans="1:8">
      <c r="A233" s="38">
        <v>45079</v>
      </c>
      <c r="B233" s="39" t="s">
        <v>89</v>
      </c>
      <c r="C233" s="39" t="s">
        <v>49</v>
      </c>
      <c r="D233" s="39" t="s">
        <v>165</v>
      </c>
      <c r="E233" s="40">
        <v>0</v>
      </c>
      <c r="F233" s="41">
        <v>2.6568725457690792</v>
      </c>
      <c r="G233" s="40">
        <v>155.9040135322914</v>
      </c>
      <c r="H233" s="41">
        <v>0.69078686189996064</v>
      </c>
    </row>
    <row r="234" spans="1:8">
      <c r="A234" s="38">
        <v>45079</v>
      </c>
      <c r="B234" s="39" t="s">
        <v>89</v>
      </c>
      <c r="C234" s="39" t="s">
        <v>49</v>
      </c>
      <c r="D234" s="39" t="s">
        <v>212</v>
      </c>
      <c r="E234" s="40">
        <v>0</v>
      </c>
      <c r="F234" s="41">
        <v>0</v>
      </c>
      <c r="G234" s="40">
        <v>0</v>
      </c>
      <c r="H234" s="41">
        <v>0</v>
      </c>
    </row>
    <row r="235" spans="1:8">
      <c r="A235" s="38">
        <v>45079</v>
      </c>
      <c r="B235" s="39" t="s">
        <v>89</v>
      </c>
      <c r="C235" s="39" t="s">
        <v>49</v>
      </c>
      <c r="D235" s="39" t="s">
        <v>166</v>
      </c>
      <c r="E235" s="40">
        <v>0</v>
      </c>
      <c r="F235" s="41">
        <v>18.00137329903826</v>
      </c>
      <c r="G235" s="40">
        <v>1064.3138875672139</v>
      </c>
      <c r="H235" s="41">
        <v>4.6803570577499478</v>
      </c>
    </row>
    <row r="236" spans="1:8">
      <c r="A236" s="38">
        <v>45079</v>
      </c>
      <c r="B236" s="39" t="s">
        <v>89</v>
      </c>
      <c r="C236" s="39" t="s">
        <v>49</v>
      </c>
      <c r="D236" s="39" t="s">
        <v>167</v>
      </c>
      <c r="E236" s="40">
        <v>0</v>
      </c>
      <c r="F236" s="41">
        <v>1.2008577030348711E-2</v>
      </c>
      <c r="G236" s="40">
        <v>0.83249755156700556</v>
      </c>
      <c r="H236" s="41">
        <v>3.122230027890666E-3</v>
      </c>
    </row>
    <row r="237" spans="1:8">
      <c r="A237" s="38">
        <v>45079</v>
      </c>
      <c r="B237" s="39" t="s">
        <v>89</v>
      </c>
      <c r="C237" s="39" t="s">
        <v>49</v>
      </c>
      <c r="D237" s="39" t="s">
        <v>168</v>
      </c>
      <c r="E237" s="40">
        <v>0</v>
      </c>
      <c r="F237" s="41">
        <v>6.1190950338755892E-2</v>
      </c>
      <c r="G237" s="40">
        <v>4.2420776588542424</v>
      </c>
      <c r="H237" s="41">
        <v>1.5909647088076531E-2</v>
      </c>
    </row>
    <row r="238" spans="1:8">
      <c r="A238" s="38">
        <v>45079</v>
      </c>
      <c r="B238" s="39" t="s">
        <v>89</v>
      </c>
      <c r="C238" s="39" t="s">
        <v>49</v>
      </c>
      <c r="D238" s="39" t="s">
        <v>169</v>
      </c>
      <c r="E238" s="40">
        <v>0</v>
      </c>
      <c r="F238" s="41">
        <v>4.4144058851711554</v>
      </c>
      <c r="G238" s="40">
        <v>264.20217361214497</v>
      </c>
      <c r="H238" s="41">
        <v>1.1477455301445001</v>
      </c>
    </row>
    <row r="239" spans="1:8">
      <c r="A239" s="38">
        <v>45079</v>
      </c>
      <c r="B239" s="39" t="s">
        <v>89</v>
      </c>
      <c r="C239" s="39" t="s">
        <v>49</v>
      </c>
      <c r="D239" s="39" t="s">
        <v>170</v>
      </c>
      <c r="E239" s="40">
        <v>0</v>
      </c>
      <c r="F239" s="41">
        <v>0.1826919770677671</v>
      </c>
      <c r="G239" s="40">
        <v>12.665166173767309</v>
      </c>
      <c r="H239" s="41">
        <v>4.749991403761944E-2</v>
      </c>
    </row>
    <row r="240" spans="1:8">
      <c r="A240" s="38">
        <v>45079</v>
      </c>
      <c r="B240" s="39" t="s">
        <v>89</v>
      </c>
      <c r="C240" s="39" t="s">
        <v>49</v>
      </c>
      <c r="D240" s="39" t="s">
        <v>171</v>
      </c>
      <c r="E240" s="40">
        <v>0</v>
      </c>
      <c r="F240" s="41">
        <v>2.8522541102283631E-2</v>
      </c>
      <c r="G240" s="40">
        <v>1.9773321661768011</v>
      </c>
      <c r="H240" s="41">
        <v>7.4158606865937426E-3</v>
      </c>
    </row>
    <row r="241" spans="1:8">
      <c r="A241" s="38">
        <v>45079</v>
      </c>
      <c r="B241" s="39" t="s">
        <v>89</v>
      </c>
      <c r="C241" s="39" t="s">
        <v>50</v>
      </c>
      <c r="D241" s="39" t="s">
        <v>172</v>
      </c>
      <c r="E241" s="40">
        <v>0</v>
      </c>
      <c r="F241" s="41">
        <v>1.204389187195021</v>
      </c>
      <c r="G241" s="40">
        <v>78.769113712170252</v>
      </c>
      <c r="H241" s="41">
        <v>0.31314118867070562</v>
      </c>
    </row>
    <row r="242" spans="1:8">
      <c r="A242" s="38">
        <v>45079</v>
      </c>
      <c r="B242" s="39" t="s">
        <v>89</v>
      </c>
      <c r="C242" s="39" t="s">
        <v>50</v>
      </c>
      <c r="D242" s="39" t="s">
        <v>173</v>
      </c>
      <c r="E242" s="40">
        <v>0</v>
      </c>
      <c r="F242" s="41">
        <v>2.9900949508870851</v>
      </c>
      <c r="G242" s="40">
        <v>169.46412834122441</v>
      </c>
      <c r="H242" s="41">
        <v>0.77742468723064206</v>
      </c>
    </row>
    <row r="243" spans="1:8">
      <c r="A243" s="38">
        <v>45079</v>
      </c>
      <c r="B243" s="39" t="s">
        <v>89</v>
      </c>
      <c r="C243" s="39" t="s">
        <v>50</v>
      </c>
      <c r="D243" s="39" t="s">
        <v>13</v>
      </c>
      <c r="E243" s="40">
        <v>0</v>
      </c>
      <c r="F243" s="41">
        <v>2.6417090321835261E-3</v>
      </c>
      <c r="G243" s="40">
        <v>0.18313712737881041</v>
      </c>
      <c r="H243" s="41">
        <v>6.8684434836771666E-4</v>
      </c>
    </row>
    <row r="244" spans="1:8">
      <c r="A244" s="38">
        <v>45079</v>
      </c>
      <c r="B244" s="39" t="s">
        <v>89</v>
      </c>
      <c r="C244" s="39" t="s">
        <v>50</v>
      </c>
      <c r="D244" s="39" t="s">
        <v>15</v>
      </c>
      <c r="E244" s="40">
        <v>0</v>
      </c>
      <c r="F244" s="41">
        <v>1.3824040463087399</v>
      </c>
      <c r="G244" s="40">
        <v>78.227090106934128</v>
      </c>
      <c r="H244" s="41">
        <v>0.35942505204027231</v>
      </c>
    </row>
    <row r="245" spans="1:8">
      <c r="A245" s="38">
        <v>45079</v>
      </c>
      <c r="B245" s="39" t="s">
        <v>89</v>
      </c>
      <c r="C245" s="39" t="s">
        <v>50</v>
      </c>
      <c r="D245" s="39" t="s">
        <v>174</v>
      </c>
      <c r="E245" s="40">
        <v>0</v>
      </c>
      <c r="F245" s="41">
        <v>2.3388773604177569E-3</v>
      </c>
      <c r="G245" s="40">
        <v>0.16214324736748109</v>
      </c>
      <c r="H245" s="41">
        <v>6.0810811370861685E-4</v>
      </c>
    </row>
    <row r="246" spans="1:8">
      <c r="A246" s="38">
        <v>45079</v>
      </c>
      <c r="B246" s="39" t="s">
        <v>89</v>
      </c>
      <c r="C246" s="39" t="s">
        <v>50</v>
      </c>
      <c r="D246" s="39" t="s">
        <v>213</v>
      </c>
      <c r="E246" s="40">
        <v>0</v>
      </c>
      <c r="F246" s="41">
        <v>0</v>
      </c>
      <c r="G246" s="40">
        <v>0</v>
      </c>
      <c r="H246" s="41">
        <v>0</v>
      </c>
    </row>
    <row r="247" spans="1:8">
      <c r="A247" s="38">
        <v>45079</v>
      </c>
      <c r="B247" s="39" t="s">
        <v>89</v>
      </c>
      <c r="C247" s="39" t="s">
        <v>50</v>
      </c>
      <c r="D247" s="39" t="s">
        <v>214</v>
      </c>
      <c r="E247" s="40">
        <v>0</v>
      </c>
      <c r="F247" s="41">
        <v>0</v>
      </c>
      <c r="G247" s="40">
        <v>0</v>
      </c>
      <c r="H247" s="41">
        <v>0</v>
      </c>
    </row>
    <row r="248" spans="1:8">
      <c r="A248" s="38">
        <v>45079</v>
      </c>
      <c r="B248" s="39" t="s">
        <v>89</v>
      </c>
      <c r="C248" s="39" t="s">
        <v>50</v>
      </c>
      <c r="D248" s="39" t="s">
        <v>176</v>
      </c>
      <c r="E248" s="40">
        <v>0</v>
      </c>
      <c r="F248" s="41">
        <v>0</v>
      </c>
      <c r="G248" s="40">
        <v>0</v>
      </c>
      <c r="H248" s="41">
        <v>0</v>
      </c>
    </row>
    <row r="249" spans="1:8">
      <c r="A249" s="38">
        <v>45079</v>
      </c>
      <c r="B249" s="39" t="s">
        <v>89</v>
      </c>
      <c r="C249" s="39" t="s">
        <v>50</v>
      </c>
      <c r="D249" s="39" t="s">
        <v>177</v>
      </c>
      <c r="E249" s="40">
        <v>0</v>
      </c>
      <c r="F249" s="41">
        <v>2.2754032242183281E-2</v>
      </c>
      <c r="G249" s="40">
        <v>1.5774288728815531</v>
      </c>
      <c r="H249" s="41">
        <v>5.9160483829676543E-3</v>
      </c>
    </row>
    <row r="250" spans="1:8">
      <c r="A250" s="38">
        <v>45079</v>
      </c>
      <c r="B250" s="39" t="s">
        <v>89</v>
      </c>
      <c r="C250" s="39" t="s">
        <v>50</v>
      </c>
      <c r="D250" s="39" t="s">
        <v>178</v>
      </c>
      <c r="E250" s="40">
        <v>0</v>
      </c>
      <c r="F250" s="41">
        <v>0</v>
      </c>
      <c r="G250" s="40">
        <v>0</v>
      </c>
      <c r="H250" s="41">
        <v>0</v>
      </c>
    </row>
    <row r="251" spans="1:8">
      <c r="A251" s="38">
        <v>45079</v>
      </c>
      <c r="B251" s="39" t="s">
        <v>89</v>
      </c>
      <c r="C251" s="39" t="s">
        <v>50</v>
      </c>
      <c r="D251" s="39" t="s">
        <v>179</v>
      </c>
      <c r="E251" s="40">
        <v>0</v>
      </c>
      <c r="F251" s="41">
        <v>0.32033491746015003</v>
      </c>
      <c r="G251" s="40">
        <v>20.787223696751969</v>
      </c>
      <c r="H251" s="41">
        <v>8.3287078539639001E-2</v>
      </c>
    </row>
    <row r="252" spans="1:8">
      <c r="A252" s="38">
        <v>45079</v>
      </c>
      <c r="B252" s="39" t="s">
        <v>89</v>
      </c>
      <c r="C252" s="39" t="s">
        <v>50</v>
      </c>
      <c r="D252" s="39" t="s">
        <v>8</v>
      </c>
      <c r="E252" s="40">
        <v>0</v>
      </c>
      <c r="F252" s="41">
        <v>0.59698749717355915</v>
      </c>
      <c r="G252" s="40">
        <v>33.821317162449397</v>
      </c>
      <c r="H252" s="41">
        <v>0.15521674926512541</v>
      </c>
    </row>
    <row r="253" spans="1:8">
      <c r="A253" s="38">
        <v>45079</v>
      </c>
      <c r="B253" s="39" t="s">
        <v>180</v>
      </c>
      <c r="C253" s="39" t="s">
        <v>43</v>
      </c>
      <c r="D253" s="39" t="s">
        <v>90</v>
      </c>
      <c r="E253" s="40">
        <v>0</v>
      </c>
      <c r="F253" s="41">
        <v>52.794334602890288</v>
      </c>
      <c r="G253" s="40">
        <v>7537.4081923013382</v>
      </c>
      <c r="H253" s="41">
        <v>13.726526996751479</v>
      </c>
    </row>
    <row r="254" spans="1:8">
      <c r="A254" s="38">
        <v>45079</v>
      </c>
      <c r="B254" s="39" t="s">
        <v>180</v>
      </c>
      <c r="C254" s="39" t="s">
        <v>44</v>
      </c>
      <c r="D254" s="39" t="s">
        <v>91</v>
      </c>
      <c r="E254" s="40">
        <v>0</v>
      </c>
      <c r="F254" s="41">
        <v>14.77911901257645</v>
      </c>
      <c r="G254" s="40">
        <v>2111.1192352576122</v>
      </c>
      <c r="H254" s="41">
        <v>3.842570943269878</v>
      </c>
    </row>
    <row r="255" spans="1:8">
      <c r="A255" s="38">
        <v>45079</v>
      </c>
      <c r="B255" s="39" t="s">
        <v>180</v>
      </c>
      <c r="C255" s="39" t="s">
        <v>181</v>
      </c>
      <c r="D255" s="39" t="s">
        <v>182</v>
      </c>
      <c r="E255" s="40">
        <v>0</v>
      </c>
      <c r="F255" s="41">
        <v>0</v>
      </c>
      <c r="G255" s="40">
        <v>0</v>
      </c>
      <c r="H255" s="41">
        <v>0</v>
      </c>
    </row>
    <row r="256" spans="1:8">
      <c r="A256" s="38">
        <v>45079</v>
      </c>
      <c r="B256" s="39" t="s">
        <v>180</v>
      </c>
      <c r="C256" s="39" t="s">
        <v>45</v>
      </c>
      <c r="D256" s="39" t="s">
        <v>92</v>
      </c>
      <c r="E256" s="40">
        <v>0</v>
      </c>
      <c r="F256" s="41">
        <v>108.2343602726548</v>
      </c>
      <c r="G256" s="40">
        <v>15412.257509541671</v>
      </c>
      <c r="H256" s="41">
        <v>28.140933670890242</v>
      </c>
    </row>
    <row r="257" spans="1:8">
      <c r="A257" s="38">
        <v>45079</v>
      </c>
      <c r="B257" s="39" t="s">
        <v>180</v>
      </c>
      <c r="C257" s="39" t="s">
        <v>46</v>
      </c>
      <c r="D257" s="39" t="s">
        <v>184</v>
      </c>
      <c r="E257" s="40">
        <v>0</v>
      </c>
      <c r="F257" s="41">
        <v>0.65952012140204219</v>
      </c>
      <c r="G257" s="40">
        <v>94.159201047515054</v>
      </c>
      <c r="H257" s="41">
        <v>0.17147523156453101</v>
      </c>
    </row>
    <row r="258" spans="1:8">
      <c r="A258" s="38">
        <v>45079</v>
      </c>
      <c r="B258" s="39" t="s">
        <v>180</v>
      </c>
      <c r="C258" s="39" t="s">
        <v>46</v>
      </c>
      <c r="D258" s="39" t="s">
        <v>120</v>
      </c>
      <c r="E258" s="40">
        <v>0</v>
      </c>
      <c r="F258" s="41">
        <v>3.9027843725201818</v>
      </c>
      <c r="G258" s="40">
        <v>557.19764485124904</v>
      </c>
      <c r="H258" s="41">
        <v>1.014723936855247</v>
      </c>
    </row>
    <row r="259" spans="1:8">
      <c r="A259" s="38">
        <v>45079</v>
      </c>
      <c r="B259" s="39" t="s">
        <v>180</v>
      </c>
      <c r="C259" s="39" t="s">
        <v>46</v>
      </c>
      <c r="D259" s="39" t="s">
        <v>122</v>
      </c>
      <c r="E259" s="40">
        <v>0</v>
      </c>
      <c r="F259" s="41">
        <v>0.65952012140204219</v>
      </c>
      <c r="G259" s="40">
        <v>94.159201047515054</v>
      </c>
      <c r="H259" s="41">
        <v>0.17147523156453101</v>
      </c>
    </row>
    <row r="260" spans="1:8">
      <c r="A260" s="38">
        <v>45079</v>
      </c>
      <c r="B260" s="39" t="s">
        <v>180</v>
      </c>
      <c r="C260" s="39" t="s">
        <v>46</v>
      </c>
      <c r="D260" s="39" t="s">
        <v>123</v>
      </c>
      <c r="E260" s="40">
        <v>0</v>
      </c>
      <c r="F260" s="41">
        <v>26.912385568035649</v>
      </c>
      <c r="G260" s="40">
        <v>3844.2923959812401</v>
      </c>
      <c r="H260" s="41">
        <v>6.9972202476892686</v>
      </c>
    </row>
    <row r="261" spans="1:8">
      <c r="A261" s="38">
        <v>45079</v>
      </c>
      <c r="B261" s="39" t="s">
        <v>180</v>
      </c>
      <c r="C261" s="39" t="s">
        <v>46</v>
      </c>
      <c r="D261" s="39" t="s">
        <v>124</v>
      </c>
      <c r="E261" s="40">
        <v>0</v>
      </c>
      <c r="F261" s="41">
        <v>0.32976006075675057</v>
      </c>
      <c r="G261" s="40">
        <v>47.079600531713972</v>
      </c>
      <c r="H261" s="41">
        <v>8.5737615796755151E-2</v>
      </c>
    </row>
    <row r="262" spans="1:8">
      <c r="A262" s="38">
        <v>45079</v>
      </c>
      <c r="B262" s="39" t="s">
        <v>180</v>
      </c>
      <c r="C262" s="39" t="s">
        <v>47</v>
      </c>
      <c r="D262" s="39" t="s">
        <v>185</v>
      </c>
      <c r="E262" s="40">
        <v>0</v>
      </c>
      <c r="F262" s="41">
        <v>2.309120863902054</v>
      </c>
      <c r="G262" s="40">
        <v>329.67148175093092</v>
      </c>
      <c r="H262" s="41">
        <v>0.60037142461453408</v>
      </c>
    </row>
    <row r="263" spans="1:8">
      <c r="A263" s="38">
        <v>45079</v>
      </c>
      <c r="B263" s="39" t="s">
        <v>180</v>
      </c>
      <c r="C263" s="39" t="s">
        <v>47</v>
      </c>
      <c r="D263" s="39" t="s">
        <v>128</v>
      </c>
      <c r="E263" s="40">
        <v>0</v>
      </c>
      <c r="F263" s="41">
        <v>0</v>
      </c>
      <c r="G263" s="40">
        <v>0</v>
      </c>
      <c r="H263" s="41">
        <v>0</v>
      </c>
    </row>
    <row r="264" spans="1:8">
      <c r="A264" s="38">
        <v>45079</v>
      </c>
      <c r="B264" s="39" t="s">
        <v>180</v>
      </c>
      <c r="C264" s="39" t="s">
        <v>47</v>
      </c>
      <c r="D264" s="39" t="s">
        <v>130</v>
      </c>
      <c r="E264" s="40">
        <v>0</v>
      </c>
      <c r="F264" s="41">
        <v>2.4169919998569682</v>
      </c>
      <c r="G264" s="40">
        <v>343.39347734100699</v>
      </c>
      <c r="H264" s="41">
        <v>0.6284179199628116</v>
      </c>
    </row>
    <row r="265" spans="1:8">
      <c r="A265" s="38">
        <v>45079</v>
      </c>
      <c r="B265" s="39" t="s">
        <v>180</v>
      </c>
      <c r="C265" s="39" t="s">
        <v>47</v>
      </c>
      <c r="D265" s="39" t="s">
        <v>131</v>
      </c>
      <c r="E265" s="40">
        <v>0</v>
      </c>
      <c r="F265" s="41">
        <v>0</v>
      </c>
      <c r="G265" s="40">
        <v>0</v>
      </c>
      <c r="H265" s="41">
        <v>0</v>
      </c>
    </row>
    <row r="266" spans="1:8">
      <c r="A266" s="38">
        <v>45079</v>
      </c>
      <c r="B266" s="39" t="s">
        <v>180</v>
      </c>
      <c r="C266" s="39" t="s">
        <v>47</v>
      </c>
      <c r="D266" s="39" t="s">
        <v>132</v>
      </c>
      <c r="E266" s="40">
        <v>0</v>
      </c>
      <c r="F266" s="41">
        <v>0</v>
      </c>
      <c r="G266" s="40">
        <v>0</v>
      </c>
      <c r="H266" s="41">
        <v>0</v>
      </c>
    </row>
    <row r="267" spans="1:8">
      <c r="A267" s="38">
        <v>45079</v>
      </c>
      <c r="B267" s="39" t="s">
        <v>180</v>
      </c>
      <c r="C267" s="39" t="s">
        <v>47</v>
      </c>
      <c r="D267" s="39" t="s">
        <v>133</v>
      </c>
      <c r="E267" s="40">
        <v>0</v>
      </c>
      <c r="F267" s="41">
        <v>0</v>
      </c>
      <c r="G267" s="40">
        <v>0</v>
      </c>
      <c r="H267" s="41">
        <v>0</v>
      </c>
    </row>
    <row r="268" spans="1:8">
      <c r="A268" s="38">
        <v>45079</v>
      </c>
      <c r="B268" s="39" t="s">
        <v>180</v>
      </c>
      <c r="C268" s="39" t="s">
        <v>18</v>
      </c>
      <c r="D268" s="39" t="s">
        <v>120</v>
      </c>
      <c r="E268" s="40">
        <v>74.323447200000004</v>
      </c>
      <c r="F268" s="41">
        <v>0</v>
      </c>
      <c r="G268" s="40">
        <v>0</v>
      </c>
      <c r="H268" s="41">
        <v>0</v>
      </c>
    </row>
    <row r="269" spans="1:8">
      <c r="A269" s="38">
        <v>45079</v>
      </c>
      <c r="B269" s="39" t="s">
        <v>180</v>
      </c>
      <c r="C269" s="39" t="s">
        <v>18</v>
      </c>
      <c r="D269" s="39" t="s">
        <v>123</v>
      </c>
      <c r="E269" s="40">
        <v>2083.2507599999999</v>
      </c>
      <c r="F269" s="41">
        <v>124.1387181699392</v>
      </c>
      <c r="G269" s="40">
        <v>17683.5359526434</v>
      </c>
      <c r="H269" s="41">
        <v>32.276066724184197</v>
      </c>
    </row>
    <row r="270" spans="1:8">
      <c r="A270" s="38">
        <v>45079</v>
      </c>
      <c r="B270" s="39" t="s">
        <v>180</v>
      </c>
      <c r="C270" s="39" t="s">
        <v>48</v>
      </c>
      <c r="D270" s="39" t="s">
        <v>120</v>
      </c>
      <c r="E270" s="40">
        <v>177.06143119999999</v>
      </c>
      <c r="F270" s="41">
        <v>3.731751648523518</v>
      </c>
      <c r="G270" s="40">
        <v>532.77942905781629</v>
      </c>
      <c r="H270" s="41">
        <v>0.9702554286161148</v>
      </c>
    </row>
    <row r="271" spans="1:8">
      <c r="A271" s="38">
        <v>45079</v>
      </c>
      <c r="B271" s="39" t="s">
        <v>180</v>
      </c>
      <c r="C271" s="39" t="s">
        <v>7</v>
      </c>
      <c r="D271" s="39" t="s">
        <v>140</v>
      </c>
      <c r="E271" s="40">
        <v>1292.6955808</v>
      </c>
      <c r="F271" s="41">
        <v>228.40274371725471</v>
      </c>
      <c r="G271" s="40">
        <v>32623.857743769571</v>
      </c>
      <c r="H271" s="41">
        <v>171.99076357844581</v>
      </c>
    </row>
    <row r="272" spans="1:8">
      <c r="A272" s="38">
        <v>45079</v>
      </c>
      <c r="B272" s="39" t="s">
        <v>180</v>
      </c>
      <c r="C272" s="39" t="s">
        <v>7</v>
      </c>
      <c r="D272" s="39" t="s">
        <v>187</v>
      </c>
      <c r="E272" s="40">
        <v>0</v>
      </c>
      <c r="F272" s="41">
        <v>0</v>
      </c>
      <c r="G272" s="40">
        <v>0</v>
      </c>
      <c r="H272" s="41">
        <v>0</v>
      </c>
    </row>
    <row r="273" spans="1:8">
      <c r="A273" s="38">
        <v>45079</v>
      </c>
      <c r="B273" s="39" t="s">
        <v>180</v>
      </c>
      <c r="C273" s="39" t="s">
        <v>16</v>
      </c>
      <c r="D273" s="39" t="s">
        <v>123</v>
      </c>
      <c r="E273" s="40">
        <v>2760.4539648</v>
      </c>
      <c r="F273" s="41">
        <v>196.84266936100011</v>
      </c>
      <c r="G273" s="40">
        <v>27899.344963862339</v>
      </c>
      <c r="H273" s="41">
        <v>51.179094033860054</v>
      </c>
    </row>
    <row r="274" spans="1:8">
      <c r="A274" s="38">
        <v>45079</v>
      </c>
      <c r="B274" s="39" t="s">
        <v>180</v>
      </c>
      <c r="C274" s="39" t="s">
        <v>49</v>
      </c>
      <c r="D274" s="39" t="s">
        <v>143</v>
      </c>
      <c r="E274" s="40">
        <v>0</v>
      </c>
      <c r="F274" s="41">
        <v>0.28981680978866131</v>
      </c>
      <c r="G274" s="40">
        <v>41.376932066648372</v>
      </c>
      <c r="H274" s="41">
        <v>7.535237054505195E-2</v>
      </c>
    </row>
    <row r="275" spans="1:8">
      <c r="A275" s="38">
        <v>45079</v>
      </c>
      <c r="B275" s="39" t="s">
        <v>180</v>
      </c>
      <c r="C275" s="39" t="s">
        <v>49</v>
      </c>
      <c r="D275" s="39" t="s">
        <v>146</v>
      </c>
      <c r="E275" s="40">
        <v>0</v>
      </c>
      <c r="F275" s="41">
        <v>0</v>
      </c>
      <c r="G275" s="40">
        <v>0</v>
      </c>
      <c r="H275" s="41">
        <v>0</v>
      </c>
    </row>
    <row r="276" spans="1:8">
      <c r="A276" s="38">
        <v>45079</v>
      </c>
      <c r="B276" s="39" t="s">
        <v>180</v>
      </c>
      <c r="C276" s="39" t="s">
        <v>49</v>
      </c>
      <c r="D276" s="39" t="s">
        <v>215</v>
      </c>
      <c r="E276" s="40">
        <v>0</v>
      </c>
      <c r="F276" s="41">
        <v>0</v>
      </c>
      <c r="G276" s="40">
        <v>0</v>
      </c>
      <c r="H276" s="41">
        <v>0</v>
      </c>
    </row>
    <row r="277" spans="1:8">
      <c r="A277" s="38">
        <v>45079</v>
      </c>
      <c r="B277" s="39" t="s">
        <v>180</v>
      </c>
      <c r="C277" s="39" t="s">
        <v>49</v>
      </c>
      <c r="D277" s="39" t="s">
        <v>149</v>
      </c>
      <c r="E277" s="40">
        <v>0</v>
      </c>
      <c r="F277" s="41">
        <v>0</v>
      </c>
      <c r="G277" s="40">
        <v>0</v>
      </c>
      <c r="H277" s="41">
        <v>0</v>
      </c>
    </row>
    <row r="278" spans="1:8">
      <c r="A278" s="38">
        <v>45079</v>
      </c>
      <c r="B278" s="39" t="s">
        <v>180</v>
      </c>
      <c r="C278" s="39" t="s">
        <v>49</v>
      </c>
      <c r="D278" s="39" t="s">
        <v>190</v>
      </c>
      <c r="E278" s="40">
        <v>0</v>
      </c>
      <c r="F278" s="41">
        <v>0</v>
      </c>
      <c r="G278" s="40">
        <v>0</v>
      </c>
      <c r="H278" s="41">
        <v>0</v>
      </c>
    </row>
    <row r="279" spans="1:8">
      <c r="A279" s="38">
        <v>45079</v>
      </c>
      <c r="B279" s="39" t="s">
        <v>180</v>
      </c>
      <c r="C279" s="39" t="s">
        <v>49</v>
      </c>
      <c r="D279" s="39" t="s">
        <v>151</v>
      </c>
      <c r="E279" s="40">
        <v>0</v>
      </c>
      <c r="F279" s="41">
        <v>0</v>
      </c>
      <c r="G279" s="40">
        <v>0</v>
      </c>
      <c r="H279" s="41">
        <v>0</v>
      </c>
    </row>
    <row r="280" spans="1:8">
      <c r="A280" s="38">
        <v>45079</v>
      </c>
      <c r="B280" s="39" t="s">
        <v>180</v>
      </c>
      <c r="C280" s="39" t="s">
        <v>49</v>
      </c>
      <c r="D280" s="39" t="s">
        <v>154</v>
      </c>
      <c r="E280" s="40">
        <v>0</v>
      </c>
      <c r="F280" s="41">
        <v>0</v>
      </c>
      <c r="G280" s="40">
        <v>0</v>
      </c>
      <c r="H280" s="41">
        <v>0</v>
      </c>
    </row>
    <row r="281" spans="1:8">
      <c r="A281" s="38">
        <v>45079</v>
      </c>
      <c r="B281" s="39" t="s">
        <v>180</v>
      </c>
      <c r="C281" s="39" t="s">
        <v>49</v>
      </c>
      <c r="D281" s="39" t="s">
        <v>155</v>
      </c>
      <c r="E281" s="40">
        <v>0</v>
      </c>
      <c r="F281" s="41">
        <v>0</v>
      </c>
      <c r="G281" s="40">
        <v>0</v>
      </c>
      <c r="H281" s="41">
        <v>0</v>
      </c>
    </row>
    <row r="282" spans="1:8">
      <c r="A282" s="38">
        <v>45079</v>
      </c>
      <c r="B282" s="39" t="s">
        <v>180</v>
      </c>
      <c r="C282" s="39" t="s">
        <v>49</v>
      </c>
      <c r="D282" s="39" t="s">
        <v>156</v>
      </c>
      <c r="E282" s="40">
        <v>0</v>
      </c>
      <c r="F282" s="41">
        <v>0</v>
      </c>
      <c r="G282" s="40">
        <v>0</v>
      </c>
      <c r="H282" s="41">
        <v>0</v>
      </c>
    </row>
    <row r="283" spans="1:8">
      <c r="A283" s="38">
        <v>45079</v>
      </c>
      <c r="B283" s="39" t="s">
        <v>180</v>
      </c>
      <c r="C283" s="39" t="s">
        <v>49</v>
      </c>
      <c r="D283" s="39" t="s">
        <v>158</v>
      </c>
      <c r="E283" s="40">
        <v>0</v>
      </c>
      <c r="F283" s="41">
        <v>0</v>
      </c>
      <c r="G283" s="40">
        <v>0</v>
      </c>
      <c r="H283" s="41">
        <v>0</v>
      </c>
    </row>
    <row r="284" spans="1:8">
      <c r="A284" s="38">
        <v>45079</v>
      </c>
      <c r="B284" s="39" t="s">
        <v>180</v>
      </c>
      <c r="C284" s="39" t="s">
        <v>49</v>
      </c>
      <c r="D284" s="39" t="s">
        <v>159</v>
      </c>
      <c r="E284" s="40">
        <v>0</v>
      </c>
      <c r="F284" s="41">
        <v>0</v>
      </c>
      <c r="G284" s="40">
        <v>0</v>
      </c>
      <c r="H284" s="41">
        <v>0</v>
      </c>
    </row>
    <row r="285" spans="1:8">
      <c r="A285" s="38">
        <v>45079</v>
      </c>
      <c r="B285" s="39" t="s">
        <v>180</v>
      </c>
      <c r="C285" s="39" t="s">
        <v>49</v>
      </c>
      <c r="D285" s="39" t="s">
        <v>192</v>
      </c>
      <c r="E285" s="40">
        <v>0</v>
      </c>
      <c r="F285" s="41">
        <v>0</v>
      </c>
      <c r="G285" s="40">
        <v>0</v>
      </c>
      <c r="H285" s="41">
        <v>0</v>
      </c>
    </row>
    <row r="286" spans="1:8">
      <c r="A286" s="38">
        <v>45079</v>
      </c>
      <c r="B286" s="39" t="s">
        <v>180</v>
      </c>
      <c r="C286" s="39" t="s">
        <v>49</v>
      </c>
      <c r="D286" s="39" t="s">
        <v>193</v>
      </c>
      <c r="E286" s="40">
        <v>0</v>
      </c>
      <c r="F286" s="41">
        <v>0</v>
      </c>
      <c r="G286" s="40">
        <v>0</v>
      </c>
      <c r="H286" s="41">
        <v>0</v>
      </c>
    </row>
    <row r="287" spans="1:8">
      <c r="A287" s="38">
        <v>45079</v>
      </c>
      <c r="B287" s="39" t="s">
        <v>180</v>
      </c>
      <c r="C287" s="39" t="s">
        <v>49</v>
      </c>
      <c r="D287" s="39" t="s">
        <v>216</v>
      </c>
      <c r="E287" s="40">
        <v>0</v>
      </c>
      <c r="F287" s="41">
        <v>0</v>
      </c>
      <c r="G287" s="40">
        <v>0</v>
      </c>
      <c r="H287" s="41">
        <v>0</v>
      </c>
    </row>
    <row r="288" spans="1:8">
      <c r="A288" s="38">
        <v>45079</v>
      </c>
      <c r="B288" s="39" t="s">
        <v>180</v>
      </c>
      <c r="C288" s="39" t="s">
        <v>49</v>
      </c>
      <c r="D288" s="39" t="s">
        <v>217</v>
      </c>
      <c r="E288" s="40">
        <v>0</v>
      </c>
      <c r="F288" s="41">
        <v>0</v>
      </c>
      <c r="G288" s="40">
        <v>0</v>
      </c>
      <c r="H288" s="41">
        <v>0</v>
      </c>
    </row>
    <row r="289" spans="1:8">
      <c r="A289" s="38">
        <v>45079</v>
      </c>
      <c r="B289" s="39" t="s">
        <v>180</v>
      </c>
      <c r="C289" s="39" t="s">
        <v>49</v>
      </c>
      <c r="D289" s="39" t="s">
        <v>218</v>
      </c>
      <c r="E289" s="40">
        <v>0</v>
      </c>
      <c r="F289" s="41">
        <v>0</v>
      </c>
      <c r="G289" s="40">
        <v>0</v>
      </c>
      <c r="H289" s="41">
        <v>0</v>
      </c>
    </row>
    <row r="290" spans="1:8">
      <c r="A290" s="38">
        <v>45079</v>
      </c>
      <c r="B290" s="39" t="s">
        <v>180</v>
      </c>
      <c r="C290" s="39" t="s">
        <v>49</v>
      </c>
      <c r="D290" s="39" t="s">
        <v>167</v>
      </c>
      <c r="E290" s="40">
        <v>0</v>
      </c>
      <c r="F290" s="41">
        <v>0</v>
      </c>
      <c r="G290" s="40">
        <v>0</v>
      </c>
      <c r="H290" s="41">
        <v>0</v>
      </c>
    </row>
    <row r="291" spans="1:8">
      <c r="A291" s="38">
        <v>45079</v>
      </c>
      <c r="B291" s="39" t="s">
        <v>180</v>
      </c>
      <c r="C291" s="39" t="s">
        <v>49</v>
      </c>
      <c r="D291" s="39" t="s">
        <v>168</v>
      </c>
      <c r="E291" s="40">
        <v>0</v>
      </c>
      <c r="F291" s="41">
        <v>0</v>
      </c>
      <c r="G291" s="40">
        <v>0</v>
      </c>
      <c r="H291" s="41">
        <v>0</v>
      </c>
    </row>
    <row r="292" spans="1:8">
      <c r="A292" s="38">
        <v>45079</v>
      </c>
      <c r="B292" s="39" t="s">
        <v>180</v>
      </c>
      <c r="C292" s="39" t="s">
        <v>49</v>
      </c>
      <c r="D292" s="39" t="s">
        <v>195</v>
      </c>
      <c r="E292" s="40">
        <v>0</v>
      </c>
      <c r="F292" s="41">
        <v>0.14490840489433071</v>
      </c>
      <c r="G292" s="40">
        <v>20.68846603332419</v>
      </c>
      <c r="H292" s="41">
        <v>3.7676185272525968E-2</v>
      </c>
    </row>
    <row r="293" spans="1:8">
      <c r="A293" s="38">
        <v>45079</v>
      </c>
      <c r="B293" s="39" t="s">
        <v>180</v>
      </c>
      <c r="C293" s="39" t="s">
        <v>49</v>
      </c>
      <c r="D293" s="39" t="s">
        <v>169</v>
      </c>
      <c r="E293" s="40">
        <v>0</v>
      </c>
      <c r="F293" s="41">
        <v>0</v>
      </c>
      <c r="G293" s="40">
        <v>0</v>
      </c>
      <c r="H293" s="41">
        <v>0</v>
      </c>
    </row>
    <row r="294" spans="1:8">
      <c r="A294" s="38">
        <v>45079</v>
      </c>
      <c r="B294" s="39" t="s">
        <v>180</v>
      </c>
      <c r="C294" s="39" t="s">
        <v>49</v>
      </c>
      <c r="D294" s="39" t="s">
        <v>170</v>
      </c>
      <c r="E294" s="40">
        <v>0</v>
      </c>
      <c r="F294" s="41">
        <v>0</v>
      </c>
      <c r="G294" s="40">
        <v>0</v>
      </c>
      <c r="H294" s="41">
        <v>0</v>
      </c>
    </row>
    <row r="295" spans="1:8">
      <c r="A295" s="38">
        <v>45079</v>
      </c>
      <c r="B295" s="39" t="s">
        <v>180</v>
      </c>
      <c r="C295" s="39" t="s">
        <v>49</v>
      </c>
      <c r="D295" s="39" t="s">
        <v>171</v>
      </c>
      <c r="E295" s="40">
        <v>0</v>
      </c>
      <c r="F295" s="41">
        <v>0</v>
      </c>
      <c r="G295" s="40">
        <v>0</v>
      </c>
      <c r="H295" s="41">
        <v>0</v>
      </c>
    </row>
    <row r="296" spans="1:8">
      <c r="A296" s="38">
        <v>45079</v>
      </c>
      <c r="B296" s="39" t="s">
        <v>180</v>
      </c>
      <c r="C296" s="39" t="s">
        <v>50</v>
      </c>
      <c r="D296" s="39" t="s">
        <v>172</v>
      </c>
      <c r="E296" s="40">
        <v>0</v>
      </c>
      <c r="F296" s="41">
        <v>0</v>
      </c>
      <c r="G296" s="40">
        <v>0</v>
      </c>
      <c r="H296" s="41">
        <v>0</v>
      </c>
    </row>
    <row r="297" spans="1:8">
      <c r="A297" s="38">
        <v>45079</v>
      </c>
      <c r="B297" s="39" t="s">
        <v>180</v>
      </c>
      <c r="C297" s="39" t="s">
        <v>50</v>
      </c>
      <c r="D297" s="39" t="s">
        <v>173</v>
      </c>
      <c r="E297" s="40">
        <v>0</v>
      </c>
      <c r="F297" s="41">
        <v>0</v>
      </c>
      <c r="G297" s="40">
        <v>0</v>
      </c>
      <c r="H297" s="41">
        <v>0</v>
      </c>
    </row>
    <row r="298" spans="1:8">
      <c r="A298" s="38">
        <v>45079</v>
      </c>
      <c r="B298" s="39" t="s">
        <v>180</v>
      </c>
      <c r="C298" s="39" t="s">
        <v>50</v>
      </c>
      <c r="D298" s="39" t="s">
        <v>13</v>
      </c>
      <c r="E298" s="40">
        <v>0</v>
      </c>
      <c r="F298" s="41">
        <v>0</v>
      </c>
      <c r="G298" s="40">
        <v>0</v>
      </c>
      <c r="H298" s="41">
        <v>0</v>
      </c>
    </row>
    <row r="299" spans="1:8">
      <c r="A299" s="38">
        <v>45079</v>
      </c>
      <c r="B299" s="39" t="s">
        <v>180</v>
      </c>
      <c r="C299" s="39" t="s">
        <v>50</v>
      </c>
      <c r="D299" s="39" t="s">
        <v>15</v>
      </c>
      <c r="E299" s="40">
        <v>0</v>
      </c>
      <c r="F299" s="41">
        <v>0</v>
      </c>
      <c r="G299" s="40">
        <v>0</v>
      </c>
      <c r="H299" s="41">
        <v>0</v>
      </c>
    </row>
    <row r="300" spans="1:8">
      <c r="A300" s="38">
        <v>45079</v>
      </c>
      <c r="B300" s="39" t="s">
        <v>180</v>
      </c>
      <c r="C300" s="39" t="s">
        <v>50</v>
      </c>
      <c r="D300" s="39" t="s">
        <v>174</v>
      </c>
      <c r="E300" s="40">
        <v>0</v>
      </c>
      <c r="F300" s="41">
        <v>0</v>
      </c>
      <c r="G300" s="40">
        <v>0</v>
      </c>
      <c r="H300" s="41">
        <v>0</v>
      </c>
    </row>
    <row r="301" spans="1:8">
      <c r="A301" s="38">
        <v>45079</v>
      </c>
      <c r="B301" s="39" t="s">
        <v>180</v>
      </c>
      <c r="C301" s="39" t="s">
        <v>50</v>
      </c>
      <c r="D301" s="39" t="s">
        <v>176</v>
      </c>
      <c r="E301" s="40">
        <v>0</v>
      </c>
      <c r="F301" s="41">
        <v>0</v>
      </c>
      <c r="G301" s="40">
        <v>0</v>
      </c>
      <c r="H301" s="41">
        <v>0</v>
      </c>
    </row>
    <row r="302" spans="1:8">
      <c r="A302" s="38">
        <v>45079</v>
      </c>
      <c r="B302" s="39" t="s">
        <v>180</v>
      </c>
      <c r="C302" s="39" t="s">
        <v>50</v>
      </c>
      <c r="D302" s="39" t="s">
        <v>198</v>
      </c>
      <c r="E302" s="40">
        <v>0</v>
      </c>
      <c r="F302" s="41">
        <v>0</v>
      </c>
      <c r="G302" s="40">
        <v>0</v>
      </c>
      <c r="H302" s="41">
        <v>0</v>
      </c>
    </row>
    <row r="303" spans="1:8">
      <c r="A303" s="38">
        <v>45079</v>
      </c>
      <c r="B303" s="39" t="s">
        <v>180</v>
      </c>
      <c r="C303" s="39" t="s">
        <v>50</v>
      </c>
      <c r="D303" s="39" t="s">
        <v>178</v>
      </c>
      <c r="E303" s="40">
        <v>0</v>
      </c>
      <c r="F303" s="41">
        <v>0</v>
      </c>
      <c r="G303" s="40">
        <v>0</v>
      </c>
      <c r="H303" s="41">
        <v>0</v>
      </c>
    </row>
    <row r="304" spans="1:8">
      <c r="A304" s="38">
        <v>45079</v>
      </c>
      <c r="B304" s="39" t="s">
        <v>180</v>
      </c>
      <c r="C304" s="39" t="s">
        <v>50</v>
      </c>
      <c r="D304" s="39" t="s">
        <v>179</v>
      </c>
      <c r="E304" s="40">
        <v>0</v>
      </c>
      <c r="F304" s="41">
        <v>0</v>
      </c>
      <c r="G304" s="40">
        <v>0</v>
      </c>
      <c r="H304" s="41">
        <v>0</v>
      </c>
    </row>
    <row r="305" spans="1:8">
      <c r="A305" s="38">
        <v>45079</v>
      </c>
      <c r="B305" s="39" t="s">
        <v>180</v>
      </c>
      <c r="C305" s="39" t="s">
        <v>50</v>
      </c>
      <c r="D305" s="39" t="s">
        <v>8</v>
      </c>
      <c r="E305" s="40">
        <v>0</v>
      </c>
      <c r="F305" s="41">
        <v>0</v>
      </c>
      <c r="G305" s="40">
        <v>0</v>
      </c>
      <c r="H305" s="41">
        <v>0</v>
      </c>
    </row>
    <row r="306" spans="1:8">
      <c r="A306" s="38">
        <v>45080</v>
      </c>
      <c r="B306" s="39" t="s">
        <v>89</v>
      </c>
      <c r="C306" s="39" t="s">
        <v>43</v>
      </c>
      <c r="D306" s="39" t="s">
        <v>90</v>
      </c>
      <c r="E306" s="40">
        <v>0</v>
      </c>
      <c r="F306" s="41">
        <v>4.1742394631911957</v>
      </c>
      <c r="G306" s="40">
        <v>246.0884549498233</v>
      </c>
      <c r="H306" s="41">
        <v>1.168787049693534</v>
      </c>
    </row>
    <row r="307" spans="1:8">
      <c r="A307" s="38">
        <v>45080</v>
      </c>
      <c r="B307" s="39" t="s">
        <v>89</v>
      </c>
      <c r="C307" s="39" t="s">
        <v>44</v>
      </c>
      <c r="D307" s="39" t="s">
        <v>91</v>
      </c>
      <c r="E307" s="40">
        <v>0</v>
      </c>
      <c r="F307" s="41">
        <v>56.007579691875947</v>
      </c>
      <c r="G307" s="40">
        <v>3446.6650134272459</v>
      </c>
      <c r="H307" s="41">
        <v>15.682122313725269</v>
      </c>
    </row>
    <row r="308" spans="1:8">
      <c r="A308" s="38">
        <v>45080</v>
      </c>
      <c r="B308" s="39" t="s">
        <v>89</v>
      </c>
      <c r="C308" s="39" t="s">
        <v>45</v>
      </c>
      <c r="D308" s="39" t="s">
        <v>92</v>
      </c>
      <c r="E308" s="40">
        <v>0</v>
      </c>
      <c r="F308" s="41">
        <v>24.094474588272352</v>
      </c>
      <c r="G308" s="40">
        <v>1450.440776994978</v>
      </c>
      <c r="H308" s="41">
        <v>6.746452884716259</v>
      </c>
    </row>
    <row r="309" spans="1:8">
      <c r="A309" s="38">
        <v>45080</v>
      </c>
      <c r="B309" s="39" t="s">
        <v>89</v>
      </c>
      <c r="C309" s="39" t="s">
        <v>45</v>
      </c>
      <c r="D309" s="39" t="s">
        <v>93</v>
      </c>
      <c r="E309" s="40">
        <v>0</v>
      </c>
      <c r="F309" s="41">
        <v>5.7534440506616242</v>
      </c>
      <c r="G309" s="40">
        <v>340.6582190839253</v>
      </c>
      <c r="H309" s="41">
        <v>1.6109643341852551</v>
      </c>
    </row>
    <row r="310" spans="1:8">
      <c r="A310" s="38">
        <v>45080</v>
      </c>
      <c r="B310" s="39" t="s">
        <v>89</v>
      </c>
      <c r="C310" s="39" t="s">
        <v>45</v>
      </c>
      <c r="D310" s="39" t="s">
        <v>94</v>
      </c>
      <c r="E310" s="40">
        <v>0</v>
      </c>
      <c r="F310" s="41">
        <v>0.12815549980829749</v>
      </c>
      <c r="G310" s="40">
        <v>8.4082536534959385</v>
      </c>
      <c r="H310" s="41">
        <v>3.5883539946323317E-2</v>
      </c>
    </row>
    <row r="311" spans="1:8">
      <c r="A311" s="38">
        <v>45080</v>
      </c>
      <c r="B311" s="39" t="s">
        <v>89</v>
      </c>
      <c r="C311" s="39" t="s">
        <v>45</v>
      </c>
      <c r="D311" s="39" t="s">
        <v>95</v>
      </c>
      <c r="E311" s="40">
        <v>0</v>
      </c>
      <c r="F311" s="41">
        <v>9.2690424608885061E-2</v>
      </c>
      <c r="G311" s="40">
        <v>6.0813980088842587</v>
      </c>
      <c r="H311" s="41">
        <v>2.5953318890487818E-2</v>
      </c>
    </row>
    <row r="312" spans="1:8">
      <c r="A312" s="38">
        <v>45080</v>
      </c>
      <c r="B312" s="39" t="s">
        <v>89</v>
      </c>
      <c r="C312" s="39" t="s">
        <v>45</v>
      </c>
      <c r="D312" s="39" t="s">
        <v>96</v>
      </c>
      <c r="E312" s="40">
        <v>0</v>
      </c>
      <c r="F312" s="41">
        <v>1.7872904004770149</v>
      </c>
      <c r="G312" s="40">
        <v>118.9982972785938</v>
      </c>
      <c r="H312" s="41">
        <v>0.50044131213356424</v>
      </c>
    </row>
    <row r="313" spans="1:8">
      <c r="A313" s="38">
        <v>45080</v>
      </c>
      <c r="B313" s="39" t="s">
        <v>89</v>
      </c>
      <c r="C313" s="39" t="s">
        <v>45</v>
      </c>
      <c r="D313" s="39" t="s">
        <v>97</v>
      </c>
      <c r="E313" s="40">
        <v>0</v>
      </c>
      <c r="F313" s="41">
        <v>0.1000827864007149</v>
      </c>
      <c r="G313" s="40">
        <v>6.5664092111900096</v>
      </c>
      <c r="H313" s="41">
        <v>2.8023180192200171E-2</v>
      </c>
    </row>
    <row r="314" spans="1:8">
      <c r="A314" s="38">
        <v>45080</v>
      </c>
      <c r="B314" s="39" t="s">
        <v>89</v>
      </c>
      <c r="C314" s="39" t="s">
        <v>45</v>
      </c>
      <c r="D314" s="39" t="s">
        <v>98</v>
      </c>
      <c r="E314" s="40">
        <v>0</v>
      </c>
      <c r="F314" s="41">
        <v>4.0731676481380708E-2</v>
      </c>
      <c r="G314" s="40">
        <v>2.6723961757387631</v>
      </c>
      <c r="H314" s="41">
        <v>1.1404869414786601E-2</v>
      </c>
    </row>
    <row r="315" spans="1:8">
      <c r="A315" s="38">
        <v>45080</v>
      </c>
      <c r="B315" s="39" t="s">
        <v>89</v>
      </c>
      <c r="C315" s="39" t="s">
        <v>45</v>
      </c>
      <c r="D315" s="39" t="s">
        <v>99</v>
      </c>
      <c r="E315" s="40">
        <v>0</v>
      </c>
      <c r="F315" s="41">
        <v>5.2702427229466382</v>
      </c>
      <c r="G315" s="40">
        <v>310.01857312699502</v>
      </c>
      <c r="H315" s="41">
        <v>1.475667962425059</v>
      </c>
    </row>
    <row r="316" spans="1:8">
      <c r="A316" s="38">
        <v>45080</v>
      </c>
      <c r="B316" s="39" t="s">
        <v>89</v>
      </c>
      <c r="C316" s="39" t="s">
        <v>45</v>
      </c>
      <c r="D316" s="39" t="s">
        <v>100</v>
      </c>
      <c r="E316" s="40">
        <v>0</v>
      </c>
      <c r="F316" s="41">
        <v>1.3220233637686489</v>
      </c>
      <c r="G316" s="40">
        <v>78.06321016432905</v>
      </c>
      <c r="H316" s="41">
        <v>0.37016654185522169</v>
      </c>
    </row>
    <row r="317" spans="1:8">
      <c r="A317" s="38">
        <v>45080</v>
      </c>
      <c r="B317" s="39" t="s">
        <v>89</v>
      </c>
      <c r="C317" s="39" t="s">
        <v>45</v>
      </c>
      <c r="D317" s="39" t="s">
        <v>101</v>
      </c>
      <c r="E317" s="40">
        <v>0</v>
      </c>
      <c r="F317" s="41">
        <v>8.0741922210549356E-3</v>
      </c>
      <c r="G317" s="40">
        <v>0.52974594413245835</v>
      </c>
      <c r="H317" s="41">
        <v>2.2607738218953818E-3</v>
      </c>
    </row>
    <row r="318" spans="1:8">
      <c r="A318" s="38">
        <v>45080</v>
      </c>
      <c r="B318" s="39" t="s">
        <v>89</v>
      </c>
      <c r="C318" s="39" t="s">
        <v>45</v>
      </c>
      <c r="D318" s="39" t="s">
        <v>102</v>
      </c>
      <c r="E318" s="40">
        <v>0</v>
      </c>
      <c r="F318" s="41">
        <v>0.11075932767532549</v>
      </c>
      <c r="G318" s="40">
        <v>7.2668946941636614</v>
      </c>
      <c r="H318" s="41">
        <v>3.1012611749091139E-2</v>
      </c>
    </row>
    <row r="319" spans="1:8">
      <c r="A319" s="38">
        <v>45080</v>
      </c>
      <c r="B319" s="39" t="s">
        <v>89</v>
      </c>
      <c r="C319" s="39" t="s">
        <v>45</v>
      </c>
      <c r="D319" s="39" t="s">
        <v>103</v>
      </c>
      <c r="E319" s="40">
        <v>0</v>
      </c>
      <c r="F319" s="41">
        <v>0.5657875819575291</v>
      </c>
      <c r="G319" s="40">
        <v>37.67669520560942</v>
      </c>
      <c r="H319" s="41">
        <v>0.15842052294810821</v>
      </c>
    </row>
    <row r="320" spans="1:8">
      <c r="A320" s="38">
        <v>45080</v>
      </c>
      <c r="B320" s="39" t="s">
        <v>89</v>
      </c>
      <c r="C320" s="39" t="s">
        <v>45</v>
      </c>
      <c r="D320" s="39" t="s">
        <v>199</v>
      </c>
      <c r="E320" s="40">
        <v>0</v>
      </c>
      <c r="F320" s="41">
        <v>1.2468971981677301E-2</v>
      </c>
      <c r="G320" s="40">
        <v>0.81808646041025057</v>
      </c>
      <c r="H320" s="41">
        <v>3.4913121548696452E-3</v>
      </c>
    </row>
    <row r="321" spans="1:8">
      <c r="A321" s="38">
        <v>45080</v>
      </c>
      <c r="B321" s="39" t="s">
        <v>89</v>
      </c>
      <c r="C321" s="39" t="s">
        <v>45</v>
      </c>
      <c r="D321" s="39" t="s">
        <v>104</v>
      </c>
      <c r="E321" s="40">
        <v>0</v>
      </c>
      <c r="F321" s="41">
        <v>0</v>
      </c>
      <c r="G321" s="40">
        <v>0</v>
      </c>
      <c r="H321" s="41">
        <v>0</v>
      </c>
    </row>
    <row r="322" spans="1:8">
      <c r="A322" s="38">
        <v>45080</v>
      </c>
      <c r="B322" s="39" t="s">
        <v>89</v>
      </c>
      <c r="C322" s="39" t="s">
        <v>45</v>
      </c>
      <c r="D322" s="39" t="s">
        <v>105</v>
      </c>
      <c r="E322" s="40">
        <v>0</v>
      </c>
      <c r="F322" s="41">
        <v>9.3436922265121413E-3</v>
      </c>
      <c r="G322" s="40">
        <v>0.61303755529987503</v>
      </c>
      <c r="H322" s="41">
        <v>2.6162338234234001E-3</v>
      </c>
    </row>
    <row r="323" spans="1:8">
      <c r="A323" s="38">
        <v>45080</v>
      </c>
      <c r="B323" s="39" t="s">
        <v>89</v>
      </c>
      <c r="C323" s="39" t="s">
        <v>45</v>
      </c>
      <c r="D323" s="39" t="s">
        <v>107</v>
      </c>
      <c r="E323" s="40">
        <v>0</v>
      </c>
      <c r="F323" s="41">
        <v>0</v>
      </c>
      <c r="G323" s="40">
        <v>0</v>
      </c>
      <c r="H323" s="41">
        <v>0</v>
      </c>
    </row>
    <row r="324" spans="1:8">
      <c r="A324" s="38">
        <v>45080</v>
      </c>
      <c r="B324" s="39" t="s">
        <v>89</v>
      </c>
      <c r="C324" s="39" t="s">
        <v>45</v>
      </c>
      <c r="D324" s="39" t="s">
        <v>108</v>
      </c>
      <c r="E324" s="40">
        <v>0</v>
      </c>
      <c r="F324" s="41">
        <v>1.095753815102782E-2</v>
      </c>
      <c r="G324" s="40">
        <v>0.71892162513134339</v>
      </c>
      <c r="H324" s="41">
        <v>3.0681106822877911E-3</v>
      </c>
    </row>
    <row r="325" spans="1:8">
      <c r="A325" s="38">
        <v>45080</v>
      </c>
      <c r="B325" s="39" t="s">
        <v>89</v>
      </c>
      <c r="C325" s="39" t="s">
        <v>45</v>
      </c>
      <c r="D325" s="39" t="s">
        <v>109</v>
      </c>
      <c r="E325" s="40">
        <v>0</v>
      </c>
      <c r="F325" s="41">
        <v>1.058385194742742E-2</v>
      </c>
      <c r="G325" s="40">
        <v>0.69440415696662061</v>
      </c>
      <c r="H325" s="41">
        <v>2.9634785452796789E-3</v>
      </c>
    </row>
    <row r="326" spans="1:8">
      <c r="A326" s="38">
        <v>45080</v>
      </c>
      <c r="B326" s="39" t="s">
        <v>89</v>
      </c>
      <c r="C326" s="39" t="s">
        <v>45</v>
      </c>
      <c r="D326" s="39" t="s">
        <v>219</v>
      </c>
      <c r="E326" s="40">
        <v>0</v>
      </c>
      <c r="F326" s="41">
        <v>0</v>
      </c>
      <c r="G326" s="40">
        <v>0</v>
      </c>
      <c r="H326" s="41">
        <v>0</v>
      </c>
    </row>
    <row r="327" spans="1:8">
      <c r="A327" s="38">
        <v>45080</v>
      </c>
      <c r="B327" s="39" t="s">
        <v>89</v>
      </c>
      <c r="C327" s="39" t="s">
        <v>45</v>
      </c>
      <c r="D327" s="39" t="s">
        <v>220</v>
      </c>
      <c r="E327" s="40">
        <v>0</v>
      </c>
      <c r="F327" s="41">
        <v>0</v>
      </c>
      <c r="G327" s="40">
        <v>0</v>
      </c>
      <c r="H327" s="41">
        <v>0</v>
      </c>
    </row>
    <row r="328" spans="1:8">
      <c r="A328" s="38">
        <v>45080</v>
      </c>
      <c r="B328" s="39" t="s">
        <v>89</v>
      </c>
      <c r="C328" s="39" t="s">
        <v>45</v>
      </c>
      <c r="D328" s="39" t="s">
        <v>201</v>
      </c>
      <c r="E328" s="40">
        <v>0</v>
      </c>
      <c r="F328" s="41">
        <v>0</v>
      </c>
      <c r="G328" s="40">
        <v>0</v>
      </c>
      <c r="H328" s="41">
        <v>0</v>
      </c>
    </row>
    <row r="329" spans="1:8">
      <c r="A329" s="38">
        <v>45080</v>
      </c>
      <c r="B329" s="39" t="s">
        <v>89</v>
      </c>
      <c r="C329" s="39" t="s">
        <v>45</v>
      </c>
      <c r="D329" s="39" t="s">
        <v>112</v>
      </c>
      <c r="E329" s="40">
        <v>0</v>
      </c>
      <c r="F329" s="41">
        <v>1.81254640577114</v>
      </c>
      <c r="G329" s="40">
        <v>109.1832321566215</v>
      </c>
      <c r="H329" s="41">
        <v>0.50751299361591939</v>
      </c>
    </row>
    <row r="330" spans="1:8">
      <c r="A330" s="38">
        <v>45080</v>
      </c>
      <c r="B330" s="39" t="s">
        <v>89</v>
      </c>
      <c r="C330" s="39" t="s">
        <v>45</v>
      </c>
      <c r="D330" s="39" t="s">
        <v>221</v>
      </c>
      <c r="E330" s="40">
        <v>0</v>
      </c>
      <c r="F330" s="41">
        <v>0</v>
      </c>
      <c r="G330" s="40">
        <v>0</v>
      </c>
      <c r="H330" s="41">
        <v>0</v>
      </c>
    </row>
    <row r="331" spans="1:8">
      <c r="A331" s="38">
        <v>45080</v>
      </c>
      <c r="B331" s="39" t="s">
        <v>89</v>
      </c>
      <c r="C331" s="39" t="s">
        <v>45</v>
      </c>
      <c r="D331" s="39" t="s">
        <v>114</v>
      </c>
      <c r="E331" s="40">
        <v>0</v>
      </c>
      <c r="F331" s="41">
        <v>2.9961887394378981</v>
      </c>
      <c r="G331" s="40">
        <v>178.16729391398201</v>
      </c>
      <c r="H331" s="41">
        <v>0.83893284704261162</v>
      </c>
    </row>
    <row r="332" spans="1:8">
      <c r="A332" s="38">
        <v>45080</v>
      </c>
      <c r="B332" s="39" t="s">
        <v>89</v>
      </c>
      <c r="C332" s="39" t="s">
        <v>45</v>
      </c>
      <c r="D332" s="39" t="s">
        <v>115</v>
      </c>
      <c r="E332" s="40">
        <v>0</v>
      </c>
      <c r="F332" s="41">
        <v>5.3305662366249429</v>
      </c>
      <c r="G332" s="40">
        <v>315.03947033364187</v>
      </c>
      <c r="H332" s="41">
        <v>1.492558546254984</v>
      </c>
    </row>
    <row r="333" spans="1:8">
      <c r="A333" s="38">
        <v>45080</v>
      </c>
      <c r="B333" s="39" t="s">
        <v>89</v>
      </c>
      <c r="C333" s="39" t="s">
        <v>45</v>
      </c>
      <c r="D333" s="39" t="s">
        <v>116</v>
      </c>
      <c r="E333" s="40">
        <v>0</v>
      </c>
      <c r="F333" s="41">
        <v>1.255790494419899</v>
      </c>
      <c r="G333" s="40">
        <v>83.571208813161604</v>
      </c>
      <c r="H333" s="41">
        <v>0.35162133843757171</v>
      </c>
    </row>
    <row r="334" spans="1:8">
      <c r="A334" s="38">
        <v>45080</v>
      </c>
      <c r="B334" s="39" t="s">
        <v>89</v>
      </c>
      <c r="C334" s="39" t="s">
        <v>45</v>
      </c>
      <c r="D334" s="39" t="s">
        <v>117</v>
      </c>
      <c r="E334" s="40">
        <v>0</v>
      </c>
      <c r="F334" s="41">
        <v>0.1018342957643389</v>
      </c>
      <c r="G334" s="40">
        <v>6.6813253484440001</v>
      </c>
      <c r="H334" s="41">
        <v>2.8513602814014889E-2</v>
      </c>
    </row>
    <row r="335" spans="1:8">
      <c r="A335" s="38">
        <v>45080</v>
      </c>
      <c r="B335" s="39" t="s">
        <v>89</v>
      </c>
      <c r="C335" s="39" t="s">
        <v>45</v>
      </c>
      <c r="D335" s="39" t="s">
        <v>118</v>
      </c>
      <c r="E335" s="40">
        <v>0</v>
      </c>
      <c r="F335" s="41">
        <v>7.4505378589284952</v>
      </c>
      <c r="G335" s="40">
        <v>442.26663217015471</v>
      </c>
      <c r="H335" s="41">
        <v>2.086150600499979</v>
      </c>
    </row>
    <row r="336" spans="1:8">
      <c r="A336" s="38">
        <v>45080</v>
      </c>
      <c r="B336" s="39" t="s">
        <v>89</v>
      </c>
      <c r="C336" s="39" t="s">
        <v>45</v>
      </c>
      <c r="D336" s="39" t="s">
        <v>119</v>
      </c>
      <c r="E336" s="40">
        <v>0</v>
      </c>
      <c r="F336" s="41">
        <v>9.0197893734093064</v>
      </c>
      <c r="G336" s="40">
        <v>535.48734096666908</v>
      </c>
      <c r="H336" s="41">
        <v>2.5255410245546059</v>
      </c>
    </row>
    <row r="337" spans="1:8">
      <c r="A337" s="38">
        <v>45080</v>
      </c>
      <c r="B337" s="39" t="s">
        <v>89</v>
      </c>
      <c r="C337" s="39" t="s">
        <v>46</v>
      </c>
      <c r="D337" s="39" t="s">
        <v>202</v>
      </c>
      <c r="E337" s="40">
        <v>0</v>
      </c>
      <c r="F337" s="41">
        <v>0</v>
      </c>
      <c r="G337" s="40">
        <v>0</v>
      </c>
      <c r="H337" s="41">
        <v>0</v>
      </c>
    </row>
    <row r="338" spans="1:8">
      <c r="A338" s="38">
        <v>45080</v>
      </c>
      <c r="B338" s="39" t="s">
        <v>89</v>
      </c>
      <c r="C338" s="39" t="s">
        <v>46</v>
      </c>
      <c r="D338" s="39" t="s">
        <v>120</v>
      </c>
      <c r="E338" s="40">
        <v>0</v>
      </c>
      <c r="F338" s="41">
        <v>6.8701105813296657</v>
      </c>
      <c r="G338" s="40">
        <v>422.08128504447973</v>
      </c>
      <c r="H338" s="41">
        <v>1.9236309627723061</v>
      </c>
    </row>
    <row r="339" spans="1:8">
      <c r="A339" s="38">
        <v>45080</v>
      </c>
      <c r="B339" s="39" t="s">
        <v>89</v>
      </c>
      <c r="C339" s="39" t="s">
        <v>46</v>
      </c>
      <c r="D339" s="39" t="s">
        <v>121</v>
      </c>
      <c r="E339" s="40">
        <v>0</v>
      </c>
      <c r="F339" s="41">
        <v>0.70014329586662982</v>
      </c>
      <c r="G339" s="40">
        <v>43.055282596838722</v>
      </c>
      <c r="H339" s="41">
        <v>0.1960401228426564</v>
      </c>
    </row>
    <row r="340" spans="1:8">
      <c r="A340" s="38">
        <v>45080</v>
      </c>
      <c r="B340" s="39" t="s">
        <v>89</v>
      </c>
      <c r="C340" s="39" t="s">
        <v>46</v>
      </c>
      <c r="D340" s="39" t="s">
        <v>122</v>
      </c>
      <c r="E340" s="40">
        <v>0</v>
      </c>
      <c r="F340" s="41">
        <v>2.2159172512879698E-2</v>
      </c>
      <c r="G340" s="40">
        <v>1.453858348011406</v>
      </c>
      <c r="H340" s="41">
        <v>6.204568303606316E-3</v>
      </c>
    </row>
    <row r="341" spans="1:8">
      <c r="A341" s="38">
        <v>45080</v>
      </c>
      <c r="B341" s="39" t="s">
        <v>89</v>
      </c>
      <c r="C341" s="39" t="s">
        <v>46</v>
      </c>
      <c r="D341" s="39" t="s">
        <v>123</v>
      </c>
      <c r="E341" s="40">
        <v>0</v>
      </c>
      <c r="F341" s="41">
        <v>94.456524986964538</v>
      </c>
      <c r="G341" s="40">
        <v>5820.520032871711</v>
      </c>
      <c r="H341" s="41">
        <v>26.44782699635007</v>
      </c>
    </row>
    <row r="342" spans="1:8">
      <c r="A342" s="38">
        <v>45080</v>
      </c>
      <c r="B342" s="39" t="s">
        <v>89</v>
      </c>
      <c r="C342" s="39" t="s">
        <v>46</v>
      </c>
      <c r="D342" s="39" t="s">
        <v>124</v>
      </c>
      <c r="E342" s="40">
        <v>0</v>
      </c>
      <c r="F342" s="41">
        <v>2.4898633592325399</v>
      </c>
      <c r="G342" s="40">
        <v>146.50713809823461</v>
      </c>
      <c r="H342" s="41">
        <v>0.69716174058511127</v>
      </c>
    </row>
    <row r="343" spans="1:8">
      <c r="A343" s="38">
        <v>45080</v>
      </c>
      <c r="B343" s="39" t="s">
        <v>89</v>
      </c>
      <c r="C343" s="39" t="s">
        <v>47</v>
      </c>
      <c r="D343" s="39" t="s">
        <v>125</v>
      </c>
      <c r="E343" s="40">
        <v>0</v>
      </c>
      <c r="F343" s="41">
        <v>0</v>
      </c>
      <c r="G343" s="40">
        <v>0</v>
      </c>
      <c r="H343" s="41">
        <v>0</v>
      </c>
    </row>
    <row r="344" spans="1:8">
      <c r="A344" s="38">
        <v>45080</v>
      </c>
      <c r="B344" s="39" t="s">
        <v>89</v>
      </c>
      <c r="C344" s="39" t="s">
        <v>47</v>
      </c>
      <c r="D344" s="39" t="s">
        <v>204</v>
      </c>
      <c r="E344" s="40">
        <v>0</v>
      </c>
      <c r="F344" s="41">
        <v>2.169791795575873E-2</v>
      </c>
      <c r="G344" s="40">
        <v>1.4235955397752751</v>
      </c>
      <c r="H344" s="41">
        <v>6.0754170276124458E-3</v>
      </c>
    </row>
    <row r="345" spans="1:8">
      <c r="A345" s="38">
        <v>45080</v>
      </c>
      <c r="B345" s="39" t="s">
        <v>89</v>
      </c>
      <c r="C345" s="39" t="s">
        <v>47</v>
      </c>
      <c r="D345" s="39" t="s">
        <v>205</v>
      </c>
      <c r="E345" s="40">
        <v>0</v>
      </c>
      <c r="F345" s="41">
        <v>0</v>
      </c>
      <c r="G345" s="40">
        <v>0</v>
      </c>
      <c r="H345" s="41">
        <v>0</v>
      </c>
    </row>
    <row r="346" spans="1:8">
      <c r="A346" s="38">
        <v>45080</v>
      </c>
      <c r="B346" s="39" t="s">
        <v>89</v>
      </c>
      <c r="C346" s="39" t="s">
        <v>47</v>
      </c>
      <c r="D346" s="39" t="s">
        <v>126</v>
      </c>
      <c r="E346" s="40">
        <v>0</v>
      </c>
      <c r="F346" s="41">
        <v>7.1974776448732573E-4</v>
      </c>
      <c r="G346" s="40">
        <v>4.7222489705075157E-2</v>
      </c>
      <c r="H346" s="41">
        <v>2.0152937405645119E-4</v>
      </c>
    </row>
    <row r="347" spans="1:8">
      <c r="A347" s="38">
        <v>45080</v>
      </c>
      <c r="B347" s="39" t="s">
        <v>89</v>
      </c>
      <c r="C347" s="39" t="s">
        <v>47</v>
      </c>
      <c r="D347" s="39" t="s">
        <v>128</v>
      </c>
      <c r="E347" s="40">
        <v>0</v>
      </c>
      <c r="F347" s="41">
        <v>2.223763276884012E-2</v>
      </c>
      <c r="G347" s="40">
        <v>1.4590061078408341</v>
      </c>
      <c r="H347" s="41">
        <v>6.2265371752752352E-3</v>
      </c>
    </row>
    <row r="348" spans="1:8">
      <c r="A348" s="38">
        <v>45080</v>
      </c>
      <c r="B348" s="39" t="s">
        <v>89</v>
      </c>
      <c r="C348" s="39" t="s">
        <v>47</v>
      </c>
      <c r="D348" s="39" t="s">
        <v>222</v>
      </c>
      <c r="E348" s="40">
        <v>0</v>
      </c>
      <c r="F348" s="41">
        <v>0</v>
      </c>
      <c r="G348" s="40">
        <v>0</v>
      </c>
      <c r="H348" s="41">
        <v>0</v>
      </c>
    </row>
    <row r="349" spans="1:8">
      <c r="A349" s="38">
        <v>45080</v>
      </c>
      <c r="B349" s="39" t="s">
        <v>89</v>
      </c>
      <c r="C349" s="39" t="s">
        <v>47</v>
      </c>
      <c r="D349" s="39" t="s">
        <v>130</v>
      </c>
      <c r="E349" s="40">
        <v>0</v>
      </c>
      <c r="F349" s="41">
        <v>1.905506713408514</v>
      </c>
      <c r="G349" s="40">
        <v>126.4768927207019</v>
      </c>
      <c r="H349" s="41">
        <v>0.53354187975438405</v>
      </c>
    </row>
    <row r="350" spans="1:8">
      <c r="A350" s="38">
        <v>45080</v>
      </c>
      <c r="B350" s="39" t="s">
        <v>89</v>
      </c>
      <c r="C350" s="39" t="s">
        <v>47</v>
      </c>
      <c r="D350" s="39" t="s">
        <v>131</v>
      </c>
      <c r="E350" s="40">
        <v>0</v>
      </c>
      <c r="F350" s="41">
        <v>2.493701996560068</v>
      </c>
      <c r="G350" s="40">
        <v>147.36630976537441</v>
      </c>
      <c r="H350" s="41">
        <v>0.69823655903681925</v>
      </c>
    </row>
    <row r="351" spans="1:8">
      <c r="A351" s="38">
        <v>45080</v>
      </c>
      <c r="B351" s="39" t="s">
        <v>89</v>
      </c>
      <c r="C351" s="39" t="s">
        <v>47</v>
      </c>
      <c r="D351" s="39" t="s">
        <v>132</v>
      </c>
      <c r="E351" s="40">
        <v>0</v>
      </c>
      <c r="F351" s="41">
        <v>0</v>
      </c>
      <c r="G351" s="40">
        <v>0</v>
      </c>
      <c r="H351" s="41">
        <v>0</v>
      </c>
    </row>
    <row r="352" spans="1:8">
      <c r="A352" s="38">
        <v>45080</v>
      </c>
      <c r="B352" s="39" t="s">
        <v>89</v>
      </c>
      <c r="C352" s="39" t="s">
        <v>47</v>
      </c>
      <c r="D352" s="39" t="s">
        <v>133</v>
      </c>
      <c r="E352" s="40">
        <v>0</v>
      </c>
      <c r="F352" s="41">
        <v>0.14381480227749541</v>
      </c>
      <c r="G352" s="40">
        <v>9.4356569830041295</v>
      </c>
      <c r="H352" s="41">
        <v>4.0268144637698733E-2</v>
      </c>
    </row>
    <row r="353" spans="1:8">
      <c r="A353" s="38">
        <v>45080</v>
      </c>
      <c r="B353" s="39" t="s">
        <v>89</v>
      </c>
      <c r="C353" s="39" t="s">
        <v>47</v>
      </c>
      <c r="D353" s="39" t="s">
        <v>134</v>
      </c>
      <c r="E353" s="40">
        <v>0</v>
      </c>
      <c r="F353" s="41">
        <v>0</v>
      </c>
      <c r="G353" s="40">
        <v>0</v>
      </c>
      <c r="H353" s="41">
        <v>0</v>
      </c>
    </row>
    <row r="354" spans="1:8">
      <c r="A354" s="38">
        <v>45080</v>
      </c>
      <c r="B354" s="39" t="s">
        <v>89</v>
      </c>
      <c r="C354" s="39" t="s">
        <v>47</v>
      </c>
      <c r="D354" s="39" t="s">
        <v>135</v>
      </c>
      <c r="E354" s="40">
        <v>0</v>
      </c>
      <c r="F354" s="41">
        <v>0.98942959228539529</v>
      </c>
      <c r="G354" s="40">
        <v>58.408865836630874</v>
      </c>
      <c r="H354" s="41">
        <v>0.27704028583991069</v>
      </c>
    </row>
    <row r="355" spans="1:8">
      <c r="A355" s="38">
        <v>45080</v>
      </c>
      <c r="B355" s="39" t="s">
        <v>89</v>
      </c>
      <c r="C355" s="39" t="s">
        <v>47</v>
      </c>
      <c r="D355" s="39" t="s">
        <v>136</v>
      </c>
      <c r="E355" s="40">
        <v>0</v>
      </c>
      <c r="F355" s="41">
        <v>1.196472870619706E-2</v>
      </c>
      <c r="G355" s="40">
        <v>0.78500317198603453</v>
      </c>
      <c r="H355" s="41">
        <v>3.3501240377351782E-3</v>
      </c>
    </row>
    <row r="356" spans="1:8">
      <c r="A356" s="38">
        <v>45080</v>
      </c>
      <c r="B356" s="39" t="s">
        <v>89</v>
      </c>
      <c r="C356" s="39" t="s">
        <v>18</v>
      </c>
      <c r="D356" s="39" t="s">
        <v>137</v>
      </c>
      <c r="E356" s="40">
        <v>0</v>
      </c>
      <c r="F356" s="41">
        <v>5.0593196963017437</v>
      </c>
      <c r="G356" s="40">
        <v>336.82432622443088</v>
      </c>
      <c r="H356" s="41">
        <v>1.4166095149644879</v>
      </c>
    </row>
    <row r="357" spans="1:8">
      <c r="A357" s="38">
        <v>45080</v>
      </c>
      <c r="B357" s="39" t="s">
        <v>89</v>
      </c>
      <c r="C357" s="39" t="s">
        <v>18</v>
      </c>
      <c r="D357" s="39" t="s">
        <v>138</v>
      </c>
      <c r="E357" s="40">
        <v>0</v>
      </c>
      <c r="F357" s="41">
        <v>4.5505731238716672E-2</v>
      </c>
      <c r="G357" s="40">
        <v>2.9856208396463249</v>
      </c>
      <c r="H357" s="41">
        <v>1.2741604746840669E-2</v>
      </c>
    </row>
    <row r="358" spans="1:8">
      <c r="A358" s="38">
        <v>45080</v>
      </c>
      <c r="B358" s="39" t="s">
        <v>89</v>
      </c>
      <c r="C358" s="39" t="s">
        <v>18</v>
      </c>
      <c r="D358" s="39" t="s">
        <v>139</v>
      </c>
      <c r="E358" s="40">
        <v>0</v>
      </c>
      <c r="F358" s="41">
        <v>2.600208858799144E-2</v>
      </c>
      <c r="G358" s="40">
        <v>1.705991211423207</v>
      </c>
      <c r="H358" s="41">
        <v>7.2805848046376036E-3</v>
      </c>
    </row>
    <row r="359" spans="1:8">
      <c r="A359" s="38">
        <v>45080</v>
      </c>
      <c r="B359" s="39" t="s">
        <v>89</v>
      </c>
      <c r="C359" s="39" t="s">
        <v>18</v>
      </c>
      <c r="D359" s="39" t="s">
        <v>123</v>
      </c>
      <c r="E359" s="40">
        <v>805.02403500000003</v>
      </c>
      <c r="F359" s="41">
        <v>41.698007331084497</v>
      </c>
      <c r="G359" s="40">
        <v>2494.7839420245641</v>
      </c>
      <c r="H359" s="41">
        <v>11.67544205270366</v>
      </c>
    </row>
    <row r="360" spans="1:8">
      <c r="A360" s="38">
        <v>45080</v>
      </c>
      <c r="B360" s="39" t="s">
        <v>89</v>
      </c>
      <c r="C360" s="39" t="s">
        <v>48</v>
      </c>
      <c r="D360" s="39" t="s">
        <v>123</v>
      </c>
      <c r="E360" s="40">
        <v>853.10861999999997</v>
      </c>
      <c r="F360" s="41">
        <v>17.363750869305189</v>
      </c>
      <c r="G360" s="40">
        <v>1032.5923291932049</v>
      </c>
      <c r="H360" s="41">
        <v>4.8618502434054518</v>
      </c>
    </row>
    <row r="361" spans="1:8">
      <c r="A361" s="38">
        <v>45080</v>
      </c>
      <c r="B361" s="39" t="s">
        <v>89</v>
      </c>
      <c r="C361" s="39" t="s">
        <v>7</v>
      </c>
      <c r="D361" s="39" t="s">
        <v>140</v>
      </c>
      <c r="E361" s="40">
        <v>6783.849830000001</v>
      </c>
      <c r="F361" s="41">
        <v>60.21179357828062</v>
      </c>
      <c r="G361" s="40">
        <v>3662.0694846519491</v>
      </c>
      <c r="H361" s="41">
        <v>45.554545760646157</v>
      </c>
    </row>
    <row r="362" spans="1:8">
      <c r="A362" s="38">
        <v>45080</v>
      </c>
      <c r="B362" s="39" t="s">
        <v>89</v>
      </c>
      <c r="C362" s="39" t="s">
        <v>7</v>
      </c>
      <c r="D362" s="39" t="s">
        <v>141</v>
      </c>
      <c r="E362" s="40">
        <v>1886.39922</v>
      </c>
      <c r="F362" s="41">
        <v>58.547870112768287</v>
      </c>
      <c r="G362" s="40">
        <v>3519.52806078197</v>
      </c>
      <c r="H362" s="41">
        <v>47.231514382884157</v>
      </c>
    </row>
    <row r="363" spans="1:8">
      <c r="A363" s="38">
        <v>45080</v>
      </c>
      <c r="B363" s="39" t="s">
        <v>89</v>
      </c>
      <c r="C363" s="39" t="s">
        <v>7</v>
      </c>
      <c r="D363" s="39" t="s">
        <v>142</v>
      </c>
      <c r="E363" s="40">
        <v>1283.9296750000001</v>
      </c>
      <c r="F363" s="41">
        <v>35.593708153165409</v>
      </c>
      <c r="G363" s="40">
        <v>2117.743308534873</v>
      </c>
      <c r="H363" s="41">
        <v>31.322463174785561</v>
      </c>
    </row>
    <row r="364" spans="1:8">
      <c r="A364" s="38">
        <v>45080</v>
      </c>
      <c r="B364" s="39" t="s">
        <v>89</v>
      </c>
      <c r="C364" s="39" t="s">
        <v>49</v>
      </c>
      <c r="D364" s="39" t="s">
        <v>143</v>
      </c>
      <c r="E364" s="40">
        <v>0</v>
      </c>
      <c r="F364" s="41">
        <v>28.015547893165429</v>
      </c>
      <c r="G364" s="40">
        <v>1662.381932961822</v>
      </c>
      <c r="H364" s="41">
        <v>7.8443534100863213</v>
      </c>
    </row>
    <row r="365" spans="1:8">
      <c r="A365" s="38">
        <v>45080</v>
      </c>
      <c r="B365" s="39" t="s">
        <v>89</v>
      </c>
      <c r="C365" s="39" t="s">
        <v>49</v>
      </c>
      <c r="D365" s="39" t="s">
        <v>144</v>
      </c>
      <c r="E365" s="40">
        <v>0</v>
      </c>
      <c r="F365" s="41">
        <v>8.8753329859231275E-3</v>
      </c>
      <c r="G365" s="40">
        <v>0.58230861037186188</v>
      </c>
      <c r="H365" s="41">
        <v>2.485093236058476E-3</v>
      </c>
    </row>
    <row r="366" spans="1:8">
      <c r="A366" s="38">
        <v>45080</v>
      </c>
      <c r="B366" s="39" t="s">
        <v>89</v>
      </c>
      <c r="C366" s="39" t="s">
        <v>49</v>
      </c>
      <c r="D366" s="39" t="s">
        <v>145</v>
      </c>
      <c r="E366" s="40">
        <v>0</v>
      </c>
      <c r="F366" s="41">
        <v>0</v>
      </c>
      <c r="G366" s="40">
        <v>0</v>
      </c>
      <c r="H366" s="41">
        <v>0</v>
      </c>
    </row>
    <row r="367" spans="1:8">
      <c r="A367" s="38">
        <v>45080</v>
      </c>
      <c r="B367" s="39" t="s">
        <v>89</v>
      </c>
      <c r="C367" s="39" t="s">
        <v>49</v>
      </c>
      <c r="D367" s="39" t="s">
        <v>146</v>
      </c>
      <c r="E367" s="40">
        <v>0</v>
      </c>
      <c r="F367" s="41">
        <v>1.4313626647540569</v>
      </c>
      <c r="G367" s="40">
        <v>84.173852240390815</v>
      </c>
      <c r="H367" s="41">
        <v>0.40078154613113598</v>
      </c>
    </row>
    <row r="368" spans="1:8">
      <c r="A368" s="38">
        <v>45080</v>
      </c>
      <c r="B368" s="39" t="s">
        <v>89</v>
      </c>
      <c r="C368" s="39" t="s">
        <v>49</v>
      </c>
      <c r="D368" s="39" t="s">
        <v>223</v>
      </c>
      <c r="E368" s="40">
        <v>0</v>
      </c>
      <c r="F368" s="41">
        <v>0</v>
      </c>
      <c r="G368" s="40">
        <v>0</v>
      </c>
      <c r="H368" s="41">
        <v>0</v>
      </c>
    </row>
    <row r="369" spans="1:8">
      <c r="A369" s="38">
        <v>45080</v>
      </c>
      <c r="B369" s="39" t="s">
        <v>89</v>
      </c>
      <c r="C369" s="39" t="s">
        <v>49</v>
      </c>
      <c r="D369" s="39" t="s">
        <v>147</v>
      </c>
      <c r="E369" s="40">
        <v>0</v>
      </c>
      <c r="F369" s="41">
        <v>0</v>
      </c>
      <c r="G369" s="40">
        <v>0</v>
      </c>
      <c r="H369" s="41">
        <v>0</v>
      </c>
    </row>
    <row r="370" spans="1:8">
      <c r="A370" s="38">
        <v>45080</v>
      </c>
      <c r="B370" s="39" t="s">
        <v>89</v>
      </c>
      <c r="C370" s="39" t="s">
        <v>49</v>
      </c>
      <c r="D370" s="39" t="s">
        <v>148</v>
      </c>
      <c r="E370" s="40">
        <v>0</v>
      </c>
      <c r="F370" s="41">
        <v>7.0564462886531414E-3</v>
      </c>
      <c r="G370" s="40">
        <v>0.46297186134046903</v>
      </c>
      <c r="H370" s="41">
        <v>1.9758049608228799E-3</v>
      </c>
    </row>
    <row r="371" spans="1:8">
      <c r="A371" s="38">
        <v>45080</v>
      </c>
      <c r="B371" s="39" t="s">
        <v>89</v>
      </c>
      <c r="C371" s="39" t="s">
        <v>49</v>
      </c>
      <c r="D371" s="39" t="s">
        <v>149</v>
      </c>
      <c r="E371" s="40">
        <v>0</v>
      </c>
      <c r="F371" s="41">
        <v>3.5987019088309917E-2</v>
      </c>
      <c r="G371" s="40">
        <v>2.3611002663197351</v>
      </c>
      <c r="H371" s="41">
        <v>1.007636534472678E-2</v>
      </c>
    </row>
    <row r="372" spans="1:8">
      <c r="A372" s="38">
        <v>45080</v>
      </c>
      <c r="B372" s="39" t="s">
        <v>89</v>
      </c>
      <c r="C372" s="39" t="s">
        <v>49</v>
      </c>
      <c r="D372" s="39" t="s">
        <v>150</v>
      </c>
      <c r="E372" s="40">
        <v>0</v>
      </c>
      <c r="F372" s="41">
        <v>0</v>
      </c>
      <c r="G372" s="40">
        <v>0</v>
      </c>
      <c r="H372" s="41">
        <v>0</v>
      </c>
    </row>
    <row r="373" spans="1:8">
      <c r="A373" s="38">
        <v>45080</v>
      </c>
      <c r="B373" s="39" t="s">
        <v>89</v>
      </c>
      <c r="C373" s="39" t="s">
        <v>49</v>
      </c>
      <c r="D373" s="39" t="s">
        <v>151</v>
      </c>
      <c r="E373" s="40">
        <v>0</v>
      </c>
      <c r="F373" s="41">
        <v>2.069839813833697E-2</v>
      </c>
      <c r="G373" s="40">
        <v>1.3580172683070231</v>
      </c>
      <c r="H373" s="41">
        <v>5.7955514787343529E-3</v>
      </c>
    </row>
    <row r="374" spans="1:8">
      <c r="A374" s="38">
        <v>45080</v>
      </c>
      <c r="B374" s="39" t="s">
        <v>89</v>
      </c>
      <c r="C374" s="39" t="s">
        <v>49</v>
      </c>
      <c r="D374" s="39" t="s">
        <v>224</v>
      </c>
      <c r="E374" s="40">
        <v>0</v>
      </c>
      <c r="F374" s="41">
        <v>0</v>
      </c>
      <c r="G374" s="40">
        <v>0</v>
      </c>
      <c r="H374" s="41">
        <v>0</v>
      </c>
    </row>
    <row r="375" spans="1:8">
      <c r="A375" s="38">
        <v>45080</v>
      </c>
      <c r="B375" s="39" t="s">
        <v>89</v>
      </c>
      <c r="C375" s="39" t="s">
        <v>49</v>
      </c>
      <c r="D375" s="39" t="s">
        <v>153</v>
      </c>
      <c r="E375" s="40">
        <v>0</v>
      </c>
      <c r="F375" s="41">
        <v>0</v>
      </c>
      <c r="G375" s="40">
        <v>0</v>
      </c>
      <c r="H375" s="41">
        <v>0</v>
      </c>
    </row>
    <row r="376" spans="1:8">
      <c r="A376" s="38">
        <v>45080</v>
      </c>
      <c r="B376" s="39" t="s">
        <v>89</v>
      </c>
      <c r="C376" s="39" t="s">
        <v>49</v>
      </c>
      <c r="D376" s="39" t="s">
        <v>154</v>
      </c>
      <c r="E376" s="40">
        <v>0</v>
      </c>
      <c r="F376" s="41">
        <v>0</v>
      </c>
      <c r="G376" s="40">
        <v>0</v>
      </c>
      <c r="H376" s="41">
        <v>0</v>
      </c>
    </row>
    <row r="377" spans="1:8">
      <c r="A377" s="38">
        <v>45080</v>
      </c>
      <c r="B377" s="39" t="s">
        <v>89</v>
      </c>
      <c r="C377" s="39" t="s">
        <v>49</v>
      </c>
      <c r="D377" s="39" t="s">
        <v>155</v>
      </c>
      <c r="E377" s="40">
        <v>0</v>
      </c>
      <c r="F377" s="41">
        <v>1.3064261065430309E-2</v>
      </c>
      <c r="G377" s="40">
        <v>0.85714324393370245</v>
      </c>
      <c r="H377" s="41">
        <v>3.6579930983204859E-3</v>
      </c>
    </row>
    <row r="378" spans="1:8">
      <c r="A378" s="38">
        <v>45080</v>
      </c>
      <c r="B378" s="39" t="s">
        <v>89</v>
      </c>
      <c r="C378" s="39" t="s">
        <v>49</v>
      </c>
      <c r="D378" s="39" t="s">
        <v>208</v>
      </c>
      <c r="E378" s="40">
        <v>0</v>
      </c>
      <c r="F378" s="41">
        <v>1.315537293332357E-2</v>
      </c>
      <c r="G378" s="40">
        <v>0.86312107318985065</v>
      </c>
      <c r="H378" s="41">
        <v>3.6835044213305991E-3</v>
      </c>
    </row>
    <row r="379" spans="1:8">
      <c r="A379" s="38">
        <v>45080</v>
      </c>
      <c r="B379" s="39" t="s">
        <v>89</v>
      </c>
      <c r="C379" s="39" t="s">
        <v>49</v>
      </c>
      <c r="D379" s="39" t="s">
        <v>157</v>
      </c>
      <c r="E379" s="40">
        <v>0</v>
      </c>
      <c r="F379" s="41">
        <v>0</v>
      </c>
      <c r="G379" s="40">
        <v>0</v>
      </c>
      <c r="H379" s="41">
        <v>0</v>
      </c>
    </row>
    <row r="380" spans="1:8">
      <c r="A380" s="38">
        <v>45080</v>
      </c>
      <c r="B380" s="39" t="s">
        <v>89</v>
      </c>
      <c r="C380" s="39" t="s">
        <v>49</v>
      </c>
      <c r="D380" s="39" t="s">
        <v>158</v>
      </c>
      <c r="E380" s="40">
        <v>0</v>
      </c>
      <c r="F380" s="41">
        <v>3.4746118557437013E-2</v>
      </c>
      <c r="G380" s="40">
        <v>2.2796850602775072</v>
      </c>
      <c r="H380" s="41">
        <v>9.7289131960823644E-3</v>
      </c>
    </row>
    <row r="381" spans="1:8">
      <c r="A381" s="38">
        <v>45080</v>
      </c>
      <c r="B381" s="39" t="s">
        <v>89</v>
      </c>
      <c r="C381" s="39" t="s">
        <v>49</v>
      </c>
      <c r="D381" s="39" t="s">
        <v>159</v>
      </c>
      <c r="E381" s="40">
        <v>0</v>
      </c>
      <c r="F381" s="41">
        <v>2.7913446721607349E-3</v>
      </c>
      <c r="G381" s="40">
        <v>0.18313949906925739</v>
      </c>
      <c r="H381" s="41">
        <v>7.8157650820500594E-4</v>
      </c>
    </row>
    <row r="382" spans="1:8">
      <c r="A382" s="38">
        <v>45080</v>
      </c>
      <c r="B382" s="39" t="s">
        <v>89</v>
      </c>
      <c r="C382" s="39" t="s">
        <v>49</v>
      </c>
      <c r="D382" s="39" t="s">
        <v>160</v>
      </c>
      <c r="E382" s="40">
        <v>0</v>
      </c>
      <c r="F382" s="41">
        <v>2.4708566088196351E-2</v>
      </c>
      <c r="G382" s="40">
        <v>1.621123489779964</v>
      </c>
      <c r="H382" s="41">
        <v>6.9183985046949777E-3</v>
      </c>
    </row>
    <row r="383" spans="1:8">
      <c r="A383" s="38">
        <v>45080</v>
      </c>
      <c r="B383" s="39" t="s">
        <v>89</v>
      </c>
      <c r="C383" s="39" t="s">
        <v>49</v>
      </c>
      <c r="D383" s="39" t="s">
        <v>210</v>
      </c>
      <c r="E383" s="40">
        <v>0</v>
      </c>
      <c r="F383" s="41">
        <v>0</v>
      </c>
      <c r="G383" s="40">
        <v>0</v>
      </c>
      <c r="H383" s="41">
        <v>0</v>
      </c>
    </row>
    <row r="384" spans="1:8">
      <c r="A384" s="38">
        <v>45080</v>
      </c>
      <c r="B384" s="39" t="s">
        <v>89</v>
      </c>
      <c r="C384" s="39" t="s">
        <v>49</v>
      </c>
      <c r="D384" s="39" t="s">
        <v>225</v>
      </c>
      <c r="E384" s="40">
        <v>0</v>
      </c>
      <c r="F384" s="41">
        <v>0</v>
      </c>
      <c r="G384" s="40">
        <v>0</v>
      </c>
      <c r="H384" s="41">
        <v>0</v>
      </c>
    </row>
    <row r="385" spans="1:8">
      <c r="A385" s="38">
        <v>45080</v>
      </c>
      <c r="B385" s="39" t="s">
        <v>89</v>
      </c>
      <c r="C385" s="39" t="s">
        <v>49</v>
      </c>
      <c r="D385" s="39" t="s">
        <v>165</v>
      </c>
      <c r="E385" s="40">
        <v>0</v>
      </c>
      <c r="F385" s="41">
        <v>1.75532294161952</v>
      </c>
      <c r="G385" s="40">
        <v>105.4288134836946</v>
      </c>
      <c r="H385" s="41">
        <v>0.49149042365346568</v>
      </c>
    </row>
    <row r="386" spans="1:8">
      <c r="A386" s="38">
        <v>45080</v>
      </c>
      <c r="B386" s="39" t="s">
        <v>89</v>
      </c>
      <c r="C386" s="39" t="s">
        <v>49</v>
      </c>
      <c r="D386" s="39" t="s">
        <v>226</v>
      </c>
      <c r="E386" s="40">
        <v>0</v>
      </c>
      <c r="F386" s="41">
        <v>1.411859022103332</v>
      </c>
      <c r="G386" s="40">
        <v>82.894222612167695</v>
      </c>
      <c r="H386" s="41">
        <v>0.39532052618893287</v>
      </c>
    </row>
    <row r="387" spans="1:8">
      <c r="A387" s="38">
        <v>45080</v>
      </c>
      <c r="B387" s="39" t="s">
        <v>89</v>
      </c>
      <c r="C387" s="39" t="s">
        <v>49</v>
      </c>
      <c r="D387" s="39" t="s">
        <v>166</v>
      </c>
      <c r="E387" s="40">
        <v>0</v>
      </c>
      <c r="F387" s="41">
        <v>29.091004023469761</v>
      </c>
      <c r="G387" s="40">
        <v>1792.0090523952749</v>
      </c>
      <c r="H387" s="41">
        <v>8.1454811265715339</v>
      </c>
    </row>
    <row r="388" spans="1:8">
      <c r="A388" s="38">
        <v>45080</v>
      </c>
      <c r="B388" s="39" t="s">
        <v>89</v>
      </c>
      <c r="C388" s="39" t="s">
        <v>49</v>
      </c>
      <c r="D388" s="39" t="s">
        <v>167</v>
      </c>
      <c r="E388" s="40">
        <v>0</v>
      </c>
      <c r="F388" s="41">
        <v>1.029316442249866E-2</v>
      </c>
      <c r="G388" s="40">
        <v>0.67533221352943629</v>
      </c>
      <c r="H388" s="41">
        <v>2.8820860382996259E-3</v>
      </c>
    </row>
    <row r="389" spans="1:8">
      <c r="A389" s="38">
        <v>45080</v>
      </c>
      <c r="B389" s="39" t="s">
        <v>89</v>
      </c>
      <c r="C389" s="39" t="s">
        <v>49</v>
      </c>
      <c r="D389" s="39" t="s">
        <v>168</v>
      </c>
      <c r="E389" s="40">
        <v>0</v>
      </c>
      <c r="F389" s="41">
        <v>5.2449887394149873E-2</v>
      </c>
      <c r="G389" s="40">
        <v>3.4412253704835352</v>
      </c>
      <c r="H389" s="41">
        <v>1.468596847036196E-2</v>
      </c>
    </row>
    <row r="390" spans="1:8">
      <c r="A390" s="38">
        <v>45080</v>
      </c>
      <c r="B390" s="39" t="s">
        <v>89</v>
      </c>
      <c r="C390" s="39" t="s">
        <v>49</v>
      </c>
      <c r="D390" s="39" t="s">
        <v>169</v>
      </c>
      <c r="E390" s="40">
        <v>0</v>
      </c>
      <c r="F390" s="41">
        <v>2.071910041313954</v>
      </c>
      <c r="G390" s="40">
        <v>137.80828494640019</v>
      </c>
      <c r="H390" s="41">
        <v>0.58013481156790714</v>
      </c>
    </row>
    <row r="391" spans="1:8">
      <c r="A391" s="38">
        <v>45080</v>
      </c>
      <c r="B391" s="39" t="s">
        <v>89</v>
      </c>
      <c r="C391" s="39" t="s">
        <v>49</v>
      </c>
      <c r="D391" s="39" t="s">
        <v>170</v>
      </c>
      <c r="E391" s="40">
        <v>0</v>
      </c>
      <c r="F391" s="41">
        <v>2.909444808252748</v>
      </c>
      <c r="G391" s="40">
        <v>171.41295902258139</v>
      </c>
      <c r="H391" s="41">
        <v>0.81464454631076966</v>
      </c>
    </row>
    <row r="392" spans="1:8">
      <c r="A392" s="38">
        <v>45080</v>
      </c>
      <c r="B392" s="39" t="s">
        <v>89</v>
      </c>
      <c r="C392" s="39" t="s">
        <v>49</v>
      </c>
      <c r="D392" s="39" t="s">
        <v>171</v>
      </c>
      <c r="E392" s="40">
        <v>0</v>
      </c>
      <c r="F392" s="41">
        <v>1.4363071481861569</v>
      </c>
      <c r="G392" s="40">
        <v>84.498258691497412</v>
      </c>
      <c r="H392" s="41">
        <v>0.40216600149212389</v>
      </c>
    </row>
    <row r="393" spans="1:8">
      <c r="A393" s="38">
        <v>45080</v>
      </c>
      <c r="B393" s="39" t="s">
        <v>89</v>
      </c>
      <c r="C393" s="39" t="s">
        <v>50</v>
      </c>
      <c r="D393" s="39" t="s">
        <v>172</v>
      </c>
      <c r="E393" s="40">
        <v>0</v>
      </c>
      <c r="F393" s="41">
        <v>0.12484785753744559</v>
      </c>
      <c r="G393" s="40">
        <v>8.1912399845550805</v>
      </c>
      <c r="H393" s="41">
        <v>3.4957400110484781E-2</v>
      </c>
    </row>
    <row r="394" spans="1:8">
      <c r="A394" s="38">
        <v>45080</v>
      </c>
      <c r="B394" s="39" t="s">
        <v>89</v>
      </c>
      <c r="C394" s="39" t="s">
        <v>50</v>
      </c>
      <c r="D394" s="39" t="s">
        <v>173</v>
      </c>
      <c r="E394" s="40">
        <v>0</v>
      </c>
      <c r="F394" s="41">
        <v>1.5462453241474861</v>
      </c>
      <c r="G394" s="40">
        <v>91.660912725495166</v>
      </c>
      <c r="H394" s="41">
        <v>0.43294869076129611</v>
      </c>
    </row>
    <row r="395" spans="1:8">
      <c r="A395" s="38">
        <v>45080</v>
      </c>
      <c r="B395" s="39" t="s">
        <v>89</v>
      </c>
      <c r="C395" s="39" t="s">
        <v>50</v>
      </c>
      <c r="D395" s="39" t="s">
        <v>13</v>
      </c>
      <c r="E395" s="40">
        <v>0</v>
      </c>
      <c r="F395" s="41">
        <v>2.2643436733548799E-3</v>
      </c>
      <c r="G395" s="40">
        <v>0.14856308151219799</v>
      </c>
      <c r="H395" s="41">
        <v>6.3401622853936641E-4</v>
      </c>
    </row>
    <row r="396" spans="1:8">
      <c r="A396" s="38">
        <v>45080</v>
      </c>
      <c r="B396" s="39" t="s">
        <v>89</v>
      </c>
      <c r="C396" s="39" t="s">
        <v>50</v>
      </c>
      <c r="D396" s="39" t="s">
        <v>15</v>
      </c>
      <c r="E396" s="40">
        <v>0</v>
      </c>
      <c r="F396" s="41">
        <v>1.9089037192029521</v>
      </c>
      <c r="G396" s="40">
        <v>112.2425816373387</v>
      </c>
      <c r="H396" s="41">
        <v>0.53449304137682663</v>
      </c>
    </row>
    <row r="397" spans="1:8">
      <c r="A397" s="38">
        <v>45080</v>
      </c>
      <c r="B397" s="39" t="s">
        <v>89</v>
      </c>
      <c r="C397" s="39" t="s">
        <v>50</v>
      </c>
      <c r="D397" s="39" t="s">
        <v>174</v>
      </c>
      <c r="E397" s="40">
        <v>0</v>
      </c>
      <c r="F397" s="41">
        <v>2.004771187626762E-3</v>
      </c>
      <c r="G397" s="40">
        <v>0.13153258883154631</v>
      </c>
      <c r="H397" s="41">
        <v>5.6133593253549332E-4</v>
      </c>
    </row>
    <row r="398" spans="1:8">
      <c r="A398" s="38">
        <v>45080</v>
      </c>
      <c r="B398" s="39" t="s">
        <v>89</v>
      </c>
      <c r="C398" s="39" t="s">
        <v>50</v>
      </c>
      <c r="D398" s="39" t="s">
        <v>213</v>
      </c>
      <c r="E398" s="40">
        <v>0</v>
      </c>
      <c r="F398" s="41">
        <v>0</v>
      </c>
      <c r="G398" s="40">
        <v>0</v>
      </c>
      <c r="H398" s="41">
        <v>0</v>
      </c>
    </row>
    <row r="399" spans="1:8">
      <c r="A399" s="38">
        <v>45080</v>
      </c>
      <c r="B399" s="39" t="s">
        <v>89</v>
      </c>
      <c r="C399" s="39" t="s">
        <v>50</v>
      </c>
      <c r="D399" s="39" t="s">
        <v>214</v>
      </c>
      <c r="E399" s="40">
        <v>0</v>
      </c>
      <c r="F399" s="41">
        <v>0</v>
      </c>
      <c r="G399" s="40">
        <v>0</v>
      </c>
      <c r="H399" s="41">
        <v>0</v>
      </c>
    </row>
    <row r="400" spans="1:8">
      <c r="A400" s="38">
        <v>45080</v>
      </c>
      <c r="B400" s="39" t="s">
        <v>89</v>
      </c>
      <c r="C400" s="39" t="s">
        <v>50</v>
      </c>
      <c r="D400" s="39" t="s">
        <v>175</v>
      </c>
      <c r="E400" s="40">
        <v>0</v>
      </c>
      <c r="F400" s="41">
        <v>0</v>
      </c>
      <c r="G400" s="40">
        <v>0</v>
      </c>
      <c r="H400" s="41">
        <v>0</v>
      </c>
    </row>
    <row r="401" spans="1:8">
      <c r="A401" s="38">
        <v>45080</v>
      </c>
      <c r="B401" s="39" t="s">
        <v>89</v>
      </c>
      <c r="C401" s="39" t="s">
        <v>50</v>
      </c>
      <c r="D401" s="39" t="s">
        <v>227</v>
      </c>
      <c r="E401" s="40">
        <v>0</v>
      </c>
      <c r="F401" s="41">
        <v>0</v>
      </c>
      <c r="G401" s="40">
        <v>0</v>
      </c>
      <c r="H401" s="41">
        <v>0</v>
      </c>
    </row>
    <row r="402" spans="1:8">
      <c r="A402" s="38">
        <v>45080</v>
      </c>
      <c r="B402" s="39" t="s">
        <v>89</v>
      </c>
      <c r="C402" s="39" t="s">
        <v>50</v>
      </c>
      <c r="D402" s="39" t="s">
        <v>176</v>
      </c>
      <c r="E402" s="40">
        <v>0</v>
      </c>
      <c r="F402" s="41">
        <v>1.5449013557792251E-3</v>
      </c>
      <c r="G402" s="40">
        <v>0.1013606321106202</v>
      </c>
      <c r="H402" s="41">
        <v>4.3257237961818313E-4</v>
      </c>
    </row>
    <row r="403" spans="1:8">
      <c r="A403" s="38">
        <v>45080</v>
      </c>
      <c r="B403" s="39" t="s">
        <v>89</v>
      </c>
      <c r="C403" s="39" t="s">
        <v>50</v>
      </c>
      <c r="D403" s="39" t="s">
        <v>198</v>
      </c>
      <c r="E403" s="40">
        <v>0</v>
      </c>
      <c r="F403" s="41">
        <v>0</v>
      </c>
      <c r="G403" s="40">
        <v>0</v>
      </c>
      <c r="H403" s="41">
        <v>0</v>
      </c>
    </row>
    <row r="404" spans="1:8">
      <c r="A404" s="38">
        <v>45080</v>
      </c>
      <c r="B404" s="39" t="s">
        <v>89</v>
      </c>
      <c r="C404" s="39" t="s">
        <v>50</v>
      </c>
      <c r="D404" s="39" t="s">
        <v>177</v>
      </c>
      <c r="E404" s="40">
        <v>0</v>
      </c>
      <c r="F404" s="41">
        <v>1.9503642650725229E-2</v>
      </c>
      <c r="G404" s="40">
        <v>1.2796296282231181</v>
      </c>
      <c r="H404" s="41">
        <v>5.4610199422030648E-3</v>
      </c>
    </row>
    <row r="405" spans="1:8">
      <c r="A405" s="38">
        <v>45080</v>
      </c>
      <c r="B405" s="39" t="s">
        <v>89</v>
      </c>
      <c r="C405" s="39" t="s">
        <v>50</v>
      </c>
      <c r="D405" s="39" t="s">
        <v>178</v>
      </c>
      <c r="E405" s="40">
        <v>0</v>
      </c>
      <c r="F405" s="41">
        <v>0</v>
      </c>
      <c r="G405" s="40">
        <v>0</v>
      </c>
      <c r="H405" s="41">
        <v>0</v>
      </c>
    </row>
    <row r="406" spans="1:8">
      <c r="A406" s="38">
        <v>45080</v>
      </c>
      <c r="B406" s="39" t="s">
        <v>89</v>
      </c>
      <c r="C406" s="39" t="s">
        <v>50</v>
      </c>
      <c r="D406" s="39" t="s">
        <v>179</v>
      </c>
      <c r="E406" s="40">
        <v>0</v>
      </c>
      <c r="F406" s="41">
        <v>1.109564793967374E-2</v>
      </c>
      <c r="G406" s="40">
        <v>0.72798297744710561</v>
      </c>
      <c r="H406" s="41">
        <v>3.1067814231086469E-3</v>
      </c>
    </row>
    <row r="407" spans="1:8">
      <c r="A407" s="38">
        <v>45080</v>
      </c>
      <c r="B407" s="39" t="s">
        <v>89</v>
      </c>
      <c r="C407" s="39" t="s">
        <v>50</v>
      </c>
      <c r="D407" s="39" t="s">
        <v>8</v>
      </c>
      <c r="E407" s="40">
        <v>0</v>
      </c>
      <c r="F407" s="41">
        <v>1.4400243226587039</v>
      </c>
      <c r="G407" s="40">
        <v>84.742141676513526</v>
      </c>
      <c r="H407" s="41">
        <v>0.40320681034443723</v>
      </c>
    </row>
    <row r="408" spans="1:8">
      <c r="A408" s="38">
        <v>45080</v>
      </c>
      <c r="B408" s="39" t="s">
        <v>180</v>
      </c>
      <c r="C408" s="39" t="s">
        <v>43</v>
      </c>
      <c r="D408" s="39" t="s">
        <v>90</v>
      </c>
      <c r="E408" s="40">
        <v>0</v>
      </c>
      <c r="F408" s="41">
        <v>30.784264221466771</v>
      </c>
      <c r="G408" s="40">
        <v>3942.6306814617978</v>
      </c>
      <c r="H408" s="41">
        <v>8.6195939820106968</v>
      </c>
    </row>
    <row r="409" spans="1:8">
      <c r="A409" s="38">
        <v>45080</v>
      </c>
      <c r="B409" s="39" t="s">
        <v>180</v>
      </c>
      <c r="C409" s="39" t="s">
        <v>44</v>
      </c>
      <c r="D409" s="39" t="s">
        <v>91</v>
      </c>
      <c r="E409" s="40">
        <v>0</v>
      </c>
      <c r="F409" s="41">
        <v>10.634204966629619</v>
      </c>
      <c r="G409" s="40">
        <v>1358.2121993453679</v>
      </c>
      <c r="H409" s="41">
        <v>2.9775773906562941</v>
      </c>
    </row>
    <row r="410" spans="1:8">
      <c r="A410" s="38">
        <v>45080</v>
      </c>
      <c r="B410" s="39" t="s">
        <v>180</v>
      </c>
      <c r="C410" s="39" t="s">
        <v>181</v>
      </c>
      <c r="D410" s="39" t="s">
        <v>182</v>
      </c>
      <c r="E410" s="40">
        <v>0</v>
      </c>
      <c r="F410" s="41">
        <v>3.8544904572767891</v>
      </c>
      <c r="G410" s="40">
        <v>492.1128831088451</v>
      </c>
      <c r="H410" s="41">
        <v>1.0792573280375011</v>
      </c>
    </row>
    <row r="411" spans="1:8">
      <c r="A411" s="38">
        <v>45080</v>
      </c>
      <c r="B411" s="39" t="s">
        <v>180</v>
      </c>
      <c r="C411" s="39" t="s">
        <v>45</v>
      </c>
      <c r="D411" s="39" t="s">
        <v>92</v>
      </c>
      <c r="E411" s="40">
        <v>0</v>
      </c>
      <c r="F411" s="41">
        <v>75.143746733540056</v>
      </c>
      <c r="G411" s="40">
        <v>9634.6880480113487</v>
      </c>
      <c r="H411" s="41">
        <v>21.040249085391221</v>
      </c>
    </row>
    <row r="412" spans="1:8">
      <c r="A412" s="38">
        <v>45080</v>
      </c>
      <c r="B412" s="39" t="s">
        <v>180</v>
      </c>
      <c r="C412" s="39" t="s">
        <v>46</v>
      </c>
      <c r="D412" s="39" t="s">
        <v>184</v>
      </c>
      <c r="E412" s="40">
        <v>0</v>
      </c>
      <c r="F412" s="41">
        <v>0.70132298683353378</v>
      </c>
      <c r="G412" s="40">
        <v>90.580605627679205</v>
      </c>
      <c r="H412" s="41">
        <v>0.19637043631338949</v>
      </c>
    </row>
    <row r="413" spans="1:8">
      <c r="A413" s="38">
        <v>45080</v>
      </c>
      <c r="B413" s="39" t="s">
        <v>180</v>
      </c>
      <c r="C413" s="39" t="s">
        <v>46</v>
      </c>
      <c r="D413" s="39" t="s">
        <v>120</v>
      </c>
      <c r="E413" s="40">
        <v>0</v>
      </c>
      <c r="F413" s="41">
        <v>1.036383688675518</v>
      </c>
      <c r="G413" s="40">
        <v>132.31405220869229</v>
      </c>
      <c r="H413" s="41">
        <v>0.29018743282914511</v>
      </c>
    </row>
    <row r="414" spans="1:8">
      <c r="A414" s="38">
        <v>45080</v>
      </c>
      <c r="B414" s="39" t="s">
        <v>180</v>
      </c>
      <c r="C414" s="39" t="s">
        <v>46</v>
      </c>
      <c r="D414" s="39" t="s">
        <v>122</v>
      </c>
      <c r="E414" s="40">
        <v>0</v>
      </c>
      <c r="F414" s="41">
        <v>0.67940511167579798</v>
      </c>
      <c r="G414" s="40">
        <v>87.05777376394218</v>
      </c>
      <c r="H414" s="41">
        <v>0.19023343126922351</v>
      </c>
    </row>
    <row r="415" spans="1:8">
      <c r="A415" s="38">
        <v>45080</v>
      </c>
      <c r="B415" s="39" t="s">
        <v>180</v>
      </c>
      <c r="C415" s="39" t="s">
        <v>46</v>
      </c>
      <c r="D415" s="39" t="s">
        <v>123</v>
      </c>
      <c r="E415" s="40">
        <v>0</v>
      </c>
      <c r="F415" s="41">
        <v>39.925795783604869</v>
      </c>
      <c r="G415" s="40">
        <v>5099.3659678397944</v>
      </c>
      <c r="H415" s="41">
        <v>11.179222819409359</v>
      </c>
    </row>
    <row r="416" spans="1:8">
      <c r="A416" s="38">
        <v>45080</v>
      </c>
      <c r="B416" s="39" t="s">
        <v>180</v>
      </c>
      <c r="C416" s="39" t="s">
        <v>46</v>
      </c>
      <c r="D416" s="39" t="s">
        <v>124</v>
      </c>
      <c r="E416" s="40">
        <v>0</v>
      </c>
      <c r="F416" s="41">
        <v>0.3433690017065259</v>
      </c>
      <c r="G416" s="40">
        <v>43.976271495455443</v>
      </c>
      <c r="H416" s="41">
        <v>9.6143320477827254E-2</v>
      </c>
    </row>
    <row r="417" spans="1:8">
      <c r="A417" s="38">
        <v>45080</v>
      </c>
      <c r="B417" s="39" t="s">
        <v>180</v>
      </c>
      <c r="C417" s="39" t="s">
        <v>46</v>
      </c>
      <c r="D417" s="39" t="s">
        <v>228</v>
      </c>
      <c r="E417" s="40">
        <v>0</v>
      </c>
      <c r="F417" s="41">
        <v>0</v>
      </c>
      <c r="G417" s="40">
        <v>0</v>
      </c>
      <c r="H417" s="41">
        <v>0</v>
      </c>
    </row>
    <row r="418" spans="1:8">
      <c r="A418" s="38">
        <v>45080</v>
      </c>
      <c r="B418" s="39" t="s">
        <v>180</v>
      </c>
      <c r="C418" s="39" t="s">
        <v>47</v>
      </c>
      <c r="D418" s="39" t="s">
        <v>185</v>
      </c>
      <c r="E418" s="40">
        <v>0</v>
      </c>
      <c r="F418" s="41">
        <v>0</v>
      </c>
      <c r="G418" s="40">
        <v>0</v>
      </c>
      <c r="H418" s="41">
        <v>0</v>
      </c>
    </row>
    <row r="419" spans="1:8">
      <c r="A419" s="38">
        <v>45080</v>
      </c>
      <c r="B419" s="39" t="s">
        <v>180</v>
      </c>
      <c r="C419" s="39" t="s">
        <v>47</v>
      </c>
      <c r="D419" s="39" t="s">
        <v>229</v>
      </c>
      <c r="E419" s="40">
        <v>0</v>
      </c>
      <c r="F419" s="41">
        <v>0</v>
      </c>
      <c r="G419" s="40">
        <v>0</v>
      </c>
      <c r="H419" s="41">
        <v>0</v>
      </c>
    </row>
    <row r="420" spans="1:8">
      <c r="A420" s="38">
        <v>45080</v>
      </c>
      <c r="B420" s="39" t="s">
        <v>180</v>
      </c>
      <c r="C420" s="39" t="s">
        <v>47</v>
      </c>
      <c r="D420" s="39" t="s">
        <v>230</v>
      </c>
      <c r="E420" s="40">
        <v>0</v>
      </c>
      <c r="F420" s="41">
        <v>0</v>
      </c>
      <c r="G420" s="40">
        <v>0</v>
      </c>
      <c r="H420" s="41">
        <v>0</v>
      </c>
    </row>
    <row r="421" spans="1:8">
      <c r="A421" s="38">
        <v>45080</v>
      </c>
      <c r="B421" s="39" t="s">
        <v>180</v>
      </c>
      <c r="C421" s="39" t="s">
        <v>47</v>
      </c>
      <c r="D421" s="39" t="s">
        <v>231</v>
      </c>
      <c r="E421" s="40">
        <v>0</v>
      </c>
      <c r="F421" s="41">
        <v>0</v>
      </c>
      <c r="G421" s="40">
        <v>0</v>
      </c>
      <c r="H421" s="41">
        <v>0</v>
      </c>
    </row>
    <row r="422" spans="1:8">
      <c r="A422" s="38">
        <v>45080</v>
      </c>
      <c r="B422" s="39" t="s">
        <v>180</v>
      </c>
      <c r="C422" s="39" t="s">
        <v>47</v>
      </c>
      <c r="D422" s="39" t="s">
        <v>128</v>
      </c>
      <c r="E422" s="40">
        <v>0</v>
      </c>
      <c r="F422" s="41">
        <v>3.1203044359029439</v>
      </c>
      <c r="G422" s="40">
        <v>402.30453542562162</v>
      </c>
      <c r="H422" s="41">
        <v>0.8736852420528245</v>
      </c>
    </row>
    <row r="423" spans="1:8">
      <c r="A423" s="38">
        <v>45080</v>
      </c>
      <c r="B423" s="39" t="s">
        <v>180</v>
      </c>
      <c r="C423" s="39" t="s">
        <v>47</v>
      </c>
      <c r="D423" s="39" t="s">
        <v>186</v>
      </c>
      <c r="E423" s="40">
        <v>0</v>
      </c>
      <c r="F423" s="41">
        <v>0</v>
      </c>
      <c r="G423" s="40">
        <v>0</v>
      </c>
      <c r="H423" s="41">
        <v>0</v>
      </c>
    </row>
    <row r="424" spans="1:8">
      <c r="A424" s="38">
        <v>45080</v>
      </c>
      <c r="B424" s="39" t="s">
        <v>180</v>
      </c>
      <c r="C424" s="39" t="s">
        <v>47</v>
      </c>
      <c r="D424" s="39" t="s">
        <v>130</v>
      </c>
      <c r="E424" s="40">
        <v>0</v>
      </c>
      <c r="F424" s="41">
        <v>1.62074749750807</v>
      </c>
      <c r="G424" s="40">
        <v>208.67286977651131</v>
      </c>
      <c r="H424" s="41">
        <v>0.45380929930225949</v>
      </c>
    </row>
    <row r="425" spans="1:8">
      <c r="A425" s="38">
        <v>45080</v>
      </c>
      <c r="B425" s="39" t="s">
        <v>180</v>
      </c>
      <c r="C425" s="39" t="s">
        <v>47</v>
      </c>
      <c r="D425" s="39" t="s">
        <v>132</v>
      </c>
      <c r="E425" s="40">
        <v>0</v>
      </c>
      <c r="F425" s="41">
        <v>0</v>
      </c>
      <c r="G425" s="40">
        <v>0</v>
      </c>
      <c r="H425" s="41">
        <v>0</v>
      </c>
    </row>
    <row r="426" spans="1:8">
      <c r="A426" s="38">
        <v>45080</v>
      </c>
      <c r="B426" s="39" t="s">
        <v>180</v>
      </c>
      <c r="C426" s="39" t="s">
        <v>47</v>
      </c>
      <c r="D426" s="39" t="s">
        <v>133</v>
      </c>
      <c r="E426" s="40">
        <v>0</v>
      </c>
      <c r="F426" s="41">
        <v>0</v>
      </c>
      <c r="G426" s="40">
        <v>0</v>
      </c>
      <c r="H426" s="41">
        <v>0</v>
      </c>
    </row>
    <row r="427" spans="1:8">
      <c r="A427" s="38">
        <v>45080</v>
      </c>
      <c r="B427" s="39" t="s">
        <v>180</v>
      </c>
      <c r="C427" s="39" t="s">
        <v>18</v>
      </c>
      <c r="D427" s="39" t="s">
        <v>120</v>
      </c>
      <c r="E427" s="40">
        <v>67.349324999999993</v>
      </c>
      <c r="F427" s="41">
        <v>13.026994174316521</v>
      </c>
      <c r="G427" s="40">
        <v>1669.256077356416</v>
      </c>
      <c r="H427" s="41">
        <v>3.6475583688086268</v>
      </c>
    </row>
    <row r="428" spans="1:8">
      <c r="A428" s="38">
        <v>45080</v>
      </c>
      <c r="B428" s="39" t="s">
        <v>180</v>
      </c>
      <c r="C428" s="39" t="s">
        <v>18</v>
      </c>
      <c r="D428" s="39" t="s">
        <v>123</v>
      </c>
      <c r="E428" s="40">
        <v>1442.5633049999999</v>
      </c>
      <c r="F428" s="41">
        <v>135.2706110370564</v>
      </c>
      <c r="G428" s="40">
        <v>17328.863205152091</v>
      </c>
      <c r="H428" s="41">
        <v>37.875771090375792</v>
      </c>
    </row>
    <row r="429" spans="1:8">
      <c r="A429" s="38">
        <v>45080</v>
      </c>
      <c r="B429" s="39" t="s">
        <v>180</v>
      </c>
      <c r="C429" s="39" t="s">
        <v>48</v>
      </c>
      <c r="D429" s="39" t="s">
        <v>120</v>
      </c>
      <c r="E429" s="40">
        <v>131.59946500000001</v>
      </c>
      <c r="F429" s="41">
        <v>2.230898849328852</v>
      </c>
      <c r="G429" s="40">
        <v>285.86344726794988</v>
      </c>
      <c r="H429" s="41">
        <v>0.62465167781207853</v>
      </c>
    </row>
    <row r="430" spans="1:8">
      <c r="A430" s="38">
        <v>45080</v>
      </c>
      <c r="B430" s="39" t="s">
        <v>180</v>
      </c>
      <c r="C430" s="39" t="s">
        <v>7</v>
      </c>
      <c r="D430" s="39" t="s">
        <v>140</v>
      </c>
      <c r="E430" s="40">
        <v>1129.76883</v>
      </c>
      <c r="F430" s="41">
        <v>238.97362930859859</v>
      </c>
      <c r="G430" s="40">
        <v>30529.100079788721</v>
      </c>
      <c r="H430" s="41">
        <v>185.62442335395539</v>
      </c>
    </row>
    <row r="431" spans="1:8">
      <c r="A431" s="38">
        <v>45080</v>
      </c>
      <c r="B431" s="39" t="s">
        <v>180</v>
      </c>
      <c r="C431" s="39" t="s">
        <v>7</v>
      </c>
      <c r="D431" s="39" t="s">
        <v>187</v>
      </c>
      <c r="E431" s="40">
        <v>0</v>
      </c>
      <c r="F431" s="41">
        <v>0</v>
      </c>
      <c r="G431" s="40">
        <v>0</v>
      </c>
      <c r="H431" s="41">
        <v>0</v>
      </c>
    </row>
    <row r="432" spans="1:8">
      <c r="A432" s="38">
        <v>45080</v>
      </c>
      <c r="B432" s="39" t="s">
        <v>180</v>
      </c>
      <c r="C432" s="39" t="s">
        <v>16</v>
      </c>
      <c r="D432" s="39" t="s">
        <v>123</v>
      </c>
      <c r="E432" s="40">
        <v>2407.2855100000002</v>
      </c>
      <c r="F432" s="41">
        <v>166.4780284497761</v>
      </c>
      <c r="G432" s="40">
        <v>21450.404895034571</v>
      </c>
      <c r="H432" s="41">
        <v>46.613847965937317</v>
      </c>
    </row>
    <row r="433" spans="1:8">
      <c r="A433" s="38">
        <v>45080</v>
      </c>
      <c r="B433" s="39" t="s">
        <v>180</v>
      </c>
      <c r="C433" s="39" t="s">
        <v>49</v>
      </c>
      <c r="D433" s="39" t="s">
        <v>143</v>
      </c>
      <c r="E433" s="40">
        <v>0</v>
      </c>
      <c r="F433" s="41">
        <v>0</v>
      </c>
      <c r="G433" s="40">
        <v>0</v>
      </c>
      <c r="H433" s="41">
        <v>0</v>
      </c>
    </row>
    <row r="434" spans="1:8">
      <c r="A434" s="38">
        <v>45080</v>
      </c>
      <c r="B434" s="39" t="s">
        <v>180</v>
      </c>
      <c r="C434" s="39" t="s">
        <v>49</v>
      </c>
      <c r="D434" s="39" t="s">
        <v>206</v>
      </c>
      <c r="E434" s="40">
        <v>0</v>
      </c>
      <c r="F434" s="41">
        <v>0</v>
      </c>
      <c r="G434" s="40">
        <v>0</v>
      </c>
      <c r="H434" s="41">
        <v>0</v>
      </c>
    </row>
    <row r="435" spans="1:8">
      <c r="A435" s="38">
        <v>45080</v>
      </c>
      <c r="B435" s="39" t="s">
        <v>180</v>
      </c>
      <c r="C435" s="39" t="s">
        <v>49</v>
      </c>
      <c r="D435" s="39" t="s">
        <v>148</v>
      </c>
      <c r="E435" s="40">
        <v>0</v>
      </c>
      <c r="F435" s="41">
        <v>0</v>
      </c>
      <c r="G435" s="40">
        <v>0</v>
      </c>
      <c r="H435" s="41">
        <v>0</v>
      </c>
    </row>
    <row r="436" spans="1:8">
      <c r="A436" s="38">
        <v>45080</v>
      </c>
      <c r="B436" s="39" t="s">
        <v>180</v>
      </c>
      <c r="C436" s="39" t="s">
        <v>49</v>
      </c>
      <c r="D436" s="39" t="s">
        <v>149</v>
      </c>
      <c r="E436" s="40">
        <v>0</v>
      </c>
      <c r="F436" s="41">
        <v>0</v>
      </c>
      <c r="G436" s="40">
        <v>0</v>
      </c>
      <c r="H436" s="41">
        <v>0</v>
      </c>
    </row>
    <row r="437" spans="1:8">
      <c r="A437" s="38">
        <v>45080</v>
      </c>
      <c r="B437" s="39" t="s">
        <v>180</v>
      </c>
      <c r="C437" s="39" t="s">
        <v>49</v>
      </c>
      <c r="D437" s="39" t="s">
        <v>150</v>
      </c>
      <c r="E437" s="40">
        <v>0</v>
      </c>
      <c r="F437" s="41">
        <v>0</v>
      </c>
      <c r="G437" s="40">
        <v>0</v>
      </c>
      <c r="H437" s="41">
        <v>0</v>
      </c>
    </row>
    <row r="438" spans="1:8">
      <c r="A438" s="38">
        <v>45080</v>
      </c>
      <c r="B438" s="39" t="s">
        <v>180</v>
      </c>
      <c r="C438" s="39" t="s">
        <v>49</v>
      </c>
      <c r="D438" s="39" t="s">
        <v>190</v>
      </c>
      <c r="E438" s="40">
        <v>0</v>
      </c>
      <c r="F438" s="41">
        <v>0</v>
      </c>
      <c r="G438" s="40">
        <v>0</v>
      </c>
      <c r="H438" s="41">
        <v>0</v>
      </c>
    </row>
    <row r="439" spans="1:8">
      <c r="A439" s="38">
        <v>45080</v>
      </c>
      <c r="B439" s="39" t="s">
        <v>180</v>
      </c>
      <c r="C439" s="39" t="s">
        <v>49</v>
      </c>
      <c r="D439" s="39" t="s">
        <v>151</v>
      </c>
      <c r="E439" s="40">
        <v>0</v>
      </c>
      <c r="F439" s="41">
        <v>0.30883332707748562</v>
      </c>
      <c r="G439" s="40">
        <v>39.573358306298793</v>
      </c>
      <c r="H439" s="41">
        <v>8.6473331581695984E-2</v>
      </c>
    </row>
    <row r="440" spans="1:8">
      <c r="A440" s="38">
        <v>45080</v>
      </c>
      <c r="B440" s="39" t="s">
        <v>180</v>
      </c>
      <c r="C440" s="39" t="s">
        <v>49</v>
      </c>
      <c r="D440" s="39" t="s">
        <v>232</v>
      </c>
      <c r="E440" s="40">
        <v>0</v>
      </c>
      <c r="F440" s="41">
        <v>0.30883332707748562</v>
      </c>
      <c r="G440" s="40">
        <v>39.573358306298793</v>
      </c>
      <c r="H440" s="41">
        <v>8.6473331581695984E-2</v>
      </c>
    </row>
    <row r="441" spans="1:8">
      <c r="A441" s="38">
        <v>45080</v>
      </c>
      <c r="B441" s="39" t="s">
        <v>180</v>
      </c>
      <c r="C441" s="39" t="s">
        <v>49</v>
      </c>
      <c r="D441" s="39" t="s">
        <v>154</v>
      </c>
      <c r="E441" s="40">
        <v>0</v>
      </c>
      <c r="F441" s="41">
        <v>0</v>
      </c>
      <c r="G441" s="40">
        <v>0</v>
      </c>
      <c r="H441" s="41">
        <v>0</v>
      </c>
    </row>
    <row r="442" spans="1:8">
      <c r="A442" s="38">
        <v>45080</v>
      </c>
      <c r="B442" s="39" t="s">
        <v>180</v>
      </c>
      <c r="C442" s="39" t="s">
        <v>49</v>
      </c>
      <c r="D442" s="39" t="s">
        <v>155</v>
      </c>
      <c r="E442" s="40">
        <v>0</v>
      </c>
      <c r="F442" s="41">
        <v>0</v>
      </c>
      <c r="G442" s="40">
        <v>0</v>
      </c>
      <c r="H442" s="41">
        <v>0</v>
      </c>
    </row>
    <row r="443" spans="1:8">
      <c r="A443" s="38">
        <v>45080</v>
      </c>
      <c r="B443" s="39" t="s">
        <v>180</v>
      </c>
      <c r="C443" s="39" t="s">
        <v>49</v>
      </c>
      <c r="D443" s="39" t="s">
        <v>191</v>
      </c>
      <c r="E443" s="40">
        <v>0</v>
      </c>
      <c r="F443" s="41">
        <v>0</v>
      </c>
      <c r="G443" s="40">
        <v>0</v>
      </c>
      <c r="H443" s="41">
        <v>0</v>
      </c>
    </row>
    <row r="444" spans="1:8">
      <c r="A444" s="38">
        <v>45080</v>
      </c>
      <c r="B444" s="39" t="s">
        <v>180</v>
      </c>
      <c r="C444" s="39" t="s">
        <v>49</v>
      </c>
      <c r="D444" s="39" t="s">
        <v>156</v>
      </c>
      <c r="E444" s="40">
        <v>0</v>
      </c>
      <c r="F444" s="41">
        <v>0</v>
      </c>
      <c r="G444" s="40">
        <v>0</v>
      </c>
      <c r="H444" s="41">
        <v>0</v>
      </c>
    </row>
    <row r="445" spans="1:8">
      <c r="A445" s="38">
        <v>45080</v>
      </c>
      <c r="B445" s="39" t="s">
        <v>180</v>
      </c>
      <c r="C445" s="39" t="s">
        <v>49</v>
      </c>
      <c r="D445" s="39" t="s">
        <v>159</v>
      </c>
      <c r="E445" s="40">
        <v>0</v>
      </c>
      <c r="F445" s="41">
        <v>0</v>
      </c>
      <c r="G445" s="40">
        <v>0</v>
      </c>
      <c r="H445" s="41">
        <v>0</v>
      </c>
    </row>
    <row r="446" spans="1:8">
      <c r="A446" s="38">
        <v>45080</v>
      </c>
      <c r="B446" s="39" t="s">
        <v>180</v>
      </c>
      <c r="C446" s="39" t="s">
        <v>49</v>
      </c>
      <c r="D446" s="39" t="s">
        <v>192</v>
      </c>
      <c r="E446" s="40">
        <v>0</v>
      </c>
      <c r="F446" s="41">
        <v>0</v>
      </c>
      <c r="G446" s="40">
        <v>0</v>
      </c>
      <c r="H446" s="41">
        <v>0</v>
      </c>
    </row>
    <row r="447" spans="1:8">
      <c r="A447" s="38">
        <v>45080</v>
      </c>
      <c r="B447" s="39" t="s">
        <v>180</v>
      </c>
      <c r="C447" s="39" t="s">
        <v>49</v>
      </c>
      <c r="D447" s="39" t="s">
        <v>193</v>
      </c>
      <c r="E447" s="40">
        <v>0</v>
      </c>
      <c r="F447" s="41">
        <v>0</v>
      </c>
      <c r="G447" s="40">
        <v>0</v>
      </c>
      <c r="H447" s="41">
        <v>0</v>
      </c>
    </row>
    <row r="448" spans="1:8">
      <c r="A448" s="38">
        <v>45080</v>
      </c>
      <c r="B448" s="39" t="s">
        <v>180</v>
      </c>
      <c r="C448" s="39" t="s">
        <v>49</v>
      </c>
      <c r="D448" s="39" t="s">
        <v>216</v>
      </c>
      <c r="E448" s="40">
        <v>0</v>
      </c>
      <c r="F448" s="41">
        <v>0</v>
      </c>
      <c r="G448" s="40">
        <v>0</v>
      </c>
      <c r="H448" s="41">
        <v>0</v>
      </c>
    </row>
    <row r="449" spans="1:8">
      <c r="A449" s="38">
        <v>45080</v>
      </c>
      <c r="B449" s="39" t="s">
        <v>180</v>
      </c>
      <c r="C449" s="39" t="s">
        <v>49</v>
      </c>
      <c r="D449" s="39" t="s">
        <v>217</v>
      </c>
      <c r="E449" s="40">
        <v>0</v>
      </c>
      <c r="F449" s="41">
        <v>0</v>
      </c>
      <c r="G449" s="40">
        <v>0</v>
      </c>
      <c r="H449" s="41">
        <v>0</v>
      </c>
    </row>
    <row r="450" spans="1:8">
      <c r="A450" s="38">
        <v>45080</v>
      </c>
      <c r="B450" s="39" t="s">
        <v>180</v>
      </c>
      <c r="C450" s="39" t="s">
        <v>49</v>
      </c>
      <c r="D450" s="39" t="s">
        <v>233</v>
      </c>
      <c r="E450" s="40">
        <v>0</v>
      </c>
      <c r="F450" s="41">
        <v>0</v>
      </c>
      <c r="G450" s="40">
        <v>0</v>
      </c>
      <c r="H450" s="41">
        <v>0</v>
      </c>
    </row>
    <row r="451" spans="1:8">
      <c r="A451" s="38">
        <v>45080</v>
      </c>
      <c r="B451" s="39" t="s">
        <v>180</v>
      </c>
      <c r="C451" s="39" t="s">
        <v>49</v>
      </c>
      <c r="D451" s="39" t="s">
        <v>234</v>
      </c>
      <c r="E451" s="40">
        <v>0</v>
      </c>
      <c r="F451" s="41">
        <v>0</v>
      </c>
      <c r="G451" s="40">
        <v>0</v>
      </c>
      <c r="H451" s="41">
        <v>0</v>
      </c>
    </row>
    <row r="452" spans="1:8">
      <c r="A452" s="38">
        <v>45080</v>
      </c>
      <c r="B452" s="39" t="s">
        <v>180</v>
      </c>
      <c r="C452" s="39" t="s">
        <v>49</v>
      </c>
      <c r="D452" s="39" t="s">
        <v>218</v>
      </c>
      <c r="E452" s="40">
        <v>0</v>
      </c>
      <c r="F452" s="41">
        <v>0</v>
      </c>
      <c r="G452" s="40">
        <v>0</v>
      </c>
      <c r="H452" s="41">
        <v>0</v>
      </c>
    </row>
    <row r="453" spans="1:8">
      <c r="A453" s="38">
        <v>45080</v>
      </c>
      <c r="B453" s="39" t="s">
        <v>180</v>
      </c>
      <c r="C453" s="39" t="s">
        <v>49</v>
      </c>
      <c r="D453" s="39" t="s">
        <v>235</v>
      </c>
      <c r="E453" s="40">
        <v>0</v>
      </c>
      <c r="F453" s="41">
        <v>0</v>
      </c>
      <c r="G453" s="40">
        <v>0</v>
      </c>
      <c r="H453" s="41">
        <v>0</v>
      </c>
    </row>
    <row r="454" spans="1:8">
      <c r="A454" s="38">
        <v>45080</v>
      </c>
      <c r="B454" s="39" t="s">
        <v>180</v>
      </c>
      <c r="C454" s="39" t="s">
        <v>49</v>
      </c>
      <c r="D454" s="39" t="s">
        <v>166</v>
      </c>
      <c r="E454" s="40">
        <v>0</v>
      </c>
      <c r="F454" s="41">
        <v>2.254193415296732</v>
      </c>
      <c r="G454" s="40">
        <v>288.26462317443992</v>
      </c>
      <c r="H454" s="41">
        <v>0.63117415628308515</v>
      </c>
    </row>
    <row r="455" spans="1:8">
      <c r="A455" s="38">
        <v>45080</v>
      </c>
      <c r="B455" s="39" t="s">
        <v>180</v>
      </c>
      <c r="C455" s="39" t="s">
        <v>49</v>
      </c>
      <c r="D455" s="39" t="s">
        <v>167</v>
      </c>
      <c r="E455" s="40">
        <v>0</v>
      </c>
      <c r="F455" s="41">
        <v>0</v>
      </c>
      <c r="G455" s="40">
        <v>0</v>
      </c>
      <c r="H455" s="41">
        <v>0</v>
      </c>
    </row>
    <row r="456" spans="1:8">
      <c r="A456" s="38">
        <v>45080</v>
      </c>
      <c r="B456" s="39" t="s">
        <v>180</v>
      </c>
      <c r="C456" s="39" t="s">
        <v>49</v>
      </c>
      <c r="D456" s="39" t="s">
        <v>168</v>
      </c>
      <c r="E456" s="40">
        <v>0</v>
      </c>
      <c r="F456" s="41">
        <v>0.30883332707748562</v>
      </c>
      <c r="G456" s="40">
        <v>39.573358306298793</v>
      </c>
      <c r="H456" s="41">
        <v>8.6473331581695984E-2</v>
      </c>
    </row>
    <row r="457" spans="1:8">
      <c r="A457" s="38">
        <v>45080</v>
      </c>
      <c r="B457" s="39" t="s">
        <v>180</v>
      </c>
      <c r="C457" s="39" t="s">
        <v>49</v>
      </c>
      <c r="D457" s="39" t="s">
        <v>195</v>
      </c>
      <c r="E457" s="40">
        <v>0</v>
      </c>
      <c r="F457" s="41">
        <v>0</v>
      </c>
      <c r="G457" s="40">
        <v>0</v>
      </c>
      <c r="H457" s="41">
        <v>0</v>
      </c>
    </row>
    <row r="458" spans="1:8">
      <c r="A458" s="38">
        <v>45080</v>
      </c>
      <c r="B458" s="39" t="s">
        <v>180</v>
      </c>
      <c r="C458" s="39" t="s">
        <v>49</v>
      </c>
      <c r="D458" s="39" t="s">
        <v>169</v>
      </c>
      <c r="E458" s="40">
        <v>0</v>
      </c>
      <c r="F458" s="41">
        <v>0.30883332707748562</v>
      </c>
      <c r="G458" s="40">
        <v>39.573358306298793</v>
      </c>
      <c r="H458" s="41">
        <v>8.6473331581695984E-2</v>
      </c>
    </row>
    <row r="459" spans="1:8">
      <c r="A459" s="38">
        <v>45080</v>
      </c>
      <c r="B459" s="39" t="s">
        <v>180</v>
      </c>
      <c r="C459" s="39" t="s">
        <v>49</v>
      </c>
      <c r="D459" s="39" t="s">
        <v>170</v>
      </c>
      <c r="E459" s="40">
        <v>0</v>
      </c>
      <c r="F459" s="41">
        <v>0</v>
      </c>
      <c r="G459" s="40">
        <v>0</v>
      </c>
      <c r="H459" s="41">
        <v>0</v>
      </c>
    </row>
    <row r="460" spans="1:8">
      <c r="A460" s="38">
        <v>45080</v>
      </c>
      <c r="B460" s="39" t="s">
        <v>180</v>
      </c>
      <c r="C460" s="39" t="s">
        <v>49</v>
      </c>
      <c r="D460" s="39" t="s">
        <v>171</v>
      </c>
      <c r="E460" s="40">
        <v>0</v>
      </c>
      <c r="F460" s="41">
        <v>0</v>
      </c>
      <c r="G460" s="40">
        <v>0</v>
      </c>
      <c r="H460" s="41">
        <v>0</v>
      </c>
    </row>
    <row r="461" spans="1:8">
      <c r="A461" s="38">
        <v>45080</v>
      </c>
      <c r="B461" s="39" t="s">
        <v>180</v>
      </c>
      <c r="C461" s="39" t="s">
        <v>50</v>
      </c>
      <c r="D461" s="39" t="s">
        <v>172</v>
      </c>
      <c r="E461" s="40">
        <v>0</v>
      </c>
      <c r="F461" s="41">
        <v>0</v>
      </c>
      <c r="G461" s="40">
        <v>0</v>
      </c>
      <c r="H461" s="41">
        <v>0</v>
      </c>
    </row>
    <row r="462" spans="1:8">
      <c r="A462" s="38">
        <v>45080</v>
      </c>
      <c r="B462" s="39" t="s">
        <v>180</v>
      </c>
      <c r="C462" s="39" t="s">
        <v>50</v>
      </c>
      <c r="D462" s="39" t="s">
        <v>173</v>
      </c>
      <c r="E462" s="40">
        <v>0</v>
      </c>
      <c r="F462" s="41">
        <v>0</v>
      </c>
      <c r="G462" s="40">
        <v>0</v>
      </c>
      <c r="H462" s="41">
        <v>0</v>
      </c>
    </row>
    <row r="463" spans="1:8">
      <c r="A463" s="38">
        <v>45080</v>
      </c>
      <c r="B463" s="39" t="s">
        <v>180</v>
      </c>
      <c r="C463" s="39" t="s">
        <v>50</v>
      </c>
      <c r="D463" s="39" t="s">
        <v>13</v>
      </c>
      <c r="E463" s="40">
        <v>0</v>
      </c>
      <c r="F463" s="41">
        <v>0</v>
      </c>
      <c r="G463" s="40">
        <v>0</v>
      </c>
      <c r="H463" s="41">
        <v>0</v>
      </c>
    </row>
    <row r="464" spans="1:8">
      <c r="A464" s="38">
        <v>45080</v>
      </c>
      <c r="B464" s="39" t="s">
        <v>180</v>
      </c>
      <c r="C464" s="39" t="s">
        <v>50</v>
      </c>
      <c r="D464" s="39" t="s">
        <v>15</v>
      </c>
      <c r="E464" s="40">
        <v>0</v>
      </c>
      <c r="F464" s="41">
        <v>0</v>
      </c>
      <c r="G464" s="40">
        <v>0</v>
      </c>
      <c r="H464" s="41">
        <v>0</v>
      </c>
    </row>
    <row r="465" spans="1:8">
      <c r="A465" s="38">
        <v>45080</v>
      </c>
      <c r="B465" s="39" t="s">
        <v>180</v>
      </c>
      <c r="C465" s="39" t="s">
        <v>50</v>
      </c>
      <c r="D465" s="39" t="s">
        <v>175</v>
      </c>
      <c r="E465" s="40">
        <v>0</v>
      </c>
      <c r="F465" s="41">
        <v>0</v>
      </c>
      <c r="G465" s="40">
        <v>0</v>
      </c>
      <c r="H465" s="41">
        <v>0</v>
      </c>
    </row>
    <row r="466" spans="1:8">
      <c r="A466" s="38">
        <v>45080</v>
      </c>
      <c r="B466" s="39" t="s">
        <v>180</v>
      </c>
      <c r="C466" s="39" t="s">
        <v>50</v>
      </c>
      <c r="D466" s="39" t="s">
        <v>198</v>
      </c>
      <c r="E466" s="40">
        <v>0</v>
      </c>
      <c r="F466" s="41">
        <v>0</v>
      </c>
      <c r="G466" s="40">
        <v>0</v>
      </c>
      <c r="H466" s="41">
        <v>0</v>
      </c>
    </row>
    <row r="467" spans="1:8">
      <c r="A467" s="38">
        <v>45080</v>
      </c>
      <c r="B467" s="39" t="s">
        <v>180</v>
      </c>
      <c r="C467" s="39" t="s">
        <v>50</v>
      </c>
      <c r="D467" s="39" t="s">
        <v>178</v>
      </c>
      <c r="E467" s="40">
        <v>0</v>
      </c>
      <c r="F467" s="41">
        <v>0</v>
      </c>
      <c r="G467" s="40">
        <v>0</v>
      </c>
      <c r="H467" s="41">
        <v>0</v>
      </c>
    </row>
    <row r="468" spans="1:8">
      <c r="A468" s="38">
        <v>45080</v>
      </c>
      <c r="B468" s="39" t="s">
        <v>180</v>
      </c>
      <c r="C468" s="39" t="s">
        <v>50</v>
      </c>
      <c r="D468" s="39" t="s">
        <v>8</v>
      </c>
      <c r="E468" s="40">
        <v>0</v>
      </c>
      <c r="F468" s="41">
        <v>0</v>
      </c>
      <c r="G468" s="40">
        <v>0</v>
      </c>
      <c r="H468" s="41">
        <v>0</v>
      </c>
    </row>
    <row r="469" spans="1:8">
      <c r="A469" s="38">
        <v>45081</v>
      </c>
      <c r="B469" s="39" t="s">
        <v>89</v>
      </c>
      <c r="C469" s="39" t="s">
        <v>43</v>
      </c>
      <c r="D469" s="39" t="s">
        <v>90</v>
      </c>
      <c r="E469" s="40">
        <v>0</v>
      </c>
      <c r="F469" s="41">
        <v>4.6008827120054097</v>
      </c>
      <c r="G469" s="40">
        <v>269.1930988510959</v>
      </c>
      <c r="H469" s="41">
        <v>1.380264813601622</v>
      </c>
    </row>
    <row r="470" spans="1:8">
      <c r="A470" s="38">
        <v>45081</v>
      </c>
      <c r="B470" s="39" t="s">
        <v>89</v>
      </c>
      <c r="C470" s="39" t="s">
        <v>44</v>
      </c>
      <c r="D470" s="39" t="s">
        <v>91</v>
      </c>
      <c r="E470" s="40">
        <v>0</v>
      </c>
      <c r="F470" s="41">
        <v>46.445726408197409</v>
      </c>
      <c r="G470" s="40">
        <v>2808.914360252772</v>
      </c>
      <c r="H470" s="41">
        <v>13.93371792245922</v>
      </c>
    </row>
    <row r="471" spans="1:8">
      <c r="A471" s="38">
        <v>45081</v>
      </c>
      <c r="B471" s="39" t="s">
        <v>89</v>
      </c>
      <c r="C471" s="39" t="s">
        <v>45</v>
      </c>
      <c r="D471" s="39" t="s">
        <v>92</v>
      </c>
      <c r="E471" s="40">
        <v>0</v>
      </c>
      <c r="F471" s="41">
        <v>12.84233441480316</v>
      </c>
      <c r="G471" s="40">
        <v>791.25625614458932</v>
      </c>
      <c r="H471" s="41">
        <v>3.8527003244409479</v>
      </c>
    </row>
    <row r="472" spans="1:8">
      <c r="A472" s="38">
        <v>45081</v>
      </c>
      <c r="B472" s="39" t="s">
        <v>89</v>
      </c>
      <c r="C472" s="39" t="s">
        <v>45</v>
      </c>
      <c r="D472" s="39" t="s">
        <v>93</v>
      </c>
      <c r="E472" s="40">
        <v>0</v>
      </c>
      <c r="F472" s="41">
        <v>4.0222227805734194</v>
      </c>
      <c r="G472" s="40">
        <v>228.83596878143899</v>
      </c>
      <c r="H472" s="41">
        <v>1.206666834172025</v>
      </c>
    </row>
    <row r="473" spans="1:8">
      <c r="A473" s="38">
        <v>45081</v>
      </c>
      <c r="B473" s="39" t="s">
        <v>89</v>
      </c>
      <c r="C473" s="39" t="s">
        <v>45</v>
      </c>
      <c r="D473" s="39" t="s">
        <v>94</v>
      </c>
      <c r="E473" s="40">
        <v>0</v>
      </c>
      <c r="F473" s="41">
        <v>3.064597100646814</v>
      </c>
      <c r="G473" s="40">
        <v>170.10030434946509</v>
      </c>
      <c r="H473" s="41">
        <v>0.91937913019404416</v>
      </c>
    </row>
    <row r="474" spans="1:8">
      <c r="A474" s="38">
        <v>45081</v>
      </c>
      <c r="B474" s="39" t="s">
        <v>89</v>
      </c>
      <c r="C474" s="39" t="s">
        <v>45</v>
      </c>
      <c r="D474" s="39" t="s">
        <v>95</v>
      </c>
      <c r="E474" s="40">
        <v>0</v>
      </c>
      <c r="F474" s="41">
        <v>1.2115069920375969</v>
      </c>
      <c r="G474" s="40">
        <v>67.497525843114474</v>
      </c>
      <c r="H474" s="41">
        <v>0.363452097611279</v>
      </c>
    </row>
    <row r="475" spans="1:8">
      <c r="A475" s="38">
        <v>45081</v>
      </c>
      <c r="B475" s="39" t="s">
        <v>89</v>
      </c>
      <c r="C475" s="39" t="s">
        <v>45</v>
      </c>
      <c r="D475" s="39" t="s">
        <v>96</v>
      </c>
      <c r="E475" s="40">
        <v>0</v>
      </c>
      <c r="F475" s="41">
        <v>0.6508229636453684</v>
      </c>
      <c r="G475" s="40">
        <v>43.571052731219268</v>
      </c>
      <c r="H475" s="41">
        <v>0.19524688909361049</v>
      </c>
    </row>
    <row r="476" spans="1:8">
      <c r="A476" s="38">
        <v>45081</v>
      </c>
      <c r="B476" s="39" t="s">
        <v>89</v>
      </c>
      <c r="C476" s="39" t="s">
        <v>45</v>
      </c>
      <c r="D476" s="39" t="s">
        <v>97</v>
      </c>
      <c r="E476" s="40">
        <v>0</v>
      </c>
      <c r="F476" s="41">
        <v>0.1169063913836942</v>
      </c>
      <c r="G476" s="40">
        <v>7.9435039317802199</v>
      </c>
      <c r="H476" s="41">
        <v>3.5071917415108247E-2</v>
      </c>
    </row>
    <row r="477" spans="1:8">
      <c r="A477" s="38">
        <v>45081</v>
      </c>
      <c r="B477" s="39" t="s">
        <v>89</v>
      </c>
      <c r="C477" s="39" t="s">
        <v>45</v>
      </c>
      <c r="D477" s="39" t="s">
        <v>98</v>
      </c>
      <c r="E477" s="40">
        <v>0</v>
      </c>
      <c r="F477" s="41">
        <v>2.3425250263934751E-2</v>
      </c>
      <c r="G477" s="40">
        <v>1.5916885755525521</v>
      </c>
      <c r="H477" s="41">
        <v>7.0275750791804264E-3</v>
      </c>
    </row>
    <row r="478" spans="1:8">
      <c r="A478" s="38">
        <v>45081</v>
      </c>
      <c r="B478" s="39" t="s">
        <v>89</v>
      </c>
      <c r="C478" s="39" t="s">
        <v>45</v>
      </c>
      <c r="D478" s="39" t="s">
        <v>99</v>
      </c>
      <c r="E478" s="40">
        <v>0</v>
      </c>
      <c r="F478" s="41">
        <v>2.8951341941593318</v>
      </c>
      <c r="G478" s="40">
        <v>161.7520450104229</v>
      </c>
      <c r="H478" s="41">
        <v>0.86854025824779979</v>
      </c>
    </row>
    <row r="479" spans="1:8">
      <c r="A479" s="38">
        <v>45081</v>
      </c>
      <c r="B479" s="39" t="s">
        <v>89</v>
      </c>
      <c r="C479" s="39" t="s">
        <v>45</v>
      </c>
      <c r="D479" s="39" t="s">
        <v>100</v>
      </c>
      <c r="E479" s="40">
        <v>0</v>
      </c>
      <c r="F479" s="41">
        <v>1.2301518716798561</v>
      </c>
      <c r="G479" s="40">
        <v>68.764399903573306</v>
      </c>
      <c r="H479" s="41">
        <v>0.36904556150395662</v>
      </c>
    </row>
    <row r="480" spans="1:8">
      <c r="A480" s="38">
        <v>45081</v>
      </c>
      <c r="B480" s="39" t="s">
        <v>89</v>
      </c>
      <c r="C480" s="39" t="s">
        <v>45</v>
      </c>
      <c r="D480" s="39" t="s">
        <v>101</v>
      </c>
      <c r="E480" s="40">
        <v>0</v>
      </c>
      <c r="F480" s="41">
        <v>1.121417835236087E-2</v>
      </c>
      <c r="G480" s="40">
        <v>0.76197604578604583</v>
      </c>
      <c r="H480" s="41">
        <v>3.3642535057082602E-3</v>
      </c>
    </row>
    <row r="481" spans="1:8">
      <c r="A481" s="38">
        <v>45081</v>
      </c>
      <c r="B481" s="39" t="s">
        <v>89</v>
      </c>
      <c r="C481" s="39" t="s">
        <v>45</v>
      </c>
      <c r="D481" s="39" t="s">
        <v>102</v>
      </c>
      <c r="E481" s="40">
        <v>0</v>
      </c>
      <c r="F481" s="41">
        <v>8.9663042665439299E-2</v>
      </c>
      <c r="G481" s="40">
        <v>6.0923848860468368</v>
      </c>
      <c r="H481" s="41">
        <v>2.6898912799631788E-2</v>
      </c>
    </row>
    <row r="482" spans="1:8">
      <c r="A482" s="38">
        <v>45081</v>
      </c>
      <c r="B482" s="39" t="s">
        <v>89</v>
      </c>
      <c r="C482" s="39" t="s">
        <v>45</v>
      </c>
      <c r="D482" s="39" t="s">
        <v>103</v>
      </c>
      <c r="E482" s="40">
        <v>0</v>
      </c>
      <c r="F482" s="41">
        <v>4.0064252799754063E-2</v>
      </c>
      <c r="G482" s="40">
        <v>2.7222681828760291</v>
      </c>
      <c r="H482" s="41">
        <v>1.201927583992622E-2</v>
      </c>
    </row>
    <row r="483" spans="1:8">
      <c r="A483" s="38">
        <v>45081</v>
      </c>
      <c r="B483" s="39" t="s">
        <v>89</v>
      </c>
      <c r="C483" s="39" t="s">
        <v>45</v>
      </c>
      <c r="D483" s="39" t="s">
        <v>199</v>
      </c>
      <c r="E483" s="40">
        <v>0</v>
      </c>
      <c r="F483" s="41">
        <v>1.7318051372184239E-2</v>
      </c>
      <c r="G483" s="40">
        <v>1.1767193182297191</v>
      </c>
      <c r="H483" s="41">
        <v>5.1954154116552716E-3</v>
      </c>
    </row>
    <row r="484" spans="1:8">
      <c r="A484" s="38">
        <v>45081</v>
      </c>
      <c r="B484" s="39" t="s">
        <v>89</v>
      </c>
      <c r="C484" s="39" t="s">
        <v>45</v>
      </c>
      <c r="D484" s="39" t="s">
        <v>104</v>
      </c>
      <c r="E484" s="40">
        <v>0</v>
      </c>
      <c r="F484" s="41">
        <v>0.50956163623825412</v>
      </c>
      <c r="G484" s="40">
        <v>33.972690345846601</v>
      </c>
      <c r="H484" s="41">
        <v>0.15286849087147619</v>
      </c>
    </row>
    <row r="485" spans="1:8">
      <c r="A485" s="38">
        <v>45081</v>
      </c>
      <c r="B485" s="39" t="s">
        <v>89</v>
      </c>
      <c r="C485" s="39" t="s">
        <v>45</v>
      </c>
      <c r="D485" s="39" t="s">
        <v>105</v>
      </c>
      <c r="E485" s="40">
        <v>0</v>
      </c>
      <c r="F485" s="41">
        <v>1.2977376340439E-2</v>
      </c>
      <c r="G485" s="40">
        <v>0.881781045196533</v>
      </c>
      <c r="H485" s="41">
        <v>3.893212902131701E-3</v>
      </c>
    </row>
    <row r="486" spans="1:8">
      <c r="A486" s="38">
        <v>45081</v>
      </c>
      <c r="B486" s="39" t="s">
        <v>89</v>
      </c>
      <c r="C486" s="39" t="s">
        <v>45</v>
      </c>
      <c r="D486" s="39" t="s">
        <v>106</v>
      </c>
      <c r="E486" s="40">
        <v>0</v>
      </c>
      <c r="F486" s="41">
        <v>0</v>
      </c>
      <c r="G486" s="40">
        <v>0</v>
      </c>
      <c r="H486" s="41">
        <v>0</v>
      </c>
    </row>
    <row r="487" spans="1:8">
      <c r="A487" s="38">
        <v>45081</v>
      </c>
      <c r="B487" s="39" t="s">
        <v>89</v>
      </c>
      <c r="C487" s="39" t="s">
        <v>45</v>
      </c>
      <c r="D487" s="39" t="s">
        <v>236</v>
      </c>
      <c r="E487" s="40">
        <v>0</v>
      </c>
      <c r="F487" s="41">
        <v>0</v>
      </c>
      <c r="G487" s="40">
        <v>0</v>
      </c>
      <c r="H487" s="41">
        <v>0</v>
      </c>
    </row>
    <row r="488" spans="1:8">
      <c r="A488" s="38">
        <v>45081</v>
      </c>
      <c r="B488" s="39" t="s">
        <v>89</v>
      </c>
      <c r="C488" s="39" t="s">
        <v>45</v>
      </c>
      <c r="D488" s="39" t="s">
        <v>107</v>
      </c>
      <c r="E488" s="40">
        <v>0</v>
      </c>
      <c r="F488" s="41">
        <v>1.826223628349068E-3</v>
      </c>
      <c r="G488" s="40">
        <v>0.124087437824414</v>
      </c>
      <c r="H488" s="41">
        <v>5.4786708850472021E-4</v>
      </c>
    </row>
    <row r="489" spans="1:8">
      <c r="A489" s="38">
        <v>45081</v>
      </c>
      <c r="B489" s="39" t="s">
        <v>89</v>
      </c>
      <c r="C489" s="39" t="s">
        <v>45</v>
      </c>
      <c r="D489" s="39" t="s">
        <v>108</v>
      </c>
      <c r="E489" s="40">
        <v>0</v>
      </c>
      <c r="F489" s="41">
        <v>1.5218833508569811E-2</v>
      </c>
      <c r="G489" s="40">
        <v>1.034082588484502</v>
      </c>
      <c r="H489" s="41">
        <v>4.5656500525709416E-3</v>
      </c>
    </row>
    <row r="490" spans="1:8">
      <c r="A490" s="38">
        <v>45081</v>
      </c>
      <c r="B490" s="39" t="s">
        <v>89</v>
      </c>
      <c r="C490" s="39" t="s">
        <v>45</v>
      </c>
      <c r="D490" s="39" t="s">
        <v>109</v>
      </c>
      <c r="E490" s="40">
        <v>0</v>
      </c>
      <c r="F490" s="41">
        <v>1.0541295363930231E-2</v>
      </c>
      <c r="G490" s="40">
        <v>0.71625528919640868</v>
      </c>
      <c r="H490" s="41">
        <v>3.16238860917907E-3</v>
      </c>
    </row>
    <row r="491" spans="1:8">
      <c r="A491" s="38">
        <v>45081</v>
      </c>
      <c r="B491" s="39" t="s">
        <v>89</v>
      </c>
      <c r="C491" s="39" t="s">
        <v>45</v>
      </c>
      <c r="D491" s="39" t="s">
        <v>237</v>
      </c>
      <c r="E491" s="40">
        <v>0</v>
      </c>
      <c r="F491" s="41">
        <v>0.9019164800653674</v>
      </c>
      <c r="G491" s="40">
        <v>49.62793775596495</v>
      </c>
      <c r="H491" s="41">
        <v>0.27057494401961019</v>
      </c>
    </row>
    <row r="492" spans="1:8">
      <c r="A492" s="38">
        <v>45081</v>
      </c>
      <c r="B492" s="39" t="s">
        <v>89</v>
      </c>
      <c r="C492" s="39" t="s">
        <v>45</v>
      </c>
      <c r="D492" s="39" t="s">
        <v>219</v>
      </c>
      <c r="E492" s="40">
        <v>0</v>
      </c>
      <c r="F492" s="41">
        <v>0</v>
      </c>
      <c r="G492" s="40">
        <v>0</v>
      </c>
      <c r="H492" s="41">
        <v>0</v>
      </c>
    </row>
    <row r="493" spans="1:8">
      <c r="A493" s="38">
        <v>45081</v>
      </c>
      <c r="B493" s="39" t="s">
        <v>89</v>
      </c>
      <c r="C493" s="39" t="s">
        <v>45</v>
      </c>
      <c r="D493" s="39" t="s">
        <v>200</v>
      </c>
      <c r="E493" s="40">
        <v>0</v>
      </c>
      <c r="F493" s="41">
        <v>0</v>
      </c>
      <c r="G493" s="40">
        <v>0</v>
      </c>
      <c r="H493" s="41">
        <v>0</v>
      </c>
    </row>
    <row r="494" spans="1:8">
      <c r="A494" s="38">
        <v>45081</v>
      </c>
      <c r="B494" s="39" t="s">
        <v>89</v>
      </c>
      <c r="C494" s="39" t="s">
        <v>45</v>
      </c>
      <c r="D494" s="39" t="s">
        <v>201</v>
      </c>
      <c r="E494" s="40">
        <v>0</v>
      </c>
      <c r="F494" s="41">
        <v>0</v>
      </c>
      <c r="G494" s="40">
        <v>0</v>
      </c>
      <c r="H494" s="41">
        <v>0</v>
      </c>
    </row>
    <row r="495" spans="1:8">
      <c r="A495" s="38">
        <v>45081</v>
      </c>
      <c r="B495" s="39" t="s">
        <v>89</v>
      </c>
      <c r="C495" s="39" t="s">
        <v>45</v>
      </c>
      <c r="D495" s="39" t="s">
        <v>112</v>
      </c>
      <c r="E495" s="40">
        <v>0</v>
      </c>
      <c r="F495" s="41">
        <v>1.564140954830413</v>
      </c>
      <c r="G495" s="40">
        <v>91.458142852756168</v>
      </c>
      <c r="H495" s="41">
        <v>0.46924228644912369</v>
      </c>
    </row>
    <row r="496" spans="1:8">
      <c r="A496" s="38">
        <v>45081</v>
      </c>
      <c r="B496" s="39" t="s">
        <v>89</v>
      </c>
      <c r="C496" s="39" t="s">
        <v>45</v>
      </c>
      <c r="D496" s="39" t="s">
        <v>221</v>
      </c>
      <c r="E496" s="40">
        <v>0</v>
      </c>
      <c r="F496" s="41">
        <v>0</v>
      </c>
      <c r="G496" s="40">
        <v>0</v>
      </c>
      <c r="H496" s="41">
        <v>0</v>
      </c>
    </row>
    <row r="497" spans="1:8">
      <c r="A497" s="38">
        <v>45081</v>
      </c>
      <c r="B497" s="39" t="s">
        <v>89</v>
      </c>
      <c r="C497" s="39" t="s">
        <v>45</v>
      </c>
      <c r="D497" s="39" t="s">
        <v>114</v>
      </c>
      <c r="E497" s="40">
        <v>0</v>
      </c>
      <c r="F497" s="41">
        <v>3.5681827113986611</v>
      </c>
      <c r="G497" s="40">
        <v>201.1513858766304</v>
      </c>
      <c r="H497" s="41">
        <v>1.0704548134195979</v>
      </c>
    </row>
    <row r="498" spans="1:8">
      <c r="A498" s="38">
        <v>45081</v>
      </c>
      <c r="B498" s="39" t="s">
        <v>89</v>
      </c>
      <c r="C498" s="39" t="s">
        <v>45</v>
      </c>
      <c r="D498" s="39" t="s">
        <v>115</v>
      </c>
      <c r="E498" s="40">
        <v>0</v>
      </c>
      <c r="F498" s="41">
        <v>4.933506017792137</v>
      </c>
      <c r="G498" s="40">
        <v>276.94426378908793</v>
      </c>
      <c r="H498" s="41">
        <v>1.480051805337641</v>
      </c>
    </row>
    <row r="499" spans="1:8">
      <c r="A499" s="38">
        <v>45081</v>
      </c>
      <c r="B499" s="39" t="s">
        <v>89</v>
      </c>
      <c r="C499" s="39" t="s">
        <v>45</v>
      </c>
      <c r="D499" s="39" t="s">
        <v>116</v>
      </c>
      <c r="E499" s="40">
        <v>0</v>
      </c>
      <c r="F499" s="41">
        <v>0.1267211848088417</v>
      </c>
      <c r="G499" s="40">
        <v>8.6103951875917826</v>
      </c>
      <c r="H499" s="41">
        <v>3.801635544265252E-2</v>
      </c>
    </row>
    <row r="500" spans="1:8">
      <c r="A500" s="38">
        <v>45081</v>
      </c>
      <c r="B500" s="39" t="s">
        <v>89</v>
      </c>
      <c r="C500" s="39" t="s">
        <v>45</v>
      </c>
      <c r="D500" s="39" t="s">
        <v>117</v>
      </c>
      <c r="E500" s="40">
        <v>0</v>
      </c>
      <c r="F500" s="41">
        <v>1.9452697664803069</v>
      </c>
      <c r="G500" s="40">
        <v>108.8661612526877</v>
      </c>
      <c r="H500" s="41">
        <v>0.58358092994409216</v>
      </c>
    </row>
    <row r="501" spans="1:8">
      <c r="A501" s="38">
        <v>45081</v>
      </c>
      <c r="B501" s="39" t="s">
        <v>89</v>
      </c>
      <c r="C501" s="39" t="s">
        <v>45</v>
      </c>
      <c r="D501" s="39" t="s">
        <v>118</v>
      </c>
      <c r="E501" s="40">
        <v>0</v>
      </c>
      <c r="F501" s="41">
        <v>5.5876660085392356</v>
      </c>
      <c r="G501" s="40">
        <v>318.22650688186792</v>
      </c>
      <c r="H501" s="41">
        <v>1.676299802561771</v>
      </c>
    </row>
    <row r="502" spans="1:8">
      <c r="A502" s="38">
        <v>45081</v>
      </c>
      <c r="B502" s="39" t="s">
        <v>89</v>
      </c>
      <c r="C502" s="39" t="s">
        <v>45</v>
      </c>
      <c r="D502" s="39" t="s">
        <v>119</v>
      </c>
      <c r="E502" s="40">
        <v>0</v>
      </c>
      <c r="F502" s="41">
        <v>13.29657106325708</v>
      </c>
      <c r="G502" s="40">
        <v>745.6207725192171</v>
      </c>
      <c r="H502" s="41">
        <v>3.9889713189771241</v>
      </c>
    </row>
    <row r="503" spans="1:8">
      <c r="A503" s="38">
        <v>45081</v>
      </c>
      <c r="B503" s="39" t="s">
        <v>89</v>
      </c>
      <c r="C503" s="39" t="s">
        <v>46</v>
      </c>
      <c r="D503" s="39" t="s">
        <v>202</v>
      </c>
      <c r="E503" s="40">
        <v>0</v>
      </c>
      <c r="F503" s="41">
        <v>0</v>
      </c>
      <c r="G503" s="40">
        <v>0</v>
      </c>
      <c r="H503" s="41">
        <v>0</v>
      </c>
    </row>
    <row r="504" spans="1:8">
      <c r="A504" s="38">
        <v>45081</v>
      </c>
      <c r="B504" s="39" t="s">
        <v>89</v>
      </c>
      <c r="C504" s="39" t="s">
        <v>46</v>
      </c>
      <c r="D504" s="39" t="s">
        <v>120</v>
      </c>
      <c r="E504" s="40">
        <v>0</v>
      </c>
      <c r="F504" s="41">
        <v>7.251961551752693</v>
      </c>
      <c r="G504" s="40">
        <v>434.66624781906131</v>
      </c>
      <c r="H504" s="41">
        <v>2.175588465525808</v>
      </c>
    </row>
    <row r="505" spans="1:8">
      <c r="A505" s="38">
        <v>45081</v>
      </c>
      <c r="B505" s="39" t="s">
        <v>89</v>
      </c>
      <c r="C505" s="39" t="s">
        <v>46</v>
      </c>
      <c r="D505" s="39" t="s">
        <v>121</v>
      </c>
      <c r="E505" s="40">
        <v>0</v>
      </c>
      <c r="F505" s="41">
        <v>7.8387041793347642E-2</v>
      </c>
      <c r="G505" s="40">
        <v>5.3262081509508086</v>
      </c>
      <c r="H505" s="41">
        <v>2.3516112538004289E-2</v>
      </c>
    </row>
    <row r="506" spans="1:8">
      <c r="A506" s="38">
        <v>45081</v>
      </c>
      <c r="B506" s="39" t="s">
        <v>89</v>
      </c>
      <c r="C506" s="39" t="s">
        <v>46</v>
      </c>
      <c r="D506" s="39" t="s">
        <v>122</v>
      </c>
      <c r="E506" s="40">
        <v>0</v>
      </c>
      <c r="F506" s="41">
        <v>1.7699019182635341E-2</v>
      </c>
      <c r="G506" s="40">
        <v>1.202605151026215</v>
      </c>
      <c r="H506" s="41">
        <v>5.309705754790602E-3</v>
      </c>
    </row>
    <row r="507" spans="1:8">
      <c r="A507" s="38">
        <v>45081</v>
      </c>
      <c r="B507" s="39" t="s">
        <v>89</v>
      </c>
      <c r="C507" s="39" t="s">
        <v>46</v>
      </c>
      <c r="D507" s="39" t="s">
        <v>123</v>
      </c>
      <c r="E507" s="40">
        <v>0</v>
      </c>
      <c r="F507" s="41">
        <v>82.366675351342153</v>
      </c>
      <c r="G507" s="40">
        <v>5048.8906097841991</v>
      </c>
      <c r="H507" s="41">
        <v>24.71000260540265</v>
      </c>
    </row>
    <row r="508" spans="1:8">
      <c r="A508" s="38">
        <v>45081</v>
      </c>
      <c r="B508" s="39" t="s">
        <v>89</v>
      </c>
      <c r="C508" s="39" t="s">
        <v>46</v>
      </c>
      <c r="D508" s="39" t="s">
        <v>124</v>
      </c>
      <c r="E508" s="40">
        <v>0</v>
      </c>
      <c r="F508" s="41">
        <v>0.58394328191351397</v>
      </c>
      <c r="G508" s="40">
        <v>35.155406215872127</v>
      </c>
      <c r="H508" s="41">
        <v>0.17518298457405421</v>
      </c>
    </row>
    <row r="509" spans="1:8">
      <c r="A509" s="38">
        <v>45081</v>
      </c>
      <c r="B509" s="39" t="s">
        <v>89</v>
      </c>
      <c r="C509" s="39" t="s">
        <v>47</v>
      </c>
      <c r="D509" s="39" t="s">
        <v>204</v>
      </c>
      <c r="E509" s="40">
        <v>0</v>
      </c>
      <c r="F509" s="41">
        <v>3.0136057597967381E-2</v>
      </c>
      <c r="G509" s="40">
        <v>2.0476715531499852</v>
      </c>
      <c r="H509" s="41">
        <v>9.0408172793902137E-3</v>
      </c>
    </row>
    <row r="510" spans="1:8">
      <c r="A510" s="38">
        <v>45081</v>
      </c>
      <c r="B510" s="39" t="s">
        <v>89</v>
      </c>
      <c r="C510" s="39" t="s">
        <v>47</v>
      </c>
      <c r="D510" s="39" t="s">
        <v>126</v>
      </c>
      <c r="E510" s="40">
        <v>0</v>
      </c>
      <c r="F510" s="41">
        <v>9.9965167767820723E-4</v>
      </c>
      <c r="G510" s="40">
        <v>6.7923891397738287E-2</v>
      </c>
      <c r="H510" s="41">
        <v>2.9989550330346222E-4</v>
      </c>
    </row>
    <row r="511" spans="1:8">
      <c r="A511" s="38">
        <v>45081</v>
      </c>
      <c r="B511" s="39" t="s">
        <v>89</v>
      </c>
      <c r="C511" s="39" t="s">
        <v>47</v>
      </c>
      <c r="D511" s="39" t="s">
        <v>128</v>
      </c>
      <c r="E511" s="40">
        <v>0</v>
      </c>
      <c r="F511" s="41">
        <v>0</v>
      </c>
      <c r="G511" s="40">
        <v>0</v>
      </c>
      <c r="H511" s="41">
        <v>0</v>
      </c>
    </row>
    <row r="512" spans="1:8">
      <c r="A512" s="38">
        <v>45081</v>
      </c>
      <c r="B512" s="39" t="s">
        <v>89</v>
      </c>
      <c r="C512" s="39" t="s">
        <v>47</v>
      </c>
      <c r="D512" s="39" t="s">
        <v>238</v>
      </c>
      <c r="E512" s="40">
        <v>0</v>
      </c>
      <c r="F512" s="41">
        <v>0</v>
      </c>
      <c r="G512" s="40">
        <v>0</v>
      </c>
      <c r="H512" s="41">
        <v>0</v>
      </c>
    </row>
    <row r="513" spans="1:8">
      <c r="A513" s="38">
        <v>45081</v>
      </c>
      <c r="B513" s="39" t="s">
        <v>89</v>
      </c>
      <c r="C513" s="39" t="s">
        <v>47</v>
      </c>
      <c r="D513" s="39" t="s">
        <v>130</v>
      </c>
      <c r="E513" s="40">
        <v>0</v>
      </c>
      <c r="F513" s="41">
        <v>5.3165557195130582</v>
      </c>
      <c r="G513" s="40">
        <v>349.43011331125518</v>
      </c>
      <c r="H513" s="41">
        <v>1.5949667158539169</v>
      </c>
    </row>
    <row r="514" spans="1:8">
      <c r="A514" s="38">
        <v>45081</v>
      </c>
      <c r="B514" s="39" t="s">
        <v>89</v>
      </c>
      <c r="C514" s="39" t="s">
        <v>47</v>
      </c>
      <c r="D514" s="39" t="s">
        <v>131</v>
      </c>
      <c r="E514" s="40">
        <v>0</v>
      </c>
      <c r="F514" s="41">
        <v>0.2099037986848821</v>
      </c>
      <c r="G514" s="40">
        <v>14.26245075580637</v>
      </c>
      <c r="H514" s="41">
        <v>6.2971139605464632E-2</v>
      </c>
    </row>
    <row r="515" spans="1:8">
      <c r="A515" s="38">
        <v>45081</v>
      </c>
      <c r="B515" s="39" t="s">
        <v>89</v>
      </c>
      <c r="C515" s="39" t="s">
        <v>47</v>
      </c>
      <c r="D515" s="39" t="s">
        <v>133</v>
      </c>
      <c r="E515" s="40">
        <v>0</v>
      </c>
      <c r="F515" s="41">
        <v>0.42488924556325269</v>
      </c>
      <c r="G515" s="40">
        <v>28.582645174353779</v>
      </c>
      <c r="H515" s="41">
        <v>0.1274667736689758</v>
      </c>
    </row>
    <row r="516" spans="1:8">
      <c r="A516" s="38">
        <v>45081</v>
      </c>
      <c r="B516" s="39" t="s">
        <v>89</v>
      </c>
      <c r="C516" s="39" t="s">
        <v>47</v>
      </c>
      <c r="D516" s="39" t="s">
        <v>134</v>
      </c>
      <c r="E516" s="40">
        <v>0</v>
      </c>
      <c r="F516" s="41">
        <v>0</v>
      </c>
      <c r="G516" s="40">
        <v>0</v>
      </c>
      <c r="H516" s="41">
        <v>0</v>
      </c>
    </row>
    <row r="517" spans="1:8">
      <c r="A517" s="38">
        <v>45081</v>
      </c>
      <c r="B517" s="39" t="s">
        <v>89</v>
      </c>
      <c r="C517" s="39" t="s">
        <v>47</v>
      </c>
      <c r="D517" s="39" t="s">
        <v>135</v>
      </c>
      <c r="E517" s="40">
        <v>0</v>
      </c>
      <c r="F517" s="41">
        <v>3.4714238101587268E-2</v>
      </c>
      <c r="G517" s="40">
        <v>2.358747743257898</v>
      </c>
      <c r="H517" s="41">
        <v>1.041427143047618E-2</v>
      </c>
    </row>
    <row r="518" spans="1:8">
      <c r="A518" s="38">
        <v>45081</v>
      </c>
      <c r="B518" s="39" t="s">
        <v>89</v>
      </c>
      <c r="C518" s="39" t="s">
        <v>47</v>
      </c>
      <c r="D518" s="39" t="s">
        <v>136</v>
      </c>
      <c r="E518" s="40">
        <v>0</v>
      </c>
      <c r="F518" s="41">
        <v>1.6617712085057981E-2</v>
      </c>
      <c r="G518" s="40">
        <v>1.1291329731631869</v>
      </c>
      <c r="H518" s="41">
        <v>4.9853136255173939E-3</v>
      </c>
    </row>
    <row r="519" spans="1:8">
      <c r="A519" s="38">
        <v>45081</v>
      </c>
      <c r="B519" s="39" t="s">
        <v>89</v>
      </c>
      <c r="C519" s="39" t="s">
        <v>18</v>
      </c>
      <c r="D519" s="39" t="s">
        <v>137</v>
      </c>
      <c r="E519" s="40">
        <v>0</v>
      </c>
      <c r="F519" s="41">
        <v>3.0179846457165911</v>
      </c>
      <c r="G519" s="40">
        <v>201.75438653738809</v>
      </c>
      <c r="H519" s="41">
        <v>0.90539539371497724</v>
      </c>
    </row>
    <row r="520" spans="1:8">
      <c r="A520" s="38">
        <v>45081</v>
      </c>
      <c r="B520" s="39" t="s">
        <v>89</v>
      </c>
      <c r="C520" s="39" t="s">
        <v>18</v>
      </c>
      <c r="D520" s="39" t="s">
        <v>138</v>
      </c>
      <c r="E520" s="40">
        <v>0</v>
      </c>
      <c r="F520" s="41">
        <v>2.7088446895727779E-2</v>
      </c>
      <c r="G520" s="40">
        <v>1.8405938450003829</v>
      </c>
      <c r="H520" s="41">
        <v>8.1265340687183326E-3</v>
      </c>
    </row>
    <row r="521" spans="1:8">
      <c r="A521" s="38">
        <v>45081</v>
      </c>
      <c r="B521" s="39" t="s">
        <v>89</v>
      </c>
      <c r="C521" s="39" t="s">
        <v>18</v>
      </c>
      <c r="D521" s="39" t="s">
        <v>123</v>
      </c>
      <c r="E521" s="40">
        <v>743.30676119999998</v>
      </c>
      <c r="F521" s="41">
        <v>26.272359817598819</v>
      </c>
      <c r="G521" s="40">
        <v>1523.468483110315</v>
      </c>
      <c r="H521" s="41">
        <v>7.8817079452796444</v>
      </c>
    </row>
    <row r="522" spans="1:8">
      <c r="A522" s="38">
        <v>45081</v>
      </c>
      <c r="B522" s="39" t="s">
        <v>89</v>
      </c>
      <c r="C522" s="39" t="s">
        <v>48</v>
      </c>
      <c r="D522" s="39" t="s">
        <v>123</v>
      </c>
      <c r="E522" s="40">
        <v>812.59513459999994</v>
      </c>
      <c r="F522" s="41">
        <v>17.259519754395662</v>
      </c>
      <c r="G522" s="40">
        <v>984.23583407834087</v>
      </c>
      <c r="H522" s="41">
        <v>5.1778559263186983</v>
      </c>
    </row>
    <row r="523" spans="1:8">
      <c r="A523" s="38">
        <v>45081</v>
      </c>
      <c r="B523" s="39" t="s">
        <v>89</v>
      </c>
      <c r="C523" s="39" t="s">
        <v>7</v>
      </c>
      <c r="D523" s="39" t="s">
        <v>140</v>
      </c>
      <c r="E523" s="40">
        <v>6344.6176538</v>
      </c>
      <c r="F523" s="41">
        <v>57.649904954608601</v>
      </c>
      <c r="G523" s="40">
        <v>3429.1664733609741</v>
      </c>
      <c r="H523" s="41">
        <v>44.346108449030787</v>
      </c>
    </row>
    <row r="524" spans="1:8">
      <c r="A524" s="38">
        <v>45081</v>
      </c>
      <c r="B524" s="39" t="s">
        <v>89</v>
      </c>
      <c r="C524" s="39" t="s">
        <v>7</v>
      </c>
      <c r="D524" s="39" t="s">
        <v>141</v>
      </c>
      <c r="E524" s="40">
        <v>1872.0068315999999</v>
      </c>
      <c r="F524" s="41">
        <v>61.417858908176989</v>
      </c>
      <c r="G524" s="40">
        <v>3583.483241172878</v>
      </c>
      <c r="H524" s="41">
        <v>50.59974608962122</v>
      </c>
    </row>
    <row r="525" spans="1:8">
      <c r="A525" s="38">
        <v>45081</v>
      </c>
      <c r="B525" s="39" t="s">
        <v>89</v>
      </c>
      <c r="C525" s="39" t="s">
        <v>7</v>
      </c>
      <c r="D525" s="39" t="s">
        <v>142</v>
      </c>
      <c r="E525" s="40">
        <v>1604.4288647999999</v>
      </c>
      <c r="F525" s="41">
        <v>44.892056654826163</v>
      </c>
      <c r="G525" s="40">
        <v>2599.045173994507</v>
      </c>
      <c r="H525" s="41">
        <v>40.402850989343548</v>
      </c>
    </row>
    <row r="526" spans="1:8">
      <c r="A526" s="38">
        <v>45081</v>
      </c>
      <c r="B526" s="39" t="s">
        <v>89</v>
      </c>
      <c r="C526" s="39" t="s">
        <v>49</v>
      </c>
      <c r="D526" s="39" t="s">
        <v>143</v>
      </c>
      <c r="E526" s="40">
        <v>0</v>
      </c>
      <c r="F526" s="41">
        <v>26.317177299546351</v>
      </c>
      <c r="G526" s="40">
        <v>1490.1739847931219</v>
      </c>
      <c r="H526" s="41">
        <v>7.8951531898639056</v>
      </c>
    </row>
    <row r="527" spans="1:8">
      <c r="A527" s="38">
        <v>45081</v>
      </c>
      <c r="B527" s="39" t="s">
        <v>89</v>
      </c>
      <c r="C527" s="39" t="s">
        <v>49</v>
      </c>
      <c r="D527" s="39" t="s">
        <v>144</v>
      </c>
      <c r="E527" s="40">
        <v>0</v>
      </c>
      <c r="F527" s="41">
        <v>1.232687609061274E-2</v>
      </c>
      <c r="G527" s="40">
        <v>0.83758114105990034</v>
      </c>
      <c r="H527" s="41">
        <v>3.6980628271838221E-3</v>
      </c>
    </row>
    <row r="528" spans="1:8">
      <c r="A528" s="38">
        <v>45081</v>
      </c>
      <c r="B528" s="39" t="s">
        <v>89</v>
      </c>
      <c r="C528" s="39" t="s">
        <v>49</v>
      </c>
      <c r="D528" s="39" t="s">
        <v>146</v>
      </c>
      <c r="E528" s="40">
        <v>0</v>
      </c>
      <c r="F528" s="41">
        <v>1.2032006973558651</v>
      </c>
      <c r="G528" s="40">
        <v>66.933133394746889</v>
      </c>
      <c r="H528" s="41">
        <v>0.36096020920675947</v>
      </c>
    </row>
    <row r="529" spans="1:8">
      <c r="A529" s="38">
        <v>45081</v>
      </c>
      <c r="B529" s="39" t="s">
        <v>89</v>
      </c>
      <c r="C529" s="39" t="s">
        <v>49</v>
      </c>
      <c r="D529" s="39" t="s">
        <v>206</v>
      </c>
      <c r="E529" s="40">
        <v>0</v>
      </c>
      <c r="F529" s="41">
        <v>0</v>
      </c>
      <c r="G529" s="40">
        <v>0</v>
      </c>
      <c r="H529" s="41">
        <v>0</v>
      </c>
    </row>
    <row r="530" spans="1:8">
      <c r="A530" s="38">
        <v>45081</v>
      </c>
      <c r="B530" s="39" t="s">
        <v>89</v>
      </c>
      <c r="C530" s="39" t="s">
        <v>49</v>
      </c>
      <c r="D530" s="39" t="s">
        <v>147</v>
      </c>
      <c r="E530" s="40">
        <v>0</v>
      </c>
      <c r="F530" s="41">
        <v>0</v>
      </c>
      <c r="G530" s="40">
        <v>0</v>
      </c>
      <c r="H530" s="41">
        <v>0</v>
      </c>
    </row>
    <row r="531" spans="1:8">
      <c r="A531" s="38">
        <v>45081</v>
      </c>
      <c r="B531" s="39" t="s">
        <v>89</v>
      </c>
      <c r="C531" s="39" t="s">
        <v>49</v>
      </c>
      <c r="D531" s="39" t="s">
        <v>148</v>
      </c>
      <c r="E531" s="40">
        <v>0</v>
      </c>
      <c r="F531" s="41">
        <v>1.1469396984045119</v>
      </c>
      <c r="G531" s="40">
        <v>63.110335846329107</v>
      </c>
      <c r="H531" s="41">
        <v>0.34408190952135359</v>
      </c>
    </row>
    <row r="532" spans="1:8">
      <c r="A532" s="38">
        <v>45081</v>
      </c>
      <c r="B532" s="39" t="s">
        <v>89</v>
      </c>
      <c r="C532" s="39" t="s">
        <v>49</v>
      </c>
      <c r="D532" s="39" t="s">
        <v>149</v>
      </c>
      <c r="E532" s="40">
        <v>0</v>
      </c>
      <c r="F532" s="41">
        <v>4.9982071193914991E-2</v>
      </c>
      <c r="G532" s="40">
        <v>3.3961597338531808</v>
      </c>
      <c r="H532" s="41">
        <v>1.49946213581745E-2</v>
      </c>
    </row>
    <row r="533" spans="1:8">
      <c r="A533" s="38">
        <v>45081</v>
      </c>
      <c r="B533" s="39" t="s">
        <v>89</v>
      </c>
      <c r="C533" s="39" t="s">
        <v>49</v>
      </c>
      <c r="D533" s="39" t="s">
        <v>151</v>
      </c>
      <c r="E533" s="40">
        <v>0</v>
      </c>
      <c r="F533" s="41">
        <v>0.45568611171418172</v>
      </c>
      <c r="G533" s="40">
        <v>30.417501146920149</v>
      </c>
      <c r="H533" s="41">
        <v>0.1367058335142545</v>
      </c>
    </row>
    <row r="534" spans="1:8">
      <c r="A534" s="38">
        <v>45081</v>
      </c>
      <c r="B534" s="39" t="s">
        <v>89</v>
      </c>
      <c r="C534" s="39" t="s">
        <v>49</v>
      </c>
      <c r="D534" s="39" t="s">
        <v>153</v>
      </c>
      <c r="E534" s="40">
        <v>0</v>
      </c>
      <c r="F534" s="41">
        <v>0</v>
      </c>
      <c r="G534" s="40">
        <v>0</v>
      </c>
      <c r="H534" s="41">
        <v>0</v>
      </c>
    </row>
    <row r="535" spans="1:8">
      <c r="A535" s="38">
        <v>45081</v>
      </c>
      <c r="B535" s="39" t="s">
        <v>89</v>
      </c>
      <c r="C535" s="39" t="s">
        <v>49</v>
      </c>
      <c r="D535" s="39" t="s">
        <v>154</v>
      </c>
      <c r="E535" s="40">
        <v>0</v>
      </c>
      <c r="F535" s="41">
        <v>0</v>
      </c>
      <c r="G535" s="40">
        <v>0</v>
      </c>
      <c r="H535" s="41">
        <v>0</v>
      </c>
    </row>
    <row r="536" spans="1:8">
      <c r="A536" s="38">
        <v>45081</v>
      </c>
      <c r="B536" s="39" t="s">
        <v>89</v>
      </c>
      <c r="C536" s="39" t="s">
        <v>49</v>
      </c>
      <c r="D536" s="39" t="s">
        <v>155</v>
      </c>
      <c r="E536" s="40">
        <v>0</v>
      </c>
      <c r="F536" s="41">
        <v>1.8144843424398659E-2</v>
      </c>
      <c r="G536" s="40">
        <v>1.232897820019023</v>
      </c>
      <c r="H536" s="41">
        <v>5.443453027319598E-3</v>
      </c>
    </row>
    <row r="537" spans="1:8">
      <c r="A537" s="38">
        <v>45081</v>
      </c>
      <c r="B537" s="39" t="s">
        <v>89</v>
      </c>
      <c r="C537" s="39" t="s">
        <v>49</v>
      </c>
      <c r="D537" s="39" t="s">
        <v>208</v>
      </c>
      <c r="E537" s="40">
        <v>0</v>
      </c>
      <c r="F537" s="41">
        <v>1.8271387939143721E-2</v>
      </c>
      <c r="G537" s="40">
        <v>1.241496210907024</v>
      </c>
      <c r="H537" s="41">
        <v>5.4814163817431174E-3</v>
      </c>
    </row>
    <row r="538" spans="1:8">
      <c r="A538" s="38">
        <v>45081</v>
      </c>
      <c r="B538" s="39" t="s">
        <v>89</v>
      </c>
      <c r="C538" s="39" t="s">
        <v>49</v>
      </c>
      <c r="D538" s="39" t="s">
        <v>158</v>
      </c>
      <c r="E538" s="40">
        <v>0</v>
      </c>
      <c r="F538" s="41">
        <v>4.8258594777975783E-2</v>
      </c>
      <c r="G538" s="40">
        <v>3.2790537183111321</v>
      </c>
      <c r="H538" s="41">
        <v>1.4477578433392729E-2</v>
      </c>
    </row>
    <row r="539" spans="1:8">
      <c r="A539" s="38">
        <v>45081</v>
      </c>
      <c r="B539" s="39" t="s">
        <v>89</v>
      </c>
      <c r="C539" s="39" t="s">
        <v>49</v>
      </c>
      <c r="D539" s="39" t="s">
        <v>159</v>
      </c>
      <c r="E539" s="40">
        <v>0</v>
      </c>
      <c r="F539" s="41">
        <v>3.876875375210339E-3</v>
      </c>
      <c r="G539" s="40">
        <v>0.26342421848375169</v>
      </c>
      <c r="H539" s="41">
        <v>1.1630626125631021E-3</v>
      </c>
    </row>
    <row r="540" spans="1:8">
      <c r="A540" s="38">
        <v>45081</v>
      </c>
      <c r="B540" s="39" t="s">
        <v>89</v>
      </c>
      <c r="C540" s="39" t="s">
        <v>49</v>
      </c>
      <c r="D540" s="39" t="s">
        <v>160</v>
      </c>
      <c r="E540" s="40">
        <v>0</v>
      </c>
      <c r="F540" s="41">
        <v>3.4317521723297113E-2</v>
      </c>
      <c r="G540" s="40">
        <v>2.3317918337182162</v>
      </c>
      <c r="H540" s="41">
        <v>1.0295256516989129E-2</v>
      </c>
    </row>
    <row r="541" spans="1:8">
      <c r="A541" s="38">
        <v>45081</v>
      </c>
      <c r="B541" s="39" t="s">
        <v>89</v>
      </c>
      <c r="C541" s="39" t="s">
        <v>49</v>
      </c>
      <c r="D541" s="39" t="s">
        <v>239</v>
      </c>
      <c r="E541" s="40">
        <v>0</v>
      </c>
      <c r="F541" s="41">
        <v>0</v>
      </c>
      <c r="G541" s="40">
        <v>0</v>
      </c>
      <c r="H541" s="41">
        <v>0</v>
      </c>
    </row>
    <row r="542" spans="1:8">
      <c r="A542" s="38">
        <v>45081</v>
      </c>
      <c r="B542" s="39" t="s">
        <v>89</v>
      </c>
      <c r="C542" s="39" t="s">
        <v>49</v>
      </c>
      <c r="D542" s="39" t="s">
        <v>210</v>
      </c>
      <c r="E542" s="40">
        <v>0</v>
      </c>
      <c r="F542" s="41">
        <v>0</v>
      </c>
      <c r="G542" s="40">
        <v>0</v>
      </c>
      <c r="H542" s="41">
        <v>0</v>
      </c>
    </row>
    <row r="543" spans="1:8">
      <c r="A543" s="38">
        <v>45081</v>
      </c>
      <c r="B543" s="39" t="s">
        <v>89</v>
      </c>
      <c r="C543" s="39" t="s">
        <v>49</v>
      </c>
      <c r="D543" s="39" t="s">
        <v>240</v>
      </c>
      <c r="E543" s="40">
        <v>0</v>
      </c>
      <c r="F543" s="41">
        <v>0</v>
      </c>
      <c r="G543" s="40">
        <v>0</v>
      </c>
      <c r="H543" s="41">
        <v>0</v>
      </c>
    </row>
    <row r="544" spans="1:8">
      <c r="A544" s="38">
        <v>45081</v>
      </c>
      <c r="B544" s="39" t="s">
        <v>89</v>
      </c>
      <c r="C544" s="39" t="s">
        <v>49</v>
      </c>
      <c r="D544" s="39" t="s">
        <v>241</v>
      </c>
      <c r="E544" s="40">
        <v>0</v>
      </c>
      <c r="F544" s="41">
        <v>0</v>
      </c>
      <c r="G544" s="40">
        <v>0</v>
      </c>
      <c r="H544" s="41">
        <v>0</v>
      </c>
    </row>
    <row r="545" spans="1:8">
      <c r="A545" s="38">
        <v>45081</v>
      </c>
      <c r="B545" s="39" t="s">
        <v>89</v>
      </c>
      <c r="C545" s="39" t="s">
        <v>49</v>
      </c>
      <c r="D545" s="39" t="s">
        <v>165</v>
      </c>
      <c r="E545" s="40">
        <v>0</v>
      </c>
      <c r="F545" s="41">
        <v>2.3196390353663361</v>
      </c>
      <c r="G545" s="40">
        <v>133.02713271718159</v>
      </c>
      <c r="H545" s="41">
        <v>0.69589171060990085</v>
      </c>
    </row>
    <row r="546" spans="1:8">
      <c r="A546" s="38">
        <v>45081</v>
      </c>
      <c r="B546" s="39" t="s">
        <v>89</v>
      </c>
      <c r="C546" s="39" t="s">
        <v>49</v>
      </c>
      <c r="D546" s="39" t="s">
        <v>226</v>
      </c>
      <c r="E546" s="40">
        <v>0</v>
      </c>
      <c r="F546" s="41">
        <v>2.9172552055625179E-2</v>
      </c>
      <c r="G546" s="40">
        <v>1.982203703417392</v>
      </c>
      <c r="H546" s="41">
        <v>8.7517656166875551E-3</v>
      </c>
    </row>
    <row r="547" spans="1:8">
      <c r="A547" s="38">
        <v>45081</v>
      </c>
      <c r="B547" s="39" t="s">
        <v>89</v>
      </c>
      <c r="C547" s="39" t="s">
        <v>49</v>
      </c>
      <c r="D547" s="39" t="s">
        <v>166</v>
      </c>
      <c r="E547" s="40">
        <v>0</v>
      </c>
      <c r="F547" s="41">
        <v>25.1628158473107</v>
      </c>
      <c r="G547" s="40">
        <v>1524.1625841760381</v>
      </c>
      <c r="H547" s="41">
        <v>7.54884475419321</v>
      </c>
    </row>
    <row r="548" spans="1:8">
      <c r="A548" s="38">
        <v>45081</v>
      </c>
      <c r="B548" s="39" t="s">
        <v>89</v>
      </c>
      <c r="C548" s="39" t="s">
        <v>49</v>
      </c>
      <c r="D548" s="39" t="s">
        <v>167</v>
      </c>
      <c r="E548" s="40">
        <v>0</v>
      </c>
      <c r="F548" s="41">
        <v>1.4296090368405189E-2</v>
      </c>
      <c r="G548" s="40">
        <v>0.97138444448086148</v>
      </c>
      <c r="H548" s="41">
        <v>4.2888271105215557E-3</v>
      </c>
    </row>
    <row r="549" spans="1:8">
      <c r="A549" s="38">
        <v>45081</v>
      </c>
      <c r="B549" s="39" t="s">
        <v>89</v>
      </c>
      <c r="C549" s="39" t="s">
        <v>49</v>
      </c>
      <c r="D549" s="39" t="s">
        <v>168</v>
      </c>
      <c r="E549" s="40">
        <v>0</v>
      </c>
      <c r="F549" s="41">
        <v>5.3245932918035858E-2</v>
      </c>
      <c r="G549" s="40">
        <v>3.6179311710815241</v>
      </c>
      <c r="H549" s="41">
        <v>1.5973779875410762E-2</v>
      </c>
    </row>
    <row r="550" spans="1:8">
      <c r="A550" s="38">
        <v>45081</v>
      </c>
      <c r="B550" s="39" t="s">
        <v>89</v>
      </c>
      <c r="C550" s="39" t="s">
        <v>49</v>
      </c>
      <c r="D550" s="39" t="s">
        <v>169</v>
      </c>
      <c r="E550" s="40">
        <v>0</v>
      </c>
      <c r="F550" s="41">
        <v>0.96025056257570163</v>
      </c>
      <c r="G550" s="40">
        <v>64.419105955753508</v>
      </c>
      <c r="H550" s="41">
        <v>0.2880751687727105</v>
      </c>
    </row>
    <row r="551" spans="1:8">
      <c r="A551" s="38">
        <v>45081</v>
      </c>
      <c r="B551" s="39" t="s">
        <v>89</v>
      </c>
      <c r="C551" s="39" t="s">
        <v>49</v>
      </c>
      <c r="D551" s="39" t="s">
        <v>170</v>
      </c>
      <c r="E551" s="40">
        <v>0</v>
      </c>
      <c r="F551" s="41">
        <v>1.252121822673002</v>
      </c>
      <c r="G551" s="40">
        <v>70.257204445989615</v>
      </c>
      <c r="H551" s="41">
        <v>0.37563654680190062</v>
      </c>
    </row>
    <row r="552" spans="1:8">
      <c r="A552" s="38">
        <v>45081</v>
      </c>
      <c r="B552" s="39" t="s">
        <v>89</v>
      </c>
      <c r="C552" s="39" t="s">
        <v>49</v>
      </c>
      <c r="D552" s="39" t="s">
        <v>171</v>
      </c>
      <c r="E552" s="40">
        <v>0</v>
      </c>
      <c r="F552" s="41">
        <v>6.312835082381256E-2</v>
      </c>
      <c r="G552" s="40">
        <v>4.2894173452838142</v>
      </c>
      <c r="H552" s="41">
        <v>1.8938505247143769E-2</v>
      </c>
    </row>
    <row r="553" spans="1:8">
      <c r="A553" s="38">
        <v>45081</v>
      </c>
      <c r="B553" s="39" t="s">
        <v>89</v>
      </c>
      <c r="C553" s="39" t="s">
        <v>50</v>
      </c>
      <c r="D553" s="39" t="s">
        <v>172</v>
      </c>
      <c r="E553" s="40">
        <v>0</v>
      </c>
      <c r="F553" s="41">
        <v>1.6670939788696051</v>
      </c>
      <c r="G553" s="40">
        <v>93.972592438390521</v>
      </c>
      <c r="H553" s="41">
        <v>0.50012819366088146</v>
      </c>
    </row>
    <row r="554" spans="1:8">
      <c r="A554" s="38">
        <v>45081</v>
      </c>
      <c r="B554" s="39" t="s">
        <v>89</v>
      </c>
      <c r="C554" s="39" t="s">
        <v>50</v>
      </c>
      <c r="D554" s="39" t="s">
        <v>173</v>
      </c>
      <c r="E554" s="40">
        <v>0</v>
      </c>
      <c r="F554" s="41">
        <v>0.8872050928357893</v>
      </c>
      <c r="G554" s="40">
        <v>51.321506224292378</v>
      </c>
      <c r="H554" s="41">
        <v>0.26616152785073682</v>
      </c>
    </row>
    <row r="555" spans="1:8">
      <c r="A555" s="38">
        <v>45081</v>
      </c>
      <c r="B555" s="39" t="s">
        <v>89</v>
      </c>
      <c r="C555" s="39" t="s">
        <v>50</v>
      </c>
      <c r="D555" s="39" t="s">
        <v>13</v>
      </c>
      <c r="E555" s="40">
        <v>0</v>
      </c>
      <c r="F555" s="41">
        <v>0</v>
      </c>
      <c r="G555" s="40">
        <v>0</v>
      </c>
      <c r="H555" s="41">
        <v>0</v>
      </c>
    </row>
    <row r="556" spans="1:8">
      <c r="A556" s="38">
        <v>45081</v>
      </c>
      <c r="B556" s="39" t="s">
        <v>89</v>
      </c>
      <c r="C556" s="39" t="s">
        <v>50</v>
      </c>
      <c r="D556" s="39" t="s">
        <v>15</v>
      </c>
      <c r="E556" s="40">
        <v>0</v>
      </c>
      <c r="F556" s="41">
        <v>7.2267729646023932E-2</v>
      </c>
      <c r="G556" s="40">
        <v>4.9104158274796372</v>
      </c>
      <c r="H556" s="41">
        <v>2.1680318893807182E-2</v>
      </c>
    </row>
    <row r="557" spans="1:8">
      <c r="A557" s="38">
        <v>45081</v>
      </c>
      <c r="B557" s="39" t="s">
        <v>89</v>
      </c>
      <c r="C557" s="39" t="s">
        <v>50</v>
      </c>
      <c r="D557" s="39" t="s">
        <v>174</v>
      </c>
      <c r="E557" s="40">
        <v>0</v>
      </c>
      <c r="F557" s="41">
        <v>2.7844100113315661E-3</v>
      </c>
      <c r="G557" s="40">
        <v>0.1891938636623203</v>
      </c>
      <c r="H557" s="41">
        <v>8.3532300339946963E-4</v>
      </c>
    </row>
    <row r="558" spans="1:8">
      <c r="A558" s="38">
        <v>45081</v>
      </c>
      <c r="B558" s="39" t="s">
        <v>89</v>
      </c>
      <c r="C558" s="39" t="s">
        <v>50</v>
      </c>
      <c r="D558" s="39" t="s">
        <v>213</v>
      </c>
      <c r="E558" s="40">
        <v>0</v>
      </c>
      <c r="F558" s="41">
        <v>0</v>
      </c>
      <c r="G558" s="40">
        <v>0</v>
      </c>
      <c r="H558" s="41">
        <v>0</v>
      </c>
    </row>
    <row r="559" spans="1:8">
      <c r="A559" s="38">
        <v>45081</v>
      </c>
      <c r="B559" s="39" t="s">
        <v>89</v>
      </c>
      <c r="C559" s="39" t="s">
        <v>50</v>
      </c>
      <c r="D559" s="39" t="s">
        <v>214</v>
      </c>
      <c r="E559" s="40">
        <v>0</v>
      </c>
      <c r="F559" s="41">
        <v>0</v>
      </c>
      <c r="G559" s="40">
        <v>0</v>
      </c>
      <c r="H559" s="41">
        <v>0</v>
      </c>
    </row>
    <row r="560" spans="1:8">
      <c r="A560" s="38">
        <v>45081</v>
      </c>
      <c r="B560" s="39" t="s">
        <v>89</v>
      </c>
      <c r="C560" s="39" t="s">
        <v>50</v>
      </c>
      <c r="D560" s="39" t="s">
        <v>175</v>
      </c>
      <c r="E560" s="40">
        <v>0</v>
      </c>
      <c r="F560" s="41">
        <v>0</v>
      </c>
      <c r="G560" s="40">
        <v>0</v>
      </c>
      <c r="H560" s="41">
        <v>0</v>
      </c>
    </row>
    <row r="561" spans="1:8">
      <c r="A561" s="38">
        <v>45081</v>
      </c>
      <c r="B561" s="39" t="s">
        <v>89</v>
      </c>
      <c r="C561" s="39" t="s">
        <v>50</v>
      </c>
      <c r="D561" s="39" t="s">
        <v>176</v>
      </c>
      <c r="E561" s="40">
        <v>0</v>
      </c>
      <c r="F561" s="41">
        <v>2.1457006306259039E-3</v>
      </c>
      <c r="G561" s="40">
        <v>0.14579512030150191</v>
      </c>
      <c r="H561" s="41">
        <v>6.4371018918777116E-4</v>
      </c>
    </row>
    <row r="562" spans="1:8">
      <c r="A562" s="38">
        <v>45081</v>
      </c>
      <c r="B562" s="39" t="s">
        <v>89</v>
      </c>
      <c r="C562" s="39" t="s">
        <v>50</v>
      </c>
      <c r="D562" s="39" t="s">
        <v>198</v>
      </c>
      <c r="E562" s="40">
        <v>0</v>
      </c>
      <c r="F562" s="41">
        <v>0</v>
      </c>
      <c r="G562" s="40">
        <v>0</v>
      </c>
      <c r="H562" s="41">
        <v>0</v>
      </c>
    </row>
    <row r="563" spans="1:8">
      <c r="A563" s="38">
        <v>45081</v>
      </c>
      <c r="B563" s="39" t="s">
        <v>89</v>
      </c>
      <c r="C563" s="39" t="s">
        <v>50</v>
      </c>
      <c r="D563" s="39" t="s">
        <v>177</v>
      </c>
      <c r="E563" s="40">
        <v>0</v>
      </c>
      <c r="F563" s="41">
        <v>0.37384257828164508</v>
      </c>
      <c r="G563" s="40">
        <v>20.920733557933431</v>
      </c>
      <c r="H563" s="41">
        <v>0.1121527734844935</v>
      </c>
    </row>
    <row r="564" spans="1:8">
      <c r="A564" s="38">
        <v>45081</v>
      </c>
      <c r="B564" s="39" t="s">
        <v>89</v>
      </c>
      <c r="C564" s="39" t="s">
        <v>50</v>
      </c>
      <c r="D564" s="39" t="s">
        <v>178</v>
      </c>
      <c r="E564" s="40">
        <v>0</v>
      </c>
      <c r="F564" s="41">
        <v>0</v>
      </c>
      <c r="G564" s="40">
        <v>0</v>
      </c>
      <c r="H564" s="41">
        <v>0</v>
      </c>
    </row>
    <row r="565" spans="1:8">
      <c r="A565" s="38">
        <v>45081</v>
      </c>
      <c r="B565" s="39" t="s">
        <v>89</v>
      </c>
      <c r="C565" s="39" t="s">
        <v>50</v>
      </c>
      <c r="D565" s="39" t="s">
        <v>179</v>
      </c>
      <c r="E565" s="40">
        <v>0</v>
      </c>
      <c r="F565" s="41">
        <v>7.054829845992064E-3</v>
      </c>
      <c r="G565" s="40">
        <v>0.47935846754307337</v>
      </c>
      <c r="H565" s="41">
        <v>2.116448953797619E-3</v>
      </c>
    </row>
    <row r="566" spans="1:8">
      <c r="A566" s="38">
        <v>45081</v>
      </c>
      <c r="B566" s="39" t="s">
        <v>89</v>
      </c>
      <c r="C566" s="39" t="s">
        <v>50</v>
      </c>
      <c r="D566" s="39" t="s">
        <v>8</v>
      </c>
      <c r="E566" s="40">
        <v>0</v>
      </c>
      <c r="F566" s="41">
        <v>7.061345642772289E-2</v>
      </c>
      <c r="G566" s="40">
        <v>4.7980120002955076</v>
      </c>
      <c r="H566" s="41">
        <v>2.1184036928316871E-2</v>
      </c>
    </row>
    <row r="567" spans="1:8">
      <c r="A567" s="38">
        <v>45081</v>
      </c>
      <c r="B567" s="39" t="s">
        <v>180</v>
      </c>
      <c r="C567" s="39" t="s">
        <v>43</v>
      </c>
      <c r="D567" s="39" t="s">
        <v>90</v>
      </c>
      <c r="E567" s="40">
        <v>0</v>
      </c>
      <c r="F567" s="41">
        <v>32.053714458453292</v>
      </c>
      <c r="G567" s="40">
        <v>4667.047990035876</v>
      </c>
      <c r="H567" s="41">
        <v>9.6161143375359845</v>
      </c>
    </row>
    <row r="568" spans="1:8">
      <c r="A568" s="38">
        <v>45081</v>
      </c>
      <c r="B568" s="39" t="s">
        <v>180</v>
      </c>
      <c r="C568" s="39" t="s">
        <v>44</v>
      </c>
      <c r="D568" s="39" t="s">
        <v>91</v>
      </c>
      <c r="E568" s="40">
        <v>0</v>
      </c>
      <c r="F568" s="41">
        <v>14.897923636408709</v>
      </c>
      <c r="G568" s="40">
        <v>2124.148588503811</v>
      </c>
      <c r="H568" s="41">
        <v>4.4693770909226114</v>
      </c>
    </row>
    <row r="569" spans="1:8">
      <c r="A569" s="38">
        <v>45081</v>
      </c>
      <c r="B569" s="39" t="s">
        <v>180</v>
      </c>
      <c r="C569" s="39" t="s">
        <v>181</v>
      </c>
      <c r="D569" s="39" t="s">
        <v>182</v>
      </c>
      <c r="E569" s="40">
        <v>0</v>
      </c>
      <c r="F569" s="41">
        <v>4.2826477719481444</v>
      </c>
      <c r="G569" s="40">
        <v>624.10419296619534</v>
      </c>
      <c r="H569" s="41">
        <v>1.284794331584443</v>
      </c>
    </row>
    <row r="570" spans="1:8">
      <c r="A570" s="38">
        <v>45081</v>
      </c>
      <c r="B570" s="39" t="s">
        <v>180</v>
      </c>
      <c r="C570" s="39" t="s">
        <v>45</v>
      </c>
      <c r="D570" s="39" t="s">
        <v>92</v>
      </c>
      <c r="E570" s="40">
        <v>0</v>
      </c>
      <c r="F570" s="41">
        <v>56.33587552990663</v>
      </c>
      <c r="G570" s="40">
        <v>8132.9456789171809</v>
      </c>
      <c r="H570" s="41">
        <v>16.900762658971988</v>
      </c>
    </row>
    <row r="571" spans="1:8">
      <c r="A571" s="38">
        <v>45081</v>
      </c>
      <c r="B571" s="39" t="s">
        <v>180</v>
      </c>
      <c r="C571" s="39" t="s">
        <v>46</v>
      </c>
      <c r="D571" s="39" t="s">
        <v>184</v>
      </c>
      <c r="E571" s="40">
        <v>0</v>
      </c>
      <c r="F571" s="41">
        <v>0.66242980932319462</v>
      </c>
      <c r="G571" s="40">
        <v>95.31568361773293</v>
      </c>
      <c r="H571" s="41">
        <v>0.19872894279695841</v>
      </c>
    </row>
    <row r="572" spans="1:8">
      <c r="A572" s="38">
        <v>45081</v>
      </c>
      <c r="B572" s="39" t="s">
        <v>180</v>
      </c>
      <c r="C572" s="39" t="s">
        <v>46</v>
      </c>
      <c r="D572" s="39" t="s">
        <v>120</v>
      </c>
      <c r="E572" s="40">
        <v>0</v>
      </c>
      <c r="F572" s="41">
        <v>4.128821406428731</v>
      </c>
      <c r="G572" s="40">
        <v>594.4190749342514</v>
      </c>
      <c r="H572" s="41">
        <v>1.2386464219286191</v>
      </c>
    </row>
    <row r="573" spans="1:8">
      <c r="A573" s="38">
        <v>45081</v>
      </c>
      <c r="B573" s="39" t="s">
        <v>180</v>
      </c>
      <c r="C573" s="39" t="s">
        <v>46</v>
      </c>
      <c r="D573" s="39" t="s">
        <v>122</v>
      </c>
      <c r="E573" s="40">
        <v>0</v>
      </c>
      <c r="F573" s="41">
        <v>1.302141308355409</v>
      </c>
      <c r="G573" s="40">
        <v>188.2659434413595</v>
      </c>
      <c r="H573" s="41">
        <v>0.3906423925066228</v>
      </c>
    </row>
    <row r="574" spans="1:8">
      <c r="A574" s="38">
        <v>45081</v>
      </c>
      <c r="B574" s="39" t="s">
        <v>180</v>
      </c>
      <c r="C574" s="39" t="s">
        <v>46</v>
      </c>
      <c r="D574" s="39" t="s">
        <v>123</v>
      </c>
      <c r="E574" s="40">
        <v>0</v>
      </c>
      <c r="F574" s="41">
        <v>31.966705459657462</v>
      </c>
      <c r="G574" s="40">
        <v>4557.8185214551768</v>
      </c>
      <c r="H574" s="41">
        <v>9.5900116378972378</v>
      </c>
    </row>
    <row r="575" spans="1:8">
      <c r="A575" s="38">
        <v>45081</v>
      </c>
      <c r="B575" s="39" t="s">
        <v>180</v>
      </c>
      <c r="C575" s="39" t="s">
        <v>46</v>
      </c>
      <c r="D575" s="39" t="s">
        <v>124</v>
      </c>
      <c r="E575" s="40">
        <v>0</v>
      </c>
      <c r="F575" s="41">
        <v>0.32553532711391858</v>
      </c>
      <c r="G575" s="40">
        <v>47.066485863963997</v>
      </c>
      <c r="H575" s="41">
        <v>9.7660598134175589E-2</v>
      </c>
    </row>
    <row r="576" spans="1:8">
      <c r="A576" s="38">
        <v>45081</v>
      </c>
      <c r="B576" s="39" t="s">
        <v>180</v>
      </c>
      <c r="C576" s="39" t="s">
        <v>47</v>
      </c>
      <c r="D576" s="39" t="s">
        <v>185</v>
      </c>
      <c r="E576" s="40">
        <v>0</v>
      </c>
      <c r="F576" s="41">
        <v>0</v>
      </c>
      <c r="G576" s="40">
        <v>0</v>
      </c>
      <c r="H576" s="41">
        <v>0</v>
      </c>
    </row>
    <row r="577" spans="1:8">
      <c r="A577" s="38">
        <v>45081</v>
      </c>
      <c r="B577" s="39" t="s">
        <v>180</v>
      </c>
      <c r="C577" s="39" t="s">
        <v>47</v>
      </c>
      <c r="D577" s="39" t="s">
        <v>128</v>
      </c>
      <c r="E577" s="40">
        <v>0</v>
      </c>
      <c r="F577" s="41">
        <v>0</v>
      </c>
      <c r="G577" s="40">
        <v>0</v>
      </c>
      <c r="H577" s="41">
        <v>0</v>
      </c>
    </row>
    <row r="578" spans="1:8">
      <c r="A578" s="38">
        <v>45081</v>
      </c>
      <c r="B578" s="39" t="s">
        <v>180</v>
      </c>
      <c r="C578" s="39" t="s">
        <v>47</v>
      </c>
      <c r="D578" s="39" t="s">
        <v>186</v>
      </c>
      <c r="E578" s="40">
        <v>0</v>
      </c>
      <c r="F578" s="41">
        <v>0</v>
      </c>
      <c r="G578" s="40">
        <v>0</v>
      </c>
      <c r="H578" s="41">
        <v>0</v>
      </c>
    </row>
    <row r="579" spans="1:8">
      <c r="A579" s="38">
        <v>45081</v>
      </c>
      <c r="B579" s="39" t="s">
        <v>180</v>
      </c>
      <c r="C579" s="39" t="s">
        <v>47</v>
      </c>
      <c r="D579" s="39" t="s">
        <v>130</v>
      </c>
      <c r="E579" s="40">
        <v>0</v>
      </c>
      <c r="F579" s="41">
        <v>0.2155487914945512</v>
      </c>
      <c r="G579" s="40">
        <v>31.11391446183498</v>
      </c>
      <c r="H579" s="41">
        <v>6.4664637448365342E-2</v>
      </c>
    </row>
    <row r="580" spans="1:8">
      <c r="A580" s="38">
        <v>45081</v>
      </c>
      <c r="B580" s="39" t="s">
        <v>180</v>
      </c>
      <c r="C580" s="39" t="s">
        <v>47</v>
      </c>
      <c r="D580" s="39" t="s">
        <v>132</v>
      </c>
      <c r="E580" s="40">
        <v>0</v>
      </c>
      <c r="F580" s="41">
        <v>0</v>
      </c>
      <c r="G580" s="40">
        <v>0</v>
      </c>
      <c r="H580" s="41">
        <v>0</v>
      </c>
    </row>
    <row r="581" spans="1:8">
      <c r="A581" s="38">
        <v>45081</v>
      </c>
      <c r="B581" s="39" t="s">
        <v>180</v>
      </c>
      <c r="C581" s="39" t="s">
        <v>47</v>
      </c>
      <c r="D581" s="39" t="s">
        <v>133</v>
      </c>
      <c r="E581" s="40">
        <v>0</v>
      </c>
      <c r="F581" s="41">
        <v>0</v>
      </c>
      <c r="G581" s="40">
        <v>0</v>
      </c>
      <c r="H581" s="41">
        <v>0</v>
      </c>
    </row>
    <row r="582" spans="1:8">
      <c r="A582" s="38">
        <v>45081</v>
      </c>
      <c r="B582" s="39" t="s">
        <v>180</v>
      </c>
      <c r="C582" s="39" t="s">
        <v>47</v>
      </c>
      <c r="D582" s="39" t="s">
        <v>135</v>
      </c>
      <c r="E582" s="40">
        <v>0</v>
      </c>
      <c r="F582" s="41">
        <v>0</v>
      </c>
      <c r="G582" s="40">
        <v>0</v>
      </c>
      <c r="H582" s="41">
        <v>0</v>
      </c>
    </row>
    <row r="583" spans="1:8">
      <c r="A583" s="38">
        <v>45081</v>
      </c>
      <c r="B583" s="39" t="s">
        <v>180</v>
      </c>
      <c r="C583" s="39" t="s">
        <v>18</v>
      </c>
      <c r="D583" s="39" t="s">
        <v>120</v>
      </c>
      <c r="E583" s="40">
        <v>83.192800199999994</v>
      </c>
      <c r="F583" s="41">
        <v>5.7553096224444893</v>
      </c>
      <c r="G583" s="40">
        <v>832.11306554365569</v>
      </c>
      <c r="H583" s="41">
        <v>1.7265928867333471</v>
      </c>
    </row>
    <row r="584" spans="1:8">
      <c r="A584" s="38">
        <v>45081</v>
      </c>
      <c r="B584" s="39" t="s">
        <v>180</v>
      </c>
      <c r="C584" s="39" t="s">
        <v>18</v>
      </c>
      <c r="D584" s="39" t="s">
        <v>123</v>
      </c>
      <c r="E584" s="40">
        <v>1026.6159505999999</v>
      </c>
      <c r="F584" s="41">
        <v>101.94462549823611</v>
      </c>
      <c r="G584" s="40">
        <v>14735.154422893869</v>
      </c>
      <c r="H584" s="41">
        <v>30.583387649470851</v>
      </c>
    </row>
    <row r="585" spans="1:8">
      <c r="A585" s="38">
        <v>45081</v>
      </c>
      <c r="B585" s="39" t="s">
        <v>180</v>
      </c>
      <c r="C585" s="39" t="s">
        <v>48</v>
      </c>
      <c r="D585" s="39" t="s">
        <v>120</v>
      </c>
      <c r="E585" s="40">
        <v>106.2831528</v>
      </c>
      <c r="F585" s="41">
        <v>0.3262919237667179</v>
      </c>
      <c r="G585" s="40">
        <v>47.102860756549973</v>
      </c>
      <c r="H585" s="41">
        <v>9.7887577130015391E-2</v>
      </c>
    </row>
    <row r="586" spans="1:8">
      <c r="A586" s="38">
        <v>45081</v>
      </c>
      <c r="B586" s="39" t="s">
        <v>180</v>
      </c>
      <c r="C586" s="39" t="s">
        <v>7</v>
      </c>
      <c r="D586" s="39" t="s">
        <v>140</v>
      </c>
      <c r="E586" s="40">
        <v>1092.3026792000001</v>
      </c>
      <c r="F586" s="41">
        <v>272.57905366513512</v>
      </c>
      <c r="G586" s="40">
        <v>38935.575387782941</v>
      </c>
      <c r="H586" s="41">
        <v>217.88090796005119</v>
      </c>
    </row>
    <row r="587" spans="1:8">
      <c r="A587" s="38">
        <v>45081</v>
      </c>
      <c r="B587" s="39" t="s">
        <v>180</v>
      </c>
      <c r="C587" s="39" t="s">
        <v>7</v>
      </c>
      <c r="D587" s="39" t="s">
        <v>187</v>
      </c>
      <c r="E587" s="40">
        <v>0</v>
      </c>
      <c r="F587" s="41">
        <v>0</v>
      </c>
      <c r="G587" s="40">
        <v>0</v>
      </c>
      <c r="H587" s="41">
        <v>0</v>
      </c>
    </row>
    <row r="588" spans="1:8">
      <c r="A588" s="38">
        <v>45081</v>
      </c>
      <c r="B588" s="39" t="s">
        <v>180</v>
      </c>
      <c r="C588" s="39" t="s">
        <v>16</v>
      </c>
      <c r="D588" s="39" t="s">
        <v>123</v>
      </c>
      <c r="E588" s="40">
        <v>2446.8587782</v>
      </c>
      <c r="F588" s="41">
        <v>180.02894475750099</v>
      </c>
      <c r="G588" s="40">
        <v>25904.982218722958</v>
      </c>
      <c r="H588" s="41">
        <v>54.008683427250297</v>
      </c>
    </row>
    <row r="589" spans="1:8">
      <c r="A589" s="38">
        <v>45081</v>
      </c>
      <c r="B589" s="39" t="s">
        <v>180</v>
      </c>
      <c r="C589" s="39" t="s">
        <v>49</v>
      </c>
      <c r="D589" s="39" t="s">
        <v>143</v>
      </c>
      <c r="E589" s="40">
        <v>0</v>
      </c>
      <c r="F589" s="41">
        <v>0</v>
      </c>
      <c r="G589" s="40">
        <v>0</v>
      </c>
      <c r="H589" s="41">
        <v>0</v>
      </c>
    </row>
    <row r="590" spans="1:8">
      <c r="A590" s="38">
        <v>45081</v>
      </c>
      <c r="B590" s="39" t="s">
        <v>180</v>
      </c>
      <c r="C590" s="39" t="s">
        <v>49</v>
      </c>
      <c r="D590" s="39" t="s">
        <v>242</v>
      </c>
      <c r="E590" s="40">
        <v>0</v>
      </c>
      <c r="F590" s="41">
        <v>0</v>
      </c>
      <c r="G590" s="40">
        <v>0</v>
      </c>
      <c r="H590" s="41">
        <v>0</v>
      </c>
    </row>
    <row r="591" spans="1:8">
      <c r="A591" s="38">
        <v>45081</v>
      </c>
      <c r="B591" s="39" t="s">
        <v>180</v>
      </c>
      <c r="C591" s="39" t="s">
        <v>49</v>
      </c>
      <c r="D591" s="39" t="s">
        <v>243</v>
      </c>
      <c r="E591" s="40">
        <v>0</v>
      </c>
      <c r="F591" s="41">
        <v>0</v>
      </c>
      <c r="G591" s="40">
        <v>0</v>
      </c>
      <c r="H591" s="41">
        <v>0</v>
      </c>
    </row>
    <row r="592" spans="1:8">
      <c r="A592" s="38">
        <v>45081</v>
      </c>
      <c r="B592" s="39" t="s">
        <v>180</v>
      </c>
      <c r="C592" s="39" t="s">
        <v>49</v>
      </c>
      <c r="D592" s="39" t="s">
        <v>206</v>
      </c>
      <c r="E592" s="40">
        <v>0</v>
      </c>
      <c r="F592" s="41">
        <v>0</v>
      </c>
      <c r="G592" s="40">
        <v>0</v>
      </c>
      <c r="H592" s="41">
        <v>0</v>
      </c>
    </row>
    <row r="593" spans="1:8">
      <c r="A593" s="38">
        <v>45081</v>
      </c>
      <c r="B593" s="39" t="s">
        <v>180</v>
      </c>
      <c r="C593" s="39" t="s">
        <v>49</v>
      </c>
      <c r="D593" s="39" t="s">
        <v>148</v>
      </c>
      <c r="E593" s="40">
        <v>0</v>
      </c>
      <c r="F593" s="41">
        <v>0</v>
      </c>
      <c r="G593" s="40">
        <v>0</v>
      </c>
      <c r="H593" s="41">
        <v>0</v>
      </c>
    </row>
    <row r="594" spans="1:8">
      <c r="A594" s="38">
        <v>45081</v>
      </c>
      <c r="B594" s="39" t="s">
        <v>180</v>
      </c>
      <c r="C594" s="39" t="s">
        <v>49</v>
      </c>
      <c r="D594" s="39" t="s">
        <v>149</v>
      </c>
      <c r="E594" s="40">
        <v>0</v>
      </c>
      <c r="F594" s="41">
        <v>0</v>
      </c>
      <c r="G594" s="40">
        <v>0</v>
      </c>
      <c r="H594" s="41">
        <v>0</v>
      </c>
    </row>
    <row r="595" spans="1:8">
      <c r="A595" s="38">
        <v>45081</v>
      </c>
      <c r="B595" s="39" t="s">
        <v>180</v>
      </c>
      <c r="C595" s="39" t="s">
        <v>49</v>
      </c>
      <c r="D595" s="39" t="s">
        <v>150</v>
      </c>
      <c r="E595" s="40">
        <v>0</v>
      </c>
      <c r="F595" s="41">
        <v>0</v>
      </c>
      <c r="G595" s="40">
        <v>0</v>
      </c>
      <c r="H595" s="41">
        <v>0</v>
      </c>
    </row>
    <row r="596" spans="1:8">
      <c r="A596" s="38">
        <v>45081</v>
      </c>
      <c r="B596" s="39" t="s">
        <v>180</v>
      </c>
      <c r="C596" s="39" t="s">
        <v>49</v>
      </c>
      <c r="D596" s="39" t="s">
        <v>190</v>
      </c>
      <c r="E596" s="40">
        <v>0</v>
      </c>
      <c r="F596" s="41">
        <v>0</v>
      </c>
      <c r="G596" s="40">
        <v>0</v>
      </c>
      <c r="H596" s="41">
        <v>0</v>
      </c>
    </row>
    <row r="597" spans="1:8">
      <c r="A597" s="38">
        <v>45081</v>
      </c>
      <c r="B597" s="39" t="s">
        <v>180</v>
      </c>
      <c r="C597" s="39" t="s">
        <v>49</v>
      </c>
      <c r="D597" s="39" t="s">
        <v>154</v>
      </c>
      <c r="E597" s="40">
        <v>0</v>
      </c>
      <c r="F597" s="41">
        <v>0</v>
      </c>
      <c r="G597" s="40">
        <v>0</v>
      </c>
      <c r="H597" s="41">
        <v>0</v>
      </c>
    </row>
    <row r="598" spans="1:8">
      <c r="A598" s="38">
        <v>45081</v>
      </c>
      <c r="B598" s="39" t="s">
        <v>180</v>
      </c>
      <c r="C598" s="39" t="s">
        <v>49</v>
      </c>
      <c r="D598" s="39" t="s">
        <v>155</v>
      </c>
      <c r="E598" s="40">
        <v>0</v>
      </c>
      <c r="F598" s="41">
        <v>0</v>
      </c>
      <c r="G598" s="40">
        <v>0</v>
      </c>
      <c r="H598" s="41">
        <v>0</v>
      </c>
    </row>
    <row r="599" spans="1:8">
      <c r="A599" s="38">
        <v>45081</v>
      </c>
      <c r="B599" s="39" t="s">
        <v>180</v>
      </c>
      <c r="C599" s="39" t="s">
        <v>49</v>
      </c>
      <c r="D599" s="39" t="s">
        <v>156</v>
      </c>
      <c r="E599" s="40">
        <v>0</v>
      </c>
      <c r="F599" s="41">
        <v>0</v>
      </c>
      <c r="G599" s="40">
        <v>0</v>
      </c>
      <c r="H599" s="41">
        <v>0</v>
      </c>
    </row>
    <row r="600" spans="1:8">
      <c r="A600" s="38">
        <v>45081</v>
      </c>
      <c r="B600" s="39" t="s">
        <v>180</v>
      </c>
      <c r="C600" s="39" t="s">
        <v>49</v>
      </c>
      <c r="D600" s="39" t="s">
        <v>159</v>
      </c>
      <c r="E600" s="40">
        <v>0</v>
      </c>
      <c r="F600" s="41">
        <v>0</v>
      </c>
      <c r="G600" s="40">
        <v>0</v>
      </c>
      <c r="H600" s="41">
        <v>0</v>
      </c>
    </row>
    <row r="601" spans="1:8">
      <c r="A601" s="38">
        <v>45081</v>
      </c>
      <c r="B601" s="39" t="s">
        <v>180</v>
      </c>
      <c r="C601" s="39" t="s">
        <v>49</v>
      </c>
      <c r="D601" s="39" t="s">
        <v>244</v>
      </c>
      <c r="E601" s="40">
        <v>0</v>
      </c>
      <c r="F601" s="41">
        <v>0</v>
      </c>
      <c r="G601" s="40">
        <v>0</v>
      </c>
      <c r="H601" s="41">
        <v>0</v>
      </c>
    </row>
    <row r="602" spans="1:8">
      <c r="A602" s="38">
        <v>45081</v>
      </c>
      <c r="B602" s="39" t="s">
        <v>180</v>
      </c>
      <c r="C602" s="39" t="s">
        <v>49</v>
      </c>
      <c r="D602" s="39" t="s">
        <v>160</v>
      </c>
      <c r="E602" s="40">
        <v>0</v>
      </c>
      <c r="F602" s="41">
        <v>0</v>
      </c>
      <c r="G602" s="40">
        <v>0</v>
      </c>
      <c r="H602" s="41">
        <v>0</v>
      </c>
    </row>
    <row r="603" spans="1:8">
      <c r="A603" s="38">
        <v>45081</v>
      </c>
      <c r="B603" s="39" t="s">
        <v>180</v>
      </c>
      <c r="C603" s="39" t="s">
        <v>49</v>
      </c>
      <c r="D603" s="39" t="s">
        <v>192</v>
      </c>
      <c r="E603" s="40">
        <v>0</v>
      </c>
      <c r="F603" s="41">
        <v>0</v>
      </c>
      <c r="G603" s="40">
        <v>0</v>
      </c>
      <c r="H603" s="41">
        <v>0</v>
      </c>
    </row>
    <row r="604" spans="1:8">
      <c r="A604" s="38">
        <v>45081</v>
      </c>
      <c r="B604" s="39" t="s">
        <v>180</v>
      </c>
      <c r="C604" s="39" t="s">
        <v>49</v>
      </c>
      <c r="D604" s="39" t="s">
        <v>193</v>
      </c>
      <c r="E604" s="40">
        <v>0</v>
      </c>
      <c r="F604" s="41">
        <v>0</v>
      </c>
      <c r="G604" s="40">
        <v>0</v>
      </c>
      <c r="H604" s="41">
        <v>0</v>
      </c>
    </row>
    <row r="605" spans="1:8">
      <c r="A605" s="38">
        <v>45081</v>
      </c>
      <c r="B605" s="39" t="s">
        <v>180</v>
      </c>
      <c r="C605" s="39" t="s">
        <v>49</v>
      </c>
      <c r="D605" s="39" t="s">
        <v>245</v>
      </c>
      <c r="E605" s="40">
        <v>0</v>
      </c>
      <c r="F605" s="41">
        <v>0</v>
      </c>
      <c r="G605" s="40">
        <v>0</v>
      </c>
      <c r="H605" s="41">
        <v>0</v>
      </c>
    </row>
    <row r="606" spans="1:8">
      <c r="A606" s="38">
        <v>45081</v>
      </c>
      <c r="B606" s="39" t="s">
        <v>180</v>
      </c>
      <c r="C606" s="39" t="s">
        <v>49</v>
      </c>
      <c r="D606" s="39" t="s">
        <v>246</v>
      </c>
      <c r="E606" s="40">
        <v>0</v>
      </c>
      <c r="F606" s="41">
        <v>0</v>
      </c>
      <c r="G606" s="40">
        <v>0</v>
      </c>
      <c r="H606" s="41">
        <v>0</v>
      </c>
    </row>
    <row r="607" spans="1:8">
      <c r="A607" s="38">
        <v>45081</v>
      </c>
      <c r="B607" s="39" t="s">
        <v>180</v>
      </c>
      <c r="C607" s="39" t="s">
        <v>49</v>
      </c>
      <c r="D607" s="39" t="s">
        <v>247</v>
      </c>
      <c r="E607" s="40">
        <v>0</v>
      </c>
      <c r="F607" s="41">
        <v>2.3831168832932339</v>
      </c>
      <c r="G607" s="40">
        <v>344.5553454800426</v>
      </c>
      <c r="H607" s="41">
        <v>0.7149350649879701</v>
      </c>
    </row>
    <row r="608" spans="1:8">
      <c r="A608" s="38">
        <v>45081</v>
      </c>
      <c r="B608" s="39" t="s">
        <v>180</v>
      </c>
      <c r="C608" s="39" t="s">
        <v>49</v>
      </c>
      <c r="D608" s="39" t="s">
        <v>248</v>
      </c>
      <c r="E608" s="40">
        <v>0</v>
      </c>
      <c r="F608" s="41">
        <v>0</v>
      </c>
      <c r="G608" s="40">
        <v>0</v>
      </c>
      <c r="H608" s="41">
        <v>0</v>
      </c>
    </row>
    <row r="609" spans="1:8">
      <c r="A609" s="38">
        <v>45081</v>
      </c>
      <c r="B609" s="39" t="s">
        <v>180</v>
      </c>
      <c r="C609" s="39" t="s">
        <v>49</v>
      </c>
      <c r="D609" s="39" t="s">
        <v>249</v>
      </c>
      <c r="E609" s="40">
        <v>0</v>
      </c>
      <c r="F609" s="41">
        <v>0</v>
      </c>
      <c r="G609" s="40">
        <v>0</v>
      </c>
      <c r="H609" s="41">
        <v>0</v>
      </c>
    </row>
    <row r="610" spans="1:8">
      <c r="A610" s="38">
        <v>45081</v>
      </c>
      <c r="B610" s="39" t="s">
        <v>180</v>
      </c>
      <c r="C610" s="39" t="s">
        <v>49</v>
      </c>
      <c r="D610" s="39" t="s">
        <v>250</v>
      </c>
      <c r="E610" s="40">
        <v>0</v>
      </c>
      <c r="F610" s="41">
        <v>0</v>
      </c>
      <c r="G610" s="40">
        <v>0</v>
      </c>
      <c r="H610" s="41">
        <v>0</v>
      </c>
    </row>
    <row r="611" spans="1:8">
      <c r="A611" s="38">
        <v>45081</v>
      </c>
      <c r="B611" s="39" t="s">
        <v>180</v>
      </c>
      <c r="C611" s="39" t="s">
        <v>49</v>
      </c>
      <c r="D611" s="39" t="s">
        <v>218</v>
      </c>
      <c r="E611" s="40">
        <v>0</v>
      </c>
      <c r="F611" s="41">
        <v>0</v>
      </c>
      <c r="G611" s="40">
        <v>0</v>
      </c>
      <c r="H611" s="41">
        <v>0</v>
      </c>
    </row>
    <row r="612" spans="1:8">
      <c r="A612" s="38">
        <v>45081</v>
      </c>
      <c r="B612" s="39" t="s">
        <v>180</v>
      </c>
      <c r="C612" s="39" t="s">
        <v>49</v>
      </c>
      <c r="D612" s="39" t="s">
        <v>166</v>
      </c>
      <c r="E612" s="40">
        <v>0</v>
      </c>
      <c r="F612" s="41">
        <v>4.7855371695875952</v>
      </c>
      <c r="G612" s="40">
        <v>691.62700536170018</v>
      </c>
      <c r="H612" s="41">
        <v>1.435661150876278</v>
      </c>
    </row>
    <row r="613" spans="1:8">
      <c r="A613" s="38">
        <v>45081</v>
      </c>
      <c r="B613" s="39" t="s">
        <v>180</v>
      </c>
      <c r="C613" s="39" t="s">
        <v>49</v>
      </c>
      <c r="D613" s="39" t="s">
        <v>167</v>
      </c>
      <c r="E613" s="40">
        <v>0</v>
      </c>
      <c r="F613" s="41">
        <v>0</v>
      </c>
      <c r="G613" s="40">
        <v>0</v>
      </c>
      <c r="H613" s="41">
        <v>0</v>
      </c>
    </row>
    <row r="614" spans="1:8">
      <c r="A614" s="38">
        <v>45081</v>
      </c>
      <c r="B614" s="39" t="s">
        <v>180</v>
      </c>
      <c r="C614" s="39" t="s">
        <v>49</v>
      </c>
      <c r="D614" s="39" t="s">
        <v>168</v>
      </c>
      <c r="E614" s="40">
        <v>0</v>
      </c>
      <c r="F614" s="41">
        <v>0</v>
      </c>
      <c r="G614" s="40">
        <v>0</v>
      </c>
      <c r="H614" s="41">
        <v>0</v>
      </c>
    </row>
    <row r="615" spans="1:8">
      <c r="A615" s="38">
        <v>45081</v>
      </c>
      <c r="B615" s="39" t="s">
        <v>180</v>
      </c>
      <c r="C615" s="39" t="s">
        <v>49</v>
      </c>
      <c r="D615" s="39" t="s">
        <v>195</v>
      </c>
      <c r="E615" s="40">
        <v>0</v>
      </c>
      <c r="F615" s="41">
        <v>2.8387127575763231</v>
      </c>
      <c r="G615" s="40">
        <v>410.42622028412001</v>
      </c>
      <c r="H615" s="41">
        <v>0.85161382727289681</v>
      </c>
    </row>
    <row r="616" spans="1:8">
      <c r="A616" s="38">
        <v>45081</v>
      </c>
      <c r="B616" s="39" t="s">
        <v>180</v>
      </c>
      <c r="C616" s="39" t="s">
        <v>49</v>
      </c>
      <c r="D616" s="39" t="s">
        <v>169</v>
      </c>
      <c r="E616" s="40">
        <v>0</v>
      </c>
      <c r="F616" s="41">
        <v>0</v>
      </c>
      <c r="G616" s="40">
        <v>0</v>
      </c>
      <c r="H616" s="41">
        <v>0</v>
      </c>
    </row>
    <row r="617" spans="1:8">
      <c r="A617" s="38">
        <v>45081</v>
      </c>
      <c r="B617" s="39" t="s">
        <v>180</v>
      </c>
      <c r="C617" s="39" t="s">
        <v>49</v>
      </c>
      <c r="D617" s="39" t="s">
        <v>170</v>
      </c>
      <c r="E617" s="40">
        <v>0</v>
      </c>
      <c r="F617" s="41">
        <v>2.9386004275400359</v>
      </c>
      <c r="G617" s="40">
        <v>420.00421506069893</v>
      </c>
      <c r="H617" s="41">
        <v>0.88158012826201071</v>
      </c>
    </row>
    <row r="618" spans="1:8">
      <c r="A618" s="38">
        <v>45081</v>
      </c>
      <c r="B618" s="39" t="s">
        <v>180</v>
      </c>
      <c r="C618" s="39" t="s">
        <v>49</v>
      </c>
      <c r="D618" s="39" t="s">
        <v>171</v>
      </c>
      <c r="E618" s="40">
        <v>0</v>
      </c>
      <c r="F618" s="41">
        <v>2.9483879715587049</v>
      </c>
      <c r="G618" s="40">
        <v>420.86909167646741</v>
      </c>
      <c r="H618" s="41">
        <v>0.88451639146761163</v>
      </c>
    </row>
    <row r="619" spans="1:8">
      <c r="A619" s="38">
        <v>45081</v>
      </c>
      <c r="B619" s="39" t="s">
        <v>180</v>
      </c>
      <c r="C619" s="39" t="s">
        <v>50</v>
      </c>
      <c r="D619" s="39" t="s">
        <v>172</v>
      </c>
      <c r="E619" s="40">
        <v>0</v>
      </c>
      <c r="F619" s="41">
        <v>1.4072704750370471</v>
      </c>
      <c r="G619" s="40">
        <v>205.8126693588614</v>
      </c>
      <c r="H619" s="41">
        <v>0.42218114251111399</v>
      </c>
    </row>
    <row r="620" spans="1:8">
      <c r="A620" s="38">
        <v>45081</v>
      </c>
      <c r="B620" s="39" t="s">
        <v>180</v>
      </c>
      <c r="C620" s="39" t="s">
        <v>50</v>
      </c>
      <c r="D620" s="39" t="s">
        <v>173</v>
      </c>
      <c r="E620" s="40">
        <v>0</v>
      </c>
      <c r="F620" s="41">
        <v>0</v>
      </c>
      <c r="G620" s="40">
        <v>0</v>
      </c>
      <c r="H620" s="41">
        <v>0</v>
      </c>
    </row>
    <row r="621" spans="1:8">
      <c r="A621" s="38">
        <v>45081</v>
      </c>
      <c r="B621" s="39" t="s">
        <v>180</v>
      </c>
      <c r="C621" s="39" t="s">
        <v>50</v>
      </c>
      <c r="D621" s="39" t="s">
        <v>13</v>
      </c>
      <c r="E621" s="40">
        <v>0</v>
      </c>
      <c r="F621" s="41">
        <v>0</v>
      </c>
      <c r="G621" s="40">
        <v>0</v>
      </c>
      <c r="H621" s="41">
        <v>0</v>
      </c>
    </row>
    <row r="622" spans="1:8">
      <c r="A622" s="38">
        <v>45081</v>
      </c>
      <c r="B622" s="39" t="s">
        <v>180</v>
      </c>
      <c r="C622" s="39" t="s">
        <v>50</v>
      </c>
      <c r="D622" s="39" t="s">
        <v>15</v>
      </c>
      <c r="E622" s="40">
        <v>0</v>
      </c>
      <c r="F622" s="41">
        <v>0</v>
      </c>
      <c r="G622" s="40">
        <v>0</v>
      </c>
      <c r="H622" s="41">
        <v>0</v>
      </c>
    </row>
    <row r="623" spans="1:8">
      <c r="A623" s="38">
        <v>45081</v>
      </c>
      <c r="B623" s="39" t="s">
        <v>180</v>
      </c>
      <c r="C623" s="39" t="s">
        <v>50</v>
      </c>
      <c r="D623" s="39" t="s">
        <v>174</v>
      </c>
      <c r="E623" s="40">
        <v>0</v>
      </c>
      <c r="F623" s="41">
        <v>0</v>
      </c>
      <c r="G623" s="40">
        <v>0</v>
      </c>
      <c r="H623" s="41">
        <v>0</v>
      </c>
    </row>
    <row r="624" spans="1:8">
      <c r="A624" s="38">
        <v>45081</v>
      </c>
      <c r="B624" s="39" t="s">
        <v>180</v>
      </c>
      <c r="C624" s="39" t="s">
        <v>50</v>
      </c>
      <c r="D624" s="39" t="s">
        <v>175</v>
      </c>
      <c r="E624" s="40">
        <v>0</v>
      </c>
      <c r="F624" s="41">
        <v>0</v>
      </c>
      <c r="G624" s="40">
        <v>0</v>
      </c>
      <c r="H624" s="41">
        <v>0</v>
      </c>
    </row>
    <row r="625" spans="1:8">
      <c r="A625" s="38">
        <v>45081</v>
      </c>
      <c r="B625" s="39" t="s">
        <v>180</v>
      </c>
      <c r="C625" s="39" t="s">
        <v>50</v>
      </c>
      <c r="D625" s="39" t="s">
        <v>176</v>
      </c>
      <c r="E625" s="40">
        <v>0</v>
      </c>
      <c r="F625" s="41">
        <v>0</v>
      </c>
      <c r="G625" s="40">
        <v>0</v>
      </c>
      <c r="H625" s="41">
        <v>0</v>
      </c>
    </row>
    <row r="626" spans="1:8">
      <c r="A626" s="38">
        <v>45081</v>
      </c>
      <c r="B626" s="39" t="s">
        <v>180</v>
      </c>
      <c r="C626" s="39" t="s">
        <v>50</v>
      </c>
      <c r="D626" s="39" t="s">
        <v>197</v>
      </c>
      <c r="E626" s="40">
        <v>0</v>
      </c>
      <c r="F626" s="41">
        <v>0</v>
      </c>
      <c r="G626" s="40">
        <v>0</v>
      </c>
      <c r="H626" s="41">
        <v>0</v>
      </c>
    </row>
    <row r="627" spans="1:8">
      <c r="A627" s="38">
        <v>45081</v>
      </c>
      <c r="B627" s="39" t="s">
        <v>180</v>
      </c>
      <c r="C627" s="39" t="s">
        <v>50</v>
      </c>
      <c r="D627" s="39" t="s">
        <v>177</v>
      </c>
      <c r="E627" s="40">
        <v>0</v>
      </c>
      <c r="F627" s="41">
        <v>0</v>
      </c>
      <c r="G627" s="40">
        <v>0</v>
      </c>
      <c r="H627" s="41">
        <v>0</v>
      </c>
    </row>
    <row r="628" spans="1:8">
      <c r="A628" s="38">
        <v>45081</v>
      </c>
      <c r="B628" s="39" t="s">
        <v>180</v>
      </c>
      <c r="C628" s="39" t="s">
        <v>50</v>
      </c>
      <c r="D628" s="39" t="s">
        <v>178</v>
      </c>
      <c r="E628" s="40">
        <v>0</v>
      </c>
      <c r="F628" s="41">
        <v>0</v>
      </c>
      <c r="G628" s="40">
        <v>0</v>
      </c>
      <c r="H628" s="41">
        <v>0</v>
      </c>
    </row>
    <row r="629" spans="1:8">
      <c r="A629" s="38">
        <v>45081</v>
      </c>
      <c r="B629" s="39" t="s">
        <v>180</v>
      </c>
      <c r="C629" s="39" t="s">
        <v>50</v>
      </c>
      <c r="D629" s="39" t="s">
        <v>179</v>
      </c>
      <c r="E629" s="40">
        <v>0</v>
      </c>
      <c r="F629" s="41">
        <v>0</v>
      </c>
      <c r="G629" s="40">
        <v>0</v>
      </c>
      <c r="H629" s="41">
        <v>0</v>
      </c>
    </row>
    <row r="630" spans="1:8">
      <c r="A630" s="38">
        <v>45081</v>
      </c>
      <c r="B630" s="39" t="s">
        <v>180</v>
      </c>
      <c r="C630" s="39" t="s">
        <v>50</v>
      </c>
      <c r="D630" s="39" t="s">
        <v>8</v>
      </c>
      <c r="E630" s="40">
        <v>0</v>
      </c>
      <c r="F630" s="41">
        <v>0</v>
      </c>
      <c r="G630" s="40">
        <v>0</v>
      </c>
      <c r="H630" s="41">
        <v>0</v>
      </c>
    </row>
    <row r="631" spans="1:8">
      <c r="A631" s="38">
        <v>45082</v>
      </c>
      <c r="B631" s="39" t="s">
        <v>89</v>
      </c>
      <c r="C631" s="39" t="s">
        <v>43</v>
      </c>
      <c r="D631" s="39" t="s">
        <v>90</v>
      </c>
      <c r="E631" s="40">
        <v>0</v>
      </c>
      <c r="F631" s="41">
        <v>4.8542547277142569</v>
      </c>
      <c r="G631" s="40">
        <v>302.83304233367039</v>
      </c>
      <c r="H631" s="41">
        <v>1.213563681928564</v>
      </c>
    </row>
    <row r="632" spans="1:8">
      <c r="A632" s="38">
        <v>45082</v>
      </c>
      <c r="B632" s="39" t="s">
        <v>89</v>
      </c>
      <c r="C632" s="39" t="s">
        <v>44</v>
      </c>
      <c r="D632" s="39" t="s">
        <v>91</v>
      </c>
      <c r="E632" s="40">
        <v>0</v>
      </c>
      <c r="F632" s="41">
        <v>50.187767963778491</v>
      </c>
      <c r="G632" s="40">
        <v>3196.9853749377289</v>
      </c>
      <c r="H632" s="41">
        <v>12.546941990944619</v>
      </c>
    </row>
    <row r="633" spans="1:8">
      <c r="A633" s="38">
        <v>45082</v>
      </c>
      <c r="B633" s="39" t="s">
        <v>89</v>
      </c>
      <c r="C633" s="39" t="s">
        <v>45</v>
      </c>
      <c r="D633" s="39" t="s">
        <v>92</v>
      </c>
      <c r="E633" s="40">
        <v>0</v>
      </c>
      <c r="F633" s="41">
        <v>17.76201427848429</v>
      </c>
      <c r="G633" s="40">
        <v>1110.5829053854191</v>
      </c>
      <c r="H633" s="41">
        <v>4.4405035696210717</v>
      </c>
    </row>
    <row r="634" spans="1:8">
      <c r="A634" s="38">
        <v>45082</v>
      </c>
      <c r="B634" s="39" t="s">
        <v>89</v>
      </c>
      <c r="C634" s="39" t="s">
        <v>45</v>
      </c>
      <c r="D634" s="39" t="s">
        <v>93</v>
      </c>
      <c r="E634" s="40">
        <v>0</v>
      </c>
      <c r="F634" s="41">
        <v>2.8980353924427118</v>
      </c>
      <c r="G634" s="40">
        <v>174.4980644061103</v>
      </c>
      <c r="H634" s="41">
        <v>0.72450884811067795</v>
      </c>
    </row>
    <row r="635" spans="1:8">
      <c r="A635" s="38">
        <v>45082</v>
      </c>
      <c r="B635" s="39" t="s">
        <v>89</v>
      </c>
      <c r="C635" s="39" t="s">
        <v>45</v>
      </c>
      <c r="D635" s="39" t="s">
        <v>94</v>
      </c>
      <c r="E635" s="40">
        <v>0</v>
      </c>
      <c r="F635" s="41">
        <v>0.15716618750845501</v>
      </c>
      <c r="G635" s="40">
        <v>10.42359392683522</v>
      </c>
      <c r="H635" s="41">
        <v>3.9291546877113753E-2</v>
      </c>
    </row>
    <row r="636" spans="1:8">
      <c r="A636" s="38">
        <v>45082</v>
      </c>
      <c r="B636" s="39" t="s">
        <v>89</v>
      </c>
      <c r="C636" s="39" t="s">
        <v>45</v>
      </c>
      <c r="D636" s="39" t="s">
        <v>95</v>
      </c>
      <c r="E636" s="40">
        <v>0</v>
      </c>
      <c r="F636" s="41">
        <v>5.9596374978308463E-2</v>
      </c>
      <c r="G636" s="40">
        <v>3.9525576215423031</v>
      </c>
      <c r="H636" s="41">
        <v>1.489909374457711E-2</v>
      </c>
    </row>
    <row r="637" spans="1:8">
      <c r="A637" s="38">
        <v>45082</v>
      </c>
      <c r="B637" s="39" t="s">
        <v>89</v>
      </c>
      <c r="C637" s="39" t="s">
        <v>45</v>
      </c>
      <c r="D637" s="39" t="s">
        <v>96</v>
      </c>
      <c r="E637" s="40">
        <v>0</v>
      </c>
      <c r="F637" s="41">
        <v>0.72307195207666219</v>
      </c>
      <c r="G637" s="40">
        <v>51.838866658418823</v>
      </c>
      <c r="H637" s="41">
        <v>0.18076798801916549</v>
      </c>
    </row>
    <row r="638" spans="1:8">
      <c r="A638" s="38">
        <v>45082</v>
      </c>
      <c r="B638" s="39" t="s">
        <v>89</v>
      </c>
      <c r="C638" s="39" t="s">
        <v>45</v>
      </c>
      <c r="D638" s="39" t="s">
        <v>97</v>
      </c>
      <c r="E638" s="40">
        <v>0</v>
      </c>
      <c r="F638" s="41">
        <v>0.1122320335451041</v>
      </c>
      <c r="G638" s="40">
        <v>7.4434658103173703</v>
      </c>
      <c r="H638" s="41">
        <v>2.8058008386276031E-2</v>
      </c>
    </row>
    <row r="639" spans="1:8">
      <c r="A639" s="38">
        <v>45082</v>
      </c>
      <c r="B639" s="39" t="s">
        <v>89</v>
      </c>
      <c r="C639" s="39" t="s">
        <v>45</v>
      </c>
      <c r="D639" s="39" t="s">
        <v>98</v>
      </c>
      <c r="E639" s="40">
        <v>0</v>
      </c>
      <c r="F639" s="41">
        <v>0.59022171710736293</v>
      </c>
      <c r="G639" s="40">
        <v>42.865082155720089</v>
      </c>
      <c r="H639" s="41">
        <v>0.1475554292768407</v>
      </c>
    </row>
    <row r="640" spans="1:8">
      <c r="A640" s="38">
        <v>45082</v>
      </c>
      <c r="B640" s="39" t="s">
        <v>89</v>
      </c>
      <c r="C640" s="39" t="s">
        <v>45</v>
      </c>
      <c r="D640" s="39" t="s">
        <v>99</v>
      </c>
      <c r="E640" s="40">
        <v>0</v>
      </c>
      <c r="F640" s="41">
        <v>0.18746788969317951</v>
      </c>
      <c r="G640" s="40">
        <v>12.43326689703736</v>
      </c>
      <c r="H640" s="41">
        <v>4.6866972423294892E-2</v>
      </c>
    </row>
    <row r="641" spans="1:8">
      <c r="A641" s="38">
        <v>45082</v>
      </c>
      <c r="B641" s="39" t="s">
        <v>89</v>
      </c>
      <c r="C641" s="39" t="s">
        <v>45</v>
      </c>
      <c r="D641" s="39" t="s">
        <v>100</v>
      </c>
      <c r="E641" s="40">
        <v>0</v>
      </c>
      <c r="F641" s="41">
        <v>7.7495762109218158E-2</v>
      </c>
      <c r="G641" s="40">
        <v>5.1396828292577714</v>
      </c>
      <c r="H641" s="41">
        <v>1.937394052730454E-2</v>
      </c>
    </row>
    <row r="642" spans="1:8">
      <c r="A642" s="38">
        <v>45082</v>
      </c>
      <c r="B642" s="39" t="s">
        <v>89</v>
      </c>
      <c r="C642" s="39" t="s">
        <v>45</v>
      </c>
      <c r="D642" s="39" t="s">
        <v>101</v>
      </c>
      <c r="E642" s="40">
        <v>0</v>
      </c>
      <c r="F642" s="41">
        <v>1.0765793265247349E-2</v>
      </c>
      <c r="G642" s="40">
        <v>0.71401017659195154</v>
      </c>
      <c r="H642" s="41">
        <v>2.691448316311836E-3</v>
      </c>
    </row>
    <row r="643" spans="1:8">
      <c r="A643" s="38">
        <v>45082</v>
      </c>
      <c r="B643" s="39" t="s">
        <v>89</v>
      </c>
      <c r="C643" s="39" t="s">
        <v>45</v>
      </c>
      <c r="D643" s="39" t="s">
        <v>102</v>
      </c>
      <c r="E643" s="40">
        <v>0</v>
      </c>
      <c r="F643" s="41">
        <v>8.6077976516750615E-2</v>
      </c>
      <c r="G643" s="40">
        <v>5.7088734382260036</v>
      </c>
      <c r="H643" s="41">
        <v>2.151949412918765E-2</v>
      </c>
    </row>
    <row r="644" spans="1:8">
      <c r="A644" s="38">
        <v>45082</v>
      </c>
      <c r="B644" s="39" t="s">
        <v>89</v>
      </c>
      <c r="C644" s="39" t="s">
        <v>45</v>
      </c>
      <c r="D644" s="39" t="s">
        <v>103</v>
      </c>
      <c r="E644" s="40">
        <v>0</v>
      </c>
      <c r="F644" s="41">
        <v>3.846233307658737E-2</v>
      </c>
      <c r="G644" s="40">
        <v>2.5509032688564872</v>
      </c>
      <c r="H644" s="41">
        <v>9.6155832691468424E-3</v>
      </c>
    </row>
    <row r="645" spans="1:8">
      <c r="A645" s="38">
        <v>45082</v>
      </c>
      <c r="B645" s="39" t="s">
        <v>89</v>
      </c>
      <c r="C645" s="39" t="s">
        <v>45</v>
      </c>
      <c r="D645" s="39" t="s">
        <v>199</v>
      </c>
      <c r="E645" s="40">
        <v>0</v>
      </c>
      <c r="F645" s="41">
        <v>1.6625610452380389E-2</v>
      </c>
      <c r="G645" s="40">
        <v>1.1026456446431101</v>
      </c>
      <c r="H645" s="41">
        <v>4.1564026130950973E-3</v>
      </c>
    </row>
    <row r="646" spans="1:8">
      <c r="A646" s="38">
        <v>45082</v>
      </c>
      <c r="B646" s="39" t="s">
        <v>89</v>
      </c>
      <c r="C646" s="39" t="s">
        <v>45</v>
      </c>
      <c r="D646" s="39" t="s">
        <v>104</v>
      </c>
      <c r="E646" s="40">
        <v>0</v>
      </c>
      <c r="F646" s="41">
        <v>1.049213412775985E-2</v>
      </c>
      <c r="G646" s="40">
        <v>0.69586052386601649</v>
      </c>
      <c r="H646" s="41">
        <v>2.623033531939962E-3</v>
      </c>
    </row>
    <row r="647" spans="1:8">
      <c r="A647" s="38">
        <v>45082</v>
      </c>
      <c r="B647" s="39" t="s">
        <v>89</v>
      </c>
      <c r="C647" s="39" t="s">
        <v>45</v>
      </c>
      <c r="D647" s="39" t="s">
        <v>105</v>
      </c>
      <c r="E647" s="40">
        <v>0</v>
      </c>
      <c r="F647" s="41">
        <v>1.245849195693108E-2</v>
      </c>
      <c r="G647" s="40">
        <v>0.82627353350291122</v>
      </c>
      <c r="H647" s="41">
        <v>3.11462298923277E-3</v>
      </c>
    </row>
    <row r="648" spans="1:8">
      <c r="A648" s="38">
        <v>45082</v>
      </c>
      <c r="B648" s="39" t="s">
        <v>89</v>
      </c>
      <c r="C648" s="39" t="s">
        <v>45</v>
      </c>
      <c r="D648" s="39" t="s">
        <v>106</v>
      </c>
      <c r="E648" s="40">
        <v>0</v>
      </c>
      <c r="F648" s="41">
        <v>1.130183944061558</v>
      </c>
      <c r="G648" s="40">
        <v>82.396848633926751</v>
      </c>
      <c r="H648" s="41">
        <v>0.28254598601538949</v>
      </c>
    </row>
    <row r="649" spans="1:8">
      <c r="A649" s="38">
        <v>45082</v>
      </c>
      <c r="B649" s="39" t="s">
        <v>89</v>
      </c>
      <c r="C649" s="39" t="s">
        <v>45</v>
      </c>
      <c r="D649" s="39" t="s">
        <v>107</v>
      </c>
      <c r="E649" s="40">
        <v>0</v>
      </c>
      <c r="F649" s="41">
        <v>1.753204329479643E-3</v>
      </c>
      <c r="G649" s="40">
        <v>0.1162762187654524</v>
      </c>
      <c r="H649" s="41">
        <v>4.383010823699108E-4</v>
      </c>
    </row>
    <row r="650" spans="1:8">
      <c r="A650" s="38">
        <v>45082</v>
      </c>
      <c r="B650" s="39" t="s">
        <v>89</v>
      </c>
      <c r="C650" s="39" t="s">
        <v>45</v>
      </c>
      <c r="D650" s="39" t="s">
        <v>108</v>
      </c>
      <c r="E650" s="40">
        <v>0</v>
      </c>
      <c r="F650" s="41">
        <v>1.461032722535472E-2</v>
      </c>
      <c r="G650" s="40">
        <v>0.96898779915425448</v>
      </c>
      <c r="H650" s="41">
        <v>3.6525818063386801E-3</v>
      </c>
    </row>
    <row r="651" spans="1:8">
      <c r="A651" s="38">
        <v>45082</v>
      </c>
      <c r="B651" s="39" t="s">
        <v>89</v>
      </c>
      <c r="C651" s="39" t="s">
        <v>45</v>
      </c>
      <c r="D651" s="39" t="s">
        <v>109</v>
      </c>
      <c r="E651" s="40">
        <v>0</v>
      </c>
      <c r="F651" s="41">
        <v>2.974318390742259E-3</v>
      </c>
      <c r="G651" s="40">
        <v>0.1972630856910457</v>
      </c>
      <c r="H651" s="41">
        <v>7.4357959768556474E-4</v>
      </c>
    </row>
    <row r="652" spans="1:8">
      <c r="A652" s="38">
        <v>45082</v>
      </c>
      <c r="B652" s="39" t="s">
        <v>89</v>
      </c>
      <c r="C652" s="39" t="s">
        <v>45</v>
      </c>
      <c r="D652" s="39" t="s">
        <v>237</v>
      </c>
      <c r="E652" s="40">
        <v>0</v>
      </c>
      <c r="F652" s="41">
        <v>1.8570920587236431E-2</v>
      </c>
      <c r="G652" s="40">
        <v>1.2316627266818641</v>
      </c>
      <c r="H652" s="41">
        <v>4.6427301468091077E-3</v>
      </c>
    </row>
    <row r="653" spans="1:8">
      <c r="A653" s="38">
        <v>45082</v>
      </c>
      <c r="B653" s="39" t="s">
        <v>89</v>
      </c>
      <c r="C653" s="39" t="s">
        <v>45</v>
      </c>
      <c r="D653" s="39" t="s">
        <v>111</v>
      </c>
      <c r="E653" s="40">
        <v>0</v>
      </c>
      <c r="F653" s="41">
        <v>0</v>
      </c>
      <c r="G653" s="40">
        <v>0</v>
      </c>
      <c r="H653" s="41">
        <v>0</v>
      </c>
    </row>
    <row r="654" spans="1:8">
      <c r="A654" s="38">
        <v>45082</v>
      </c>
      <c r="B654" s="39" t="s">
        <v>89</v>
      </c>
      <c r="C654" s="39" t="s">
        <v>45</v>
      </c>
      <c r="D654" s="39" t="s">
        <v>201</v>
      </c>
      <c r="E654" s="40">
        <v>0</v>
      </c>
      <c r="F654" s="41">
        <v>0</v>
      </c>
      <c r="G654" s="40">
        <v>0</v>
      </c>
      <c r="H654" s="41">
        <v>0</v>
      </c>
    </row>
    <row r="655" spans="1:8">
      <c r="A655" s="38">
        <v>45082</v>
      </c>
      <c r="B655" s="39" t="s">
        <v>89</v>
      </c>
      <c r="C655" s="39" t="s">
        <v>45</v>
      </c>
      <c r="D655" s="39" t="s">
        <v>112</v>
      </c>
      <c r="E655" s="40">
        <v>0</v>
      </c>
      <c r="F655" s="41">
        <v>2.7723533992264082</v>
      </c>
      <c r="G655" s="40">
        <v>165.38741044862601</v>
      </c>
      <c r="H655" s="41">
        <v>0.69308834980660172</v>
      </c>
    </row>
    <row r="656" spans="1:8">
      <c r="A656" s="38">
        <v>45082</v>
      </c>
      <c r="B656" s="39" t="s">
        <v>89</v>
      </c>
      <c r="C656" s="39" t="s">
        <v>45</v>
      </c>
      <c r="D656" s="39" t="s">
        <v>221</v>
      </c>
      <c r="E656" s="40">
        <v>0</v>
      </c>
      <c r="F656" s="41">
        <v>0</v>
      </c>
      <c r="G656" s="40">
        <v>0</v>
      </c>
      <c r="H656" s="41">
        <v>0</v>
      </c>
    </row>
    <row r="657" spans="1:8">
      <c r="A657" s="38">
        <v>45082</v>
      </c>
      <c r="B657" s="39" t="s">
        <v>89</v>
      </c>
      <c r="C657" s="39" t="s">
        <v>45</v>
      </c>
      <c r="D657" s="39" t="s">
        <v>113</v>
      </c>
      <c r="E657" s="40">
        <v>0</v>
      </c>
      <c r="F657" s="41">
        <v>0</v>
      </c>
      <c r="G657" s="40">
        <v>0</v>
      </c>
      <c r="H657" s="41">
        <v>0</v>
      </c>
    </row>
    <row r="658" spans="1:8">
      <c r="A658" s="38">
        <v>45082</v>
      </c>
      <c r="B658" s="39" t="s">
        <v>89</v>
      </c>
      <c r="C658" s="39" t="s">
        <v>45</v>
      </c>
      <c r="D658" s="39" t="s">
        <v>114</v>
      </c>
      <c r="E658" s="40">
        <v>0</v>
      </c>
      <c r="F658" s="41">
        <v>3.9273986848131019</v>
      </c>
      <c r="G658" s="40">
        <v>233.13957069260459</v>
      </c>
      <c r="H658" s="41">
        <v>0.98184967120327549</v>
      </c>
    </row>
    <row r="659" spans="1:8">
      <c r="A659" s="38">
        <v>45082</v>
      </c>
      <c r="B659" s="39" t="s">
        <v>89</v>
      </c>
      <c r="C659" s="39" t="s">
        <v>45</v>
      </c>
      <c r="D659" s="39" t="s">
        <v>115</v>
      </c>
      <c r="E659" s="40">
        <v>0</v>
      </c>
      <c r="F659" s="41">
        <v>2.770811738225643</v>
      </c>
      <c r="G659" s="40">
        <v>166.06032261603369</v>
      </c>
      <c r="H659" s="41">
        <v>0.69270293455641074</v>
      </c>
    </row>
    <row r="660" spans="1:8">
      <c r="A660" s="38">
        <v>45082</v>
      </c>
      <c r="B660" s="39" t="s">
        <v>89</v>
      </c>
      <c r="C660" s="39" t="s">
        <v>45</v>
      </c>
      <c r="D660" s="39" t="s">
        <v>116</v>
      </c>
      <c r="E660" s="40">
        <v>0</v>
      </c>
      <c r="F660" s="41">
        <v>1.8050076225148479</v>
      </c>
      <c r="G660" s="40">
        <v>131.0357877513546</v>
      </c>
      <c r="H660" s="41">
        <v>0.45125190562871209</v>
      </c>
    </row>
    <row r="661" spans="1:8">
      <c r="A661" s="38">
        <v>45082</v>
      </c>
      <c r="B661" s="39" t="s">
        <v>89</v>
      </c>
      <c r="C661" s="39" t="s">
        <v>45</v>
      </c>
      <c r="D661" s="39" t="s">
        <v>117</v>
      </c>
      <c r="E661" s="40">
        <v>0</v>
      </c>
      <c r="F661" s="41">
        <v>4.835857936035703</v>
      </c>
      <c r="G661" s="40">
        <v>284.92520285952509</v>
      </c>
      <c r="H661" s="41">
        <v>1.2089644840089251</v>
      </c>
    </row>
    <row r="662" spans="1:8">
      <c r="A662" s="38">
        <v>45082</v>
      </c>
      <c r="B662" s="39" t="s">
        <v>89</v>
      </c>
      <c r="C662" s="39" t="s">
        <v>45</v>
      </c>
      <c r="D662" s="39" t="s">
        <v>118</v>
      </c>
      <c r="E662" s="40">
        <v>0</v>
      </c>
      <c r="F662" s="41">
        <v>8.9261473943286695</v>
      </c>
      <c r="G662" s="40">
        <v>530.03077170111237</v>
      </c>
      <c r="H662" s="41">
        <v>2.2315368485821669</v>
      </c>
    </row>
    <row r="663" spans="1:8">
      <c r="A663" s="38">
        <v>45082</v>
      </c>
      <c r="B663" s="39" t="s">
        <v>89</v>
      </c>
      <c r="C663" s="39" t="s">
        <v>45</v>
      </c>
      <c r="D663" s="39" t="s">
        <v>119</v>
      </c>
      <c r="E663" s="40">
        <v>0</v>
      </c>
      <c r="F663" s="41">
        <v>9.3046140569370763</v>
      </c>
      <c r="G663" s="40">
        <v>555.13148113750026</v>
      </c>
      <c r="H663" s="41">
        <v>2.3261535142342691</v>
      </c>
    </row>
    <row r="664" spans="1:8">
      <c r="A664" s="38">
        <v>45082</v>
      </c>
      <c r="B664" s="39" t="s">
        <v>89</v>
      </c>
      <c r="C664" s="39" t="s">
        <v>46</v>
      </c>
      <c r="D664" s="39" t="s">
        <v>120</v>
      </c>
      <c r="E664" s="40">
        <v>0</v>
      </c>
      <c r="F664" s="41">
        <v>2.3089849382541079</v>
      </c>
      <c r="G664" s="40">
        <v>148.16865694404649</v>
      </c>
      <c r="H664" s="41">
        <v>0.57724623456352697</v>
      </c>
    </row>
    <row r="665" spans="1:8">
      <c r="A665" s="38">
        <v>45082</v>
      </c>
      <c r="B665" s="39" t="s">
        <v>89</v>
      </c>
      <c r="C665" s="39" t="s">
        <v>46</v>
      </c>
      <c r="D665" s="39" t="s">
        <v>121</v>
      </c>
      <c r="E665" s="40">
        <v>0</v>
      </c>
      <c r="F665" s="41">
        <v>1.1931408561528469</v>
      </c>
      <c r="G665" s="40">
        <v>71.902942114348292</v>
      </c>
      <c r="H665" s="41">
        <v>0.29828521403821168</v>
      </c>
    </row>
    <row r="666" spans="1:8">
      <c r="A666" s="38">
        <v>45082</v>
      </c>
      <c r="B666" s="39" t="s">
        <v>89</v>
      </c>
      <c r="C666" s="39" t="s">
        <v>46</v>
      </c>
      <c r="D666" s="39" t="s">
        <v>122</v>
      </c>
      <c r="E666" s="40">
        <v>0</v>
      </c>
      <c r="F666" s="41">
        <v>8.0967334127953761E-3</v>
      </c>
      <c r="G666" s="40">
        <v>0.53699248271373512</v>
      </c>
      <c r="H666" s="41">
        <v>2.024183353198844E-3</v>
      </c>
    </row>
    <row r="667" spans="1:8">
      <c r="A667" s="38">
        <v>45082</v>
      </c>
      <c r="B667" s="39" t="s">
        <v>89</v>
      </c>
      <c r="C667" s="39" t="s">
        <v>46</v>
      </c>
      <c r="D667" s="39" t="s">
        <v>123</v>
      </c>
      <c r="E667" s="40">
        <v>0</v>
      </c>
      <c r="F667" s="41">
        <v>83.485312262804641</v>
      </c>
      <c r="G667" s="40">
        <v>5426.2124136325101</v>
      </c>
      <c r="H667" s="41">
        <v>20.87132806570116</v>
      </c>
    </row>
    <row r="668" spans="1:8">
      <c r="A668" s="38">
        <v>45082</v>
      </c>
      <c r="B668" s="39" t="s">
        <v>89</v>
      </c>
      <c r="C668" s="39" t="s">
        <v>46</v>
      </c>
      <c r="D668" s="39" t="s">
        <v>124</v>
      </c>
      <c r="E668" s="40">
        <v>0</v>
      </c>
      <c r="F668" s="41">
        <v>0.40973771256360808</v>
      </c>
      <c r="G668" s="40">
        <v>24.588611284303621</v>
      </c>
      <c r="H668" s="41">
        <v>0.10243442814090201</v>
      </c>
    </row>
    <row r="669" spans="1:8">
      <c r="A669" s="38">
        <v>45082</v>
      </c>
      <c r="B669" s="39" t="s">
        <v>89</v>
      </c>
      <c r="C669" s="39" t="s">
        <v>47</v>
      </c>
      <c r="D669" s="39" t="s">
        <v>125</v>
      </c>
      <c r="E669" s="40">
        <v>0</v>
      </c>
      <c r="F669" s="41">
        <v>0</v>
      </c>
      <c r="G669" s="40">
        <v>0</v>
      </c>
      <c r="H669" s="41">
        <v>0</v>
      </c>
    </row>
    <row r="670" spans="1:8">
      <c r="A670" s="38">
        <v>45082</v>
      </c>
      <c r="B670" s="39" t="s">
        <v>89</v>
      </c>
      <c r="C670" s="39" t="s">
        <v>47</v>
      </c>
      <c r="D670" s="39" t="s">
        <v>204</v>
      </c>
      <c r="E670" s="40">
        <v>0</v>
      </c>
      <c r="F670" s="41">
        <v>2.893110451208411E-2</v>
      </c>
      <c r="G670" s="40">
        <v>1.9187720340456289</v>
      </c>
      <c r="H670" s="41">
        <v>7.2327761280210267E-3</v>
      </c>
    </row>
    <row r="671" spans="1:8">
      <c r="A671" s="38">
        <v>45082</v>
      </c>
      <c r="B671" s="39" t="s">
        <v>89</v>
      </c>
      <c r="C671" s="39" t="s">
        <v>47</v>
      </c>
      <c r="D671" s="39" t="s">
        <v>205</v>
      </c>
      <c r="E671" s="40">
        <v>0</v>
      </c>
      <c r="F671" s="41">
        <v>0</v>
      </c>
      <c r="G671" s="40">
        <v>0</v>
      </c>
      <c r="H671" s="41">
        <v>0</v>
      </c>
    </row>
    <row r="672" spans="1:8">
      <c r="A672" s="38">
        <v>45082</v>
      </c>
      <c r="B672" s="39" t="s">
        <v>89</v>
      </c>
      <c r="C672" s="39" t="s">
        <v>47</v>
      </c>
      <c r="D672" s="39" t="s">
        <v>126</v>
      </c>
      <c r="E672" s="40">
        <v>0</v>
      </c>
      <c r="F672" s="41">
        <v>9.5968183856069787E-4</v>
      </c>
      <c r="G672" s="40">
        <v>6.3648129045423343E-2</v>
      </c>
      <c r="H672" s="41">
        <v>2.3992045964017449E-4</v>
      </c>
    </row>
    <row r="673" spans="1:8">
      <c r="A673" s="38">
        <v>45082</v>
      </c>
      <c r="B673" s="39" t="s">
        <v>89</v>
      </c>
      <c r="C673" s="39" t="s">
        <v>47</v>
      </c>
      <c r="D673" s="39" t="s">
        <v>128</v>
      </c>
      <c r="E673" s="40">
        <v>0</v>
      </c>
      <c r="F673" s="41">
        <v>0</v>
      </c>
      <c r="G673" s="40">
        <v>0</v>
      </c>
      <c r="H673" s="41">
        <v>0</v>
      </c>
    </row>
    <row r="674" spans="1:8">
      <c r="A674" s="38">
        <v>45082</v>
      </c>
      <c r="B674" s="39" t="s">
        <v>89</v>
      </c>
      <c r="C674" s="39" t="s">
        <v>47</v>
      </c>
      <c r="D674" s="39" t="s">
        <v>186</v>
      </c>
      <c r="E674" s="40">
        <v>0</v>
      </c>
      <c r="F674" s="41">
        <v>0</v>
      </c>
      <c r="G674" s="40">
        <v>0</v>
      </c>
      <c r="H674" s="41">
        <v>0</v>
      </c>
    </row>
    <row r="675" spans="1:8">
      <c r="A675" s="38">
        <v>45082</v>
      </c>
      <c r="B675" s="39" t="s">
        <v>89</v>
      </c>
      <c r="C675" s="39" t="s">
        <v>47</v>
      </c>
      <c r="D675" s="39" t="s">
        <v>222</v>
      </c>
      <c r="E675" s="40">
        <v>0</v>
      </c>
      <c r="F675" s="41">
        <v>0</v>
      </c>
      <c r="G675" s="40">
        <v>0</v>
      </c>
      <c r="H675" s="41">
        <v>0</v>
      </c>
    </row>
    <row r="676" spans="1:8">
      <c r="A676" s="38">
        <v>45082</v>
      </c>
      <c r="B676" s="39" t="s">
        <v>89</v>
      </c>
      <c r="C676" s="39" t="s">
        <v>47</v>
      </c>
      <c r="D676" s="39" t="s">
        <v>130</v>
      </c>
      <c r="E676" s="40">
        <v>0</v>
      </c>
      <c r="F676" s="41">
        <v>2.9234996833867908</v>
      </c>
      <c r="G676" s="40">
        <v>175.4117516546703</v>
      </c>
      <c r="H676" s="41">
        <v>0.73087492084669781</v>
      </c>
    </row>
    <row r="677" spans="1:8">
      <c r="A677" s="38">
        <v>45082</v>
      </c>
      <c r="B677" s="39" t="s">
        <v>89</v>
      </c>
      <c r="C677" s="39" t="s">
        <v>47</v>
      </c>
      <c r="D677" s="39" t="s">
        <v>131</v>
      </c>
      <c r="E677" s="40">
        <v>0</v>
      </c>
      <c r="F677" s="41">
        <v>1.3593919617292369</v>
      </c>
      <c r="G677" s="40">
        <v>80.917284764128709</v>
      </c>
      <c r="H677" s="41">
        <v>0.33984799043230929</v>
      </c>
    </row>
    <row r="678" spans="1:8">
      <c r="A678" s="38">
        <v>45082</v>
      </c>
      <c r="B678" s="39" t="s">
        <v>89</v>
      </c>
      <c r="C678" s="39" t="s">
        <v>47</v>
      </c>
      <c r="D678" s="39" t="s">
        <v>132</v>
      </c>
      <c r="E678" s="40">
        <v>0</v>
      </c>
      <c r="F678" s="41">
        <v>0</v>
      </c>
      <c r="G678" s="40">
        <v>0</v>
      </c>
      <c r="H678" s="41">
        <v>0</v>
      </c>
    </row>
    <row r="679" spans="1:8">
      <c r="A679" s="38">
        <v>45082</v>
      </c>
      <c r="B679" s="39" t="s">
        <v>89</v>
      </c>
      <c r="C679" s="39" t="s">
        <v>47</v>
      </c>
      <c r="D679" s="39" t="s">
        <v>133</v>
      </c>
      <c r="E679" s="40">
        <v>0</v>
      </c>
      <c r="F679" s="41">
        <v>0.1963925691746643</v>
      </c>
      <c r="G679" s="40">
        <v>13.025170513947019</v>
      </c>
      <c r="H679" s="41">
        <v>4.9098142293666068E-2</v>
      </c>
    </row>
    <row r="680" spans="1:8">
      <c r="A680" s="38">
        <v>45082</v>
      </c>
      <c r="B680" s="39" t="s">
        <v>89</v>
      </c>
      <c r="C680" s="39" t="s">
        <v>47</v>
      </c>
      <c r="D680" s="39" t="s">
        <v>134</v>
      </c>
      <c r="E680" s="40">
        <v>0</v>
      </c>
      <c r="F680" s="41">
        <v>0</v>
      </c>
      <c r="G680" s="40">
        <v>0</v>
      </c>
      <c r="H680" s="41">
        <v>0</v>
      </c>
    </row>
    <row r="681" spans="1:8">
      <c r="A681" s="38">
        <v>45082</v>
      </c>
      <c r="B681" s="39" t="s">
        <v>89</v>
      </c>
      <c r="C681" s="39" t="s">
        <v>47</v>
      </c>
      <c r="D681" s="39" t="s">
        <v>135</v>
      </c>
      <c r="E681" s="40">
        <v>0</v>
      </c>
      <c r="F681" s="41">
        <v>1.833466479606054</v>
      </c>
      <c r="G681" s="40">
        <v>116.2421150126267</v>
      </c>
      <c r="H681" s="41">
        <v>0.45836661990151339</v>
      </c>
    </row>
    <row r="682" spans="1:8">
      <c r="A682" s="38">
        <v>45082</v>
      </c>
      <c r="B682" s="39" t="s">
        <v>89</v>
      </c>
      <c r="C682" s="39" t="s">
        <v>47</v>
      </c>
      <c r="D682" s="39" t="s">
        <v>136</v>
      </c>
      <c r="E682" s="40">
        <v>0</v>
      </c>
      <c r="F682" s="41">
        <v>1.59532733676804E-2</v>
      </c>
      <c r="G682" s="40">
        <v>1.058054827343506</v>
      </c>
      <c r="H682" s="41">
        <v>3.9883183419200992E-3</v>
      </c>
    </row>
    <row r="683" spans="1:8">
      <c r="A683" s="38">
        <v>45082</v>
      </c>
      <c r="B683" s="39" t="s">
        <v>89</v>
      </c>
      <c r="C683" s="39" t="s">
        <v>18</v>
      </c>
      <c r="D683" s="39" t="s">
        <v>137</v>
      </c>
      <c r="E683" s="40">
        <v>0</v>
      </c>
      <c r="F683" s="41">
        <v>0.97914983186377391</v>
      </c>
      <c r="G683" s="40">
        <v>68.822493193243176</v>
      </c>
      <c r="H683" s="41">
        <v>0.24478745796594351</v>
      </c>
    </row>
    <row r="684" spans="1:8">
      <c r="A684" s="38">
        <v>45082</v>
      </c>
      <c r="B684" s="39" t="s">
        <v>89</v>
      </c>
      <c r="C684" s="39" t="s">
        <v>18</v>
      </c>
      <c r="D684" s="39" t="s">
        <v>138</v>
      </c>
      <c r="E684" s="40">
        <v>0</v>
      </c>
      <c r="F684" s="41">
        <v>0</v>
      </c>
      <c r="G684" s="40">
        <v>0</v>
      </c>
      <c r="H684" s="41">
        <v>0</v>
      </c>
    </row>
    <row r="685" spans="1:8">
      <c r="A685" s="38">
        <v>45082</v>
      </c>
      <c r="B685" s="39" t="s">
        <v>89</v>
      </c>
      <c r="C685" s="39" t="s">
        <v>18</v>
      </c>
      <c r="D685" s="39" t="s">
        <v>139</v>
      </c>
      <c r="E685" s="40">
        <v>0</v>
      </c>
      <c r="F685" s="41">
        <v>0.78664847205748489</v>
      </c>
      <c r="G685" s="40">
        <v>46.166285739256118</v>
      </c>
      <c r="H685" s="41">
        <v>0.1966621180143712</v>
      </c>
    </row>
    <row r="686" spans="1:8">
      <c r="A686" s="38">
        <v>45082</v>
      </c>
      <c r="B686" s="39" t="s">
        <v>89</v>
      </c>
      <c r="C686" s="39" t="s">
        <v>18</v>
      </c>
      <c r="D686" s="39" t="s">
        <v>123</v>
      </c>
      <c r="E686" s="40">
        <v>611.8410672</v>
      </c>
      <c r="F686" s="41">
        <v>15.42520883683377</v>
      </c>
      <c r="G686" s="40">
        <v>952.96031831284631</v>
      </c>
      <c r="H686" s="41">
        <v>3.8563022092084411</v>
      </c>
    </row>
    <row r="687" spans="1:8">
      <c r="A687" s="38">
        <v>45082</v>
      </c>
      <c r="B687" s="39" t="s">
        <v>89</v>
      </c>
      <c r="C687" s="39" t="s">
        <v>48</v>
      </c>
      <c r="D687" s="39" t="s">
        <v>123</v>
      </c>
      <c r="E687" s="40">
        <v>704.2724568000001</v>
      </c>
      <c r="F687" s="41">
        <v>14.124068005094889</v>
      </c>
      <c r="G687" s="40">
        <v>848.48531453724638</v>
      </c>
      <c r="H687" s="41">
        <v>3.531017001273721</v>
      </c>
    </row>
    <row r="688" spans="1:8">
      <c r="A688" s="38">
        <v>45082</v>
      </c>
      <c r="B688" s="39" t="s">
        <v>89</v>
      </c>
      <c r="C688" s="39" t="s">
        <v>7</v>
      </c>
      <c r="D688" s="39" t="s">
        <v>140</v>
      </c>
      <c r="E688" s="40">
        <v>6125.3946071999999</v>
      </c>
      <c r="F688" s="41">
        <v>59.204009606179611</v>
      </c>
      <c r="G688" s="40">
        <v>3719.5051463165719</v>
      </c>
      <c r="H688" s="41">
        <v>42.111870174225217</v>
      </c>
    </row>
    <row r="689" spans="1:8">
      <c r="A689" s="38">
        <v>45082</v>
      </c>
      <c r="B689" s="39" t="s">
        <v>89</v>
      </c>
      <c r="C689" s="39" t="s">
        <v>7</v>
      </c>
      <c r="D689" s="39" t="s">
        <v>141</v>
      </c>
      <c r="E689" s="40">
        <v>1875.5880264</v>
      </c>
      <c r="F689" s="41">
        <v>60.169707332843743</v>
      </c>
      <c r="G689" s="40">
        <v>3717.5564275518632</v>
      </c>
      <c r="H689" s="41">
        <v>46.594537317337952</v>
      </c>
    </row>
    <row r="690" spans="1:8">
      <c r="A690" s="38">
        <v>45082</v>
      </c>
      <c r="B690" s="39" t="s">
        <v>89</v>
      </c>
      <c r="C690" s="39" t="s">
        <v>7</v>
      </c>
      <c r="D690" s="39" t="s">
        <v>142</v>
      </c>
      <c r="E690" s="40">
        <v>1659.3622848</v>
      </c>
      <c r="F690" s="41">
        <v>49.162532978966063</v>
      </c>
      <c r="G690" s="40">
        <v>3034.9137548342242</v>
      </c>
      <c r="H690" s="41">
        <v>41.788153032121137</v>
      </c>
    </row>
    <row r="691" spans="1:8">
      <c r="A691" s="38">
        <v>45082</v>
      </c>
      <c r="B691" s="39" t="s">
        <v>89</v>
      </c>
      <c r="C691" s="39" t="s">
        <v>49</v>
      </c>
      <c r="D691" s="39" t="s">
        <v>143</v>
      </c>
      <c r="E691" s="40">
        <v>0</v>
      </c>
      <c r="F691" s="41">
        <v>19.35952559798498</v>
      </c>
      <c r="G691" s="40">
        <v>1159.506733536065</v>
      </c>
      <c r="H691" s="41">
        <v>4.839881399496246</v>
      </c>
    </row>
    <row r="692" spans="1:8">
      <c r="A692" s="38">
        <v>45082</v>
      </c>
      <c r="B692" s="39" t="s">
        <v>89</v>
      </c>
      <c r="C692" s="39" t="s">
        <v>49</v>
      </c>
      <c r="D692" s="39" t="s">
        <v>144</v>
      </c>
      <c r="E692" s="40">
        <v>0</v>
      </c>
      <c r="F692" s="41">
        <v>0</v>
      </c>
      <c r="G692" s="40">
        <v>0</v>
      </c>
      <c r="H692" s="41">
        <v>0</v>
      </c>
    </row>
    <row r="693" spans="1:8">
      <c r="A693" s="38">
        <v>45082</v>
      </c>
      <c r="B693" s="39" t="s">
        <v>89</v>
      </c>
      <c r="C693" s="39" t="s">
        <v>49</v>
      </c>
      <c r="D693" s="39" t="s">
        <v>146</v>
      </c>
      <c r="E693" s="40">
        <v>0</v>
      </c>
      <c r="F693" s="41">
        <v>5.1622197242413667E-2</v>
      </c>
      <c r="G693" s="40">
        <v>3.423693290498413</v>
      </c>
      <c r="H693" s="41">
        <v>1.290554931060342E-2</v>
      </c>
    </row>
    <row r="694" spans="1:8">
      <c r="A694" s="38">
        <v>45082</v>
      </c>
      <c r="B694" s="39" t="s">
        <v>89</v>
      </c>
      <c r="C694" s="39" t="s">
        <v>49</v>
      </c>
      <c r="D694" s="39" t="s">
        <v>251</v>
      </c>
      <c r="E694" s="40">
        <v>0</v>
      </c>
      <c r="F694" s="41">
        <v>0</v>
      </c>
      <c r="G694" s="40">
        <v>0</v>
      </c>
      <c r="H694" s="41">
        <v>0</v>
      </c>
    </row>
    <row r="695" spans="1:8">
      <c r="A695" s="38">
        <v>45082</v>
      </c>
      <c r="B695" s="39" t="s">
        <v>89</v>
      </c>
      <c r="C695" s="39" t="s">
        <v>49</v>
      </c>
      <c r="D695" s="39" t="s">
        <v>147</v>
      </c>
      <c r="E695" s="40">
        <v>0</v>
      </c>
      <c r="F695" s="41">
        <v>0</v>
      </c>
      <c r="G695" s="40">
        <v>0</v>
      </c>
      <c r="H695" s="41">
        <v>0</v>
      </c>
    </row>
    <row r="696" spans="1:8">
      <c r="A696" s="38">
        <v>45082</v>
      </c>
      <c r="B696" s="39" t="s">
        <v>89</v>
      </c>
      <c r="C696" s="39" t="s">
        <v>49</v>
      </c>
      <c r="D696" s="39" t="s">
        <v>148</v>
      </c>
      <c r="E696" s="40">
        <v>0</v>
      </c>
      <c r="F696" s="41">
        <v>2.36160736921842E-2</v>
      </c>
      <c r="G696" s="40">
        <v>1.5662679499704819</v>
      </c>
      <c r="H696" s="41">
        <v>5.9040184230460492E-3</v>
      </c>
    </row>
    <row r="697" spans="1:8">
      <c r="A697" s="38">
        <v>45082</v>
      </c>
      <c r="B697" s="39" t="s">
        <v>89</v>
      </c>
      <c r="C697" s="39" t="s">
        <v>49</v>
      </c>
      <c r="D697" s="39" t="s">
        <v>149</v>
      </c>
      <c r="E697" s="40">
        <v>0</v>
      </c>
      <c r="F697" s="41">
        <v>4.7983599737316522E-2</v>
      </c>
      <c r="G697" s="40">
        <v>3.182373809141851</v>
      </c>
      <c r="H697" s="41">
        <v>1.1995899934329131E-2</v>
      </c>
    </row>
    <row r="698" spans="1:8">
      <c r="A698" s="38">
        <v>45082</v>
      </c>
      <c r="B698" s="39" t="s">
        <v>89</v>
      </c>
      <c r="C698" s="39" t="s">
        <v>49</v>
      </c>
      <c r="D698" s="39" t="s">
        <v>150</v>
      </c>
      <c r="E698" s="40">
        <v>0</v>
      </c>
      <c r="F698" s="41">
        <v>2.0401931582687869</v>
      </c>
      <c r="G698" s="40">
        <v>233.77201626367599</v>
      </c>
      <c r="H698" s="41">
        <v>0.51004828956719672</v>
      </c>
    </row>
    <row r="699" spans="1:8">
      <c r="A699" s="38">
        <v>45082</v>
      </c>
      <c r="B699" s="39" t="s">
        <v>89</v>
      </c>
      <c r="C699" s="39" t="s">
        <v>49</v>
      </c>
      <c r="D699" s="39" t="s">
        <v>151</v>
      </c>
      <c r="E699" s="40">
        <v>0</v>
      </c>
      <c r="F699" s="41">
        <v>2.4555262091920011E-2</v>
      </c>
      <c r="G699" s="40">
        <v>1.628556910814007</v>
      </c>
      <c r="H699" s="41">
        <v>6.1388155229800019E-3</v>
      </c>
    </row>
    <row r="700" spans="1:8">
      <c r="A700" s="38">
        <v>45082</v>
      </c>
      <c r="B700" s="39" t="s">
        <v>89</v>
      </c>
      <c r="C700" s="39" t="s">
        <v>49</v>
      </c>
      <c r="D700" s="39" t="s">
        <v>224</v>
      </c>
      <c r="E700" s="40">
        <v>0</v>
      </c>
      <c r="F700" s="41">
        <v>0</v>
      </c>
      <c r="G700" s="40">
        <v>0</v>
      </c>
      <c r="H700" s="41">
        <v>0</v>
      </c>
    </row>
    <row r="701" spans="1:8">
      <c r="A701" s="38">
        <v>45082</v>
      </c>
      <c r="B701" s="39" t="s">
        <v>89</v>
      </c>
      <c r="C701" s="39" t="s">
        <v>49</v>
      </c>
      <c r="D701" s="39" t="s">
        <v>153</v>
      </c>
      <c r="E701" s="40">
        <v>0</v>
      </c>
      <c r="F701" s="41">
        <v>0</v>
      </c>
      <c r="G701" s="40">
        <v>0</v>
      </c>
      <c r="H701" s="41">
        <v>0</v>
      </c>
    </row>
    <row r="702" spans="1:8">
      <c r="A702" s="38">
        <v>45082</v>
      </c>
      <c r="B702" s="39" t="s">
        <v>89</v>
      </c>
      <c r="C702" s="39" t="s">
        <v>49</v>
      </c>
      <c r="D702" s="39" t="s">
        <v>155</v>
      </c>
      <c r="E702" s="40">
        <v>0</v>
      </c>
      <c r="F702" s="41">
        <v>1.74193442443542E-2</v>
      </c>
      <c r="G702" s="40">
        <v>1.1552877482959529</v>
      </c>
      <c r="H702" s="41">
        <v>4.3548360610885491E-3</v>
      </c>
    </row>
    <row r="703" spans="1:8">
      <c r="A703" s="38">
        <v>45082</v>
      </c>
      <c r="B703" s="39" t="s">
        <v>89</v>
      </c>
      <c r="C703" s="39" t="s">
        <v>49</v>
      </c>
      <c r="D703" s="39" t="s">
        <v>208</v>
      </c>
      <c r="E703" s="40">
        <v>0</v>
      </c>
      <c r="F703" s="41">
        <v>1.7540829032788079E-2</v>
      </c>
      <c r="G703" s="40">
        <v>1.163344876377997</v>
      </c>
      <c r="H703" s="41">
        <v>4.3852072581970197E-3</v>
      </c>
    </row>
    <row r="704" spans="1:8">
      <c r="A704" s="38">
        <v>45082</v>
      </c>
      <c r="B704" s="39" t="s">
        <v>89</v>
      </c>
      <c r="C704" s="39" t="s">
        <v>49</v>
      </c>
      <c r="D704" s="39" t="s">
        <v>158</v>
      </c>
      <c r="E704" s="40">
        <v>0</v>
      </c>
      <c r="F704" s="41">
        <v>2.03236856356056E-2</v>
      </c>
      <c r="G704" s="40">
        <v>1.3479098113950889</v>
      </c>
      <c r="H704" s="41">
        <v>5.0809214089014001E-3</v>
      </c>
    </row>
    <row r="705" spans="1:8">
      <c r="A705" s="38">
        <v>45082</v>
      </c>
      <c r="B705" s="39" t="s">
        <v>89</v>
      </c>
      <c r="C705" s="39" t="s">
        <v>49</v>
      </c>
      <c r="D705" s="39" t="s">
        <v>159</v>
      </c>
      <c r="E705" s="40">
        <v>0</v>
      </c>
      <c r="F705" s="41">
        <v>2.0439150215648039</v>
      </c>
      <c r="G705" s="40">
        <v>64.279257100609541</v>
      </c>
      <c r="H705" s="41">
        <v>0.51097875539120108</v>
      </c>
    </row>
    <row r="706" spans="1:8">
      <c r="A706" s="38">
        <v>45082</v>
      </c>
      <c r="B706" s="39" t="s">
        <v>89</v>
      </c>
      <c r="C706" s="39" t="s">
        <v>49</v>
      </c>
      <c r="D706" s="39" t="s">
        <v>209</v>
      </c>
      <c r="E706" s="40">
        <v>0</v>
      </c>
      <c r="F706" s="41">
        <v>0</v>
      </c>
      <c r="G706" s="40">
        <v>0</v>
      </c>
      <c r="H706" s="41">
        <v>0</v>
      </c>
    </row>
    <row r="707" spans="1:8">
      <c r="A707" s="38">
        <v>45082</v>
      </c>
      <c r="B707" s="39" t="s">
        <v>89</v>
      </c>
      <c r="C707" s="39" t="s">
        <v>49</v>
      </c>
      <c r="D707" s="39" t="s">
        <v>160</v>
      </c>
      <c r="E707" s="40">
        <v>0</v>
      </c>
      <c r="F707" s="41">
        <v>3.2945377952801322E-2</v>
      </c>
      <c r="G707" s="40">
        <v>2.1850071379229492</v>
      </c>
      <c r="H707" s="41">
        <v>8.2363444882003305E-3</v>
      </c>
    </row>
    <row r="708" spans="1:8">
      <c r="A708" s="38">
        <v>45082</v>
      </c>
      <c r="B708" s="39" t="s">
        <v>89</v>
      </c>
      <c r="C708" s="39" t="s">
        <v>49</v>
      </c>
      <c r="D708" s="39" t="s">
        <v>193</v>
      </c>
      <c r="E708" s="40">
        <v>0</v>
      </c>
      <c r="F708" s="41">
        <v>0.70875652578116688</v>
      </c>
      <c r="G708" s="40">
        <v>41.595016644721461</v>
      </c>
      <c r="H708" s="41">
        <v>0.17718913144529169</v>
      </c>
    </row>
    <row r="709" spans="1:8">
      <c r="A709" s="38">
        <v>45082</v>
      </c>
      <c r="B709" s="39" t="s">
        <v>89</v>
      </c>
      <c r="C709" s="39" t="s">
        <v>49</v>
      </c>
      <c r="D709" s="39" t="s">
        <v>225</v>
      </c>
      <c r="E709" s="40">
        <v>0</v>
      </c>
      <c r="F709" s="41">
        <v>0</v>
      </c>
      <c r="G709" s="40">
        <v>0</v>
      </c>
      <c r="H709" s="41">
        <v>0</v>
      </c>
    </row>
    <row r="710" spans="1:8">
      <c r="A710" s="38">
        <v>45082</v>
      </c>
      <c r="B710" s="39" t="s">
        <v>89</v>
      </c>
      <c r="C710" s="39" t="s">
        <v>49</v>
      </c>
      <c r="D710" s="39" t="s">
        <v>165</v>
      </c>
      <c r="E710" s="40">
        <v>0</v>
      </c>
      <c r="F710" s="41">
        <v>0.38959996917842732</v>
      </c>
      <c r="G710" s="40">
        <v>25.839093872560689</v>
      </c>
      <c r="H710" s="41">
        <v>9.7399992294606816E-2</v>
      </c>
    </row>
    <row r="711" spans="1:8">
      <c r="A711" s="38">
        <v>45082</v>
      </c>
      <c r="B711" s="39" t="s">
        <v>89</v>
      </c>
      <c r="C711" s="39" t="s">
        <v>49</v>
      </c>
      <c r="D711" s="39" t="s">
        <v>226</v>
      </c>
      <c r="E711" s="40">
        <v>0</v>
      </c>
      <c r="F711" s="41">
        <v>2.800612355022947E-2</v>
      </c>
      <c r="G711" s="40">
        <v>1.857425340527932</v>
      </c>
      <c r="H711" s="41">
        <v>7.0015308875573676E-3</v>
      </c>
    </row>
    <row r="712" spans="1:8">
      <c r="A712" s="38">
        <v>45082</v>
      </c>
      <c r="B712" s="39" t="s">
        <v>89</v>
      </c>
      <c r="C712" s="39" t="s">
        <v>49</v>
      </c>
      <c r="D712" s="39" t="s">
        <v>166</v>
      </c>
      <c r="E712" s="40">
        <v>0</v>
      </c>
      <c r="F712" s="41">
        <v>25.030048469084331</v>
      </c>
      <c r="G712" s="40">
        <v>1614.2319254978199</v>
      </c>
      <c r="H712" s="41">
        <v>6.2575121172710819</v>
      </c>
    </row>
    <row r="713" spans="1:8">
      <c r="A713" s="38">
        <v>45082</v>
      </c>
      <c r="B713" s="39" t="s">
        <v>89</v>
      </c>
      <c r="C713" s="39" t="s">
        <v>49</v>
      </c>
      <c r="D713" s="39" t="s">
        <v>167</v>
      </c>
      <c r="E713" s="40">
        <v>0</v>
      </c>
      <c r="F713" s="41">
        <v>0.35912983520796921</v>
      </c>
      <c r="G713" s="40">
        <v>26.092254853187391</v>
      </c>
      <c r="H713" s="41">
        <v>8.9782458801992301E-2</v>
      </c>
    </row>
    <row r="714" spans="1:8">
      <c r="A714" s="38">
        <v>45082</v>
      </c>
      <c r="B714" s="39" t="s">
        <v>89</v>
      </c>
      <c r="C714" s="39" t="s">
        <v>49</v>
      </c>
      <c r="D714" s="39" t="s">
        <v>168</v>
      </c>
      <c r="E714" s="40">
        <v>0</v>
      </c>
      <c r="F714" s="41">
        <v>2.7448957662625791E-2</v>
      </c>
      <c r="G714" s="40">
        <v>1.8204729205810319</v>
      </c>
      <c r="H714" s="41">
        <v>6.8622394156564476E-3</v>
      </c>
    </row>
    <row r="715" spans="1:8">
      <c r="A715" s="38">
        <v>45082</v>
      </c>
      <c r="B715" s="39" t="s">
        <v>89</v>
      </c>
      <c r="C715" s="39" t="s">
        <v>49</v>
      </c>
      <c r="D715" s="39" t="s">
        <v>169</v>
      </c>
      <c r="E715" s="40">
        <v>0</v>
      </c>
      <c r="F715" s="41">
        <v>2.6577375850865561</v>
      </c>
      <c r="G715" s="40">
        <v>191.79959981153999</v>
      </c>
      <c r="H715" s="41">
        <v>0.66443439627163903</v>
      </c>
    </row>
    <row r="716" spans="1:8">
      <c r="A716" s="38">
        <v>45082</v>
      </c>
      <c r="B716" s="39" t="s">
        <v>89</v>
      </c>
      <c r="C716" s="39" t="s">
        <v>49</v>
      </c>
      <c r="D716" s="39" t="s">
        <v>170</v>
      </c>
      <c r="E716" s="40">
        <v>0</v>
      </c>
      <c r="F716" s="41">
        <v>0.1245926204791119</v>
      </c>
      <c r="G716" s="40">
        <v>8.2632460756528197</v>
      </c>
      <c r="H716" s="41">
        <v>3.1148155119777969E-2</v>
      </c>
    </row>
    <row r="717" spans="1:8">
      <c r="A717" s="38">
        <v>45082</v>
      </c>
      <c r="B717" s="39" t="s">
        <v>89</v>
      </c>
      <c r="C717" s="39" t="s">
        <v>49</v>
      </c>
      <c r="D717" s="39" t="s">
        <v>171</v>
      </c>
      <c r="E717" s="40">
        <v>0</v>
      </c>
      <c r="F717" s="41">
        <v>6.0604241594043713E-2</v>
      </c>
      <c r="G717" s="40">
        <v>4.01940146690995</v>
      </c>
      <c r="H717" s="41">
        <v>1.515106039851093E-2</v>
      </c>
    </row>
    <row r="718" spans="1:8">
      <c r="A718" s="38">
        <v>45082</v>
      </c>
      <c r="B718" s="39" t="s">
        <v>89</v>
      </c>
      <c r="C718" s="39" t="s">
        <v>50</v>
      </c>
      <c r="D718" s="39" t="s">
        <v>172</v>
      </c>
      <c r="E718" s="40">
        <v>0</v>
      </c>
      <c r="F718" s="41">
        <v>3.6779774931651259</v>
      </c>
      <c r="G718" s="40">
        <v>233.4296230935966</v>
      </c>
      <c r="H718" s="41">
        <v>0.91949437329128147</v>
      </c>
    </row>
    <row r="719" spans="1:8">
      <c r="A719" s="38">
        <v>45082</v>
      </c>
      <c r="B719" s="39" t="s">
        <v>89</v>
      </c>
      <c r="C719" s="39" t="s">
        <v>50</v>
      </c>
      <c r="D719" s="39" t="s">
        <v>173</v>
      </c>
      <c r="E719" s="40">
        <v>0</v>
      </c>
      <c r="F719" s="41">
        <v>2.524654152805609</v>
      </c>
      <c r="G719" s="40">
        <v>149.6939003977833</v>
      </c>
      <c r="H719" s="41">
        <v>0.63116353820140225</v>
      </c>
    </row>
    <row r="720" spans="1:8">
      <c r="A720" s="38">
        <v>45082</v>
      </c>
      <c r="B720" s="39" t="s">
        <v>89</v>
      </c>
      <c r="C720" s="39" t="s">
        <v>50</v>
      </c>
      <c r="D720" s="39" t="s">
        <v>13</v>
      </c>
      <c r="E720" s="40">
        <v>0</v>
      </c>
      <c r="F720" s="41">
        <v>0</v>
      </c>
      <c r="G720" s="40">
        <v>0</v>
      </c>
      <c r="H720" s="41">
        <v>0</v>
      </c>
    </row>
    <row r="721" spans="1:8">
      <c r="A721" s="38">
        <v>45082</v>
      </c>
      <c r="B721" s="39" t="s">
        <v>89</v>
      </c>
      <c r="C721" s="39" t="s">
        <v>50</v>
      </c>
      <c r="D721" s="39" t="s">
        <v>15</v>
      </c>
      <c r="E721" s="40">
        <v>0</v>
      </c>
      <c r="F721" s="41">
        <v>6.9378193628790275E-2</v>
      </c>
      <c r="G721" s="40">
        <v>4.601308520797148</v>
      </c>
      <c r="H721" s="41">
        <v>1.7344548407197569E-2</v>
      </c>
    </row>
    <row r="722" spans="1:8">
      <c r="A722" s="38">
        <v>45082</v>
      </c>
      <c r="B722" s="39" t="s">
        <v>89</v>
      </c>
      <c r="C722" s="39" t="s">
        <v>50</v>
      </c>
      <c r="D722" s="39" t="s">
        <v>174</v>
      </c>
      <c r="E722" s="40">
        <v>0</v>
      </c>
      <c r="F722" s="41">
        <v>2.6730788119996218E-3</v>
      </c>
      <c r="G722" s="40">
        <v>0.1772842397746158</v>
      </c>
      <c r="H722" s="41">
        <v>6.6826970299990545E-4</v>
      </c>
    </row>
    <row r="723" spans="1:8">
      <c r="A723" s="38">
        <v>45082</v>
      </c>
      <c r="B723" s="39" t="s">
        <v>89</v>
      </c>
      <c r="C723" s="39" t="s">
        <v>50</v>
      </c>
      <c r="D723" s="39" t="s">
        <v>213</v>
      </c>
      <c r="E723" s="40">
        <v>0</v>
      </c>
      <c r="F723" s="41">
        <v>0</v>
      </c>
      <c r="G723" s="40">
        <v>0</v>
      </c>
      <c r="H723" s="41">
        <v>0</v>
      </c>
    </row>
    <row r="724" spans="1:8">
      <c r="A724" s="38">
        <v>45082</v>
      </c>
      <c r="B724" s="39" t="s">
        <v>89</v>
      </c>
      <c r="C724" s="39" t="s">
        <v>50</v>
      </c>
      <c r="D724" s="39" t="s">
        <v>214</v>
      </c>
      <c r="E724" s="40">
        <v>0</v>
      </c>
      <c r="F724" s="41">
        <v>0</v>
      </c>
      <c r="G724" s="40">
        <v>0</v>
      </c>
      <c r="H724" s="41">
        <v>0</v>
      </c>
    </row>
    <row r="725" spans="1:8">
      <c r="A725" s="38">
        <v>45082</v>
      </c>
      <c r="B725" s="39" t="s">
        <v>89</v>
      </c>
      <c r="C725" s="39" t="s">
        <v>50</v>
      </c>
      <c r="D725" s="39" t="s">
        <v>175</v>
      </c>
      <c r="E725" s="40">
        <v>0</v>
      </c>
      <c r="F725" s="41">
        <v>0</v>
      </c>
      <c r="G725" s="40">
        <v>0</v>
      </c>
      <c r="H725" s="41">
        <v>0</v>
      </c>
    </row>
    <row r="726" spans="1:8">
      <c r="A726" s="38">
        <v>45082</v>
      </c>
      <c r="B726" s="39" t="s">
        <v>89</v>
      </c>
      <c r="C726" s="39" t="s">
        <v>50</v>
      </c>
      <c r="D726" s="39" t="s">
        <v>176</v>
      </c>
      <c r="E726" s="40">
        <v>0</v>
      </c>
      <c r="F726" s="41">
        <v>2.0599074379413782E-3</v>
      </c>
      <c r="G726" s="40">
        <v>0.13661741752699411</v>
      </c>
      <c r="H726" s="41">
        <v>5.1497685948534455E-4</v>
      </c>
    </row>
    <row r="727" spans="1:8">
      <c r="A727" s="38">
        <v>45082</v>
      </c>
      <c r="B727" s="39" t="s">
        <v>89</v>
      </c>
      <c r="C727" s="39" t="s">
        <v>50</v>
      </c>
      <c r="D727" s="39" t="s">
        <v>198</v>
      </c>
      <c r="E727" s="40">
        <v>0</v>
      </c>
      <c r="F727" s="41">
        <v>0</v>
      </c>
      <c r="G727" s="40">
        <v>0</v>
      </c>
      <c r="H727" s="41">
        <v>0</v>
      </c>
    </row>
    <row r="728" spans="1:8">
      <c r="A728" s="38">
        <v>45082</v>
      </c>
      <c r="B728" s="39" t="s">
        <v>89</v>
      </c>
      <c r="C728" s="39" t="s">
        <v>50</v>
      </c>
      <c r="D728" s="39" t="s">
        <v>177</v>
      </c>
      <c r="E728" s="40">
        <v>0</v>
      </c>
      <c r="F728" s="41">
        <v>7.1398445195250291E-3</v>
      </c>
      <c r="G728" s="40">
        <v>0.47352958770642151</v>
      </c>
      <c r="H728" s="41">
        <v>1.7849611298812571E-3</v>
      </c>
    </row>
    <row r="729" spans="1:8">
      <c r="A729" s="38">
        <v>45082</v>
      </c>
      <c r="B729" s="39" t="s">
        <v>89</v>
      </c>
      <c r="C729" s="39" t="s">
        <v>50</v>
      </c>
      <c r="D729" s="39" t="s">
        <v>178</v>
      </c>
      <c r="E729" s="40">
        <v>0</v>
      </c>
      <c r="F729" s="41">
        <v>0</v>
      </c>
      <c r="G729" s="40">
        <v>0</v>
      </c>
      <c r="H729" s="41">
        <v>0</v>
      </c>
    </row>
    <row r="730" spans="1:8">
      <c r="A730" s="38">
        <v>45082</v>
      </c>
      <c r="B730" s="39" t="s">
        <v>89</v>
      </c>
      <c r="C730" s="39" t="s">
        <v>50</v>
      </c>
      <c r="D730" s="39" t="s">
        <v>179</v>
      </c>
      <c r="E730" s="40">
        <v>0</v>
      </c>
      <c r="F730" s="41">
        <v>6.7727511777497086E-3</v>
      </c>
      <c r="G730" s="40">
        <v>0.44918318095970922</v>
      </c>
      <c r="H730" s="41">
        <v>1.6931877944374269E-3</v>
      </c>
    </row>
    <row r="731" spans="1:8">
      <c r="A731" s="38">
        <v>45082</v>
      </c>
      <c r="B731" s="39" t="s">
        <v>89</v>
      </c>
      <c r="C731" s="39" t="s">
        <v>50</v>
      </c>
      <c r="D731" s="39" t="s">
        <v>8</v>
      </c>
      <c r="E731" s="40">
        <v>0</v>
      </c>
      <c r="F731" s="41">
        <v>1.278098622708991</v>
      </c>
      <c r="G731" s="40">
        <v>75.525738603107172</v>
      </c>
      <c r="H731" s="41">
        <v>0.31952465567724758</v>
      </c>
    </row>
    <row r="732" spans="1:8">
      <c r="A732" s="38">
        <v>45082</v>
      </c>
      <c r="B732" s="39" t="s">
        <v>180</v>
      </c>
      <c r="C732" s="39" t="s">
        <v>43</v>
      </c>
      <c r="D732" s="39" t="s">
        <v>90</v>
      </c>
      <c r="E732" s="40">
        <v>0</v>
      </c>
      <c r="F732" s="41">
        <v>43.422031131850581</v>
      </c>
      <c r="G732" s="40">
        <v>6511.0293873913934</v>
      </c>
      <c r="H732" s="41">
        <v>10.855507782962651</v>
      </c>
    </row>
    <row r="733" spans="1:8">
      <c r="A733" s="38">
        <v>45082</v>
      </c>
      <c r="B733" s="39" t="s">
        <v>180</v>
      </c>
      <c r="C733" s="39" t="s">
        <v>44</v>
      </c>
      <c r="D733" s="39" t="s">
        <v>91</v>
      </c>
      <c r="E733" s="40">
        <v>0</v>
      </c>
      <c r="F733" s="41">
        <v>9.3738598698068998</v>
      </c>
      <c r="G733" s="40">
        <v>1398.472048381228</v>
      </c>
      <c r="H733" s="41">
        <v>2.3434649674517249</v>
      </c>
    </row>
    <row r="734" spans="1:8">
      <c r="A734" s="38">
        <v>45082</v>
      </c>
      <c r="B734" s="39" t="s">
        <v>180</v>
      </c>
      <c r="C734" s="39" t="s">
        <v>181</v>
      </c>
      <c r="D734" s="39" t="s">
        <v>182</v>
      </c>
      <c r="E734" s="40">
        <v>0</v>
      </c>
      <c r="F734" s="41">
        <v>0</v>
      </c>
      <c r="G734" s="40">
        <v>0</v>
      </c>
      <c r="H734" s="41">
        <v>0</v>
      </c>
    </row>
    <row r="735" spans="1:8">
      <c r="A735" s="38">
        <v>45082</v>
      </c>
      <c r="B735" s="39" t="s">
        <v>180</v>
      </c>
      <c r="C735" s="39" t="s">
        <v>45</v>
      </c>
      <c r="D735" s="39" t="s">
        <v>92</v>
      </c>
      <c r="E735" s="40">
        <v>0</v>
      </c>
      <c r="F735" s="41">
        <v>62.099390550235697</v>
      </c>
      <c r="G735" s="40">
        <v>9419.4274038381645</v>
      </c>
      <c r="H735" s="41">
        <v>15.524847637558921</v>
      </c>
    </row>
    <row r="736" spans="1:8">
      <c r="A736" s="38">
        <v>45082</v>
      </c>
      <c r="B736" s="39" t="s">
        <v>180</v>
      </c>
      <c r="C736" s="39" t="s">
        <v>46</v>
      </c>
      <c r="D736" s="39" t="s">
        <v>183</v>
      </c>
      <c r="E736" s="40">
        <v>0</v>
      </c>
      <c r="F736" s="41">
        <v>0</v>
      </c>
      <c r="G736" s="40">
        <v>0</v>
      </c>
      <c r="H736" s="41">
        <v>0</v>
      </c>
    </row>
    <row r="737" spans="1:8">
      <c r="A737" s="38">
        <v>45082</v>
      </c>
      <c r="B737" s="39" t="s">
        <v>180</v>
      </c>
      <c r="C737" s="39" t="s">
        <v>46</v>
      </c>
      <c r="D737" s="39" t="s">
        <v>184</v>
      </c>
      <c r="E737" s="40">
        <v>0</v>
      </c>
      <c r="F737" s="41">
        <v>0.34940940697650641</v>
      </c>
      <c r="G737" s="40">
        <v>53.053333647140803</v>
      </c>
      <c r="H737" s="41">
        <v>8.7352351744126588E-2</v>
      </c>
    </row>
    <row r="738" spans="1:8">
      <c r="A738" s="38">
        <v>45082</v>
      </c>
      <c r="B738" s="39" t="s">
        <v>180</v>
      </c>
      <c r="C738" s="39" t="s">
        <v>46</v>
      </c>
      <c r="D738" s="39" t="s">
        <v>120</v>
      </c>
      <c r="E738" s="40">
        <v>0</v>
      </c>
      <c r="F738" s="41">
        <v>0.36121268410871848</v>
      </c>
      <c r="G738" s="40">
        <v>54.187116718145212</v>
      </c>
      <c r="H738" s="41">
        <v>9.0303171027179621E-2</v>
      </c>
    </row>
    <row r="739" spans="1:8">
      <c r="A739" s="38">
        <v>45082</v>
      </c>
      <c r="B739" s="39" t="s">
        <v>180</v>
      </c>
      <c r="C739" s="39" t="s">
        <v>46</v>
      </c>
      <c r="D739" s="39" t="s">
        <v>122</v>
      </c>
      <c r="E739" s="40">
        <v>0</v>
      </c>
      <c r="F739" s="41">
        <v>0.34296035843739492</v>
      </c>
      <c r="G739" s="40">
        <v>52.455622930438878</v>
      </c>
      <c r="H739" s="41">
        <v>8.5740089609348716E-2</v>
      </c>
    </row>
    <row r="740" spans="1:8">
      <c r="A740" s="38">
        <v>45082</v>
      </c>
      <c r="B740" s="39" t="s">
        <v>180</v>
      </c>
      <c r="C740" s="39" t="s">
        <v>46</v>
      </c>
      <c r="D740" s="39" t="s">
        <v>123</v>
      </c>
      <c r="E740" s="40">
        <v>0</v>
      </c>
      <c r="F740" s="41">
        <v>28.533495895171772</v>
      </c>
      <c r="G740" s="40">
        <v>4256.8693159715667</v>
      </c>
      <c r="H740" s="41">
        <v>7.133373973792942</v>
      </c>
    </row>
    <row r="741" spans="1:8">
      <c r="A741" s="38">
        <v>45082</v>
      </c>
      <c r="B741" s="39" t="s">
        <v>180</v>
      </c>
      <c r="C741" s="39" t="s">
        <v>46</v>
      </c>
      <c r="D741" s="39" t="s">
        <v>124</v>
      </c>
      <c r="E741" s="40">
        <v>0</v>
      </c>
      <c r="F741" s="41">
        <v>0</v>
      </c>
      <c r="G741" s="40">
        <v>0</v>
      </c>
      <c r="H741" s="41">
        <v>0</v>
      </c>
    </row>
    <row r="742" spans="1:8">
      <c r="A742" s="38">
        <v>45082</v>
      </c>
      <c r="B742" s="39" t="s">
        <v>180</v>
      </c>
      <c r="C742" s="39" t="s">
        <v>47</v>
      </c>
      <c r="D742" s="39" t="s">
        <v>185</v>
      </c>
      <c r="E742" s="40">
        <v>0</v>
      </c>
      <c r="F742" s="41">
        <v>2.296542659842649</v>
      </c>
      <c r="G742" s="40">
        <v>351.25510236006909</v>
      </c>
      <c r="H742" s="41">
        <v>0.57413566496066215</v>
      </c>
    </row>
    <row r="743" spans="1:8">
      <c r="A743" s="38">
        <v>45082</v>
      </c>
      <c r="B743" s="39" t="s">
        <v>180</v>
      </c>
      <c r="C743" s="39" t="s">
        <v>47</v>
      </c>
      <c r="D743" s="39" t="s">
        <v>204</v>
      </c>
      <c r="E743" s="40">
        <v>0</v>
      </c>
      <c r="F743" s="41">
        <v>0</v>
      </c>
      <c r="G743" s="40">
        <v>0</v>
      </c>
      <c r="H743" s="41">
        <v>0</v>
      </c>
    </row>
    <row r="744" spans="1:8">
      <c r="A744" s="38">
        <v>45082</v>
      </c>
      <c r="B744" s="39" t="s">
        <v>180</v>
      </c>
      <c r="C744" s="39" t="s">
        <v>47</v>
      </c>
      <c r="D744" s="39" t="s">
        <v>126</v>
      </c>
      <c r="E744" s="40">
        <v>0</v>
      </c>
      <c r="F744" s="41">
        <v>0</v>
      </c>
      <c r="G744" s="40">
        <v>0</v>
      </c>
      <c r="H744" s="41">
        <v>0</v>
      </c>
    </row>
    <row r="745" spans="1:8">
      <c r="A745" s="38">
        <v>45082</v>
      </c>
      <c r="B745" s="39" t="s">
        <v>180</v>
      </c>
      <c r="C745" s="39" t="s">
        <v>47</v>
      </c>
      <c r="D745" s="39" t="s">
        <v>128</v>
      </c>
      <c r="E745" s="40">
        <v>0</v>
      </c>
      <c r="F745" s="41">
        <v>0</v>
      </c>
      <c r="G745" s="40">
        <v>0</v>
      </c>
      <c r="H745" s="41">
        <v>0</v>
      </c>
    </row>
    <row r="746" spans="1:8">
      <c r="A746" s="38">
        <v>45082</v>
      </c>
      <c r="B746" s="39" t="s">
        <v>180</v>
      </c>
      <c r="C746" s="39" t="s">
        <v>47</v>
      </c>
      <c r="D746" s="39" t="s">
        <v>186</v>
      </c>
      <c r="E746" s="40">
        <v>0</v>
      </c>
      <c r="F746" s="41">
        <v>0</v>
      </c>
      <c r="G746" s="40">
        <v>0</v>
      </c>
      <c r="H746" s="41">
        <v>0</v>
      </c>
    </row>
    <row r="747" spans="1:8">
      <c r="A747" s="38">
        <v>45082</v>
      </c>
      <c r="B747" s="39" t="s">
        <v>180</v>
      </c>
      <c r="C747" s="39" t="s">
        <v>47</v>
      </c>
      <c r="D747" s="39" t="s">
        <v>130</v>
      </c>
      <c r="E747" s="40">
        <v>0</v>
      </c>
      <c r="F747" s="41">
        <v>1.4676720825820351</v>
      </c>
      <c r="G747" s="40">
        <v>225.78450765464549</v>
      </c>
      <c r="H747" s="41">
        <v>0.36691802064550871</v>
      </c>
    </row>
    <row r="748" spans="1:8">
      <c r="A748" s="38">
        <v>45082</v>
      </c>
      <c r="B748" s="39" t="s">
        <v>180</v>
      </c>
      <c r="C748" s="39" t="s">
        <v>47</v>
      </c>
      <c r="D748" s="39" t="s">
        <v>131</v>
      </c>
      <c r="E748" s="40">
        <v>0</v>
      </c>
      <c r="F748" s="41">
        <v>2.878896345325817</v>
      </c>
      <c r="G748" s="40">
        <v>440.32582026180802</v>
      </c>
      <c r="H748" s="41">
        <v>0.71972408633145413</v>
      </c>
    </row>
    <row r="749" spans="1:8">
      <c r="A749" s="38">
        <v>45082</v>
      </c>
      <c r="B749" s="39" t="s">
        <v>180</v>
      </c>
      <c r="C749" s="39" t="s">
        <v>47</v>
      </c>
      <c r="D749" s="39" t="s">
        <v>132</v>
      </c>
      <c r="E749" s="40">
        <v>0</v>
      </c>
      <c r="F749" s="41">
        <v>1.4505219980753981</v>
      </c>
      <c r="G749" s="40">
        <v>220.8951557624795</v>
      </c>
      <c r="H749" s="41">
        <v>0.36263049951884962</v>
      </c>
    </row>
    <row r="750" spans="1:8">
      <c r="A750" s="38">
        <v>45082</v>
      </c>
      <c r="B750" s="39" t="s">
        <v>180</v>
      </c>
      <c r="C750" s="39" t="s">
        <v>47</v>
      </c>
      <c r="D750" s="39" t="s">
        <v>133</v>
      </c>
      <c r="E750" s="40">
        <v>0</v>
      </c>
      <c r="F750" s="41">
        <v>0</v>
      </c>
      <c r="G750" s="40">
        <v>0</v>
      </c>
      <c r="H750" s="41">
        <v>0</v>
      </c>
    </row>
    <row r="751" spans="1:8">
      <c r="A751" s="38">
        <v>45082</v>
      </c>
      <c r="B751" s="39" t="s">
        <v>180</v>
      </c>
      <c r="C751" s="39" t="s">
        <v>47</v>
      </c>
      <c r="D751" s="39" t="s">
        <v>135</v>
      </c>
      <c r="E751" s="40">
        <v>0</v>
      </c>
      <c r="F751" s="41">
        <v>0</v>
      </c>
      <c r="G751" s="40">
        <v>0</v>
      </c>
      <c r="H751" s="41">
        <v>0</v>
      </c>
    </row>
    <row r="752" spans="1:8">
      <c r="A752" s="38">
        <v>45082</v>
      </c>
      <c r="B752" s="39" t="s">
        <v>180</v>
      </c>
      <c r="C752" s="39" t="s">
        <v>18</v>
      </c>
      <c r="D752" s="39" t="s">
        <v>120</v>
      </c>
      <c r="E752" s="40">
        <v>38.554084799999998</v>
      </c>
      <c r="F752" s="41">
        <v>6.7855457591326127</v>
      </c>
      <c r="G752" s="40">
        <v>1032.852604930149</v>
      </c>
      <c r="H752" s="41">
        <v>1.696386439783153</v>
      </c>
    </row>
    <row r="753" spans="1:8">
      <c r="A753" s="38">
        <v>45082</v>
      </c>
      <c r="B753" s="39" t="s">
        <v>180</v>
      </c>
      <c r="C753" s="39" t="s">
        <v>18</v>
      </c>
      <c r="D753" s="39" t="s">
        <v>123</v>
      </c>
      <c r="E753" s="40">
        <v>989.02536480000003</v>
      </c>
      <c r="F753" s="41">
        <v>104.52130900705529</v>
      </c>
      <c r="G753" s="40">
        <v>15896.99858552074</v>
      </c>
      <c r="H753" s="41">
        <v>26.130327251763831</v>
      </c>
    </row>
    <row r="754" spans="1:8">
      <c r="A754" s="38">
        <v>45082</v>
      </c>
      <c r="B754" s="39" t="s">
        <v>180</v>
      </c>
      <c r="C754" s="39" t="s">
        <v>48</v>
      </c>
      <c r="D754" s="39" t="s">
        <v>120</v>
      </c>
      <c r="E754" s="40">
        <v>199.98744479999999</v>
      </c>
      <c r="F754" s="41">
        <v>2.3099222870236318</v>
      </c>
      <c r="G754" s="40">
        <v>353.37261567624017</v>
      </c>
      <c r="H754" s="41">
        <v>0.57748057175590795</v>
      </c>
    </row>
    <row r="755" spans="1:8">
      <c r="A755" s="38">
        <v>45082</v>
      </c>
      <c r="B755" s="39" t="s">
        <v>180</v>
      </c>
      <c r="C755" s="39" t="s">
        <v>7</v>
      </c>
      <c r="D755" s="39" t="s">
        <v>140</v>
      </c>
      <c r="E755" s="40">
        <v>1076.4151992</v>
      </c>
      <c r="F755" s="41">
        <v>180.96747837164421</v>
      </c>
      <c r="G755" s="40">
        <v>27010.07067175191</v>
      </c>
      <c r="H755" s="41">
        <v>135.62330519988359</v>
      </c>
    </row>
    <row r="756" spans="1:8">
      <c r="A756" s="38">
        <v>45082</v>
      </c>
      <c r="B756" s="39" t="s">
        <v>180</v>
      </c>
      <c r="C756" s="39" t="s">
        <v>7</v>
      </c>
      <c r="D756" s="39" t="s">
        <v>187</v>
      </c>
      <c r="E756" s="40">
        <v>0</v>
      </c>
      <c r="F756" s="41">
        <v>0</v>
      </c>
      <c r="G756" s="40">
        <v>0</v>
      </c>
      <c r="H756" s="41">
        <v>0</v>
      </c>
    </row>
    <row r="757" spans="1:8">
      <c r="A757" s="38">
        <v>45082</v>
      </c>
      <c r="B757" s="39" t="s">
        <v>180</v>
      </c>
      <c r="C757" s="39" t="s">
        <v>16</v>
      </c>
      <c r="D757" s="39" t="s">
        <v>123</v>
      </c>
      <c r="E757" s="40">
        <v>2496.3554088000001</v>
      </c>
      <c r="F757" s="41">
        <v>207.5945087268945</v>
      </c>
      <c r="G757" s="40">
        <v>31647.406373059941</v>
      </c>
      <c r="H757" s="41">
        <v>51.898627181723619</v>
      </c>
    </row>
    <row r="758" spans="1:8">
      <c r="A758" s="38">
        <v>45082</v>
      </c>
      <c r="B758" s="39" t="s">
        <v>180</v>
      </c>
      <c r="C758" s="39" t="s">
        <v>49</v>
      </c>
      <c r="D758" s="39" t="s">
        <v>242</v>
      </c>
      <c r="E758" s="40">
        <v>0</v>
      </c>
      <c r="F758" s="41">
        <v>0</v>
      </c>
      <c r="G758" s="40">
        <v>0</v>
      </c>
      <c r="H758" s="41">
        <v>0</v>
      </c>
    </row>
    <row r="759" spans="1:8">
      <c r="A759" s="38">
        <v>45082</v>
      </c>
      <c r="B759" s="39" t="s">
        <v>180</v>
      </c>
      <c r="C759" s="39" t="s">
        <v>49</v>
      </c>
      <c r="D759" s="39" t="s">
        <v>252</v>
      </c>
      <c r="E759" s="40">
        <v>0</v>
      </c>
      <c r="F759" s="41">
        <v>1.9086574794977911</v>
      </c>
      <c r="G759" s="40">
        <v>291.92824938738272</v>
      </c>
      <c r="H759" s="41">
        <v>0.47716436987444771</v>
      </c>
    </row>
    <row r="760" spans="1:8">
      <c r="A760" s="38">
        <v>45082</v>
      </c>
      <c r="B760" s="39" t="s">
        <v>180</v>
      </c>
      <c r="C760" s="39" t="s">
        <v>49</v>
      </c>
      <c r="D760" s="39" t="s">
        <v>253</v>
      </c>
      <c r="E760" s="40">
        <v>0</v>
      </c>
      <c r="F760" s="41">
        <v>0</v>
      </c>
      <c r="G760" s="40">
        <v>0</v>
      </c>
      <c r="H760" s="41">
        <v>0</v>
      </c>
    </row>
    <row r="761" spans="1:8">
      <c r="A761" s="38">
        <v>45082</v>
      </c>
      <c r="B761" s="39" t="s">
        <v>180</v>
      </c>
      <c r="C761" s="39" t="s">
        <v>49</v>
      </c>
      <c r="D761" s="39" t="s">
        <v>148</v>
      </c>
      <c r="E761" s="40">
        <v>0</v>
      </c>
      <c r="F761" s="41">
        <v>0</v>
      </c>
      <c r="G761" s="40">
        <v>0</v>
      </c>
      <c r="H761" s="41">
        <v>0</v>
      </c>
    </row>
    <row r="762" spans="1:8">
      <c r="A762" s="38">
        <v>45082</v>
      </c>
      <c r="B762" s="39" t="s">
        <v>180</v>
      </c>
      <c r="C762" s="39" t="s">
        <v>49</v>
      </c>
      <c r="D762" s="39" t="s">
        <v>254</v>
      </c>
      <c r="E762" s="40">
        <v>0</v>
      </c>
      <c r="F762" s="41">
        <v>0</v>
      </c>
      <c r="G762" s="40">
        <v>0</v>
      </c>
      <c r="H762" s="41">
        <v>0</v>
      </c>
    </row>
    <row r="763" spans="1:8">
      <c r="A763" s="38">
        <v>45082</v>
      </c>
      <c r="B763" s="39" t="s">
        <v>180</v>
      </c>
      <c r="C763" s="39" t="s">
        <v>49</v>
      </c>
      <c r="D763" s="39" t="s">
        <v>149</v>
      </c>
      <c r="E763" s="40">
        <v>0</v>
      </c>
      <c r="F763" s="41">
        <v>0</v>
      </c>
      <c r="G763" s="40">
        <v>0</v>
      </c>
      <c r="H763" s="41">
        <v>0</v>
      </c>
    </row>
    <row r="764" spans="1:8">
      <c r="A764" s="38">
        <v>45082</v>
      </c>
      <c r="B764" s="39" t="s">
        <v>180</v>
      </c>
      <c r="C764" s="39" t="s">
        <v>49</v>
      </c>
      <c r="D764" s="39" t="s">
        <v>189</v>
      </c>
      <c r="E764" s="40">
        <v>0</v>
      </c>
      <c r="F764" s="41">
        <v>0</v>
      </c>
      <c r="G764" s="40">
        <v>0</v>
      </c>
      <c r="H764" s="41">
        <v>0</v>
      </c>
    </row>
    <row r="765" spans="1:8">
      <c r="A765" s="38">
        <v>45082</v>
      </c>
      <c r="B765" s="39" t="s">
        <v>180</v>
      </c>
      <c r="C765" s="39" t="s">
        <v>49</v>
      </c>
      <c r="D765" s="39" t="s">
        <v>150</v>
      </c>
      <c r="E765" s="40">
        <v>0</v>
      </c>
      <c r="F765" s="41">
        <v>0</v>
      </c>
      <c r="G765" s="40">
        <v>0</v>
      </c>
      <c r="H765" s="41">
        <v>0</v>
      </c>
    </row>
    <row r="766" spans="1:8">
      <c r="A766" s="38">
        <v>45082</v>
      </c>
      <c r="B766" s="39" t="s">
        <v>180</v>
      </c>
      <c r="C766" s="39" t="s">
        <v>49</v>
      </c>
      <c r="D766" s="39" t="s">
        <v>190</v>
      </c>
      <c r="E766" s="40">
        <v>0</v>
      </c>
      <c r="F766" s="41">
        <v>0</v>
      </c>
      <c r="G766" s="40">
        <v>0</v>
      </c>
      <c r="H766" s="41">
        <v>0</v>
      </c>
    </row>
    <row r="767" spans="1:8">
      <c r="A767" s="38">
        <v>45082</v>
      </c>
      <c r="B767" s="39" t="s">
        <v>180</v>
      </c>
      <c r="C767" s="39" t="s">
        <v>49</v>
      </c>
      <c r="D767" s="39" t="s">
        <v>154</v>
      </c>
      <c r="E767" s="40">
        <v>0</v>
      </c>
      <c r="F767" s="41">
        <v>1.9086574794977911</v>
      </c>
      <c r="G767" s="40">
        <v>291.92824938738272</v>
      </c>
      <c r="H767" s="41">
        <v>0.47716436987444771</v>
      </c>
    </row>
    <row r="768" spans="1:8">
      <c r="A768" s="38">
        <v>45082</v>
      </c>
      <c r="B768" s="39" t="s">
        <v>180</v>
      </c>
      <c r="C768" s="39" t="s">
        <v>49</v>
      </c>
      <c r="D768" s="39" t="s">
        <v>155</v>
      </c>
      <c r="E768" s="40">
        <v>0</v>
      </c>
      <c r="F768" s="41">
        <v>0</v>
      </c>
      <c r="G768" s="40">
        <v>0</v>
      </c>
      <c r="H768" s="41">
        <v>0</v>
      </c>
    </row>
    <row r="769" spans="1:8">
      <c r="A769" s="38">
        <v>45082</v>
      </c>
      <c r="B769" s="39" t="s">
        <v>180</v>
      </c>
      <c r="C769" s="39" t="s">
        <v>49</v>
      </c>
      <c r="D769" s="39" t="s">
        <v>156</v>
      </c>
      <c r="E769" s="40">
        <v>0</v>
      </c>
      <c r="F769" s="41">
        <v>0</v>
      </c>
      <c r="G769" s="40">
        <v>0</v>
      </c>
      <c r="H769" s="41">
        <v>0</v>
      </c>
    </row>
    <row r="770" spans="1:8">
      <c r="A770" s="38">
        <v>45082</v>
      </c>
      <c r="B770" s="39" t="s">
        <v>180</v>
      </c>
      <c r="C770" s="39" t="s">
        <v>49</v>
      </c>
      <c r="D770" s="39" t="s">
        <v>158</v>
      </c>
      <c r="E770" s="40">
        <v>0</v>
      </c>
      <c r="F770" s="41">
        <v>0</v>
      </c>
      <c r="G770" s="40">
        <v>0</v>
      </c>
      <c r="H770" s="41">
        <v>0</v>
      </c>
    </row>
    <row r="771" spans="1:8">
      <c r="A771" s="38">
        <v>45082</v>
      </c>
      <c r="B771" s="39" t="s">
        <v>180</v>
      </c>
      <c r="C771" s="39" t="s">
        <v>49</v>
      </c>
      <c r="D771" s="39" t="s">
        <v>159</v>
      </c>
      <c r="E771" s="40">
        <v>0</v>
      </c>
      <c r="F771" s="41">
        <v>0</v>
      </c>
      <c r="G771" s="40">
        <v>0</v>
      </c>
      <c r="H771" s="41">
        <v>0</v>
      </c>
    </row>
    <row r="772" spans="1:8">
      <c r="A772" s="38">
        <v>45082</v>
      </c>
      <c r="B772" s="39" t="s">
        <v>180</v>
      </c>
      <c r="C772" s="39" t="s">
        <v>49</v>
      </c>
      <c r="D772" s="39" t="s">
        <v>244</v>
      </c>
      <c r="E772" s="40">
        <v>0</v>
      </c>
      <c r="F772" s="41">
        <v>0</v>
      </c>
      <c r="G772" s="40">
        <v>0</v>
      </c>
      <c r="H772" s="41">
        <v>0</v>
      </c>
    </row>
    <row r="773" spans="1:8">
      <c r="A773" s="38">
        <v>45082</v>
      </c>
      <c r="B773" s="39" t="s">
        <v>180</v>
      </c>
      <c r="C773" s="39" t="s">
        <v>49</v>
      </c>
      <c r="D773" s="39" t="s">
        <v>255</v>
      </c>
      <c r="E773" s="40">
        <v>0</v>
      </c>
      <c r="F773" s="41">
        <v>0</v>
      </c>
      <c r="G773" s="40">
        <v>0</v>
      </c>
      <c r="H773" s="41">
        <v>0</v>
      </c>
    </row>
    <row r="774" spans="1:8">
      <c r="A774" s="38">
        <v>45082</v>
      </c>
      <c r="B774" s="39" t="s">
        <v>180</v>
      </c>
      <c r="C774" s="39" t="s">
        <v>49</v>
      </c>
      <c r="D774" s="39" t="s">
        <v>192</v>
      </c>
      <c r="E774" s="40">
        <v>0</v>
      </c>
      <c r="F774" s="41">
        <v>0</v>
      </c>
      <c r="G774" s="40">
        <v>0</v>
      </c>
      <c r="H774" s="41">
        <v>0</v>
      </c>
    </row>
    <row r="775" spans="1:8">
      <c r="A775" s="38">
        <v>45082</v>
      </c>
      <c r="B775" s="39" t="s">
        <v>180</v>
      </c>
      <c r="C775" s="39" t="s">
        <v>49</v>
      </c>
      <c r="D775" s="39" t="s">
        <v>193</v>
      </c>
      <c r="E775" s="40">
        <v>0</v>
      </c>
      <c r="F775" s="41">
        <v>0</v>
      </c>
      <c r="G775" s="40">
        <v>0</v>
      </c>
      <c r="H775" s="41">
        <v>0</v>
      </c>
    </row>
    <row r="776" spans="1:8">
      <c r="A776" s="38">
        <v>45082</v>
      </c>
      <c r="B776" s="39" t="s">
        <v>180</v>
      </c>
      <c r="C776" s="39" t="s">
        <v>49</v>
      </c>
      <c r="D776" s="39" t="s">
        <v>256</v>
      </c>
      <c r="E776" s="40">
        <v>0</v>
      </c>
      <c r="F776" s="41">
        <v>0</v>
      </c>
      <c r="G776" s="40">
        <v>0</v>
      </c>
      <c r="H776" s="41">
        <v>0</v>
      </c>
    </row>
    <row r="777" spans="1:8">
      <c r="A777" s="38">
        <v>45082</v>
      </c>
      <c r="B777" s="39" t="s">
        <v>180</v>
      </c>
      <c r="C777" s="39" t="s">
        <v>49</v>
      </c>
      <c r="D777" s="39" t="s">
        <v>240</v>
      </c>
      <c r="E777" s="40">
        <v>0</v>
      </c>
      <c r="F777" s="41">
        <v>0</v>
      </c>
      <c r="G777" s="40">
        <v>0</v>
      </c>
      <c r="H777" s="41">
        <v>0</v>
      </c>
    </row>
    <row r="778" spans="1:8">
      <c r="A778" s="38">
        <v>45082</v>
      </c>
      <c r="B778" s="39" t="s">
        <v>180</v>
      </c>
      <c r="C778" s="39" t="s">
        <v>49</v>
      </c>
      <c r="D778" s="39" t="s">
        <v>257</v>
      </c>
      <c r="E778" s="40">
        <v>0</v>
      </c>
      <c r="F778" s="41">
        <v>1.9086574794977911</v>
      </c>
      <c r="G778" s="40">
        <v>291.92824938738272</v>
      </c>
      <c r="H778" s="41">
        <v>0.47716436987444771</v>
      </c>
    </row>
    <row r="779" spans="1:8">
      <c r="A779" s="38">
        <v>45082</v>
      </c>
      <c r="B779" s="39" t="s">
        <v>180</v>
      </c>
      <c r="C779" s="39" t="s">
        <v>49</v>
      </c>
      <c r="D779" s="39" t="s">
        <v>248</v>
      </c>
      <c r="E779" s="40">
        <v>0</v>
      </c>
      <c r="F779" s="41">
        <v>0</v>
      </c>
      <c r="G779" s="40">
        <v>0</v>
      </c>
      <c r="H779" s="41">
        <v>0</v>
      </c>
    </row>
    <row r="780" spans="1:8">
      <c r="A780" s="38">
        <v>45082</v>
      </c>
      <c r="B780" s="39" t="s">
        <v>180</v>
      </c>
      <c r="C780" s="39" t="s">
        <v>49</v>
      </c>
      <c r="D780" s="39" t="s">
        <v>258</v>
      </c>
      <c r="E780" s="40">
        <v>0</v>
      </c>
      <c r="F780" s="41">
        <v>0</v>
      </c>
      <c r="G780" s="40">
        <v>0</v>
      </c>
      <c r="H780" s="41">
        <v>0</v>
      </c>
    </row>
    <row r="781" spans="1:8">
      <c r="A781" s="38">
        <v>45082</v>
      </c>
      <c r="B781" s="39" t="s">
        <v>180</v>
      </c>
      <c r="C781" s="39" t="s">
        <v>49</v>
      </c>
      <c r="D781" s="39" t="s">
        <v>249</v>
      </c>
      <c r="E781" s="40">
        <v>0</v>
      </c>
      <c r="F781" s="41">
        <v>0</v>
      </c>
      <c r="G781" s="40">
        <v>0</v>
      </c>
      <c r="H781" s="41">
        <v>0</v>
      </c>
    </row>
    <row r="782" spans="1:8">
      <c r="A782" s="38">
        <v>45082</v>
      </c>
      <c r="B782" s="39" t="s">
        <v>180</v>
      </c>
      <c r="C782" s="39" t="s">
        <v>49</v>
      </c>
      <c r="D782" s="39" t="s">
        <v>250</v>
      </c>
      <c r="E782" s="40">
        <v>0</v>
      </c>
      <c r="F782" s="41">
        <v>0</v>
      </c>
      <c r="G782" s="40">
        <v>0</v>
      </c>
      <c r="H782" s="41">
        <v>0</v>
      </c>
    </row>
    <row r="783" spans="1:8">
      <c r="A783" s="38">
        <v>45082</v>
      </c>
      <c r="B783" s="39" t="s">
        <v>180</v>
      </c>
      <c r="C783" s="39" t="s">
        <v>49</v>
      </c>
      <c r="D783" s="39" t="s">
        <v>218</v>
      </c>
      <c r="E783" s="40">
        <v>0</v>
      </c>
      <c r="F783" s="41">
        <v>0</v>
      </c>
      <c r="G783" s="40">
        <v>0</v>
      </c>
      <c r="H783" s="41">
        <v>0</v>
      </c>
    </row>
    <row r="784" spans="1:8">
      <c r="A784" s="38">
        <v>45082</v>
      </c>
      <c r="B784" s="39" t="s">
        <v>180</v>
      </c>
      <c r="C784" s="39" t="s">
        <v>49</v>
      </c>
      <c r="D784" s="39" t="s">
        <v>235</v>
      </c>
      <c r="E784" s="40">
        <v>0</v>
      </c>
      <c r="F784" s="41">
        <v>0</v>
      </c>
      <c r="G784" s="40">
        <v>0</v>
      </c>
      <c r="H784" s="41">
        <v>0</v>
      </c>
    </row>
    <row r="785" spans="1:8">
      <c r="A785" s="38">
        <v>45082</v>
      </c>
      <c r="B785" s="39" t="s">
        <v>180</v>
      </c>
      <c r="C785" s="39" t="s">
        <v>49</v>
      </c>
      <c r="D785" s="39" t="s">
        <v>166</v>
      </c>
      <c r="E785" s="40">
        <v>0</v>
      </c>
      <c r="F785" s="41">
        <v>7.0330304929249774</v>
      </c>
      <c r="G785" s="40">
        <v>1064.211434542565</v>
      </c>
      <c r="H785" s="41">
        <v>1.7582576232312439</v>
      </c>
    </row>
    <row r="786" spans="1:8">
      <c r="A786" s="38">
        <v>45082</v>
      </c>
      <c r="B786" s="39" t="s">
        <v>180</v>
      </c>
      <c r="C786" s="39" t="s">
        <v>49</v>
      </c>
      <c r="D786" s="39" t="s">
        <v>167</v>
      </c>
      <c r="E786" s="40">
        <v>0</v>
      </c>
      <c r="F786" s="41">
        <v>0</v>
      </c>
      <c r="G786" s="40">
        <v>0</v>
      </c>
      <c r="H786" s="41">
        <v>0</v>
      </c>
    </row>
    <row r="787" spans="1:8">
      <c r="A787" s="38">
        <v>45082</v>
      </c>
      <c r="B787" s="39" t="s">
        <v>180</v>
      </c>
      <c r="C787" s="39" t="s">
        <v>49</v>
      </c>
      <c r="D787" s="39" t="s">
        <v>168</v>
      </c>
      <c r="E787" s="40">
        <v>0</v>
      </c>
      <c r="F787" s="41">
        <v>0</v>
      </c>
      <c r="G787" s="40">
        <v>0</v>
      </c>
      <c r="H787" s="41">
        <v>0</v>
      </c>
    </row>
    <row r="788" spans="1:8">
      <c r="A788" s="38">
        <v>45082</v>
      </c>
      <c r="B788" s="39" t="s">
        <v>180</v>
      </c>
      <c r="C788" s="39" t="s">
        <v>49</v>
      </c>
      <c r="D788" s="39" t="s">
        <v>195</v>
      </c>
      <c r="E788" s="40">
        <v>0</v>
      </c>
      <c r="F788" s="41">
        <v>1.9086574794977911</v>
      </c>
      <c r="G788" s="40">
        <v>291.92824938738272</v>
      </c>
      <c r="H788" s="41">
        <v>0.47716436987444771</v>
      </c>
    </row>
    <row r="789" spans="1:8">
      <c r="A789" s="38">
        <v>45082</v>
      </c>
      <c r="B789" s="39" t="s">
        <v>180</v>
      </c>
      <c r="C789" s="39" t="s">
        <v>49</v>
      </c>
      <c r="D789" s="39" t="s">
        <v>169</v>
      </c>
      <c r="E789" s="40">
        <v>0</v>
      </c>
      <c r="F789" s="41">
        <v>2.296542659842649</v>
      </c>
      <c r="G789" s="40">
        <v>351.25510236006909</v>
      </c>
      <c r="H789" s="41">
        <v>0.57413566496066215</v>
      </c>
    </row>
    <row r="790" spans="1:8">
      <c r="A790" s="38">
        <v>45082</v>
      </c>
      <c r="B790" s="39" t="s">
        <v>180</v>
      </c>
      <c r="C790" s="39" t="s">
        <v>49</v>
      </c>
      <c r="D790" s="39" t="s">
        <v>170</v>
      </c>
      <c r="E790" s="40">
        <v>0</v>
      </c>
      <c r="F790" s="41">
        <v>1.95582529760566</v>
      </c>
      <c r="G790" s="40">
        <v>297.69957310806939</v>
      </c>
      <c r="H790" s="41">
        <v>0.48895632440141501</v>
      </c>
    </row>
    <row r="791" spans="1:8">
      <c r="A791" s="38">
        <v>45082</v>
      </c>
      <c r="B791" s="39" t="s">
        <v>180</v>
      </c>
      <c r="C791" s="39" t="s">
        <v>49</v>
      </c>
      <c r="D791" s="39" t="s">
        <v>171</v>
      </c>
      <c r="E791" s="40">
        <v>0</v>
      </c>
      <c r="F791" s="41">
        <v>0</v>
      </c>
      <c r="G791" s="40">
        <v>0</v>
      </c>
      <c r="H791" s="41">
        <v>0</v>
      </c>
    </row>
    <row r="792" spans="1:8">
      <c r="A792" s="38">
        <v>45082</v>
      </c>
      <c r="B792" s="39" t="s">
        <v>180</v>
      </c>
      <c r="C792" s="39" t="s">
        <v>50</v>
      </c>
      <c r="D792" s="39" t="s">
        <v>172</v>
      </c>
      <c r="E792" s="40">
        <v>0</v>
      </c>
      <c r="F792" s="41">
        <v>0</v>
      </c>
      <c r="G792" s="40">
        <v>0</v>
      </c>
      <c r="H792" s="41">
        <v>0</v>
      </c>
    </row>
    <row r="793" spans="1:8">
      <c r="A793" s="38">
        <v>45082</v>
      </c>
      <c r="B793" s="39" t="s">
        <v>180</v>
      </c>
      <c r="C793" s="39" t="s">
        <v>50</v>
      </c>
      <c r="D793" s="39" t="s">
        <v>173</v>
      </c>
      <c r="E793" s="40">
        <v>0</v>
      </c>
      <c r="F793" s="41">
        <v>0</v>
      </c>
      <c r="G793" s="40">
        <v>0</v>
      </c>
      <c r="H793" s="41">
        <v>0</v>
      </c>
    </row>
    <row r="794" spans="1:8">
      <c r="A794" s="38">
        <v>45082</v>
      </c>
      <c r="B794" s="39" t="s">
        <v>180</v>
      </c>
      <c r="C794" s="39" t="s">
        <v>50</v>
      </c>
      <c r="D794" s="39" t="s">
        <v>13</v>
      </c>
      <c r="E794" s="40">
        <v>0</v>
      </c>
      <c r="F794" s="41">
        <v>0</v>
      </c>
      <c r="G794" s="40">
        <v>0</v>
      </c>
      <c r="H794" s="41">
        <v>0</v>
      </c>
    </row>
    <row r="795" spans="1:8">
      <c r="A795" s="38">
        <v>45082</v>
      </c>
      <c r="B795" s="39" t="s">
        <v>180</v>
      </c>
      <c r="C795" s="39" t="s">
        <v>50</v>
      </c>
      <c r="D795" s="39" t="s">
        <v>15</v>
      </c>
      <c r="E795" s="40">
        <v>0</v>
      </c>
      <c r="F795" s="41">
        <v>0</v>
      </c>
      <c r="G795" s="40">
        <v>0</v>
      </c>
      <c r="H795" s="41">
        <v>0</v>
      </c>
    </row>
    <row r="796" spans="1:8">
      <c r="A796" s="38">
        <v>45082</v>
      </c>
      <c r="B796" s="39" t="s">
        <v>180</v>
      </c>
      <c r="C796" s="39" t="s">
        <v>50</v>
      </c>
      <c r="D796" s="39" t="s">
        <v>176</v>
      </c>
      <c r="E796" s="40">
        <v>0</v>
      </c>
      <c r="F796" s="41">
        <v>0</v>
      </c>
      <c r="G796" s="40">
        <v>0</v>
      </c>
      <c r="H796" s="41">
        <v>0</v>
      </c>
    </row>
    <row r="797" spans="1:8">
      <c r="A797" s="38">
        <v>45082</v>
      </c>
      <c r="B797" s="39" t="s">
        <v>180</v>
      </c>
      <c r="C797" s="39" t="s">
        <v>50</v>
      </c>
      <c r="D797" s="39" t="s">
        <v>197</v>
      </c>
      <c r="E797" s="40">
        <v>0</v>
      </c>
      <c r="F797" s="41">
        <v>0</v>
      </c>
      <c r="G797" s="40">
        <v>0</v>
      </c>
      <c r="H797" s="41">
        <v>0</v>
      </c>
    </row>
    <row r="798" spans="1:8">
      <c r="A798" s="38">
        <v>45082</v>
      </c>
      <c r="B798" s="39" t="s">
        <v>180</v>
      </c>
      <c r="C798" s="39" t="s">
        <v>50</v>
      </c>
      <c r="D798" s="39" t="s">
        <v>177</v>
      </c>
      <c r="E798" s="40">
        <v>0</v>
      </c>
      <c r="F798" s="41">
        <v>0</v>
      </c>
      <c r="G798" s="40">
        <v>0</v>
      </c>
      <c r="H798" s="41">
        <v>0</v>
      </c>
    </row>
    <row r="799" spans="1:8">
      <c r="A799" s="38">
        <v>45082</v>
      </c>
      <c r="B799" s="39" t="s">
        <v>180</v>
      </c>
      <c r="C799" s="39" t="s">
        <v>50</v>
      </c>
      <c r="D799" s="39" t="s">
        <v>178</v>
      </c>
      <c r="E799" s="40">
        <v>0</v>
      </c>
      <c r="F799" s="41">
        <v>0</v>
      </c>
      <c r="G799" s="40">
        <v>0</v>
      </c>
      <c r="H799" s="41">
        <v>0</v>
      </c>
    </row>
    <row r="800" spans="1:8">
      <c r="A800" s="38">
        <v>45082</v>
      </c>
      <c r="B800" s="39" t="s">
        <v>180</v>
      </c>
      <c r="C800" s="39" t="s">
        <v>50</v>
      </c>
      <c r="D800" s="39" t="s">
        <v>8</v>
      </c>
      <c r="E800" s="40">
        <v>0</v>
      </c>
      <c r="F800" s="41">
        <v>7.3378836089199165E-2</v>
      </c>
      <c r="G800" s="40">
        <v>11.223257913850549</v>
      </c>
      <c r="H800" s="41">
        <v>1.8344709022299791E-2</v>
      </c>
    </row>
    <row r="801" spans="1:8">
      <c r="A801" s="38">
        <v>45083</v>
      </c>
      <c r="B801" s="39" t="s">
        <v>89</v>
      </c>
      <c r="C801" s="39" t="s">
        <v>43</v>
      </c>
      <c r="D801" s="39" t="s">
        <v>90</v>
      </c>
      <c r="E801" s="40">
        <v>0</v>
      </c>
      <c r="F801" s="41">
        <v>8.6585349413187132</v>
      </c>
      <c r="G801" s="40">
        <v>520.31385497379745</v>
      </c>
      <c r="H801" s="41">
        <v>2.8573165306351762</v>
      </c>
    </row>
    <row r="802" spans="1:8">
      <c r="A802" s="38">
        <v>45083</v>
      </c>
      <c r="B802" s="39" t="s">
        <v>89</v>
      </c>
      <c r="C802" s="39" t="s">
        <v>44</v>
      </c>
      <c r="D802" s="39" t="s">
        <v>91</v>
      </c>
      <c r="E802" s="40">
        <v>0</v>
      </c>
      <c r="F802" s="41">
        <v>57.69387627884101</v>
      </c>
      <c r="G802" s="40">
        <v>3490.2390306694128</v>
      </c>
      <c r="H802" s="41">
        <v>19.03897917201753</v>
      </c>
    </row>
    <row r="803" spans="1:8">
      <c r="A803" s="38">
        <v>45083</v>
      </c>
      <c r="B803" s="39" t="s">
        <v>89</v>
      </c>
      <c r="C803" s="39" t="s">
        <v>45</v>
      </c>
      <c r="D803" s="39" t="s">
        <v>92</v>
      </c>
      <c r="E803" s="40">
        <v>0</v>
      </c>
      <c r="F803" s="41">
        <v>59.563190269571223</v>
      </c>
      <c r="G803" s="40">
        <v>3579.9953242720039</v>
      </c>
      <c r="H803" s="41">
        <v>19.655852788958502</v>
      </c>
    </row>
    <row r="804" spans="1:8">
      <c r="A804" s="38">
        <v>45083</v>
      </c>
      <c r="B804" s="39" t="s">
        <v>89</v>
      </c>
      <c r="C804" s="39" t="s">
        <v>45</v>
      </c>
      <c r="D804" s="39" t="s">
        <v>93</v>
      </c>
      <c r="E804" s="40">
        <v>0</v>
      </c>
      <c r="F804" s="41">
        <v>5.3768062113862447</v>
      </c>
      <c r="G804" s="40">
        <v>324.38643466706969</v>
      </c>
      <c r="H804" s="41">
        <v>1.774346049757461</v>
      </c>
    </row>
    <row r="805" spans="1:8">
      <c r="A805" s="38">
        <v>45083</v>
      </c>
      <c r="B805" s="39" t="s">
        <v>89</v>
      </c>
      <c r="C805" s="39" t="s">
        <v>45</v>
      </c>
      <c r="D805" s="39" t="s">
        <v>94</v>
      </c>
      <c r="E805" s="40">
        <v>0</v>
      </c>
      <c r="F805" s="41">
        <v>0.16266645601926011</v>
      </c>
      <c r="G805" s="40">
        <v>10.459329315034649</v>
      </c>
      <c r="H805" s="41">
        <v>5.3679930486355852E-2</v>
      </c>
    </row>
    <row r="806" spans="1:8">
      <c r="A806" s="38">
        <v>45083</v>
      </c>
      <c r="B806" s="39" t="s">
        <v>89</v>
      </c>
      <c r="C806" s="39" t="s">
        <v>45</v>
      </c>
      <c r="D806" s="39" t="s">
        <v>95</v>
      </c>
      <c r="E806" s="40">
        <v>0</v>
      </c>
      <c r="F806" s="41">
        <v>6.6217930350731452E-2</v>
      </c>
      <c r="G806" s="40">
        <v>4.2577625224485312</v>
      </c>
      <c r="H806" s="41">
        <v>2.1851917015741379E-2</v>
      </c>
    </row>
    <row r="807" spans="1:8">
      <c r="A807" s="38">
        <v>45083</v>
      </c>
      <c r="B807" s="39" t="s">
        <v>89</v>
      </c>
      <c r="C807" s="39" t="s">
        <v>45</v>
      </c>
      <c r="D807" s="39" t="s">
        <v>96</v>
      </c>
      <c r="E807" s="40">
        <v>0</v>
      </c>
      <c r="F807" s="41">
        <v>0.87515105176838615</v>
      </c>
      <c r="G807" s="40">
        <v>53.761685065112147</v>
      </c>
      <c r="H807" s="41">
        <v>0.28879984708356737</v>
      </c>
    </row>
    <row r="808" spans="1:8">
      <c r="A808" s="38">
        <v>45083</v>
      </c>
      <c r="B808" s="39" t="s">
        <v>89</v>
      </c>
      <c r="C808" s="39" t="s">
        <v>45</v>
      </c>
      <c r="D808" s="39" t="s">
        <v>97</v>
      </c>
      <c r="E808" s="40">
        <v>0</v>
      </c>
      <c r="F808" s="41">
        <v>0.10207610461403741</v>
      </c>
      <c r="G808" s="40">
        <v>6.5634158355778789</v>
      </c>
      <c r="H808" s="41">
        <v>3.3685114522632328E-2</v>
      </c>
    </row>
    <row r="809" spans="1:8">
      <c r="A809" s="38">
        <v>45083</v>
      </c>
      <c r="B809" s="39" t="s">
        <v>89</v>
      </c>
      <c r="C809" s="39" t="s">
        <v>45</v>
      </c>
      <c r="D809" s="39" t="s">
        <v>98</v>
      </c>
      <c r="E809" s="40">
        <v>0</v>
      </c>
      <c r="F809" s="41">
        <v>2.4176848765025322E-2</v>
      </c>
      <c r="G809" s="40">
        <v>1.1708557600958731</v>
      </c>
      <c r="H809" s="41">
        <v>7.9783600924583573E-3</v>
      </c>
    </row>
    <row r="810" spans="1:8">
      <c r="A810" s="38">
        <v>45083</v>
      </c>
      <c r="B810" s="39" t="s">
        <v>89</v>
      </c>
      <c r="C810" s="39" t="s">
        <v>45</v>
      </c>
      <c r="D810" s="39" t="s">
        <v>99</v>
      </c>
      <c r="E810" s="40">
        <v>0</v>
      </c>
      <c r="F810" s="41">
        <v>0.20829682455048401</v>
      </c>
      <c r="G810" s="40">
        <v>13.393327281880101</v>
      </c>
      <c r="H810" s="41">
        <v>6.8737952101659713E-2</v>
      </c>
    </row>
    <row r="811" spans="1:8">
      <c r="A811" s="38">
        <v>45083</v>
      </c>
      <c r="B811" s="39" t="s">
        <v>89</v>
      </c>
      <c r="C811" s="39" t="s">
        <v>45</v>
      </c>
      <c r="D811" s="39" t="s">
        <v>100</v>
      </c>
      <c r="E811" s="40">
        <v>0</v>
      </c>
      <c r="F811" s="41">
        <v>8.6106058962358623E-2</v>
      </c>
      <c r="G811" s="40">
        <v>5.5365540551302388</v>
      </c>
      <c r="H811" s="41">
        <v>2.841499945757835E-2</v>
      </c>
    </row>
    <row r="812" spans="1:8">
      <c r="A812" s="38">
        <v>45083</v>
      </c>
      <c r="B812" s="39" t="s">
        <v>89</v>
      </c>
      <c r="C812" s="39" t="s">
        <v>45</v>
      </c>
      <c r="D812" s="39" t="s">
        <v>102</v>
      </c>
      <c r="E812" s="40">
        <v>0</v>
      </c>
      <c r="F812" s="41">
        <v>1.798732098578981</v>
      </c>
      <c r="G812" s="40">
        <v>107.97559983924531</v>
      </c>
      <c r="H812" s="41">
        <v>0.59358159253106357</v>
      </c>
    </row>
    <row r="813" spans="1:8">
      <c r="A813" s="38">
        <v>45083</v>
      </c>
      <c r="B813" s="39" t="s">
        <v>89</v>
      </c>
      <c r="C813" s="39" t="s">
        <v>45</v>
      </c>
      <c r="D813" s="39" t="s">
        <v>103</v>
      </c>
      <c r="E813" s="40">
        <v>0</v>
      </c>
      <c r="F813" s="41">
        <v>0.75693151744986154</v>
      </c>
      <c r="G813" s="40">
        <v>46.160258986455318</v>
      </c>
      <c r="H813" s="41">
        <v>0.24978740075845429</v>
      </c>
    </row>
    <row r="814" spans="1:8">
      <c r="A814" s="38">
        <v>45083</v>
      </c>
      <c r="B814" s="39" t="s">
        <v>89</v>
      </c>
      <c r="C814" s="39" t="s">
        <v>45</v>
      </c>
      <c r="D814" s="39" t="s">
        <v>199</v>
      </c>
      <c r="E814" s="40">
        <v>0</v>
      </c>
      <c r="F814" s="41">
        <v>1.8472826835102329E-2</v>
      </c>
      <c r="G814" s="40">
        <v>1.187788705650952</v>
      </c>
      <c r="H814" s="41">
        <v>6.0960328555837691E-3</v>
      </c>
    </row>
    <row r="815" spans="1:8">
      <c r="A815" s="38">
        <v>45083</v>
      </c>
      <c r="B815" s="39" t="s">
        <v>89</v>
      </c>
      <c r="C815" s="39" t="s">
        <v>45</v>
      </c>
      <c r="D815" s="39" t="s">
        <v>104</v>
      </c>
      <c r="E815" s="40">
        <v>0</v>
      </c>
      <c r="F815" s="41">
        <v>1.1657880318314851E-2</v>
      </c>
      <c r="G815" s="40">
        <v>0.74959283154283962</v>
      </c>
      <c r="H815" s="41">
        <v>3.8471005050439021E-3</v>
      </c>
    </row>
    <row r="816" spans="1:8">
      <c r="A816" s="38">
        <v>45083</v>
      </c>
      <c r="B816" s="39" t="s">
        <v>89</v>
      </c>
      <c r="C816" s="39" t="s">
        <v>45</v>
      </c>
      <c r="D816" s="39" t="s">
        <v>105</v>
      </c>
      <c r="E816" s="40">
        <v>0</v>
      </c>
      <c r="F816" s="41">
        <v>1.384271363785935E-2</v>
      </c>
      <c r="G816" s="40">
        <v>0.89007595109190318</v>
      </c>
      <c r="H816" s="41">
        <v>4.5680955004935853E-3</v>
      </c>
    </row>
    <row r="817" spans="1:8">
      <c r="A817" s="38">
        <v>45083</v>
      </c>
      <c r="B817" s="39" t="s">
        <v>89</v>
      </c>
      <c r="C817" s="39" t="s">
        <v>45</v>
      </c>
      <c r="D817" s="39" t="s">
        <v>106</v>
      </c>
      <c r="E817" s="40">
        <v>0</v>
      </c>
      <c r="F817" s="41">
        <v>2.473920493520404E-2</v>
      </c>
      <c r="G817" s="40">
        <v>1.5907120480868671</v>
      </c>
      <c r="H817" s="41">
        <v>8.1639376286173349E-3</v>
      </c>
    </row>
    <row r="818" spans="1:8">
      <c r="A818" s="38">
        <v>45083</v>
      </c>
      <c r="B818" s="39" t="s">
        <v>89</v>
      </c>
      <c r="C818" s="39" t="s">
        <v>45</v>
      </c>
      <c r="D818" s="39" t="s">
        <v>236</v>
      </c>
      <c r="E818" s="40">
        <v>0</v>
      </c>
      <c r="F818" s="41">
        <v>0</v>
      </c>
      <c r="G818" s="40">
        <v>0</v>
      </c>
      <c r="H818" s="41">
        <v>0</v>
      </c>
    </row>
    <row r="819" spans="1:8">
      <c r="A819" s="38">
        <v>45083</v>
      </c>
      <c r="B819" s="39" t="s">
        <v>89</v>
      </c>
      <c r="C819" s="39" t="s">
        <v>45</v>
      </c>
      <c r="D819" s="39" t="s">
        <v>107</v>
      </c>
      <c r="E819" s="40">
        <v>0</v>
      </c>
      <c r="F819" s="41">
        <v>1.947997042141219E-3</v>
      </c>
      <c r="G819" s="40">
        <v>0.1252547271704009</v>
      </c>
      <c r="H819" s="41">
        <v>6.4283902390660248E-4</v>
      </c>
    </row>
    <row r="820" spans="1:8">
      <c r="A820" s="38">
        <v>45083</v>
      </c>
      <c r="B820" s="39" t="s">
        <v>89</v>
      </c>
      <c r="C820" s="39" t="s">
        <v>45</v>
      </c>
      <c r="D820" s="39" t="s">
        <v>108</v>
      </c>
      <c r="E820" s="40">
        <v>0</v>
      </c>
      <c r="F820" s="41">
        <v>1.6233632179173091E-2</v>
      </c>
      <c r="G820" s="40">
        <v>1.043810193547285</v>
      </c>
      <c r="H820" s="41">
        <v>5.3570986191271196E-3</v>
      </c>
    </row>
    <row r="821" spans="1:8">
      <c r="A821" s="38">
        <v>45083</v>
      </c>
      <c r="B821" s="39" t="s">
        <v>89</v>
      </c>
      <c r="C821" s="39" t="s">
        <v>45</v>
      </c>
      <c r="D821" s="39" t="s">
        <v>109</v>
      </c>
      <c r="E821" s="40">
        <v>0</v>
      </c>
      <c r="F821" s="41">
        <v>1.5565193753245219E-2</v>
      </c>
      <c r="G821" s="40">
        <v>0.6171328972518465</v>
      </c>
      <c r="H821" s="41">
        <v>5.136513938570922E-3</v>
      </c>
    </row>
    <row r="822" spans="1:8">
      <c r="A822" s="38">
        <v>45083</v>
      </c>
      <c r="B822" s="39" t="s">
        <v>89</v>
      </c>
      <c r="C822" s="39" t="s">
        <v>45</v>
      </c>
      <c r="D822" s="39" t="s">
        <v>237</v>
      </c>
      <c r="E822" s="40">
        <v>0</v>
      </c>
      <c r="F822" s="41">
        <v>2.0634273920891601E-2</v>
      </c>
      <c r="G822" s="40">
        <v>1.3267681081690419</v>
      </c>
      <c r="H822" s="41">
        <v>6.809310393894227E-3</v>
      </c>
    </row>
    <row r="823" spans="1:8">
      <c r="A823" s="38">
        <v>45083</v>
      </c>
      <c r="B823" s="39" t="s">
        <v>89</v>
      </c>
      <c r="C823" s="39" t="s">
        <v>45</v>
      </c>
      <c r="D823" s="39" t="s">
        <v>110</v>
      </c>
      <c r="E823" s="40">
        <v>0</v>
      </c>
      <c r="F823" s="41">
        <v>0</v>
      </c>
      <c r="G823" s="40">
        <v>0</v>
      </c>
      <c r="H823" s="41">
        <v>0</v>
      </c>
    </row>
    <row r="824" spans="1:8">
      <c r="A824" s="38">
        <v>45083</v>
      </c>
      <c r="B824" s="39" t="s">
        <v>89</v>
      </c>
      <c r="C824" s="39" t="s">
        <v>45</v>
      </c>
      <c r="D824" s="39" t="s">
        <v>112</v>
      </c>
      <c r="E824" s="40">
        <v>0</v>
      </c>
      <c r="F824" s="41">
        <v>7.155388940820373</v>
      </c>
      <c r="G824" s="40">
        <v>429.82954678214458</v>
      </c>
      <c r="H824" s="41">
        <v>2.3612783504707231</v>
      </c>
    </row>
    <row r="825" spans="1:8">
      <c r="A825" s="38">
        <v>45083</v>
      </c>
      <c r="B825" s="39" t="s">
        <v>89</v>
      </c>
      <c r="C825" s="39" t="s">
        <v>45</v>
      </c>
      <c r="D825" s="39" t="s">
        <v>114</v>
      </c>
      <c r="E825" s="40">
        <v>0</v>
      </c>
      <c r="F825" s="41">
        <v>2.1672766099707919</v>
      </c>
      <c r="G825" s="40">
        <v>131.67273141896749</v>
      </c>
      <c r="H825" s="41">
        <v>0.71520128129036142</v>
      </c>
    </row>
    <row r="826" spans="1:8">
      <c r="A826" s="38">
        <v>45083</v>
      </c>
      <c r="B826" s="39" t="s">
        <v>89</v>
      </c>
      <c r="C826" s="39" t="s">
        <v>45</v>
      </c>
      <c r="D826" s="39" t="s">
        <v>115</v>
      </c>
      <c r="E826" s="40">
        <v>0</v>
      </c>
      <c r="F826" s="41">
        <v>0.50463728752545145</v>
      </c>
      <c r="G826" s="40">
        <v>32.44779350359471</v>
      </c>
      <c r="H826" s="41">
        <v>0.16653030488339901</v>
      </c>
    </row>
    <row r="827" spans="1:8">
      <c r="A827" s="38">
        <v>45083</v>
      </c>
      <c r="B827" s="39" t="s">
        <v>89</v>
      </c>
      <c r="C827" s="39" t="s">
        <v>45</v>
      </c>
      <c r="D827" s="39" t="s">
        <v>116</v>
      </c>
      <c r="E827" s="40">
        <v>0</v>
      </c>
      <c r="F827" s="41">
        <v>0.10009437703085949</v>
      </c>
      <c r="G827" s="40">
        <v>6.4359922602914654</v>
      </c>
      <c r="H827" s="41">
        <v>3.303114442018365E-2</v>
      </c>
    </row>
    <row r="828" spans="1:8">
      <c r="A828" s="38">
        <v>45083</v>
      </c>
      <c r="B828" s="39" t="s">
        <v>89</v>
      </c>
      <c r="C828" s="39" t="s">
        <v>45</v>
      </c>
      <c r="D828" s="39" t="s">
        <v>117</v>
      </c>
      <c r="E828" s="40">
        <v>0</v>
      </c>
      <c r="F828" s="41">
        <v>4.8527436086157998</v>
      </c>
      <c r="G828" s="40">
        <v>291.54280958778787</v>
      </c>
      <c r="H828" s="41">
        <v>1.601405390843214</v>
      </c>
    </row>
    <row r="829" spans="1:8">
      <c r="A829" s="38">
        <v>45083</v>
      </c>
      <c r="B829" s="39" t="s">
        <v>89</v>
      </c>
      <c r="C829" s="39" t="s">
        <v>45</v>
      </c>
      <c r="D829" s="39" t="s">
        <v>118</v>
      </c>
      <c r="E829" s="40">
        <v>0</v>
      </c>
      <c r="F829" s="41">
        <v>11.990335418915761</v>
      </c>
      <c r="G829" s="40">
        <v>721.08121583280922</v>
      </c>
      <c r="H829" s="41">
        <v>3.9568106882422018</v>
      </c>
    </row>
    <row r="830" spans="1:8">
      <c r="A830" s="38">
        <v>45083</v>
      </c>
      <c r="B830" s="39" t="s">
        <v>89</v>
      </c>
      <c r="C830" s="39" t="s">
        <v>45</v>
      </c>
      <c r="D830" s="39" t="s">
        <v>119</v>
      </c>
      <c r="E830" s="40">
        <v>0</v>
      </c>
      <c r="F830" s="41">
        <v>14.020792614296729</v>
      </c>
      <c r="G830" s="40">
        <v>844.80976443799489</v>
      </c>
      <c r="H830" s="41">
        <v>4.626861562717921</v>
      </c>
    </row>
    <row r="831" spans="1:8">
      <c r="A831" s="38">
        <v>45083</v>
      </c>
      <c r="B831" s="39" t="s">
        <v>89</v>
      </c>
      <c r="C831" s="39" t="s">
        <v>46</v>
      </c>
      <c r="D831" s="39" t="s">
        <v>120</v>
      </c>
      <c r="E831" s="40">
        <v>0</v>
      </c>
      <c r="F831" s="41">
        <v>18.12191297182078</v>
      </c>
      <c r="G831" s="40">
        <v>1090.133468449251</v>
      </c>
      <c r="H831" s="41">
        <v>5.9802312807008571</v>
      </c>
    </row>
    <row r="832" spans="1:8">
      <c r="A832" s="38">
        <v>45083</v>
      </c>
      <c r="B832" s="39" t="s">
        <v>89</v>
      </c>
      <c r="C832" s="39" t="s">
        <v>46</v>
      </c>
      <c r="D832" s="39" t="s">
        <v>121</v>
      </c>
      <c r="E832" s="40">
        <v>0</v>
      </c>
      <c r="F832" s="41">
        <v>2.6141701943273188</v>
      </c>
      <c r="G832" s="40">
        <v>157.5467698818957</v>
      </c>
      <c r="H832" s="41">
        <v>0.86267616412801529</v>
      </c>
    </row>
    <row r="833" spans="1:8">
      <c r="A833" s="38">
        <v>45083</v>
      </c>
      <c r="B833" s="39" t="s">
        <v>89</v>
      </c>
      <c r="C833" s="39" t="s">
        <v>46</v>
      </c>
      <c r="D833" s="39" t="s">
        <v>122</v>
      </c>
      <c r="E833" s="40">
        <v>0</v>
      </c>
      <c r="F833" s="41">
        <v>8.7032590130054471E-3</v>
      </c>
      <c r="G833" s="40">
        <v>0.55961293040213012</v>
      </c>
      <c r="H833" s="41">
        <v>2.8720754742917981E-3</v>
      </c>
    </row>
    <row r="834" spans="1:8">
      <c r="A834" s="38">
        <v>45083</v>
      </c>
      <c r="B834" s="39" t="s">
        <v>89</v>
      </c>
      <c r="C834" s="39" t="s">
        <v>46</v>
      </c>
      <c r="D834" s="39" t="s">
        <v>123</v>
      </c>
      <c r="E834" s="40">
        <v>0</v>
      </c>
      <c r="F834" s="41">
        <v>77.686791783570371</v>
      </c>
      <c r="G834" s="40">
        <v>4690.7184450074556</v>
      </c>
      <c r="H834" s="41">
        <v>25.636641288578222</v>
      </c>
    </row>
    <row r="835" spans="1:8">
      <c r="A835" s="38">
        <v>45083</v>
      </c>
      <c r="B835" s="39" t="s">
        <v>89</v>
      </c>
      <c r="C835" s="39" t="s">
        <v>46</v>
      </c>
      <c r="D835" s="39" t="s">
        <v>124</v>
      </c>
      <c r="E835" s="40">
        <v>0</v>
      </c>
      <c r="F835" s="41">
        <v>8.3510452736737503E-2</v>
      </c>
      <c r="G835" s="40">
        <v>5.3696585503636562</v>
      </c>
      <c r="H835" s="41">
        <v>2.7558449403123381E-2</v>
      </c>
    </row>
    <row r="836" spans="1:8">
      <c r="A836" s="38">
        <v>45083</v>
      </c>
      <c r="B836" s="39" t="s">
        <v>89</v>
      </c>
      <c r="C836" s="39" t="s">
        <v>47</v>
      </c>
      <c r="D836" s="39" t="s">
        <v>204</v>
      </c>
      <c r="E836" s="40">
        <v>0</v>
      </c>
      <c r="F836" s="41">
        <v>3.2145543487304459E-2</v>
      </c>
      <c r="G836" s="40">
        <v>2.0669339799514361</v>
      </c>
      <c r="H836" s="41">
        <v>1.0608029350810471E-2</v>
      </c>
    </row>
    <row r="837" spans="1:8">
      <c r="A837" s="38">
        <v>45083</v>
      </c>
      <c r="B837" s="39" t="s">
        <v>89</v>
      </c>
      <c r="C837" s="39" t="s">
        <v>47</v>
      </c>
      <c r="D837" s="39" t="s">
        <v>126</v>
      </c>
      <c r="E837" s="40">
        <v>0</v>
      </c>
      <c r="F837" s="41">
        <v>0.96743354311868601</v>
      </c>
      <c r="G837" s="40">
        <v>58.855454415701779</v>
      </c>
      <c r="H837" s="41">
        <v>0.31925306922916641</v>
      </c>
    </row>
    <row r="838" spans="1:8">
      <c r="A838" s="38">
        <v>45083</v>
      </c>
      <c r="B838" s="39" t="s">
        <v>89</v>
      </c>
      <c r="C838" s="39" t="s">
        <v>47</v>
      </c>
      <c r="D838" s="39" t="s">
        <v>128</v>
      </c>
      <c r="E838" s="40">
        <v>0</v>
      </c>
      <c r="F838" s="41">
        <v>0</v>
      </c>
      <c r="G838" s="40">
        <v>0</v>
      </c>
      <c r="H838" s="41">
        <v>0</v>
      </c>
    </row>
    <row r="839" spans="1:8">
      <c r="A839" s="38">
        <v>45083</v>
      </c>
      <c r="B839" s="39" t="s">
        <v>89</v>
      </c>
      <c r="C839" s="39" t="s">
        <v>47</v>
      </c>
      <c r="D839" s="39" t="s">
        <v>130</v>
      </c>
      <c r="E839" s="40">
        <v>0</v>
      </c>
      <c r="F839" s="41">
        <v>0.59978042615841454</v>
      </c>
      <c r="G839" s="40">
        <v>38.56542490333657</v>
      </c>
      <c r="H839" s="41">
        <v>0.1979275406322768</v>
      </c>
    </row>
    <row r="840" spans="1:8">
      <c r="A840" s="38">
        <v>45083</v>
      </c>
      <c r="B840" s="39" t="s">
        <v>89</v>
      </c>
      <c r="C840" s="39" t="s">
        <v>47</v>
      </c>
      <c r="D840" s="39" t="s">
        <v>131</v>
      </c>
      <c r="E840" s="40">
        <v>0</v>
      </c>
      <c r="F840" s="41">
        <v>0.16674227442932099</v>
      </c>
      <c r="G840" s="40">
        <v>10.72140133665698</v>
      </c>
      <c r="H840" s="41">
        <v>5.5024950561675938E-2</v>
      </c>
    </row>
    <row r="841" spans="1:8">
      <c r="A841" s="38">
        <v>45083</v>
      </c>
      <c r="B841" s="39" t="s">
        <v>89</v>
      </c>
      <c r="C841" s="39" t="s">
        <v>47</v>
      </c>
      <c r="D841" s="39" t="s">
        <v>132</v>
      </c>
      <c r="E841" s="40">
        <v>0</v>
      </c>
      <c r="F841" s="41">
        <v>0</v>
      </c>
      <c r="G841" s="40">
        <v>0</v>
      </c>
      <c r="H841" s="41">
        <v>0</v>
      </c>
    </row>
    <row r="842" spans="1:8">
      <c r="A842" s="38">
        <v>45083</v>
      </c>
      <c r="B842" s="39" t="s">
        <v>89</v>
      </c>
      <c r="C842" s="39" t="s">
        <v>47</v>
      </c>
      <c r="D842" s="39" t="s">
        <v>133</v>
      </c>
      <c r="E842" s="40">
        <v>0</v>
      </c>
      <c r="F842" s="41">
        <v>2.2625352994511552</v>
      </c>
      <c r="G842" s="40">
        <v>136.36590370307599</v>
      </c>
      <c r="H842" s="41">
        <v>0.74663664881888125</v>
      </c>
    </row>
    <row r="843" spans="1:8">
      <c r="A843" s="38">
        <v>45083</v>
      </c>
      <c r="B843" s="39" t="s">
        <v>89</v>
      </c>
      <c r="C843" s="39" t="s">
        <v>47</v>
      </c>
      <c r="D843" s="39" t="s">
        <v>134</v>
      </c>
      <c r="E843" s="40">
        <v>0</v>
      </c>
      <c r="F843" s="41">
        <v>0</v>
      </c>
      <c r="G843" s="40">
        <v>0</v>
      </c>
      <c r="H843" s="41">
        <v>0</v>
      </c>
    </row>
    <row r="844" spans="1:8">
      <c r="A844" s="38">
        <v>45083</v>
      </c>
      <c r="B844" s="39" t="s">
        <v>89</v>
      </c>
      <c r="C844" s="39" t="s">
        <v>47</v>
      </c>
      <c r="D844" s="39" t="s">
        <v>135</v>
      </c>
      <c r="E844" s="40">
        <v>0</v>
      </c>
      <c r="F844" s="41">
        <v>7.6433238348539725E-2</v>
      </c>
      <c r="G844" s="40">
        <v>4.9145990517384606</v>
      </c>
      <c r="H844" s="41">
        <v>2.5222968655018111E-2</v>
      </c>
    </row>
    <row r="845" spans="1:8">
      <c r="A845" s="38">
        <v>45083</v>
      </c>
      <c r="B845" s="39" t="s">
        <v>89</v>
      </c>
      <c r="C845" s="39" t="s">
        <v>47</v>
      </c>
      <c r="D845" s="39" t="s">
        <v>136</v>
      </c>
      <c r="E845" s="40">
        <v>0</v>
      </c>
      <c r="F845" s="41">
        <v>1.7725788608984008E-2</v>
      </c>
      <c r="G845" s="40">
        <v>1.139754716289521</v>
      </c>
      <c r="H845" s="41">
        <v>5.8495102409647226E-3</v>
      </c>
    </row>
    <row r="846" spans="1:8">
      <c r="A846" s="38">
        <v>45083</v>
      </c>
      <c r="B846" s="39" t="s">
        <v>89</v>
      </c>
      <c r="C846" s="39" t="s">
        <v>18</v>
      </c>
      <c r="D846" s="39" t="s">
        <v>137</v>
      </c>
      <c r="E846" s="40">
        <v>0</v>
      </c>
      <c r="F846" s="41">
        <v>2.6601175884696429</v>
      </c>
      <c r="G846" s="40">
        <v>163.26049292234441</v>
      </c>
      <c r="H846" s="41">
        <v>0.87783880419498228</v>
      </c>
    </row>
    <row r="847" spans="1:8">
      <c r="A847" s="38">
        <v>45083</v>
      </c>
      <c r="B847" s="39" t="s">
        <v>89</v>
      </c>
      <c r="C847" s="39" t="s">
        <v>18</v>
      </c>
      <c r="D847" s="39" t="s">
        <v>138</v>
      </c>
      <c r="E847" s="40">
        <v>0</v>
      </c>
      <c r="F847" s="41">
        <v>0</v>
      </c>
      <c r="G847" s="40">
        <v>0</v>
      </c>
      <c r="H847" s="41">
        <v>0</v>
      </c>
    </row>
    <row r="848" spans="1:8">
      <c r="A848" s="38">
        <v>45083</v>
      </c>
      <c r="B848" s="39" t="s">
        <v>89</v>
      </c>
      <c r="C848" s="39" t="s">
        <v>18</v>
      </c>
      <c r="D848" s="39" t="s">
        <v>139</v>
      </c>
      <c r="E848" s="40">
        <v>0</v>
      </c>
      <c r="F848" s="41">
        <v>1.7219372000860121E-2</v>
      </c>
      <c r="G848" s="40">
        <v>1.107192513825705</v>
      </c>
      <c r="H848" s="41">
        <v>5.6823927602838416E-3</v>
      </c>
    </row>
    <row r="849" spans="1:8">
      <c r="A849" s="38">
        <v>45083</v>
      </c>
      <c r="B849" s="39" t="s">
        <v>89</v>
      </c>
      <c r="C849" s="39" t="s">
        <v>18</v>
      </c>
      <c r="D849" s="39" t="s">
        <v>123</v>
      </c>
      <c r="E849" s="40">
        <v>478.02773500000001</v>
      </c>
      <c r="F849" s="41">
        <v>29.835810487348681</v>
      </c>
      <c r="G849" s="40">
        <v>1802.593371684261</v>
      </c>
      <c r="H849" s="41">
        <v>9.8458174608250619</v>
      </c>
    </row>
    <row r="850" spans="1:8">
      <c r="A850" s="38">
        <v>45083</v>
      </c>
      <c r="B850" s="39" t="s">
        <v>89</v>
      </c>
      <c r="C850" s="39" t="s">
        <v>48</v>
      </c>
      <c r="D850" s="39" t="s">
        <v>123</v>
      </c>
      <c r="E850" s="40">
        <v>481.01342999999991</v>
      </c>
      <c r="F850" s="41">
        <v>2.832061454071197</v>
      </c>
      <c r="G850" s="40">
        <v>182.0993959875739</v>
      </c>
      <c r="H850" s="41">
        <v>0.93458027984349523</v>
      </c>
    </row>
    <row r="851" spans="1:8">
      <c r="A851" s="38">
        <v>45083</v>
      </c>
      <c r="B851" s="39" t="s">
        <v>89</v>
      </c>
      <c r="C851" s="39" t="s">
        <v>7</v>
      </c>
      <c r="D851" s="39" t="s">
        <v>140</v>
      </c>
      <c r="E851" s="40">
        <v>4834.9352449999997</v>
      </c>
      <c r="F851" s="41">
        <v>91.010026926682031</v>
      </c>
      <c r="G851" s="40">
        <v>5524.5859689255576</v>
      </c>
      <c r="H851" s="41">
        <v>72.850053098319165</v>
      </c>
    </row>
    <row r="852" spans="1:8">
      <c r="A852" s="38">
        <v>45083</v>
      </c>
      <c r="B852" s="39" t="s">
        <v>89</v>
      </c>
      <c r="C852" s="39" t="s">
        <v>7</v>
      </c>
      <c r="D852" s="39" t="s">
        <v>141</v>
      </c>
      <c r="E852" s="40">
        <v>1882.8100649999999</v>
      </c>
      <c r="F852" s="41">
        <v>80.439724162700685</v>
      </c>
      <c r="G852" s="40">
        <v>4836.2774501687609</v>
      </c>
      <c r="H852" s="41">
        <v>68.342065532183796</v>
      </c>
    </row>
    <row r="853" spans="1:8">
      <c r="A853" s="38">
        <v>45083</v>
      </c>
      <c r="B853" s="39" t="s">
        <v>89</v>
      </c>
      <c r="C853" s="39" t="s">
        <v>7</v>
      </c>
      <c r="D853" s="39" t="s">
        <v>142</v>
      </c>
      <c r="E853" s="40">
        <v>1673.3152250000001</v>
      </c>
      <c r="F853" s="41">
        <v>65.186170475681337</v>
      </c>
      <c r="G853" s="40">
        <v>3906.0112622164702</v>
      </c>
      <c r="H853" s="41">
        <v>60.62313854238365</v>
      </c>
    </row>
    <row r="854" spans="1:8">
      <c r="A854" s="38">
        <v>45083</v>
      </c>
      <c r="B854" s="39" t="s">
        <v>89</v>
      </c>
      <c r="C854" s="39" t="s">
        <v>49</v>
      </c>
      <c r="D854" s="39" t="s">
        <v>143</v>
      </c>
      <c r="E854" s="40">
        <v>0</v>
      </c>
      <c r="F854" s="41">
        <v>30.075366876035861</v>
      </c>
      <c r="G854" s="40">
        <v>1813.325027084587</v>
      </c>
      <c r="H854" s="41">
        <v>9.924871069091834</v>
      </c>
    </row>
    <row r="855" spans="1:8">
      <c r="A855" s="38">
        <v>45083</v>
      </c>
      <c r="B855" s="39" t="s">
        <v>89</v>
      </c>
      <c r="C855" s="39" t="s">
        <v>49</v>
      </c>
      <c r="D855" s="39" t="s">
        <v>146</v>
      </c>
      <c r="E855" s="40">
        <v>0</v>
      </c>
      <c r="F855" s="41">
        <v>5.7357768199727717E-2</v>
      </c>
      <c r="G855" s="40">
        <v>3.688060839693597</v>
      </c>
      <c r="H855" s="41">
        <v>1.8928063505910149E-2</v>
      </c>
    </row>
    <row r="856" spans="1:8">
      <c r="A856" s="38">
        <v>45083</v>
      </c>
      <c r="B856" s="39" t="s">
        <v>89</v>
      </c>
      <c r="C856" s="39" t="s">
        <v>49</v>
      </c>
      <c r="D856" s="39" t="s">
        <v>147</v>
      </c>
      <c r="E856" s="40">
        <v>0</v>
      </c>
      <c r="F856" s="41">
        <v>0</v>
      </c>
      <c r="G856" s="40">
        <v>0</v>
      </c>
      <c r="H856" s="41">
        <v>0</v>
      </c>
    </row>
    <row r="857" spans="1:8">
      <c r="A857" s="38">
        <v>45083</v>
      </c>
      <c r="B857" s="39" t="s">
        <v>89</v>
      </c>
      <c r="C857" s="39" t="s">
        <v>49</v>
      </c>
      <c r="D857" s="39" t="s">
        <v>148</v>
      </c>
      <c r="E857" s="40">
        <v>0</v>
      </c>
      <c r="F857" s="41">
        <v>2.6239977238145439E-2</v>
      </c>
      <c r="G857" s="40">
        <v>1.6872105649137681</v>
      </c>
      <c r="H857" s="41">
        <v>8.6591924885879943E-3</v>
      </c>
    </row>
    <row r="858" spans="1:8">
      <c r="A858" s="38">
        <v>45083</v>
      </c>
      <c r="B858" s="39" t="s">
        <v>89</v>
      </c>
      <c r="C858" s="39" t="s">
        <v>49</v>
      </c>
      <c r="D858" s="39" t="s">
        <v>149</v>
      </c>
      <c r="E858" s="40">
        <v>0</v>
      </c>
      <c r="F858" s="41">
        <v>2.7916511342040901E-2</v>
      </c>
      <c r="G858" s="40">
        <v>1.79501043176802</v>
      </c>
      <c r="H858" s="41">
        <v>9.2124487428734986E-3</v>
      </c>
    </row>
    <row r="859" spans="1:8">
      <c r="A859" s="38">
        <v>45083</v>
      </c>
      <c r="B859" s="39" t="s">
        <v>89</v>
      </c>
      <c r="C859" s="39" t="s">
        <v>49</v>
      </c>
      <c r="D859" s="39" t="s">
        <v>150</v>
      </c>
      <c r="E859" s="40">
        <v>0</v>
      </c>
      <c r="F859" s="41">
        <v>1.3139565678520839</v>
      </c>
      <c r="G859" s="40">
        <v>78.845573880031282</v>
      </c>
      <c r="H859" s="41">
        <v>0.43360566739118789</v>
      </c>
    </row>
    <row r="860" spans="1:8">
      <c r="A860" s="38">
        <v>45083</v>
      </c>
      <c r="B860" s="39" t="s">
        <v>89</v>
      </c>
      <c r="C860" s="39" t="s">
        <v>49</v>
      </c>
      <c r="D860" s="39" t="s">
        <v>151</v>
      </c>
      <c r="E860" s="40">
        <v>0</v>
      </c>
      <c r="F860" s="41">
        <v>2.728351574300512E-2</v>
      </c>
      <c r="G860" s="40">
        <v>1.754309296529055</v>
      </c>
      <c r="H860" s="41">
        <v>9.0035601951916899E-3</v>
      </c>
    </row>
    <row r="861" spans="1:8">
      <c r="A861" s="38">
        <v>45083</v>
      </c>
      <c r="B861" s="39" t="s">
        <v>89</v>
      </c>
      <c r="C861" s="39" t="s">
        <v>49</v>
      </c>
      <c r="D861" s="39" t="s">
        <v>153</v>
      </c>
      <c r="E861" s="40">
        <v>0</v>
      </c>
      <c r="F861" s="41">
        <v>0</v>
      </c>
      <c r="G861" s="40">
        <v>0</v>
      </c>
      <c r="H861" s="41">
        <v>0</v>
      </c>
    </row>
    <row r="862" spans="1:8">
      <c r="A862" s="38">
        <v>45083</v>
      </c>
      <c r="B862" s="39" t="s">
        <v>89</v>
      </c>
      <c r="C862" s="39" t="s">
        <v>49</v>
      </c>
      <c r="D862" s="39" t="s">
        <v>155</v>
      </c>
      <c r="E862" s="40">
        <v>0</v>
      </c>
      <c r="F862" s="41">
        <v>1.524936011095889E-2</v>
      </c>
      <c r="G862" s="40">
        <v>0.98052224870004756</v>
      </c>
      <c r="H862" s="41">
        <v>5.0322888366164326E-3</v>
      </c>
    </row>
    <row r="863" spans="1:8">
      <c r="A863" s="38">
        <v>45083</v>
      </c>
      <c r="B863" s="39" t="s">
        <v>89</v>
      </c>
      <c r="C863" s="39" t="s">
        <v>49</v>
      </c>
      <c r="D863" s="39" t="s">
        <v>208</v>
      </c>
      <c r="E863" s="40">
        <v>0</v>
      </c>
      <c r="F863" s="41">
        <v>1.9489732313584699E-2</v>
      </c>
      <c r="G863" s="40">
        <v>1.253174953940831</v>
      </c>
      <c r="H863" s="41">
        <v>6.431611663482952E-3</v>
      </c>
    </row>
    <row r="864" spans="1:8">
      <c r="A864" s="38">
        <v>45083</v>
      </c>
      <c r="B864" s="39" t="s">
        <v>89</v>
      </c>
      <c r="C864" s="39" t="s">
        <v>49</v>
      </c>
      <c r="D864" s="39" t="s">
        <v>158</v>
      </c>
      <c r="E864" s="40">
        <v>0</v>
      </c>
      <c r="F864" s="41">
        <v>1.0619838060797009E-2</v>
      </c>
      <c r="G864" s="40">
        <v>0.68284750444838538</v>
      </c>
      <c r="H864" s="41">
        <v>3.5045465600630119E-3</v>
      </c>
    </row>
    <row r="865" spans="1:8">
      <c r="A865" s="38">
        <v>45083</v>
      </c>
      <c r="B865" s="39" t="s">
        <v>89</v>
      </c>
      <c r="C865" s="39" t="s">
        <v>49</v>
      </c>
      <c r="D865" s="39" t="s">
        <v>159</v>
      </c>
      <c r="E865" s="40">
        <v>0</v>
      </c>
      <c r="F865" s="41">
        <v>4.8794273819296831E-2</v>
      </c>
      <c r="G865" s="40">
        <v>3.137434668789806</v>
      </c>
      <c r="H865" s="41">
        <v>1.610211036036795E-2</v>
      </c>
    </row>
    <row r="866" spans="1:8">
      <c r="A866" s="38">
        <v>45083</v>
      </c>
      <c r="B866" s="39" t="s">
        <v>89</v>
      </c>
      <c r="C866" s="39" t="s">
        <v>49</v>
      </c>
      <c r="D866" s="39" t="s">
        <v>244</v>
      </c>
      <c r="E866" s="40">
        <v>0</v>
      </c>
      <c r="F866" s="41">
        <v>0</v>
      </c>
      <c r="G866" s="40">
        <v>0</v>
      </c>
      <c r="H866" s="41">
        <v>0</v>
      </c>
    </row>
    <row r="867" spans="1:8">
      <c r="A867" s="38">
        <v>45083</v>
      </c>
      <c r="B867" s="39" t="s">
        <v>89</v>
      </c>
      <c r="C867" s="39" t="s">
        <v>49</v>
      </c>
      <c r="D867" s="39" t="s">
        <v>259</v>
      </c>
      <c r="E867" s="40">
        <v>0</v>
      </c>
      <c r="F867" s="41">
        <v>0</v>
      </c>
      <c r="G867" s="40">
        <v>0</v>
      </c>
      <c r="H867" s="41">
        <v>0</v>
      </c>
    </row>
    <row r="868" spans="1:8">
      <c r="A868" s="38">
        <v>45083</v>
      </c>
      <c r="B868" s="39" t="s">
        <v>89</v>
      </c>
      <c r="C868" s="39" t="s">
        <v>49</v>
      </c>
      <c r="D868" s="39" t="s">
        <v>160</v>
      </c>
      <c r="E868" s="40">
        <v>0</v>
      </c>
      <c r="F868" s="41">
        <v>1.2955215681191961</v>
      </c>
      <c r="G868" s="40">
        <v>77.660217428262087</v>
      </c>
      <c r="H868" s="41">
        <v>0.42752211747933461</v>
      </c>
    </row>
    <row r="869" spans="1:8">
      <c r="A869" s="38">
        <v>45083</v>
      </c>
      <c r="B869" s="39" t="s">
        <v>89</v>
      </c>
      <c r="C869" s="39" t="s">
        <v>49</v>
      </c>
      <c r="D869" s="39" t="s">
        <v>193</v>
      </c>
      <c r="E869" s="40">
        <v>0</v>
      </c>
      <c r="F869" s="41">
        <v>1.5514353245411609E-2</v>
      </c>
      <c r="G869" s="40">
        <v>0.99756110555653454</v>
      </c>
      <c r="H869" s="41">
        <v>5.1197365709858304E-3</v>
      </c>
    </row>
    <row r="870" spans="1:8">
      <c r="A870" s="38">
        <v>45083</v>
      </c>
      <c r="B870" s="39" t="s">
        <v>89</v>
      </c>
      <c r="C870" s="39" t="s">
        <v>49</v>
      </c>
      <c r="D870" s="39" t="s">
        <v>210</v>
      </c>
      <c r="E870" s="40">
        <v>0</v>
      </c>
      <c r="F870" s="41">
        <v>0</v>
      </c>
      <c r="G870" s="40">
        <v>0</v>
      </c>
      <c r="H870" s="41">
        <v>0</v>
      </c>
    </row>
    <row r="871" spans="1:8">
      <c r="A871" s="38">
        <v>45083</v>
      </c>
      <c r="B871" s="39" t="s">
        <v>89</v>
      </c>
      <c r="C871" s="39" t="s">
        <v>49</v>
      </c>
      <c r="D871" s="39" t="s">
        <v>225</v>
      </c>
      <c r="E871" s="40">
        <v>0</v>
      </c>
      <c r="F871" s="41">
        <v>0</v>
      </c>
      <c r="G871" s="40">
        <v>0</v>
      </c>
      <c r="H871" s="41">
        <v>0</v>
      </c>
    </row>
    <row r="872" spans="1:8">
      <c r="A872" s="38">
        <v>45083</v>
      </c>
      <c r="B872" s="39" t="s">
        <v>89</v>
      </c>
      <c r="C872" s="39" t="s">
        <v>49</v>
      </c>
      <c r="D872" s="39" t="s">
        <v>165</v>
      </c>
      <c r="E872" s="40">
        <v>0</v>
      </c>
      <c r="F872" s="41">
        <v>0.34135787423253278</v>
      </c>
      <c r="G872" s="40">
        <v>21.94905150239148</v>
      </c>
      <c r="H872" s="41">
        <v>0.11264809849673579</v>
      </c>
    </row>
    <row r="873" spans="1:8">
      <c r="A873" s="38">
        <v>45083</v>
      </c>
      <c r="B873" s="39" t="s">
        <v>89</v>
      </c>
      <c r="C873" s="39" t="s">
        <v>49</v>
      </c>
      <c r="D873" s="39" t="s">
        <v>226</v>
      </c>
      <c r="E873" s="40">
        <v>0</v>
      </c>
      <c r="F873" s="41">
        <v>3.1117790961582278E-2</v>
      </c>
      <c r="G873" s="40">
        <v>2.0008502747798298</v>
      </c>
      <c r="H873" s="41">
        <v>1.026887101732215E-2</v>
      </c>
    </row>
    <row r="874" spans="1:8">
      <c r="A874" s="38">
        <v>45083</v>
      </c>
      <c r="B874" s="39" t="s">
        <v>89</v>
      </c>
      <c r="C874" s="39" t="s">
        <v>49</v>
      </c>
      <c r="D874" s="39" t="s">
        <v>166</v>
      </c>
      <c r="E874" s="40">
        <v>0</v>
      </c>
      <c r="F874" s="41">
        <v>29.69744990039727</v>
      </c>
      <c r="G874" s="40">
        <v>1797.0867625611729</v>
      </c>
      <c r="H874" s="41">
        <v>9.8001584671310997</v>
      </c>
    </row>
    <row r="875" spans="1:8">
      <c r="A875" s="38">
        <v>45083</v>
      </c>
      <c r="B875" s="39" t="s">
        <v>89</v>
      </c>
      <c r="C875" s="39" t="s">
        <v>49</v>
      </c>
      <c r="D875" s="39" t="s">
        <v>167</v>
      </c>
      <c r="E875" s="40">
        <v>0</v>
      </c>
      <c r="F875" s="41">
        <v>2.561405485359312</v>
      </c>
      <c r="G875" s="40">
        <v>153.41475646694039</v>
      </c>
      <c r="H875" s="41">
        <v>0.84526381016857322</v>
      </c>
    </row>
    <row r="876" spans="1:8">
      <c r="A876" s="38">
        <v>45083</v>
      </c>
      <c r="B876" s="39" t="s">
        <v>89</v>
      </c>
      <c r="C876" s="39" t="s">
        <v>49</v>
      </c>
      <c r="D876" s="39" t="s">
        <v>168</v>
      </c>
      <c r="E876" s="40">
        <v>0</v>
      </c>
      <c r="F876" s="41">
        <v>3.0498720221917779E-2</v>
      </c>
      <c r="G876" s="40">
        <v>1.9610444974000949</v>
      </c>
      <c r="H876" s="41">
        <v>1.006457767323287E-2</v>
      </c>
    </row>
    <row r="877" spans="1:8">
      <c r="A877" s="38">
        <v>45083</v>
      </c>
      <c r="B877" s="39" t="s">
        <v>89</v>
      </c>
      <c r="C877" s="39" t="s">
        <v>49</v>
      </c>
      <c r="D877" s="39" t="s">
        <v>169</v>
      </c>
      <c r="E877" s="40">
        <v>0</v>
      </c>
      <c r="F877" s="41">
        <v>2.0013107398258012</v>
      </c>
      <c r="G877" s="40">
        <v>121.41433643017911</v>
      </c>
      <c r="H877" s="41">
        <v>0.66043254414251418</v>
      </c>
    </row>
    <row r="878" spans="1:8">
      <c r="A878" s="38">
        <v>45083</v>
      </c>
      <c r="B878" s="39" t="s">
        <v>89</v>
      </c>
      <c r="C878" s="39" t="s">
        <v>49</v>
      </c>
      <c r="D878" s="39" t="s">
        <v>170</v>
      </c>
      <c r="E878" s="40">
        <v>0</v>
      </c>
      <c r="F878" s="41">
        <v>5.3018580836666462</v>
      </c>
      <c r="G878" s="40">
        <v>317.86092427889639</v>
      </c>
      <c r="H878" s="41">
        <v>1.7496131676099931</v>
      </c>
    </row>
    <row r="879" spans="1:8">
      <c r="A879" s="38">
        <v>45083</v>
      </c>
      <c r="B879" s="39" t="s">
        <v>89</v>
      </c>
      <c r="C879" s="39" t="s">
        <v>49</v>
      </c>
      <c r="D879" s="39" t="s">
        <v>171</v>
      </c>
      <c r="E879" s="40">
        <v>0</v>
      </c>
      <c r="F879" s="41">
        <v>6.3232388037507331E-2</v>
      </c>
      <c r="G879" s="40">
        <v>4.0657944240331814</v>
      </c>
      <c r="H879" s="41">
        <v>2.086668805237742E-2</v>
      </c>
    </row>
    <row r="880" spans="1:8">
      <c r="A880" s="38">
        <v>45083</v>
      </c>
      <c r="B880" s="39" t="s">
        <v>89</v>
      </c>
      <c r="C880" s="39" t="s">
        <v>50</v>
      </c>
      <c r="D880" s="39" t="s">
        <v>172</v>
      </c>
      <c r="E880" s="40">
        <v>0</v>
      </c>
      <c r="F880" s="41">
        <v>1.8646527797782271</v>
      </c>
      <c r="G880" s="40">
        <v>114.2809017769378</v>
      </c>
      <c r="H880" s="41">
        <v>0.61533541732681496</v>
      </c>
    </row>
    <row r="881" spans="1:8">
      <c r="A881" s="38">
        <v>45083</v>
      </c>
      <c r="B881" s="39" t="s">
        <v>89</v>
      </c>
      <c r="C881" s="39" t="s">
        <v>50</v>
      </c>
      <c r="D881" s="39" t="s">
        <v>173</v>
      </c>
      <c r="E881" s="40">
        <v>0</v>
      </c>
      <c r="F881" s="41">
        <v>1.874736022363712</v>
      </c>
      <c r="G881" s="40">
        <v>114.9292466007316</v>
      </c>
      <c r="H881" s="41">
        <v>0.61866288738002517</v>
      </c>
    </row>
    <row r="882" spans="1:8">
      <c r="A882" s="38">
        <v>45083</v>
      </c>
      <c r="B882" s="39" t="s">
        <v>89</v>
      </c>
      <c r="C882" s="39" t="s">
        <v>50</v>
      </c>
      <c r="D882" s="39" t="s">
        <v>13</v>
      </c>
      <c r="E882" s="40">
        <v>0</v>
      </c>
      <c r="F882" s="41">
        <v>2.8972014895584648</v>
      </c>
      <c r="G882" s="40">
        <v>172.79667622652701</v>
      </c>
      <c r="H882" s="41">
        <v>0.95607649155429364</v>
      </c>
    </row>
    <row r="883" spans="1:8">
      <c r="A883" s="38">
        <v>45083</v>
      </c>
      <c r="B883" s="39" t="s">
        <v>89</v>
      </c>
      <c r="C883" s="39" t="s">
        <v>50</v>
      </c>
      <c r="D883" s="39" t="s">
        <v>15</v>
      </c>
      <c r="E883" s="40">
        <v>0</v>
      </c>
      <c r="F883" s="41">
        <v>7.7086574397233418E-2</v>
      </c>
      <c r="G883" s="40">
        <v>4.9566080624091171</v>
      </c>
      <c r="H883" s="41">
        <v>2.5438569551087031E-2</v>
      </c>
    </row>
    <row r="884" spans="1:8">
      <c r="A884" s="38">
        <v>45083</v>
      </c>
      <c r="B884" s="39" t="s">
        <v>89</v>
      </c>
      <c r="C884" s="39" t="s">
        <v>50</v>
      </c>
      <c r="D884" s="39" t="s">
        <v>174</v>
      </c>
      <c r="E884" s="40">
        <v>0</v>
      </c>
      <c r="F884" s="41">
        <v>2.9700757245626512E-3</v>
      </c>
      <c r="G884" s="40">
        <v>0.190973608536186</v>
      </c>
      <c r="H884" s="41">
        <v>9.8012498910567472E-4</v>
      </c>
    </row>
    <row r="885" spans="1:8">
      <c r="A885" s="38">
        <v>45083</v>
      </c>
      <c r="B885" s="39" t="s">
        <v>89</v>
      </c>
      <c r="C885" s="39" t="s">
        <v>50</v>
      </c>
      <c r="D885" s="39" t="s">
        <v>213</v>
      </c>
      <c r="E885" s="40">
        <v>0</v>
      </c>
      <c r="F885" s="41">
        <v>0</v>
      </c>
      <c r="G885" s="40">
        <v>0</v>
      </c>
      <c r="H885" s="41">
        <v>0</v>
      </c>
    </row>
    <row r="886" spans="1:8">
      <c r="A886" s="38">
        <v>45083</v>
      </c>
      <c r="B886" s="39" t="s">
        <v>89</v>
      </c>
      <c r="C886" s="39" t="s">
        <v>50</v>
      </c>
      <c r="D886" s="39" t="s">
        <v>214</v>
      </c>
      <c r="E886" s="40">
        <v>0</v>
      </c>
      <c r="F886" s="41">
        <v>0</v>
      </c>
      <c r="G886" s="40">
        <v>0</v>
      </c>
      <c r="H886" s="41">
        <v>0</v>
      </c>
    </row>
    <row r="887" spans="1:8">
      <c r="A887" s="38">
        <v>45083</v>
      </c>
      <c r="B887" s="39" t="s">
        <v>89</v>
      </c>
      <c r="C887" s="39" t="s">
        <v>50</v>
      </c>
      <c r="D887" s="39" t="s">
        <v>175</v>
      </c>
      <c r="E887" s="40">
        <v>0</v>
      </c>
      <c r="F887" s="41">
        <v>0</v>
      </c>
      <c r="G887" s="40">
        <v>0</v>
      </c>
      <c r="H887" s="41">
        <v>0</v>
      </c>
    </row>
    <row r="888" spans="1:8">
      <c r="A888" s="38">
        <v>45083</v>
      </c>
      <c r="B888" s="39" t="s">
        <v>89</v>
      </c>
      <c r="C888" s="39" t="s">
        <v>50</v>
      </c>
      <c r="D888" s="39" t="s">
        <v>176</v>
      </c>
      <c r="E888" s="40">
        <v>0</v>
      </c>
      <c r="F888" s="41">
        <v>2.288776914773809E-3</v>
      </c>
      <c r="G888" s="40">
        <v>0.1471666136098386</v>
      </c>
      <c r="H888" s="41">
        <v>7.5529638187535699E-4</v>
      </c>
    </row>
    <row r="889" spans="1:8">
      <c r="A889" s="38">
        <v>45083</v>
      </c>
      <c r="B889" s="39" t="s">
        <v>89</v>
      </c>
      <c r="C889" s="39" t="s">
        <v>50</v>
      </c>
      <c r="D889" s="39" t="s">
        <v>198</v>
      </c>
      <c r="E889" s="40">
        <v>0</v>
      </c>
      <c r="F889" s="41">
        <v>0</v>
      </c>
      <c r="G889" s="40">
        <v>0</v>
      </c>
      <c r="H889" s="41">
        <v>0</v>
      </c>
    </row>
    <row r="890" spans="1:8">
      <c r="A890" s="38">
        <v>45083</v>
      </c>
      <c r="B890" s="39" t="s">
        <v>89</v>
      </c>
      <c r="C890" s="39" t="s">
        <v>50</v>
      </c>
      <c r="D890" s="39" t="s">
        <v>177</v>
      </c>
      <c r="E890" s="40">
        <v>0</v>
      </c>
      <c r="F890" s="41">
        <v>7.9331289408297381E-3</v>
      </c>
      <c r="G890" s="40">
        <v>0.510094152914635</v>
      </c>
      <c r="H890" s="41">
        <v>2.617932550473814E-3</v>
      </c>
    </row>
    <row r="891" spans="1:8">
      <c r="A891" s="38">
        <v>45083</v>
      </c>
      <c r="B891" s="39" t="s">
        <v>89</v>
      </c>
      <c r="C891" s="39" t="s">
        <v>50</v>
      </c>
      <c r="D891" s="39" t="s">
        <v>178</v>
      </c>
      <c r="E891" s="40">
        <v>0</v>
      </c>
      <c r="F891" s="41">
        <v>0</v>
      </c>
      <c r="G891" s="40">
        <v>0</v>
      </c>
      <c r="H891" s="41">
        <v>0</v>
      </c>
    </row>
    <row r="892" spans="1:8">
      <c r="A892" s="38">
        <v>45083</v>
      </c>
      <c r="B892" s="39" t="s">
        <v>89</v>
      </c>
      <c r="C892" s="39" t="s">
        <v>50</v>
      </c>
      <c r="D892" s="39" t="s">
        <v>179</v>
      </c>
      <c r="E892" s="40">
        <v>0</v>
      </c>
      <c r="F892" s="41">
        <v>7.5252490765470017E-3</v>
      </c>
      <c r="G892" s="40">
        <v>0.48386778808254183</v>
      </c>
      <c r="H892" s="41">
        <v>2.4833321952605109E-3</v>
      </c>
    </row>
    <row r="893" spans="1:8">
      <c r="A893" s="38">
        <v>45083</v>
      </c>
      <c r="B893" s="39" t="s">
        <v>89</v>
      </c>
      <c r="C893" s="39" t="s">
        <v>50</v>
      </c>
      <c r="D893" s="39" t="s">
        <v>8</v>
      </c>
      <c r="E893" s="40">
        <v>0</v>
      </c>
      <c r="F893" s="41">
        <v>2.9760815686843709</v>
      </c>
      <c r="G893" s="40">
        <v>178.58637086771029</v>
      </c>
      <c r="H893" s="41">
        <v>0.98210691766584268</v>
      </c>
    </row>
    <row r="894" spans="1:8">
      <c r="A894" s="38">
        <v>45083</v>
      </c>
      <c r="B894" s="39" t="s">
        <v>180</v>
      </c>
      <c r="C894" s="39" t="s">
        <v>43</v>
      </c>
      <c r="D894" s="39" t="s">
        <v>90</v>
      </c>
      <c r="E894" s="40">
        <v>0</v>
      </c>
      <c r="F894" s="41">
        <v>21.960571832201641</v>
      </c>
      <c r="G894" s="40">
        <v>3143.767671412194</v>
      </c>
      <c r="H894" s="41">
        <v>7.246988704626542</v>
      </c>
    </row>
    <row r="895" spans="1:8">
      <c r="A895" s="38">
        <v>45083</v>
      </c>
      <c r="B895" s="39" t="s">
        <v>180</v>
      </c>
      <c r="C895" s="39" t="s">
        <v>44</v>
      </c>
      <c r="D895" s="39" t="s">
        <v>91</v>
      </c>
      <c r="E895" s="40">
        <v>0</v>
      </c>
      <c r="F895" s="41">
        <v>14.00662139937377</v>
      </c>
      <c r="G895" s="40">
        <v>1997.6035321529871</v>
      </c>
      <c r="H895" s="41">
        <v>4.6221850617933438</v>
      </c>
    </row>
    <row r="896" spans="1:8">
      <c r="A896" s="38">
        <v>45083</v>
      </c>
      <c r="B896" s="39" t="s">
        <v>180</v>
      </c>
      <c r="C896" s="39" t="s">
        <v>181</v>
      </c>
      <c r="D896" s="39" t="s">
        <v>182</v>
      </c>
      <c r="E896" s="40">
        <v>0</v>
      </c>
      <c r="F896" s="41">
        <v>0</v>
      </c>
      <c r="G896" s="40">
        <v>0</v>
      </c>
      <c r="H896" s="41">
        <v>0</v>
      </c>
    </row>
    <row r="897" spans="1:8">
      <c r="A897" s="38">
        <v>45083</v>
      </c>
      <c r="B897" s="39" t="s">
        <v>180</v>
      </c>
      <c r="C897" s="39" t="s">
        <v>45</v>
      </c>
      <c r="D897" s="39" t="s">
        <v>92</v>
      </c>
      <c r="E897" s="40">
        <v>0</v>
      </c>
      <c r="F897" s="41">
        <v>64.284663814862967</v>
      </c>
      <c r="G897" s="40">
        <v>9235.2232436956801</v>
      </c>
      <c r="H897" s="41">
        <v>21.213939058904781</v>
      </c>
    </row>
    <row r="898" spans="1:8">
      <c r="A898" s="38">
        <v>45083</v>
      </c>
      <c r="B898" s="39" t="s">
        <v>180</v>
      </c>
      <c r="C898" s="39" t="s">
        <v>46</v>
      </c>
      <c r="D898" s="39" t="s">
        <v>184</v>
      </c>
      <c r="E898" s="40">
        <v>0</v>
      </c>
      <c r="F898" s="41">
        <v>0.33227706585608108</v>
      </c>
      <c r="G898" s="40">
        <v>47.747949983610752</v>
      </c>
      <c r="H898" s="41">
        <v>0.1096514317325068</v>
      </c>
    </row>
    <row r="899" spans="1:8">
      <c r="A899" s="38">
        <v>45083</v>
      </c>
      <c r="B899" s="39" t="s">
        <v>180</v>
      </c>
      <c r="C899" s="39" t="s">
        <v>46</v>
      </c>
      <c r="D899" s="39" t="s">
        <v>120</v>
      </c>
      <c r="E899" s="40">
        <v>0</v>
      </c>
      <c r="F899" s="41">
        <v>1.3407803099961939</v>
      </c>
      <c r="G899" s="40">
        <v>192.39384616677549</v>
      </c>
      <c r="H899" s="41">
        <v>0.44245750229874409</v>
      </c>
    </row>
    <row r="900" spans="1:8">
      <c r="A900" s="38">
        <v>45083</v>
      </c>
      <c r="B900" s="39" t="s">
        <v>180</v>
      </c>
      <c r="C900" s="39" t="s">
        <v>46</v>
      </c>
      <c r="D900" s="39" t="s">
        <v>122</v>
      </c>
      <c r="E900" s="40">
        <v>0</v>
      </c>
      <c r="F900" s="41">
        <v>1.0030689736177529</v>
      </c>
      <c r="G900" s="40">
        <v>143.85689857735599</v>
      </c>
      <c r="H900" s="41">
        <v>0.33101276129385848</v>
      </c>
    </row>
    <row r="901" spans="1:8">
      <c r="A901" s="38">
        <v>45083</v>
      </c>
      <c r="B901" s="39" t="s">
        <v>180</v>
      </c>
      <c r="C901" s="39" t="s">
        <v>46</v>
      </c>
      <c r="D901" s="39" t="s">
        <v>123</v>
      </c>
      <c r="E901" s="40">
        <v>0</v>
      </c>
      <c r="F901" s="41">
        <v>33.190785273699987</v>
      </c>
      <c r="G901" s="40">
        <v>4802.5285692704601</v>
      </c>
      <c r="H901" s="41">
        <v>10.952959140320999</v>
      </c>
    </row>
    <row r="902" spans="1:8">
      <c r="A902" s="38">
        <v>45083</v>
      </c>
      <c r="B902" s="39" t="s">
        <v>180</v>
      </c>
      <c r="C902" s="39" t="s">
        <v>46</v>
      </c>
      <c r="D902" s="39" t="s">
        <v>124</v>
      </c>
      <c r="E902" s="40">
        <v>0</v>
      </c>
      <c r="F902" s="41">
        <v>0</v>
      </c>
      <c r="G902" s="40">
        <v>0</v>
      </c>
      <c r="H902" s="41">
        <v>0</v>
      </c>
    </row>
    <row r="903" spans="1:8">
      <c r="A903" s="38">
        <v>45083</v>
      </c>
      <c r="B903" s="39" t="s">
        <v>180</v>
      </c>
      <c r="C903" s="39" t="s">
        <v>47</v>
      </c>
      <c r="D903" s="39" t="s">
        <v>185</v>
      </c>
      <c r="E903" s="40">
        <v>0</v>
      </c>
      <c r="F903" s="41">
        <v>2.167907597244299E-2</v>
      </c>
      <c r="G903" s="40">
        <v>2.6040906058098519</v>
      </c>
      <c r="H903" s="41">
        <v>7.1540950709061872E-3</v>
      </c>
    </row>
    <row r="904" spans="1:8">
      <c r="A904" s="38">
        <v>45083</v>
      </c>
      <c r="B904" s="39" t="s">
        <v>180</v>
      </c>
      <c r="C904" s="39" t="s">
        <v>47</v>
      </c>
      <c r="D904" s="39" t="s">
        <v>204</v>
      </c>
      <c r="E904" s="40">
        <v>0</v>
      </c>
      <c r="F904" s="41">
        <v>0</v>
      </c>
      <c r="G904" s="40">
        <v>0</v>
      </c>
      <c r="H904" s="41">
        <v>0</v>
      </c>
    </row>
    <row r="905" spans="1:8">
      <c r="A905" s="38">
        <v>45083</v>
      </c>
      <c r="B905" s="39" t="s">
        <v>180</v>
      </c>
      <c r="C905" s="39" t="s">
        <v>47</v>
      </c>
      <c r="D905" s="39" t="s">
        <v>126</v>
      </c>
      <c r="E905" s="40">
        <v>0</v>
      </c>
      <c r="F905" s="41">
        <v>0</v>
      </c>
      <c r="G905" s="40">
        <v>0</v>
      </c>
      <c r="H905" s="41">
        <v>0</v>
      </c>
    </row>
    <row r="906" spans="1:8">
      <c r="A906" s="38">
        <v>45083</v>
      </c>
      <c r="B906" s="39" t="s">
        <v>180</v>
      </c>
      <c r="C906" s="39" t="s">
        <v>47</v>
      </c>
      <c r="D906" s="39" t="s">
        <v>128</v>
      </c>
      <c r="E906" s="40">
        <v>0</v>
      </c>
      <c r="F906" s="41">
        <v>0</v>
      </c>
      <c r="G906" s="40">
        <v>0</v>
      </c>
      <c r="H906" s="41">
        <v>0</v>
      </c>
    </row>
    <row r="907" spans="1:8">
      <c r="A907" s="38">
        <v>45083</v>
      </c>
      <c r="B907" s="39" t="s">
        <v>180</v>
      </c>
      <c r="C907" s="39" t="s">
        <v>47</v>
      </c>
      <c r="D907" s="39" t="s">
        <v>186</v>
      </c>
      <c r="E907" s="40">
        <v>0</v>
      </c>
      <c r="F907" s="41">
        <v>0</v>
      </c>
      <c r="G907" s="40">
        <v>0</v>
      </c>
      <c r="H907" s="41">
        <v>0</v>
      </c>
    </row>
    <row r="908" spans="1:8">
      <c r="A908" s="38">
        <v>45083</v>
      </c>
      <c r="B908" s="39" t="s">
        <v>180</v>
      </c>
      <c r="C908" s="39" t="s">
        <v>47</v>
      </c>
      <c r="D908" s="39" t="s">
        <v>130</v>
      </c>
      <c r="E908" s="40">
        <v>0</v>
      </c>
      <c r="F908" s="41">
        <v>3.9133517432491903E-2</v>
      </c>
      <c r="G908" s="40">
        <v>5.623455318034809</v>
      </c>
      <c r="H908" s="41">
        <v>1.291406075272233E-2</v>
      </c>
    </row>
    <row r="909" spans="1:8">
      <c r="A909" s="38">
        <v>45083</v>
      </c>
      <c r="B909" s="39" t="s">
        <v>180</v>
      </c>
      <c r="C909" s="39" t="s">
        <v>47</v>
      </c>
      <c r="D909" s="39" t="s">
        <v>131</v>
      </c>
      <c r="E909" s="40">
        <v>0</v>
      </c>
      <c r="F909" s="41">
        <v>0</v>
      </c>
      <c r="G909" s="40">
        <v>0</v>
      </c>
      <c r="H909" s="41">
        <v>0</v>
      </c>
    </row>
    <row r="910" spans="1:8">
      <c r="A910" s="38">
        <v>45083</v>
      </c>
      <c r="B910" s="39" t="s">
        <v>180</v>
      </c>
      <c r="C910" s="39" t="s">
        <v>47</v>
      </c>
      <c r="D910" s="39" t="s">
        <v>132</v>
      </c>
      <c r="E910" s="40">
        <v>0</v>
      </c>
      <c r="F910" s="41">
        <v>0</v>
      </c>
      <c r="G910" s="40">
        <v>0</v>
      </c>
      <c r="H910" s="41">
        <v>0</v>
      </c>
    </row>
    <row r="911" spans="1:8">
      <c r="A911" s="38">
        <v>45083</v>
      </c>
      <c r="B911" s="39" t="s">
        <v>180</v>
      </c>
      <c r="C911" s="39" t="s">
        <v>47</v>
      </c>
      <c r="D911" s="39" t="s">
        <v>135</v>
      </c>
      <c r="E911" s="40">
        <v>0</v>
      </c>
      <c r="F911" s="41">
        <v>0</v>
      </c>
      <c r="G911" s="40">
        <v>0</v>
      </c>
      <c r="H911" s="41">
        <v>0</v>
      </c>
    </row>
    <row r="912" spans="1:8">
      <c r="A912" s="38">
        <v>45083</v>
      </c>
      <c r="B912" s="39" t="s">
        <v>180</v>
      </c>
      <c r="C912" s="39" t="s">
        <v>47</v>
      </c>
      <c r="D912" s="39" t="s">
        <v>136</v>
      </c>
      <c r="E912" s="40">
        <v>0</v>
      </c>
      <c r="F912" s="41">
        <v>0</v>
      </c>
      <c r="G912" s="40">
        <v>0</v>
      </c>
      <c r="H912" s="41">
        <v>0</v>
      </c>
    </row>
    <row r="913" spans="1:8">
      <c r="A913" s="38">
        <v>45083</v>
      </c>
      <c r="B913" s="39" t="s">
        <v>180</v>
      </c>
      <c r="C913" s="39" t="s">
        <v>18</v>
      </c>
      <c r="D913" s="39" t="s">
        <v>120</v>
      </c>
      <c r="E913" s="40">
        <v>34.373989999999999</v>
      </c>
      <c r="F913" s="41">
        <v>0</v>
      </c>
      <c r="G913" s="40">
        <v>0</v>
      </c>
      <c r="H913" s="41">
        <v>0</v>
      </c>
    </row>
    <row r="914" spans="1:8">
      <c r="A914" s="38">
        <v>45083</v>
      </c>
      <c r="B914" s="39" t="s">
        <v>180</v>
      </c>
      <c r="C914" s="39" t="s">
        <v>18</v>
      </c>
      <c r="D914" s="39" t="s">
        <v>123</v>
      </c>
      <c r="E914" s="40">
        <v>1055.7383299999999</v>
      </c>
      <c r="F914" s="41">
        <v>68.285989633808001</v>
      </c>
      <c r="G914" s="40">
        <v>9821.3278924840324</v>
      </c>
      <c r="H914" s="41">
        <v>22.534376579156639</v>
      </c>
    </row>
    <row r="915" spans="1:8">
      <c r="A915" s="38">
        <v>45083</v>
      </c>
      <c r="B915" s="39" t="s">
        <v>180</v>
      </c>
      <c r="C915" s="39" t="s">
        <v>48</v>
      </c>
      <c r="D915" s="39" t="s">
        <v>120</v>
      </c>
      <c r="E915" s="40">
        <v>178.56851499999999</v>
      </c>
      <c r="F915" s="41">
        <v>0</v>
      </c>
      <c r="G915" s="40">
        <v>0</v>
      </c>
      <c r="H915" s="41">
        <v>0</v>
      </c>
    </row>
    <row r="916" spans="1:8">
      <c r="A916" s="38">
        <v>45083</v>
      </c>
      <c r="B916" s="39" t="s">
        <v>180</v>
      </c>
      <c r="C916" s="39" t="s">
        <v>7</v>
      </c>
      <c r="D916" s="39" t="s">
        <v>140</v>
      </c>
      <c r="E916" s="40">
        <v>1055.6014500000001</v>
      </c>
      <c r="F916" s="41">
        <v>256.02375988999188</v>
      </c>
      <c r="G916" s="40">
        <v>36901.745206250191</v>
      </c>
      <c r="H916" s="41">
        <v>212.2615313751522</v>
      </c>
    </row>
    <row r="917" spans="1:8">
      <c r="A917" s="38">
        <v>45083</v>
      </c>
      <c r="B917" s="39" t="s">
        <v>180</v>
      </c>
      <c r="C917" s="39" t="s">
        <v>7</v>
      </c>
      <c r="D917" s="39" t="s">
        <v>187</v>
      </c>
      <c r="E917" s="40">
        <v>0</v>
      </c>
      <c r="F917" s="41">
        <v>2.468619247050325</v>
      </c>
      <c r="G917" s="40">
        <v>354.73862161703119</v>
      </c>
      <c r="H917" s="41">
        <v>0.81464435152660719</v>
      </c>
    </row>
    <row r="918" spans="1:8">
      <c r="A918" s="38">
        <v>45083</v>
      </c>
      <c r="B918" s="39" t="s">
        <v>180</v>
      </c>
      <c r="C918" s="39" t="s">
        <v>16</v>
      </c>
      <c r="D918" s="39" t="s">
        <v>123</v>
      </c>
      <c r="E918" s="40">
        <v>2547.892875</v>
      </c>
      <c r="F918" s="41">
        <v>97.697433562835414</v>
      </c>
      <c r="G918" s="40">
        <v>13989.036022495149</v>
      </c>
      <c r="H918" s="41">
        <v>32.240153075735691</v>
      </c>
    </row>
    <row r="919" spans="1:8">
      <c r="A919" s="38">
        <v>45083</v>
      </c>
      <c r="B919" s="39" t="s">
        <v>180</v>
      </c>
      <c r="C919" s="39" t="s">
        <v>49</v>
      </c>
      <c r="D919" s="39" t="s">
        <v>143</v>
      </c>
      <c r="E919" s="40">
        <v>0</v>
      </c>
      <c r="F919" s="41">
        <v>0</v>
      </c>
      <c r="G919" s="40">
        <v>0</v>
      </c>
      <c r="H919" s="41">
        <v>0</v>
      </c>
    </row>
    <row r="920" spans="1:8">
      <c r="A920" s="38">
        <v>45083</v>
      </c>
      <c r="B920" s="39" t="s">
        <v>180</v>
      </c>
      <c r="C920" s="39" t="s">
        <v>49</v>
      </c>
      <c r="D920" s="39" t="s">
        <v>260</v>
      </c>
      <c r="E920" s="40">
        <v>0</v>
      </c>
      <c r="F920" s="41">
        <v>0</v>
      </c>
      <c r="G920" s="40">
        <v>0</v>
      </c>
      <c r="H920" s="41">
        <v>0</v>
      </c>
    </row>
    <row r="921" spans="1:8">
      <c r="A921" s="38">
        <v>45083</v>
      </c>
      <c r="B921" s="39" t="s">
        <v>180</v>
      </c>
      <c r="C921" s="39" t="s">
        <v>49</v>
      </c>
      <c r="D921" s="39" t="s">
        <v>253</v>
      </c>
      <c r="E921" s="40">
        <v>0</v>
      </c>
      <c r="F921" s="41">
        <v>0</v>
      </c>
      <c r="G921" s="40">
        <v>0</v>
      </c>
      <c r="H921" s="41">
        <v>0</v>
      </c>
    </row>
    <row r="922" spans="1:8">
      <c r="A922" s="38">
        <v>45083</v>
      </c>
      <c r="B922" s="39" t="s">
        <v>180</v>
      </c>
      <c r="C922" s="39" t="s">
        <v>49</v>
      </c>
      <c r="D922" s="39" t="s">
        <v>149</v>
      </c>
      <c r="E922" s="40">
        <v>0</v>
      </c>
      <c r="F922" s="41">
        <v>0</v>
      </c>
      <c r="G922" s="40">
        <v>0</v>
      </c>
      <c r="H922" s="41">
        <v>0</v>
      </c>
    </row>
    <row r="923" spans="1:8">
      <c r="A923" s="38">
        <v>45083</v>
      </c>
      <c r="B923" s="39" t="s">
        <v>180</v>
      </c>
      <c r="C923" s="39" t="s">
        <v>49</v>
      </c>
      <c r="D923" s="39" t="s">
        <v>150</v>
      </c>
      <c r="E923" s="40">
        <v>0</v>
      </c>
      <c r="F923" s="41">
        <v>0</v>
      </c>
      <c r="G923" s="40">
        <v>0</v>
      </c>
      <c r="H923" s="41">
        <v>0</v>
      </c>
    </row>
    <row r="924" spans="1:8">
      <c r="A924" s="38">
        <v>45083</v>
      </c>
      <c r="B924" s="39" t="s">
        <v>180</v>
      </c>
      <c r="C924" s="39" t="s">
        <v>49</v>
      </c>
      <c r="D924" s="39" t="s">
        <v>190</v>
      </c>
      <c r="E924" s="40">
        <v>0</v>
      </c>
      <c r="F924" s="41">
        <v>0</v>
      </c>
      <c r="G924" s="40">
        <v>0</v>
      </c>
      <c r="H924" s="41">
        <v>0</v>
      </c>
    </row>
    <row r="925" spans="1:8">
      <c r="A925" s="38">
        <v>45083</v>
      </c>
      <c r="B925" s="39" t="s">
        <v>180</v>
      </c>
      <c r="C925" s="39" t="s">
        <v>49</v>
      </c>
      <c r="D925" s="39" t="s">
        <v>151</v>
      </c>
      <c r="E925" s="40">
        <v>0</v>
      </c>
      <c r="F925" s="41">
        <v>0</v>
      </c>
      <c r="G925" s="40">
        <v>0</v>
      </c>
      <c r="H925" s="41">
        <v>0</v>
      </c>
    </row>
    <row r="926" spans="1:8">
      <c r="A926" s="38">
        <v>45083</v>
      </c>
      <c r="B926" s="39" t="s">
        <v>180</v>
      </c>
      <c r="C926" s="39" t="s">
        <v>49</v>
      </c>
      <c r="D926" s="39" t="s">
        <v>154</v>
      </c>
      <c r="E926" s="40">
        <v>0</v>
      </c>
      <c r="F926" s="41">
        <v>0</v>
      </c>
      <c r="G926" s="40">
        <v>0</v>
      </c>
      <c r="H926" s="41">
        <v>0</v>
      </c>
    </row>
    <row r="927" spans="1:8">
      <c r="A927" s="38">
        <v>45083</v>
      </c>
      <c r="B927" s="39" t="s">
        <v>180</v>
      </c>
      <c r="C927" s="39" t="s">
        <v>49</v>
      </c>
      <c r="D927" s="39" t="s">
        <v>155</v>
      </c>
      <c r="E927" s="40">
        <v>0</v>
      </c>
      <c r="F927" s="41">
        <v>0</v>
      </c>
      <c r="G927" s="40">
        <v>0</v>
      </c>
      <c r="H927" s="41">
        <v>0</v>
      </c>
    </row>
    <row r="928" spans="1:8">
      <c r="A928" s="38">
        <v>45083</v>
      </c>
      <c r="B928" s="39" t="s">
        <v>180</v>
      </c>
      <c r="C928" s="39" t="s">
        <v>49</v>
      </c>
      <c r="D928" s="39" t="s">
        <v>159</v>
      </c>
      <c r="E928" s="40">
        <v>0</v>
      </c>
      <c r="F928" s="41">
        <v>0</v>
      </c>
      <c r="G928" s="40">
        <v>0</v>
      </c>
      <c r="H928" s="41">
        <v>0</v>
      </c>
    </row>
    <row r="929" spans="1:8">
      <c r="A929" s="38">
        <v>45083</v>
      </c>
      <c r="B929" s="39" t="s">
        <v>180</v>
      </c>
      <c r="C929" s="39" t="s">
        <v>49</v>
      </c>
      <c r="D929" s="39" t="s">
        <v>160</v>
      </c>
      <c r="E929" s="40">
        <v>0</v>
      </c>
      <c r="F929" s="41">
        <v>0</v>
      </c>
      <c r="G929" s="40">
        <v>0</v>
      </c>
      <c r="H929" s="41">
        <v>0</v>
      </c>
    </row>
    <row r="930" spans="1:8">
      <c r="A930" s="38">
        <v>45083</v>
      </c>
      <c r="B930" s="39" t="s">
        <v>180</v>
      </c>
      <c r="C930" s="39" t="s">
        <v>49</v>
      </c>
      <c r="D930" s="39" t="s">
        <v>192</v>
      </c>
      <c r="E930" s="40">
        <v>0</v>
      </c>
      <c r="F930" s="41">
        <v>0</v>
      </c>
      <c r="G930" s="40">
        <v>0</v>
      </c>
      <c r="H930" s="41">
        <v>0</v>
      </c>
    </row>
    <row r="931" spans="1:8">
      <c r="A931" s="38">
        <v>45083</v>
      </c>
      <c r="B931" s="39" t="s">
        <v>180</v>
      </c>
      <c r="C931" s="39" t="s">
        <v>49</v>
      </c>
      <c r="D931" s="39" t="s">
        <v>193</v>
      </c>
      <c r="E931" s="40">
        <v>0</v>
      </c>
      <c r="F931" s="41">
        <v>0</v>
      </c>
      <c r="G931" s="40">
        <v>0</v>
      </c>
      <c r="H931" s="41">
        <v>0</v>
      </c>
    </row>
    <row r="932" spans="1:8">
      <c r="A932" s="38">
        <v>45083</v>
      </c>
      <c r="B932" s="39" t="s">
        <v>180</v>
      </c>
      <c r="C932" s="39" t="s">
        <v>49</v>
      </c>
      <c r="D932" s="39" t="s">
        <v>216</v>
      </c>
      <c r="E932" s="40">
        <v>0</v>
      </c>
      <c r="F932" s="41">
        <v>0</v>
      </c>
      <c r="G932" s="40">
        <v>0</v>
      </c>
      <c r="H932" s="41">
        <v>0</v>
      </c>
    </row>
    <row r="933" spans="1:8">
      <c r="A933" s="38">
        <v>45083</v>
      </c>
      <c r="B933" s="39" t="s">
        <v>180</v>
      </c>
      <c r="C933" s="39" t="s">
        <v>49</v>
      </c>
      <c r="D933" s="39" t="s">
        <v>217</v>
      </c>
      <c r="E933" s="40">
        <v>0</v>
      </c>
      <c r="F933" s="41">
        <v>2.8489200500079201</v>
      </c>
      <c r="G933" s="40">
        <v>409.38754441151411</v>
      </c>
      <c r="H933" s="41">
        <v>0.94014361650261369</v>
      </c>
    </row>
    <row r="934" spans="1:8">
      <c r="A934" s="38">
        <v>45083</v>
      </c>
      <c r="B934" s="39" t="s">
        <v>180</v>
      </c>
      <c r="C934" s="39" t="s">
        <v>49</v>
      </c>
      <c r="D934" s="39" t="s">
        <v>247</v>
      </c>
      <c r="E934" s="40">
        <v>0</v>
      </c>
      <c r="F934" s="41">
        <v>0</v>
      </c>
      <c r="G934" s="40">
        <v>0</v>
      </c>
      <c r="H934" s="41">
        <v>0</v>
      </c>
    </row>
    <row r="935" spans="1:8">
      <c r="A935" s="38">
        <v>45083</v>
      </c>
      <c r="B935" s="39" t="s">
        <v>180</v>
      </c>
      <c r="C935" s="39" t="s">
        <v>49</v>
      </c>
      <c r="D935" s="39" t="s">
        <v>248</v>
      </c>
      <c r="E935" s="40">
        <v>0</v>
      </c>
      <c r="F935" s="41">
        <v>0</v>
      </c>
      <c r="G935" s="40">
        <v>0</v>
      </c>
      <c r="H935" s="41">
        <v>0</v>
      </c>
    </row>
    <row r="936" spans="1:8">
      <c r="A936" s="38">
        <v>45083</v>
      </c>
      <c r="B936" s="39" t="s">
        <v>180</v>
      </c>
      <c r="C936" s="39" t="s">
        <v>49</v>
      </c>
      <c r="D936" s="39" t="s">
        <v>258</v>
      </c>
      <c r="E936" s="40">
        <v>0</v>
      </c>
      <c r="F936" s="41">
        <v>0</v>
      </c>
      <c r="G936" s="40">
        <v>0</v>
      </c>
      <c r="H936" s="41">
        <v>0</v>
      </c>
    </row>
    <row r="937" spans="1:8">
      <c r="A937" s="38">
        <v>45083</v>
      </c>
      <c r="B937" s="39" t="s">
        <v>180</v>
      </c>
      <c r="C937" s="39" t="s">
        <v>49</v>
      </c>
      <c r="D937" s="39" t="s">
        <v>218</v>
      </c>
      <c r="E937" s="40">
        <v>0</v>
      </c>
      <c r="F937" s="41">
        <v>0</v>
      </c>
      <c r="G937" s="40">
        <v>0</v>
      </c>
      <c r="H937" s="41">
        <v>0</v>
      </c>
    </row>
    <row r="938" spans="1:8">
      <c r="A938" s="38">
        <v>45083</v>
      </c>
      <c r="B938" s="39" t="s">
        <v>180</v>
      </c>
      <c r="C938" s="39" t="s">
        <v>49</v>
      </c>
      <c r="D938" s="39" t="s">
        <v>235</v>
      </c>
      <c r="E938" s="40">
        <v>0</v>
      </c>
      <c r="F938" s="41">
        <v>0</v>
      </c>
      <c r="G938" s="40">
        <v>0</v>
      </c>
      <c r="H938" s="41">
        <v>0</v>
      </c>
    </row>
    <row r="939" spans="1:8">
      <c r="A939" s="38">
        <v>45083</v>
      </c>
      <c r="B939" s="39" t="s">
        <v>180</v>
      </c>
      <c r="C939" s="39" t="s">
        <v>49</v>
      </c>
      <c r="D939" s="39" t="s">
        <v>166</v>
      </c>
      <c r="E939" s="40">
        <v>0</v>
      </c>
      <c r="F939" s="41">
        <v>0</v>
      </c>
      <c r="G939" s="40">
        <v>0</v>
      </c>
      <c r="H939" s="41">
        <v>0</v>
      </c>
    </row>
    <row r="940" spans="1:8">
      <c r="A940" s="38">
        <v>45083</v>
      </c>
      <c r="B940" s="39" t="s">
        <v>180</v>
      </c>
      <c r="C940" s="39" t="s">
        <v>49</v>
      </c>
      <c r="D940" s="39" t="s">
        <v>167</v>
      </c>
      <c r="E940" s="40">
        <v>0</v>
      </c>
      <c r="F940" s="41">
        <v>0</v>
      </c>
      <c r="G940" s="40">
        <v>0</v>
      </c>
      <c r="H940" s="41">
        <v>0</v>
      </c>
    </row>
    <row r="941" spans="1:8">
      <c r="A941" s="38">
        <v>45083</v>
      </c>
      <c r="B941" s="39" t="s">
        <v>180</v>
      </c>
      <c r="C941" s="39" t="s">
        <v>49</v>
      </c>
      <c r="D941" s="39" t="s">
        <v>168</v>
      </c>
      <c r="E941" s="40">
        <v>0</v>
      </c>
      <c r="F941" s="41">
        <v>0</v>
      </c>
      <c r="G941" s="40">
        <v>0</v>
      </c>
      <c r="H941" s="41">
        <v>0</v>
      </c>
    </row>
    <row r="942" spans="1:8">
      <c r="A942" s="38">
        <v>45083</v>
      </c>
      <c r="B942" s="39" t="s">
        <v>180</v>
      </c>
      <c r="C942" s="39" t="s">
        <v>49</v>
      </c>
      <c r="D942" s="39" t="s">
        <v>195</v>
      </c>
      <c r="E942" s="40">
        <v>0</v>
      </c>
      <c r="F942" s="41">
        <v>0</v>
      </c>
      <c r="G942" s="40">
        <v>0</v>
      </c>
      <c r="H942" s="41">
        <v>0</v>
      </c>
    </row>
    <row r="943" spans="1:8">
      <c r="A943" s="38">
        <v>45083</v>
      </c>
      <c r="B943" s="39" t="s">
        <v>180</v>
      </c>
      <c r="C943" s="39" t="s">
        <v>49</v>
      </c>
      <c r="D943" s="39" t="s">
        <v>169</v>
      </c>
      <c r="E943" s="40">
        <v>0</v>
      </c>
      <c r="F943" s="41">
        <v>2.8489200500079201</v>
      </c>
      <c r="G943" s="40">
        <v>409.38754441151411</v>
      </c>
      <c r="H943" s="41">
        <v>0.94014361650261369</v>
      </c>
    </row>
    <row r="944" spans="1:8">
      <c r="A944" s="38">
        <v>45083</v>
      </c>
      <c r="B944" s="39" t="s">
        <v>180</v>
      </c>
      <c r="C944" s="39" t="s">
        <v>49</v>
      </c>
      <c r="D944" s="39" t="s">
        <v>170</v>
      </c>
      <c r="E944" s="40">
        <v>0</v>
      </c>
      <c r="F944" s="41">
        <v>0</v>
      </c>
      <c r="G944" s="40">
        <v>0</v>
      </c>
      <c r="H944" s="41">
        <v>0</v>
      </c>
    </row>
    <row r="945" spans="1:8">
      <c r="A945" s="38">
        <v>45083</v>
      </c>
      <c r="B945" s="39" t="s">
        <v>180</v>
      </c>
      <c r="C945" s="39" t="s">
        <v>49</v>
      </c>
      <c r="D945" s="39" t="s">
        <v>171</v>
      </c>
      <c r="E945" s="40">
        <v>0</v>
      </c>
      <c r="F945" s="41">
        <v>0</v>
      </c>
      <c r="G945" s="40">
        <v>0</v>
      </c>
      <c r="H945" s="41">
        <v>0</v>
      </c>
    </row>
    <row r="946" spans="1:8">
      <c r="A946" s="38">
        <v>45083</v>
      </c>
      <c r="B946" s="39" t="s">
        <v>180</v>
      </c>
      <c r="C946" s="39" t="s">
        <v>50</v>
      </c>
      <c r="D946" s="39" t="s">
        <v>172</v>
      </c>
      <c r="E946" s="40">
        <v>0</v>
      </c>
      <c r="F946" s="41">
        <v>0</v>
      </c>
      <c r="G946" s="40">
        <v>0</v>
      </c>
      <c r="H946" s="41">
        <v>0</v>
      </c>
    </row>
    <row r="947" spans="1:8">
      <c r="A947" s="38">
        <v>45083</v>
      </c>
      <c r="B947" s="39" t="s">
        <v>180</v>
      </c>
      <c r="C947" s="39" t="s">
        <v>50</v>
      </c>
      <c r="D947" s="39" t="s">
        <v>173</v>
      </c>
      <c r="E947" s="40">
        <v>0</v>
      </c>
      <c r="F947" s="41">
        <v>4.1056269644342702</v>
      </c>
      <c r="G947" s="40">
        <v>589.13257953182119</v>
      </c>
      <c r="H947" s="41">
        <v>1.3548568982633089</v>
      </c>
    </row>
    <row r="948" spans="1:8">
      <c r="A948" s="38">
        <v>45083</v>
      </c>
      <c r="B948" s="39" t="s">
        <v>180</v>
      </c>
      <c r="C948" s="39" t="s">
        <v>50</v>
      </c>
      <c r="D948" s="39" t="s">
        <v>13</v>
      </c>
      <c r="E948" s="40">
        <v>0</v>
      </c>
      <c r="F948" s="41">
        <v>0</v>
      </c>
      <c r="G948" s="40">
        <v>0</v>
      </c>
      <c r="H948" s="41">
        <v>0</v>
      </c>
    </row>
    <row r="949" spans="1:8">
      <c r="A949" s="38">
        <v>45083</v>
      </c>
      <c r="B949" s="39" t="s">
        <v>180</v>
      </c>
      <c r="C949" s="39" t="s">
        <v>50</v>
      </c>
      <c r="D949" s="39" t="s">
        <v>15</v>
      </c>
      <c r="E949" s="40">
        <v>0</v>
      </c>
      <c r="F949" s="41">
        <v>0</v>
      </c>
      <c r="G949" s="40">
        <v>0</v>
      </c>
      <c r="H949" s="41">
        <v>0</v>
      </c>
    </row>
    <row r="950" spans="1:8">
      <c r="A950" s="38">
        <v>45083</v>
      </c>
      <c r="B950" s="39" t="s">
        <v>180</v>
      </c>
      <c r="C950" s="39" t="s">
        <v>50</v>
      </c>
      <c r="D950" s="39" t="s">
        <v>174</v>
      </c>
      <c r="E950" s="40">
        <v>0</v>
      </c>
      <c r="F950" s="41">
        <v>0</v>
      </c>
      <c r="G950" s="40">
        <v>0</v>
      </c>
      <c r="H950" s="41">
        <v>0</v>
      </c>
    </row>
    <row r="951" spans="1:8">
      <c r="A951" s="38">
        <v>45083</v>
      </c>
      <c r="B951" s="39" t="s">
        <v>180</v>
      </c>
      <c r="C951" s="39" t="s">
        <v>50</v>
      </c>
      <c r="D951" s="39" t="s">
        <v>175</v>
      </c>
      <c r="E951" s="40">
        <v>0</v>
      </c>
      <c r="F951" s="41">
        <v>0</v>
      </c>
      <c r="G951" s="40">
        <v>0</v>
      </c>
      <c r="H951" s="41">
        <v>0</v>
      </c>
    </row>
    <row r="952" spans="1:8">
      <c r="A952" s="38">
        <v>45083</v>
      </c>
      <c r="B952" s="39" t="s">
        <v>180</v>
      </c>
      <c r="C952" s="39" t="s">
        <v>50</v>
      </c>
      <c r="D952" s="39" t="s">
        <v>176</v>
      </c>
      <c r="E952" s="40">
        <v>0</v>
      </c>
      <c r="F952" s="41">
        <v>0</v>
      </c>
      <c r="G952" s="40">
        <v>0</v>
      </c>
      <c r="H952" s="41">
        <v>0</v>
      </c>
    </row>
    <row r="953" spans="1:8">
      <c r="A953" s="38">
        <v>45083</v>
      </c>
      <c r="B953" s="39" t="s">
        <v>180</v>
      </c>
      <c r="C953" s="39" t="s">
        <v>50</v>
      </c>
      <c r="D953" s="39" t="s">
        <v>178</v>
      </c>
      <c r="E953" s="40">
        <v>0</v>
      </c>
      <c r="F953" s="41">
        <v>0</v>
      </c>
      <c r="G953" s="40">
        <v>0</v>
      </c>
      <c r="H953" s="41">
        <v>0</v>
      </c>
    </row>
    <row r="954" spans="1:8">
      <c r="A954" s="38">
        <v>45083</v>
      </c>
      <c r="B954" s="39" t="s">
        <v>180</v>
      </c>
      <c r="C954" s="39" t="s">
        <v>50</v>
      </c>
      <c r="D954" s="39" t="s">
        <v>8</v>
      </c>
      <c r="E954" s="40">
        <v>0</v>
      </c>
      <c r="F954" s="41">
        <v>0</v>
      </c>
      <c r="G954" s="40">
        <v>0</v>
      </c>
      <c r="H954" s="41">
        <v>0</v>
      </c>
    </row>
    <row r="955" spans="1:8">
      <c r="A955" s="38">
        <v>45084</v>
      </c>
      <c r="B955" s="39" t="s">
        <v>89</v>
      </c>
      <c r="C955" s="39" t="s">
        <v>43</v>
      </c>
      <c r="D955" s="39" t="s">
        <v>90</v>
      </c>
      <c r="E955" s="40">
        <v>0</v>
      </c>
      <c r="F955" s="41">
        <v>20.79018990531937</v>
      </c>
      <c r="G955" s="40">
        <v>1293.8355877677959</v>
      </c>
      <c r="H955" s="41">
        <v>7.0686645678085869</v>
      </c>
    </row>
    <row r="956" spans="1:8">
      <c r="A956" s="38">
        <v>45084</v>
      </c>
      <c r="B956" s="39" t="s">
        <v>89</v>
      </c>
      <c r="C956" s="39" t="s">
        <v>44</v>
      </c>
      <c r="D956" s="39" t="s">
        <v>91</v>
      </c>
      <c r="E956" s="40">
        <v>0</v>
      </c>
      <c r="F956" s="41">
        <v>46.400210223126507</v>
      </c>
      <c r="G956" s="40">
        <v>2935.376738849101</v>
      </c>
      <c r="H956" s="41">
        <v>15.77607147586302</v>
      </c>
    </row>
    <row r="957" spans="1:8">
      <c r="A957" s="38">
        <v>45084</v>
      </c>
      <c r="B957" s="39" t="s">
        <v>89</v>
      </c>
      <c r="C957" s="39" t="s">
        <v>45</v>
      </c>
      <c r="D957" s="39" t="s">
        <v>92</v>
      </c>
      <c r="E957" s="40">
        <v>0</v>
      </c>
      <c r="F957" s="41">
        <v>42.344319901633384</v>
      </c>
      <c r="G957" s="40">
        <v>2590.8147565736622</v>
      </c>
      <c r="H957" s="41">
        <v>14.39706876655535</v>
      </c>
    </row>
    <row r="958" spans="1:8">
      <c r="A958" s="38">
        <v>45084</v>
      </c>
      <c r="B958" s="39" t="s">
        <v>89</v>
      </c>
      <c r="C958" s="39" t="s">
        <v>45</v>
      </c>
      <c r="D958" s="39" t="s">
        <v>93</v>
      </c>
      <c r="E958" s="40">
        <v>0</v>
      </c>
      <c r="F958" s="41">
        <v>3.289958051733735</v>
      </c>
      <c r="G958" s="40">
        <v>197.311619188832</v>
      </c>
      <c r="H958" s="41">
        <v>1.1185857375894701</v>
      </c>
    </row>
    <row r="959" spans="1:8">
      <c r="A959" s="38">
        <v>45084</v>
      </c>
      <c r="B959" s="39" t="s">
        <v>89</v>
      </c>
      <c r="C959" s="39" t="s">
        <v>45</v>
      </c>
      <c r="D959" s="39" t="s">
        <v>94</v>
      </c>
      <c r="E959" s="40">
        <v>0</v>
      </c>
      <c r="F959" s="41">
        <v>9.5176158408158421E-2</v>
      </c>
      <c r="G959" s="40">
        <v>5.891835776608934</v>
      </c>
      <c r="H959" s="41">
        <v>3.2359893858773872E-2</v>
      </c>
    </row>
    <row r="960" spans="1:8">
      <c r="A960" s="38">
        <v>45084</v>
      </c>
      <c r="B960" s="39" t="s">
        <v>89</v>
      </c>
      <c r="C960" s="39" t="s">
        <v>45</v>
      </c>
      <c r="D960" s="39" t="s">
        <v>95</v>
      </c>
      <c r="E960" s="40">
        <v>0</v>
      </c>
      <c r="F960" s="41">
        <v>5.6819420300510544</v>
      </c>
      <c r="G960" s="40">
        <v>339.02102784496378</v>
      </c>
      <c r="H960" s="41">
        <v>1.9318602902173589</v>
      </c>
    </row>
    <row r="961" spans="1:8">
      <c r="A961" s="38">
        <v>45084</v>
      </c>
      <c r="B961" s="39" t="s">
        <v>89</v>
      </c>
      <c r="C961" s="39" t="s">
        <v>45</v>
      </c>
      <c r="D961" s="39" t="s">
        <v>96</v>
      </c>
      <c r="E961" s="40">
        <v>0</v>
      </c>
      <c r="F961" s="41">
        <v>1.913366905859248</v>
      </c>
      <c r="G961" s="40">
        <v>132.3842871645559</v>
      </c>
      <c r="H961" s="41">
        <v>0.65054474799214435</v>
      </c>
    </row>
    <row r="962" spans="1:8">
      <c r="A962" s="38">
        <v>45084</v>
      </c>
      <c r="B962" s="39" t="s">
        <v>89</v>
      </c>
      <c r="C962" s="39" t="s">
        <v>45</v>
      </c>
      <c r="D962" s="39" t="s">
        <v>97</v>
      </c>
      <c r="E962" s="40">
        <v>0</v>
      </c>
      <c r="F962" s="41">
        <v>0.92074704083076675</v>
      </c>
      <c r="G962" s="40">
        <v>63.692615854752873</v>
      </c>
      <c r="H962" s="41">
        <v>0.31305399388246069</v>
      </c>
    </row>
    <row r="963" spans="1:8">
      <c r="A963" s="38">
        <v>45084</v>
      </c>
      <c r="B963" s="39" t="s">
        <v>89</v>
      </c>
      <c r="C963" s="39" t="s">
        <v>45</v>
      </c>
      <c r="D963" s="39" t="s">
        <v>98</v>
      </c>
      <c r="E963" s="40">
        <v>0</v>
      </c>
      <c r="F963" s="41">
        <v>0.96278888155452758</v>
      </c>
      <c r="G963" s="40">
        <v>66.580907388995115</v>
      </c>
      <c r="H963" s="41">
        <v>0.32734821972853939</v>
      </c>
    </row>
    <row r="964" spans="1:8">
      <c r="A964" s="38">
        <v>45084</v>
      </c>
      <c r="B964" s="39" t="s">
        <v>89</v>
      </c>
      <c r="C964" s="39" t="s">
        <v>45</v>
      </c>
      <c r="D964" s="39" t="s">
        <v>99</v>
      </c>
      <c r="E964" s="40">
        <v>0</v>
      </c>
      <c r="F964" s="41">
        <v>0.1458089351626346</v>
      </c>
      <c r="G964" s="40">
        <v>9.0262342492993852</v>
      </c>
      <c r="H964" s="41">
        <v>4.9575037955295782E-2</v>
      </c>
    </row>
    <row r="965" spans="1:8">
      <c r="A965" s="38">
        <v>45084</v>
      </c>
      <c r="B965" s="39" t="s">
        <v>89</v>
      </c>
      <c r="C965" s="39" t="s">
        <v>45</v>
      </c>
      <c r="D965" s="39" t="s">
        <v>100</v>
      </c>
      <c r="E965" s="40">
        <v>0</v>
      </c>
      <c r="F965" s="41">
        <v>6.0274719960071367E-2</v>
      </c>
      <c r="G965" s="40">
        <v>3.7312784779868968</v>
      </c>
      <c r="H965" s="41">
        <v>2.0493404786424269E-2</v>
      </c>
    </row>
    <row r="966" spans="1:8">
      <c r="A966" s="38">
        <v>45084</v>
      </c>
      <c r="B966" s="39" t="s">
        <v>89</v>
      </c>
      <c r="C966" s="39" t="s">
        <v>45</v>
      </c>
      <c r="D966" s="39" t="s">
        <v>102</v>
      </c>
      <c r="E966" s="40">
        <v>0</v>
      </c>
      <c r="F966" s="41">
        <v>8.3940386855535815E-2</v>
      </c>
      <c r="G966" s="40">
        <v>4.9321997927144459</v>
      </c>
      <c r="H966" s="41">
        <v>2.8539731530882181E-2</v>
      </c>
    </row>
    <row r="967" spans="1:8">
      <c r="A967" s="38">
        <v>45084</v>
      </c>
      <c r="B967" s="39" t="s">
        <v>89</v>
      </c>
      <c r="C967" s="39" t="s">
        <v>45</v>
      </c>
      <c r="D967" s="39" t="s">
        <v>103</v>
      </c>
      <c r="E967" s="40">
        <v>0</v>
      </c>
      <c r="F967" s="41">
        <v>3.328484411515123E-2</v>
      </c>
      <c r="G967" s="40">
        <v>2.0604827790537201</v>
      </c>
      <c r="H967" s="41">
        <v>1.131684699915142E-2</v>
      </c>
    </row>
    <row r="968" spans="1:8">
      <c r="A968" s="38">
        <v>45084</v>
      </c>
      <c r="B968" s="39" t="s">
        <v>89</v>
      </c>
      <c r="C968" s="39" t="s">
        <v>45</v>
      </c>
      <c r="D968" s="39" t="s">
        <v>199</v>
      </c>
      <c r="E968" s="40">
        <v>0</v>
      </c>
      <c r="F968" s="41">
        <v>1.2931081479915689E-2</v>
      </c>
      <c r="G968" s="40">
        <v>0.80049257889654146</v>
      </c>
      <c r="H968" s="41">
        <v>4.3965677031713368E-3</v>
      </c>
    </row>
    <row r="969" spans="1:8">
      <c r="A969" s="38">
        <v>45084</v>
      </c>
      <c r="B969" s="39" t="s">
        <v>89</v>
      </c>
      <c r="C969" s="39" t="s">
        <v>45</v>
      </c>
      <c r="D969" s="39" t="s">
        <v>104</v>
      </c>
      <c r="E969" s="40">
        <v>0</v>
      </c>
      <c r="F969" s="41">
        <v>8.1605810320691963E-3</v>
      </c>
      <c r="G969" s="40">
        <v>0.50517696959851344</v>
      </c>
      <c r="H969" s="41">
        <v>2.774597550903527E-3</v>
      </c>
    </row>
    <row r="970" spans="1:8">
      <c r="A970" s="38">
        <v>45084</v>
      </c>
      <c r="B970" s="39" t="s">
        <v>89</v>
      </c>
      <c r="C970" s="39" t="s">
        <v>45</v>
      </c>
      <c r="D970" s="39" t="s">
        <v>105</v>
      </c>
      <c r="E970" s="40">
        <v>0</v>
      </c>
      <c r="F970" s="41">
        <v>0</v>
      </c>
      <c r="G970" s="40">
        <v>0</v>
      </c>
      <c r="H970" s="41">
        <v>0</v>
      </c>
    </row>
    <row r="971" spans="1:8">
      <c r="A971" s="38">
        <v>45084</v>
      </c>
      <c r="B971" s="39" t="s">
        <v>89</v>
      </c>
      <c r="C971" s="39" t="s">
        <v>45</v>
      </c>
      <c r="D971" s="39" t="s">
        <v>106</v>
      </c>
      <c r="E971" s="40">
        <v>0</v>
      </c>
      <c r="F971" s="41">
        <v>1.7317580986444831E-2</v>
      </c>
      <c r="G971" s="40">
        <v>1.07203678869552</v>
      </c>
      <c r="H971" s="41">
        <v>5.8879775353912443E-3</v>
      </c>
    </row>
    <row r="972" spans="1:8">
      <c r="A972" s="38">
        <v>45084</v>
      </c>
      <c r="B972" s="39" t="s">
        <v>89</v>
      </c>
      <c r="C972" s="39" t="s">
        <v>45</v>
      </c>
      <c r="D972" s="39" t="s">
        <v>107</v>
      </c>
      <c r="E972" s="40">
        <v>0</v>
      </c>
      <c r="F972" s="41">
        <v>1.363608758931093E-3</v>
      </c>
      <c r="G972" s="40">
        <v>8.4413565388018849E-2</v>
      </c>
      <c r="H972" s="41">
        <v>4.6362697803657162E-4</v>
      </c>
    </row>
    <row r="973" spans="1:8">
      <c r="A973" s="38">
        <v>45084</v>
      </c>
      <c r="B973" s="39" t="s">
        <v>89</v>
      </c>
      <c r="C973" s="39" t="s">
        <v>45</v>
      </c>
      <c r="D973" s="39" t="s">
        <v>109</v>
      </c>
      <c r="E973" s="40">
        <v>0</v>
      </c>
      <c r="F973" s="41">
        <v>4.6848000395224298E-3</v>
      </c>
      <c r="G973" s="40">
        <v>0.29001036541890068</v>
      </c>
      <c r="H973" s="41">
        <v>1.592832013437626E-3</v>
      </c>
    </row>
    <row r="974" spans="1:8">
      <c r="A974" s="38">
        <v>45084</v>
      </c>
      <c r="B974" s="39" t="s">
        <v>89</v>
      </c>
      <c r="C974" s="39" t="s">
        <v>45</v>
      </c>
      <c r="D974" s="39" t="s">
        <v>237</v>
      </c>
      <c r="E974" s="40">
        <v>0</v>
      </c>
      <c r="F974" s="41">
        <v>1.444410645602583E-2</v>
      </c>
      <c r="G974" s="40">
        <v>0.89415568564770065</v>
      </c>
      <c r="H974" s="41">
        <v>4.9109961950487826E-3</v>
      </c>
    </row>
    <row r="975" spans="1:8">
      <c r="A975" s="38">
        <v>45084</v>
      </c>
      <c r="B975" s="39" t="s">
        <v>89</v>
      </c>
      <c r="C975" s="39" t="s">
        <v>45</v>
      </c>
      <c r="D975" s="39" t="s">
        <v>110</v>
      </c>
      <c r="E975" s="40">
        <v>0</v>
      </c>
      <c r="F975" s="41">
        <v>0</v>
      </c>
      <c r="G975" s="40">
        <v>0</v>
      </c>
      <c r="H975" s="41">
        <v>0</v>
      </c>
    </row>
    <row r="976" spans="1:8">
      <c r="A976" s="38">
        <v>45084</v>
      </c>
      <c r="B976" s="39" t="s">
        <v>89</v>
      </c>
      <c r="C976" s="39" t="s">
        <v>45</v>
      </c>
      <c r="D976" s="39" t="s">
        <v>201</v>
      </c>
      <c r="E976" s="40">
        <v>0</v>
      </c>
      <c r="F976" s="41">
        <v>0</v>
      </c>
      <c r="G976" s="40">
        <v>0</v>
      </c>
      <c r="H976" s="41">
        <v>0</v>
      </c>
    </row>
    <row r="977" spans="1:8">
      <c r="A977" s="38">
        <v>45084</v>
      </c>
      <c r="B977" s="39" t="s">
        <v>89</v>
      </c>
      <c r="C977" s="39" t="s">
        <v>45</v>
      </c>
      <c r="D977" s="39" t="s">
        <v>112</v>
      </c>
      <c r="E977" s="40">
        <v>0</v>
      </c>
      <c r="F977" s="41">
        <v>1.8883978926517431</v>
      </c>
      <c r="G977" s="40">
        <v>113.5992676154503</v>
      </c>
      <c r="H977" s="41">
        <v>0.64205528350159247</v>
      </c>
    </row>
    <row r="978" spans="1:8">
      <c r="A978" s="38">
        <v>45084</v>
      </c>
      <c r="B978" s="39" t="s">
        <v>89</v>
      </c>
      <c r="C978" s="39" t="s">
        <v>45</v>
      </c>
      <c r="D978" s="39" t="s">
        <v>221</v>
      </c>
      <c r="E978" s="40">
        <v>0</v>
      </c>
      <c r="F978" s="41">
        <v>0</v>
      </c>
      <c r="G978" s="40">
        <v>0</v>
      </c>
      <c r="H978" s="41">
        <v>0</v>
      </c>
    </row>
    <row r="979" spans="1:8">
      <c r="A979" s="38">
        <v>45084</v>
      </c>
      <c r="B979" s="39" t="s">
        <v>89</v>
      </c>
      <c r="C979" s="39" t="s">
        <v>45</v>
      </c>
      <c r="D979" s="39" t="s">
        <v>114</v>
      </c>
      <c r="E979" s="40">
        <v>0</v>
      </c>
      <c r="F979" s="41">
        <v>1.8041879337750699</v>
      </c>
      <c r="G979" s="40">
        <v>108.3862893154792</v>
      </c>
      <c r="H979" s="41">
        <v>0.61342389748352399</v>
      </c>
    </row>
    <row r="980" spans="1:8">
      <c r="A980" s="38">
        <v>45084</v>
      </c>
      <c r="B980" s="39" t="s">
        <v>89</v>
      </c>
      <c r="C980" s="39" t="s">
        <v>45</v>
      </c>
      <c r="D980" s="39" t="s">
        <v>115</v>
      </c>
      <c r="E980" s="40">
        <v>0</v>
      </c>
      <c r="F980" s="41">
        <v>1.68085516534656</v>
      </c>
      <c r="G980" s="40">
        <v>101.00197890926221</v>
      </c>
      <c r="H980" s="41">
        <v>0.57149075621783074</v>
      </c>
    </row>
    <row r="981" spans="1:8">
      <c r="A981" s="38">
        <v>45084</v>
      </c>
      <c r="B981" s="39" t="s">
        <v>89</v>
      </c>
      <c r="C981" s="39" t="s">
        <v>45</v>
      </c>
      <c r="D981" s="39" t="s">
        <v>116</v>
      </c>
      <c r="E981" s="40">
        <v>0</v>
      </c>
      <c r="F981" s="41">
        <v>1.878757983652662</v>
      </c>
      <c r="G981" s="40">
        <v>130.2418379476818</v>
      </c>
      <c r="H981" s="41">
        <v>0.63877771444190534</v>
      </c>
    </row>
    <row r="982" spans="1:8">
      <c r="A982" s="38">
        <v>45084</v>
      </c>
      <c r="B982" s="39" t="s">
        <v>89</v>
      </c>
      <c r="C982" s="39" t="s">
        <v>45</v>
      </c>
      <c r="D982" s="39" t="s">
        <v>117</v>
      </c>
      <c r="E982" s="40">
        <v>0</v>
      </c>
      <c r="F982" s="41">
        <v>1.5472296313848379</v>
      </c>
      <c r="G982" s="40">
        <v>92.729952439273276</v>
      </c>
      <c r="H982" s="41">
        <v>0.52605807467084498</v>
      </c>
    </row>
    <row r="983" spans="1:8">
      <c r="A983" s="38">
        <v>45084</v>
      </c>
      <c r="B983" s="39" t="s">
        <v>89</v>
      </c>
      <c r="C983" s="39" t="s">
        <v>45</v>
      </c>
      <c r="D983" s="39" t="s">
        <v>118</v>
      </c>
      <c r="E983" s="40">
        <v>0</v>
      </c>
      <c r="F983" s="41">
        <v>6.2412037974374863</v>
      </c>
      <c r="G983" s="40">
        <v>373.90595796704849</v>
      </c>
      <c r="H983" s="41">
        <v>2.1220092911287458</v>
      </c>
    </row>
    <row r="984" spans="1:8">
      <c r="A984" s="38">
        <v>45084</v>
      </c>
      <c r="B984" s="39" t="s">
        <v>89</v>
      </c>
      <c r="C984" s="39" t="s">
        <v>45</v>
      </c>
      <c r="D984" s="39" t="s">
        <v>119</v>
      </c>
      <c r="E984" s="40">
        <v>0</v>
      </c>
      <c r="F984" s="41">
        <v>10.79475034334072</v>
      </c>
      <c r="G984" s="40">
        <v>646.63940425140186</v>
      </c>
      <c r="H984" s="41">
        <v>3.6702151167358439</v>
      </c>
    </row>
    <row r="985" spans="1:8">
      <c r="A985" s="38">
        <v>45084</v>
      </c>
      <c r="B985" s="39" t="s">
        <v>89</v>
      </c>
      <c r="C985" s="39" t="s">
        <v>46</v>
      </c>
      <c r="D985" s="39" t="s">
        <v>202</v>
      </c>
      <c r="E985" s="40">
        <v>0</v>
      </c>
      <c r="F985" s="41">
        <v>0</v>
      </c>
      <c r="G985" s="40">
        <v>0</v>
      </c>
      <c r="H985" s="41">
        <v>0</v>
      </c>
    </row>
    <row r="986" spans="1:8">
      <c r="A986" s="38">
        <v>45084</v>
      </c>
      <c r="B986" s="39" t="s">
        <v>89</v>
      </c>
      <c r="C986" s="39" t="s">
        <v>46</v>
      </c>
      <c r="D986" s="39" t="s">
        <v>120</v>
      </c>
      <c r="E986" s="40">
        <v>0</v>
      </c>
      <c r="F986" s="41">
        <v>4.2803592276837144</v>
      </c>
      <c r="G986" s="40">
        <v>270.48054425969758</v>
      </c>
      <c r="H986" s="41">
        <v>1.455322137412463</v>
      </c>
    </row>
    <row r="987" spans="1:8">
      <c r="A987" s="38">
        <v>45084</v>
      </c>
      <c r="B987" s="39" t="s">
        <v>89</v>
      </c>
      <c r="C987" s="39" t="s">
        <v>46</v>
      </c>
      <c r="D987" s="39" t="s">
        <v>121</v>
      </c>
      <c r="E987" s="40">
        <v>0</v>
      </c>
      <c r="F987" s="41">
        <v>0.32381299578014511</v>
      </c>
      <c r="G987" s="40">
        <v>21.94210052175011</v>
      </c>
      <c r="H987" s="41">
        <v>0.11009641856524929</v>
      </c>
    </row>
    <row r="988" spans="1:8">
      <c r="A988" s="38">
        <v>45084</v>
      </c>
      <c r="B988" s="39" t="s">
        <v>89</v>
      </c>
      <c r="C988" s="39" t="s">
        <v>46</v>
      </c>
      <c r="D988" s="39" t="s">
        <v>122</v>
      </c>
      <c r="E988" s="40">
        <v>0</v>
      </c>
      <c r="F988" s="41">
        <v>0.39619372208292292</v>
      </c>
      <c r="G988" s="40">
        <v>23.661894940497131</v>
      </c>
      <c r="H988" s="41">
        <v>0.1347058655081938</v>
      </c>
    </row>
    <row r="989" spans="1:8">
      <c r="A989" s="38">
        <v>45084</v>
      </c>
      <c r="B989" s="39" t="s">
        <v>89</v>
      </c>
      <c r="C989" s="39" t="s">
        <v>46</v>
      </c>
      <c r="D989" s="39" t="s">
        <v>123</v>
      </c>
      <c r="E989" s="40">
        <v>0</v>
      </c>
      <c r="F989" s="41">
        <v>85.001448643265022</v>
      </c>
      <c r="G989" s="40">
        <v>5398.6432816990191</v>
      </c>
      <c r="H989" s="41">
        <v>28.900492538710111</v>
      </c>
    </row>
    <row r="990" spans="1:8">
      <c r="A990" s="38">
        <v>45084</v>
      </c>
      <c r="B990" s="39" t="s">
        <v>89</v>
      </c>
      <c r="C990" s="39" t="s">
        <v>46</v>
      </c>
      <c r="D990" s="39" t="s">
        <v>124</v>
      </c>
      <c r="E990" s="40">
        <v>0</v>
      </c>
      <c r="F990" s="41">
        <v>0.30264359072266528</v>
      </c>
      <c r="G990" s="40">
        <v>20.631618357169561</v>
      </c>
      <c r="H990" s="41">
        <v>0.1028988208457062</v>
      </c>
    </row>
    <row r="991" spans="1:8">
      <c r="A991" s="38">
        <v>45084</v>
      </c>
      <c r="B991" s="39" t="s">
        <v>89</v>
      </c>
      <c r="C991" s="39" t="s">
        <v>47</v>
      </c>
      <c r="D991" s="39" t="s">
        <v>204</v>
      </c>
      <c r="E991" s="40">
        <v>0</v>
      </c>
      <c r="F991" s="41">
        <v>2.2502059146715579E-2</v>
      </c>
      <c r="G991" s="40">
        <v>1.3929794955521611</v>
      </c>
      <c r="H991" s="41">
        <v>7.6507001098832959E-3</v>
      </c>
    </row>
    <row r="992" spans="1:8">
      <c r="A992" s="38">
        <v>45084</v>
      </c>
      <c r="B992" s="39" t="s">
        <v>89</v>
      </c>
      <c r="C992" s="39" t="s">
        <v>47</v>
      </c>
      <c r="D992" s="39" t="s">
        <v>126</v>
      </c>
      <c r="E992" s="40">
        <v>0</v>
      </c>
      <c r="F992" s="41">
        <v>1.445991089976472E-2</v>
      </c>
      <c r="G992" s="40">
        <v>0.89513405237953347</v>
      </c>
      <c r="H992" s="41">
        <v>4.916369705920005E-3</v>
      </c>
    </row>
    <row r="993" spans="1:8">
      <c r="A993" s="38">
        <v>45084</v>
      </c>
      <c r="B993" s="39" t="s">
        <v>89</v>
      </c>
      <c r="C993" s="39" t="s">
        <v>47</v>
      </c>
      <c r="D993" s="39" t="s">
        <v>128</v>
      </c>
      <c r="E993" s="40">
        <v>0</v>
      </c>
      <c r="F993" s="41">
        <v>0</v>
      </c>
      <c r="G993" s="40">
        <v>0</v>
      </c>
      <c r="H993" s="41">
        <v>0</v>
      </c>
    </row>
    <row r="994" spans="1:8">
      <c r="A994" s="38">
        <v>45084</v>
      </c>
      <c r="B994" s="39" t="s">
        <v>89</v>
      </c>
      <c r="C994" s="39" t="s">
        <v>47</v>
      </c>
      <c r="D994" s="39" t="s">
        <v>130</v>
      </c>
      <c r="E994" s="40">
        <v>0</v>
      </c>
      <c r="F994" s="41">
        <v>4.079350664693429</v>
      </c>
      <c r="G994" s="40">
        <v>244.1060002418094</v>
      </c>
      <c r="H994" s="41">
        <v>1.3869792259957661</v>
      </c>
    </row>
    <row r="995" spans="1:8">
      <c r="A995" s="38">
        <v>45084</v>
      </c>
      <c r="B995" s="39" t="s">
        <v>89</v>
      </c>
      <c r="C995" s="39" t="s">
        <v>47</v>
      </c>
      <c r="D995" s="39" t="s">
        <v>131</v>
      </c>
      <c r="E995" s="40">
        <v>0</v>
      </c>
      <c r="F995" s="41">
        <v>1.3509405731079109</v>
      </c>
      <c r="G995" s="40">
        <v>80.896266330171926</v>
      </c>
      <c r="H995" s="41">
        <v>0.45931979485668978</v>
      </c>
    </row>
    <row r="996" spans="1:8">
      <c r="A996" s="38">
        <v>45084</v>
      </c>
      <c r="B996" s="39" t="s">
        <v>89</v>
      </c>
      <c r="C996" s="39" t="s">
        <v>47</v>
      </c>
      <c r="D996" s="39" t="s">
        <v>132</v>
      </c>
      <c r="E996" s="40">
        <v>0</v>
      </c>
      <c r="F996" s="41">
        <v>0</v>
      </c>
      <c r="G996" s="40">
        <v>0</v>
      </c>
      <c r="H996" s="41">
        <v>0</v>
      </c>
    </row>
    <row r="997" spans="1:8">
      <c r="A997" s="38">
        <v>45084</v>
      </c>
      <c r="B997" s="39" t="s">
        <v>89</v>
      </c>
      <c r="C997" s="39" t="s">
        <v>47</v>
      </c>
      <c r="D997" s="39" t="s">
        <v>133</v>
      </c>
      <c r="E997" s="40">
        <v>0</v>
      </c>
      <c r="F997" s="41">
        <v>1.6696832438968781</v>
      </c>
      <c r="G997" s="40">
        <v>100.0598391077758</v>
      </c>
      <c r="H997" s="41">
        <v>0.56769230292493866</v>
      </c>
    </row>
    <row r="998" spans="1:8">
      <c r="A998" s="38">
        <v>45084</v>
      </c>
      <c r="B998" s="39" t="s">
        <v>89</v>
      </c>
      <c r="C998" s="39" t="s">
        <v>47</v>
      </c>
      <c r="D998" s="39" t="s">
        <v>134</v>
      </c>
      <c r="E998" s="40">
        <v>0</v>
      </c>
      <c r="F998" s="41">
        <v>0</v>
      </c>
      <c r="G998" s="40">
        <v>0</v>
      </c>
      <c r="H998" s="41">
        <v>0</v>
      </c>
    </row>
    <row r="999" spans="1:8">
      <c r="A999" s="38">
        <v>45084</v>
      </c>
      <c r="B999" s="39" t="s">
        <v>89</v>
      </c>
      <c r="C999" s="39" t="s">
        <v>47</v>
      </c>
      <c r="D999" s="39" t="s">
        <v>135</v>
      </c>
      <c r="E999" s="40">
        <v>0</v>
      </c>
      <c r="F999" s="41">
        <v>4.2140058984134553E-2</v>
      </c>
      <c r="G999" s="40">
        <v>2.6086607329367908</v>
      </c>
      <c r="H999" s="41">
        <v>1.432762005460575E-2</v>
      </c>
    </row>
    <row r="1000" spans="1:8">
      <c r="A1000" s="38">
        <v>45084</v>
      </c>
      <c r="B1000" s="39" t="s">
        <v>89</v>
      </c>
      <c r="C1000" s="39" t="s">
        <v>47</v>
      </c>
      <c r="D1000" s="39" t="s">
        <v>136</v>
      </c>
      <c r="E1000" s="40">
        <v>0</v>
      </c>
      <c r="F1000" s="41">
        <v>1.240815056864923E-2</v>
      </c>
      <c r="G1000" s="40">
        <v>0.7681207842872062</v>
      </c>
      <c r="H1000" s="41">
        <v>4.2187711933407389E-3</v>
      </c>
    </row>
    <row r="1001" spans="1:8">
      <c r="A1001" s="38">
        <v>45084</v>
      </c>
      <c r="B1001" s="39" t="s">
        <v>89</v>
      </c>
      <c r="C1001" s="39" t="s">
        <v>18</v>
      </c>
      <c r="D1001" s="39" t="s">
        <v>137</v>
      </c>
      <c r="E1001" s="40">
        <v>0</v>
      </c>
      <c r="F1001" s="41">
        <v>2.1636224769043948</v>
      </c>
      <c r="G1001" s="40">
        <v>148.42604351638209</v>
      </c>
      <c r="H1001" s="41">
        <v>0.73563164214749432</v>
      </c>
    </row>
    <row r="1002" spans="1:8">
      <c r="A1002" s="38">
        <v>45084</v>
      </c>
      <c r="B1002" s="39" t="s">
        <v>89</v>
      </c>
      <c r="C1002" s="39" t="s">
        <v>18</v>
      </c>
      <c r="D1002" s="39" t="s">
        <v>138</v>
      </c>
      <c r="E1002" s="40">
        <v>0</v>
      </c>
      <c r="F1002" s="41">
        <v>0</v>
      </c>
      <c r="G1002" s="40">
        <v>0</v>
      </c>
      <c r="H1002" s="41">
        <v>0</v>
      </c>
    </row>
    <row r="1003" spans="1:8">
      <c r="A1003" s="38">
        <v>45084</v>
      </c>
      <c r="B1003" s="39" t="s">
        <v>89</v>
      </c>
      <c r="C1003" s="39" t="s">
        <v>18</v>
      </c>
      <c r="D1003" s="39" t="s">
        <v>139</v>
      </c>
      <c r="E1003" s="40">
        <v>0</v>
      </c>
      <c r="F1003" s="41">
        <v>1.2053656127658271E-2</v>
      </c>
      <c r="G1003" s="40">
        <v>0.74617597095399113</v>
      </c>
      <c r="H1003" s="41">
        <v>4.0982430834038113E-3</v>
      </c>
    </row>
    <row r="1004" spans="1:8">
      <c r="A1004" s="38">
        <v>45084</v>
      </c>
      <c r="B1004" s="39" t="s">
        <v>89</v>
      </c>
      <c r="C1004" s="39" t="s">
        <v>18</v>
      </c>
      <c r="D1004" s="39" t="s">
        <v>123</v>
      </c>
      <c r="E1004" s="40">
        <v>565.42004999999995</v>
      </c>
      <c r="F1004" s="41">
        <v>8.2675673785452695</v>
      </c>
      <c r="G1004" s="40">
        <v>502.08364182151399</v>
      </c>
      <c r="H1004" s="41">
        <v>2.8109729087053918</v>
      </c>
    </row>
    <row r="1005" spans="1:8">
      <c r="A1005" s="38">
        <v>45084</v>
      </c>
      <c r="B1005" s="39" t="s">
        <v>89</v>
      </c>
      <c r="C1005" s="39" t="s">
        <v>48</v>
      </c>
      <c r="D1005" s="39" t="s">
        <v>123</v>
      </c>
      <c r="E1005" s="40">
        <v>469.07864999999998</v>
      </c>
      <c r="F1005" s="41">
        <v>8.1443814056282839</v>
      </c>
      <c r="G1005" s="40">
        <v>489.88590158639028</v>
      </c>
      <c r="H1005" s="41">
        <v>2.769089677913616</v>
      </c>
    </row>
    <row r="1006" spans="1:8">
      <c r="A1006" s="38">
        <v>45084</v>
      </c>
      <c r="B1006" s="39" t="s">
        <v>89</v>
      </c>
      <c r="C1006" s="39" t="s">
        <v>7</v>
      </c>
      <c r="D1006" s="39" t="s">
        <v>140</v>
      </c>
      <c r="E1006" s="40">
        <v>4093.2954</v>
      </c>
      <c r="F1006" s="41">
        <v>84.343133502254517</v>
      </c>
      <c r="G1006" s="40">
        <v>5164.2864330934462</v>
      </c>
      <c r="H1006" s="41">
        <v>66.359361897477555</v>
      </c>
    </row>
    <row r="1007" spans="1:8">
      <c r="A1007" s="38">
        <v>45084</v>
      </c>
      <c r="B1007" s="39" t="s">
        <v>89</v>
      </c>
      <c r="C1007" s="39" t="s">
        <v>7</v>
      </c>
      <c r="D1007" s="39" t="s">
        <v>141</v>
      </c>
      <c r="E1007" s="40">
        <v>1871.9883</v>
      </c>
      <c r="F1007" s="41">
        <v>77.017082212020441</v>
      </c>
      <c r="G1007" s="40">
        <v>4669.9134325037421</v>
      </c>
      <c r="H1007" s="41">
        <v>65.737901957728923</v>
      </c>
    </row>
    <row r="1008" spans="1:8">
      <c r="A1008" s="38">
        <v>45084</v>
      </c>
      <c r="B1008" s="39" t="s">
        <v>89</v>
      </c>
      <c r="C1008" s="39" t="s">
        <v>7</v>
      </c>
      <c r="D1008" s="39" t="s">
        <v>142</v>
      </c>
      <c r="E1008" s="40">
        <v>1659.93975</v>
      </c>
      <c r="F1008" s="41">
        <v>64.13006561909063</v>
      </c>
      <c r="G1008" s="40">
        <v>3873.9609334189781</v>
      </c>
      <c r="H1008" s="41">
        <v>60.282261681945201</v>
      </c>
    </row>
    <row r="1009" spans="1:8">
      <c r="A1009" s="38">
        <v>45084</v>
      </c>
      <c r="B1009" s="39" t="s">
        <v>89</v>
      </c>
      <c r="C1009" s="39" t="s">
        <v>49</v>
      </c>
      <c r="D1009" s="39" t="s">
        <v>143</v>
      </c>
      <c r="E1009" s="40">
        <v>0</v>
      </c>
      <c r="F1009" s="41">
        <v>26.391164923224711</v>
      </c>
      <c r="G1009" s="40">
        <v>1575.908019121006</v>
      </c>
      <c r="H1009" s="41">
        <v>8.9729960738964039</v>
      </c>
    </row>
    <row r="1010" spans="1:8">
      <c r="A1010" s="38">
        <v>45084</v>
      </c>
      <c r="B1010" s="39" t="s">
        <v>89</v>
      </c>
      <c r="C1010" s="39" t="s">
        <v>49</v>
      </c>
      <c r="D1010" s="39" t="s">
        <v>144</v>
      </c>
      <c r="E1010" s="40">
        <v>0</v>
      </c>
      <c r="F1010" s="41">
        <v>0</v>
      </c>
      <c r="G1010" s="40">
        <v>0</v>
      </c>
      <c r="H1010" s="41">
        <v>0</v>
      </c>
    </row>
    <row r="1011" spans="1:8">
      <c r="A1011" s="38">
        <v>45084</v>
      </c>
      <c r="B1011" s="39" t="s">
        <v>89</v>
      </c>
      <c r="C1011" s="39" t="s">
        <v>49</v>
      </c>
      <c r="D1011" s="39" t="s">
        <v>145</v>
      </c>
      <c r="E1011" s="40">
        <v>0</v>
      </c>
      <c r="F1011" s="41">
        <v>0</v>
      </c>
      <c r="G1011" s="40">
        <v>0</v>
      </c>
      <c r="H1011" s="41">
        <v>0</v>
      </c>
    </row>
    <row r="1012" spans="1:8">
      <c r="A1012" s="38">
        <v>45084</v>
      </c>
      <c r="B1012" s="39" t="s">
        <v>89</v>
      </c>
      <c r="C1012" s="39" t="s">
        <v>49</v>
      </c>
      <c r="D1012" s="39" t="s">
        <v>146</v>
      </c>
      <c r="E1012" s="40">
        <v>0</v>
      </c>
      <c r="F1012" s="41">
        <v>1.292461448917896</v>
      </c>
      <c r="G1012" s="40">
        <v>77.236083110861898</v>
      </c>
      <c r="H1012" s="41">
        <v>0.43943689263208452</v>
      </c>
    </row>
    <row r="1013" spans="1:8">
      <c r="A1013" s="38">
        <v>45084</v>
      </c>
      <c r="B1013" s="39" t="s">
        <v>89</v>
      </c>
      <c r="C1013" s="39" t="s">
        <v>49</v>
      </c>
      <c r="D1013" s="39" t="s">
        <v>223</v>
      </c>
      <c r="E1013" s="40">
        <v>0</v>
      </c>
      <c r="F1013" s="41">
        <v>0</v>
      </c>
      <c r="G1013" s="40">
        <v>0</v>
      </c>
      <c r="H1013" s="41">
        <v>0</v>
      </c>
    </row>
    <row r="1014" spans="1:8">
      <c r="A1014" s="38">
        <v>45084</v>
      </c>
      <c r="B1014" s="39" t="s">
        <v>89</v>
      </c>
      <c r="C1014" s="39" t="s">
        <v>49</v>
      </c>
      <c r="D1014" s="39" t="s">
        <v>147</v>
      </c>
      <c r="E1014" s="40">
        <v>0</v>
      </c>
      <c r="F1014" s="41">
        <v>0</v>
      </c>
      <c r="G1014" s="40">
        <v>0</v>
      </c>
      <c r="H1014" s="41">
        <v>0</v>
      </c>
    </row>
    <row r="1015" spans="1:8">
      <c r="A1015" s="38">
        <v>45084</v>
      </c>
      <c r="B1015" s="39" t="s">
        <v>89</v>
      </c>
      <c r="C1015" s="39" t="s">
        <v>49</v>
      </c>
      <c r="D1015" s="39" t="s">
        <v>148</v>
      </c>
      <c r="E1015" s="40">
        <v>0</v>
      </c>
      <c r="F1015" s="41">
        <v>1.8368129941695101E-2</v>
      </c>
      <c r="G1015" s="40">
        <v>1.137070532682944</v>
      </c>
      <c r="H1015" s="41">
        <v>6.2451641801763358E-3</v>
      </c>
    </row>
    <row r="1016" spans="1:8">
      <c r="A1016" s="38">
        <v>45084</v>
      </c>
      <c r="B1016" s="39" t="s">
        <v>89</v>
      </c>
      <c r="C1016" s="39" t="s">
        <v>49</v>
      </c>
      <c r="D1016" s="39" t="s">
        <v>149</v>
      </c>
      <c r="E1016" s="40">
        <v>0</v>
      </c>
      <c r="F1016" s="41">
        <v>0</v>
      </c>
      <c r="G1016" s="40">
        <v>0</v>
      </c>
      <c r="H1016" s="41">
        <v>0</v>
      </c>
    </row>
    <row r="1017" spans="1:8">
      <c r="A1017" s="38">
        <v>45084</v>
      </c>
      <c r="B1017" s="39" t="s">
        <v>89</v>
      </c>
      <c r="C1017" s="39" t="s">
        <v>49</v>
      </c>
      <c r="D1017" s="39" t="s">
        <v>150</v>
      </c>
      <c r="E1017" s="40">
        <v>0</v>
      </c>
      <c r="F1017" s="41">
        <v>1.30254393609913</v>
      </c>
      <c r="G1017" s="40">
        <v>77.860234785873274</v>
      </c>
      <c r="H1017" s="41">
        <v>0.44286493827370438</v>
      </c>
    </row>
    <row r="1018" spans="1:8">
      <c r="A1018" s="38">
        <v>45084</v>
      </c>
      <c r="B1018" s="39" t="s">
        <v>89</v>
      </c>
      <c r="C1018" s="39" t="s">
        <v>49</v>
      </c>
      <c r="D1018" s="39" t="s">
        <v>151</v>
      </c>
      <c r="E1018" s="40">
        <v>0</v>
      </c>
      <c r="F1018" s="41">
        <v>1.271409305007444</v>
      </c>
      <c r="G1018" s="40">
        <v>75.932859942996686</v>
      </c>
      <c r="H1018" s="41">
        <v>0.43227916370253078</v>
      </c>
    </row>
    <row r="1019" spans="1:8">
      <c r="A1019" s="38">
        <v>45084</v>
      </c>
      <c r="B1019" s="39" t="s">
        <v>89</v>
      </c>
      <c r="C1019" s="39" t="s">
        <v>49</v>
      </c>
      <c r="D1019" s="39" t="s">
        <v>153</v>
      </c>
      <c r="E1019" s="40">
        <v>0</v>
      </c>
      <c r="F1019" s="41">
        <v>0</v>
      </c>
      <c r="G1019" s="40">
        <v>0</v>
      </c>
      <c r="H1019" s="41">
        <v>0</v>
      </c>
    </row>
    <row r="1020" spans="1:8">
      <c r="A1020" s="38">
        <v>45084</v>
      </c>
      <c r="B1020" s="39" t="s">
        <v>89</v>
      </c>
      <c r="C1020" s="39" t="s">
        <v>49</v>
      </c>
      <c r="D1020" s="39" t="s">
        <v>155</v>
      </c>
      <c r="E1020" s="40">
        <v>0</v>
      </c>
      <c r="F1020" s="41">
        <v>0</v>
      </c>
      <c r="G1020" s="40">
        <v>0</v>
      </c>
      <c r="H1020" s="41">
        <v>0</v>
      </c>
    </row>
    <row r="1021" spans="1:8">
      <c r="A1021" s="38">
        <v>45084</v>
      </c>
      <c r="B1021" s="39" t="s">
        <v>89</v>
      </c>
      <c r="C1021" s="39" t="s">
        <v>49</v>
      </c>
      <c r="D1021" s="39" t="s">
        <v>208</v>
      </c>
      <c r="E1021" s="40">
        <v>0</v>
      </c>
      <c r="F1021" s="41">
        <v>1.364292096810063E-2</v>
      </c>
      <c r="G1021" s="40">
        <v>0.84455867101285775</v>
      </c>
      <c r="H1021" s="41">
        <v>4.6385931291542159E-3</v>
      </c>
    </row>
    <row r="1022" spans="1:8">
      <c r="A1022" s="38">
        <v>45084</v>
      </c>
      <c r="B1022" s="39" t="s">
        <v>89</v>
      </c>
      <c r="C1022" s="39" t="s">
        <v>49</v>
      </c>
      <c r="D1022" s="39" t="s">
        <v>191</v>
      </c>
      <c r="E1022" s="40">
        <v>0</v>
      </c>
      <c r="F1022" s="41">
        <v>0</v>
      </c>
      <c r="G1022" s="40">
        <v>0</v>
      </c>
      <c r="H1022" s="41">
        <v>0</v>
      </c>
    </row>
    <row r="1023" spans="1:8">
      <c r="A1023" s="38">
        <v>45084</v>
      </c>
      <c r="B1023" s="39" t="s">
        <v>89</v>
      </c>
      <c r="C1023" s="39" t="s">
        <v>49</v>
      </c>
      <c r="D1023" s="39" t="s">
        <v>158</v>
      </c>
      <c r="E1023" s="40">
        <v>0</v>
      </c>
      <c r="F1023" s="41">
        <v>7.4339456810544654E-3</v>
      </c>
      <c r="G1023" s="40">
        <v>0.46019494648199322</v>
      </c>
      <c r="H1023" s="41">
        <v>2.527541531558518E-3</v>
      </c>
    </row>
    <row r="1024" spans="1:8">
      <c r="A1024" s="38">
        <v>45084</v>
      </c>
      <c r="B1024" s="39" t="s">
        <v>89</v>
      </c>
      <c r="C1024" s="39" t="s">
        <v>49</v>
      </c>
      <c r="D1024" s="39" t="s">
        <v>159</v>
      </c>
      <c r="E1024" s="40">
        <v>0</v>
      </c>
      <c r="F1024" s="41">
        <v>3.4156262933818023E-2</v>
      </c>
      <c r="G1024" s="40">
        <v>2.1144275553307081</v>
      </c>
      <c r="H1024" s="41">
        <v>1.161312939749813E-2</v>
      </c>
    </row>
    <row r="1025" spans="1:8">
      <c r="A1025" s="38">
        <v>45084</v>
      </c>
      <c r="B1025" s="39" t="s">
        <v>89</v>
      </c>
      <c r="C1025" s="39" t="s">
        <v>49</v>
      </c>
      <c r="D1025" s="39" t="s">
        <v>160</v>
      </c>
      <c r="E1025" s="40">
        <v>0</v>
      </c>
      <c r="F1025" s="41">
        <v>1.8971774863536999E-2</v>
      </c>
      <c r="G1025" s="40">
        <v>1.1744388905402161</v>
      </c>
      <c r="H1025" s="41">
        <v>6.4504034536025812E-3</v>
      </c>
    </row>
    <row r="1026" spans="1:8">
      <c r="A1026" s="38">
        <v>45084</v>
      </c>
      <c r="B1026" s="39" t="s">
        <v>89</v>
      </c>
      <c r="C1026" s="39" t="s">
        <v>49</v>
      </c>
      <c r="D1026" s="39" t="s">
        <v>261</v>
      </c>
      <c r="E1026" s="40">
        <v>0</v>
      </c>
      <c r="F1026" s="41">
        <v>0.7896712114898129</v>
      </c>
      <c r="G1026" s="40">
        <v>54.969620180575227</v>
      </c>
      <c r="H1026" s="41">
        <v>0.26848821190653638</v>
      </c>
    </row>
    <row r="1027" spans="1:8">
      <c r="A1027" s="38">
        <v>45084</v>
      </c>
      <c r="B1027" s="39" t="s">
        <v>89</v>
      </c>
      <c r="C1027" s="39" t="s">
        <v>49</v>
      </c>
      <c r="D1027" s="39" t="s">
        <v>193</v>
      </c>
      <c r="E1027" s="40">
        <v>0</v>
      </c>
      <c r="F1027" s="41">
        <v>1.086013352019281E-2</v>
      </c>
      <c r="G1027" s="40">
        <v>0.67229150958815187</v>
      </c>
      <c r="H1027" s="41">
        <v>3.6924453968655551E-3</v>
      </c>
    </row>
    <row r="1028" spans="1:8">
      <c r="A1028" s="38">
        <v>45084</v>
      </c>
      <c r="B1028" s="39" t="s">
        <v>89</v>
      </c>
      <c r="C1028" s="39" t="s">
        <v>49</v>
      </c>
      <c r="D1028" s="39" t="s">
        <v>210</v>
      </c>
      <c r="E1028" s="40">
        <v>0</v>
      </c>
      <c r="F1028" s="41">
        <v>0</v>
      </c>
      <c r="G1028" s="40">
        <v>0</v>
      </c>
      <c r="H1028" s="41">
        <v>0</v>
      </c>
    </row>
    <row r="1029" spans="1:8">
      <c r="A1029" s="38">
        <v>45084</v>
      </c>
      <c r="B1029" s="39" t="s">
        <v>89</v>
      </c>
      <c r="C1029" s="39" t="s">
        <v>49</v>
      </c>
      <c r="D1029" s="39" t="s">
        <v>262</v>
      </c>
      <c r="E1029" s="40">
        <v>0</v>
      </c>
      <c r="F1029" s="41">
        <v>0</v>
      </c>
      <c r="G1029" s="40">
        <v>0</v>
      </c>
      <c r="H1029" s="41">
        <v>0</v>
      </c>
    </row>
    <row r="1030" spans="1:8">
      <c r="A1030" s="38">
        <v>45084</v>
      </c>
      <c r="B1030" s="39" t="s">
        <v>89</v>
      </c>
      <c r="C1030" s="39" t="s">
        <v>49</v>
      </c>
      <c r="D1030" s="39" t="s">
        <v>247</v>
      </c>
      <c r="E1030" s="40">
        <v>0</v>
      </c>
      <c r="F1030" s="41">
        <v>0</v>
      </c>
      <c r="G1030" s="40">
        <v>0</v>
      </c>
      <c r="H1030" s="41">
        <v>0</v>
      </c>
    </row>
    <row r="1031" spans="1:8">
      <c r="A1031" s="38">
        <v>45084</v>
      </c>
      <c r="B1031" s="39" t="s">
        <v>89</v>
      </c>
      <c r="C1031" s="39" t="s">
        <v>49</v>
      </c>
      <c r="D1031" s="39" t="s">
        <v>165</v>
      </c>
      <c r="E1031" s="40">
        <v>0</v>
      </c>
      <c r="F1031" s="41">
        <v>0.14998405679575361</v>
      </c>
      <c r="G1031" s="40">
        <v>9.2846932102527333</v>
      </c>
      <c r="H1031" s="41">
        <v>5.0994579310556211E-2</v>
      </c>
    </row>
    <row r="1032" spans="1:8">
      <c r="A1032" s="38">
        <v>45084</v>
      </c>
      <c r="B1032" s="39" t="s">
        <v>89</v>
      </c>
      <c r="C1032" s="39" t="s">
        <v>49</v>
      </c>
      <c r="D1032" s="39" t="s">
        <v>226</v>
      </c>
      <c r="E1032" s="40">
        <v>0</v>
      </c>
      <c r="F1032" s="41">
        <v>2.1782626665161162E-2</v>
      </c>
      <c r="G1032" s="40">
        <v>1.3484433627162571</v>
      </c>
      <c r="H1032" s="41">
        <v>7.4060930661547951E-3</v>
      </c>
    </row>
    <row r="1033" spans="1:8">
      <c r="A1033" s="38">
        <v>45084</v>
      </c>
      <c r="B1033" s="39" t="s">
        <v>89</v>
      </c>
      <c r="C1033" s="39" t="s">
        <v>49</v>
      </c>
      <c r="D1033" s="39" t="s">
        <v>218</v>
      </c>
      <c r="E1033" s="40">
        <v>0</v>
      </c>
      <c r="F1033" s="41">
        <v>1.252310692311039</v>
      </c>
      <c r="G1033" s="40">
        <v>74.75056921546269</v>
      </c>
      <c r="H1033" s="41">
        <v>0.42578563538575342</v>
      </c>
    </row>
    <row r="1034" spans="1:8">
      <c r="A1034" s="38">
        <v>45084</v>
      </c>
      <c r="B1034" s="39" t="s">
        <v>89</v>
      </c>
      <c r="C1034" s="39" t="s">
        <v>49</v>
      </c>
      <c r="D1034" s="39" t="s">
        <v>166</v>
      </c>
      <c r="E1034" s="40">
        <v>0</v>
      </c>
      <c r="F1034" s="41">
        <v>55.676192562175721</v>
      </c>
      <c r="G1034" s="40">
        <v>3526.485392490431</v>
      </c>
      <c r="H1034" s="41">
        <v>18.929905471139751</v>
      </c>
    </row>
    <row r="1035" spans="1:8">
      <c r="A1035" s="38">
        <v>45084</v>
      </c>
      <c r="B1035" s="39" t="s">
        <v>89</v>
      </c>
      <c r="C1035" s="39" t="s">
        <v>49</v>
      </c>
      <c r="D1035" s="39" t="s">
        <v>167</v>
      </c>
      <c r="E1035" s="40">
        <v>0</v>
      </c>
      <c r="F1035" s="41">
        <v>2.5478575102273431</v>
      </c>
      <c r="G1035" s="40">
        <v>152.17765065959699</v>
      </c>
      <c r="H1035" s="41">
        <v>0.86627155347729656</v>
      </c>
    </row>
    <row r="1036" spans="1:8">
      <c r="A1036" s="38">
        <v>45084</v>
      </c>
      <c r="B1036" s="39" t="s">
        <v>89</v>
      </c>
      <c r="C1036" s="39" t="s">
        <v>49</v>
      </c>
      <c r="D1036" s="39" t="s">
        <v>168</v>
      </c>
      <c r="E1036" s="40">
        <v>0</v>
      </c>
      <c r="F1036" s="41">
        <v>2.3690136339477288</v>
      </c>
      <c r="G1036" s="40">
        <v>164.90886050540911</v>
      </c>
      <c r="H1036" s="41">
        <v>0.8054646355422278</v>
      </c>
    </row>
    <row r="1037" spans="1:8">
      <c r="A1037" s="38">
        <v>45084</v>
      </c>
      <c r="B1037" s="39" t="s">
        <v>89</v>
      </c>
      <c r="C1037" s="39" t="s">
        <v>49</v>
      </c>
      <c r="D1037" s="39" t="s">
        <v>169</v>
      </c>
      <c r="E1037" s="40">
        <v>0</v>
      </c>
      <c r="F1037" s="41">
        <v>0.21571786518292521</v>
      </c>
      <c r="G1037" s="40">
        <v>13.353914015818431</v>
      </c>
      <c r="H1037" s="41">
        <v>7.3344074162194572E-2</v>
      </c>
    </row>
    <row r="1038" spans="1:8">
      <c r="A1038" s="38">
        <v>45084</v>
      </c>
      <c r="B1038" s="39" t="s">
        <v>89</v>
      </c>
      <c r="C1038" s="39" t="s">
        <v>49</v>
      </c>
      <c r="D1038" s="39" t="s">
        <v>170</v>
      </c>
      <c r="E1038" s="40">
        <v>0</v>
      </c>
      <c r="F1038" s="41">
        <v>1.6301793364192581</v>
      </c>
      <c r="G1038" s="40">
        <v>97.614368106578667</v>
      </c>
      <c r="H1038" s="41">
        <v>0.55426097438254762</v>
      </c>
    </row>
    <row r="1039" spans="1:8">
      <c r="A1039" s="38">
        <v>45084</v>
      </c>
      <c r="B1039" s="39" t="s">
        <v>89</v>
      </c>
      <c r="C1039" s="39" t="s">
        <v>49</v>
      </c>
      <c r="D1039" s="39" t="s">
        <v>171</v>
      </c>
      <c r="E1039" s="40">
        <v>0</v>
      </c>
      <c r="F1039" s="41">
        <v>4.426302315187184E-2</v>
      </c>
      <c r="G1039" s="40">
        <v>2.7400818413859551</v>
      </c>
      <c r="H1039" s="41">
        <v>1.504942787163643E-2</v>
      </c>
    </row>
    <row r="1040" spans="1:8">
      <c r="A1040" s="38">
        <v>45084</v>
      </c>
      <c r="B1040" s="39" t="s">
        <v>89</v>
      </c>
      <c r="C1040" s="39" t="s">
        <v>50</v>
      </c>
      <c r="D1040" s="39" t="s">
        <v>172</v>
      </c>
      <c r="E1040" s="40">
        <v>0</v>
      </c>
      <c r="F1040" s="41">
        <v>8.0302175737706758</v>
      </c>
      <c r="G1040" s="40">
        <v>508.88953791580082</v>
      </c>
      <c r="H1040" s="41">
        <v>2.7302739750820302</v>
      </c>
    </row>
    <row r="1041" spans="1:8">
      <c r="A1041" s="38">
        <v>45084</v>
      </c>
      <c r="B1041" s="39" t="s">
        <v>89</v>
      </c>
      <c r="C1041" s="39" t="s">
        <v>50</v>
      </c>
      <c r="D1041" s="39" t="s">
        <v>173</v>
      </c>
      <c r="E1041" s="40">
        <v>0</v>
      </c>
      <c r="F1041" s="41">
        <v>9.168618602304802</v>
      </c>
      <c r="G1041" s="40">
        <v>582.1799463669222</v>
      </c>
      <c r="H1041" s="41">
        <v>3.1173303247836328</v>
      </c>
    </row>
    <row r="1042" spans="1:8">
      <c r="A1042" s="38">
        <v>45084</v>
      </c>
      <c r="B1042" s="39" t="s">
        <v>89</v>
      </c>
      <c r="C1042" s="39" t="s">
        <v>50</v>
      </c>
      <c r="D1042" s="39" t="s">
        <v>13</v>
      </c>
      <c r="E1042" s="40">
        <v>0</v>
      </c>
      <c r="F1042" s="41">
        <v>4.7396849831828229E-2</v>
      </c>
      <c r="G1042" s="40">
        <v>2.9340799230428831</v>
      </c>
      <c r="H1042" s="41">
        <v>1.6114928942821599E-2</v>
      </c>
    </row>
    <row r="1043" spans="1:8">
      <c r="A1043" s="38">
        <v>45084</v>
      </c>
      <c r="B1043" s="39" t="s">
        <v>89</v>
      </c>
      <c r="C1043" s="39" t="s">
        <v>50</v>
      </c>
      <c r="D1043" s="39" t="s">
        <v>15</v>
      </c>
      <c r="E1043" s="40">
        <v>0</v>
      </c>
      <c r="F1043" s="41">
        <v>5.1583116528456652E-2</v>
      </c>
      <c r="G1043" s="40">
        <v>3.1932288139641578</v>
      </c>
      <c r="H1043" s="41">
        <v>1.753825961967526E-2</v>
      </c>
    </row>
    <row r="1044" spans="1:8">
      <c r="A1044" s="38">
        <v>45084</v>
      </c>
      <c r="B1044" s="39" t="s">
        <v>89</v>
      </c>
      <c r="C1044" s="39" t="s">
        <v>50</v>
      </c>
      <c r="D1044" s="39" t="s">
        <v>174</v>
      </c>
      <c r="E1044" s="40">
        <v>0</v>
      </c>
      <c r="F1044" s="41">
        <v>0</v>
      </c>
      <c r="G1044" s="40">
        <v>0</v>
      </c>
      <c r="H1044" s="41">
        <v>0</v>
      </c>
    </row>
    <row r="1045" spans="1:8">
      <c r="A1045" s="38">
        <v>45084</v>
      </c>
      <c r="B1045" s="39" t="s">
        <v>89</v>
      </c>
      <c r="C1045" s="39" t="s">
        <v>50</v>
      </c>
      <c r="D1045" s="39" t="s">
        <v>214</v>
      </c>
      <c r="E1045" s="40">
        <v>0</v>
      </c>
      <c r="F1045" s="41">
        <v>0</v>
      </c>
      <c r="G1045" s="40">
        <v>0</v>
      </c>
      <c r="H1045" s="41">
        <v>0</v>
      </c>
    </row>
    <row r="1046" spans="1:8">
      <c r="A1046" s="38">
        <v>45084</v>
      </c>
      <c r="B1046" s="39" t="s">
        <v>89</v>
      </c>
      <c r="C1046" s="39" t="s">
        <v>50</v>
      </c>
      <c r="D1046" s="39" t="s">
        <v>175</v>
      </c>
      <c r="E1046" s="40">
        <v>0</v>
      </c>
      <c r="F1046" s="41">
        <v>0</v>
      </c>
      <c r="G1046" s="40">
        <v>0</v>
      </c>
      <c r="H1046" s="41">
        <v>0</v>
      </c>
    </row>
    <row r="1047" spans="1:8">
      <c r="A1047" s="38">
        <v>45084</v>
      </c>
      <c r="B1047" s="39" t="s">
        <v>89</v>
      </c>
      <c r="C1047" s="39" t="s">
        <v>50</v>
      </c>
      <c r="D1047" s="39" t="s">
        <v>176</v>
      </c>
      <c r="E1047" s="40">
        <v>0</v>
      </c>
      <c r="F1047" s="41">
        <v>1.6021565642596049E-3</v>
      </c>
      <c r="G1047" s="40">
        <v>9.9180756219978253E-2</v>
      </c>
      <c r="H1047" s="41">
        <v>5.4473323184826589E-4</v>
      </c>
    </row>
    <row r="1048" spans="1:8">
      <c r="A1048" s="38">
        <v>45084</v>
      </c>
      <c r="B1048" s="39" t="s">
        <v>89</v>
      </c>
      <c r="C1048" s="39" t="s">
        <v>50</v>
      </c>
      <c r="D1048" s="39" t="s">
        <v>198</v>
      </c>
      <c r="E1048" s="40">
        <v>0</v>
      </c>
      <c r="F1048" s="41">
        <v>0</v>
      </c>
      <c r="G1048" s="40">
        <v>0</v>
      </c>
      <c r="H1048" s="41">
        <v>0</v>
      </c>
    </row>
    <row r="1049" spans="1:8">
      <c r="A1049" s="38">
        <v>45084</v>
      </c>
      <c r="B1049" s="39" t="s">
        <v>89</v>
      </c>
      <c r="C1049" s="39" t="s">
        <v>50</v>
      </c>
      <c r="D1049" s="39" t="s">
        <v>177</v>
      </c>
      <c r="E1049" s="40">
        <v>0</v>
      </c>
      <c r="F1049" s="41">
        <v>5.5532343609487628E-3</v>
      </c>
      <c r="G1049" s="40">
        <v>0.34377038778366309</v>
      </c>
      <c r="H1049" s="41">
        <v>1.8880996827225791E-3</v>
      </c>
    </row>
    <row r="1050" spans="1:8">
      <c r="A1050" s="38">
        <v>45084</v>
      </c>
      <c r="B1050" s="39" t="s">
        <v>89</v>
      </c>
      <c r="C1050" s="39" t="s">
        <v>50</v>
      </c>
      <c r="D1050" s="39" t="s">
        <v>178</v>
      </c>
      <c r="E1050" s="40">
        <v>0</v>
      </c>
      <c r="F1050" s="41">
        <v>0</v>
      </c>
      <c r="G1050" s="40">
        <v>0</v>
      </c>
      <c r="H1050" s="41">
        <v>0</v>
      </c>
    </row>
    <row r="1051" spans="1:8">
      <c r="A1051" s="38">
        <v>45084</v>
      </c>
      <c r="B1051" s="39" t="s">
        <v>89</v>
      </c>
      <c r="C1051" s="39" t="s">
        <v>50</v>
      </c>
      <c r="D1051" s="39" t="s">
        <v>179</v>
      </c>
      <c r="E1051" s="40">
        <v>0</v>
      </c>
      <c r="F1051" s="41">
        <v>5.2677161884384979E-3</v>
      </c>
      <c r="G1051" s="40">
        <v>0.32609551823856298</v>
      </c>
      <c r="H1051" s="41">
        <v>1.7910235040690891E-3</v>
      </c>
    </row>
    <row r="1052" spans="1:8">
      <c r="A1052" s="38">
        <v>45084</v>
      </c>
      <c r="B1052" s="39" t="s">
        <v>89</v>
      </c>
      <c r="C1052" s="39" t="s">
        <v>50</v>
      </c>
      <c r="D1052" s="39" t="s">
        <v>8</v>
      </c>
      <c r="E1052" s="40">
        <v>0</v>
      </c>
      <c r="F1052" s="41">
        <v>9.4690130844775039E-2</v>
      </c>
      <c r="G1052" s="40">
        <v>5.8617484665697974</v>
      </c>
      <c r="H1052" s="41">
        <v>3.2194644487223513E-2</v>
      </c>
    </row>
    <row r="1053" spans="1:8">
      <c r="A1053" s="38">
        <v>45084</v>
      </c>
      <c r="B1053" s="39" t="s">
        <v>180</v>
      </c>
      <c r="C1053" s="39" t="s">
        <v>43</v>
      </c>
      <c r="D1053" s="39" t="s">
        <v>90</v>
      </c>
      <c r="E1053" s="40">
        <v>0</v>
      </c>
      <c r="F1053" s="41">
        <v>5.428810910382448</v>
      </c>
      <c r="G1053" s="40">
        <v>863.59740583347684</v>
      </c>
      <c r="H1053" s="41">
        <v>1.8457957095300319</v>
      </c>
    </row>
    <row r="1054" spans="1:8">
      <c r="A1054" s="38">
        <v>45084</v>
      </c>
      <c r="B1054" s="39" t="s">
        <v>180</v>
      </c>
      <c r="C1054" s="39" t="s">
        <v>44</v>
      </c>
      <c r="D1054" s="39" t="s">
        <v>91</v>
      </c>
      <c r="E1054" s="40">
        <v>0</v>
      </c>
      <c r="F1054" s="41">
        <v>8.4216712601478605</v>
      </c>
      <c r="G1054" s="40">
        <v>1374.5563784853009</v>
      </c>
      <c r="H1054" s="41">
        <v>2.8633682284502728</v>
      </c>
    </row>
    <row r="1055" spans="1:8">
      <c r="A1055" s="38">
        <v>45084</v>
      </c>
      <c r="B1055" s="39" t="s">
        <v>180</v>
      </c>
      <c r="C1055" s="39" t="s">
        <v>181</v>
      </c>
      <c r="D1055" s="39" t="s">
        <v>182</v>
      </c>
      <c r="E1055" s="40">
        <v>0</v>
      </c>
      <c r="F1055" s="41">
        <v>12.14980403527311</v>
      </c>
      <c r="G1055" s="40">
        <v>1953.5470056410541</v>
      </c>
      <c r="H1055" s="41">
        <v>4.1309333719928576</v>
      </c>
    </row>
    <row r="1056" spans="1:8">
      <c r="A1056" s="38">
        <v>45084</v>
      </c>
      <c r="B1056" s="39" t="s">
        <v>180</v>
      </c>
      <c r="C1056" s="39" t="s">
        <v>45</v>
      </c>
      <c r="D1056" s="39" t="s">
        <v>92</v>
      </c>
      <c r="E1056" s="40">
        <v>0</v>
      </c>
      <c r="F1056" s="41">
        <v>34.773929466508051</v>
      </c>
      <c r="G1056" s="40">
        <v>5610.4967683650702</v>
      </c>
      <c r="H1056" s="41">
        <v>11.82313601861274</v>
      </c>
    </row>
    <row r="1057" spans="1:8">
      <c r="A1057" s="38">
        <v>45084</v>
      </c>
      <c r="B1057" s="39" t="s">
        <v>180</v>
      </c>
      <c r="C1057" s="39" t="s">
        <v>46</v>
      </c>
      <c r="D1057" s="39" t="s">
        <v>184</v>
      </c>
      <c r="E1057" s="40">
        <v>0</v>
      </c>
      <c r="F1057" s="41">
        <v>0.2968794052332111</v>
      </c>
      <c r="G1057" s="40">
        <v>47.734751231055562</v>
      </c>
      <c r="H1057" s="41">
        <v>0.1009389977792918</v>
      </c>
    </row>
    <row r="1058" spans="1:8">
      <c r="A1058" s="38">
        <v>45084</v>
      </c>
      <c r="B1058" s="39" t="s">
        <v>180</v>
      </c>
      <c r="C1058" s="39" t="s">
        <v>46</v>
      </c>
      <c r="D1058" s="39" t="s">
        <v>120</v>
      </c>
      <c r="E1058" s="40">
        <v>0</v>
      </c>
      <c r="F1058" s="41">
        <v>0.89063821569963342</v>
      </c>
      <c r="G1058" s="40">
        <v>143.20425369316669</v>
      </c>
      <c r="H1058" s="41">
        <v>0.30281699333787537</v>
      </c>
    </row>
    <row r="1059" spans="1:8">
      <c r="A1059" s="38">
        <v>45084</v>
      </c>
      <c r="B1059" s="39" t="s">
        <v>180</v>
      </c>
      <c r="C1059" s="39" t="s">
        <v>46</v>
      </c>
      <c r="D1059" s="39" t="s">
        <v>122</v>
      </c>
      <c r="E1059" s="40">
        <v>0</v>
      </c>
      <c r="F1059" s="41">
        <v>0</v>
      </c>
      <c r="G1059" s="40">
        <v>0</v>
      </c>
      <c r="H1059" s="41">
        <v>0</v>
      </c>
    </row>
    <row r="1060" spans="1:8">
      <c r="A1060" s="38">
        <v>45084</v>
      </c>
      <c r="B1060" s="39" t="s">
        <v>180</v>
      </c>
      <c r="C1060" s="39" t="s">
        <v>46</v>
      </c>
      <c r="D1060" s="39" t="s">
        <v>123</v>
      </c>
      <c r="E1060" s="40">
        <v>0</v>
      </c>
      <c r="F1060" s="41">
        <v>17.90946671538331</v>
      </c>
      <c r="G1060" s="40">
        <v>2808.7026421031042</v>
      </c>
      <c r="H1060" s="41">
        <v>6.0892186832303246</v>
      </c>
    </row>
    <row r="1061" spans="1:8">
      <c r="A1061" s="38">
        <v>45084</v>
      </c>
      <c r="B1061" s="39" t="s">
        <v>180</v>
      </c>
      <c r="C1061" s="39" t="s">
        <v>46</v>
      </c>
      <c r="D1061" s="39" t="s">
        <v>124</v>
      </c>
      <c r="E1061" s="40">
        <v>0</v>
      </c>
      <c r="F1061" s="41">
        <v>0.2968794052332111</v>
      </c>
      <c r="G1061" s="40">
        <v>47.734751231055562</v>
      </c>
      <c r="H1061" s="41">
        <v>0.1009389977792918</v>
      </c>
    </row>
    <row r="1062" spans="1:8">
      <c r="A1062" s="38">
        <v>45084</v>
      </c>
      <c r="B1062" s="39" t="s">
        <v>180</v>
      </c>
      <c r="C1062" s="39" t="s">
        <v>47</v>
      </c>
      <c r="D1062" s="39" t="s">
        <v>185</v>
      </c>
      <c r="E1062" s="40">
        <v>0</v>
      </c>
      <c r="F1062" s="41">
        <v>6.5476745462616819</v>
      </c>
      <c r="G1062" s="40">
        <v>1059.7558493268109</v>
      </c>
      <c r="H1062" s="41">
        <v>2.226209345728972</v>
      </c>
    </row>
    <row r="1063" spans="1:8">
      <c r="A1063" s="38">
        <v>45084</v>
      </c>
      <c r="B1063" s="39" t="s">
        <v>180</v>
      </c>
      <c r="C1063" s="39" t="s">
        <v>47</v>
      </c>
      <c r="D1063" s="39" t="s">
        <v>204</v>
      </c>
      <c r="E1063" s="40">
        <v>0</v>
      </c>
      <c r="F1063" s="41">
        <v>0</v>
      </c>
      <c r="G1063" s="40">
        <v>0</v>
      </c>
      <c r="H1063" s="41">
        <v>0</v>
      </c>
    </row>
    <row r="1064" spans="1:8">
      <c r="A1064" s="38">
        <v>45084</v>
      </c>
      <c r="B1064" s="39" t="s">
        <v>180</v>
      </c>
      <c r="C1064" s="39" t="s">
        <v>47</v>
      </c>
      <c r="D1064" s="39" t="s">
        <v>128</v>
      </c>
      <c r="E1064" s="40">
        <v>0</v>
      </c>
      <c r="F1064" s="41">
        <v>0</v>
      </c>
      <c r="G1064" s="40">
        <v>0</v>
      </c>
      <c r="H1064" s="41">
        <v>0</v>
      </c>
    </row>
    <row r="1065" spans="1:8">
      <c r="A1065" s="38">
        <v>45084</v>
      </c>
      <c r="B1065" s="39" t="s">
        <v>180</v>
      </c>
      <c r="C1065" s="39" t="s">
        <v>47</v>
      </c>
      <c r="D1065" s="39" t="s">
        <v>186</v>
      </c>
      <c r="E1065" s="40">
        <v>0</v>
      </c>
      <c r="F1065" s="41">
        <v>0</v>
      </c>
      <c r="G1065" s="40">
        <v>0</v>
      </c>
      <c r="H1065" s="41">
        <v>0</v>
      </c>
    </row>
    <row r="1066" spans="1:8">
      <c r="A1066" s="38">
        <v>45084</v>
      </c>
      <c r="B1066" s="39" t="s">
        <v>180</v>
      </c>
      <c r="C1066" s="39" t="s">
        <v>47</v>
      </c>
      <c r="D1066" s="39" t="s">
        <v>130</v>
      </c>
      <c r="E1066" s="40">
        <v>0</v>
      </c>
      <c r="F1066" s="41">
        <v>0</v>
      </c>
      <c r="G1066" s="40">
        <v>0</v>
      </c>
      <c r="H1066" s="41">
        <v>0</v>
      </c>
    </row>
    <row r="1067" spans="1:8">
      <c r="A1067" s="38">
        <v>45084</v>
      </c>
      <c r="B1067" s="39" t="s">
        <v>180</v>
      </c>
      <c r="C1067" s="39" t="s">
        <v>47</v>
      </c>
      <c r="D1067" s="39" t="s">
        <v>131</v>
      </c>
      <c r="E1067" s="40">
        <v>0</v>
      </c>
      <c r="F1067" s="41">
        <v>3.968287603838808</v>
      </c>
      <c r="G1067" s="40">
        <v>642.27627232637656</v>
      </c>
      <c r="H1067" s="41">
        <v>1.349217785305195</v>
      </c>
    </row>
    <row r="1068" spans="1:8">
      <c r="A1068" s="38">
        <v>45084</v>
      </c>
      <c r="B1068" s="39" t="s">
        <v>180</v>
      </c>
      <c r="C1068" s="39" t="s">
        <v>47</v>
      </c>
      <c r="D1068" s="39" t="s">
        <v>132</v>
      </c>
      <c r="E1068" s="40">
        <v>0</v>
      </c>
      <c r="F1068" s="41">
        <v>0</v>
      </c>
      <c r="G1068" s="40">
        <v>0</v>
      </c>
      <c r="H1068" s="41">
        <v>0</v>
      </c>
    </row>
    <row r="1069" spans="1:8">
      <c r="A1069" s="38">
        <v>45084</v>
      </c>
      <c r="B1069" s="39" t="s">
        <v>180</v>
      </c>
      <c r="C1069" s="39" t="s">
        <v>47</v>
      </c>
      <c r="D1069" s="39" t="s">
        <v>133</v>
      </c>
      <c r="E1069" s="40">
        <v>0</v>
      </c>
      <c r="F1069" s="41">
        <v>0</v>
      </c>
      <c r="G1069" s="40">
        <v>0</v>
      </c>
      <c r="H1069" s="41">
        <v>0</v>
      </c>
    </row>
    <row r="1070" spans="1:8">
      <c r="A1070" s="38">
        <v>45084</v>
      </c>
      <c r="B1070" s="39" t="s">
        <v>180</v>
      </c>
      <c r="C1070" s="39" t="s">
        <v>18</v>
      </c>
      <c r="D1070" s="39" t="s">
        <v>120</v>
      </c>
      <c r="E1070" s="40">
        <v>30.275549999999999</v>
      </c>
      <c r="F1070" s="41">
        <v>0</v>
      </c>
      <c r="G1070" s="40">
        <v>0</v>
      </c>
      <c r="H1070" s="41">
        <v>0</v>
      </c>
    </row>
    <row r="1071" spans="1:8">
      <c r="A1071" s="38">
        <v>45084</v>
      </c>
      <c r="B1071" s="39" t="s">
        <v>180</v>
      </c>
      <c r="C1071" s="39" t="s">
        <v>18</v>
      </c>
      <c r="D1071" s="39" t="s">
        <v>123</v>
      </c>
      <c r="E1071" s="40">
        <v>1263.5959499999999</v>
      </c>
      <c r="F1071" s="41">
        <v>83.157541244848559</v>
      </c>
      <c r="G1071" s="40">
        <v>13358.40947680098</v>
      </c>
      <c r="H1071" s="41">
        <v>28.273564023248511</v>
      </c>
    </row>
    <row r="1072" spans="1:8">
      <c r="A1072" s="38">
        <v>45084</v>
      </c>
      <c r="B1072" s="39" t="s">
        <v>180</v>
      </c>
      <c r="C1072" s="39" t="s">
        <v>48</v>
      </c>
      <c r="D1072" s="39" t="s">
        <v>120</v>
      </c>
      <c r="E1072" s="40">
        <v>125.90730000000001</v>
      </c>
      <c r="F1072" s="41">
        <v>2.9634298654282598</v>
      </c>
      <c r="G1072" s="40">
        <v>476.94841835444203</v>
      </c>
      <c r="H1072" s="41">
        <v>1.007566154245608</v>
      </c>
    </row>
    <row r="1073" spans="1:8">
      <c r="A1073" s="38">
        <v>45084</v>
      </c>
      <c r="B1073" s="39" t="s">
        <v>180</v>
      </c>
      <c r="C1073" s="39" t="s">
        <v>7</v>
      </c>
      <c r="D1073" s="39" t="s">
        <v>140</v>
      </c>
      <c r="E1073" s="40">
        <v>1041.732</v>
      </c>
      <c r="F1073" s="41">
        <v>179.99118550845569</v>
      </c>
      <c r="G1073" s="40">
        <v>28558.496313312011</v>
      </c>
      <c r="H1073" s="41">
        <v>150.30907253852851</v>
      </c>
    </row>
    <row r="1074" spans="1:8">
      <c r="A1074" s="38">
        <v>45084</v>
      </c>
      <c r="B1074" s="39" t="s">
        <v>180</v>
      </c>
      <c r="C1074" s="39" t="s">
        <v>7</v>
      </c>
      <c r="D1074" s="39" t="s">
        <v>187</v>
      </c>
      <c r="E1074" s="40">
        <v>0</v>
      </c>
      <c r="F1074" s="41">
        <v>0</v>
      </c>
      <c r="G1074" s="40">
        <v>0</v>
      </c>
      <c r="H1074" s="41">
        <v>0</v>
      </c>
    </row>
    <row r="1075" spans="1:8">
      <c r="A1075" s="38">
        <v>45084</v>
      </c>
      <c r="B1075" s="39" t="s">
        <v>180</v>
      </c>
      <c r="C1075" s="39" t="s">
        <v>16</v>
      </c>
      <c r="D1075" s="39" t="s">
        <v>123</v>
      </c>
      <c r="E1075" s="40">
        <v>2062.1232</v>
      </c>
      <c r="F1075" s="41">
        <v>114.6705449215724</v>
      </c>
      <c r="G1075" s="40">
        <v>18337.113991755748</v>
      </c>
      <c r="H1075" s="41">
        <v>38.987985273334623</v>
      </c>
    </row>
    <row r="1076" spans="1:8">
      <c r="A1076" s="38">
        <v>45084</v>
      </c>
      <c r="B1076" s="39" t="s">
        <v>180</v>
      </c>
      <c r="C1076" s="39" t="s">
        <v>49</v>
      </c>
      <c r="D1076" s="39" t="s">
        <v>242</v>
      </c>
      <c r="E1076" s="40">
        <v>0</v>
      </c>
      <c r="F1076" s="41">
        <v>0</v>
      </c>
      <c r="G1076" s="40">
        <v>0</v>
      </c>
      <c r="H1076" s="41">
        <v>0</v>
      </c>
    </row>
    <row r="1077" spans="1:8">
      <c r="A1077" s="38">
        <v>45084</v>
      </c>
      <c r="B1077" s="39" t="s">
        <v>180</v>
      </c>
      <c r="C1077" s="39" t="s">
        <v>49</v>
      </c>
      <c r="D1077" s="39" t="s">
        <v>253</v>
      </c>
      <c r="E1077" s="40">
        <v>0</v>
      </c>
      <c r="F1077" s="41">
        <v>0</v>
      </c>
      <c r="G1077" s="40">
        <v>0</v>
      </c>
      <c r="H1077" s="41">
        <v>0</v>
      </c>
    </row>
    <row r="1078" spans="1:8">
      <c r="A1078" s="38">
        <v>45084</v>
      </c>
      <c r="B1078" s="39" t="s">
        <v>180</v>
      </c>
      <c r="C1078" s="39" t="s">
        <v>49</v>
      </c>
      <c r="D1078" s="39" t="s">
        <v>148</v>
      </c>
      <c r="E1078" s="40">
        <v>0</v>
      </c>
      <c r="F1078" s="41">
        <v>0</v>
      </c>
      <c r="G1078" s="40">
        <v>0</v>
      </c>
      <c r="H1078" s="41">
        <v>0</v>
      </c>
    </row>
    <row r="1079" spans="1:8">
      <c r="A1079" s="38">
        <v>45084</v>
      </c>
      <c r="B1079" s="39" t="s">
        <v>180</v>
      </c>
      <c r="C1079" s="39" t="s">
        <v>49</v>
      </c>
      <c r="D1079" s="39" t="s">
        <v>149</v>
      </c>
      <c r="E1079" s="40">
        <v>0</v>
      </c>
      <c r="F1079" s="41">
        <v>0</v>
      </c>
      <c r="G1079" s="40">
        <v>0</v>
      </c>
      <c r="H1079" s="41">
        <v>0</v>
      </c>
    </row>
    <row r="1080" spans="1:8">
      <c r="A1080" s="38">
        <v>45084</v>
      </c>
      <c r="B1080" s="39" t="s">
        <v>180</v>
      </c>
      <c r="C1080" s="39" t="s">
        <v>49</v>
      </c>
      <c r="D1080" s="39" t="s">
        <v>150</v>
      </c>
      <c r="E1080" s="40">
        <v>0</v>
      </c>
      <c r="F1080" s="41">
        <v>0</v>
      </c>
      <c r="G1080" s="40">
        <v>0</v>
      </c>
      <c r="H1080" s="41">
        <v>0</v>
      </c>
    </row>
    <row r="1081" spans="1:8">
      <c r="A1081" s="38">
        <v>45084</v>
      </c>
      <c r="B1081" s="39" t="s">
        <v>180</v>
      </c>
      <c r="C1081" s="39" t="s">
        <v>49</v>
      </c>
      <c r="D1081" s="39" t="s">
        <v>190</v>
      </c>
      <c r="E1081" s="40">
        <v>0</v>
      </c>
      <c r="F1081" s="41">
        <v>0</v>
      </c>
      <c r="G1081" s="40">
        <v>0</v>
      </c>
      <c r="H1081" s="41">
        <v>0</v>
      </c>
    </row>
    <row r="1082" spans="1:8">
      <c r="A1082" s="38">
        <v>45084</v>
      </c>
      <c r="B1082" s="39" t="s">
        <v>180</v>
      </c>
      <c r="C1082" s="39" t="s">
        <v>49</v>
      </c>
      <c r="D1082" s="39" t="s">
        <v>155</v>
      </c>
      <c r="E1082" s="40">
        <v>0</v>
      </c>
      <c r="F1082" s="41">
        <v>0</v>
      </c>
      <c r="G1082" s="40">
        <v>0</v>
      </c>
      <c r="H1082" s="41">
        <v>0</v>
      </c>
    </row>
    <row r="1083" spans="1:8">
      <c r="A1083" s="38">
        <v>45084</v>
      </c>
      <c r="B1083" s="39" t="s">
        <v>180</v>
      </c>
      <c r="C1083" s="39" t="s">
        <v>49</v>
      </c>
      <c r="D1083" s="39" t="s">
        <v>191</v>
      </c>
      <c r="E1083" s="40">
        <v>0</v>
      </c>
      <c r="F1083" s="41">
        <v>0</v>
      </c>
      <c r="G1083" s="40">
        <v>0</v>
      </c>
      <c r="H1083" s="41">
        <v>0</v>
      </c>
    </row>
    <row r="1084" spans="1:8">
      <c r="A1084" s="38">
        <v>45084</v>
      </c>
      <c r="B1084" s="39" t="s">
        <v>180</v>
      </c>
      <c r="C1084" s="39" t="s">
        <v>49</v>
      </c>
      <c r="D1084" s="39" t="s">
        <v>263</v>
      </c>
      <c r="E1084" s="40">
        <v>0</v>
      </c>
      <c r="F1084" s="41">
        <v>2.7695340565192468</v>
      </c>
      <c r="G1084" s="40">
        <v>448.25531500825792</v>
      </c>
      <c r="H1084" s="41">
        <v>0.94164157921654401</v>
      </c>
    </row>
    <row r="1085" spans="1:8">
      <c r="A1085" s="38">
        <v>45084</v>
      </c>
      <c r="B1085" s="39" t="s">
        <v>180</v>
      </c>
      <c r="C1085" s="39" t="s">
        <v>49</v>
      </c>
      <c r="D1085" s="39" t="s">
        <v>159</v>
      </c>
      <c r="E1085" s="40">
        <v>0</v>
      </c>
      <c r="F1085" s="41">
        <v>0</v>
      </c>
      <c r="G1085" s="40">
        <v>0</v>
      </c>
      <c r="H1085" s="41">
        <v>0</v>
      </c>
    </row>
    <row r="1086" spans="1:8">
      <c r="A1086" s="38">
        <v>45084</v>
      </c>
      <c r="B1086" s="39" t="s">
        <v>180</v>
      </c>
      <c r="C1086" s="39" t="s">
        <v>49</v>
      </c>
      <c r="D1086" s="39" t="s">
        <v>244</v>
      </c>
      <c r="E1086" s="40">
        <v>0</v>
      </c>
      <c r="F1086" s="41">
        <v>5.6982854245641548E-2</v>
      </c>
      <c r="G1086" s="40">
        <v>6.2156897411145806</v>
      </c>
      <c r="H1086" s="41">
        <v>1.9374170443518132E-2</v>
      </c>
    </row>
    <row r="1087" spans="1:8">
      <c r="A1087" s="38">
        <v>45084</v>
      </c>
      <c r="B1087" s="39" t="s">
        <v>180</v>
      </c>
      <c r="C1087" s="39" t="s">
        <v>49</v>
      </c>
      <c r="D1087" s="39" t="s">
        <v>160</v>
      </c>
      <c r="E1087" s="40">
        <v>0</v>
      </c>
      <c r="F1087" s="41">
        <v>0</v>
      </c>
      <c r="G1087" s="40">
        <v>0</v>
      </c>
      <c r="H1087" s="41">
        <v>0</v>
      </c>
    </row>
    <row r="1088" spans="1:8">
      <c r="A1088" s="38">
        <v>45084</v>
      </c>
      <c r="B1088" s="39" t="s">
        <v>180</v>
      </c>
      <c r="C1088" s="39" t="s">
        <v>49</v>
      </c>
      <c r="D1088" s="39" t="s">
        <v>255</v>
      </c>
      <c r="E1088" s="40">
        <v>0</v>
      </c>
      <c r="F1088" s="41">
        <v>0</v>
      </c>
      <c r="G1088" s="40">
        <v>0</v>
      </c>
      <c r="H1088" s="41">
        <v>0</v>
      </c>
    </row>
    <row r="1089" spans="1:8">
      <c r="A1089" s="38">
        <v>45084</v>
      </c>
      <c r="B1089" s="39" t="s">
        <v>180</v>
      </c>
      <c r="C1089" s="39" t="s">
        <v>49</v>
      </c>
      <c r="D1089" s="39" t="s">
        <v>192</v>
      </c>
      <c r="E1089" s="40">
        <v>0</v>
      </c>
      <c r="F1089" s="41">
        <v>0</v>
      </c>
      <c r="G1089" s="40">
        <v>0</v>
      </c>
      <c r="H1089" s="41">
        <v>0</v>
      </c>
    </row>
    <row r="1090" spans="1:8">
      <c r="A1090" s="38">
        <v>45084</v>
      </c>
      <c r="B1090" s="39" t="s">
        <v>180</v>
      </c>
      <c r="C1090" s="39" t="s">
        <v>49</v>
      </c>
      <c r="D1090" s="39" t="s">
        <v>193</v>
      </c>
      <c r="E1090" s="40">
        <v>0</v>
      </c>
      <c r="F1090" s="41">
        <v>0</v>
      </c>
      <c r="G1090" s="40">
        <v>0</v>
      </c>
      <c r="H1090" s="41">
        <v>0</v>
      </c>
    </row>
    <row r="1091" spans="1:8">
      <c r="A1091" s="38">
        <v>45084</v>
      </c>
      <c r="B1091" s="39" t="s">
        <v>180</v>
      </c>
      <c r="C1091" s="39" t="s">
        <v>49</v>
      </c>
      <c r="D1091" s="39" t="s">
        <v>217</v>
      </c>
      <c r="E1091" s="40">
        <v>0</v>
      </c>
      <c r="F1091" s="41">
        <v>0</v>
      </c>
      <c r="G1091" s="40">
        <v>0</v>
      </c>
      <c r="H1091" s="41">
        <v>0</v>
      </c>
    </row>
    <row r="1092" spans="1:8">
      <c r="A1092" s="38">
        <v>45084</v>
      </c>
      <c r="B1092" s="39" t="s">
        <v>180</v>
      </c>
      <c r="C1092" s="39" t="s">
        <v>49</v>
      </c>
      <c r="D1092" s="39" t="s">
        <v>233</v>
      </c>
      <c r="E1092" s="40">
        <v>0</v>
      </c>
      <c r="F1092" s="41">
        <v>0</v>
      </c>
      <c r="G1092" s="40">
        <v>0</v>
      </c>
      <c r="H1092" s="41">
        <v>0</v>
      </c>
    </row>
    <row r="1093" spans="1:8">
      <c r="A1093" s="38">
        <v>45084</v>
      </c>
      <c r="B1093" s="39" t="s">
        <v>180</v>
      </c>
      <c r="C1093" s="39" t="s">
        <v>49</v>
      </c>
      <c r="D1093" s="39" t="s">
        <v>240</v>
      </c>
      <c r="E1093" s="40">
        <v>0</v>
      </c>
      <c r="F1093" s="41">
        <v>0</v>
      </c>
      <c r="G1093" s="40">
        <v>0</v>
      </c>
      <c r="H1093" s="41">
        <v>0</v>
      </c>
    </row>
    <row r="1094" spans="1:8">
      <c r="A1094" s="38">
        <v>45084</v>
      </c>
      <c r="B1094" s="39" t="s">
        <v>180</v>
      </c>
      <c r="C1094" s="39" t="s">
        <v>49</v>
      </c>
      <c r="D1094" s="39" t="s">
        <v>258</v>
      </c>
      <c r="E1094" s="40">
        <v>0</v>
      </c>
      <c r="F1094" s="41">
        <v>0</v>
      </c>
      <c r="G1094" s="40">
        <v>0</v>
      </c>
      <c r="H1094" s="41">
        <v>0</v>
      </c>
    </row>
    <row r="1095" spans="1:8">
      <c r="A1095" s="38">
        <v>45084</v>
      </c>
      <c r="B1095" s="39" t="s">
        <v>180</v>
      </c>
      <c r="C1095" s="39" t="s">
        <v>49</v>
      </c>
      <c r="D1095" s="39" t="s">
        <v>235</v>
      </c>
      <c r="E1095" s="40">
        <v>0</v>
      </c>
      <c r="F1095" s="41">
        <v>0</v>
      </c>
      <c r="G1095" s="40">
        <v>0</v>
      </c>
      <c r="H1095" s="41">
        <v>0</v>
      </c>
    </row>
    <row r="1096" spans="1:8">
      <c r="A1096" s="38">
        <v>45084</v>
      </c>
      <c r="B1096" s="39" t="s">
        <v>180</v>
      </c>
      <c r="C1096" s="39" t="s">
        <v>49</v>
      </c>
      <c r="D1096" s="39" t="s">
        <v>166</v>
      </c>
      <c r="E1096" s="40">
        <v>0</v>
      </c>
      <c r="F1096" s="41">
        <v>0</v>
      </c>
      <c r="G1096" s="40">
        <v>0</v>
      </c>
      <c r="H1096" s="41">
        <v>0</v>
      </c>
    </row>
    <row r="1097" spans="1:8">
      <c r="A1097" s="38">
        <v>45084</v>
      </c>
      <c r="B1097" s="39" t="s">
        <v>180</v>
      </c>
      <c r="C1097" s="39" t="s">
        <v>49</v>
      </c>
      <c r="D1097" s="39" t="s">
        <v>167</v>
      </c>
      <c r="E1097" s="40">
        <v>0</v>
      </c>
      <c r="F1097" s="41">
        <v>0</v>
      </c>
      <c r="G1097" s="40">
        <v>0</v>
      </c>
      <c r="H1097" s="41">
        <v>0</v>
      </c>
    </row>
    <row r="1098" spans="1:8">
      <c r="A1098" s="38">
        <v>45084</v>
      </c>
      <c r="B1098" s="39" t="s">
        <v>180</v>
      </c>
      <c r="C1098" s="39" t="s">
        <v>49</v>
      </c>
      <c r="D1098" s="39" t="s">
        <v>195</v>
      </c>
      <c r="E1098" s="40">
        <v>0</v>
      </c>
      <c r="F1098" s="41">
        <v>2.7695340565192468</v>
      </c>
      <c r="G1098" s="40">
        <v>448.25531500825792</v>
      </c>
      <c r="H1098" s="41">
        <v>0.94164157921654401</v>
      </c>
    </row>
    <row r="1099" spans="1:8">
      <c r="A1099" s="38">
        <v>45084</v>
      </c>
      <c r="B1099" s="39" t="s">
        <v>180</v>
      </c>
      <c r="C1099" s="39" t="s">
        <v>49</v>
      </c>
      <c r="D1099" s="39" t="s">
        <v>169</v>
      </c>
      <c r="E1099" s="40">
        <v>0</v>
      </c>
      <c r="F1099" s="41">
        <v>0</v>
      </c>
      <c r="G1099" s="40">
        <v>0</v>
      </c>
      <c r="H1099" s="41">
        <v>0</v>
      </c>
    </row>
    <row r="1100" spans="1:8">
      <c r="A1100" s="38">
        <v>45084</v>
      </c>
      <c r="B1100" s="39" t="s">
        <v>180</v>
      </c>
      <c r="C1100" s="39" t="s">
        <v>49</v>
      </c>
      <c r="D1100" s="39" t="s">
        <v>170</v>
      </c>
      <c r="E1100" s="40">
        <v>0</v>
      </c>
      <c r="F1100" s="41">
        <v>0</v>
      </c>
      <c r="G1100" s="40">
        <v>0</v>
      </c>
      <c r="H1100" s="41">
        <v>0</v>
      </c>
    </row>
    <row r="1101" spans="1:8">
      <c r="A1101" s="38">
        <v>45084</v>
      </c>
      <c r="B1101" s="39" t="s">
        <v>180</v>
      </c>
      <c r="C1101" s="39" t="s">
        <v>49</v>
      </c>
      <c r="D1101" s="39" t="s">
        <v>171</v>
      </c>
      <c r="E1101" s="40">
        <v>0</v>
      </c>
      <c r="F1101" s="41">
        <v>0</v>
      </c>
      <c r="G1101" s="40">
        <v>0</v>
      </c>
      <c r="H1101" s="41">
        <v>0</v>
      </c>
    </row>
    <row r="1102" spans="1:8">
      <c r="A1102" s="38">
        <v>45084</v>
      </c>
      <c r="B1102" s="39" t="s">
        <v>180</v>
      </c>
      <c r="C1102" s="39" t="s">
        <v>50</v>
      </c>
      <c r="D1102" s="39" t="s">
        <v>172</v>
      </c>
      <c r="E1102" s="40">
        <v>0</v>
      </c>
      <c r="F1102" s="41">
        <v>0</v>
      </c>
      <c r="G1102" s="40">
        <v>0</v>
      </c>
      <c r="H1102" s="41">
        <v>0</v>
      </c>
    </row>
    <row r="1103" spans="1:8">
      <c r="A1103" s="38">
        <v>45084</v>
      </c>
      <c r="B1103" s="39" t="s">
        <v>180</v>
      </c>
      <c r="C1103" s="39" t="s">
        <v>50</v>
      </c>
      <c r="D1103" s="39" t="s">
        <v>173</v>
      </c>
      <c r="E1103" s="40">
        <v>0</v>
      </c>
      <c r="F1103" s="41">
        <v>0</v>
      </c>
      <c r="G1103" s="40">
        <v>0</v>
      </c>
      <c r="H1103" s="41">
        <v>0</v>
      </c>
    </row>
    <row r="1104" spans="1:8">
      <c r="A1104" s="38">
        <v>45084</v>
      </c>
      <c r="B1104" s="39" t="s">
        <v>180</v>
      </c>
      <c r="C1104" s="39" t="s">
        <v>50</v>
      </c>
      <c r="D1104" s="39" t="s">
        <v>13</v>
      </c>
      <c r="E1104" s="40">
        <v>0</v>
      </c>
      <c r="F1104" s="41">
        <v>0</v>
      </c>
      <c r="G1104" s="40">
        <v>0</v>
      </c>
      <c r="H1104" s="41">
        <v>0</v>
      </c>
    </row>
    <row r="1105" spans="1:8">
      <c r="A1105" s="38">
        <v>45084</v>
      </c>
      <c r="B1105" s="39" t="s">
        <v>180</v>
      </c>
      <c r="C1105" s="39" t="s">
        <v>50</v>
      </c>
      <c r="D1105" s="39" t="s">
        <v>15</v>
      </c>
      <c r="E1105" s="40">
        <v>0</v>
      </c>
      <c r="F1105" s="41">
        <v>0</v>
      </c>
      <c r="G1105" s="40">
        <v>0</v>
      </c>
      <c r="H1105" s="41">
        <v>0</v>
      </c>
    </row>
    <row r="1106" spans="1:8">
      <c r="A1106" s="38">
        <v>45084</v>
      </c>
      <c r="B1106" s="39" t="s">
        <v>180</v>
      </c>
      <c r="C1106" s="39" t="s">
        <v>50</v>
      </c>
      <c r="D1106" s="39" t="s">
        <v>174</v>
      </c>
      <c r="E1106" s="40">
        <v>0</v>
      </c>
      <c r="F1106" s="41">
        <v>0</v>
      </c>
      <c r="G1106" s="40">
        <v>0</v>
      </c>
      <c r="H1106" s="41">
        <v>0</v>
      </c>
    </row>
    <row r="1107" spans="1:8">
      <c r="A1107" s="38">
        <v>45084</v>
      </c>
      <c r="B1107" s="39" t="s">
        <v>180</v>
      </c>
      <c r="C1107" s="39" t="s">
        <v>50</v>
      </c>
      <c r="D1107" s="39" t="s">
        <v>175</v>
      </c>
      <c r="E1107" s="40">
        <v>0</v>
      </c>
      <c r="F1107" s="41">
        <v>0</v>
      </c>
      <c r="G1107" s="40">
        <v>0</v>
      </c>
      <c r="H1107" s="41">
        <v>0</v>
      </c>
    </row>
    <row r="1108" spans="1:8">
      <c r="A1108" s="38">
        <v>45084</v>
      </c>
      <c r="B1108" s="39" t="s">
        <v>180</v>
      </c>
      <c r="C1108" s="39" t="s">
        <v>50</v>
      </c>
      <c r="D1108" s="39" t="s">
        <v>176</v>
      </c>
      <c r="E1108" s="40">
        <v>0</v>
      </c>
      <c r="F1108" s="41">
        <v>0</v>
      </c>
      <c r="G1108" s="40">
        <v>0</v>
      </c>
      <c r="H1108" s="41">
        <v>0</v>
      </c>
    </row>
    <row r="1109" spans="1:8">
      <c r="A1109" s="38">
        <v>45084</v>
      </c>
      <c r="B1109" s="39" t="s">
        <v>180</v>
      </c>
      <c r="C1109" s="39" t="s">
        <v>50</v>
      </c>
      <c r="D1109" s="39" t="s">
        <v>197</v>
      </c>
      <c r="E1109" s="40">
        <v>0</v>
      </c>
      <c r="F1109" s="41">
        <v>0</v>
      </c>
      <c r="G1109" s="40">
        <v>0</v>
      </c>
      <c r="H1109" s="41">
        <v>0</v>
      </c>
    </row>
    <row r="1110" spans="1:8">
      <c r="A1110" s="38">
        <v>45084</v>
      </c>
      <c r="B1110" s="39" t="s">
        <v>180</v>
      </c>
      <c r="C1110" s="39" t="s">
        <v>50</v>
      </c>
      <c r="D1110" s="39" t="s">
        <v>179</v>
      </c>
      <c r="E1110" s="40">
        <v>0</v>
      </c>
      <c r="F1110" s="41">
        <v>0</v>
      </c>
      <c r="G1110" s="40">
        <v>0</v>
      </c>
      <c r="H1110" s="41">
        <v>0</v>
      </c>
    </row>
    <row r="1111" spans="1:8">
      <c r="A1111" s="38">
        <v>45084</v>
      </c>
      <c r="B1111" s="39" t="s">
        <v>180</v>
      </c>
      <c r="C1111" s="39" t="s">
        <v>50</v>
      </c>
      <c r="D1111" s="39" t="s">
        <v>8</v>
      </c>
      <c r="E1111" s="40">
        <v>0</v>
      </c>
      <c r="F1111" s="41">
        <v>0</v>
      </c>
      <c r="G1111" s="40">
        <v>0</v>
      </c>
      <c r="H1111" s="41">
        <v>0</v>
      </c>
    </row>
    <row r="1112" spans="1:8">
      <c r="A1112" s="38">
        <v>45085</v>
      </c>
      <c r="B1112" s="39" t="s">
        <v>89</v>
      </c>
      <c r="C1112" s="39" t="s">
        <v>43</v>
      </c>
      <c r="D1112" s="39" t="s">
        <v>90</v>
      </c>
      <c r="E1112" s="40">
        <v>0</v>
      </c>
      <c r="F1112" s="41">
        <v>2.055891392644591</v>
      </c>
      <c r="G1112" s="40">
        <v>127.55898350375649</v>
      </c>
      <c r="H1112" s="41">
        <v>0.59620850386693114</v>
      </c>
    </row>
    <row r="1113" spans="1:8">
      <c r="A1113" s="38">
        <v>45085</v>
      </c>
      <c r="B1113" s="39" t="s">
        <v>89</v>
      </c>
      <c r="C1113" s="39" t="s">
        <v>44</v>
      </c>
      <c r="D1113" s="39" t="s">
        <v>91</v>
      </c>
      <c r="E1113" s="40">
        <v>0</v>
      </c>
      <c r="F1113" s="41">
        <v>47.422924861134163</v>
      </c>
      <c r="G1113" s="40">
        <v>2966.0794677352119</v>
      </c>
      <c r="H1113" s="41">
        <v>13.75264820972891</v>
      </c>
    </row>
    <row r="1114" spans="1:8">
      <c r="A1114" s="38">
        <v>45085</v>
      </c>
      <c r="B1114" s="39" t="s">
        <v>89</v>
      </c>
      <c r="C1114" s="39" t="s">
        <v>45</v>
      </c>
      <c r="D1114" s="39" t="s">
        <v>92</v>
      </c>
      <c r="E1114" s="40">
        <v>0</v>
      </c>
      <c r="F1114" s="41">
        <v>11.336992031145661</v>
      </c>
      <c r="G1114" s="40">
        <v>697.1108500728169</v>
      </c>
      <c r="H1114" s="41">
        <v>3.2877276890322391</v>
      </c>
    </row>
    <row r="1115" spans="1:8">
      <c r="A1115" s="38">
        <v>45085</v>
      </c>
      <c r="B1115" s="39" t="s">
        <v>89</v>
      </c>
      <c r="C1115" s="39" t="s">
        <v>45</v>
      </c>
      <c r="D1115" s="39" t="s">
        <v>93</v>
      </c>
      <c r="E1115" s="40">
        <v>0</v>
      </c>
      <c r="F1115" s="41">
        <v>5.2136634778408384</v>
      </c>
      <c r="G1115" s="40">
        <v>315.7050039561077</v>
      </c>
      <c r="H1115" s="41">
        <v>1.5119624085738419</v>
      </c>
    </row>
    <row r="1116" spans="1:8">
      <c r="A1116" s="38">
        <v>45085</v>
      </c>
      <c r="B1116" s="39" t="s">
        <v>89</v>
      </c>
      <c r="C1116" s="39" t="s">
        <v>45</v>
      </c>
      <c r="D1116" s="39" t="s">
        <v>94</v>
      </c>
      <c r="E1116" s="40">
        <v>0</v>
      </c>
      <c r="F1116" s="41">
        <v>3.4593932808389911E-2</v>
      </c>
      <c r="G1116" s="40">
        <v>2.3647741105765778</v>
      </c>
      <c r="H1116" s="41">
        <v>1.003224051443307E-2</v>
      </c>
    </row>
    <row r="1117" spans="1:8">
      <c r="A1117" s="38">
        <v>45085</v>
      </c>
      <c r="B1117" s="39" t="s">
        <v>89</v>
      </c>
      <c r="C1117" s="39" t="s">
        <v>45</v>
      </c>
      <c r="D1117" s="39" t="s">
        <v>95</v>
      </c>
      <c r="E1117" s="40">
        <v>0</v>
      </c>
      <c r="F1117" s="41">
        <v>9.3444947502820841E-2</v>
      </c>
      <c r="G1117" s="40">
        <v>6.3877152633327006</v>
      </c>
      <c r="H1117" s="41">
        <v>2.7099034775818039E-2</v>
      </c>
    </row>
    <row r="1118" spans="1:8">
      <c r="A1118" s="38">
        <v>45085</v>
      </c>
      <c r="B1118" s="39" t="s">
        <v>89</v>
      </c>
      <c r="C1118" s="39" t="s">
        <v>45</v>
      </c>
      <c r="D1118" s="39" t="s">
        <v>96</v>
      </c>
      <c r="E1118" s="40">
        <v>0</v>
      </c>
      <c r="F1118" s="41">
        <v>1.118463639371128</v>
      </c>
      <c r="G1118" s="40">
        <v>73.783363422057533</v>
      </c>
      <c r="H1118" s="41">
        <v>0.32435445541762697</v>
      </c>
    </row>
    <row r="1119" spans="1:8">
      <c r="A1119" s="38">
        <v>45085</v>
      </c>
      <c r="B1119" s="39" t="s">
        <v>89</v>
      </c>
      <c r="C1119" s="39" t="s">
        <v>45</v>
      </c>
      <c r="D1119" s="39" t="s">
        <v>97</v>
      </c>
      <c r="E1119" s="40">
        <v>0</v>
      </c>
      <c r="F1119" s="41">
        <v>3.4410838448283451E-2</v>
      </c>
      <c r="G1119" s="40">
        <v>2.3522581354496519</v>
      </c>
      <c r="H1119" s="41">
        <v>9.979143150002201E-3</v>
      </c>
    </row>
    <row r="1120" spans="1:8">
      <c r="A1120" s="38">
        <v>45085</v>
      </c>
      <c r="B1120" s="39" t="s">
        <v>89</v>
      </c>
      <c r="C1120" s="39" t="s">
        <v>45</v>
      </c>
      <c r="D1120" s="39" t="s">
        <v>98</v>
      </c>
      <c r="E1120" s="40">
        <v>0</v>
      </c>
      <c r="F1120" s="41">
        <v>2.02150550052227E-2</v>
      </c>
      <c r="G1120" s="40">
        <v>1.38186192894028</v>
      </c>
      <c r="H1120" s="41">
        <v>5.8623659515145837E-3</v>
      </c>
    </row>
    <row r="1121" spans="1:8">
      <c r="A1121" s="38">
        <v>45085</v>
      </c>
      <c r="B1121" s="39" t="s">
        <v>89</v>
      </c>
      <c r="C1121" s="39" t="s">
        <v>45</v>
      </c>
      <c r="D1121" s="39" t="s">
        <v>99</v>
      </c>
      <c r="E1121" s="40">
        <v>0</v>
      </c>
      <c r="F1121" s="41">
        <v>1.992364514151723</v>
      </c>
      <c r="G1121" s="40">
        <v>120.56898539254441</v>
      </c>
      <c r="H1121" s="41">
        <v>0.57778570910399951</v>
      </c>
    </row>
    <row r="1122" spans="1:8">
      <c r="A1122" s="38">
        <v>45085</v>
      </c>
      <c r="B1122" s="39" t="s">
        <v>89</v>
      </c>
      <c r="C1122" s="39" t="s">
        <v>45</v>
      </c>
      <c r="D1122" s="39" t="s">
        <v>100</v>
      </c>
      <c r="E1122" s="40">
        <v>0</v>
      </c>
      <c r="F1122" s="41">
        <v>4.4124015652813903E-2</v>
      </c>
      <c r="G1122" s="40">
        <v>3.016232078855865</v>
      </c>
      <c r="H1122" s="41">
        <v>1.2795964539316029E-2</v>
      </c>
    </row>
    <row r="1123" spans="1:8">
      <c r="A1123" s="38">
        <v>45085</v>
      </c>
      <c r="B1123" s="39" t="s">
        <v>89</v>
      </c>
      <c r="C1123" s="39" t="s">
        <v>45</v>
      </c>
      <c r="D1123" s="39" t="s">
        <v>101</v>
      </c>
      <c r="E1123" s="40">
        <v>0</v>
      </c>
      <c r="F1123" s="41">
        <v>1.0224290586660889</v>
      </c>
      <c r="G1123" s="40">
        <v>67.218625858704414</v>
      </c>
      <c r="H1123" s="41">
        <v>0.29650442701316593</v>
      </c>
    </row>
    <row r="1124" spans="1:8">
      <c r="A1124" s="38">
        <v>45085</v>
      </c>
      <c r="B1124" s="39" t="s">
        <v>89</v>
      </c>
      <c r="C1124" s="39" t="s">
        <v>45</v>
      </c>
      <c r="D1124" s="39" t="s">
        <v>102</v>
      </c>
      <c r="E1124" s="40">
        <v>0</v>
      </c>
      <c r="F1124" s="41">
        <v>3.6285096225557478E-2</v>
      </c>
      <c r="G1124" s="40">
        <v>2.4803787597450628</v>
      </c>
      <c r="H1124" s="41">
        <v>1.052267790541167E-2</v>
      </c>
    </row>
    <row r="1125" spans="1:8">
      <c r="A1125" s="38">
        <v>45085</v>
      </c>
      <c r="B1125" s="39" t="s">
        <v>89</v>
      </c>
      <c r="C1125" s="39" t="s">
        <v>45</v>
      </c>
      <c r="D1125" s="39" t="s">
        <v>103</v>
      </c>
      <c r="E1125" s="40">
        <v>0</v>
      </c>
      <c r="F1125" s="41">
        <v>1.40871367144879E-2</v>
      </c>
      <c r="G1125" s="40">
        <v>0.96296932699408322</v>
      </c>
      <c r="H1125" s="41">
        <v>4.0852696472014893E-3</v>
      </c>
    </row>
    <row r="1126" spans="1:8">
      <c r="A1126" s="38">
        <v>45085</v>
      </c>
      <c r="B1126" s="39" t="s">
        <v>89</v>
      </c>
      <c r="C1126" s="39" t="s">
        <v>45</v>
      </c>
      <c r="D1126" s="39" t="s">
        <v>199</v>
      </c>
      <c r="E1126" s="40">
        <v>0</v>
      </c>
      <c r="F1126" s="41">
        <v>9.4661782253917335E-3</v>
      </c>
      <c r="G1126" s="40">
        <v>0.64708957254149135</v>
      </c>
      <c r="H1126" s="41">
        <v>2.7451916853636019E-3</v>
      </c>
    </row>
    <row r="1127" spans="1:8">
      <c r="A1127" s="38">
        <v>45085</v>
      </c>
      <c r="B1127" s="39" t="s">
        <v>89</v>
      </c>
      <c r="C1127" s="39" t="s">
        <v>45</v>
      </c>
      <c r="D1127" s="39" t="s">
        <v>104</v>
      </c>
      <c r="E1127" s="40">
        <v>0</v>
      </c>
      <c r="F1127" s="41">
        <v>5.9739407405560527E-3</v>
      </c>
      <c r="G1127" s="40">
        <v>0.4083669954391384</v>
      </c>
      <c r="H1127" s="41">
        <v>1.732442814761255E-3</v>
      </c>
    </row>
    <row r="1128" spans="1:8">
      <c r="A1128" s="38">
        <v>45085</v>
      </c>
      <c r="B1128" s="39" t="s">
        <v>89</v>
      </c>
      <c r="C1128" s="39" t="s">
        <v>45</v>
      </c>
      <c r="D1128" s="39" t="s">
        <v>105</v>
      </c>
      <c r="E1128" s="40">
        <v>0</v>
      </c>
      <c r="F1128" s="41">
        <v>1.274700264537886</v>
      </c>
      <c r="G1128" s="40">
        <v>83.803956311404804</v>
      </c>
      <c r="H1128" s="41">
        <v>0.36966307671598692</v>
      </c>
    </row>
    <row r="1129" spans="1:8">
      <c r="A1129" s="38">
        <v>45085</v>
      </c>
      <c r="B1129" s="39" t="s">
        <v>89</v>
      </c>
      <c r="C1129" s="39" t="s">
        <v>45</v>
      </c>
      <c r="D1129" s="39" t="s">
        <v>106</v>
      </c>
      <c r="E1129" s="40">
        <v>0</v>
      </c>
      <c r="F1129" s="41">
        <v>1.267730841422327E-2</v>
      </c>
      <c r="G1129" s="40">
        <v>0.86659620043197705</v>
      </c>
      <c r="H1129" s="41">
        <v>3.6764194401247489E-3</v>
      </c>
    </row>
    <row r="1130" spans="1:8">
      <c r="A1130" s="38">
        <v>45085</v>
      </c>
      <c r="B1130" s="39" t="s">
        <v>89</v>
      </c>
      <c r="C1130" s="39" t="s">
        <v>45</v>
      </c>
      <c r="D1130" s="39" t="s">
        <v>107</v>
      </c>
      <c r="E1130" s="40">
        <v>0</v>
      </c>
      <c r="F1130" s="41">
        <v>1.9295766265924219E-2</v>
      </c>
      <c r="G1130" s="40">
        <v>0.38661407864648689</v>
      </c>
      <c r="H1130" s="41">
        <v>5.5957722171180229E-3</v>
      </c>
    </row>
    <row r="1131" spans="1:8">
      <c r="A1131" s="38">
        <v>45085</v>
      </c>
      <c r="B1131" s="39" t="s">
        <v>89</v>
      </c>
      <c r="C1131" s="39" t="s">
        <v>45</v>
      </c>
      <c r="D1131" s="39" t="s">
        <v>109</v>
      </c>
      <c r="E1131" s="40">
        <v>0</v>
      </c>
      <c r="F1131" s="41">
        <v>2.6852569566797661E-2</v>
      </c>
      <c r="G1131" s="40">
        <v>0.90318248685855274</v>
      </c>
      <c r="H1131" s="41">
        <v>7.7872451743713211E-3</v>
      </c>
    </row>
    <row r="1132" spans="1:8">
      <c r="A1132" s="38">
        <v>45085</v>
      </c>
      <c r="B1132" s="39" t="s">
        <v>89</v>
      </c>
      <c r="C1132" s="39" t="s">
        <v>45</v>
      </c>
      <c r="D1132" s="39" t="s">
        <v>237</v>
      </c>
      <c r="E1132" s="40">
        <v>0</v>
      </c>
      <c r="F1132" s="41">
        <v>1.057378582229484E-2</v>
      </c>
      <c r="G1132" s="40">
        <v>0.72280347833942238</v>
      </c>
      <c r="H1132" s="41">
        <v>3.0663978884655019E-3</v>
      </c>
    </row>
    <row r="1133" spans="1:8">
      <c r="A1133" s="38">
        <v>45085</v>
      </c>
      <c r="B1133" s="39" t="s">
        <v>89</v>
      </c>
      <c r="C1133" s="39" t="s">
        <v>45</v>
      </c>
      <c r="D1133" s="39" t="s">
        <v>112</v>
      </c>
      <c r="E1133" s="40">
        <v>0</v>
      </c>
      <c r="F1133" s="41">
        <v>3.6880938242250032</v>
      </c>
      <c r="G1133" s="40">
        <v>223.02047956207761</v>
      </c>
      <c r="H1133" s="41">
        <v>1.06954720902525</v>
      </c>
    </row>
    <row r="1134" spans="1:8">
      <c r="A1134" s="38">
        <v>45085</v>
      </c>
      <c r="B1134" s="39" t="s">
        <v>89</v>
      </c>
      <c r="C1134" s="39" t="s">
        <v>45</v>
      </c>
      <c r="D1134" s="39" t="s">
        <v>221</v>
      </c>
      <c r="E1134" s="40">
        <v>0</v>
      </c>
      <c r="F1134" s="41">
        <v>0</v>
      </c>
      <c r="G1134" s="40">
        <v>0</v>
      </c>
      <c r="H1134" s="41">
        <v>0</v>
      </c>
    </row>
    <row r="1135" spans="1:8">
      <c r="A1135" s="38">
        <v>45085</v>
      </c>
      <c r="B1135" s="39" t="s">
        <v>89</v>
      </c>
      <c r="C1135" s="39" t="s">
        <v>45</v>
      </c>
      <c r="D1135" s="39" t="s">
        <v>114</v>
      </c>
      <c r="E1135" s="40">
        <v>0</v>
      </c>
      <c r="F1135" s="41">
        <v>0.21037452591691699</v>
      </c>
      <c r="G1135" s="40">
        <v>14.380794319300209</v>
      </c>
      <c r="H1135" s="41">
        <v>6.1008612515905933E-2</v>
      </c>
    </row>
    <row r="1136" spans="1:8">
      <c r="A1136" s="38">
        <v>45085</v>
      </c>
      <c r="B1136" s="39" t="s">
        <v>89</v>
      </c>
      <c r="C1136" s="39" t="s">
        <v>45</v>
      </c>
      <c r="D1136" s="39" t="s">
        <v>115</v>
      </c>
      <c r="E1136" s="40">
        <v>0</v>
      </c>
      <c r="F1136" s="41">
        <v>0.20170148528041459</v>
      </c>
      <c r="G1136" s="40">
        <v>13.78792209309859</v>
      </c>
      <c r="H1136" s="41">
        <v>5.8493430731320253E-2</v>
      </c>
    </row>
    <row r="1137" spans="1:8">
      <c r="A1137" s="38">
        <v>45085</v>
      </c>
      <c r="B1137" s="39" t="s">
        <v>89</v>
      </c>
      <c r="C1137" s="39" t="s">
        <v>45</v>
      </c>
      <c r="D1137" s="39" t="s">
        <v>116</v>
      </c>
      <c r="E1137" s="40">
        <v>0</v>
      </c>
      <c r="F1137" s="41">
        <v>1.093128231323077</v>
      </c>
      <c r="G1137" s="40">
        <v>72.051484096143099</v>
      </c>
      <c r="H1137" s="41">
        <v>0.31700718708369241</v>
      </c>
    </row>
    <row r="1138" spans="1:8">
      <c r="A1138" s="38">
        <v>45085</v>
      </c>
      <c r="B1138" s="39" t="s">
        <v>89</v>
      </c>
      <c r="C1138" s="39" t="s">
        <v>45</v>
      </c>
      <c r="D1138" s="39" t="s">
        <v>117</v>
      </c>
      <c r="E1138" s="40">
        <v>0</v>
      </c>
      <c r="F1138" s="41">
        <v>2.0410427943771041</v>
      </c>
      <c r="G1138" s="40">
        <v>123.89653815915131</v>
      </c>
      <c r="H1138" s="41">
        <v>0.59190241036935987</v>
      </c>
    </row>
    <row r="1139" spans="1:8">
      <c r="A1139" s="38">
        <v>45085</v>
      </c>
      <c r="B1139" s="39" t="s">
        <v>89</v>
      </c>
      <c r="C1139" s="39" t="s">
        <v>45</v>
      </c>
      <c r="D1139" s="39" t="s">
        <v>118</v>
      </c>
      <c r="E1139" s="40">
        <v>0</v>
      </c>
      <c r="F1139" s="41">
        <v>7.3350525093622903</v>
      </c>
      <c r="G1139" s="40">
        <v>445.0938549590627</v>
      </c>
      <c r="H1139" s="41">
        <v>2.127165227715063</v>
      </c>
    </row>
    <row r="1140" spans="1:8">
      <c r="A1140" s="38">
        <v>45085</v>
      </c>
      <c r="B1140" s="39" t="s">
        <v>89</v>
      </c>
      <c r="C1140" s="39" t="s">
        <v>45</v>
      </c>
      <c r="D1140" s="39" t="s">
        <v>119</v>
      </c>
      <c r="E1140" s="40">
        <v>0</v>
      </c>
      <c r="F1140" s="41">
        <v>6.1245164659815314</v>
      </c>
      <c r="G1140" s="40">
        <v>374.87682383329718</v>
      </c>
      <c r="H1140" s="41">
        <v>1.776109775134644</v>
      </c>
    </row>
    <row r="1141" spans="1:8">
      <c r="A1141" s="38">
        <v>45085</v>
      </c>
      <c r="B1141" s="39" t="s">
        <v>89</v>
      </c>
      <c r="C1141" s="39" t="s">
        <v>46</v>
      </c>
      <c r="D1141" s="39" t="s">
        <v>120</v>
      </c>
      <c r="E1141" s="40">
        <v>0</v>
      </c>
      <c r="F1141" s="41">
        <v>2.0635235566061021</v>
      </c>
      <c r="G1141" s="40">
        <v>127.3383290090193</v>
      </c>
      <c r="H1141" s="41">
        <v>0.59842183141576943</v>
      </c>
    </row>
    <row r="1142" spans="1:8">
      <c r="A1142" s="38">
        <v>45085</v>
      </c>
      <c r="B1142" s="39" t="s">
        <v>89</v>
      </c>
      <c r="C1142" s="39" t="s">
        <v>46</v>
      </c>
      <c r="D1142" s="39" t="s">
        <v>121</v>
      </c>
      <c r="E1142" s="40">
        <v>0</v>
      </c>
      <c r="F1142" s="41">
        <v>4.7974698508915843E-2</v>
      </c>
      <c r="G1142" s="40">
        <v>3.2794572859055369</v>
      </c>
      <c r="H1142" s="41">
        <v>1.3912662567585591E-2</v>
      </c>
    </row>
    <row r="1143" spans="1:8">
      <c r="A1143" s="38">
        <v>45085</v>
      </c>
      <c r="B1143" s="39" t="s">
        <v>89</v>
      </c>
      <c r="C1143" s="39" t="s">
        <v>46</v>
      </c>
      <c r="D1143" s="39" t="s">
        <v>122</v>
      </c>
      <c r="E1143" s="40">
        <v>0</v>
      </c>
      <c r="F1143" s="41">
        <v>7.8256117392679764E-3</v>
      </c>
      <c r="G1143" s="40">
        <v>0.53494363138604839</v>
      </c>
      <c r="H1143" s="41">
        <v>2.2694274043877131E-3</v>
      </c>
    </row>
    <row r="1144" spans="1:8">
      <c r="A1144" s="38">
        <v>45085</v>
      </c>
      <c r="B1144" s="39" t="s">
        <v>89</v>
      </c>
      <c r="C1144" s="39" t="s">
        <v>46</v>
      </c>
      <c r="D1144" s="39" t="s">
        <v>123</v>
      </c>
      <c r="E1144" s="40">
        <v>0</v>
      </c>
      <c r="F1144" s="41">
        <v>58.658238482712918</v>
      </c>
      <c r="G1144" s="40">
        <v>3695.9433300316382</v>
      </c>
      <c r="H1144" s="41">
        <v>17.01088915998675</v>
      </c>
    </row>
    <row r="1145" spans="1:8">
      <c r="A1145" s="38">
        <v>45085</v>
      </c>
      <c r="B1145" s="39" t="s">
        <v>89</v>
      </c>
      <c r="C1145" s="39" t="s">
        <v>46</v>
      </c>
      <c r="D1145" s="39" t="s">
        <v>124</v>
      </c>
      <c r="E1145" s="40">
        <v>0</v>
      </c>
      <c r="F1145" s="41">
        <v>3.8338063501823109E-2</v>
      </c>
      <c r="G1145" s="40">
        <v>2.6207156185712579</v>
      </c>
      <c r="H1145" s="41">
        <v>1.11180384155287E-2</v>
      </c>
    </row>
    <row r="1146" spans="1:8">
      <c r="A1146" s="38">
        <v>45085</v>
      </c>
      <c r="B1146" s="39" t="s">
        <v>89</v>
      </c>
      <c r="C1146" s="39" t="s">
        <v>47</v>
      </c>
      <c r="D1146" s="39" t="s">
        <v>204</v>
      </c>
      <c r="E1146" s="40">
        <v>0</v>
      </c>
      <c r="F1146" s="41">
        <v>1.6472597644052941E-2</v>
      </c>
      <c r="G1146" s="40">
        <v>1.1260348066917041</v>
      </c>
      <c r="H1146" s="41">
        <v>4.7770533167753506E-3</v>
      </c>
    </row>
    <row r="1147" spans="1:8">
      <c r="A1147" s="38">
        <v>45085</v>
      </c>
      <c r="B1147" s="39" t="s">
        <v>89</v>
      </c>
      <c r="C1147" s="39" t="s">
        <v>47</v>
      </c>
      <c r="D1147" s="39" t="s">
        <v>126</v>
      </c>
      <c r="E1147" s="40">
        <v>0</v>
      </c>
      <c r="F1147" s="41">
        <v>1.2140889831895121</v>
      </c>
      <c r="G1147" s="40">
        <v>79.84679550773842</v>
      </c>
      <c r="H1147" s="41">
        <v>0.35208580512495852</v>
      </c>
    </row>
    <row r="1148" spans="1:8">
      <c r="A1148" s="38">
        <v>45085</v>
      </c>
      <c r="B1148" s="39" t="s">
        <v>89</v>
      </c>
      <c r="C1148" s="39" t="s">
        <v>47</v>
      </c>
      <c r="D1148" s="39" t="s">
        <v>222</v>
      </c>
      <c r="E1148" s="40">
        <v>0</v>
      </c>
      <c r="F1148" s="41">
        <v>0</v>
      </c>
      <c r="G1148" s="40">
        <v>0</v>
      </c>
      <c r="H1148" s="41">
        <v>0</v>
      </c>
    </row>
    <row r="1149" spans="1:8">
      <c r="A1149" s="38">
        <v>45085</v>
      </c>
      <c r="B1149" s="39" t="s">
        <v>89</v>
      </c>
      <c r="C1149" s="39" t="s">
        <v>47</v>
      </c>
      <c r="D1149" s="39" t="s">
        <v>129</v>
      </c>
      <c r="E1149" s="40">
        <v>0</v>
      </c>
      <c r="F1149" s="41">
        <v>0</v>
      </c>
      <c r="G1149" s="40">
        <v>0</v>
      </c>
      <c r="H1149" s="41">
        <v>0</v>
      </c>
    </row>
    <row r="1150" spans="1:8">
      <c r="A1150" s="38">
        <v>45085</v>
      </c>
      <c r="B1150" s="39" t="s">
        <v>89</v>
      </c>
      <c r="C1150" s="39" t="s">
        <v>47</v>
      </c>
      <c r="D1150" s="39" t="s">
        <v>130</v>
      </c>
      <c r="E1150" s="40">
        <v>0</v>
      </c>
      <c r="F1150" s="41">
        <v>1.723110343671707</v>
      </c>
      <c r="G1150" s="40">
        <v>105.2556155442728</v>
      </c>
      <c r="H1150" s="41">
        <v>0.49970199966479512</v>
      </c>
    </row>
    <row r="1151" spans="1:8">
      <c r="A1151" s="38">
        <v>45085</v>
      </c>
      <c r="B1151" s="39" t="s">
        <v>89</v>
      </c>
      <c r="C1151" s="39" t="s">
        <v>47</v>
      </c>
      <c r="D1151" s="39" t="s">
        <v>131</v>
      </c>
      <c r="E1151" s="40">
        <v>0</v>
      </c>
      <c r="F1151" s="41">
        <v>5.3421355618683393E-2</v>
      </c>
      <c r="G1151" s="40">
        <v>3.6517801956396521</v>
      </c>
      <c r="H1151" s="41">
        <v>1.5492193129418181E-2</v>
      </c>
    </row>
    <row r="1152" spans="1:8">
      <c r="A1152" s="38">
        <v>45085</v>
      </c>
      <c r="B1152" s="39" t="s">
        <v>89</v>
      </c>
      <c r="C1152" s="39" t="s">
        <v>47</v>
      </c>
      <c r="D1152" s="39" t="s">
        <v>132</v>
      </c>
      <c r="E1152" s="40">
        <v>0</v>
      </c>
      <c r="F1152" s="41">
        <v>0</v>
      </c>
      <c r="G1152" s="40">
        <v>0</v>
      </c>
      <c r="H1152" s="41">
        <v>0</v>
      </c>
    </row>
    <row r="1153" spans="1:8">
      <c r="A1153" s="38">
        <v>45085</v>
      </c>
      <c r="B1153" s="39" t="s">
        <v>89</v>
      </c>
      <c r="C1153" s="39" t="s">
        <v>47</v>
      </c>
      <c r="D1153" s="39" t="s">
        <v>133</v>
      </c>
      <c r="E1153" s="40">
        <v>0</v>
      </c>
      <c r="F1153" s="41">
        <v>0.14699020238857849</v>
      </c>
      <c r="G1153" s="40">
        <v>10.0479649724191</v>
      </c>
      <c r="H1153" s="41">
        <v>4.262715869268776E-2</v>
      </c>
    </row>
    <row r="1154" spans="1:8">
      <c r="A1154" s="38">
        <v>45085</v>
      </c>
      <c r="B1154" s="39" t="s">
        <v>89</v>
      </c>
      <c r="C1154" s="39" t="s">
        <v>47</v>
      </c>
      <c r="D1154" s="39" t="s">
        <v>134</v>
      </c>
      <c r="E1154" s="40">
        <v>0</v>
      </c>
      <c r="F1154" s="41">
        <v>0</v>
      </c>
      <c r="G1154" s="40">
        <v>0</v>
      </c>
      <c r="H1154" s="41">
        <v>0</v>
      </c>
    </row>
    <row r="1155" spans="1:8">
      <c r="A1155" s="38">
        <v>45085</v>
      </c>
      <c r="B1155" s="39" t="s">
        <v>89</v>
      </c>
      <c r="C1155" s="39" t="s">
        <v>47</v>
      </c>
      <c r="D1155" s="39" t="s">
        <v>135</v>
      </c>
      <c r="E1155" s="40">
        <v>0</v>
      </c>
      <c r="F1155" s="41">
        <v>3.0848565094258339E-2</v>
      </c>
      <c r="G1155" s="40">
        <v>2.1087480422476341</v>
      </c>
      <c r="H1155" s="41">
        <v>8.946083877334917E-3</v>
      </c>
    </row>
    <row r="1156" spans="1:8">
      <c r="A1156" s="38">
        <v>45085</v>
      </c>
      <c r="B1156" s="39" t="s">
        <v>89</v>
      </c>
      <c r="C1156" s="39" t="s">
        <v>47</v>
      </c>
      <c r="D1156" s="39" t="s">
        <v>136</v>
      </c>
      <c r="E1156" s="40">
        <v>0</v>
      </c>
      <c r="F1156" s="41">
        <v>0</v>
      </c>
      <c r="G1156" s="40">
        <v>0</v>
      </c>
      <c r="H1156" s="41">
        <v>0</v>
      </c>
    </row>
    <row r="1157" spans="1:8">
      <c r="A1157" s="38">
        <v>45085</v>
      </c>
      <c r="B1157" s="39" t="s">
        <v>89</v>
      </c>
      <c r="C1157" s="39" t="s">
        <v>18</v>
      </c>
      <c r="D1157" s="39" t="s">
        <v>137</v>
      </c>
      <c r="E1157" s="40">
        <v>0</v>
      </c>
      <c r="F1157" s="41">
        <v>4.0881372919875041</v>
      </c>
      <c r="G1157" s="40">
        <v>269.26303476704311</v>
      </c>
      <c r="H1157" s="41">
        <v>1.1855598146763759</v>
      </c>
    </row>
    <row r="1158" spans="1:8">
      <c r="A1158" s="38">
        <v>45085</v>
      </c>
      <c r="B1158" s="39" t="s">
        <v>89</v>
      </c>
      <c r="C1158" s="39" t="s">
        <v>18</v>
      </c>
      <c r="D1158" s="39" t="s">
        <v>138</v>
      </c>
      <c r="E1158" s="40">
        <v>0</v>
      </c>
      <c r="F1158" s="41">
        <v>1.525648038081475</v>
      </c>
      <c r="G1158" s="40">
        <v>91.757475547848443</v>
      </c>
      <c r="H1158" s="41">
        <v>0.44243793104362761</v>
      </c>
    </row>
    <row r="1159" spans="1:8">
      <c r="A1159" s="38">
        <v>45085</v>
      </c>
      <c r="B1159" s="39" t="s">
        <v>89</v>
      </c>
      <c r="C1159" s="39" t="s">
        <v>18</v>
      </c>
      <c r="D1159" s="39" t="s">
        <v>139</v>
      </c>
      <c r="E1159" s="40">
        <v>0</v>
      </c>
      <c r="F1159" s="41">
        <v>8.8238603514500646E-3</v>
      </c>
      <c r="G1159" s="40">
        <v>0.60318196922067235</v>
      </c>
      <c r="H1159" s="41">
        <v>2.5589195019205179E-3</v>
      </c>
    </row>
    <row r="1160" spans="1:8">
      <c r="A1160" s="38">
        <v>45085</v>
      </c>
      <c r="B1160" s="39" t="s">
        <v>89</v>
      </c>
      <c r="C1160" s="39" t="s">
        <v>18</v>
      </c>
      <c r="D1160" s="39" t="s">
        <v>123</v>
      </c>
      <c r="E1160" s="40">
        <v>453.15</v>
      </c>
      <c r="F1160" s="41">
        <v>9.3290781351731784</v>
      </c>
      <c r="G1160" s="40">
        <v>578.44915540826184</v>
      </c>
      <c r="H1160" s="41">
        <v>2.7054326592002211</v>
      </c>
    </row>
    <row r="1161" spans="1:8">
      <c r="A1161" s="38">
        <v>45085</v>
      </c>
      <c r="B1161" s="39" t="s">
        <v>89</v>
      </c>
      <c r="C1161" s="39" t="s">
        <v>48</v>
      </c>
      <c r="D1161" s="39" t="s">
        <v>123</v>
      </c>
      <c r="E1161" s="40">
        <v>464.19659999999999</v>
      </c>
      <c r="F1161" s="41">
        <v>9.1071239318987693</v>
      </c>
      <c r="G1161" s="40">
        <v>555.04326567963221</v>
      </c>
      <c r="H1161" s="41">
        <v>2.641065940250642</v>
      </c>
    </row>
    <row r="1162" spans="1:8">
      <c r="A1162" s="38">
        <v>45085</v>
      </c>
      <c r="B1162" s="39" t="s">
        <v>89</v>
      </c>
      <c r="C1162" s="39" t="s">
        <v>7</v>
      </c>
      <c r="D1162" s="39" t="s">
        <v>140</v>
      </c>
      <c r="E1162" s="40">
        <v>4261.4995500000005</v>
      </c>
      <c r="F1162" s="41">
        <v>71.082838720220366</v>
      </c>
      <c r="G1162" s="40">
        <v>4471.4820227865875</v>
      </c>
      <c r="H1162" s="41">
        <v>53.628229149696153</v>
      </c>
    </row>
    <row r="1163" spans="1:8">
      <c r="A1163" s="38">
        <v>45085</v>
      </c>
      <c r="B1163" s="39" t="s">
        <v>89</v>
      </c>
      <c r="C1163" s="39" t="s">
        <v>7</v>
      </c>
      <c r="D1163" s="39" t="s">
        <v>141</v>
      </c>
      <c r="E1163" s="40">
        <v>1871.9883</v>
      </c>
      <c r="F1163" s="41">
        <v>64.600293404931946</v>
      </c>
      <c r="G1163" s="40">
        <v>4053.722842643826</v>
      </c>
      <c r="H1163" s="41">
        <v>52.294507814225241</v>
      </c>
    </row>
    <row r="1164" spans="1:8">
      <c r="A1164" s="38">
        <v>45085</v>
      </c>
      <c r="B1164" s="39" t="s">
        <v>89</v>
      </c>
      <c r="C1164" s="39" t="s">
        <v>7</v>
      </c>
      <c r="D1164" s="39" t="s">
        <v>142</v>
      </c>
      <c r="E1164" s="40">
        <v>1662.9749999999999</v>
      </c>
      <c r="F1164" s="41">
        <v>50.357935857037077</v>
      </c>
      <c r="G1164" s="40">
        <v>3151.2031604529939</v>
      </c>
      <c r="H1164" s="41">
        <v>44.818562912763007</v>
      </c>
    </row>
    <row r="1165" spans="1:8">
      <c r="A1165" s="38">
        <v>45085</v>
      </c>
      <c r="B1165" s="39" t="s">
        <v>89</v>
      </c>
      <c r="C1165" s="39" t="s">
        <v>49</v>
      </c>
      <c r="D1165" s="39" t="s">
        <v>143</v>
      </c>
      <c r="E1165" s="40">
        <v>0</v>
      </c>
      <c r="F1165" s="41">
        <v>20.27106497553758</v>
      </c>
      <c r="G1165" s="40">
        <v>1232.525126455414</v>
      </c>
      <c r="H1165" s="41">
        <v>5.8786088429058969</v>
      </c>
    </row>
    <row r="1166" spans="1:8">
      <c r="A1166" s="38">
        <v>45085</v>
      </c>
      <c r="B1166" s="39" t="s">
        <v>89</v>
      </c>
      <c r="C1166" s="39" t="s">
        <v>49</v>
      </c>
      <c r="D1166" s="39" t="s">
        <v>264</v>
      </c>
      <c r="E1166" s="40">
        <v>0</v>
      </c>
      <c r="F1166" s="41">
        <v>0.62476102879472639</v>
      </c>
      <c r="G1166" s="40">
        <v>41.074319523392099</v>
      </c>
      <c r="H1166" s="41">
        <v>0.1811806983504706</v>
      </c>
    </row>
    <row r="1167" spans="1:8">
      <c r="A1167" s="38">
        <v>45085</v>
      </c>
      <c r="B1167" s="39" t="s">
        <v>89</v>
      </c>
      <c r="C1167" s="39" t="s">
        <v>49</v>
      </c>
      <c r="D1167" s="39" t="s">
        <v>146</v>
      </c>
      <c r="E1167" s="40">
        <v>0</v>
      </c>
      <c r="F1167" s="41">
        <v>4.2829422141876898E-2</v>
      </c>
      <c r="G1167" s="40">
        <v>2.9277361788568399</v>
      </c>
      <c r="H1167" s="41">
        <v>1.24205324211443E-2</v>
      </c>
    </row>
    <row r="1168" spans="1:8">
      <c r="A1168" s="38">
        <v>45085</v>
      </c>
      <c r="B1168" s="39" t="s">
        <v>89</v>
      </c>
      <c r="C1168" s="39" t="s">
        <v>49</v>
      </c>
      <c r="D1168" s="39" t="s">
        <v>147</v>
      </c>
      <c r="E1168" s="40">
        <v>0</v>
      </c>
      <c r="F1168" s="41">
        <v>0</v>
      </c>
      <c r="G1168" s="40">
        <v>0</v>
      </c>
      <c r="H1168" s="41">
        <v>0</v>
      </c>
    </row>
    <row r="1169" spans="1:8">
      <c r="A1169" s="38">
        <v>45085</v>
      </c>
      <c r="B1169" s="39" t="s">
        <v>89</v>
      </c>
      <c r="C1169" s="39" t="s">
        <v>49</v>
      </c>
      <c r="D1169" s="39" t="s">
        <v>148</v>
      </c>
      <c r="E1169" s="40">
        <v>0</v>
      </c>
      <c r="F1169" s="41">
        <v>1.344636115434745E-2</v>
      </c>
      <c r="G1169" s="40">
        <v>0.91916715325155829</v>
      </c>
      <c r="H1169" s="41">
        <v>3.8994447347607598E-3</v>
      </c>
    </row>
    <row r="1170" spans="1:8">
      <c r="A1170" s="38">
        <v>45085</v>
      </c>
      <c r="B1170" s="39" t="s">
        <v>89</v>
      </c>
      <c r="C1170" s="39" t="s">
        <v>49</v>
      </c>
      <c r="D1170" s="39" t="s">
        <v>149</v>
      </c>
      <c r="E1170" s="40">
        <v>0</v>
      </c>
      <c r="F1170" s="41">
        <v>0</v>
      </c>
      <c r="G1170" s="40">
        <v>0</v>
      </c>
      <c r="H1170" s="41">
        <v>0</v>
      </c>
    </row>
    <row r="1171" spans="1:8">
      <c r="A1171" s="38">
        <v>45085</v>
      </c>
      <c r="B1171" s="39" t="s">
        <v>89</v>
      </c>
      <c r="C1171" s="39" t="s">
        <v>49</v>
      </c>
      <c r="D1171" s="39" t="s">
        <v>150</v>
      </c>
      <c r="E1171" s="40">
        <v>0</v>
      </c>
      <c r="F1171" s="41">
        <v>6.1690496541184671E-2</v>
      </c>
      <c r="G1171" s="40">
        <v>3.760047664971427</v>
      </c>
      <c r="H1171" s="41">
        <v>1.7890243996943549E-2</v>
      </c>
    </row>
    <row r="1172" spans="1:8">
      <c r="A1172" s="38">
        <v>45085</v>
      </c>
      <c r="B1172" s="39" t="s">
        <v>89</v>
      </c>
      <c r="C1172" s="39" t="s">
        <v>49</v>
      </c>
      <c r="D1172" s="39" t="s">
        <v>151</v>
      </c>
      <c r="E1172" s="40">
        <v>0</v>
      </c>
      <c r="F1172" s="41">
        <v>2.7418232707144989E-2</v>
      </c>
      <c r="G1172" s="40">
        <v>1.8742571774867871</v>
      </c>
      <c r="H1172" s="41">
        <v>7.9512874850720446E-3</v>
      </c>
    </row>
    <row r="1173" spans="1:8">
      <c r="A1173" s="38">
        <v>45085</v>
      </c>
      <c r="B1173" s="39" t="s">
        <v>89</v>
      </c>
      <c r="C1173" s="39" t="s">
        <v>49</v>
      </c>
      <c r="D1173" s="39" t="s">
        <v>224</v>
      </c>
      <c r="E1173" s="40">
        <v>0</v>
      </c>
      <c r="F1173" s="41">
        <v>1.525648038081475</v>
      </c>
      <c r="G1173" s="40">
        <v>91.757475547848443</v>
      </c>
      <c r="H1173" s="41">
        <v>0.44243793104362761</v>
      </c>
    </row>
    <row r="1174" spans="1:8">
      <c r="A1174" s="38">
        <v>45085</v>
      </c>
      <c r="B1174" s="39" t="s">
        <v>89</v>
      </c>
      <c r="C1174" s="39" t="s">
        <v>49</v>
      </c>
      <c r="D1174" s="39" t="s">
        <v>153</v>
      </c>
      <c r="E1174" s="40">
        <v>0</v>
      </c>
      <c r="F1174" s="41">
        <v>1.0224290586660889</v>
      </c>
      <c r="G1174" s="40">
        <v>67.218625858704414</v>
      </c>
      <c r="H1174" s="41">
        <v>0.29650442701316593</v>
      </c>
    </row>
    <row r="1175" spans="1:8">
      <c r="A1175" s="38">
        <v>45085</v>
      </c>
      <c r="B1175" s="39" t="s">
        <v>89</v>
      </c>
      <c r="C1175" s="39" t="s">
        <v>49</v>
      </c>
      <c r="D1175" s="39" t="s">
        <v>154</v>
      </c>
      <c r="E1175" s="40">
        <v>0</v>
      </c>
      <c r="F1175" s="41">
        <v>0</v>
      </c>
      <c r="G1175" s="40">
        <v>0</v>
      </c>
      <c r="H1175" s="41">
        <v>0</v>
      </c>
    </row>
    <row r="1176" spans="1:8">
      <c r="A1176" s="38">
        <v>45085</v>
      </c>
      <c r="B1176" s="39" t="s">
        <v>89</v>
      </c>
      <c r="C1176" s="39" t="s">
        <v>49</v>
      </c>
      <c r="D1176" s="39" t="s">
        <v>155</v>
      </c>
      <c r="E1176" s="40">
        <v>0</v>
      </c>
      <c r="F1176" s="41">
        <v>0.93225581742950836</v>
      </c>
      <c r="G1176" s="40">
        <v>56.068921688974363</v>
      </c>
      <c r="H1176" s="41">
        <v>0.27035418705455738</v>
      </c>
    </row>
    <row r="1177" spans="1:8">
      <c r="A1177" s="38">
        <v>45085</v>
      </c>
      <c r="B1177" s="39" t="s">
        <v>89</v>
      </c>
      <c r="C1177" s="39" t="s">
        <v>49</v>
      </c>
      <c r="D1177" s="39" t="s">
        <v>208</v>
      </c>
      <c r="E1177" s="40">
        <v>0</v>
      </c>
      <c r="F1177" s="41">
        <v>9.9872792232855463E-3</v>
      </c>
      <c r="G1177" s="40">
        <v>0.68271102546042772</v>
      </c>
      <c r="H1177" s="41">
        <v>2.896310974752808E-3</v>
      </c>
    </row>
    <row r="1178" spans="1:8">
      <c r="A1178" s="38">
        <v>45085</v>
      </c>
      <c r="B1178" s="39" t="s">
        <v>89</v>
      </c>
      <c r="C1178" s="39" t="s">
        <v>49</v>
      </c>
      <c r="D1178" s="39" t="s">
        <v>191</v>
      </c>
      <c r="E1178" s="40">
        <v>0</v>
      </c>
      <c r="F1178" s="41">
        <v>0</v>
      </c>
      <c r="G1178" s="40">
        <v>0</v>
      </c>
      <c r="H1178" s="41">
        <v>0</v>
      </c>
    </row>
    <row r="1179" spans="1:8">
      <c r="A1179" s="38">
        <v>45085</v>
      </c>
      <c r="B1179" s="39" t="s">
        <v>89</v>
      </c>
      <c r="C1179" s="39" t="s">
        <v>49</v>
      </c>
      <c r="D1179" s="39" t="s">
        <v>158</v>
      </c>
      <c r="E1179" s="40">
        <v>0</v>
      </c>
      <c r="F1179" s="41">
        <v>5.4420084541298153E-3</v>
      </c>
      <c r="G1179" s="40">
        <v>0.37200513665633189</v>
      </c>
      <c r="H1179" s="41">
        <v>1.5781824516976461E-3</v>
      </c>
    </row>
    <row r="1180" spans="1:8">
      <c r="A1180" s="38">
        <v>45085</v>
      </c>
      <c r="B1180" s="39" t="s">
        <v>89</v>
      </c>
      <c r="C1180" s="39" t="s">
        <v>49</v>
      </c>
      <c r="D1180" s="39" t="s">
        <v>159</v>
      </c>
      <c r="E1180" s="40">
        <v>0</v>
      </c>
      <c r="F1180" s="41">
        <v>2.2884910043061899E-2</v>
      </c>
      <c r="G1180" s="40">
        <v>1.564368037957852</v>
      </c>
      <c r="H1180" s="41">
        <v>6.6366239124879501E-3</v>
      </c>
    </row>
    <row r="1181" spans="1:8">
      <c r="A1181" s="38">
        <v>45085</v>
      </c>
      <c r="B1181" s="39" t="s">
        <v>89</v>
      </c>
      <c r="C1181" s="39" t="s">
        <v>49</v>
      </c>
      <c r="D1181" s="39" t="s">
        <v>244</v>
      </c>
      <c r="E1181" s="40">
        <v>0</v>
      </c>
      <c r="F1181" s="41">
        <v>1.525648038081475</v>
      </c>
      <c r="G1181" s="40">
        <v>91.757475547848443</v>
      </c>
      <c r="H1181" s="41">
        <v>0.44243793104362761</v>
      </c>
    </row>
    <row r="1182" spans="1:8">
      <c r="A1182" s="38">
        <v>45085</v>
      </c>
      <c r="B1182" s="39" t="s">
        <v>89</v>
      </c>
      <c r="C1182" s="39" t="s">
        <v>49</v>
      </c>
      <c r="D1182" s="39" t="s">
        <v>160</v>
      </c>
      <c r="E1182" s="40">
        <v>0</v>
      </c>
      <c r="F1182" s="41">
        <v>1.3888258487055719E-2</v>
      </c>
      <c r="G1182" s="40">
        <v>0.94937439732841356</v>
      </c>
      <c r="H1182" s="41">
        <v>4.0275949612461589E-3</v>
      </c>
    </row>
    <row r="1183" spans="1:8">
      <c r="A1183" s="38">
        <v>45085</v>
      </c>
      <c r="B1183" s="39" t="s">
        <v>89</v>
      </c>
      <c r="C1183" s="39" t="s">
        <v>49</v>
      </c>
      <c r="D1183" s="39" t="s">
        <v>261</v>
      </c>
      <c r="E1183" s="40">
        <v>0</v>
      </c>
      <c r="F1183" s="41">
        <v>8.473064304342191E-3</v>
      </c>
      <c r="G1183" s="40">
        <v>0.57920223222782863</v>
      </c>
      <c r="H1183" s="41">
        <v>2.4571886482592348E-3</v>
      </c>
    </row>
    <row r="1184" spans="1:8">
      <c r="A1184" s="38">
        <v>45085</v>
      </c>
      <c r="B1184" s="39" t="s">
        <v>89</v>
      </c>
      <c r="C1184" s="39" t="s">
        <v>49</v>
      </c>
      <c r="D1184" s="39" t="s">
        <v>193</v>
      </c>
      <c r="E1184" s="40">
        <v>0</v>
      </c>
      <c r="F1184" s="41">
        <v>7.9501439700437378E-3</v>
      </c>
      <c r="G1184" s="40">
        <v>0.54345641300304459</v>
      </c>
      <c r="H1184" s="41">
        <v>2.3055417513126839E-3</v>
      </c>
    </row>
    <row r="1185" spans="1:8">
      <c r="A1185" s="38">
        <v>45085</v>
      </c>
      <c r="B1185" s="39" t="s">
        <v>89</v>
      </c>
      <c r="C1185" s="39" t="s">
        <v>49</v>
      </c>
      <c r="D1185" s="39" t="s">
        <v>210</v>
      </c>
      <c r="E1185" s="40">
        <v>0</v>
      </c>
      <c r="F1185" s="41">
        <v>0</v>
      </c>
      <c r="G1185" s="40">
        <v>0</v>
      </c>
      <c r="H1185" s="41">
        <v>0</v>
      </c>
    </row>
    <row r="1186" spans="1:8">
      <c r="A1186" s="38">
        <v>45085</v>
      </c>
      <c r="B1186" s="39" t="s">
        <v>89</v>
      </c>
      <c r="C1186" s="39" t="s">
        <v>49</v>
      </c>
      <c r="D1186" s="39" t="s">
        <v>246</v>
      </c>
      <c r="E1186" s="40">
        <v>0</v>
      </c>
      <c r="F1186" s="41">
        <v>1.525648038081475</v>
      </c>
      <c r="G1186" s="40">
        <v>91.757475547848443</v>
      </c>
      <c r="H1186" s="41">
        <v>0.44243793104362761</v>
      </c>
    </row>
    <row r="1187" spans="1:8">
      <c r="A1187" s="38">
        <v>45085</v>
      </c>
      <c r="B1187" s="39" t="s">
        <v>89</v>
      </c>
      <c r="C1187" s="39" t="s">
        <v>49</v>
      </c>
      <c r="D1187" s="39" t="s">
        <v>265</v>
      </c>
      <c r="E1187" s="40">
        <v>0</v>
      </c>
      <c r="F1187" s="41">
        <v>0</v>
      </c>
      <c r="G1187" s="40">
        <v>0</v>
      </c>
      <c r="H1187" s="41">
        <v>0</v>
      </c>
    </row>
    <row r="1188" spans="1:8">
      <c r="A1188" s="38">
        <v>45085</v>
      </c>
      <c r="B1188" s="39" t="s">
        <v>89</v>
      </c>
      <c r="C1188" s="39" t="s">
        <v>49</v>
      </c>
      <c r="D1188" s="39" t="s">
        <v>165</v>
      </c>
      <c r="E1188" s="40">
        <v>0</v>
      </c>
      <c r="F1188" s="41">
        <v>6.7990106534636816E-2</v>
      </c>
      <c r="G1188" s="40">
        <v>4.6476717347805856</v>
      </c>
      <c r="H1188" s="41">
        <v>1.971713089504468E-2</v>
      </c>
    </row>
    <row r="1189" spans="1:8">
      <c r="A1189" s="38">
        <v>45085</v>
      </c>
      <c r="B1189" s="39" t="s">
        <v>89</v>
      </c>
      <c r="C1189" s="39" t="s">
        <v>49</v>
      </c>
      <c r="D1189" s="39" t="s">
        <v>226</v>
      </c>
      <c r="E1189" s="40">
        <v>0</v>
      </c>
      <c r="F1189" s="41">
        <v>1.5945938207090331E-2</v>
      </c>
      <c r="G1189" s="40">
        <v>1.090033389665249</v>
      </c>
      <c r="H1189" s="41">
        <v>4.6243220800561962E-3</v>
      </c>
    </row>
    <row r="1190" spans="1:8">
      <c r="A1190" s="38">
        <v>45085</v>
      </c>
      <c r="B1190" s="39" t="s">
        <v>89</v>
      </c>
      <c r="C1190" s="39" t="s">
        <v>49</v>
      </c>
      <c r="D1190" s="39" t="s">
        <v>218</v>
      </c>
      <c r="E1190" s="40">
        <v>0</v>
      </c>
      <c r="F1190" s="41">
        <v>1.3437122780439121E-2</v>
      </c>
      <c r="G1190" s="40">
        <v>0.91853563594003296</v>
      </c>
      <c r="H1190" s="41">
        <v>3.8967656063273451E-3</v>
      </c>
    </row>
    <row r="1191" spans="1:8">
      <c r="A1191" s="38">
        <v>45085</v>
      </c>
      <c r="B1191" s="39" t="s">
        <v>89</v>
      </c>
      <c r="C1191" s="39" t="s">
        <v>49</v>
      </c>
      <c r="D1191" s="39" t="s">
        <v>166</v>
      </c>
      <c r="E1191" s="40">
        <v>0</v>
      </c>
      <c r="F1191" s="41">
        <v>33.073783247775552</v>
      </c>
      <c r="G1191" s="40">
        <v>2075.031462687718</v>
      </c>
      <c r="H1191" s="41">
        <v>9.5913971418549089</v>
      </c>
    </row>
    <row r="1192" spans="1:8">
      <c r="A1192" s="38">
        <v>45085</v>
      </c>
      <c r="B1192" s="39" t="s">
        <v>89</v>
      </c>
      <c r="C1192" s="39" t="s">
        <v>49</v>
      </c>
      <c r="D1192" s="39" t="s">
        <v>167</v>
      </c>
      <c r="E1192" s="40">
        <v>0</v>
      </c>
      <c r="F1192" s="41">
        <v>5.8525185129056662E-2</v>
      </c>
      <c r="G1192" s="40">
        <v>4.0006680760023121</v>
      </c>
      <c r="H1192" s="41">
        <v>1.6972303687426429E-2</v>
      </c>
    </row>
    <row r="1193" spans="1:8">
      <c r="A1193" s="38">
        <v>45085</v>
      </c>
      <c r="B1193" s="39" t="s">
        <v>89</v>
      </c>
      <c r="C1193" s="39" t="s">
        <v>49</v>
      </c>
      <c r="D1193" s="39" t="s">
        <v>168</v>
      </c>
      <c r="E1193" s="40">
        <v>0</v>
      </c>
      <c r="F1193" s="41">
        <v>2.5419192907428691E-2</v>
      </c>
      <c r="G1193" s="40">
        <v>1.7376066963008261</v>
      </c>
      <c r="H1193" s="41">
        <v>7.3715659431543212E-3</v>
      </c>
    </row>
    <row r="1194" spans="1:8">
      <c r="A1194" s="38">
        <v>45085</v>
      </c>
      <c r="B1194" s="39" t="s">
        <v>89</v>
      </c>
      <c r="C1194" s="39" t="s">
        <v>49</v>
      </c>
      <c r="D1194" s="39" t="s">
        <v>169</v>
      </c>
      <c r="E1194" s="40">
        <v>0</v>
      </c>
      <c r="F1194" s="41">
        <v>3.2578957936684021</v>
      </c>
      <c r="G1194" s="40">
        <v>212.44187927498291</v>
      </c>
      <c r="H1194" s="41">
        <v>0.94478978016383652</v>
      </c>
    </row>
    <row r="1195" spans="1:8">
      <c r="A1195" s="38">
        <v>45085</v>
      </c>
      <c r="B1195" s="39" t="s">
        <v>89</v>
      </c>
      <c r="C1195" s="39" t="s">
        <v>49</v>
      </c>
      <c r="D1195" s="39" t="s">
        <v>170</v>
      </c>
      <c r="E1195" s="40">
        <v>0</v>
      </c>
      <c r="F1195" s="41">
        <v>3.1693675040960918</v>
      </c>
      <c r="G1195" s="40">
        <v>191.58608476880701</v>
      </c>
      <c r="H1195" s="41">
        <v>0.91911657618786657</v>
      </c>
    </row>
    <row r="1196" spans="1:8">
      <c r="A1196" s="38">
        <v>45085</v>
      </c>
      <c r="B1196" s="39" t="s">
        <v>89</v>
      </c>
      <c r="C1196" s="39" t="s">
        <v>49</v>
      </c>
      <c r="D1196" s="39" t="s">
        <v>171</v>
      </c>
      <c r="E1196" s="40">
        <v>0</v>
      </c>
      <c r="F1196" s="41">
        <v>1.5945938207090331E-2</v>
      </c>
      <c r="G1196" s="40">
        <v>1.090033389665249</v>
      </c>
      <c r="H1196" s="41">
        <v>4.6243220800561962E-3</v>
      </c>
    </row>
    <row r="1197" spans="1:8">
      <c r="A1197" s="38">
        <v>45085</v>
      </c>
      <c r="B1197" s="39" t="s">
        <v>89</v>
      </c>
      <c r="C1197" s="39" t="s">
        <v>50</v>
      </c>
      <c r="D1197" s="39" t="s">
        <v>172</v>
      </c>
      <c r="E1197" s="40">
        <v>0</v>
      </c>
      <c r="F1197" s="41">
        <v>3.8917883284731958</v>
      </c>
      <c r="G1197" s="40">
        <v>256.3315850762753</v>
      </c>
      <c r="H1197" s="41">
        <v>1.1286186152572271</v>
      </c>
    </row>
    <row r="1198" spans="1:8">
      <c r="A1198" s="38">
        <v>45085</v>
      </c>
      <c r="B1198" s="39" t="s">
        <v>89</v>
      </c>
      <c r="C1198" s="39" t="s">
        <v>50</v>
      </c>
      <c r="D1198" s="39" t="s">
        <v>173</v>
      </c>
      <c r="E1198" s="40">
        <v>0</v>
      </c>
      <c r="F1198" s="41">
        <v>1.537775922226045</v>
      </c>
      <c r="G1198" s="40">
        <v>94.129377047949646</v>
      </c>
      <c r="H1198" s="41">
        <v>0.44595501744555288</v>
      </c>
    </row>
    <row r="1199" spans="1:8">
      <c r="A1199" s="38">
        <v>45085</v>
      </c>
      <c r="B1199" s="39" t="s">
        <v>89</v>
      </c>
      <c r="C1199" s="39" t="s">
        <v>50</v>
      </c>
      <c r="D1199" s="39" t="s">
        <v>13</v>
      </c>
      <c r="E1199" s="40">
        <v>0</v>
      </c>
      <c r="F1199" s="41">
        <v>3.4696790715229443E-2</v>
      </c>
      <c r="G1199" s="40">
        <v>2.3718052774725029</v>
      </c>
      <c r="H1199" s="41">
        <v>1.006206930741654E-2</v>
      </c>
    </row>
    <row r="1200" spans="1:8">
      <c r="A1200" s="38">
        <v>45085</v>
      </c>
      <c r="B1200" s="39" t="s">
        <v>89</v>
      </c>
      <c r="C1200" s="39" t="s">
        <v>50</v>
      </c>
      <c r="D1200" s="39" t="s">
        <v>15</v>
      </c>
      <c r="E1200" s="40">
        <v>0</v>
      </c>
      <c r="F1200" s="41">
        <v>3.7761340784831572E-2</v>
      </c>
      <c r="G1200" s="40">
        <v>2.5812919728794852</v>
      </c>
      <c r="H1200" s="41">
        <v>1.0950788827601161E-2</v>
      </c>
    </row>
    <row r="1201" spans="1:8">
      <c r="A1201" s="38">
        <v>45085</v>
      </c>
      <c r="B1201" s="39" t="s">
        <v>89</v>
      </c>
      <c r="C1201" s="39" t="s">
        <v>50</v>
      </c>
      <c r="D1201" s="39" t="s">
        <v>174</v>
      </c>
      <c r="E1201" s="40">
        <v>0</v>
      </c>
      <c r="F1201" s="41">
        <v>0</v>
      </c>
      <c r="G1201" s="40">
        <v>0</v>
      </c>
      <c r="H1201" s="41">
        <v>0</v>
      </c>
    </row>
    <row r="1202" spans="1:8">
      <c r="A1202" s="38">
        <v>45085</v>
      </c>
      <c r="B1202" s="39" t="s">
        <v>89</v>
      </c>
      <c r="C1202" s="39" t="s">
        <v>50</v>
      </c>
      <c r="D1202" s="39" t="s">
        <v>175</v>
      </c>
      <c r="E1202" s="40">
        <v>0</v>
      </c>
      <c r="F1202" s="41">
        <v>0</v>
      </c>
      <c r="G1202" s="40">
        <v>0</v>
      </c>
      <c r="H1202" s="41">
        <v>0</v>
      </c>
    </row>
    <row r="1203" spans="1:8">
      <c r="A1203" s="38">
        <v>45085</v>
      </c>
      <c r="B1203" s="39" t="s">
        <v>89</v>
      </c>
      <c r="C1203" s="39" t="s">
        <v>50</v>
      </c>
      <c r="D1203" s="39" t="s">
        <v>176</v>
      </c>
      <c r="E1203" s="40">
        <v>0</v>
      </c>
      <c r="F1203" s="41">
        <v>1.172856238344698E-3</v>
      </c>
      <c r="G1203" s="40">
        <v>8.0174176299293701E-2</v>
      </c>
      <c r="H1203" s="41">
        <v>3.401283091199623E-4</v>
      </c>
    </row>
    <row r="1204" spans="1:8">
      <c r="A1204" s="38">
        <v>45085</v>
      </c>
      <c r="B1204" s="39" t="s">
        <v>89</v>
      </c>
      <c r="C1204" s="39" t="s">
        <v>50</v>
      </c>
      <c r="D1204" s="39" t="s">
        <v>198</v>
      </c>
      <c r="E1204" s="40">
        <v>0</v>
      </c>
      <c r="F1204" s="41">
        <v>0</v>
      </c>
      <c r="G1204" s="40">
        <v>0</v>
      </c>
      <c r="H1204" s="41">
        <v>0</v>
      </c>
    </row>
    <row r="1205" spans="1:8">
      <c r="A1205" s="38">
        <v>45085</v>
      </c>
      <c r="B1205" s="39" t="s">
        <v>89</v>
      </c>
      <c r="C1205" s="39" t="s">
        <v>50</v>
      </c>
      <c r="D1205" s="39" t="s">
        <v>177</v>
      </c>
      <c r="E1205" s="40">
        <v>0</v>
      </c>
      <c r="F1205" s="41">
        <v>4.0652366369941916E-3</v>
      </c>
      <c r="G1205" s="40">
        <v>0.27789168712843698</v>
      </c>
      <c r="H1205" s="41">
        <v>1.178918624728315E-3</v>
      </c>
    </row>
    <row r="1206" spans="1:8">
      <c r="A1206" s="38">
        <v>45085</v>
      </c>
      <c r="B1206" s="39" t="s">
        <v>89</v>
      </c>
      <c r="C1206" s="39" t="s">
        <v>50</v>
      </c>
      <c r="D1206" s="39" t="s">
        <v>178</v>
      </c>
      <c r="E1206" s="40">
        <v>0</v>
      </c>
      <c r="F1206" s="41">
        <v>0</v>
      </c>
      <c r="G1206" s="40">
        <v>0</v>
      </c>
      <c r="H1206" s="41">
        <v>0</v>
      </c>
    </row>
    <row r="1207" spans="1:8">
      <c r="A1207" s="38">
        <v>45085</v>
      </c>
      <c r="B1207" s="39" t="s">
        <v>89</v>
      </c>
      <c r="C1207" s="39" t="s">
        <v>50</v>
      </c>
      <c r="D1207" s="39" t="s">
        <v>179</v>
      </c>
      <c r="E1207" s="40">
        <v>0</v>
      </c>
      <c r="F1207" s="41">
        <v>3.856223499789218E-3</v>
      </c>
      <c r="G1207" s="40">
        <v>0.26360395469944747</v>
      </c>
      <c r="H1207" s="41">
        <v>1.118304814938873E-3</v>
      </c>
    </row>
    <row r="1208" spans="1:8">
      <c r="A1208" s="38">
        <v>45085</v>
      </c>
      <c r="B1208" s="39" t="s">
        <v>89</v>
      </c>
      <c r="C1208" s="39" t="s">
        <v>50</v>
      </c>
      <c r="D1208" s="39" t="s">
        <v>8</v>
      </c>
      <c r="E1208" s="40">
        <v>0</v>
      </c>
      <c r="F1208" s="41">
        <v>6.9317764036558163E-2</v>
      </c>
      <c r="G1208" s="40">
        <v>4.7384278250362426</v>
      </c>
      <c r="H1208" s="41">
        <v>2.010215157060187E-2</v>
      </c>
    </row>
    <row r="1209" spans="1:8">
      <c r="A1209" s="38">
        <v>45085</v>
      </c>
      <c r="B1209" s="39" t="s">
        <v>180</v>
      </c>
      <c r="C1209" s="39" t="s">
        <v>43</v>
      </c>
      <c r="D1209" s="39" t="s">
        <v>90</v>
      </c>
      <c r="E1209" s="40">
        <v>0</v>
      </c>
      <c r="F1209" s="41">
        <v>20.524515518905961</v>
      </c>
      <c r="G1209" s="40">
        <v>3138.0135363298409</v>
      </c>
      <c r="H1209" s="41">
        <v>5.9521095004827274</v>
      </c>
    </row>
    <row r="1210" spans="1:8">
      <c r="A1210" s="38">
        <v>45085</v>
      </c>
      <c r="B1210" s="39" t="s">
        <v>180</v>
      </c>
      <c r="C1210" s="39" t="s">
        <v>44</v>
      </c>
      <c r="D1210" s="39" t="s">
        <v>91</v>
      </c>
      <c r="E1210" s="40">
        <v>0</v>
      </c>
      <c r="F1210" s="41">
        <v>7.862163437628837</v>
      </c>
      <c r="G1210" s="40">
        <v>1187.082551296043</v>
      </c>
      <c r="H1210" s="41">
        <v>2.280027396912363</v>
      </c>
    </row>
    <row r="1211" spans="1:8">
      <c r="A1211" s="38">
        <v>45085</v>
      </c>
      <c r="B1211" s="39" t="s">
        <v>180</v>
      </c>
      <c r="C1211" s="39" t="s">
        <v>181</v>
      </c>
      <c r="D1211" s="39" t="s">
        <v>182</v>
      </c>
      <c r="E1211" s="40">
        <v>0</v>
      </c>
      <c r="F1211" s="41">
        <v>9.8009271433940531E-2</v>
      </c>
      <c r="G1211" s="40">
        <v>15.132083478626249</v>
      </c>
      <c r="H1211" s="41">
        <v>2.8422688715842751E-2</v>
      </c>
    </row>
    <row r="1212" spans="1:8">
      <c r="A1212" s="38">
        <v>45085</v>
      </c>
      <c r="B1212" s="39" t="s">
        <v>180</v>
      </c>
      <c r="C1212" s="39" t="s">
        <v>45</v>
      </c>
      <c r="D1212" s="39" t="s">
        <v>92</v>
      </c>
      <c r="E1212" s="40">
        <v>0</v>
      </c>
      <c r="F1212" s="41">
        <v>26.650581264872571</v>
      </c>
      <c r="G1212" s="40">
        <v>3986.5310149860302</v>
      </c>
      <c r="H1212" s="41">
        <v>7.7286685668130444</v>
      </c>
    </row>
    <row r="1213" spans="1:8">
      <c r="A1213" s="38">
        <v>45085</v>
      </c>
      <c r="B1213" s="39" t="s">
        <v>180</v>
      </c>
      <c r="C1213" s="39" t="s">
        <v>46</v>
      </c>
      <c r="D1213" s="39" t="s">
        <v>184</v>
      </c>
      <c r="E1213" s="40">
        <v>0</v>
      </c>
      <c r="F1213" s="41">
        <v>0.52026003944901456</v>
      </c>
      <c r="G1213" s="40">
        <v>80.325240993573942</v>
      </c>
      <c r="H1213" s="41">
        <v>0.15087541144021421</v>
      </c>
    </row>
    <row r="1214" spans="1:8">
      <c r="A1214" s="38">
        <v>45085</v>
      </c>
      <c r="B1214" s="39" t="s">
        <v>180</v>
      </c>
      <c r="C1214" s="39" t="s">
        <v>46</v>
      </c>
      <c r="D1214" s="39" t="s">
        <v>120</v>
      </c>
      <c r="E1214" s="40">
        <v>0</v>
      </c>
      <c r="F1214" s="41">
        <v>1.5607801184073939</v>
      </c>
      <c r="G1214" s="40">
        <v>240.97572299003949</v>
      </c>
      <c r="H1214" s="41">
        <v>0.45262623433814408</v>
      </c>
    </row>
    <row r="1215" spans="1:8">
      <c r="A1215" s="38">
        <v>45085</v>
      </c>
      <c r="B1215" s="39" t="s">
        <v>180</v>
      </c>
      <c r="C1215" s="39" t="s">
        <v>46</v>
      </c>
      <c r="D1215" s="39" t="s">
        <v>122</v>
      </c>
      <c r="E1215" s="40">
        <v>0</v>
      </c>
      <c r="F1215" s="41">
        <v>0</v>
      </c>
      <c r="G1215" s="40">
        <v>0</v>
      </c>
      <c r="H1215" s="41">
        <v>0</v>
      </c>
    </row>
    <row r="1216" spans="1:8">
      <c r="A1216" s="38">
        <v>45085</v>
      </c>
      <c r="B1216" s="39" t="s">
        <v>180</v>
      </c>
      <c r="C1216" s="39" t="s">
        <v>46</v>
      </c>
      <c r="D1216" s="39" t="s">
        <v>123</v>
      </c>
      <c r="E1216" s="40">
        <v>0</v>
      </c>
      <c r="F1216" s="41">
        <v>18.249003223513441</v>
      </c>
      <c r="G1216" s="40">
        <v>2755.357793949835</v>
      </c>
      <c r="H1216" s="41">
        <v>5.2922109348188968</v>
      </c>
    </row>
    <row r="1217" spans="1:8">
      <c r="A1217" s="38">
        <v>45085</v>
      </c>
      <c r="B1217" s="39" t="s">
        <v>180</v>
      </c>
      <c r="C1217" s="39" t="s">
        <v>46</v>
      </c>
      <c r="D1217" s="39" t="s">
        <v>124</v>
      </c>
      <c r="E1217" s="40">
        <v>0</v>
      </c>
      <c r="F1217" s="41">
        <v>0</v>
      </c>
      <c r="G1217" s="40">
        <v>0</v>
      </c>
      <c r="H1217" s="41">
        <v>0</v>
      </c>
    </row>
    <row r="1218" spans="1:8">
      <c r="A1218" s="38">
        <v>45085</v>
      </c>
      <c r="B1218" s="39" t="s">
        <v>180</v>
      </c>
      <c r="C1218" s="39" t="s">
        <v>47</v>
      </c>
      <c r="D1218" s="39" t="s">
        <v>185</v>
      </c>
      <c r="E1218" s="40">
        <v>0</v>
      </c>
      <c r="F1218" s="41">
        <v>0.46257991118725389</v>
      </c>
      <c r="G1218" s="40">
        <v>68.688522914258158</v>
      </c>
      <c r="H1218" s="41">
        <v>0.13414817424430359</v>
      </c>
    </row>
    <row r="1219" spans="1:8">
      <c r="A1219" s="38">
        <v>45085</v>
      </c>
      <c r="B1219" s="39" t="s">
        <v>180</v>
      </c>
      <c r="C1219" s="39" t="s">
        <v>47</v>
      </c>
      <c r="D1219" s="39" t="s">
        <v>204</v>
      </c>
      <c r="E1219" s="40">
        <v>0</v>
      </c>
      <c r="F1219" s="41">
        <v>0</v>
      </c>
      <c r="G1219" s="40">
        <v>0</v>
      </c>
      <c r="H1219" s="41">
        <v>0</v>
      </c>
    </row>
    <row r="1220" spans="1:8">
      <c r="A1220" s="38">
        <v>45085</v>
      </c>
      <c r="B1220" s="39" t="s">
        <v>180</v>
      </c>
      <c r="C1220" s="39" t="s">
        <v>47</v>
      </c>
      <c r="D1220" s="39" t="s">
        <v>128</v>
      </c>
      <c r="E1220" s="40">
        <v>0</v>
      </c>
      <c r="F1220" s="41">
        <v>0</v>
      </c>
      <c r="G1220" s="40">
        <v>0</v>
      </c>
      <c r="H1220" s="41">
        <v>0</v>
      </c>
    </row>
    <row r="1221" spans="1:8">
      <c r="A1221" s="38">
        <v>45085</v>
      </c>
      <c r="B1221" s="39" t="s">
        <v>180</v>
      </c>
      <c r="C1221" s="39" t="s">
        <v>47</v>
      </c>
      <c r="D1221" s="39" t="s">
        <v>130</v>
      </c>
      <c r="E1221" s="40">
        <v>0</v>
      </c>
      <c r="F1221" s="41">
        <v>2.744295443970068</v>
      </c>
      <c r="G1221" s="40">
        <v>407.50061973687008</v>
      </c>
      <c r="H1221" s="41">
        <v>0.79584567875131962</v>
      </c>
    </row>
    <row r="1222" spans="1:8">
      <c r="A1222" s="38">
        <v>45085</v>
      </c>
      <c r="B1222" s="39" t="s">
        <v>180</v>
      </c>
      <c r="C1222" s="39" t="s">
        <v>47</v>
      </c>
      <c r="D1222" s="39" t="s">
        <v>132</v>
      </c>
      <c r="E1222" s="40">
        <v>0</v>
      </c>
      <c r="F1222" s="41">
        <v>0.46257991118725389</v>
      </c>
      <c r="G1222" s="40">
        <v>68.688522914258158</v>
      </c>
      <c r="H1222" s="41">
        <v>0.13414817424430359</v>
      </c>
    </row>
    <row r="1223" spans="1:8">
      <c r="A1223" s="38">
        <v>45085</v>
      </c>
      <c r="B1223" s="39" t="s">
        <v>180</v>
      </c>
      <c r="C1223" s="39" t="s">
        <v>47</v>
      </c>
      <c r="D1223" s="39" t="s">
        <v>133</v>
      </c>
      <c r="E1223" s="40">
        <v>0</v>
      </c>
      <c r="F1223" s="41">
        <v>0</v>
      </c>
      <c r="G1223" s="40">
        <v>0</v>
      </c>
      <c r="H1223" s="41">
        <v>0</v>
      </c>
    </row>
    <row r="1224" spans="1:8">
      <c r="A1224" s="38">
        <v>45085</v>
      </c>
      <c r="B1224" s="39" t="s">
        <v>180</v>
      </c>
      <c r="C1224" s="39" t="s">
        <v>47</v>
      </c>
      <c r="D1224" s="39" t="s">
        <v>136</v>
      </c>
      <c r="E1224" s="40">
        <v>0</v>
      </c>
      <c r="F1224" s="41">
        <v>0</v>
      </c>
      <c r="G1224" s="40">
        <v>0</v>
      </c>
      <c r="H1224" s="41">
        <v>0</v>
      </c>
    </row>
    <row r="1225" spans="1:8">
      <c r="A1225" s="38">
        <v>45085</v>
      </c>
      <c r="B1225" s="39" t="s">
        <v>180</v>
      </c>
      <c r="C1225" s="39" t="s">
        <v>18</v>
      </c>
      <c r="D1225" s="39" t="s">
        <v>120</v>
      </c>
      <c r="E1225" s="40">
        <v>32.028300000000002</v>
      </c>
      <c r="F1225" s="41">
        <v>6.3120647560423846</v>
      </c>
      <c r="G1225" s="40">
        <v>937.27893093954424</v>
      </c>
      <c r="H1225" s="41">
        <v>1.8304987792522911</v>
      </c>
    </row>
    <row r="1226" spans="1:8">
      <c r="A1226" s="38">
        <v>45085</v>
      </c>
      <c r="B1226" s="39" t="s">
        <v>180</v>
      </c>
      <c r="C1226" s="39" t="s">
        <v>18</v>
      </c>
      <c r="D1226" s="39" t="s">
        <v>123</v>
      </c>
      <c r="E1226" s="40">
        <v>1445.4117000000001</v>
      </c>
      <c r="F1226" s="41">
        <v>89.321596864496385</v>
      </c>
      <c r="G1226" s="40">
        <v>13322.823779396949</v>
      </c>
      <c r="H1226" s="41">
        <v>25.903263090703948</v>
      </c>
    </row>
    <row r="1227" spans="1:8">
      <c r="A1227" s="38">
        <v>45085</v>
      </c>
      <c r="B1227" s="39" t="s">
        <v>180</v>
      </c>
      <c r="C1227" s="39" t="s">
        <v>48</v>
      </c>
      <c r="D1227" s="39" t="s">
        <v>120</v>
      </c>
      <c r="E1227" s="40">
        <v>147.1626</v>
      </c>
      <c r="F1227" s="41">
        <v>3.6823725920601369</v>
      </c>
      <c r="G1227" s="40">
        <v>546.79576015174018</v>
      </c>
      <c r="H1227" s="41">
        <v>1.0678880516974401</v>
      </c>
    </row>
    <row r="1228" spans="1:8">
      <c r="A1228" s="38">
        <v>45085</v>
      </c>
      <c r="B1228" s="39" t="s">
        <v>180</v>
      </c>
      <c r="C1228" s="39" t="s">
        <v>7</v>
      </c>
      <c r="D1228" s="39" t="s">
        <v>140</v>
      </c>
      <c r="E1228" s="40">
        <v>878.99130000000002</v>
      </c>
      <c r="F1228" s="41">
        <v>178.09270073408089</v>
      </c>
      <c r="G1228" s="40">
        <v>26933.257305773961</v>
      </c>
      <c r="H1228" s="41">
        <v>139.7516833286422</v>
      </c>
    </row>
    <row r="1229" spans="1:8">
      <c r="A1229" s="38">
        <v>45085</v>
      </c>
      <c r="B1229" s="39" t="s">
        <v>180</v>
      </c>
      <c r="C1229" s="39" t="s">
        <v>7</v>
      </c>
      <c r="D1229" s="39" t="s">
        <v>187</v>
      </c>
      <c r="E1229" s="40">
        <v>0</v>
      </c>
      <c r="F1229" s="41">
        <v>0</v>
      </c>
      <c r="G1229" s="40">
        <v>0</v>
      </c>
      <c r="H1229" s="41">
        <v>0</v>
      </c>
    </row>
    <row r="1230" spans="1:8">
      <c r="A1230" s="38">
        <v>45085</v>
      </c>
      <c r="B1230" s="39" t="s">
        <v>180</v>
      </c>
      <c r="C1230" s="39" t="s">
        <v>16</v>
      </c>
      <c r="D1230" s="39" t="s">
        <v>123</v>
      </c>
      <c r="E1230" s="40">
        <v>2465.2215000000001</v>
      </c>
      <c r="F1230" s="41">
        <v>151.42361741888931</v>
      </c>
      <c r="G1230" s="40">
        <v>22959.02437280431</v>
      </c>
      <c r="H1230" s="41">
        <v>43.912849051477892</v>
      </c>
    </row>
    <row r="1231" spans="1:8">
      <c r="A1231" s="38">
        <v>45085</v>
      </c>
      <c r="B1231" s="39" t="s">
        <v>180</v>
      </c>
      <c r="C1231" s="39" t="s">
        <v>49</v>
      </c>
      <c r="D1231" s="39" t="s">
        <v>253</v>
      </c>
      <c r="E1231" s="40">
        <v>0</v>
      </c>
      <c r="F1231" s="41">
        <v>0</v>
      </c>
      <c r="G1231" s="40">
        <v>0</v>
      </c>
      <c r="H1231" s="41">
        <v>0</v>
      </c>
    </row>
    <row r="1232" spans="1:8">
      <c r="A1232" s="38">
        <v>45085</v>
      </c>
      <c r="B1232" s="39" t="s">
        <v>180</v>
      </c>
      <c r="C1232" s="39" t="s">
        <v>49</v>
      </c>
      <c r="D1232" s="39" t="s">
        <v>146</v>
      </c>
      <c r="E1232" s="40">
        <v>0</v>
      </c>
      <c r="F1232" s="41">
        <v>0</v>
      </c>
      <c r="G1232" s="40">
        <v>0</v>
      </c>
      <c r="H1232" s="41">
        <v>0</v>
      </c>
    </row>
    <row r="1233" spans="1:8">
      <c r="A1233" s="38">
        <v>45085</v>
      </c>
      <c r="B1233" s="39" t="s">
        <v>180</v>
      </c>
      <c r="C1233" s="39" t="s">
        <v>49</v>
      </c>
      <c r="D1233" s="39" t="s">
        <v>148</v>
      </c>
      <c r="E1233" s="40">
        <v>0</v>
      </c>
      <c r="F1233" s="41">
        <v>0</v>
      </c>
      <c r="G1233" s="40">
        <v>0</v>
      </c>
      <c r="H1233" s="41">
        <v>0</v>
      </c>
    </row>
    <row r="1234" spans="1:8">
      <c r="A1234" s="38">
        <v>45085</v>
      </c>
      <c r="B1234" s="39" t="s">
        <v>180</v>
      </c>
      <c r="C1234" s="39" t="s">
        <v>49</v>
      </c>
      <c r="D1234" s="39" t="s">
        <v>149</v>
      </c>
      <c r="E1234" s="40">
        <v>0</v>
      </c>
      <c r="F1234" s="41">
        <v>0</v>
      </c>
      <c r="G1234" s="40">
        <v>0</v>
      </c>
      <c r="H1234" s="41">
        <v>0</v>
      </c>
    </row>
    <row r="1235" spans="1:8">
      <c r="A1235" s="38">
        <v>45085</v>
      </c>
      <c r="B1235" s="39" t="s">
        <v>180</v>
      </c>
      <c r="C1235" s="39" t="s">
        <v>49</v>
      </c>
      <c r="D1235" s="39" t="s">
        <v>190</v>
      </c>
      <c r="E1235" s="40">
        <v>0</v>
      </c>
      <c r="F1235" s="41">
        <v>0</v>
      </c>
      <c r="G1235" s="40">
        <v>0</v>
      </c>
      <c r="H1235" s="41">
        <v>0</v>
      </c>
    </row>
    <row r="1236" spans="1:8">
      <c r="A1236" s="38">
        <v>45085</v>
      </c>
      <c r="B1236" s="39" t="s">
        <v>180</v>
      </c>
      <c r="C1236" s="39" t="s">
        <v>49</v>
      </c>
      <c r="D1236" s="39" t="s">
        <v>154</v>
      </c>
      <c r="E1236" s="40">
        <v>0</v>
      </c>
      <c r="F1236" s="41">
        <v>0.10916467599739151</v>
      </c>
      <c r="G1236" s="40">
        <v>10.29641224007397</v>
      </c>
      <c r="H1236" s="41">
        <v>3.1657756039243541E-2</v>
      </c>
    </row>
    <row r="1237" spans="1:8">
      <c r="A1237" s="38">
        <v>45085</v>
      </c>
      <c r="B1237" s="39" t="s">
        <v>180</v>
      </c>
      <c r="C1237" s="39" t="s">
        <v>49</v>
      </c>
      <c r="D1237" s="39" t="s">
        <v>155</v>
      </c>
      <c r="E1237" s="40">
        <v>0</v>
      </c>
      <c r="F1237" s="41">
        <v>0</v>
      </c>
      <c r="G1237" s="40">
        <v>0</v>
      </c>
      <c r="H1237" s="41">
        <v>0</v>
      </c>
    </row>
    <row r="1238" spans="1:8">
      <c r="A1238" s="38">
        <v>45085</v>
      </c>
      <c r="B1238" s="39" t="s">
        <v>180</v>
      </c>
      <c r="C1238" s="39" t="s">
        <v>49</v>
      </c>
      <c r="D1238" s="39" t="s">
        <v>191</v>
      </c>
      <c r="E1238" s="40">
        <v>0</v>
      </c>
      <c r="F1238" s="41">
        <v>0</v>
      </c>
      <c r="G1238" s="40">
        <v>0</v>
      </c>
      <c r="H1238" s="41">
        <v>0</v>
      </c>
    </row>
    <row r="1239" spans="1:8">
      <c r="A1239" s="38">
        <v>45085</v>
      </c>
      <c r="B1239" s="39" t="s">
        <v>180</v>
      </c>
      <c r="C1239" s="39" t="s">
        <v>49</v>
      </c>
      <c r="D1239" s="39" t="s">
        <v>159</v>
      </c>
      <c r="E1239" s="40">
        <v>0</v>
      </c>
      <c r="F1239" s="41">
        <v>0</v>
      </c>
      <c r="G1239" s="40">
        <v>0</v>
      </c>
      <c r="H1239" s="41">
        <v>0</v>
      </c>
    </row>
    <row r="1240" spans="1:8">
      <c r="A1240" s="38">
        <v>45085</v>
      </c>
      <c r="B1240" s="39" t="s">
        <v>180</v>
      </c>
      <c r="C1240" s="39" t="s">
        <v>49</v>
      </c>
      <c r="D1240" s="39" t="s">
        <v>192</v>
      </c>
      <c r="E1240" s="40">
        <v>0</v>
      </c>
      <c r="F1240" s="41">
        <v>0</v>
      </c>
      <c r="G1240" s="40">
        <v>0</v>
      </c>
      <c r="H1240" s="41">
        <v>0</v>
      </c>
    </row>
    <row r="1241" spans="1:8">
      <c r="A1241" s="38">
        <v>45085</v>
      </c>
      <c r="B1241" s="39" t="s">
        <v>180</v>
      </c>
      <c r="C1241" s="39" t="s">
        <v>49</v>
      </c>
      <c r="D1241" s="39" t="s">
        <v>266</v>
      </c>
      <c r="E1241" s="40">
        <v>0</v>
      </c>
      <c r="F1241" s="41">
        <v>0</v>
      </c>
      <c r="G1241" s="40">
        <v>0</v>
      </c>
      <c r="H1241" s="41">
        <v>0</v>
      </c>
    </row>
    <row r="1242" spans="1:8">
      <c r="A1242" s="38">
        <v>45085</v>
      </c>
      <c r="B1242" s="39" t="s">
        <v>180</v>
      </c>
      <c r="C1242" s="39" t="s">
        <v>49</v>
      </c>
      <c r="D1242" s="39" t="s">
        <v>267</v>
      </c>
      <c r="E1242" s="40">
        <v>0</v>
      </c>
      <c r="F1242" s="41">
        <v>0</v>
      </c>
      <c r="G1242" s="40">
        <v>0</v>
      </c>
      <c r="H1242" s="41">
        <v>0</v>
      </c>
    </row>
    <row r="1243" spans="1:8">
      <c r="A1243" s="38">
        <v>45085</v>
      </c>
      <c r="B1243" s="39" t="s">
        <v>180</v>
      </c>
      <c r="C1243" s="39" t="s">
        <v>49</v>
      </c>
      <c r="D1243" s="39" t="s">
        <v>210</v>
      </c>
      <c r="E1243" s="40">
        <v>0</v>
      </c>
      <c r="F1243" s="41">
        <v>4.2019711788906866</v>
      </c>
      <c r="G1243" s="40">
        <v>623.95099014459367</v>
      </c>
      <c r="H1243" s="41">
        <v>1.218571641878299</v>
      </c>
    </row>
    <row r="1244" spans="1:8">
      <c r="A1244" s="38">
        <v>45085</v>
      </c>
      <c r="B1244" s="39" t="s">
        <v>180</v>
      </c>
      <c r="C1244" s="39" t="s">
        <v>49</v>
      </c>
      <c r="D1244" s="39" t="s">
        <v>233</v>
      </c>
      <c r="E1244" s="40">
        <v>0</v>
      </c>
      <c r="F1244" s="41">
        <v>0</v>
      </c>
      <c r="G1244" s="40">
        <v>0</v>
      </c>
      <c r="H1244" s="41">
        <v>0</v>
      </c>
    </row>
    <row r="1245" spans="1:8">
      <c r="A1245" s="38">
        <v>45085</v>
      </c>
      <c r="B1245" s="39" t="s">
        <v>180</v>
      </c>
      <c r="C1245" s="39" t="s">
        <v>49</v>
      </c>
      <c r="D1245" s="39" t="s">
        <v>268</v>
      </c>
      <c r="E1245" s="40">
        <v>0</v>
      </c>
      <c r="F1245" s="41">
        <v>0</v>
      </c>
      <c r="G1245" s="40">
        <v>0</v>
      </c>
      <c r="H1245" s="41">
        <v>0</v>
      </c>
    </row>
    <row r="1246" spans="1:8">
      <c r="A1246" s="38">
        <v>45085</v>
      </c>
      <c r="B1246" s="39" t="s">
        <v>180</v>
      </c>
      <c r="C1246" s="39" t="s">
        <v>49</v>
      </c>
      <c r="D1246" s="39" t="s">
        <v>218</v>
      </c>
      <c r="E1246" s="40">
        <v>0</v>
      </c>
      <c r="F1246" s="41">
        <v>0</v>
      </c>
      <c r="G1246" s="40">
        <v>0</v>
      </c>
      <c r="H1246" s="41">
        <v>0</v>
      </c>
    </row>
    <row r="1247" spans="1:8">
      <c r="A1247" s="38">
        <v>45085</v>
      </c>
      <c r="B1247" s="39" t="s">
        <v>180</v>
      </c>
      <c r="C1247" s="39" t="s">
        <v>49</v>
      </c>
      <c r="D1247" s="39" t="s">
        <v>235</v>
      </c>
      <c r="E1247" s="40">
        <v>0</v>
      </c>
      <c r="F1247" s="41">
        <v>0</v>
      </c>
      <c r="G1247" s="40">
        <v>0</v>
      </c>
      <c r="H1247" s="41">
        <v>0</v>
      </c>
    </row>
    <row r="1248" spans="1:8">
      <c r="A1248" s="38">
        <v>45085</v>
      </c>
      <c r="B1248" s="39" t="s">
        <v>180</v>
      </c>
      <c r="C1248" s="39" t="s">
        <v>49</v>
      </c>
      <c r="D1248" s="39" t="s">
        <v>167</v>
      </c>
      <c r="E1248" s="40">
        <v>0</v>
      </c>
      <c r="F1248" s="41">
        <v>4.2019711788906866</v>
      </c>
      <c r="G1248" s="40">
        <v>623.95099014459367</v>
      </c>
      <c r="H1248" s="41">
        <v>1.218571641878299</v>
      </c>
    </row>
    <row r="1249" spans="1:8">
      <c r="A1249" s="38">
        <v>45085</v>
      </c>
      <c r="B1249" s="39" t="s">
        <v>180</v>
      </c>
      <c r="C1249" s="39" t="s">
        <v>49</v>
      </c>
      <c r="D1249" s="39" t="s">
        <v>169</v>
      </c>
      <c r="E1249" s="40">
        <v>0</v>
      </c>
      <c r="F1249" s="41">
        <v>0</v>
      </c>
      <c r="G1249" s="40">
        <v>0</v>
      </c>
      <c r="H1249" s="41">
        <v>0</v>
      </c>
    </row>
    <row r="1250" spans="1:8">
      <c r="A1250" s="38">
        <v>45085</v>
      </c>
      <c r="B1250" s="39" t="s">
        <v>180</v>
      </c>
      <c r="C1250" s="39" t="s">
        <v>49</v>
      </c>
      <c r="D1250" s="39" t="s">
        <v>170</v>
      </c>
      <c r="E1250" s="40">
        <v>0</v>
      </c>
      <c r="F1250" s="41">
        <v>0</v>
      </c>
      <c r="G1250" s="40">
        <v>0</v>
      </c>
      <c r="H1250" s="41">
        <v>0</v>
      </c>
    </row>
    <row r="1251" spans="1:8">
      <c r="A1251" s="38">
        <v>45085</v>
      </c>
      <c r="B1251" s="39" t="s">
        <v>180</v>
      </c>
      <c r="C1251" s="39" t="s">
        <v>49</v>
      </c>
      <c r="D1251" s="39" t="s">
        <v>171</v>
      </c>
      <c r="E1251" s="40">
        <v>0</v>
      </c>
      <c r="F1251" s="41">
        <v>0</v>
      </c>
      <c r="G1251" s="40">
        <v>0</v>
      </c>
      <c r="H1251" s="41">
        <v>0</v>
      </c>
    </row>
    <row r="1252" spans="1:8">
      <c r="A1252" s="38">
        <v>45085</v>
      </c>
      <c r="B1252" s="39" t="s">
        <v>180</v>
      </c>
      <c r="C1252" s="39" t="s">
        <v>50</v>
      </c>
      <c r="D1252" s="39" t="s">
        <v>172</v>
      </c>
      <c r="E1252" s="40">
        <v>0</v>
      </c>
      <c r="F1252" s="41">
        <v>0</v>
      </c>
      <c r="G1252" s="40">
        <v>0</v>
      </c>
      <c r="H1252" s="41">
        <v>0</v>
      </c>
    </row>
    <row r="1253" spans="1:8">
      <c r="A1253" s="38">
        <v>45085</v>
      </c>
      <c r="B1253" s="39" t="s">
        <v>180</v>
      </c>
      <c r="C1253" s="39" t="s">
        <v>50</v>
      </c>
      <c r="D1253" s="39" t="s">
        <v>173</v>
      </c>
      <c r="E1253" s="40">
        <v>0</v>
      </c>
      <c r="F1253" s="41">
        <v>0</v>
      </c>
      <c r="G1253" s="40">
        <v>0</v>
      </c>
      <c r="H1253" s="41">
        <v>0</v>
      </c>
    </row>
    <row r="1254" spans="1:8">
      <c r="A1254" s="38">
        <v>45085</v>
      </c>
      <c r="B1254" s="39" t="s">
        <v>180</v>
      </c>
      <c r="C1254" s="39" t="s">
        <v>50</v>
      </c>
      <c r="D1254" s="39" t="s">
        <v>13</v>
      </c>
      <c r="E1254" s="40">
        <v>0</v>
      </c>
      <c r="F1254" s="41">
        <v>0</v>
      </c>
      <c r="G1254" s="40">
        <v>0</v>
      </c>
      <c r="H1254" s="41">
        <v>0</v>
      </c>
    </row>
    <row r="1255" spans="1:8">
      <c r="A1255" s="38">
        <v>45085</v>
      </c>
      <c r="B1255" s="39" t="s">
        <v>180</v>
      </c>
      <c r="C1255" s="39" t="s">
        <v>50</v>
      </c>
      <c r="D1255" s="39" t="s">
        <v>15</v>
      </c>
      <c r="E1255" s="40">
        <v>0</v>
      </c>
      <c r="F1255" s="41">
        <v>0</v>
      </c>
      <c r="G1255" s="40">
        <v>0</v>
      </c>
      <c r="H1255" s="41">
        <v>0</v>
      </c>
    </row>
    <row r="1256" spans="1:8">
      <c r="A1256" s="38">
        <v>45085</v>
      </c>
      <c r="B1256" s="39" t="s">
        <v>180</v>
      </c>
      <c r="C1256" s="39" t="s">
        <v>50</v>
      </c>
      <c r="D1256" s="39" t="s">
        <v>174</v>
      </c>
      <c r="E1256" s="40">
        <v>0</v>
      </c>
      <c r="F1256" s="41">
        <v>0</v>
      </c>
      <c r="G1256" s="40">
        <v>0</v>
      </c>
      <c r="H1256" s="41">
        <v>0</v>
      </c>
    </row>
    <row r="1257" spans="1:8">
      <c r="A1257" s="38">
        <v>45085</v>
      </c>
      <c r="B1257" s="39" t="s">
        <v>180</v>
      </c>
      <c r="C1257" s="39" t="s">
        <v>50</v>
      </c>
      <c r="D1257" s="39" t="s">
        <v>176</v>
      </c>
      <c r="E1257" s="40">
        <v>0</v>
      </c>
      <c r="F1257" s="41">
        <v>0</v>
      </c>
      <c r="G1257" s="40">
        <v>0</v>
      </c>
      <c r="H1257" s="41">
        <v>0</v>
      </c>
    </row>
    <row r="1258" spans="1:8">
      <c r="A1258" s="38">
        <v>45085</v>
      </c>
      <c r="B1258" s="39" t="s">
        <v>180</v>
      </c>
      <c r="C1258" s="39" t="s">
        <v>50</v>
      </c>
      <c r="D1258" s="39" t="s">
        <v>197</v>
      </c>
      <c r="E1258" s="40">
        <v>0</v>
      </c>
      <c r="F1258" s="41">
        <v>0</v>
      </c>
      <c r="G1258" s="40">
        <v>0</v>
      </c>
      <c r="H1258" s="41">
        <v>0</v>
      </c>
    </row>
    <row r="1259" spans="1:8">
      <c r="A1259" s="38">
        <v>45085</v>
      </c>
      <c r="B1259" s="39" t="s">
        <v>180</v>
      </c>
      <c r="C1259" s="39" t="s">
        <v>50</v>
      </c>
      <c r="D1259" s="39" t="s">
        <v>178</v>
      </c>
      <c r="E1259" s="40">
        <v>0</v>
      </c>
      <c r="F1259" s="41">
        <v>0</v>
      </c>
      <c r="G1259" s="40">
        <v>0</v>
      </c>
      <c r="H1259" s="41">
        <v>0</v>
      </c>
    </row>
    <row r="1260" spans="1:8">
      <c r="A1260" s="38">
        <v>45085</v>
      </c>
      <c r="B1260" s="39" t="s">
        <v>180</v>
      </c>
      <c r="C1260" s="39" t="s">
        <v>50</v>
      </c>
      <c r="D1260" s="39" t="s">
        <v>8</v>
      </c>
      <c r="E1260" s="40">
        <v>0</v>
      </c>
      <c r="F1260" s="41">
        <v>0</v>
      </c>
      <c r="G1260" s="40">
        <v>0</v>
      </c>
      <c r="H1260" s="41">
        <v>0</v>
      </c>
    </row>
    <row r="1261" spans="1:8">
      <c r="A1261" s="38">
        <v>45086</v>
      </c>
      <c r="B1261" s="39" t="s">
        <v>89</v>
      </c>
      <c r="C1261" s="39" t="s">
        <v>43</v>
      </c>
      <c r="D1261" s="39" t="s">
        <v>90</v>
      </c>
      <c r="E1261" s="40">
        <v>0</v>
      </c>
      <c r="F1261" s="41">
        <v>2.6042373038878548</v>
      </c>
      <c r="G1261" s="40">
        <v>152.67124481038769</v>
      </c>
      <c r="H1261" s="41">
        <v>0.67710169901084227</v>
      </c>
    </row>
    <row r="1262" spans="1:8">
      <c r="A1262" s="38">
        <v>45086</v>
      </c>
      <c r="B1262" s="39" t="s">
        <v>89</v>
      </c>
      <c r="C1262" s="39" t="s">
        <v>44</v>
      </c>
      <c r="D1262" s="39" t="s">
        <v>91</v>
      </c>
      <c r="E1262" s="40">
        <v>0</v>
      </c>
      <c r="F1262" s="41">
        <v>49.475970875291203</v>
      </c>
      <c r="G1262" s="40">
        <v>3138.6671006216488</v>
      </c>
      <c r="H1262" s="41">
        <v>12.86375242757571</v>
      </c>
    </row>
    <row r="1263" spans="1:8">
      <c r="A1263" s="38">
        <v>45086</v>
      </c>
      <c r="B1263" s="39" t="s">
        <v>89</v>
      </c>
      <c r="C1263" s="39" t="s">
        <v>45</v>
      </c>
      <c r="D1263" s="39" t="s">
        <v>92</v>
      </c>
      <c r="E1263" s="40">
        <v>0</v>
      </c>
      <c r="F1263" s="41">
        <v>5.2976021295212732</v>
      </c>
      <c r="G1263" s="40">
        <v>332.19823718011168</v>
      </c>
      <c r="H1263" s="41">
        <v>1.3773765536755309</v>
      </c>
    </row>
    <row r="1264" spans="1:8">
      <c r="A1264" s="38">
        <v>45086</v>
      </c>
      <c r="B1264" s="39" t="s">
        <v>89</v>
      </c>
      <c r="C1264" s="39" t="s">
        <v>45</v>
      </c>
      <c r="D1264" s="39" t="s">
        <v>93</v>
      </c>
      <c r="E1264" s="40">
        <v>0</v>
      </c>
      <c r="F1264" s="41">
        <v>6.7640379405916864</v>
      </c>
      <c r="G1264" s="40">
        <v>393.08529418215818</v>
      </c>
      <c r="H1264" s="41">
        <v>1.7586498645538391</v>
      </c>
    </row>
    <row r="1265" spans="1:8">
      <c r="A1265" s="38">
        <v>45086</v>
      </c>
      <c r="B1265" s="39" t="s">
        <v>89</v>
      </c>
      <c r="C1265" s="39" t="s">
        <v>45</v>
      </c>
      <c r="D1265" s="39" t="s">
        <v>94</v>
      </c>
      <c r="E1265" s="40">
        <v>0</v>
      </c>
      <c r="F1265" s="41">
        <v>3.7129147291353963E-2</v>
      </c>
      <c r="G1265" s="40">
        <v>2.2714916463715151</v>
      </c>
      <c r="H1265" s="41">
        <v>9.65357829575203E-3</v>
      </c>
    </row>
    <row r="1266" spans="1:8">
      <c r="A1266" s="38">
        <v>45086</v>
      </c>
      <c r="B1266" s="39" t="s">
        <v>89</v>
      </c>
      <c r="C1266" s="39" t="s">
        <v>45</v>
      </c>
      <c r="D1266" s="39" t="s">
        <v>95</v>
      </c>
      <c r="E1266" s="40">
        <v>0</v>
      </c>
      <c r="F1266" s="41">
        <v>4.6035305579575416</v>
      </c>
      <c r="G1266" s="40">
        <v>267.11623016004398</v>
      </c>
      <c r="H1266" s="41">
        <v>1.1969179450689611</v>
      </c>
    </row>
    <row r="1267" spans="1:8">
      <c r="A1267" s="38">
        <v>45086</v>
      </c>
      <c r="B1267" s="39" t="s">
        <v>89</v>
      </c>
      <c r="C1267" s="39" t="s">
        <v>45</v>
      </c>
      <c r="D1267" s="39" t="s">
        <v>96</v>
      </c>
      <c r="E1267" s="40">
        <v>0</v>
      </c>
      <c r="F1267" s="41">
        <v>8.0774025274105279E-2</v>
      </c>
      <c r="G1267" s="40">
        <v>4.9416034851050048</v>
      </c>
      <c r="H1267" s="41">
        <v>2.1001246571267371E-2</v>
      </c>
    </row>
    <row r="1268" spans="1:8">
      <c r="A1268" s="38">
        <v>45086</v>
      </c>
      <c r="B1268" s="39" t="s">
        <v>89</v>
      </c>
      <c r="C1268" s="39" t="s">
        <v>45</v>
      </c>
      <c r="D1268" s="39" t="s">
        <v>97</v>
      </c>
      <c r="E1268" s="40">
        <v>0</v>
      </c>
      <c r="F1268" s="41">
        <v>1.000381459662816E-2</v>
      </c>
      <c r="G1268" s="40">
        <v>0.61201462855522648</v>
      </c>
      <c r="H1268" s="41">
        <v>2.6009917951233209E-3</v>
      </c>
    </row>
    <row r="1269" spans="1:8">
      <c r="A1269" s="38">
        <v>45086</v>
      </c>
      <c r="B1269" s="39" t="s">
        <v>89</v>
      </c>
      <c r="C1269" s="39" t="s">
        <v>45</v>
      </c>
      <c r="D1269" s="39" t="s">
        <v>98</v>
      </c>
      <c r="E1269" s="40">
        <v>0</v>
      </c>
      <c r="F1269" s="41">
        <v>2.0549657180949898</v>
      </c>
      <c r="G1269" s="40">
        <v>301.53660311042267</v>
      </c>
      <c r="H1269" s="41">
        <v>0.53429108670469749</v>
      </c>
    </row>
    <row r="1270" spans="1:8">
      <c r="A1270" s="38">
        <v>45086</v>
      </c>
      <c r="B1270" s="39" t="s">
        <v>89</v>
      </c>
      <c r="C1270" s="39" t="s">
        <v>45</v>
      </c>
      <c r="D1270" s="39" t="s">
        <v>99</v>
      </c>
      <c r="E1270" s="40">
        <v>0</v>
      </c>
      <c r="F1270" s="41">
        <v>0.129061749107969</v>
      </c>
      <c r="G1270" s="40">
        <v>7.8957559317047652</v>
      </c>
      <c r="H1270" s="41">
        <v>3.3556054768071927E-2</v>
      </c>
    </row>
    <row r="1271" spans="1:8">
      <c r="A1271" s="38">
        <v>45086</v>
      </c>
      <c r="B1271" s="39" t="s">
        <v>89</v>
      </c>
      <c r="C1271" s="39" t="s">
        <v>45</v>
      </c>
      <c r="D1271" s="39" t="s">
        <v>100</v>
      </c>
      <c r="E1271" s="40">
        <v>0</v>
      </c>
      <c r="F1271" s="41">
        <v>2.967785067250547E-2</v>
      </c>
      <c r="G1271" s="40">
        <v>1.8156352839418819</v>
      </c>
      <c r="H1271" s="41">
        <v>7.716241174851422E-3</v>
      </c>
    </row>
    <row r="1272" spans="1:8">
      <c r="A1272" s="38">
        <v>45086</v>
      </c>
      <c r="B1272" s="39" t="s">
        <v>89</v>
      </c>
      <c r="C1272" s="39" t="s">
        <v>45</v>
      </c>
      <c r="D1272" s="39" t="s">
        <v>101</v>
      </c>
      <c r="E1272" s="40">
        <v>0</v>
      </c>
      <c r="F1272" s="41">
        <v>1.7288592606734869E-2</v>
      </c>
      <c r="G1272" s="40">
        <v>1.057683694579848</v>
      </c>
      <c r="H1272" s="41">
        <v>4.4950340777510671E-3</v>
      </c>
    </row>
    <row r="1273" spans="1:8">
      <c r="A1273" s="38">
        <v>45086</v>
      </c>
      <c r="B1273" s="39" t="s">
        <v>89</v>
      </c>
      <c r="C1273" s="39" t="s">
        <v>45</v>
      </c>
      <c r="D1273" s="39" t="s">
        <v>102</v>
      </c>
      <c r="E1273" s="40">
        <v>0</v>
      </c>
      <c r="F1273" s="41">
        <v>2.0298590365020151E-2</v>
      </c>
      <c r="G1273" s="40">
        <v>1.241829716299397</v>
      </c>
      <c r="H1273" s="41">
        <v>5.2776334949052404E-3</v>
      </c>
    </row>
    <row r="1274" spans="1:8">
      <c r="A1274" s="38">
        <v>45086</v>
      </c>
      <c r="B1274" s="39" t="s">
        <v>89</v>
      </c>
      <c r="C1274" s="39" t="s">
        <v>45</v>
      </c>
      <c r="D1274" s="39" t="s">
        <v>103</v>
      </c>
      <c r="E1274" s="40">
        <v>0</v>
      </c>
      <c r="F1274" s="41">
        <v>1.511951176186623E-2</v>
      </c>
      <c r="G1274" s="40">
        <v>0.92498339363404791</v>
      </c>
      <c r="H1274" s="41">
        <v>3.9310730580852191E-3</v>
      </c>
    </row>
    <row r="1275" spans="1:8">
      <c r="A1275" s="38">
        <v>45086</v>
      </c>
      <c r="B1275" s="39" t="s">
        <v>89</v>
      </c>
      <c r="C1275" s="39" t="s">
        <v>45</v>
      </c>
      <c r="D1275" s="39" t="s">
        <v>104</v>
      </c>
      <c r="E1275" s="40">
        <v>0</v>
      </c>
      <c r="F1275" s="41">
        <v>0.92322377223755681</v>
      </c>
      <c r="G1275" s="40">
        <v>69.613842026549463</v>
      </c>
      <c r="H1275" s="41">
        <v>0.24003818078176481</v>
      </c>
    </row>
    <row r="1276" spans="1:8">
      <c r="A1276" s="38">
        <v>45086</v>
      </c>
      <c r="B1276" s="39" t="s">
        <v>89</v>
      </c>
      <c r="C1276" s="39" t="s">
        <v>45</v>
      </c>
      <c r="D1276" s="39" t="s">
        <v>105</v>
      </c>
      <c r="E1276" s="40">
        <v>0</v>
      </c>
      <c r="F1276" s="41">
        <v>1.0938844388371229</v>
      </c>
      <c r="G1276" s="40">
        <v>82.282238061342596</v>
      </c>
      <c r="H1276" s="41">
        <v>0.28440995409765202</v>
      </c>
    </row>
    <row r="1277" spans="1:8">
      <c r="A1277" s="38">
        <v>45086</v>
      </c>
      <c r="B1277" s="39" t="s">
        <v>89</v>
      </c>
      <c r="C1277" s="39" t="s">
        <v>45</v>
      </c>
      <c r="D1277" s="39" t="s">
        <v>106</v>
      </c>
      <c r="E1277" s="40">
        <v>0</v>
      </c>
      <c r="F1277" s="41">
        <v>1.360636427135167E-2</v>
      </c>
      <c r="G1277" s="40">
        <v>0.83241186600211092</v>
      </c>
      <c r="H1277" s="41">
        <v>3.5376547105514349E-3</v>
      </c>
    </row>
    <row r="1278" spans="1:8">
      <c r="A1278" s="38">
        <v>45086</v>
      </c>
      <c r="B1278" s="39" t="s">
        <v>89</v>
      </c>
      <c r="C1278" s="39" t="s">
        <v>45</v>
      </c>
      <c r="D1278" s="39" t="s">
        <v>107</v>
      </c>
      <c r="E1278" s="40">
        <v>0</v>
      </c>
      <c r="F1278" s="41">
        <v>1.0713827475179699E-3</v>
      </c>
      <c r="G1278" s="40">
        <v>6.5545188580733632E-2</v>
      </c>
      <c r="H1278" s="41">
        <v>2.7855951435467208E-4</v>
      </c>
    </row>
    <row r="1279" spans="1:8">
      <c r="A1279" s="38">
        <v>45086</v>
      </c>
      <c r="B1279" s="39" t="s">
        <v>89</v>
      </c>
      <c r="C1279" s="39" t="s">
        <v>45</v>
      </c>
      <c r="D1279" s="39" t="s">
        <v>109</v>
      </c>
      <c r="E1279" s="40">
        <v>0</v>
      </c>
      <c r="F1279" s="41">
        <v>7.3643807079311193E-3</v>
      </c>
      <c r="G1279" s="40">
        <v>0.45053900989157553</v>
      </c>
      <c r="H1279" s="41">
        <v>1.914738984062091E-3</v>
      </c>
    </row>
    <row r="1280" spans="1:8">
      <c r="A1280" s="38">
        <v>45086</v>
      </c>
      <c r="B1280" s="39" t="s">
        <v>89</v>
      </c>
      <c r="C1280" s="39" t="s">
        <v>45</v>
      </c>
      <c r="D1280" s="39" t="s">
        <v>237</v>
      </c>
      <c r="E1280" s="40">
        <v>0</v>
      </c>
      <c r="F1280" s="41">
        <v>1.1348685140765509E-2</v>
      </c>
      <c r="G1280" s="40">
        <v>0.6942912879809735</v>
      </c>
      <c r="H1280" s="41">
        <v>2.950658136599033E-3</v>
      </c>
    </row>
    <row r="1281" spans="1:8">
      <c r="A1281" s="38">
        <v>45086</v>
      </c>
      <c r="B1281" s="39" t="s">
        <v>89</v>
      </c>
      <c r="C1281" s="39" t="s">
        <v>45</v>
      </c>
      <c r="D1281" s="39" t="s">
        <v>200</v>
      </c>
      <c r="E1281" s="40">
        <v>0</v>
      </c>
      <c r="F1281" s="41">
        <v>0</v>
      </c>
      <c r="G1281" s="40">
        <v>0</v>
      </c>
      <c r="H1281" s="41">
        <v>0</v>
      </c>
    </row>
    <row r="1282" spans="1:8">
      <c r="A1282" s="38">
        <v>45086</v>
      </c>
      <c r="B1282" s="39" t="s">
        <v>89</v>
      </c>
      <c r="C1282" s="39" t="s">
        <v>45</v>
      </c>
      <c r="D1282" s="39" t="s">
        <v>220</v>
      </c>
      <c r="E1282" s="40">
        <v>0</v>
      </c>
      <c r="F1282" s="41">
        <v>0</v>
      </c>
      <c r="G1282" s="40">
        <v>0</v>
      </c>
      <c r="H1282" s="41">
        <v>0</v>
      </c>
    </row>
    <row r="1283" spans="1:8">
      <c r="A1283" s="38">
        <v>45086</v>
      </c>
      <c r="B1283" s="39" t="s">
        <v>89</v>
      </c>
      <c r="C1283" s="39" t="s">
        <v>45</v>
      </c>
      <c r="D1283" s="39" t="s">
        <v>112</v>
      </c>
      <c r="E1283" s="40">
        <v>0</v>
      </c>
      <c r="F1283" s="41">
        <v>2.159511433208765</v>
      </c>
      <c r="G1283" s="40">
        <v>125.90813370281001</v>
      </c>
      <c r="H1283" s="41">
        <v>0.56147297263427898</v>
      </c>
    </row>
    <row r="1284" spans="1:8">
      <c r="A1284" s="38">
        <v>45086</v>
      </c>
      <c r="B1284" s="39" t="s">
        <v>89</v>
      </c>
      <c r="C1284" s="39" t="s">
        <v>45</v>
      </c>
      <c r="D1284" s="39" t="s">
        <v>114</v>
      </c>
      <c r="E1284" s="40">
        <v>0</v>
      </c>
      <c r="F1284" s="41">
        <v>6.2801651986696099</v>
      </c>
      <c r="G1284" s="40">
        <v>364.5357089793211</v>
      </c>
      <c r="H1284" s="41">
        <v>1.632842951654099</v>
      </c>
    </row>
    <row r="1285" spans="1:8">
      <c r="A1285" s="38">
        <v>45086</v>
      </c>
      <c r="B1285" s="39" t="s">
        <v>89</v>
      </c>
      <c r="C1285" s="39" t="s">
        <v>45</v>
      </c>
      <c r="D1285" s="39" t="s">
        <v>115</v>
      </c>
      <c r="E1285" s="40">
        <v>0</v>
      </c>
      <c r="F1285" s="41">
        <v>2.4224536421228522</v>
      </c>
      <c r="G1285" s="40">
        <v>140.94160295128449</v>
      </c>
      <c r="H1285" s="41">
        <v>0.6298379469519414</v>
      </c>
    </row>
    <row r="1286" spans="1:8">
      <c r="A1286" s="38">
        <v>45086</v>
      </c>
      <c r="B1286" s="39" t="s">
        <v>89</v>
      </c>
      <c r="C1286" s="39" t="s">
        <v>45</v>
      </c>
      <c r="D1286" s="39" t="s">
        <v>116</v>
      </c>
      <c r="E1286" s="40">
        <v>0</v>
      </c>
      <c r="F1286" s="41">
        <v>7.7700784416377289E-2</v>
      </c>
      <c r="G1286" s="40">
        <v>4.7535883690874519</v>
      </c>
      <c r="H1286" s="41">
        <v>2.0202203948258099E-2</v>
      </c>
    </row>
    <row r="1287" spans="1:8">
      <c r="A1287" s="38">
        <v>45086</v>
      </c>
      <c r="B1287" s="39" t="s">
        <v>89</v>
      </c>
      <c r="C1287" s="39" t="s">
        <v>45</v>
      </c>
      <c r="D1287" s="39" t="s">
        <v>117</v>
      </c>
      <c r="E1287" s="40">
        <v>0</v>
      </c>
      <c r="F1287" s="41">
        <v>0.1813074144501769</v>
      </c>
      <c r="G1287" s="40">
        <v>11.0920478220812</v>
      </c>
      <c r="H1287" s="41">
        <v>4.7139927757045987E-2</v>
      </c>
    </row>
    <row r="1288" spans="1:8">
      <c r="A1288" s="38">
        <v>45086</v>
      </c>
      <c r="B1288" s="39" t="s">
        <v>89</v>
      </c>
      <c r="C1288" s="39" t="s">
        <v>45</v>
      </c>
      <c r="D1288" s="39" t="s">
        <v>118</v>
      </c>
      <c r="E1288" s="40">
        <v>0</v>
      </c>
      <c r="F1288" s="41">
        <v>20.577617717719662</v>
      </c>
      <c r="G1288" s="40">
        <v>1194.616791219353</v>
      </c>
      <c r="H1288" s="41">
        <v>5.3501806066071129</v>
      </c>
    </row>
    <row r="1289" spans="1:8">
      <c r="A1289" s="38">
        <v>45086</v>
      </c>
      <c r="B1289" s="39" t="s">
        <v>89</v>
      </c>
      <c r="C1289" s="39" t="s">
        <v>45</v>
      </c>
      <c r="D1289" s="39" t="s">
        <v>119</v>
      </c>
      <c r="E1289" s="40">
        <v>0</v>
      </c>
      <c r="F1289" s="41">
        <v>15.879214065237671</v>
      </c>
      <c r="G1289" s="40">
        <v>922.74924524767198</v>
      </c>
      <c r="H1289" s="41">
        <v>4.128595656961795</v>
      </c>
    </row>
    <row r="1290" spans="1:8">
      <c r="A1290" s="38">
        <v>45086</v>
      </c>
      <c r="B1290" s="39" t="s">
        <v>89</v>
      </c>
      <c r="C1290" s="39" t="s">
        <v>46</v>
      </c>
      <c r="D1290" s="39" t="s">
        <v>203</v>
      </c>
      <c r="E1290" s="40">
        <v>0</v>
      </c>
      <c r="F1290" s="41">
        <v>0</v>
      </c>
      <c r="G1290" s="40">
        <v>0</v>
      </c>
      <c r="H1290" s="41">
        <v>0</v>
      </c>
    </row>
    <row r="1291" spans="1:8">
      <c r="A1291" s="38">
        <v>45086</v>
      </c>
      <c r="B1291" s="39" t="s">
        <v>89</v>
      </c>
      <c r="C1291" s="39" t="s">
        <v>46</v>
      </c>
      <c r="D1291" s="39" t="s">
        <v>120</v>
      </c>
      <c r="E1291" s="40">
        <v>0</v>
      </c>
      <c r="F1291" s="41">
        <v>2.572352573383125</v>
      </c>
      <c r="G1291" s="40">
        <v>162.67497153708101</v>
      </c>
      <c r="H1291" s="41">
        <v>0.66881166907961243</v>
      </c>
    </row>
    <row r="1292" spans="1:8">
      <c r="A1292" s="38">
        <v>45086</v>
      </c>
      <c r="B1292" s="39" t="s">
        <v>89</v>
      </c>
      <c r="C1292" s="39" t="s">
        <v>46</v>
      </c>
      <c r="D1292" s="39" t="s">
        <v>121</v>
      </c>
      <c r="E1292" s="40">
        <v>0</v>
      </c>
      <c r="F1292" s="41">
        <v>0.69268629665179882</v>
      </c>
      <c r="G1292" s="40">
        <v>43.952384602235313</v>
      </c>
      <c r="H1292" s="41">
        <v>0.18009843712946769</v>
      </c>
    </row>
    <row r="1293" spans="1:8">
      <c r="A1293" s="38">
        <v>45086</v>
      </c>
      <c r="B1293" s="39" t="s">
        <v>89</v>
      </c>
      <c r="C1293" s="39" t="s">
        <v>46</v>
      </c>
      <c r="D1293" s="39" t="s">
        <v>122</v>
      </c>
      <c r="E1293" s="40">
        <v>0</v>
      </c>
      <c r="F1293" s="41">
        <v>3.904323440629309E-3</v>
      </c>
      <c r="G1293" s="40">
        <v>0.23885919088120711</v>
      </c>
      <c r="H1293" s="41">
        <v>1.01512409456362E-3</v>
      </c>
    </row>
    <row r="1294" spans="1:8">
      <c r="A1294" s="38">
        <v>45086</v>
      </c>
      <c r="B1294" s="39" t="s">
        <v>89</v>
      </c>
      <c r="C1294" s="39" t="s">
        <v>46</v>
      </c>
      <c r="D1294" s="39" t="s">
        <v>123</v>
      </c>
      <c r="E1294" s="40">
        <v>0</v>
      </c>
      <c r="F1294" s="41">
        <v>57.656759899360381</v>
      </c>
      <c r="G1294" s="40">
        <v>3655.6639629141141</v>
      </c>
      <c r="H1294" s="41">
        <v>14.990757573833699</v>
      </c>
    </row>
    <row r="1295" spans="1:8">
      <c r="A1295" s="38">
        <v>45086</v>
      </c>
      <c r="B1295" s="39" t="s">
        <v>89</v>
      </c>
      <c r="C1295" s="39" t="s">
        <v>46</v>
      </c>
      <c r="D1295" s="39" t="s">
        <v>124</v>
      </c>
      <c r="E1295" s="40">
        <v>0</v>
      </c>
      <c r="F1295" s="41">
        <v>0.47184007219136748</v>
      </c>
      <c r="G1295" s="40">
        <v>27.454738106166531</v>
      </c>
      <c r="H1295" s="41">
        <v>0.12267841876975551</v>
      </c>
    </row>
    <row r="1296" spans="1:8">
      <c r="A1296" s="38">
        <v>45086</v>
      </c>
      <c r="B1296" s="39" t="s">
        <v>89</v>
      </c>
      <c r="C1296" s="39" t="s">
        <v>47</v>
      </c>
      <c r="D1296" s="39" t="s">
        <v>204</v>
      </c>
      <c r="E1296" s="40">
        <v>0</v>
      </c>
      <c r="F1296" s="41">
        <v>1.9330413521659939</v>
      </c>
      <c r="G1296" s="40">
        <v>112.05311857938089</v>
      </c>
      <c r="H1296" s="41">
        <v>0.50259075156315847</v>
      </c>
    </row>
    <row r="1297" spans="1:8">
      <c r="A1297" s="38">
        <v>45086</v>
      </c>
      <c r="B1297" s="39" t="s">
        <v>89</v>
      </c>
      <c r="C1297" s="39" t="s">
        <v>47</v>
      </c>
      <c r="D1297" s="39" t="s">
        <v>126</v>
      </c>
      <c r="E1297" s="40">
        <v>0</v>
      </c>
      <c r="F1297" s="41">
        <v>3.171154528708775E-2</v>
      </c>
      <c r="G1297" s="40">
        <v>1.940052909050394</v>
      </c>
      <c r="H1297" s="41">
        <v>8.2450017746428152E-3</v>
      </c>
    </row>
    <row r="1298" spans="1:8">
      <c r="A1298" s="38">
        <v>45086</v>
      </c>
      <c r="B1298" s="39" t="s">
        <v>89</v>
      </c>
      <c r="C1298" s="39" t="s">
        <v>47</v>
      </c>
      <c r="D1298" s="39" t="s">
        <v>128</v>
      </c>
      <c r="E1298" s="40">
        <v>0</v>
      </c>
      <c r="F1298" s="41">
        <v>0</v>
      </c>
      <c r="G1298" s="40">
        <v>0</v>
      </c>
      <c r="H1298" s="41">
        <v>0</v>
      </c>
    </row>
    <row r="1299" spans="1:8">
      <c r="A1299" s="38">
        <v>45086</v>
      </c>
      <c r="B1299" s="39" t="s">
        <v>89</v>
      </c>
      <c r="C1299" s="39" t="s">
        <v>47</v>
      </c>
      <c r="D1299" s="39" t="s">
        <v>238</v>
      </c>
      <c r="E1299" s="40">
        <v>0</v>
      </c>
      <c r="F1299" s="41">
        <v>0</v>
      </c>
      <c r="G1299" s="40">
        <v>0</v>
      </c>
      <c r="H1299" s="41">
        <v>0</v>
      </c>
    </row>
    <row r="1300" spans="1:8">
      <c r="A1300" s="38">
        <v>45086</v>
      </c>
      <c r="B1300" s="39" t="s">
        <v>89</v>
      </c>
      <c r="C1300" s="39" t="s">
        <v>47</v>
      </c>
      <c r="D1300" s="39" t="s">
        <v>130</v>
      </c>
      <c r="E1300" s="40">
        <v>0</v>
      </c>
      <c r="F1300" s="41">
        <v>6.5793771499905036</v>
      </c>
      <c r="G1300" s="40">
        <v>382.00989260766647</v>
      </c>
      <c r="H1300" s="41">
        <v>1.710638058997531</v>
      </c>
    </row>
    <row r="1301" spans="1:8">
      <c r="A1301" s="38">
        <v>45086</v>
      </c>
      <c r="B1301" s="39" t="s">
        <v>89</v>
      </c>
      <c r="C1301" s="39" t="s">
        <v>47</v>
      </c>
      <c r="D1301" s="39" t="s">
        <v>131</v>
      </c>
      <c r="E1301" s="40">
        <v>0</v>
      </c>
      <c r="F1301" s="41">
        <v>2.5771002668111338</v>
      </c>
      <c r="G1301" s="40">
        <v>149.57155083285551</v>
      </c>
      <c r="H1301" s="41">
        <v>0.67004606937089495</v>
      </c>
    </row>
    <row r="1302" spans="1:8">
      <c r="A1302" s="38">
        <v>45086</v>
      </c>
      <c r="B1302" s="39" t="s">
        <v>89</v>
      </c>
      <c r="C1302" s="39" t="s">
        <v>47</v>
      </c>
      <c r="D1302" s="39" t="s">
        <v>132</v>
      </c>
      <c r="E1302" s="40">
        <v>0</v>
      </c>
      <c r="F1302" s="41">
        <v>0</v>
      </c>
      <c r="G1302" s="40">
        <v>0</v>
      </c>
      <c r="H1302" s="41">
        <v>0</v>
      </c>
    </row>
    <row r="1303" spans="1:8">
      <c r="A1303" s="38">
        <v>45086</v>
      </c>
      <c r="B1303" s="39" t="s">
        <v>89</v>
      </c>
      <c r="C1303" s="39" t="s">
        <v>47</v>
      </c>
      <c r="D1303" s="39" t="s">
        <v>133</v>
      </c>
      <c r="E1303" s="40">
        <v>0</v>
      </c>
      <c r="F1303" s="41">
        <v>4.408304429944989E-2</v>
      </c>
      <c r="G1303" s="40">
        <v>2.6969180328077051</v>
      </c>
      <c r="H1303" s="41">
        <v>1.1461591517856969E-2</v>
      </c>
    </row>
    <row r="1304" spans="1:8">
      <c r="A1304" s="38">
        <v>45086</v>
      </c>
      <c r="B1304" s="39" t="s">
        <v>89</v>
      </c>
      <c r="C1304" s="39" t="s">
        <v>47</v>
      </c>
      <c r="D1304" s="39" t="s">
        <v>134</v>
      </c>
      <c r="E1304" s="40">
        <v>0</v>
      </c>
      <c r="F1304" s="41">
        <v>0</v>
      </c>
      <c r="G1304" s="40">
        <v>0</v>
      </c>
      <c r="H1304" s="41">
        <v>0</v>
      </c>
    </row>
    <row r="1305" spans="1:8">
      <c r="A1305" s="38">
        <v>45086</v>
      </c>
      <c r="B1305" s="39" t="s">
        <v>89</v>
      </c>
      <c r="C1305" s="39" t="s">
        <v>47</v>
      </c>
      <c r="D1305" s="39" t="s">
        <v>135</v>
      </c>
      <c r="E1305" s="40">
        <v>0</v>
      </c>
      <c r="F1305" s="41">
        <v>2.5528732305617319</v>
      </c>
      <c r="G1305" s="40">
        <v>148.08938615977479</v>
      </c>
      <c r="H1305" s="41">
        <v>0.66374703994605033</v>
      </c>
    </row>
    <row r="1306" spans="1:8">
      <c r="A1306" s="38">
        <v>45086</v>
      </c>
      <c r="B1306" s="39" t="s">
        <v>89</v>
      </c>
      <c r="C1306" s="39" t="s">
        <v>18</v>
      </c>
      <c r="D1306" s="39" t="s">
        <v>137</v>
      </c>
      <c r="E1306" s="40">
        <v>0</v>
      </c>
      <c r="F1306" s="41">
        <v>3.5002012798320421</v>
      </c>
      <c r="G1306" s="40">
        <v>261.08711489767018</v>
      </c>
      <c r="H1306" s="41">
        <v>0.91005233275633091</v>
      </c>
    </row>
    <row r="1307" spans="1:8">
      <c r="A1307" s="38">
        <v>45086</v>
      </c>
      <c r="B1307" s="39" t="s">
        <v>89</v>
      </c>
      <c r="C1307" s="39" t="s">
        <v>18</v>
      </c>
      <c r="D1307" s="39" t="s">
        <v>138</v>
      </c>
      <c r="E1307" s="40">
        <v>0</v>
      </c>
      <c r="F1307" s="41">
        <v>1.958839041666395</v>
      </c>
      <c r="G1307" s="40">
        <v>113.6313728747467</v>
      </c>
      <c r="H1307" s="41">
        <v>0.50929815083326269</v>
      </c>
    </row>
    <row r="1308" spans="1:8">
      <c r="A1308" s="38">
        <v>45086</v>
      </c>
      <c r="B1308" s="39" t="s">
        <v>89</v>
      </c>
      <c r="C1308" s="39" t="s">
        <v>18</v>
      </c>
      <c r="D1308" s="39" t="s">
        <v>139</v>
      </c>
      <c r="E1308" s="40">
        <v>0</v>
      </c>
      <c r="F1308" s="41">
        <v>9.4705164770358501E-3</v>
      </c>
      <c r="G1308" s="40">
        <v>0.57938844906950349</v>
      </c>
      <c r="H1308" s="41">
        <v>2.4623342840293209E-3</v>
      </c>
    </row>
    <row r="1309" spans="1:8">
      <c r="A1309" s="38">
        <v>45086</v>
      </c>
      <c r="B1309" s="39" t="s">
        <v>89</v>
      </c>
      <c r="C1309" s="39" t="s">
        <v>18</v>
      </c>
      <c r="D1309" s="39" t="s">
        <v>123</v>
      </c>
      <c r="E1309" s="40">
        <v>432.22815000000003</v>
      </c>
      <c r="F1309" s="41">
        <v>10.666447729876539</v>
      </c>
      <c r="G1309" s="40">
        <v>664.18199111477668</v>
      </c>
      <c r="H1309" s="41">
        <v>2.7732764097679001</v>
      </c>
    </row>
    <row r="1310" spans="1:8">
      <c r="A1310" s="38">
        <v>45086</v>
      </c>
      <c r="B1310" s="39" t="s">
        <v>89</v>
      </c>
      <c r="C1310" s="39" t="s">
        <v>48</v>
      </c>
      <c r="D1310" s="39" t="s">
        <v>123</v>
      </c>
      <c r="E1310" s="40">
        <v>464.06835000000001</v>
      </c>
      <c r="F1310" s="41">
        <v>15.40615121770329</v>
      </c>
      <c r="G1310" s="40">
        <v>895.37515687239625</v>
      </c>
      <c r="H1310" s="41">
        <v>4.0055993166028552</v>
      </c>
    </row>
    <row r="1311" spans="1:8">
      <c r="A1311" s="38">
        <v>45086</v>
      </c>
      <c r="B1311" s="39" t="s">
        <v>89</v>
      </c>
      <c r="C1311" s="39" t="s">
        <v>7</v>
      </c>
      <c r="D1311" s="39" t="s">
        <v>140</v>
      </c>
      <c r="E1311" s="40">
        <v>4607.9883</v>
      </c>
      <c r="F1311" s="41">
        <v>73.441956573243843</v>
      </c>
      <c r="G1311" s="40">
        <v>4627.1079890605779</v>
      </c>
      <c r="H1311" s="41">
        <v>52.075497186099078</v>
      </c>
    </row>
    <row r="1312" spans="1:8">
      <c r="A1312" s="38">
        <v>45086</v>
      </c>
      <c r="B1312" s="39" t="s">
        <v>89</v>
      </c>
      <c r="C1312" s="39" t="s">
        <v>7</v>
      </c>
      <c r="D1312" s="39" t="s">
        <v>141</v>
      </c>
      <c r="E1312" s="40">
        <v>1881.40185</v>
      </c>
      <c r="F1312" s="41">
        <v>71.503794429811023</v>
      </c>
      <c r="G1312" s="40">
        <v>4452.5468988052517</v>
      </c>
      <c r="H1312" s="41">
        <v>55.181310980169492</v>
      </c>
    </row>
    <row r="1313" spans="1:8">
      <c r="A1313" s="38">
        <v>45086</v>
      </c>
      <c r="B1313" s="39" t="s">
        <v>89</v>
      </c>
      <c r="C1313" s="39" t="s">
        <v>7</v>
      </c>
      <c r="D1313" s="39" t="s">
        <v>142</v>
      </c>
      <c r="E1313" s="40">
        <v>1668.1819499999999</v>
      </c>
      <c r="F1313" s="41">
        <v>54.999676458404892</v>
      </c>
      <c r="G1313" s="40">
        <v>3399.7101560084202</v>
      </c>
      <c r="H1313" s="41">
        <v>47.299721754228223</v>
      </c>
    </row>
    <row r="1314" spans="1:8">
      <c r="A1314" s="38">
        <v>45086</v>
      </c>
      <c r="B1314" s="39" t="s">
        <v>89</v>
      </c>
      <c r="C1314" s="39" t="s">
        <v>49</v>
      </c>
      <c r="D1314" s="39" t="s">
        <v>143</v>
      </c>
      <c r="E1314" s="40">
        <v>0</v>
      </c>
      <c r="F1314" s="41">
        <v>34.800192420129378</v>
      </c>
      <c r="G1314" s="40">
        <v>2023.032015378142</v>
      </c>
      <c r="H1314" s="41">
        <v>9.0480500292336412</v>
      </c>
    </row>
    <row r="1315" spans="1:8">
      <c r="A1315" s="38">
        <v>45086</v>
      </c>
      <c r="B1315" s="39" t="s">
        <v>89</v>
      </c>
      <c r="C1315" s="39" t="s">
        <v>49</v>
      </c>
      <c r="D1315" s="39" t="s">
        <v>144</v>
      </c>
      <c r="E1315" s="40">
        <v>0</v>
      </c>
      <c r="F1315" s="41">
        <v>1.647827946370152</v>
      </c>
      <c r="G1315" s="40">
        <v>124.4150995685351</v>
      </c>
      <c r="H1315" s="41">
        <v>0.42843526605623961</v>
      </c>
    </row>
    <row r="1316" spans="1:8">
      <c r="A1316" s="38">
        <v>45086</v>
      </c>
      <c r="B1316" s="39" t="s">
        <v>89</v>
      </c>
      <c r="C1316" s="39" t="s">
        <v>49</v>
      </c>
      <c r="D1316" s="39" t="s">
        <v>264</v>
      </c>
      <c r="E1316" s="40">
        <v>0</v>
      </c>
      <c r="F1316" s="41">
        <v>1.056429178322494E-2</v>
      </c>
      <c r="G1316" s="40">
        <v>0.6463035724231313</v>
      </c>
      <c r="H1316" s="41">
        <v>2.7467158636384852E-3</v>
      </c>
    </row>
    <row r="1317" spans="1:8">
      <c r="A1317" s="38">
        <v>45086</v>
      </c>
      <c r="B1317" s="39" t="s">
        <v>89</v>
      </c>
      <c r="C1317" s="39" t="s">
        <v>49</v>
      </c>
      <c r="D1317" s="39" t="s">
        <v>146</v>
      </c>
      <c r="E1317" s="40">
        <v>0</v>
      </c>
      <c r="F1317" s="41">
        <v>4.5968174012399519E-2</v>
      </c>
      <c r="G1317" s="40">
        <v>2.8122467356645302</v>
      </c>
      <c r="H1317" s="41">
        <v>1.195172524322387E-2</v>
      </c>
    </row>
    <row r="1318" spans="1:8">
      <c r="A1318" s="38">
        <v>45086</v>
      </c>
      <c r="B1318" s="39" t="s">
        <v>89</v>
      </c>
      <c r="C1318" s="39" t="s">
        <v>49</v>
      </c>
      <c r="D1318" s="39" t="s">
        <v>147</v>
      </c>
      <c r="E1318" s="40">
        <v>0</v>
      </c>
      <c r="F1318" s="41">
        <v>0</v>
      </c>
      <c r="G1318" s="40">
        <v>0</v>
      </c>
      <c r="H1318" s="41">
        <v>0</v>
      </c>
    </row>
    <row r="1319" spans="1:8">
      <c r="A1319" s="38">
        <v>45086</v>
      </c>
      <c r="B1319" s="39" t="s">
        <v>89</v>
      </c>
      <c r="C1319" s="39" t="s">
        <v>49</v>
      </c>
      <c r="D1319" s="39" t="s">
        <v>148</v>
      </c>
      <c r="E1319" s="40">
        <v>0</v>
      </c>
      <c r="F1319" s="41">
        <v>1.44317769996774E-2</v>
      </c>
      <c r="G1319" s="40">
        <v>0.88290906978888362</v>
      </c>
      <c r="H1319" s="41">
        <v>3.7522620199161231E-3</v>
      </c>
    </row>
    <row r="1320" spans="1:8">
      <c r="A1320" s="38">
        <v>45086</v>
      </c>
      <c r="B1320" s="39" t="s">
        <v>89</v>
      </c>
      <c r="C1320" s="39" t="s">
        <v>49</v>
      </c>
      <c r="D1320" s="39" t="s">
        <v>149</v>
      </c>
      <c r="E1320" s="40">
        <v>0</v>
      </c>
      <c r="F1320" s="41">
        <v>0</v>
      </c>
      <c r="G1320" s="40">
        <v>0</v>
      </c>
      <c r="H1320" s="41">
        <v>0</v>
      </c>
    </row>
    <row r="1321" spans="1:8">
      <c r="A1321" s="38">
        <v>45086</v>
      </c>
      <c r="B1321" s="39" t="s">
        <v>89</v>
      </c>
      <c r="C1321" s="39" t="s">
        <v>49</v>
      </c>
      <c r="D1321" s="39" t="s">
        <v>150</v>
      </c>
      <c r="E1321" s="40">
        <v>0</v>
      </c>
      <c r="F1321" s="41">
        <v>5.6586196950800083E-2</v>
      </c>
      <c r="G1321" s="40">
        <v>3.4618374794620421</v>
      </c>
      <c r="H1321" s="41">
        <v>1.471241120720802E-2</v>
      </c>
    </row>
    <row r="1322" spans="1:8">
      <c r="A1322" s="38">
        <v>45086</v>
      </c>
      <c r="B1322" s="39" t="s">
        <v>89</v>
      </c>
      <c r="C1322" s="39" t="s">
        <v>49</v>
      </c>
      <c r="D1322" s="39" t="s">
        <v>151</v>
      </c>
      <c r="E1322" s="40">
        <v>0</v>
      </c>
      <c r="F1322" s="41">
        <v>1.9793964451356259E-2</v>
      </c>
      <c r="G1322" s="40">
        <v>1.2109576486368829</v>
      </c>
      <c r="H1322" s="41">
        <v>5.1464307573526281E-3</v>
      </c>
    </row>
    <row r="1323" spans="1:8">
      <c r="A1323" s="38">
        <v>45086</v>
      </c>
      <c r="B1323" s="39" t="s">
        <v>89</v>
      </c>
      <c r="C1323" s="39" t="s">
        <v>49</v>
      </c>
      <c r="D1323" s="39" t="s">
        <v>224</v>
      </c>
      <c r="E1323" s="40">
        <v>0</v>
      </c>
      <c r="F1323" s="41">
        <v>2.579768950040089E-2</v>
      </c>
      <c r="G1323" s="40">
        <v>1.5782542953657439</v>
      </c>
      <c r="H1323" s="41">
        <v>6.7073992701042334E-3</v>
      </c>
    </row>
    <row r="1324" spans="1:8">
      <c r="A1324" s="38">
        <v>45086</v>
      </c>
      <c r="B1324" s="39" t="s">
        <v>89</v>
      </c>
      <c r="C1324" s="39" t="s">
        <v>49</v>
      </c>
      <c r="D1324" s="39" t="s">
        <v>153</v>
      </c>
      <c r="E1324" s="40">
        <v>0</v>
      </c>
      <c r="F1324" s="41">
        <v>1.7288592606734869E-2</v>
      </c>
      <c r="G1324" s="40">
        <v>1.057683694579848</v>
      </c>
      <c r="H1324" s="41">
        <v>4.4950340777510671E-3</v>
      </c>
    </row>
    <row r="1325" spans="1:8">
      <c r="A1325" s="38">
        <v>45086</v>
      </c>
      <c r="B1325" s="39" t="s">
        <v>89</v>
      </c>
      <c r="C1325" s="39" t="s">
        <v>49</v>
      </c>
      <c r="D1325" s="39" t="s">
        <v>155</v>
      </c>
      <c r="E1325" s="40">
        <v>0</v>
      </c>
      <c r="F1325" s="41">
        <v>1.5763823314866369E-2</v>
      </c>
      <c r="G1325" s="40">
        <v>0.96440116692186295</v>
      </c>
      <c r="H1325" s="41">
        <v>4.0985940618652556E-3</v>
      </c>
    </row>
    <row r="1326" spans="1:8">
      <c r="A1326" s="38">
        <v>45086</v>
      </c>
      <c r="B1326" s="39" t="s">
        <v>89</v>
      </c>
      <c r="C1326" s="39" t="s">
        <v>49</v>
      </c>
      <c r="D1326" s="39" t="s">
        <v>208</v>
      </c>
      <c r="E1326" s="40">
        <v>0</v>
      </c>
      <c r="F1326" s="41">
        <v>0</v>
      </c>
      <c r="G1326" s="40">
        <v>0</v>
      </c>
      <c r="H1326" s="41">
        <v>0</v>
      </c>
    </row>
    <row r="1327" spans="1:8">
      <c r="A1327" s="38">
        <v>45086</v>
      </c>
      <c r="B1327" s="39" t="s">
        <v>89</v>
      </c>
      <c r="C1327" s="39" t="s">
        <v>49</v>
      </c>
      <c r="D1327" s="39" t="s">
        <v>191</v>
      </c>
      <c r="E1327" s="40">
        <v>0</v>
      </c>
      <c r="F1327" s="41">
        <v>0</v>
      </c>
      <c r="G1327" s="40">
        <v>0</v>
      </c>
      <c r="H1327" s="41">
        <v>0</v>
      </c>
    </row>
    <row r="1328" spans="1:8">
      <c r="A1328" s="38">
        <v>45086</v>
      </c>
      <c r="B1328" s="39" t="s">
        <v>89</v>
      </c>
      <c r="C1328" s="39" t="s">
        <v>49</v>
      </c>
      <c r="D1328" s="39" t="s">
        <v>157</v>
      </c>
      <c r="E1328" s="40">
        <v>0</v>
      </c>
      <c r="F1328" s="41">
        <v>3.6702129052684569</v>
      </c>
      <c r="G1328" s="40">
        <v>212.752200787014</v>
      </c>
      <c r="H1328" s="41">
        <v>0.95425535536979877</v>
      </c>
    </row>
    <row r="1329" spans="1:8">
      <c r="A1329" s="38">
        <v>45086</v>
      </c>
      <c r="B1329" s="39" t="s">
        <v>89</v>
      </c>
      <c r="C1329" s="39" t="s">
        <v>49</v>
      </c>
      <c r="D1329" s="39" t="s">
        <v>158</v>
      </c>
      <c r="E1329" s="40">
        <v>0</v>
      </c>
      <c r="F1329" s="41">
        <v>1.737171553102463</v>
      </c>
      <c r="G1329" s="40">
        <v>100.6990822076331</v>
      </c>
      <c r="H1329" s="41">
        <v>0.45166460380664042</v>
      </c>
    </row>
    <row r="1330" spans="1:8">
      <c r="A1330" s="38">
        <v>45086</v>
      </c>
      <c r="B1330" s="39" t="s">
        <v>89</v>
      </c>
      <c r="C1330" s="39" t="s">
        <v>49</v>
      </c>
      <c r="D1330" s="39" t="s">
        <v>159</v>
      </c>
      <c r="E1330" s="40">
        <v>0</v>
      </c>
      <c r="F1330" s="41">
        <v>2.456202942997443E-2</v>
      </c>
      <c r="G1330" s="40">
        <v>1.5026589280468139</v>
      </c>
      <c r="H1330" s="41">
        <v>6.3861276517933512E-3</v>
      </c>
    </row>
    <row r="1331" spans="1:8">
      <c r="A1331" s="38">
        <v>45086</v>
      </c>
      <c r="B1331" s="39" t="s">
        <v>89</v>
      </c>
      <c r="C1331" s="39" t="s">
        <v>49</v>
      </c>
      <c r="D1331" s="39" t="s">
        <v>244</v>
      </c>
      <c r="E1331" s="40">
        <v>0</v>
      </c>
      <c r="F1331" s="41">
        <v>2.579768950040089E-2</v>
      </c>
      <c r="G1331" s="40">
        <v>1.5782542953657439</v>
      </c>
      <c r="H1331" s="41">
        <v>6.7073992701042334E-3</v>
      </c>
    </row>
    <row r="1332" spans="1:8">
      <c r="A1332" s="38">
        <v>45086</v>
      </c>
      <c r="B1332" s="39" t="s">
        <v>89</v>
      </c>
      <c r="C1332" s="39" t="s">
        <v>49</v>
      </c>
      <c r="D1332" s="39" t="s">
        <v>160</v>
      </c>
      <c r="E1332" s="40">
        <v>0</v>
      </c>
      <c r="F1332" s="41">
        <v>1.4906058754361349E-2</v>
      </c>
      <c r="G1332" s="40">
        <v>0.91192473867395629</v>
      </c>
      <c r="H1332" s="41">
        <v>3.8755752761339499E-3</v>
      </c>
    </row>
    <row r="1333" spans="1:8">
      <c r="A1333" s="38">
        <v>45086</v>
      </c>
      <c r="B1333" s="39" t="s">
        <v>89</v>
      </c>
      <c r="C1333" s="39" t="s">
        <v>49</v>
      </c>
      <c r="D1333" s="39" t="s">
        <v>261</v>
      </c>
      <c r="E1333" s="40">
        <v>0</v>
      </c>
      <c r="F1333" s="41">
        <v>9.0940123607090098E-3</v>
      </c>
      <c r="G1333" s="40">
        <v>0.556354632850943</v>
      </c>
      <c r="H1333" s="41">
        <v>2.364443213784343E-3</v>
      </c>
    </row>
    <row r="1334" spans="1:8">
      <c r="A1334" s="38">
        <v>45086</v>
      </c>
      <c r="B1334" s="39" t="s">
        <v>89</v>
      </c>
      <c r="C1334" s="39" t="s">
        <v>49</v>
      </c>
      <c r="D1334" s="39" t="s">
        <v>193</v>
      </c>
      <c r="E1334" s="40">
        <v>0</v>
      </c>
      <c r="F1334" s="41">
        <v>8.5327698381733076E-3</v>
      </c>
      <c r="G1334" s="40">
        <v>0.52201886716463564</v>
      </c>
      <c r="H1334" s="41">
        <v>2.21852015792506E-3</v>
      </c>
    </row>
    <row r="1335" spans="1:8">
      <c r="A1335" s="38">
        <v>45086</v>
      </c>
      <c r="B1335" s="39" t="s">
        <v>89</v>
      </c>
      <c r="C1335" s="39" t="s">
        <v>49</v>
      </c>
      <c r="D1335" s="39" t="s">
        <v>210</v>
      </c>
      <c r="E1335" s="40">
        <v>0</v>
      </c>
      <c r="F1335" s="41">
        <v>0</v>
      </c>
      <c r="G1335" s="40">
        <v>0</v>
      </c>
      <c r="H1335" s="41">
        <v>0</v>
      </c>
    </row>
    <row r="1336" spans="1:8">
      <c r="A1336" s="38">
        <v>45086</v>
      </c>
      <c r="B1336" s="39" t="s">
        <v>89</v>
      </c>
      <c r="C1336" s="39" t="s">
        <v>49</v>
      </c>
      <c r="D1336" s="39" t="s">
        <v>246</v>
      </c>
      <c r="E1336" s="40">
        <v>0</v>
      </c>
      <c r="F1336" s="41">
        <v>2.579768950040089E-2</v>
      </c>
      <c r="G1336" s="40">
        <v>1.5782542953657439</v>
      </c>
      <c r="H1336" s="41">
        <v>6.7073992701042334E-3</v>
      </c>
    </row>
    <row r="1337" spans="1:8">
      <c r="A1337" s="38">
        <v>45086</v>
      </c>
      <c r="B1337" s="39" t="s">
        <v>89</v>
      </c>
      <c r="C1337" s="39" t="s">
        <v>49</v>
      </c>
      <c r="D1337" s="39" t="s">
        <v>233</v>
      </c>
      <c r="E1337" s="40">
        <v>0</v>
      </c>
      <c r="F1337" s="41">
        <v>0</v>
      </c>
      <c r="G1337" s="40">
        <v>0</v>
      </c>
      <c r="H1337" s="41">
        <v>0</v>
      </c>
    </row>
    <row r="1338" spans="1:8">
      <c r="A1338" s="38">
        <v>45086</v>
      </c>
      <c r="B1338" s="39" t="s">
        <v>89</v>
      </c>
      <c r="C1338" s="39" t="s">
        <v>49</v>
      </c>
      <c r="D1338" s="39" t="s">
        <v>165</v>
      </c>
      <c r="E1338" s="40">
        <v>0</v>
      </c>
      <c r="F1338" s="41">
        <v>4.4573770288034657E-2</v>
      </c>
      <c r="G1338" s="40">
        <v>2.7269397291041702</v>
      </c>
      <c r="H1338" s="41">
        <v>1.158918027488901E-2</v>
      </c>
    </row>
    <row r="1339" spans="1:8">
      <c r="A1339" s="38">
        <v>45086</v>
      </c>
      <c r="B1339" s="39" t="s">
        <v>89</v>
      </c>
      <c r="C1339" s="39" t="s">
        <v>49</v>
      </c>
      <c r="D1339" s="39" t="s">
        <v>226</v>
      </c>
      <c r="E1339" s="40">
        <v>0</v>
      </c>
      <c r="F1339" s="41">
        <v>1.71145354206821E-2</v>
      </c>
      <c r="G1339" s="40">
        <v>1.047035202143237</v>
      </c>
      <c r="H1339" s="41">
        <v>4.4497792093773463E-3</v>
      </c>
    </row>
    <row r="1340" spans="1:8">
      <c r="A1340" s="38">
        <v>45086</v>
      </c>
      <c r="B1340" s="39" t="s">
        <v>89</v>
      </c>
      <c r="C1340" s="39" t="s">
        <v>49</v>
      </c>
      <c r="D1340" s="39" t="s">
        <v>218</v>
      </c>
      <c r="E1340" s="40">
        <v>0</v>
      </c>
      <c r="F1340" s="41">
        <v>1.4421861592040029E-2</v>
      </c>
      <c r="G1340" s="40">
        <v>0.88230246373240961</v>
      </c>
      <c r="H1340" s="41">
        <v>3.7496840139304068E-3</v>
      </c>
    </row>
    <row r="1341" spans="1:8">
      <c r="A1341" s="38">
        <v>45086</v>
      </c>
      <c r="B1341" s="39" t="s">
        <v>89</v>
      </c>
      <c r="C1341" s="39" t="s">
        <v>49</v>
      </c>
      <c r="D1341" s="39" t="s">
        <v>166</v>
      </c>
      <c r="E1341" s="40">
        <v>0</v>
      </c>
      <c r="F1341" s="41">
        <v>38.309096478415761</v>
      </c>
      <c r="G1341" s="40">
        <v>2430.817796534845</v>
      </c>
      <c r="H1341" s="41">
        <v>9.9603650843880978</v>
      </c>
    </row>
    <row r="1342" spans="1:8">
      <c r="A1342" s="38">
        <v>45086</v>
      </c>
      <c r="B1342" s="39" t="s">
        <v>89</v>
      </c>
      <c r="C1342" s="39" t="s">
        <v>49</v>
      </c>
      <c r="D1342" s="39" t="s">
        <v>167</v>
      </c>
      <c r="E1342" s="40">
        <v>0</v>
      </c>
      <c r="F1342" s="41">
        <v>6.2814200135796583E-2</v>
      </c>
      <c r="G1342" s="40">
        <v>3.842855042221665</v>
      </c>
      <c r="H1342" s="41">
        <v>1.633169203530711E-2</v>
      </c>
    </row>
    <row r="1343" spans="1:8">
      <c r="A1343" s="38">
        <v>45086</v>
      </c>
      <c r="B1343" s="39" t="s">
        <v>89</v>
      </c>
      <c r="C1343" s="39" t="s">
        <v>49</v>
      </c>
      <c r="D1343" s="39" t="s">
        <v>168</v>
      </c>
      <c r="E1343" s="40">
        <v>0</v>
      </c>
      <c r="F1343" s="41">
        <v>2.7282037076118908E-2</v>
      </c>
      <c r="G1343" s="40">
        <v>1.6690638981852639</v>
      </c>
      <c r="H1343" s="41">
        <v>7.0933296397909162E-3</v>
      </c>
    </row>
    <row r="1344" spans="1:8">
      <c r="A1344" s="38">
        <v>45086</v>
      </c>
      <c r="B1344" s="39" t="s">
        <v>89</v>
      </c>
      <c r="C1344" s="39" t="s">
        <v>49</v>
      </c>
      <c r="D1344" s="39" t="s">
        <v>169</v>
      </c>
      <c r="E1344" s="40">
        <v>0</v>
      </c>
      <c r="F1344" s="41">
        <v>1.9881847084528119</v>
      </c>
      <c r="G1344" s="40">
        <v>147.8988981066056</v>
      </c>
      <c r="H1344" s="41">
        <v>0.5169280241977311</v>
      </c>
    </row>
    <row r="1345" spans="1:8">
      <c r="A1345" s="38">
        <v>45086</v>
      </c>
      <c r="B1345" s="39" t="s">
        <v>89</v>
      </c>
      <c r="C1345" s="39" t="s">
        <v>49</v>
      </c>
      <c r="D1345" s="39" t="s">
        <v>170</v>
      </c>
      <c r="E1345" s="40">
        <v>0</v>
      </c>
      <c r="F1345" s="41">
        <v>0.17831966510356431</v>
      </c>
      <c r="G1345" s="40">
        <v>10.90926291649134</v>
      </c>
      <c r="H1345" s="41">
        <v>4.6363112926926728E-2</v>
      </c>
    </row>
    <row r="1346" spans="1:8">
      <c r="A1346" s="38">
        <v>45086</v>
      </c>
      <c r="B1346" s="39" t="s">
        <v>89</v>
      </c>
      <c r="C1346" s="39" t="s">
        <v>49</v>
      </c>
      <c r="D1346" s="39" t="s">
        <v>171</v>
      </c>
      <c r="E1346" s="40">
        <v>0</v>
      </c>
      <c r="F1346" s="41">
        <v>1.71145354206821E-2</v>
      </c>
      <c r="G1346" s="40">
        <v>1.047035202143237</v>
      </c>
      <c r="H1346" s="41">
        <v>4.4497792093773463E-3</v>
      </c>
    </row>
    <row r="1347" spans="1:8">
      <c r="A1347" s="38">
        <v>45086</v>
      </c>
      <c r="B1347" s="39" t="s">
        <v>89</v>
      </c>
      <c r="C1347" s="39" t="s">
        <v>50</v>
      </c>
      <c r="D1347" s="39" t="s">
        <v>172</v>
      </c>
      <c r="E1347" s="40">
        <v>0</v>
      </c>
      <c r="F1347" s="41">
        <v>4.4921027745519417</v>
      </c>
      <c r="G1347" s="40">
        <v>261.1714093412283</v>
      </c>
      <c r="H1347" s="41">
        <v>1.1679467213835051</v>
      </c>
    </row>
    <row r="1348" spans="1:8">
      <c r="A1348" s="38">
        <v>45086</v>
      </c>
      <c r="B1348" s="39" t="s">
        <v>89</v>
      </c>
      <c r="C1348" s="39" t="s">
        <v>50</v>
      </c>
      <c r="D1348" s="39" t="s">
        <v>173</v>
      </c>
      <c r="E1348" s="40">
        <v>0</v>
      </c>
      <c r="F1348" s="41">
        <v>5.5120734525631168</v>
      </c>
      <c r="G1348" s="40">
        <v>320.15954895969838</v>
      </c>
      <c r="H1348" s="41">
        <v>1.43313909766641</v>
      </c>
    </row>
    <row r="1349" spans="1:8">
      <c r="A1349" s="38">
        <v>45086</v>
      </c>
      <c r="B1349" s="39" t="s">
        <v>89</v>
      </c>
      <c r="C1349" s="39" t="s">
        <v>50</v>
      </c>
      <c r="D1349" s="39" t="s">
        <v>13</v>
      </c>
      <c r="E1349" s="40">
        <v>0</v>
      </c>
      <c r="F1349" s="41">
        <v>1.0998062776296269</v>
      </c>
      <c r="G1349" s="40">
        <v>63.872331980695613</v>
      </c>
      <c r="H1349" s="41">
        <v>0.28594963218370301</v>
      </c>
    </row>
    <row r="1350" spans="1:8">
      <c r="A1350" s="38">
        <v>45086</v>
      </c>
      <c r="B1350" s="39" t="s">
        <v>89</v>
      </c>
      <c r="C1350" s="39" t="s">
        <v>50</v>
      </c>
      <c r="D1350" s="39" t="s">
        <v>15</v>
      </c>
      <c r="E1350" s="40">
        <v>0</v>
      </c>
      <c r="F1350" s="41">
        <v>2.284888752313444E-2</v>
      </c>
      <c r="G1350" s="40">
        <v>1.3978521168399709</v>
      </c>
      <c r="H1350" s="41">
        <v>5.9407107560149539E-3</v>
      </c>
    </row>
    <row r="1351" spans="1:8">
      <c r="A1351" s="38">
        <v>45086</v>
      </c>
      <c r="B1351" s="39" t="s">
        <v>89</v>
      </c>
      <c r="C1351" s="39" t="s">
        <v>50</v>
      </c>
      <c r="D1351" s="39" t="s">
        <v>174</v>
      </c>
      <c r="E1351" s="40">
        <v>0</v>
      </c>
      <c r="F1351" s="41">
        <v>0</v>
      </c>
      <c r="G1351" s="40">
        <v>0</v>
      </c>
      <c r="H1351" s="41">
        <v>0</v>
      </c>
    </row>
    <row r="1352" spans="1:8">
      <c r="A1352" s="38">
        <v>45086</v>
      </c>
      <c r="B1352" s="39" t="s">
        <v>89</v>
      </c>
      <c r="C1352" s="39" t="s">
        <v>50</v>
      </c>
      <c r="D1352" s="39" t="s">
        <v>213</v>
      </c>
      <c r="E1352" s="40">
        <v>0</v>
      </c>
      <c r="F1352" s="41">
        <v>0</v>
      </c>
      <c r="G1352" s="40">
        <v>0</v>
      </c>
      <c r="H1352" s="41">
        <v>0</v>
      </c>
    </row>
    <row r="1353" spans="1:8">
      <c r="A1353" s="38">
        <v>45086</v>
      </c>
      <c r="B1353" s="39" t="s">
        <v>89</v>
      </c>
      <c r="C1353" s="39" t="s">
        <v>50</v>
      </c>
      <c r="D1353" s="39" t="s">
        <v>214</v>
      </c>
      <c r="E1353" s="40">
        <v>0</v>
      </c>
      <c r="F1353" s="41">
        <v>0</v>
      </c>
      <c r="G1353" s="40">
        <v>0</v>
      </c>
      <c r="H1353" s="41">
        <v>0</v>
      </c>
    </row>
    <row r="1354" spans="1:8">
      <c r="A1354" s="38">
        <v>45086</v>
      </c>
      <c r="B1354" s="39" t="s">
        <v>89</v>
      </c>
      <c r="C1354" s="39" t="s">
        <v>50</v>
      </c>
      <c r="D1354" s="39" t="s">
        <v>175</v>
      </c>
      <c r="E1354" s="40">
        <v>0</v>
      </c>
      <c r="F1354" s="41">
        <v>0</v>
      </c>
      <c r="G1354" s="40">
        <v>0</v>
      </c>
      <c r="H1354" s="41">
        <v>0</v>
      </c>
    </row>
    <row r="1355" spans="1:8">
      <c r="A1355" s="38">
        <v>45086</v>
      </c>
      <c r="B1355" s="39" t="s">
        <v>89</v>
      </c>
      <c r="C1355" s="39" t="s">
        <v>50</v>
      </c>
      <c r="D1355" s="39" t="s">
        <v>176</v>
      </c>
      <c r="E1355" s="40">
        <v>0</v>
      </c>
      <c r="F1355" s="41">
        <v>1.258808943934884E-3</v>
      </c>
      <c r="G1355" s="40">
        <v>7.7011572016136287E-2</v>
      </c>
      <c r="H1355" s="41">
        <v>3.2729032542306972E-4</v>
      </c>
    </row>
    <row r="1356" spans="1:8">
      <c r="A1356" s="38">
        <v>45086</v>
      </c>
      <c r="B1356" s="39" t="s">
        <v>89</v>
      </c>
      <c r="C1356" s="39" t="s">
        <v>50</v>
      </c>
      <c r="D1356" s="39" t="s">
        <v>198</v>
      </c>
      <c r="E1356" s="40">
        <v>0</v>
      </c>
      <c r="F1356" s="41">
        <v>0</v>
      </c>
      <c r="G1356" s="40">
        <v>0</v>
      </c>
      <c r="H1356" s="41">
        <v>0</v>
      </c>
    </row>
    <row r="1357" spans="1:8">
      <c r="A1357" s="38">
        <v>45086</v>
      </c>
      <c r="B1357" s="39" t="s">
        <v>89</v>
      </c>
      <c r="C1357" s="39" t="s">
        <v>50</v>
      </c>
      <c r="D1357" s="39" t="s">
        <v>177</v>
      </c>
      <c r="E1357" s="40">
        <v>0</v>
      </c>
      <c r="F1357" s="41">
        <v>4.363157282671234E-3</v>
      </c>
      <c r="G1357" s="40">
        <v>0.26692978542226398</v>
      </c>
      <c r="H1357" s="41">
        <v>1.1344208934945209E-3</v>
      </c>
    </row>
    <row r="1358" spans="1:8">
      <c r="A1358" s="38">
        <v>45086</v>
      </c>
      <c r="B1358" s="39" t="s">
        <v>89</v>
      </c>
      <c r="C1358" s="39" t="s">
        <v>50</v>
      </c>
      <c r="D1358" s="39" t="s">
        <v>178</v>
      </c>
      <c r="E1358" s="40">
        <v>0</v>
      </c>
      <c r="F1358" s="41">
        <v>0</v>
      </c>
      <c r="G1358" s="40">
        <v>0</v>
      </c>
      <c r="H1358" s="41">
        <v>0</v>
      </c>
    </row>
    <row r="1359" spans="1:8">
      <c r="A1359" s="38">
        <v>45086</v>
      </c>
      <c r="B1359" s="39" t="s">
        <v>89</v>
      </c>
      <c r="C1359" s="39" t="s">
        <v>50</v>
      </c>
      <c r="D1359" s="39" t="s">
        <v>179</v>
      </c>
      <c r="E1359" s="40">
        <v>0</v>
      </c>
      <c r="F1359" s="41">
        <v>0</v>
      </c>
      <c r="G1359" s="40">
        <v>0</v>
      </c>
      <c r="H1359" s="41">
        <v>0</v>
      </c>
    </row>
    <row r="1360" spans="1:8">
      <c r="A1360" s="38">
        <v>45086</v>
      </c>
      <c r="B1360" s="39" t="s">
        <v>89</v>
      </c>
      <c r="C1360" s="39" t="s">
        <v>50</v>
      </c>
      <c r="D1360" s="39" t="s">
        <v>8</v>
      </c>
      <c r="E1360" s="40">
        <v>0</v>
      </c>
      <c r="F1360" s="41">
        <v>3.0624101445423362</v>
      </c>
      <c r="G1360" s="40">
        <v>177.73402980823329</v>
      </c>
      <c r="H1360" s="41">
        <v>0.79622663758100731</v>
      </c>
    </row>
    <row r="1361" spans="1:8">
      <c r="A1361" s="38">
        <v>45086</v>
      </c>
      <c r="B1361" s="39" t="s">
        <v>180</v>
      </c>
      <c r="C1361" s="39" t="s">
        <v>43</v>
      </c>
      <c r="D1361" s="39" t="s">
        <v>90</v>
      </c>
      <c r="E1361" s="40">
        <v>0</v>
      </c>
      <c r="F1361" s="41">
        <v>63.653508888038317</v>
      </c>
      <c r="G1361" s="40">
        <v>9739.8967996563697</v>
      </c>
      <c r="H1361" s="41">
        <v>16.549912310889962</v>
      </c>
    </row>
    <row r="1362" spans="1:8">
      <c r="A1362" s="38">
        <v>45086</v>
      </c>
      <c r="B1362" s="39" t="s">
        <v>180</v>
      </c>
      <c r="C1362" s="39" t="s">
        <v>44</v>
      </c>
      <c r="D1362" s="39" t="s">
        <v>91</v>
      </c>
      <c r="E1362" s="40">
        <v>0</v>
      </c>
      <c r="F1362" s="41">
        <v>13.711242547622479</v>
      </c>
      <c r="G1362" s="40">
        <v>2032.2829209454751</v>
      </c>
      <c r="H1362" s="41">
        <v>3.5649230623818462</v>
      </c>
    </row>
    <row r="1363" spans="1:8">
      <c r="A1363" s="38">
        <v>45086</v>
      </c>
      <c r="B1363" s="39" t="s">
        <v>180</v>
      </c>
      <c r="C1363" s="39" t="s">
        <v>181</v>
      </c>
      <c r="D1363" s="39" t="s">
        <v>182</v>
      </c>
      <c r="E1363" s="40">
        <v>0</v>
      </c>
      <c r="F1363" s="41">
        <v>0.46110629765656358</v>
      </c>
      <c r="G1363" s="40">
        <v>70.929963469977551</v>
      </c>
      <c r="H1363" s="41">
        <v>0.1198876373907065</v>
      </c>
    </row>
    <row r="1364" spans="1:8">
      <c r="A1364" s="38">
        <v>45086</v>
      </c>
      <c r="B1364" s="39" t="s">
        <v>180</v>
      </c>
      <c r="C1364" s="39" t="s">
        <v>45</v>
      </c>
      <c r="D1364" s="39" t="s">
        <v>92</v>
      </c>
      <c r="E1364" s="40">
        <v>0</v>
      </c>
      <c r="F1364" s="41">
        <v>126.01498820030911</v>
      </c>
      <c r="G1364" s="40">
        <v>19235.154269544921</v>
      </c>
      <c r="H1364" s="41">
        <v>32.763896932080357</v>
      </c>
    </row>
    <row r="1365" spans="1:8">
      <c r="A1365" s="38">
        <v>45086</v>
      </c>
      <c r="B1365" s="39" t="s">
        <v>180</v>
      </c>
      <c r="C1365" s="39" t="s">
        <v>46</v>
      </c>
      <c r="D1365" s="39" t="s">
        <v>184</v>
      </c>
      <c r="E1365" s="40">
        <v>0</v>
      </c>
      <c r="F1365" s="41">
        <v>0.27671225664491528</v>
      </c>
      <c r="G1365" s="40">
        <v>42.563476104618452</v>
      </c>
      <c r="H1365" s="41">
        <v>7.1945186727677968E-2</v>
      </c>
    </row>
    <row r="1366" spans="1:8">
      <c r="A1366" s="38">
        <v>45086</v>
      </c>
      <c r="B1366" s="39" t="s">
        <v>180</v>
      </c>
      <c r="C1366" s="39" t="s">
        <v>46</v>
      </c>
      <c r="D1366" s="39" t="s">
        <v>120</v>
      </c>
      <c r="E1366" s="40">
        <v>0</v>
      </c>
      <c r="F1366" s="41">
        <v>0.82392136298948826</v>
      </c>
      <c r="G1366" s="40">
        <v>126.7402169000644</v>
      </c>
      <c r="H1366" s="41">
        <v>0.21421955437726689</v>
      </c>
    </row>
    <row r="1367" spans="1:8">
      <c r="A1367" s="38">
        <v>45086</v>
      </c>
      <c r="B1367" s="39" t="s">
        <v>180</v>
      </c>
      <c r="C1367" s="39" t="s">
        <v>46</v>
      </c>
      <c r="D1367" s="39" t="s">
        <v>122</v>
      </c>
      <c r="E1367" s="40">
        <v>0</v>
      </c>
      <c r="F1367" s="41">
        <v>0.54928090865965873</v>
      </c>
      <c r="G1367" s="40">
        <v>84.493477933376226</v>
      </c>
      <c r="H1367" s="41">
        <v>0.14281303625151129</v>
      </c>
    </row>
    <row r="1368" spans="1:8">
      <c r="A1368" s="38">
        <v>45086</v>
      </c>
      <c r="B1368" s="39" t="s">
        <v>180</v>
      </c>
      <c r="C1368" s="39" t="s">
        <v>46</v>
      </c>
      <c r="D1368" s="39" t="s">
        <v>123</v>
      </c>
      <c r="E1368" s="40">
        <v>0</v>
      </c>
      <c r="F1368" s="41">
        <v>21.158581244148898</v>
      </c>
      <c r="G1368" s="40">
        <v>3210.3952021389559</v>
      </c>
      <c r="H1368" s="41">
        <v>5.5012311234787141</v>
      </c>
    </row>
    <row r="1369" spans="1:8">
      <c r="A1369" s="38">
        <v>45086</v>
      </c>
      <c r="B1369" s="39" t="s">
        <v>180</v>
      </c>
      <c r="C1369" s="39" t="s">
        <v>46</v>
      </c>
      <c r="D1369" s="39" t="s">
        <v>124</v>
      </c>
      <c r="E1369" s="40">
        <v>0</v>
      </c>
      <c r="F1369" s="41">
        <v>0.27464045432982942</v>
      </c>
      <c r="G1369" s="40">
        <v>42.246738966688113</v>
      </c>
      <c r="H1369" s="41">
        <v>7.140651812575563E-2</v>
      </c>
    </row>
    <row r="1370" spans="1:8">
      <c r="A1370" s="38">
        <v>45086</v>
      </c>
      <c r="B1370" s="39" t="s">
        <v>180</v>
      </c>
      <c r="C1370" s="39" t="s">
        <v>47</v>
      </c>
      <c r="D1370" s="39" t="s">
        <v>185</v>
      </c>
      <c r="E1370" s="40">
        <v>0</v>
      </c>
      <c r="F1370" s="41">
        <v>0</v>
      </c>
      <c r="G1370" s="40">
        <v>0</v>
      </c>
      <c r="H1370" s="41">
        <v>0</v>
      </c>
    </row>
    <row r="1371" spans="1:8">
      <c r="A1371" s="38">
        <v>45086</v>
      </c>
      <c r="B1371" s="39" t="s">
        <v>180</v>
      </c>
      <c r="C1371" s="39" t="s">
        <v>47</v>
      </c>
      <c r="D1371" s="39" t="s">
        <v>204</v>
      </c>
      <c r="E1371" s="40">
        <v>0</v>
      </c>
      <c r="F1371" s="41">
        <v>0</v>
      </c>
      <c r="G1371" s="40">
        <v>0</v>
      </c>
      <c r="H1371" s="41">
        <v>0</v>
      </c>
    </row>
    <row r="1372" spans="1:8">
      <c r="A1372" s="38">
        <v>45086</v>
      </c>
      <c r="B1372" s="39" t="s">
        <v>180</v>
      </c>
      <c r="C1372" s="39" t="s">
        <v>47</v>
      </c>
      <c r="D1372" s="39" t="s">
        <v>231</v>
      </c>
      <c r="E1372" s="40">
        <v>0</v>
      </c>
      <c r="F1372" s="41">
        <v>0</v>
      </c>
      <c r="G1372" s="40">
        <v>0</v>
      </c>
      <c r="H1372" s="41">
        <v>0</v>
      </c>
    </row>
    <row r="1373" spans="1:8">
      <c r="A1373" s="38">
        <v>45086</v>
      </c>
      <c r="B1373" s="39" t="s">
        <v>180</v>
      </c>
      <c r="C1373" s="39" t="s">
        <v>47</v>
      </c>
      <c r="D1373" s="39" t="s">
        <v>128</v>
      </c>
      <c r="E1373" s="40">
        <v>0</v>
      </c>
      <c r="F1373" s="41">
        <v>0.83730409646756343</v>
      </c>
      <c r="G1373" s="40">
        <v>128.79882421371971</v>
      </c>
      <c r="H1373" s="41">
        <v>0.2176990650815665</v>
      </c>
    </row>
    <row r="1374" spans="1:8">
      <c r="A1374" s="38">
        <v>45086</v>
      </c>
      <c r="B1374" s="39" t="s">
        <v>180</v>
      </c>
      <c r="C1374" s="39" t="s">
        <v>47</v>
      </c>
      <c r="D1374" s="39" t="s">
        <v>130</v>
      </c>
      <c r="E1374" s="40">
        <v>0</v>
      </c>
      <c r="F1374" s="41">
        <v>1.674608193654999</v>
      </c>
      <c r="G1374" s="40">
        <v>257.5976485381741</v>
      </c>
      <c r="H1374" s="41">
        <v>0.43539813035029967</v>
      </c>
    </row>
    <row r="1375" spans="1:8">
      <c r="A1375" s="38">
        <v>45086</v>
      </c>
      <c r="B1375" s="39" t="s">
        <v>180</v>
      </c>
      <c r="C1375" s="39" t="s">
        <v>47</v>
      </c>
      <c r="D1375" s="39" t="s">
        <v>131</v>
      </c>
      <c r="E1375" s="40">
        <v>0</v>
      </c>
      <c r="F1375" s="41">
        <v>0</v>
      </c>
      <c r="G1375" s="40">
        <v>0</v>
      </c>
      <c r="H1375" s="41">
        <v>0</v>
      </c>
    </row>
    <row r="1376" spans="1:8">
      <c r="A1376" s="38">
        <v>45086</v>
      </c>
      <c r="B1376" s="39" t="s">
        <v>180</v>
      </c>
      <c r="C1376" s="39" t="s">
        <v>47</v>
      </c>
      <c r="D1376" s="39" t="s">
        <v>132</v>
      </c>
      <c r="E1376" s="40">
        <v>0</v>
      </c>
      <c r="F1376" s="41">
        <v>0</v>
      </c>
      <c r="G1376" s="40">
        <v>0</v>
      </c>
      <c r="H1376" s="41">
        <v>0</v>
      </c>
    </row>
    <row r="1377" spans="1:8">
      <c r="A1377" s="38">
        <v>45086</v>
      </c>
      <c r="B1377" s="39" t="s">
        <v>180</v>
      </c>
      <c r="C1377" s="39" t="s">
        <v>47</v>
      </c>
      <c r="D1377" s="39" t="s">
        <v>133</v>
      </c>
      <c r="E1377" s="40">
        <v>0</v>
      </c>
      <c r="F1377" s="41">
        <v>0</v>
      </c>
      <c r="G1377" s="40">
        <v>0</v>
      </c>
      <c r="H1377" s="41">
        <v>0</v>
      </c>
    </row>
    <row r="1378" spans="1:8">
      <c r="A1378" s="38">
        <v>45086</v>
      </c>
      <c r="B1378" s="39" t="s">
        <v>180</v>
      </c>
      <c r="C1378" s="39" t="s">
        <v>47</v>
      </c>
      <c r="D1378" s="39" t="s">
        <v>136</v>
      </c>
      <c r="E1378" s="40">
        <v>0</v>
      </c>
      <c r="F1378" s="41">
        <v>0</v>
      </c>
      <c r="G1378" s="40">
        <v>0</v>
      </c>
      <c r="H1378" s="41">
        <v>0</v>
      </c>
    </row>
    <row r="1379" spans="1:8">
      <c r="A1379" s="38">
        <v>45086</v>
      </c>
      <c r="B1379" s="39" t="s">
        <v>180</v>
      </c>
      <c r="C1379" s="39" t="s">
        <v>18</v>
      </c>
      <c r="D1379" s="39" t="s">
        <v>120</v>
      </c>
      <c r="E1379" s="40">
        <v>18.014849999999999</v>
      </c>
      <c r="F1379" s="41">
        <v>0</v>
      </c>
      <c r="G1379" s="40">
        <v>0</v>
      </c>
      <c r="H1379" s="41">
        <v>0</v>
      </c>
    </row>
    <row r="1380" spans="1:8">
      <c r="A1380" s="38">
        <v>45086</v>
      </c>
      <c r="B1380" s="39" t="s">
        <v>180</v>
      </c>
      <c r="C1380" s="39" t="s">
        <v>18</v>
      </c>
      <c r="D1380" s="39" t="s">
        <v>123</v>
      </c>
      <c r="E1380" s="40">
        <v>1495.95075</v>
      </c>
      <c r="F1380" s="41">
        <v>104.5278282939734</v>
      </c>
      <c r="G1380" s="40">
        <v>16024.411491879109</v>
      </c>
      <c r="H1380" s="41">
        <v>27.17723535643308</v>
      </c>
    </row>
    <row r="1381" spans="1:8">
      <c r="A1381" s="38">
        <v>45086</v>
      </c>
      <c r="B1381" s="39" t="s">
        <v>180</v>
      </c>
      <c r="C1381" s="39" t="s">
        <v>48</v>
      </c>
      <c r="D1381" s="39" t="s">
        <v>120</v>
      </c>
      <c r="E1381" s="40">
        <v>178.20765</v>
      </c>
      <c r="F1381" s="41">
        <v>2.2356272420760299</v>
      </c>
      <c r="G1381" s="40">
        <v>343.89675313228128</v>
      </c>
      <c r="H1381" s="41">
        <v>0.58126308293976781</v>
      </c>
    </row>
    <row r="1382" spans="1:8">
      <c r="A1382" s="38">
        <v>45086</v>
      </c>
      <c r="B1382" s="39" t="s">
        <v>180</v>
      </c>
      <c r="C1382" s="39" t="s">
        <v>7</v>
      </c>
      <c r="D1382" s="39" t="s">
        <v>140</v>
      </c>
      <c r="E1382" s="40">
        <v>990.99630000000013</v>
      </c>
      <c r="F1382" s="41">
        <v>200.89345100003951</v>
      </c>
      <c r="G1382" s="40">
        <v>30303.311234079931</v>
      </c>
      <c r="H1382" s="41">
        <v>151.38579916555881</v>
      </c>
    </row>
    <row r="1383" spans="1:8">
      <c r="A1383" s="38">
        <v>45086</v>
      </c>
      <c r="B1383" s="39" t="s">
        <v>180</v>
      </c>
      <c r="C1383" s="39" t="s">
        <v>7</v>
      </c>
      <c r="D1383" s="39" t="s">
        <v>187</v>
      </c>
      <c r="E1383" s="40">
        <v>0</v>
      </c>
      <c r="F1383" s="41">
        <v>0</v>
      </c>
      <c r="G1383" s="40">
        <v>0</v>
      </c>
      <c r="H1383" s="41">
        <v>0</v>
      </c>
    </row>
    <row r="1384" spans="1:8">
      <c r="A1384" s="38">
        <v>45086</v>
      </c>
      <c r="B1384" s="39" t="s">
        <v>180</v>
      </c>
      <c r="C1384" s="39" t="s">
        <v>16</v>
      </c>
      <c r="D1384" s="39" t="s">
        <v>123</v>
      </c>
      <c r="E1384" s="40">
        <v>1320.8724</v>
      </c>
      <c r="F1384" s="41">
        <v>131.57914056327749</v>
      </c>
      <c r="G1384" s="40">
        <v>20214.445297554412</v>
      </c>
      <c r="H1384" s="41">
        <v>34.210576546452153</v>
      </c>
    </row>
    <row r="1385" spans="1:8">
      <c r="A1385" s="38">
        <v>45086</v>
      </c>
      <c r="B1385" s="39" t="s">
        <v>180</v>
      </c>
      <c r="C1385" s="39" t="s">
        <v>49</v>
      </c>
      <c r="D1385" s="39" t="s">
        <v>260</v>
      </c>
      <c r="E1385" s="40">
        <v>0</v>
      </c>
      <c r="F1385" s="41">
        <v>0</v>
      </c>
      <c r="G1385" s="40">
        <v>0</v>
      </c>
      <c r="H1385" s="41">
        <v>0</v>
      </c>
    </row>
    <row r="1386" spans="1:8">
      <c r="A1386" s="38">
        <v>45086</v>
      </c>
      <c r="B1386" s="39" t="s">
        <v>180</v>
      </c>
      <c r="C1386" s="39" t="s">
        <v>49</v>
      </c>
      <c r="D1386" s="39" t="s">
        <v>253</v>
      </c>
      <c r="E1386" s="40">
        <v>0</v>
      </c>
      <c r="F1386" s="41">
        <v>0</v>
      </c>
      <c r="G1386" s="40">
        <v>0</v>
      </c>
      <c r="H1386" s="41">
        <v>0</v>
      </c>
    </row>
    <row r="1387" spans="1:8">
      <c r="A1387" s="38">
        <v>45086</v>
      </c>
      <c r="B1387" s="39" t="s">
        <v>180</v>
      </c>
      <c r="C1387" s="39" t="s">
        <v>49</v>
      </c>
      <c r="D1387" s="39" t="s">
        <v>146</v>
      </c>
      <c r="E1387" s="40">
        <v>0</v>
      </c>
      <c r="F1387" s="41">
        <v>2.0220468257156812</v>
      </c>
      <c r="G1387" s="40">
        <v>311.04261254184962</v>
      </c>
      <c r="H1387" s="41">
        <v>0.52573217468607703</v>
      </c>
    </row>
    <row r="1388" spans="1:8">
      <c r="A1388" s="38">
        <v>45086</v>
      </c>
      <c r="B1388" s="39" t="s">
        <v>180</v>
      </c>
      <c r="C1388" s="39" t="s">
        <v>49</v>
      </c>
      <c r="D1388" s="39" t="s">
        <v>148</v>
      </c>
      <c r="E1388" s="40">
        <v>0</v>
      </c>
      <c r="F1388" s="41">
        <v>0</v>
      </c>
      <c r="G1388" s="40">
        <v>0</v>
      </c>
      <c r="H1388" s="41">
        <v>0</v>
      </c>
    </row>
    <row r="1389" spans="1:8">
      <c r="A1389" s="38">
        <v>45086</v>
      </c>
      <c r="B1389" s="39" t="s">
        <v>180</v>
      </c>
      <c r="C1389" s="39" t="s">
        <v>49</v>
      </c>
      <c r="D1389" s="39" t="s">
        <v>188</v>
      </c>
      <c r="E1389" s="40">
        <v>0</v>
      </c>
      <c r="F1389" s="41">
        <v>0</v>
      </c>
      <c r="G1389" s="40">
        <v>0</v>
      </c>
      <c r="H1389" s="41">
        <v>0</v>
      </c>
    </row>
    <row r="1390" spans="1:8">
      <c r="A1390" s="38">
        <v>45086</v>
      </c>
      <c r="B1390" s="39" t="s">
        <v>180</v>
      </c>
      <c r="C1390" s="39" t="s">
        <v>49</v>
      </c>
      <c r="D1390" s="39" t="s">
        <v>149</v>
      </c>
      <c r="E1390" s="40">
        <v>0</v>
      </c>
      <c r="F1390" s="41">
        <v>2.0220468257156812</v>
      </c>
      <c r="G1390" s="40">
        <v>311.04261254184962</v>
      </c>
      <c r="H1390" s="41">
        <v>0.52573217468607703</v>
      </c>
    </row>
    <row r="1391" spans="1:8">
      <c r="A1391" s="38">
        <v>45086</v>
      </c>
      <c r="B1391" s="39" t="s">
        <v>180</v>
      </c>
      <c r="C1391" s="39" t="s">
        <v>49</v>
      </c>
      <c r="D1391" s="39" t="s">
        <v>190</v>
      </c>
      <c r="E1391" s="40">
        <v>0</v>
      </c>
      <c r="F1391" s="41">
        <v>0</v>
      </c>
      <c r="G1391" s="40">
        <v>0</v>
      </c>
      <c r="H1391" s="41">
        <v>0</v>
      </c>
    </row>
    <row r="1392" spans="1:8">
      <c r="A1392" s="38">
        <v>45086</v>
      </c>
      <c r="B1392" s="39" t="s">
        <v>180</v>
      </c>
      <c r="C1392" s="39" t="s">
        <v>49</v>
      </c>
      <c r="D1392" s="39" t="s">
        <v>151</v>
      </c>
      <c r="E1392" s="40">
        <v>0</v>
      </c>
      <c r="F1392" s="41">
        <v>2.0220468257156812</v>
      </c>
      <c r="G1392" s="40">
        <v>311.04261254184962</v>
      </c>
      <c r="H1392" s="41">
        <v>0.52573217468607703</v>
      </c>
    </row>
    <row r="1393" spans="1:8">
      <c r="A1393" s="38">
        <v>45086</v>
      </c>
      <c r="B1393" s="39" t="s">
        <v>180</v>
      </c>
      <c r="C1393" s="39" t="s">
        <v>49</v>
      </c>
      <c r="D1393" s="39" t="s">
        <v>154</v>
      </c>
      <c r="E1393" s="40">
        <v>0</v>
      </c>
      <c r="F1393" s="41">
        <v>0</v>
      </c>
      <c r="G1393" s="40">
        <v>0</v>
      </c>
      <c r="H1393" s="41">
        <v>0</v>
      </c>
    </row>
    <row r="1394" spans="1:8">
      <c r="A1394" s="38">
        <v>45086</v>
      </c>
      <c r="B1394" s="39" t="s">
        <v>180</v>
      </c>
      <c r="C1394" s="39" t="s">
        <v>49</v>
      </c>
      <c r="D1394" s="39" t="s">
        <v>155</v>
      </c>
      <c r="E1394" s="40">
        <v>0</v>
      </c>
      <c r="F1394" s="41">
        <v>0</v>
      </c>
      <c r="G1394" s="40">
        <v>0</v>
      </c>
      <c r="H1394" s="41">
        <v>0</v>
      </c>
    </row>
    <row r="1395" spans="1:8">
      <c r="A1395" s="38">
        <v>45086</v>
      </c>
      <c r="B1395" s="39" t="s">
        <v>180</v>
      </c>
      <c r="C1395" s="39" t="s">
        <v>49</v>
      </c>
      <c r="D1395" s="39" t="s">
        <v>191</v>
      </c>
      <c r="E1395" s="40">
        <v>0</v>
      </c>
      <c r="F1395" s="41">
        <v>0</v>
      </c>
      <c r="G1395" s="40">
        <v>0</v>
      </c>
      <c r="H1395" s="41">
        <v>0</v>
      </c>
    </row>
    <row r="1396" spans="1:8">
      <c r="A1396" s="38">
        <v>45086</v>
      </c>
      <c r="B1396" s="39" t="s">
        <v>180</v>
      </c>
      <c r="C1396" s="39" t="s">
        <v>49</v>
      </c>
      <c r="D1396" s="39" t="s">
        <v>159</v>
      </c>
      <c r="E1396" s="40">
        <v>0</v>
      </c>
      <c r="F1396" s="41">
        <v>0</v>
      </c>
      <c r="G1396" s="40">
        <v>0</v>
      </c>
      <c r="H1396" s="41">
        <v>0</v>
      </c>
    </row>
    <row r="1397" spans="1:8">
      <c r="A1397" s="38">
        <v>45086</v>
      </c>
      <c r="B1397" s="39" t="s">
        <v>180</v>
      </c>
      <c r="C1397" s="39" t="s">
        <v>49</v>
      </c>
      <c r="D1397" s="39" t="s">
        <v>255</v>
      </c>
      <c r="E1397" s="40">
        <v>0</v>
      </c>
      <c r="F1397" s="41">
        <v>0</v>
      </c>
      <c r="G1397" s="40">
        <v>0</v>
      </c>
      <c r="H1397" s="41">
        <v>0</v>
      </c>
    </row>
    <row r="1398" spans="1:8">
      <c r="A1398" s="38">
        <v>45086</v>
      </c>
      <c r="B1398" s="39" t="s">
        <v>180</v>
      </c>
      <c r="C1398" s="39" t="s">
        <v>49</v>
      </c>
      <c r="D1398" s="39" t="s">
        <v>192</v>
      </c>
      <c r="E1398" s="40">
        <v>0</v>
      </c>
      <c r="F1398" s="41">
        <v>2.0220468257156812</v>
      </c>
      <c r="G1398" s="40">
        <v>311.04261254184962</v>
      </c>
      <c r="H1398" s="41">
        <v>0.52573217468607703</v>
      </c>
    </row>
    <row r="1399" spans="1:8">
      <c r="A1399" s="38">
        <v>45086</v>
      </c>
      <c r="B1399" s="39" t="s">
        <v>180</v>
      </c>
      <c r="C1399" s="39" t="s">
        <v>49</v>
      </c>
      <c r="D1399" s="39" t="s">
        <v>266</v>
      </c>
      <c r="E1399" s="40">
        <v>0</v>
      </c>
      <c r="F1399" s="41">
        <v>0</v>
      </c>
      <c r="G1399" s="40">
        <v>0</v>
      </c>
      <c r="H1399" s="41">
        <v>0</v>
      </c>
    </row>
    <row r="1400" spans="1:8">
      <c r="A1400" s="38">
        <v>45086</v>
      </c>
      <c r="B1400" s="39" t="s">
        <v>180</v>
      </c>
      <c r="C1400" s="39" t="s">
        <v>49</v>
      </c>
      <c r="D1400" s="39" t="s">
        <v>239</v>
      </c>
      <c r="E1400" s="40">
        <v>0</v>
      </c>
      <c r="F1400" s="41">
        <v>0</v>
      </c>
      <c r="G1400" s="40">
        <v>0</v>
      </c>
      <c r="H1400" s="41">
        <v>0</v>
      </c>
    </row>
    <row r="1401" spans="1:8">
      <c r="A1401" s="38">
        <v>45086</v>
      </c>
      <c r="B1401" s="39" t="s">
        <v>180</v>
      </c>
      <c r="C1401" s="39" t="s">
        <v>49</v>
      </c>
      <c r="D1401" s="39" t="s">
        <v>193</v>
      </c>
      <c r="E1401" s="40">
        <v>0</v>
      </c>
      <c r="F1401" s="41">
        <v>0</v>
      </c>
      <c r="G1401" s="40">
        <v>0</v>
      </c>
      <c r="H1401" s="41">
        <v>0</v>
      </c>
    </row>
    <row r="1402" spans="1:8">
      <c r="A1402" s="38">
        <v>45086</v>
      </c>
      <c r="B1402" s="39" t="s">
        <v>180</v>
      </c>
      <c r="C1402" s="39" t="s">
        <v>49</v>
      </c>
      <c r="D1402" s="39" t="s">
        <v>216</v>
      </c>
      <c r="E1402" s="40">
        <v>0</v>
      </c>
      <c r="F1402" s="41">
        <v>0</v>
      </c>
      <c r="G1402" s="40">
        <v>0</v>
      </c>
      <c r="H1402" s="41">
        <v>0</v>
      </c>
    </row>
    <row r="1403" spans="1:8">
      <c r="A1403" s="38">
        <v>45086</v>
      </c>
      <c r="B1403" s="39" t="s">
        <v>180</v>
      </c>
      <c r="C1403" s="39" t="s">
        <v>49</v>
      </c>
      <c r="D1403" s="39" t="s">
        <v>245</v>
      </c>
      <c r="E1403" s="40">
        <v>0</v>
      </c>
      <c r="F1403" s="41">
        <v>0</v>
      </c>
      <c r="G1403" s="40">
        <v>0</v>
      </c>
      <c r="H1403" s="41">
        <v>0</v>
      </c>
    </row>
    <row r="1404" spans="1:8">
      <c r="A1404" s="38">
        <v>45086</v>
      </c>
      <c r="B1404" s="39" t="s">
        <v>180</v>
      </c>
      <c r="C1404" s="39" t="s">
        <v>49</v>
      </c>
      <c r="D1404" s="39" t="s">
        <v>217</v>
      </c>
      <c r="E1404" s="40">
        <v>0</v>
      </c>
      <c r="F1404" s="41">
        <v>0</v>
      </c>
      <c r="G1404" s="40">
        <v>0</v>
      </c>
      <c r="H1404" s="41">
        <v>0</v>
      </c>
    </row>
    <row r="1405" spans="1:8">
      <c r="A1405" s="38">
        <v>45086</v>
      </c>
      <c r="B1405" s="39" t="s">
        <v>180</v>
      </c>
      <c r="C1405" s="39" t="s">
        <v>49</v>
      </c>
      <c r="D1405" s="39" t="s">
        <v>257</v>
      </c>
      <c r="E1405" s="40">
        <v>0</v>
      </c>
      <c r="F1405" s="41">
        <v>0</v>
      </c>
      <c r="G1405" s="40">
        <v>0</v>
      </c>
      <c r="H1405" s="41">
        <v>0</v>
      </c>
    </row>
    <row r="1406" spans="1:8">
      <c r="A1406" s="38">
        <v>45086</v>
      </c>
      <c r="B1406" s="39" t="s">
        <v>180</v>
      </c>
      <c r="C1406" s="39" t="s">
        <v>49</v>
      </c>
      <c r="D1406" s="39" t="s">
        <v>248</v>
      </c>
      <c r="E1406" s="40">
        <v>0</v>
      </c>
      <c r="F1406" s="41">
        <v>0</v>
      </c>
      <c r="G1406" s="40">
        <v>0</v>
      </c>
      <c r="H1406" s="41">
        <v>0</v>
      </c>
    </row>
    <row r="1407" spans="1:8">
      <c r="A1407" s="38">
        <v>45086</v>
      </c>
      <c r="B1407" s="39" t="s">
        <v>180</v>
      </c>
      <c r="C1407" s="39" t="s">
        <v>49</v>
      </c>
      <c r="D1407" s="39" t="s">
        <v>258</v>
      </c>
      <c r="E1407" s="40">
        <v>0</v>
      </c>
      <c r="F1407" s="41">
        <v>0</v>
      </c>
      <c r="G1407" s="40">
        <v>0</v>
      </c>
      <c r="H1407" s="41">
        <v>0</v>
      </c>
    </row>
    <row r="1408" spans="1:8">
      <c r="A1408" s="38">
        <v>45086</v>
      </c>
      <c r="B1408" s="39" t="s">
        <v>180</v>
      </c>
      <c r="C1408" s="39" t="s">
        <v>49</v>
      </c>
      <c r="D1408" s="39" t="s">
        <v>218</v>
      </c>
      <c r="E1408" s="40">
        <v>0</v>
      </c>
      <c r="F1408" s="41">
        <v>0</v>
      </c>
      <c r="G1408" s="40">
        <v>0</v>
      </c>
      <c r="H1408" s="41">
        <v>0</v>
      </c>
    </row>
    <row r="1409" spans="1:8">
      <c r="A1409" s="38">
        <v>45086</v>
      </c>
      <c r="B1409" s="39" t="s">
        <v>180</v>
      </c>
      <c r="C1409" s="39" t="s">
        <v>49</v>
      </c>
      <c r="D1409" s="39" t="s">
        <v>167</v>
      </c>
      <c r="E1409" s="40">
        <v>0</v>
      </c>
      <c r="F1409" s="41">
        <v>4.0440936514313606</v>
      </c>
      <c r="G1409" s="40">
        <v>622.08522508369924</v>
      </c>
      <c r="H1409" s="41">
        <v>1.0514643493721541</v>
      </c>
    </row>
    <row r="1410" spans="1:8">
      <c r="A1410" s="38">
        <v>45086</v>
      </c>
      <c r="B1410" s="39" t="s">
        <v>180</v>
      </c>
      <c r="C1410" s="39" t="s">
        <v>49</v>
      </c>
      <c r="D1410" s="39" t="s">
        <v>168</v>
      </c>
      <c r="E1410" s="40">
        <v>0</v>
      </c>
      <c r="F1410" s="41">
        <v>0</v>
      </c>
      <c r="G1410" s="40">
        <v>0</v>
      </c>
      <c r="H1410" s="41">
        <v>0</v>
      </c>
    </row>
    <row r="1411" spans="1:8">
      <c r="A1411" s="38">
        <v>45086</v>
      </c>
      <c r="B1411" s="39" t="s">
        <v>180</v>
      </c>
      <c r="C1411" s="39" t="s">
        <v>49</v>
      </c>
      <c r="D1411" s="39" t="s">
        <v>195</v>
      </c>
      <c r="E1411" s="40">
        <v>0</v>
      </c>
      <c r="F1411" s="41">
        <v>10.1102341285784</v>
      </c>
      <c r="G1411" s="40">
        <v>1555.2130627092481</v>
      </c>
      <c r="H1411" s="41">
        <v>2.6286608734303849</v>
      </c>
    </row>
    <row r="1412" spans="1:8">
      <c r="A1412" s="38">
        <v>45086</v>
      </c>
      <c r="B1412" s="39" t="s">
        <v>180</v>
      </c>
      <c r="C1412" s="39" t="s">
        <v>49</v>
      </c>
      <c r="D1412" s="39" t="s">
        <v>169</v>
      </c>
      <c r="E1412" s="40">
        <v>0</v>
      </c>
      <c r="F1412" s="41">
        <v>6.0661404771470417</v>
      </c>
      <c r="G1412" s="40">
        <v>933.12783762554875</v>
      </c>
      <c r="H1412" s="41">
        <v>1.5771965240582311</v>
      </c>
    </row>
    <row r="1413" spans="1:8">
      <c r="A1413" s="38">
        <v>45086</v>
      </c>
      <c r="B1413" s="39" t="s">
        <v>180</v>
      </c>
      <c r="C1413" s="39" t="s">
        <v>49</v>
      </c>
      <c r="D1413" s="39" t="s">
        <v>170</v>
      </c>
      <c r="E1413" s="40">
        <v>0</v>
      </c>
      <c r="F1413" s="41">
        <v>2.0220468257156812</v>
      </c>
      <c r="G1413" s="40">
        <v>311.04261254184962</v>
      </c>
      <c r="H1413" s="41">
        <v>0.52573217468607703</v>
      </c>
    </row>
    <row r="1414" spans="1:8">
      <c r="A1414" s="38">
        <v>45086</v>
      </c>
      <c r="B1414" s="39" t="s">
        <v>180</v>
      </c>
      <c r="C1414" s="39" t="s">
        <v>49</v>
      </c>
      <c r="D1414" s="39" t="s">
        <v>171</v>
      </c>
      <c r="E1414" s="40">
        <v>0</v>
      </c>
      <c r="F1414" s="41">
        <v>0</v>
      </c>
      <c r="G1414" s="40">
        <v>0</v>
      </c>
      <c r="H1414" s="41">
        <v>0</v>
      </c>
    </row>
    <row r="1415" spans="1:8">
      <c r="A1415" s="38">
        <v>45086</v>
      </c>
      <c r="B1415" s="39" t="s">
        <v>180</v>
      </c>
      <c r="C1415" s="39" t="s">
        <v>50</v>
      </c>
      <c r="D1415" s="39" t="s">
        <v>172</v>
      </c>
      <c r="E1415" s="40">
        <v>0</v>
      </c>
      <c r="F1415" s="41">
        <v>0</v>
      </c>
      <c r="G1415" s="40">
        <v>0</v>
      </c>
      <c r="H1415" s="41">
        <v>0</v>
      </c>
    </row>
    <row r="1416" spans="1:8">
      <c r="A1416" s="38">
        <v>45086</v>
      </c>
      <c r="B1416" s="39" t="s">
        <v>180</v>
      </c>
      <c r="C1416" s="39" t="s">
        <v>50</v>
      </c>
      <c r="D1416" s="39" t="s">
        <v>173</v>
      </c>
      <c r="E1416" s="40">
        <v>0</v>
      </c>
      <c r="F1416" s="41">
        <v>0</v>
      </c>
      <c r="G1416" s="40">
        <v>0</v>
      </c>
      <c r="H1416" s="41">
        <v>0</v>
      </c>
    </row>
    <row r="1417" spans="1:8">
      <c r="A1417" s="38">
        <v>45086</v>
      </c>
      <c r="B1417" s="39" t="s">
        <v>180</v>
      </c>
      <c r="C1417" s="39" t="s">
        <v>50</v>
      </c>
      <c r="D1417" s="39" t="s">
        <v>13</v>
      </c>
      <c r="E1417" s="40">
        <v>0</v>
      </c>
      <c r="F1417" s="41">
        <v>0</v>
      </c>
      <c r="G1417" s="40">
        <v>0</v>
      </c>
      <c r="H1417" s="41">
        <v>0</v>
      </c>
    </row>
    <row r="1418" spans="1:8">
      <c r="A1418" s="38">
        <v>45086</v>
      </c>
      <c r="B1418" s="39" t="s">
        <v>180</v>
      </c>
      <c r="C1418" s="39" t="s">
        <v>50</v>
      </c>
      <c r="D1418" s="39" t="s">
        <v>15</v>
      </c>
      <c r="E1418" s="40">
        <v>0</v>
      </c>
      <c r="F1418" s="41">
        <v>0</v>
      </c>
      <c r="G1418" s="40">
        <v>0</v>
      </c>
      <c r="H1418" s="41">
        <v>0</v>
      </c>
    </row>
    <row r="1419" spans="1:8">
      <c r="A1419" s="38">
        <v>45086</v>
      </c>
      <c r="B1419" s="39" t="s">
        <v>180</v>
      </c>
      <c r="C1419" s="39" t="s">
        <v>50</v>
      </c>
      <c r="D1419" s="39" t="s">
        <v>174</v>
      </c>
      <c r="E1419" s="40">
        <v>0</v>
      </c>
      <c r="F1419" s="41">
        <v>0</v>
      </c>
      <c r="G1419" s="40">
        <v>0</v>
      </c>
      <c r="H1419" s="41">
        <v>0</v>
      </c>
    </row>
    <row r="1420" spans="1:8">
      <c r="A1420" s="38">
        <v>45086</v>
      </c>
      <c r="B1420" s="39" t="s">
        <v>180</v>
      </c>
      <c r="C1420" s="39" t="s">
        <v>50</v>
      </c>
      <c r="D1420" s="39" t="s">
        <v>214</v>
      </c>
      <c r="E1420" s="40">
        <v>0</v>
      </c>
      <c r="F1420" s="41">
        <v>0</v>
      </c>
      <c r="G1420" s="40">
        <v>0</v>
      </c>
      <c r="H1420" s="41">
        <v>0</v>
      </c>
    </row>
    <row r="1421" spans="1:8">
      <c r="A1421" s="38">
        <v>45086</v>
      </c>
      <c r="B1421" s="39" t="s">
        <v>180</v>
      </c>
      <c r="C1421" s="39" t="s">
        <v>50</v>
      </c>
      <c r="D1421" s="39" t="s">
        <v>175</v>
      </c>
      <c r="E1421" s="40">
        <v>0</v>
      </c>
      <c r="F1421" s="41">
        <v>0</v>
      </c>
      <c r="G1421" s="40">
        <v>0</v>
      </c>
      <c r="H1421" s="41">
        <v>0</v>
      </c>
    </row>
    <row r="1422" spans="1:8">
      <c r="A1422" s="38">
        <v>45086</v>
      </c>
      <c r="B1422" s="39" t="s">
        <v>180</v>
      </c>
      <c r="C1422" s="39" t="s">
        <v>50</v>
      </c>
      <c r="D1422" s="39" t="s">
        <v>176</v>
      </c>
      <c r="E1422" s="40">
        <v>0</v>
      </c>
      <c r="F1422" s="41">
        <v>2.5007087577720428</v>
      </c>
      <c r="G1422" s="40">
        <v>384.67308240915571</v>
      </c>
      <c r="H1422" s="41">
        <v>0.65018427702073123</v>
      </c>
    </row>
    <row r="1423" spans="1:8">
      <c r="A1423" s="38">
        <v>45086</v>
      </c>
      <c r="B1423" s="39" t="s">
        <v>180</v>
      </c>
      <c r="C1423" s="39" t="s">
        <v>50</v>
      </c>
      <c r="D1423" s="39" t="s">
        <v>197</v>
      </c>
      <c r="E1423" s="40">
        <v>0</v>
      </c>
      <c r="F1423" s="41">
        <v>0</v>
      </c>
      <c r="G1423" s="40">
        <v>0</v>
      </c>
      <c r="H1423" s="41">
        <v>0</v>
      </c>
    </row>
    <row r="1424" spans="1:8">
      <c r="A1424" s="38">
        <v>45086</v>
      </c>
      <c r="B1424" s="39" t="s">
        <v>180</v>
      </c>
      <c r="C1424" s="39" t="s">
        <v>50</v>
      </c>
      <c r="D1424" s="39" t="s">
        <v>178</v>
      </c>
      <c r="E1424" s="40">
        <v>0</v>
      </c>
      <c r="F1424" s="41">
        <v>0</v>
      </c>
      <c r="G1424" s="40">
        <v>0</v>
      </c>
      <c r="H1424" s="41">
        <v>0</v>
      </c>
    </row>
    <row r="1425" spans="1:8">
      <c r="A1425" s="38">
        <v>45086</v>
      </c>
      <c r="B1425" s="39" t="s">
        <v>180</v>
      </c>
      <c r="C1425" s="39" t="s">
        <v>50</v>
      </c>
      <c r="D1425" s="39" t="s">
        <v>179</v>
      </c>
      <c r="E1425" s="40">
        <v>0</v>
      </c>
      <c r="F1425" s="41">
        <v>0</v>
      </c>
      <c r="G1425" s="40">
        <v>0</v>
      </c>
      <c r="H1425" s="41">
        <v>0</v>
      </c>
    </row>
    <row r="1426" spans="1:8">
      <c r="A1426" s="38">
        <v>45086</v>
      </c>
      <c r="B1426" s="39" t="s">
        <v>180</v>
      </c>
      <c r="C1426" s="39" t="s">
        <v>50</v>
      </c>
      <c r="D1426" s="39" t="s">
        <v>8</v>
      </c>
      <c r="E1426" s="40">
        <v>0</v>
      </c>
      <c r="F1426" s="41">
        <v>0</v>
      </c>
      <c r="G1426" s="40">
        <v>0</v>
      </c>
      <c r="H1426" s="41">
        <v>0</v>
      </c>
    </row>
    <row r="1427" spans="1:8">
      <c r="A1427" s="38">
        <v>45087</v>
      </c>
      <c r="B1427" s="39" t="s">
        <v>89</v>
      </c>
      <c r="C1427" s="39" t="s">
        <v>43</v>
      </c>
      <c r="D1427" s="39" t="s">
        <v>90</v>
      </c>
      <c r="E1427" s="40">
        <v>0</v>
      </c>
      <c r="F1427" s="41">
        <v>6.5816975859410256</v>
      </c>
      <c r="G1427" s="40">
        <v>394.73773444270398</v>
      </c>
      <c r="H1427" s="41">
        <v>1.5137904447664361</v>
      </c>
    </row>
    <row r="1428" spans="1:8">
      <c r="A1428" s="38">
        <v>45087</v>
      </c>
      <c r="B1428" s="39" t="s">
        <v>89</v>
      </c>
      <c r="C1428" s="39" t="s">
        <v>44</v>
      </c>
      <c r="D1428" s="39" t="s">
        <v>91</v>
      </c>
      <c r="E1428" s="40">
        <v>0</v>
      </c>
      <c r="F1428" s="41">
        <v>56.839838844580413</v>
      </c>
      <c r="G1428" s="40">
        <v>3653.634616073889</v>
      </c>
      <c r="H1428" s="41">
        <v>13.073162934253499</v>
      </c>
    </row>
    <row r="1429" spans="1:8">
      <c r="A1429" s="38">
        <v>45087</v>
      </c>
      <c r="B1429" s="39" t="s">
        <v>89</v>
      </c>
      <c r="C1429" s="39" t="s">
        <v>45</v>
      </c>
      <c r="D1429" s="39" t="s">
        <v>92</v>
      </c>
      <c r="E1429" s="40">
        <v>0</v>
      </c>
      <c r="F1429" s="41">
        <v>13.27836168572869</v>
      </c>
      <c r="G1429" s="40">
        <v>819.19551865439962</v>
      </c>
      <c r="H1429" s="41">
        <v>3.0540231877175978</v>
      </c>
    </row>
    <row r="1430" spans="1:8">
      <c r="A1430" s="38">
        <v>45087</v>
      </c>
      <c r="B1430" s="39" t="s">
        <v>89</v>
      </c>
      <c r="C1430" s="39" t="s">
        <v>45</v>
      </c>
      <c r="D1430" s="39" t="s">
        <v>93</v>
      </c>
      <c r="E1430" s="40">
        <v>0</v>
      </c>
      <c r="F1430" s="41">
        <v>6.2267722968197594</v>
      </c>
      <c r="G1430" s="40">
        <v>372.03877815888109</v>
      </c>
      <c r="H1430" s="41">
        <v>1.4321576282685451</v>
      </c>
    </row>
    <row r="1431" spans="1:8">
      <c r="A1431" s="38">
        <v>45087</v>
      </c>
      <c r="B1431" s="39" t="s">
        <v>89</v>
      </c>
      <c r="C1431" s="39" t="s">
        <v>45</v>
      </c>
      <c r="D1431" s="39" t="s">
        <v>94</v>
      </c>
      <c r="E1431" s="40">
        <v>0</v>
      </c>
      <c r="F1431" s="41">
        <v>6.0966964765822307E-2</v>
      </c>
      <c r="G1431" s="40">
        <v>4.0153071691683353</v>
      </c>
      <c r="H1431" s="41">
        <v>1.402240189613913E-2</v>
      </c>
    </row>
    <row r="1432" spans="1:8">
      <c r="A1432" s="38">
        <v>45087</v>
      </c>
      <c r="B1432" s="39" t="s">
        <v>89</v>
      </c>
      <c r="C1432" s="39" t="s">
        <v>45</v>
      </c>
      <c r="D1432" s="39" t="s">
        <v>95</v>
      </c>
      <c r="E1432" s="40">
        <v>0</v>
      </c>
      <c r="F1432" s="41">
        <v>5.6075000343320864</v>
      </c>
      <c r="G1432" s="40">
        <v>333.38772008984228</v>
      </c>
      <c r="H1432" s="41">
        <v>1.28972500789638</v>
      </c>
    </row>
    <row r="1433" spans="1:8">
      <c r="A1433" s="38">
        <v>45087</v>
      </c>
      <c r="B1433" s="39" t="s">
        <v>89</v>
      </c>
      <c r="C1433" s="39" t="s">
        <v>45</v>
      </c>
      <c r="D1433" s="39" t="s">
        <v>96</v>
      </c>
      <c r="E1433" s="40">
        <v>0</v>
      </c>
      <c r="F1433" s="41">
        <v>0.94680633620712051</v>
      </c>
      <c r="G1433" s="40">
        <v>72.036690366943787</v>
      </c>
      <c r="H1433" s="41">
        <v>0.2177654573276378</v>
      </c>
    </row>
    <row r="1434" spans="1:8">
      <c r="A1434" s="38">
        <v>45087</v>
      </c>
      <c r="B1434" s="39" t="s">
        <v>89</v>
      </c>
      <c r="C1434" s="39" t="s">
        <v>45</v>
      </c>
      <c r="D1434" s="39" t="s">
        <v>97</v>
      </c>
      <c r="E1434" s="40">
        <v>0</v>
      </c>
      <c r="F1434" s="41">
        <v>1.5460292947641339E-2</v>
      </c>
      <c r="G1434" s="40">
        <v>1.018220692936765</v>
      </c>
      <c r="H1434" s="41">
        <v>3.5558673779575072E-3</v>
      </c>
    </row>
    <row r="1435" spans="1:8">
      <c r="A1435" s="38">
        <v>45087</v>
      </c>
      <c r="B1435" s="39" t="s">
        <v>89</v>
      </c>
      <c r="C1435" s="39" t="s">
        <v>45</v>
      </c>
      <c r="D1435" s="39" t="s">
        <v>98</v>
      </c>
      <c r="E1435" s="40">
        <v>0</v>
      </c>
      <c r="F1435" s="41">
        <v>8.4946206831186491E-2</v>
      </c>
      <c r="G1435" s="40">
        <v>5.5945890465934678</v>
      </c>
      <c r="H1435" s="41">
        <v>1.9537627571172889E-2</v>
      </c>
    </row>
    <row r="1436" spans="1:8">
      <c r="A1436" s="38">
        <v>45087</v>
      </c>
      <c r="B1436" s="39" t="s">
        <v>89</v>
      </c>
      <c r="C1436" s="39" t="s">
        <v>45</v>
      </c>
      <c r="D1436" s="39" t="s">
        <v>99</v>
      </c>
      <c r="E1436" s="40">
        <v>0</v>
      </c>
      <c r="F1436" s="41">
        <v>0.10232201050520071</v>
      </c>
      <c r="G1436" s="40">
        <v>6.738965994508102</v>
      </c>
      <c r="H1436" s="41">
        <v>2.3534062416196159E-2</v>
      </c>
    </row>
    <row r="1437" spans="1:8">
      <c r="A1437" s="38">
        <v>45087</v>
      </c>
      <c r="B1437" s="39" t="s">
        <v>89</v>
      </c>
      <c r="C1437" s="39" t="s">
        <v>45</v>
      </c>
      <c r="D1437" s="39" t="s">
        <v>100</v>
      </c>
      <c r="E1437" s="40">
        <v>0</v>
      </c>
      <c r="F1437" s="41">
        <v>1.364046800434576</v>
      </c>
      <c r="G1437" s="40">
        <v>80.855550042538312</v>
      </c>
      <c r="H1437" s="41">
        <v>0.31373076409995238</v>
      </c>
    </row>
    <row r="1438" spans="1:8">
      <c r="A1438" s="38">
        <v>45087</v>
      </c>
      <c r="B1438" s="39" t="s">
        <v>89</v>
      </c>
      <c r="C1438" s="39" t="s">
        <v>45</v>
      </c>
      <c r="D1438" s="39" t="s">
        <v>101</v>
      </c>
      <c r="E1438" s="40">
        <v>0</v>
      </c>
      <c r="F1438" s="41">
        <v>2.6718478613411908E-2</v>
      </c>
      <c r="G1438" s="40">
        <v>1.759689024011341</v>
      </c>
      <c r="H1438" s="41">
        <v>6.1452500810847393E-3</v>
      </c>
    </row>
    <row r="1439" spans="1:8">
      <c r="A1439" s="38">
        <v>45087</v>
      </c>
      <c r="B1439" s="39" t="s">
        <v>89</v>
      </c>
      <c r="C1439" s="39" t="s">
        <v>45</v>
      </c>
      <c r="D1439" s="39" t="s">
        <v>102</v>
      </c>
      <c r="E1439" s="40">
        <v>0</v>
      </c>
      <c r="F1439" s="41">
        <v>1.3731136071432799</v>
      </c>
      <c r="G1439" s="40">
        <v>81.452693333478891</v>
      </c>
      <c r="H1439" s="41">
        <v>0.3158161296429543</v>
      </c>
    </row>
    <row r="1440" spans="1:8">
      <c r="A1440" s="38">
        <v>45087</v>
      </c>
      <c r="B1440" s="39" t="s">
        <v>89</v>
      </c>
      <c r="C1440" s="39" t="s">
        <v>45</v>
      </c>
      <c r="D1440" s="39" t="s">
        <v>103</v>
      </c>
      <c r="E1440" s="40">
        <v>0</v>
      </c>
      <c r="F1440" s="41">
        <v>0.70305316182201838</v>
      </c>
      <c r="G1440" s="40">
        <v>54.124288515635918</v>
      </c>
      <c r="H1440" s="41">
        <v>0.16170222721906419</v>
      </c>
    </row>
    <row r="1441" spans="1:8">
      <c r="A1441" s="38">
        <v>45087</v>
      </c>
      <c r="B1441" s="39" t="s">
        <v>89</v>
      </c>
      <c r="C1441" s="39" t="s">
        <v>45</v>
      </c>
      <c r="D1441" s="39" t="s">
        <v>199</v>
      </c>
      <c r="E1441" s="40">
        <v>0</v>
      </c>
      <c r="F1441" s="41">
        <v>0</v>
      </c>
      <c r="G1441" s="40">
        <v>0</v>
      </c>
      <c r="H1441" s="41">
        <v>0</v>
      </c>
    </row>
    <row r="1442" spans="1:8">
      <c r="A1442" s="38">
        <v>45087</v>
      </c>
      <c r="B1442" s="39" t="s">
        <v>89</v>
      </c>
      <c r="C1442" s="39" t="s">
        <v>45</v>
      </c>
      <c r="D1442" s="39" t="s">
        <v>104</v>
      </c>
      <c r="E1442" s="40">
        <v>0</v>
      </c>
      <c r="F1442" s="41">
        <v>3.3092507741122872E-2</v>
      </c>
      <c r="G1442" s="40">
        <v>2.1794849733634609</v>
      </c>
      <c r="H1442" s="41">
        <v>7.6112767804582607E-3</v>
      </c>
    </row>
    <row r="1443" spans="1:8">
      <c r="A1443" s="38">
        <v>45087</v>
      </c>
      <c r="B1443" s="39" t="s">
        <v>89</v>
      </c>
      <c r="C1443" s="39" t="s">
        <v>45</v>
      </c>
      <c r="D1443" s="39" t="s">
        <v>105</v>
      </c>
      <c r="E1443" s="40">
        <v>0</v>
      </c>
      <c r="F1443" s="41">
        <v>6.0427074366777939E-2</v>
      </c>
      <c r="G1443" s="40">
        <v>3.9797497849656809</v>
      </c>
      <c r="H1443" s="41">
        <v>1.389822710435893E-2</v>
      </c>
    </row>
    <row r="1444" spans="1:8">
      <c r="A1444" s="38">
        <v>45087</v>
      </c>
      <c r="B1444" s="39" t="s">
        <v>89</v>
      </c>
      <c r="C1444" s="39" t="s">
        <v>45</v>
      </c>
      <c r="D1444" s="39" t="s">
        <v>106</v>
      </c>
      <c r="E1444" s="40">
        <v>0</v>
      </c>
      <c r="F1444" s="41">
        <v>2.102781649495181E-2</v>
      </c>
      <c r="G1444" s="40">
        <v>1.384899882230465</v>
      </c>
      <c r="H1444" s="41">
        <v>4.8363977938389166E-3</v>
      </c>
    </row>
    <row r="1445" spans="1:8">
      <c r="A1445" s="38">
        <v>45087</v>
      </c>
      <c r="B1445" s="39" t="s">
        <v>89</v>
      </c>
      <c r="C1445" s="39" t="s">
        <v>45</v>
      </c>
      <c r="D1445" s="39" t="s">
        <v>107</v>
      </c>
      <c r="E1445" s="40">
        <v>0</v>
      </c>
      <c r="F1445" s="41">
        <v>1.6557575088666299E-3</v>
      </c>
      <c r="G1445" s="40">
        <v>0.1090488106352888</v>
      </c>
      <c r="H1445" s="41">
        <v>3.8082422703932483E-4</v>
      </c>
    </row>
    <row r="1446" spans="1:8">
      <c r="A1446" s="38">
        <v>45087</v>
      </c>
      <c r="B1446" s="39" t="s">
        <v>89</v>
      </c>
      <c r="C1446" s="39" t="s">
        <v>45</v>
      </c>
      <c r="D1446" s="39" t="s">
        <v>109</v>
      </c>
      <c r="E1446" s="40">
        <v>0</v>
      </c>
      <c r="F1446" s="41">
        <v>1.1381206840933361E-2</v>
      </c>
      <c r="G1446" s="40">
        <v>0.74957055181802368</v>
      </c>
      <c r="H1446" s="41">
        <v>2.6176775734146731E-3</v>
      </c>
    </row>
    <row r="1447" spans="1:8">
      <c r="A1447" s="38">
        <v>45087</v>
      </c>
      <c r="B1447" s="39" t="s">
        <v>89</v>
      </c>
      <c r="C1447" s="39" t="s">
        <v>45</v>
      </c>
      <c r="D1447" s="39" t="s">
        <v>237</v>
      </c>
      <c r="E1447" s="40">
        <v>0</v>
      </c>
      <c r="F1447" s="41">
        <v>1.753870937451369E-2</v>
      </c>
      <c r="G1447" s="40">
        <v>1.1551059784580839</v>
      </c>
      <c r="H1447" s="41">
        <v>4.0339031561381494E-3</v>
      </c>
    </row>
    <row r="1448" spans="1:8">
      <c r="A1448" s="38">
        <v>45087</v>
      </c>
      <c r="B1448" s="39" t="s">
        <v>89</v>
      </c>
      <c r="C1448" s="39" t="s">
        <v>45</v>
      </c>
      <c r="D1448" s="39" t="s">
        <v>110</v>
      </c>
      <c r="E1448" s="40">
        <v>0</v>
      </c>
      <c r="F1448" s="41">
        <v>0</v>
      </c>
      <c r="G1448" s="40">
        <v>0</v>
      </c>
      <c r="H1448" s="41">
        <v>0</v>
      </c>
    </row>
    <row r="1449" spans="1:8">
      <c r="A1449" s="38">
        <v>45087</v>
      </c>
      <c r="B1449" s="39" t="s">
        <v>89</v>
      </c>
      <c r="C1449" s="39" t="s">
        <v>45</v>
      </c>
      <c r="D1449" s="39" t="s">
        <v>112</v>
      </c>
      <c r="E1449" s="40">
        <v>0</v>
      </c>
      <c r="F1449" s="41">
        <v>2.0313166777544391</v>
      </c>
      <c r="G1449" s="40">
        <v>122.6677490239242</v>
      </c>
      <c r="H1449" s="41">
        <v>0.46720283588352068</v>
      </c>
    </row>
    <row r="1450" spans="1:8">
      <c r="A1450" s="38">
        <v>45087</v>
      </c>
      <c r="B1450" s="39" t="s">
        <v>89</v>
      </c>
      <c r="C1450" s="39" t="s">
        <v>45</v>
      </c>
      <c r="D1450" s="39" t="s">
        <v>221</v>
      </c>
      <c r="E1450" s="40">
        <v>0</v>
      </c>
      <c r="F1450" s="41">
        <v>0</v>
      </c>
      <c r="G1450" s="40">
        <v>0</v>
      </c>
      <c r="H1450" s="41">
        <v>0</v>
      </c>
    </row>
    <row r="1451" spans="1:8">
      <c r="A1451" s="38">
        <v>45087</v>
      </c>
      <c r="B1451" s="39" t="s">
        <v>89</v>
      </c>
      <c r="C1451" s="39" t="s">
        <v>45</v>
      </c>
      <c r="D1451" s="39" t="s">
        <v>114</v>
      </c>
      <c r="E1451" s="40">
        <v>0</v>
      </c>
      <c r="F1451" s="41">
        <v>2.0022158130902969</v>
      </c>
      <c r="G1451" s="40">
        <v>120.7511551609404</v>
      </c>
      <c r="H1451" s="41">
        <v>0.46050963701076802</v>
      </c>
    </row>
    <row r="1452" spans="1:8">
      <c r="A1452" s="38">
        <v>45087</v>
      </c>
      <c r="B1452" s="39" t="s">
        <v>89</v>
      </c>
      <c r="C1452" s="39" t="s">
        <v>45</v>
      </c>
      <c r="D1452" s="39" t="s">
        <v>115</v>
      </c>
      <c r="E1452" s="40">
        <v>0</v>
      </c>
      <c r="F1452" s="41">
        <v>1.554275701162916</v>
      </c>
      <c r="G1452" s="40">
        <v>93.38409680243393</v>
      </c>
      <c r="H1452" s="41">
        <v>0.35748341126747052</v>
      </c>
    </row>
    <row r="1453" spans="1:8">
      <c r="A1453" s="38">
        <v>45087</v>
      </c>
      <c r="B1453" s="39" t="s">
        <v>89</v>
      </c>
      <c r="C1453" s="39" t="s">
        <v>45</v>
      </c>
      <c r="D1453" s="39" t="s">
        <v>116</v>
      </c>
      <c r="E1453" s="40">
        <v>0</v>
      </c>
      <c r="F1453" s="41">
        <v>1.4782042383023539</v>
      </c>
      <c r="G1453" s="40">
        <v>112.99697273124789</v>
      </c>
      <c r="H1453" s="41">
        <v>0.33998697480954138</v>
      </c>
    </row>
    <row r="1454" spans="1:8">
      <c r="A1454" s="38">
        <v>45087</v>
      </c>
      <c r="B1454" s="39" t="s">
        <v>89</v>
      </c>
      <c r="C1454" s="39" t="s">
        <v>45</v>
      </c>
      <c r="D1454" s="39" t="s">
        <v>117</v>
      </c>
      <c r="E1454" s="40">
        <v>0</v>
      </c>
      <c r="F1454" s="41">
        <v>0.28019968921894489</v>
      </c>
      <c r="G1454" s="40">
        <v>18.454056639379989</v>
      </c>
      <c r="H1454" s="41">
        <v>6.444592852035734E-2</v>
      </c>
    </row>
    <row r="1455" spans="1:8">
      <c r="A1455" s="38">
        <v>45087</v>
      </c>
      <c r="B1455" s="39" t="s">
        <v>89</v>
      </c>
      <c r="C1455" s="39" t="s">
        <v>45</v>
      </c>
      <c r="D1455" s="39" t="s">
        <v>118</v>
      </c>
      <c r="E1455" s="40">
        <v>0</v>
      </c>
      <c r="F1455" s="41">
        <v>6.6183999830138696</v>
      </c>
      <c r="G1455" s="40">
        <v>399.96596991489099</v>
      </c>
      <c r="H1455" s="41">
        <v>1.52223199609319</v>
      </c>
    </row>
    <row r="1456" spans="1:8">
      <c r="A1456" s="38">
        <v>45087</v>
      </c>
      <c r="B1456" s="39" t="s">
        <v>89</v>
      </c>
      <c r="C1456" s="39" t="s">
        <v>45</v>
      </c>
      <c r="D1456" s="39" t="s">
        <v>119</v>
      </c>
      <c r="E1456" s="40">
        <v>0</v>
      </c>
      <c r="F1456" s="41">
        <v>12.37835564284603</v>
      </c>
      <c r="G1456" s="40">
        <v>741.26002925132332</v>
      </c>
      <c r="H1456" s="41">
        <v>2.847021797854588</v>
      </c>
    </row>
    <row r="1457" spans="1:8">
      <c r="A1457" s="38">
        <v>45087</v>
      </c>
      <c r="B1457" s="39" t="s">
        <v>89</v>
      </c>
      <c r="C1457" s="39" t="s">
        <v>46</v>
      </c>
      <c r="D1457" s="39" t="s">
        <v>120</v>
      </c>
      <c r="E1457" s="40">
        <v>0</v>
      </c>
      <c r="F1457" s="41">
        <v>2.411106685649854</v>
      </c>
      <c r="G1457" s="40">
        <v>157.73070141511201</v>
      </c>
      <c r="H1457" s="41">
        <v>0.55455453769946628</v>
      </c>
    </row>
    <row r="1458" spans="1:8">
      <c r="A1458" s="38">
        <v>45087</v>
      </c>
      <c r="B1458" s="39" t="s">
        <v>89</v>
      </c>
      <c r="C1458" s="39" t="s">
        <v>46</v>
      </c>
      <c r="D1458" s="39" t="s">
        <v>121</v>
      </c>
      <c r="E1458" s="40">
        <v>0</v>
      </c>
      <c r="F1458" s="41">
        <v>7.2946096022377477E-2</v>
      </c>
      <c r="G1458" s="40">
        <v>4.8042572472902974</v>
      </c>
      <c r="H1458" s="41">
        <v>1.6777602085146819E-2</v>
      </c>
    </row>
    <row r="1459" spans="1:8">
      <c r="A1459" s="38">
        <v>45087</v>
      </c>
      <c r="B1459" s="39" t="s">
        <v>89</v>
      </c>
      <c r="C1459" s="39" t="s">
        <v>46</v>
      </c>
      <c r="D1459" s="39" t="s">
        <v>122</v>
      </c>
      <c r="E1459" s="40">
        <v>0</v>
      </c>
      <c r="F1459" s="41">
        <v>5.7432240703132846E-3</v>
      </c>
      <c r="G1459" s="40">
        <v>0.37825089164676318</v>
      </c>
      <c r="H1459" s="41">
        <v>1.3209415361720559E-3</v>
      </c>
    </row>
    <row r="1460" spans="1:8">
      <c r="A1460" s="38">
        <v>45087</v>
      </c>
      <c r="B1460" s="39" t="s">
        <v>89</v>
      </c>
      <c r="C1460" s="39" t="s">
        <v>46</v>
      </c>
      <c r="D1460" s="39" t="s">
        <v>123</v>
      </c>
      <c r="E1460" s="40">
        <v>0</v>
      </c>
      <c r="F1460" s="41">
        <v>63.88712394488968</v>
      </c>
      <c r="G1460" s="40">
        <v>4166.1446747183363</v>
      </c>
      <c r="H1460" s="41">
        <v>14.694038507324629</v>
      </c>
    </row>
    <row r="1461" spans="1:8">
      <c r="A1461" s="38">
        <v>45087</v>
      </c>
      <c r="B1461" s="39" t="s">
        <v>89</v>
      </c>
      <c r="C1461" s="39" t="s">
        <v>46</v>
      </c>
      <c r="D1461" s="39" t="s">
        <v>124</v>
      </c>
      <c r="E1461" s="40">
        <v>0</v>
      </c>
      <c r="F1461" s="41">
        <v>0.38610335089893699</v>
      </c>
      <c r="G1461" s="40">
        <v>23.02276239244345</v>
      </c>
      <c r="H1461" s="41">
        <v>8.8803770706755505E-2</v>
      </c>
    </row>
    <row r="1462" spans="1:8">
      <c r="A1462" s="38">
        <v>45087</v>
      </c>
      <c r="B1462" s="39" t="s">
        <v>89</v>
      </c>
      <c r="C1462" s="39" t="s">
        <v>47</v>
      </c>
      <c r="D1462" s="39" t="s">
        <v>204</v>
      </c>
      <c r="E1462" s="40">
        <v>0</v>
      </c>
      <c r="F1462" s="41">
        <v>4.8881075740397607E-2</v>
      </c>
      <c r="G1462" s="40">
        <v>3.2193259843420661</v>
      </c>
      <c r="H1462" s="41">
        <v>1.1242647420291451E-2</v>
      </c>
    </row>
    <row r="1463" spans="1:8">
      <c r="A1463" s="38">
        <v>45087</v>
      </c>
      <c r="B1463" s="39" t="s">
        <v>89</v>
      </c>
      <c r="C1463" s="39" t="s">
        <v>47</v>
      </c>
      <c r="D1463" s="39" t="s">
        <v>126</v>
      </c>
      <c r="E1463" s="40">
        <v>0</v>
      </c>
      <c r="F1463" s="41">
        <v>4.9008283312849468E-2</v>
      </c>
      <c r="G1463" s="40">
        <v>3.2277039227813562</v>
      </c>
      <c r="H1463" s="41">
        <v>1.127190516195538E-2</v>
      </c>
    </row>
    <row r="1464" spans="1:8">
      <c r="A1464" s="38">
        <v>45087</v>
      </c>
      <c r="B1464" s="39" t="s">
        <v>89</v>
      </c>
      <c r="C1464" s="39" t="s">
        <v>47</v>
      </c>
      <c r="D1464" s="39" t="s">
        <v>128</v>
      </c>
      <c r="E1464" s="40">
        <v>0</v>
      </c>
      <c r="F1464" s="41">
        <v>0</v>
      </c>
      <c r="G1464" s="40">
        <v>0</v>
      </c>
      <c r="H1464" s="41">
        <v>0</v>
      </c>
    </row>
    <row r="1465" spans="1:8">
      <c r="A1465" s="38">
        <v>45087</v>
      </c>
      <c r="B1465" s="39" t="s">
        <v>89</v>
      </c>
      <c r="C1465" s="39" t="s">
        <v>47</v>
      </c>
      <c r="D1465" s="39" t="s">
        <v>130</v>
      </c>
      <c r="E1465" s="40">
        <v>0</v>
      </c>
      <c r="F1465" s="41">
        <v>4.610496684392289</v>
      </c>
      <c r="G1465" s="40">
        <v>275.67882695821879</v>
      </c>
      <c r="H1465" s="41">
        <v>1.060414237410227</v>
      </c>
    </row>
    <row r="1466" spans="1:8">
      <c r="A1466" s="38">
        <v>45087</v>
      </c>
      <c r="B1466" s="39" t="s">
        <v>89</v>
      </c>
      <c r="C1466" s="39" t="s">
        <v>47</v>
      </c>
      <c r="D1466" s="39" t="s">
        <v>131</v>
      </c>
      <c r="E1466" s="40">
        <v>0</v>
      </c>
      <c r="F1466" s="41">
        <v>0.1082023445387513</v>
      </c>
      <c r="G1466" s="40">
        <v>7.1262469997658302</v>
      </c>
      <c r="H1466" s="41">
        <v>2.4886539243912788E-2</v>
      </c>
    </row>
    <row r="1467" spans="1:8">
      <c r="A1467" s="38">
        <v>45087</v>
      </c>
      <c r="B1467" s="39" t="s">
        <v>89</v>
      </c>
      <c r="C1467" s="39" t="s">
        <v>47</v>
      </c>
      <c r="D1467" s="39" t="s">
        <v>132</v>
      </c>
      <c r="E1467" s="40">
        <v>0</v>
      </c>
      <c r="F1467" s="41">
        <v>0</v>
      </c>
      <c r="G1467" s="40">
        <v>0</v>
      </c>
      <c r="H1467" s="41">
        <v>0</v>
      </c>
    </row>
    <row r="1468" spans="1:8">
      <c r="A1468" s="38">
        <v>45087</v>
      </c>
      <c r="B1468" s="39" t="s">
        <v>89</v>
      </c>
      <c r="C1468" s="39" t="s">
        <v>47</v>
      </c>
      <c r="D1468" s="39" t="s">
        <v>133</v>
      </c>
      <c r="E1468" s="40">
        <v>0</v>
      </c>
      <c r="F1468" s="41">
        <v>1.728749930185643</v>
      </c>
      <c r="G1468" s="40">
        <v>102.7405895313789</v>
      </c>
      <c r="H1468" s="41">
        <v>0.39761248394269788</v>
      </c>
    </row>
    <row r="1469" spans="1:8">
      <c r="A1469" s="38">
        <v>45087</v>
      </c>
      <c r="B1469" s="39" t="s">
        <v>89</v>
      </c>
      <c r="C1469" s="39" t="s">
        <v>47</v>
      </c>
      <c r="D1469" s="39" t="s">
        <v>134</v>
      </c>
      <c r="E1469" s="40">
        <v>0</v>
      </c>
      <c r="F1469" s="41">
        <v>0</v>
      </c>
      <c r="G1469" s="40">
        <v>0</v>
      </c>
      <c r="H1469" s="41">
        <v>0</v>
      </c>
    </row>
    <row r="1470" spans="1:8">
      <c r="A1470" s="38">
        <v>45087</v>
      </c>
      <c r="B1470" s="39" t="s">
        <v>89</v>
      </c>
      <c r="C1470" s="39" t="s">
        <v>47</v>
      </c>
      <c r="D1470" s="39" t="s">
        <v>135</v>
      </c>
      <c r="E1470" s="40">
        <v>0</v>
      </c>
      <c r="F1470" s="41">
        <v>9.7210402880873834E-2</v>
      </c>
      <c r="G1470" s="40">
        <v>6.4023135989235147</v>
      </c>
      <c r="H1470" s="41">
        <v>2.2358392662600979E-2</v>
      </c>
    </row>
    <row r="1471" spans="1:8">
      <c r="A1471" s="38">
        <v>45087</v>
      </c>
      <c r="B1471" s="39" t="s">
        <v>89</v>
      </c>
      <c r="C1471" s="39" t="s">
        <v>18</v>
      </c>
      <c r="D1471" s="39" t="s">
        <v>137</v>
      </c>
      <c r="E1471" s="40">
        <v>0</v>
      </c>
      <c r="F1471" s="41">
        <v>0.33693591462671291</v>
      </c>
      <c r="G1471" s="40">
        <v>22.190725727408331</v>
      </c>
      <c r="H1471" s="41">
        <v>7.7495260364143975E-2</v>
      </c>
    </row>
    <row r="1472" spans="1:8">
      <c r="A1472" s="38">
        <v>45087</v>
      </c>
      <c r="B1472" s="39" t="s">
        <v>89</v>
      </c>
      <c r="C1472" s="39" t="s">
        <v>18</v>
      </c>
      <c r="D1472" s="39" t="s">
        <v>138</v>
      </c>
      <c r="E1472" s="40">
        <v>0</v>
      </c>
      <c r="F1472" s="41">
        <v>9.3188228819177418E-2</v>
      </c>
      <c r="G1472" s="40">
        <v>6.1374117064378613</v>
      </c>
      <c r="H1472" s="41">
        <v>2.1433292628410809E-2</v>
      </c>
    </row>
    <row r="1473" spans="1:8">
      <c r="A1473" s="38">
        <v>45087</v>
      </c>
      <c r="B1473" s="39" t="s">
        <v>89</v>
      </c>
      <c r="C1473" s="39" t="s">
        <v>18</v>
      </c>
      <c r="D1473" s="39" t="s">
        <v>139</v>
      </c>
      <c r="E1473" s="40">
        <v>0</v>
      </c>
      <c r="F1473" s="41">
        <v>1.4636112823381311E-2</v>
      </c>
      <c r="G1473" s="40">
        <v>0.96393988078974868</v>
      </c>
      <c r="H1473" s="41">
        <v>3.366305949377701E-3</v>
      </c>
    </row>
    <row r="1474" spans="1:8">
      <c r="A1474" s="38">
        <v>45087</v>
      </c>
      <c r="B1474" s="39" t="s">
        <v>89</v>
      </c>
      <c r="C1474" s="39" t="s">
        <v>18</v>
      </c>
      <c r="D1474" s="39" t="s">
        <v>123</v>
      </c>
      <c r="E1474" s="40">
        <v>383.74802440000002</v>
      </c>
      <c r="F1474" s="41">
        <v>19.134940363268491</v>
      </c>
      <c r="G1474" s="40">
        <v>1203.3200531249311</v>
      </c>
      <c r="H1474" s="41">
        <v>4.4010362835517522</v>
      </c>
    </row>
    <row r="1475" spans="1:8">
      <c r="A1475" s="38">
        <v>45087</v>
      </c>
      <c r="B1475" s="39" t="s">
        <v>89</v>
      </c>
      <c r="C1475" s="39" t="s">
        <v>48</v>
      </c>
      <c r="D1475" s="39" t="s">
        <v>123</v>
      </c>
      <c r="E1475" s="40">
        <v>497.0468568</v>
      </c>
      <c r="F1475" s="41">
        <v>27.401877115124481</v>
      </c>
      <c r="G1475" s="40">
        <v>1604.2536773360509</v>
      </c>
      <c r="H1475" s="41">
        <v>6.3024317364786304</v>
      </c>
    </row>
    <row r="1476" spans="1:8">
      <c r="A1476" s="38">
        <v>45087</v>
      </c>
      <c r="B1476" s="39" t="s">
        <v>89</v>
      </c>
      <c r="C1476" s="39" t="s">
        <v>7</v>
      </c>
      <c r="D1476" s="39" t="s">
        <v>140</v>
      </c>
      <c r="E1476" s="40">
        <v>4499.5920007999994</v>
      </c>
      <c r="F1476" s="41">
        <v>87.498170036024831</v>
      </c>
      <c r="G1476" s="40">
        <v>5598.8884801929071</v>
      </c>
      <c r="H1476" s="41">
        <v>59.659508634086478</v>
      </c>
    </row>
    <row r="1477" spans="1:8">
      <c r="A1477" s="38">
        <v>45087</v>
      </c>
      <c r="B1477" s="39" t="s">
        <v>89</v>
      </c>
      <c r="C1477" s="39" t="s">
        <v>7</v>
      </c>
      <c r="D1477" s="39" t="s">
        <v>141</v>
      </c>
      <c r="E1477" s="40">
        <v>1886.4045512</v>
      </c>
      <c r="F1477" s="41">
        <v>79.913981273449551</v>
      </c>
      <c r="G1477" s="40">
        <v>5087.0859050839817</v>
      </c>
      <c r="H1477" s="41">
        <v>59.422921840119841</v>
      </c>
    </row>
    <row r="1478" spans="1:8">
      <c r="A1478" s="38">
        <v>45087</v>
      </c>
      <c r="B1478" s="39" t="s">
        <v>89</v>
      </c>
      <c r="C1478" s="39" t="s">
        <v>7</v>
      </c>
      <c r="D1478" s="39" t="s">
        <v>142</v>
      </c>
      <c r="E1478" s="40">
        <v>2036.5578740000001</v>
      </c>
      <c r="F1478" s="41">
        <v>73.457013433437481</v>
      </c>
      <c r="G1478" s="40">
        <v>4640.9670822511307</v>
      </c>
      <c r="H1478" s="41">
        <v>60.969321149753092</v>
      </c>
    </row>
    <row r="1479" spans="1:8">
      <c r="A1479" s="38">
        <v>45087</v>
      </c>
      <c r="B1479" s="39" t="s">
        <v>89</v>
      </c>
      <c r="C1479" s="39" t="s">
        <v>49</v>
      </c>
      <c r="D1479" s="39" t="s">
        <v>143</v>
      </c>
      <c r="E1479" s="40">
        <v>0</v>
      </c>
      <c r="F1479" s="41">
        <v>32.267154318076301</v>
      </c>
      <c r="G1479" s="40">
        <v>1930.3786488003641</v>
      </c>
      <c r="H1479" s="41">
        <v>7.4214454931575489</v>
      </c>
    </row>
    <row r="1480" spans="1:8">
      <c r="A1480" s="38">
        <v>45087</v>
      </c>
      <c r="B1480" s="39" t="s">
        <v>89</v>
      </c>
      <c r="C1480" s="39" t="s">
        <v>49</v>
      </c>
      <c r="D1480" s="39" t="s">
        <v>144</v>
      </c>
      <c r="E1480" s="40">
        <v>0</v>
      </c>
      <c r="F1480" s="41">
        <v>4.1668846123446263E-2</v>
      </c>
      <c r="G1480" s="40">
        <v>2.7443258363460581</v>
      </c>
      <c r="H1480" s="41">
        <v>9.5838346083926395E-3</v>
      </c>
    </row>
    <row r="1481" spans="1:8">
      <c r="A1481" s="38">
        <v>45087</v>
      </c>
      <c r="B1481" s="39" t="s">
        <v>89</v>
      </c>
      <c r="C1481" s="39" t="s">
        <v>49</v>
      </c>
      <c r="D1481" s="39" t="s">
        <v>264</v>
      </c>
      <c r="E1481" s="40">
        <v>0</v>
      </c>
      <c r="F1481" s="41">
        <v>1.6326476683011321E-2</v>
      </c>
      <c r="G1481" s="40">
        <v>1.0752678786677139</v>
      </c>
      <c r="H1481" s="41">
        <v>3.7550896370926031E-3</v>
      </c>
    </row>
    <row r="1482" spans="1:8">
      <c r="A1482" s="38">
        <v>45087</v>
      </c>
      <c r="B1482" s="39" t="s">
        <v>89</v>
      </c>
      <c r="C1482" s="39" t="s">
        <v>49</v>
      </c>
      <c r="D1482" s="39" t="s">
        <v>146</v>
      </c>
      <c r="E1482" s="40">
        <v>0</v>
      </c>
      <c r="F1482" s="41">
        <v>1.70521380090358</v>
      </c>
      <c r="G1482" s="40">
        <v>101.1904912280808</v>
      </c>
      <c r="H1482" s="41">
        <v>0.39219917420782352</v>
      </c>
    </row>
    <row r="1483" spans="1:8">
      <c r="A1483" s="38">
        <v>45087</v>
      </c>
      <c r="B1483" s="39" t="s">
        <v>89</v>
      </c>
      <c r="C1483" s="39" t="s">
        <v>49</v>
      </c>
      <c r="D1483" s="39" t="s">
        <v>251</v>
      </c>
      <c r="E1483" s="40">
        <v>0</v>
      </c>
      <c r="F1483" s="41">
        <v>0</v>
      </c>
      <c r="G1483" s="40">
        <v>0</v>
      </c>
      <c r="H1483" s="41">
        <v>0</v>
      </c>
    </row>
    <row r="1484" spans="1:8">
      <c r="A1484" s="38">
        <v>45087</v>
      </c>
      <c r="B1484" s="39" t="s">
        <v>89</v>
      </c>
      <c r="C1484" s="39" t="s">
        <v>49</v>
      </c>
      <c r="D1484" s="39" t="s">
        <v>223</v>
      </c>
      <c r="E1484" s="40">
        <v>0</v>
      </c>
      <c r="F1484" s="41">
        <v>0</v>
      </c>
      <c r="G1484" s="40">
        <v>0</v>
      </c>
      <c r="H1484" s="41">
        <v>0</v>
      </c>
    </row>
    <row r="1485" spans="1:8">
      <c r="A1485" s="38">
        <v>45087</v>
      </c>
      <c r="B1485" s="39" t="s">
        <v>89</v>
      </c>
      <c r="C1485" s="39" t="s">
        <v>49</v>
      </c>
      <c r="D1485" s="39" t="s">
        <v>215</v>
      </c>
      <c r="E1485" s="40">
        <v>0</v>
      </c>
      <c r="F1485" s="41">
        <v>0</v>
      </c>
      <c r="G1485" s="40">
        <v>0</v>
      </c>
      <c r="H1485" s="41">
        <v>0</v>
      </c>
    </row>
    <row r="1486" spans="1:8">
      <c r="A1486" s="38">
        <v>45087</v>
      </c>
      <c r="B1486" s="39" t="s">
        <v>89</v>
      </c>
      <c r="C1486" s="39" t="s">
        <v>49</v>
      </c>
      <c r="D1486" s="39" t="s">
        <v>147</v>
      </c>
      <c r="E1486" s="40">
        <v>0</v>
      </c>
      <c r="F1486" s="41">
        <v>0</v>
      </c>
      <c r="G1486" s="40">
        <v>0</v>
      </c>
      <c r="H1486" s="41">
        <v>0</v>
      </c>
    </row>
    <row r="1487" spans="1:8">
      <c r="A1487" s="38">
        <v>45087</v>
      </c>
      <c r="B1487" s="39" t="s">
        <v>89</v>
      </c>
      <c r="C1487" s="39" t="s">
        <v>49</v>
      </c>
      <c r="D1487" s="39" t="s">
        <v>148</v>
      </c>
      <c r="E1487" s="40">
        <v>0</v>
      </c>
      <c r="F1487" s="41">
        <v>2.2303442153480992E-2</v>
      </c>
      <c r="G1487" s="40">
        <v>1.4689130666089441</v>
      </c>
      <c r="H1487" s="41">
        <v>5.1297916953006286E-3</v>
      </c>
    </row>
    <row r="1488" spans="1:8">
      <c r="A1488" s="38">
        <v>45087</v>
      </c>
      <c r="B1488" s="39" t="s">
        <v>89</v>
      </c>
      <c r="C1488" s="39" t="s">
        <v>49</v>
      </c>
      <c r="D1488" s="39" t="s">
        <v>149</v>
      </c>
      <c r="E1488" s="40">
        <v>0</v>
      </c>
      <c r="F1488" s="41">
        <v>1.6606222402619351</v>
      </c>
      <c r="G1488" s="40">
        <v>98.253674317208834</v>
      </c>
      <c r="H1488" s="41">
        <v>0.38194311526024499</v>
      </c>
    </row>
    <row r="1489" spans="1:8">
      <c r="A1489" s="38">
        <v>45087</v>
      </c>
      <c r="B1489" s="39" t="s">
        <v>89</v>
      </c>
      <c r="C1489" s="39" t="s">
        <v>49</v>
      </c>
      <c r="D1489" s="39" t="s">
        <v>150</v>
      </c>
      <c r="E1489" s="40">
        <v>0</v>
      </c>
      <c r="F1489" s="41">
        <v>1.531350639870785</v>
      </c>
      <c r="G1489" s="40">
        <v>91.190448148085537</v>
      </c>
      <c r="H1489" s="41">
        <v>0.3522106471702805</v>
      </c>
    </row>
    <row r="1490" spans="1:8">
      <c r="A1490" s="38">
        <v>45087</v>
      </c>
      <c r="B1490" s="39" t="s">
        <v>89</v>
      </c>
      <c r="C1490" s="39" t="s">
        <v>49</v>
      </c>
      <c r="D1490" s="39" t="s">
        <v>151</v>
      </c>
      <c r="E1490" s="40">
        <v>0</v>
      </c>
      <c r="F1490" s="41">
        <v>3.0590379905312569E-2</v>
      </c>
      <c r="G1490" s="40">
        <v>2.014693895508509</v>
      </c>
      <c r="H1490" s="41">
        <v>7.0357873782218921E-3</v>
      </c>
    </row>
    <row r="1491" spans="1:8">
      <c r="A1491" s="38">
        <v>45087</v>
      </c>
      <c r="B1491" s="39" t="s">
        <v>89</v>
      </c>
      <c r="C1491" s="39" t="s">
        <v>49</v>
      </c>
      <c r="D1491" s="39" t="s">
        <v>224</v>
      </c>
      <c r="E1491" s="40">
        <v>0</v>
      </c>
      <c r="F1491" s="41">
        <v>3.9868775375237378E-2</v>
      </c>
      <c r="G1491" s="40">
        <v>2.6257725016334659</v>
      </c>
      <c r="H1491" s="41">
        <v>9.1698183363045967E-3</v>
      </c>
    </row>
    <row r="1492" spans="1:8">
      <c r="A1492" s="38">
        <v>45087</v>
      </c>
      <c r="B1492" s="39" t="s">
        <v>89</v>
      </c>
      <c r="C1492" s="39" t="s">
        <v>49</v>
      </c>
      <c r="D1492" s="39" t="s">
        <v>153</v>
      </c>
      <c r="E1492" s="40">
        <v>0</v>
      </c>
      <c r="F1492" s="41">
        <v>2.6718478613411908E-2</v>
      </c>
      <c r="G1492" s="40">
        <v>1.759689024011341</v>
      </c>
      <c r="H1492" s="41">
        <v>6.1452500810847393E-3</v>
      </c>
    </row>
    <row r="1493" spans="1:8">
      <c r="A1493" s="38">
        <v>45087</v>
      </c>
      <c r="B1493" s="39" t="s">
        <v>89</v>
      </c>
      <c r="C1493" s="39" t="s">
        <v>49</v>
      </c>
      <c r="D1493" s="39" t="s">
        <v>154</v>
      </c>
      <c r="E1493" s="40">
        <v>0</v>
      </c>
      <c r="F1493" s="41">
        <v>3.85914012732858E-3</v>
      </c>
      <c r="G1493" s="40">
        <v>0.25416441641153192</v>
      </c>
      <c r="H1493" s="41">
        <v>8.8760222928557352E-4</v>
      </c>
    </row>
    <row r="1494" spans="1:8">
      <c r="A1494" s="38">
        <v>45087</v>
      </c>
      <c r="B1494" s="39" t="s">
        <v>89</v>
      </c>
      <c r="C1494" s="39" t="s">
        <v>49</v>
      </c>
      <c r="D1494" s="39" t="s">
        <v>155</v>
      </c>
      <c r="E1494" s="40">
        <v>0</v>
      </c>
      <c r="F1494" s="41">
        <v>2.436203950689346E-2</v>
      </c>
      <c r="G1494" s="40">
        <v>1.604493060517741</v>
      </c>
      <c r="H1494" s="41">
        <v>5.603269086585495E-3</v>
      </c>
    </row>
    <row r="1495" spans="1:8">
      <c r="A1495" s="38">
        <v>45087</v>
      </c>
      <c r="B1495" s="39" t="s">
        <v>89</v>
      </c>
      <c r="C1495" s="39" t="s">
        <v>49</v>
      </c>
      <c r="D1495" s="39" t="s">
        <v>191</v>
      </c>
      <c r="E1495" s="40">
        <v>0</v>
      </c>
      <c r="F1495" s="41">
        <v>1.4439000805664199</v>
      </c>
      <c r="G1495" s="40">
        <v>85.430921508185577</v>
      </c>
      <c r="H1495" s="41">
        <v>0.33209701853027668</v>
      </c>
    </row>
    <row r="1496" spans="1:8">
      <c r="A1496" s="38">
        <v>45087</v>
      </c>
      <c r="B1496" s="39" t="s">
        <v>89</v>
      </c>
      <c r="C1496" s="39" t="s">
        <v>49</v>
      </c>
      <c r="D1496" s="39" t="s">
        <v>157</v>
      </c>
      <c r="E1496" s="40">
        <v>0</v>
      </c>
      <c r="F1496" s="41">
        <v>9.2809165621205225E-2</v>
      </c>
      <c r="G1496" s="40">
        <v>6.1124464620266954</v>
      </c>
      <c r="H1496" s="41">
        <v>2.1346108092877202E-2</v>
      </c>
    </row>
    <row r="1497" spans="1:8">
      <c r="A1497" s="38">
        <v>45087</v>
      </c>
      <c r="B1497" s="39" t="s">
        <v>89</v>
      </c>
      <c r="C1497" s="39" t="s">
        <v>49</v>
      </c>
      <c r="D1497" s="39" t="s">
        <v>158</v>
      </c>
      <c r="E1497" s="40">
        <v>0</v>
      </c>
      <c r="F1497" s="41">
        <v>4.3928089880807597E-2</v>
      </c>
      <c r="G1497" s="40">
        <v>2.8931204776846289</v>
      </c>
      <c r="H1497" s="41">
        <v>1.0103460672585751E-2</v>
      </c>
    </row>
    <row r="1498" spans="1:8">
      <c r="A1498" s="38">
        <v>45087</v>
      </c>
      <c r="B1498" s="39" t="s">
        <v>89</v>
      </c>
      <c r="C1498" s="39" t="s">
        <v>49</v>
      </c>
      <c r="D1498" s="39" t="s">
        <v>159</v>
      </c>
      <c r="E1498" s="40">
        <v>0</v>
      </c>
      <c r="F1498" s="41">
        <v>3.7959137157938222E-2</v>
      </c>
      <c r="G1498" s="40">
        <v>2.500003012306065</v>
      </c>
      <c r="H1498" s="41">
        <v>8.7306015463257895E-3</v>
      </c>
    </row>
    <row r="1499" spans="1:8">
      <c r="A1499" s="38">
        <v>45087</v>
      </c>
      <c r="B1499" s="39" t="s">
        <v>89</v>
      </c>
      <c r="C1499" s="39" t="s">
        <v>49</v>
      </c>
      <c r="D1499" s="39" t="s">
        <v>244</v>
      </c>
      <c r="E1499" s="40">
        <v>0</v>
      </c>
      <c r="F1499" s="41">
        <v>3.9868775375237378E-2</v>
      </c>
      <c r="G1499" s="40">
        <v>2.6257725016334659</v>
      </c>
      <c r="H1499" s="41">
        <v>9.1698183363045967E-3</v>
      </c>
    </row>
    <row r="1500" spans="1:8">
      <c r="A1500" s="38">
        <v>45087</v>
      </c>
      <c r="B1500" s="39" t="s">
        <v>89</v>
      </c>
      <c r="C1500" s="39" t="s">
        <v>49</v>
      </c>
      <c r="D1500" s="39" t="s">
        <v>209</v>
      </c>
      <c r="E1500" s="40">
        <v>0</v>
      </c>
      <c r="F1500" s="41">
        <v>0</v>
      </c>
      <c r="G1500" s="40">
        <v>0</v>
      </c>
      <c r="H1500" s="41">
        <v>0</v>
      </c>
    </row>
    <row r="1501" spans="1:8">
      <c r="A1501" s="38">
        <v>45087</v>
      </c>
      <c r="B1501" s="39" t="s">
        <v>89</v>
      </c>
      <c r="C1501" s="39" t="s">
        <v>49</v>
      </c>
      <c r="D1501" s="39" t="s">
        <v>160</v>
      </c>
      <c r="E1501" s="40">
        <v>0</v>
      </c>
      <c r="F1501" s="41">
        <v>2.3036416040222829E-2</v>
      </c>
      <c r="G1501" s="40">
        <v>1.5171870017400819</v>
      </c>
      <c r="H1501" s="41">
        <v>5.29837568925125E-3</v>
      </c>
    </row>
    <row r="1502" spans="1:8">
      <c r="A1502" s="38">
        <v>45087</v>
      </c>
      <c r="B1502" s="39" t="s">
        <v>89</v>
      </c>
      <c r="C1502" s="39" t="s">
        <v>49</v>
      </c>
      <c r="D1502" s="39" t="s">
        <v>192</v>
      </c>
      <c r="E1502" s="40">
        <v>0</v>
      </c>
      <c r="F1502" s="41">
        <v>0</v>
      </c>
      <c r="G1502" s="40">
        <v>0</v>
      </c>
      <c r="H1502" s="41">
        <v>0</v>
      </c>
    </row>
    <row r="1503" spans="1:8">
      <c r="A1503" s="38">
        <v>45087</v>
      </c>
      <c r="B1503" s="39" t="s">
        <v>89</v>
      </c>
      <c r="C1503" s="39" t="s">
        <v>49</v>
      </c>
      <c r="D1503" s="39" t="s">
        <v>261</v>
      </c>
      <c r="E1503" s="40">
        <v>0</v>
      </c>
      <c r="F1503" s="41">
        <v>1.405424838775214E-2</v>
      </c>
      <c r="G1503" s="40">
        <v>0.92561807079248259</v>
      </c>
      <c r="H1503" s="41">
        <v>3.232477129182993E-3</v>
      </c>
    </row>
    <row r="1504" spans="1:8">
      <c r="A1504" s="38">
        <v>45087</v>
      </c>
      <c r="B1504" s="39" t="s">
        <v>89</v>
      </c>
      <c r="C1504" s="39" t="s">
        <v>49</v>
      </c>
      <c r="D1504" s="39" t="s">
        <v>193</v>
      </c>
      <c r="E1504" s="40">
        <v>0</v>
      </c>
      <c r="F1504" s="41">
        <v>1.318688187178335E-2</v>
      </c>
      <c r="G1504" s="40">
        <v>0.86849298668761565</v>
      </c>
      <c r="H1504" s="41">
        <v>3.0329828305101711E-3</v>
      </c>
    </row>
    <row r="1505" spans="1:8">
      <c r="A1505" s="38">
        <v>45087</v>
      </c>
      <c r="B1505" s="39" t="s">
        <v>89</v>
      </c>
      <c r="C1505" s="39" t="s">
        <v>49</v>
      </c>
      <c r="D1505" s="39" t="s">
        <v>210</v>
      </c>
      <c r="E1505" s="40">
        <v>0</v>
      </c>
      <c r="F1505" s="41">
        <v>0</v>
      </c>
      <c r="G1505" s="40">
        <v>0</v>
      </c>
      <c r="H1505" s="41">
        <v>0</v>
      </c>
    </row>
    <row r="1506" spans="1:8">
      <c r="A1506" s="38">
        <v>45087</v>
      </c>
      <c r="B1506" s="39" t="s">
        <v>89</v>
      </c>
      <c r="C1506" s="39" t="s">
        <v>49</v>
      </c>
      <c r="D1506" s="39" t="s">
        <v>246</v>
      </c>
      <c r="E1506" s="40">
        <v>0</v>
      </c>
      <c r="F1506" s="41">
        <v>3.9868775375237378E-2</v>
      </c>
      <c r="G1506" s="40">
        <v>2.6257725016334659</v>
      </c>
      <c r="H1506" s="41">
        <v>9.1698183363045967E-3</v>
      </c>
    </row>
    <row r="1507" spans="1:8">
      <c r="A1507" s="38">
        <v>45087</v>
      </c>
      <c r="B1507" s="39" t="s">
        <v>89</v>
      </c>
      <c r="C1507" s="39" t="s">
        <v>49</v>
      </c>
      <c r="D1507" s="39" t="s">
        <v>165</v>
      </c>
      <c r="E1507" s="40">
        <v>0</v>
      </c>
      <c r="F1507" s="41">
        <v>4.0491180260932021E-2</v>
      </c>
      <c r="G1507" s="40">
        <v>2.6667643208794218</v>
      </c>
      <c r="H1507" s="41">
        <v>9.3129714600143649E-3</v>
      </c>
    </row>
    <row r="1508" spans="1:8">
      <c r="A1508" s="38">
        <v>45087</v>
      </c>
      <c r="B1508" s="39" t="s">
        <v>89</v>
      </c>
      <c r="C1508" s="39" t="s">
        <v>49</v>
      </c>
      <c r="D1508" s="39" t="s">
        <v>269</v>
      </c>
      <c r="E1508" s="40">
        <v>0</v>
      </c>
      <c r="F1508" s="41">
        <v>0</v>
      </c>
      <c r="G1508" s="40">
        <v>0</v>
      </c>
      <c r="H1508" s="41">
        <v>0</v>
      </c>
    </row>
    <row r="1509" spans="1:8">
      <c r="A1509" s="38">
        <v>45087</v>
      </c>
      <c r="B1509" s="39" t="s">
        <v>89</v>
      </c>
      <c r="C1509" s="39" t="s">
        <v>49</v>
      </c>
      <c r="D1509" s="39" t="s">
        <v>218</v>
      </c>
      <c r="E1509" s="40">
        <v>0</v>
      </c>
      <c r="F1509" s="41">
        <v>2.22881184881643E-2</v>
      </c>
      <c r="G1509" s="40">
        <v>1.467903844263033</v>
      </c>
      <c r="H1509" s="41">
        <v>5.1262672522777884E-3</v>
      </c>
    </row>
    <row r="1510" spans="1:8">
      <c r="A1510" s="38">
        <v>45087</v>
      </c>
      <c r="B1510" s="39" t="s">
        <v>89</v>
      </c>
      <c r="C1510" s="39" t="s">
        <v>49</v>
      </c>
      <c r="D1510" s="39" t="s">
        <v>166</v>
      </c>
      <c r="E1510" s="40">
        <v>0</v>
      </c>
      <c r="F1510" s="41">
        <v>45.802409899916597</v>
      </c>
      <c r="G1510" s="40">
        <v>2992.8429611839811</v>
      </c>
      <c r="H1510" s="41">
        <v>10.53455427698082</v>
      </c>
    </row>
    <row r="1511" spans="1:8">
      <c r="A1511" s="38">
        <v>45087</v>
      </c>
      <c r="B1511" s="39" t="s">
        <v>89</v>
      </c>
      <c r="C1511" s="39" t="s">
        <v>49</v>
      </c>
      <c r="D1511" s="39" t="s">
        <v>167</v>
      </c>
      <c r="E1511" s="40">
        <v>0</v>
      </c>
      <c r="F1511" s="41">
        <v>9.707556312554122E-2</v>
      </c>
      <c r="G1511" s="40">
        <v>6.3934330020567431</v>
      </c>
      <c r="H1511" s="41">
        <v>2.2327379518874479E-2</v>
      </c>
    </row>
    <row r="1512" spans="1:8">
      <c r="A1512" s="38">
        <v>45087</v>
      </c>
      <c r="B1512" s="39" t="s">
        <v>89</v>
      </c>
      <c r="C1512" s="39" t="s">
        <v>49</v>
      </c>
      <c r="D1512" s="39" t="s">
        <v>168</v>
      </c>
      <c r="E1512" s="40">
        <v>0</v>
      </c>
      <c r="F1512" s="41">
        <v>4.2162745153971247E-2</v>
      </c>
      <c r="G1512" s="40">
        <v>2.7768542117659218</v>
      </c>
      <c r="H1512" s="41">
        <v>9.6974313854133864E-3</v>
      </c>
    </row>
    <row r="1513" spans="1:8">
      <c r="A1513" s="38">
        <v>45087</v>
      </c>
      <c r="B1513" s="39" t="s">
        <v>89</v>
      </c>
      <c r="C1513" s="39" t="s">
        <v>49</v>
      </c>
      <c r="D1513" s="39" t="s">
        <v>169</v>
      </c>
      <c r="E1513" s="40">
        <v>0</v>
      </c>
      <c r="F1513" s="41">
        <v>3.6781974235524659</v>
      </c>
      <c r="G1513" s="40">
        <v>280.96614166989531</v>
      </c>
      <c r="H1513" s="41">
        <v>0.84598540741706729</v>
      </c>
    </row>
    <row r="1514" spans="1:8">
      <c r="A1514" s="38">
        <v>45087</v>
      </c>
      <c r="B1514" s="39" t="s">
        <v>89</v>
      </c>
      <c r="C1514" s="39" t="s">
        <v>49</v>
      </c>
      <c r="D1514" s="39" t="s">
        <v>170</v>
      </c>
      <c r="E1514" s="40">
        <v>0</v>
      </c>
      <c r="F1514" s="41">
        <v>5.2045500551313602</v>
      </c>
      <c r="G1514" s="40">
        <v>309.42703088891301</v>
      </c>
      <c r="H1514" s="41">
        <v>1.197046512680213</v>
      </c>
    </row>
    <row r="1515" spans="1:8">
      <c r="A1515" s="38">
        <v>45087</v>
      </c>
      <c r="B1515" s="39" t="s">
        <v>89</v>
      </c>
      <c r="C1515" s="39" t="s">
        <v>49</v>
      </c>
      <c r="D1515" s="39" t="s">
        <v>171</v>
      </c>
      <c r="E1515" s="40">
        <v>0</v>
      </c>
      <c r="F1515" s="41">
        <v>0</v>
      </c>
      <c r="G1515" s="40">
        <v>0</v>
      </c>
      <c r="H1515" s="41">
        <v>0</v>
      </c>
    </row>
    <row r="1516" spans="1:8">
      <c r="A1516" s="38">
        <v>45087</v>
      </c>
      <c r="B1516" s="39" t="s">
        <v>89</v>
      </c>
      <c r="C1516" s="39" t="s">
        <v>50</v>
      </c>
      <c r="D1516" s="39" t="s">
        <v>172</v>
      </c>
      <c r="E1516" s="40">
        <v>0</v>
      </c>
      <c r="F1516" s="41">
        <v>6.246300997447829</v>
      </c>
      <c r="G1516" s="40">
        <v>372.79461973235482</v>
      </c>
      <c r="H1516" s="41">
        <v>1.4366492294130011</v>
      </c>
    </row>
    <row r="1517" spans="1:8">
      <c r="A1517" s="38">
        <v>45087</v>
      </c>
      <c r="B1517" s="39" t="s">
        <v>89</v>
      </c>
      <c r="C1517" s="39" t="s">
        <v>50</v>
      </c>
      <c r="D1517" s="39" t="s">
        <v>173</v>
      </c>
      <c r="E1517" s="40">
        <v>0</v>
      </c>
      <c r="F1517" s="41">
        <v>10.599939536074521</v>
      </c>
      <c r="G1517" s="40">
        <v>692.30041049758108</v>
      </c>
      <c r="H1517" s="41">
        <v>2.4379860932971398</v>
      </c>
    </row>
    <row r="1518" spans="1:8">
      <c r="A1518" s="38">
        <v>45087</v>
      </c>
      <c r="B1518" s="39" t="s">
        <v>89</v>
      </c>
      <c r="C1518" s="39" t="s">
        <v>50</v>
      </c>
      <c r="D1518" s="39" t="s">
        <v>13</v>
      </c>
      <c r="E1518" s="40">
        <v>0</v>
      </c>
      <c r="F1518" s="41">
        <v>8.4420738465980083E-2</v>
      </c>
      <c r="G1518" s="40">
        <v>5.5599815029493183</v>
      </c>
      <c r="H1518" s="41">
        <v>1.941676984717542E-2</v>
      </c>
    </row>
    <row r="1519" spans="1:8">
      <c r="A1519" s="38">
        <v>45087</v>
      </c>
      <c r="B1519" s="39" t="s">
        <v>89</v>
      </c>
      <c r="C1519" s="39" t="s">
        <v>50</v>
      </c>
      <c r="D1519" s="39" t="s">
        <v>15</v>
      </c>
      <c r="E1519" s="40">
        <v>0</v>
      </c>
      <c r="F1519" s="41">
        <v>1.9216937359706421</v>
      </c>
      <c r="G1519" s="40">
        <v>113.7004346284665</v>
      </c>
      <c r="H1519" s="41">
        <v>0.44198955927324768</v>
      </c>
    </row>
    <row r="1520" spans="1:8">
      <c r="A1520" s="38">
        <v>45087</v>
      </c>
      <c r="B1520" s="39" t="s">
        <v>89</v>
      </c>
      <c r="C1520" s="39" t="s">
        <v>50</v>
      </c>
      <c r="D1520" s="39" t="s">
        <v>174</v>
      </c>
      <c r="E1520" s="40">
        <v>0</v>
      </c>
      <c r="F1520" s="41">
        <v>0</v>
      </c>
      <c r="G1520" s="40">
        <v>0</v>
      </c>
      <c r="H1520" s="41">
        <v>0</v>
      </c>
    </row>
    <row r="1521" spans="1:8">
      <c r="A1521" s="38">
        <v>45087</v>
      </c>
      <c r="B1521" s="39" t="s">
        <v>89</v>
      </c>
      <c r="C1521" s="39" t="s">
        <v>50</v>
      </c>
      <c r="D1521" s="39" t="s">
        <v>214</v>
      </c>
      <c r="E1521" s="40">
        <v>0</v>
      </c>
      <c r="F1521" s="41">
        <v>0</v>
      </c>
      <c r="G1521" s="40">
        <v>0</v>
      </c>
      <c r="H1521" s="41">
        <v>0</v>
      </c>
    </row>
    <row r="1522" spans="1:8">
      <c r="A1522" s="38">
        <v>45087</v>
      </c>
      <c r="B1522" s="39" t="s">
        <v>89</v>
      </c>
      <c r="C1522" s="39" t="s">
        <v>50</v>
      </c>
      <c r="D1522" s="39" t="s">
        <v>175</v>
      </c>
      <c r="E1522" s="40">
        <v>0</v>
      </c>
      <c r="F1522" s="41">
        <v>0</v>
      </c>
      <c r="G1522" s="40">
        <v>0</v>
      </c>
      <c r="H1522" s="41">
        <v>0</v>
      </c>
    </row>
    <row r="1523" spans="1:8">
      <c r="A1523" s="38">
        <v>45087</v>
      </c>
      <c r="B1523" s="39" t="s">
        <v>89</v>
      </c>
      <c r="C1523" s="39" t="s">
        <v>50</v>
      </c>
      <c r="D1523" s="39" t="s">
        <v>176</v>
      </c>
      <c r="E1523" s="40">
        <v>0</v>
      </c>
      <c r="F1523" s="41">
        <v>0</v>
      </c>
      <c r="G1523" s="40">
        <v>0</v>
      </c>
      <c r="H1523" s="41">
        <v>0</v>
      </c>
    </row>
    <row r="1524" spans="1:8">
      <c r="A1524" s="38">
        <v>45087</v>
      </c>
      <c r="B1524" s="39" t="s">
        <v>89</v>
      </c>
      <c r="C1524" s="39" t="s">
        <v>50</v>
      </c>
      <c r="D1524" s="39" t="s">
        <v>198</v>
      </c>
      <c r="E1524" s="40">
        <v>0</v>
      </c>
      <c r="F1524" s="41">
        <v>0</v>
      </c>
      <c r="G1524" s="40">
        <v>0</v>
      </c>
      <c r="H1524" s="41">
        <v>0</v>
      </c>
    </row>
    <row r="1525" spans="1:8">
      <c r="A1525" s="38">
        <v>45087</v>
      </c>
      <c r="B1525" s="39" t="s">
        <v>89</v>
      </c>
      <c r="C1525" s="39" t="s">
        <v>50</v>
      </c>
      <c r="D1525" s="39" t="s">
        <v>177</v>
      </c>
      <c r="E1525" s="40">
        <v>0</v>
      </c>
      <c r="F1525" s="41">
        <v>6.742996795389266E-3</v>
      </c>
      <c r="G1525" s="40">
        <v>0.44409629835113301</v>
      </c>
      <c r="H1525" s="41">
        <v>1.550889262939531E-3</v>
      </c>
    </row>
    <row r="1526" spans="1:8">
      <c r="A1526" s="38">
        <v>45087</v>
      </c>
      <c r="B1526" s="39" t="s">
        <v>89</v>
      </c>
      <c r="C1526" s="39" t="s">
        <v>50</v>
      </c>
      <c r="D1526" s="39" t="s">
        <v>178</v>
      </c>
      <c r="E1526" s="40">
        <v>0</v>
      </c>
      <c r="F1526" s="41">
        <v>2.568074310935373E-3</v>
      </c>
      <c r="G1526" s="40">
        <v>0.16913433744427539</v>
      </c>
      <c r="H1526" s="41">
        <v>5.9065709151513582E-4</v>
      </c>
    </row>
    <row r="1527" spans="1:8">
      <c r="A1527" s="38">
        <v>45087</v>
      </c>
      <c r="B1527" s="39" t="s">
        <v>89</v>
      </c>
      <c r="C1527" s="39" t="s">
        <v>50</v>
      </c>
      <c r="D1527" s="39" t="s">
        <v>179</v>
      </c>
      <c r="E1527" s="40">
        <v>0</v>
      </c>
      <c r="F1527" s="41">
        <v>0.96084686798532104</v>
      </c>
      <c r="G1527" s="40">
        <v>56.850217314233269</v>
      </c>
      <c r="H1527" s="41">
        <v>0.22099477963662381</v>
      </c>
    </row>
    <row r="1528" spans="1:8">
      <c r="A1528" s="38">
        <v>45087</v>
      </c>
      <c r="B1528" s="39" t="s">
        <v>89</v>
      </c>
      <c r="C1528" s="39" t="s">
        <v>50</v>
      </c>
      <c r="D1528" s="39" t="s">
        <v>8</v>
      </c>
      <c r="E1528" s="40">
        <v>0</v>
      </c>
      <c r="F1528" s="41">
        <v>0.15253941653574521</v>
      </c>
      <c r="G1528" s="40">
        <v>10.04630319303828</v>
      </c>
      <c r="H1528" s="41">
        <v>3.508406580322139E-2</v>
      </c>
    </row>
    <row r="1529" spans="1:8">
      <c r="A1529" s="38">
        <v>45087</v>
      </c>
      <c r="B1529" s="39" t="s">
        <v>180</v>
      </c>
      <c r="C1529" s="39" t="s">
        <v>43</v>
      </c>
      <c r="D1529" s="39" t="s">
        <v>90</v>
      </c>
      <c r="E1529" s="40">
        <v>0</v>
      </c>
      <c r="F1529" s="41">
        <v>30.065464128046141</v>
      </c>
      <c r="G1529" s="40">
        <v>4340.2791756316756</v>
      </c>
      <c r="H1529" s="41">
        <v>6.9150567494506134</v>
      </c>
    </row>
    <row r="1530" spans="1:8">
      <c r="A1530" s="38">
        <v>45087</v>
      </c>
      <c r="B1530" s="39" t="s">
        <v>180</v>
      </c>
      <c r="C1530" s="39" t="s">
        <v>44</v>
      </c>
      <c r="D1530" s="39" t="s">
        <v>91</v>
      </c>
      <c r="E1530" s="40">
        <v>0</v>
      </c>
      <c r="F1530" s="41">
        <v>19.572030835236731</v>
      </c>
      <c r="G1530" s="40">
        <v>2847.1823378587428</v>
      </c>
      <c r="H1530" s="41">
        <v>4.5015670921044491</v>
      </c>
    </row>
    <row r="1531" spans="1:8">
      <c r="A1531" s="38">
        <v>45087</v>
      </c>
      <c r="B1531" s="39" t="s">
        <v>180</v>
      </c>
      <c r="C1531" s="39" t="s">
        <v>181</v>
      </c>
      <c r="D1531" s="39" t="s">
        <v>182</v>
      </c>
      <c r="E1531" s="40">
        <v>0</v>
      </c>
      <c r="F1531" s="41">
        <v>0.28810228741740318</v>
      </c>
      <c r="G1531" s="40">
        <v>41.857127829564647</v>
      </c>
      <c r="H1531" s="41">
        <v>6.6263526106002751E-2</v>
      </c>
    </row>
    <row r="1532" spans="1:8">
      <c r="A1532" s="38">
        <v>45087</v>
      </c>
      <c r="B1532" s="39" t="s">
        <v>180</v>
      </c>
      <c r="C1532" s="39" t="s">
        <v>45</v>
      </c>
      <c r="D1532" s="39" t="s">
        <v>92</v>
      </c>
      <c r="E1532" s="40">
        <v>0</v>
      </c>
      <c r="F1532" s="41">
        <v>59.139091483302728</v>
      </c>
      <c r="G1532" s="40">
        <v>8616.3940065401803</v>
      </c>
      <c r="H1532" s="41">
        <v>13.60199104115963</v>
      </c>
    </row>
    <row r="1533" spans="1:8">
      <c r="A1533" s="38">
        <v>45087</v>
      </c>
      <c r="B1533" s="39" t="s">
        <v>180</v>
      </c>
      <c r="C1533" s="39" t="s">
        <v>46</v>
      </c>
      <c r="D1533" s="39" t="s">
        <v>184</v>
      </c>
      <c r="E1533" s="40">
        <v>0</v>
      </c>
      <c r="F1533" s="41">
        <v>0.37602617134814359</v>
      </c>
      <c r="G1533" s="40">
        <v>54.631206376288802</v>
      </c>
      <c r="H1533" s="41">
        <v>8.6486019410073028E-2</v>
      </c>
    </row>
    <row r="1534" spans="1:8">
      <c r="A1534" s="38">
        <v>45087</v>
      </c>
      <c r="B1534" s="39" t="s">
        <v>180</v>
      </c>
      <c r="C1534" s="39" t="s">
        <v>46</v>
      </c>
      <c r="D1534" s="39" t="s">
        <v>120</v>
      </c>
      <c r="E1534" s="40">
        <v>0</v>
      </c>
      <c r="F1534" s="41">
        <v>2.2860069069360969</v>
      </c>
      <c r="G1534" s="40">
        <v>328.88835253916818</v>
      </c>
      <c r="H1534" s="41">
        <v>0.52578158859530233</v>
      </c>
    </row>
    <row r="1535" spans="1:8">
      <c r="A1535" s="38">
        <v>45087</v>
      </c>
      <c r="B1535" s="39" t="s">
        <v>180</v>
      </c>
      <c r="C1535" s="39" t="s">
        <v>46</v>
      </c>
      <c r="D1535" s="39" t="s">
        <v>122</v>
      </c>
      <c r="E1535" s="40">
        <v>0</v>
      </c>
      <c r="F1535" s="41">
        <v>0.37241587534611192</v>
      </c>
      <c r="G1535" s="40">
        <v>54.397750195613412</v>
      </c>
      <c r="H1535" s="41">
        <v>8.5655651329605731E-2</v>
      </c>
    </row>
    <row r="1536" spans="1:8">
      <c r="A1536" s="38">
        <v>45087</v>
      </c>
      <c r="B1536" s="39" t="s">
        <v>180</v>
      </c>
      <c r="C1536" s="39" t="s">
        <v>46</v>
      </c>
      <c r="D1536" s="39" t="s">
        <v>123</v>
      </c>
      <c r="E1536" s="40">
        <v>0</v>
      </c>
      <c r="F1536" s="41">
        <v>29.87696552084768</v>
      </c>
      <c r="G1536" s="40">
        <v>4346.2617270469509</v>
      </c>
      <c r="H1536" s="41">
        <v>6.8717020697949671</v>
      </c>
    </row>
    <row r="1537" spans="1:8">
      <c r="A1537" s="38">
        <v>45087</v>
      </c>
      <c r="B1537" s="39" t="s">
        <v>180</v>
      </c>
      <c r="C1537" s="39" t="s">
        <v>46</v>
      </c>
      <c r="D1537" s="39" t="s">
        <v>124</v>
      </c>
      <c r="E1537" s="40">
        <v>0</v>
      </c>
      <c r="F1537" s="41">
        <v>0</v>
      </c>
      <c r="G1537" s="40">
        <v>0</v>
      </c>
      <c r="H1537" s="41">
        <v>0</v>
      </c>
    </row>
    <row r="1538" spans="1:8">
      <c r="A1538" s="38">
        <v>45087</v>
      </c>
      <c r="B1538" s="39" t="s">
        <v>180</v>
      </c>
      <c r="C1538" s="39" t="s">
        <v>47</v>
      </c>
      <c r="D1538" s="39" t="s">
        <v>185</v>
      </c>
      <c r="E1538" s="40">
        <v>0</v>
      </c>
      <c r="F1538" s="41">
        <v>4.0762309236162864</v>
      </c>
      <c r="G1538" s="40">
        <v>595.40370376648684</v>
      </c>
      <c r="H1538" s="41">
        <v>0.93753311243174586</v>
      </c>
    </row>
    <row r="1539" spans="1:8">
      <c r="A1539" s="38">
        <v>45087</v>
      </c>
      <c r="B1539" s="39" t="s">
        <v>180</v>
      </c>
      <c r="C1539" s="39" t="s">
        <v>47</v>
      </c>
      <c r="D1539" s="39" t="s">
        <v>230</v>
      </c>
      <c r="E1539" s="40">
        <v>0</v>
      </c>
      <c r="F1539" s="41">
        <v>0</v>
      </c>
      <c r="G1539" s="40">
        <v>0</v>
      </c>
      <c r="H1539" s="41">
        <v>0</v>
      </c>
    </row>
    <row r="1540" spans="1:8">
      <c r="A1540" s="38">
        <v>45087</v>
      </c>
      <c r="B1540" s="39" t="s">
        <v>180</v>
      </c>
      <c r="C1540" s="39" t="s">
        <v>47</v>
      </c>
      <c r="D1540" s="39" t="s">
        <v>204</v>
      </c>
      <c r="E1540" s="40">
        <v>0</v>
      </c>
      <c r="F1540" s="41">
        <v>0</v>
      </c>
      <c r="G1540" s="40">
        <v>0</v>
      </c>
      <c r="H1540" s="41">
        <v>0</v>
      </c>
    </row>
    <row r="1541" spans="1:8">
      <c r="A1541" s="38">
        <v>45087</v>
      </c>
      <c r="B1541" s="39" t="s">
        <v>180</v>
      </c>
      <c r="C1541" s="39" t="s">
        <v>47</v>
      </c>
      <c r="D1541" s="39" t="s">
        <v>231</v>
      </c>
      <c r="E1541" s="40">
        <v>0</v>
      </c>
      <c r="F1541" s="41">
        <v>0</v>
      </c>
      <c r="G1541" s="40">
        <v>0</v>
      </c>
      <c r="H1541" s="41">
        <v>0</v>
      </c>
    </row>
    <row r="1542" spans="1:8">
      <c r="A1542" s="38">
        <v>45087</v>
      </c>
      <c r="B1542" s="39" t="s">
        <v>180</v>
      </c>
      <c r="C1542" s="39" t="s">
        <v>47</v>
      </c>
      <c r="D1542" s="39" t="s">
        <v>128</v>
      </c>
      <c r="E1542" s="40">
        <v>0</v>
      </c>
      <c r="F1542" s="41">
        <v>4.0762309236162864</v>
      </c>
      <c r="G1542" s="40">
        <v>595.40370376648684</v>
      </c>
      <c r="H1542" s="41">
        <v>0.93753311243174586</v>
      </c>
    </row>
    <row r="1543" spans="1:8">
      <c r="A1543" s="38">
        <v>45087</v>
      </c>
      <c r="B1543" s="39" t="s">
        <v>180</v>
      </c>
      <c r="C1543" s="39" t="s">
        <v>47</v>
      </c>
      <c r="D1543" s="39" t="s">
        <v>130</v>
      </c>
      <c r="E1543" s="40">
        <v>0</v>
      </c>
      <c r="F1543" s="41">
        <v>4.0994334451814201</v>
      </c>
      <c r="G1543" s="40">
        <v>597.53982071185931</v>
      </c>
      <c r="H1543" s="41">
        <v>0.94286969239172669</v>
      </c>
    </row>
    <row r="1544" spans="1:8">
      <c r="A1544" s="38">
        <v>45087</v>
      </c>
      <c r="B1544" s="39" t="s">
        <v>180</v>
      </c>
      <c r="C1544" s="39" t="s">
        <v>47</v>
      </c>
      <c r="D1544" s="39" t="s">
        <v>131</v>
      </c>
      <c r="E1544" s="40">
        <v>0</v>
      </c>
      <c r="F1544" s="41">
        <v>0</v>
      </c>
      <c r="G1544" s="40">
        <v>0</v>
      </c>
      <c r="H1544" s="41">
        <v>0</v>
      </c>
    </row>
    <row r="1545" spans="1:8">
      <c r="A1545" s="38">
        <v>45087</v>
      </c>
      <c r="B1545" s="39" t="s">
        <v>180</v>
      </c>
      <c r="C1545" s="39" t="s">
        <v>47</v>
      </c>
      <c r="D1545" s="39" t="s">
        <v>132</v>
      </c>
      <c r="E1545" s="40">
        <v>0</v>
      </c>
      <c r="F1545" s="41">
        <v>0</v>
      </c>
      <c r="G1545" s="40">
        <v>0</v>
      </c>
      <c r="H1545" s="41">
        <v>0</v>
      </c>
    </row>
    <row r="1546" spans="1:8">
      <c r="A1546" s="38">
        <v>45087</v>
      </c>
      <c r="B1546" s="39" t="s">
        <v>180</v>
      </c>
      <c r="C1546" s="39" t="s">
        <v>47</v>
      </c>
      <c r="D1546" s="39" t="s">
        <v>133</v>
      </c>
      <c r="E1546" s="40">
        <v>0</v>
      </c>
      <c r="F1546" s="41">
        <v>0</v>
      </c>
      <c r="G1546" s="40">
        <v>0</v>
      </c>
      <c r="H1546" s="41">
        <v>0</v>
      </c>
    </row>
    <row r="1547" spans="1:8">
      <c r="A1547" s="38">
        <v>45087</v>
      </c>
      <c r="B1547" s="39" t="s">
        <v>180</v>
      </c>
      <c r="C1547" s="39" t="s">
        <v>47</v>
      </c>
      <c r="D1547" s="39" t="s">
        <v>135</v>
      </c>
      <c r="E1547" s="40">
        <v>0</v>
      </c>
      <c r="F1547" s="41">
        <v>0</v>
      </c>
      <c r="G1547" s="40">
        <v>0</v>
      </c>
      <c r="H1547" s="41">
        <v>0</v>
      </c>
    </row>
    <row r="1548" spans="1:8">
      <c r="A1548" s="38">
        <v>45087</v>
      </c>
      <c r="B1548" s="39" t="s">
        <v>180</v>
      </c>
      <c r="C1548" s="39" t="s">
        <v>47</v>
      </c>
      <c r="D1548" s="39" t="s">
        <v>136</v>
      </c>
      <c r="E1548" s="40">
        <v>0</v>
      </c>
      <c r="F1548" s="41">
        <v>0</v>
      </c>
      <c r="G1548" s="40">
        <v>0</v>
      </c>
      <c r="H1548" s="41">
        <v>0</v>
      </c>
    </row>
    <row r="1549" spans="1:8">
      <c r="A1549" s="38">
        <v>45087</v>
      </c>
      <c r="B1549" s="39" t="s">
        <v>180</v>
      </c>
      <c r="C1549" s="39" t="s">
        <v>18</v>
      </c>
      <c r="D1549" s="39" t="s">
        <v>120</v>
      </c>
      <c r="E1549" s="40">
        <v>24.138062000000001</v>
      </c>
      <c r="F1549" s="41">
        <v>9.5738560442570559</v>
      </c>
      <c r="G1549" s="40">
        <v>1397.420701906778</v>
      </c>
      <c r="H1549" s="41">
        <v>2.2019868901791231</v>
      </c>
    </row>
    <row r="1550" spans="1:8">
      <c r="A1550" s="38">
        <v>45087</v>
      </c>
      <c r="B1550" s="39" t="s">
        <v>180</v>
      </c>
      <c r="C1550" s="39" t="s">
        <v>18</v>
      </c>
      <c r="D1550" s="39" t="s">
        <v>123</v>
      </c>
      <c r="E1550" s="40">
        <v>1354.7926755999999</v>
      </c>
      <c r="F1550" s="41">
        <v>58.682786991739029</v>
      </c>
      <c r="G1550" s="40">
        <v>8528.4547568166581</v>
      </c>
      <c r="H1550" s="41">
        <v>13.497041008099981</v>
      </c>
    </row>
    <row r="1551" spans="1:8">
      <c r="A1551" s="38">
        <v>45087</v>
      </c>
      <c r="B1551" s="39" t="s">
        <v>180</v>
      </c>
      <c r="C1551" s="39" t="s">
        <v>48</v>
      </c>
      <c r="D1551" s="39" t="s">
        <v>120</v>
      </c>
      <c r="E1551" s="40">
        <v>142.255932</v>
      </c>
      <c r="F1551" s="41">
        <v>6.904700168575304</v>
      </c>
      <c r="G1551" s="40">
        <v>1001.857225427266</v>
      </c>
      <c r="H1551" s="41">
        <v>1.5880810387723201</v>
      </c>
    </row>
    <row r="1552" spans="1:8">
      <c r="A1552" s="38">
        <v>45087</v>
      </c>
      <c r="B1552" s="39" t="s">
        <v>180</v>
      </c>
      <c r="C1552" s="39" t="s">
        <v>7</v>
      </c>
      <c r="D1552" s="39" t="s">
        <v>140</v>
      </c>
      <c r="E1552" s="40">
        <v>954.58103519999997</v>
      </c>
      <c r="F1552" s="41">
        <v>219.35830460618629</v>
      </c>
      <c r="G1552" s="40">
        <v>31893.658602900301</v>
      </c>
      <c r="H1552" s="41">
        <v>158.86667899911191</v>
      </c>
    </row>
    <row r="1553" spans="1:8">
      <c r="A1553" s="38">
        <v>45087</v>
      </c>
      <c r="B1553" s="39" t="s">
        <v>180</v>
      </c>
      <c r="C1553" s="39" t="s">
        <v>7</v>
      </c>
      <c r="D1553" s="39" t="s">
        <v>187</v>
      </c>
      <c r="E1553" s="40">
        <v>0</v>
      </c>
      <c r="F1553" s="41">
        <v>0</v>
      </c>
      <c r="G1553" s="40">
        <v>0</v>
      </c>
      <c r="H1553" s="41">
        <v>0</v>
      </c>
    </row>
    <row r="1554" spans="1:8">
      <c r="A1554" s="38">
        <v>45087</v>
      </c>
      <c r="B1554" s="39" t="s">
        <v>180</v>
      </c>
      <c r="C1554" s="39" t="s">
        <v>16</v>
      </c>
      <c r="D1554" s="39" t="s">
        <v>123</v>
      </c>
      <c r="E1554" s="40">
        <v>937.73155319999989</v>
      </c>
      <c r="F1554" s="41">
        <v>76.061588865675645</v>
      </c>
      <c r="G1554" s="40">
        <v>10932.10626604639</v>
      </c>
      <c r="H1554" s="41">
        <v>17.494165439105402</v>
      </c>
    </row>
    <row r="1555" spans="1:8">
      <c r="A1555" s="38">
        <v>45087</v>
      </c>
      <c r="B1555" s="39" t="s">
        <v>180</v>
      </c>
      <c r="C1555" s="39" t="s">
        <v>49</v>
      </c>
      <c r="D1555" s="39" t="s">
        <v>253</v>
      </c>
      <c r="E1555" s="40">
        <v>0</v>
      </c>
      <c r="F1555" s="41">
        <v>0</v>
      </c>
      <c r="G1555" s="40">
        <v>0</v>
      </c>
      <c r="H1555" s="41">
        <v>0</v>
      </c>
    </row>
    <row r="1556" spans="1:8">
      <c r="A1556" s="38">
        <v>45087</v>
      </c>
      <c r="B1556" s="39" t="s">
        <v>180</v>
      </c>
      <c r="C1556" s="39" t="s">
        <v>49</v>
      </c>
      <c r="D1556" s="39" t="s">
        <v>146</v>
      </c>
      <c r="E1556" s="40">
        <v>0</v>
      </c>
      <c r="F1556" s="41">
        <v>0</v>
      </c>
      <c r="G1556" s="40">
        <v>0</v>
      </c>
      <c r="H1556" s="41">
        <v>0</v>
      </c>
    </row>
    <row r="1557" spans="1:8">
      <c r="A1557" s="38">
        <v>45087</v>
      </c>
      <c r="B1557" s="39" t="s">
        <v>180</v>
      </c>
      <c r="C1557" s="39" t="s">
        <v>49</v>
      </c>
      <c r="D1557" s="39" t="s">
        <v>215</v>
      </c>
      <c r="E1557" s="40">
        <v>0</v>
      </c>
      <c r="F1557" s="41">
        <v>0</v>
      </c>
      <c r="G1557" s="40">
        <v>0</v>
      </c>
      <c r="H1557" s="41">
        <v>0</v>
      </c>
    </row>
    <row r="1558" spans="1:8">
      <c r="A1558" s="38">
        <v>45087</v>
      </c>
      <c r="B1558" s="39" t="s">
        <v>180</v>
      </c>
      <c r="C1558" s="39" t="s">
        <v>49</v>
      </c>
      <c r="D1558" s="39" t="s">
        <v>148</v>
      </c>
      <c r="E1558" s="40">
        <v>0</v>
      </c>
      <c r="F1558" s="41">
        <v>0</v>
      </c>
      <c r="G1558" s="40">
        <v>0</v>
      </c>
      <c r="H1558" s="41">
        <v>0</v>
      </c>
    </row>
    <row r="1559" spans="1:8">
      <c r="A1559" s="38">
        <v>45087</v>
      </c>
      <c r="B1559" s="39" t="s">
        <v>180</v>
      </c>
      <c r="C1559" s="39" t="s">
        <v>49</v>
      </c>
      <c r="D1559" s="39" t="s">
        <v>188</v>
      </c>
      <c r="E1559" s="40">
        <v>0</v>
      </c>
      <c r="F1559" s="41">
        <v>0</v>
      </c>
      <c r="G1559" s="40">
        <v>0</v>
      </c>
      <c r="H1559" s="41">
        <v>0</v>
      </c>
    </row>
    <row r="1560" spans="1:8">
      <c r="A1560" s="38">
        <v>45087</v>
      </c>
      <c r="B1560" s="39" t="s">
        <v>180</v>
      </c>
      <c r="C1560" s="39" t="s">
        <v>49</v>
      </c>
      <c r="D1560" s="39" t="s">
        <v>190</v>
      </c>
      <c r="E1560" s="40">
        <v>0</v>
      </c>
      <c r="F1560" s="41">
        <v>0</v>
      </c>
      <c r="G1560" s="40">
        <v>0</v>
      </c>
      <c r="H1560" s="41">
        <v>0</v>
      </c>
    </row>
    <row r="1561" spans="1:8">
      <c r="A1561" s="38">
        <v>45087</v>
      </c>
      <c r="B1561" s="39" t="s">
        <v>180</v>
      </c>
      <c r="C1561" s="39" t="s">
        <v>49</v>
      </c>
      <c r="D1561" s="39" t="s">
        <v>151</v>
      </c>
      <c r="E1561" s="40">
        <v>0</v>
      </c>
      <c r="F1561" s="41">
        <v>0</v>
      </c>
      <c r="G1561" s="40">
        <v>0</v>
      </c>
      <c r="H1561" s="41">
        <v>0</v>
      </c>
    </row>
    <row r="1562" spans="1:8">
      <c r="A1562" s="38">
        <v>45087</v>
      </c>
      <c r="B1562" s="39" t="s">
        <v>180</v>
      </c>
      <c r="C1562" s="39" t="s">
        <v>49</v>
      </c>
      <c r="D1562" s="39" t="s">
        <v>154</v>
      </c>
      <c r="E1562" s="40">
        <v>0</v>
      </c>
      <c r="F1562" s="41">
        <v>0</v>
      </c>
      <c r="G1562" s="40">
        <v>0</v>
      </c>
      <c r="H1562" s="41">
        <v>0</v>
      </c>
    </row>
    <row r="1563" spans="1:8">
      <c r="A1563" s="38">
        <v>45087</v>
      </c>
      <c r="B1563" s="39" t="s">
        <v>180</v>
      </c>
      <c r="C1563" s="39" t="s">
        <v>49</v>
      </c>
      <c r="D1563" s="39" t="s">
        <v>155</v>
      </c>
      <c r="E1563" s="40">
        <v>0</v>
      </c>
      <c r="F1563" s="41">
        <v>0</v>
      </c>
      <c r="G1563" s="40">
        <v>0</v>
      </c>
      <c r="H1563" s="41">
        <v>0</v>
      </c>
    </row>
    <row r="1564" spans="1:8">
      <c r="A1564" s="38">
        <v>45087</v>
      </c>
      <c r="B1564" s="39" t="s">
        <v>180</v>
      </c>
      <c r="C1564" s="39" t="s">
        <v>49</v>
      </c>
      <c r="D1564" s="39" t="s">
        <v>156</v>
      </c>
      <c r="E1564" s="40">
        <v>0</v>
      </c>
      <c r="F1564" s="41">
        <v>0</v>
      </c>
      <c r="G1564" s="40">
        <v>0</v>
      </c>
      <c r="H1564" s="41">
        <v>0</v>
      </c>
    </row>
    <row r="1565" spans="1:8">
      <c r="A1565" s="38">
        <v>45087</v>
      </c>
      <c r="B1565" s="39" t="s">
        <v>180</v>
      </c>
      <c r="C1565" s="39" t="s">
        <v>49</v>
      </c>
      <c r="D1565" s="39" t="s">
        <v>158</v>
      </c>
      <c r="E1565" s="40">
        <v>0</v>
      </c>
      <c r="F1565" s="41">
        <v>0</v>
      </c>
      <c r="G1565" s="40">
        <v>0</v>
      </c>
      <c r="H1565" s="41">
        <v>0</v>
      </c>
    </row>
    <row r="1566" spans="1:8">
      <c r="A1566" s="38">
        <v>45087</v>
      </c>
      <c r="B1566" s="39" t="s">
        <v>180</v>
      </c>
      <c r="C1566" s="39" t="s">
        <v>49</v>
      </c>
      <c r="D1566" s="39" t="s">
        <v>159</v>
      </c>
      <c r="E1566" s="40">
        <v>0</v>
      </c>
      <c r="F1566" s="41">
        <v>0</v>
      </c>
      <c r="G1566" s="40">
        <v>0</v>
      </c>
      <c r="H1566" s="41">
        <v>0</v>
      </c>
    </row>
    <row r="1567" spans="1:8">
      <c r="A1567" s="38">
        <v>45087</v>
      </c>
      <c r="B1567" s="39" t="s">
        <v>180</v>
      </c>
      <c r="C1567" s="39" t="s">
        <v>49</v>
      </c>
      <c r="D1567" s="39" t="s">
        <v>244</v>
      </c>
      <c r="E1567" s="40">
        <v>0</v>
      </c>
      <c r="F1567" s="41">
        <v>0</v>
      </c>
      <c r="G1567" s="40">
        <v>0</v>
      </c>
      <c r="H1567" s="41">
        <v>0</v>
      </c>
    </row>
    <row r="1568" spans="1:8">
      <c r="A1568" s="38">
        <v>45087</v>
      </c>
      <c r="B1568" s="39" t="s">
        <v>180</v>
      </c>
      <c r="C1568" s="39" t="s">
        <v>49</v>
      </c>
      <c r="D1568" s="39" t="s">
        <v>255</v>
      </c>
      <c r="E1568" s="40">
        <v>0</v>
      </c>
      <c r="F1568" s="41">
        <v>0</v>
      </c>
      <c r="G1568" s="40">
        <v>0</v>
      </c>
      <c r="H1568" s="41">
        <v>0</v>
      </c>
    </row>
    <row r="1569" spans="1:8">
      <c r="A1569" s="38">
        <v>45087</v>
      </c>
      <c r="B1569" s="39" t="s">
        <v>180</v>
      </c>
      <c r="C1569" s="39" t="s">
        <v>49</v>
      </c>
      <c r="D1569" s="39" t="s">
        <v>192</v>
      </c>
      <c r="E1569" s="40">
        <v>0</v>
      </c>
      <c r="F1569" s="41">
        <v>0</v>
      </c>
      <c r="G1569" s="40">
        <v>0</v>
      </c>
      <c r="H1569" s="41">
        <v>0</v>
      </c>
    </row>
    <row r="1570" spans="1:8">
      <c r="A1570" s="38">
        <v>45087</v>
      </c>
      <c r="B1570" s="39" t="s">
        <v>180</v>
      </c>
      <c r="C1570" s="39" t="s">
        <v>49</v>
      </c>
      <c r="D1570" s="39" t="s">
        <v>266</v>
      </c>
      <c r="E1570" s="40">
        <v>0</v>
      </c>
      <c r="F1570" s="41">
        <v>0</v>
      </c>
      <c r="G1570" s="40">
        <v>0</v>
      </c>
      <c r="H1570" s="41">
        <v>0</v>
      </c>
    </row>
    <row r="1571" spans="1:8">
      <c r="A1571" s="38">
        <v>45087</v>
      </c>
      <c r="B1571" s="39" t="s">
        <v>180</v>
      </c>
      <c r="C1571" s="39" t="s">
        <v>49</v>
      </c>
      <c r="D1571" s="39" t="s">
        <v>193</v>
      </c>
      <c r="E1571" s="40">
        <v>0</v>
      </c>
      <c r="F1571" s="41">
        <v>0</v>
      </c>
      <c r="G1571" s="40">
        <v>0</v>
      </c>
      <c r="H1571" s="41">
        <v>0</v>
      </c>
    </row>
    <row r="1572" spans="1:8">
      <c r="A1572" s="38">
        <v>45087</v>
      </c>
      <c r="B1572" s="39" t="s">
        <v>180</v>
      </c>
      <c r="C1572" s="39" t="s">
        <v>49</v>
      </c>
      <c r="D1572" s="39" t="s">
        <v>210</v>
      </c>
      <c r="E1572" s="40">
        <v>0</v>
      </c>
      <c r="F1572" s="41">
        <v>0</v>
      </c>
      <c r="G1572" s="40">
        <v>0</v>
      </c>
      <c r="H1572" s="41">
        <v>0</v>
      </c>
    </row>
    <row r="1573" spans="1:8">
      <c r="A1573" s="38">
        <v>45087</v>
      </c>
      <c r="B1573" s="39" t="s">
        <v>180</v>
      </c>
      <c r="C1573" s="39" t="s">
        <v>49</v>
      </c>
      <c r="D1573" s="39" t="s">
        <v>245</v>
      </c>
      <c r="E1573" s="40">
        <v>0</v>
      </c>
      <c r="F1573" s="41">
        <v>0</v>
      </c>
      <c r="G1573" s="40">
        <v>0</v>
      </c>
      <c r="H1573" s="41">
        <v>0</v>
      </c>
    </row>
    <row r="1574" spans="1:8">
      <c r="A1574" s="38">
        <v>45087</v>
      </c>
      <c r="B1574" s="39" t="s">
        <v>180</v>
      </c>
      <c r="C1574" s="39" t="s">
        <v>49</v>
      </c>
      <c r="D1574" s="39" t="s">
        <v>217</v>
      </c>
      <c r="E1574" s="40">
        <v>0</v>
      </c>
      <c r="F1574" s="41">
        <v>0</v>
      </c>
      <c r="G1574" s="40">
        <v>0</v>
      </c>
      <c r="H1574" s="41">
        <v>0</v>
      </c>
    </row>
    <row r="1575" spans="1:8">
      <c r="A1575" s="38">
        <v>45087</v>
      </c>
      <c r="B1575" s="39" t="s">
        <v>180</v>
      </c>
      <c r="C1575" s="39" t="s">
        <v>49</v>
      </c>
      <c r="D1575" s="39" t="s">
        <v>233</v>
      </c>
      <c r="E1575" s="40">
        <v>0</v>
      </c>
      <c r="F1575" s="41">
        <v>0</v>
      </c>
      <c r="G1575" s="40">
        <v>0</v>
      </c>
      <c r="H1575" s="41">
        <v>0</v>
      </c>
    </row>
    <row r="1576" spans="1:8">
      <c r="A1576" s="38">
        <v>45087</v>
      </c>
      <c r="B1576" s="39" t="s">
        <v>180</v>
      </c>
      <c r="C1576" s="39" t="s">
        <v>49</v>
      </c>
      <c r="D1576" s="39" t="s">
        <v>240</v>
      </c>
      <c r="E1576" s="40">
        <v>0</v>
      </c>
      <c r="F1576" s="41">
        <v>0</v>
      </c>
      <c r="G1576" s="40">
        <v>0</v>
      </c>
      <c r="H1576" s="41">
        <v>0</v>
      </c>
    </row>
    <row r="1577" spans="1:8">
      <c r="A1577" s="38">
        <v>45087</v>
      </c>
      <c r="B1577" s="39" t="s">
        <v>180</v>
      </c>
      <c r="C1577" s="39" t="s">
        <v>49</v>
      </c>
      <c r="D1577" s="39" t="s">
        <v>247</v>
      </c>
      <c r="E1577" s="40">
        <v>0</v>
      </c>
      <c r="F1577" s="41">
        <v>0</v>
      </c>
      <c r="G1577" s="40">
        <v>0</v>
      </c>
      <c r="H1577" s="41">
        <v>0</v>
      </c>
    </row>
    <row r="1578" spans="1:8">
      <c r="A1578" s="38">
        <v>45087</v>
      </c>
      <c r="B1578" s="39" t="s">
        <v>180</v>
      </c>
      <c r="C1578" s="39" t="s">
        <v>49</v>
      </c>
      <c r="D1578" s="39" t="s">
        <v>248</v>
      </c>
      <c r="E1578" s="40">
        <v>0</v>
      </c>
      <c r="F1578" s="41">
        <v>0</v>
      </c>
      <c r="G1578" s="40">
        <v>0</v>
      </c>
      <c r="H1578" s="41">
        <v>0</v>
      </c>
    </row>
    <row r="1579" spans="1:8">
      <c r="A1579" s="38">
        <v>45087</v>
      </c>
      <c r="B1579" s="39" t="s">
        <v>180</v>
      </c>
      <c r="C1579" s="39" t="s">
        <v>49</v>
      </c>
      <c r="D1579" s="39" t="s">
        <v>270</v>
      </c>
      <c r="E1579" s="40">
        <v>0</v>
      </c>
      <c r="F1579" s="41">
        <v>0</v>
      </c>
      <c r="G1579" s="40">
        <v>0</v>
      </c>
      <c r="H1579" s="41">
        <v>0</v>
      </c>
    </row>
    <row r="1580" spans="1:8">
      <c r="A1580" s="38">
        <v>45087</v>
      </c>
      <c r="B1580" s="39" t="s">
        <v>180</v>
      </c>
      <c r="C1580" s="39" t="s">
        <v>49</v>
      </c>
      <c r="D1580" s="39" t="s">
        <v>250</v>
      </c>
      <c r="E1580" s="40">
        <v>0</v>
      </c>
      <c r="F1580" s="41">
        <v>0</v>
      </c>
      <c r="G1580" s="40">
        <v>0</v>
      </c>
      <c r="H1580" s="41">
        <v>0</v>
      </c>
    </row>
    <row r="1581" spans="1:8">
      <c r="A1581" s="38">
        <v>45087</v>
      </c>
      <c r="B1581" s="39" t="s">
        <v>180</v>
      </c>
      <c r="C1581" s="39" t="s">
        <v>49</v>
      </c>
      <c r="D1581" s="39" t="s">
        <v>165</v>
      </c>
      <c r="E1581" s="40">
        <v>0</v>
      </c>
      <c r="F1581" s="41">
        <v>0</v>
      </c>
      <c r="G1581" s="40">
        <v>0</v>
      </c>
      <c r="H1581" s="41">
        <v>0</v>
      </c>
    </row>
    <row r="1582" spans="1:8">
      <c r="A1582" s="38">
        <v>45087</v>
      </c>
      <c r="B1582" s="39" t="s">
        <v>180</v>
      </c>
      <c r="C1582" s="39" t="s">
        <v>49</v>
      </c>
      <c r="D1582" s="39" t="s">
        <v>218</v>
      </c>
      <c r="E1582" s="40">
        <v>0</v>
      </c>
      <c r="F1582" s="41">
        <v>0</v>
      </c>
      <c r="G1582" s="40">
        <v>0</v>
      </c>
      <c r="H1582" s="41">
        <v>0</v>
      </c>
    </row>
    <row r="1583" spans="1:8">
      <c r="A1583" s="38">
        <v>45087</v>
      </c>
      <c r="B1583" s="39" t="s">
        <v>180</v>
      </c>
      <c r="C1583" s="39" t="s">
        <v>49</v>
      </c>
      <c r="D1583" s="39" t="s">
        <v>235</v>
      </c>
      <c r="E1583" s="40">
        <v>0</v>
      </c>
      <c r="F1583" s="41">
        <v>0</v>
      </c>
      <c r="G1583" s="40">
        <v>0</v>
      </c>
      <c r="H1583" s="41">
        <v>0</v>
      </c>
    </row>
    <row r="1584" spans="1:8">
      <c r="A1584" s="38">
        <v>45087</v>
      </c>
      <c r="B1584" s="39" t="s">
        <v>180</v>
      </c>
      <c r="C1584" s="39" t="s">
        <v>49</v>
      </c>
      <c r="D1584" s="39" t="s">
        <v>167</v>
      </c>
      <c r="E1584" s="40">
        <v>0</v>
      </c>
      <c r="F1584" s="41">
        <v>0</v>
      </c>
      <c r="G1584" s="40">
        <v>0</v>
      </c>
      <c r="H1584" s="41">
        <v>0</v>
      </c>
    </row>
    <row r="1585" spans="1:8">
      <c r="A1585" s="38">
        <v>45087</v>
      </c>
      <c r="B1585" s="39" t="s">
        <v>180</v>
      </c>
      <c r="C1585" s="39" t="s">
        <v>49</v>
      </c>
      <c r="D1585" s="39" t="s">
        <v>168</v>
      </c>
      <c r="E1585" s="40">
        <v>0</v>
      </c>
      <c r="F1585" s="41">
        <v>0</v>
      </c>
      <c r="G1585" s="40">
        <v>0</v>
      </c>
      <c r="H1585" s="41">
        <v>0</v>
      </c>
    </row>
    <row r="1586" spans="1:8">
      <c r="A1586" s="38">
        <v>45087</v>
      </c>
      <c r="B1586" s="39" t="s">
        <v>180</v>
      </c>
      <c r="C1586" s="39" t="s">
        <v>49</v>
      </c>
      <c r="D1586" s="39" t="s">
        <v>195</v>
      </c>
      <c r="E1586" s="40">
        <v>0</v>
      </c>
      <c r="F1586" s="41">
        <v>0.51926985833946093</v>
      </c>
      <c r="G1586" s="40">
        <v>75.848302685296545</v>
      </c>
      <c r="H1586" s="41">
        <v>0.11943206741807599</v>
      </c>
    </row>
    <row r="1587" spans="1:8">
      <c r="A1587" s="38">
        <v>45087</v>
      </c>
      <c r="B1587" s="39" t="s">
        <v>180</v>
      </c>
      <c r="C1587" s="39" t="s">
        <v>49</v>
      </c>
      <c r="D1587" s="39" t="s">
        <v>169</v>
      </c>
      <c r="E1587" s="40">
        <v>0</v>
      </c>
      <c r="F1587" s="41">
        <v>0.52288192334944705</v>
      </c>
      <c r="G1587" s="40">
        <v>76.104042667307581</v>
      </c>
      <c r="H1587" s="41">
        <v>0.1202628423703728</v>
      </c>
    </row>
    <row r="1588" spans="1:8">
      <c r="A1588" s="38">
        <v>45087</v>
      </c>
      <c r="B1588" s="39" t="s">
        <v>180</v>
      </c>
      <c r="C1588" s="39" t="s">
        <v>49</v>
      </c>
      <c r="D1588" s="39" t="s">
        <v>170</v>
      </c>
      <c r="E1588" s="40">
        <v>0</v>
      </c>
      <c r="F1588" s="41">
        <v>0</v>
      </c>
      <c r="G1588" s="40">
        <v>0</v>
      </c>
      <c r="H1588" s="41">
        <v>0</v>
      </c>
    </row>
    <row r="1589" spans="1:8">
      <c r="A1589" s="38">
        <v>45087</v>
      </c>
      <c r="B1589" s="39" t="s">
        <v>180</v>
      </c>
      <c r="C1589" s="39" t="s">
        <v>49</v>
      </c>
      <c r="D1589" s="39" t="s">
        <v>171</v>
      </c>
      <c r="E1589" s="40">
        <v>0</v>
      </c>
      <c r="F1589" s="41">
        <v>0</v>
      </c>
      <c r="G1589" s="40">
        <v>0</v>
      </c>
      <c r="H1589" s="41">
        <v>0</v>
      </c>
    </row>
    <row r="1590" spans="1:8">
      <c r="A1590" s="38">
        <v>45087</v>
      </c>
      <c r="B1590" s="39" t="s">
        <v>180</v>
      </c>
      <c r="C1590" s="39" t="s">
        <v>50</v>
      </c>
      <c r="D1590" s="39" t="s">
        <v>172</v>
      </c>
      <c r="E1590" s="40">
        <v>0</v>
      </c>
      <c r="F1590" s="41">
        <v>0.61736204415734552</v>
      </c>
      <c r="G1590" s="40">
        <v>89.69384530424378</v>
      </c>
      <c r="H1590" s="41">
        <v>0.14199327015618951</v>
      </c>
    </row>
    <row r="1591" spans="1:8">
      <c r="A1591" s="38">
        <v>45087</v>
      </c>
      <c r="B1591" s="39" t="s">
        <v>180</v>
      </c>
      <c r="C1591" s="39" t="s">
        <v>50</v>
      </c>
      <c r="D1591" s="39" t="s">
        <v>173</v>
      </c>
      <c r="E1591" s="40">
        <v>0</v>
      </c>
      <c r="F1591" s="41">
        <v>0</v>
      </c>
      <c r="G1591" s="40">
        <v>0</v>
      </c>
      <c r="H1591" s="41">
        <v>0</v>
      </c>
    </row>
    <row r="1592" spans="1:8">
      <c r="A1592" s="38">
        <v>45087</v>
      </c>
      <c r="B1592" s="39" t="s">
        <v>180</v>
      </c>
      <c r="C1592" s="39" t="s">
        <v>50</v>
      </c>
      <c r="D1592" s="39" t="s">
        <v>13</v>
      </c>
      <c r="E1592" s="40">
        <v>0</v>
      </c>
      <c r="F1592" s="41">
        <v>0</v>
      </c>
      <c r="G1592" s="40">
        <v>0</v>
      </c>
      <c r="H1592" s="41">
        <v>0</v>
      </c>
    </row>
    <row r="1593" spans="1:8">
      <c r="A1593" s="38">
        <v>45087</v>
      </c>
      <c r="B1593" s="39" t="s">
        <v>180</v>
      </c>
      <c r="C1593" s="39" t="s">
        <v>50</v>
      </c>
      <c r="D1593" s="39" t="s">
        <v>15</v>
      </c>
      <c r="E1593" s="40">
        <v>0</v>
      </c>
      <c r="F1593" s="41">
        <v>0</v>
      </c>
      <c r="G1593" s="40">
        <v>0</v>
      </c>
      <c r="H1593" s="41">
        <v>0</v>
      </c>
    </row>
    <row r="1594" spans="1:8">
      <c r="A1594" s="38">
        <v>45087</v>
      </c>
      <c r="B1594" s="39" t="s">
        <v>180</v>
      </c>
      <c r="C1594" s="39" t="s">
        <v>50</v>
      </c>
      <c r="D1594" s="39" t="s">
        <v>174</v>
      </c>
      <c r="E1594" s="40">
        <v>0</v>
      </c>
      <c r="F1594" s="41">
        <v>0</v>
      </c>
      <c r="G1594" s="40">
        <v>0</v>
      </c>
      <c r="H1594" s="41">
        <v>0</v>
      </c>
    </row>
    <row r="1595" spans="1:8">
      <c r="A1595" s="38">
        <v>45087</v>
      </c>
      <c r="B1595" s="39" t="s">
        <v>180</v>
      </c>
      <c r="C1595" s="39" t="s">
        <v>50</v>
      </c>
      <c r="D1595" s="39" t="s">
        <v>175</v>
      </c>
      <c r="E1595" s="40">
        <v>0</v>
      </c>
      <c r="F1595" s="41">
        <v>0</v>
      </c>
      <c r="G1595" s="40">
        <v>0</v>
      </c>
      <c r="H1595" s="41">
        <v>0</v>
      </c>
    </row>
    <row r="1596" spans="1:8">
      <c r="A1596" s="38">
        <v>45087</v>
      </c>
      <c r="B1596" s="39" t="s">
        <v>180</v>
      </c>
      <c r="C1596" s="39" t="s">
        <v>50</v>
      </c>
      <c r="D1596" s="39" t="s">
        <v>197</v>
      </c>
      <c r="E1596" s="40">
        <v>0</v>
      </c>
      <c r="F1596" s="41">
        <v>0</v>
      </c>
      <c r="G1596" s="40">
        <v>0</v>
      </c>
      <c r="H1596" s="41">
        <v>0</v>
      </c>
    </row>
    <row r="1597" spans="1:8">
      <c r="A1597" s="38">
        <v>45087</v>
      </c>
      <c r="B1597" s="39" t="s">
        <v>180</v>
      </c>
      <c r="C1597" s="39" t="s">
        <v>50</v>
      </c>
      <c r="D1597" s="39" t="s">
        <v>178</v>
      </c>
      <c r="E1597" s="40">
        <v>0</v>
      </c>
      <c r="F1597" s="41">
        <v>0</v>
      </c>
      <c r="G1597" s="40">
        <v>0</v>
      </c>
      <c r="H1597" s="41">
        <v>0</v>
      </c>
    </row>
    <row r="1598" spans="1:8">
      <c r="A1598" s="38">
        <v>45087</v>
      </c>
      <c r="B1598" s="39" t="s">
        <v>180</v>
      </c>
      <c r="C1598" s="39" t="s">
        <v>50</v>
      </c>
      <c r="D1598" s="39" t="s">
        <v>8</v>
      </c>
      <c r="E1598" s="40">
        <v>0</v>
      </c>
      <c r="F1598" s="41">
        <v>0</v>
      </c>
      <c r="G1598" s="40">
        <v>0</v>
      </c>
      <c r="H1598" s="41">
        <v>0</v>
      </c>
    </row>
    <row r="1599" spans="1:8">
      <c r="A1599" s="38">
        <v>45088</v>
      </c>
      <c r="B1599" s="39" t="s">
        <v>89</v>
      </c>
      <c r="C1599" s="39" t="s">
        <v>43</v>
      </c>
      <c r="D1599" s="39" t="s">
        <v>90</v>
      </c>
      <c r="E1599" s="40">
        <v>0</v>
      </c>
      <c r="F1599" s="41">
        <v>4.3933274906567243</v>
      </c>
      <c r="G1599" s="40">
        <v>256.16007100929068</v>
      </c>
      <c r="H1599" s="41">
        <v>1.3179982471970171</v>
      </c>
    </row>
    <row r="1600" spans="1:8">
      <c r="A1600" s="38">
        <v>45088</v>
      </c>
      <c r="B1600" s="39" t="s">
        <v>89</v>
      </c>
      <c r="C1600" s="39" t="s">
        <v>44</v>
      </c>
      <c r="D1600" s="39" t="s">
        <v>91</v>
      </c>
      <c r="E1600" s="40">
        <v>0</v>
      </c>
      <c r="F1600" s="41">
        <v>57.160261736382438</v>
      </c>
      <c r="G1600" s="40">
        <v>3478.5190898975252</v>
      </c>
      <c r="H1600" s="41">
        <v>17.14807852091473</v>
      </c>
    </row>
    <row r="1601" spans="1:8">
      <c r="A1601" s="38">
        <v>45088</v>
      </c>
      <c r="B1601" s="39" t="s">
        <v>89</v>
      </c>
      <c r="C1601" s="39" t="s">
        <v>45</v>
      </c>
      <c r="D1601" s="39" t="s">
        <v>92</v>
      </c>
      <c r="E1601" s="40">
        <v>0</v>
      </c>
      <c r="F1601" s="41">
        <v>24.405642011691491</v>
      </c>
      <c r="G1601" s="40">
        <v>1453.563887135253</v>
      </c>
      <c r="H1601" s="41">
        <v>7.3216926035074472</v>
      </c>
    </row>
    <row r="1602" spans="1:8">
      <c r="A1602" s="38">
        <v>45088</v>
      </c>
      <c r="B1602" s="39" t="s">
        <v>89</v>
      </c>
      <c r="C1602" s="39" t="s">
        <v>45</v>
      </c>
      <c r="D1602" s="39" t="s">
        <v>93</v>
      </c>
      <c r="E1602" s="40">
        <v>0</v>
      </c>
      <c r="F1602" s="41">
        <v>7.2462154596237642</v>
      </c>
      <c r="G1602" s="40">
        <v>422.96270891930232</v>
      </c>
      <c r="H1602" s="41">
        <v>2.1738646378871289</v>
      </c>
    </row>
    <row r="1603" spans="1:8">
      <c r="A1603" s="38">
        <v>45088</v>
      </c>
      <c r="B1603" s="39" t="s">
        <v>89</v>
      </c>
      <c r="C1603" s="39" t="s">
        <v>45</v>
      </c>
      <c r="D1603" s="39" t="s">
        <v>94</v>
      </c>
      <c r="E1603" s="40">
        <v>0</v>
      </c>
      <c r="F1603" s="41">
        <v>3.2698507972413948E-3</v>
      </c>
      <c r="G1603" s="40">
        <v>0.18890917539649399</v>
      </c>
      <c r="H1603" s="41">
        <v>9.8095523917241857E-4</v>
      </c>
    </row>
    <row r="1604" spans="1:8">
      <c r="A1604" s="38">
        <v>45088</v>
      </c>
      <c r="B1604" s="39" t="s">
        <v>89</v>
      </c>
      <c r="C1604" s="39" t="s">
        <v>45</v>
      </c>
      <c r="D1604" s="39" t="s">
        <v>95</v>
      </c>
      <c r="E1604" s="40">
        <v>0</v>
      </c>
      <c r="F1604" s="41">
        <v>0.30495689178673202</v>
      </c>
      <c r="G1604" s="40">
        <v>17.61828246338068</v>
      </c>
      <c r="H1604" s="41">
        <v>9.1487067536019609E-2</v>
      </c>
    </row>
    <row r="1605" spans="1:8">
      <c r="A1605" s="38">
        <v>45088</v>
      </c>
      <c r="B1605" s="39" t="s">
        <v>89</v>
      </c>
      <c r="C1605" s="39" t="s">
        <v>45</v>
      </c>
      <c r="D1605" s="39" t="s">
        <v>96</v>
      </c>
      <c r="E1605" s="40">
        <v>0</v>
      </c>
      <c r="F1605" s="41">
        <v>3.5940060319381839</v>
      </c>
      <c r="G1605" s="40">
        <v>239.32917503511331</v>
      </c>
      <c r="H1605" s="41">
        <v>1.078201809581455</v>
      </c>
    </row>
    <row r="1606" spans="1:8">
      <c r="A1606" s="38">
        <v>45088</v>
      </c>
      <c r="B1606" s="39" t="s">
        <v>89</v>
      </c>
      <c r="C1606" s="39" t="s">
        <v>45</v>
      </c>
      <c r="D1606" s="39" t="s">
        <v>97</v>
      </c>
      <c r="E1606" s="40">
        <v>0</v>
      </c>
      <c r="F1606" s="41">
        <v>1.049495086048843</v>
      </c>
      <c r="G1606" s="40">
        <v>70.004229896966024</v>
      </c>
      <c r="H1606" s="41">
        <v>0.31484852581465311</v>
      </c>
    </row>
    <row r="1607" spans="1:8">
      <c r="A1607" s="38">
        <v>45088</v>
      </c>
      <c r="B1607" s="39" t="s">
        <v>89</v>
      </c>
      <c r="C1607" s="39" t="s">
        <v>45</v>
      </c>
      <c r="D1607" s="39" t="s">
        <v>98</v>
      </c>
      <c r="E1607" s="40">
        <v>0</v>
      </c>
      <c r="F1607" s="41">
        <v>7.7454929899143224E-2</v>
      </c>
      <c r="G1607" s="40">
        <v>4.474805685318918</v>
      </c>
      <c r="H1607" s="41">
        <v>2.3236478969742971E-2</v>
      </c>
    </row>
    <row r="1608" spans="1:8">
      <c r="A1608" s="38">
        <v>45088</v>
      </c>
      <c r="B1608" s="39" t="s">
        <v>89</v>
      </c>
      <c r="C1608" s="39" t="s">
        <v>45</v>
      </c>
      <c r="D1608" s="39" t="s">
        <v>99</v>
      </c>
      <c r="E1608" s="40">
        <v>0</v>
      </c>
      <c r="F1608" s="41">
        <v>4.5322396112201901E-2</v>
      </c>
      <c r="G1608" s="40">
        <v>2.6184119727335848</v>
      </c>
      <c r="H1608" s="41">
        <v>1.359671883366057E-2</v>
      </c>
    </row>
    <row r="1609" spans="1:8">
      <c r="A1609" s="38">
        <v>45088</v>
      </c>
      <c r="B1609" s="39" t="s">
        <v>89</v>
      </c>
      <c r="C1609" s="39" t="s">
        <v>45</v>
      </c>
      <c r="D1609" s="39" t="s">
        <v>100</v>
      </c>
      <c r="E1609" s="40">
        <v>0</v>
      </c>
      <c r="F1609" s="41">
        <v>2.6494625229844301E-2</v>
      </c>
      <c r="G1609" s="40">
        <v>1.5306746744626869</v>
      </c>
      <c r="H1609" s="41">
        <v>7.9483875689532885E-3</v>
      </c>
    </row>
    <row r="1610" spans="1:8">
      <c r="A1610" s="38">
        <v>45088</v>
      </c>
      <c r="B1610" s="39" t="s">
        <v>89</v>
      </c>
      <c r="C1610" s="39" t="s">
        <v>45</v>
      </c>
      <c r="D1610" s="39" t="s">
        <v>101</v>
      </c>
      <c r="E1610" s="40">
        <v>0</v>
      </c>
      <c r="F1610" s="41">
        <v>2.436221657461702E-2</v>
      </c>
      <c r="G1610" s="40">
        <v>1.40747897360466</v>
      </c>
      <c r="H1610" s="41">
        <v>7.3086649723851059E-3</v>
      </c>
    </row>
    <row r="1611" spans="1:8">
      <c r="A1611" s="38">
        <v>45088</v>
      </c>
      <c r="B1611" s="39" t="s">
        <v>89</v>
      </c>
      <c r="C1611" s="39" t="s">
        <v>45</v>
      </c>
      <c r="D1611" s="39" t="s">
        <v>102</v>
      </c>
      <c r="E1611" s="40">
        <v>0</v>
      </c>
      <c r="F1611" s="41">
        <v>5.5098379501861368E-2</v>
      </c>
      <c r="G1611" s="40">
        <v>3.1832001160912009</v>
      </c>
      <c r="H1611" s="41">
        <v>1.6529513850558411E-2</v>
      </c>
    </row>
    <row r="1612" spans="1:8">
      <c r="A1612" s="38">
        <v>45088</v>
      </c>
      <c r="B1612" s="39" t="s">
        <v>89</v>
      </c>
      <c r="C1612" s="39" t="s">
        <v>45</v>
      </c>
      <c r="D1612" s="39" t="s">
        <v>103</v>
      </c>
      <c r="E1612" s="40">
        <v>0</v>
      </c>
      <c r="F1612" s="41">
        <v>1.2586341487977311</v>
      </c>
      <c r="G1612" s="40">
        <v>83.875527453847695</v>
      </c>
      <c r="H1612" s="41">
        <v>0.37759024463931901</v>
      </c>
    </row>
    <row r="1613" spans="1:8">
      <c r="A1613" s="38">
        <v>45088</v>
      </c>
      <c r="B1613" s="39" t="s">
        <v>89</v>
      </c>
      <c r="C1613" s="39" t="s">
        <v>45</v>
      </c>
      <c r="D1613" s="39" t="s">
        <v>104</v>
      </c>
      <c r="E1613" s="40">
        <v>0</v>
      </c>
      <c r="F1613" s="41">
        <v>2.1139026773322269E-2</v>
      </c>
      <c r="G1613" s="40">
        <v>1.2212655451440499</v>
      </c>
      <c r="H1613" s="41">
        <v>6.3417080319966819E-3</v>
      </c>
    </row>
    <row r="1614" spans="1:8">
      <c r="A1614" s="38">
        <v>45088</v>
      </c>
      <c r="B1614" s="39" t="s">
        <v>89</v>
      </c>
      <c r="C1614" s="39" t="s">
        <v>45</v>
      </c>
      <c r="D1614" s="39" t="s">
        <v>105</v>
      </c>
      <c r="E1614" s="40">
        <v>0</v>
      </c>
      <c r="F1614" s="41">
        <v>5.5098102477846987E-2</v>
      </c>
      <c r="G1614" s="40">
        <v>3.1831841115755939</v>
      </c>
      <c r="H1614" s="41">
        <v>1.6529430743354102E-2</v>
      </c>
    </row>
    <row r="1615" spans="1:8">
      <c r="A1615" s="38">
        <v>45088</v>
      </c>
      <c r="B1615" s="39" t="s">
        <v>89</v>
      </c>
      <c r="C1615" s="39" t="s">
        <v>45</v>
      </c>
      <c r="D1615" s="39" t="s">
        <v>106</v>
      </c>
      <c r="E1615" s="40">
        <v>0</v>
      </c>
      <c r="F1615" s="41">
        <v>1.9173405303255859E-2</v>
      </c>
      <c r="G1615" s="40">
        <v>1.1077056446846301</v>
      </c>
      <c r="H1615" s="41">
        <v>5.7520215909767584E-3</v>
      </c>
    </row>
    <row r="1616" spans="1:8">
      <c r="A1616" s="38">
        <v>45088</v>
      </c>
      <c r="B1616" s="39" t="s">
        <v>89</v>
      </c>
      <c r="C1616" s="39" t="s">
        <v>45</v>
      </c>
      <c r="D1616" s="39" t="s">
        <v>107</v>
      </c>
      <c r="E1616" s="40">
        <v>0</v>
      </c>
      <c r="F1616" s="41">
        <v>9.4140450577041845E-3</v>
      </c>
      <c r="G1616" s="40">
        <v>0.56107708543916934</v>
      </c>
      <c r="H1616" s="41">
        <v>2.8242135173112549E-3</v>
      </c>
    </row>
    <row r="1617" spans="1:8">
      <c r="A1617" s="38">
        <v>45088</v>
      </c>
      <c r="B1617" s="39" t="s">
        <v>89</v>
      </c>
      <c r="C1617" s="39" t="s">
        <v>45</v>
      </c>
      <c r="D1617" s="39" t="s">
        <v>109</v>
      </c>
      <c r="E1617" s="40">
        <v>0</v>
      </c>
      <c r="F1617" s="41">
        <v>1.0377515499709221E-2</v>
      </c>
      <c r="G1617" s="40">
        <v>0.59954047364127405</v>
      </c>
      <c r="H1617" s="41">
        <v>3.1132546499127662E-3</v>
      </c>
    </row>
    <row r="1618" spans="1:8">
      <c r="A1618" s="38">
        <v>45088</v>
      </c>
      <c r="B1618" s="39" t="s">
        <v>89</v>
      </c>
      <c r="C1618" s="39" t="s">
        <v>45</v>
      </c>
      <c r="D1618" s="39" t="s">
        <v>110</v>
      </c>
      <c r="E1618" s="40">
        <v>0</v>
      </c>
      <c r="F1618" s="41">
        <v>0</v>
      </c>
      <c r="G1618" s="40">
        <v>0</v>
      </c>
      <c r="H1618" s="41">
        <v>0</v>
      </c>
    </row>
    <row r="1619" spans="1:8">
      <c r="A1619" s="38">
        <v>45088</v>
      </c>
      <c r="B1619" s="39" t="s">
        <v>89</v>
      </c>
      <c r="C1619" s="39" t="s">
        <v>45</v>
      </c>
      <c r="D1619" s="39" t="s">
        <v>112</v>
      </c>
      <c r="E1619" s="40">
        <v>0</v>
      </c>
      <c r="F1619" s="41">
        <v>0.35045826365955468</v>
      </c>
      <c r="G1619" s="40">
        <v>20.247034407400829</v>
      </c>
      <c r="H1619" s="41">
        <v>0.1051374790978664</v>
      </c>
    </row>
    <row r="1620" spans="1:8">
      <c r="A1620" s="38">
        <v>45088</v>
      </c>
      <c r="B1620" s="39" t="s">
        <v>89</v>
      </c>
      <c r="C1620" s="39" t="s">
        <v>45</v>
      </c>
      <c r="D1620" s="39" t="s">
        <v>221</v>
      </c>
      <c r="E1620" s="40">
        <v>0</v>
      </c>
      <c r="F1620" s="41">
        <v>0</v>
      </c>
      <c r="G1620" s="40">
        <v>0</v>
      </c>
      <c r="H1620" s="41">
        <v>0</v>
      </c>
    </row>
    <row r="1621" spans="1:8">
      <c r="A1621" s="38">
        <v>45088</v>
      </c>
      <c r="B1621" s="39" t="s">
        <v>89</v>
      </c>
      <c r="C1621" s="39" t="s">
        <v>45</v>
      </c>
      <c r="D1621" s="39" t="s">
        <v>114</v>
      </c>
      <c r="E1621" s="40">
        <v>0</v>
      </c>
      <c r="F1621" s="41">
        <v>7.7910567710660503</v>
      </c>
      <c r="G1621" s="40">
        <v>454.95746926409493</v>
      </c>
      <c r="H1621" s="41">
        <v>2.3373170313198148</v>
      </c>
    </row>
    <row r="1622" spans="1:8">
      <c r="A1622" s="38">
        <v>45088</v>
      </c>
      <c r="B1622" s="39" t="s">
        <v>89</v>
      </c>
      <c r="C1622" s="39" t="s">
        <v>45</v>
      </c>
      <c r="D1622" s="39" t="s">
        <v>115</v>
      </c>
      <c r="E1622" s="40">
        <v>0</v>
      </c>
      <c r="F1622" s="41">
        <v>2.6414779256275742</v>
      </c>
      <c r="G1622" s="40">
        <v>154.22102083351319</v>
      </c>
      <c r="H1622" s="41">
        <v>0.79244337768827222</v>
      </c>
    </row>
    <row r="1623" spans="1:8">
      <c r="A1623" s="38">
        <v>45088</v>
      </c>
      <c r="B1623" s="39" t="s">
        <v>89</v>
      </c>
      <c r="C1623" s="39" t="s">
        <v>45</v>
      </c>
      <c r="D1623" s="39" t="s">
        <v>116</v>
      </c>
      <c r="E1623" s="40">
        <v>0</v>
      </c>
      <c r="F1623" s="41">
        <v>0.1169762834280781</v>
      </c>
      <c r="G1623" s="40">
        <v>6.7580738735809129</v>
      </c>
      <c r="H1623" s="41">
        <v>3.5092885028423421E-2</v>
      </c>
    </row>
    <row r="1624" spans="1:8">
      <c r="A1624" s="38">
        <v>45088</v>
      </c>
      <c r="B1624" s="39" t="s">
        <v>89</v>
      </c>
      <c r="C1624" s="39" t="s">
        <v>45</v>
      </c>
      <c r="D1624" s="39" t="s">
        <v>117</v>
      </c>
      <c r="E1624" s="40">
        <v>0</v>
      </c>
      <c r="F1624" s="41">
        <v>0.22350530980721209</v>
      </c>
      <c r="G1624" s="40">
        <v>12.91257809317754</v>
      </c>
      <c r="H1624" s="41">
        <v>6.7051592942163618E-2</v>
      </c>
    </row>
    <row r="1625" spans="1:8">
      <c r="A1625" s="38">
        <v>45088</v>
      </c>
      <c r="B1625" s="39" t="s">
        <v>89</v>
      </c>
      <c r="C1625" s="39" t="s">
        <v>45</v>
      </c>
      <c r="D1625" s="39" t="s">
        <v>118</v>
      </c>
      <c r="E1625" s="40">
        <v>0</v>
      </c>
      <c r="F1625" s="41">
        <v>20.769595782423181</v>
      </c>
      <c r="G1625" s="40">
        <v>1212.582366254614</v>
      </c>
      <c r="H1625" s="41">
        <v>6.2308787347269554</v>
      </c>
    </row>
    <row r="1626" spans="1:8">
      <c r="A1626" s="38">
        <v>45088</v>
      </c>
      <c r="B1626" s="39" t="s">
        <v>89</v>
      </c>
      <c r="C1626" s="39" t="s">
        <v>45</v>
      </c>
      <c r="D1626" s="39" t="s">
        <v>119</v>
      </c>
      <c r="E1626" s="40">
        <v>0</v>
      </c>
      <c r="F1626" s="41">
        <v>13.329382066442429</v>
      </c>
      <c r="G1626" s="40">
        <v>777.91136117776978</v>
      </c>
      <c r="H1626" s="41">
        <v>3.9988146199327308</v>
      </c>
    </row>
    <row r="1627" spans="1:8">
      <c r="A1627" s="38">
        <v>45088</v>
      </c>
      <c r="B1627" s="39" t="s">
        <v>89</v>
      </c>
      <c r="C1627" s="39" t="s">
        <v>46</v>
      </c>
      <c r="D1627" s="39" t="s">
        <v>203</v>
      </c>
      <c r="E1627" s="40">
        <v>0</v>
      </c>
      <c r="F1627" s="41">
        <v>0</v>
      </c>
      <c r="G1627" s="40">
        <v>0</v>
      </c>
      <c r="H1627" s="41">
        <v>0</v>
      </c>
    </row>
    <row r="1628" spans="1:8">
      <c r="A1628" s="38">
        <v>45088</v>
      </c>
      <c r="B1628" s="39" t="s">
        <v>89</v>
      </c>
      <c r="C1628" s="39" t="s">
        <v>46</v>
      </c>
      <c r="D1628" s="39" t="s">
        <v>120</v>
      </c>
      <c r="E1628" s="40">
        <v>0</v>
      </c>
      <c r="F1628" s="41">
        <v>2.555289076155558</v>
      </c>
      <c r="G1628" s="40">
        <v>154.73052821049291</v>
      </c>
      <c r="H1628" s="41">
        <v>0.7665867228466674</v>
      </c>
    </row>
    <row r="1629" spans="1:8">
      <c r="A1629" s="38">
        <v>45088</v>
      </c>
      <c r="B1629" s="39" t="s">
        <v>89</v>
      </c>
      <c r="C1629" s="39" t="s">
        <v>46</v>
      </c>
      <c r="D1629" s="39" t="s">
        <v>121</v>
      </c>
      <c r="E1629" s="40">
        <v>0</v>
      </c>
      <c r="F1629" s="41">
        <v>0.5546770471633331</v>
      </c>
      <c r="G1629" s="40">
        <v>32.357788178072582</v>
      </c>
      <c r="H1629" s="41">
        <v>0.16640311414899989</v>
      </c>
    </row>
    <row r="1630" spans="1:8">
      <c r="A1630" s="38">
        <v>45088</v>
      </c>
      <c r="B1630" s="39" t="s">
        <v>89</v>
      </c>
      <c r="C1630" s="39" t="s">
        <v>46</v>
      </c>
      <c r="D1630" s="39" t="s">
        <v>122</v>
      </c>
      <c r="E1630" s="40">
        <v>0</v>
      </c>
      <c r="F1630" s="41">
        <v>5.5735552181658734E-3</v>
      </c>
      <c r="G1630" s="40">
        <v>0.32200115099405002</v>
      </c>
      <c r="H1630" s="41">
        <v>1.6720665654497619E-3</v>
      </c>
    </row>
    <row r="1631" spans="1:8">
      <c r="A1631" s="38">
        <v>45088</v>
      </c>
      <c r="B1631" s="39" t="s">
        <v>89</v>
      </c>
      <c r="C1631" s="39" t="s">
        <v>46</v>
      </c>
      <c r="D1631" s="39" t="s">
        <v>123</v>
      </c>
      <c r="E1631" s="40">
        <v>0</v>
      </c>
      <c r="F1631" s="41">
        <v>63.194261990972826</v>
      </c>
      <c r="G1631" s="40">
        <v>3948.7662641836951</v>
      </c>
      <c r="H1631" s="41">
        <v>18.958278597291851</v>
      </c>
    </row>
    <row r="1632" spans="1:8">
      <c r="A1632" s="38">
        <v>45088</v>
      </c>
      <c r="B1632" s="39" t="s">
        <v>89</v>
      </c>
      <c r="C1632" s="39" t="s">
        <v>46</v>
      </c>
      <c r="D1632" s="39" t="s">
        <v>124</v>
      </c>
      <c r="E1632" s="40">
        <v>0</v>
      </c>
      <c r="F1632" s="41">
        <v>1.1699276949736359</v>
      </c>
      <c r="G1632" s="40">
        <v>77.841803101780982</v>
      </c>
      <c r="H1632" s="41">
        <v>0.35097830849209072</v>
      </c>
    </row>
    <row r="1633" spans="1:8">
      <c r="A1633" s="38">
        <v>45088</v>
      </c>
      <c r="B1633" s="39" t="s">
        <v>89</v>
      </c>
      <c r="C1633" s="39" t="s">
        <v>47</v>
      </c>
      <c r="D1633" s="39" t="s">
        <v>204</v>
      </c>
      <c r="E1633" s="40">
        <v>0</v>
      </c>
      <c r="F1633" s="41">
        <v>4.457032792990135E-2</v>
      </c>
      <c r="G1633" s="40">
        <v>2.5749627180213519</v>
      </c>
      <c r="H1633" s="41">
        <v>1.337109837897041E-2</v>
      </c>
    </row>
    <row r="1634" spans="1:8">
      <c r="A1634" s="38">
        <v>45088</v>
      </c>
      <c r="B1634" s="39" t="s">
        <v>89</v>
      </c>
      <c r="C1634" s="39" t="s">
        <v>47</v>
      </c>
      <c r="D1634" s="39" t="s">
        <v>126</v>
      </c>
      <c r="E1634" s="40">
        <v>0</v>
      </c>
      <c r="F1634" s="41">
        <v>4.4686317259789603E-2</v>
      </c>
      <c r="G1634" s="40">
        <v>2.581663772602333</v>
      </c>
      <c r="H1634" s="41">
        <v>1.340589517793688E-2</v>
      </c>
    </row>
    <row r="1635" spans="1:8">
      <c r="A1635" s="38">
        <v>45088</v>
      </c>
      <c r="B1635" s="39" t="s">
        <v>89</v>
      </c>
      <c r="C1635" s="39" t="s">
        <v>47</v>
      </c>
      <c r="D1635" s="39" t="s">
        <v>128</v>
      </c>
      <c r="E1635" s="40">
        <v>0</v>
      </c>
      <c r="F1635" s="41">
        <v>0</v>
      </c>
      <c r="G1635" s="40">
        <v>0</v>
      </c>
      <c r="H1635" s="41">
        <v>0</v>
      </c>
    </row>
    <row r="1636" spans="1:8">
      <c r="A1636" s="38">
        <v>45088</v>
      </c>
      <c r="B1636" s="39" t="s">
        <v>89</v>
      </c>
      <c r="C1636" s="39" t="s">
        <v>47</v>
      </c>
      <c r="D1636" s="39" t="s">
        <v>130</v>
      </c>
      <c r="E1636" s="40">
        <v>0</v>
      </c>
      <c r="F1636" s="41">
        <v>7.0199512445989409</v>
      </c>
      <c r="G1636" s="40">
        <v>428.25594664970748</v>
      </c>
      <c r="H1636" s="41">
        <v>2.1059853733796818</v>
      </c>
    </row>
    <row r="1637" spans="1:8">
      <c r="A1637" s="38">
        <v>45088</v>
      </c>
      <c r="B1637" s="39" t="s">
        <v>89</v>
      </c>
      <c r="C1637" s="39" t="s">
        <v>47</v>
      </c>
      <c r="D1637" s="39" t="s">
        <v>131</v>
      </c>
      <c r="E1637" s="40">
        <v>0</v>
      </c>
      <c r="F1637" s="41">
        <v>9.8660144152488027E-2</v>
      </c>
      <c r="G1637" s="40">
        <v>5.6998950814726763</v>
      </c>
      <c r="H1637" s="41">
        <v>2.959804324574641E-2</v>
      </c>
    </row>
    <row r="1638" spans="1:8">
      <c r="A1638" s="38">
        <v>45088</v>
      </c>
      <c r="B1638" s="39" t="s">
        <v>89</v>
      </c>
      <c r="C1638" s="39" t="s">
        <v>47</v>
      </c>
      <c r="D1638" s="39" t="s">
        <v>132</v>
      </c>
      <c r="E1638" s="40">
        <v>0</v>
      </c>
      <c r="F1638" s="41">
        <v>0</v>
      </c>
      <c r="G1638" s="40">
        <v>0</v>
      </c>
      <c r="H1638" s="41">
        <v>0</v>
      </c>
    </row>
    <row r="1639" spans="1:8">
      <c r="A1639" s="38">
        <v>45088</v>
      </c>
      <c r="B1639" s="39" t="s">
        <v>89</v>
      </c>
      <c r="C1639" s="39" t="s">
        <v>47</v>
      </c>
      <c r="D1639" s="39" t="s">
        <v>133</v>
      </c>
      <c r="E1639" s="40">
        <v>0</v>
      </c>
      <c r="F1639" s="41">
        <v>9.0918859527571061E-2</v>
      </c>
      <c r="G1639" s="40">
        <v>5.2526576429215446</v>
      </c>
      <c r="H1639" s="41">
        <v>2.727565785827132E-2</v>
      </c>
    </row>
    <row r="1640" spans="1:8">
      <c r="A1640" s="38">
        <v>45088</v>
      </c>
      <c r="B1640" s="39" t="s">
        <v>89</v>
      </c>
      <c r="C1640" s="39" t="s">
        <v>47</v>
      </c>
      <c r="D1640" s="39" t="s">
        <v>135</v>
      </c>
      <c r="E1640" s="40">
        <v>0</v>
      </c>
      <c r="F1640" s="41">
        <v>8.8637565130704102E-2</v>
      </c>
      <c r="G1640" s="40">
        <v>5.1208603622283828</v>
      </c>
      <c r="H1640" s="41">
        <v>2.6591269539211228E-2</v>
      </c>
    </row>
    <row r="1641" spans="1:8">
      <c r="A1641" s="38">
        <v>45088</v>
      </c>
      <c r="B1641" s="39" t="s">
        <v>89</v>
      </c>
      <c r="C1641" s="39" t="s">
        <v>18</v>
      </c>
      <c r="D1641" s="39" t="s">
        <v>137</v>
      </c>
      <c r="E1641" s="40">
        <v>0</v>
      </c>
      <c r="F1641" s="41">
        <v>1.8940164099096179</v>
      </c>
      <c r="G1641" s="40">
        <v>124.2016332640477</v>
      </c>
      <c r="H1641" s="41">
        <v>0.56820492297288516</v>
      </c>
    </row>
    <row r="1642" spans="1:8">
      <c r="A1642" s="38">
        <v>45088</v>
      </c>
      <c r="B1642" s="39" t="s">
        <v>89</v>
      </c>
      <c r="C1642" s="39" t="s">
        <v>18</v>
      </c>
      <c r="D1642" s="39" t="s">
        <v>138</v>
      </c>
      <c r="E1642" s="40">
        <v>0</v>
      </c>
      <c r="F1642" s="41">
        <v>8.4970100489110786E-2</v>
      </c>
      <c r="G1642" s="40">
        <v>4.908979831831191</v>
      </c>
      <c r="H1642" s="41">
        <v>2.5491030146733231E-2</v>
      </c>
    </row>
    <row r="1643" spans="1:8">
      <c r="A1643" s="38">
        <v>45088</v>
      </c>
      <c r="B1643" s="39" t="s">
        <v>89</v>
      </c>
      <c r="C1643" s="39" t="s">
        <v>18</v>
      </c>
      <c r="D1643" s="39" t="s">
        <v>139</v>
      </c>
      <c r="E1643" s="40">
        <v>0</v>
      </c>
      <c r="F1643" s="41">
        <v>1.334537626834627E-2</v>
      </c>
      <c r="G1643" s="40">
        <v>0.77100277123840832</v>
      </c>
      <c r="H1643" s="41">
        <v>4.0036128805038818E-3</v>
      </c>
    </row>
    <row r="1644" spans="1:8">
      <c r="A1644" s="38">
        <v>45088</v>
      </c>
      <c r="B1644" s="39" t="s">
        <v>89</v>
      </c>
      <c r="C1644" s="39" t="s">
        <v>18</v>
      </c>
      <c r="D1644" s="39" t="s">
        <v>123</v>
      </c>
      <c r="E1644" s="40">
        <v>457.65060899999997</v>
      </c>
      <c r="F1644" s="41">
        <v>8.2404173147204958</v>
      </c>
      <c r="G1644" s="40">
        <v>489.14861920921658</v>
      </c>
      <c r="H1644" s="41">
        <v>2.4721251944161491</v>
      </c>
    </row>
    <row r="1645" spans="1:8">
      <c r="A1645" s="38">
        <v>45088</v>
      </c>
      <c r="B1645" s="39" t="s">
        <v>89</v>
      </c>
      <c r="C1645" s="39" t="s">
        <v>48</v>
      </c>
      <c r="D1645" s="39" t="s">
        <v>123</v>
      </c>
      <c r="E1645" s="40">
        <v>487.09183200000001</v>
      </c>
      <c r="F1645" s="41">
        <v>4.1080781363294356</v>
      </c>
      <c r="G1645" s="40">
        <v>239.08929799696651</v>
      </c>
      <c r="H1645" s="41">
        <v>1.232423440898831</v>
      </c>
    </row>
    <row r="1646" spans="1:8">
      <c r="A1646" s="38">
        <v>45088</v>
      </c>
      <c r="B1646" s="39" t="s">
        <v>89</v>
      </c>
      <c r="C1646" s="39" t="s">
        <v>7</v>
      </c>
      <c r="D1646" s="39" t="s">
        <v>140</v>
      </c>
      <c r="E1646" s="40">
        <v>4184.1542730000001</v>
      </c>
      <c r="F1646" s="41">
        <v>53.508022290017543</v>
      </c>
      <c r="G1646" s="40">
        <v>3269.8313239810482</v>
      </c>
      <c r="H1646" s="41">
        <v>43.706569785855521</v>
      </c>
    </row>
    <row r="1647" spans="1:8">
      <c r="A1647" s="38">
        <v>45088</v>
      </c>
      <c r="B1647" s="39" t="s">
        <v>89</v>
      </c>
      <c r="C1647" s="39" t="s">
        <v>7</v>
      </c>
      <c r="D1647" s="39" t="s">
        <v>141</v>
      </c>
      <c r="E1647" s="40">
        <v>1886.044482</v>
      </c>
      <c r="F1647" s="41">
        <v>74.756953427072915</v>
      </c>
      <c r="G1647" s="40">
        <v>4581.2962002841577</v>
      </c>
      <c r="H1647" s="41">
        <v>59.461343990041811</v>
      </c>
    </row>
    <row r="1648" spans="1:8">
      <c r="A1648" s="38">
        <v>45088</v>
      </c>
      <c r="B1648" s="39" t="s">
        <v>89</v>
      </c>
      <c r="C1648" s="39" t="s">
        <v>7</v>
      </c>
      <c r="D1648" s="39" t="s">
        <v>142</v>
      </c>
      <c r="E1648" s="40">
        <v>4923.6940560000012</v>
      </c>
      <c r="F1648" s="41">
        <v>90.885426393965645</v>
      </c>
      <c r="G1648" s="40">
        <v>5599.6982909678691</v>
      </c>
      <c r="H1648" s="41">
        <v>81.796883754569066</v>
      </c>
    </row>
    <row r="1649" spans="1:8">
      <c r="A1649" s="38">
        <v>45088</v>
      </c>
      <c r="B1649" s="39" t="s">
        <v>89</v>
      </c>
      <c r="C1649" s="39" t="s">
        <v>49</v>
      </c>
      <c r="D1649" s="39" t="s">
        <v>143</v>
      </c>
      <c r="E1649" s="40">
        <v>0</v>
      </c>
      <c r="F1649" s="41">
        <v>27.53751524683171</v>
      </c>
      <c r="G1649" s="40">
        <v>1606.8087097144271</v>
      </c>
      <c r="H1649" s="41">
        <v>8.2612545740495129</v>
      </c>
    </row>
    <row r="1650" spans="1:8">
      <c r="A1650" s="38">
        <v>45088</v>
      </c>
      <c r="B1650" s="39" t="s">
        <v>89</v>
      </c>
      <c r="C1650" s="39" t="s">
        <v>49</v>
      </c>
      <c r="D1650" s="39" t="s">
        <v>144</v>
      </c>
      <c r="E1650" s="40">
        <v>0</v>
      </c>
      <c r="F1650" s="41">
        <v>0.72326563365265728</v>
      </c>
      <c r="G1650" s="40">
        <v>47.987857514317959</v>
      </c>
      <c r="H1650" s="41">
        <v>0.21697969009579721</v>
      </c>
    </row>
    <row r="1651" spans="1:8">
      <c r="A1651" s="38">
        <v>45088</v>
      </c>
      <c r="B1651" s="39" t="s">
        <v>89</v>
      </c>
      <c r="C1651" s="39" t="s">
        <v>49</v>
      </c>
      <c r="D1651" s="39" t="s">
        <v>264</v>
      </c>
      <c r="E1651" s="40">
        <v>0</v>
      </c>
      <c r="F1651" s="41">
        <v>1.488666950715891E-2</v>
      </c>
      <c r="G1651" s="40">
        <v>0.86004794572585819</v>
      </c>
      <c r="H1651" s="41">
        <v>4.4660008521476731E-3</v>
      </c>
    </row>
    <row r="1652" spans="1:8">
      <c r="A1652" s="38">
        <v>45088</v>
      </c>
      <c r="B1652" s="39" t="s">
        <v>89</v>
      </c>
      <c r="C1652" s="39" t="s">
        <v>49</v>
      </c>
      <c r="D1652" s="39" t="s">
        <v>146</v>
      </c>
      <c r="E1652" s="40">
        <v>0</v>
      </c>
      <c r="F1652" s="41">
        <v>5.3113904109894278E-2</v>
      </c>
      <c r="G1652" s="40">
        <v>3.0685509675100469</v>
      </c>
      <c r="H1652" s="41">
        <v>1.5934171232968281E-2</v>
      </c>
    </row>
    <row r="1653" spans="1:8">
      <c r="A1653" s="38">
        <v>45088</v>
      </c>
      <c r="B1653" s="39" t="s">
        <v>89</v>
      </c>
      <c r="C1653" s="39" t="s">
        <v>49</v>
      </c>
      <c r="D1653" s="39" t="s">
        <v>251</v>
      </c>
      <c r="E1653" s="40">
        <v>0</v>
      </c>
      <c r="F1653" s="41">
        <v>1.0464061291313911E-2</v>
      </c>
      <c r="G1653" s="40">
        <v>0.62365805296230925</v>
      </c>
      <c r="H1653" s="41">
        <v>3.1392183873941741E-3</v>
      </c>
    </row>
    <row r="1654" spans="1:8">
      <c r="A1654" s="38">
        <v>45088</v>
      </c>
      <c r="B1654" s="39" t="s">
        <v>89</v>
      </c>
      <c r="C1654" s="39" t="s">
        <v>49</v>
      </c>
      <c r="D1654" s="39" t="s">
        <v>147</v>
      </c>
      <c r="E1654" s="40">
        <v>0</v>
      </c>
      <c r="F1654" s="41">
        <v>0</v>
      </c>
      <c r="G1654" s="40">
        <v>0</v>
      </c>
      <c r="H1654" s="41">
        <v>0</v>
      </c>
    </row>
    <row r="1655" spans="1:8">
      <c r="A1655" s="38">
        <v>45088</v>
      </c>
      <c r="B1655" s="39" t="s">
        <v>89</v>
      </c>
      <c r="C1655" s="39" t="s">
        <v>49</v>
      </c>
      <c r="D1655" s="39" t="s">
        <v>148</v>
      </c>
      <c r="E1655" s="40">
        <v>0</v>
      </c>
      <c r="F1655" s="41">
        <v>0</v>
      </c>
      <c r="G1655" s="40">
        <v>0</v>
      </c>
      <c r="H1655" s="41">
        <v>0</v>
      </c>
    </row>
    <row r="1656" spans="1:8">
      <c r="A1656" s="38">
        <v>45088</v>
      </c>
      <c r="B1656" s="39" t="s">
        <v>89</v>
      </c>
      <c r="C1656" s="39" t="s">
        <v>49</v>
      </c>
      <c r="D1656" s="39" t="s">
        <v>149</v>
      </c>
      <c r="E1656" s="40">
        <v>0</v>
      </c>
      <c r="F1656" s="41">
        <v>3.2791340931584423E-2</v>
      </c>
      <c r="G1656" s="40">
        <v>1.894454994936456</v>
      </c>
      <c r="H1656" s="41">
        <v>9.8374022794753269E-3</v>
      </c>
    </row>
    <row r="1657" spans="1:8">
      <c r="A1657" s="38">
        <v>45088</v>
      </c>
      <c r="B1657" s="39" t="s">
        <v>89</v>
      </c>
      <c r="C1657" s="39" t="s">
        <v>49</v>
      </c>
      <c r="D1657" s="39" t="s">
        <v>150</v>
      </c>
      <c r="E1657" s="40">
        <v>0</v>
      </c>
      <c r="F1657" s="41">
        <v>1.4983130554507129</v>
      </c>
      <c r="G1657" s="40">
        <v>87.459560900544588</v>
      </c>
      <c r="H1657" s="41">
        <v>0.44949391663521399</v>
      </c>
    </row>
    <row r="1658" spans="1:8">
      <c r="A1658" s="38">
        <v>45088</v>
      </c>
      <c r="B1658" s="39" t="s">
        <v>89</v>
      </c>
      <c r="C1658" s="39" t="s">
        <v>49</v>
      </c>
      <c r="D1658" s="39" t="s">
        <v>151</v>
      </c>
      <c r="E1658" s="40">
        <v>0</v>
      </c>
      <c r="F1658" s="41">
        <v>2.0322563178309851E-2</v>
      </c>
      <c r="G1658" s="40">
        <v>1.1740959725735911</v>
      </c>
      <c r="H1658" s="41">
        <v>6.0967689534929563E-3</v>
      </c>
    </row>
    <row r="1659" spans="1:8">
      <c r="A1659" s="38">
        <v>45088</v>
      </c>
      <c r="B1659" s="39" t="s">
        <v>89</v>
      </c>
      <c r="C1659" s="39" t="s">
        <v>49</v>
      </c>
      <c r="D1659" s="39" t="s">
        <v>224</v>
      </c>
      <c r="E1659" s="40">
        <v>0</v>
      </c>
      <c r="F1659" s="41">
        <v>3.6352808642657157E-2</v>
      </c>
      <c r="G1659" s="40">
        <v>2.1002117619019671</v>
      </c>
      <c r="H1659" s="41">
        <v>1.0905842592797151E-2</v>
      </c>
    </row>
    <row r="1660" spans="1:8">
      <c r="A1660" s="38">
        <v>45088</v>
      </c>
      <c r="B1660" s="39" t="s">
        <v>89</v>
      </c>
      <c r="C1660" s="39" t="s">
        <v>49</v>
      </c>
      <c r="D1660" s="39" t="s">
        <v>153</v>
      </c>
      <c r="E1660" s="40">
        <v>0</v>
      </c>
      <c r="F1660" s="41">
        <v>2.436221657461702E-2</v>
      </c>
      <c r="G1660" s="40">
        <v>1.40747897360466</v>
      </c>
      <c r="H1660" s="41">
        <v>7.3086649723851059E-3</v>
      </c>
    </row>
    <row r="1661" spans="1:8">
      <c r="A1661" s="38">
        <v>45088</v>
      </c>
      <c r="B1661" s="39" t="s">
        <v>89</v>
      </c>
      <c r="C1661" s="39" t="s">
        <v>49</v>
      </c>
      <c r="D1661" s="39" t="s">
        <v>154</v>
      </c>
      <c r="E1661" s="40">
        <v>0</v>
      </c>
      <c r="F1661" s="41">
        <v>3.5188084222198199E-3</v>
      </c>
      <c r="G1661" s="40">
        <v>0.20329221075793041</v>
      </c>
      <c r="H1661" s="41">
        <v>1.055642526665946E-3</v>
      </c>
    </row>
    <row r="1662" spans="1:8">
      <c r="A1662" s="38">
        <v>45088</v>
      </c>
      <c r="B1662" s="39" t="s">
        <v>89</v>
      </c>
      <c r="C1662" s="39" t="s">
        <v>49</v>
      </c>
      <c r="D1662" s="39" t="s">
        <v>155</v>
      </c>
      <c r="E1662" s="40">
        <v>0</v>
      </c>
      <c r="F1662" s="41">
        <v>2.2213588253052249E-2</v>
      </c>
      <c r="G1662" s="40">
        <v>1.28334621354026</v>
      </c>
      <c r="H1662" s="41">
        <v>6.6640764759156737E-3</v>
      </c>
    </row>
    <row r="1663" spans="1:8">
      <c r="A1663" s="38">
        <v>45088</v>
      </c>
      <c r="B1663" s="39" t="s">
        <v>89</v>
      </c>
      <c r="C1663" s="39" t="s">
        <v>49</v>
      </c>
      <c r="D1663" s="39" t="s">
        <v>208</v>
      </c>
      <c r="E1663" s="40">
        <v>0</v>
      </c>
      <c r="F1663" s="41">
        <v>0</v>
      </c>
      <c r="G1663" s="40">
        <v>0</v>
      </c>
      <c r="H1663" s="41">
        <v>0</v>
      </c>
    </row>
    <row r="1664" spans="1:8">
      <c r="A1664" s="38">
        <v>45088</v>
      </c>
      <c r="B1664" s="39" t="s">
        <v>89</v>
      </c>
      <c r="C1664" s="39" t="s">
        <v>49</v>
      </c>
      <c r="D1664" s="39" t="s">
        <v>191</v>
      </c>
      <c r="E1664" s="40">
        <v>0</v>
      </c>
      <c r="F1664" s="41">
        <v>2.8511854571770311E-2</v>
      </c>
      <c r="G1664" s="40">
        <v>1.64721611784914</v>
      </c>
      <c r="H1664" s="41">
        <v>8.5535563715310927E-3</v>
      </c>
    </row>
    <row r="1665" spans="1:8">
      <c r="A1665" s="38">
        <v>45088</v>
      </c>
      <c r="B1665" s="39" t="s">
        <v>89</v>
      </c>
      <c r="C1665" s="39" t="s">
        <v>49</v>
      </c>
      <c r="D1665" s="39" t="s">
        <v>157</v>
      </c>
      <c r="E1665" s="40">
        <v>0</v>
      </c>
      <c r="F1665" s="41">
        <v>8.4624466298703335E-2</v>
      </c>
      <c r="G1665" s="40">
        <v>4.8890114987336091</v>
      </c>
      <c r="H1665" s="41">
        <v>2.5387339889611001E-2</v>
      </c>
    </row>
    <row r="1666" spans="1:8">
      <c r="A1666" s="38">
        <v>45088</v>
      </c>
      <c r="B1666" s="39" t="s">
        <v>89</v>
      </c>
      <c r="C1666" s="39" t="s">
        <v>49</v>
      </c>
      <c r="D1666" s="39" t="s">
        <v>158</v>
      </c>
      <c r="E1666" s="40">
        <v>0</v>
      </c>
      <c r="F1666" s="41">
        <v>4.0054138368801992E-2</v>
      </c>
      <c r="G1666" s="40">
        <v>2.3140487807122581</v>
      </c>
      <c r="H1666" s="41">
        <v>1.2016241510640589E-2</v>
      </c>
    </row>
    <row r="1667" spans="1:8">
      <c r="A1667" s="38">
        <v>45088</v>
      </c>
      <c r="B1667" s="39" t="s">
        <v>89</v>
      </c>
      <c r="C1667" s="39" t="s">
        <v>49</v>
      </c>
      <c r="D1667" s="39" t="s">
        <v>159</v>
      </c>
      <c r="E1667" s="40">
        <v>0</v>
      </c>
      <c r="F1667" s="41">
        <v>3.4611578518661458E-2</v>
      </c>
      <c r="G1667" s="40">
        <v>1.999615628531886</v>
      </c>
      <c r="H1667" s="41">
        <v>1.0383473555598439E-2</v>
      </c>
    </row>
    <row r="1668" spans="1:8">
      <c r="A1668" s="38">
        <v>45088</v>
      </c>
      <c r="B1668" s="39" t="s">
        <v>89</v>
      </c>
      <c r="C1668" s="39" t="s">
        <v>49</v>
      </c>
      <c r="D1668" s="39" t="s">
        <v>244</v>
      </c>
      <c r="E1668" s="40">
        <v>0</v>
      </c>
      <c r="F1668" s="41">
        <v>3.6352808642657157E-2</v>
      </c>
      <c r="G1668" s="40">
        <v>2.1002117619019671</v>
      </c>
      <c r="H1668" s="41">
        <v>1.0905842592797151E-2</v>
      </c>
    </row>
    <row r="1669" spans="1:8">
      <c r="A1669" s="38">
        <v>45088</v>
      </c>
      <c r="B1669" s="39" t="s">
        <v>89</v>
      </c>
      <c r="C1669" s="39" t="s">
        <v>49</v>
      </c>
      <c r="D1669" s="39" t="s">
        <v>160</v>
      </c>
      <c r="E1669" s="40">
        <v>0</v>
      </c>
      <c r="F1669" s="41">
        <v>2.1004869506049441E-2</v>
      </c>
      <c r="G1669" s="40">
        <v>1.2135148738426751</v>
      </c>
      <c r="H1669" s="41">
        <v>6.3014608518148314E-3</v>
      </c>
    </row>
    <row r="1670" spans="1:8">
      <c r="A1670" s="38">
        <v>45088</v>
      </c>
      <c r="B1670" s="39" t="s">
        <v>89</v>
      </c>
      <c r="C1670" s="39" t="s">
        <v>49</v>
      </c>
      <c r="D1670" s="39" t="s">
        <v>261</v>
      </c>
      <c r="E1670" s="40">
        <v>0</v>
      </c>
      <c r="F1670" s="41">
        <v>1.2814825573339661E-2</v>
      </c>
      <c r="G1670" s="40">
        <v>0.7403512520974459</v>
      </c>
      <c r="H1670" s="41">
        <v>3.844447672001899E-3</v>
      </c>
    </row>
    <row r="1671" spans="1:8">
      <c r="A1671" s="38">
        <v>45088</v>
      </c>
      <c r="B1671" s="39" t="s">
        <v>89</v>
      </c>
      <c r="C1671" s="39" t="s">
        <v>49</v>
      </c>
      <c r="D1671" s="39" t="s">
        <v>193</v>
      </c>
      <c r="E1671" s="40">
        <v>0</v>
      </c>
      <c r="F1671" s="41">
        <v>1.202395079273012E-2</v>
      </c>
      <c r="G1671" s="40">
        <v>0.6946600227689167</v>
      </c>
      <c r="H1671" s="41">
        <v>3.6071852378190372E-3</v>
      </c>
    </row>
    <row r="1672" spans="1:8">
      <c r="A1672" s="38">
        <v>45088</v>
      </c>
      <c r="B1672" s="39" t="s">
        <v>89</v>
      </c>
      <c r="C1672" s="39" t="s">
        <v>49</v>
      </c>
      <c r="D1672" s="39" t="s">
        <v>216</v>
      </c>
      <c r="E1672" s="40">
        <v>0</v>
      </c>
      <c r="F1672" s="41">
        <v>0</v>
      </c>
      <c r="G1672" s="40">
        <v>0</v>
      </c>
      <c r="H1672" s="41">
        <v>0</v>
      </c>
    </row>
    <row r="1673" spans="1:8">
      <c r="A1673" s="38">
        <v>45088</v>
      </c>
      <c r="B1673" s="39" t="s">
        <v>89</v>
      </c>
      <c r="C1673" s="39" t="s">
        <v>49</v>
      </c>
      <c r="D1673" s="39" t="s">
        <v>210</v>
      </c>
      <c r="E1673" s="40">
        <v>0</v>
      </c>
      <c r="F1673" s="41">
        <v>0</v>
      </c>
      <c r="G1673" s="40">
        <v>0</v>
      </c>
      <c r="H1673" s="41">
        <v>0</v>
      </c>
    </row>
    <row r="1674" spans="1:8">
      <c r="A1674" s="38">
        <v>45088</v>
      </c>
      <c r="B1674" s="39" t="s">
        <v>89</v>
      </c>
      <c r="C1674" s="39" t="s">
        <v>49</v>
      </c>
      <c r="D1674" s="39" t="s">
        <v>246</v>
      </c>
      <c r="E1674" s="40">
        <v>0</v>
      </c>
      <c r="F1674" s="41">
        <v>3.6352808642657157E-2</v>
      </c>
      <c r="G1674" s="40">
        <v>2.1002117619019671</v>
      </c>
      <c r="H1674" s="41">
        <v>1.0905842592797151E-2</v>
      </c>
    </row>
    <row r="1675" spans="1:8">
      <c r="A1675" s="38">
        <v>45088</v>
      </c>
      <c r="B1675" s="39" t="s">
        <v>89</v>
      </c>
      <c r="C1675" s="39" t="s">
        <v>49</v>
      </c>
      <c r="D1675" s="39" t="s">
        <v>262</v>
      </c>
      <c r="E1675" s="40">
        <v>0</v>
      </c>
      <c r="F1675" s="41">
        <v>0</v>
      </c>
      <c r="G1675" s="40">
        <v>0</v>
      </c>
      <c r="H1675" s="41">
        <v>0</v>
      </c>
    </row>
    <row r="1676" spans="1:8">
      <c r="A1676" s="38">
        <v>45088</v>
      </c>
      <c r="B1676" s="39" t="s">
        <v>89</v>
      </c>
      <c r="C1676" s="39" t="s">
        <v>49</v>
      </c>
      <c r="D1676" s="39" t="s">
        <v>240</v>
      </c>
      <c r="E1676" s="40">
        <v>0</v>
      </c>
      <c r="F1676" s="41">
        <v>0</v>
      </c>
      <c r="G1676" s="40">
        <v>0</v>
      </c>
      <c r="H1676" s="41">
        <v>0</v>
      </c>
    </row>
    <row r="1677" spans="1:8">
      <c r="A1677" s="38">
        <v>45088</v>
      </c>
      <c r="B1677" s="39" t="s">
        <v>89</v>
      </c>
      <c r="C1677" s="39" t="s">
        <v>49</v>
      </c>
      <c r="D1677" s="39" t="s">
        <v>250</v>
      </c>
      <c r="E1677" s="40">
        <v>0</v>
      </c>
      <c r="F1677" s="41">
        <v>7.8780776155813227E-3</v>
      </c>
      <c r="G1677" s="40">
        <v>0.46469916709139653</v>
      </c>
      <c r="H1677" s="41">
        <v>2.3634232846743968E-3</v>
      </c>
    </row>
    <row r="1678" spans="1:8">
      <c r="A1678" s="38">
        <v>45088</v>
      </c>
      <c r="B1678" s="39" t="s">
        <v>89</v>
      </c>
      <c r="C1678" s="39" t="s">
        <v>49</v>
      </c>
      <c r="D1678" s="39" t="s">
        <v>165</v>
      </c>
      <c r="E1678" s="40">
        <v>0</v>
      </c>
      <c r="F1678" s="41">
        <v>0</v>
      </c>
      <c r="G1678" s="40">
        <v>0</v>
      </c>
      <c r="H1678" s="41">
        <v>0</v>
      </c>
    </row>
    <row r="1679" spans="1:8">
      <c r="A1679" s="38">
        <v>45088</v>
      </c>
      <c r="B1679" s="39" t="s">
        <v>89</v>
      </c>
      <c r="C1679" s="39" t="s">
        <v>49</v>
      </c>
      <c r="D1679" s="39" t="s">
        <v>269</v>
      </c>
      <c r="E1679" s="40">
        <v>0</v>
      </c>
      <c r="F1679" s="41">
        <v>1.390062773546674</v>
      </c>
      <c r="G1679" s="40">
        <v>81.205614540612146</v>
      </c>
      <c r="H1679" s="41">
        <v>0.41701883206400231</v>
      </c>
    </row>
    <row r="1680" spans="1:8">
      <c r="A1680" s="38">
        <v>45088</v>
      </c>
      <c r="B1680" s="39" t="s">
        <v>89</v>
      </c>
      <c r="C1680" s="39" t="s">
        <v>49</v>
      </c>
      <c r="D1680" s="39" t="s">
        <v>218</v>
      </c>
      <c r="E1680" s="40">
        <v>0</v>
      </c>
      <c r="F1680" s="41">
        <v>2.0322563178309851E-2</v>
      </c>
      <c r="G1680" s="40">
        <v>1.1740959725735911</v>
      </c>
      <c r="H1680" s="41">
        <v>6.0967689534929563E-3</v>
      </c>
    </row>
    <row r="1681" spans="1:8">
      <c r="A1681" s="38">
        <v>45088</v>
      </c>
      <c r="B1681" s="39" t="s">
        <v>89</v>
      </c>
      <c r="C1681" s="39" t="s">
        <v>49</v>
      </c>
      <c r="D1681" s="39" t="s">
        <v>166</v>
      </c>
      <c r="E1681" s="40">
        <v>0</v>
      </c>
      <c r="F1681" s="41">
        <v>37.660583198788082</v>
      </c>
      <c r="G1681" s="40">
        <v>2289.520313815146</v>
      </c>
      <c r="H1681" s="41">
        <v>11.29817495963642</v>
      </c>
    </row>
    <row r="1682" spans="1:8">
      <c r="A1682" s="38">
        <v>45088</v>
      </c>
      <c r="B1682" s="39" t="s">
        <v>89</v>
      </c>
      <c r="C1682" s="39" t="s">
        <v>49</v>
      </c>
      <c r="D1682" s="39" t="s">
        <v>167</v>
      </c>
      <c r="E1682" s="40">
        <v>0</v>
      </c>
      <c r="F1682" s="41">
        <v>8.8514616688548681E-2</v>
      </c>
      <c r="G1682" s="40">
        <v>5.1137572586728766</v>
      </c>
      <c r="H1682" s="41">
        <v>2.6554385006564599E-2</v>
      </c>
    </row>
    <row r="1683" spans="1:8">
      <c r="A1683" s="38">
        <v>45088</v>
      </c>
      <c r="B1683" s="39" t="s">
        <v>89</v>
      </c>
      <c r="C1683" s="39" t="s">
        <v>49</v>
      </c>
      <c r="D1683" s="39" t="s">
        <v>168</v>
      </c>
      <c r="E1683" s="40">
        <v>0</v>
      </c>
      <c r="F1683" s="41">
        <v>1.479017334165972</v>
      </c>
      <c r="G1683" s="40">
        <v>106.20498917195241</v>
      </c>
      <c r="H1683" s="41">
        <v>0.4437052002497916</v>
      </c>
    </row>
    <row r="1684" spans="1:8">
      <c r="A1684" s="38">
        <v>45088</v>
      </c>
      <c r="B1684" s="39" t="s">
        <v>89</v>
      </c>
      <c r="C1684" s="39" t="s">
        <v>49</v>
      </c>
      <c r="D1684" s="39" t="s">
        <v>169</v>
      </c>
      <c r="E1684" s="40">
        <v>0</v>
      </c>
      <c r="F1684" s="41">
        <v>2.366338640663014</v>
      </c>
      <c r="G1684" s="40">
        <v>155.45398984524809</v>
      </c>
      <c r="H1684" s="41">
        <v>0.70990159219890414</v>
      </c>
    </row>
    <row r="1685" spans="1:8">
      <c r="A1685" s="38">
        <v>45088</v>
      </c>
      <c r="B1685" s="39" t="s">
        <v>89</v>
      </c>
      <c r="C1685" s="39" t="s">
        <v>49</v>
      </c>
      <c r="D1685" s="39" t="s">
        <v>170</v>
      </c>
      <c r="E1685" s="40">
        <v>0</v>
      </c>
      <c r="F1685" s="41">
        <v>2.381372182184927</v>
      </c>
      <c r="G1685" s="40">
        <v>138.93511040912821</v>
      </c>
      <c r="H1685" s="41">
        <v>0.71441165465547796</v>
      </c>
    </row>
    <row r="1686" spans="1:8">
      <c r="A1686" s="38">
        <v>45088</v>
      </c>
      <c r="B1686" s="39" t="s">
        <v>89</v>
      </c>
      <c r="C1686" s="39" t="s">
        <v>49</v>
      </c>
      <c r="D1686" s="39" t="s">
        <v>171</v>
      </c>
      <c r="E1686" s="40">
        <v>0</v>
      </c>
      <c r="F1686" s="41">
        <v>0</v>
      </c>
      <c r="G1686" s="40">
        <v>0</v>
      </c>
      <c r="H1686" s="41">
        <v>0</v>
      </c>
    </row>
    <row r="1687" spans="1:8">
      <c r="A1687" s="38">
        <v>45088</v>
      </c>
      <c r="B1687" s="39" t="s">
        <v>89</v>
      </c>
      <c r="C1687" s="39" t="s">
        <v>50</v>
      </c>
      <c r="D1687" s="39" t="s">
        <v>172</v>
      </c>
      <c r="E1687" s="40">
        <v>0</v>
      </c>
      <c r="F1687" s="41">
        <v>0.52613657251232959</v>
      </c>
      <c r="G1687" s="40">
        <v>30.396501926966749</v>
      </c>
      <c r="H1687" s="41">
        <v>0.15784097175369891</v>
      </c>
    </row>
    <row r="1688" spans="1:8">
      <c r="A1688" s="38">
        <v>45088</v>
      </c>
      <c r="B1688" s="39" t="s">
        <v>89</v>
      </c>
      <c r="C1688" s="39" t="s">
        <v>50</v>
      </c>
      <c r="D1688" s="39" t="s">
        <v>173</v>
      </c>
      <c r="E1688" s="40">
        <v>0</v>
      </c>
      <c r="F1688" s="41">
        <v>0.56782164460526818</v>
      </c>
      <c r="G1688" s="40">
        <v>32.804774684263172</v>
      </c>
      <c r="H1688" s="41">
        <v>0.17034649338158039</v>
      </c>
    </row>
    <row r="1689" spans="1:8">
      <c r="A1689" s="38">
        <v>45088</v>
      </c>
      <c r="B1689" s="39" t="s">
        <v>89</v>
      </c>
      <c r="C1689" s="39" t="s">
        <v>50</v>
      </c>
      <c r="D1689" s="39" t="s">
        <v>13</v>
      </c>
      <c r="E1689" s="40">
        <v>0</v>
      </c>
      <c r="F1689" s="41">
        <v>2.177265266578277</v>
      </c>
      <c r="G1689" s="40">
        <v>127.1432362500677</v>
      </c>
      <c r="H1689" s="41">
        <v>0.65317957997348297</v>
      </c>
    </row>
    <row r="1690" spans="1:8">
      <c r="A1690" s="38">
        <v>45088</v>
      </c>
      <c r="B1690" s="39" t="s">
        <v>89</v>
      </c>
      <c r="C1690" s="39" t="s">
        <v>50</v>
      </c>
      <c r="D1690" s="39" t="s">
        <v>15</v>
      </c>
      <c r="E1690" s="40">
        <v>0</v>
      </c>
      <c r="F1690" s="41">
        <v>3.7946567819279582E-2</v>
      </c>
      <c r="G1690" s="40">
        <v>2.19228805238297</v>
      </c>
      <c r="H1690" s="41">
        <v>1.138397034578387E-2</v>
      </c>
    </row>
    <row r="1691" spans="1:8">
      <c r="A1691" s="38">
        <v>45088</v>
      </c>
      <c r="B1691" s="39" t="s">
        <v>89</v>
      </c>
      <c r="C1691" s="39" t="s">
        <v>50</v>
      </c>
      <c r="D1691" s="39" t="s">
        <v>174</v>
      </c>
      <c r="E1691" s="40">
        <v>0</v>
      </c>
      <c r="F1691" s="41">
        <v>0</v>
      </c>
      <c r="G1691" s="40">
        <v>0</v>
      </c>
      <c r="H1691" s="41">
        <v>0</v>
      </c>
    </row>
    <row r="1692" spans="1:8">
      <c r="A1692" s="38">
        <v>45088</v>
      </c>
      <c r="B1692" s="39" t="s">
        <v>89</v>
      </c>
      <c r="C1692" s="39" t="s">
        <v>50</v>
      </c>
      <c r="D1692" s="39" t="s">
        <v>214</v>
      </c>
      <c r="E1692" s="40">
        <v>0</v>
      </c>
      <c r="F1692" s="41">
        <v>0</v>
      </c>
      <c r="G1692" s="40">
        <v>0</v>
      </c>
      <c r="H1692" s="41">
        <v>0</v>
      </c>
    </row>
    <row r="1693" spans="1:8">
      <c r="A1693" s="38">
        <v>45088</v>
      </c>
      <c r="B1693" s="39" t="s">
        <v>89</v>
      </c>
      <c r="C1693" s="39" t="s">
        <v>50</v>
      </c>
      <c r="D1693" s="39" t="s">
        <v>176</v>
      </c>
      <c r="E1693" s="40">
        <v>0</v>
      </c>
      <c r="F1693" s="41">
        <v>0</v>
      </c>
      <c r="G1693" s="40">
        <v>0</v>
      </c>
      <c r="H1693" s="41">
        <v>0</v>
      </c>
    </row>
    <row r="1694" spans="1:8">
      <c r="A1694" s="38">
        <v>45088</v>
      </c>
      <c r="B1694" s="39" t="s">
        <v>89</v>
      </c>
      <c r="C1694" s="39" t="s">
        <v>50</v>
      </c>
      <c r="D1694" s="39" t="s">
        <v>196</v>
      </c>
      <c r="E1694" s="40">
        <v>0</v>
      </c>
      <c r="F1694" s="41">
        <v>0</v>
      </c>
      <c r="G1694" s="40">
        <v>0</v>
      </c>
      <c r="H1694" s="41">
        <v>0</v>
      </c>
    </row>
    <row r="1695" spans="1:8">
      <c r="A1695" s="38">
        <v>45088</v>
      </c>
      <c r="B1695" s="39" t="s">
        <v>89</v>
      </c>
      <c r="C1695" s="39" t="s">
        <v>50</v>
      </c>
      <c r="D1695" s="39" t="s">
        <v>177</v>
      </c>
      <c r="E1695" s="40">
        <v>0</v>
      </c>
      <c r="F1695" s="41">
        <v>0</v>
      </c>
      <c r="G1695" s="40">
        <v>0</v>
      </c>
      <c r="H1695" s="41">
        <v>0</v>
      </c>
    </row>
    <row r="1696" spans="1:8">
      <c r="A1696" s="38">
        <v>45088</v>
      </c>
      <c r="B1696" s="39" t="s">
        <v>89</v>
      </c>
      <c r="C1696" s="39" t="s">
        <v>50</v>
      </c>
      <c r="D1696" s="39" t="s">
        <v>178</v>
      </c>
      <c r="E1696" s="40">
        <v>0</v>
      </c>
      <c r="F1696" s="41">
        <v>2.3415997388156898E-3</v>
      </c>
      <c r="G1696" s="40">
        <v>0.13528130278650799</v>
      </c>
      <c r="H1696" s="41">
        <v>7.0247992164470694E-4</v>
      </c>
    </row>
    <row r="1697" spans="1:8">
      <c r="A1697" s="38">
        <v>45088</v>
      </c>
      <c r="B1697" s="39" t="s">
        <v>89</v>
      </c>
      <c r="C1697" s="39" t="s">
        <v>50</v>
      </c>
      <c r="D1697" s="39" t="s">
        <v>179</v>
      </c>
      <c r="E1697" s="40">
        <v>0</v>
      </c>
      <c r="F1697" s="41">
        <v>6.2564407350779644E-2</v>
      </c>
      <c r="G1697" s="40">
        <v>4.0090924447272931</v>
      </c>
      <c r="H1697" s="41">
        <v>1.876932220523389E-2</v>
      </c>
    </row>
    <row r="1698" spans="1:8">
      <c r="A1698" s="38">
        <v>45088</v>
      </c>
      <c r="B1698" s="39" t="s">
        <v>89</v>
      </c>
      <c r="C1698" s="39" t="s">
        <v>50</v>
      </c>
      <c r="D1698" s="39" t="s">
        <v>8</v>
      </c>
      <c r="E1698" s="40">
        <v>0</v>
      </c>
      <c r="F1698" s="41">
        <v>2.237456773135186</v>
      </c>
      <c r="G1698" s="40">
        <v>130.62068172835421</v>
      </c>
      <c r="H1698" s="41">
        <v>0.67123703194055562</v>
      </c>
    </row>
    <row r="1699" spans="1:8">
      <c r="A1699" s="38">
        <v>45088</v>
      </c>
      <c r="B1699" s="39" t="s">
        <v>180</v>
      </c>
      <c r="C1699" s="39" t="s">
        <v>43</v>
      </c>
      <c r="D1699" s="39" t="s">
        <v>90</v>
      </c>
      <c r="E1699" s="40">
        <v>0</v>
      </c>
      <c r="F1699" s="41">
        <v>23.763731801168738</v>
      </c>
      <c r="G1699" s="40">
        <v>3707.2887723074818</v>
      </c>
      <c r="H1699" s="41">
        <v>7.1291195403506222</v>
      </c>
    </row>
    <row r="1700" spans="1:8">
      <c r="A1700" s="38">
        <v>45088</v>
      </c>
      <c r="B1700" s="39" t="s">
        <v>180</v>
      </c>
      <c r="C1700" s="39" t="s">
        <v>44</v>
      </c>
      <c r="D1700" s="39" t="s">
        <v>91</v>
      </c>
      <c r="E1700" s="40">
        <v>0</v>
      </c>
      <c r="F1700" s="41">
        <v>13.305246621725709</v>
      </c>
      <c r="G1700" s="40">
        <v>2409.5316825029081</v>
      </c>
      <c r="H1700" s="41">
        <v>3.991573986517714</v>
      </c>
    </row>
    <row r="1701" spans="1:8">
      <c r="A1701" s="38">
        <v>45088</v>
      </c>
      <c r="B1701" s="39" t="s">
        <v>180</v>
      </c>
      <c r="C1701" s="39" t="s">
        <v>181</v>
      </c>
      <c r="D1701" s="39" t="s">
        <v>182</v>
      </c>
      <c r="E1701" s="40">
        <v>0</v>
      </c>
      <c r="F1701" s="41">
        <v>2.1654450279798669E-2</v>
      </c>
      <c r="G1701" s="40">
        <v>3.3667066838285971</v>
      </c>
      <c r="H1701" s="41">
        <v>6.4963350839396016E-3</v>
      </c>
    </row>
    <row r="1702" spans="1:8">
      <c r="A1702" s="38">
        <v>45088</v>
      </c>
      <c r="B1702" s="39" t="s">
        <v>180</v>
      </c>
      <c r="C1702" s="39" t="s">
        <v>45</v>
      </c>
      <c r="D1702" s="39" t="s">
        <v>92</v>
      </c>
      <c r="E1702" s="40">
        <v>0</v>
      </c>
      <c r="F1702" s="41">
        <v>14.144689797505849</v>
      </c>
      <c r="G1702" s="40">
        <v>2199.9776856363669</v>
      </c>
      <c r="H1702" s="41">
        <v>4.2434069392517548</v>
      </c>
    </row>
    <row r="1703" spans="1:8">
      <c r="A1703" s="38">
        <v>45088</v>
      </c>
      <c r="B1703" s="39" t="s">
        <v>180</v>
      </c>
      <c r="C1703" s="39" t="s">
        <v>46</v>
      </c>
      <c r="D1703" s="39" t="s">
        <v>184</v>
      </c>
      <c r="E1703" s="40">
        <v>0</v>
      </c>
      <c r="F1703" s="41">
        <v>0</v>
      </c>
      <c r="G1703" s="40">
        <v>0</v>
      </c>
      <c r="H1703" s="41">
        <v>0</v>
      </c>
    </row>
    <row r="1704" spans="1:8">
      <c r="A1704" s="38">
        <v>45088</v>
      </c>
      <c r="B1704" s="39" t="s">
        <v>180</v>
      </c>
      <c r="C1704" s="39" t="s">
        <v>46</v>
      </c>
      <c r="D1704" s="39" t="s">
        <v>120</v>
      </c>
      <c r="E1704" s="40">
        <v>0</v>
      </c>
      <c r="F1704" s="41">
        <v>1.5428703273023581</v>
      </c>
      <c r="G1704" s="40">
        <v>280.09721295227001</v>
      </c>
      <c r="H1704" s="41">
        <v>0.46286109819070731</v>
      </c>
    </row>
    <row r="1705" spans="1:8">
      <c r="A1705" s="38">
        <v>45088</v>
      </c>
      <c r="B1705" s="39" t="s">
        <v>180</v>
      </c>
      <c r="C1705" s="39" t="s">
        <v>46</v>
      </c>
      <c r="D1705" s="39" t="s">
        <v>122</v>
      </c>
      <c r="E1705" s="40">
        <v>0</v>
      </c>
      <c r="F1705" s="41">
        <v>0</v>
      </c>
      <c r="G1705" s="40">
        <v>0</v>
      </c>
      <c r="H1705" s="41">
        <v>0</v>
      </c>
    </row>
    <row r="1706" spans="1:8">
      <c r="A1706" s="38">
        <v>45088</v>
      </c>
      <c r="B1706" s="39" t="s">
        <v>180</v>
      </c>
      <c r="C1706" s="39" t="s">
        <v>46</v>
      </c>
      <c r="D1706" s="39" t="s">
        <v>123</v>
      </c>
      <c r="E1706" s="40">
        <v>0</v>
      </c>
      <c r="F1706" s="41">
        <v>23.330668380308762</v>
      </c>
      <c r="G1706" s="40">
        <v>4225.0990330783852</v>
      </c>
      <c r="H1706" s="41">
        <v>6.9992005140926272</v>
      </c>
    </row>
    <row r="1707" spans="1:8">
      <c r="A1707" s="38">
        <v>45088</v>
      </c>
      <c r="B1707" s="39" t="s">
        <v>180</v>
      </c>
      <c r="C1707" s="39" t="s">
        <v>46</v>
      </c>
      <c r="D1707" s="39" t="s">
        <v>124</v>
      </c>
      <c r="E1707" s="40">
        <v>0</v>
      </c>
      <c r="F1707" s="41">
        <v>0</v>
      </c>
      <c r="G1707" s="40">
        <v>0</v>
      </c>
      <c r="H1707" s="41">
        <v>0</v>
      </c>
    </row>
    <row r="1708" spans="1:8">
      <c r="A1708" s="38">
        <v>45088</v>
      </c>
      <c r="B1708" s="39" t="s">
        <v>180</v>
      </c>
      <c r="C1708" s="39" t="s">
        <v>47</v>
      </c>
      <c r="D1708" s="39" t="s">
        <v>185</v>
      </c>
      <c r="E1708" s="40">
        <v>0</v>
      </c>
      <c r="F1708" s="41">
        <v>6.0563091516817389</v>
      </c>
      <c r="G1708" s="40">
        <v>941.59935887731899</v>
      </c>
      <c r="H1708" s="41">
        <v>1.8168927455045221</v>
      </c>
    </row>
    <row r="1709" spans="1:8">
      <c r="A1709" s="38">
        <v>45088</v>
      </c>
      <c r="B1709" s="39" t="s">
        <v>180</v>
      </c>
      <c r="C1709" s="39" t="s">
        <v>47</v>
      </c>
      <c r="D1709" s="39" t="s">
        <v>229</v>
      </c>
      <c r="E1709" s="40">
        <v>0</v>
      </c>
      <c r="F1709" s="41">
        <v>0</v>
      </c>
      <c r="G1709" s="40">
        <v>0</v>
      </c>
      <c r="H1709" s="41">
        <v>0</v>
      </c>
    </row>
    <row r="1710" spans="1:8">
      <c r="A1710" s="38">
        <v>45088</v>
      </c>
      <c r="B1710" s="39" t="s">
        <v>180</v>
      </c>
      <c r="C1710" s="39" t="s">
        <v>47</v>
      </c>
      <c r="D1710" s="39" t="s">
        <v>231</v>
      </c>
      <c r="E1710" s="40">
        <v>0</v>
      </c>
      <c r="F1710" s="41">
        <v>0</v>
      </c>
      <c r="G1710" s="40">
        <v>0</v>
      </c>
      <c r="H1710" s="41">
        <v>0</v>
      </c>
    </row>
    <row r="1711" spans="1:8">
      <c r="A1711" s="38">
        <v>45088</v>
      </c>
      <c r="B1711" s="39" t="s">
        <v>180</v>
      </c>
      <c r="C1711" s="39" t="s">
        <v>47</v>
      </c>
      <c r="D1711" s="39" t="s">
        <v>128</v>
      </c>
      <c r="E1711" s="40">
        <v>0</v>
      </c>
      <c r="F1711" s="41">
        <v>0</v>
      </c>
      <c r="G1711" s="40">
        <v>0</v>
      </c>
      <c r="H1711" s="41">
        <v>0</v>
      </c>
    </row>
    <row r="1712" spans="1:8">
      <c r="A1712" s="38">
        <v>45088</v>
      </c>
      <c r="B1712" s="39" t="s">
        <v>180</v>
      </c>
      <c r="C1712" s="39" t="s">
        <v>47</v>
      </c>
      <c r="D1712" s="39" t="s">
        <v>130</v>
      </c>
      <c r="E1712" s="40">
        <v>0</v>
      </c>
      <c r="F1712" s="41">
        <v>0</v>
      </c>
      <c r="G1712" s="40">
        <v>0</v>
      </c>
      <c r="H1712" s="41">
        <v>0</v>
      </c>
    </row>
    <row r="1713" spans="1:8">
      <c r="A1713" s="38">
        <v>45088</v>
      </c>
      <c r="B1713" s="39" t="s">
        <v>180</v>
      </c>
      <c r="C1713" s="39" t="s">
        <v>47</v>
      </c>
      <c r="D1713" s="39" t="s">
        <v>132</v>
      </c>
      <c r="E1713" s="40">
        <v>0</v>
      </c>
      <c r="F1713" s="41">
        <v>0</v>
      </c>
      <c r="G1713" s="40">
        <v>0</v>
      </c>
      <c r="H1713" s="41">
        <v>0</v>
      </c>
    </row>
    <row r="1714" spans="1:8">
      <c r="A1714" s="38">
        <v>45088</v>
      </c>
      <c r="B1714" s="39" t="s">
        <v>180</v>
      </c>
      <c r="C1714" s="39" t="s">
        <v>47</v>
      </c>
      <c r="D1714" s="39" t="s">
        <v>133</v>
      </c>
      <c r="E1714" s="40">
        <v>0</v>
      </c>
      <c r="F1714" s="41">
        <v>0</v>
      </c>
      <c r="G1714" s="40">
        <v>0</v>
      </c>
      <c r="H1714" s="41">
        <v>0</v>
      </c>
    </row>
    <row r="1715" spans="1:8">
      <c r="A1715" s="38">
        <v>45088</v>
      </c>
      <c r="B1715" s="39" t="s">
        <v>180</v>
      </c>
      <c r="C1715" s="39" t="s">
        <v>47</v>
      </c>
      <c r="D1715" s="39" t="s">
        <v>135</v>
      </c>
      <c r="E1715" s="40">
        <v>0</v>
      </c>
      <c r="F1715" s="41">
        <v>0</v>
      </c>
      <c r="G1715" s="40">
        <v>0</v>
      </c>
      <c r="H1715" s="41">
        <v>0</v>
      </c>
    </row>
    <row r="1716" spans="1:8">
      <c r="A1716" s="38">
        <v>45088</v>
      </c>
      <c r="B1716" s="39" t="s">
        <v>180</v>
      </c>
      <c r="C1716" s="39" t="s">
        <v>47</v>
      </c>
      <c r="D1716" s="39" t="s">
        <v>136</v>
      </c>
      <c r="E1716" s="40">
        <v>0</v>
      </c>
      <c r="F1716" s="41">
        <v>0</v>
      </c>
      <c r="G1716" s="40">
        <v>0</v>
      </c>
      <c r="H1716" s="41">
        <v>0</v>
      </c>
    </row>
    <row r="1717" spans="1:8">
      <c r="A1717" s="38">
        <v>45088</v>
      </c>
      <c r="B1717" s="39" t="s">
        <v>180</v>
      </c>
      <c r="C1717" s="39" t="s">
        <v>18</v>
      </c>
      <c r="D1717" s="39" t="s">
        <v>120</v>
      </c>
      <c r="E1717" s="40">
        <v>18.509352</v>
      </c>
      <c r="F1717" s="41">
        <v>0</v>
      </c>
      <c r="G1717" s="40">
        <v>0</v>
      </c>
      <c r="H1717" s="41">
        <v>0</v>
      </c>
    </row>
    <row r="1718" spans="1:8">
      <c r="A1718" s="38">
        <v>45088</v>
      </c>
      <c r="B1718" s="39" t="s">
        <v>180</v>
      </c>
      <c r="C1718" s="39" t="s">
        <v>18</v>
      </c>
      <c r="D1718" s="39" t="s">
        <v>123</v>
      </c>
      <c r="E1718" s="40">
        <v>1375.5923339999999</v>
      </c>
      <c r="F1718" s="41">
        <v>92.200850562278049</v>
      </c>
      <c r="G1718" s="40">
        <v>14338.829459108771</v>
      </c>
      <c r="H1718" s="41">
        <v>27.66025516868341</v>
      </c>
    </row>
    <row r="1719" spans="1:8">
      <c r="A1719" s="38">
        <v>45088</v>
      </c>
      <c r="B1719" s="39" t="s">
        <v>180</v>
      </c>
      <c r="C1719" s="39" t="s">
        <v>48</v>
      </c>
      <c r="D1719" s="39" t="s">
        <v>120</v>
      </c>
      <c r="E1719" s="40">
        <v>108.303792</v>
      </c>
      <c r="F1719" s="41">
        <v>0</v>
      </c>
      <c r="G1719" s="40">
        <v>0</v>
      </c>
      <c r="H1719" s="41">
        <v>0</v>
      </c>
    </row>
    <row r="1720" spans="1:8">
      <c r="A1720" s="38">
        <v>45088</v>
      </c>
      <c r="B1720" s="39" t="s">
        <v>180</v>
      </c>
      <c r="C1720" s="39" t="s">
        <v>7</v>
      </c>
      <c r="D1720" s="39" t="s">
        <v>140</v>
      </c>
      <c r="E1720" s="40">
        <v>909.35792700000002</v>
      </c>
      <c r="F1720" s="41">
        <v>180.86634711508771</v>
      </c>
      <c r="G1720" s="40">
        <v>32656.07672333212</v>
      </c>
      <c r="H1720" s="41">
        <v>142.92279916777201</v>
      </c>
    </row>
    <row r="1721" spans="1:8">
      <c r="A1721" s="38">
        <v>45088</v>
      </c>
      <c r="B1721" s="39" t="s">
        <v>180</v>
      </c>
      <c r="C1721" s="39" t="s">
        <v>7</v>
      </c>
      <c r="D1721" s="39" t="s">
        <v>187</v>
      </c>
      <c r="E1721" s="40">
        <v>0</v>
      </c>
      <c r="F1721" s="41">
        <v>0</v>
      </c>
      <c r="G1721" s="40">
        <v>0</v>
      </c>
      <c r="H1721" s="41">
        <v>0</v>
      </c>
    </row>
    <row r="1722" spans="1:8">
      <c r="A1722" s="38">
        <v>45088</v>
      </c>
      <c r="B1722" s="39" t="s">
        <v>180</v>
      </c>
      <c r="C1722" s="39" t="s">
        <v>16</v>
      </c>
      <c r="D1722" s="39" t="s">
        <v>123</v>
      </c>
      <c r="E1722" s="40">
        <v>964.69676099999992</v>
      </c>
      <c r="F1722" s="41">
        <v>106.3780938768913</v>
      </c>
      <c r="G1722" s="40">
        <v>16505.720299476921</v>
      </c>
      <c r="H1722" s="41">
        <v>31.91342816306738</v>
      </c>
    </row>
    <row r="1723" spans="1:8">
      <c r="A1723" s="38">
        <v>45088</v>
      </c>
      <c r="B1723" s="39" t="s">
        <v>180</v>
      </c>
      <c r="C1723" s="39" t="s">
        <v>49</v>
      </c>
      <c r="D1723" s="39" t="s">
        <v>253</v>
      </c>
      <c r="E1723" s="40">
        <v>0</v>
      </c>
      <c r="F1723" s="41">
        <v>0</v>
      </c>
      <c r="G1723" s="40">
        <v>0</v>
      </c>
      <c r="H1723" s="41">
        <v>0</v>
      </c>
    </row>
    <row r="1724" spans="1:8">
      <c r="A1724" s="38">
        <v>45088</v>
      </c>
      <c r="B1724" s="39" t="s">
        <v>180</v>
      </c>
      <c r="C1724" s="39" t="s">
        <v>49</v>
      </c>
      <c r="D1724" s="39" t="s">
        <v>206</v>
      </c>
      <c r="E1724" s="40">
        <v>0</v>
      </c>
      <c r="F1724" s="41">
        <v>0</v>
      </c>
      <c r="G1724" s="40">
        <v>0</v>
      </c>
      <c r="H1724" s="41">
        <v>0</v>
      </c>
    </row>
    <row r="1725" spans="1:8">
      <c r="A1725" s="38">
        <v>45088</v>
      </c>
      <c r="B1725" s="39" t="s">
        <v>180</v>
      </c>
      <c r="C1725" s="39" t="s">
        <v>49</v>
      </c>
      <c r="D1725" s="39" t="s">
        <v>148</v>
      </c>
      <c r="E1725" s="40">
        <v>0</v>
      </c>
      <c r="F1725" s="41">
        <v>0</v>
      </c>
      <c r="G1725" s="40">
        <v>0</v>
      </c>
      <c r="H1725" s="41">
        <v>0</v>
      </c>
    </row>
    <row r="1726" spans="1:8">
      <c r="A1726" s="38">
        <v>45088</v>
      </c>
      <c r="B1726" s="39" t="s">
        <v>180</v>
      </c>
      <c r="C1726" s="39" t="s">
        <v>49</v>
      </c>
      <c r="D1726" s="39" t="s">
        <v>188</v>
      </c>
      <c r="E1726" s="40">
        <v>0</v>
      </c>
      <c r="F1726" s="41">
        <v>0</v>
      </c>
      <c r="G1726" s="40">
        <v>0</v>
      </c>
      <c r="H1726" s="41">
        <v>0</v>
      </c>
    </row>
    <row r="1727" spans="1:8">
      <c r="A1727" s="38">
        <v>45088</v>
      </c>
      <c r="B1727" s="39" t="s">
        <v>180</v>
      </c>
      <c r="C1727" s="39" t="s">
        <v>49</v>
      </c>
      <c r="D1727" s="39" t="s">
        <v>190</v>
      </c>
      <c r="E1727" s="40">
        <v>0</v>
      </c>
      <c r="F1727" s="41">
        <v>0</v>
      </c>
      <c r="G1727" s="40">
        <v>0</v>
      </c>
      <c r="H1727" s="41">
        <v>0</v>
      </c>
    </row>
    <row r="1728" spans="1:8">
      <c r="A1728" s="38">
        <v>45088</v>
      </c>
      <c r="B1728" s="39" t="s">
        <v>180</v>
      </c>
      <c r="C1728" s="39" t="s">
        <v>49</v>
      </c>
      <c r="D1728" s="39" t="s">
        <v>155</v>
      </c>
      <c r="E1728" s="40">
        <v>0</v>
      </c>
      <c r="F1728" s="41">
        <v>2.6256401113838761</v>
      </c>
      <c r="G1728" s="40">
        <v>408.21909575654871</v>
      </c>
      <c r="H1728" s="41">
        <v>0.78769203341516281</v>
      </c>
    </row>
    <row r="1729" spans="1:8">
      <c r="A1729" s="38">
        <v>45088</v>
      </c>
      <c r="B1729" s="39" t="s">
        <v>180</v>
      </c>
      <c r="C1729" s="39" t="s">
        <v>49</v>
      </c>
      <c r="D1729" s="39" t="s">
        <v>156</v>
      </c>
      <c r="E1729" s="40">
        <v>0</v>
      </c>
      <c r="F1729" s="41">
        <v>0</v>
      </c>
      <c r="G1729" s="40">
        <v>0</v>
      </c>
      <c r="H1729" s="41">
        <v>0</v>
      </c>
    </row>
    <row r="1730" spans="1:8">
      <c r="A1730" s="38">
        <v>45088</v>
      </c>
      <c r="B1730" s="39" t="s">
        <v>180</v>
      </c>
      <c r="C1730" s="39" t="s">
        <v>49</v>
      </c>
      <c r="D1730" s="39" t="s">
        <v>158</v>
      </c>
      <c r="E1730" s="40">
        <v>0</v>
      </c>
      <c r="F1730" s="41">
        <v>0</v>
      </c>
      <c r="G1730" s="40">
        <v>0</v>
      </c>
      <c r="H1730" s="41">
        <v>0</v>
      </c>
    </row>
    <row r="1731" spans="1:8">
      <c r="A1731" s="38">
        <v>45088</v>
      </c>
      <c r="B1731" s="39" t="s">
        <v>180</v>
      </c>
      <c r="C1731" s="39" t="s">
        <v>49</v>
      </c>
      <c r="D1731" s="39" t="s">
        <v>263</v>
      </c>
      <c r="E1731" s="40">
        <v>0</v>
      </c>
      <c r="F1731" s="41">
        <v>0</v>
      </c>
      <c r="G1731" s="40">
        <v>0</v>
      </c>
      <c r="H1731" s="41">
        <v>0</v>
      </c>
    </row>
    <row r="1732" spans="1:8">
      <c r="A1732" s="38">
        <v>45088</v>
      </c>
      <c r="B1732" s="39" t="s">
        <v>180</v>
      </c>
      <c r="C1732" s="39" t="s">
        <v>49</v>
      </c>
      <c r="D1732" s="39" t="s">
        <v>159</v>
      </c>
      <c r="E1732" s="40">
        <v>0</v>
      </c>
      <c r="F1732" s="41">
        <v>0</v>
      </c>
      <c r="G1732" s="40">
        <v>0</v>
      </c>
      <c r="H1732" s="41">
        <v>0</v>
      </c>
    </row>
    <row r="1733" spans="1:8">
      <c r="A1733" s="38">
        <v>45088</v>
      </c>
      <c r="B1733" s="39" t="s">
        <v>180</v>
      </c>
      <c r="C1733" s="39" t="s">
        <v>49</v>
      </c>
      <c r="D1733" s="39" t="s">
        <v>160</v>
      </c>
      <c r="E1733" s="40">
        <v>0</v>
      </c>
      <c r="F1733" s="41">
        <v>2.2175899606399621</v>
      </c>
      <c r="G1733" s="40">
        <v>344.77785609929452</v>
      </c>
      <c r="H1733" s="41">
        <v>0.66527698819198844</v>
      </c>
    </row>
    <row r="1734" spans="1:8">
      <c r="A1734" s="38">
        <v>45088</v>
      </c>
      <c r="B1734" s="39" t="s">
        <v>180</v>
      </c>
      <c r="C1734" s="39" t="s">
        <v>49</v>
      </c>
      <c r="D1734" s="39" t="s">
        <v>255</v>
      </c>
      <c r="E1734" s="40">
        <v>0</v>
      </c>
      <c r="F1734" s="41">
        <v>0</v>
      </c>
      <c r="G1734" s="40">
        <v>0</v>
      </c>
      <c r="H1734" s="41">
        <v>0</v>
      </c>
    </row>
    <row r="1735" spans="1:8">
      <c r="A1735" s="38">
        <v>45088</v>
      </c>
      <c r="B1735" s="39" t="s">
        <v>180</v>
      </c>
      <c r="C1735" s="39" t="s">
        <v>49</v>
      </c>
      <c r="D1735" s="39" t="s">
        <v>192</v>
      </c>
      <c r="E1735" s="40">
        <v>0</v>
      </c>
      <c r="F1735" s="41">
        <v>0</v>
      </c>
      <c r="G1735" s="40">
        <v>0</v>
      </c>
      <c r="H1735" s="41">
        <v>0</v>
      </c>
    </row>
    <row r="1736" spans="1:8">
      <c r="A1736" s="38">
        <v>45088</v>
      </c>
      <c r="B1736" s="39" t="s">
        <v>180</v>
      </c>
      <c r="C1736" s="39" t="s">
        <v>49</v>
      </c>
      <c r="D1736" s="39" t="s">
        <v>193</v>
      </c>
      <c r="E1736" s="40">
        <v>0</v>
      </c>
      <c r="F1736" s="41">
        <v>0</v>
      </c>
      <c r="G1736" s="40">
        <v>0</v>
      </c>
      <c r="H1736" s="41">
        <v>0</v>
      </c>
    </row>
    <row r="1737" spans="1:8">
      <c r="A1737" s="38">
        <v>45088</v>
      </c>
      <c r="B1737" s="39" t="s">
        <v>180</v>
      </c>
      <c r="C1737" s="39" t="s">
        <v>49</v>
      </c>
      <c r="D1737" s="39" t="s">
        <v>210</v>
      </c>
      <c r="E1737" s="40">
        <v>0</v>
      </c>
      <c r="F1737" s="41">
        <v>0</v>
      </c>
      <c r="G1737" s="40">
        <v>0</v>
      </c>
      <c r="H1737" s="41">
        <v>0</v>
      </c>
    </row>
    <row r="1738" spans="1:8">
      <c r="A1738" s="38">
        <v>45088</v>
      </c>
      <c r="B1738" s="39" t="s">
        <v>180</v>
      </c>
      <c r="C1738" s="39" t="s">
        <v>49</v>
      </c>
      <c r="D1738" s="39" t="s">
        <v>217</v>
      </c>
      <c r="E1738" s="40">
        <v>0</v>
      </c>
      <c r="F1738" s="41">
        <v>2.2175899606399621</v>
      </c>
      <c r="G1738" s="40">
        <v>344.77785609929452</v>
      </c>
      <c r="H1738" s="41">
        <v>0.66527698819198844</v>
      </c>
    </row>
    <row r="1739" spans="1:8">
      <c r="A1739" s="38">
        <v>45088</v>
      </c>
      <c r="B1739" s="39" t="s">
        <v>180</v>
      </c>
      <c r="C1739" s="39" t="s">
        <v>49</v>
      </c>
      <c r="D1739" s="39" t="s">
        <v>233</v>
      </c>
      <c r="E1739" s="40">
        <v>0</v>
      </c>
      <c r="F1739" s="41">
        <v>0</v>
      </c>
      <c r="G1739" s="40">
        <v>0</v>
      </c>
      <c r="H1739" s="41">
        <v>0</v>
      </c>
    </row>
    <row r="1740" spans="1:8">
      <c r="A1740" s="38">
        <v>45088</v>
      </c>
      <c r="B1740" s="39" t="s">
        <v>180</v>
      </c>
      <c r="C1740" s="39" t="s">
        <v>49</v>
      </c>
      <c r="D1740" s="39" t="s">
        <v>234</v>
      </c>
      <c r="E1740" s="40">
        <v>0</v>
      </c>
      <c r="F1740" s="41">
        <v>0</v>
      </c>
      <c r="G1740" s="40">
        <v>0</v>
      </c>
      <c r="H1740" s="41">
        <v>0</v>
      </c>
    </row>
    <row r="1741" spans="1:8">
      <c r="A1741" s="38">
        <v>45088</v>
      </c>
      <c r="B1741" s="39" t="s">
        <v>180</v>
      </c>
      <c r="C1741" s="39" t="s">
        <v>49</v>
      </c>
      <c r="D1741" s="39" t="s">
        <v>162</v>
      </c>
      <c r="E1741" s="40">
        <v>0</v>
      </c>
      <c r="F1741" s="41">
        <v>0</v>
      </c>
      <c r="G1741" s="40">
        <v>0</v>
      </c>
      <c r="H1741" s="41">
        <v>0</v>
      </c>
    </row>
    <row r="1742" spans="1:8">
      <c r="A1742" s="38">
        <v>45088</v>
      </c>
      <c r="B1742" s="39" t="s">
        <v>180</v>
      </c>
      <c r="C1742" s="39" t="s">
        <v>49</v>
      </c>
      <c r="D1742" s="39" t="s">
        <v>248</v>
      </c>
      <c r="E1742" s="40">
        <v>0</v>
      </c>
      <c r="F1742" s="41">
        <v>0</v>
      </c>
      <c r="G1742" s="40">
        <v>0</v>
      </c>
      <c r="H1742" s="41">
        <v>0</v>
      </c>
    </row>
    <row r="1743" spans="1:8">
      <c r="A1743" s="38">
        <v>45088</v>
      </c>
      <c r="B1743" s="39" t="s">
        <v>180</v>
      </c>
      <c r="C1743" s="39" t="s">
        <v>49</v>
      </c>
      <c r="D1743" s="39" t="s">
        <v>218</v>
      </c>
      <c r="E1743" s="40">
        <v>0</v>
      </c>
      <c r="F1743" s="41">
        <v>0</v>
      </c>
      <c r="G1743" s="40">
        <v>0</v>
      </c>
      <c r="H1743" s="41">
        <v>0</v>
      </c>
    </row>
    <row r="1744" spans="1:8">
      <c r="A1744" s="38">
        <v>45088</v>
      </c>
      <c r="B1744" s="39" t="s">
        <v>180</v>
      </c>
      <c r="C1744" s="39" t="s">
        <v>49</v>
      </c>
      <c r="D1744" s="39" t="s">
        <v>167</v>
      </c>
      <c r="E1744" s="40">
        <v>0</v>
      </c>
      <c r="F1744" s="41">
        <v>5.2512802227677522</v>
      </c>
      <c r="G1744" s="40">
        <v>816.43819151309742</v>
      </c>
      <c r="H1744" s="41">
        <v>1.5753840668303261</v>
      </c>
    </row>
    <row r="1745" spans="1:8">
      <c r="A1745" s="38">
        <v>45088</v>
      </c>
      <c r="B1745" s="39" t="s">
        <v>180</v>
      </c>
      <c r="C1745" s="39" t="s">
        <v>49</v>
      </c>
      <c r="D1745" s="39" t="s">
        <v>168</v>
      </c>
      <c r="E1745" s="40">
        <v>0</v>
      </c>
      <c r="F1745" s="41">
        <v>0</v>
      </c>
      <c r="G1745" s="40">
        <v>0</v>
      </c>
      <c r="H1745" s="41">
        <v>0</v>
      </c>
    </row>
    <row r="1746" spans="1:8">
      <c r="A1746" s="38">
        <v>45088</v>
      </c>
      <c r="B1746" s="39" t="s">
        <v>180</v>
      </c>
      <c r="C1746" s="39" t="s">
        <v>49</v>
      </c>
      <c r="D1746" s="39" t="s">
        <v>195</v>
      </c>
      <c r="E1746" s="40">
        <v>0</v>
      </c>
      <c r="F1746" s="41">
        <v>2.6256401113838761</v>
      </c>
      <c r="G1746" s="40">
        <v>408.21909575654871</v>
      </c>
      <c r="H1746" s="41">
        <v>0.78769203341516281</v>
      </c>
    </row>
    <row r="1747" spans="1:8">
      <c r="A1747" s="38">
        <v>45088</v>
      </c>
      <c r="B1747" s="39" t="s">
        <v>180</v>
      </c>
      <c r="C1747" s="39" t="s">
        <v>49</v>
      </c>
      <c r="D1747" s="39" t="s">
        <v>169</v>
      </c>
      <c r="E1747" s="40">
        <v>0</v>
      </c>
      <c r="F1747" s="41">
        <v>0</v>
      </c>
      <c r="G1747" s="40">
        <v>0</v>
      </c>
      <c r="H1747" s="41">
        <v>0</v>
      </c>
    </row>
    <row r="1748" spans="1:8">
      <c r="A1748" s="38">
        <v>45088</v>
      </c>
      <c r="B1748" s="39" t="s">
        <v>180</v>
      </c>
      <c r="C1748" s="39" t="s">
        <v>49</v>
      </c>
      <c r="D1748" s="39" t="s">
        <v>170</v>
      </c>
      <c r="E1748" s="40">
        <v>0</v>
      </c>
      <c r="F1748" s="41">
        <v>2.6256401113838761</v>
      </c>
      <c r="G1748" s="40">
        <v>408.21909575654871</v>
      </c>
      <c r="H1748" s="41">
        <v>0.78769203341516281</v>
      </c>
    </row>
    <row r="1749" spans="1:8">
      <c r="A1749" s="38">
        <v>45088</v>
      </c>
      <c r="B1749" s="39" t="s">
        <v>180</v>
      </c>
      <c r="C1749" s="39" t="s">
        <v>49</v>
      </c>
      <c r="D1749" s="39" t="s">
        <v>171</v>
      </c>
      <c r="E1749" s="40">
        <v>0</v>
      </c>
      <c r="F1749" s="41">
        <v>2.2175899606399621</v>
      </c>
      <c r="G1749" s="40">
        <v>344.77785609929452</v>
      </c>
      <c r="H1749" s="41">
        <v>0.66527698819198844</v>
      </c>
    </row>
    <row r="1750" spans="1:8">
      <c r="A1750" s="38">
        <v>45088</v>
      </c>
      <c r="B1750" s="39" t="s">
        <v>180</v>
      </c>
      <c r="C1750" s="39" t="s">
        <v>50</v>
      </c>
      <c r="D1750" s="39" t="s">
        <v>172</v>
      </c>
      <c r="E1750" s="40">
        <v>0</v>
      </c>
      <c r="F1750" s="41">
        <v>0</v>
      </c>
      <c r="G1750" s="40">
        <v>0</v>
      </c>
      <c r="H1750" s="41">
        <v>0</v>
      </c>
    </row>
    <row r="1751" spans="1:8">
      <c r="A1751" s="38">
        <v>45088</v>
      </c>
      <c r="B1751" s="39" t="s">
        <v>180</v>
      </c>
      <c r="C1751" s="39" t="s">
        <v>50</v>
      </c>
      <c r="D1751" s="39" t="s">
        <v>173</v>
      </c>
      <c r="E1751" s="40">
        <v>0</v>
      </c>
      <c r="F1751" s="41">
        <v>3.7462199337979061</v>
      </c>
      <c r="G1751" s="40">
        <v>582.44026180500191</v>
      </c>
      <c r="H1751" s="41">
        <v>1.123865980139372</v>
      </c>
    </row>
    <row r="1752" spans="1:8">
      <c r="A1752" s="38">
        <v>45088</v>
      </c>
      <c r="B1752" s="39" t="s">
        <v>180</v>
      </c>
      <c r="C1752" s="39" t="s">
        <v>50</v>
      </c>
      <c r="D1752" s="39" t="s">
        <v>13</v>
      </c>
      <c r="E1752" s="40">
        <v>0</v>
      </c>
      <c r="F1752" s="41">
        <v>0</v>
      </c>
      <c r="G1752" s="40">
        <v>0</v>
      </c>
      <c r="H1752" s="41">
        <v>0</v>
      </c>
    </row>
    <row r="1753" spans="1:8">
      <c r="A1753" s="38">
        <v>45088</v>
      </c>
      <c r="B1753" s="39" t="s">
        <v>180</v>
      </c>
      <c r="C1753" s="39" t="s">
        <v>50</v>
      </c>
      <c r="D1753" s="39" t="s">
        <v>15</v>
      </c>
      <c r="E1753" s="40">
        <v>0</v>
      </c>
      <c r="F1753" s="41">
        <v>0</v>
      </c>
      <c r="G1753" s="40">
        <v>0</v>
      </c>
      <c r="H1753" s="41">
        <v>0</v>
      </c>
    </row>
    <row r="1754" spans="1:8">
      <c r="A1754" s="38">
        <v>45088</v>
      </c>
      <c r="B1754" s="39" t="s">
        <v>180</v>
      </c>
      <c r="C1754" s="39" t="s">
        <v>50</v>
      </c>
      <c r="D1754" s="39" t="s">
        <v>174</v>
      </c>
      <c r="E1754" s="40">
        <v>0</v>
      </c>
      <c r="F1754" s="41">
        <v>0</v>
      </c>
      <c r="G1754" s="40">
        <v>0</v>
      </c>
      <c r="H1754" s="41">
        <v>0</v>
      </c>
    </row>
    <row r="1755" spans="1:8">
      <c r="A1755" s="38">
        <v>45088</v>
      </c>
      <c r="B1755" s="39" t="s">
        <v>180</v>
      </c>
      <c r="C1755" s="39" t="s">
        <v>50</v>
      </c>
      <c r="D1755" s="39" t="s">
        <v>175</v>
      </c>
      <c r="E1755" s="40">
        <v>0</v>
      </c>
      <c r="F1755" s="41">
        <v>0</v>
      </c>
      <c r="G1755" s="40">
        <v>0</v>
      </c>
      <c r="H1755" s="41">
        <v>0</v>
      </c>
    </row>
    <row r="1756" spans="1:8">
      <c r="A1756" s="38">
        <v>45088</v>
      </c>
      <c r="B1756" s="39" t="s">
        <v>180</v>
      </c>
      <c r="C1756" s="39" t="s">
        <v>50</v>
      </c>
      <c r="D1756" s="39" t="s">
        <v>176</v>
      </c>
      <c r="E1756" s="40">
        <v>0</v>
      </c>
      <c r="F1756" s="41">
        <v>0</v>
      </c>
      <c r="G1756" s="40">
        <v>0</v>
      </c>
      <c r="H1756" s="41">
        <v>0</v>
      </c>
    </row>
    <row r="1757" spans="1:8">
      <c r="A1757" s="38">
        <v>45088</v>
      </c>
      <c r="B1757" s="39" t="s">
        <v>180</v>
      </c>
      <c r="C1757" s="39" t="s">
        <v>50</v>
      </c>
      <c r="D1757" s="39" t="s">
        <v>197</v>
      </c>
      <c r="E1757" s="40">
        <v>0</v>
      </c>
      <c r="F1757" s="41">
        <v>0</v>
      </c>
      <c r="G1757" s="40">
        <v>0</v>
      </c>
      <c r="H1757" s="41">
        <v>0</v>
      </c>
    </row>
    <row r="1758" spans="1:8">
      <c r="A1758" s="38">
        <v>45088</v>
      </c>
      <c r="B1758" s="39" t="s">
        <v>180</v>
      </c>
      <c r="C1758" s="39" t="s">
        <v>50</v>
      </c>
      <c r="D1758" s="39" t="s">
        <v>178</v>
      </c>
      <c r="E1758" s="40">
        <v>0</v>
      </c>
      <c r="F1758" s="41">
        <v>0</v>
      </c>
      <c r="G1758" s="40">
        <v>0</v>
      </c>
      <c r="H1758" s="41">
        <v>0</v>
      </c>
    </row>
    <row r="1759" spans="1:8">
      <c r="A1759" s="38">
        <v>45088</v>
      </c>
      <c r="B1759" s="39" t="s">
        <v>180</v>
      </c>
      <c r="C1759" s="39" t="s">
        <v>50</v>
      </c>
      <c r="D1759" s="39" t="s">
        <v>179</v>
      </c>
      <c r="E1759" s="40">
        <v>0</v>
      </c>
      <c r="F1759" s="41">
        <v>0</v>
      </c>
      <c r="G1759" s="40">
        <v>0</v>
      </c>
      <c r="H1759" s="41">
        <v>0</v>
      </c>
    </row>
    <row r="1760" spans="1:8">
      <c r="A1760" s="38">
        <v>45088</v>
      </c>
      <c r="B1760" s="39" t="s">
        <v>180</v>
      </c>
      <c r="C1760" s="39" t="s">
        <v>50</v>
      </c>
      <c r="D1760" s="39" t="s">
        <v>8</v>
      </c>
      <c r="E1760" s="40">
        <v>0</v>
      </c>
      <c r="F1760" s="41">
        <v>0</v>
      </c>
      <c r="G1760" s="40">
        <v>0</v>
      </c>
      <c r="H1760" s="41">
        <v>0</v>
      </c>
    </row>
    <row r="1761" spans="1:8">
      <c r="A1761" s="38">
        <v>45089</v>
      </c>
      <c r="B1761" s="39" t="s">
        <v>89</v>
      </c>
      <c r="C1761" s="39" t="s">
        <v>43</v>
      </c>
      <c r="D1761" s="39" t="s">
        <v>90</v>
      </c>
      <c r="E1761" s="40">
        <v>0</v>
      </c>
      <c r="F1761" s="41">
        <v>11.495733740883519</v>
      </c>
      <c r="G1761" s="40">
        <v>682.44060576041011</v>
      </c>
      <c r="H1761" s="41">
        <v>3.2188054474473859</v>
      </c>
    </row>
    <row r="1762" spans="1:8">
      <c r="A1762" s="38">
        <v>45089</v>
      </c>
      <c r="B1762" s="39" t="s">
        <v>89</v>
      </c>
      <c r="C1762" s="39" t="s">
        <v>44</v>
      </c>
      <c r="D1762" s="39" t="s">
        <v>91</v>
      </c>
      <c r="E1762" s="40">
        <v>0</v>
      </c>
      <c r="F1762" s="41">
        <v>50.142779612178678</v>
      </c>
      <c r="G1762" s="40">
        <v>3157.6734056482878</v>
      </c>
      <c r="H1762" s="41">
        <v>14.03997829141003</v>
      </c>
    </row>
    <row r="1763" spans="1:8">
      <c r="A1763" s="38">
        <v>45089</v>
      </c>
      <c r="B1763" s="39" t="s">
        <v>89</v>
      </c>
      <c r="C1763" s="39" t="s">
        <v>45</v>
      </c>
      <c r="D1763" s="39" t="s">
        <v>92</v>
      </c>
      <c r="E1763" s="40">
        <v>0</v>
      </c>
      <c r="F1763" s="41">
        <v>8.7545488015118593</v>
      </c>
      <c r="G1763" s="40">
        <v>558.64148729189037</v>
      </c>
      <c r="H1763" s="41">
        <v>2.4512736644233208</v>
      </c>
    </row>
    <row r="1764" spans="1:8">
      <c r="A1764" s="38">
        <v>45089</v>
      </c>
      <c r="B1764" s="39" t="s">
        <v>89</v>
      </c>
      <c r="C1764" s="39" t="s">
        <v>45</v>
      </c>
      <c r="D1764" s="39" t="s">
        <v>93</v>
      </c>
      <c r="E1764" s="40">
        <v>0</v>
      </c>
      <c r="F1764" s="41">
        <v>4.7282861408841237</v>
      </c>
      <c r="G1764" s="40">
        <v>281.46353191709528</v>
      </c>
      <c r="H1764" s="41">
        <v>1.3239201194475549</v>
      </c>
    </row>
    <row r="1765" spans="1:8">
      <c r="A1765" s="38">
        <v>45089</v>
      </c>
      <c r="B1765" s="39" t="s">
        <v>89</v>
      </c>
      <c r="C1765" s="39" t="s">
        <v>45</v>
      </c>
      <c r="D1765" s="39" t="s">
        <v>94</v>
      </c>
      <c r="E1765" s="40">
        <v>0</v>
      </c>
      <c r="F1765" s="41">
        <v>2.1697509519210501</v>
      </c>
      <c r="G1765" s="40">
        <v>128.47681550569041</v>
      </c>
      <c r="H1765" s="41">
        <v>0.60753026653789388</v>
      </c>
    </row>
    <row r="1766" spans="1:8">
      <c r="A1766" s="38">
        <v>45089</v>
      </c>
      <c r="B1766" s="39" t="s">
        <v>89</v>
      </c>
      <c r="C1766" s="39" t="s">
        <v>45</v>
      </c>
      <c r="D1766" s="39" t="s">
        <v>95</v>
      </c>
      <c r="E1766" s="40">
        <v>0</v>
      </c>
      <c r="F1766" s="41">
        <v>0.25576127529665038</v>
      </c>
      <c r="G1766" s="40">
        <v>15.863111305014639</v>
      </c>
      <c r="H1766" s="41">
        <v>7.1613157083062109E-2</v>
      </c>
    </row>
    <row r="1767" spans="1:8">
      <c r="A1767" s="38">
        <v>45089</v>
      </c>
      <c r="B1767" s="39" t="s">
        <v>89</v>
      </c>
      <c r="C1767" s="39" t="s">
        <v>45</v>
      </c>
      <c r="D1767" s="39" t="s">
        <v>96</v>
      </c>
      <c r="E1767" s="40">
        <v>0</v>
      </c>
      <c r="F1767" s="41">
        <v>0.12747745202470451</v>
      </c>
      <c r="G1767" s="40">
        <v>7.9065488237109802</v>
      </c>
      <c r="H1767" s="41">
        <v>3.5693686566917252E-2</v>
      </c>
    </row>
    <row r="1768" spans="1:8">
      <c r="A1768" s="38">
        <v>45089</v>
      </c>
      <c r="B1768" s="39" t="s">
        <v>89</v>
      </c>
      <c r="C1768" s="39" t="s">
        <v>45</v>
      </c>
      <c r="D1768" s="39" t="s">
        <v>97</v>
      </c>
      <c r="E1768" s="40">
        <v>0</v>
      </c>
      <c r="F1768" s="41">
        <v>9.8280321390433259E-2</v>
      </c>
      <c r="G1768" s="40">
        <v>6.571164290929449</v>
      </c>
      <c r="H1768" s="41">
        <v>2.7518489989321319E-2</v>
      </c>
    </row>
    <row r="1769" spans="1:8">
      <c r="A1769" s="38">
        <v>45089</v>
      </c>
      <c r="B1769" s="39" t="s">
        <v>89</v>
      </c>
      <c r="C1769" s="39" t="s">
        <v>45</v>
      </c>
      <c r="D1769" s="39" t="s">
        <v>98</v>
      </c>
      <c r="E1769" s="40">
        <v>0</v>
      </c>
      <c r="F1769" s="41">
        <v>5.5012275673735012E-2</v>
      </c>
      <c r="G1769" s="40">
        <v>3.4120327682227392</v>
      </c>
      <c r="H1769" s="41">
        <v>1.5403437188645799E-2</v>
      </c>
    </row>
    <row r="1770" spans="1:8">
      <c r="A1770" s="38">
        <v>45089</v>
      </c>
      <c r="B1770" s="39" t="s">
        <v>89</v>
      </c>
      <c r="C1770" s="39" t="s">
        <v>45</v>
      </c>
      <c r="D1770" s="39" t="s">
        <v>99</v>
      </c>
      <c r="E1770" s="40">
        <v>0</v>
      </c>
      <c r="F1770" s="41">
        <v>3.8010991524871772E-2</v>
      </c>
      <c r="G1770" s="40">
        <v>2.3575601453880699</v>
      </c>
      <c r="H1770" s="41">
        <v>1.0643077626964099E-2</v>
      </c>
    </row>
    <row r="1771" spans="1:8">
      <c r="A1771" s="38">
        <v>45089</v>
      </c>
      <c r="B1771" s="39" t="s">
        <v>89</v>
      </c>
      <c r="C1771" s="39" t="s">
        <v>45</v>
      </c>
      <c r="D1771" s="39" t="s">
        <v>100</v>
      </c>
      <c r="E1771" s="40">
        <v>0</v>
      </c>
      <c r="F1771" s="41">
        <v>2.2220514832734819E-2</v>
      </c>
      <c r="G1771" s="40">
        <v>1.3781855741748319</v>
      </c>
      <c r="H1771" s="41">
        <v>6.2217441531657496E-3</v>
      </c>
    </row>
    <row r="1772" spans="1:8">
      <c r="A1772" s="38">
        <v>45089</v>
      </c>
      <c r="B1772" s="39" t="s">
        <v>89</v>
      </c>
      <c r="C1772" s="39" t="s">
        <v>45</v>
      </c>
      <c r="D1772" s="39" t="s">
        <v>101</v>
      </c>
      <c r="E1772" s="40">
        <v>0</v>
      </c>
      <c r="F1772" s="41">
        <v>2.043210613693805E-2</v>
      </c>
      <c r="G1772" s="40">
        <v>1.2672628937675849</v>
      </c>
      <c r="H1772" s="41">
        <v>5.7209897183426554E-3</v>
      </c>
    </row>
    <row r="1773" spans="1:8">
      <c r="A1773" s="38">
        <v>45089</v>
      </c>
      <c r="B1773" s="39" t="s">
        <v>89</v>
      </c>
      <c r="C1773" s="39" t="s">
        <v>45</v>
      </c>
      <c r="D1773" s="39" t="s">
        <v>102</v>
      </c>
      <c r="E1773" s="40">
        <v>0</v>
      </c>
      <c r="F1773" s="41">
        <v>4.6209914213153701E-2</v>
      </c>
      <c r="G1773" s="40">
        <v>2.8660828802492122</v>
      </c>
      <c r="H1773" s="41">
        <v>1.2938775979683039E-2</v>
      </c>
    </row>
    <row r="1774" spans="1:8">
      <c r="A1774" s="38">
        <v>45089</v>
      </c>
      <c r="B1774" s="39" t="s">
        <v>89</v>
      </c>
      <c r="C1774" s="39" t="s">
        <v>45</v>
      </c>
      <c r="D1774" s="39" t="s">
        <v>103</v>
      </c>
      <c r="E1774" s="40">
        <v>0</v>
      </c>
      <c r="F1774" s="41">
        <v>4.1990290948965107E-2</v>
      </c>
      <c r="G1774" s="40">
        <v>2.6043686960850332</v>
      </c>
      <c r="H1774" s="41">
        <v>1.175728146571023E-2</v>
      </c>
    </row>
    <row r="1775" spans="1:8">
      <c r="A1775" s="38">
        <v>45089</v>
      </c>
      <c r="B1775" s="39" t="s">
        <v>89</v>
      </c>
      <c r="C1775" s="39" t="s">
        <v>45</v>
      </c>
      <c r="D1775" s="39" t="s">
        <v>104</v>
      </c>
      <c r="E1775" s="40">
        <v>0</v>
      </c>
      <c r="F1775" s="41">
        <v>1.7728881004781299E-2</v>
      </c>
      <c r="G1775" s="40">
        <v>1.099600447198305</v>
      </c>
      <c r="H1775" s="41">
        <v>4.9640866813387644E-3</v>
      </c>
    </row>
    <row r="1776" spans="1:8">
      <c r="A1776" s="38">
        <v>45089</v>
      </c>
      <c r="B1776" s="39" t="s">
        <v>89</v>
      </c>
      <c r="C1776" s="39" t="s">
        <v>45</v>
      </c>
      <c r="D1776" s="39" t="s">
        <v>105</v>
      </c>
      <c r="E1776" s="40">
        <v>0</v>
      </c>
      <c r="F1776" s="41">
        <v>4.6209681878626722E-2</v>
      </c>
      <c r="G1776" s="40">
        <v>2.8660684701378401</v>
      </c>
      <c r="H1776" s="41">
        <v>1.293871092601548E-2</v>
      </c>
    </row>
    <row r="1777" spans="1:8">
      <c r="A1777" s="38">
        <v>45089</v>
      </c>
      <c r="B1777" s="39" t="s">
        <v>89</v>
      </c>
      <c r="C1777" s="39" t="s">
        <v>45</v>
      </c>
      <c r="D1777" s="39" t="s">
        <v>107</v>
      </c>
      <c r="E1777" s="40">
        <v>0</v>
      </c>
      <c r="F1777" s="41">
        <v>0</v>
      </c>
      <c r="G1777" s="40">
        <v>0</v>
      </c>
      <c r="H1777" s="41">
        <v>0</v>
      </c>
    </row>
    <row r="1778" spans="1:8">
      <c r="A1778" s="38">
        <v>45089</v>
      </c>
      <c r="B1778" s="39" t="s">
        <v>89</v>
      </c>
      <c r="C1778" s="39" t="s">
        <v>45</v>
      </c>
      <c r="D1778" s="39" t="s">
        <v>109</v>
      </c>
      <c r="E1778" s="40">
        <v>0</v>
      </c>
      <c r="F1778" s="41">
        <v>8.7034156961192585E-3</v>
      </c>
      <c r="G1778" s="40">
        <v>0.53981296332376982</v>
      </c>
      <c r="H1778" s="41">
        <v>2.436956394913392E-3</v>
      </c>
    </row>
    <row r="1779" spans="1:8">
      <c r="A1779" s="38">
        <v>45089</v>
      </c>
      <c r="B1779" s="39" t="s">
        <v>89</v>
      </c>
      <c r="C1779" s="39" t="s">
        <v>45</v>
      </c>
      <c r="D1779" s="39" t="s">
        <v>112</v>
      </c>
      <c r="E1779" s="40">
        <v>0</v>
      </c>
      <c r="F1779" s="41">
        <v>2.2818455168013752</v>
      </c>
      <c r="G1779" s="40">
        <v>135.82556071510879</v>
      </c>
      <c r="H1779" s="41">
        <v>0.63891674470438509</v>
      </c>
    </row>
    <row r="1780" spans="1:8">
      <c r="A1780" s="38">
        <v>45089</v>
      </c>
      <c r="B1780" s="39" t="s">
        <v>89</v>
      </c>
      <c r="C1780" s="39" t="s">
        <v>45</v>
      </c>
      <c r="D1780" s="39" t="s">
        <v>114</v>
      </c>
      <c r="E1780" s="40">
        <v>0</v>
      </c>
      <c r="F1780" s="41">
        <v>2.3412210411456891</v>
      </c>
      <c r="G1780" s="40">
        <v>139.50821576276999</v>
      </c>
      <c r="H1780" s="41">
        <v>0.6555418915207929</v>
      </c>
    </row>
    <row r="1781" spans="1:8">
      <c r="A1781" s="38">
        <v>45089</v>
      </c>
      <c r="B1781" s="39" t="s">
        <v>89</v>
      </c>
      <c r="C1781" s="39" t="s">
        <v>45</v>
      </c>
      <c r="D1781" s="39" t="s">
        <v>115</v>
      </c>
      <c r="E1781" s="40">
        <v>0</v>
      </c>
      <c r="F1781" s="41">
        <v>6.6273101740535552</v>
      </c>
      <c r="G1781" s="40">
        <v>392.75272929360409</v>
      </c>
      <c r="H1781" s="41">
        <v>1.8556468487349951</v>
      </c>
    </row>
    <row r="1782" spans="1:8">
      <c r="A1782" s="38">
        <v>45089</v>
      </c>
      <c r="B1782" s="39" t="s">
        <v>89</v>
      </c>
      <c r="C1782" s="39" t="s">
        <v>45</v>
      </c>
      <c r="D1782" s="39" t="s">
        <v>116</v>
      </c>
      <c r="E1782" s="40">
        <v>0</v>
      </c>
      <c r="F1782" s="41">
        <v>0.95380907448395746</v>
      </c>
      <c r="G1782" s="40">
        <v>68.805256811269814</v>
      </c>
      <c r="H1782" s="41">
        <v>0.26706654085550813</v>
      </c>
    </row>
    <row r="1783" spans="1:8">
      <c r="A1783" s="38">
        <v>45089</v>
      </c>
      <c r="B1783" s="39" t="s">
        <v>89</v>
      </c>
      <c r="C1783" s="39" t="s">
        <v>45</v>
      </c>
      <c r="D1783" s="39" t="s">
        <v>117</v>
      </c>
      <c r="E1783" s="40">
        <v>0</v>
      </c>
      <c r="F1783" s="41">
        <v>2.14691362409769</v>
      </c>
      <c r="G1783" s="40">
        <v>127.45666425073119</v>
      </c>
      <c r="H1783" s="41">
        <v>0.60113581474735311</v>
      </c>
    </row>
    <row r="1784" spans="1:8">
      <c r="A1784" s="38">
        <v>45089</v>
      </c>
      <c r="B1784" s="39" t="s">
        <v>89</v>
      </c>
      <c r="C1784" s="39" t="s">
        <v>45</v>
      </c>
      <c r="D1784" s="39" t="s">
        <v>118</v>
      </c>
      <c r="E1784" s="40">
        <v>0</v>
      </c>
      <c r="F1784" s="41">
        <v>11.87489382343267</v>
      </c>
      <c r="G1784" s="40">
        <v>706.42471093835309</v>
      </c>
      <c r="H1784" s="41">
        <v>3.3249702705611468</v>
      </c>
    </row>
    <row r="1785" spans="1:8">
      <c r="A1785" s="38">
        <v>45089</v>
      </c>
      <c r="B1785" s="39" t="s">
        <v>89</v>
      </c>
      <c r="C1785" s="39" t="s">
        <v>45</v>
      </c>
      <c r="D1785" s="39" t="s">
        <v>119</v>
      </c>
      <c r="E1785" s="40">
        <v>0</v>
      </c>
      <c r="F1785" s="41">
        <v>22.493290555325181</v>
      </c>
      <c r="G1785" s="40">
        <v>1334.9175567246809</v>
      </c>
      <c r="H1785" s="41">
        <v>6.2981213554910509</v>
      </c>
    </row>
    <row r="1786" spans="1:8">
      <c r="A1786" s="38">
        <v>45089</v>
      </c>
      <c r="B1786" s="39" t="s">
        <v>89</v>
      </c>
      <c r="C1786" s="39" t="s">
        <v>46</v>
      </c>
      <c r="D1786" s="39" t="s">
        <v>202</v>
      </c>
      <c r="E1786" s="40">
        <v>0</v>
      </c>
      <c r="F1786" s="41">
        <v>0</v>
      </c>
      <c r="G1786" s="40">
        <v>0</v>
      </c>
      <c r="H1786" s="41">
        <v>0</v>
      </c>
    </row>
    <row r="1787" spans="1:8">
      <c r="A1787" s="38">
        <v>45089</v>
      </c>
      <c r="B1787" s="39" t="s">
        <v>89</v>
      </c>
      <c r="C1787" s="39" t="s">
        <v>46</v>
      </c>
      <c r="D1787" s="39" t="s">
        <v>203</v>
      </c>
      <c r="E1787" s="40">
        <v>0</v>
      </c>
      <c r="F1787" s="41">
        <v>0</v>
      </c>
      <c r="G1787" s="40">
        <v>0</v>
      </c>
      <c r="H1787" s="41">
        <v>0</v>
      </c>
    </row>
    <row r="1788" spans="1:8">
      <c r="A1788" s="38">
        <v>45089</v>
      </c>
      <c r="B1788" s="39" t="s">
        <v>89</v>
      </c>
      <c r="C1788" s="39" t="s">
        <v>46</v>
      </c>
      <c r="D1788" s="39" t="s">
        <v>120</v>
      </c>
      <c r="E1788" s="40">
        <v>0</v>
      </c>
      <c r="F1788" s="41">
        <v>6.4562099509960422</v>
      </c>
      <c r="G1788" s="40">
        <v>407.45718890698168</v>
      </c>
      <c r="H1788" s="41">
        <v>1.8077387862788921</v>
      </c>
    </row>
    <row r="1789" spans="1:8">
      <c r="A1789" s="38">
        <v>45089</v>
      </c>
      <c r="B1789" s="39" t="s">
        <v>89</v>
      </c>
      <c r="C1789" s="39" t="s">
        <v>46</v>
      </c>
      <c r="D1789" s="39" t="s">
        <v>121</v>
      </c>
      <c r="E1789" s="40">
        <v>0</v>
      </c>
      <c r="F1789" s="41">
        <v>0.53772830883440426</v>
      </c>
      <c r="G1789" s="40">
        <v>31.994912299723229</v>
      </c>
      <c r="H1789" s="41">
        <v>0.1505639264736332</v>
      </c>
    </row>
    <row r="1790" spans="1:8">
      <c r="A1790" s="38">
        <v>45089</v>
      </c>
      <c r="B1790" s="39" t="s">
        <v>89</v>
      </c>
      <c r="C1790" s="39" t="s">
        <v>46</v>
      </c>
      <c r="D1790" s="39" t="s">
        <v>122</v>
      </c>
      <c r="E1790" s="40">
        <v>0</v>
      </c>
      <c r="F1790" s="41">
        <v>1.273455172655753</v>
      </c>
      <c r="G1790" s="40">
        <v>75.41377696777144</v>
      </c>
      <c r="H1790" s="41">
        <v>0.35656744834361098</v>
      </c>
    </row>
    <row r="1791" spans="1:8">
      <c r="A1791" s="38">
        <v>45089</v>
      </c>
      <c r="B1791" s="39" t="s">
        <v>89</v>
      </c>
      <c r="C1791" s="39" t="s">
        <v>46</v>
      </c>
      <c r="D1791" s="39" t="s">
        <v>123</v>
      </c>
      <c r="E1791" s="40">
        <v>0</v>
      </c>
      <c r="F1791" s="41">
        <v>71.172302682129413</v>
      </c>
      <c r="G1791" s="40">
        <v>4490.9917300542011</v>
      </c>
      <c r="H1791" s="41">
        <v>19.928244750996239</v>
      </c>
    </row>
    <row r="1792" spans="1:8">
      <c r="A1792" s="38">
        <v>45089</v>
      </c>
      <c r="B1792" s="39" t="s">
        <v>89</v>
      </c>
      <c r="C1792" s="39" t="s">
        <v>46</v>
      </c>
      <c r="D1792" s="39" t="s">
        <v>124</v>
      </c>
      <c r="E1792" s="40">
        <v>0</v>
      </c>
      <c r="F1792" s="41">
        <v>0.52380789130378524</v>
      </c>
      <c r="G1792" s="40">
        <v>31.131524625242939</v>
      </c>
      <c r="H1792" s="41">
        <v>0.14666620956505991</v>
      </c>
    </row>
    <row r="1793" spans="1:8">
      <c r="A1793" s="38">
        <v>45089</v>
      </c>
      <c r="B1793" s="39" t="s">
        <v>89</v>
      </c>
      <c r="C1793" s="39" t="s">
        <v>47</v>
      </c>
      <c r="D1793" s="39" t="s">
        <v>204</v>
      </c>
      <c r="E1793" s="40">
        <v>0</v>
      </c>
      <c r="F1793" s="41">
        <v>3.7380246909499239E-2</v>
      </c>
      <c r="G1793" s="40">
        <v>2.318439398796984</v>
      </c>
      <c r="H1793" s="41">
        <v>1.0466469134659789E-2</v>
      </c>
    </row>
    <row r="1794" spans="1:8">
      <c r="A1794" s="38">
        <v>45089</v>
      </c>
      <c r="B1794" s="39" t="s">
        <v>89</v>
      </c>
      <c r="C1794" s="39" t="s">
        <v>47</v>
      </c>
      <c r="D1794" s="39" t="s">
        <v>126</v>
      </c>
      <c r="E1794" s="40">
        <v>0</v>
      </c>
      <c r="F1794" s="41">
        <v>3.7477524851831402E-2</v>
      </c>
      <c r="G1794" s="40">
        <v>2.3244728799209269</v>
      </c>
      <c r="H1794" s="41">
        <v>1.049370695851279E-2</v>
      </c>
    </row>
    <row r="1795" spans="1:8">
      <c r="A1795" s="38">
        <v>45089</v>
      </c>
      <c r="B1795" s="39" t="s">
        <v>89</v>
      </c>
      <c r="C1795" s="39" t="s">
        <v>47</v>
      </c>
      <c r="D1795" s="39" t="s">
        <v>128</v>
      </c>
      <c r="E1795" s="40">
        <v>0</v>
      </c>
      <c r="F1795" s="41">
        <v>0</v>
      </c>
      <c r="G1795" s="40">
        <v>0</v>
      </c>
      <c r="H1795" s="41">
        <v>0</v>
      </c>
    </row>
    <row r="1796" spans="1:8">
      <c r="A1796" s="38">
        <v>45089</v>
      </c>
      <c r="B1796" s="39" t="s">
        <v>89</v>
      </c>
      <c r="C1796" s="39" t="s">
        <v>47</v>
      </c>
      <c r="D1796" s="39" t="s">
        <v>130</v>
      </c>
      <c r="E1796" s="40">
        <v>0</v>
      </c>
      <c r="F1796" s="41">
        <v>12.82178320010375</v>
      </c>
      <c r="G1796" s="40">
        <v>760.00231839370724</v>
      </c>
      <c r="H1796" s="41">
        <v>3.590099296029051</v>
      </c>
    </row>
    <row r="1797" spans="1:8">
      <c r="A1797" s="38">
        <v>45089</v>
      </c>
      <c r="B1797" s="39" t="s">
        <v>89</v>
      </c>
      <c r="C1797" s="39" t="s">
        <v>47</v>
      </c>
      <c r="D1797" s="39" t="s">
        <v>131</v>
      </c>
      <c r="E1797" s="40">
        <v>0</v>
      </c>
      <c r="F1797" s="41">
        <v>2.1559429146083859</v>
      </c>
      <c r="G1797" s="40">
        <v>127.83591895099769</v>
      </c>
      <c r="H1797" s="41">
        <v>0.60366401609034837</v>
      </c>
    </row>
    <row r="1798" spans="1:8">
      <c r="A1798" s="38">
        <v>45089</v>
      </c>
      <c r="B1798" s="39" t="s">
        <v>89</v>
      </c>
      <c r="C1798" s="39" t="s">
        <v>47</v>
      </c>
      <c r="D1798" s="39" t="s">
        <v>132</v>
      </c>
      <c r="E1798" s="40">
        <v>0</v>
      </c>
      <c r="F1798" s="41">
        <v>0</v>
      </c>
      <c r="G1798" s="40">
        <v>0</v>
      </c>
      <c r="H1798" s="41">
        <v>0</v>
      </c>
    </row>
    <row r="1799" spans="1:8">
      <c r="A1799" s="38">
        <v>45089</v>
      </c>
      <c r="B1799" s="39" t="s">
        <v>89</v>
      </c>
      <c r="C1799" s="39" t="s">
        <v>47</v>
      </c>
      <c r="D1799" s="39" t="s">
        <v>133</v>
      </c>
      <c r="E1799" s="40">
        <v>0</v>
      </c>
      <c r="F1799" s="41">
        <v>7.6251837841889658E-2</v>
      </c>
      <c r="G1799" s="40">
        <v>4.7293766012655833</v>
      </c>
      <c r="H1799" s="41">
        <v>2.1350514595729109E-2</v>
      </c>
    </row>
    <row r="1800" spans="1:8">
      <c r="A1800" s="38">
        <v>45089</v>
      </c>
      <c r="B1800" s="39" t="s">
        <v>89</v>
      </c>
      <c r="C1800" s="39" t="s">
        <v>47</v>
      </c>
      <c r="D1800" s="39" t="s">
        <v>134</v>
      </c>
      <c r="E1800" s="40">
        <v>0</v>
      </c>
      <c r="F1800" s="41">
        <v>0</v>
      </c>
      <c r="G1800" s="40">
        <v>0</v>
      </c>
      <c r="H1800" s="41">
        <v>0</v>
      </c>
    </row>
    <row r="1801" spans="1:8">
      <c r="A1801" s="38">
        <v>45089</v>
      </c>
      <c r="B1801" s="39" t="s">
        <v>89</v>
      </c>
      <c r="C1801" s="39" t="s">
        <v>47</v>
      </c>
      <c r="D1801" s="39" t="s">
        <v>135</v>
      </c>
      <c r="E1801" s="40">
        <v>0</v>
      </c>
      <c r="F1801" s="41">
        <v>2.074904817280748</v>
      </c>
      <c r="G1801" s="40">
        <v>122.9904536558961</v>
      </c>
      <c r="H1801" s="41">
        <v>0.58097334883860929</v>
      </c>
    </row>
    <row r="1802" spans="1:8">
      <c r="A1802" s="38">
        <v>45089</v>
      </c>
      <c r="B1802" s="39" t="s">
        <v>89</v>
      </c>
      <c r="C1802" s="39" t="s">
        <v>18</v>
      </c>
      <c r="D1802" s="39" t="s">
        <v>137</v>
      </c>
      <c r="E1802" s="40">
        <v>0</v>
      </c>
      <c r="F1802" s="41">
        <v>2.1086334610273538</v>
      </c>
      <c r="G1802" s="40">
        <v>150.86688706731849</v>
      </c>
      <c r="H1802" s="41">
        <v>0.59041736908765929</v>
      </c>
    </row>
    <row r="1803" spans="1:8">
      <c r="A1803" s="38">
        <v>45089</v>
      </c>
      <c r="B1803" s="39" t="s">
        <v>89</v>
      </c>
      <c r="C1803" s="39" t="s">
        <v>18</v>
      </c>
      <c r="D1803" s="39" t="s">
        <v>138</v>
      </c>
      <c r="E1803" s="40">
        <v>0</v>
      </c>
      <c r="F1803" s="41">
        <v>7.1262732040099516E-2</v>
      </c>
      <c r="G1803" s="40">
        <v>4.4199367122343141</v>
      </c>
      <c r="H1803" s="41">
        <v>1.9953564971227869E-2</v>
      </c>
    </row>
    <row r="1804" spans="1:8">
      <c r="A1804" s="38">
        <v>45089</v>
      </c>
      <c r="B1804" s="39" t="s">
        <v>89</v>
      </c>
      <c r="C1804" s="39" t="s">
        <v>18</v>
      </c>
      <c r="D1804" s="39" t="s">
        <v>123</v>
      </c>
      <c r="E1804" s="40">
        <v>393.75695950000011</v>
      </c>
      <c r="F1804" s="41">
        <v>2.429429655551421</v>
      </c>
      <c r="G1804" s="40">
        <v>164.39085286840941</v>
      </c>
      <c r="H1804" s="41">
        <v>0.68024030355439791</v>
      </c>
    </row>
    <row r="1805" spans="1:8">
      <c r="A1805" s="38">
        <v>45089</v>
      </c>
      <c r="B1805" s="39" t="s">
        <v>89</v>
      </c>
      <c r="C1805" s="39" t="s">
        <v>48</v>
      </c>
      <c r="D1805" s="39" t="s">
        <v>123</v>
      </c>
      <c r="E1805" s="40">
        <v>394.98511500000001</v>
      </c>
      <c r="F1805" s="41">
        <v>11.802300571178071</v>
      </c>
      <c r="G1805" s="40">
        <v>701.75507371055733</v>
      </c>
      <c r="H1805" s="41">
        <v>3.304644159929861</v>
      </c>
    </row>
    <row r="1806" spans="1:8">
      <c r="A1806" s="38">
        <v>45089</v>
      </c>
      <c r="B1806" s="39" t="s">
        <v>89</v>
      </c>
      <c r="C1806" s="39" t="s">
        <v>7</v>
      </c>
      <c r="D1806" s="39" t="s">
        <v>140</v>
      </c>
      <c r="E1806" s="40">
        <v>3081.6654505000001</v>
      </c>
      <c r="F1806" s="41">
        <v>50.411126606498122</v>
      </c>
      <c r="G1806" s="40">
        <v>3146.0502151906858</v>
      </c>
      <c r="H1806" s="41">
        <v>38.769579613695107</v>
      </c>
    </row>
    <row r="1807" spans="1:8">
      <c r="A1807" s="38">
        <v>45089</v>
      </c>
      <c r="B1807" s="39" t="s">
        <v>89</v>
      </c>
      <c r="C1807" s="39" t="s">
        <v>7</v>
      </c>
      <c r="D1807" s="39" t="s">
        <v>141</v>
      </c>
      <c r="E1807" s="40">
        <v>1878.9748529999999</v>
      </c>
      <c r="F1807" s="41">
        <v>72.687782234253362</v>
      </c>
      <c r="G1807" s="40">
        <v>4530.4155285612624</v>
      </c>
      <c r="H1807" s="41">
        <v>58.39186842024904</v>
      </c>
    </row>
    <row r="1808" spans="1:8">
      <c r="A1808" s="38">
        <v>45089</v>
      </c>
      <c r="B1808" s="39" t="s">
        <v>89</v>
      </c>
      <c r="C1808" s="39" t="s">
        <v>7</v>
      </c>
      <c r="D1808" s="39" t="s">
        <v>142</v>
      </c>
      <c r="E1808" s="40">
        <v>3923.1065610000001</v>
      </c>
      <c r="F1808" s="41">
        <v>119.6705468807003</v>
      </c>
      <c r="G1808" s="40">
        <v>7460.7802169816723</v>
      </c>
      <c r="H1808" s="41">
        <v>105.3100812550162</v>
      </c>
    </row>
    <row r="1809" spans="1:8">
      <c r="A1809" s="38">
        <v>45089</v>
      </c>
      <c r="B1809" s="39" t="s">
        <v>89</v>
      </c>
      <c r="C1809" s="39" t="s">
        <v>49</v>
      </c>
      <c r="D1809" s="39" t="s">
        <v>143</v>
      </c>
      <c r="E1809" s="40">
        <v>0</v>
      </c>
      <c r="F1809" s="41">
        <v>40.406419615753158</v>
      </c>
      <c r="G1809" s="40">
        <v>2395.1436249341059</v>
      </c>
      <c r="H1809" s="41">
        <v>11.31379749241089</v>
      </c>
    </row>
    <row r="1810" spans="1:8">
      <c r="A1810" s="38">
        <v>45089</v>
      </c>
      <c r="B1810" s="39" t="s">
        <v>89</v>
      </c>
      <c r="C1810" s="39" t="s">
        <v>49</v>
      </c>
      <c r="D1810" s="39" t="s">
        <v>144</v>
      </c>
      <c r="E1810" s="40">
        <v>0</v>
      </c>
      <c r="F1810" s="41">
        <v>0.704717663729021</v>
      </c>
      <c r="G1810" s="40">
        <v>50.958591298020153</v>
      </c>
      <c r="H1810" s="41">
        <v>0.19732094584412591</v>
      </c>
    </row>
    <row r="1811" spans="1:8">
      <c r="A1811" s="38">
        <v>45089</v>
      </c>
      <c r="B1811" s="39" t="s">
        <v>89</v>
      </c>
      <c r="C1811" s="39" t="s">
        <v>49</v>
      </c>
      <c r="D1811" s="39" t="s">
        <v>264</v>
      </c>
      <c r="E1811" s="40">
        <v>0</v>
      </c>
      <c r="F1811" s="41">
        <v>1.248515341221868E-2</v>
      </c>
      <c r="G1811" s="40">
        <v>0.7743681212431075</v>
      </c>
      <c r="H1811" s="41">
        <v>3.495842955421232E-3</v>
      </c>
    </row>
    <row r="1812" spans="1:8">
      <c r="A1812" s="38">
        <v>45089</v>
      </c>
      <c r="B1812" s="39" t="s">
        <v>89</v>
      </c>
      <c r="C1812" s="39" t="s">
        <v>49</v>
      </c>
      <c r="D1812" s="39" t="s">
        <v>243</v>
      </c>
      <c r="E1812" s="40">
        <v>0</v>
      </c>
      <c r="F1812" s="41">
        <v>8.7257164079234933E-3</v>
      </c>
      <c r="G1812" s="40">
        <v>0.29821596344145018</v>
      </c>
      <c r="H1812" s="41">
        <v>2.443200594218578E-3</v>
      </c>
    </row>
    <row r="1813" spans="1:8">
      <c r="A1813" s="38">
        <v>45089</v>
      </c>
      <c r="B1813" s="39" t="s">
        <v>89</v>
      </c>
      <c r="C1813" s="39" t="s">
        <v>49</v>
      </c>
      <c r="D1813" s="39" t="s">
        <v>146</v>
      </c>
      <c r="E1813" s="40">
        <v>0</v>
      </c>
      <c r="F1813" s="41">
        <v>4.4545574200797883E-2</v>
      </c>
      <c r="G1813" s="40">
        <v>2.7628553262156021</v>
      </c>
      <c r="H1813" s="41">
        <v>1.247276077622341E-2</v>
      </c>
    </row>
    <row r="1814" spans="1:8">
      <c r="A1814" s="38">
        <v>45089</v>
      </c>
      <c r="B1814" s="39" t="s">
        <v>89</v>
      </c>
      <c r="C1814" s="39" t="s">
        <v>49</v>
      </c>
      <c r="D1814" s="39" t="s">
        <v>147</v>
      </c>
      <c r="E1814" s="40">
        <v>0</v>
      </c>
      <c r="F1814" s="41">
        <v>0</v>
      </c>
      <c r="G1814" s="40">
        <v>0</v>
      </c>
      <c r="H1814" s="41">
        <v>0</v>
      </c>
    </row>
    <row r="1815" spans="1:8">
      <c r="A1815" s="38">
        <v>45089</v>
      </c>
      <c r="B1815" s="39" t="s">
        <v>89</v>
      </c>
      <c r="C1815" s="39" t="s">
        <v>49</v>
      </c>
      <c r="D1815" s="39" t="s">
        <v>148</v>
      </c>
      <c r="E1815" s="40">
        <v>0</v>
      </c>
      <c r="F1815" s="41">
        <v>0</v>
      </c>
      <c r="G1815" s="40">
        <v>0</v>
      </c>
      <c r="H1815" s="41">
        <v>0</v>
      </c>
    </row>
    <row r="1816" spans="1:8">
      <c r="A1816" s="38">
        <v>45089</v>
      </c>
      <c r="B1816" s="39" t="s">
        <v>89</v>
      </c>
      <c r="C1816" s="39" t="s">
        <v>49</v>
      </c>
      <c r="D1816" s="39" t="s">
        <v>149</v>
      </c>
      <c r="E1816" s="40">
        <v>0</v>
      </c>
      <c r="F1816" s="41">
        <v>4.0798590537267208</v>
      </c>
      <c r="G1816" s="40">
        <v>241.64235430627789</v>
      </c>
      <c r="H1816" s="41">
        <v>1.142360535043482</v>
      </c>
    </row>
    <row r="1817" spans="1:8">
      <c r="A1817" s="38">
        <v>45089</v>
      </c>
      <c r="B1817" s="39" t="s">
        <v>89</v>
      </c>
      <c r="C1817" s="39" t="s">
        <v>49</v>
      </c>
      <c r="D1817" s="39" t="s">
        <v>150</v>
      </c>
      <c r="E1817" s="40">
        <v>0</v>
      </c>
      <c r="F1817" s="41">
        <v>1.713394093682495</v>
      </c>
      <c r="G1817" s="40">
        <v>101.687437033721</v>
      </c>
      <c r="H1817" s="41">
        <v>0.47975034623109858</v>
      </c>
    </row>
    <row r="1818" spans="1:8">
      <c r="A1818" s="38">
        <v>45089</v>
      </c>
      <c r="B1818" s="39" t="s">
        <v>89</v>
      </c>
      <c r="C1818" s="39" t="s">
        <v>49</v>
      </c>
      <c r="D1818" s="39" t="s">
        <v>151</v>
      </c>
      <c r="E1818" s="40">
        <v>0</v>
      </c>
      <c r="F1818" s="41">
        <v>1.6455625139071579</v>
      </c>
      <c r="G1818" s="40">
        <v>97.480311077208952</v>
      </c>
      <c r="H1818" s="41">
        <v>0.46075750389400433</v>
      </c>
    </row>
    <row r="1819" spans="1:8">
      <c r="A1819" s="38">
        <v>45089</v>
      </c>
      <c r="B1819" s="39" t="s">
        <v>89</v>
      </c>
      <c r="C1819" s="39" t="s">
        <v>49</v>
      </c>
      <c r="D1819" s="39" t="s">
        <v>152</v>
      </c>
      <c r="E1819" s="40">
        <v>0</v>
      </c>
      <c r="F1819" s="41">
        <v>1.6285183846686679</v>
      </c>
      <c r="G1819" s="40">
        <v>96.423181068400453</v>
      </c>
      <c r="H1819" s="41">
        <v>0.45598514770722709</v>
      </c>
    </row>
    <row r="1820" spans="1:8">
      <c r="A1820" s="38">
        <v>45089</v>
      </c>
      <c r="B1820" s="39" t="s">
        <v>89</v>
      </c>
      <c r="C1820" s="39" t="s">
        <v>49</v>
      </c>
      <c r="D1820" s="39" t="s">
        <v>224</v>
      </c>
      <c r="E1820" s="40">
        <v>0</v>
      </c>
      <c r="F1820" s="41">
        <v>3.0488377044330849E-2</v>
      </c>
      <c r="G1820" s="40">
        <v>1.890984153103368</v>
      </c>
      <c r="H1820" s="41">
        <v>8.5367455724126382E-3</v>
      </c>
    </row>
    <row r="1821" spans="1:8">
      <c r="A1821" s="38">
        <v>45089</v>
      </c>
      <c r="B1821" s="39" t="s">
        <v>89</v>
      </c>
      <c r="C1821" s="39" t="s">
        <v>49</v>
      </c>
      <c r="D1821" s="39" t="s">
        <v>153</v>
      </c>
      <c r="E1821" s="40">
        <v>0</v>
      </c>
      <c r="F1821" s="41">
        <v>2.043210613693805E-2</v>
      </c>
      <c r="G1821" s="40">
        <v>1.2672628937675849</v>
      </c>
      <c r="H1821" s="41">
        <v>5.7209897183426554E-3</v>
      </c>
    </row>
    <row r="1822" spans="1:8">
      <c r="A1822" s="38">
        <v>45089</v>
      </c>
      <c r="B1822" s="39" t="s">
        <v>89</v>
      </c>
      <c r="C1822" s="39" t="s">
        <v>49</v>
      </c>
      <c r="D1822" s="39" t="s">
        <v>154</v>
      </c>
      <c r="E1822" s="40">
        <v>0</v>
      </c>
      <c r="F1822" s="41">
        <v>2.951154585550151E-3</v>
      </c>
      <c r="G1822" s="40">
        <v>0.18303980387409149</v>
      </c>
      <c r="H1822" s="41">
        <v>8.2632328395404236E-4</v>
      </c>
    </row>
    <row r="1823" spans="1:8">
      <c r="A1823" s="38">
        <v>45089</v>
      </c>
      <c r="B1823" s="39" t="s">
        <v>89</v>
      </c>
      <c r="C1823" s="39" t="s">
        <v>49</v>
      </c>
      <c r="D1823" s="39" t="s">
        <v>155</v>
      </c>
      <c r="E1823" s="40">
        <v>0</v>
      </c>
      <c r="F1823" s="41">
        <v>1.8630094329819359E-2</v>
      </c>
      <c r="G1823" s="40">
        <v>1.155496506005721</v>
      </c>
      <c r="H1823" s="41">
        <v>5.2164264123494217E-3</v>
      </c>
    </row>
    <row r="1824" spans="1:8">
      <c r="A1824" s="38">
        <v>45089</v>
      </c>
      <c r="B1824" s="39" t="s">
        <v>89</v>
      </c>
      <c r="C1824" s="39" t="s">
        <v>49</v>
      </c>
      <c r="D1824" s="39" t="s">
        <v>191</v>
      </c>
      <c r="E1824" s="40">
        <v>0</v>
      </c>
      <c r="F1824" s="41">
        <v>2.39123249309884E-2</v>
      </c>
      <c r="G1824" s="40">
        <v>1.4831169085389431</v>
      </c>
      <c r="H1824" s="41">
        <v>6.6954509806767537E-3</v>
      </c>
    </row>
    <row r="1825" spans="1:8">
      <c r="A1825" s="38">
        <v>45089</v>
      </c>
      <c r="B1825" s="39" t="s">
        <v>89</v>
      </c>
      <c r="C1825" s="39" t="s">
        <v>49</v>
      </c>
      <c r="D1825" s="39" t="s">
        <v>157</v>
      </c>
      <c r="E1825" s="40">
        <v>0</v>
      </c>
      <c r="F1825" s="41">
        <v>7.097285552408833E-2</v>
      </c>
      <c r="G1825" s="40">
        <v>4.401957667389226</v>
      </c>
      <c r="H1825" s="41">
        <v>1.9872399546744739E-2</v>
      </c>
    </row>
    <row r="1826" spans="1:8">
      <c r="A1826" s="38">
        <v>45089</v>
      </c>
      <c r="B1826" s="39" t="s">
        <v>89</v>
      </c>
      <c r="C1826" s="39" t="s">
        <v>49</v>
      </c>
      <c r="D1826" s="39" t="s">
        <v>158</v>
      </c>
      <c r="E1826" s="40">
        <v>0</v>
      </c>
      <c r="F1826" s="41">
        <v>3.3592608614589098E-2</v>
      </c>
      <c r="G1826" s="40">
        <v>2.083518268592242</v>
      </c>
      <c r="H1826" s="41">
        <v>9.4059304120849476E-3</v>
      </c>
    </row>
    <row r="1827" spans="1:8">
      <c r="A1827" s="38">
        <v>45089</v>
      </c>
      <c r="B1827" s="39" t="s">
        <v>89</v>
      </c>
      <c r="C1827" s="39" t="s">
        <v>49</v>
      </c>
      <c r="D1827" s="39" t="s">
        <v>159</v>
      </c>
      <c r="E1827" s="40">
        <v>0</v>
      </c>
      <c r="F1827" s="41">
        <v>0</v>
      </c>
      <c r="G1827" s="40">
        <v>0</v>
      </c>
      <c r="H1827" s="41">
        <v>0</v>
      </c>
    </row>
    <row r="1828" spans="1:8">
      <c r="A1828" s="38">
        <v>45089</v>
      </c>
      <c r="B1828" s="39" t="s">
        <v>89</v>
      </c>
      <c r="C1828" s="39" t="s">
        <v>49</v>
      </c>
      <c r="D1828" s="39" t="s">
        <v>244</v>
      </c>
      <c r="E1828" s="40">
        <v>0</v>
      </c>
      <c r="F1828" s="41">
        <v>3.0488377044330849E-2</v>
      </c>
      <c r="G1828" s="40">
        <v>1.890984153103368</v>
      </c>
      <c r="H1828" s="41">
        <v>8.5367455724126382E-3</v>
      </c>
    </row>
    <row r="1829" spans="1:8">
      <c r="A1829" s="38">
        <v>45089</v>
      </c>
      <c r="B1829" s="39" t="s">
        <v>89</v>
      </c>
      <c r="C1829" s="39" t="s">
        <v>49</v>
      </c>
      <c r="D1829" s="39" t="s">
        <v>160</v>
      </c>
      <c r="E1829" s="40">
        <v>0</v>
      </c>
      <c r="F1829" s="41">
        <v>1.7616365974978301E-2</v>
      </c>
      <c r="G1829" s="40">
        <v>1.092621914427143</v>
      </c>
      <c r="H1829" s="41">
        <v>4.9325824729939257E-3</v>
      </c>
    </row>
    <row r="1830" spans="1:8">
      <c r="A1830" s="38">
        <v>45089</v>
      </c>
      <c r="B1830" s="39" t="s">
        <v>89</v>
      </c>
      <c r="C1830" s="39" t="s">
        <v>49</v>
      </c>
      <c r="D1830" s="39" t="s">
        <v>192</v>
      </c>
      <c r="E1830" s="40">
        <v>0</v>
      </c>
      <c r="F1830" s="41">
        <v>0</v>
      </c>
      <c r="G1830" s="40">
        <v>0</v>
      </c>
      <c r="H1830" s="41">
        <v>0</v>
      </c>
    </row>
    <row r="1831" spans="1:8">
      <c r="A1831" s="38">
        <v>45089</v>
      </c>
      <c r="B1831" s="39" t="s">
        <v>89</v>
      </c>
      <c r="C1831" s="39" t="s">
        <v>49</v>
      </c>
      <c r="D1831" s="39" t="s">
        <v>261</v>
      </c>
      <c r="E1831" s="40">
        <v>0</v>
      </c>
      <c r="F1831" s="41">
        <v>0.67220438638733382</v>
      </c>
      <c r="G1831" s="40">
        <v>48.942016518418427</v>
      </c>
      <c r="H1831" s="41">
        <v>0.18821722818845349</v>
      </c>
    </row>
    <row r="1832" spans="1:8">
      <c r="A1832" s="38">
        <v>45089</v>
      </c>
      <c r="B1832" s="39" t="s">
        <v>89</v>
      </c>
      <c r="C1832" s="39" t="s">
        <v>49</v>
      </c>
      <c r="D1832" s="39" t="s">
        <v>210</v>
      </c>
      <c r="E1832" s="40">
        <v>0</v>
      </c>
      <c r="F1832" s="41">
        <v>0</v>
      </c>
      <c r="G1832" s="40">
        <v>0</v>
      </c>
      <c r="H1832" s="41">
        <v>0</v>
      </c>
    </row>
    <row r="1833" spans="1:8">
      <c r="A1833" s="38">
        <v>45089</v>
      </c>
      <c r="B1833" s="39" t="s">
        <v>89</v>
      </c>
      <c r="C1833" s="39" t="s">
        <v>49</v>
      </c>
      <c r="D1833" s="39" t="s">
        <v>246</v>
      </c>
      <c r="E1833" s="40">
        <v>0</v>
      </c>
      <c r="F1833" s="41">
        <v>3.0488377044330849E-2</v>
      </c>
      <c r="G1833" s="40">
        <v>1.890984153103368</v>
      </c>
      <c r="H1833" s="41">
        <v>8.5367455724126382E-3</v>
      </c>
    </row>
    <row r="1834" spans="1:8">
      <c r="A1834" s="38">
        <v>45089</v>
      </c>
      <c r="B1834" s="39" t="s">
        <v>89</v>
      </c>
      <c r="C1834" s="39" t="s">
        <v>49</v>
      </c>
      <c r="D1834" s="39" t="s">
        <v>271</v>
      </c>
      <c r="E1834" s="40">
        <v>0</v>
      </c>
      <c r="F1834" s="41">
        <v>0</v>
      </c>
      <c r="G1834" s="40">
        <v>0</v>
      </c>
      <c r="H1834" s="41">
        <v>0</v>
      </c>
    </row>
    <row r="1835" spans="1:8">
      <c r="A1835" s="38">
        <v>45089</v>
      </c>
      <c r="B1835" s="39" t="s">
        <v>89</v>
      </c>
      <c r="C1835" s="39" t="s">
        <v>49</v>
      </c>
      <c r="D1835" s="39" t="s">
        <v>250</v>
      </c>
      <c r="E1835" s="40">
        <v>0</v>
      </c>
      <c r="F1835" s="41">
        <v>7.6937948444754508E-3</v>
      </c>
      <c r="G1835" s="40">
        <v>0.23421297237083369</v>
      </c>
      <c r="H1835" s="41">
        <v>2.1542625564531259E-3</v>
      </c>
    </row>
    <row r="1836" spans="1:8">
      <c r="A1836" s="38">
        <v>45089</v>
      </c>
      <c r="B1836" s="39" t="s">
        <v>89</v>
      </c>
      <c r="C1836" s="39" t="s">
        <v>49</v>
      </c>
      <c r="D1836" s="39" t="s">
        <v>269</v>
      </c>
      <c r="E1836" s="40">
        <v>0</v>
      </c>
      <c r="F1836" s="41">
        <v>2.311639418513569E-2</v>
      </c>
      <c r="G1836" s="40">
        <v>1.4337508033774</v>
      </c>
      <c r="H1836" s="41">
        <v>6.4725903718379947E-3</v>
      </c>
    </row>
    <row r="1837" spans="1:8">
      <c r="A1837" s="38">
        <v>45089</v>
      </c>
      <c r="B1837" s="39" t="s">
        <v>89</v>
      </c>
      <c r="C1837" s="39" t="s">
        <v>49</v>
      </c>
      <c r="D1837" s="39" t="s">
        <v>218</v>
      </c>
      <c r="E1837" s="40">
        <v>0</v>
      </c>
      <c r="F1837" s="41">
        <v>1.7044129238490021E-2</v>
      </c>
      <c r="G1837" s="40">
        <v>1.0571300088085021</v>
      </c>
      <c r="H1837" s="41">
        <v>4.7723561867772067E-3</v>
      </c>
    </row>
    <row r="1838" spans="1:8">
      <c r="A1838" s="38">
        <v>45089</v>
      </c>
      <c r="B1838" s="39" t="s">
        <v>89</v>
      </c>
      <c r="C1838" s="39" t="s">
        <v>49</v>
      </c>
      <c r="D1838" s="39" t="s">
        <v>166</v>
      </c>
      <c r="E1838" s="40">
        <v>0</v>
      </c>
      <c r="F1838" s="41">
        <v>56.758748038547907</v>
      </c>
      <c r="G1838" s="40">
        <v>3576.1115231098279</v>
      </c>
      <c r="H1838" s="41">
        <v>15.89244945079342</v>
      </c>
    </row>
    <row r="1839" spans="1:8">
      <c r="A1839" s="38">
        <v>45089</v>
      </c>
      <c r="B1839" s="39" t="s">
        <v>89</v>
      </c>
      <c r="C1839" s="39" t="s">
        <v>49</v>
      </c>
      <c r="D1839" s="39" t="s">
        <v>167</v>
      </c>
      <c r="E1839" s="40">
        <v>0</v>
      </c>
      <c r="F1839" s="41">
        <v>6.9320990401810278E-2</v>
      </c>
      <c r="G1839" s="40">
        <v>4.2995038449128744</v>
      </c>
      <c r="H1839" s="41">
        <v>1.940987731250688E-2</v>
      </c>
    </row>
    <row r="1840" spans="1:8">
      <c r="A1840" s="38">
        <v>45089</v>
      </c>
      <c r="B1840" s="39" t="s">
        <v>89</v>
      </c>
      <c r="C1840" s="39" t="s">
        <v>49</v>
      </c>
      <c r="D1840" s="39" t="s">
        <v>168</v>
      </c>
      <c r="E1840" s="40">
        <v>0</v>
      </c>
      <c r="F1840" s="41">
        <v>1.379112675745976</v>
      </c>
      <c r="G1840" s="40">
        <v>100.0364772407931</v>
      </c>
      <c r="H1840" s="41">
        <v>0.38615154920887318</v>
      </c>
    </row>
    <row r="1841" spans="1:8">
      <c r="A1841" s="38">
        <v>45089</v>
      </c>
      <c r="B1841" s="39" t="s">
        <v>89</v>
      </c>
      <c r="C1841" s="39" t="s">
        <v>49</v>
      </c>
      <c r="D1841" s="39" t="s">
        <v>169</v>
      </c>
      <c r="E1841" s="40">
        <v>0</v>
      </c>
      <c r="F1841" s="41">
        <v>5.2437578205867048</v>
      </c>
      <c r="G1841" s="40">
        <v>377.54094141711778</v>
      </c>
      <c r="H1841" s="41">
        <v>1.468252189764278</v>
      </c>
    </row>
    <row r="1842" spans="1:8">
      <c r="A1842" s="38">
        <v>45089</v>
      </c>
      <c r="B1842" s="39" t="s">
        <v>89</v>
      </c>
      <c r="C1842" s="39" t="s">
        <v>49</v>
      </c>
      <c r="D1842" s="39" t="s">
        <v>170</v>
      </c>
      <c r="E1842" s="40">
        <v>0</v>
      </c>
      <c r="F1842" s="41">
        <v>4.3447361925475612</v>
      </c>
      <c r="G1842" s="40">
        <v>257.46623513830713</v>
      </c>
      <c r="H1842" s="41">
        <v>1.216526133913318</v>
      </c>
    </row>
    <row r="1843" spans="1:8">
      <c r="A1843" s="38">
        <v>45089</v>
      </c>
      <c r="B1843" s="39" t="s">
        <v>89</v>
      </c>
      <c r="C1843" s="39" t="s">
        <v>49</v>
      </c>
      <c r="D1843" s="39" t="s">
        <v>171</v>
      </c>
      <c r="E1843" s="40">
        <v>0</v>
      </c>
      <c r="F1843" s="41">
        <v>0</v>
      </c>
      <c r="G1843" s="40">
        <v>0</v>
      </c>
      <c r="H1843" s="41">
        <v>0</v>
      </c>
    </row>
    <row r="1844" spans="1:8">
      <c r="A1844" s="38">
        <v>45089</v>
      </c>
      <c r="B1844" s="39" t="s">
        <v>89</v>
      </c>
      <c r="C1844" s="39" t="s">
        <v>50</v>
      </c>
      <c r="D1844" s="39" t="s">
        <v>172</v>
      </c>
      <c r="E1844" s="40">
        <v>0</v>
      </c>
      <c r="F1844" s="41">
        <v>7.814382615308844</v>
      </c>
      <c r="G1844" s="40">
        <v>493.31853231664007</v>
      </c>
      <c r="H1844" s="41">
        <v>2.1880271322864768</v>
      </c>
    </row>
    <row r="1845" spans="1:8">
      <c r="A1845" s="38">
        <v>45089</v>
      </c>
      <c r="B1845" s="39" t="s">
        <v>89</v>
      </c>
      <c r="C1845" s="39" t="s">
        <v>50</v>
      </c>
      <c r="D1845" s="39" t="s">
        <v>173</v>
      </c>
      <c r="E1845" s="40">
        <v>0</v>
      </c>
      <c r="F1845" s="41">
        <v>2.6233883469726251</v>
      </c>
      <c r="G1845" s="40">
        <v>156.28472059967959</v>
      </c>
      <c r="H1845" s="41">
        <v>0.73454873715233504</v>
      </c>
    </row>
    <row r="1846" spans="1:8">
      <c r="A1846" s="38">
        <v>45089</v>
      </c>
      <c r="B1846" s="39" t="s">
        <v>89</v>
      </c>
      <c r="C1846" s="39" t="s">
        <v>50</v>
      </c>
      <c r="D1846" s="39" t="s">
        <v>13</v>
      </c>
      <c r="E1846" s="40">
        <v>0</v>
      </c>
      <c r="F1846" s="41">
        <v>9.9485358207754851E-2</v>
      </c>
      <c r="G1846" s="40">
        <v>6.170391935364016</v>
      </c>
      <c r="H1846" s="41">
        <v>2.7855900298171359E-2</v>
      </c>
    </row>
    <row r="1847" spans="1:8">
      <c r="A1847" s="38">
        <v>45089</v>
      </c>
      <c r="B1847" s="39" t="s">
        <v>89</v>
      </c>
      <c r="C1847" s="39" t="s">
        <v>50</v>
      </c>
      <c r="D1847" s="39" t="s">
        <v>15</v>
      </c>
      <c r="E1847" s="40">
        <v>0</v>
      </c>
      <c r="F1847" s="41">
        <v>3.1825031143670753E-2</v>
      </c>
      <c r="G1847" s="40">
        <v>1.9738876056668551</v>
      </c>
      <c r="H1847" s="41">
        <v>8.9110087202278095E-3</v>
      </c>
    </row>
    <row r="1848" spans="1:8">
      <c r="A1848" s="38">
        <v>45089</v>
      </c>
      <c r="B1848" s="39" t="s">
        <v>89</v>
      </c>
      <c r="C1848" s="39" t="s">
        <v>50</v>
      </c>
      <c r="D1848" s="39" t="s">
        <v>174</v>
      </c>
      <c r="E1848" s="40">
        <v>0</v>
      </c>
      <c r="F1848" s="41">
        <v>0</v>
      </c>
      <c r="G1848" s="40">
        <v>0</v>
      </c>
      <c r="H1848" s="41">
        <v>0</v>
      </c>
    </row>
    <row r="1849" spans="1:8">
      <c r="A1849" s="38">
        <v>45089</v>
      </c>
      <c r="B1849" s="39" t="s">
        <v>89</v>
      </c>
      <c r="C1849" s="39" t="s">
        <v>50</v>
      </c>
      <c r="D1849" s="39" t="s">
        <v>213</v>
      </c>
      <c r="E1849" s="40">
        <v>0</v>
      </c>
      <c r="F1849" s="41">
        <v>0</v>
      </c>
      <c r="G1849" s="40">
        <v>0</v>
      </c>
      <c r="H1849" s="41">
        <v>0</v>
      </c>
    </row>
    <row r="1850" spans="1:8">
      <c r="A1850" s="38">
        <v>45089</v>
      </c>
      <c r="B1850" s="39" t="s">
        <v>89</v>
      </c>
      <c r="C1850" s="39" t="s">
        <v>50</v>
      </c>
      <c r="D1850" s="39" t="s">
        <v>214</v>
      </c>
      <c r="E1850" s="40">
        <v>0</v>
      </c>
      <c r="F1850" s="41">
        <v>0</v>
      </c>
      <c r="G1850" s="40">
        <v>0</v>
      </c>
      <c r="H1850" s="41">
        <v>0</v>
      </c>
    </row>
    <row r="1851" spans="1:8">
      <c r="A1851" s="38">
        <v>45089</v>
      </c>
      <c r="B1851" s="39" t="s">
        <v>89</v>
      </c>
      <c r="C1851" s="39" t="s">
        <v>50</v>
      </c>
      <c r="D1851" s="39" t="s">
        <v>176</v>
      </c>
      <c r="E1851" s="40">
        <v>0</v>
      </c>
      <c r="F1851" s="41">
        <v>0</v>
      </c>
      <c r="G1851" s="40">
        <v>0</v>
      </c>
      <c r="H1851" s="41">
        <v>0</v>
      </c>
    </row>
    <row r="1852" spans="1:8">
      <c r="A1852" s="38">
        <v>45089</v>
      </c>
      <c r="B1852" s="39" t="s">
        <v>89</v>
      </c>
      <c r="C1852" s="39" t="s">
        <v>50</v>
      </c>
      <c r="D1852" s="39" t="s">
        <v>198</v>
      </c>
      <c r="E1852" s="40">
        <v>0</v>
      </c>
      <c r="F1852" s="41">
        <v>0</v>
      </c>
      <c r="G1852" s="40">
        <v>0</v>
      </c>
      <c r="H1852" s="41">
        <v>0</v>
      </c>
    </row>
    <row r="1853" spans="1:8">
      <c r="A1853" s="38">
        <v>45089</v>
      </c>
      <c r="B1853" s="39" t="s">
        <v>89</v>
      </c>
      <c r="C1853" s="39" t="s">
        <v>50</v>
      </c>
      <c r="D1853" s="39" t="s">
        <v>177</v>
      </c>
      <c r="E1853" s="40">
        <v>0</v>
      </c>
      <c r="F1853" s="41">
        <v>0</v>
      </c>
      <c r="G1853" s="40">
        <v>0</v>
      </c>
      <c r="H1853" s="41">
        <v>0</v>
      </c>
    </row>
    <row r="1854" spans="1:8">
      <c r="A1854" s="38">
        <v>45089</v>
      </c>
      <c r="B1854" s="39" t="s">
        <v>89</v>
      </c>
      <c r="C1854" s="39" t="s">
        <v>50</v>
      </c>
      <c r="D1854" s="39" t="s">
        <v>178</v>
      </c>
      <c r="E1854" s="40">
        <v>0</v>
      </c>
      <c r="F1854" s="41">
        <v>1.963853093874761E-3</v>
      </c>
      <c r="G1854" s="40">
        <v>0.1218042887012485</v>
      </c>
      <c r="H1854" s="41">
        <v>5.4987886628493307E-4</v>
      </c>
    </row>
    <row r="1855" spans="1:8">
      <c r="A1855" s="38">
        <v>45089</v>
      </c>
      <c r="B1855" s="39" t="s">
        <v>89</v>
      </c>
      <c r="C1855" s="39" t="s">
        <v>50</v>
      </c>
      <c r="D1855" s="39" t="s">
        <v>179</v>
      </c>
      <c r="E1855" s="40">
        <v>0</v>
      </c>
      <c r="F1855" s="41">
        <v>1.6637424987161479E-2</v>
      </c>
      <c r="G1855" s="40">
        <v>1.0319049437568659</v>
      </c>
      <c r="H1855" s="41">
        <v>4.6584789964052133E-3</v>
      </c>
    </row>
    <row r="1856" spans="1:8">
      <c r="A1856" s="38">
        <v>45089</v>
      </c>
      <c r="B1856" s="39" t="s">
        <v>89</v>
      </c>
      <c r="C1856" s="39" t="s">
        <v>50</v>
      </c>
      <c r="D1856" s="39" t="s">
        <v>8</v>
      </c>
      <c r="E1856" s="40">
        <v>0</v>
      </c>
      <c r="F1856" s="41">
        <v>0.1327464034735597</v>
      </c>
      <c r="G1856" s="40">
        <v>8.2333456118368034</v>
      </c>
      <c r="H1856" s="41">
        <v>3.716899297259673E-2</v>
      </c>
    </row>
    <row r="1857" spans="1:8">
      <c r="A1857" s="38">
        <v>45089</v>
      </c>
      <c r="B1857" s="39" t="s">
        <v>180</v>
      </c>
      <c r="C1857" s="39" t="s">
        <v>43</v>
      </c>
      <c r="D1857" s="39" t="s">
        <v>90</v>
      </c>
      <c r="E1857" s="40">
        <v>0</v>
      </c>
      <c r="F1857" s="41">
        <v>18.132870706156609</v>
      </c>
      <c r="G1857" s="40">
        <v>2866.4841691117349</v>
      </c>
      <c r="H1857" s="41">
        <v>5.0772037977238522</v>
      </c>
    </row>
    <row r="1858" spans="1:8">
      <c r="A1858" s="38">
        <v>45089</v>
      </c>
      <c r="B1858" s="39" t="s">
        <v>180</v>
      </c>
      <c r="C1858" s="39" t="s">
        <v>44</v>
      </c>
      <c r="D1858" s="39" t="s">
        <v>91</v>
      </c>
      <c r="E1858" s="40">
        <v>0</v>
      </c>
      <c r="F1858" s="41">
        <v>9.5169229973819931</v>
      </c>
      <c r="G1858" s="40">
        <v>1466.22260203167</v>
      </c>
      <c r="H1858" s="41">
        <v>2.6647384392669582</v>
      </c>
    </row>
    <row r="1859" spans="1:8">
      <c r="A1859" s="38">
        <v>45089</v>
      </c>
      <c r="B1859" s="39" t="s">
        <v>180</v>
      </c>
      <c r="C1859" s="39" t="s">
        <v>181</v>
      </c>
      <c r="D1859" s="39" t="s">
        <v>182</v>
      </c>
      <c r="E1859" s="40">
        <v>0</v>
      </c>
      <c r="F1859" s="41">
        <v>3.9608491645419457E-2</v>
      </c>
      <c r="G1859" s="40">
        <v>5.9055179457691063</v>
      </c>
      <c r="H1859" s="41">
        <v>1.109037766071745E-2</v>
      </c>
    </row>
    <row r="1860" spans="1:8">
      <c r="A1860" s="38">
        <v>45089</v>
      </c>
      <c r="B1860" s="39" t="s">
        <v>180</v>
      </c>
      <c r="C1860" s="39" t="s">
        <v>45</v>
      </c>
      <c r="D1860" s="39" t="s">
        <v>92</v>
      </c>
      <c r="E1860" s="40">
        <v>0</v>
      </c>
      <c r="F1860" s="41">
        <v>95.261929589399202</v>
      </c>
      <c r="G1860" s="40">
        <v>14444.776636183729</v>
      </c>
      <c r="H1860" s="41">
        <v>26.673340285031781</v>
      </c>
    </row>
    <row r="1861" spans="1:8">
      <c r="A1861" s="38">
        <v>45089</v>
      </c>
      <c r="B1861" s="39" t="s">
        <v>180</v>
      </c>
      <c r="C1861" s="39" t="s">
        <v>46</v>
      </c>
      <c r="D1861" s="39" t="s">
        <v>184</v>
      </c>
      <c r="E1861" s="40">
        <v>0</v>
      </c>
      <c r="F1861" s="41">
        <v>0.84576657330553773</v>
      </c>
      <c r="G1861" s="40">
        <v>126.1014865524451</v>
      </c>
      <c r="H1861" s="41">
        <v>0.2368146405255506</v>
      </c>
    </row>
    <row r="1862" spans="1:8">
      <c r="A1862" s="38">
        <v>45089</v>
      </c>
      <c r="B1862" s="39" t="s">
        <v>180</v>
      </c>
      <c r="C1862" s="39" t="s">
        <v>46</v>
      </c>
      <c r="D1862" s="39" t="s">
        <v>120</v>
      </c>
      <c r="E1862" s="40">
        <v>0</v>
      </c>
      <c r="F1862" s="41">
        <v>2.1262312041008991</v>
      </c>
      <c r="G1862" s="40">
        <v>316.46203662934789</v>
      </c>
      <c r="H1862" s="41">
        <v>0.59534473714825165</v>
      </c>
    </row>
    <row r="1863" spans="1:8">
      <c r="A1863" s="38">
        <v>45089</v>
      </c>
      <c r="B1863" s="39" t="s">
        <v>180</v>
      </c>
      <c r="C1863" s="39" t="s">
        <v>46</v>
      </c>
      <c r="D1863" s="39" t="s">
        <v>122</v>
      </c>
      <c r="E1863" s="40">
        <v>0</v>
      </c>
      <c r="F1863" s="41">
        <v>0.41926803126958878</v>
      </c>
      <c r="G1863" s="40">
        <v>62.998479865056098</v>
      </c>
      <c r="H1863" s="41">
        <v>0.1173950487554849</v>
      </c>
    </row>
    <row r="1864" spans="1:8">
      <c r="A1864" s="38">
        <v>45089</v>
      </c>
      <c r="B1864" s="39" t="s">
        <v>180</v>
      </c>
      <c r="C1864" s="39" t="s">
        <v>46</v>
      </c>
      <c r="D1864" s="39" t="s">
        <v>123</v>
      </c>
      <c r="E1864" s="40">
        <v>0</v>
      </c>
      <c r="F1864" s="41">
        <v>46.460037409070672</v>
      </c>
      <c r="G1864" s="40">
        <v>7264.8552595938409</v>
      </c>
      <c r="H1864" s="41">
        <v>13.008810474539789</v>
      </c>
    </row>
    <row r="1865" spans="1:8">
      <c r="A1865" s="38">
        <v>45089</v>
      </c>
      <c r="B1865" s="39" t="s">
        <v>180</v>
      </c>
      <c r="C1865" s="39" t="s">
        <v>46</v>
      </c>
      <c r="D1865" s="39" t="s">
        <v>124</v>
      </c>
      <c r="E1865" s="40">
        <v>0</v>
      </c>
      <c r="F1865" s="41">
        <v>0</v>
      </c>
      <c r="G1865" s="40">
        <v>0</v>
      </c>
      <c r="H1865" s="41">
        <v>0</v>
      </c>
    </row>
    <row r="1866" spans="1:8">
      <c r="A1866" s="38">
        <v>45089</v>
      </c>
      <c r="B1866" s="39" t="s">
        <v>180</v>
      </c>
      <c r="C1866" s="39" t="s">
        <v>47</v>
      </c>
      <c r="D1866" s="39" t="s">
        <v>185</v>
      </c>
      <c r="E1866" s="40">
        <v>0</v>
      </c>
      <c r="F1866" s="41">
        <v>0</v>
      </c>
      <c r="G1866" s="40">
        <v>0</v>
      </c>
      <c r="H1866" s="41">
        <v>0</v>
      </c>
    </row>
    <row r="1867" spans="1:8">
      <c r="A1867" s="38">
        <v>45089</v>
      </c>
      <c r="B1867" s="39" t="s">
        <v>180</v>
      </c>
      <c r="C1867" s="39" t="s">
        <v>47</v>
      </c>
      <c r="D1867" s="39" t="s">
        <v>230</v>
      </c>
      <c r="E1867" s="40">
        <v>0</v>
      </c>
      <c r="F1867" s="41">
        <v>0</v>
      </c>
      <c r="G1867" s="40">
        <v>0</v>
      </c>
      <c r="H1867" s="41">
        <v>0</v>
      </c>
    </row>
    <row r="1868" spans="1:8">
      <c r="A1868" s="38">
        <v>45089</v>
      </c>
      <c r="B1868" s="39" t="s">
        <v>180</v>
      </c>
      <c r="C1868" s="39" t="s">
        <v>47</v>
      </c>
      <c r="D1868" s="39" t="s">
        <v>231</v>
      </c>
      <c r="E1868" s="40">
        <v>0</v>
      </c>
      <c r="F1868" s="41">
        <v>0</v>
      </c>
      <c r="G1868" s="40">
        <v>0</v>
      </c>
      <c r="H1868" s="41">
        <v>0</v>
      </c>
    </row>
    <row r="1869" spans="1:8">
      <c r="A1869" s="38">
        <v>45089</v>
      </c>
      <c r="B1869" s="39" t="s">
        <v>180</v>
      </c>
      <c r="C1869" s="39" t="s">
        <v>47</v>
      </c>
      <c r="D1869" s="39" t="s">
        <v>126</v>
      </c>
      <c r="E1869" s="40">
        <v>0</v>
      </c>
      <c r="F1869" s="41">
        <v>0</v>
      </c>
      <c r="G1869" s="40">
        <v>0</v>
      </c>
      <c r="H1869" s="41">
        <v>0</v>
      </c>
    </row>
    <row r="1870" spans="1:8">
      <c r="A1870" s="38">
        <v>45089</v>
      </c>
      <c r="B1870" s="39" t="s">
        <v>180</v>
      </c>
      <c r="C1870" s="39" t="s">
        <v>47</v>
      </c>
      <c r="D1870" s="39" t="s">
        <v>128</v>
      </c>
      <c r="E1870" s="40">
        <v>0</v>
      </c>
      <c r="F1870" s="41">
        <v>3.5679040250547991</v>
      </c>
      <c r="G1870" s="40">
        <v>528.50979699302593</v>
      </c>
      <c r="H1870" s="41">
        <v>0.99901312701534373</v>
      </c>
    </row>
    <row r="1871" spans="1:8">
      <c r="A1871" s="38">
        <v>45089</v>
      </c>
      <c r="B1871" s="39" t="s">
        <v>180</v>
      </c>
      <c r="C1871" s="39" t="s">
        <v>47</v>
      </c>
      <c r="D1871" s="39" t="s">
        <v>130</v>
      </c>
      <c r="E1871" s="40">
        <v>0</v>
      </c>
      <c r="F1871" s="41">
        <v>2.3827677193799301</v>
      </c>
      <c r="G1871" s="40">
        <v>365.83857251284678</v>
      </c>
      <c r="H1871" s="41">
        <v>0.66717496142638055</v>
      </c>
    </row>
    <row r="1872" spans="1:8">
      <c r="A1872" s="38">
        <v>45089</v>
      </c>
      <c r="B1872" s="39" t="s">
        <v>180</v>
      </c>
      <c r="C1872" s="39" t="s">
        <v>47</v>
      </c>
      <c r="D1872" s="39" t="s">
        <v>131</v>
      </c>
      <c r="E1872" s="40">
        <v>0</v>
      </c>
      <c r="F1872" s="41">
        <v>0</v>
      </c>
      <c r="G1872" s="40">
        <v>0</v>
      </c>
      <c r="H1872" s="41">
        <v>0</v>
      </c>
    </row>
    <row r="1873" spans="1:8">
      <c r="A1873" s="38">
        <v>45089</v>
      </c>
      <c r="B1873" s="39" t="s">
        <v>180</v>
      </c>
      <c r="C1873" s="39" t="s">
        <v>47</v>
      </c>
      <c r="D1873" s="39" t="s">
        <v>132</v>
      </c>
      <c r="E1873" s="40">
        <v>0</v>
      </c>
      <c r="F1873" s="41">
        <v>0</v>
      </c>
      <c r="G1873" s="40">
        <v>0</v>
      </c>
      <c r="H1873" s="41">
        <v>0</v>
      </c>
    </row>
    <row r="1874" spans="1:8">
      <c r="A1874" s="38">
        <v>45089</v>
      </c>
      <c r="B1874" s="39" t="s">
        <v>180</v>
      </c>
      <c r="C1874" s="39" t="s">
        <v>47</v>
      </c>
      <c r="D1874" s="39" t="s">
        <v>133</v>
      </c>
      <c r="E1874" s="40">
        <v>0</v>
      </c>
      <c r="F1874" s="41">
        <v>0</v>
      </c>
      <c r="G1874" s="40">
        <v>0</v>
      </c>
      <c r="H1874" s="41">
        <v>0</v>
      </c>
    </row>
    <row r="1875" spans="1:8">
      <c r="A1875" s="38">
        <v>45089</v>
      </c>
      <c r="B1875" s="39" t="s">
        <v>180</v>
      </c>
      <c r="C1875" s="39" t="s">
        <v>47</v>
      </c>
      <c r="D1875" s="39" t="s">
        <v>135</v>
      </c>
      <c r="E1875" s="40">
        <v>0</v>
      </c>
      <c r="F1875" s="41">
        <v>0</v>
      </c>
      <c r="G1875" s="40">
        <v>0</v>
      </c>
      <c r="H1875" s="41">
        <v>0</v>
      </c>
    </row>
    <row r="1876" spans="1:8">
      <c r="A1876" s="38">
        <v>45089</v>
      </c>
      <c r="B1876" s="39" t="s">
        <v>180</v>
      </c>
      <c r="C1876" s="39" t="s">
        <v>18</v>
      </c>
      <c r="D1876" s="39" t="s">
        <v>120</v>
      </c>
      <c r="E1876" s="40">
        <v>18.156089000000001</v>
      </c>
      <c r="F1876" s="41">
        <v>0</v>
      </c>
      <c r="G1876" s="40">
        <v>0</v>
      </c>
      <c r="H1876" s="41">
        <v>0</v>
      </c>
    </row>
    <row r="1877" spans="1:8">
      <c r="A1877" s="38">
        <v>45089</v>
      </c>
      <c r="B1877" s="39" t="s">
        <v>180</v>
      </c>
      <c r="C1877" s="39" t="s">
        <v>18</v>
      </c>
      <c r="D1877" s="39" t="s">
        <v>123</v>
      </c>
      <c r="E1877" s="40">
        <v>1315.1226509999999</v>
      </c>
      <c r="F1877" s="41">
        <v>95.334327782259706</v>
      </c>
      <c r="G1877" s="40">
        <v>14502.28728502078</v>
      </c>
      <c r="H1877" s="41">
        <v>26.693611779032722</v>
      </c>
    </row>
    <row r="1878" spans="1:8">
      <c r="A1878" s="38">
        <v>45089</v>
      </c>
      <c r="B1878" s="39" t="s">
        <v>180</v>
      </c>
      <c r="C1878" s="39" t="s">
        <v>48</v>
      </c>
      <c r="D1878" s="39" t="s">
        <v>120</v>
      </c>
      <c r="E1878" s="40">
        <v>128.52690250000001</v>
      </c>
      <c r="F1878" s="41">
        <v>6.5659617766058593</v>
      </c>
      <c r="G1878" s="40">
        <v>972.60887659797208</v>
      </c>
      <c r="H1878" s="41">
        <v>1.838469297449641</v>
      </c>
    </row>
    <row r="1879" spans="1:8">
      <c r="A1879" s="38">
        <v>45089</v>
      </c>
      <c r="B1879" s="39" t="s">
        <v>180</v>
      </c>
      <c r="C1879" s="39" t="s">
        <v>7</v>
      </c>
      <c r="D1879" s="39" t="s">
        <v>140</v>
      </c>
      <c r="E1879" s="40">
        <v>948.53970549999997</v>
      </c>
      <c r="F1879" s="41">
        <v>227.00695940081491</v>
      </c>
      <c r="G1879" s="40">
        <v>35247.550796323922</v>
      </c>
      <c r="H1879" s="41">
        <v>174.03522383070359</v>
      </c>
    </row>
    <row r="1880" spans="1:8">
      <c r="A1880" s="38">
        <v>45089</v>
      </c>
      <c r="B1880" s="39" t="s">
        <v>180</v>
      </c>
      <c r="C1880" s="39" t="s">
        <v>7</v>
      </c>
      <c r="D1880" s="39" t="s">
        <v>187</v>
      </c>
      <c r="E1880" s="40">
        <v>0</v>
      </c>
      <c r="F1880" s="41">
        <v>0</v>
      </c>
      <c r="G1880" s="40">
        <v>0</v>
      </c>
      <c r="H1880" s="41">
        <v>0</v>
      </c>
    </row>
    <row r="1881" spans="1:8">
      <c r="A1881" s="38">
        <v>45089</v>
      </c>
      <c r="B1881" s="39" t="s">
        <v>180</v>
      </c>
      <c r="C1881" s="39" t="s">
        <v>16</v>
      </c>
      <c r="D1881" s="39" t="s">
        <v>123</v>
      </c>
      <c r="E1881" s="40">
        <v>1391.4830045000001</v>
      </c>
      <c r="F1881" s="41">
        <v>95.522092912052983</v>
      </c>
      <c r="G1881" s="40">
        <v>14581.88116273563</v>
      </c>
      <c r="H1881" s="41">
        <v>26.746186015374828</v>
      </c>
    </row>
    <row r="1882" spans="1:8">
      <c r="A1882" s="38">
        <v>45089</v>
      </c>
      <c r="B1882" s="39" t="s">
        <v>180</v>
      </c>
      <c r="C1882" s="39" t="s">
        <v>49</v>
      </c>
      <c r="D1882" s="39" t="s">
        <v>243</v>
      </c>
      <c r="E1882" s="40">
        <v>0</v>
      </c>
      <c r="F1882" s="41">
        <v>0</v>
      </c>
      <c r="G1882" s="40">
        <v>0</v>
      </c>
      <c r="H1882" s="41">
        <v>0</v>
      </c>
    </row>
    <row r="1883" spans="1:8">
      <c r="A1883" s="38">
        <v>45089</v>
      </c>
      <c r="B1883" s="39" t="s">
        <v>180</v>
      </c>
      <c r="C1883" s="39" t="s">
        <v>49</v>
      </c>
      <c r="D1883" s="39" t="s">
        <v>272</v>
      </c>
      <c r="E1883" s="40">
        <v>0</v>
      </c>
      <c r="F1883" s="41">
        <v>1.912474601656307</v>
      </c>
      <c r="G1883" s="40">
        <v>283.29281179590271</v>
      </c>
      <c r="H1883" s="41">
        <v>0.53549288846376597</v>
      </c>
    </row>
    <row r="1884" spans="1:8">
      <c r="A1884" s="38">
        <v>45089</v>
      </c>
      <c r="B1884" s="39" t="s">
        <v>180</v>
      </c>
      <c r="C1884" s="39" t="s">
        <v>49</v>
      </c>
      <c r="D1884" s="39" t="s">
        <v>253</v>
      </c>
      <c r="E1884" s="40">
        <v>0</v>
      </c>
      <c r="F1884" s="41">
        <v>0</v>
      </c>
      <c r="G1884" s="40">
        <v>0</v>
      </c>
      <c r="H1884" s="41">
        <v>0</v>
      </c>
    </row>
    <row r="1885" spans="1:8">
      <c r="A1885" s="38">
        <v>45089</v>
      </c>
      <c r="B1885" s="39" t="s">
        <v>180</v>
      </c>
      <c r="C1885" s="39" t="s">
        <v>49</v>
      </c>
      <c r="D1885" s="39" t="s">
        <v>215</v>
      </c>
      <c r="E1885" s="40">
        <v>0</v>
      </c>
      <c r="F1885" s="41">
        <v>0</v>
      </c>
      <c r="G1885" s="40">
        <v>0</v>
      </c>
      <c r="H1885" s="41">
        <v>0</v>
      </c>
    </row>
    <row r="1886" spans="1:8">
      <c r="A1886" s="38">
        <v>45089</v>
      </c>
      <c r="B1886" s="39" t="s">
        <v>180</v>
      </c>
      <c r="C1886" s="39" t="s">
        <v>49</v>
      </c>
      <c r="D1886" s="39" t="s">
        <v>148</v>
      </c>
      <c r="E1886" s="40">
        <v>0</v>
      </c>
      <c r="F1886" s="41">
        <v>0</v>
      </c>
      <c r="G1886" s="40">
        <v>0</v>
      </c>
      <c r="H1886" s="41">
        <v>0</v>
      </c>
    </row>
    <row r="1887" spans="1:8">
      <c r="A1887" s="38">
        <v>45089</v>
      </c>
      <c r="B1887" s="39" t="s">
        <v>180</v>
      </c>
      <c r="C1887" s="39" t="s">
        <v>49</v>
      </c>
      <c r="D1887" s="39" t="s">
        <v>149</v>
      </c>
      <c r="E1887" s="40">
        <v>0</v>
      </c>
      <c r="F1887" s="41">
        <v>0</v>
      </c>
      <c r="G1887" s="40">
        <v>0</v>
      </c>
      <c r="H1887" s="41">
        <v>0</v>
      </c>
    </row>
    <row r="1888" spans="1:8">
      <c r="A1888" s="38">
        <v>45089</v>
      </c>
      <c r="B1888" s="39" t="s">
        <v>180</v>
      </c>
      <c r="C1888" s="39" t="s">
        <v>49</v>
      </c>
      <c r="D1888" s="39" t="s">
        <v>150</v>
      </c>
      <c r="E1888" s="40">
        <v>0</v>
      </c>
      <c r="F1888" s="41">
        <v>0</v>
      </c>
      <c r="G1888" s="40">
        <v>0</v>
      </c>
      <c r="H1888" s="41">
        <v>0</v>
      </c>
    </row>
    <row r="1889" spans="1:8">
      <c r="A1889" s="38">
        <v>45089</v>
      </c>
      <c r="B1889" s="39" t="s">
        <v>180</v>
      </c>
      <c r="C1889" s="39" t="s">
        <v>49</v>
      </c>
      <c r="D1889" s="39" t="s">
        <v>190</v>
      </c>
      <c r="E1889" s="40">
        <v>0</v>
      </c>
      <c r="F1889" s="41">
        <v>0</v>
      </c>
      <c r="G1889" s="40">
        <v>0</v>
      </c>
      <c r="H1889" s="41">
        <v>0</v>
      </c>
    </row>
    <row r="1890" spans="1:8">
      <c r="A1890" s="38">
        <v>45089</v>
      </c>
      <c r="B1890" s="39" t="s">
        <v>180</v>
      </c>
      <c r="C1890" s="39" t="s">
        <v>49</v>
      </c>
      <c r="D1890" s="39" t="s">
        <v>151</v>
      </c>
      <c r="E1890" s="40">
        <v>0</v>
      </c>
      <c r="F1890" s="41">
        <v>0</v>
      </c>
      <c r="G1890" s="40">
        <v>0</v>
      </c>
      <c r="H1890" s="41">
        <v>0</v>
      </c>
    </row>
    <row r="1891" spans="1:8">
      <c r="A1891" s="38">
        <v>45089</v>
      </c>
      <c r="B1891" s="39" t="s">
        <v>180</v>
      </c>
      <c r="C1891" s="39" t="s">
        <v>49</v>
      </c>
      <c r="D1891" s="39" t="s">
        <v>232</v>
      </c>
      <c r="E1891" s="40">
        <v>0</v>
      </c>
      <c r="F1891" s="41">
        <v>0</v>
      </c>
      <c r="G1891" s="40">
        <v>0</v>
      </c>
      <c r="H1891" s="41">
        <v>0</v>
      </c>
    </row>
    <row r="1892" spans="1:8">
      <c r="A1892" s="38">
        <v>45089</v>
      </c>
      <c r="B1892" s="39" t="s">
        <v>180</v>
      </c>
      <c r="C1892" s="39" t="s">
        <v>49</v>
      </c>
      <c r="D1892" s="39" t="s">
        <v>155</v>
      </c>
      <c r="E1892" s="40">
        <v>0</v>
      </c>
      <c r="F1892" s="41">
        <v>1.912474601656307</v>
      </c>
      <c r="G1892" s="40">
        <v>283.29281179590271</v>
      </c>
      <c r="H1892" s="41">
        <v>0.53549288846376597</v>
      </c>
    </row>
    <row r="1893" spans="1:8">
      <c r="A1893" s="38">
        <v>45089</v>
      </c>
      <c r="B1893" s="39" t="s">
        <v>180</v>
      </c>
      <c r="C1893" s="39" t="s">
        <v>49</v>
      </c>
      <c r="D1893" s="39" t="s">
        <v>156</v>
      </c>
      <c r="E1893" s="40">
        <v>0</v>
      </c>
      <c r="F1893" s="41">
        <v>0</v>
      </c>
      <c r="G1893" s="40">
        <v>0</v>
      </c>
      <c r="H1893" s="41">
        <v>0</v>
      </c>
    </row>
    <row r="1894" spans="1:8">
      <c r="A1894" s="38">
        <v>45089</v>
      </c>
      <c r="B1894" s="39" t="s">
        <v>180</v>
      </c>
      <c r="C1894" s="39" t="s">
        <v>49</v>
      </c>
      <c r="D1894" s="39" t="s">
        <v>158</v>
      </c>
      <c r="E1894" s="40">
        <v>0</v>
      </c>
      <c r="F1894" s="41">
        <v>0</v>
      </c>
      <c r="G1894" s="40">
        <v>0</v>
      </c>
      <c r="H1894" s="41">
        <v>0</v>
      </c>
    </row>
    <row r="1895" spans="1:8">
      <c r="A1895" s="38">
        <v>45089</v>
      </c>
      <c r="B1895" s="39" t="s">
        <v>180</v>
      </c>
      <c r="C1895" s="39" t="s">
        <v>49</v>
      </c>
      <c r="D1895" s="39" t="s">
        <v>244</v>
      </c>
      <c r="E1895" s="40">
        <v>0</v>
      </c>
      <c r="F1895" s="41">
        <v>0</v>
      </c>
      <c r="G1895" s="40">
        <v>0</v>
      </c>
      <c r="H1895" s="41">
        <v>0</v>
      </c>
    </row>
    <row r="1896" spans="1:8">
      <c r="A1896" s="38">
        <v>45089</v>
      </c>
      <c r="B1896" s="39" t="s">
        <v>180</v>
      </c>
      <c r="C1896" s="39" t="s">
        <v>49</v>
      </c>
      <c r="D1896" s="39" t="s">
        <v>267</v>
      </c>
      <c r="E1896" s="40">
        <v>0</v>
      </c>
      <c r="F1896" s="41">
        <v>1.912474601656307</v>
      </c>
      <c r="G1896" s="40">
        <v>283.29281179590271</v>
      </c>
      <c r="H1896" s="41">
        <v>0.53549288846376597</v>
      </c>
    </row>
    <row r="1897" spans="1:8">
      <c r="A1897" s="38">
        <v>45089</v>
      </c>
      <c r="B1897" s="39" t="s">
        <v>180</v>
      </c>
      <c r="C1897" s="39" t="s">
        <v>49</v>
      </c>
      <c r="D1897" s="39" t="s">
        <v>216</v>
      </c>
      <c r="E1897" s="40">
        <v>0</v>
      </c>
      <c r="F1897" s="41">
        <v>0</v>
      </c>
      <c r="G1897" s="40">
        <v>0</v>
      </c>
      <c r="H1897" s="41">
        <v>0</v>
      </c>
    </row>
    <row r="1898" spans="1:8">
      <c r="A1898" s="38">
        <v>45089</v>
      </c>
      <c r="B1898" s="39" t="s">
        <v>180</v>
      </c>
      <c r="C1898" s="39" t="s">
        <v>49</v>
      </c>
      <c r="D1898" s="39" t="s">
        <v>210</v>
      </c>
      <c r="E1898" s="40">
        <v>0</v>
      </c>
      <c r="F1898" s="41">
        <v>0</v>
      </c>
      <c r="G1898" s="40">
        <v>0</v>
      </c>
      <c r="H1898" s="41">
        <v>0</v>
      </c>
    </row>
    <row r="1899" spans="1:8">
      <c r="A1899" s="38">
        <v>45089</v>
      </c>
      <c r="B1899" s="39" t="s">
        <v>180</v>
      </c>
      <c r="C1899" s="39" t="s">
        <v>49</v>
      </c>
      <c r="D1899" s="39" t="s">
        <v>245</v>
      </c>
      <c r="E1899" s="40">
        <v>0</v>
      </c>
      <c r="F1899" s="41">
        <v>0</v>
      </c>
      <c r="G1899" s="40">
        <v>0</v>
      </c>
      <c r="H1899" s="41">
        <v>0</v>
      </c>
    </row>
    <row r="1900" spans="1:8">
      <c r="A1900" s="38">
        <v>45089</v>
      </c>
      <c r="B1900" s="39" t="s">
        <v>180</v>
      </c>
      <c r="C1900" s="39" t="s">
        <v>49</v>
      </c>
      <c r="D1900" s="39" t="s">
        <v>217</v>
      </c>
      <c r="E1900" s="40">
        <v>0</v>
      </c>
      <c r="F1900" s="41">
        <v>0</v>
      </c>
      <c r="G1900" s="40">
        <v>0</v>
      </c>
      <c r="H1900" s="41">
        <v>0</v>
      </c>
    </row>
    <row r="1901" spans="1:8">
      <c r="A1901" s="38">
        <v>45089</v>
      </c>
      <c r="B1901" s="39" t="s">
        <v>180</v>
      </c>
      <c r="C1901" s="39" t="s">
        <v>49</v>
      </c>
      <c r="D1901" s="39" t="s">
        <v>162</v>
      </c>
      <c r="E1901" s="40">
        <v>0</v>
      </c>
      <c r="F1901" s="41">
        <v>0</v>
      </c>
      <c r="G1901" s="40">
        <v>0</v>
      </c>
      <c r="H1901" s="41">
        <v>0</v>
      </c>
    </row>
    <row r="1902" spans="1:8">
      <c r="A1902" s="38">
        <v>45089</v>
      </c>
      <c r="B1902" s="39" t="s">
        <v>180</v>
      </c>
      <c r="C1902" s="39" t="s">
        <v>49</v>
      </c>
      <c r="D1902" s="39" t="s">
        <v>258</v>
      </c>
      <c r="E1902" s="40">
        <v>0</v>
      </c>
      <c r="F1902" s="41">
        <v>0</v>
      </c>
      <c r="G1902" s="40">
        <v>0</v>
      </c>
      <c r="H1902" s="41">
        <v>0</v>
      </c>
    </row>
    <row r="1903" spans="1:8">
      <c r="A1903" s="38">
        <v>45089</v>
      </c>
      <c r="B1903" s="39" t="s">
        <v>180</v>
      </c>
      <c r="C1903" s="39" t="s">
        <v>49</v>
      </c>
      <c r="D1903" s="39" t="s">
        <v>270</v>
      </c>
      <c r="E1903" s="40">
        <v>0</v>
      </c>
      <c r="F1903" s="41">
        <v>0</v>
      </c>
      <c r="G1903" s="40">
        <v>0</v>
      </c>
      <c r="H1903" s="41">
        <v>0</v>
      </c>
    </row>
    <row r="1904" spans="1:8">
      <c r="A1904" s="38">
        <v>45089</v>
      </c>
      <c r="B1904" s="39" t="s">
        <v>180</v>
      </c>
      <c r="C1904" s="39" t="s">
        <v>49</v>
      </c>
      <c r="D1904" s="39" t="s">
        <v>241</v>
      </c>
      <c r="E1904" s="40">
        <v>0</v>
      </c>
      <c r="F1904" s="41">
        <v>0</v>
      </c>
      <c r="G1904" s="40">
        <v>0</v>
      </c>
      <c r="H1904" s="41">
        <v>0</v>
      </c>
    </row>
    <row r="1905" spans="1:8">
      <c r="A1905" s="38">
        <v>45089</v>
      </c>
      <c r="B1905" s="39" t="s">
        <v>180</v>
      </c>
      <c r="C1905" s="39" t="s">
        <v>49</v>
      </c>
      <c r="D1905" s="39" t="s">
        <v>218</v>
      </c>
      <c r="E1905" s="40">
        <v>0</v>
      </c>
      <c r="F1905" s="41">
        <v>0</v>
      </c>
      <c r="G1905" s="40">
        <v>0</v>
      </c>
      <c r="H1905" s="41">
        <v>0</v>
      </c>
    </row>
    <row r="1906" spans="1:8">
      <c r="A1906" s="38">
        <v>45089</v>
      </c>
      <c r="B1906" s="39" t="s">
        <v>180</v>
      </c>
      <c r="C1906" s="39" t="s">
        <v>49</v>
      </c>
      <c r="D1906" s="39" t="s">
        <v>166</v>
      </c>
      <c r="E1906" s="40">
        <v>0</v>
      </c>
      <c r="F1906" s="41">
        <v>2</v>
      </c>
      <c r="G1906" s="40">
        <v>140.56960000000001</v>
      </c>
      <c r="H1906" s="41">
        <v>0.56000000000000005</v>
      </c>
    </row>
    <row r="1907" spans="1:8">
      <c r="A1907" s="38">
        <v>45089</v>
      </c>
      <c r="B1907" s="39" t="s">
        <v>180</v>
      </c>
      <c r="C1907" s="39" t="s">
        <v>49</v>
      </c>
      <c r="D1907" s="39" t="s">
        <v>167</v>
      </c>
      <c r="E1907" s="40">
        <v>0</v>
      </c>
      <c r="F1907" s="41">
        <v>0</v>
      </c>
      <c r="G1907" s="40">
        <v>0</v>
      </c>
      <c r="H1907" s="41">
        <v>0</v>
      </c>
    </row>
    <row r="1908" spans="1:8">
      <c r="A1908" s="38">
        <v>45089</v>
      </c>
      <c r="B1908" s="39" t="s">
        <v>180</v>
      </c>
      <c r="C1908" s="39" t="s">
        <v>49</v>
      </c>
      <c r="D1908" s="39" t="s">
        <v>168</v>
      </c>
      <c r="E1908" s="40">
        <v>0</v>
      </c>
      <c r="F1908" s="41">
        <v>1.912474601656307</v>
      </c>
      <c r="G1908" s="40">
        <v>283.29281179590271</v>
      </c>
      <c r="H1908" s="41">
        <v>0.53549288846376597</v>
      </c>
    </row>
    <row r="1909" spans="1:8">
      <c r="A1909" s="38">
        <v>45089</v>
      </c>
      <c r="B1909" s="39" t="s">
        <v>180</v>
      </c>
      <c r="C1909" s="39" t="s">
        <v>49</v>
      </c>
      <c r="D1909" s="39" t="s">
        <v>195</v>
      </c>
      <c r="E1909" s="40">
        <v>0</v>
      </c>
      <c r="F1909" s="41">
        <v>0</v>
      </c>
      <c r="G1909" s="40">
        <v>0</v>
      </c>
      <c r="H1909" s="41">
        <v>0</v>
      </c>
    </row>
    <row r="1910" spans="1:8">
      <c r="A1910" s="38">
        <v>45089</v>
      </c>
      <c r="B1910" s="39" t="s">
        <v>180</v>
      </c>
      <c r="C1910" s="39" t="s">
        <v>49</v>
      </c>
      <c r="D1910" s="39" t="s">
        <v>169</v>
      </c>
      <c r="E1910" s="40">
        <v>0</v>
      </c>
      <c r="F1910" s="41">
        <v>0</v>
      </c>
      <c r="G1910" s="40">
        <v>0</v>
      </c>
      <c r="H1910" s="41">
        <v>0</v>
      </c>
    </row>
    <row r="1911" spans="1:8">
      <c r="A1911" s="38">
        <v>45089</v>
      </c>
      <c r="B1911" s="39" t="s">
        <v>180</v>
      </c>
      <c r="C1911" s="39" t="s">
        <v>49</v>
      </c>
      <c r="D1911" s="39" t="s">
        <v>170</v>
      </c>
      <c r="E1911" s="40">
        <v>0</v>
      </c>
      <c r="F1911" s="41">
        <v>0</v>
      </c>
      <c r="G1911" s="40">
        <v>0</v>
      </c>
      <c r="H1911" s="41">
        <v>0</v>
      </c>
    </row>
    <row r="1912" spans="1:8">
      <c r="A1912" s="38">
        <v>45089</v>
      </c>
      <c r="B1912" s="39" t="s">
        <v>180</v>
      </c>
      <c r="C1912" s="39" t="s">
        <v>49</v>
      </c>
      <c r="D1912" s="39" t="s">
        <v>171</v>
      </c>
      <c r="E1912" s="40">
        <v>0</v>
      </c>
      <c r="F1912" s="41">
        <v>0</v>
      </c>
      <c r="G1912" s="40">
        <v>0</v>
      </c>
      <c r="H1912" s="41">
        <v>0</v>
      </c>
    </row>
    <row r="1913" spans="1:8">
      <c r="A1913" s="38">
        <v>45089</v>
      </c>
      <c r="B1913" s="39" t="s">
        <v>180</v>
      </c>
      <c r="C1913" s="39" t="s">
        <v>50</v>
      </c>
      <c r="D1913" s="39" t="s">
        <v>172</v>
      </c>
      <c r="E1913" s="40">
        <v>0</v>
      </c>
      <c r="F1913" s="41">
        <v>0</v>
      </c>
      <c r="G1913" s="40">
        <v>0</v>
      </c>
      <c r="H1913" s="41">
        <v>0</v>
      </c>
    </row>
    <row r="1914" spans="1:8">
      <c r="A1914" s="38">
        <v>45089</v>
      </c>
      <c r="B1914" s="39" t="s">
        <v>180</v>
      </c>
      <c r="C1914" s="39" t="s">
        <v>50</v>
      </c>
      <c r="D1914" s="39" t="s">
        <v>173</v>
      </c>
      <c r="E1914" s="40">
        <v>0</v>
      </c>
      <c r="F1914" s="41">
        <v>0</v>
      </c>
      <c r="G1914" s="40">
        <v>0</v>
      </c>
      <c r="H1914" s="41">
        <v>0</v>
      </c>
    </row>
    <row r="1915" spans="1:8">
      <c r="A1915" s="38">
        <v>45089</v>
      </c>
      <c r="B1915" s="39" t="s">
        <v>180</v>
      </c>
      <c r="C1915" s="39" t="s">
        <v>50</v>
      </c>
      <c r="D1915" s="39" t="s">
        <v>13</v>
      </c>
      <c r="E1915" s="40">
        <v>0</v>
      </c>
      <c r="F1915" s="41">
        <v>0</v>
      </c>
      <c r="G1915" s="40">
        <v>0</v>
      </c>
      <c r="H1915" s="41">
        <v>0</v>
      </c>
    </row>
    <row r="1916" spans="1:8">
      <c r="A1916" s="38">
        <v>45089</v>
      </c>
      <c r="B1916" s="39" t="s">
        <v>180</v>
      </c>
      <c r="C1916" s="39" t="s">
        <v>50</v>
      </c>
      <c r="D1916" s="39" t="s">
        <v>15</v>
      </c>
      <c r="E1916" s="40">
        <v>0</v>
      </c>
      <c r="F1916" s="41">
        <v>0</v>
      </c>
      <c r="G1916" s="40">
        <v>0</v>
      </c>
      <c r="H1916" s="41">
        <v>0</v>
      </c>
    </row>
    <row r="1917" spans="1:8">
      <c r="A1917" s="38">
        <v>45089</v>
      </c>
      <c r="B1917" s="39" t="s">
        <v>180</v>
      </c>
      <c r="C1917" s="39" t="s">
        <v>50</v>
      </c>
      <c r="D1917" s="39" t="s">
        <v>174</v>
      </c>
      <c r="E1917" s="40">
        <v>0</v>
      </c>
      <c r="F1917" s="41">
        <v>0</v>
      </c>
      <c r="G1917" s="40">
        <v>0</v>
      </c>
      <c r="H1917" s="41">
        <v>0</v>
      </c>
    </row>
    <row r="1918" spans="1:8">
      <c r="A1918" s="38">
        <v>45089</v>
      </c>
      <c r="B1918" s="39" t="s">
        <v>180</v>
      </c>
      <c r="C1918" s="39" t="s">
        <v>50</v>
      </c>
      <c r="D1918" s="39" t="s">
        <v>214</v>
      </c>
      <c r="E1918" s="40">
        <v>0</v>
      </c>
      <c r="F1918" s="41">
        <v>0</v>
      </c>
      <c r="G1918" s="40">
        <v>0</v>
      </c>
      <c r="H1918" s="41">
        <v>0</v>
      </c>
    </row>
    <row r="1919" spans="1:8">
      <c r="A1919" s="38">
        <v>45089</v>
      </c>
      <c r="B1919" s="39" t="s">
        <v>180</v>
      </c>
      <c r="C1919" s="39" t="s">
        <v>50</v>
      </c>
      <c r="D1919" s="39" t="s">
        <v>175</v>
      </c>
      <c r="E1919" s="40">
        <v>0</v>
      </c>
      <c r="F1919" s="41">
        <v>0</v>
      </c>
      <c r="G1919" s="40">
        <v>0</v>
      </c>
      <c r="H1919" s="41">
        <v>0</v>
      </c>
    </row>
    <row r="1920" spans="1:8">
      <c r="A1920" s="38">
        <v>45089</v>
      </c>
      <c r="B1920" s="39" t="s">
        <v>180</v>
      </c>
      <c r="C1920" s="39" t="s">
        <v>50</v>
      </c>
      <c r="D1920" s="39" t="s">
        <v>197</v>
      </c>
      <c r="E1920" s="40">
        <v>0</v>
      </c>
      <c r="F1920" s="41">
        <v>0</v>
      </c>
      <c r="G1920" s="40">
        <v>0</v>
      </c>
      <c r="H1920" s="41">
        <v>0</v>
      </c>
    </row>
    <row r="1921" spans="1:8">
      <c r="A1921" s="38">
        <v>45089</v>
      </c>
      <c r="B1921" s="39" t="s">
        <v>180</v>
      </c>
      <c r="C1921" s="39" t="s">
        <v>50</v>
      </c>
      <c r="D1921" s="39" t="s">
        <v>198</v>
      </c>
      <c r="E1921" s="40">
        <v>0</v>
      </c>
      <c r="F1921" s="41">
        <v>0</v>
      </c>
      <c r="G1921" s="40">
        <v>0</v>
      </c>
      <c r="H1921" s="41">
        <v>0</v>
      </c>
    </row>
    <row r="1922" spans="1:8">
      <c r="A1922" s="38">
        <v>45089</v>
      </c>
      <c r="B1922" s="39" t="s">
        <v>180</v>
      </c>
      <c r="C1922" s="39" t="s">
        <v>50</v>
      </c>
      <c r="D1922" s="39" t="s">
        <v>178</v>
      </c>
      <c r="E1922" s="40">
        <v>0</v>
      </c>
      <c r="F1922" s="41">
        <v>0</v>
      </c>
      <c r="G1922" s="40">
        <v>0</v>
      </c>
      <c r="H1922" s="41">
        <v>0</v>
      </c>
    </row>
    <row r="1923" spans="1:8">
      <c r="A1923" s="38">
        <v>45089</v>
      </c>
      <c r="B1923" s="39" t="s">
        <v>180</v>
      </c>
      <c r="C1923" s="39" t="s">
        <v>50</v>
      </c>
      <c r="D1923" s="39" t="s">
        <v>179</v>
      </c>
      <c r="E1923" s="40">
        <v>0</v>
      </c>
      <c r="F1923" s="41">
        <v>0</v>
      </c>
      <c r="G1923" s="40">
        <v>0</v>
      </c>
      <c r="H1923" s="41">
        <v>0</v>
      </c>
    </row>
    <row r="1924" spans="1:8">
      <c r="A1924" s="38">
        <v>45089</v>
      </c>
      <c r="B1924" s="39" t="s">
        <v>180</v>
      </c>
      <c r="C1924" s="39" t="s">
        <v>50</v>
      </c>
      <c r="D1924" s="39" t="s">
        <v>8</v>
      </c>
      <c r="E1924" s="40">
        <v>0</v>
      </c>
      <c r="F1924" s="41">
        <v>0</v>
      </c>
      <c r="G1924" s="40">
        <v>0</v>
      </c>
      <c r="H1924" s="41">
        <v>0</v>
      </c>
    </row>
    <row r="1925" spans="1:8">
      <c r="A1925" s="38">
        <v>45090</v>
      </c>
      <c r="B1925" s="39" t="s">
        <v>89</v>
      </c>
      <c r="C1925" s="39" t="s">
        <v>43</v>
      </c>
      <c r="D1925" s="39" t="s">
        <v>90</v>
      </c>
      <c r="E1925" s="40">
        <v>0</v>
      </c>
      <c r="F1925" s="41">
        <v>7.271784722118058</v>
      </c>
      <c r="G1925" s="40">
        <v>443.7707183236123</v>
      </c>
      <c r="H1925" s="41">
        <v>2.6905603471836819</v>
      </c>
    </row>
    <row r="1926" spans="1:8">
      <c r="A1926" s="38">
        <v>45090</v>
      </c>
      <c r="B1926" s="39" t="s">
        <v>89</v>
      </c>
      <c r="C1926" s="39" t="s">
        <v>44</v>
      </c>
      <c r="D1926" s="39" t="s">
        <v>91</v>
      </c>
      <c r="E1926" s="40">
        <v>0</v>
      </c>
      <c r="F1926" s="41">
        <v>67.668614943294955</v>
      </c>
      <c r="G1926" s="40">
        <v>4323.9244883887341</v>
      </c>
      <c r="H1926" s="41">
        <v>25.037387529019139</v>
      </c>
    </row>
    <row r="1927" spans="1:8">
      <c r="A1927" s="38">
        <v>45090</v>
      </c>
      <c r="B1927" s="39" t="s">
        <v>89</v>
      </c>
      <c r="C1927" s="39" t="s">
        <v>45</v>
      </c>
      <c r="D1927" s="39" t="s">
        <v>92</v>
      </c>
      <c r="E1927" s="40">
        <v>0</v>
      </c>
      <c r="F1927" s="41">
        <v>39.655988862459957</v>
      </c>
      <c r="G1927" s="40">
        <v>2451.78261539805</v>
      </c>
      <c r="H1927" s="41">
        <v>14.67271587911018</v>
      </c>
    </row>
    <row r="1928" spans="1:8">
      <c r="A1928" s="38">
        <v>45090</v>
      </c>
      <c r="B1928" s="39" t="s">
        <v>89</v>
      </c>
      <c r="C1928" s="39" t="s">
        <v>45</v>
      </c>
      <c r="D1928" s="39" t="s">
        <v>93</v>
      </c>
      <c r="E1928" s="40">
        <v>0</v>
      </c>
      <c r="F1928" s="41">
        <v>8.5272192678646501</v>
      </c>
      <c r="G1928" s="40">
        <v>514.13823767092379</v>
      </c>
      <c r="H1928" s="41">
        <v>3.1550711291099209</v>
      </c>
    </row>
    <row r="1929" spans="1:8">
      <c r="A1929" s="38">
        <v>45090</v>
      </c>
      <c r="B1929" s="39" t="s">
        <v>89</v>
      </c>
      <c r="C1929" s="39" t="s">
        <v>45</v>
      </c>
      <c r="D1929" s="39" t="s">
        <v>94</v>
      </c>
      <c r="E1929" s="40">
        <v>0</v>
      </c>
      <c r="F1929" s="41">
        <v>2.3692464709639518</v>
      </c>
      <c r="G1929" s="40">
        <v>163.7841834172556</v>
      </c>
      <c r="H1929" s="41">
        <v>0.87662119425666229</v>
      </c>
    </row>
    <row r="1930" spans="1:8">
      <c r="A1930" s="38">
        <v>45090</v>
      </c>
      <c r="B1930" s="39" t="s">
        <v>89</v>
      </c>
      <c r="C1930" s="39" t="s">
        <v>45</v>
      </c>
      <c r="D1930" s="39" t="s">
        <v>95</v>
      </c>
      <c r="E1930" s="40">
        <v>0</v>
      </c>
      <c r="F1930" s="41">
        <v>4.3135323032104704</v>
      </c>
      <c r="G1930" s="40">
        <v>259.74865329879452</v>
      </c>
      <c r="H1930" s="41">
        <v>1.596006952187875</v>
      </c>
    </row>
    <row r="1931" spans="1:8">
      <c r="A1931" s="38">
        <v>45090</v>
      </c>
      <c r="B1931" s="39" t="s">
        <v>89</v>
      </c>
      <c r="C1931" s="39" t="s">
        <v>45</v>
      </c>
      <c r="D1931" s="39" t="s">
        <v>96</v>
      </c>
      <c r="E1931" s="40">
        <v>0</v>
      </c>
      <c r="F1931" s="41">
        <v>0.18516072619130269</v>
      </c>
      <c r="G1931" s="40">
        <v>13.53994920049481</v>
      </c>
      <c r="H1931" s="41">
        <v>6.8509468690782005E-2</v>
      </c>
    </row>
    <row r="1932" spans="1:8">
      <c r="A1932" s="38">
        <v>45090</v>
      </c>
      <c r="B1932" s="39" t="s">
        <v>89</v>
      </c>
      <c r="C1932" s="39" t="s">
        <v>45</v>
      </c>
      <c r="D1932" s="39" t="s">
        <v>97</v>
      </c>
      <c r="E1932" s="40">
        <v>0</v>
      </c>
      <c r="F1932" s="41">
        <v>2.3479073696572521</v>
      </c>
      <c r="G1932" s="40">
        <v>162.22375344044491</v>
      </c>
      <c r="H1932" s="41">
        <v>0.86872572677318316</v>
      </c>
    </row>
    <row r="1933" spans="1:8">
      <c r="A1933" s="38">
        <v>45090</v>
      </c>
      <c r="B1933" s="39" t="s">
        <v>89</v>
      </c>
      <c r="C1933" s="39" t="s">
        <v>45</v>
      </c>
      <c r="D1933" s="39" t="s">
        <v>98</v>
      </c>
      <c r="E1933" s="40">
        <v>0</v>
      </c>
      <c r="F1933" s="41">
        <v>1.257360361557236</v>
      </c>
      <c r="G1933" s="40">
        <v>87.126994974220167</v>
      </c>
      <c r="H1933" s="41">
        <v>0.46522333377617708</v>
      </c>
    </row>
    <row r="1934" spans="1:8">
      <c r="A1934" s="38">
        <v>45090</v>
      </c>
      <c r="B1934" s="39" t="s">
        <v>89</v>
      </c>
      <c r="C1934" s="39" t="s">
        <v>45</v>
      </c>
      <c r="D1934" s="39" t="s">
        <v>99</v>
      </c>
      <c r="E1934" s="40">
        <v>0</v>
      </c>
      <c r="F1934" s="41">
        <v>5.9941301061979757E-2</v>
      </c>
      <c r="G1934" s="40">
        <v>4.3832306563339332</v>
      </c>
      <c r="H1934" s="41">
        <v>2.2178281392932511E-2</v>
      </c>
    </row>
    <row r="1935" spans="1:8">
      <c r="A1935" s="38">
        <v>45090</v>
      </c>
      <c r="B1935" s="39" t="s">
        <v>89</v>
      </c>
      <c r="C1935" s="39" t="s">
        <v>45</v>
      </c>
      <c r="D1935" s="39" t="s">
        <v>100</v>
      </c>
      <c r="E1935" s="40">
        <v>0</v>
      </c>
      <c r="F1935" s="41">
        <v>1.9901457879193549</v>
      </c>
      <c r="G1935" s="40">
        <v>117.6901485762138</v>
      </c>
      <c r="H1935" s="41">
        <v>0.7363539415301612</v>
      </c>
    </row>
    <row r="1936" spans="1:8">
      <c r="A1936" s="38">
        <v>45090</v>
      </c>
      <c r="B1936" s="39" t="s">
        <v>89</v>
      </c>
      <c r="C1936" s="39" t="s">
        <v>45</v>
      </c>
      <c r="D1936" s="39" t="s">
        <v>101</v>
      </c>
      <c r="E1936" s="40">
        <v>0</v>
      </c>
      <c r="F1936" s="41">
        <v>3.222033880603066E-2</v>
      </c>
      <c r="G1936" s="40">
        <v>2.3561246471114701</v>
      </c>
      <c r="H1936" s="41">
        <v>1.1921525358231339E-2</v>
      </c>
    </row>
    <row r="1937" spans="1:8">
      <c r="A1937" s="38">
        <v>45090</v>
      </c>
      <c r="B1937" s="39" t="s">
        <v>89</v>
      </c>
      <c r="C1937" s="39" t="s">
        <v>45</v>
      </c>
      <c r="D1937" s="39" t="s">
        <v>102</v>
      </c>
      <c r="E1937" s="40">
        <v>0</v>
      </c>
      <c r="F1937" s="41">
        <v>3.504056368720674E-2</v>
      </c>
      <c r="G1937" s="40">
        <v>2.5623546744534629</v>
      </c>
      <c r="H1937" s="41">
        <v>1.296500856426649E-2</v>
      </c>
    </row>
    <row r="1938" spans="1:8">
      <c r="A1938" s="38">
        <v>45090</v>
      </c>
      <c r="B1938" s="39" t="s">
        <v>89</v>
      </c>
      <c r="C1938" s="39" t="s">
        <v>45</v>
      </c>
      <c r="D1938" s="39" t="s">
        <v>103</v>
      </c>
      <c r="E1938" s="40">
        <v>0</v>
      </c>
      <c r="F1938" s="41">
        <v>5.0352044454549813E-2</v>
      </c>
      <c r="G1938" s="40">
        <v>3.6820125848463241</v>
      </c>
      <c r="H1938" s="41">
        <v>1.8630256448183429E-2</v>
      </c>
    </row>
    <row r="1939" spans="1:8">
      <c r="A1939" s="38">
        <v>45090</v>
      </c>
      <c r="B1939" s="39" t="s">
        <v>89</v>
      </c>
      <c r="C1939" s="39" t="s">
        <v>45</v>
      </c>
      <c r="D1939" s="39" t="s">
        <v>199</v>
      </c>
      <c r="E1939" s="40">
        <v>0</v>
      </c>
      <c r="F1939" s="41">
        <v>1.1706089445070831</v>
      </c>
      <c r="G1939" s="40">
        <v>80.783264291740366</v>
      </c>
      <c r="H1939" s="41">
        <v>0.43312530946762051</v>
      </c>
    </row>
    <row r="1940" spans="1:8">
      <c r="A1940" s="38">
        <v>45090</v>
      </c>
      <c r="B1940" s="39" t="s">
        <v>89</v>
      </c>
      <c r="C1940" s="39" t="s">
        <v>45</v>
      </c>
      <c r="D1940" s="39" t="s">
        <v>104</v>
      </c>
      <c r="E1940" s="40">
        <v>0</v>
      </c>
      <c r="F1940" s="41">
        <v>2.7957497322958751E-2</v>
      </c>
      <c r="G1940" s="40">
        <v>2.044402726821946</v>
      </c>
      <c r="H1940" s="41">
        <v>1.0344274009494741E-2</v>
      </c>
    </row>
    <row r="1941" spans="1:8">
      <c r="A1941" s="38">
        <v>45090</v>
      </c>
      <c r="B1941" s="39" t="s">
        <v>89</v>
      </c>
      <c r="C1941" s="39" t="s">
        <v>45</v>
      </c>
      <c r="D1941" s="39" t="s">
        <v>105</v>
      </c>
      <c r="E1941" s="40">
        <v>0</v>
      </c>
      <c r="F1941" s="41">
        <v>1.243479141845993</v>
      </c>
      <c r="G1941" s="40">
        <v>86.111925452744345</v>
      </c>
      <c r="H1941" s="41">
        <v>0.46008728248301761</v>
      </c>
    </row>
    <row r="1942" spans="1:8">
      <c r="A1942" s="38">
        <v>45090</v>
      </c>
      <c r="B1942" s="39" t="s">
        <v>89</v>
      </c>
      <c r="C1942" s="39" t="s">
        <v>45</v>
      </c>
      <c r="D1942" s="39" t="s">
        <v>236</v>
      </c>
      <c r="E1942" s="40">
        <v>0</v>
      </c>
      <c r="F1942" s="41">
        <v>1.886909765060848</v>
      </c>
      <c r="G1942" s="40">
        <v>111.1120546611305</v>
      </c>
      <c r="H1942" s="41">
        <v>0.69815661307251342</v>
      </c>
    </row>
    <row r="1943" spans="1:8">
      <c r="A1943" s="38">
        <v>45090</v>
      </c>
      <c r="B1943" s="39" t="s">
        <v>89</v>
      </c>
      <c r="C1943" s="39" t="s">
        <v>45</v>
      </c>
      <c r="D1943" s="39" t="s">
        <v>107</v>
      </c>
      <c r="E1943" s="40">
        <v>0</v>
      </c>
      <c r="F1943" s="41">
        <v>0</v>
      </c>
      <c r="G1943" s="40">
        <v>0</v>
      </c>
      <c r="H1943" s="41">
        <v>0</v>
      </c>
    </row>
    <row r="1944" spans="1:8">
      <c r="A1944" s="38">
        <v>45090</v>
      </c>
      <c r="B1944" s="39" t="s">
        <v>89</v>
      </c>
      <c r="C1944" s="39" t="s">
        <v>45</v>
      </c>
      <c r="D1944" s="39" t="s">
        <v>109</v>
      </c>
      <c r="E1944" s="40">
        <v>0</v>
      </c>
      <c r="F1944" s="41">
        <v>1.025237091228135E-2</v>
      </c>
      <c r="G1944" s="40">
        <v>0.74970855965156857</v>
      </c>
      <c r="H1944" s="41">
        <v>3.7933772375440991E-3</v>
      </c>
    </row>
    <row r="1945" spans="1:8">
      <c r="A1945" s="38">
        <v>45090</v>
      </c>
      <c r="B1945" s="39" t="s">
        <v>89</v>
      </c>
      <c r="C1945" s="39" t="s">
        <v>45</v>
      </c>
      <c r="D1945" s="39" t="s">
        <v>110</v>
      </c>
      <c r="E1945" s="40">
        <v>0</v>
      </c>
      <c r="F1945" s="41">
        <v>0</v>
      </c>
      <c r="G1945" s="40">
        <v>0</v>
      </c>
      <c r="H1945" s="41">
        <v>0</v>
      </c>
    </row>
    <row r="1946" spans="1:8">
      <c r="A1946" s="38">
        <v>45090</v>
      </c>
      <c r="B1946" s="39" t="s">
        <v>89</v>
      </c>
      <c r="C1946" s="39" t="s">
        <v>45</v>
      </c>
      <c r="D1946" s="39" t="s">
        <v>200</v>
      </c>
      <c r="E1946" s="40">
        <v>0</v>
      </c>
      <c r="F1946" s="41">
        <v>0</v>
      </c>
      <c r="G1946" s="40">
        <v>0</v>
      </c>
      <c r="H1946" s="41">
        <v>0</v>
      </c>
    </row>
    <row r="1947" spans="1:8">
      <c r="A1947" s="38">
        <v>45090</v>
      </c>
      <c r="B1947" s="39" t="s">
        <v>89</v>
      </c>
      <c r="C1947" s="39" t="s">
        <v>45</v>
      </c>
      <c r="D1947" s="39" t="s">
        <v>220</v>
      </c>
      <c r="E1947" s="40">
        <v>0</v>
      </c>
      <c r="F1947" s="41">
        <v>0</v>
      </c>
      <c r="G1947" s="40">
        <v>0</v>
      </c>
      <c r="H1947" s="41">
        <v>0</v>
      </c>
    </row>
    <row r="1948" spans="1:8">
      <c r="A1948" s="38">
        <v>45090</v>
      </c>
      <c r="B1948" s="39" t="s">
        <v>89</v>
      </c>
      <c r="C1948" s="39" t="s">
        <v>45</v>
      </c>
      <c r="D1948" s="39" t="s">
        <v>201</v>
      </c>
      <c r="E1948" s="40">
        <v>0</v>
      </c>
      <c r="F1948" s="41">
        <v>0</v>
      </c>
      <c r="G1948" s="40">
        <v>0</v>
      </c>
      <c r="H1948" s="41">
        <v>0</v>
      </c>
    </row>
    <row r="1949" spans="1:8">
      <c r="A1949" s="38">
        <v>45090</v>
      </c>
      <c r="B1949" s="39" t="s">
        <v>89</v>
      </c>
      <c r="C1949" s="39" t="s">
        <v>45</v>
      </c>
      <c r="D1949" s="39" t="s">
        <v>112</v>
      </c>
      <c r="E1949" s="40">
        <v>0</v>
      </c>
      <c r="F1949" s="41">
        <v>4.0804340443002696</v>
      </c>
      <c r="G1949" s="40">
        <v>244.64541340498019</v>
      </c>
      <c r="H1949" s="41">
        <v>1.5097605963911001</v>
      </c>
    </row>
    <row r="1950" spans="1:8">
      <c r="A1950" s="38">
        <v>45090</v>
      </c>
      <c r="B1950" s="39" t="s">
        <v>89</v>
      </c>
      <c r="C1950" s="39" t="s">
        <v>45</v>
      </c>
      <c r="D1950" s="39" t="s">
        <v>221</v>
      </c>
      <c r="E1950" s="40">
        <v>0</v>
      </c>
      <c r="F1950" s="41">
        <v>0</v>
      </c>
      <c r="G1950" s="40">
        <v>0</v>
      </c>
      <c r="H1950" s="41">
        <v>0</v>
      </c>
    </row>
    <row r="1951" spans="1:8">
      <c r="A1951" s="38">
        <v>45090</v>
      </c>
      <c r="B1951" s="39" t="s">
        <v>89</v>
      </c>
      <c r="C1951" s="39" t="s">
        <v>45</v>
      </c>
      <c r="D1951" s="39" t="s">
        <v>114</v>
      </c>
      <c r="E1951" s="40">
        <v>0</v>
      </c>
      <c r="F1951" s="41">
        <v>6.2383721929870779</v>
      </c>
      <c r="G1951" s="40">
        <v>374.60544279098929</v>
      </c>
      <c r="H1951" s="41">
        <v>2.308197711405219</v>
      </c>
    </row>
    <row r="1952" spans="1:8">
      <c r="A1952" s="38">
        <v>45090</v>
      </c>
      <c r="B1952" s="39" t="s">
        <v>89</v>
      </c>
      <c r="C1952" s="39" t="s">
        <v>45</v>
      </c>
      <c r="D1952" s="39" t="s">
        <v>115</v>
      </c>
      <c r="E1952" s="40">
        <v>0</v>
      </c>
      <c r="F1952" s="41">
        <v>8.1815069962428364</v>
      </c>
      <c r="G1952" s="40">
        <v>486.91573526872918</v>
      </c>
      <c r="H1952" s="41">
        <v>3.027157588609851</v>
      </c>
    </row>
    <row r="1953" spans="1:8">
      <c r="A1953" s="38">
        <v>45090</v>
      </c>
      <c r="B1953" s="39" t="s">
        <v>89</v>
      </c>
      <c r="C1953" s="39" t="s">
        <v>45</v>
      </c>
      <c r="D1953" s="39" t="s">
        <v>116</v>
      </c>
      <c r="E1953" s="40">
        <v>0</v>
      </c>
      <c r="F1953" s="41">
        <v>2.4792588589351849</v>
      </c>
      <c r="G1953" s="40">
        <v>171.6608275137333</v>
      </c>
      <c r="H1953" s="41">
        <v>0.91732577780601832</v>
      </c>
    </row>
    <row r="1954" spans="1:8">
      <c r="A1954" s="38">
        <v>45090</v>
      </c>
      <c r="B1954" s="39" t="s">
        <v>89</v>
      </c>
      <c r="C1954" s="39" t="s">
        <v>45</v>
      </c>
      <c r="D1954" s="39" t="s">
        <v>117</v>
      </c>
      <c r="E1954" s="40">
        <v>0</v>
      </c>
      <c r="F1954" s="41">
        <v>2.0950858365400791</v>
      </c>
      <c r="G1954" s="40">
        <v>125.36392992633679</v>
      </c>
      <c r="H1954" s="41">
        <v>0.77518175951982893</v>
      </c>
    </row>
    <row r="1955" spans="1:8">
      <c r="A1955" s="38">
        <v>45090</v>
      </c>
      <c r="B1955" s="39" t="s">
        <v>89</v>
      </c>
      <c r="C1955" s="39" t="s">
        <v>45</v>
      </c>
      <c r="D1955" s="39" t="s">
        <v>118</v>
      </c>
      <c r="E1955" s="40">
        <v>0</v>
      </c>
      <c r="F1955" s="41">
        <v>9.5650228993304189</v>
      </c>
      <c r="G1955" s="40">
        <v>590.02802671624022</v>
      </c>
      <c r="H1955" s="41">
        <v>3.5390584727522558</v>
      </c>
    </row>
    <row r="1956" spans="1:8">
      <c r="A1956" s="38">
        <v>45090</v>
      </c>
      <c r="B1956" s="39" t="s">
        <v>89</v>
      </c>
      <c r="C1956" s="39" t="s">
        <v>45</v>
      </c>
      <c r="D1956" s="39" t="s">
        <v>119</v>
      </c>
      <c r="E1956" s="40">
        <v>0</v>
      </c>
      <c r="F1956" s="41">
        <v>23.367528369235401</v>
      </c>
      <c r="G1956" s="40">
        <v>1404.461354685234</v>
      </c>
      <c r="H1956" s="41">
        <v>8.6459854966170973</v>
      </c>
    </row>
    <row r="1957" spans="1:8">
      <c r="A1957" s="38">
        <v>45090</v>
      </c>
      <c r="B1957" s="39" t="s">
        <v>89</v>
      </c>
      <c r="C1957" s="39" t="s">
        <v>46</v>
      </c>
      <c r="D1957" s="39" t="s">
        <v>120</v>
      </c>
      <c r="E1957" s="40">
        <v>0</v>
      </c>
      <c r="F1957" s="41">
        <v>10.856791743048239</v>
      </c>
      <c r="G1957" s="40">
        <v>686.13462870813078</v>
      </c>
      <c r="H1957" s="41">
        <v>4.0170129449278473</v>
      </c>
    </row>
    <row r="1958" spans="1:8">
      <c r="A1958" s="38">
        <v>45090</v>
      </c>
      <c r="B1958" s="39" t="s">
        <v>89</v>
      </c>
      <c r="C1958" s="39" t="s">
        <v>46</v>
      </c>
      <c r="D1958" s="39" t="s">
        <v>121</v>
      </c>
      <c r="E1958" s="40">
        <v>0</v>
      </c>
      <c r="F1958" s="41">
        <v>5.7887978876507477E-2</v>
      </c>
      <c r="G1958" s="40">
        <v>4.2330806830895016</v>
      </c>
      <c r="H1958" s="41">
        <v>2.1418552184307771E-2</v>
      </c>
    </row>
    <row r="1959" spans="1:8">
      <c r="A1959" s="38">
        <v>45090</v>
      </c>
      <c r="B1959" s="39" t="s">
        <v>89</v>
      </c>
      <c r="C1959" s="39" t="s">
        <v>46</v>
      </c>
      <c r="D1959" s="39" t="s">
        <v>122</v>
      </c>
      <c r="E1959" s="40">
        <v>0</v>
      </c>
      <c r="F1959" s="41">
        <v>4.4867995231540322E-2</v>
      </c>
      <c r="G1959" s="40">
        <v>3.2809893796562291</v>
      </c>
      <c r="H1959" s="41">
        <v>1.6601158235669919E-2</v>
      </c>
    </row>
    <row r="1960" spans="1:8">
      <c r="A1960" s="38">
        <v>45090</v>
      </c>
      <c r="B1960" s="39" t="s">
        <v>89</v>
      </c>
      <c r="C1960" s="39" t="s">
        <v>46</v>
      </c>
      <c r="D1960" s="39" t="s">
        <v>123</v>
      </c>
      <c r="E1960" s="40">
        <v>0</v>
      </c>
      <c r="F1960" s="41">
        <v>73.592244411435402</v>
      </c>
      <c r="G1960" s="40">
        <v>4738.0544672564984</v>
      </c>
      <c r="H1960" s="41">
        <v>27.229130432231099</v>
      </c>
    </row>
    <row r="1961" spans="1:8">
      <c r="A1961" s="38">
        <v>45090</v>
      </c>
      <c r="B1961" s="39" t="s">
        <v>89</v>
      </c>
      <c r="C1961" s="39" t="s">
        <v>46</v>
      </c>
      <c r="D1961" s="39" t="s">
        <v>124</v>
      </c>
      <c r="E1961" s="40">
        <v>0</v>
      </c>
      <c r="F1961" s="41">
        <v>8.8956556402977796E-2</v>
      </c>
      <c r="G1961" s="40">
        <v>6.5049823443814407</v>
      </c>
      <c r="H1961" s="41">
        <v>3.2913925869101787E-2</v>
      </c>
    </row>
    <row r="1962" spans="1:8">
      <c r="A1962" s="38">
        <v>45090</v>
      </c>
      <c r="B1962" s="39" t="s">
        <v>89</v>
      </c>
      <c r="C1962" s="39" t="s">
        <v>47</v>
      </c>
      <c r="D1962" s="39" t="s">
        <v>204</v>
      </c>
      <c r="E1962" s="40">
        <v>0</v>
      </c>
      <c r="F1962" s="41">
        <v>5.894665053152652E-2</v>
      </c>
      <c r="G1962" s="40">
        <v>4.3104964543700248</v>
      </c>
      <c r="H1962" s="41">
        <v>2.1810260696664811E-2</v>
      </c>
    </row>
    <row r="1963" spans="1:8">
      <c r="A1963" s="38">
        <v>45090</v>
      </c>
      <c r="B1963" s="39" t="s">
        <v>89</v>
      </c>
      <c r="C1963" s="39" t="s">
        <v>47</v>
      </c>
      <c r="D1963" s="39" t="s">
        <v>126</v>
      </c>
      <c r="E1963" s="40">
        <v>0</v>
      </c>
      <c r="F1963" s="41">
        <v>3.792663589876568E-2</v>
      </c>
      <c r="G1963" s="40">
        <v>2.7733998131136679</v>
      </c>
      <c r="H1963" s="41">
        <v>1.40328552825433E-2</v>
      </c>
    </row>
    <row r="1964" spans="1:8">
      <c r="A1964" s="38">
        <v>45090</v>
      </c>
      <c r="B1964" s="39" t="s">
        <v>89</v>
      </c>
      <c r="C1964" s="39" t="s">
        <v>47</v>
      </c>
      <c r="D1964" s="39" t="s">
        <v>128</v>
      </c>
      <c r="E1964" s="40">
        <v>0</v>
      </c>
      <c r="F1964" s="41">
        <v>0</v>
      </c>
      <c r="G1964" s="40">
        <v>0</v>
      </c>
      <c r="H1964" s="41">
        <v>0</v>
      </c>
    </row>
    <row r="1965" spans="1:8">
      <c r="A1965" s="38">
        <v>45090</v>
      </c>
      <c r="B1965" s="39" t="s">
        <v>89</v>
      </c>
      <c r="C1965" s="39" t="s">
        <v>47</v>
      </c>
      <c r="D1965" s="39" t="s">
        <v>186</v>
      </c>
      <c r="E1965" s="40">
        <v>0</v>
      </c>
      <c r="F1965" s="41">
        <v>0</v>
      </c>
      <c r="G1965" s="40">
        <v>0</v>
      </c>
      <c r="H1965" s="41">
        <v>0</v>
      </c>
    </row>
    <row r="1966" spans="1:8">
      <c r="A1966" s="38">
        <v>45090</v>
      </c>
      <c r="B1966" s="39" t="s">
        <v>89</v>
      </c>
      <c r="C1966" s="39" t="s">
        <v>47</v>
      </c>
      <c r="D1966" s="39" t="s">
        <v>130</v>
      </c>
      <c r="E1966" s="40">
        <v>0</v>
      </c>
      <c r="F1966" s="41">
        <v>2.9048438761324711</v>
      </c>
      <c r="G1966" s="40">
        <v>184.45556345972889</v>
      </c>
      <c r="H1966" s="41">
        <v>1.0747922341690139</v>
      </c>
    </row>
    <row r="1967" spans="1:8">
      <c r="A1967" s="38">
        <v>45090</v>
      </c>
      <c r="B1967" s="39" t="s">
        <v>89</v>
      </c>
      <c r="C1967" s="39" t="s">
        <v>47</v>
      </c>
      <c r="D1967" s="39" t="s">
        <v>131</v>
      </c>
      <c r="E1967" s="40">
        <v>0</v>
      </c>
      <c r="F1967" s="41">
        <v>0.1554006459196787</v>
      </c>
      <c r="G1967" s="40">
        <v>11.36373190339844</v>
      </c>
      <c r="H1967" s="41">
        <v>5.7498238990281107E-2</v>
      </c>
    </row>
    <row r="1968" spans="1:8">
      <c r="A1968" s="38">
        <v>45090</v>
      </c>
      <c r="B1968" s="39" t="s">
        <v>89</v>
      </c>
      <c r="C1968" s="39" t="s">
        <v>47</v>
      </c>
      <c r="D1968" s="39" t="s">
        <v>132</v>
      </c>
      <c r="E1968" s="40">
        <v>0</v>
      </c>
      <c r="F1968" s="41">
        <v>0</v>
      </c>
      <c r="G1968" s="40">
        <v>0</v>
      </c>
      <c r="H1968" s="41">
        <v>0</v>
      </c>
    </row>
    <row r="1969" spans="1:8">
      <c r="A1969" s="38">
        <v>45090</v>
      </c>
      <c r="B1969" s="39" t="s">
        <v>89</v>
      </c>
      <c r="C1969" s="39" t="s">
        <v>47</v>
      </c>
      <c r="D1969" s="39" t="s">
        <v>133</v>
      </c>
      <c r="E1969" s="40">
        <v>0</v>
      </c>
      <c r="F1969" s="41">
        <v>7.5363281030730797E-2</v>
      </c>
      <c r="G1969" s="40">
        <v>5.5109688632590794</v>
      </c>
      <c r="H1969" s="41">
        <v>2.7884413981370391E-2</v>
      </c>
    </row>
    <row r="1970" spans="1:8">
      <c r="A1970" s="38">
        <v>45090</v>
      </c>
      <c r="B1970" s="39" t="s">
        <v>89</v>
      </c>
      <c r="C1970" s="39" t="s">
        <v>47</v>
      </c>
      <c r="D1970" s="39" t="s">
        <v>134</v>
      </c>
      <c r="E1970" s="40">
        <v>0</v>
      </c>
      <c r="F1970" s="41">
        <v>0</v>
      </c>
      <c r="G1970" s="40">
        <v>0</v>
      </c>
      <c r="H1970" s="41">
        <v>0</v>
      </c>
    </row>
    <row r="1971" spans="1:8">
      <c r="A1971" s="38">
        <v>45090</v>
      </c>
      <c r="B1971" s="39" t="s">
        <v>89</v>
      </c>
      <c r="C1971" s="39" t="s">
        <v>47</v>
      </c>
      <c r="D1971" s="39" t="s">
        <v>135</v>
      </c>
      <c r="E1971" s="40">
        <v>0</v>
      </c>
      <c r="F1971" s="41">
        <v>0.12731099443351351</v>
      </c>
      <c r="G1971" s="40">
        <v>9.3096653526476576</v>
      </c>
      <c r="H1971" s="41">
        <v>4.7105067940400008E-2</v>
      </c>
    </row>
    <row r="1972" spans="1:8">
      <c r="A1972" s="38">
        <v>45090</v>
      </c>
      <c r="B1972" s="39" t="s">
        <v>89</v>
      </c>
      <c r="C1972" s="39" t="s">
        <v>18</v>
      </c>
      <c r="D1972" s="39" t="s">
        <v>137</v>
      </c>
      <c r="E1972" s="40">
        <v>0</v>
      </c>
      <c r="F1972" s="41">
        <v>5.8527783075084194</v>
      </c>
      <c r="G1972" s="40">
        <v>405.48048293786673</v>
      </c>
      <c r="H1972" s="41">
        <v>2.165527973778115</v>
      </c>
    </row>
    <row r="1973" spans="1:8">
      <c r="A1973" s="38">
        <v>45090</v>
      </c>
      <c r="B1973" s="39" t="s">
        <v>89</v>
      </c>
      <c r="C1973" s="39" t="s">
        <v>18</v>
      </c>
      <c r="D1973" s="39" t="s">
        <v>138</v>
      </c>
      <c r="E1973" s="40">
        <v>0</v>
      </c>
      <c r="F1973" s="41">
        <v>0.1123775177745566</v>
      </c>
      <c r="G1973" s="40">
        <v>8.2176491378260206</v>
      </c>
      <c r="H1973" s="41">
        <v>4.1579681576585939E-2</v>
      </c>
    </row>
    <row r="1974" spans="1:8">
      <c r="A1974" s="38">
        <v>45090</v>
      </c>
      <c r="B1974" s="39" t="s">
        <v>89</v>
      </c>
      <c r="C1974" s="39" t="s">
        <v>18</v>
      </c>
      <c r="D1974" s="39" t="s">
        <v>123</v>
      </c>
      <c r="E1974" s="40">
        <v>395.4665076</v>
      </c>
      <c r="F1974" s="41">
        <v>18.29031316745354</v>
      </c>
      <c r="G1974" s="40">
        <v>1115.3829765405219</v>
      </c>
      <c r="H1974" s="41">
        <v>6.7674158719578106</v>
      </c>
    </row>
    <row r="1975" spans="1:8">
      <c r="A1975" s="38">
        <v>45090</v>
      </c>
      <c r="B1975" s="39" t="s">
        <v>89</v>
      </c>
      <c r="C1975" s="39" t="s">
        <v>48</v>
      </c>
      <c r="D1975" s="39" t="s">
        <v>123</v>
      </c>
      <c r="E1975" s="40">
        <v>435.38904120000001</v>
      </c>
      <c r="F1975" s="41">
        <v>13.25758074580208</v>
      </c>
      <c r="G1975" s="40">
        <v>808.04498869760255</v>
      </c>
      <c r="H1975" s="41">
        <v>4.9053048759467686</v>
      </c>
    </row>
    <row r="1976" spans="1:8">
      <c r="A1976" s="38">
        <v>45090</v>
      </c>
      <c r="B1976" s="39" t="s">
        <v>89</v>
      </c>
      <c r="C1976" s="39" t="s">
        <v>7</v>
      </c>
      <c r="D1976" s="39" t="s">
        <v>140</v>
      </c>
      <c r="E1976" s="40">
        <v>3857.3989548</v>
      </c>
      <c r="F1976" s="41">
        <v>34.549580980232882</v>
      </c>
      <c r="G1976" s="40">
        <v>2170.068465224771</v>
      </c>
      <c r="H1976" s="41">
        <v>30.434531733685429</v>
      </c>
    </row>
    <row r="1977" spans="1:8">
      <c r="A1977" s="38">
        <v>45090</v>
      </c>
      <c r="B1977" s="39" t="s">
        <v>89</v>
      </c>
      <c r="C1977" s="39" t="s">
        <v>7</v>
      </c>
      <c r="D1977" s="39" t="s">
        <v>141</v>
      </c>
      <c r="E1977" s="40">
        <v>1845.8936891999999</v>
      </c>
      <c r="F1977" s="41">
        <v>82.290401759083522</v>
      </c>
      <c r="G1977" s="40">
        <v>5104.8774829844187</v>
      </c>
      <c r="H1977" s="41">
        <v>75.251469814485247</v>
      </c>
    </row>
    <row r="1978" spans="1:8">
      <c r="A1978" s="38">
        <v>45090</v>
      </c>
      <c r="B1978" s="39" t="s">
        <v>89</v>
      </c>
      <c r="C1978" s="39" t="s">
        <v>7</v>
      </c>
      <c r="D1978" s="39" t="s">
        <v>142</v>
      </c>
      <c r="E1978" s="40">
        <v>3973.8968897999998</v>
      </c>
      <c r="F1978" s="41">
        <v>97.533567259561408</v>
      </c>
      <c r="G1978" s="40">
        <v>6067.3688248441367</v>
      </c>
      <c r="H1978" s="41">
        <v>94.607560241774564</v>
      </c>
    </row>
    <row r="1979" spans="1:8">
      <c r="A1979" s="38">
        <v>45090</v>
      </c>
      <c r="B1979" s="39" t="s">
        <v>89</v>
      </c>
      <c r="C1979" s="39" t="s">
        <v>49</v>
      </c>
      <c r="D1979" s="39" t="s">
        <v>143</v>
      </c>
      <c r="E1979" s="40">
        <v>0</v>
      </c>
      <c r="F1979" s="41">
        <v>28.680385716599421</v>
      </c>
      <c r="G1979" s="40">
        <v>1757.745885523485</v>
      </c>
      <c r="H1979" s="41">
        <v>10.611742715141791</v>
      </c>
    </row>
    <row r="1980" spans="1:8">
      <c r="A1980" s="38">
        <v>45090</v>
      </c>
      <c r="B1980" s="39" t="s">
        <v>89</v>
      </c>
      <c r="C1980" s="39" t="s">
        <v>49</v>
      </c>
      <c r="D1980" s="39" t="s">
        <v>144</v>
      </c>
      <c r="E1980" s="40">
        <v>0</v>
      </c>
      <c r="F1980" s="41">
        <v>8.4697068358019309E-2</v>
      </c>
      <c r="G1980" s="40">
        <v>6.1935056455416104</v>
      </c>
      <c r="H1980" s="41">
        <v>3.1337915292467142E-2</v>
      </c>
    </row>
    <row r="1981" spans="1:8">
      <c r="A1981" s="38">
        <v>45090</v>
      </c>
      <c r="B1981" s="39" t="s">
        <v>89</v>
      </c>
      <c r="C1981" s="39" t="s">
        <v>49</v>
      </c>
      <c r="D1981" s="39" t="s">
        <v>264</v>
      </c>
      <c r="E1981" s="40">
        <v>0</v>
      </c>
      <c r="F1981" s="41">
        <v>1.9688419308849601E-2</v>
      </c>
      <c r="G1981" s="40">
        <v>1.4397232218912439</v>
      </c>
      <c r="H1981" s="41">
        <v>7.2847151442743544E-3</v>
      </c>
    </row>
    <row r="1982" spans="1:8">
      <c r="A1982" s="38">
        <v>45090</v>
      </c>
      <c r="B1982" s="39" t="s">
        <v>89</v>
      </c>
      <c r="C1982" s="39" t="s">
        <v>49</v>
      </c>
      <c r="D1982" s="39" t="s">
        <v>243</v>
      </c>
      <c r="E1982" s="40">
        <v>0</v>
      </c>
      <c r="F1982" s="41">
        <v>5.1268242418221572E-3</v>
      </c>
      <c r="G1982" s="40">
        <v>0.37490099127402288</v>
      </c>
      <c r="H1982" s="41">
        <v>1.8969249694741981E-3</v>
      </c>
    </row>
    <row r="1983" spans="1:8">
      <c r="A1983" s="38">
        <v>45090</v>
      </c>
      <c r="B1983" s="39" t="s">
        <v>89</v>
      </c>
      <c r="C1983" s="39" t="s">
        <v>49</v>
      </c>
      <c r="D1983" s="39" t="s">
        <v>146</v>
      </c>
      <c r="E1983" s="40">
        <v>0</v>
      </c>
      <c r="F1983" s="41">
        <v>7.0245988516285926E-2</v>
      </c>
      <c r="G1983" s="40">
        <v>5.1367648832094988</v>
      </c>
      <c r="H1983" s="41">
        <v>2.5991015751025789E-2</v>
      </c>
    </row>
    <row r="1984" spans="1:8">
      <c r="A1984" s="38">
        <v>45090</v>
      </c>
      <c r="B1984" s="39" t="s">
        <v>89</v>
      </c>
      <c r="C1984" s="39" t="s">
        <v>49</v>
      </c>
      <c r="D1984" s="39" t="s">
        <v>147</v>
      </c>
      <c r="E1984" s="40">
        <v>0</v>
      </c>
      <c r="F1984" s="41">
        <v>0</v>
      </c>
      <c r="G1984" s="40">
        <v>0</v>
      </c>
      <c r="H1984" s="41">
        <v>0</v>
      </c>
    </row>
    <row r="1985" spans="1:8">
      <c r="A1985" s="38">
        <v>45090</v>
      </c>
      <c r="B1985" s="39" t="s">
        <v>89</v>
      </c>
      <c r="C1985" s="39" t="s">
        <v>49</v>
      </c>
      <c r="D1985" s="39" t="s">
        <v>148</v>
      </c>
      <c r="E1985" s="40">
        <v>0</v>
      </c>
      <c r="F1985" s="41">
        <v>0</v>
      </c>
      <c r="G1985" s="40">
        <v>0</v>
      </c>
      <c r="H1985" s="41">
        <v>0</v>
      </c>
    </row>
    <row r="1986" spans="1:8">
      <c r="A1986" s="38">
        <v>45090</v>
      </c>
      <c r="B1986" s="39" t="s">
        <v>89</v>
      </c>
      <c r="C1986" s="39" t="s">
        <v>49</v>
      </c>
      <c r="D1986" s="39" t="s">
        <v>149</v>
      </c>
      <c r="E1986" s="40">
        <v>0</v>
      </c>
      <c r="F1986" s="41">
        <v>0.14431366337822801</v>
      </c>
      <c r="G1986" s="40">
        <v>10.55299204789087</v>
      </c>
      <c r="H1986" s="41">
        <v>5.3396055449944371E-2</v>
      </c>
    </row>
    <row r="1987" spans="1:8">
      <c r="A1987" s="38">
        <v>45090</v>
      </c>
      <c r="B1987" s="39" t="s">
        <v>89</v>
      </c>
      <c r="C1987" s="39" t="s">
        <v>49</v>
      </c>
      <c r="D1987" s="39" t="s">
        <v>150</v>
      </c>
      <c r="E1987" s="40">
        <v>0</v>
      </c>
      <c r="F1987" s="41">
        <v>0.14663123335569311</v>
      </c>
      <c r="G1987" s="40">
        <v>10.72246524239026</v>
      </c>
      <c r="H1987" s="41">
        <v>5.4253556341606439E-2</v>
      </c>
    </row>
    <row r="1988" spans="1:8">
      <c r="A1988" s="38">
        <v>45090</v>
      </c>
      <c r="B1988" s="39" t="s">
        <v>89</v>
      </c>
      <c r="C1988" s="39" t="s">
        <v>49</v>
      </c>
      <c r="D1988" s="39" t="s">
        <v>151</v>
      </c>
      <c r="E1988" s="40">
        <v>0</v>
      </c>
      <c r="F1988" s="41">
        <v>6.7444526365177934E-2</v>
      </c>
      <c r="G1988" s="40">
        <v>4.9319068877082204</v>
      </c>
      <c r="H1988" s="41">
        <v>2.4954474755115839E-2</v>
      </c>
    </row>
    <row r="1989" spans="1:8">
      <c r="A1989" s="38">
        <v>45090</v>
      </c>
      <c r="B1989" s="39" t="s">
        <v>89</v>
      </c>
      <c r="C1989" s="39" t="s">
        <v>49</v>
      </c>
      <c r="D1989" s="39" t="s">
        <v>152</v>
      </c>
      <c r="E1989" s="40">
        <v>0</v>
      </c>
      <c r="F1989" s="41">
        <v>0.81387191196221575</v>
      </c>
      <c r="G1989" s="40">
        <v>56.331945597414183</v>
      </c>
      <c r="H1989" s="41">
        <v>0.30113260742601983</v>
      </c>
    </row>
    <row r="1990" spans="1:8">
      <c r="A1990" s="38">
        <v>45090</v>
      </c>
      <c r="B1990" s="39" t="s">
        <v>89</v>
      </c>
      <c r="C1990" s="39" t="s">
        <v>49</v>
      </c>
      <c r="D1990" s="39" t="s">
        <v>224</v>
      </c>
      <c r="E1990" s="40">
        <v>0</v>
      </c>
      <c r="F1990" s="41">
        <v>4.8078540285106483E-2</v>
      </c>
      <c r="G1990" s="40">
        <v>3.5157617194788391</v>
      </c>
      <c r="H1990" s="41">
        <v>1.7789059905489402E-2</v>
      </c>
    </row>
    <row r="1991" spans="1:8">
      <c r="A1991" s="38">
        <v>45090</v>
      </c>
      <c r="B1991" s="39" t="s">
        <v>89</v>
      </c>
      <c r="C1991" s="39" t="s">
        <v>49</v>
      </c>
      <c r="D1991" s="39" t="s">
        <v>153</v>
      </c>
      <c r="E1991" s="40">
        <v>0</v>
      </c>
      <c r="F1991" s="41">
        <v>3.222033880603066E-2</v>
      </c>
      <c r="G1991" s="40">
        <v>2.3561246471114701</v>
      </c>
      <c r="H1991" s="41">
        <v>1.1921525358231339E-2</v>
      </c>
    </row>
    <row r="1992" spans="1:8">
      <c r="A1992" s="38">
        <v>45090</v>
      </c>
      <c r="B1992" s="39" t="s">
        <v>89</v>
      </c>
      <c r="C1992" s="39" t="s">
        <v>49</v>
      </c>
      <c r="D1992" s="39" t="s">
        <v>154</v>
      </c>
      <c r="E1992" s="40">
        <v>0</v>
      </c>
      <c r="F1992" s="41">
        <v>4.6538129734699282E-3</v>
      </c>
      <c r="G1992" s="40">
        <v>0.34031186064956298</v>
      </c>
      <c r="H1992" s="41">
        <v>1.721910800183873E-3</v>
      </c>
    </row>
    <row r="1993" spans="1:8">
      <c r="A1993" s="38">
        <v>45090</v>
      </c>
      <c r="B1993" s="39" t="s">
        <v>89</v>
      </c>
      <c r="C1993" s="39" t="s">
        <v>49</v>
      </c>
      <c r="D1993" s="39" t="s">
        <v>155</v>
      </c>
      <c r="E1993" s="40">
        <v>0</v>
      </c>
      <c r="F1993" s="41">
        <v>2.937866254570301E-2</v>
      </c>
      <c r="G1993" s="40">
        <v>2.1483259794321481</v>
      </c>
      <c r="H1993" s="41">
        <v>1.087010514191011E-2</v>
      </c>
    </row>
    <row r="1994" spans="1:8">
      <c r="A1994" s="38">
        <v>45090</v>
      </c>
      <c r="B1994" s="39" t="s">
        <v>89</v>
      </c>
      <c r="C1994" s="39" t="s">
        <v>49</v>
      </c>
      <c r="D1994" s="39" t="s">
        <v>191</v>
      </c>
      <c r="E1994" s="40">
        <v>0</v>
      </c>
      <c r="F1994" s="41">
        <v>3.7708457745501973E-2</v>
      </c>
      <c r="G1994" s="40">
        <v>2.757445451880518</v>
      </c>
      <c r="H1994" s="41">
        <v>1.395212936583573E-2</v>
      </c>
    </row>
    <row r="1995" spans="1:8">
      <c r="A1995" s="38">
        <v>45090</v>
      </c>
      <c r="B1995" s="39" t="s">
        <v>89</v>
      </c>
      <c r="C1995" s="39" t="s">
        <v>49</v>
      </c>
      <c r="D1995" s="39" t="s">
        <v>157</v>
      </c>
      <c r="E1995" s="40">
        <v>0</v>
      </c>
      <c r="F1995" s="41">
        <v>0.1119203980094577</v>
      </c>
      <c r="G1995" s="40">
        <v>8.1842220794789604</v>
      </c>
      <c r="H1995" s="41">
        <v>4.141054726349936E-2</v>
      </c>
    </row>
    <row r="1996" spans="1:8">
      <c r="A1996" s="38">
        <v>45090</v>
      </c>
      <c r="B1996" s="39" t="s">
        <v>89</v>
      </c>
      <c r="C1996" s="39" t="s">
        <v>49</v>
      </c>
      <c r="D1996" s="39" t="s">
        <v>158</v>
      </c>
      <c r="E1996" s="40">
        <v>0</v>
      </c>
      <c r="F1996" s="41">
        <v>5.2973747477931203E-2</v>
      </c>
      <c r="G1996" s="40">
        <v>3.8737256251089351</v>
      </c>
      <c r="H1996" s="41">
        <v>1.960028656683455E-2</v>
      </c>
    </row>
    <row r="1997" spans="1:8">
      <c r="A1997" s="38">
        <v>45090</v>
      </c>
      <c r="B1997" s="39" t="s">
        <v>89</v>
      </c>
      <c r="C1997" s="39" t="s">
        <v>49</v>
      </c>
      <c r="D1997" s="39" t="s">
        <v>159</v>
      </c>
      <c r="E1997" s="40">
        <v>0</v>
      </c>
      <c r="F1997" s="41">
        <v>0</v>
      </c>
      <c r="G1997" s="40">
        <v>0</v>
      </c>
      <c r="H1997" s="41">
        <v>0</v>
      </c>
    </row>
    <row r="1998" spans="1:8">
      <c r="A1998" s="38">
        <v>45090</v>
      </c>
      <c r="B1998" s="39" t="s">
        <v>89</v>
      </c>
      <c r="C1998" s="39" t="s">
        <v>49</v>
      </c>
      <c r="D1998" s="39" t="s">
        <v>244</v>
      </c>
      <c r="E1998" s="40">
        <v>0</v>
      </c>
      <c r="F1998" s="41">
        <v>4.8078540285106483E-2</v>
      </c>
      <c r="G1998" s="40">
        <v>3.5157617194788391</v>
      </c>
      <c r="H1998" s="41">
        <v>1.7789059905489402E-2</v>
      </c>
    </row>
    <row r="1999" spans="1:8">
      <c r="A1999" s="38">
        <v>45090</v>
      </c>
      <c r="B1999" s="39" t="s">
        <v>89</v>
      </c>
      <c r="C1999" s="39" t="s">
        <v>49</v>
      </c>
      <c r="D1999" s="39" t="s">
        <v>209</v>
      </c>
      <c r="E1999" s="40">
        <v>0</v>
      </c>
      <c r="F1999" s="41">
        <v>0</v>
      </c>
      <c r="G1999" s="40">
        <v>0</v>
      </c>
      <c r="H1999" s="41">
        <v>0</v>
      </c>
    </row>
    <row r="2000" spans="1:8">
      <c r="A2000" s="38">
        <v>45090</v>
      </c>
      <c r="B2000" s="39" t="s">
        <v>89</v>
      </c>
      <c r="C2000" s="39" t="s">
        <v>49</v>
      </c>
      <c r="D2000" s="39" t="s">
        <v>261</v>
      </c>
      <c r="E2000" s="40">
        <v>0</v>
      </c>
      <c r="F2000" s="41">
        <v>3.3425368582061167E-2</v>
      </c>
      <c r="G2000" s="40">
        <v>2.4442429121893441</v>
      </c>
      <c r="H2000" s="41">
        <v>1.2367386375362629E-2</v>
      </c>
    </row>
    <row r="2001" spans="1:8">
      <c r="A2001" s="38">
        <v>45090</v>
      </c>
      <c r="B2001" s="39" t="s">
        <v>89</v>
      </c>
      <c r="C2001" s="39" t="s">
        <v>49</v>
      </c>
      <c r="D2001" s="39" t="s">
        <v>216</v>
      </c>
      <c r="E2001" s="40">
        <v>0</v>
      </c>
      <c r="F2001" s="41">
        <v>0</v>
      </c>
      <c r="G2001" s="40">
        <v>0</v>
      </c>
      <c r="H2001" s="41">
        <v>0</v>
      </c>
    </row>
    <row r="2002" spans="1:8">
      <c r="A2002" s="38">
        <v>45090</v>
      </c>
      <c r="B2002" s="39" t="s">
        <v>89</v>
      </c>
      <c r="C2002" s="39" t="s">
        <v>49</v>
      </c>
      <c r="D2002" s="39" t="s">
        <v>210</v>
      </c>
      <c r="E2002" s="40">
        <v>0</v>
      </c>
      <c r="F2002" s="41">
        <v>0</v>
      </c>
      <c r="G2002" s="40">
        <v>0</v>
      </c>
      <c r="H2002" s="41">
        <v>0</v>
      </c>
    </row>
    <row r="2003" spans="1:8">
      <c r="A2003" s="38">
        <v>45090</v>
      </c>
      <c r="B2003" s="39" t="s">
        <v>89</v>
      </c>
      <c r="C2003" s="39" t="s">
        <v>49</v>
      </c>
      <c r="D2003" s="39" t="s">
        <v>246</v>
      </c>
      <c r="E2003" s="40">
        <v>0</v>
      </c>
      <c r="F2003" s="41">
        <v>4.8078540285106483E-2</v>
      </c>
      <c r="G2003" s="40">
        <v>3.5157617194788391</v>
      </c>
      <c r="H2003" s="41">
        <v>1.7789059905489402E-2</v>
      </c>
    </row>
    <row r="2004" spans="1:8">
      <c r="A2004" s="38">
        <v>45090</v>
      </c>
      <c r="B2004" s="39" t="s">
        <v>89</v>
      </c>
      <c r="C2004" s="39" t="s">
        <v>49</v>
      </c>
      <c r="D2004" s="39" t="s">
        <v>265</v>
      </c>
      <c r="E2004" s="40">
        <v>0</v>
      </c>
      <c r="F2004" s="41">
        <v>0</v>
      </c>
      <c r="G2004" s="40">
        <v>0</v>
      </c>
      <c r="H2004" s="41">
        <v>0</v>
      </c>
    </row>
    <row r="2005" spans="1:8">
      <c r="A2005" s="38">
        <v>45090</v>
      </c>
      <c r="B2005" s="39" t="s">
        <v>89</v>
      </c>
      <c r="C2005" s="39" t="s">
        <v>49</v>
      </c>
      <c r="D2005" s="39" t="s">
        <v>164</v>
      </c>
      <c r="E2005" s="40">
        <v>0</v>
      </c>
      <c r="F2005" s="41">
        <v>0</v>
      </c>
      <c r="G2005" s="40">
        <v>0</v>
      </c>
      <c r="H2005" s="41">
        <v>0</v>
      </c>
    </row>
    <row r="2006" spans="1:8">
      <c r="A2006" s="38">
        <v>45090</v>
      </c>
      <c r="B2006" s="39" t="s">
        <v>89</v>
      </c>
      <c r="C2006" s="39" t="s">
        <v>49</v>
      </c>
      <c r="D2006" s="39" t="s">
        <v>250</v>
      </c>
      <c r="E2006" s="40">
        <v>0</v>
      </c>
      <c r="F2006" s="41">
        <v>3.4995391165048009E-3</v>
      </c>
      <c r="G2006" s="40">
        <v>0.25590514164253242</v>
      </c>
      <c r="H2006" s="41">
        <v>1.294829473106777E-3</v>
      </c>
    </row>
    <row r="2007" spans="1:8">
      <c r="A2007" s="38">
        <v>45090</v>
      </c>
      <c r="B2007" s="39" t="s">
        <v>89</v>
      </c>
      <c r="C2007" s="39" t="s">
        <v>49</v>
      </c>
      <c r="D2007" s="39" t="s">
        <v>165</v>
      </c>
      <c r="E2007" s="40">
        <v>0</v>
      </c>
      <c r="F2007" s="41">
        <v>1.8869097650608471</v>
      </c>
      <c r="G2007" s="40">
        <v>111.1120546611305</v>
      </c>
      <c r="H2007" s="41">
        <v>0.69815661307251342</v>
      </c>
    </row>
    <row r="2008" spans="1:8">
      <c r="A2008" s="38">
        <v>45090</v>
      </c>
      <c r="B2008" s="39" t="s">
        <v>89</v>
      </c>
      <c r="C2008" s="39" t="s">
        <v>49</v>
      </c>
      <c r="D2008" s="39" t="s">
        <v>269</v>
      </c>
      <c r="E2008" s="40">
        <v>0</v>
      </c>
      <c r="F2008" s="41">
        <v>3.6453317520327197E-2</v>
      </c>
      <c r="G2008" s="40">
        <v>2.6656628409676308</v>
      </c>
      <c r="H2008" s="41">
        <v>1.3487727482521059E-2</v>
      </c>
    </row>
    <row r="2009" spans="1:8">
      <c r="A2009" s="38">
        <v>45090</v>
      </c>
      <c r="B2009" s="39" t="s">
        <v>89</v>
      </c>
      <c r="C2009" s="39" t="s">
        <v>49</v>
      </c>
      <c r="D2009" s="39" t="s">
        <v>218</v>
      </c>
      <c r="E2009" s="40">
        <v>0</v>
      </c>
      <c r="F2009" s="41">
        <v>2.6877680403446642E-2</v>
      </c>
      <c r="G2009" s="40">
        <v>1.9654406999560381</v>
      </c>
      <c r="H2009" s="41">
        <v>9.9447417492752582E-3</v>
      </c>
    </row>
    <row r="2010" spans="1:8">
      <c r="A2010" s="38">
        <v>45090</v>
      </c>
      <c r="B2010" s="39" t="s">
        <v>89</v>
      </c>
      <c r="C2010" s="39" t="s">
        <v>49</v>
      </c>
      <c r="D2010" s="39" t="s">
        <v>166</v>
      </c>
      <c r="E2010" s="40">
        <v>0</v>
      </c>
      <c r="F2010" s="41">
        <v>38.910453336879783</v>
      </c>
      <c r="G2010" s="40">
        <v>2511.788512592138</v>
      </c>
      <c r="H2010" s="41">
        <v>14.39686773464552</v>
      </c>
    </row>
    <row r="2011" spans="1:8">
      <c r="A2011" s="38">
        <v>45090</v>
      </c>
      <c r="B2011" s="39" t="s">
        <v>89</v>
      </c>
      <c r="C2011" s="39" t="s">
        <v>49</v>
      </c>
      <c r="D2011" s="39" t="s">
        <v>167</v>
      </c>
      <c r="E2011" s="40">
        <v>0</v>
      </c>
      <c r="F2011" s="41">
        <v>1.605068564216888</v>
      </c>
      <c r="G2011" s="40">
        <v>111.00575411964</v>
      </c>
      <c r="H2011" s="41">
        <v>0.5938753687602486</v>
      </c>
    </row>
    <row r="2012" spans="1:8">
      <c r="A2012" s="38">
        <v>45090</v>
      </c>
      <c r="B2012" s="39" t="s">
        <v>89</v>
      </c>
      <c r="C2012" s="39" t="s">
        <v>49</v>
      </c>
      <c r="D2012" s="39" t="s">
        <v>168</v>
      </c>
      <c r="E2012" s="40">
        <v>0</v>
      </c>
      <c r="F2012" s="41">
        <v>0.1239284723784657</v>
      </c>
      <c r="G2012" s="40">
        <v>9.0623171285562147</v>
      </c>
      <c r="H2012" s="41">
        <v>4.5853534780032318E-2</v>
      </c>
    </row>
    <row r="2013" spans="1:8">
      <c r="A2013" s="38">
        <v>45090</v>
      </c>
      <c r="B2013" s="39" t="s">
        <v>89</v>
      </c>
      <c r="C2013" s="39" t="s">
        <v>49</v>
      </c>
      <c r="D2013" s="39" t="s">
        <v>169</v>
      </c>
      <c r="E2013" s="40">
        <v>0</v>
      </c>
      <c r="F2013" s="41">
        <v>3.892764265390992</v>
      </c>
      <c r="G2013" s="40">
        <v>270.71015090373982</v>
      </c>
      <c r="H2013" s="41">
        <v>1.440322778194667</v>
      </c>
    </row>
    <row r="2014" spans="1:8">
      <c r="A2014" s="38">
        <v>45090</v>
      </c>
      <c r="B2014" s="39" t="s">
        <v>89</v>
      </c>
      <c r="C2014" s="39" t="s">
        <v>49</v>
      </c>
      <c r="D2014" s="39" t="s">
        <v>170</v>
      </c>
      <c r="E2014" s="40">
        <v>0</v>
      </c>
      <c r="F2014" s="41">
        <v>2.313947999262242</v>
      </c>
      <c r="G2014" s="40">
        <v>142.3393895106494</v>
      </c>
      <c r="H2014" s="41">
        <v>0.85616075972702965</v>
      </c>
    </row>
    <row r="2015" spans="1:8">
      <c r="A2015" s="38">
        <v>45090</v>
      </c>
      <c r="B2015" s="39" t="s">
        <v>89</v>
      </c>
      <c r="C2015" s="39" t="s">
        <v>49</v>
      </c>
      <c r="D2015" s="39" t="s">
        <v>171</v>
      </c>
      <c r="E2015" s="40">
        <v>0</v>
      </c>
      <c r="F2015" s="41">
        <v>0</v>
      </c>
      <c r="G2015" s="40">
        <v>0</v>
      </c>
      <c r="H2015" s="41">
        <v>0</v>
      </c>
    </row>
    <row r="2016" spans="1:8">
      <c r="A2016" s="38">
        <v>45090</v>
      </c>
      <c r="B2016" s="39" t="s">
        <v>89</v>
      </c>
      <c r="C2016" s="39" t="s">
        <v>50</v>
      </c>
      <c r="D2016" s="39" t="s">
        <v>172</v>
      </c>
      <c r="E2016" s="40">
        <v>0</v>
      </c>
      <c r="F2016" s="41">
        <v>7.6438423383086729</v>
      </c>
      <c r="G2016" s="40">
        <v>576.44952295510905</v>
      </c>
      <c r="H2016" s="41">
        <v>2.8282216651742091</v>
      </c>
    </row>
    <row r="2017" spans="1:8">
      <c r="A2017" s="38">
        <v>45090</v>
      </c>
      <c r="B2017" s="39" t="s">
        <v>89</v>
      </c>
      <c r="C2017" s="39" t="s">
        <v>50</v>
      </c>
      <c r="D2017" s="39" t="s">
        <v>173</v>
      </c>
      <c r="E2017" s="40">
        <v>0</v>
      </c>
      <c r="F2017" s="41">
        <v>0.72417926258400511</v>
      </c>
      <c r="G2017" s="40">
        <v>52.955886645792333</v>
      </c>
      <c r="H2017" s="41">
        <v>0.26794632715608191</v>
      </c>
    </row>
    <row r="2018" spans="1:8">
      <c r="A2018" s="38">
        <v>45090</v>
      </c>
      <c r="B2018" s="39" t="s">
        <v>89</v>
      </c>
      <c r="C2018" s="39" t="s">
        <v>50</v>
      </c>
      <c r="D2018" s="39" t="s">
        <v>13</v>
      </c>
      <c r="E2018" s="40">
        <v>0</v>
      </c>
      <c r="F2018" s="41">
        <v>8.7480639343370872E-2</v>
      </c>
      <c r="G2018" s="40">
        <v>6.3970553426771239</v>
      </c>
      <c r="H2018" s="41">
        <v>3.2367836557047218E-2</v>
      </c>
    </row>
    <row r="2019" spans="1:8">
      <c r="A2019" s="38">
        <v>45090</v>
      </c>
      <c r="B2019" s="39" t="s">
        <v>89</v>
      </c>
      <c r="C2019" s="39" t="s">
        <v>50</v>
      </c>
      <c r="D2019" s="39" t="s">
        <v>15</v>
      </c>
      <c r="E2019" s="40">
        <v>0</v>
      </c>
      <c r="F2019" s="41">
        <v>1.937096137385321</v>
      </c>
      <c r="G2019" s="40">
        <v>114.7819524078505</v>
      </c>
      <c r="H2019" s="41">
        <v>0.71672557083256894</v>
      </c>
    </row>
    <row r="2020" spans="1:8">
      <c r="A2020" s="38">
        <v>45090</v>
      </c>
      <c r="B2020" s="39" t="s">
        <v>89</v>
      </c>
      <c r="C2020" s="39" t="s">
        <v>50</v>
      </c>
      <c r="D2020" s="39" t="s">
        <v>213</v>
      </c>
      <c r="E2020" s="40">
        <v>0</v>
      </c>
      <c r="F2020" s="41">
        <v>0</v>
      </c>
      <c r="G2020" s="40">
        <v>0</v>
      </c>
      <c r="H2020" s="41">
        <v>0</v>
      </c>
    </row>
    <row r="2021" spans="1:8">
      <c r="A2021" s="38">
        <v>45090</v>
      </c>
      <c r="B2021" s="39" t="s">
        <v>89</v>
      </c>
      <c r="C2021" s="39" t="s">
        <v>50</v>
      </c>
      <c r="D2021" s="39" t="s">
        <v>214</v>
      </c>
      <c r="E2021" s="40">
        <v>0</v>
      </c>
      <c r="F2021" s="41">
        <v>1.8869097650608471</v>
      </c>
      <c r="G2021" s="40">
        <v>111.1120546611305</v>
      </c>
      <c r="H2021" s="41">
        <v>0.69815661307251342</v>
      </c>
    </row>
    <row r="2022" spans="1:8">
      <c r="A2022" s="38">
        <v>45090</v>
      </c>
      <c r="B2022" s="39" t="s">
        <v>89</v>
      </c>
      <c r="C2022" s="39" t="s">
        <v>50</v>
      </c>
      <c r="D2022" s="39" t="s">
        <v>175</v>
      </c>
      <c r="E2022" s="40">
        <v>0</v>
      </c>
      <c r="F2022" s="41">
        <v>0</v>
      </c>
      <c r="G2022" s="40">
        <v>0</v>
      </c>
      <c r="H2022" s="41">
        <v>0</v>
      </c>
    </row>
    <row r="2023" spans="1:8">
      <c r="A2023" s="38">
        <v>45090</v>
      </c>
      <c r="B2023" s="39" t="s">
        <v>89</v>
      </c>
      <c r="C2023" s="39" t="s">
        <v>50</v>
      </c>
      <c r="D2023" s="39" t="s">
        <v>176</v>
      </c>
      <c r="E2023" s="40">
        <v>0</v>
      </c>
      <c r="F2023" s="41">
        <v>0</v>
      </c>
      <c r="G2023" s="40">
        <v>0</v>
      </c>
      <c r="H2023" s="41">
        <v>0</v>
      </c>
    </row>
    <row r="2024" spans="1:8">
      <c r="A2024" s="38">
        <v>45090</v>
      </c>
      <c r="B2024" s="39" t="s">
        <v>89</v>
      </c>
      <c r="C2024" s="39" t="s">
        <v>50</v>
      </c>
      <c r="D2024" s="39" t="s">
        <v>198</v>
      </c>
      <c r="E2024" s="40">
        <v>0</v>
      </c>
      <c r="F2024" s="41">
        <v>0</v>
      </c>
      <c r="G2024" s="40">
        <v>0</v>
      </c>
      <c r="H2024" s="41">
        <v>0</v>
      </c>
    </row>
    <row r="2025" spans="1:8">
      <c r="A2025" s="38">
        <v>45090</v>
      </c>
      <c r="B2025" s="39" t="s">
        <v>89</v>
      </c>
      <c r="C2025" s="39" t="s">
        <v>50</v>
      </c>
      <c r="D2025" s="39" t="s">
        <v>177</v>
      </c>
      <c r="E2025" s="40">
        <v>0</v>
      </c>
      <c r="F2025" s="41">
        <v>0</v>
      </c>
      <c r="G2025" s="40">
        <v>0</v>
      </c>
      <c r="H2025" s="41">
        <v>0</v>
      </c>
    </row>
    <row r="2026" spans="1:8">
      <c r="A2026" s="38">
        <v>45090</v>
      </c>
      <c r="B2026" s="39" t="s">
        <v>89</v>
      </c>
      <c r="C2026" s="39" t="s">
        <v>50</v>
      </c>
      <c r="D2026" s="39" t="s">
        <v>178</v>
      </c>
      <c r="E2026" s="40">
        <v>0</v>
      </c>
      <c r="F2026" s="41">
        <v>3.0968913153560399E-3</v>
      </c>
      <c r="G2026" s="40">
        <v>0.2264613665753917</v>
      </c>
      <c r="H2026" s="41">
        <v>1.1458497866817349E-3</v>
      </c>
    </row>
    <row r="2027" spans="1:8">
      <c r="A2027" s="38">
        <v>45090</v>
      </c>
      <c r="B2027" s="39" t="s">
        <v>89</v>
      </c>
      <c r="C2027" s="39" t="s">
        <v>50</v>
      </c>
      <c r="D2027" s="39" t="s">
        <v>179</v>
      </c>
      <c r="E2027" s="40">
        <v>0</v>
      </c>
      <c r="F2027" s="41">
        <v>2.295274761962653</v>
      </c>
      <c r="G2027" s="40">
        <v>135.53252099402289</v>
      </c>
      <c r="H2027" s="41">
        <v>0.84925166192618184</v>
      </c>
    </row>
    <row r="2028" spans="1:8">
      <c r="A2028" s="38">
        <v>45090</v>
      </c>
      <c r="B2028" s="39" t="s">
        <v>89</v>
      </c>
      <c r="C2028" s="39" t="s">
        <v>50</v>
      </c>
      <c r="D2028" s="39" t="s">
        <v>8</v>
      </c>
      <c r="E2028" s="40">
        <v>0</v>
      </c>
      <c r="F2028" s="41">
        <v>0.14642728987489739</v>
      </c>
      <c r="G2028" s="40">
        <v>10.707551797047151</v>
      </c>
      <c r="H2028" s="41">
        <v>5.4178097253712032E-2</v>
      </c>
    </row>
    <row r="2029" spans="1:8">
      <c r="A2029" s="38">
        <v>45090</v>
      </c>
      <c r="B2029" s="39" t="s">
        <v>180</v>
      </c>
      <c r="C2029" s="39" t="s">
        <v>43</v>
      </c>
      <c r="D2029" s="39" t="s">
        <v>90</v>
      </c>
      <c r="E2029" s="40">
        <v>0</v>
      </c>
      <c r="F2029" s="41">
        <v>21.594874126965721</v>
      </c>
      <c r="G2029" s="40">
        <v>3334.8537573242302</v>
      </c>
      <c r="H2029" s="41">
        <v>7.9901034269773152</v>
      </c>
    </row>
    <row r="2030" spans="1:8">
      <c r="A2030" s="38">
        <v>45090</v>
      </c>
      <c r="B2030" s="39" t="s">
        <v>180</v>
      </c>
      <c r="C2030" s="39" t="s">
        <v>44</v>
      </c>
      <c r="D2030" s="39" t="s">
        <v>91</v>
      </c>
      <c r="E2030" s="40">
        <v>0</v>
      </c>
      <c r="F2030" s="41">
        <v>19.53048834746528</v>
      </c>
      <c r="G2030" s="40">
        <v>2987.5459247929721</v>
      </c>
      <c r="H2030" s="41">
        <v>7.2262806885621549</v>
      </c>
    </row>
    <row r="2031" spans="1:8">
      <c r="A2031" s="38">
        <v>45090</v>
      </c>
      <c r="B2031" s="39" t="s">
        <v>180</v>
      </c>
      <c r="C2031" s="39" t="s">
        <v>181</v>
      </c>
      <c r="D2031" s="39" t="s">
        <v>182</v>
      </c>
      <c r="E2031" s="40">
        <v>0</v>
      </c>
      <c r="F2031" s="41">
        <v>0</v>
      </c>
      <c r="G2031" s="40">
        <v>0</v>
      </c>
      <c r="H2031" s="41">
        <v>0</v>
      </c>
    </row>
    <row r="2032" spans="1:8">
      <c r="A2032" s="38">
        <v>45090</v>
      </c>
      <c r="B2032" s="39" t="s">
        <v>180</v>
      </c>
      <c r="C2032" s="39" t="s">
        <v>45</v>
      </c>
      <c r="D2032" s="39" t="s">
        <v>92</v>
      </c>
      <c r="E2032" s="40">
        <v>0</v>
      </c>
      <c r="F2032" s="41">
        <v>76.90912832922298</v>
      </c>
      <c r="G2032" s="40">
        <v>11680.032956763031</v>
      </c>
      <c r="H2032" s="41">
        <v>28.456377481812499</v>
      </c>
    </row>
    <row r="2033" spans="1:8">
      <c r="A2033" s="38">
        <v>45090</v>
      </c>
      <c r="B2033" s="39" t="s">
        <v>180</v>
      </c>
      <c r="C2033" s="39" t="s">
        <v>46</v>
      </c>
      <c r="D2033" s="39" t="s">
        <v>184</v>
      </c>
      <c r="E2033" s="40">
        <v>0</v>
      </c>
      <c r="F2033" s="41">
        <v>0.34487634393476241</v>
      </c>
      <c r="G2033" s="40">
        <v>53.0320281179456</v>
      </c>
      <c r="H2033" s="41">
        <v>0.12760424725586211</v>
      </c>
    </row>
    <row r="2034" spans="1:8">
      <c r="A2034" s="38">
        <v>45090</v>
      </c>
      <c r="B2034" s="39" t="s">
        <v>180</v>
      </c>
      <c r="C2034" s="39" t="s">
        <v>46</v>
      </c>
      <c r="D2034" s="39" t="s">
        <v>120</v>
      </c>
      <c r="E2034" s="40">
        <v>0</v>
      </c>
      <c r="F2034" s="41">
        <v>2.7787498761467448</v>
      </c>
      <c r="G2034" s="40">
        <v>425.8824129670009</v>
      </c>
      <c r="H2034" s="41">
        <v>1.028137454174296</v>
      </c>
    </row>
    <row r="2035" spans="1:8">
      <c r="A2035" s="38">
        <v>45090</v>
      </c>
      <c r="B2035" s="39" t="s">
        <v>180</v>
      </c>
      <c r="C2035" s="39" t="s">
        <v>46</v>
      </c>
      <c r="D2035" s="39" t="s">
        <v>122</v>
      </c>
      <c r="E2035" s="40">
        <v>0</v>
      </c>
      <c r="F2035" s="41">
        <v>0.33745074421066168</v>
      </c>
      <c r="G2035" s="40">
        <v>50.782234764737026</v>
      </c>
      <c r="H2035" s="41">
        <v>0.1248567753579448</v>
      </c>
    </row>
    <row r="2036" spans="1:8">
      <c r="A2036" s="38">
        <v>45090</v>
      </c>
      <c r="B2036" s="39" t="s">
        <v>180</v>
      </c>
      <c r="C2036" s="39" t="s">
        <v>46</v>
      </c>
      <c r="D2036" s="39" t="s">
        <v>123</v>
      </c>
      <c r="E2036" s="40">
        <v>0</v>
      </c>
      <c r="F2036" s="41">
        <v>36.862813957986887</v>
      </c>
      <c r="G2036" s="40">
        <v>5618.0699823442474</v>
      </c>
      <c r="H2036" s="41">
        <v>13.63924116445515</v>
      </c>
    </row>
    <row r="2037" spans="1:8">
      <c r="A2037" s="38">
        <v>45090</v>
      </c>
      <c r="B2037" s="39" t="s">
        <v>180</v>
      </c>
      <c r="C2037" s="39" t="s">
        <v>46</v>
      </c>
      <c r="D2037" s="39" t="s">
        <v>124</v>
      </c>
      <c r="E2037" s="40">
        <v>0</v>
      </c>
      <c r="F2037" s="41">
        <v>0</v>
      </c>
      <c r="G2037" s="40">
        <v>0</v>
      </c>
      <c r="H2037" s="41">
        <v>0</v>
      </c>
    </row>
    <row r="2038" spans="1:8">
      <c r="A2038" s="38">
        <v>45090</v>
      </c>
      <c r="B2038" s="39" t="s">
        <v>180</v>
      </c>
      <c r="C2038" s="39" t="s">
        <v>47</v>
      </c>
      <c r="D2038" s="39" t="s">
        <v>185</v>
      </c>
      <c r="E2038" s="40">
        <v>0</v>
      </c>
      <c r="F2038" s="41">
        <v>16.052594660769969</v>
      </c>
      <c r="G2038" s="40">
        <v>2426.69826298916</v>
      </c>
      <c r="H2038" s="41">
        <v>5.9394600244848874</v>
      </c>
    </row>
    <row r="2039" spans="1:8">
      <c r="A2039" s="38">
        <v>45090</v>
      </c>
      <c r="B2039" s="39" t="s">
        <v>180</v>
      </c>
      <c r="C2039" s="39" t="s">
        <v>47</v>
      </c>
      <c r="D2039" s="39" t="s">
        <v>128</v>
      </c>
      <c r="E2039" s="40">
        <v>0</v>
      </c>
      <c r="F2039" s="41">
        <v>0</v>
      </c>
      <c r="G2039" s="40">
        <v>0</v>
      </c>
      <c r="H2039" s="41">
        <v>0</v>
      </c>
    </row>
    <row r="2040" spans="1:8">
      <c r="A2040" s="38">
        <v>45090</v>
      </c>
      <c r="B2040" s="39" t="s">
        <v>180</v>
      </c>
      <c r="C2040" s="39" t="s">
        <v>47</v>
      </c>
      <c r="D2040" s="39" t="s">
        <v>130</v>
      </c>
      <c r="E2040" s="40">
        <v>0</v>
      </c>
      <c r="F2040" s="41">
        <v>0</v>
      </c>
      <c r="G2040" s="40">
        <v>0</v>
      </c>
      <c r="H2040" s="41">
        <v>0</v>
      </c>
    </row>
    <row r="2041" spans="1:8">
      <c r="A2041" s="38">
        <v>45090</v>
      </c>
      <c r="B2041" s="39" t="s">
        <v>180</v>
      </c>
      <c r="C2041" s="39" t="s">
        <v>47</v>
      </c>
      <c r="D2041" s="39" t="s">
        <v>132</v>
      </c>
      <c r="E2041" s="40">
        <v>0</v>
      </c>
      <c r="F2041" s="41">
        <v>0</v>
      </c>
      <c r="G2041" s="40">
        <v>0</v>
      </c>
      <c r="H2041" s="41">
        <v>0</v>
      </c>
    </row>
    <row r="2042" spans="1:8">
      <c r="A2042" s="38">
        <v>45090</v>
      </c>
      <c r="B2042" s="39" t="s">
        <v>180</v>
      </c>
      <c r="C2042" s="39" t="s">
        <v>47</v>
      </c>
      <c r="D2042" s="39" t="s">
        <v>133</v>
      </c>
      <c r="E2042" s="40">
        <v>0</v>
      </c>
      <c r="F2042" s="41">
        <v>0</v>
      </c>
      <c r="G2042" s="40">
        <v>0</v>
      </c>
      <c r="H2042" s="41">
        <v>0</v>
      </c>
    </row>
    <row r="2043" spans="1:8">
      <c r="A2043" s="38">
        <v>45090</v>
      </c>
      <c r="B2043" s="39" t="s">
        <v>180</v>
      </c>
      <c r="C2043" s="39" t="s">
        <v>47</v>
      </c>
      <c r="D2043" s="39" t="s">
        <v>135</v>
      </c>
      <c r="E2043" s="40">
        <v>0</v>
      </c>
      <c r="F2043" s="41">
        <v>0</v>
      </c>
      <c r="G2043" s="40">
        <v>0</v>
      </c>
      <c r="H2043" s="41">
        <v>0</v>
      </c>
    </row>
    <row r="2044" spans="1:8">
      <c r="A2044" s="38">
        <v>45090</v>
      </c>
      <c r="B2044" s="39" t="s">
        <v>180</v>
      </c>
      <c r="C2044" s="39" t="s">
        <v>47</v>
      </c>
      <c r="D2044" s="39" t="s">
        <v>136</v>
      </c>
      <c r="E2044" s="40">
        <v>0</v>
      </c>
      <c r="F2044" s="41">
        <v>0</v>
      </c>
      <c r="G2044" s="40">
        <v>0</v>
      </c>
      <c r="H2044" s="41">
        <v>0</v>
      </c>
    </row>
    <row r="2045" spans="1:8">
      <c r="A2045" s="38">
        <v>45090</v>
      </c>
      <c r="B2045" s="39" t="s">
        <v>180</v>
      </c>
      <c r="C2045" s="39" t="s">
        <v>18</v>
      </c>
      <c r="D2045" s="39" t="s">
        <v>120</v>
      </c>
      <c r="E2045" s="40">
        <v>18.253488600000001</v>
      </c>
      <c r="F2045" s="41">
        <v>1.9438663361009549</v>
      </c>
      <c r="G2045" s="40">
        <v>292.52825286265607</v>
      </c>
      <c r="H2045" s="41">
        <v>0.71923054435735345</v>
      </c>
    </row>
    <row r="2046" spans="1:8">
      <c r="A2046" s="38">
        <v>45090</v>
      </c>
      <c r="B2046" s="39" t="s">
        <v>180</v>
      </c>
      <c r="C2046" s="39" t="s">
        <v>18</v>
      </c>
      <c r="D2046" s="39" t="s">
        <v>123</v>
      </c>
      <c r="E2046" s="40">
        <v>2440.2005027999999</v>
      </c>
      <c r="F2046" s="41">
        <v>78.8454601385057</v>
      </c>
      <c r="G2046" s="40">
        <v>11879.98978141662</v>
      </c>
      <c r="H2046" s="41">
        <v>29.17282025124711</v>
      </c>
    </row>
    <row r="2047" spans="1:8">
      <c r="A2047" s="38">
        <v>45090</v>
      </c>
      <c r="B2047" s="39" t="s">
        <v>180</v>
      </c>
      <c r="C2047" s="39" t="s">
        <v>48</v>
      </c>
      <c r="D2047" s="39" t="s">
        <v>120</v>
      </c>
      <c r="E2047" s="40">
        <v>63.505319999999998</v>
      </c>
      <c r="F2047" s="41">
        <v>3.7510545696746309</v>
      </c>
      <c r="G2047" s="40">
        <v>564.48811283000373</v>
      </c>
      <c r="H2047" s="41">
        <v>1.387890190779614</v>
      </c>
    </row>
    <row r="2048" spans="1:8">
      <c r="A2048" s="38">
        <v>45090</v>
      </c>
      <c r="B2048" s="39" t="s">
        <v>180</v>
      </c>
      <c r="C2048" s="39" t="s">
        <v>7</v>
      </c>
      <c r="D2048" s="39" t="s">
        <v>140</v>
      </c>
      <c r="E2048" s="40">
        <v>909.62789100000009</v>
      </c>
      <c r="F2048" s="41">
        <v>199.37782960242319</v>
      </c>
      <c r="G2048" s="40">
        <v>30415.110092285169</v>
      </c>
      <c r="H2048" s="41">
        <v>169.06863706656009</v>
      </c>
    </row>
    <row r="2049" spans="1:8">
      <c r="A2049" s="38">
        <v>45090</v>
      </c>
      <c r="B2049" s="39" t="s">
        <v>180</v>
      </c>
      <c r="C2049" s="39" t="s">
        <v>7</v>
      </c>
      <c r="D2049" s="39" t="s">
        <v>187</v>
      </c>
      <c r="E2049" s="40">
        <v>0</v>
      </c>
      <c r="F2049" s="41">
        <v>1.9438663361009549</v>
      </c>
      <c r="G2049" s="40">
        <v>292.52825286265607</v>
      </c>
      <c r="H2049" s="41">
        <v>0.71923054435735345</v>
      </c>
    </row>
    <row r="2050" spans="1:8">
      <c r="A2050" s="38">
        <v>45090</v>
      </c>
      <c r="B2050" s="39" t="s">
        <v>180</v>
      </c>
      <c r="C2050" s="39" t="s">
        <v>16</v>
      </c>
      <c r="D2050" s="39" t="s">
        <v>123</v>
      </c>
      <c r="E2050" s="40">
        <v>1717.9991238</v>
      </c>
      <c r="F2050" s="41">
        <v>120.4706869953195</v>
      </c>
      <c r="G2050" s="40">
        <v>18216.865990107381</v>
      </c>
      <c r="H2050" s="41">
        <v>44.574154188268203</v>
      </c>
    </row>
    <row r="2051" spans="1:8">
      <c r="A2051" s="38">
        <v>45090</v>
      </c>
      <c r="B2051" s="39" t="s">
        <v>180</v>
      </c>
      <c r="C2051" s="39" t="s">
        <v>49</v>
      </c>
      <c r="D2051" s="39" t="s">
        <v>253</v>
      </c>
      <c r="E2051" s="40">
        <v>0</v>
      </c>
      <c r="F2051" s="41">
        <v>0</v>
      </c>
      <c r="G2051" s="40">
        <v>0</v>
      </c>
      <c r="H2051" s="41">
        <v>0</v>
      </c>
    </row>
    <row r="2052" spans="1:8">
      <c r="A2052" s="38">
        <v>45090</v>
      </c>
      <c r="B2052" s="39" t="s">
        <v>180</v>
      </c>
      <c r="C2052" s="39" t="s">
        <v>49</v>
      </c>
      <c r="D2052" s="39" t="s">
        <v>146</v>
      </c>
      <c r="E2052" s="40">
        <v>0</v>
      </c>
      <c r="F2052" s="41">
        <v>0</v>
      </c>
      <c r="G2052" s="40">
        <v>0</v>
      </c>
      <c r="H2052" s="41">
        <v>0</v>
      </c>
    </row>
    <row r="2053" spans="1:8">
      <c r="A2053" s="38">
        <v>45090</v>
      </c>
      <c r="B2053" s="39" t="s">
        <v>180</v>
      </c>
      <c r="C2053" s="39" t="s">
        <v>49</v>
      </c>
      <c r="D2053" s="39" t="s">
        <v>148</v>
      </c>
      <c r="E2053" s="40">
        <v>0</v>
      </c>
      <c r="F2053" s="41">
        <v>0</v>
      </c>
      <c r="G2053" s="40">
        <v>0</v>
      </c>
      <c r="H2053" s="41">
        <v>0</v>
      </c>
    </row>
    <row r="2054" spans="1:8">
      <c r="A2054" s="38">
        <v>45090</v>
      </c>
      <c r="B2054" s="39" t="s">
        <v>180</v>
      </c>
      <c r="C2054" s="39" t="s">
        <v>49</v>
      </c>
      <c r="D2054" s="39" t="s">
        <v>149</v>
      </c>
      <c r="E2054" s="40">
        <v>0</v>
      </c>
      <c r="F2054" s="41">
        <v>0</v>
      </c>
      <c r="G2054" s="40">
        <v>0</v>
      </c>
      <c r="H2054" s="41">
        <v>0</v>
      </c>
    </row>
    <row r="2055" spans="1:8">
      <c r="A2055" s="38">
        <v>45090</v>
      </c>
      <c r="B2055" s="39" t="s">
        <v>180</v>
      </c>
      <c r="C2055" s="39" t="s">
        <v>49</v>
      </c>
      <c r="D2055" s="39" t="s">
        <v>150</v>
      </c>
      <c r="E2055" s="40">
        <v>0</v>
      </c>
      <c r="F2055" s="41">
        <v>0</v>
      </c>
      <c r="G2055" s="40">
        <v>0</v>
      </c>
      <c r="H2055" s="41">
        <v>0</v>
      </c>
    </row>
    <row r="2056" spans="1:8">
      <c r="A2056" s="38">
        <v>45090</v>
      </c>
      <c r="B2056" s="39" t="s">
        <v>180</v>
      </c>
      <c r="C2056" s="39" t="s">
        <v>49</v>
      </c>
      <c r="D2056" s="39" t="s">
        <v>190</v>
      </c>
      <c r="E2056" s="40">
        <v>0</v>
      </c>
      <c r="F2056" s="41">
        <v>0</v>
      </c>
      <c r="G2056" s="40">
        <v>0</v>
      </c>
      <c r="H2056" s="41">
        <v>0</v>
      </c>
    </row>
    <row r="2057" spans="1:8">
      <c r="A2057" s="38">
        <v>45090</v>
      </c>
      <c r="B2057" s="39" t="s">
        <v>180</v>
      </c>
      <c r="C2057" s="39" t="s">
        <v>49</v>
      </c>
      <c r="D2057" s="39" t="s">
        <v>151</v>
      </c>
      <c r="E2057" s="40">
        <v>0</v>
      </c>
      <c r="F2057" s="41">
        <v>0</v>
      </c>
      <c r="G2057" s="40">
        <v>0</v>
      </c>
      <c r="H2057" s="41">
        <v>0</v>
      </c>
    </row>
    <row r="2058" spans="1:8">
      <c r="A2058" s="38">
        <v>45090</v>
      </c>
      <c r="B2058" s="39" t="s">
        <v>180</v>
      </c>
      <c r="C2058" s="39" t="s">
        <v>49</v>
      </c>
      <c r="D2058" s="39" t="s">
        <v>232</v>
      </c>
      <c r="E2058" s="40">
        <v>0</v>
      </c>
      <c r="F2058" s="41">
        <v>0</v>
      </c>
      <c r="G2058" s="40">
        <v>0</v>
      </c>
      <c r="H2058" s="41">
        <v>0</v>
      </c>
    </row>
    <row r="2059" spans="1:8">
      <c r="A2059" s="38">
        <v>45090</v>
      </c>
      <c r="B2059" s="39" t="s">
        <v>180</v>
      </c>
      <c r="C2059" s="39" t="s">
        <v>49</v>
      </c>
      <c r="D2059" s="39" t="s">
        <v>154</v>
      </c>
      <c r="E2059" s="40">
        <v>0</v>
      </c>
      <c r="F2059" s="41">
        <v>0</v>
      </c>
      <c r="G2059" s="40">
        <v>0</v>
      </c>
      <c r="H2059" s="41">
        <v>0</v>
      </c>
    </row>
    <row r="2060" spans="1:8">
      <c r="A2060" s="38">
        <v>45090</v>
      </c>
      <c r="B2060" s="39" t="s">
        <v>180</v>
      </c>
      <c r="C2060" s="39" t="s">
        <v>49</v>
      </c>
      <c r="D2060" s="39" t="s">
        <v>155</v>
      </c>
      <c r="E2060" s="40">
        <v>0</v>
      </c>
      <c r="F2060" s="41">
        <v>0</v>
      </c>
      <c r="G2060" s="40">
        <v>0</v>
      </c>
      <c r="H2060" s="41">
        <v>0</v>
      </c>
    </row>
    <row r="2061" spans="1:8">
      <c r="A2061" s="38">
        <v>45090</v>
      </c>
      <c r="B2061" s="39" t="s">
        <v>180</v>
      </c>
      <c r="C2061" s="39" t="s">
        <v>49</v>
      </c>
      <c r="D2061" s="39" t="s">
        <v>158</v>
      </c>
      <c r="E2061" s="40">
        <v>0</v>
      </c>
      <c r="F2061" s="41">
        <v>1.8857478817611431</v>
      </c>
      <c r="G2061" s="40">
        <v>283.78213200477609</v>
      </c>
      <c r="H2061" s="41">
        <v>0.69772671625162297</v>
      </c>
    </row>
    <row r="2062" spans="1:8">
      <c r="A2062" s="38">
        <v>45090</v>
      </c>
      <c r="B2062" s="39" t="s">
        <v>180</v>
      </c>
      <c r="C2062" s="39" t="s">
        <v>49</v>
      </c>
      <c r="D2062" s="39" t="s">
        <v>159</v>
      </c>
      <c r="E2062" s="40">
        <v>0</v>
      </c>
      <c r="F2062" s="41">
        <v>0</v>
      </c>
      <c r="G2062" s="40">
        <v>0</v>
      </c>
      <c r="H2062" s="41">
        <v>0</v>
      </c>
    </row>
    <row r="2063" spans="1:8">
      <c r="A2063" s="38">
        <v>45090</v>
      </c>
      <c r="B2063" s="39" t="s">
        <v>180</v>
      </c>
      <c r="C2063" s="39" t="s">
        <v>49</v>
      </c>
      <c r="D2063" s="39" t="s">
        <v>192</v>
      </c>
      <c r="E2063" s="40">
        <v>0</v>
      </c>
      <c r="F2063" s="41">
        <v>0</v>
      </c>
      <c r="G2063" s="40">
        <v>0</v>
      </c>
      <c r="H2063" s="41">
        <v>0</v>
      </c>
    </row>
    <row r="2064" spans="1:8">
      <c r="A2064" s="38">
        <v>45090</v>
      </c>
      <c r="B2064" s="39" t="s">
        <v>180</v>
      </c>
      <c r="C2064" s="39" t="s">
        <v>49</v>
      </c>
      <c r="D2064" s="39" t="s">
        <v>193</v>
      </c>
      <c r="E2064" s="40">
        <v>0</v>
      </c>
      <c r="F2064" s="41">
        <v>0</v>
      </c>
      <c r="G2064" s="40">
        <v>0</v>
      </c>
      <c r="H2064" s="41">
        <v>0</v>
      </c>
    </row>
    <row r="2065" spans="1:8">
      <c r="A2065" s="38">
        <v>45090</v>
      </c>
      <c r="B2065" s="39" t="s">
        <v>180</v>
      </c>
      <c r="C2065" s="39" t="s">
        <v>49</v>
      </c>
      <c r="D2065" s="39" t="s">
        <v>273</v>
      </c>
      <c r="E2065" s="40">
        <v>0</v>
      </c>
      <c r="F2065" s="41">
        <v>0</v>
      </c>
      <c r="G2065" s="40">
        <v>0</v>
      </c>
      <c r="H2065" s="41">
        <v>0</v>
      </c>
    </row>
    <row r="2066" spans="1:8">
      <c r="A2066" s="38">
        <v>45090</v>
      </c>
      <c r="B2066" s="39" t="s">
        <v>180</v>
      </c>
      <c r="C2066" s="39" t="s">
        <v>49</v>
      </c>
      <c r="D2066" s="39" t="s">
        <v>245</v>
      </c>
      <c r="E2066" s="40">
        <v>0</v>
      </c>
      <c r="F2066" s="41">
        <v>0</v>
      </c>
      <c r="G2066" s="40">
        <v>0</v>
      </c>
      <c r="H2066" s="41">
        <v>0</v>
      </c>
    </row>
    <row r="2067" spans="1:8">
      <c r="A2067" s="38">
        <v>45090</v>
      </c>
      <c r="B2067" s="39" t="s">
        <v>180</v>
      </c>
      <c r="C2067" s="39" t="s">
        <v>49</v>
      </c>
      <c r="D2067" s="39" t="s">
        <v>217</v>
      </c>
      <c r="E2067" s="40">
        <v>0</v>
      </c>
      <c r="F2067" s="41">
        <v>0</v>
      </c>
      <c r="G2067" s="40">
        <v>0</v>
      </c>
      <c r="H2067" s="41">
        <v>0</v>
      </c>
    </row>
    <row r="2068" spans="1:8">
      <c r="A2068" s="38">
        <v>45090</v>
      </c>
      <c r="B2068" s="39" t="s">
        <v>180</v>
      </c>
      <c r="C2068" s="39" t="s">
        <v>49</v>
      </c>
      <c r="D2068" s="39" t="s">
        <v>247</v>
      </c>
      <c r="E2068" s="40">
        <v>0</v>
      </c>
      <c r="F2068" s="41">
        <v>0</v>
      </c>
      <c r="G2068" s="40">
        <v>0</v>
      </c>
      <c r="H2068" s="41">
        <v>0</v>
      </c>
    </row>
    <row r="2069" spans="1:8">
      <c r="A2069" s="38">
        <v>45090</v>
      </c>
      <c r="B2069" s="39" t="s">
        <v>180</v>
      </c>
      <c r="C2069" s="39" t="s">
        <v>49</v>
      </c>
      <c r="D2069" s="39" t="s">
        <v>274</v>
      </c>
      <c r="E2069" s="40">
        <v>0</v>
      </c>
      <c r="F2069" s="41">
        <v>0</v>
      </c>
      <c r="G2069" s="40">
        <v>0</v>
      </c>
      <c r="H2069" s="41">
        <v>0</v>
      </c>
    </row>
    <row r="2070" spans="1:8">
      <c r="A2070" s="38">
        <v>45090</v>
      </c>
      <c r="B2070" s="39" t="s">
        <v>180</v>
      </c>
      <c r="C2070" s="39" t="s">
        <v>49</v>
      </c>
      <c r="D2070" s="39" t="s">
        <v>248</v>
      </c>
      <c r="E2070" s="40">
        <v>0</v>
      </c>
      <c r="F2070" s="41">
        <v>0</v>
      </c>
      <c r="G2070" s="40">
        <v>0</v>
      </c>
      <c r="H2070" s="41">
        <v>0</v>
      </c>
    </row>
    <row r="2071" spans="1:8">
      <c r="A2071" s="38">
        <v>45090</v>
      </c>
      <c r="B2071" s="39" t="s">
        <v>180</v>
      </c>
      <c r="C2071" s="39" t="s">
        <v>49</v>
      </c>
      <c r="D2071" s="39" t="s">
        <v>275</v>
      </c>
      <c r="E2071" s="40">
        <v>0</v>
      </c>
      <c r="F2071" s="41">
        <v>0</v>
      </c>
      <c r="G2071" s="40">
        <v>0</v>
      </c>
      <c r="H2071" s="41">
        <v>0</v>
      </c>
    </row>
    <row r="2072" spans="1:8">
      <c r="A2072" s="38">
        <v>45090</v>
      </c>
      <c r="B2072" s="39" t="s">
        <v>180</v>
      </c>
      <c r="C2072" s="39" t="s">
        <v>49</v>
      </c>
      <c r="D2072" s="39" t="s">
        <v>218</v>
      </c>
      <c r="E2072" s="40">
        <v>0</v>
      </c>
      <c r="F2072" s="41">
        <v>0</v>
      </c>
      <c r="G2072" s="40">
        <v>0</v>
      </c>
      <c r="H2072" s="41">
        <v>0</v>
      </c>
    </row>
    <row r="2073" spans="1:8">
      <c r="A2073" s="38">
        <v>45090</v>
      </c>
      <c r="B2073" s="39" t="s">
        <v>180</v>
      </c>
      <c r="C2073" s="39" t="s">
        <v>49</v>
      </c>
      <c r="D2073" s="39" t="s">
        <v>166</v>
      </c>
      <c r="E2073" s="40">
        <v>0</v>
      </c>
      <c r="F2073" s="41">
        <v>6.8249532435326249E-2</v>
      </c>
      <c r="G2073" s="40">
        <v>6.6238992209158116</v>
      </c>
      <c r="H2073" s="41">
        <v>2.5252327001070711E-2</v>
      </c>
    </row>
    <row r="2074" spans="1:8">
      <c r="A2074" s="38">
        <v>45090</v>
      </c>
      <c r="B2074" s="39" t="s">
        <v>180</v>
      </c>
      <c r="C2074" s="39" t="s">
        <v>49</v>
      </c>
      <c r="D2074" s="39" t="s">
        <v>167</v>
      </c>
      <c r="E2074" s="40">
        <v>0</v>
      </c>
      <c r="F2074" s="41">
        <v>3.771495763522287</v>
      </c>
      <c r="G2074" s="40">
        <v>567.56426400955229</v>
      </c>
      <c r="H2074" s="41">
        <v>1.3954534325032459</v>
      </c>
    </row>
    <row r="2075" spans="1:8">
      <c r="A2075" s="38">
        <v>45090</v>
      </c>
      <c r="B2075" s="39" t="s">
        <v>180</v>
      </c>
      <c r="C2075" s="39" t="s">
        <v>49</v>
      </c>
      <c r="D2075" s="39" t="s">
        <v>168</v>
      </c>
      <c r="E2075" s="40">
        <v>0</v>
      </c>
      <c r="F2075" s="41">
        <v>1.8857478817611431</v>
      </c>
      <c r="G2075" s="40">
        <v>283.78213200477609</v>
      </c>
      <c r="H2075" s="41">
        <v>0.69772671625162297</v>
      </c>
    </row>
    <row r="2076" spans="1:8">
      <c r="A2076" s="38">
        <v>45090</v>
      </c>
      <c r="B2076" s="39" t="s">
        <v>180</v>
      </c>
      <c r="C2076" s="39" t="s">
        <v>49</v>
      </c>
      <c r="D2076" s="39" t="s">
        <v>195</v>
      </c>
      <c r="E2076" s="40">
        <v>0</v>
      </c>
      <c r="F2076" s="41">
        <v>1.8857478817611431</v>
      </c>
      <c r="G2076" s="40">
        <v>283.78213200477609</v>
      </c>
      <c r="H2076" s="41">
        <v>0.69772671625162297</v>
      </c>
    </row>
    <row r="2077" spans="1:8">
      <c r="A2077" s="38">
        <v>45090</v>
      </c>
      <c r="B2077" s="39" t="s">
        <v>180</v>
      </c>
      <c r="C2077" s="39" t="s">
        <v>49</v>
      </c>
      <c r="D2077" s="39" t="s">
        <v>169</v>
      </c>
      <c r="E2077" s="40">
        <v>0</v>
      </c>
      <c r="F2077" s="41">
        <v>0</v>
      </c>
      <c r="G2077" s="40">
        <v>0</v>
      </c>
      <c r="H2077" s="41">
        <v>0</v>
      </c>
    </row>
    <row r="2078" spans="1:8">
      <c r="A2078" s="38">
        <v>45090</v>
      </c>
      <c r="B2078" s="39" t="s">
        <v>180</v>
      </c>
      <c r="C2078" s="39" t="s">
        <v>49</v>
      </c>
      <c r="D2078" s="39" t="s">
        <v>170</v>
      </c>
      <c r="E2078" s="40">
        <v>0</v>
      </c>
      <c r="F2078" s="41">
        <v>0</v>
      </c>
      <c r="G2078" s="40">
        <v>0</v>
      </c>
      <c r="H2078" s="41">
        <v>0</v>
      </c>
    </row>
    <row r="2079" spans="1:8">
      <c r="A2079" s="38">
        <v>45090</v>
      </c>
      <c r="B2079" s="39" t="s">
        <v>180</v>
      </c>
      <c r="C2079" s="39" t="s">
        <v>49</v>
      </c>
      <c r="D2079" s="39" t="s">
        <v>171</v>
      </c>
      <c r="E2079" s="40">
        <v>0</v>
      </c>
      <c r="F2079" s="41">
        <v>0</v>
      </c>
      <c r="G2079" s="40">
        <v>0</v>
      </c>
      <c r="H2079" s="41">
        <v>0</v>
      </c>
    </row>
    <row r="2080" spans="1:8">
      <c r="A2080" s="38">
        <v>45090</v>
      </c>
      <c r="B2080" s="39" t="s">
        <v>180</v>
      </c>
      <c r="C2080" s="39" t="s">
        <v>50</v>
      </c>
      <c r="D2080" s="39" t="s">
        <v>172</v>
      </c>
      <c r="E2080" s="40">
        <v>0</v>
      </c>
      <c r="F2080" s="41">
        <v>0</v>
      </c>
      <c r="G2080" s="40">
        <v>0</v>
      </c>
      <c r="H2080" s="41">
        <v>0</v>
      </c>
    </row>
    <row r="2081" spans="1:8">
      <c r="A2081" s="38">
        <v>45090</v>
      </c>
      <c r="B2081" s="39" t="s">
        <v>180</v>
      </c>
      <c r="C2081" s="39" t="s">
        <v>50</v>
      </c>
      <c r="D2081" s="39" t="s">
        <v>173</v>
      </c>
      <c r="E2081" s="40">
        <v>0</v>
      </c>
      <c r="F2081" s="41">
        <v>0</v>
      </c>
      <c r="G2081" s="40">
        <v>0</v>
      </c>
      <c r="H2081" s="41">
        <v>0</v>
      </c>
    </row>
    <row r="2082" spans="1:8">
      <c r="A2082" s="38">
        <v>45090</v>
      </c>
      <c r="B2082" s="39" t="s">
        <v>180</v>
      </c>
      <c r="C2082" s="39" t="s">
        <v>50</v>
      </c>
      <c r="D2082" s="39" t="s">
        <v>13</v>
      </c>
      <c r="E2082" s="40">
        <v>0</v>
      </c>
      <c r="F2082" s="41">
        <v>5.8610227660733573E-2</v>
      </c>
      <c r="G2082" s="40">
        <v>8.8201267644085952</v>
      </c>
      <c r="H2082" s="41">
        <v>2.1685784234471421E-2</v>
      </c>
    </row>
    <row r="2083" spans="1:8">
      <c r="A2083" s="38">
        <v>45090</v>
      </c>
      <c r="B2083" s="39" t="s">
        <v>180</v>
      </c>
      <c r="C2083" s="39" t="s">
        <v>50</v>
      </c>
      <c r="D2083" s="39" t="s">
        <v>15</v>
      </c>
      <c r="E2083" s="40">
        <v>0</v>
      </c>
      <c r="F2083" s="41">
        <v>0</v>
      </c>
      <c r="G2083" s="40">
        <v>0</v>
      </c>
      <c r="H2083" s="41">
        <v>0</v>
      </c>
    </row>
    <row r="2084" spans="1:8">
      <c r="A2084" s="38">
        <v>45090</v>
      </c>
      <c r="B2084" s="39" t="s">
        <v>180</v>
      </c>
      <c r="C2084" s="39" t="s">
        <v>50</v>
      </c>
      <c r="D2084" s="39" t="s">
        <v>174</v>
      </c>
      <c r="E2084" s="40">
        <v>0</v>
      </c>
      <c r="F2084" s="41">
        <v>0</v>
      </c>
      <c r="G2084" s="40">
        <v>0</v>
      </c>
      <c r="H2084" s="41">
        <v>0</v>
      </c>
    </row>
    <row r="2085" spans="1:8">
      <c r="A2085" s="38">
        <v>45090</v>
      </c>
      <c r="B2085" s="39" t="s">
        <v>180</v>
      </c>
      <c r="C2085" s="39" t="s">
        <v>50</v>
      </c>
      <c r="D2085" s="39" t="s">
        <v>175</v>
      </c>
      <c r="E2085" s="40">
        <v>0</v>
      </c>
      <c r="F2085" s="41">
        <v>0</v>
      </c>
      <c r="G2085" s="40">
        <v>0</v>
      </c>
      <c r="H2085" s="41">
        <v>0</v>
      </c>
    </row>
    <row r="2086" spans="1:8">
      <c r="A2086" s="38">
        <v>45090</v>
      </c>
      <c r="B2086" s="39" t="s">
        <v>180</v>
      </c>
      <c r="C2086" s="39" t="s">
        <v>50</v>
      </c>
      <c r="D2086" s="39" t="s">
        <v>197</v>
      </c>
      <c r="E2086" s="40">
        <v>0</v>
      </c>
      <c r="F2086" s="41">
        <v>0</v>
      </c>
      <c r="G2086" s="40">
        <v>0</v>
      </c>
      <c r="H2086" s="41">
        <v>0</v>
      </c>
    </row>
    <row r="2087" spans="1:8">
      <c r="A2087" s="38">
        <v>45090</v>
      </c>
      <c r="B2087" s="39" t="s">
        <v>180</v>
      </c>
      <c r="C2087" s="39" t="s">
        <v>50</v>
      </c>
      <c r="D2087" s="39" t="s">
        <v>178</v>
      </c>
      <c r="E2087" s="40">
        <v>0</v>
      </c>
      <c r="F2087" s="41">
        <v>0</v>
      </c>
      <c r="G2087" s="40">
        <v>0</v>
      </c>
      <c r="H2087" s="41">
        <v>0</v>
      </c>
    </row>
    <row r="2088" spans="1:8">
      <c r="A2088" s="38">
        <v>45090</v>
      </c>
      <c r="B2088" s="39" t="s">
        <v>180</v>
      </c>
      <c r="C2088" s="39" t="s">
        <v>50</v>
      </c>
      <c r="D2088" s="39" t="s">
        <v>8</v>
      </c>
      <c r="E2088" s="40">
        <v>0</v>
      </c>
      <c r="F2088" s="41">
        <v>1.9438663361009549</v>
      </c>
      <c r="G2088" s="40">
        <v>292.52825286265607</v>
      </c>
      <c r="H2088" s="41">
        <v>0.71923054435735345</v>
      </c>
    </row>
    <row r="2089" spans="1:8">
      <c r="A2089" s="38">
        <v>45091</v>
      </c>
      <c r="B2089" s="39" t="s">
        <v>89</v>
      </c>
      <c r="C2089" s="39" t="s">
        <v>43</v>
      </c>
      <c r="D2089" s="39" t="s">
        <v>90</v>
      </c>
      <c r="E2089" s="40">
        <v>0</v>
      </c>
      <c r="F2089" s="41">
        <v>2.7276594620218062</v>
      </c>
      <c r="G2089" s="40">
        <v>168.11478638761901</v>
      </c>
      <c r="H2089" s="41">
        <v>0.95468081170763197</v>
      </c>
    </row>
    <row r="2090" spans="1:8">
      <c r="A2090" s="38">
        <v>45091</v>
      </c>
      <c r="B2090" s="39" t="s">
        <v>89</v>
      </c>
      <c r="C2090" s="39" t="s">
        <v>44</v>
      </c>
      <c r="D2090" s="39" t="s">
        <v>91</v>
      </c>
      <c r="E2090" s="40">
        <v>0</v>
      </c>
      <c r="F2090" s="41">
        <v>76.262197186806588</v>
      </c>
      <c r="G2090" s="40">
        <v>4728.8903364714952</v>
      </c>
      <c r="H2090" s="41">
        <v>26.69176901538231</v>
      </c>
    </row>
    <row r="2091" spans="1:8">
      <c r="A2091" s="38">
        <v>45091</v>
      </c>
      <c r="B2091" s="39" t="s">
        <v>89</v>
      </c>
      <c r="C2091" s="39" t="s">
        <v>45</v>
      </c>
      <c r="D2091" s="39" t="s">
        <v>92</v>
      </c>
      <c r="E2091" s="40">
        <v>0</v>
      </c>
      <c r="F2091" s="41">
        <v>82.125097112652057</v>
      </c>
      <c r="G2091" s="40">
        <v>5044.043844388475</v>
      </c>
      <c r="H2091" s="41">
        <v>28.74378398942822</v>
      </c>
    </row>
    <row r="2092" spans="1:8">
      <c r="A2092" s="38">
        <v>45091</v>
      </c>
      <c r="B2092" s="39" t="s">
        <v>89</v>
      </c>
      <c r="C2092" s="39" t="s">
        <v>45</v>
      </c>
      <c r="D2092" s="39" t="s">
        <v>93</v>
      </c>
      <c r="E2092" s="40">
        <v>0</v>
      </c>
      <c r="F2092" s="41">
        <v>3.078205607082662</v>
      </c>
      <c r="G2092" s="40">
        <v>190.31885220840621</v>
      </c>
      <c r="H2092" s="41">
        <v>1.077371962478932</v>
      </c>
    </row>
    <row r="2093" spans="1:8">
      <c r="A2093" s="38">
        <v>45091</v>
      </c>
      <c r="B2093" s="39" t="s">
        <v>89</v>
      </c>
      <c r="C2093" s="39" t="s">
        <v>45</v>
      </c>
      <c r="D2093" s="39" t="s">
        <v>94</v>
      </c>
      <c r="E2093" s="40">
        <v>0</v>
      </c>
      <c r="F2093" s="41">
        <v>0.10708872286811209</v>
      </c>
      <c r="G2093" s="40">
        <v>7.228867943886903</v>
      </c>
      <c r="H2093" s="41">
        <v>3.7481053003839207E-2</v>
      </c>
    </row>
    <row r="2094" spans="1:8">
      <c r="A2094" s="38">
        <v>45091</v>
      </c>
      <c r="B2094" s="39" t="s">
        <v>89</v>
      </c>
      <c r="C2094" s="39" t="s">
        <v>45</v>
      </c>
      <c r="D2094" s="39" t="s">
        <v>95</v>
      </c>
      <c r="E2094" s="40">
        <v>0</v>
      </c>
      <c r="F2094" s="41">
        <v>2.5595324634117391</v>
      </c>
      <c r="G2094" s="40">
        <v>155.3065786354411</v>
      </c>
      <c r="H2094" s="41">
        <v>0.89583636219410856</v>
      </c>
    </row>
    <row r="2095" spans="1:8">
      <c r="A2095" s="38">
        <v>45091</v>
      </c>
      <c r="B2095" s="39" t="s">
        <v>89</v>
      </c>
      <c r="C2095" s="39" t="s">
        <v>45</v>
      </c>
      <c r="D2095" s="39" t="s">
        <v>96</v>
      </c>
      <c r="E2095" s="40">
        <v>0</v>
      </c>
      <c r="F2095" s="41">
        <v>2.1616866170279452</v>
      </c>
      <c r="G2095" s="40">
        <v>146.8377844477512</v>
      </c>
      <c r="H2095" s="41">
        <v>0.75659031595978066</v>
      </c>
    </row>
    <row r="2096" spans="1:8">
      <c r="A2096" s="38">
        <v>45091</v>
      </c>
      <c r="B2096" s="39" t="s">
        <v>89</v>
      </c>
      <c r="C2096" s="39" t="s">
        <v>45</v>
      </c>
      <c r="D2096" s="39" t="s">
        <v>97</v>
      </c>
      <c r="E2096" s="40">
        <v>0</v>
      </c>
      <c r="F2096" s="41">
        <v>1.1817509597389471</v>
      </c>
      <c r="G2096" s="40">
        <v>80.272508557334248</v>
      </c>
      <c r="H2096" s="41">
        <v>0.41361283590863129</v>
      </c>
    </row>
    <row r="2097" spans="1:8">
      <c r="A2097" s="38">
        <v>45091</v>
      </c>
      <c r="B2097" s="39" t="s">
        <v>89</v>
      </c>
      <c r="C2097" s="39" t="s">
        <v>45</v>
      </c>
      <c r="D2097" s="39" t="s">
        <v>98</v>
      </c>
      <c r="E2097" s="40">
        <v>0</v>
      </c>
      <c r="F2097" s="41">
        <v>1.1879411521932901</v>
      </c>
      <c r="G2097" s="40">
        <v>80.690368464532881</v>
      </c>
      <c r="H2097" s="41">
        <v>0.41577940326765128</v>
      </c>
    </row>
    <row r="2098" spans="1:8">
      <c r="A2098" s="38">
        <v>45091</v>
      </c>
      <c r="B2098" s="39" t="s">
        <v>89</v>
      </c>
      <c r="C2098" s="39" t="s">
        <v>45</v>
      </c>
      <c r="D2098" s="39" t="s">
        <v>99</v>
      </c>
      <c r="E2098" s="40">
        <v>0</v>
      </c>
      <c r="F2098" s="41">
        <v>11.233255986768141</v>
      </c>
      <c r="G2098" s="40">
        <v>670.92992706303369</v>
      </c>
      <c r="H2098" s="41">
        <v>3.931639595368849</v>
      </c>
    </row>
    <row r="2099" spans="1:8">
      <c r="A2099" s="38">
        <v>45091</v>
      </c>
      <c r="B2099" s="39" t="s">
        <v>89</v>
      </c>
      <c r="C2099" s="39" t="s">
        <v>45</v>
      </c>
      <c r="D2099" s="39" t="s">
        <v>100</v>
      </c>
      <c r="E2099" s="40">
        <v>0</v>
      </c>
      <c r="F2099" s="41">
        <v>1.9351318419206369</v>
      </c>
      <c r="G2099" s="40">
        <v>116.09113417598709</v>
      </c>
      <c r="H2099" s="41">
        <v>0.67729614467222266</v>
      </c>
    </row>
    <row r="2100" spans="1:8">
      <c r="A2100" s="38">
        <v>45091</v>
      </c>
      <c r="B2100" s="39" t="s">
        <v>89</v>
      </c>
      <c r="C2100" s="39" t="s">
        <v>45</v>
      </c>
      <c r="D2100" s="39" t="s">
        <v>101</v>
      </c>
      <c r="E2100" s="40">
        <v>0</v>
      </c>
      <c r="F2100" s="41">
        <v>2.8292665801815591E-2</v>
      </c>
      <c r="G2100" s="40">
        <v>1.9098551125101819</v>
      </c>
      <c r="H2100" s="41">
        <v>9.9024330306354547E-3</v>
      </c>
    </row>
    <row r="2101" spans="1:8">
      <c r="A2101" s="38">
        <v>45091</v>
      </c>
      <c r="B2101" s="39" t="s">
        <v>89</v>
      </c>
      <c r="C2101" s="39" t="s">
        <v>45</v>
      </c>
      <c r="D2101" s="39" t="s">
        <v>102</v>
      </c>
      <c r="E2101" s="40">
        <v>0</v>
      </c>
      <c r="F2101" s="41">
        <v>2.2668934152303928</v>
      </c>
      <c r="G2101" s="40">
        <v>135.55240678736479</v>
      </c>
      <c r="H2101" s="41">
        <v>0.79341269533063741</v>
      </c>
    </row>
    <row r="2102" spans="1:8">
      <c r="A2102" s="38">
        <v>45091</v>
      </c>
      <c r="B2102" s="39" t="s">
        <v>89</v>
      </c>
      <c r="C2102" s="39" t="s">
        <v>45</v>
      </c>
      <c r="D2102" s="39" t="s">
        <v>103</v>
      </c>
      <c r="E2102" s="40">
        <v>0</v>
      </c>
      <c r="F2102" s="41">
        <v>1.1539853769385831</v>
      </c>
      <c r="G2102" s="40">
        <v>78.398233413572541</v>
      </c>
      <c r="H2102" s="41">
        <v>0.40389488192850392</v>
      </c>
    </row>
    <row r="2103" spans="1:8">
      <c r="A2103" s="38">
        <v>45091</v>
      </c>
      <c r="B2103" s="39" t="s">
        <v>89</v>
      </c>
      <c r="C2103" s="39" t="s">
        <v>45</v>
      </c>
      <c r="D2103" s="39" t="s">
        <v>199</v>
      </c>
      <c r="E2103" s="40">
        <v>0</v>
      </c>
      <c r="F2103" s="41">
        <v>2.372505514088908E-2</v>
      </c>
      <c r="G2103" s="40">
        <v>1.601525221158385</v>
      </c>
      <c r="H2103" s="41">
        <v>8.303769299311179E-3</v>
      </c>
    </row>
    <row r="2104" spans="1:8">
      <c r="A2104" s="38">
        <v>45091</v>
      </c>
      <c r="B2104" s="39" t="s">
        <v>89</v>
      </c>
      <c r="C2104" s="39" t="s">
        <v>45</v>
      </c>
      <c r="D2104" s="39" t="s">
        <v>104</v>
      </c>
      <c r="E2104" s="40">
        <v>0</v>
      </c>
      <c r="F2104" s="41">
        <v>2.4549466508576149E-2</v>
      </c>
      <c r="G2104" s="40">
        <v>1.657175907326234</v>
      </c>
      <c r="H2104" s="41">
        <v>8.5923132780016502E-3</v>
      </c>
    </row>
    <row r="2105" spans="1:8">
      <c r="A2105" s="38">
        <v>45091</v>
      </c>
      <c r="B2105" s="39" t="s">
        <v>89</v>
      </c>
      <c r="C2105" s="39" t="s">
        <v>45</v>
      </c>
      <c r="D2105" s="39" t="s">
        <v>105</v>
      </c>
      <c r="E2105" s="40">
        <v>0</v>
      </c>
      <c r="F2105" s="41">
        <v>8.7712344431474437E-2</v>
      </c>
      <c r="G2105" s="40">
        <v>5.9208937968636226</v>
      </c>
      <c r="H2105" s="41">
        <v>3.0699320551016051E-2</v>
      </c>
    </row>
    <row r="2106" spans="1:8">
      <c r="A2106" s="38">
        <v>45091</v>
      </c>
      <c r="B2106" s="39" t="s">
        <v>89</v>
      </c>
      <c r="C2106" s="39" t="s">
        <v>45</v>
      </c>
      <c r="D2106" s="39" t="s">
        <v>236</v>
      </c>
      <c r="E2106" s="40">
        <v>0</v>
      </c>
      <c r="F2106" s="41">
        <v>3.8242521921614973E-2</v>
      </c>
      <c r="G2106" s="40">
        <v>2.58150562830994</v>
      </c>
      <c r="H2106" s="41">
        <v>1.338488267256524E-2</v>
      </c>
    </row>
    <row r="2107" spans="1:8">
      <c r="A2107" s="38">
        <v>45091</v>
      </c>
      <c r="B2107" s="39" t="s">
        <v>89</v>
      </c>
      <c r="C2107" s="39" t="s">
        <v>45</v>
      </c>
      <c r="D2107" s="39" t="s">
        <v>107</v>
      </c>
      <c r="E2107" s="40">
        <v>0</v>
      </c>
      <c r="F2107" s="41">
        <v>4.1153481132778294E-3</v>
      </c>
      <c r="G2107" s="40">
        <v>0.27780056813870202</v>
      </c>
      <c r="H2107" s="41">
        <v>1.4403718396472399E-3</v>
      </c>
    </row>
    <row r="2108" spans="1:8">
      <c r="A2108" s="38">
        <v>45091</v>
      </c>
      <c r="B2108" s="39" t="s">
        <v>89</v>
      </c>
      <c r="C2108" s="39" t="s">
        <v>45</v>
      </c>
      <c r="D2108" s="39" t="s">
        <v>109</v>
      </c>
      <c r="E2108" s="40">
        <v>0</v>
      </c>
      <c r="F2108" s="41">
        <v>9.0026025375977668E-3</v>
      </c>
      <c r="G2108" s="40">
        <v>0.60770754522625747</v>
      </c>
      <c r="H2108" s="41">
        <v>3.1509108881592179E-3</v>
      </c>
    </row>
    <row r="2109" spans="1:8">
      <c r="A2109" s="38">
        <v>45091</v>
      </c>
      <c r="B2109" s="39" t="s">
        <v>89</v>
      </c>
      <c r="C2109" s="39" t="s">
        <v>45</v>
      </c>
      <c r="D2109" s="39" t="s">
        <v>219</v>
      </c>
      <c r="E2109" s="40">
        <v>0</v>
      </c>
      <c r="F2109" s="41">
        <v>0</v>
      </c>
      <c r="G2109" s="40">
        <v>0</v>
      </c>
      <c r="H2109" s="41">
        <v>0</v>
      </c>
    </row>
    <row r="2110" spans="1:8">
      <c r="A2110" s="38">
        <v>45091</v>
      </c>
      <c r="B2110" s="39" t="s">
        <v>89</v>
      </c>
      <c r="C2110" s="39" t="s">
        <v>45</v>
      </c>
      <c r="D2110" s="39" t="s">
        <v>200</v>
      </c>
      <c r="E2110" s="40">
        <v>0</v>
      </c>
      <c r="F2110" s="41">
        <v>0</v>
      </c>
      <c r="G2110" s="40">
        <v>0</v>
      </c>
      <c r="H2110" s="41">
        <v>0</v>
      </c>
    </row>
    <row r="2111" spans="1:8">
      <c r="A2111" s="38">
        <v>45091</v>
      </c>
      <c r="B2111" s="39" t="s">
        <v>89</v>
      </c>
      <c r="C2111" s="39" t="s">
        <v>45</v>
      </c>
      <c r="D2111" s="39" t="s">
        <v>201</v>
      </c>
      <c r="E2111" s="40">
        <v>0</v>
      </c>
      <c r="F2111" s="41">
        <v>3.4242775366965321E-3</v>
      </c>
      <c r="G2111" s="40">
        <v>0.2311508574668836</v>
      </c>
      <c r="H2111" s="41">
        <v>1.1984971378437861E-3</v>
      </c>
    </row>
    <row r="2112" spans="1:8">
      <c r="A2112" s="38">
        <v>45091</v>
      </c>
      <c r="B2112" s="39" t="s">
        <v>89</v>
      </c>
      <c r="C2112" s="39" t="s">
        <v>45</v>
      </c>
      <c r="D2112" s="39" t="s">
        <v>112</v>
      </c>
      <c r="E2112" s="40">
        <v>0</v>
      </c>
      <c r="F2112" s="41">
        <v>2.5578680054978871</v>
      </c>
      <c r="G2112" s="40">
        <v>155.1942218332014</v>
      </c>
      <c r="H2112" s="41">
        <v>0.89525380192426041</v>
      </c>
    </row>
    <row r="2113" spans="1:8">
      <c r="A2113" s="38">
        <v>45091</v>
      </c>
      <c r="B2113" s="39" t="s">
        <v>89</v>
      </c>
      <c r="C2113" s="39" t="s">
        <v>45</v>
      </c>
      <c r="D2113" s="39" t="s">
        <v>221</v>
      </c>
      <c r="E2113" s="40">
        <v>0</v>
      </c>
      <c r="F2113" s="41">
        <v>0</v>
      </c>
      <c r="G2113" s="40">
        <v>0</v>
      </c>
      <c r="H2113" s="41">
        <v>0</v>
      </c>
    </row>
    <row r="2114" spans="1:8">
      <c r="A2114" s="38">
        <v>45091</v>
      </c>
      <c r="B2114" s="39" t="s">
        <v>89</v>
      </c>
      <c r="C2114" s="39" t="s">
        <v>45</v>
      </c>
      <c r="D2114" s="39" t="s">
        <v>114</v>
      </c>
      <c r="E2114" s="40">
        <v>0</v>
      </c>
      <c r="F2114" s="41">
        <v>6.868231862977332</v>
      </c>
      <c r="G2114" s="40">
        <v>414.15100189423288</v>
      </c>
      <c r="H2114" s="41">
        <v>2.4038811520420671</v>
      </c>
    </row>
    <row r="2115" spans="1:8">
      <c r="A2115" s="38">
        <v>45091</v>
      </c>
      <c r="B2115" s="39" t="s">
        <v>89</v>
      </c>
      <c r="C2115" s="39" t="s">
        <v>45</v>
      </c>
      <c r="D2115" s="39" t="s">
        <v>115</v>
      </c>
      <c r="E2115" s="40">
        <v>0</v>
      </c>
      <c r="F2115" s="41">
        <v>4.5463527771731052</v>
      </c>
      <c r="G2115" s="40">
        <v>274.8868676649987</v>
      </c>
      <c r="H2115" s="41">
        <v>1.5912234720105869</v>
      </c>
    </row>
    <row r="2116" spans="1:8">
      <c r="A2116" s="38">
        <v>45091</v>
      </c>
      <c r="B2116" s="39" t="s">
        <v>89</v>
      </c>
      <c r="C2116" s="39" t="s">
        <v>45</v>
      </c>
      <c r="D2116" s="39" t="s">
        <v>116</v>
      </c>
      <c r="E2116" s="40">
        <v>0</v>
      </c>
      <c r="F2116" s="41">
        <v>0.1345768941409036</v>
      </c>
      <c r="G2116" s="40">
        <v>9.0844168273550512</v>
      </c>
      <c r="H2116" s="41">
        <v>4.7101912949316253E-2</v>
      </c>
    </row>
    <row r="2117" spans="1:8">
      <c r="A2117" s="38">
        <v>45091</v>
      </c>
      <c r="B2117" s="39" t="s">
        <v>89</v>
      </c>
      <c r="C2117" s="39" t="s">
        <v>45</v>
      </c>
      <c r="D2117" s="39" t="s">
        <v>117</v>
      </c>
      <c r="E2117" s="40">
        <v>0</v>
      </c>
      <c r="F2117" s="41">
        <v>0.1365791258792412</v>
      </c>
      <c r="G2117" s="40">
        <v>9.2195745586441564</v>
      </c>
      <c r="H2117" s="41">
        <v>4.7802694057734407E-2</v>
      </c>
    </row>
    <row r="2118" spans="1:8">
      <c r="A2118" s="38">
        <v>45091</v>
      </c>
      <c r="B2118" s="39" t="s">
        <v>89</v>
      </c>
      <c r="C2118" s="39" t="s">
        <v>45</v>
      </c>
      <c r="D2118" s="39" t="s">
        <v>118</v>
      </c>
      <c r="E2118" s="40">
        <v>0</v>
      </c>
      <c r="F2118" s="41">
        <v>18.092015470722451</v>
      </c>
      <c r="G2118" s="40">
        <v>1102.4125693255401</v>
      </c>
      <c r="H2118" s="41">
        <v>6.3322054147528561</v>
      </c>
    </row>
    <row r="2119" spans="1:8">
      <c r="A2119" s="38">
        <v>45091</v>
      </c>
      <c r="B2119" s="39" t="s">
        <v>89</v>
      </c>
      <c r="C2119" s="39" t="s">
        <v>45</v>
      </c>
      <c r="D2119" s="39" t="s">
        <v>119</v>
      </c>
      <c r="E2119" s="40">
        <v>0</v>
      </c>
      <c r="F2119" s="41">
        <v>9.821463815165405</v>
      </c>
      <c r="G2119" s="40">
        <v>601.90130631919897</v>
      </c>
      <c r="H2119" s="41">
        <v>3.437512335307892</v>
      </c>
    </row>
    <row r="2120" spans="1:8">
      <c r="A2120" s="38">
        <v>45091</v>
      </c>
      <c r="B2120" s="39" t="s">
        <v>89</v>
      </c>
      <c r="C2120" s="39" t="s">
        <v>46</v>
      </c>
      <c r="D2120" s="39" t="s">
        <v>120</v>
      </c>
      <c r="E2120" s="40">
        <v>0</v>
      </c>
      <c r="F2120" s="41">
        <v>13.83419456723508</v>
      </c>
      <c r="G2120" s="40">
        <v>866.75833684571921</v>
      </c>
      <c r="H2120" s="41">
        <v>4.8419680985322779</v>
      </c>
    </row>
    <row r="2121" spans="1:8">
      <c r="A2121" s="38">
        <v>45091</v>
      </c>
      <c r="B2121" s="39" t="s">
        <v>89</v>
      </c>
      <c r="C2121" s="39" t="s">
        <v>46</v>
      </c>
      <c r="D2121" s="39" t="s">
        <v>121</v>
      </c>
      <c r="E2121" s="40">
        <v>0</v>
      </c>
      <c r="F2121" s="41">
        <v>4.5928909506267532E-2</v>
      </c>
      <c r="G2121" s="40">
        <v>3.1003640041205869</v>
      </c>
      <c r="H2121" s="41">
        <v>1.607511832719364E-2</v>
      </c>
    </row>
    <row r="2122" spans="1:8">
      <c r="A2122" s="38">
        <v>45091</v>
      </c>
      <c r="B2122" s="39" t="s">
        <v>89</v>
      </c>
      <c r="C2122" s="39" t="s">
        <v>46</v>
      </c>
      <c r="D2122" s="39" t="s">
        <v>122</v>
      </c>
      <c r="E2122" s="40">
        <v>0</v>
      </c>
      <c r="F2122" s="41">
        <v>1.544968017848797</v>
      </c>
      <c r="G2122" s="40">
        <v>96.61530626725056</v>
      </c>
      <c r="H2122" s="41">
        <v>0.54073880624707904</v>
      </c>
    </row>
    <row r="2123" spans="1:8">
      <c r="A2123" s="38">
        <v>45091</v>
      </c>
      <c r="B2123" s="39" t="s">
        <v>89</v>
      </c>
      <c r="C2123" s="39" t="s">
        <v>46</v>
      </c>
      <c r="D2123" s="39" t="s">
        <v>123</v>
      </c>
      <c r="E2123" s="40">
        <v>0</v>
      </c>
      <c r="F2123" s="41">
        <v>96.263219479868482</v>
      </c>
      <c r="G2123" s="40">
        <v>6113.8182112927871</v>
      </c>
      <c r="H2123" s="41">
        <v>33.692126817953962</v>
      </c>
    </row>
    <row r="2124" spans="1:8">
      <c r="A2124" s="38">
        <v>45091</v>
      </c>
      <c r="B2124" s="39" t="s">
        <v>89</v>
      </c>
      <c r="C2124" s="39" t="s">
        <v>46</v>
      </c>
      <c r="D2124" s="39" t="s">
        <v>124</v>
      </c>
      <c r="E2124" s="40">
        <v>0</v>
      </c>
      <c r="F2124" s="41">
        <v>2.3888370854945391</v>
      </c>
      <c r="G2124" s="40">
        <v>149.50958050616401</v>
      </c>
      <c r="H2124" s="41">
        <v>0.83609297992308862</v>
      </c>
    </row>
    <row r="2125" spans="1:8">
      <c r="A2125" s="38">
        <v>45091</v>
      </c>
      <c r="B2125" s="39" t="s">
        <v>89</v>
      </c>
      <c r="C2125" s="39" t="s">
        <v>47</v>
      </c>
      <c r="D2125" s="39" t="s">
        <v>204</v>
      </c>
      <c r="E2125" s="40">
        <v>0</v>
      </c>
      <c r="F2125" s="41">
        <v>5.1761028760900003E-2</v>
      </c>
      <c r="G2125" s="40">
        <v>3.4940527025716932</v>
      </c>
      <c r="H2125" s="41">
        <v>1.8116360066315E-2</v>
      </c>
    </row>
    <row r="2126" spans="1:8">
      <c r="A2126" s="38">
        <v>45091</v>
      </c>
      <c r="B2126" s="39" t="s">
        <v>89</v>
      </c>
      <c r="C2126" s="39" t="s">
        <v>47</v>
      </c>
      <c r="D2126" s="39" t="s">
        <v>126</v>
      </c>
      <c r="E2126" s="40">
        <v>0</v>
      </c>
      <c r="F2126" s="41">
        <v>3.3303362851978387E-2</v>
      </c>
      <c r="G2126" s="40">
        <v>2.248094903893822</v>
      </c>
      <c r="H2126" s="41">
        <v>1.1656176998192439E-2</v>
      </c>
    </row>
    <row r="2127" spans="1:8">
      <c r="A2127" s="38">
        <v>45091</v>
      </c>
      <c r="B2127" s="39" t="s">
        <v>89</v>
      </c>
      <c r="C2127" s="39" t="s">
        <v>47</v>
      </c>
      <c r="D2127" s="39" t="s">
        <v>128</v>
      </c>
      <c r="E2127" s="40">
        <v>0</v>
      </c>
      <c r="F2127" s="41">
        <v>0</v>
      </c>
      <c r="G2127" s="40">
        <v>0</v>
      </c>
      <c r="H2127" s="41">
        <v>0</v>
      </c>
    </row>
    <row r="2128" spans="1:8">
      <c r="A2128" s="38">
        <v>45091</v>
      </c>
      <c r="B2128" s="39" t="s">
        <v>89</v>
      </c>
      <c r="C2128" s="39" t="s">
        <v>47</v>
      </c>
      <c r="D2128" s="39" t="s">
        <v>129</v>
      </c>
      <c r="E2128" s="40">
        <v>0</v>
      </c>
      <c r="F2128" s="41">
        <v>0</v>
      </c>
      <c r="G2128" s="40">
        <v>0</v>
      </c>
      <c r="H2128" s="41">
        <v>0</v>
      </c>
    </row>
    <row r="2129" spans="1:8">
      <c r="A2129" s="38">
        <v>45091</v>
      </c>
      <c r="B2129" s="39" t="s">
        <v>89</v>
      </c>
      <c r="C2129" s="39" t="s">
        <v>47</v>
      </c>
      <c r="D2129" s="39" t="s">
        <v>130</v>
      </c>
      <c r="E2129" s="40">
        <v>0</v>
      </c>
      <c r="F2129" s="41">
        <v>4.3951145093368824</v>
      </c>
      <c r="G2129" s="40">
        <v>282.93281340177509</v>
      </c>
      <c r="H2129" s="41">
        <v>1.538290078267909</v>
      </c>
    </row>
    <row r="2130" spans="1:8">
      <c r="A2130" s="38">
        <v>45091</v>
      </c>
      <c r="B2130" s="39" t="s">
        <v>89</v>
      </c>
      <c r="C2130" s="39" t="s">
        <v>47</v>
      </c>
      <c r="D2130" s="39" t="s">
        <v>131</v>
      </c>
      <c r="E2130" s="40">
        <v>0</v>
      </c>
      <c r="F2130" s="41">
        <v>3.619119012206887</v>
      </c>
      <c r="G2130" s="40">
        <v>216.91144341284181</v>
      </c>
      <c r="H2130" s="41">
        <v>1.2666916542724109</v>
      </c>
    </row>
    <row r="2131" spans="1:8">
      <c r="A2131" s="38">
        <v>45091</v>
      </c>
      <c r="B2131" s="39" t="s">
        <v>89</v>
      </c>
      <c r="C2131" s="39" t="s">
        <v>47</v>
      </c>
      <c r="D2131" s="39" t="s">
        <v>132</v>
      </c>
      <c r="E2131" s="40">
        <v>0</v>
      </c>
      <c r="F2131" s="41">
        <v>3.2905987582559542</v>
      </c>
      <c r="G2131" s="40">
        <v>196.41749272664521</v>
      </c>
      <c r="H2131" s="41">
        <v>1.1517095653895839</v>
      </c>
    </row>
    <row r="2132" spans="1:8">
      <c r="A2132" s="38">
        <v>45091</v>
      </c>
      <c r="B2132" s="39" t="s">
        <v>89</v>
      </c>
      <c r="C2132" s="39" t="s">
        <v>47</v>
      </c>
      <c r="D2132" s="39" t="s">
        <v>133</v>
      </c>
      <c r="E2132" s="40">
        <v>0</v>
      </c>
      <c r="F2132" s="41">
        <v>0.86068709455944103</v>
      </c>
      <c r="G2132" s="40">
        <v>58.467416175072422</v>
      </c>
      <c r="H2132" s="41">
        <v>0.30124048309580431</v>
      </c>
    </row>
    <row r="2133" spans="1:8">
      <c r="A2133" s="38">
        <v>45091</v>
      </c>
      <c r="B2133" s="39" t="s">
        <v>89</v>
      </c>
      <c r="C2133" s="39" t="s">
        <v>47</v>
      </c>
      <c r="D2133" s="39" t="s">
        <v>134</v>
      </c>
      <c r="E2133" s="40">
        <v>0</v>
      </c>
      <c r="F2133" s="41">
        <v>0</v>
      </c>
      <c r="G2133" s="40">
        <v>0</v>
      </c>
      <c r="H2133" s="41">
        <v>0</v>
      </c>
    </row>
    <row r="2134" spans="1:8">
      <c r="A2134" s="38">
        <v>45091</v>
      </c>
      <c r="B2134" s="39" t="s">
        <v>89</v>
      </c>
      <c r="C2134" s="39" t="s">
        <v>47</v>
      </c>
      <c r="D2134" s="39" t="s">
        <v>135</v>
      </c>
      <c r="E2134" s="40">
        <v>0</v>
      </c>
      <c r="F2134" s="41">
        <v>0.1117917300649249</v>
      </c>
      <c r="G2134" s="40">
        <v>7.5463375807858313</v>
      </c>
      <c r="H2134" s="41">
        <v>3.9127105522723707E-2</v>
      </c>
    </row>
    <row r="2135" spans="1:8">
      <c r="A2135" s="38">
        <v>45091</v>
      </c>
      <c r="B2135" s="39" t="s">
        <v>89</v>
      </c>
      <c r="C2135" s="39" t="s">
        <v>18</v>
      </c>
      <c r="D2135" s="39" t="s">
        <v>137</v>
      </c>
      <c r="E2135" s="40">
        <v>0</v>
      </c>
      <c r="F2135" s="41">
        <v>2.9168811381185562</v>
      </c>
      <c r="G2135" s="40">
        <v>198.02820089809379</v>
      </c>
      <c r="H2135" s="41">
        <v>1.0209083983414939</v>
      </c>
    </row>
    <row r="2136" spans="1:8">
      <c r="A2136" s="38">
        <v>45091</v>
      </c>
      <c r="B2136" s="39" t="s">
        <v>89</v>
      </c>
      <c r="C2136" s="39" t="s">
        <v>18</v>
      </c>
      <c r="D2136" s="39" t="s">
        <v>138</v>
      </c>
      <c r="E2136" s="40">
        <v>0</v>
      </c>
      <c r="F2136" s="41">
        <v>9.8678650562110892E-2</v>
      </c>
      <c r="G2136" s="40">
        <v>6.6611582871614514</v>
      </c>
      <c r="H2136" s="41">
        <v>3.4537527696738811E-2</v>
      </c>
    </row>
    <row r="2137" spans="1:8">
      <c r="A2137" s="38">
        <v>45091</v>
      </c>
      <c r="B2137" s="39" t="s">
        <v>89</v>
      </c>
      <c r="C2137" s="39" t="s">
        <v>18</v>
      </c>
      <c r="D2137" s="39" t="s">
        <v>123</v>
      </c>
      <c r="E2137" s="40">
        <v>350.79441539999999</v>
      </c>
      <c r="F2137" s="41">
        <v>10.68410954533114</v>
      </c>
      <c r="G2137" s="40">
        <v>648.62353393914532</v>
      </c>
      <c r="H2137" s="41">
        <v>3.7394383408658989</v>
      </c>
    </row>
    <row r="2138" spans="1:8">
      <c r="A2138" s="38">
        <v>45091</v>
      </c>
      <c r="B2138" s="39" t="s">
        <v>89</v>
      </c>
      <c r="C2138" s="39" t="s">
        <v>48</v>
      </c>
      <c r="D2138" s="39" t="s">
        <v>123</v>
      </c>
      <c r="E2138" s="40">
        <v>409.37737440000001</v>
      </c>
      <c r="F2138" s="41">
        <v>11.890161265225061</v>
      </c>
      <c r="G2138" s="40">
        <v>723.75792739113035</v>
      </c>
      <c r="H2138" s="41">
        <v>4.1615564428287701</v>
      </c>
    </row>
    <row r="2139" spans="1:8">
      <c r="A2139" s="38">
        <v>45091</v>
      </c>
      <c r="B2139" s="39" t="s">
        <v>89</v>
      </c>
      <c r="C2139" s="39" t="s">
        <v>7</v>
      </c>
      <c r="D2139" s="39" t="s">
        <v>140</v>
      </c>
      <c r="E2139" s="40">
        <v>4467.8812607999989</v>
      </c>
      <c r="F2139" s="41">
        <v>55.843105690698529</v>
      </c>
      <c r="G2139" s="40">
        <v>3431.4100983540902</v>
      </c>
      <c r="H2139" s="41">
        <v>48.984602062540148</v>
      </c>
    </row>
    <row r="2140" spans="1:8">
      <c r="A2140" s="38">
        <v>45091</v>
      </c>
      <c r="B2140" s="39" t="s">
        <v>89</v>
      </c>
      <c r="C2140" s="39" t="s">
        <v>7</v>
      </c>
      <c r="D2140" s="39" t="s">
        <v>141</v>
      </c>
      <c r="E2140" s="40">
        <v>1657.1944011000001</v>
      </c>
      <c r="F2140" s="41">
        <v>115.38304127373149</v>
      </c>
      <c r="G2140" s="40">
        <v>7052.7256449206971</v>
      </c>
      <c r="H2140" s="41">
        <v>102.9378384783909</v>
      </c>
    </row>
    <row r="2141" spans="1:8">
      <c r="A2141" s="38">
        <v>45091</v>
      </c>
      <c r="B2141" s="39" t="s">
        <v>89</v>
      </c>
      <c r="C2141" s="39" t="s">
        <v>7</v>
      </c>
      <c r="D2141" s="39" t="s">
        <v>142</v>
      </c>
      <c r="E2141" s="40">
        <v>3318.4115559000002</v>
      </c>
      <c r="F2141" s="41">
        <v>106.8501830928527</v>
      </c>
      <c r="G2141" s="40">
        <v>6597.3757641267803</v>
      </c>
      <c r="H2141" s="41">
        <v>101.5076739382101</v>
      </c>
    </row>
    <row r="2142" spans="1:8">
      <c r="A2142" s="38">
        <v>45091</v>
      </c>
      <c r="B2142" s="39" t="s">
        <v>89</v>
      </c>
      <c r="C2142" s="39" t="s">
        <v>49</v>
      </c>
      <c r="D2142" s="39" t="s">
        <v>143</v>
      </c>
      <c r="E2142" s="40">
        <v>0</v>
      </c>
      <c r="F2142" s="41">
        <v>102.9334080514069</v>
      </c>
      <c r="G2142" s="40">
        <v>6448.2364821293841</v>
      </c>
      <c r="H2142" s="41">
        <v>36.026692817992412</v>
      </c>
    </row>
    <row r="2143" spans="1:8">
      <c r="A2143" s="38">
        <v>45091</v>
      </c>
      <c r="B2143" s="39" t="s">
        <v>89</v>
      </c>
      <c r="C2143" s="39" t="s">
        <v>49</v>
      </c>
      <c r="D2143" s="39" t="s">
        <v>144</v>
      </c>
      <c r="E2143" s="40">
        <v>0</v>
      </c>
      <c r="F2143" s="41">
        <v>7.4372459702331112E-2</v>
      </c>
      <c r="G2143" s="40">
        <v>5.0204043474524616</v>
      </c>
      <c r="H2143" s="41">
        <v>2.6030360895815889E-2</v>
      </c>
    </row>
    <row r="2144" spans="1:8">
      <c r="A2144" s="38">
        <v>45091</v>
      </c>
      <c r="B2144" s="39" t="s">
        <v>89</v>
      </c>
      <c r="C2144" s="39" t="s">
        <v>49</v>
      </c>
      <c r="D2144" s="39" t="s">
        <v>264</v>
      </c>
      <c r="E2144" s="40">
        <v>0</v>
      </c>
      <c r="F2144" s="41">
        <v>1.7288392621341232E-2</v>
      </c>
      <c r="G2144" s="40">
        <v>1.167027711925011</v>
      </c>
      <c r="H2144" s="41">
        <v>6.0509374174694307E-3</v>
      </c>
    </row>
    <row r="2145" spans="1:8">
      <c r="A2145" s="38">
        <v>45091</v>
      </c>
      <c r="B2145" s="39" t="s">
        <v>89</v>
      </c>
      <c r="C2145" s="39" t="s">
        <v>49</v>
      </c>
      <c r="D2145" s="39" t="s">
        <v>242</v>
      </c>
      <c r="E2145" s="40">
        <v>0</v>
      </c>
      <c r="F2145" s="41">
        <v>3.466351690558768E-3</v>
      </c>
      <c r="G2145" s="40">
        <v>0.23399101181717369</v>
      </c>
      <c r="H2145" s="41">
        <v>1.2132230916955681E-3</v>
      </c>
    </row>
    <row r="2146" spans="1:8">
      <c r="A2146" s="38">
        <v>45091</v>
      </c>
      <c r="B2146" s="39" t="s">
        <v>89</v>
      </c>
      <c r="C2146" s="39" t="s">
        <v>49</v>
      </c>
      <c r="D2146" s="39" t="s">
        <v>243</v>
      </c>
      <c r="E2146" s="40">
        <v>0</v>
      </c>
      <c r="F2146" s="41">
        <v>4.5018621862341086E-3</v>
      </c>
      <c r="G2146" s="40">
        <v>0.30389163652594869</v>
      </c>
      <c r="H2146" s="41">
        <v>1.575651765181938E-3</v>
      </c>
    </row>
    <row r="2147" spans="1:8">
      <c r="A2147" s="38">
        <v>45091</v>
      </c>
      <c r="B2147" s="39" t="s">
        <v>89</v>
      </c>
      <c r="C2147" s="39" t="s">
        <v>49</v>
      </c>
      <c r="D2147" s="39" t="s">
        <v>146</v>
      </c>
      <c r="E2147" s="40">
        <v>0</v>
      </c>
      <c r="F2147" s="41">
        <v>3.8081692908737259E-2</v>
      </c>
      <c r="G2147" s="40">
        <v>2.5706491005215701</v>
      </c>
      <c r="H2147" s="41">
        <v>1.3328592518058039E-2</v>
      </c>
    </row>
    <row r="2148" spans="1:8">
      <c r="A2148" s="38">
        <v>45091</v>
      </c>
      <c r="B2148" s="39" t="s">
        <v>89</v>
      </c>
      <c r="C2148" s="39" t="s">
        <v>49</v>
      </c>
      <c r="D2148" s="39" t="s">
        <v>223</v>
      </c>
      <c r="E2148" s="40">
        <v>0</v>
      </c>
      <c r="F2148" s="41">
        <v>0</v>
      </c>
      <c r="G2148" s="40">
        <v>0</v>
      </c>
      <c r="H2148" s="41">
        <v>0</v>
      </c>
    </row>
    <row r="2149" spans="1:8">
      <c r="A2149" s="38">
        <v>45091</v>
      </c>
      <c r="B2149" s="39" t="s">
        <v>89</v>
      </c>
      <c r="C2149" s="39" t="s">
        <v>49</v>
      </c>
      <c r="D2149" s="39" t="s">
        <v>147</v>
      </c>
      <c r="E2149" s="40">
        <v>0</v>
      </c>
      <c r="F2149" s="41">
        <v>0</v>
      </c>
      <c r="G2149" s="40">
        <v>0</v>
      </c>
      <c r="H2149" s="41">
        <v>0</v>
      </c>
    </row>
    <row r="2150" spans="1:8">
      <c r="A2150" s="38">
        <v>45091</v>
      </c>
      <c r="B2150" s="39" t="s">
        <v>89</v>
      </c>
      <c r="C2150" s="39" t="s">
        <v>49</v>
      </c>
      <c r="D2150" s="39" t="s">
        <v>148</v>
      </c>
      <c r="E2150" s="40">
        <v>0</v>
      </c>
      <c r="F2150" s="41">
        <v>0</v>
      </c>
      <c r="G2150" s="40">
        <v>0</v>
      </c>
      <c r="H2150" s="41">
        <v>0</v>
      </c>
    </row>
    <row r="2151" spans="1:8">
      <c r="A2151" s="38">
        <v>45091</v>
      </c>
      <c r="B2151" s="39" t="s">
        <v>89</v>
      </c>
      <c r="C2151" s="39" t="s">
        <v>49</v>
      </c>
      <c r="D2151" s="39" t="s">
        <v>149</v>
      </c>
      <c r="E2151" s="40">
        <v>0</v>
      </c>
      <c r="F2151" s="41">
        <v>1.9873444980226149</v>
      </c>
      <c r="G2151" s="40">
        <v>119.61567332307941</v>
      </c>
      <c r="H2151" s="41">
        <v>0.69557057430791525</v>
      </c>
    </row>
    <row r="2152" spans="1:8">
      <c r="A2152" s="38">
        <v>45091</v>
      </c>
      <c r="B2152" s="39" t="s">
        <v>89</v>
      </c>
      <c r="C2152" s="39" t="s">
        <v>49</v>
      </c>
      <c r="D2152" s="39" t="s">
        <v>150</v>
      </c>
      <c r="E2152" s="40">
        <v>0</v>
      </c>
      <c r="F2152" s="41">
        <v>1.988639777309029</v>
      </c>
      <c r="G2152" s="40">
        <v>119.5244914732456</v>
      </c>
      <c r="H2152" s="41">
        <v>0.69602392205815999</v>
      </c>
    </row>
    <row r="2153" spans="1:8">
      <c r="A2153" s="38">
        <v>45091</v>
      </c>
      <c r="B2153" s="39" t="s">
        <v>89</v>
      </c>
      <c r="C2153" s="39" t="s">
        <v>49</v>
      </c>
      <c r="D2153" s="39" t="s">
        <v>151</v>
      </c>
      <c r="E2153" s="40">
        <v>0</v>
      </c>
      <c r="F2153" s="41">
        <v>3.5621730185350288E-2</v>
      </c>
      <c r="G2153" s="40">
        <v>2.404592907133686</v>
      </c>
      <c r="H2153" s="41">
        <v>1.24676055648726E-2</v>
      </c>
    </row>
    <row r="2154" spans="1:8">
      <c r="A2154" s="38">
        <v>45091</v>
      </c>
      <c r="B2154" s="39" t="s">
        <v>89</v>
      </c>
      <c r="C2154" s="39" t="s">
        <v>49</v>
      </c>
      <c r="D2154" s="39" t="s">
        <v>152</v>
      </c>
      <c r="E2154" s="40">
        <v>0</v>
      </c>
      <c r="F2154" s="41">
        <v>5.4760869460251133E-2</v>
      </c>
      <c r="G2154" s="40">
        <v>3.696552570788572</v>
      </c>
      <c r="H2154" s="41">
        <v>1.916630431108789E-2</v>
      </c>
    </row>
    <row r="2155" spans="1:8">
      <c r="A2155" s="38">
        <v>45091</v>
      </c>
      <c r="B2155" s="39" t="s">
        <v>89</v>
      </c>
      <c r="C2155" s="39" t="s">
        <v>49</v>
      </c>
      <c r="D2155" s="39" t="s">
        <v>224</v>
      </c>
      <c r="E2155" s="40">
        <v>0</v>
      </c>
      <c r="F2155" s="41">
        <v>4.2217745775877578E-2</v>
      </c>
      <c r="G2155" s="40">
        <v>2.8498473128516868</v>
      </c>
      <c r="H2155" s="41">
        <v>1.4776211021557149E-2</v>
      </c>
    </row>
    <row r="2156" spans="1:8">
      <c r="A2156" s="38">
        <v>45091</v>
      </c>
      <c r="B2156" s="39" t="s">
        <v>89</v>
      </c>
      <c r="C2156" s="39" t="s">
        <v>49</v>
      </c>
      <c r="D2156" s="39" t="s">
        <v>153</v>
      </c>
      <c r="E2156" s="40">
        <v>0</v>
      </c>
      <c r="F2156" s="41">
        <v>2.8292665801815591E-2</v>
      </c>
      <c r="G2156" s="40">
        <v>1.9098551125101819</v>
      </c>
      <c r="H2156" s="41">
        <v>9.9024330306354547E-3</v>
      </c>
    </row>
    <row r="2157" spans="1:8">
      <c r="A2157" s="38">
        <v>45091</v>
      </c>
      <c r="B2157" s="39" t="s">
        <v>89</v>
      </c>
      <c r="C2157" s="39" t="s">
        <v>49</v>
      </c>
      <c r="D2157" s="39" t="s">
        <v>154</v>
      </c>
      <c r="E2157" s="40">
        <v>0</v>
      </c>
      <c r="F2157" s="41">
        <v>4.0865111926723131E-3</v>
      </c>
      <c r="G2157" s="40">
        <v>0.27585397389999439</v>
      </c>
      <c r="H2157" s="41">
        <v>1.430278917435309E-3</v>
      </c>
    </row>
    <row r="2158" spans="1:8">
      <c r="A2158" s="38">
        <v>45091</v>
      </c>
      <c r="B2158" s="39" t="s">
        <v>89</v>
      </c>
      <c r="C2158" s="39" t="s">
        <v>49</v>
      </c>
      <c r="D2158" s="39" t="s">
        <v>155</v>
      </c>
      <c r="E2158" s="40">
        <v>0</v>
      </c>
      <c r="F2158" s="41">
        <v>2.579739108622647E-2</v>
      </c>
      <c r="G2158" s="40">
        <v>1.7414152346256651</v>
      </c>
      <c r="H2158" s="41">
        <v>9.0290868801792632E-3</v>
      </c>
    </row>
    <row r="2159" spans="1:8">
      <c r="A2159" s="38">
        <v>45091</v>
      </c>
      <c r="B2159" s="39" t="s">
        <v>89</v>
      </c>
      <c r="C2159" s="39" t="s">
        <v>49</v>
      </c>
      <c r="D2159" s="39" t="s">
        <v>208</v>
      </c>
      <c r="E2159" s="40">
        <v>0</v>
      </c>
      <c r="F2159" s="41">
        <v>0</v>
      </c>
      <c r="G2159" s="40">
        <v>0</v>
      </c>
      <c r="H2159" s="41">
        <v>0</v>
      </c>
    </row>
    <row r="2160" spans="1:8">
      <c r="A2160" s="38">
        <v>45091</v>
      </c>
      <c r="B2160" s="39" t="s">
        <v>89</v>
      </c>
      <c r="C2160" s="39" t="s">
        <v>49</v>
      </c>
      <c r="D2160" s="39" t="s">
        <v>191</v>
      </c>
      <c r="E2160" s="40">
        <v>0</v>
      </c>
      <c r="F2160" s="41">
        <v>3.3111780708391741E-2</v>
      </c>
      <c r="G2160" s="40">
        <v>2.2351624309003739</v>
      </c>
      <c r="H2160" s="41">
        <v>1.158912324793711E-2</v>
      </c>
    </row>
    <row r="2161" spans="1:8">
      <c r="A2161" s="38">
        <v>45091</v>
      </c>
      <c r="B2161" s="39" t="s">
        <v>89</v>
      </c>
      <c r="C2161" s="39" t="s">
        <v>49</v>
      </c>
      <c r="D2161" s="39" t="s">
        <v>156</v>
      </c>
      <c r="E2161" s="40">
        <v>0</v>
      </c>
      <c r="F2161" s="41">
        <v>1.8606227315888091</v>
      </c>
      <c r="G2161" s="40">
        <v>111.0615054272287</v>
      </c>
      <c r="H2161" s="41">
        <v>0.65121795605608301</v>
      </c>
    </row>
    <row r="2162" spans="1:8">
      <c r="A2162" s="38">
        <v>45091</v>
      </c>
      <c r="B2162" s="39" t="s">
        <v>89</v>
      </c>
      <c r="C2162" s="39" t="s">
        <v>49</v>
      </c>
      <c r="D2162" s="39" t="s">
        <v>157</v>
      </c>
      <c r="E2162" s="40">
        <v>0</v>
      </c>
      <c r="F2162" s="41">
        <v>1.981761487285316</v>
      </c>
      <c r="G2162" s="40">
        <v>119.060182543888</v>
      </c>
      <c r="H2162" s="41">
        <v>0.69361652054986056</v>
      </c>
    </row>
    <row r="2163" spans="1:8">
      <c r="A2163" s="38">
        <v>45091</v>
      </c>
      <c r="B2163" s="39" t="s">
        <v>89</v>
      </c>
      <c r="C2163" s="39" t="s">
        <v>49</v>
      </c>
      <c r="D2163" s="39" t="s">
        <v>158</v>
      </c>
      <c r="E2163" s="40">
        <v>0</v>
      </c>
      <c r="F2163" s="41">
        <v>4.6516225129896997E-2</v>
      </c>
      <c r="G2163" s="40">
        <v>3.1400098881211629</v>
      </c>
      <c r="H2163" s="41">
        <v>1.6280678795463951E-2</v>
      </c>
    </row>
    <row r="2164" spans="1:8">
      <c r="A2164" s="38">
        <v>45091</v>
      </c>
      <c r="B2164" s="39" t="s">
        <v>89</v>
      </c>
      <c r="C2164" s="39" t="s">
        <v>49</v>
      </c>
      <c r="D2164" s="39" t="s">
        <v>159</v>
      </c>
      <c r="E2164" s="40">
        <v>0</v>
      </c>
      <c r="F2164" s="41">
        <v>0</v>
      </c>
      <c r="G2164" s="40">
        <v>0</v>
      </c>
      <c r="H2164" s="41">
        <v>0</v>
      </c>
    </row>
    <row r="2165" spans="1:8">
      <c r="A2165" s="38">
        <v>45091</v>
      </c>
      <c r="B2165" s="39" t="s">
        <v>89</v>
      </c>
      <c r="C2165" s="39" t="s">
        <v>49</v>
      </c>
      <c r="D2165" s="39" t="s">
        <v>244</v>
      </c>
      <c r="E2165" s="40">
        <v>0</v>
      </c>
      <c r="F2165" s="41">
        <v>4.2217745775877578E-2</v>
      </c>
      <c r="G2165" s="40">
        <v>2.8498473128516868</v>
      </c>
      <c r="H2165" s="41">
        <v>1.4776211021557149E-2</v>
      </c>
    </row>
    <row r="2166" spans="1:8">
      <c r="A2166" s="38">
        <v>45091</v>
      </c>
      <c r="B2166" s="39" t="s">
        <v>89</v>
      </c>
      <c r="C2166" s="39" t="s">
        <v>49</v>
      </c>
      <c r="D2166" s="39" t="s">
        <v>239</v>
      </c>
      <c r="E2166" s="40">
        <v>0</v>
      </c>
      <c r="F2166" s="41">
        <v>0</v>
      </c>
      <c r="G2166" s="40">
        <v>0</v>
      </c>
      <c r="H2166" s="41">
        <v>0</v>
      </c>
    </row>
    <row r="2167" spans="1:8">
      <c r="A2167" s="38">
        <v>45091</v>
      </c>
      <c r="B2167" s="39" t="s">
        <v>89</v>
      </c>
      <c r="C2167" s="39" t="s">
        <v>49</v>
      </c>
      <c r="D2167" s="39" t="s">
        <v>261</v>
      </c>
      <c r="E2167" s="40">
        <v>0</v>
      </c>
      <c r="F2167" s="41">
        <v>1.4468511724288259E-2</v>
      </c>
      <c r="G2167" s="40">
        <v>0.97667576751541796</v>
      </c>
      <c r="H2167" s="41">
        <v>5.0639791035008907E-3</v>
      </c>
    </row>
    <row r="2168" spans="1:8">
      <c r="A2168" s="38">
        <v>45091</v>
      </c>
      <c r="B2168" s="39" t="s">
        <v>89</v>
      </c>
      <c r="C2168" s="39" t="s">
        <v>49</v>
      </c>
      <c r="D2168" s="39" t="s">
        <v>246</v>
      </c>
      <c r="E2168" s="40">
        <v>0</v>
      </c>
      <c r="F2168" s="41">
        <v>4.2217745775877578E-2</v>
      </c>
      <c r="G2168" s="40">
        <v>2.8498473128516868</v>
      </c>
      <c r="H2168" s="41">
        <v>1.4776211021557149E-2</v>
      </c>
    </row>
    <row r="2169" spans="1:8">
      <c r="A2169" s="38">
        <v>45091</v>
      </c>
      <c r="B2169" s="39" t="s">
        <v>89</v>
      </c>
      <c r="C2169" s="39" t="s">
        <v>49</v>
      </c>
      <c r="D2169" s="39" t="s">
        <v>162</v>
      </c>
      <c r="E2169" s="40">
        <v>0</v>
      </c>
      <c r="F2169" s="41">
        <v>0</v>
      </c>
      <c r="G2169" s="40">
        <v>0</v>
      </c>
      <c r="H2169" s="41">
        <v>0</v>
      </c>
    </row>
    <row r="2170" spans="1:8">
      <c r="A2170" s="38">
        <v>45091</v>
      </c>
      <c r="B2170" s="39" t="s">
        <v>89</v>
      </c>
      <c r="C2170" s="39" t="s">
        <v>49</v>
      </c>
      <c r="D2170" s="39" t="s">
        <v>250</v>
      </c>
      <c r="E2170" s="40">
        <v>0</v>
      </c>
      <c r="F2170" s="41">
        <v>3.072943809800022E-3</v>
      </c>
      <c r="G2170" s="40">
        <v>0.20743458699556239</v>
      </c>
      <c r="H2170" s="41">
        <v>1.075530333430007E-3</v>
      </c>
    </row>
    <row r="2171" spans="1:8">
      <c r="A2171" s="38">
        <v>45091</v>
      </c>
      <c r="B2171" s="39" t="s">
        <v>89</v>
      </c>
      <c r="C2171" s="39" t="s">
        <v>49</v>
      </c>
      <c r="D2171" s="39" t="s">
        <v>165</v>
      </c>
      <c r="E2171" s="40">
        <v>0</v>
      </c>
      <c r="F2171" s="41">
        <v>3.8242521921614973E-2</v>
      </c>
      <c r="G2171" s="40">
        <v>2.58150562830994</v>
      </c>
      <c r="H2171" s="41">
        <v>1.338488267256524E-2</v>
      </c>
    </row>
    <row r="2172" spans="1:8">
      <c r="A2172" s="38">
        <v>45091</v>
      </c>
      <c r="B2172" s="39" t="s">
        <v>89</v>
      </c>
      <c r="C2172" s="39" t="s">
        <v>49</v>
      </c>
      <c r="D2172" s="39" t="s">
        <v>269</v>
      </c>
      <c r="E2172" s="40">
        <v>0</v>
      </c>
      <c r="F2172" s="41">
        <v>3.2009642610494438E-2</v>
      </c>
      <c r="G2172" s="40">
        <v>2.1607642071449318</v>
      </c>
      <c r="H2172" s="41">
        <v>1.1203374913673051E-2</v>
      </c>
    </row>
    <row r="2173" spans="1:8">
      <c r="A2173" s="38">
        <v>45091</v>
      </c>
      <c r="B2173" s="39" t="s">
        <v>89</v>
      </c>
      <c r="C2173" s="39" t="s">
        <v>49</v>
      </c>
      <c r="D2173" s="39" t="s">
        <v>166</v>
      </c>
      <c r="E2173" s="40">
        <v>0</v>
      </c>
      <c r="F2173" s="41">
        <v>90.337114900467</v>
      </c>
      <c r="G2173" s="40">
        <v>5669.2409501447337</v>
      </c>
      <c r="H2173" s="41">
        <v>31.617990215163449</v>
      </c>
    </row>
    <row r="2174" spans="1:8">
      <c r="A2174" s="38">
        <v>45091</v>
      </c>
      <c r="B2174" s="39" t="s">
        <v>89</v>
      </c>
      <c r="C2174" s="39" t="s">
        <v>49</v>
      </c>
      <c r="D2174" s="39" t="s">
        <v>167</v>
      </c>
      <c r="E2174" s="40">
        <v>0</v>
      </c>
      <c r="F2174" s="41">
        <v>4.2408043096133753E-2</v>
      </c>
      <c r="G2174" s="40">
        <v>2.8626930557213779</v>
      </c>
      <c r="H2174" s="41">
        <v>1.484281508364681E-2</v>
      </c>
    </row>
    <row r="2175" spans="1:8">
      <c r="A2175" s="38">
        <v>45091</v>
      </c>
      <c r="B2175" s="39" t="s">
        <v>89</v>
      </c>
      <c r="C2175" s="39" t="s">
        <v>49</v>
      </c>
      <c r="D2175" s="39" t="s">
        <v>168</v>
      </c>
      <c r="E2175" s="40">
        <v>0</v>
      </c>
      <c r="F2175" s="41">
        <v>0.99893338258991415</v>
      </c>
      <c r="G2175" s="40">
        <v>67.852802846284661</v>
      </c>
      <c r="H2175" s="41">
        <v>0.34962668390646989</v>
      </c>
    </row>
    <row r="2176" spans="1:8">
      <c r="A2176" s="38">
        <v>45091</v>
      </c>
      <c r="B2176" s="39" t="s">
        <v>89</v>
      </c>
      <c r="C2176" s="39" t="s">
        <v>49</v>
      </c>
      <c r="D2176" s="39" t="s">
        <v>195</v>
      </c>
      <c r="E2176" s="40">
        <v>0</v>
      </c>
      <c r="F2176" s="41">
        <v>28.252263494852151</v>
      </c>
      <c r="G2176" s="40">
        <v>1686.3917989358661</v>
      </c>
      <c r="H2176" s="41">
        <v>9.8882922231982526</v>
      </c>
    </row>
    <row r="2177" spans="1:8">
      <c r="A2177" s="38">
        <v>45091</v>
      </c>
      <c r="B2177" s="39" t="s">
        <v>89</v>
      </c>
      <c r="C2177" s="39" t="s">
        <v>49</v>
      </c>
      <c r="D2177" s="39" t="s">
        <v>169</v>
      </c>
      <c r="E2177" s="40">
        <v>0</v>
      </c>
      <c r="F2177" s="41">
        <v>0.51075634289201188</v>
      </c>
      <c r="G2177" s="40">
        <v>34.477861490758329</v>
      </c>
      <c r="H2177" s="41">
        <v>0.17876472001220409</v>
      </c>
    </row>
    <row r="2178" spans="1:8">
      <c r="A2178" s="38">
        <v>45091</v>
      </c>
      <c r="B2178" s="39" t="s">
        <v>89</v>
      </c>
      <c r="C2178" s="39" t="s">
        <v>49</v>
      </c>
      <c r="D2178" s="39" t="s">
        <v>170</v>
      </c>
      <c r="E2178" s="40">
        <v>0</v>
      </c>
      <c r="F2178" s="41">
        <v>0.38512984163724528</v>
      </c>
      <c r="G2178" s="40">
        <v>25.99762787230636</v>
      </c>
      <c r="H2178" s="41">
        <v>0.1347954445730358</v>
      </c>
    </row>
    <row r="2179" spans="1:8">
      <c r="A2179" s="38">
        <v>45091</v>
      </c>
      <c r="B2179" s="39" t="s">
        <v>89</v>
      </c>
      <c r="C2179" s="39" t="s">
        <v>49</v>
      </c>
      <c r="D2179" s="39" t="s">
        <v>171</v>
      </c>
      <c r="E2179" s="40">
        <v>0</v>
      </c>
      <c r="F2179" s="41">
        <v>1.8606227315888091</v>
      </c>
      <c r="G2179" s="40">
        <v>111.0615054272287</v>
      </c>
      <c r="H2179" s="41">
        <v>0.65121795605608301</v>
      </c>
    </row>
    <row r="2180" spans="1:8">
      <c r="A2180" s="38">
        <v>45091</v>
      </c>
      <c r="B2180" s="39" t="s">
        <v>89</v>
      </c>
      <c r="C2180" s="39" t="s">
        <v>50</v>
      </c>
      <c r="D2180" s="39" t="s">
        <v>172</v>
      </c>
      <c r="E2180" s="40">
        <v>0</v>
      </c>
      <c r="F2180" s="41">
        <v>2.855814277152696</v>
      </c>
      <c r="G2180" s="40">
        <v>175.5790679494346</v>
      </c>
      <c r="H2180" s="41">
        <v>0.99953499700344339</v>
      </c>
    </row>
    <row r="2181" spans="1:8">
      <c r="A2181" s="38">
        <v>45091</v>
      </c>
      <c r="B2181" s="39" t="s">
        <v>89</v>
      </c>
      <c r="C2181" s="39" t="s">
        <v>50</v>
      </c>
      <c r="D2181" s="39" t="s">
        <v>173</v>
      </c>
      <c r="E2181" s="40">
        <v>0</v>
      </c>
      <c r="F2181" s="41">
        <v>0.46626033784978971</v>
      </c>
      <c r="G2181" s="40">
        <v>31.474223611194731</v>
      </c>
      <c r="H2181" s="41">
        <v>0.16319111824742641</v>
      </c>
    </row>
    <row r="2182" spans="1:8">
      <c r="A2182" s="38">
        <v>45091</v>
      </c>
      <c r="B2182" s="39" t="s">
        <v>89</v>
      </c>
      <c r="C2182" s="39" t="s">
        <v>50</v>
      </c>
      <c r="D2182" s="39" t="s">
        <v>13</v>
      </c>
      <c r="E2182" s="40">
        <v>0</v>
      </c>
      <c r="F2182" s="41">
        <v>0.81056911984471536</v>
      </c>
      <c r="G2182" s="40">
        <v>48.983449816360768</v>
      </c>
      <c r="H2182" s="41">
        <v>0.28369919194565041</v>
      </c>
    </row>
    <row r="2183" spans="1:8">
      <c r="A2183" s="38">
        <v>45091</v>
      </c>
      <c r="B2183" s="39" t="s">
        <v>89</v>
      </c>
      <c r="C2183" s="39" t="s">
        <v>50</v>
      </c>
      <c r="D2183" s="39" t="s">
        <v>15</v>
      </c>
      <c r="E2183" s="40">
        <v>0</v>
      </c>
      <c r="F2183" s="41">
        <v>8.231115411477101E-2</v>
      </c>
      <c r="G2183" s="40">
        <v>5.5562943274373611</v>
      </c>
      <c r="H2183" s="41">
        <v>2.8808903940169849E-2</v>
      </c>
    </row>
    <row r="2184" spans="1:8">
      <c r="A2184" s="38">
        <v>45091</v>
      </c>
      <c r="B2184" s="39" t="s">
        <v>89</v>
      </c>
      <c r="C2184" s="39" t="s">
        <v>50</v>
      </c>
      <c r="D2184" s="39" t="s">
        <v>174</v>
      </c>
      <c r="E2184" s="40">
        <v>0</v>
      </c>
      <c r="F2184" s="41">
        <v>0</v>
      </c>
      <c r="G2184" s="40">
        <v>0</v>
      </c>
      <c r="H2184" s="41">
        <v>0</v>
      </c>
    </row>
    <row r="2185" spans="1:8">
      <c r="A2185" s="38">
        <v>45091</v>
      </c>
      <c r="B2185" s="39" t="s">
        <v>89</v>
      </c>
      <c r="C2185" s="39" t="s">
        <v>50</v>
      </c>
      <c r="D2185" s="39" t="s">
        <v>213</v>
      </c>
      <c r="E2185" s="40">
        <v>0</v>
      </c>
      <c r="F2185" s="41">
        <v>0</v>
      </c>
      <c r="G2185" s="40">
        <v>0</v>
      </c>
      <c r="H2185" s="41">
        <v>0</v>
      </c>
    </row>
    <row r="2186" spans="1:8">
      <c r="A2186" s="38">
        <v>45091</v>
      </c>
      <c r="B2186" s="39" t="s">
        <v>89</v>
      </c>
      <c r="C2186" s="39" t="s">
        <v>50</v>
      </c>
      <c r="D2186" s="39" t="s">
        <v>214</v>
      </c>
      <c r="E2186" s="40">
        <v>0</v>
      </c>
      <c r="F2186" s="41">
        <v>3.8242521921614973E-2</v>
      </c>
      <c r="G2186" s="40">
        <v>2.58150562830994</v>
      </c>
      <c r="H2186" s="41">
        <v>1.338488267256524E-2</v>
      </c>
    </row>
    <row r="2187" spans="1:8">
      <c r="A2187" s="38">
        <v>45091</v>
      </c>
      <c r="B2187" s="39" t="s">
        <v>89</v>
      </c>
      <c r="C2187" s="39" t="s">
        <v>50</v>
      </c>
      <c r="D2187" s="39" t="s">
        <v>176</v>
      </c>
      <c r="E2187" s="40">
        <v>0</v>
      </c>
      <c r="F2187" s="41">
        <v>0</v>
      </c>
      <c r="G2187" s="40">
        <v>0</v>
      </c>
      <c r="H2187" s="41">
        <v>0</v>
      </c>
    </row>
    <row r="2188" spans="1:8">
      <c r="A2188" s="38">
        <v>45091</v>
      </c>
      <c r="B2188" s="39" t="s">
        <v>89</v>
      </c>
      <c r="C2188" s="39" t="s">
        <v>50</v>
      </c>
      <c r="D2188" s="39" t="s">
        <v>198</v>
      </c>
      <c r="E2188" s="40">
        <v>0</v>
      </c>
      <c r="F2188" s="41">
        <v>0</v>
      </c>
      <c r="G2188" s="40">
        <v>0</v>
      </c>
      <c r="H2188" s="41">
        <v>0</v>
      </c>
    </row>
    <row r="2189" spans="1:8">
      <c r="A2189" s="38">
        <v>45091</v>
      </c>
      <c r="B2189" s="39" t="s">
        <v>89</v>
      </c>
      <c r="C2189" s="39" t="s">
        <v>50</v>
      </c>
      <c r="D2189" s="39" t="s">
        <v>177</v>
      </c>
      <c r="E2189" s="40">
        <v>0</v>
      </c>
      <c r="F2189" s="41">
        <v>0</v>
      </c>
      <c r="G2189" s="40">
        <v>0</v>
      </c>
      <c r="H2189" s="41">
        <v>0</v>
      </c>
    </row>
    <row r="2190" spans="1:8">
      <c r="A2190" s="38">
        <v>45091</v>
      </c>
      <c r="B2190" s="39" t="s">
        <v>89</v>
      </c>
      <c r="C2190" s="39" t="s">
        <v>50</v>
      </c>
      <c r="D2190" s="39" t="s">
        <v>178</v>
      </c>
      <c r="E2190" s="40">
        <v>0</v>
      </c>
      <c r="F2190" s="41">
        <v>2.7193789468630261E-3</v>
      </c>
      <c r="G2190" s="40">
        <v>0.1835677069421158</v>
      </c>
      <c r="H2190" s="41">
        <v>9.5178263140205908E-4</v>
      </c>
    </row>
    <row r="2191" spans="1:8">
      <c r="A2191" s="38">
        <v>45091</v>
      </c>
      <c r="B2191" s="39" t="s">
        <v>89</v>
      </c>
      <c r="C2191" s="39" t="s">
        <v>50</v>
      </c>
      <c r="D2191" s="39" t="s">
        <v>179</v>
      </c>
      <c r="E2191" s="40">
        <v>0</v>
      </c>
      <c r="F2191" s="41">
        <v>3.004034969670569</v>
      </c>
      <c r="G2191" s="40">
        <v>179.85165386013699</v>
      </c>
      <c r="H2191" s="41">
        <v>1.051412239384699</v>
      </c>
    </row>
    <row r="2192" spans="1:8">
      <c r="A2192" s="38">
        <v>45091</v>
      </c>
      <c r="B2192" s="39" t="s">
        <v>89</v>
      </c>
      <c r="C2192" s="39" t="s">
        <v>50</v>
      </c>
      <c r="D2192" s="39" t="s">
        <v>8</v>
      </c>
      <c r="E2192" s="40">
        <v>0</v>
      </c>
      <c r="F2192" s="41">
        <v>0.1285777409615767</v>
      </c>
      <c r="G2192" s="40">
        <v>8.6794527475993064</v>
      </c>
      <c r="H2192" s="41">
        <v>4.5002209336551843E-2</v>
      </c>
    </row>
    <row r="2193" spans="1:8">
      <c r="A2193" s="38">
        <v>45091</v>
      </c>
      <c r="B2193" s="39" t="s">
        <v>180</v>
      </c>
      <c r="C2193" s="39" t="s">
        <v>43</v>
      </c>
      <c r="D2193" s="39" t="s">
        <v>90</v>
      </c>
      <c r="E2193" s="40">
        <v>0</v>
      </c>
      <c r="F2193" s="41">
        <v>26.768767754974451</v>
      </c>
      <c r="G2193" s="40">
        <v>4235.9516824615939</v>
      </c>
      <c r="H2193" s="41">
        <v>9.3690687142410578</v>
      </c>
    </row>
    <row r="2194" spans="1:8">
      <c r="A2194" s="38">
        <v>45091</v>
      </c>
      <c r="B2194" s="39" t="s">
        <v>180</v>
      </c>
      <c r="C2194" s="39" t="s">
        <v>44</v>
      </c>
      <c r="D2194" s="39" t="s">
        <v>91</v>
      </c>
      <c r="E2194" s="40">
        <v>0</v>
      </c>
      <c r="F2194" s="41">
        <v>14.358777422566989</v>
      </c>
      <c r="G2194" s="40">
        <v>2209.3264371262471</v>
      </c>
      <c r="H2194" s="41">
        <v>5.0255720978984479</v>
      </c>
    </row>
    <row r="2195" spans="1:8">
      <c r="A2195" s="38">
        <v>45091</v>
      </c>
      <c r="B2195" s="39" t="s">
        <v>180</v>
      </c>
      <c r="C2195" s="39" t="s">
        <v>181</v>
      </c>
      <c r="D2195" s="39" t="s">
        <v>182</v>
      </c>
      <c r="E2195" s="40">
        <v>0</v>
      </c>
      <c r="F2195" s="41">
        <v>0</v>
      </c>
      <c r="G2195" s="40">
        <v>0</v>
      </c>
      <c r="H2195" s="41">
        <v>0</v>
      </c>
    </row>
    <row r="2196" spans="1:8">
      <c r="A2196" s="38">
        <v>45091</v>
      </c>
      <c r="B2196" s="39" t="s">
        <v>180</v>
      </c>
      <c r="C2196" s="39" t="s">
        <v>45</v>
      </c>
      <c r="D2196" s="39" t="s">
        <v>92</v>
      </c>
      <c r="E2196" s="40">
        <v>0</v>
      </c>
      <c r="F2196" s="41">
        <v>82.195175764188406</v>
      </c>
      <c r="G2196" s="40">
        <v>13015.525165976211</v>
      </c>
      <c r="H2196" s="41">
        <v>28.768311517465939</v>
      </c>
    </row>
    <row r="2197" spans="1:8">
      <c r="A2197" s="38">
        <v>45091</v>
      </c>
      <c r="B2197" s="39" t="s">
        <v>180</v>
      </c>
      <c r="C2197" s="39" t="s">
        <v>45</v>
      </c>
      <c r="D2197" s="39" t="s">
        <v>119</v>
      </c>
      <c r="E2197" s="40">
        <v>0</v>
      </c>
      <c r="F2197" s="41">
        <v>0</v>
      </c>
      <c r="G2197" s="40">
        <v>0</v>
      </c>
      <c r="H2197" s="41">
        <v>0</v>
      </c>
    </row>
    <row r="2198" spans="1:8">
      <c r="A2198" s="38">
        <v>45091</v>
      </c>
      <c r="B2198" s="39" t="s">
        <v>180</v>
      </c>
      <c r="C2198" s="39" t="s">
        <v>46</v>
      </c>
      <c r="D2198" s="39" t="s">
        <v>184</v>
      </c>
      <c r="E2198" s="40">
        <v>0</v>
      </c>
      <c r="F2198" s="41">
        <v>0</v>
      </c>
      <c r="G2198" s="40">
        <v>0</v>
      </c>
      <c r="H2198" s="41">
        <v>0</v>
      </c>
    </row>
    <row r="2199" spans="1:8">
      <c r="A2199" s="38">
        <v>45091</v>
      </c>
      <c r="B2199" s="39" t="s">
        <v>180</v>
      </c>
      <c r="C2199" s="39" t="s">
        <v>46</v>
      </c>
      <c r="D2199" s="39" t="s">
        <v>120</v>
      </c>
      <c r="E2199" s="40">
        <v>0</v>
      </c>
      <c r="F2199" s="41">
        <v>2.7526138897200791</v>
      </c>
      <c r="G2199" s="40">
        <v>428.23213670349861</v>
      </c>
      <c r="H2199" s="41">
        <v>0.96341486140202759</v>
      </c>
    </row>
    <row r="2200" spans="1:8">
      <c r="A2200" s="38">
        <v>45091</v>
      </c>
      <c r="B2200" s="39" t="s">
        <v>180</v>
      </c>
      <c r="C2200" s="39" t="s">
        <v>46</v>
      </c>
      <c r="D2200" s="39" t="s">
        <v>122</v>
      </c>
      <c r="E2200" s="40">
        <v>0</v>
      </c>
      <c r="F2200" s="41">
        <v>0.3800875718613565</v>
      </c>
      <c r="G2200" s="40">
        <v>60.363891610485688</v>
      </c>
      <c r="H2200" s="41">
        <v>0.13303065015147481</v>
      </c>
    </row>
    <row r="2201" spans="1:8">
      <c r="A2201" s="38">
        <v>45091</v>
      </c>
      <c r="B2201" s="39" t="s">
        <v>180</v>
      </c>
      <c r="C2201" s="39" t="s">
        <v>46</v>
      </c>
      <c r="D2201" s="39" t="s">
        <v>123</v>
      </c>
      <c r="E2201" s="40">
        <v>0</v>
      </c>
      <c r="F2201" s="41">
        <v>37.102209314735148</v>
      </c>
      <c r="G2201" s="40">
        <v>5777.22881429261</v>
      </c>
      <c r="H2201" s="41">
        <v>12.9857732601573</v>
      </c>
    </row>
    <row r="2202" spans="1:8">
      <c r="A2202" s="38">
        <v>45091</v>
      </c>
      <c r="B2202" s="39" t="s">
        <v>180</v>
      </c>
      <c r="C2202" s="39" t="s">
        <v>46</v>
      </c>
      <c r="D2202" s="39" t="s">
        <v>124</v>
      </c>
      <c r="E2202" s="40">
        <v>0</v>
      </c>
      <c r="F2202" s="41">
        <v>0</v>
      </c>
      <c r="G2202" s="40">
        <v>0</v>
      </c>
      <c r="H2202" s="41">
        <v>0</v>
      </c>
    </row>
    <row r="2203" spans="1:8">
      <c r="A2203" s="38">
        <v>45091</v>
      </c>
      <c r="B2203" s="39" t="s">
        <v>180</v>
      </c>
      <c r="C2203" s="39" t="s">
        <v>47</v>
      </c>
      <c r="D2203" s="39" t="s">
        <v>185</v>
      </c>
      <c r="E2203" s="40">
        <v>0</v>
      </c>
      <c r="F2203" s="41">
        <v>15.293225025395641</v>
      </c>
      <c r="G2203" s="40">
        <v>2417.6126028302642</v>
      </c>
      <c r="H2203" s="41">
        <v>5.3526287588884722</v>
      </c>
    </row>
    <row r="2204" spans="1:8">
      <c r="A2204" s="38">
        <v>45091</v>
      </c>
      <c r="B2204" s="39" t="s">
        <v>180</v>
      </c>
      <c r="C2204" s="39" t="s">
        <v>47</v>
      </c>
      <c r="D2204" s="39" t="s">
        <v>230</v>
      </c>
      <c r="E2204" s="40">
        <v>0</v>
      </c>
      <c r="F2204" s="41">
        <v>0</v>
      </c>
      <c r="G2204" s="40">
        <v>0</v>
      </c>
      <c r="H2204" s="41">
        <v>0</v>
      </c>
    </row>
    <row r="2205" spans="1:8">
      <c r="A2205" s="38">
        <v>45091</v>
      </c>
      <c r="B2205" s="39" t="s">
        <v>180</v>
      </c>
      <c r="C2205" s="39" t="s">
        <v>47</v>
      </c>
      <c r="D2205" s="39" t="s">
        <v>204</v>
      </c>
      <c r="E2205" s="40">
        <v>0</v>
      </c>
      <c r="F2205" s="41">
        <v>0</v>
      </c>
      <c r="G2205" s="40">
        <v>0</v>
      </c>
      <c r="H2205" s="41">
        <v>0</v>
      </c>
    </row>
    <row r="2206" spans="1:8">
      <c r="A2206" s="38">
        <v>45091</v>
      </c>
      <c r="B2206" s="39" t="s">
        <v>180</v>
      </c>
      <c r="C2206" s="39" t="s">
        <v>47</v>
      </c>
      <c r="D2206" s="39" t="s">
        <v>276</v>
      </c>
      <c r="E2206" s="40">
        <v>0</v>
      </c>
      <c r="F2206" s="41">
        <v>0</v>
      </c>
      <c r="G2206" s="40">
        <v>0</v>
      </c>
      <c r="H2206" s="41">
        <v>0</v>
      </c>
    </row>
    <row r="2207" spans="1:8">
      <c r="A2207" s="38">
        <v>45091</v>
      </c>
      <c r="B2207" s="39" t="s">
        <v>180</v>
      </c>
      <c r="C2207" s="39" t="s">
        <v>47</v>
      </c>
      <c r="D2207" s="39" t="s">
        <v>126</v>
      </c>
      <c r="E2207" s="40">
        <v>0</v>
      </c>
      <c r="F2207" s="41">
        <v>0</v>
      </c>
      <c r="G2207" s="40">
        <v>0</v>
      </c>
      <c r="H2207" s="41">
        <v>0</v>
      </c>
    </row>
    <row r="2208" spans="1:8">
      <c r="A2208" s="38">
        <v>45091</v>
      </c>
      <c r="B2208" s="39" t="s">
        <v>180</v>
      </c>
      <c r="C2208" s="39" t="s">
        <v>47</v>
      </c>
      <c r="D2208" s="39" t="s">
        <v>128</v>
      </c>
      <c r="E2208" s="40">
        <v>0</v>
      </c>
      <c r="F2208" s="41">
        <v>0</v>
      </c>
      <c r="G2208" s="40">
        <v>0</v>
      </c>
      <c r="H2208" s="41">
        <v>0</v>
      </c>
    </row>
    <row r="2209" spans="1:8">
      <c r="A2209" s="38">
        <v>45091</v>
      </c>
      <c r="B2209" s="39" t="s">
        <v>180</v>
      </c>
      <c r="C2209" s="39" t="s">
        <v>47</v>
      </c>
      <c r="D2209" s="39" t="s">
        <v>130</v>
      </c>
      <c r="E2209" s="40">
        <v>0</v>
      </c>
      <c r="F2209" s="41">
        <v>2.3768334000084379</v>
      </c>
      <c r="G2209" s="40">
        <v>374.25495683921321</v>
      </c>
      <c r="H2209" s="41">
        <v>0.83189169000295338</v>
      </c>
    </row>
    <row r="2210" spans="1:8">
      <c r="A2210" s="38">
        <v>45091</v>
      </c>
      <c r="B2210" s="39" t="s">
        <v>180</v>
      </c>
      <c r="C2210" s="39" t="s">
        <v>47</v>
      </c>
      <c r="D2210" s="39" t="s">
        <v>131</v>
      </c>
      <c r="E2210" s="40">
        <v>0</v>
      </c>
      <c r="F2210" s="41">
        <v>0</v>
      </c>
      <c r="G2210" s="40">
        <v>0</v>
      </c>
      <c r="H2210" s="41">
        <v>0</v>
      </c>
    </row>
    <row r="2211" spans="1:8">
      <c r="A2211" s="38">
        <v>45091</v>
      </c>
      <c r="B2211" s="39" t="s">
        <v>180</v>
      </c>
      <c r="C2211" s="39" t="s">
        <v>47</v>
      </c>
      <c r="D2211" s="39" t="s">
        <v>132</v>
      </c>
      <c r="E2211" s="40">
        <v>0</v>
      </c>
      <c r="F2211" s="41">
        <v>0</v>
      </c>
      <c r="G2211" s="40">
        <v>0</v>
      </c>
      <c r="H2211" s="41">
        <v>0</v>
      </c>
    </row>
    <row r="2212" spans="1:8">
      <c r="A2212" s="38">
        <v>45091</v>
      </c>
      <c r="B2212" s="39" t="s">
        <v>180</v>
      </c>
      <c r="C2212" s="39" t="s">
        <v>47</v>
      </c>
      <c r="D2212" s="39" t="s">
        <v>133</v>
      </c>
      <c r="E2212" s="40">
        <v>0</v>
      </c>
      <c r="F2212" s="41">
        <v>0</v>
      </c>
      <c r="G2212" s="40">
        <v>0</v>
      </c>
      <c r="H2212" s="41">
        <v>0</v>
      </c>
    </row>
    <row r="2213" spans="1:8">
      <c r="A2213" s="38">
        <v>45091</v>
      </c>
      <c r="B2213" s="39" t="s">
        <v>180</v>
      </c>
      <c r="C2213" s="39" t="s">
        <v>47</v>
      </c>
      <c r="D2213" s="39" t="s">
        <v>135</v>
      </c>
      <c r="E2213" s="40">
        <v>0</v>
      </c>
      <c r="F2213" s="41">
        <v>0</v>
      </c>
      <c r="G2213" s="40">
        <v>0</v>
      </c>
      <c r="H2213" s="41">
        <v>0</v>
      </c>
    </row>
    <row r="2214" spans="1:8">
      <c r="A2214" s="38">
        <v>45091</v>
      </c>
      <c r="B2214" s="39" t="s">
        <v>180</v>
      </c>
      <c r="C2214" s="39" t="s">
        <v>47</v>
      </c>
      <c r="D2214" s="39" t="s">
        <v>136</v>
      </c>
      <c r="E2214" s="40">
        <v>0</v>
      </c>
      <c r="F2214" s="41">
        <v>0</v>
      </c>
      <c r="G2214" s="40">
        <v>0</v>
      </c>
      <c r="H2214" s="41">
        <v>0</v>
      </c>
    </row>
    <row r="2215" spans="1:8">
      <c r="A2215" s="38">
        <v>45091</v>
      </c>
      <c r="B2215" s="39" t="s">
        <v>180</v>
      </c>
      <c r="C2215" s="39" t="s">
        <v>18</v>
      </c>
      <c r="D2215" s="39" t="s">
        <v>120</v>
      </c>
      <c r="E2215" s="40">
        <v>12.042529200000001</v>
      </c>
      <c r="F2215" s="41">
        <v>6.1462146064787309</v>
      </c>
      <c r="G2215" s="40">
        <v>975.83382833717405</v>
      </c>
      <c r="H2215" s="41">
        <v>2.151175112267556</v>
      </c>
    </row>
    <row r="2216" spans="1:8">
      <c r="A2216" s="38">
        <v>45091</v>
      </c>
      <c r="B2216" s="39" t="s">
        <v>180</v>
      </c>
      <c r="C2216" s="39" t="s">
        <v>18</v>
      </c>
      <c r="D2216" s="39" t="s">
        <v>123</v>
      </c>
      <c r="E2216" s="40">
        <v>3230.8887866999989</v>
      </c>
      <c r="F2216" s="41">
        <v>93.821727532574229</v>
      </c>
      <c r="G2216" s="40">
        <v>14675.818373954689</v>
      </c>
      <c r="H2216" s="41">
        <v>32.837604636400982</v>
      </c>
    </row>
    <row r="2217" spans="1:8">
      <c r="A2217" s="38">
        <v>45091</v>
      </c>
      <c r="B2217" s="39" t="s">
        <v>180</v>
      </c>
      <c r="C2217" s="39" t="s">
        <v>48</v>
      </c>
      <c r="D2217" s="39" t="s">
        <v>120</v>
      </c>
      <c r="E2217" s="40">
        <v>76.621020899999991</v>
      </c>
      <c r="F2217" s="41">
        <v>5.7080972103265406</v>
      </c>
      <c r="G2217" s="40">
        <v>906.27397673393727</v>
      </c>
      <c r="H2217" s="41">
        <v>1.9978340236142891</v>
      </c>
    </row>
    <row r="2218" spans="1:8">
      <c r="A2218" s="38">
        <v>45091</v>
      </c>
      <c r="B2218" s="39" t="s">
        <v>180</v>
      </c>
      <c r="C2218" s="39" t="s">
        <v>7</v>
      </c>
      <c r="D2218" s="39" t="s">
        <v>140</v>
      </c>
      <c r="E2218" s="40">
        <v>903.99595619999991</v>
      </c>
      <c r="F2218" s="41">
        <v>161.0072624257246</v>
      </c>
      <c r="G2218" s="40">
        <v>25013.697331714429</v>
      </c>
      <c r="H2218" s="41">
        <v>133.18389391640301</v>
      </c>
    </row>
    <row r="2219" spans="1:8">
      <c r="A2219" s="38">
        <v>45091</v>
      </c>
      <c r="B2219" s="39" t="s">
        <v>180</v>
      </c>
      <c r="C2219" s="39" t="s">
        <v>7</v>
      </c>
      <c r="D2219" s="39" t="s">
        <v>187</v>
      </c>
      <c r="E2219" s="40">
        <v>0</v>
      </c>
      <c r="F2219" s="41">
        <v>0</v>
      </c>
      <c r="G2219" s="40">
        <v>0</v>
      </c>
      <c r="H2219" s="41">
        <v>0</v>
      </c>
    </row>
    <row r="2220" spans="1:8">
      <c r="A2220" s="38">
        <v>45091</v>
      </c>
      <c r="B2220" s="39" t="s">
        <v>180</v>
      </c>
      <c r="C2220" s="39" t="s">
        <v>16</v>
      </c>
      <c r="D2220" s="39" t="s">
        <v>123</v>
      </c>
      <c r="E2220" s="40">
        <v>1949.1656931</v>
      </c>
      <c r="F2220" s="41">
        <v>93.205614345858649</v>
      </c>
      <c r="G2220" s="40">
        <v>14681.603885708641</v>
      </c>
      <c r="H2220" s="41">
        <v>32.621965021050521</v>
      </c>
    </row>
    <row r="2221" spans="1:8">
      <c r="A2221" s="38">
        <v>45091</v>
      </c>
      <c r="B2221" s="39" t="s">
        <v>180</v>
      </c>
      <c r="C2221" s="39" t="s">
        <v>49</v>
      </c>
      <c r="D2221" s="39" t="s">
        <v>243</v>
      </c>
      <c r="E2221" s="40">
        <v>0</v>
      </c>
      <c r="F2221" s="41">
        <v>0</v>
      </c>
      <c r="G2221" s="40">
        <v>0</v>
      </c>
      <c r="H2221" s="41">
        <v>0</v>
      </c>
    </row>
    <row r="2222" spans="1:8">
      <c r="A2222" s="38">
        <v>45091</v>
      </c>
      <c r="B2222" s="39" t="s">
        <v>180</v>
      </c>
      <c r="C2222" s="39" t="s">
        <v>49</v>
      </c>
      <c r="D2222" s="39" t="s">
        <v>146</v>
      </c>
      <c r="E2222" s="40">
        <v>0</v>
      </c>
      <c r="F2222" s="41">
        <v>0</v>
      </c>
      <c r="G2222" s="40">
        <v>0</v>
      </c>
      <c r="H2222" s="41">
        <v>0</v>
      </c>
    </row>
    <row r="2223" spans="1:8">
      <c r="A2223" s="38">
        <v>45091</v>
      </c>
      <c r="B2223" s="39" t="s">
        <v>180</v>
      </c>
      <c r="C2223" s="39" t="s">
        <v>49</v>
      </c>
      <c r="D2223" s="39" t="s">
        <v>206</v>
      </c>
      <c r="E2223" s="40">
        <v>0</v>
      </c>
      <c r="F2223" s="41">
        <v>0</v>
      </c>
      <c r="G2223" s="40">
        <v>0</v>
      </c>
      <c r="H2223" s="41">
        <v>0</v>
      </c>
    </row>
    <row r="2224" spans="1:8">
      <c r="A2224" s="38">
        <v>45091</v>
      </c>
      <c r="B2224" s="39" t="s">
        <v>180</v>
      </c>
      <c r="C2224" s="39" t="s">
        <v>49</v>
      </c>
      <c r="D2224" s="39" t="s">
        <v>215</v>
      </c>
      <c r="E2224" s="40">
        <v>0</v>
      </c>
      <c r="F2224" s="41">
        <v>0</v>
      </c>
      <c r="G2224" s="40">
        <v>0</v>
      </c>
      <c r="H2224" s="41">
        <v>0</v>
      </c>
    </row>
    <row r="2225" spans="1:8">
      <c r="A2225" s="38">
        <v>45091</v>
      </c>
      <c r="B2225" s="39" t="s">
        <v>180</v>
      </c>
      <c r="C2225" s="39" t="s">
        <v>49</v>
      </c>
      <c r="D2225" s="39" t="s">
        <v>148</v>
      </c>
      <c r="E2225" s="40">
        <v>0</v>
      </c>
      <c r="F2225" s="41">
        <v>0</v>
      </c>
      <c r="G2225" s="40">
        <v>0</v>
      </c>
      <c r="H2225" s="41">
        <v>0</v>
      </c>
    </row>
    <row r="2226" spans="1:8">
      <c r="A2226" s="38">
        <v>45091</v>
      </c>
      <c r="B2226" s="39" t="s">
        <v>180</v>
      </c>
      <c r="C2226" s="39" t="s">
        <v>49</v>
      </c>
      <c r="D2226" s="39" t="s">
        <v>188</v>
      </c>
      <c r="E2226" s="40">
        <v>0</v>
      </c>
      <c r="F2226" s="41">
        <v>0</v>
      </c>
      <c r="G2226" s="40">
        <v>0</v>
      </c>
      <c r="H2226" s="41">
        <v>0</v>
      </c>
    </row>
    <row r="2227" spans="1:8">
      <c r="A2227" s="38">
        <v>45091</v>
      </c>
      <c r="B2227" s="39" t="s">
        <v>180</v>
      </c>
      <c r="C2227" s="39" t="s">
        <v>49</v>
      </c>
      <c r="D2227" s="39" t="s">
        <v>149</v>
      </c>
      <c r="E2227" s="40">
        <v>0</v>
      </c>
      <c r="F2227" s="41">
        <v>0</v>
      </c>
      <c r="G2227" s="40">
        <v>0</v>
      </c>
      <c r="H2227" s="41">
        <v>0</v>
      </c>
    </row>
    <row r="2228" spans="1:8">
      <c r="A2228" s="38">
        <v>45091</v>
      </c>
      <c r="B2228" s="39" t="s">
        <v>180</v>
      </c>
      <c r="C2228" s="39" t="s">
        <v>49</v>
      </c>
      <c r="D2228" s="39" t="s">
        <v>190</v>
      </c>
      <c r="E2228" s="40">
        <v>0</v>
      </c>
      <c r="F2228" s="41">
        <v>0</v>
      </c>
      <c r="G2228" s="40">
        <v>0</v>
      </c>
      <c r="H2228" s="41">
        <v>0</v>
      </c>
    </row>
    <row r="2229" spans="1:8">
      <c r="A2229" s="38">
        <v>45091</v>
      </c>
      <c r="B2229" s="39" t="s">
        <v>180</v>
      </c>
      <c r="C2229" s="39" t="s">
        <v>49</v>
      </c>
      <c r="D2229" s="39" t="s">
        <v>151</v>
      </c>
      <c r="E2229" s="40">
        <v>0</v>
      </c>
      <c r="F2229" s="41">
        <v>0</v>
      </c>
      <c r="G2229" s="40">
        <v>0</v>
      </c>
      <c r="H2229" s="41">
        <v>0</v>
      </c>
    </row>
    <row r="2230" spans="1:8">
      <c r="A2230" s="38">
        <v>45091</v>
      </c>
      <c r="B2230" s="39" t="s">
        <v>180</v>
      </c>
      <c r="C2230" s="39" t="s">
        <v>49</v>
      </c>
      <c r="D2230" s="39" t="s">
        <v>154</v>
      </c>
      <c r="E2230" s="40">
        <v>0</v>
      </c>
      <c r="F2230" s="41">
        <v>0</v>
      </c>
      <c r="G2230" s="40">
        <v>0</v>
      </c>
      <c r="H2230" s="41">
        <v>0</v>
      </c>
    </row>
    <row r="2231" spans="1:8">
      <c r="A2231" s="38">
        <v>45091</v>
      </c>
      <c r="B2231" s="39" t="s">
        <v>180</v>
      </c>
      <c r="C2231" s="39" t="s">
        <v>49</v>
      </c>
      <c r="D2231" s="39" t="s">
        <v>155</v>
      </c>
      <c r="E2231" s="40">
        <v>0</v>
      </c>
      <c r="F2231" s="41">
        <v>0</v>
      </c>
      <c r="G2231" s="40">
        <v>0</v>
      </c>
      <c r="H2231" s="41">
        <v>0</v>
      </c>
    </row>
    <row r="2232" spans="1:8">
      <c r="A2232" s="38">
        <v>45091</v>
      </c>
      <c r="B2232" s="39" t="s">
        <v>180</v>
      </c>
      <c r="C2232" s="39" t="s">
        <v>49</v>
      </c>
      <c r="D2232" s="39" t="s">
        <v>191</v>
      </c>
      <c r="E2232" s="40">
        <v>0</v>
      </c>
      <c r="F2232" s="41">
        <v>0</v>
      </c>
      <c r="G2232" s="40">
        <v>0</v>
      </c>
      <c r="H2232" s="41">
        <v>0</v>
      </c>
    </row>
    <row r="2233" spans="1:8">
      <c r="A2233" s="38">
        <v>45091</v>
      </c>
      <c r="B2233" s="39" t="s">
        <v>180</v>
      </c>
      <c r="C2233" s="39" t="s">
        <v>49</v>
      </c>
      <c r="D2233" s="39" t="s">
        <v>156</v>
      </c>
      <c r="E2233" s="40">
        <v>0</v>
      </c>
      <c r="F2233" s="41">
        <v>0</v>
      </c>
      <c r="G2233" s="40">
        <v>0</v>
      </c>
      <c r="H2233" s="41">
        <v>0</v>
      </c>
    </row>
    <row r="2234" spans="1:8">
      <c r="A2234" s="38">
        <v>45091</v>
      </c>
      <c r="B2234" s="39" t="s">
        <v>180</v>
      </c>
      <c r="C2234" s="39" t="s">
        <v>49</v>
      </c>
      <c r="D2234" s="39" t="s">
        <v>244</v>
      </c>
      <c r="E2234" s="40">
        <v>0</v>
      </c>
      <c r="F2234" s="41">
        <v>0</v>
      </c>
      <c r="G2234" s="40">
        <v>0</v>
      </c>
      <c r="H2234" s="41">
        <v>0</v>
      </c>
    </row>
    <row r="2235" spans="1:8">
      <c r="A2235" s="38">
        <v>45091</v>
      </c>
      <c r="B2235" s="39" t="s">
        <v>180</v>
      </c>
      <c r="C2235" s="39" t="s">
        <v>49</v>
      </c>
      <c r="D2235" s="39" t="s">
        <v>255</v>
      </c>
      <c r="E2235" s="40">
        <v>0</v>
      </c>
      <c r="F2235" s="41">
        <v>0</v>
      </c>
      <c r="G2235" s="40">
        <v>0</v>
      </c>
      <c r="H2235" s="41">
        <v>0</v>
      </c>
    </row>
    <row r="2236" spans="1:8">
      <c r="A2236" s="38">
        <v>45091</v>
      </c>
      <c r="B2236" s="39" t="s">
        <v>180</v>
      </c>
      <c r="C2236" s="39" t="s">
        <v>49</v>
      </c>
      <c r="D2236" s="39" t="s">
        <v>192</v>
      </c>
      <c r="E2236" s="40">
        <v>0</v>
      </c>
      <c r="F2236" s="41">
        <v>0</v>
      </c>
      <c r="G2236" s="40">
        <v>0</v>
      </c>
      <c r="H2236" s="41">
        <v>0</v>
      </c>
    </row>
    <row r="2237" spans="1:8">
      <c r="A2237" s="38">
        <v>45091</v>
      </c>
      <c r="B2237" s="39" t="s">
        <v>180</v>
      </c>
      <c r="C2237" s="39" t="s">
        <v>49</v>
      </c>
      <c r="D2237" s="39" t="s">
        <v>266</v>
      </c>
      <c r="E2237" s="40">
        <v>0</v>
      </c>
      <c r="F2237" s="41">
        <v>0</v>
      </c>
      <c r="G2237" s="40">
        <v>0</v>
      </c>
      <c r="H2237" s="41">
        <v>0</v>
      </c>
    </row>
    <row r="2238" spans="1:8">
      <c r="A2238" s="38">
        <v>45091</v>
      </c>
      <c r="B2238" s="39" t="s">
        <v>180</v>
      </c>
      <c r="C2238" s="39" t="s">
        <v>49</v>
      </c>
      <c r="D2238" s="39" t="s">
        <v>245</v>
      </c>
      <c r="E2238" s="40">
        <v>0</v>
      </c>
      <c r="F2238" s="41">
        <v>0</v>
      </c>
      <c r="G2238" s="40">
        <v>0</v>
      </c>
      <c r="H2238" s="41">
        <v>0</v>
      </c>
    </row>
    <row r="2239" spans="1:8">
      <c r="A2239" s="38">
        <v>45091</v>
      </c>
      <c r="B2239" s="39" t="s">
        <v>180</v>
      </c>
      <c r="C2239" s="39" t="s">
        <v>49</v>
      </c>
      <c r="D2239" s="39" t="s">
        <v>161</v>
      </c>
      <c r="E2239" s="40">
        <v>0</v>
      </c>
      <c r="F2239" s="41">
        <v>0</v>
      </c>
      <c r="G2239" s="40">
        <v>0</v>
      </c>
      <c r="H2239" s="41">
        <v>0</v>
      </c>
    </row>
    <row r="2240" spans="1:8">
      <c r="A2240" s="38">
        <v>45091</v>
      </c>
      <c r="B2240" s="39" t="s">
        <v>180</v>
      </c>
      <c r="C2240" s="39" t="s">
        <v>49</v>
      </c>
      <c r="D2240" s="39" t="s">
        <v>248</v>
      </c>
      <c r="E2240" s="40">
        <v>0</v>
      </c>
      <c r="F2240" s="41">
        <v>0</v>
      </c>
      <c r="G2240" s="40">
        <v>0</v>
      </c>
      <c r="H2240" s="41">
        <v>0</v>
      </c>
    </row>
    <row r="2241" spans="1:8">
      <c r="A2241" s="38">
        <v>45091</v>
      </c>
      <c r="B2241" s="39" t="s">
        <v>180</v>
      </c>
      <c r="C2241" s="39" t="s">
        <v>49</v>
      </c>
      <c r="D2241" s="39" t="s">
        <v>163</v>
      </c>
      <c r="E2241" s="40">
        <v>0</v>
      </c>
      <c r="F2241" s="41">
        <v>0</v>
      </c>
      <c r="G2241" s="40">
        <v>0</v>
      </c>
      <c r="H2241" s="41">
        <v>0</v>
      </c>
    </row>
    <row r="2242" spans="1:8">
      <c r="A2242" s="38">
        <v>45091</v>
      </c>
      <c r="B2242" s="39" t="s">
        <v>180</v>
      </c>
      <c r="C2242" s="39" t="s">
        <v>49</v>
      </c>
      <c r="D2242" s="39" t="s">
        <v>249</v>
      </c>
      <c r="E2242" s="40">
        <v>0</v>
      </c>
      <c r="F2242" s="41">
        <v>0</v>
      </c>
      <c r="G2242" s="40">
        <v>0</v>
      </c>
      <c r="H2242" s="41">
        <v>0</v>
      </c>
    </row>
    <row r="2243" spans="1:8">
      <c r="A2243" s="38">
        <v>45091</v>
      </c>
      <c r="B2243" s="39" t="s">
        <v>180</v>
      </c>
      <c r="C2243" s="39" t="s">
        <v>49</v>
      </c>
      <c r="D2243" s="39" t="s">
        <v>277</v>
      </c>
      <c r="E2243" s="40">
        <v>0</v>
      </c>
      <c r="F2243" s="41">
        <v>0</v>
      </c>
      <c r="G2243" s="40">
        <v>0</v>
      </c>
      <c r="H2243" s="41">
        <v>0</v>
      </c>
    </row>
    <row r="2244" spans="1:8">
      <c r="A2244" s="38">
        <v>45091</v>
      </c>
      <c r="B2244" s="39" t="s">
        <v>180</v>
      </c>
      <c r="C2244" s="39" t="s">
        <v>49</v>
      </c>
      <c r="D2244" s="39" t="s">
        <v>218</v>
      </c>
      <c r="E2244" s="40">
        <v>0</v>
      </c>
      <c r="F2244" s="41">
        <v>0</v>
      </c>
      <c r="G2244" s="40">
        <v>0</v>
      </c>
      <c r="H2244" s="41">
        <v>0</v>
      </c>
    </row>
    <row r="2245" spans="1:8">
      <c r="A2245" s="38">
        <v>45091</v>
      </c>
      <c r="B2245" s="39" t="s">
        <v>180</v>
      </c>
      <c r="C2245" s="39" t="s">
        <v>49</v>
      </c>
      <c r="D2245" s="39" t="s">
        <v>235</v>
      </c>
      <c r="E2245" s="40">
        <v>0</v>
      </c>
      <c r="F2245" s="41">
        <v>0</v>
      </c>
      <c r="G2245" s="40">
        <v>0</v>
      </c>
      <c r="H2245" s="41">
        <v>0</v>
      </c>
    </row>
    <row r="2246" spans="1:8">
      <c r="A2246" s="38">
        <v>45091</v>
      </c>
      <c r="B2246" s="39" t="s">
        <v>180</v>
      </c>
      <c r="C2246" s="39" t="s">
        <v>49</v>
      </c>
      <c r="D2246" s="39" t="s">
        <v>166</v>
      </c>
      <c r="E2246" s="40">
        <v>0</v>
      </c>
      <c r="F2246" s="41">
        <v>1.9923930279919619</v>
      </c>
      <c r="G2246" s="40">
        <v>316.33202557038283</v>
      </c>
      <c r="H2246" s="41">
        <v>0.69733755979718659</v>
      </c>
    </row>
    <row r="2247" spans="1:8">
      <c r="A2247" s="38">
        <v>45091</v>
      </c>
      <c r="B2247" s="39" t="s">
        <v>180</v>
      </c>
      <c r="C2247" s="39" t="s">
        <v>49</v>
      </c>
      <c r="D2247" s="39" t="s">
        <v>167</v>
      </c>
      <c r="E2247" s="40">
        <v>0</v>
      </c>
      <c r="F2247" s="41">
        <v>0</v>
      </c>
      <c r="G2247" s="40">
        <v>0</v>
      </c>
      <c r="H2247" s="41">
        <v>0</v>
      </c>
    </row>
    <row r="2248" spans="1:8">
      <c r="A2248" s="38">
        <v>45091</v>
      </c>
      <c r="B2248" s="39" t="s">
        <v>180</v>
      </c>
      <c r="C2248" s="39" t="s">
        <v>49</v>
      </c>
      <c r="D2248" s="39" t="s">
        <v>168</v>
      </c>
      <c r="E2248" s="40">
        <v>0</v>
      </c>
      <c r="F2248" s="41">
        <v>1.9923930279919619</v>
      </c>
      <c r="G2248" s="40">
        <v>316.33202557038283</v>
      </c>
      <c r="H2248" s="41">
        <v>0.69733755979718659</v>
      </c>
    </row>
    <row r="2249" spans="1:8">
      <c r="A2249" s="38">
        <v>45091</v>
      </c>
      <c r="B2249" s="39" t="s">
        <v>180</v>
      </c>
      <c r="C2249" s="39" t="s">
        <v>49</v>
      </c>
      <c r="D2249" s="39" t="s">
        <v>195</v>
      </c>
      <c r="E2249" s="40">
        <v>0</v>
      </c>
      <c r="F2249" s="41">
        <v>0</v>
      </c>
      <c r="G2249" s="40">
        <v>0</v>
      </c>
      <c r="H2249" s="41">
        <v>0</v>
      </c>
    </row>
    <row r="2250" spans="1:8">
      <c r="A2250" s="38">
        <v>45091</v>
      </c>
      <c r="B2250" s="39" t="s">
        <v>180</v>
      </c>
      <c r="C2250" s="39" t="s">
        <v>49</v>
      </c>
      <c r="D2250" s="39" t="s">
        <v>169</v>
      </c>
      <c r="E2250" s="40">
        <v>0</v>
      </c>
      <c r="F2250" s="41">
        <v>0</v>
      </c>
      <c r="G2250" s="40">
        <v>0</v>
      </c>
      <c r="H2250" s="41">
        <v>0</v>
      </c>
    </row>
    <row r="2251" spans="1:8">
      <c r="A2251" s="38">
        <v>45091</v>
      </c>
      <c r="B2251" s="39" t="s">
        <v>180</v>
      </c>
      <c r="C2251" s="39" t="s">
        <v>49</v>
      </c>
      <c r="D2251" s="39" t="s">
        <v>170</v>
      </c>
      <c r="E2251" s="40">
        <v>0</v>
      </c>
      <c r="F2251" s="41">
        <v>1.9923930279919619</v>
      </c>
      <c r="G2251" s="40">
        <v>316.33202557038283</v>
      </c>
      <c r="H2251" s="41">
        <v>0.69733755979718659</v>
      </c>
    </row>
    <row r="2252" spans="1:8">
      <c r="A2252" s="38">
        <v>45091</v>
      </c>
      <c r="B2252" s="39" t="s">
        <v>180</v>
      </c>
      <c r="C2252" s="39" t="s">
        <v>49</v>
      </c>
      <c r="D2252" s="39" t="s">
        <v>171</v>
      </c>
      <c r="E2252" s="40">
        <v>0</v>
      </c>
      <c r="F2252" s="41">
        <v>2.044254130947265</v>
      </c>
      <c r="G2252" s="40">
        <v>320.57772891404551</v>
      </c>
      <c r="H2252" s="41">
        <v>0.71548894583154288</v>
      </c>
    </row>
    <row r="2253" spans="1:8">
      <c r="A2253" s="38">
        <v>45091</v>
      </c>
      <c r="B2253" s="39" t="s">
        <v>180</v>
      </c>
      <c r="C2253" s="39" t="s">
        <v>50</v>
      </c>
      <c r="D2253" s="39" t="s">
        <v>172</v>
      </c>
      <c r="E2253" s="40">
        <v>0</v>
      </c>
      <c r="F2253" s="41">
        <v>0</v>
      </c>
      <c r="G2253" s="40">
        <v>0</v>
      </c>
      <c r="H2253" s="41">
        <v>0</v>
      </c>
    </row>
    <row r="2254" spans="1:8">
      <c r="A2254" s="38">
        <v>45091</v>
      </c>
      <c r="B2254" s="39" t="s">
        <v>180</v>
      </c>
      <c r="C2254" s="39" t="s">
        <v>50</v>
      </c>
      <c r="D2254" s="39" t="s">
        <v>173</v>
      </c>
      <c r="E2254" s="40">
        <v>0</v>
      </c>
      <c r="F2254" s="41">
        <v>0</v>
      </c>
      <c r="G2254" s="40">
        <v>0</v>
      </c>
      <c r="H2254" s="41">
        <v>0</v>
      </c>
    </row>
    <row r="2255" spans="1:8">
      <c r="A2255" s="38">
        <v>45091</v>
      </c>
      <c r="B2255" s="39" t="s">
        <v>180</v>
      </c>
      <c r="C2255" s="39" t="s">
        <v>50</v>
      </c>
      <c r="D2255" s="39" t="s">
        <v>13</v>
      </c>
      <c r="E2255" s="40">
        <v>0</v>
      </c>
      <c r="F2255" s="41">
        <v>3.5404893529497019</v>
      </c>
      <c r="G2255" s="40">
        <v>562.12311165218136</v>
      </c>
      <c r="H2255" s="41">
        <v>1.2391712735323961</v>
      </c>
    </row>
    <row r="2256" spans="1:8">
      <c r="A2256" s="38">
        <v>45091</v>
      </c>
      <c r="B2256" s="39" t="s">
        <v>180</v>
      </c>
      <c r="C2256" s="39" t="s">
        <v>50</v>
      </c>
      <c r="D2256" s="39" t="s">
        <v>15</v>
      </c>
      <c r="E2256" s="40">
        <v>0</v>
      </c>
      <c r="F2256" s="41">
        <v>0</v>
      </c>
      <c r="G2256" s="40">
        <v>0</v>
      </c>
      <c r="H2256" s="41">
        <v>0</v>
      </c>
    </row>
    <row r="2257" spans="1:8">
      <c r="A2257" s="38">
        <v>45091</v>
      </c>
      <c r="B2257" s="39" t="s">
        <v>180</v>
      </c>
      <c r="C2257" s="39" t="s">
        <v>50</v>
      </c>
      <c r="D2257" s="39" t="s">
        <v>174</v>
      </c>
      <c r="E2257" s="40">
        <v>0</v>
      </c>
      <c r="F2257" s="41">
        <v>0</v>
      </c>
      <c r="G2257" s="40">
        <v>0</v>
      </c>
      <c r="H2257" s="41">
        <v>0</v>
      </c>
    </row>
    <row r="2258" spans="1:8">
      <c r="A2258" s="38">
        <v>45091</v>
      </c>
      <c r="B2258" s="39" t="s">
        <v>180</v>
      </c>
      <c r="C2258" s="39" t="s">
        <v>50</v>
      </c>
      <c r="D2258" s="39" t="s">
        <v>175</v>
      </c>
      <c r="E2258" s="40">
        <v>0</v>
      </c>
      <c r="F2258" s="41">
        <v>0</v>
      </c>
      <c r="G2258" s="40">
        <v>0</v>
      </c>
      <c r="H2258" s="41">
        <v>0</v>
      </c>
    </row>
    <row r="2259" spans="1:8">
      <c r="A2259" s="38">
        <v>45091</v>
      </c>
      <c r="B2259" s="39" t="s">
        <v>180</v>
      </c>
      <c r="C2259" s="39" t="s">
        <v>50</v>
      </c>
      <c r="D2259" s="39" t="s">
        <v>197</v>
      </c>
      <c r="E2259" s="40">
        <v>0</v>
      </c>
      <c r="F2259" s="41">
        <v>0</v>
      </c>
      <c r="G2259" s="40">
        <v>0</v>
      </c>
      <c r="H2259" s="41">
        <v>0</v>
      </c>
    </row>
    <row r="2260" spans="1:8">
      <c r="A2260" s="38">
        <v>45091</v>
      </c>
      <c r="B2260" s="39" t="s">
        <v>180</v>
      </c>
      <c r="C2260" s="39" t="s">
        <v>50</v>
      </c>
      <c r="D2260" s="39" t="s">
        <v>198</v>
      </c>
      <c r="E2260" s="40">
        <v>0</v>
      </c>
      <c r="F2260" s="41">
        <v>0</v>
      </c>
      <c r="G2260" s="40">
        <v>0</v>
      </c>
      <c r="H2260" s="41">
        <v>0</v>
      </c>
    </row>
    <row r="2261" spans="1:8">
      <c r="A2261" s="38">
        <v>45091</v>
      </c>
      <c r="B2261" s="39" t="s">
        <v>180</v>
      </c>
      <c r="C2261" s="39" t="s">
        <v>50</v>
      </c>
      <c r="D2261" s="39" t="s">
        <v>179</v>
      </c>
      <c r="E2261" s="40">
        <v>0</v>
      </c>
      <c r="F2261" s="41">
        <v>0</v>
      </c>
      <c r="G2261" s="40">
        <v>0</v>
      </c>
      <c r="H2261" s="41">
        <v>0</v>
      </c>
    </row>
    <row r="2262" spans="1:8">
      <c r="A2262" s="38">
        <v>45091</v>
      </c>
      <c r="B2262" s="39" t="s">
        <v>180</v>
      </c>
      <c r="C2262" s="39" t="s">
        <v>50</v>
      </c>
      <c r="D2262" s="39" t="s">
        <v>8</v>
      </c>
      <c r="E2262" s="40">
        <v>0</v>
      </c>
      <c r="F2262" s="41">
        <v>0</v>
      </c>
      <c r="G2262" s="40">
        <v>0</v>
      </c>
      <c r="H2262" s="41">
        <v>0</v>
      </c>
    </row>
    <row r="2263" spans="1:8">
      <c r="A2263" s="38">
        <v>45092</v>
      </c>
      <c r="B2263" s="39" t="s">
        <v>89</v>
      </c>
      <c r="C2263" s="39" t="s">
        <v>43</v>
      </c>
      <c r="D2263" s="39" t="s">
        <v>90</v>
      </c>
      <c r="E2263" s="40">
        <v>0</v>
      </c>
      <c r="F2263" s="41">
        <v>1.829716892601116</v>
      </c>
      <c r="G2263" s="40">
        <v>114.9123650266777</v>
      </c>
      <c r="H2263" s="41">
        <v>0.36594337852022307</v>
      </c>
    </row>
    <row r="2264" spans="1:8">
      <c r="A2264" s="38">
        <v>45092</v>
      </c>
      <c r="B2264" s="39" t="s">
        <v>89</v>
      </c>
      <c r="C2264" s="39" t="s">
        <v>44</v>
      </c>
      <c r="D2264" s="39" t="s">
        <v>91</v>
      </c>
      <c r="E2264" s="40">
        <v>0</v>
      </c>
      <c r="F2264" s="41">
        <v>43.594323146522399</v>
      </c>
      <c r="G2264" s="40">
        <v>2604.7630946155941</v>
      </c>
      <c r="H2264" s="41">
        <v>8.7188646293044805</v>
      </c>
    </row>
    <row r="2265" spans="1:8">
      <c r="A2265" s="38">
        <v>45092</v>
      </c>
      <c r="B2265" s="39" t="s">
        <v>89</v>
      </c>
      <c r="C2265" s="39" t="s">
        <v>45</v>
      </c>
      <c r="D2265" s="39" t="s">
        <v>92</v>
      </c>
      <c r="E2265" s="40">
        <v>0</v>
      </c>
      <c r="F2265" s="41">
        <v>43.21345075732085</v>
      </c>
      <c r="G2265" s="40">
        <v>2531.500797814364</v>
      </c>
      <c r="H2265" s="41">
        <v>8.6426901514641692</v>
      </c>
    </row>
    <row r="2266" spans="1:8">
      <c r="A2266" s="38">
        <v>45092</v>
      </c>
      <c r="B2266" s="39" t="s">
        <v>89</v>
      </c>
      <c r="C2266" s="39" t="s">
        <v>45</v>
      </c>
      <c r="D2266" s="39" t="s">
        <v>93</v>
      </c>
      <c r="E2266" s="40">
        <v>0</v>
      </c>
      <c r="F2266" s="41">
        <v>4.2169299046626447</v>
      </c>
      <c r="G2266" s="40">
        <v>238.84950421661949</v>
      </c>
      <c r="H2266" s="41">
        <v>0.84338598093252881</v>
      </c>
    </row>
    <row r="2267" spans="1:8">
      <c r="A2267" s="38">
        <v>45092</v>
      </c>
      <c r="B2267" s="39" t="s">
        <v>89</v>
      </c>
      <c r="C2267" s="39" t="s">
        <v>45</v>
      </c>
      <c r="D2267" s="39" t="s">
        <v>94</v>
      </c>
      <c r="E2267" s="40">
        <v>0</v>
      </c>
      <c r="F2267" s="41">
        <v>1.9049588791111609</v>
      </c>
      <c r="G2267" s="40">
        <v>107.85638237532351</v>
      </c>
      <c r="H2267" s="41">
        <v>0.38099177582223209</v>
      </c>
    </row>
    <row r="2268" spans="1:8">
      <c r="A2268" s="38">
        <v>45092</v>
      </c>
      <c r="B2268" s="39" t="s">
        <v>89</v>
      </c>
      <c r="C2268" s="39" t="s">
        <v>45</v>
      </c>
      <c r="D2268" s="39" t="s">
        <v>95</v>
      </c>
      <c r="E2268" s="40">
        <v>0</v>
      </c>
      <c r="F2268" s="41">
        <v>2.0984675497052279</v>
      </c>
      <c r="G2268" s="40">
        <v>118.8564464645609</v>
      </c>
      <c r="H2268" s="41">
        <v>0.41969350994104548</v>
      </c>
    </row>
    <row r="2269" spans="1:8">
      <c r="A2269" s="38">
        <v>45092</v>
      </c>
      <c r="B2269" s="39" t="s">
        <v>89</v>
      </c>
      <c r="C2269" s="39" t="s">
        <v>45</v>
      </c>
      <c r="D2269" s="39" t="s">
        <v>96</v>
      </c>
      <c r="E2269" s="40">
        <v>0</v>
      </c>
      <c r="F2269" s="41">
        <v>1.413941150528969</v>
      </c>
      <c r="G2269" s="40">
        <v>91.277456081754877</v>
      </c>
      <c r="H2269" s="41">
        <v>0.28278823010579363</v>
      </c>
    </row>
    <row r="2270" spans="1:8">
      <c r="A2270" s="38">
        <v>45092</v>
      </c>
      <c r="B2270" s="39" t="s">
        <v>89</v>
      </c>
      <c r="C2270" s="39" t="s">
        <v>45</v>
      </c>
      <c r="D2270" s="39" t="s">
        <v>97</v>
      </c>
      <c r="E2270" s="40">
        <v>0</v>
      </c>
      <c r="F2270" s="41">
        <v>1.2978423903626171</v>
      </c>
      <c r="G2270" s="40">
        <v>83.982785892831373</v>
      </c>
      <c r="H2270" s="41">
        <v>0.25956847807252342</v>
      </c>
    </row>
    <row r="2271" spans="1:8">
      <c r="A2271" s="38">
        <v>45092</v>
      </c>
      <c r="B2271" s="39" t="s">
        <v>89</v>
      </c>
      <c r="C2271" s="39" t="s">
        <v>45</v>
      </c>
      <c r="D2271" s="39" t="s">
        <v>98</v>
      </c>
      <c r="E2271" s="40">
        <v>0</v>
      </c>
      <c r="F2271" s="41">
        <v>7.3336083439096353E-2</v>
      </c>
      <c r="G2271" s="40">
        <v>4.1688138077077559</v>
      </c>
      <c r="H2271" s="41">
        <v>1.4667216687819271E-2</v>
      </c>
    </row>
    <row r="2272" spans="1:8">
      <c r="A2272" s="38">
        <v>45092</v>
      </c>
      <c r="B2272" s="39" t="s">
        <v>89</v>
      </c>
      <c r="C2272" s="39" t="s">
        <v>45</v>
      </c>
      <c r="D2272" s="39" t="s">
        <v>99</v>
      </c>
      <c r="E2272" s="40">
        <v>0</v>
      </c>
      <c r="F2272" s="41">
        <v>0.12633186222071419</v>
      </c>
      <c r="G2272" s="40">
        <v>7.181376300474505</v>
      </c>
      <c r="H2272" s="41">
        <v>2.526637244414285E-2</v>
      </c>
    </row>
    <row r="2273" spans="1:8">
      <c r="A2273" s="38">
        <v>45092</v>
      </c>
      <c r="B2273" s="39" t="s">
        <v>89</v>
      </c>
      <c r="C2273" s="39" t="s">
        <v>45</v>
      </c>
      <c r="D2273" s="39" t="s">
        <v>100</v>
      </c>
      <c r="E2273" s="40">
        <v>0</v>
      </c>
      <c r="F2273" s="41">
        <v>7.8972925289071377E-2</v>
      </c>
      <c r="G2273" s="40">
        <v>4.4892419385003697</v>
      </c>
      <c r="H2273" s="41">
        <v>1.5794585057814281E-2</v>
      </c>
    </row>
    <row r="2274" spans="1:8">
      <c r="A2274" s="38">
        <v>45092</v>
      </c>
      <c r="B2274" s="39" t="s">
        <v>89</v>
      </c>
      <c r="C2274" s="39" t="s">
        <v>45</v>
      </c>
      <c r="D2274" s="39" t="s">
        <v>101</v>
      </c>
      <c r="E2274" s="40">
        <v>0</v>
      </c>
      <c r="F2274" s="41">
        <v>0</v>
      </c>
      <c r="G2274" s="40">
        <v>0</v>
      </c>
      <c r="H2274" s="41">
        <v>0</v>
      </c>
    </row>
    <row r="2275" spans="1:8">
      <c r="A2275" s="38">
        <v>45092</v>
      </c>
      <c r="B2275" s="39" t="s">
        <v>89</v>
      </c>
      <c r="C2275" s="39" t="s">
        <v>45</v>
      </c>
      <c r="D2275" s="39" t="s">
        <v>102</v>
      </c>
      <c r="E2275" s="40">
        <v>0</v>
      </c>
      <c r="F2275" s="41">
        <v>4.919702349838273E-2</v>
      </c>
      <c r="G2275" s="40">
        <v>2.796620998018053</v>
      </c>
      <c r="H2275" s="41">
        <v>9.8394046996765471E-3</v>
      </c>
    </row>
    <row r="2276" spans="1:8">
      <c r="A2276" s="38">
        <v>45092</v>
      </c>
      <c r="B2276" s="39" t="s">
        <v>89</v>
      </c>
      <c r="C2276" s="39" t="s">
        <v>45</v>
      </c>
      <c r="D2276" s="39" t="s">
        <v>103</v>
      </c>
      <c r="E2276" s="40">
        <v>0</v>
      </c>
      <c r="F2276" s="41">
        <v>4.6927000905043099E-2</v>
      </c>
      <c r="G2276" s="40">
        <v>2.667580816334751</v>
      </c>
      <c r="H2276" s="41">
        <v>9.3854001810086199E-3</v>
      </c>
    </row>
    <row r="2277" spans="1:8">
      <c r="A2277" s="38">
        <v>45092</v>
      </c>
      <c r="B2277" s="39" t="s">
        <v>89</v>
      </c>
      <c r="C2277" s="39" t="s">
        <v>45</v>
      </c>
      <c r="D2277" s="39" t="s">
        <v>199</v>
      </c>
      <c r="E2277" s="40">
        <v>0</v>
      </c>
      <c r="F2277" s="41">
        <v>1.331481754537067</v>
      </c>
      <c r="G2277" s="40">
        <v>86.590024568293131</v>
      </c>
      <c r="H2277" s="41">
        <v>0.26629635090741333</v>
      </c>
    </row>
    <row r="2278" spans="1:8">
      <c r="A2278" s="38">
        <v>45092</v>
      </c>
      <c r="B2278" s="39" t="s">
        <v>89</v>
      </c>
      <c r="C2278" s="39" t="s">
        <v>45</v>
      </c>
      <c r="D2278" s="39" t="s">
        <v>104</v>
      </c>
      <c r="E2278" s="40">
        <v>0</v>
      </c>
      <c r="F2278" s="41">
        <v>1.332122939952153</v>
      </c>
      <c r="G2278" s="40">
        <v>86.626472964312697</v>
      </c>
      <c r="H2278" s="41">
        <v>0.26642458799043062</v>
      </c>
    </row>
    <row r="2279" spans="1:8">
      <c r="A2279" s="38">
        <v>45092</v>
      </c>
      <c r="B2279" s="39" t="s">
        <v>89</v>
      </c>
      <c r="C2279" s="39" t="s">
        <v>45</v>
      </c>
      <c r="D2279" s="39" t="s">
        <v>105</v>
      </c>
      <c r="E2279" s="40">
        <v>0</v>
      </c>
      <c r="F2279" s="41">
        <v>4.0784264721013708E-2</v>
      </c>
      <c r="G2279" s="40">
        <v>2.3183949555660268</v>
      </c>
      <c r="H2279" s="41">
        <v>8.1568529442027412E-3</v>
      </c>
    </row>
    <row r="2280" spans="1:8">
      <c r="A2280" s="38">
        <v>45092</v>
      </c>
      <c r="B2280" s="39" t="s">
        <v>89</v>
      </c>
      <c r="C2280" s="39" t="s">
        <v>45</v>
      </c>
      <c r="D2280" s="39" t="s">
        <v>236</v>
      </c>
      <c r="E2280" s="40">
        <v>0</v>
      </c>
      <c r="F2280" s="41">
        <v>2.9743097018474739E-2</v>
      </c>
      <c r="G2280" s="40">
        <v>1.690756142405424</v>
      </c>
      <c r="H2280" s="41">
        <v>5.9486194036949477E-3</v>
      </c>
    </row>
    <row r="2281" spans="1:8">
      <c r="A2281" s="38">
        <v>45092</v>
      </c>
      <c r="B2281" s="39" t="s">
        <v>89</v>
      </c>
      <c r="C2281" s="39" t="s">
        <v>45</v>
      </c>
      <c r="D2281" s="39" t="s">
        <v>107</v>
      </c>
      <c r="E2281" s="40">
        <v>0</v>
      </c>
      <c r="F2281" s="41">
        <v>6.1105781375166866E-3</v>
      </c>
      <c r="G2281" s="40">
        <v>0.34735782602723903</v>
      </c>
      <c r="H2281" s="41">
        <v>1.2221156275033381E-3</v>
      </c>
    </row>
    <row r="2282" spans="1:8">
      <c r="A2282" s="38">
        <v>45092</v>
      </c>
      <c r="B2282" s="39" t="s">
        <v>89</v>
      </c>
      <c r="C2282" s="39" t="s">
        <v>45</v>
      </c>
      <c r="D2282" s="39" t="s">
        <v>109</v>
      </c>
      <c r="E2282" s="40">
        <v>0</v>
      </c>
      <c r="F2282" s="41">
        <v>3.1080122304675338E-3</v>
      </c>
      <c r="G2282" s="40">
        <v>0.17667597849914971</v>
      </c>
      <c r="H2282" s="41">
        <v>6.2160244609350693E-4</v>
      </c>
    </row>
    <row r="2283" spans="1:8">
      <c r="A2283" s="38">
        <v>45092</v>
      </c>
      <c r="B2283" s="39" t="s">
        <v>89</v>
      </c>
      <c r="C2283" s="39" t="s">
        <v>45</v>
      </c>
      <c r="D2283" s="39" t="s">
        <v>110</v>
      </c>
      <c r="E2283" s="40">
        <v>0</v>
      </c>
      <c r="F2283" s="41">
        <v>0</v>
      </c>
      <c r="G2283" s="40">
        <v>0</v>
      </c>
      <c r="H2283" s="41">
        <v>0</v>
      </c>
    </row>
    <row r="2284" spans="1:8">
      <c r="A2284" s="38">
        <v>45092</v>
      </c>
      <c r="B2284" s="39" t="s">
        <v>89</v>
      </c>
      <c r="C2284" s="39" t="s">
        <v>45</v>
      </c>
      <c r="D2284" s="39" t="s">
        <v>220</v>
      </c>
      <c r="E2284" s="40">
        <v>0</v>
      </c>
      <c r="F2284" s="41">
        <v>0</v>
      </c>
      <c r="G2284" s="40">
        <v>0</v>
      </c>
      <c r="H2284" s="41">
        <v>0</v>
      </c>
    </row>
    <row r="2285" spans="1:8">
      <c r="A2285" s="38">
        <v>45092</v>
      </c>
      <c r="B2285" s="39" t="s">
        <v>89</v>
      </c>
      <c r="C2285" s="39" t="s">
        <v>45</v>
      </c>
      <c r="D2285" s="39" t="s">
        <v>201</v>
      </c>
      <c r="E2285" s="40">
        <v>0</v>
      </c>
      <c r="F2285" s="41">
        <v>2.6632296688201152E-3</v>
      </c>
      <c r="G2285" s="40">
        <v>0.15139216734548669</v>
      </c>
      <c r="H2285" s="41">
        <v>5.3264593376402302E-4</v>
      </c>
    </row>
    <row r="2286" spans="1:8">
      <c r="A2286" s="38">
        <v>45092</v>
      </c>
      <c r="B2286" s="39" t="s">
        <v>89</v>
      </c>
      <c r="C2286" s="39" t="s">
        <v>45</v>
      </c>
      <c r="D2286" s="39" t="s">
        <v>112</v>
      </c>
      <c r="E2286" s="40">
        <v>0</v>
      </c>
      <c r="F2286" s="41">
        <v>5.6597414168048079</v>
      </c>
      <c r="G2286" s="40">
        <v>320.43496736271891</v>
      </c>
      <c r="H2286" s="41">
        <v>1.131948283360962</v>
      </c>
    </row>
    <row r="2287" spans="1:8">
      <c r="A2287" s="38">
        <v>45092</v>
      </c>
      <c r="B2287" s="39" t="s">
        <v>89</v>
      </c>
      <c r="C2287" s="39" t="s">
        <v>45</v>
      </c>
      <c r="D2287" s="39" t="s">
        <v>221</v>
      </c>
      <c r="E2287" s="40">
        <v>0</v>
      </c>
      <c r="F2287" s="41">
        <v>0</v>
      </c>
      <c r="G2287" s="40">
        <v>0</v>
      </c>
      <c r="H2287" s="41">
        <v>0</v>
      </c>
    </row>
    <row r="2288" spans="1:8">
      <c r="A2288" s="38">
        <v>45092</v>
      </c>
      <c r="B2288" s="39" t="s">
        <v>89</v>
      </c>
      <c r="C2288" s="39" t="s">
        <v>45</v>
      </c>
      <c r="D2288" s="39" t="s">
        <v>114</v>
      </c>
      <c r="E2288" s="40">
        <v>0</v>
      </c>
      <c r="F2288" s="41">
        <v>5.8368086226853331</v>
      </c>
      <c r="G2288" s="40">
        <v>330.52792860188868</v>
      </c>
      <c r="H2288" s="41">
        <v>1.1673617245370671</v>
      </c>
    </row>
    <row r="2289" spans="1:8">
      <c r="A2289" s="38">
        <v>45092</v>
      </c>
      <c r="B2289" s="39" t="s">
        <v>89</v>
      </c>
      <c r="C2289" s="39" t="s">
        <v>45</v>
      </c>
      <c r="D2289" s="39" t="s">
        <v>115</v>
      </c>
      <c r="E2289" s="40">
        <v>0</v>
      </c>
      <c r="F2289" s="41">
        <v>0.39597045773764727</v>
      </c>
      <c r="G2289" s="40">
        <v>22.50907103638756</v>
      </c>
      <c r="H2289" s="41">
        <v>7.9194091547529474E-2</v>
      </c>
    </row>
    <row r="2290" spans="1:8">
      <c r="A2290" s="38">
        <v>45092</v>
      </c>
      <c r="B2290" s="39" t="s">
        <v>89</v>
      </c>
      <c r="C2290" s="39" t="s">
        <v>45</v>
      </c>
      <c r="D2290" s="39" t="s">
        <v>116</v>
      </c>
      <c r="E2290" s="40">
        <v>0</v>
      </c>
      <c r="F2290" s="41">
        <v>8.2662490761009885E-2</v>
      </c>
      <c r="G2290" s="40">
        <v>4.6989765024770866</v>
      </c>
      <c r="H2290" s="41">
        <v>1.653249815220198E-2</v>
      </c>
    </row>
    <row r="2291" spans="1:8">
      <c r="A2291" s="38">
        <v>45092</v>
      </c>
      <c r="B2291" s="39" t="s">
        <v>89</v>
      </c>
      <c r="C2291" s="39" t="s">
        <v>45</v>
      </c>
      <c r="D2291" s="39" t="s">
        <v>117</v>
      </c>
      <c r="E2291" s="40">
        <v>0</v>
      </c>
      <c r="F2291" s="41">
        <v>6.5287932893900308E-2</v>
      </c>
      <c r="G2291" s="40">
        <v>3.7113140402544351</v>
      </c>
      <c r="H2291" s="41">
        <v>1.305758657878006E-2</v>
      </c>
    </row>
    <row r="2292" spans="1:8">
      <c r="A2292" s="38">
        <v>45092</v>
      </c>
      <c r="B2292" s="39" t="s">
        <v>89</v>
      </c>
      <c r="C2292" s="39" t="s">
        <v>45</v>
      </c>
      <c r="D2292" s="39" t="s">
        <v>118</v>
      </c>
      <c r="E2292" s="40">
        <v>0</v>
      </c>
      <c r="F2292" s="41">
        <v>10.2396661745671</v>
      </c>
      <c r="G2292" s="40">
        <v>579.97406876289983</v>
      </c>
      <c r="H2292" s="41">
        <v>2.0479332349134189</v>
      </c>
    </row>
    <row r="2293" spans="1:8">
      <c r="A2293" s="38">
        <v>45092</v>
      </c>
      <c r="B2293" s="39" t="s">
        <v>89</v>
      </c>
      <c r="C2293" s="39" t="s">
        <v>45</v>
      </c>
      <c r="D2293" s="39" t="s">
        <v>119</v>
      </c>
      <c r="E2293" s="40">
        <v>0</v>
      </c>
      <c r="F2293" s="41">
        <v>4.9428971943832671</v>
      </c>
      <c r="G2293" s="40">
        <v>280.17238906236048</v>
      </c>
      <c r="H2293" s="41">
        <v>0.98857943887665312</v>
      </c>
    </row>
    <row r="2294" spans="1:8">
      <c r="A2294" s="38">
        <v>45092</v>
      </c>
      <c r="B2294" s="39" t="s">
        <v>89</v>
      </c>
      <c r="C2294" s="39" t="s">
        <v>46</v>
      </c>
      <c r="D2294" s="39" t="s">
        <v>120</v>
      </c>
      <c r="E2294" s="40">
        <v>0</v>
      </c>
      <c r="F2294" s="41">
        <v>7.4842599789891704</v>
      </c>
      <c r="G2294" s="40">
        <v>448.77669587906911</v>
      </c>
      <c r="H2294" s="41">
        <v>1.4968519957978339</v>
      </c>
    </row>
    <row r="2295" spans="1:8">
      <c r="A2295" s="38">
        <v>45092</v>
      </c>
      <c r="B2295" s="39" t="s">
        <v>89</v>
      </c>
      <c r="C2295" s="39" t="s">
        <v>46</v>
      </c>
      <c r="D2295" s="39" t="s">
        <v>121</v>
      </c>
      <c r="E2295" s="40">
        <v>0</v>
      </c>
      <c r="F2295" s="41">
        <v>0.45671923132921699</v>
      </c>
      <c r="G2295" s="40">
        <v>25.861421109896991</v>
      </c>
      <c r="H2295" s="41">
        <v>9.1343846265843409E-2</v>
      </c>
    </row>
    <row r="2296" spans="1:8">
      <c r="A2296" s="38">
        <v>45092</v>
      </c>
      <c r="B2296" s="39" t="s">
        <v>89</v>
      </c>
      <c r="C2296" s="39" t="s">
        <v>46</v>
      </c>
      <c r="D2296" s="39" t="s">
        <v>122</v>
      </c>
      <c r="E2296" s="40">
        <v>0</v>
      </c>
      <c r="F2296" s="41">
        <v>3.5922166805270349E-2</v>
      </c>
      <c r="G2296" s="40">
        <v>2.042007398785592</v>
      </c>
      <c r="H2296" s="41">
        <v>7.1844333610540699E-3</v>
      </c>
    </row>
    <row r="2297" spans="1:8">
      <c r="A2297" s="38">
        <v>45092</v>
      </c>
      <c r="B2297" s="39" t="s">
        <v>89</v>
      </c>
      <c r="C2297" s="39" t="s">
        <v>46</v>
      </c>
      <c r="D2297" s="39" t="s">
        <v>123</v>
      </c>
      <c r="E2297" s="40">
        <v>0</v>
      </c>
      <c r="F2297" s="41">
        <v>63.977635864328597</v>
      </c>
      <c r="G2297" s="40">
        <v>3833.5642817193111</v>
      </c>
      <c r="H2297" s="41">
        <v>12.79552717286572</v>
      </c>
    </row>
    <row r="2298" spans="1:8">
      <c r="A2298" s="38">
        <v>45092</v>
      </c>
      <c r="B2298" s="39" t="s">
        <v>89</v>
      </c>
      <c r="C2298" s="39" t="s">
        <v>46</v>
      </c>
      <c r="D2298" s="39" t="s">
        <v>124</v>
      </c>
      <c r="E2298" s="40">
        <v>0</v>
      </c>
      <c r="F2298" s="41">
        <v>7.1473242729297351E-2</v>
      </c>
      <c r="G2298" s="40">
        <v>4.0629200142517758</v>
      </c>
      <c r="H2298" s="41">
        <v>1.4294648545859471E-2</v>
      </c>
    </row>
    <row r="2299" spans="1:8">
      <c r="A2299" s="38">
        <v>45092</v>
      </c>
      <c r="B2299" s="39" t="s">
        <v>89</v>
      </c>
      <c r="C2299" s="39" t="s">
        <v>47</v>
      </c>
      <c r="D2299" s="39" t="s">
        <v>204</v>
      </c>
      <c r="E2299" s="40">
        <v>0</v>
      </c>
      <c r="F2299" s="41">
        <v>1.861927800328953</v>
      </c>
      <c r="G2299" s="40">
        <v>105.410266534725</v>
      </c>
      <c r="H2299" s="41">
        <v>0.37238556006579071</v>
      </c>
    </row>
    <row r="2300" spans="1:8">
      <c r="A2300" s="38">
        <v>45092</v>
      </c>
      <c r="B2300" s="39" t="s">
        <v>89</v>
      </c>
      <c r="C2300" s="39" t="s">
        <v>47</v>
      </c>
      <c r="D2300" s="39" t="s">
        <v>205</v>
      </c>
      <c r="E2300" s="40">
        <v>0</v>
      </c>
      <c r="F2300" s="41">
        <v>0</v>
      </c>
      <c r="G2300" s="40">
        <v>0</v>
      </c>
      <c r="H2300" s="41">
        <v>0</v>
      </c>
    </row>
    <row r="2301" spans="1:8">
      <c r="A2301" s="38">
        <v>45092</v>
      </c>
      <c r="B2301" s="39" t="s">
        <v>89</v>
      </c>
      <c r="C2301" s="39" t="s">
        <v>47</v>
      </c>
      <c r="D2301" s="39" t="s">
        <v>128</v>
      </c>
      <c r="E2301" s="40">
        <v>0</v>
      </c>
      <c r="F2301" s="41">
        <v>0</v>
      </c>
      <c r="G2301" s="40">
        <v>0</v>
      </c>
      <c r="H2301" s="41">
        <v>0</v>
      </c>
    </row>
    <row r="2302" spans="1:8">
      <c r="A2302" s="38">
        <v>45092</v>
      </c>
      <c r="B2302" s="39" t="s">
        <v>89</v>
      </c>
      <c r="C2302" s="39" t="s">
        <v>47</v>
      </c>
      <c r="D2302" s="39" t="s">
        <v>238</v>
      </c>
      <c r="E2302" s="40">
        <v>0</v>
      </c>
      <c r="F2302" s="41">
        <v>0</v>
      </c>
      <c r="G2302" s="40">
        <v>0</v>
      </c>
      <c r="H2302" s="41">
        <v>0</v>
      </c>
    </row>
    <row r="2303" spans="1:8">
      <c r="A2303" s="38">
        <v>45092</v>
      </c>
      <c r="B2303" s="39" t="s">
        <v>89</v>
      </c>
      <c r="C2303" s="39" t="s">
        <v>47</v>
      </c>
      <c r="D2303" s="39" t="s">
        <v>129</v>
      </c>
      <c r="E2303" s="40">
        <v>0</v>
      </c>
      <c r="F2303" s="41">
        <v>0</v>
      </c>
      <c r="G2303" s="40">
        <v>0</v>
      </c>
      <c r="H2303" s="41">
        <v>0</v>
      </c>
    </row>
    <row r="2304" spans="1:8">
      <c r="A2304" s="38">
        <v>45092</v>
      </c>
      <c r="B2304" s="39" t="s">
        <v>89</v>
      </c>
      <c r="C2304" s="39" t="s">
        <v>47</v>
      </c>
      <c r="D2304" s="39" t="s">
        <v>130</v>
      </c>
      <c r="E2304" s="40">
        <v>0</v>
      </c>
      <c r="F2304" s="41">
        <v>2.4474644507653309</v>
      </c>
      <c r="G2304" s="40">
        <v>138.6952902063982</v>
      </c>
      <c r="H2304" s="41">
        <v>0.4894928901530663</v>
      </c>
    </row>
    <row r="2305" spans="1:8">
      <c r="A2305" s="38">
        <v>45092</v>
      </c>
      <c r="B2305" s="39" t="s">
        <v>89</v>
      </c>
      <c r="C2305" s="39" t="s">
        <v>47</v>
      </c>
      <c r="D2305" s="39" t="s">
        <v>131</v>
      </c>
      <c r="E2305" s="40">
        <v>0</v>
      </c>
      <c r="F2305" s="41">
        <v>1.949323557782854</v>
      </c>
      <c r="G2305" s="40">
        <v>110.37830714070409</v>
      </c>
      <c r="H2305" s="41">
        <v>0.38986471155657088</v>
      </c>
    </row>
    <row r="2306" spans="1:8">
      <c r="A2306" s="38">
        <v>45092</v>
      </c>
      <c r="B2306" s="39" t="s">
        <v>89</v>
      </c>
      <c r="C2306" s="39" t="s">
        <v>47</v>
      </c>
      <c r="D2306" s="39" t="s">
        <v>132</v>
      </c>
      <c r="E2306" s="40">
        <v>0</v>
      </c>
      <c r="F2306" s="41">
        <v>0.18311574217068199</v>
      </c>
      <c r="G2306" s="40">
        <v>10.374696439171739</v>
      </c>
      <c r="H2306" s="41">
        <v>3.6623148434136409E-2</v>
      </c>
    </row>
    <row r="2307" spans="1:8">
      <c r="A2307" s="38">
        <v>45092</v>
      </c>
      <c r="B2307" s="39" t="s">
        <v>89</v>
      </c>
      <c r="C2307" s="39" t="s">
        <v>47</v>
      </c>
      <c r="D2307" s="39" t="s">
        <v>133</v>
      </c>
      <c r="E2307" s="40">
        <v>0</v>
      </c>
      <c r="F2307" s="41">
        <v>4.3554398416227047E-2</v>
      </c>
      <c r="G2307" s="40">
        <v>2.4758641174881029</v>
      </c>
      <c r="H2307" s="41">
        <v>8.7108796832454111E-3</v>
      </c>
    </row>
    <row r="2308" spans="1:8">
      <c r="A2308" s="38">
        <v>45092</v>
      </c>
      <c r="B2308" s="39" t="s">
        <v>89</v>
      </c>
      <c r="C2308" s="39" t="s">
        <v>47</v>
      </c>
      <c r="D2308" s="39" t="s">
        <v>135</v>
      </c>
      <c r="E2308" s="40">
        <v>0</v>
      </c>
      <c r="F2308" s="41">
        <v>8.6945946713437472E-2</v>
      </c>
      <c r="G2308" s="40">
        <v>4.9424709663451756</v>
      </c>
      <c r="H2308" s="41">
        <v>1.7389189342687499E-2</v>
      </c>
    </row>
    <row r="2309" spans="1:8">
      <c r="A2309" s="38">
        <v>45092</v>
      </c>
      <c r="B2309" s="39" t="s">
        <v>89</v>
      </c>
      <c r="C2309" s="39" t="s">
        <v>18</v>
      </c>
      <c r="D2309" s="39" t="s">
        <v>137</v>
      </c>
      <c r="E2309" s="40">
        <v>0</v>
      </c>
      <c r="F2309" s="41">
        <v>10.443407105864139</v>
      </c>
      <c r="G2309" s="40">
        <v>678.16079798856981</v>
      </c>
      <c r="H2309" s="41">
        <v>2.088681421172828</v>
      </c>
    </row>
    <row r="2310" spans="1:8">
      <c r="A2310" s="38">
        <v>45092</v>
      </c>
      <c r="B2310" s="39" t="s">
        <v>89</v>
      </c>
      <c r="C2310" s="39" t="s">
        <v>18</v>
      </c>
      <c r="D2310" s="39" t="s">
        <v>138</v>
      </c>
      <c r="E2310" s="40">
        <v>0</v>
      </c>
      <c r="F2310" s="41">
        <v>4.3716513367533318</v>
      </c>
      <c r="G2310" s="40">
        <v>247.48253170094051</v>
      </c>
      <c r="H2310" s="41">
        <v>0.87433026735066632</v>
      </c>
    </row>
    <row r="2311" spans="1:8">
      <c r="A2311" s="38">
        <v>45092</v>
      </c>
      <c r="B2311" s="39" t="s">
        <v>89</v>
      </c>
      <c r="C2311" s="39" t="s">
        <v>18</v>
      </c>
      <c r="D2311" s="39" t="s">
        <v>123</v>
      </c>
      <c r="E2311" s="40">
        <v>412.80829440000002</v>
      </c>
      <c r="F2311" s="41">
        <v>11.49665910434927</v>
      </c>
      <c r="G2311" s="40">
        <v>651.04888392531245</v>
      </c>
      <c r="H2311" s="41">
        <v>2.2993318208698539</v>
      </c>
    </row>
    <row r="2312" spans="1:8">
      <c r="A2312" s="38">
        <v>45092</v>
      </c>
      <c r="B2312" s="39" t="s">
        <v>89</v>
      </c>
      <c r="C2312" s="39" t="s">
        <v>48</v>
      </c>
      <c r="D2312" s="39" t="s">
        <v>123</v>
      </c>
      <c r="E2312" s="40">
        <v>583.16204970000001</v>
      </c>
      <c r="F2312" s="41">
        <v>17.968510099897291</v>
      </c>
      <c r="G2312" s="40">
        <v>1017.4910715261821</v>
      </c>
      <c r="H2312" s="41">
        <v>3.5937020199794572</v>
      </c>
    </row>
    <row r="2313" spans="1:8">
      <c r="A2313" s="38">
        <v>45092</v>
      </c>
      <c r="B2313" s="39" t="s">
        <v>89</v>
      </c>
      <c r="C2313" s="39" t="s">
        <v>7</v>
      </c>
      <c r="D2313" s="39" t="s">
        <v>140</v>
      </c>
      <c r="E2313" s="40">
        <v>5792.8854101999996</v>
      </c>
      <c r="F2313" s="41">
        <v>48.234808303109347</v>
      </c>
      <c r="G2313" s="40">
        <v>2916.4097762204119</v>
      </c>
      <c r="H2313" s="41">
        <v>34.523264106440287</v>
      </c>
    </row>
    <row r="2314" spans="1:8">
      <c r="A2314" s="38">
        <v>45092</v>
      </c>
      <c r="B2314" s="39" t="s">
        <v>89</v>
      </c>
      <c r="C2314" s="39" t="s">
        <v>7</v>
      </c>
      <c r="D2314" s="39" t="s">
        <v>141</v>
      </c>
      <c r="E2314" s="40">
        <v>1667.1955329</v>
      </c>
      <c r="F2314" s="41">
        <v>94.020471870498355</v>
      </c>
      <c r="G2314" s="40">
        <v>5685.5417986527254</v>
      </c>
      <c r="H2314" s="41">
        <v>68.90669658740353</v>
      </c>
    </row>
    <row r="2315" spans="1:8">
      <c r="A2315" s="38">
        <v>45092</v>
      </c>
      <c r="B2315" s="39" t="s">
        <v>89</v>
      </c>
      <c r="C2315" s="39" t="s">
        <v>7</v>
      </c>
      <c r="D2315" s="39" t="s">
        <v>142</v>
      </c>
      <c r="E2315" s="40">
        <v>2747.5836635999999</v>
      </c>
      <c r="F2315" s="41">
        <v>78.507267964987136</v>
      </c>
      <c r="G2315" s="40">
        <v>4737.3131263409186</v>
      </c>
      <c r="H2315" s="41">
        <v>62.805814371989719</v>
      </c>
    </row>
    <row r="2316" spans="1:8">
      <c r="A2316" s="38">
        <v>45092</v>
      </c>
      <c r="B2316" s="39" t="s">
        <v>89</v>
      </c>
      <c r="C2316" s="39" t="s">
        <v>49</v>
      </c>
      <c r="D2316" s="39" t="s">
        <v>143</v>
      </c>
      <c r="E2316" s="40">
        <v>0</v>
      </c>
      <c r="F2316" s="41">
        <v>31.072691624781601</v>
      </c>
      <c r="G2316" s="40">
        <v>1759.952507932094</v>
      </c>
      <c r="H2316" s="41">
        <v>6.2145383249563197</v>
      </c>
    </row>
    <row r="2317" spans="1:8">
      <c r="A2317" s="38">
        <v>45092</v>
      </c>
      <c r="B2317" s="39" t="s">
        <v>89</v>
      </c>
      <c r="C2317" s="39" t="s">
        <v>49</v>
      </c>
      <c r="D2317" s="39" t="s">
        <v>144</v>
      </c>
      <c r="E2317" s="40">
        <v>0</v>
      </c>
      <c r="F2317" s="41">
        <v>5.7843133069599137E-2</v>
      </c>
      <c r="G2317" s="40">
        <v>3.288111943172968</v>
      </c>
      <c r="H2317" s="41">
        <v>1.156862661391983E-2</v>
      </c>
    </row>
    <row r="2318" spans="1:8">
      <c r="A2318" s="38">
        <v>45092</v>
      </c>
      <c r="B2318" s="39" t="s">
        <v>89</v>
      </c>
      <c r="C2318" s="39" t="s">
        <v>49</v>
      </c>
      <c r="D2318" s="39" t="s">
        <v>242</v>
      </c>
      <c r="E2318" s="40">
        <v>0</v>
      </c>
      <c r="F2318" s="41">
        <v>2.695952815135092E-3</v>
      </c>
      <c r="G2318" s="40">
        <v>0.1532523253712805</v>
      </c>
      <c r="H2318" s="41">
        <v>5.3919056302701839E-4</v>
      </c>
    </row>
    <row r="2319" spans="1:8">
      <c r="A2319" s="38">
        <v>45092</v>
      </c>
      <c r="B2319" s="39" t="s">
        <v>89</v>
      </c>
      <c r="C2319" s="39" t="s">
        <v>49</v>
      </c>
      <c r="D2319" s="39" t="s">
        <v>243</v>
      </c>
      <c r="E2319" s="40">
        <v>0</v>
      </c>
      <c r="F2319" s="41">
        <v>3.5013204422923521E-3</v>
      </c>
      <c r="G2319" s="40">
        <v>0.1990337132901249</v>
      </c>
      <c r="H2319" s="41">
        <v>7.002640884584704E-4</v>
      </c>
    </row>
    <row r="2320" spans="1:8">
      <c r="A2320" s="38">
        <v>45092</v>
      </c>
      <c r="B2320" s="39" t="s">
        <v>89</v>
      </c>
      <c r="C2320" s="39" t="s">
        <v>49</v>
      </c>
      <c r="D2320" s="39" t="s">
        <v>146</v>
      </c>
      <c r="E2320" s="40">
        <v>0</v>
      </c>
      <c r="F2320" s="41">
        <v>1.8512887055999729</v>
      </c>
      <c r="G2320" s="40">
        <v>104.8054836921218</v>
      </c>
      <c r="H2320" s="41">
        <v>0.37025774111999471</v>
      </c>
    </row>
    <row r="2321" spans="1:8">
      <c r="A2321" s="38">
        <v>45092</v>
      </c>
      <c r="B2321" s="39" t="s">
        <v>89</v>
      </c>
      <c r="C2321" s="39" t="s">
        <v>49</v>
      </c>
      <c r="D2321" s="39" t="s">
        <v>223</v>
      </c>
      <c r="E2321" s="40">
        <v>0</v>
      </c>
      <c r="F2321" s="41">
        <v>0</v>
      </c>
      <c r="G2321" s="40">
        <v>0</v>
      </c>
      <c r="H2321" s="41">
        <v>0</v>
      </c>
    </row>
    <row r="2322" spans="1:8">
      <c r="A2322" s="38">
        <v>45092</v>
      </c>
      <c r="B2322" s="39" t="s">
        <v>89</v>
      </c>
      <c r="C2322" s="39" t="s">
        <v>49</v>
      </c>
      <c r="D2322" s="39" t="s">
        <v>147</v>
      </c>
      <c r="E2322" s="40">
        <v>0</v>
      </c>
      <c r="F2322" s="41">
        <v>0</v>
      </c>
      <c r="G2322" s="40">
        <v>0</v>
      </c>
      <c r="H2322" s="41">
        <v>0</v>
      </c>
    </row>
    <row r="2323" spans="1:8">
      <c r="A2323" s="38">
        <v>45092</v>
      </c>
      <c r="B2323" s="39" t="s">
        <v>89</v>
      </c>
      <c r="C2323" s="39" t="s">
        <v>49</v>
      </c>
      <c r="D2323" s="39" t="s">
        <v>148</v>
      </c>
      <c r="E2323" s="40">
        <v>0</v>
      </c>
      <c r="F2323" s="41">
        <v>1.821670693243624</v>
      </c>
      <c r="G2323" s="40">
        <v>103.12183802851681</v>
      </c>
      <c r="H2323" s="41">
        <v>0.36433413864872488</v>
      </c>
    </row>
    <row r="2324" spans="1:8">
      <c r="A2324" s="38">
        <v>45092</v>
      </c>
      <c r="B2324" s="39" t="s">
        <v>89</v>
      </c>
      <c r="C2324" s="39" t="s">
        <v>49</v>
      </c>
      <c r="D2324" s="39" t="s">
        <v>149</v>
      </c>
      <c r="E2324" s="40">
        <v>0</v>
      </c>
      <c r="F2324" s="41">
        <v>1.4326108932930739</v>
      </c>
      <c r="G2324" s="40">
        <v>92.338743755864087</v>
      </c>
      <c r="H2324" s="41">
        <v>0.28652217865861479</v>
      </c>
    </row>
    <row r="2325" spans="1:8">
      <c r="A2325" s="38">
        <v>45092</v>
      </c>
      <c r="B2325" s="39" t="s">
        <v>89</v>
      </c>
      <c r="C2325" s="39" t="s">
        <v>49</v>
      </c>
      <c r="D2325" s="39" t="s">
        <v>150</v>
      </c>
      <c r="E2325" s="40">
        <v>0</v>
      </c>
      <c r="F2325" s="41">
        <v>9.9634751861837692E-2</v>
      </c>
      <c r="G2325" s="40">
        <v>5.6637702725713366</v>
      </c>
      <c r="H2325" s="41">
        <v>1.9926950372367538E-2</v>
      </c>
    </row>
    <row r="2326" spans="1:8">
      <c r="A2326" s="38">
        <v>45092</v>
      </c>
      <c r="B2326" s="39" t="s">
        <v>89</v>
      </c>
      <c r="C2326" s="39" t="s">
        <v>49</v>
      </c>
      <c r="D2326" s="39" t="s">
        <v>151</v>
      </c>
      <c r="E2326" s="40">
        <v>0</v>
      </c>
      <c r="F2326" s="41">
        <v>2.7704777918162501E-2</v>
      </c>
      <c r="G2326" s="40">
        <v>1.574887222067554</v>
      </c>
      <c r="H2326" s="41">
        <v>5.5409555836325002E-3</v>
      </c>
    </row>
    <row r="2327" spans="1:8">
      <c r="A2327" s="38">
        <v>45092</v>
      </c>
      <c r="B2327" s="39" t="s">
        <v>89</v>
      </c>
      <c r="C2327" s="39" t="s">
        <v>49</v>
      </c>
      <c r="D2327" s="39" t="s">
        <v>152</v>
      </c>
      <c r="E2327" s="40">
        <v>0</v>
      </c>
      <c r="F2327" s="41">
        <v>4.2590231274776173E-2</v>
      </c>
      <c r="G2327" s="40">
        <v>2.4210557188972981</v>
      </c>
      <c r="H2327" s="41">
        <v>8.5180462549552353E-3</v>
      </c>
    </row>
    <row r="2328" spans="1:8">
      <c r="A2328" s="38">
        <v>45092</v>
      </c>
      <c r="B2328" s="39" t="s">
        <v>89</v>
      </c>
      <c r="C2328" s="39" t="s">
        <v>49</v>
      </c>
      <c r="D2328" s="39" t="s">
        <v>154</v>
      </c>
      <c r="E2328" s="40">
        <v>0</v>
      </c>
      <c r="F2328" s="41">
        <v>3.1782814721232349E-3</v>
      </c>
      <c r="G2328" s="40">
        <v>0.18067045667597681</v>
      </c>
      <c r="H2328" s="41">
        <v>6.3565629442464706E-4</v>
      </c>
    </row>
    <row r="2329" spans="1:8">
      <c r="A2329" s="38">
        <v>45092</v>
      </c>
      <c r="B2329" s="39" t="s">
        <v>89</v>
      </c>
      <c r="C2329" s="39" t="s">
        <v>49</v>
      </c>
      <c r="D2329" s="39" t="s">
        <v>155</v>
      </c>
      <c r="E2329" s="40">
        <v>0</v>
      </c>
      <c r="F2329" s="41">
        <v>0</v>
      </c>
      <c r="G2329" s="40">
        <v>0</v>
      </c>
      <c r="H2329" s="41">
        <v>0</v>
      </c>
    </row>
    <row r="2330" spans="1:8">
      <c r="A2330" s="38">
        <v>45092</v>
      </c>
      <c r="B2330" s="39" t="s">
        <v>89</v>
      </c>
      <c r="C2330" s="39" t="s">
        <v>49</v>
      </c>
      <c r="D2330" s="39" t="s">
        <v>191</v>
      </c>
      <c r="E2330" s="40">
        <v>0</v>
      </c>
      <c r="F2330" s="41">
        <v>2.5752666314286989E-2</v>
      </c>
      <c r="G2330" s="40">
        <v>1.463918795246927</v>
      </c>
      <c r="H2330" s="41">
        <v>5.1505332628573978E-3</v>
      </c>
    </row>
    <row r="2331" spans="1:8">
      <c r="A2331" s="38">
        <v>45092</v>
      </c>
      <c r="B2331" s="39" t="s">
        <v>89</v>
      </c>
      <c r="C2331" s="39" t="s">
        <v>49</v>
      </c>
      <c r="D2331" s="39" t="s">
        <v>156</v>
      </c>
      <c r="E2331" s="40">
        <v>0</v>
      </c>
      <c r="F2331" s="41">
        <v>2.102351227959064E-2</v>
      </c>
      <c r="G2331" s="40">
        <v>1.1950884771540371</v>
      </c>
      <c r="H2331" s="41">
        <v>4.204702455918129E-3</v>
      </c>
    </row>
    <row r="2332" spans="1:8">
      <c r="A2332" s="38">
        <v>45092</v>
      </c>
      <c r="B2332" s="39" t="s">
        <v>89</v>
      </c>
      <c r="C2332" s="39" t="s">
        <v>49</v>
      </c>
      <c r="D2332" s="39" t="s">
        <v>157</v>
      </c>
      <c r="E2332" s="40">
        <v>0</v>
      </c>
      <c r="F2332" s="41">
        <v>9.7716900011201882E-2</v>
      </c>
      <c r="G2332" s="40">
        <v>5.5547493527030403</v>
      </c>
      <c r="H2332" s="41">
        <v>1.9543380002240381E-2</v>
      </c>
    </row>
    <row r="2333" spans="1:8">
      <c r="A2333" s="38">
        <v>45092</v>
      </c>
      <c r="B2333" s="39" t="s">
        <v>89</v>
      </c>
      <c r="C2333" s="39" t="s">
        <v>49</v>
      </c>
      <c r="D2333" s="39" t="s">
        <v>158</v>
      </c>
      <c r="E2333" s="40">
        <v>0</v>
      </c>
      <c r="F2333" s="41">
        <v>3.6177964408507103E-2</v>
      </c>
      <c r="G2333" s="40">
        <v>2.056548297758436</v>
      </c>
      <c r="H2333" s="41">
        <v>7.235592881701421E-3</v>
      </c>
    </row>
    <row r="2334" spans="1:8">
      <c r="A2334" s="38">
        <v>45092</v>
      </c>
      <c r="B2334" s="39" t="s">
        <v>89</v>
      </c>
      <c r="C2334" s="39" t="s">
        <v>49</v>
      </c>
      <c r="D2334" s="39" t="s">
        <v>159</v>
      </c>
      <c r="E2334" s="40">
        <v>0</v>
      </c>
      <c r="F2334" s="41">
        <v>0</v>
      </c>
      <c r="G2334" s="40">
        <v>0</v>
      </c>
      <c r="H2334" s="41">
        <v>0</v>
      </c>
    </row>
    <row r="2335" spans="1:8">
      <c r="A2335" s="38">
        <v>45092</v>
      </c>
      <c r="B2335" s="39" t="s">
        <v>89</v>
      </c>
      <c r="C2335" s="39" t="s">
        <v>49</v>
      </c>
      <c r="D2335" s="39" t="s">
        <v>160</v>
      </c>
      <c r="E2335" s="40">
        <v>0</v>
      </c>
      <c r="F2335" s="41">
        <v>0</v>
      </c>
      <c r="G2335" s="40">
        <v>0</v>
      </c>
      <c r="H2335" s="41">
        <v>0</v>
      </c>
    </row>
    <row r="2336" spans="1:8">
      <c r="A2336" s="38">
        <v>45092</v>
      </c>
      <c r="B2336" s="39" t="s">
        <v>89</v>
      </c>
      <c r="C2336" s="39" t="s">
        <v>49</v>
      </c>
      <c r="D2336" s="39" t="s">
        <v>192</v>
      </c>
      <c r="E2336" s="40">
        <v>0</v>
      </c>
      <c r="F2336" s="41">
        <v>0</v>
      </c>
      <c r="G2336" s="40">
        <v>0</v>
      </c>
      <c r="H2336" s="41">
        <v>0</v>
      </c>
    </row>
    <row r="2337" spans="1:8">
      <c r="A2337" s="38">
        <v>45092</v>
      </c>
      <c r="B2337" s="39" t="s">
        <v>89</v>
      </c>
      <c r="C2337" s="39" t="s">
        <v>49</v>
      </c>
      <c r="D2337" s="39" t="s">
        <v>261</v>
      </c>
      <c r="E2337" s="40">
        <v>0</v>
      </c>
      <c r="F2337" s="41">
        <v>1.125287575988064E-2</v>
      </c>
      <c r="G2337" s="40">
        <v>0.6396734273813347</v>
      </c>
      <c r="H2337" s="41">
        <v>2.2505751519761269E-3</v>
      </c>
    </row>
    <row r="2338" spans="1:8">
      <c r="A2338" s="38">
        <v>45092</v>
      </c>
      <c r="B2338" s="39" t="s">
        <v>89</v>
      </c>
      <c r="C2338" s="39" t="s">
        <v>49</v>
      </c>
      <c r="D2338" s="39" t="s">
        <v>246</v>
      </c>
      <c r="E2338" s="40">
        <v>0</v>
      </c>
      <c r="F2338" s="41">
        <v>0</v>
      </c>
      <c r="G2338" s="40">
        <v>0</v>
      </c>
      <c r="H2338" s="41">
        <v>0</v>
      </c>
    </row>
    <row r="2339" spans="1:8">
      <c r="A2339" s="38">
        <v>45092</v>
      </c>
      <c r="B2339" s="39" t="s">
        <v>89</v>
      </c>
      <c r="C2339" s="39" t="s">
        <v>49</v>
      </c>
      <c r="D2339" s="39" t="s">
        <v>164</v>
      </c>
      <c r="E2339" s="40">
        <v>0</v>
      </c>
      <c r="F2339" s="41">
        <v>1.821670693243624</v>
      </c>
      <c r="G2339" s="40">
        <v>103.12183802851681</v>
      </c>
      <c r="H2339" s="41">
        <v>0.36433413864872488</v>
      </c>
    </row>
    <row r="2340" spans="1:8">
      <c r="A2340" s="38">
        <v>45092</v>
      </c>
      <c r="B2340" s="39" t="s">
        <v>89</v>
      </c>
      <c r="C2340" s="39" t="s">
        <v>49</v>
      </c>
      <c r="D2340" s="39" t="s">
        <v>250</v>
      </c>
      <c r="E2340" s="40">
        <v>0</v>
      </c>
      <c r="F2340" s="41">
        <v>2.3899800869446341E-3</v>
      </c>
      <c r="G2340" s="40">
        <v>0.1358592049011684</v>
      </c>
      <c r="H2340" s="41">
        <v>4.7799601738892679E-4</v>
      </c>
    </row>
    <row r="2341" spans="1:8">
      <c r="A2341" s="38">
        <v>45092</v>
      </c>
      <c r="B2341" s="39" t="s">
        <v>89</v>
      </c>
      <c r="C2341" s="39" t="s">
        <v>49</v>
      </c>
      <c r="D2341" s="39" t="s">
        <v>165</v>
      </c>
      <c r="E2341" s="40">
        <v>0</v>
      </c>
      <c r="F2341" s="41">
        <v>2.9743097018474739E-2</v>
      </c>
      <c r="G2341" s="40">
        <v>1.690756142405424</v>
      </c>
      <c r="H2341" s="41">
        <v>5.9486194036949477E-3</v>
      </c>
    </row>
    <row r="2342" spans="1:8">
      <c r="A2342" s="38">
        <v>45092</v>
      </c>
      <c r="B2342" s="39" t="s">
        <v>89</v>
      </c>
      <c r="C2342" s="39" t="s">
        <v>49</v>
      </c>
      <c r="D2342" s="39" t="s">
        <v>269</v>
      </c>
      <c r="E2342" s="40">
        <v>0</v>
      </c>
      <c r="F2342" s="41">
        <v>2.4895479112022788E-2</v>
      </c>
      <c r="G2342" s="40">
        <v>1.4151917065204469</v>
      </c>
      <c r="H2342" s="41">
        <v>4.9790958224045579E-3</v>
      </c>
    </row>
    <row r="2343" spans="1:8">
      <c r="A2343" s="38">
        <v>45092</v>
      </c>
      <c r="B2343" s="39" t="s">
        <v>89</v>
      </c>
      <c r="C2343" s="39" t="s">
        <v>49</v>
      </c>
      <c r="D2343" s="39" t="s">
        <v>166</v>
      </c>
      <c r="E2343" s="40">
        <v>0</v>
      </c>
      <c r="F2343" s="41">
        <v>26.069897397432491</v>
      </c>
      <c r="G2343" s="40">
        <v>1529.447960421589</v>
      </c>
      <c r="H2343" s="41">
        <v>5.2139794794864969</v>
      </c>
    </row>
    <row r="2344" spans="1:8">
      <c r="A2344" s="38">
        <v>45092</v>
      </c>
      <c r="B2344" s="39" t="s">
        <v>89</v>
      </c>
      <c r="C2344" s="39" t="s">
        <v>49</v>
      </c>
      <c r="D2344" s="39" t="s">
        <v>167</v>
      </c>
      <c r="E2344" s="40">
        <v>0</v>
      </c>
      <c r="F2344" s="41">
        <v>3.802599900325665E-2</v>
      </c>
      <c r="G2344" s="40">
        <v>2.1616004327297769</v>
      </c>
      <c r="H2344" s="41">
        <v>7.6051998006513299E-3</v>
      </c>
    </row>
    <row r="2345" spans="1:8">
      <c r="A2345" s="38">
        <v>45092</v>
      </c>
      <c r="B2345" s="39" t="s">
        <v>89</v>
      </c>
      <c r="C2345" s="39" t="s">
        <v>49</v>
      </c>
      <c r="D2345" s="39" t="s">
        <v>168</v>
      </c>
      <c r="E2345" s="40">
        <v>0</v>
      </c>
      <c r="F2345" s="41">
        <v>6.0473814819741137E-2</v>
      </c>
      <c r="G2345" s="40">
        <v>3.4376539133653692</v>
      </c>
      <c r="H2345" s="41">
        <v>1.209476296394823E-2</v>
      </c>
    </row>
    <row r="2346" spans="1:8">
      <c r="A2346" s="38">
        <v>45092</v>
      </c>
      <c r="B2346" s="39" t="s">
        <v>89</v>
      </c>
      <c r="C2346" s="39" t="s">
        <v>49</v>
      </c>
      <c r="D2346" s="39" t="s">
        <v>195</v>
      </c>
      <c r="E2346" s="40">
        <v>0</v>
      </c>
      <c r="F2346" s="41">
        <v>29.928731975183052</v>
      </c>
      <c r="G2346" s="40">
        <v>1694.304804598466</v>
      </c>
      <c r="H2346" s="41">
        <v>5.9857463950366103</v>
      </c>
    </row>
    <row r="2347" spans="1:8">
      <c r="A2347" s="38">
        <v>45092</v>
      </c>
      <c r="B2347" s="39" t="s">
        <v>89</v>
      </c>
      <c r="C2347" s="39" t="s">
        <v>49</v>
      </c>
      <c r="D2347" s="39" t="s">
        <v>169</v>
      </c>
      <c r="E2347" s="40">
        <v>0</v>
      </c>
      <c r="F2347" s="41">
        <v>6.8795264297192356</v>
      </c>
      <c r="G2347" s="40">
        <v>445.57647419325508</v>
      </c>
      <c r="H2347" s="41">
        <v>1.375905285943847</v>
      </c>
    </row>
    <row r="2348" spans="1:8">
      <c r="A2348" s="38">
        <v>45092</v>
      </c>
      <c r="B2348" s="39" t="s">
        <v>89</v>
      </c>
      <c r="C2348" s="39" t="s">
        <v>49</v>
      </c>
      <c r="D2348" s="39" t="s">
        <v>170</v>
      </c>
      <c r="E2348" s="40">
        <v>0</v>
      </c>
      <c r="F2348" s="41">
        <v>0.23386483887834181</v>
      </c>
      <c r="G2348" s="40">
        <v>13.29412376191376</v>
      </c>
      <c r="H2348" s="41">
        <v>4.6772967775668362E-2</v>
      </c>
    </row>
    <row r="2349" spans="1:8">
      <c r="A2349" s="38">
        <v>45092</v>
      </c>
      <c r="B2349" s="39" t="s">
        <v>89</v>
      </c>
      <c r="C2349" s="39" t="s">
        <v>49</v>
      </c>
      <c r="D2349" s="39" t="s">
        <v>171</v>
      </c>
      <c r="E2349" s="40">
        <v>0</v>
      </c>
      <c r="F2349" s="41">
        <v>2.102351227959064E-2</v>
      </c>
      <c r="G2349" s="40">
        <v>1.1950884771540371</v>
      </c>
      <c r="H2349" s="41">
        <v>4.204702455918129E-3</v>
      </c>
    </row>
    <row r="2350" spans="1:8">
      <c r="A2350" s="38">
        <v>45092</v>
      </c>
      <c r="B2350" s="39" t="s">
        <v>89</v>
      </c>
      <c r="C2350" s="39" t="s">
        <v>50</v>
      </c>
      <c r="D2350" s="39" t="s">
        <v>172</v>
      </c>
      <c r="E2350" s="40">
        <v>0</v>
      </c>
      <c r="F2350" s="41">
        <v>0.45406197769754308</v>
      </c>
      <c r="G2350" s="40">
        <v>25.811302614116439</v>
      </c>
      <c r="H2350" s="41">
        <v>9.0812395539508622E-2</v>
      </c>
    </row>
    <row r="2351" spans="1:8">
      <c r="A2351" s="38">
        <v>45092</v>
      </c>
      <c r="B2351" s="39" t="s">
        <v>89</v>
      </c>
      <c r="C2351" s="39" t="s">
        <v>50</v>
      </c>
      <c r="D2351" s="39" t="s">
        <v>173</v>
      </c>
      <c r="E2351" s="40">
        <v>0</v>
      </c>
      <c r="F2351" s="41">
        <v>0.89054360003326694</v>
      </c>
      <c r="G2351" s="40">
        <v>50.491337305477529</v>
      </c>
      <c r="H2351" s="41">
        <v>0.1781087200066534</v>
      </c>
    </row>
    <row r="2352" spans="1:8">
      <c r="A2352" s="38">
        <v>45092</v>
      </c>
      <c r="B2352" s="39" t="s">
        <v>89</v>
      </c>
      <c r="C2352" s="39" t="s">
        <v>50</v>
      </c>
      <c r="D2352" s="39" t="s">
        <v>13</v>
      </c>
      <c r="E2352" s="40">
        <v>0</v>
      </c>
      <c r="F2352" s="41">
        <v>1.8897056431062871</v>
      </c>
      <c r="G2352" s="40">
        <v>106.98930715276749</v>
      </c>
      <c r="H2352" s="41">
        <v>0.37794112862125739</v>
      </c>
    </row>
    <row r="2353" spans="1:8">
      <c r="A2353" s="38">
        <v>45092</v>
      </c>
      <c r="B2353" s="39" t="s">
        <v>89</v>
      </c>
      <c r="C2353" s="39" t="s">
        <v>50</v>
      </c>
      <c r="D2353" s="39" t="s">
        <v>15</v>
      </c>
      <c r="E2353" s="40">
        <v>0</v>
      </c>
      <c r="F2353" s="41">
        <v>6.4017447582465137E-2</v>
      </c>
      <c r="G2353" s="40">
        <v>3.6390928844410149</v>
      </c>
      <c r="H2353" s="41">
        <v>1.280348951649303E-2</v>
      </c>
    </row>
    <row r="2354" spans="1:8">
      <c r="A2354" s="38">
        <v>45092</v>
      </c>
      <c r="B2354" s="39" t="s">
        <v>89</v>
      </c>
      <c r="C2354" s="39" t="s">
        <v>50</v>
      </c>
      <c r="D2354" s="39" t="s">
        <v>174</v>
      </c>
      <c r="E2354" s="40">
        <v>0</v>
      </c>
      <c r="F2354" s="41">
        <v>0</v>
      </c>
      <c r="G2354" s="40">
        <v>0</v>
      </c>
      <c r="H2354" s="41">
        <v>0</v>
      </c>
    </row>
    <row r="2355" spans="1:8">
      <c r="A2355" s="38">
        <v>45092</v>
      </c>
      <c r="B2355" s="39" t="s">
        <v>89</v>
      </c>
      <c r="C2355" s="39" t="s">
        <v>50</v>
      </c>
      <c r="D2355" s="39" t="s">
        <v>214</v>
      </c>
      <c r="E2355" s="40">
        <v>0</v>
      </c>
      <c r="F2355" s="41">
        <v>2.9743097018474739E-2</v>
      </c>
      <c r="G2355" s="40">
        <v>1.690756142405424</v>
      </c>
      <c r="H2355" s="41">
        <v>5.9486194036949477E-3</v>
      </c>
    </row>
    <row r="2356" spans="1:8">
      <c r="A2356" s="38">
        <v>45092</v>
      </c>
      <c r="B2356" s="39" t="s">
        <v>89</v>
      </c>
      <c r="C2356" s="39" t="s">
        <v>50</v>
      </c>
      <c r="D2356" s="39" t="s">
        <v>175</v>
      </c>
      <c r="E2356" s="40">
        <v>0</v>
      </c>
      <c r="F2356" s="41">
        <v>0</v>
      </c>
      <c r="G2356" s="40">
        <v>0</v>
      </c>
      <c r="H2356" s="41">
        <v>0</v>
      </c>
    </row>
    <row r="2357" spans="1:8">
      <c r="A2357" s="38">
        <v>45092</v>
      </c>
      <c r="B2357" s="39" t="s">
        <v>89</v>
      </c>
      <c r="C2357" s="39" t="s">
        <v>50</v>
      </c>
      <c r="D2357" s="39" t="s">
        <v>198</v>
      </c>
      <c r="E2357" s="40">
        <v>0</v>
      </c>
      <c r="F2357" s="41">
        <v>0</v>
      </c>
      <c r="G2357" s="40">
        <v>0</v>
      </c>
      <c r="H2357" s="41">
        <v>0</v>
      </c>
    </row>
    <row r="2358" spans="1:8">
      <c r="A2358" s="38">
        <v>45092</v>
      </c>
      <c r="B2358" s="39" t="s">
        <v>89</v>
      </c>
      <c r="C2358" s="39" t="s">
        <v>50</v>
      </c>
      <c r="D2358" s="39" t="s">
        <v>177</v>
      </c>
      <c r="E2358" s="40">
        <v>0</v>
      </c>
      <c r="F2358" s="41">
        <v>0</v>
      </c>
      <c r="G2358" s="40">
        <v>0</v>
      </c>
      <c r="H2358" s="41">
        <v>0</v>
      </c>
    </row>
    <row r="2359" spans="1:8">
      <c r="A2359" s="38">
        <v>45092</v>
      </c>
      <c r="B2359" s="39" t="s">
        <v>89</v>
      </c>
      <c r="C2359" s="39" t="s">
        <v>50</v>
      </c>
      <c r="D2359" s="39" t="s">
        <v>178</v>
      </c>
      <c r="E2359" s="40">
        <v>0</v>
      </c>
      <c r="F2359" s="41">
        <v>1.823785688484062</v>
      </c>
      <c r="G2359" s="40">
        <v>103.2420656292844</v>
      </c>
      <c r="H2359" s="41">
        <v>0.36475713769681239</v>
      </c>
    </row>
    <row r="2360" spans="1:8">
      <c r="A2360" s="38">
        <v>45092</v>
      </c>
      <c r="B2360" s="39" t="s">
        <v>89</v>
      </c>
      <c r="C2360" s="39" t="s">
        <v>50</v>
      </c>
      <c r="D2360" s="39" t="s">
        <v>179</v>
      </c>
      <c r="E2360" s="40">
        <v>0</v>
      </c>
      <c r="F2360" s="41">
        <v>8.6847617318788553E-2</v>
      </c>
      <c r="G2360" s="40">
        <v>4.9368813995331386</v>
      </c>
      <c r="H2360" s="41">
        <v>1.7369523463757711E-2</v>
      </c>
    </row>
    <row r="2361" spans="1:8">
      <c r="A2361" s="38">
        <v>45092</v>
      </c>
      <c r="B2361" s="39" t="s">
        <v>89</v>
      </c>
      <c r="C2361" s="39" t="s">
        <v>50</v>
      </c>
      <c r="D2361" s="39" t="s">
        <v>8</v>
      </c>
      <c r="E2361" s="40">
        <v>0</v>
      </c>
      <c r="F2361" s="41">
        <v>0.1000012559756151</v>
      </c>
      <c r="G2361" s="40">
        <v>5.684604319584027</v>
      </c>
      <c r="H2361" s="41">
        <v>2.0000251195123012E-2</v>
      </c>
    </row>
    <row r="2362" spans="1:8">
      <c r="A2362" s="38">
        <v>45092</v>
      </c>
      <c r="B2362" s="39" t="s">
        <v>180</v>
      </c>
      <c r="C2362" s="39" t="s">
        <v>43</v>
      </c>
      <c r="D2362" s="39" t="s">
        <v>90</v>
      </c>
      <c r="E2362" s="40">
        <v>0</v>
      </c>
      <c r="F2362" s="41">
        <v>14.56509575483147</v>
      </c>
      <c r="G2362" s="40">
        <v>2353.6411005317309</v>
      </c>
      <c r="H2362" s="41">
        <v>2.9130191509662939</v>
      </c>
    </row>
    <row r="2363" spans="1:8">
      <c r="A2363" s="38">
        <v>45092</v>
      </c>
      <c r="B2363" s="39" t="s">
        <v>180</v>
      </c>
      <c r="C2363" s="39" t="s">
        <v>44</v>
      </c>
      <c r="D2363" s="39" t="s">
        <v>91</v>
      </c>
      <c r="E2363" s="40">
        <v>0</v>
      </c>
      <c r="F2363" s="41">
        <v>22.081723808714319</v>
      </c>
      <c r="G2363" s="40">
        <v>3504.097205385176</v>
      </c>
      <c r="H2363" s="41">
        <v>4.4163447617428631</v>
      </c>
    </row>
    <row r="2364" spans="1:8">
      <c r="A2364" s="38">
        <v>45092</v>
      </c>
      <c r="B2364" s="39" t="s">
        <v>180</v>
      </c>
      <c r="C2364" s="39" t="s">
        <v>181</v>
      </c>
      <c r="D2364" s="39" t="s">
        <v>182</v>
      </c>
      <c r="E2364" s="40">
        <v>0</v>
      </c>
      <c r="F2364" s="41">
        <v>3.268149050973594</v>
      </c>
      <c r="G2364" s="40">
        <v>528.11530102599215</v>
      </c>
      <c r="H2364" s="41">
        <v>0.65362981019471889</v>
      </c>
    </row>
    <row r="2365" spans="1:8">
      <c r="A2365" s="38">
        <v>45092</v>
      </c>
      <c r="B2365" s="39" t="s">
        <v>180</v>
      </c>
      <c r="C2365" s="39" t="s">
        <v>45</v>
      </c>
      <c r="D2365" s="39" t="s">
        <v>92</v>
      </c>
      <c r="E2365" s="40">
        <v>0</v>
      </c>
      <c r="F2365" s="41">
        <v>38.852518789277937</v>
      </c>
      <c r="G2365" s="40">
        <v>6140.6791339803667</v>
      </c>
      <c r="H2365" s="41">
        <v>7.7705037578555904</v>
      </c>
    </row>
    <row r="2366" spans="1:8">
      <c r="A2366" s="38">
        <v>45092</v>
      </c>
      <c r="B2366" s="39" t="s">
        <v>180</v>
      </c>
      <c r="C2366" s="39" t="s">
        <v>45</v>
      </c>
      <c r="D2366" s="39" t="s">
        <v>119</v>
      </c>
      <c r="E2366" s="40">
        <v>0</v>
      </c>
      <c r="F2366" s="41">
        <v>0</v>
      </c>
      <c r="G2366" s="40">
        <v>0</v>
      </c>
      <c r="H2366" s="41">
        <v>0</v>
      </c>
    </row>
    <row r="2367" spans="1:8">
      <c r="A2367" s="38">
        <v>45092</v>
      </c>
      <c r="B2367" s="39" t="s">
        <v>180</v>
      </c>
      <c r="C2367" s="39" t="s">
        <v>46</v>
      </c>
      <c r="D2367" s="39" t="s">
        <v>184</v>
      </c>
      <c r="E2367" s="40">
        <v>0</v>
      </c>
      <c r="F2367" s="41">
        <v>0.40442918877518957</v>
      </c>
      <c r="G2367" s="40">
        <v>65.353580709569897</v>
      </c>
      <c r="H2367" s="41">
        <v>8.0885837755037923E-2</v>
      </c>
    </row>
    <row r="2368" spans="1:8">
      <c r="A2368" s="38">
        <v>45092</v>
      </c>
      <c r="B2368" s="39" t="s">
        <v>180</v>
      </c>
      <c r="C2368" s="39" t="s">
        <v>46</v>
      </c>
      <c r="D2368" s="39" t="s">
        <v>120</v>
      </c>
      <c r="E2368" s="40">
        <v>0</v>
      </c>
      <c r="F2368" s="41">
        <v>1.2031745951419359</v>
      </c>
      <c r="G2368" s="40">
        <v>190.16293823818441</v>
      </c>
      <c r="H2368" s="41">
        <v>0.24063491902838721</v>
      </c>
    </row>
    <row r="2369" spans="1:8">
      <c r="A2369" s="38">
        <v>45092</v>
      </c>
      <c r="B2369" s="39" t="s">
        <v>180</v>
      </c>
      <c r="C2369" s="39" t="s">
        <v>46</v>
      </c>
      <c r="D2369" s="39" t="s">
        <v>122</v>
      </c>
      <c r="E2369" s="40">
        <v>0</v>
      </c>
      <c r="F2369" s="41">
        <v>1.2031745951419359</v>
      </c>
      <c r="G2369" s="40">
        <v>190.16293823818441</v>
      </c>
      <c r="H2369" s="41">
        <v>0.24063491902838721</v>
      </c>
    </row>
    <row r="2370" spans="1:8">
      <c r="A2370" s="38">
        <v>45092</v>
      </c>
      <c r="B2370" s="39" t="s">
        <v>180</v>
      </c>
      <c r="C2370" s="39" t="s">
        <v>46</v>
      </c>
      <c r="D2370" s="39" t="s">
        <v>123</v>
      </c>
      <c r="E2370" s="40">
        <v>0</v>
      </c>
      <c r="F2370" s="41">
        <v>30.095651780995858</v>
      </c>
      <c r="G2370" s="40">
        <v>4888.471958320456</v>
      </c>
      <c r="H2370" s="41">
        <v>6.0191303561991729</v>
      </c>
    </row>
    <row r="2371" spans="1:8">
      <c r="A2371" s="38">
        <v>45092</v>
      </c>
      <c r="B2371" s="39" t="s">
        <v>180</v>
      </c>
      <c r="C2371" s="39" t="s">
        <v>46</v>
      </c>
      <c r="D2371" s="39" t="s">
        <v>124</v>
      </c>
      <c r="E2371" s="40">
        <v>0</v>
      </c>
      <c r="F2371" s="41">
        <v>0</v>
      </c>
      <c r="G2371" s="40">
        <v>0</v>
      </c>
      <c r="H2371" s="41">
        <v>0</v>
      </c>
    </row>
    <row r="2372" spans="1:8">
      <c r="A2372" s="38">
        <v>45092</v>
      </c>
      <c r="B2372" s="39" t="s">
        <v>180</v>
      </c>
      <c r="C2372" s="39" t="s">
        <v>47</v>
      </c>
      <c r="D2372" s="39" t="s">
        <v>185</v>
      </c>
      <c r="E2372" s="40">
        <v>0</v>
      </c>
      <c r="F2372" s="41">
        <v>4.8487861124832614</v>
      </c>
      <c r="G2372" s="40">
        <v>766.35545477881976</v>
      </c>
      <c r="H2372" s="41">
        <v>0.96975722249665197</v>
      </c>
    </row>
    <row r="2373" spans="1:8">
      <c r="A2373" s="38">
        <v>45092</v>
      </c>
      <c r="B2373" s="39" t="s">
        <v>180</v>
      </c>
      <c r="C2373" s="39" t="s">
        <v>47</v>
      </c>
      <c r="D2373" s="39" t="s">
        <v>128</v>
      </c>
      <c r="E2373" s="40">
        <v>0</v>
      </c>
      <c r="F2373" s="41">
        <v>0</v>
      </c>
      <c r="G2373" s="40">
        <v>0</v>
      </c>
      <c r="H2373" s="41">
        <v>0</v>
      </c>
    </row>
    <row r="2374" spans="1:8">
      <c r="A2374" s="38">
        <v>45092</v>
      </c>
      <c r="B2374" s="39" t="s">
        <v>180</v>
      </c>
      <c r="C2374" s="39" t="s">
        <v>47</v>
      </c>
      <c r="D2374" s="39" t="s">
        <v>130</v>
      </c>
      <c r="E2374" s="40">
        <v>0</v>
      </c>
      <c r="F2374" s="41">
        <v>1.977562918013545</v>
      </c>
      <c r="G2374" s="40">
        <v>312.23998224398377</v>
      </c>
      <c r="H2374" s="41">
        <v>0.39551258360270902</v>
      </c>
    </row>
    <row r="2375" spans="1:8">
      <c r="A2375" s="38">
        <v>45092</v>
      </c>
      <c r="B2375" s="39" t="s">
        <v>180</v>
      </c>
      <c r="C2375" s="39" t="s">
        <v>47</v>
      </c>
      <c r="D2375" s="39" t="s">
        <v>132</v>
      </c>
      <c r="E2375" s="40">
        <v>0</v>
      </c>
      <c r="F2375" s="41">
        <v>0</v>
      </c>
      <c r="G2375" s="40">
        <v>0</v>
      </c>
      <c r="H2375" s="41">
        <v>0</v>
      </c>
    </row>
    <row r="2376" spans="1:8">
      <c r="A2376" s="38">
        <v>45092</v>
      </c>
      <c r="B2376" s="39" t="s">
        <v>180</v>
      </c>
      <c r="C2376" s="39" t="s">
        <v>47</v>
      </c>
      <c r="D2376" s="39" t="s">
        <v>133</v>
      </c>
      <c r="E2376" s="40">
        <v>0</v>
      </c>
      <c r="F2376" s="41">
        <v>0</v>
      </c>
      <c r="G2376" s="40">
        <v>0</v>
      </c>
      <c r="H2376" s="41">
        <v>0</v>
      </c>
    </row>
    <row r="2377" spans="1:8">
      <c r="A2377" s="38">
        <v>45092</v>
      </c>
      <c r="B2377" s="39" t="s">
        <v>180</v>
      </c>
      <c r="C2377" s="39" t="s">
        <v>47</v>
      </c>
      <c r="D2377" s="39" t="s">
        <v>136</v>
      </c>
      <c r="E2377" s="40">
        <v>0</v>
      </c>
      <c r="F2377" s="41">
        <v>0</v>
      </c>
      <c r="G2377" s="40">
        <v>0</v>
      </c>
      <c r="H2377" s="41">
        <v>0</v>
      </c>
    </row>
    <row r="2378" spans="1:8">
      <c r="A2378" s="38">
        <v>45092</v>
      </c>
      <c r="B2378" s="39" t="s">
        <v>180</v>
      </c>
      <c r="C2378" s="39" t="s">
        <v>18</v>
      </c>
      <c r="D2378" s="39" t="s">
        <v>120</v>
      </c>
      <c r="E2378" s="40">
        <v>20.877148200000001</v>
      </c>
      <c r="F2378" s="41">
        <v>3.864160060640081</v>
      </c>
      <c r="G2378" s="40">
        <v>610.73433059586284</v>
      </c>
      <c r="H2378" s="41">
        <v>0.77283201212801611</v>
      </c>
    </row>
    <row r="2379" spans="1:8">
      <c r="A2379" s="38">
        <v>45092</v>
      </c>
      <c r="B2379" s="39" t="s">
        <v>180</v>
      </c>
      <c r="C2379" s="39" t="s">
        <v>18</v>
      </c>
      <c r="D2379" s="39" t="s">
        <v>123</v>
      </c>
      <c r="E2379" s="40">
        <v>3509.5052225999998</v>
      </c>
      <c r="F2379" s="41">
        <v>108.5969620479576</v>
      </c>
      <c r="G2379" s="40">
        <v>17242.39669380241</v>
      </c>
      <c r="H2379" s="41">
        <v>21.719392409591531</v>
      </c>
    </row>
    <row r="2380" spans="1:8">
      <c r="A2380" s="38">
        <v>45092</v>
      </c>
      <c r="B2380" s="39" t="s">
        <v>180</v>
      </c>
      <c r="C2380" s="39" t="s">
        <v>48</v>
      </c>
      <c r="D2380" s="39" t="s">
        <v>120</v>
      </c>
      <c r="E2380" s="40">
        <v>69.261697499999983</v>
      </c>
      <c r="F2380" s="41">
        <v>5.1729884681911633</v>
      </c>
      <c r="G2380" s="40">
        <v>817.59595868746715</v>
      </c>
      <c r="H2380" s="41">
        <v>1.0345976936382331</v>
      </c>
    </row>
    <row r="2381" spans="1:8">
      <c r="A2381" s="38">
        <v>45092</v>
      </c>
      <c r="B2381" s="39" t="s">
        <v>180</v>
      </c>
      <c r="C2381" s="39" t="s">
        <v>7</v>
      </c>
      <c r="D2381" s="39" t="s">
        <v>140</v>
      </c>
      <c r="E2381" s="40">
        <v>957.36391679999997</v>
      </c>
      <c r="F2381" s="41">
        <v>130.38619708892159</v>
      </c>
      <c r="G2381" s="40">
        <v>21005.870639130841</v>
      </c>
      <c r="H2381" s="41">
        <v>86.12334826338332</v>
      </c>
    </row>
    <row r="2382" spans="1:8">
      <c r="A2382" s="38">
        <v>45092</v>
      </c>
      <c r="B2382" s="39" t="s">
        <v>180</v>
      </c>
      <c r="C2382" s="39" t="s">
        <v>7</v>
      </c>
      <c r="D2382" s="39" t="s">
        <v>187</v>
      </c>
      <c r="E2382" s="40">
        <v>0</v>
      </c>
      <c r="F2382" s="41">
        <v>0</v>
      </c>
      <c r="G2382" s="40">
        <v>0</v>
      </c>
      <c r="H2382" s="41">
        <v>0</v>
      </c>
    </row>
    <row r="2383" spans="1:8">
      <c r="A2383" s="38">
        <v>45092</v>
      </c>
      <c r="B2383" s="39" t="s">
        <v>180</v>
      </c>
      <c r="C2383" s="39" t="s">
        <v>16</v>
      </c>
      <c r="D2383" s="39" t="s">
        <v>123</v>
      </c>
      <c r="E2383" s="40">
        <v>2643.9870341999999</v>
      </c>
      <c r="F2383" s="41">
        <v>113.0760649185635</v>
      </c>
      <c r="G2383" s="40">
        <v>17996.364134436921</v>
      </c>
      <c r="H2383" s="41">
        <v>22.615212983712699</v>
      </c>
    </row>
    <row r="2384" spans="1:8">
      <c r="A2384" s="38">
        <v>45092</v>
      </c>
      <c r="B2384" s="39" t="s">
        <v>180</v>
      </c>
      <c r="C2384" s="39" t="s">
        <v>49</v>
      </c>
      <c r="D2384" s="39" t="s">
        <v>143</v>
      </c>
      <c r="E2384" s="40">
        <v>0</v>
      </c>
      <c r="F2384" s="41">
        <v>0</v>
      </c>
      <c r="G2384" s="40">
        <v>0</v>
      </c>
      <c r="H2384" s="41">
        <v>0</v>
      </c>
    </row>
    <row r="2385" spans="1:8">
      <c r="A2385" s="38">
        <v>45092</v>
      </c>
      <c r="B2385" s="39" t="s">
        <v>180</v>
      </c>
      <c r="C2385" s="39" t="s">
        <v>49</v>
      </c>
      <c r="D2385" s="39" t="s">
        <v>278</v>
      </c>
      <c r="E2385" s="40">
        <v>0</v>
      </c>
      <c r="F2385" s="41">
        <v>0</v>
      </c>
      <c r="G2385" s="40">
        <v>0</v>
      </c>
      <c r="H2385" s="41">
        <v>0</v>
      </c>
    </row>
    <row r="2386" spans="1:8">
      <c r="A2386" s="38">
        <v>45092</v>
      </c>
      <c r="B2386" s="39" t="s">
        <v>180</v>
      </c>
      <c r="C2386" s="39" t="s">
        <v>49</v>
      </c>
      <c r="D2386" s="39" t="s">
        <v>149</v>
      </c>
      <c r="E2386" s="40">
        <v>0</v>
      </c>
      <c r="F2386" s="41">
        <v>0</v>
      </c>
      <c r="G2386" s="40">
        <v>0</v>
      </c>
      <c r="H2386" s="41">
        <v>0</v>
      </c>
    </row>
    <row r="2387" spans="1:8">
      <c r="A2387" s="38">
        <v>45092</v>
      </c>
      <c r="B2387" s="39" t="s">
        <v>180</v>
      </c>
      <c r="C2387" s="39" t="s">
        <v>49</v>
      </c>
      <c r="D2387" s="39" t="s">
        <v>190</v>
      </c>
      <c r="E2387" s="40">
        <v>0</v>
      </c>
      <c r="F2387" s="41">
        <v>0</v>
      </c>
      <c r="G2387" s="40">
        <v>0</v>
      </c>
      <c r="H2387" s="41">
        <v>0</v>
      </c>
    </row>
    <row r="2388" spans="1:8">
      <c r="A2388" s="38">
        <v>45092</v>
      </c>
      <c r="B2388" s="39" t="s">
        <v>180</v>
      </c>
      <c r="C2388" s="39" t="s">
        <v>49</v>
      </c>
      <c r="D2388" s="39" t="s">
        <v>232</v>
      </c>
      <c r="E2388" s="40">
        <v>0</v>
      </c>
      <c r="F2388" s="41">
        <v>0</v>
      </c>
      <c r="G2388" s="40">
        <v>0</v>
      </c>
      <c r="H2388" s="41">
        <v>0</v>
      </c>
    </row>
    <row r="2389" spans="1:8">
      <c r="A2389" s="38">
        <v>45092</v>
      </c>
      <c r="B2389" s="39" t="s">
        <v>180</v>
      </c>
      <c r="C2389" s="39" t="s">
        <v>49</v>
      </c>
      <c r="D2389" s="39" t="s">
        <v>154</v>
      </c>
      <c r="E2389" s="40">
        <v>0</v>
      </c>
      <c r="F2389" s="41">
        <v>0</v>
      </c>
      <c r="G2389" s="40">
        <v>0</v>
      </c>
      <c r="H2389" s="41">
        <v>0</v>
      </c>
    </row>
    <row r="2390" spans="1:8">
      <c r="A2390" s="38">
        <v>45092</v>
      </c>
      <c r="B2390" s="39" t="s">
        <v>180</v>
      </c>
      <c r="C2390" s="39" t="s">
        <v>49</v>
      </c>
      <c r="D2390" s="39" t="s">
        <v>155</v>
      </c>
      <c r="E2390" s="40">
        <v>0</v>
      </c>
      <c r="F2390" s="41">
        <v>0</v>
      </c>
      <c r="G2390" s="40">
        <v>0</v>
      </c>
      <c r="H2390" s="41">
        <v>0</v>
      </c>
    </row>
    <row r="2391" spans="1:8">
      <c r="A2391" s="38">
        <v>45092</v>
      </c>
      <c r="B2391" s="39" t="s">
        <v>180</v>
      </c>
      <c r="C2391" s="39" t="s">
        <v>49</v>
      </c>
      <c r="D2391" s="39" t="s">
        <v>156</v>
      </c>
      <c r="E2391" s="40">
        <v>0</v>
      </c>
      <c r="F2391" s="41">
        <v>0</v>
      </c>
      <c r="G2391" s="40">
        <v>0</v>
      </c>
      <c r="H2391" s="41">
        <v>0</v>
      </c>
    </row>
    <row r="2392" spans="1:8">
      <c r="A2392" s="38">
        <v>45092</v>
      </c>
      <c r="B2392" s="39" t="s">
        <v>180</v>
      </c>
      <c r="C2392" s="39" t="s">
        <v>49</v>
      </c>
      <c r="D2392" s="39" t="s">
        <v>158</v>
      </c>
      <c r="E2392" s="40">
        <v>0</v>
      </c>
      <c r="F2392" s="41">
        <v>0</v>
      </c>
      <c r="G2392" s="40">
        <v>0</v>
      </c>
      <c r="H2392" s="41">
        <v>0</v>
      </c>
    </row>
    <row r="2393" spans="1:8">
      <c r="A2393" s="38">
        <v>45092</v>
      </c>
      <c r="B2393" s="39" t="s">
        <v>180</v>
      </c>
      <c r="C2393" s="39" t="s">
        <v>49</v>
      </c>
      <c r="D2393" s="39" t="s">
        <v>159</v>
      </c>
      <c r="E2393" s="40">
        <v>0</v>
      </c>
      <c r="F2393" s="41">
        <v>2.348174685097379</v>
      </c>
      <c r="G2393" s="40">
        <v>371.13133822607358</v>
      </c>
      <c r="H2393" s="41">
        <v>0.46963493701947567</v>
      </c>
    </row>
    <row r="2394" spans="1:8">
      <c r="A2394" s="38">
        <v>45092</v>
      </c>
      <c r="B2394" s="39" t="s">
        <v>180</v>
      </c>
      <c r="C2394" s="39" t="s">
        <v>49</v>
      </c>
      <c r="D2394" s="39" t="s">
        <v>244</v>
      </c>
      <c r="E2394" s="40">
        <v>0</v>
      </c>
      <c r="F2394" s="41">
        <v>2.3633584954455582</v>
      </c>
      <c r="G2394" s="40">
        <v>376.13495035297109</v>
      </c>
      <c r="H2394" s="41">
        <v>0.47267169908911161</v>
      </c>
    </row>
    <row r="2395" spans="1:8">
      <c r="A2395" s="38">
        <v>45092</v>
      </c>
      <c r="B2395" s="39" t="s">
        <v>180</v>
      </c>
      <c r="C2395" s="39" t="s">
        <v>49</v>
      </c>
      <c r="D2395" s="39" t="s">
        <v>255</v>
      </c>
      <c r="E2395" s="40">
        <v>0</v>
      </c>
      <c r="F2395" s="41">
        <v>0</v>
      </c>
      <c r="G2395" s="40">
        <v>0</v>
      </c>
      <c r="H2395" s="41">
        <v>0</v>
      </c>
    </row>
    <row r="2396" spans="1:8">
      <c r="A2396" s="38">
        <v>45092</v>
      </c>
      <c r="B2396" s="39" t="s">
        <v>180</v>
      </c>
      <c r="C2396" s="39" t="s">
        <v>49</v>
      </c>
      <c r="D2396" s="39" t="s">
        <v>192</v>
      </c>
      <c r="E2396" s="40">
        <v>0</v>
      </c>
      <c r="F2396" s="41">
        <v>0</v>
      </c>
      <c r="G2396" s="40">
        <v>0</v>
      </c>
      <c r="H2396" s="41">
        <v>0</v>
      </c>
    </row>
    <row r="2397" spans="1:8">
      <c r="A2397" s="38">
        <v>45092</v>
      </c>
      <c r="B2397" s="39" t="s">
        <v>180</v>
      </c>
      <c r="C2397" s="39" t="s">
        <v>49</v>
      </c>
      <c r="D2397" s="39" t="s">
        <v>193</v>
      </c>
      <c r="E2397" s="40">
        <v>0</v>
      </c>
      <c r="F2397" s="41">
        <v>0</v>
      </c>
      <c r="G2397" s="40">
        <v>0</v>
      </c>
      <c r="H2397" s="41">
        <v>0</v>
      </c>
    </row>
    <row r="2398" spans="1:8">
      <c r="A2398" s="38">
        <v>45092</v>
      </c>
      <c r="B2398" s="39" t="s">
        <v>180</v>
      </c>
      <c r="C2398" s="39" t="s">
        <v>49</v>
      </c>
      <c r="D2398" s="39" t="s">
        <v>233</v>
      </c>
      <c r="E2398" s="40">
        <v>0</v>
      </c>
      <c r="F2398" s="41">
        <v>0</v>
      </c>
      <c r="G2398" s="40">
        <v>0</v>
      </c>
      <c r="H2398" s="41">
        <v>0</v>
      </c>
    </row>
    <row r="2399" spans="1:8">
      <c r="A2399" s="38">
        <v>45092</v>
      </c>
      <c r="B2399" s="39" t="s">
        <v>180</v>
      </c>
      <c r="C2399" s="39" t="s">
        <v>49</v>
      </c>
      <c r="D2399" s="39" t="s">
        <v>248</v>
      </c>
      <c r="E2399" s="40">
        <v>0</v>
      </c>
      <c r="F2399" s="41">
        <v>0</v>
      </c>
      <c r="G2399" s="40">
        <v>0</v>
      </c>
      <c r="H2399" s="41">
        <v>0</v>
      </c>
    </row>
    <row r="2400" spans="1:8">
      <c r="A2400" s="38">
        <v>45092</v>
      </c>
      <c r="B2400" s="39" t="s">
        <v>180</v>
      </c>
      <c r="C2400" s="39" t="s">
        <v>49</v>
      </c>
      <c r="D2400" s="39" t="s">
        <v>218</v>
      </c>
      <c r="E2400" s="40">
        <v>0</v>
      </c>
      <c r="F2400" s="41">
        <v>0</v>
      </c>
      <c r="G2400" s="40">
        <v>0</v>
      </c>
      <c r="H2400" s="41">
        <v>0</v>
      </c>
    </row>
    <row r="2401" spans="1:8">
      <c r="A2401" s="38">
        <v>45092</v>
      </c>
      <c r="B2401" s="39" t="s">
        <v>180</v>
      </c>
      <c r="C2401" s="39" t="s">
        <v>49</v>
      </c>
      <c r="D2401" s="39" t="s">
        <v>235</v>
      </c>
      <c r="E2401" s="40">
        <v>0</v>
      </c>
      <c r="F2401" s="41">
        <v>0</v>
      </c>
      <c r="G2401" s="40">
        <v>0</v>
      </c>
      <c r="H2401" s="41">
        <v>0</v>
      </c>
    </row>
    <row r="2402" spans="1:8">
      <c r="A2402" s="38">
        <v>45092</v>
      </c>
      <c r="B2402" s="39" t="s">
        <v>180</v>
      </c>
      <c r="C2402" s="39" t="s">
        <v>49</v>
      </c>
      <c r="D2402" s="39" t="s">
        <v>166</v>
      </c>
      <c r="E2402" s="40">
        <v>0</v>
      </c>
      <c r="F2402" s="41">
        <v>7.0445240552921362</v>
      </c>
      <c r="G2402" s="40">
        <v>1113.3940146782211</v>
      </c>
      <c r="H2402" s="41">
        <v>1.408904811058427</v>
      </c>
    </row>
    <row r="2403" spans="1:8">
      <c r="A2403" s="38">
        <v>45092</v>
      </c>
      <c r="B2403" s="39" t="s">
        <v>180</v>
      </c>
      <c r="C2403" s="39" t="s">
        <v>49</v>
      </c>
      <c r="D2403" s="39" t="s">
        <v>167</v>
      </c>
      <c r="E2403" s="40">
        <v>0</v>
      </c>
      <c r="F2403" s="41">
        <v>4.6963493701947572</v>
      </c>
      <c r="G2403" s="40">
        <v>742.26267645214716</v>
      </c>
      <c r="H2403" s="41">
        <v>0.93926987403895146</v>
      </c>
    </row>
    <row r="2404" spans="1:8">
      <c r="A2404" s="38">
        <v>45092</v>
      </c>
      <c r="B2404" s="39" t="s">
        <v>180</v>
      </c>
      <c r="C2404" s="39" t="s">
        <v>49</v>
      </c>
      <c r="D2404" s="39" t="s">
        <v>168</v>
      </c>
      <c r="E2404" s="40">
        <v>0</v>
      </c>
      <c r="F2404" s="41">
        <v>2.348174685097379</v>
      </c>
      <c r="G2404" s="40">
        <v>371.13133822607358</v>
      </c>
      <c r="H2404" s="41">
        <v>0.46963493701947567</v>
      </c>
    </row>
    <row r="2405" spans="1:8">
      <c r="A2405" s="38">
        <v>45092</v>
      </c>
      <c r="B2405" s="39" t="s">
        <v>180</v>
      </c>
      <c r="C2405" s="39" t="s">
        <v>49</v>
      </c>
      <c r="D2405" s="39" t="s">
        <v>195</v>
      </c>
      <c r="E2405" s="40">
        <v>0</v>
      </c>
      <c r="F2405" s="41">
        <v>4.6963493701947572</v>
      </c>
      <c r="G2405" s="40">
        <v>742.26267645214716</v>
      </c>
      <c r="H2405" s="41">
        <v>0.93926987403895146</v>
      </c>
    </row>
    <row r="2406" spans="1:8">
      <c r="A2406" s="38">
        <v>45092</v>
      </c>
      <c r="B2406" s="39" t="s">
        <v>180</v>
      </c>
      <c r="C2406" s="39" t="s">
        <v>49</v>
      </c>
      <c r="D2406" s="39" t="s">
        <v>169</v>
      </c>
      <c r="E2406" s="40">
        <v>0</v>
      </c>
      <c r="F2406" s="41">
        <v>0</v>
      </c>
      <c r="G2406" s="40">
        <v>0</v>
      </c>
      <c r="H2406" s="41">
        <v>0</v>
      </c>
    </row>
    <row r="2407" spans="1:8">
      <c r="A2407" s="38">
        <v>45092</v>
      </c>
      <c r="B2407" s="39" t="s">
        <v>180</v>
      </c>
      <c r="C2407" s="39" t="s">
        <v>49</v>
      </c>
      <c r="D2407" s="39" t="s">
        <v>170</v>
      </c>
      <c r="E2407" s="40">
        <v>0</v>
      </c>
      <c r="F2407" s="41">
        <v>0</v>
      </c>
      <c r="G2407" s="40">
        <v>0</v>
      </c>
      <c r="H2407" s="41">
        <v>0</v>
      </c>
    </row>
    <row r="2408" spans="1:8">
      <c r="A2408" s="38">
        <v>45092</v>
      </c>
      <c r="B2408" s="39" t="s">
        <v>180</v>
      </c>
      <c r="C2408" s="39" t="s">
        <v>49</v>
      </c>
      <c r="D2408" s="39" t="s">
        <v>171</v>
      </c>
      <c r="E2408" s="40">
        <v>0</v>
      </c>
      <c r="F2408" s="41">
        <v>0</v>
      </c>
      <c r="G2408" s="40">
        <v>0</v>
      </c>
      <c r="H2408" s="41">
        <v>0</v>
      </c>
    </row>
    <row r="2409" spans="1:8">
      <c r="A2409" s="38">
        <v>45092</v>
      </c>
      <c r="B2409" s="39" t="s">
        <v>180</v>
      </c>
      <c r="C2409" s="39" t="s">
        <v>50</v>
      </c>
      <c r="D2409" s="39" t="s">
        <v>172</v>
      </c>
      <c r="E2409" s="40">
        <v>0</v>
      </c>
      <c r="F2409" s="41">
        <v>0</v>
      </c>
      <c r="G2409" s="40">
        <v>0</v>
      </c>
      <c r="H2409" s="41">
        <v>0</v>
      </c>
    </row>
    <row r="2410" spans="1:8">
      <c r="A2410" s="38">
        <v>45092</v>
      </c>
      <c r="B2410" s="39" t="s">
        <v>180</v>
      </c>
      <c r="C2410" s="39" t="s">
        <v>50</v>
      </c>
      <c r="D2410" s="39" t="s">
        <v>173</v>
      </c>
      <c r="E2410" s="40">
        <v>0</v>
      </c>
      <c r="F2410" s="41">
        <v>0</v>
      </c>
      <c r="G2410" s="40">
        <v>0</v>
      </c>
      <c r="H2410" s="41">
        <v>0</v>
      </c>
    </row>
    <row r="2411" spans="1:8">
      <c r="A2411" s="38">
        <v>45092</v>
      </c>
      <c r="B2411" s="39" t="s">
        <v>180</v>
      </c>
      <c r="C2411" s="39" t="s">
        <v>50</v>
      </c>
      <c r="D2411" s="39" t="s">
        <v>13</v>
      </c>
      <c r="E2411" s="40">
        <v>0</v>
      </c>
      <c r="F2411" s="41">
        <v>0</v>
      </c>
      <c r="G2411" s="40">
        <v>0</v>
      </c>
      <c r="H2411" s="41">
        <v>0</v>
      </c>
    </row>
    <row r="2412" spans="1:8">
      <c r="A2412" s="38">
        <v>45092</v>
      </c>
      <c r="B2412" s="39" t="s">
        <v>180</v>
      </c>
      <c r="C2412" s="39" t="s">
        <v>50</v>
      </c>
      <c r="D2412" s="39" t="s">
        <v>15</v>
      </c>
      <c r="E2412" s="40">
        <v>0</v>
      </c>
      <c r="F2412" s="41">
        <v>0</v>
      </c>
      <c r="G2412" s="40">
        <v>0</v>
      </c>
      <c r="H2412" s="41">
        <v>0</v>
      </c>
    </row>
    <row r="2413" spans="1:8">
      <c r="A2413" s="38">
        <v>45092</v>
      </c>
      <c r="B2413" s="39" t="s">
        <v>180</v>
      </c>
      <c r="C2413" s="39" t="s">
        <v>50</v>
      </c>
      <c r="D2413" s="39" t="s">
        <v>174</v>
      </c>
      <c r="E2413" s="40">
        <v>0</v>
      </c>
      <c r="F2413" s="41">
        <v>0</v>
      </c>
      <c r="G2413" s="40">
        <v>0</v>
      </c>
      <c r="H2413" s="41">
        <v>0</v>
      </c>
    </row>
    <row r="2414" spans="1:8">
      <c r="A2414" s="38">
        <v>45092</v>
      </c>
      <c r="B2414" s="39" t="s">
        <v>180</v>
      </c>
      <c r="C2414" s="39" t="s">
        <v>50</v>
      </c>
      <c r="D2414" s="39" t="s">
        <v>214</v>
      </c>
      <c r="E2414" s="40">
        <v>0</v>
      </c>
      <c r="F2414" s="41">
        <v>0</v>
      </c>
      <c r="G2414" s="40">
        <v>0</v>
      </c>
      <c r="H2414" s="41">
        <v>0</v>
      </c>
    </row>
    <row r="2415" spans="1:8">
      <c r="A2415" s="38">
        <v>45092</v>
      </c>
      <c r="B2415" s="39" t="s">
        <v>180</v>
      </c>
      <c r="C2415" s="39" t="s">
        <v>50</v>
      </c>
      <c r="D2415" s="39" t="s">
        <v>197</v>
      </c>
      <c r="E2415" s="40">
        <v>0</v>
      </c>
      <c r="F2415" s="41">
        <v>0</v>
      </c>
      <c r="G2415" s="40">
        <v>0</v>
      </c>
      <c r="H2415" s="41">
        <v>0</v>
      </c>
    </row>
    <row r="2416" spans="1:8">
      <c r="A2416" s="38">
        <v>45092</v>
      </c>
      <c r="B2416" s="39" t="s">
        <v>180</v>
      </c>
      <c r="C2416" s="39" t="s">
        <v>50</v>
      </c>
      <c r="D2416" s="39" t="s">
        <v>198</v>
      </c>
      <c r="E2416" s="40">
        <v>0</v>
      </c>
      <c r="F2416" s="41">
        <v>0</v>
      </c>
      <c r="G2416" s="40">
        <v>0</v>
      </c>
      <c r="H2416" s="41">
        <v>0</v>
      </c>
    </row>
    <row r="2417" spans="1:8">
      <c r="A2417" s="38">
        <v>45092</v>
      </c>
      <c r="B2417" s="39" t="s">
        <v>180</v>
      </c>
      <c r="C2417" s="39" t="s">
        <v>50</v>
      </c>
      <c r="D2417" s="39" t="s">
        <v>178</v>
      </c>
      <c r="E2417" s="40">
        <v>0</v>
      </c>
      <c r="F2417" s="41">
        <v>0</v>
      </c>
      <c r="G2417" s="40">
        <v>0</v>
      </c>
      <c r="H2417" s="41">
        <v>0</v>
      </c>
    </row>
    <row r="2418" spans="1:8">
      <c r="A2418" s="38">
        <v>45092</v>
      </c>
      <c r="B2418" s="39" t="s">
        <v>180</v>
      </c>
      <c r="C2418" s="39" t="s">
        <v>50</v>
      </c>
      <c r="D2418" s="39" t="s">
        <v>179</v>
      </c>
      <c r="E2418" s="40">
        <v>0</v>
      </c>
      <c r="F2418" s="41">
        <v>0</v>
      </c>
      <c r="G2418" s="40">
        <v>0</v>
      </c>
      <c r="H2418" s="41">
        <v>0</v>
      </c>
    </row>
    <row r="2419" spans="1:8">
      <c r="A2419" s="38">
        <v>45093</v>
      </c>
      <c r="B2419" s="39" t="s">
        <v>89</v>
      </c>
      <c r="C2419" s="39" t="s">
        <v>43</v>
      </c>
      <c r="D2419" s="39" t="s">
        <v>90</v>
      </c>
      <c r="E2419" s="40">
        <v>0</v>
      </c>
      <c r="F2419" s="41">
        <v>2.6777660672341361</v>
      </c>
      <c r="G2419" s="40">
        <v>154.19698592365461</v>
      </c>
      <c r="H2419" s="41">
        <v>0.91044046285960634</v>
      </c>
    </row>
    <row r="2420" spans="1:8">
      <c r="A2420" s="38">
        <v>45093</v>
      </c>
      <c r="B2420" s="39" t="s">
        <v>89</v>
      </c>
      <c r="C2420" s="39" t="s">
        <v>44</v>
      </c>
      <c r="D2420" s="39" t="s">
        <v>91</v>
      </c>
      <c r="E2420" s="40">
        <v>0</v>
      </c>
      <c r="F2420" s="41">
        <v>49.957314618820547</v>
      </c>
      <c r="G2420" s="40">
        <v>2904.868255621212</v>
      </c>
      <c r="H2420" s="41">
        <v>16.985486970398991</v>
      </c>
    </row>
    <row r="2421" spans="1:8">
      <c r="A2421" s="38">
        <v>45093</v>
      </c>
      <c r="B2421" s="39" t="s">
        <v>89</v>
      </c>
      <c r="C2421" s="39" t="s">
        <v>45</v>
      </c>
      <c r="D2421" s="39" t="s">
        <v>92</v>
      </c>
      <c r="E2421" s="40">
        <v>0</v>
      </c>
      <c r="F2421" s="41">
        <v>30.134959673085369</v>
      </c>
      <c r="G2421" s="40">
        <v>1746.483083159563</v>
      </c>
      <c r="H2421" s="41">
        <v>10.245886288849031</v>
      </c>
    </row>
    <row r="2422" spans="1:8">
      <c r="A2422" s="38">
        <v>45093</v>
      </c>
      <c r="B2422" s="39" t="s">
        <v>89</v>
      </c>
      <c r="C2422" s="39" t="s">
        <v>45</v>
      </c>
      <c r="D2422" s="39" t="s">
        <v>93</v>
      </c>
      <c r="E2422" s="40">
        <v>0</v>
      </c>
      <c r="F2422" s="41">
        <v>4.0583891355439778</v>
      </c>
      <c r="G2422" s="40">
        <v>232.9109849533956</v>
      </c>
      <c r="H2422" s="41">
        <v>1.379852306084953</v>
      </c>
    </row>
    <row r="2423" spans="1:8">
      <c r="A2423" s="38">
        <v>45093</v>
      </c>
      <c r="B2423" s="39" t="s">
        <v>89</v>
      </c>
      <c r="C2423" s="39" t="s">
        <v>45</v>
      </c>
      <c r="D2423" s="39" t="s">
        <v>94</v>
      </c>
      <c r="E2423" s="40">
        <v>0</v>
      </c>
      <c r="F2423" s="41">
        <v>0.12538815565505301</v>
      </c>
      <c r="G2423" s="40">
        <v>7.5103774872595119</v>
      </c>
      <c r="H2423" s="41">
        <v>4.2631972922718017E-2</v>
      </c>
    </row>
    <row r="2424" spans="1:8">
      <c r="A2424" s="38">
        <v>45093</v>
      </c>
      <c r="B2424" s="39" t="s">
        <v>89</v>
      </c>
      <c r="C2424" s="39" t="s">
        <v>45</v>
      </c>
      <c r="D2424" s="39" t="s">
        <v>95</v>
      </c>
      <c r="E2424" s="40">
        <v>0</v>
      </c>
      <c r="F2424" s="41">
        <v>2.0791168925112822</v>
      </c>
      <c r="G2424" s="40">
        <v>119.1843588507342</v>
      </c>
      <c r="H2424" s="41">
        <v>0.70689974345383566</v>
      </c>
    </row>
    <row r="2425" spans="1:8">
      <c r="A2425" s="38">
        <v>45093</v>
      </c>
      <c r="B2425" s="39" t="s">
        <v>89</v>
      </c>
      <c r="C2425" s="39" t="s">
        <v>45</v>
      </c>
      <c r="D2425" s="39" t="s">
        <v>96</v>
      </c>
      <c r="E2425" s="40">
        <v>0</v>
      </c>
      <c r="F2425" s="41">
        <v>2.47000624991857</v>
      </c>
      <c r="G2425" s="40">
        <v>146.8652810559698</v>
      </c>
      <c r="H2425" s="41">
        <v>0.83980212497231344</v>
      </c>
    </row>
    <row r="2426" spans="1:8">
      <c r="A2426" s="38">
        <v>45093</v>
      </c>
      <c r="B2426" s="39" t="s">
        <v>89</v>
      </c>
      <c r="C2426" s="39" t="s">
        <v>45</v>
      </c>
      <c r="D2426" s="39" t="s">
        <v>97</v>
      </c>
      <c r="E2426" s="40">
        <v>0</v>
      </c>
      <c r="F2426" s="41">
        <v>9.8030609841927185E-2</v>
      </c>
      <c r="G2426" s="40">
        <v>5.8717418832171866</v>
      </c>
      <c r="H2426" s="41">
        <v>3.3330407346255253E-2</v>
      </c>
    </row>
    <row r="2427" spans="1:8">
      <c r="A2427" s="38">
        <v>45093</v>
      </c>
      <c r="B2427" s="39" t="s">
        <v>89</v>
      </c>
      <c r="C2427" s="39" t="s">
        <v>45</v>
      </c>
      <c r="D2427" s="39" t="s">
        <v>98</v>
      </c>
      <c r="E2427" s="40">
        <v>0</v>
      </c>
      <c r="F2427" s="41">
        <v>1.149340921440783</v>
      </c>
      <c r="G2427" s="40">
        <v>68.170285346329393</v>
      </c>
      <c r="H2427" s="41">
        <v>0.39077591328986627</v>
      </c>
    </row>
    <row r="2428" spans="1:8">
      <c r="A2428" s="38">
        <v>45093</v>
      </c>
      <c r="B2428" s="39" t="s">
        <v>89</v>
      </c>
      <c r="C2428" s="39" t="s">
        <v>45</v>
      </c>
      <c r="D2428" s="39" t="s">
        <v>99</v>
      </c>
      <c r="E2428" s="40">
        <v>0</v>
      </c>
      <c r="F2428" s="41">
        <v>0.13760022279047571</v>
      </c>
      <c r="G2428" s="40">
        <v>8.2418439771175951</v>
      </c>
      <c r="H2428" s="41">
        <v>4.6784075748761741E-2</v>
      </c>
    </row>
    <row r="2429" spans="1:8">
      <c r="A2429" s="38">
        <v>45093</v>
      </c>
      <c r="B2429" s="39" t="s">
        <v>89</v>
      </c>
      <c r="C2429" s="39" t="s">
        <v>45</v>
      </c>
      <c r="D2429" s="39" t="s">
        <v>100</v>
      </c>
      <c r="E2429" s="40">
        <v>0</v>
      </c>
      <c r="F2429" s="41">
        <v>9.1271779303446557E-2</v>
      </c>
      <c r="G2429" s="40">
        <v>5.3077048985992086</v>
      </c>
      <c r="H2429" s="41">
        <v>3.103240496317183E-2</v>
      </c>
    </row>
    <row r="2430" spans="1:8">
      <c r="A2430" s="38">
        <v>45093</v>
      </c>
      <c r="B2430" s="39" t="s">
        <v>89</v>
      </c>
      <c r="C2430" s="39" t="s">
        <v>45</v>
      </c>
      <c r="D2430" s="39" t="s">
        <v>101</v>
      </c>
      <c r="E2430" s="40">
        <v>0</v>
      </c>
      <c r="F2430" s="41">
        <v>0</v>
      </c>
      <c r="G2430" s="40">
        <v>0</v>
      </c>
      <c r="H2430" s="41">
        <v>0</v>
      </c>
    </row>
    <row r="2431" spans="1:8">
      <c r="A2431" s="38">
        <v>45093</v>
      </c>
      <c r="B2431" s="39" t="s">
        <v>89</v>
      </c>
      <c r="C2431" s="39" t="s">
        <v>45</v>
      </c>
      <c r="D2431" s="39" t="s">
        <v>102</v>
      </c>
      <c r="E2431" s="40">
        <v>0</v>
      </c>
      <c r="F2431" s="41">
        <v>5.3585226046764911E-2</v>
      </c>
      <c r="G2431" s="40">
        <v>3.209595621284004</v>
      </c>
      <c r="H2431" s="41">
        <v>1.8218976855900071E-2</v>
      </c>
    </row>
    <row r="2432" spans="1:8">
      <c r="A2432" s="38">
        <v>45093</v>
      </c>
      <c r="B2432" s="39" t="s">
        <v>89</v>
      </c>
      <c r="C2432" s="39" t="s">
        <v>45</v>
      </c>
      <c r="D2432" s="39" t="s">
        <v>103</v>
      </c>
      <c r="E2432" s="40">
        <v>0</v>
      </c>
      <c r="F2432" s="41">
        <v>1.158686979925647</v>
      </c>
      <c r="G2432" s="40">
        <v>68.889289587793982</v>
      </c>
      <c r="H2432" s="41">
        <v>0.3939535731747198</v>
      </c>
    </row>
    <row r="2433" spans="1:8">
      <c r="A2433" s="38">
        <v>45093</v>
      </c>
      <c r="B2433" s="39" t="s">
        <v>89</v>
      </c>
      <c r="C2433" s="39" t="s">
        <v>45</v>
      </c>
      <c r="D2433" s="39" t="s">
        <v>199</v>
      </c>
      <c r="E2433" s="40">
        <v>0</v>
      </c>
      <c r="F2433" s="41">
        <v>4.5088254702393603E-2</v>
      </c>
      <c r="G2433" s="40">
        <v>2.7006523167009622</v>
      </c>
      <c r="H2433" s="41">
        <v>1.533000659881383E-2</v>
      </c>
    </row>
    <row r="2434" spans="1:8">
      <c r="A2434" s="38">
        <v>45093</v>
      </c>
      <c r="B2434" s="39" t="s">
        <v>89</v>
      </c>
      <c r="C2434" s="39" t="s">
        <v>45</v>
      </c>
      <c r="D2434" s="39" t="s">
        <v>104</v>
      </c>
      <c r="E2434" s="40">
        <v>0</v>
      </c>
      <c r="F2434" s="41">
        <v>3.0244986327663079E-2</v>
      </c>
      <c r="G2434" s="40">
        <v>1.6523815573271361</v>
      </c>
      <c r="H2434" s="41">
        <v>1.0283295351405449E-2</v>
      </c>
    </row>
    <row r="2435" spans="1:8">
      <c r="A2435" s="38">
        <v>45093</v>
      </c>
      <c r="B2435" s="39" t="s">
        <v>89</v>
      </c>
      <c r="C2435" s="39" t="s">
        <v>45</v>
      </c>
      <c r="D2435" s="39" t="s">
        <v>105</v>
      </c>
      <c r="E2435" s="40">
        <v>0</v>
      </c>
      <c r="F2435" s="41">
        <v>2.2352465225774978</v>
      </c>
      <c r="G2435" s="40">
        <v>132.85939001641179</v>
      </c>
      <c r="H2435" s="41">
        <v>0.75998381767634926</v>
      </c>
    </row>
    <row r="2436" spans="1:8">
      <c r="A2436" s="38">
        <v>45093</v>
      </c>
      <c r="B2436" s="39" t="s">
        <v>89</v>
      </c>
      <c r="C2436" s="39" t="s">
        <v>45</v>
      </c>
      <c r="D2436" s="39" t="s">
        <v>106</v>
      </c>
      <c r="E2436" s="40">
        <v>0</v>
      </c>
      <c r="F2436" s="41">
        <v>0</v>
      </c>
      <c r="G2436" s="40">
        <v>0</v>
      </c>
      <c r="H2436" s="41">
        <v>0</v>
      </c>
    </row>
    <row r="2437" spans="1:8">
      <c r="A2437" s="38">
        <v>45093</v>
      </c>
      <c r="B2437" s="39" t="s">
        <v>89</v>
      </c>
      <c r="C2437" s="39" t="s">
        <v>45</v>
      </c>
      <c r="D2437" s="39" t="s">
        <v>236</v>
      </c>
      <c r="E2437" s="40">
        <v>0</v>
      </c>
      <c r="F2437" s="41">
        <v>3.2396077317934098E-2</v>
      </c>
      <c r="G2437" s="40">
        <v>1.940428651279279</v>
      </c>
      <c r="H2437" s="41">
        <v>1.1014666288097601E-2</v>
      </c>
    </row>
    <row r="2438" spans="1:8">
      <c r="A2438" s="38">
        <v>45093</v>
      </c>
      <c r="B2438" s="39" t="s">
        <v>89</v>
      </c>
      <c r="C2438" s="39" t="s">
        <v>45</v>
      </c>
      <c r="D2438" s="39" t="s">
        <v>107</v>
      </c>
      <c r="E2438" s="40">
        <v>0</v>
      </c>
      <c r="F2438" s="41">
        <v>6.6556203504062666E-3</v>
      </c>
      <c r="G2438" s="40">
        <v>0.39865185816235499</v>
      </c>
      <c r="H2438" s="41">
        <v>2.262910919138131E-3</v>
      </c>
    </row>
    <row r="2439" spans="1:8">
      <c r="A2439" s="38">
        <v>45093</v>
      </c>
      <c r="B2439" s="39" t="s">
        <v>89</v>
      </c>
      <c r="C2439" s="39" t="s">
        <v>45</v>
      </c>
      <c r="D2439" s="39" t="s">
        <v>109</v>
      </c>
      <c r="E2439" s="40">
        <v>0</v>
      </c>
      <c r="F2439" s="41">
        <v>3.385236058664965E-3</v>
      </c>
      <c r="G2439" s="40">
        <v>0.2027655686554625</v>
      </c>
      <c r="H2439" s="41">
        <v>1.1509802599460881E-3</v>
      </c>
    </row>
    <row r="2440" spans="1:8">
      <c r="A2440" s="38">
        <v>45093</v>
      </c>
      <c r="B2440" s="39" t="s">
        <v>89</v>
      </c>
      <c r="C2440" s="39" t="s">
        <v>45</v>
      </c>
      <c r="D2440" s="39" t="s">
        <v>110</v>
      </c>
      <c r="E2440" s="40">
        <v>0</v>
      </c>
      <c r="F2440" s="41">
        <v>0</v>
      </c>
      <c r="G2440" s="40">
        <v>0</v>
      </c>
      <c r="H2440" s="41">
        <v>0</v>
      </c>
    </row>
    <row r="2441" spans="1:8">
      <c r="A2441" s="38">
        <v>45093</v>
      </c>
      <c r="B2441" s="39" t="s">
        <v>89</v>
      </c>
      <c r="C2441" s="39" t="s">
        <v>45</v>
      </c>
      <c r="D2441" s="39" t="s">
        <v>111</v>
      </c>
      <c r="E2441" s="40">
        <v>0</v>
      </c>
      <c r="F2441" s="41">
        <v>0</v>
      </c>
      <c r="G2441" s="40">
        <v>0</v>
      </c>
      <c r="H2441" s="41">
        <v>0</v>
      </c>
    </row>
    <row r="2442" spans="1:8">
      <c r="A2442" s="38">
        <v>45093</v>
      </c>
      <c r="B2442" s="39" t="s">
        <v>89</v>
      </c>
      <c r="C2442" s="39" t="s">
        <v>45</v>
      </c>
      <c r="D2442" s="39" t="s">
        <v>201</v>
      </c>
      <c r="E2442" s="40">
        <v>0</v>
      </c>
      <c r="F2442" s="41">
        <v>2.900780447070503E-3</v>
      </c>
      <c r="G2442" s="40">
        <v>0.1737481188023435</v>
      </c>
      <c r="H2442" s="41">
        <v>9.8626535200397117E-4</v>
      </c>
    </row>
    <row r="2443" spans="1:8">
      <c r="A2443" s="38">
        <v>45093</v>
      </c>
      <c r="B2443" s="39" t="s">
        <v>89</v>
      </c>
      <c r="C2443" s="39" t="s">
        <v>45</v>
      </c>
      <c r="D2443" s="39" t="s">
        <v>112</v>
      </c>
      <c r="E2443" s="40">
        <v>0</v>
      </c>
      <c r="F2443" s="41">
        <v>3.7909902303322771</v>
      </c>
      <c r="G2443" s="40">
        <v>216.73538291151311</v>
      </c>
      <c r="H2443" s="41">
        <v>1.2889366783129741</v>
      </c>
    </row>
    <row r="2444" spans="1:8">
      <c r="A2444" s="38">
        <v>45093</v>
      </c>
      <c r="B2444" s="39" t="s">
        <v>89</v>
      </c>
      <c r="C2444" s="39" t="s">
        <v>45</v>
      </c>
      <c r="D2444" s="39" t="s">
        <v>221</v>
      </c>
      <c r="E2444" s="40">
        <v>0</v>
      </c>
      <c r="F2444" s="41">
        <v>0</v>
      </c>
      <c r="G2444" s="40">
        <v>0</v>
      </c>
      <c r="H2444" s="41">
        <v>0</v>
      </c>
    </row>
    <row r="2445" spans="1:8">
      <c r="A2445" s="38">
        <v>45093</v>
      </c>
      <c r="B2445" s="39" t="s">
        <v>89</v>
      </c>
      <c r="C2445" s="39" t="s">
        <v>45</v>
      </c>
      <c r="D2445" s="39" t="s">
        <v>114</v>
      </c>
      <c r="E2445" s="40">
        <v>0</v>
      </c>
      <c r="F2445" s="41">
        <v>4.0049914351880158</v>
      </c>
      <c r="G2445" s="40">
        <v>229.71262156309169</v>
      </c>
      <c r="H2445" s="41">
        <v>1.3616970879639261</v>
      </c>
    </row>
    <row r="2446" spans="1:8">
      <c r="A2446" s="38">
        <v>45093</v>
      </c>
      <c r="B2446" s="39" t="s">
        <v>89</v>
      </c>
      <c r="C2446" s="39" t="s">
        <v>45</v>
      </c>
      <c r="D2446" s="39" t="s">
        <v>115</v>
      </c>
      <c r="E2446" s="40">
        <v>0</v>
      </c>
      <c r="F2446" s="41">
        <v>3.7103733525235358</v>
      </c>
      <c r="G2446" s="40">
        <v>212.5885396235401</v>
      </c>
      <c r="H2446" s="41">
        <v>1.261526939858002</v>
      </c>
    </row>
    <row r="2447" spans="1:8">
      <c r="A2447" s="38">
        <v>45093</v>
      </c>
      <c r="B2447" s="39" t="s">
        <v>89</v>
      </c>
      <c r="C2447" s="39" t="s">
        <v>45</v>
      </c>
      <c r="D2447" s="39" t="s">
        <v>116</v>
      </c>
      <c r="E2447" s="40">
        <v>0</v>
      </c>
      <c r="F2447" s="41">
        <v>1.190884066892123</v>
      </c>
      <c r="G2447" s="40">
        <v>70.817799309027876</v>
      </c>
      <c r="H2447" s="41">
        <v>0.40490058274332169</v>
      </c>
    </row>
    <row r="2448" spans="1:8">
      <c r="A2448" s="38">
        <v>45093</v>
      </c>
      <c r="B2448" s="39" t="s">
        <v>89</v>
      </c>
      <c r="C2448" s="39" t="s">
        <v>45</v>
      </c>
      <c r="D2448" s="39" t="s">
        <v>117</v>
      </c>
      <c r="E2448" s="40">
        <v>0</v>
      </c>
      <c r="F2448" s="41">
        <v>7.1111388321301039E-2</v>
      </c>
      <c r="G2448" s="40">
        <v>4.259360600257347</v>
      </c>
      <c r="H2448" s="41">
        <v>2.4177872029242351E-2</v>
      </c>
    </row>
    <row r="2449" spans="1:8">
      <c r="A2449" s="38">
        <v>45093</v>
      </c>
      <c r="B2449" s="39" t="s">
        <v>89</v>
      </c>
      <c r="C2449" s="39" t="s">
        <v>45</v>
      </c>
      <c r="D2449" s="39" t="s">
        <v>118</v>
      </c>
      <c r="E2449" s="40">
        <v>0</v>
      </c>
      <c r="F2449" s="41">
        <v>4.5383917668396778</v>
      </c>
      <c r="G2449" s="40">
        <v>262.02517609870449</v>
      </c>
      <c r="H2449" s="41">
        <v>1.54305320072549</v>
      </c>
    </row>
    <row r="2450" spans="1:8">
      <c r="A2450" s="38">
        <v>45093</v>
      </c>
      <c r="B2450" s="39" t="s">
        <v>89</v>
      </c>
      <c r="C2450" s="39" t="s">
        <v>45</v>
      </c>
      <c r="D2450" s="39" t="s">
        <v>119</v>
      </c>
      <c r="E2450" s="40">
        <v>0</v>
      </c>
      <c r="F2450" s="41">
        <v>15.27136316576318</v>
      </c>
      <c r="G2450" s="40">
        <v>1059.7264499029261</v>
      </c>
      <c r="H2450" s="41">
        <v>5.1922634763594822</v>
      </c>
    </row>
    <row r="2451" spans="1:8">
      <c r="A2451" s="38">
        <v>45093</v>
      </c>
      <c r="B2451" s="39" t="s">
        <v>89</v>
      </c>
      <c r="C2451" s="39" t="s">
        <v>46</v>
      </c>
      <c r="D2451" s="39" t="s">
        <v>203</v>
      </c>
      <c r="E2451" s="40">
        <v>0</v>
      </c>
      <c r="F2451" s="41">
        <v>0</v>
      </c>
      <c r="G2451" s="40">
        <v>0</v>
      </c>
      <c r="H2451" s="41">
        <v>0</v>
      </c>
    </row>
    <row r="2452" spans="1:8">
      <c r="A2452" s="38">
        <v>45093</v>
      </c>
      <c r="B2452" s="39" t="s">
        <v>89</v>
      </c>
      <c r="C2452" s="39" t="s">
        <v>46</v>
      </c>
      <c r="D2452" s="39" t="s">
        <v>120</v>
      </c>
      <c r="E2452" s="40">
        <v>0</v>
      </c>
      <c r="F2452" s="41">
        <v>3.9854206554331619</v>
      </c>
      <c r="G2452" s="40">
        <v>232.2059420566174</v>
      </c>
      <c r="H2452" s="41">
        <v>1.355043022847275</v>
      </c>
    </row>
    <row r="2453" spans="1:8">
      <c r="A2453" s="38">
        <v>45093</v>
      </c>
      <c r="B2453" s="39" t="s">
        <v>89</v>
      </c>
      <c r="C2453" s="39" t="s">
        <v>46</v>
      </c>
      <c r="D2453" s="39" t="s">
        <v>121</v>
      </c>
      <c r="E2453" s="40">
        <v>0</v>
      </c>
      <c r="F2453" s="41">
        <v>2.559815189202851E-2</v>
      </c>
      <c r="G2453" s="40">
        <v>1.5332531424597351</v>
      </c>
      <c r="H2453" s="41">
        <v>8.7033716432896938E-3</v>
      </c>
    </row>
    <row r="2454" spans="1:8">
      <c r="A2454" s="38">
        <v>45093</v>
      </c>
      <c r="B2454" s="39" t="s">
        <v>89</v>
      </c>
      <c r="C2454" s="39" t="s">
        <v>46</v>
      </c>
      <c r="D2454" s="39" t="s">
        <v>122</v>
      </c>
      <c r="E2454" s="40">
        <v>0</v>
      </c>
      <c r="F2454" s="41">
        <v>3.7840900658271323E-2</v>
      </c>
      <c r="G2454" s="40">
        <v>2.266557370724446</v>
      </c>
      <c r="H2454" s="41">
        <v>1.286590622381225E-2</v>
      </c>
    </row>
    <row r="2455" spans="1:8">
      <c r="A2455" s="38">
        <v>45093</v>
      </c>
      <c r="B2455" s="39" t="s">
        <v>89</v>
      </c>
      <c r="C2455" s="39" t="s">
        <v>46</v>
      </c>
      <c r="D2455" s="39" t="s">
        <v>123</v>
      </c>
      <c r="E2455" s="40">
        <v>0</v>
      </c>
      <c r="F2455" s="41">
        <v>58.476082352455073</v>
      </c>
      <c r="G2455" s="40">
        <v>3399.990714286781</v>
      </c>
      <c r="H2455" s="41">
        <v>19.881867999834721</v>
      </c>
    </row>
    <row r="2456" spans="1:8">
      <c r="A2456" s="38">
        <v>45093</v>
      </c>
      <c r="B2456" s="39" t="s">
        <v>89</v>
      </c>
      <c r="C2456" s="39" t="s">
        <v>46</v>
      </c>
      <c r="D2456" s="39" t="s">
        <v>124</v>
      </c>
      <c r="E2456" s="40">
        <v>0</v>
      </c>
      <c r="F2456" s="41">
        <v>1.138150319186813</v>
      </c>
      <c r="G2456" s="40">
        <v>67.675310182580844</v>
      </c>
      <c r="H2456" s="41">
        <v>0.38697110852351652</v>
      </c>
    </row>
    <row r="2457" spans="1:8">
      <c r="A2457" s="38">
        <v>45093</v>
      </c>
      <c r="B2457" s="39" t="s">
        <v>89</v>
      </c>
      <c r="C2457" s="39" t="s">
        <v>47</v>
      </c>
      <c r="D2457" s="39" t="s">
        <v>204</v>
      </c>
      <c r="E2457" s="40">
        <v>0</v>
      </c>
      <c r="F2457" s="41">
        <v>1.88020229168236</v>
      </c>
      <c r="G2457" s="40">
        <v>107.269966042672</v>
      </c>
      <c r="H2457" s="41">
        <v>0.6392687791720022</v>
      </c>
    </row>
    <row r="2458" spans="1:8">
      <c r="A2458" s="38">
        <v>45093</v>
      </c>
      <c r="B2458" s="39" t="s">
        <v>89</v>
      </c>
      <c r="C2458" s="39" t="s">
        <v>47</v>
      </c>
      <c r="D2458" s="39" t="s">
        <v>205</v>
      </c>
      <c r="E2458" s="40">
        <v>0</v>
      </c>
      <c r="F2458" s="41">
        <v>0</v>
      </c>
      <c r="G2458" s="40">
        <v>0</v>
      </c>
      <c r="H2458" s="41">
        <v>0</v>
      </c>
    </row>
    <row r="2459" spans="1:8">
      <c r="A2459" s="38">
        <v>45093</v>
      </c>
      <c r="B2459" s="39" t="s">
        <v>89</v>
      </c>
      <c r="C2459" s="39" t="s">
        <v>47</v>
      </c>
      <c r="D2459" s="39" t="s">
        <v>130</v>
      </c>
      <c r="E2459" s="40">
        <v>0</v>
      </c>
      <c r="F2459" s="41">
        <v>2.4037158429389689</v>
      </c>
      <c r="G2459" s="40">
        <v>138.6268702820914</v>
      </c>
      <c r="H2459" s="41">
        <v>0.81726338659924946</v>
      </c>
    </row>
    <row r="2460" spans="1:8">
      <c r="A2460" s="38">
        <v>45093</v>
      </c>
      <c r="B2460" s="39" t="s">
        <v>89</v>
      </c>
      <c r="C2460" s="39" t="s">
        <v>47</v>
      </c>
      <c r="D2460" s="39" t="s">
        <v>131</v>
      </c>
      <c r="E2460" s="40">
        <v>0</v>
      </c>
      <c r="F2460" s="41">
        <v>3.900850389089014</v>
      </c>
      <c r="G2460" s="40">
        <v>222.68201407143749</v>
      </c>
      <c r="H2460" s="41">
        <v>1.326289132290265</v>
      </c>
    </row>
    <row r="2461" spans="1:8">
      <c r="A2461" s="38">
        <v>45093</v>
      </c>
      <c r="B2461" s="39" t="s">
        <v>89</v>
      </c>
      <c r="C2461" s="39" t="s">
        <v>47</v>
      </c>
      <c r="D2461" s="39" t="s">
        <v>132</v>
      </c>
      <c r="E2461" s="40">
        <v>0</v>
      </c>
      <c r="F2461" s="41">
        <v>4.3274993361308529E-2</v>
      </c>
      <c r="G2461" s="40">
        <v>2.592043356919564</v>
      </c>
      <c r="H2461" s="41">
        <v>1.4713497742844899E-2</v>
      </c>
    </row>
    <row r="2462" spans="1:8">
      <c r="A2462" s="38">
        <v>45093</v>
      </c>
      <c r="B2462" s="39" t="s">
        <v>89</v>
      </c>
      <c r="C2462" s="39" t="s">
        <v>47</v>
      </c>
      <c r="D2462" s="39" t="s">
        <v>133</v>
      </c>
      <c r="E2462" s="40">
        <v>0</v>
      </c>
      <c r="F2462" s="41">
        <v>4.7439298528723153E-2</v>
      </c>
      <c r="G2462" s="40">
        <v>2.8414728474168101</v>
      </c>
      <c r="H2462" s="41">
        <v>1.6129361499765869E-2</v>
      </c>
    </row>
    <row r="2463" spans="1:8">
      <c r="A2463" s="38">
        <v>45093</v>
      </c>
      <c r="B2463" s="39" t="s">
        <v>89</v>
      </c>
      <c r="C2463" s="39" t="s">
        <v>47</v>
      </c>
      <c r="D2463" s="39" t="s">
        <v>135</v>
      </c>
      <c r="E2463" s="40">
        <v>0</v>
      </c>
      <c r="F2463" s="41">
        <v>3.7544473155710627E-2</v>
      </c>
      <c r="G2463" s="40">
        <v>2.2488022452087559</v>
      </c>
      <c r="H2463" s="41">
        <v>1.276512087294162E-2</v>
      </c>
    </row>
    <row r="2464" spans="1:8">
      <c r="A2464" s="38">
        <v>45093</v>
      </c>
      <c r="B2464" s="39" t="s">
        <v>89</v>
      </c>
      <c r="C2464" s="39" t="s">
        <v>18</v>
      </c>
      <c r="D2464" s="39" t="s">
        <v>137</v>
      </c>
      <c r="E2464" s="40">
        <v>0</v>
      </c>
      <c r="F2464" s="41">
        <v>5.4035667586388323</v>
      </c>
      <c r="G2464" s="40">
        <v>320.64066294114178</v>
      </c>
      <c r="H2464" s="41">
        <v>1.837212697937203</v>
      </c>
    </row>
    <row r="2465" spans="1:8">
      <c r="A2465" s="38">
        <v>45093</v>
      </c>
      <c r="B2465" s="39" t="s">
        <v>89</v>
      </c>
      <c r="C2465" s="39" t="s">
        <v>18</v>
      </c>
      <c r="D2465" s="39" t="s">
        <v>138</v>
      </c>
      <c r="E2465" s="40">
        <v>0</v>
      </c>
      <c r="F2465" s="41">
        <v>8.6349075732854524E-2</v>
      </c>
      <c r="G2465" s="40">
        <v>5.1720527432733059</v>
      </c>
      <c r="H2465" s="41">
        <v>2.9358685749170541E-2</v>
      </c>
    </row>
    <row r="2466" spans="1:8">
      <c r="A2466" s="38">
        <v>45093</v>
      </c>
      <c r="B2466" s="39" t="s">
        <v>89</v>
      </c>
      <c r="C2466" s="39" t="s">
        <v>18</v>
      </c>
      <c r="D2466" s="39" t="s">
        <v>139</v>
      </c>
      <c r="E2466" s="40">
        <v>0</v>
      </c>
      <c r="F2466" s="41">
        <v>1.262247323186561</v>
      </c>
      <c r="G2466" s="40">
        <v>71.946724598679126</v>
      </c>
      <c r="H2466" s="41">
        <v>0.42916408988343069</v>
      </c>
    </row>
    <row r="2467" spans="1:8">
      <c r="A2467" s="38">
        <v>45093</v>
      </c>
      <c r="B2467" s="39" t="s">
        <v>89</v>
      </c>
      <c r="C2467" s="39" t="s">
        <v>18</v>
      </c>
      <c r="D2467" s="39" t="s">
        <v>123</v>
      </c>
      <c r="E2467" s="40">
        <v>269.79039419999998</v>
      </c>
      <c r="F2467" s="41">
        <v>9.8395898730286628</v>
      </c>
      <c r="G2467" s="40">
        <v>564.03250580716826</v>
      </c>
      <c r="H2467" s="41">
        <v>3.345460556829746</v>
      </c>
    </row>
    <row r="2468" spans="1:8">
      <c r="A2468" s="38">
        <v>45093</v>
      </c>
      <c r="B2468" s="39" t="s">
        <v>89</v>
      </c>
      <c r="C2468" s="39" t="s">
        <v>48</v>
      </c>
      <c r="D2468" s="39" t="s">
        <v>123</v>
      </c>
      <c r="E2468" s="40">
        <v>444.7415823</v>
      </c>
      <c r="F2468" s="41">
        <v>3.3120119358436848</v>
      </c>
      <c r="G2468" s="40">
        <v>193.03110401756419</v>
      </c>
      <c r="H2468" s="41">
        <v>1.126084058186853</v>
      </c>
    </row>
    <row r="2469" spans="1:8">
      <c r="A2469" s="38">
        <v>45093</v>
      </c>
      <c r="B2469" s="39" t="s">
        <v>89</v>
      </c>
      <c r="C2469" s="39" t="s">
        <v>7</v>
      </c>
      <c r="D2469" s="39" t="s">
        <v>140</v>
      </c>
      <c r="E2469" s="40">
        <v>6446.0039187000002</v>
      </c>
      <c r="F2469" s="41">
        <v>55.148241818599459</v>
      </c>
      <c r="G2469" s="40">
        <v>3285.2478350024189</v>
      </c>
      <c r="H2469" s="41">
        <v>47.234371463036787</v>
      </c>
    </row>
    <row r="2470" spans="1:8">
      <c r="A2470" s="38">
        <v>45093</v>
      </c>
      <c r="B2470" s="39" t="s">
        <v>89</v>
      </c>
      <c r="C2470" s="39" t="s">
        <v>7</v>
      </c>
      <c r="D2470" s="39" t="s">
        <v>141</v>
      </c>
      <c r="E2470" s="40">
        <v>1673.6027759999999</v>
      </c>
      <c r="F2470" s="41">
        <v>92.947189738521317</v>
      </c>
      <c r="G2470" s="40">
        <v>5508.2396813024016</v>
      </c>
      <c r="H2470" s="41">
        <v>80.690791322772839</v>
      </c>
    </row>
    <row r="2471" spans="1:8">
      <c r="A2471" s="38">
        <v>45093</v>
      </c>
      <c r="B2471" s="39" t="s">
        <v>89</v>
      </c>
      <c r="C2471" s="39" t="s">
        <v>7</v>
      </c>
      <c r="D2471" s="39" t="s">
        <v>142</v>
      </c>
      <c r="E2471" s="40">
        <v>2511.4505945999999</v>
      </c>
      <c r="F2471" s="41">
        <v>82.073854027840923</v>
      </c>
      <c r="G2471" s="40">
        <v>4820.3667312122116</v>
      </c>
      <c r="H2471" s="41">
        <v>77.149422786170447</v>
      </c>
    </row>
    <row r="2472" spans="1:8">
      <c r="A2472" s="38">
        <v>45093</v>
      </c>
      <c r="B2472" s="39" t="s">
        <v>89</v>
      </c>
      <c r="C2472" s="39" t="s">
        <v>49</v>
      </c>
      <c r="D2472" s="39" t="s">
        <v>143</v>
      </c>
      <c r="E2472" s="40">
        <v>0</v>
      </c>
      <c r="F2472" s="41">
        <v>45.420534566770257</v>
      </c>
      <c r="G2472" s="40">
        <v>2597.9157595873871</v>
      </c>
      <c r="H2472" s="41">
        <v>15.44298175270189</v>
      </c>
    </row>
    <row r="2473" spans="1:8">
      <c r="A2473" s="38">
        <v>45093</v>
      </c>
      <c r="B2473" s="39" t="s">
        <v>89</v>
      </c>
      <c r="C2473" s="39" t="s">
        <v>49</v>
      </c>
      <c r="D2473" s="39" t="s">
        <v>144</v>
      </c>
      <c r="E2473" s="40">
        <v>0</v>
      </c>
      <c r="F2473" s="41">
        <v>2.5624240447995859E-2</v>
      </c>
      <c r="G2473" s="40">
        <v>1.5348157693473281</v>
      </c>
      <c r="H2473" s="41">
        <v>8.7122417523185919E-3</v>
      </c>
    </row>
    <row r="2474" spans="1:8">
      <c r="A2474" s="38">
        <v>45093</v>
      </c>
      <c r="B2474" s="39" t="s">
        <v>89</v>
      </c>
      <c r="C2474" s="39" t="s">
        <v>49</v>
      </c>
      <c r="D2474" s="39" t="s">
        <v>242</v>
      </c>
      <c r="E2474" s="40">
        <v>0</v>
      </c>
      <c r="F2474" s="41">
        <v>2.936422383666668E-3</v>
      </c>
      <c r="G2474" s="40">
        <v>0.17588296476778359</v>
      </c>
      <c r="H2474" s="41">
        <v>9.9838361044666721E-4</v>
      </c>
    </row>
    <row r="2475" spans="1:8">
      <c r="A2475" s="38">
        <v>45093</v>
      </c>
      <c r="B2475" s="39" t="s">
        <v>89</v>
      </c>
      <c r="C2475" s="39" t="s">
        <v>49</v>
      </c>
      <c r="D2475" s="39" t="s">
        <v>243</v>
      </c>
      <c r="E2475" s="40">
        <v>0</v>
      </c>
      <c r="F2475" s="41">
        <v>3.813625988339767E-3</v>
      </c>
      <c r="G2475" s="40">
        <v>0.22842485096000009</v>
      </c>
      <c r="H2475" s="41">
        <v>1.296632836035521E-3</v>
      </c>
    </row>
    <row r="2476" spans="1:8">
      <c r="A2476" s="38">
        <v>45093</v>
      </c>
      <c r="B2476" s="39" t="s">
        <v>89</v>
      </c>
      <c r="C2476" s="39" t="s">
        <v>49</v>
      </c>
      <c r="D2476" s="39" t="s">
        <v>146</v>
      </c>
      <c r="E2476" s="40">
        <v>0</v>
      </c>
      <c r="F2476" s="41">
        <v>6.6930790248370814E-2</v>
      </c>
      <c r="G2476" s="40">
        <v>4.0089552131919826</v>
      </c>
      <c r="H2476" s="41">
        <v>2.2756468684446082E-2</v>
      </c>
    </row>
    <row r="2477" spans="1:8">
      <c r="A2477" s="38">
        <v>45093</v>
      </c>
      <c r="B2477" s="39" t="s">
        <v>89</v>
      </c>
      <c r="C2477" s="39" t="s">
        <v>49</v>
      </c>
      <c r="D2477" s="39" t="s">
        <v>223</v>
      </c>
      <c r="E2477" s="40">
        <v>0</v>
      </c>
      <c r="F2477" s="41">
        <v>0</v>
      </c>
      <c r="G2477" s="40">
        <v>0</v>
      </c>
      <c r="H2477" s="41">
        <v>0</v>
      </c>
    </row>
    <row r="2478" spans="1:8">
      <c r="A2478" s="38">
        <v>45093</v>
      </c>
      <c r="B2478" s="39" t="s">
        <v>89</v>
      </c>
      <c r="C2478" s="39" t="s">
        <v>49</v>
      </c>
      <c r="D2478" s="39" t="s">
        <v>147</v>
      </c>
      <c r="E2478" s="40">
        <v>0</v>
      </c>
      <c r="F2478" s="41">
        <v>0</v>
      </c>
      <c r="G2478" s="40">
        <v>0</v>
      </c>
      <c r="H2478" s="41">
        <v>0</v>
      </c>
    </row>
    <row r="2479" spans="1:8">
      <c r="A2479" s="38">
        <v>45093</v>
      </c>
      <c r="B2479" s="39" t="s">
        <v>89</v>
      </c>
      <c r="C2479" s="39" t="s">
        <v>49</v>
      </c>
      <c r="D2479" s="39" t="s">
        <v>148</v>
      </c>
      <c r="E2479" s="40">
        <v>0</v>
      </c>
      <c r="F2479" s="41">
        <v>3.4670954707242969E-2</v>
      </c>
      <c r="G2479" s="40">
        <v>2.0766870390168171</v>
      </c>
      <c r="H2479" s="41">
        <v>1.1788124600462611E-2</v>
      </c>
    </row>
    <row r="2480" spans="1:8">
      <c r="A2480" s="38">
        <v>45093</v>
      </c>
      <c r="B2480" s="39" t="s">
        <v>89</v>
      </c>
      <c r="C2480" s="39" t="s">
        <v>49</v>
      </c>
      <c r="D2480" s="39" t="s">
        <v>149</v>
      </c>
      <c r="E2480" s="40">
        <v>0</v>
      </c>
      <c r="F2480" s="41">
        <v>0.15523775918071731</v>
      </c>
      <c r="G2480" s="40">
        <v>9.2982799342777387</v>
      </c>
      <c r="H2480" s="41">
        <v>5.27808381214439E-2</v>
      </c>
    </row>
    <row r="2481" spans="1:8">
      <c r="A2481" s="38">
        <v>45093</v>
      </c>
      <c r="B2481" s="39" t="s">
        <v>89</v>
      </c>
      <c r="C2481" s="39" t="s">
        <v>49</v>
      </c>
      <c r="D2481" s="39" t="s">
        <v>150</v>
      </c>
      <c r="E2481" s="40">
        <v>0</v>
      </c>
      <c r="F2481" s="41">
        <v>0.1085218234962002</v>
      </c>
      <c r="G2481" s="40">
        <v>6.5001343691856652</v>
      </c>
      <c r="H2481" s="41">
        <v>3.6897419988708061E-2</v>
      </c>
    </row>
    <row r="2482" spans="1:8">
      <c r="A2482" s="38">
        <v>45093</v>
      </c>
      <c r="B2482" s="39" t="s">
        <v>89</v>
      </c>
      <c r="C2482" s="39" t="s">
        <v>49</v>
      </c>
      <c r="D2482" s="39" t="s">
        <v>151</v>
      </c>
      <c r="E2482" s="40">
        <v>0</v>
      </c>
      <c r="F2482" s="41">
        <v>3.0175947277968171E-2</v>
      </c>
      <c r="G2482" s="40">
        <v>1.8074494668910861</v>
      </c>
      <c r="H2482" s="41">
        <v>1.025982207450918E-2</v>
      </c>
    </row>
    <row r="2483" spans="1:8">
      <c r="A2483" s="38">
        <v>45093</v>
      </c>
      <c r="B2483" s="39" t="s">
        <v>89</v>
      </c>
      <c r="C2483" s="39" t="s">
        <v>49</v>
      </c>
      <c r="D2483" s="39" t="s">
        <v>152</v>
      </c>
      <c r="E2483" s="40">
        <v>0</v>
      </c>
      <c r="F2483" s="41">
        <v>4.63891310480989E-2</v>
      </c>
      <c r="G2483" s="40">
        <v>2.7785709396319129</v>
      </c>
      <c r="H2483" s="41">
        <v>1.5772304556353631E-2</v>
      </c>
    </row>
    <row r="2484" spans="1:8">
      <c r="A2484" s="38">
        <v>45093</v>
      </c>
      <c r="B2484" s="39" t="s">
        <v>89</v>
      </c>
      <c r="C2484" s="39" t="s">
        <v>49</v>
      </c>
      <c r="D2484" s="39" t="s">
        <v>153</v>
      </c>
      <c r="E2484" s="40">
        <v>0</v>
      </c>
      <c r="F2484" s="41">
        <v>2.311699245818347</v>
      </c>
      <c r="G2484" s="40">
        <v>137.39399456675989</v>
      </c>
      <c r="H2484" s="41">
        <v>0.78597774357823813</v>
      </c>
    </row>
    <row r="2485" spans="1:8">
      <c r="A2485" s="38">
        <v>45093</v>
      </c>
      <c r="B2485" s="39" t="s">
        <v>89</v>
      </c>
      <c r="C2485" s="39" t="s">
        <v>49</v>
      </c>
      <c r="D2485" s="39" t="s">
        <v>154</v>
      </c>
      <c r="E2485" s="40">
        <v>0</v>
      </c>
      <c r="F2485" s="41">
        <v>3.461773071079532E-3</v>
      </c>
      <c r="G2485" s="40">
        <v>0.20734990799738429</v>
      </c>
      <c r="H2485" s="41">
        <v>1.1770028441670411E-3</v>
      </c>
    </row>
    <row r="2486" spans="1:8">
      <c r="A2486" s="38">
        <v>45093</v>
      </c>
      <c r="B2486" s="39" t="s">
        <v>89</v>
      </c>
      <c r="C2486" s="39" t="s">
        <v>49</v>
      </c>
      <c r="D2486" s="39" t="s">
        <v>155</v>
      </c>
      <c r="E2486" s="40">
        <v>0</v>
      </c>
      <c r="F2486" s="41">
        <v>0</v>
      </c>
      <c r="G2486" s="40">
        <v>0</v>
      </c>
      <c r="H2486" s="41">
        <v>0</v>
      </c>
    </row>
    <row r="2487" spans="1:8">
      <c r="A2487" s="38">
        <v>45093</v>
      </c>
      <c r="B2487" s="39" t="s">
        <v>89</v>
      </c>
      <c r="C2487" s="39" t="s">
        <v>49</v>
      </c>
      <c r="D2487" s="39" t="s">
        <v>208</v>
      </c>
      <c r="E2487" s="40">
        <v>0</v>
      </c>
      <c r="F2487" s="41">
        <v>0</v>
      </c>
      <c r="G2487" s="40">
        <v>0</v>
      </c>
      <c r="H2487" s="41">
        <v>0</v>
      </c>
    </row>
    <row r="2488" spans="1:8">
      <c r="A2488" s="38">
        <v>45093</v>
      </c>
      <c r="B2488" s="39" t="s">
        <v>89</v>
      </c>
      <c r="C2488" s="39" t="s">
        <v>49</v>
      </c>
      <c r="D2488" s="39" t="s">
        <v>191</v>
      </c>
      <c r="E2488" s="40">
        <v>0</v>
      </c>
      <c r="F2488" s="41">
        <v>2.8049714141818768E-2</v>
      </c>
      <c r="G2488" s="40">
        <v>1.680094427693186</v>
      </c>
      <c r="H2488" s="41">
        <v>9.5369028082183827E-3</v>
      </c>
    </row>
    <row r="2489" spans="1:8">
      <c r="A2489" s="38">
        <v>45093</v>
      </c>
      <c r="B2489" s="39" t="s">
        <v>89</v>
      </c>
      <c r="C2489" s="39" t="s">
        <v>49</v>
      </c>
      <c r="D2489" s="39" t="s">
        <v>156</v>
      </c>
      <c r="E2489" s="40">
        <v>0</v>
      </c>
      <c r="F2489" s="41">
        <v>2.2898736096012711E-2</v>
      </c>
      <c r="G2489" s="40">
        <v>1.3715661671849471</v>
      </c>
      <c r="H2489" s="41">
        <v>7.7855702726443233E-3</v>
      </c>
    </row>
    <row r="2490" spans="1:8">
      <c r="A2490" s="38">
        <v>45093</v>
      </c>
      <c r="B2490" s="39" t="s">
        <v>89</v>
      </c>
      <c r="C2490" s="39" t="s">
        <v>49</v>
      </c>
      <c r="D2490" s="39" t="s">
        <v>157</v>
      </c>
      <c r="E2490" s="40">
        <v>0</v>
      </c>
      <c r="F2490" s="41">
        <v>2.3180093239360339E-2</v>
      </c>
      <c r="G2490" s="40">
        <v>1.3884186230189011</v>
      </c>
      <c r="H2490" s="41">
        <v>7.8812317013825153E-3</v>
      </c>
    </row>
    <row r="2491" spans="1:8">
      <c r="A2491" s="38">
        <v>45093</v>
      </c>
      <c r="B2491" s="39" t="s">
        <v>89</v>
      </c>
      <c r="C2491" s="39" t="s">
        <v>49</v>
      </c>
      <c r="D2491" s="39" t="s">
        <v>159</v>
      </c>
      <c r="E2491" s="40">
        <v>0</v>
      </c>
      <c r="F2491" s="41">
        <v>0</v>
      </c>
      <c r="G2491" s="40">
        <v>0</v>
      </c>
      <c r="H2491" s="41">
        <v>0</v>
      </c>
    </row>
    <row r="2492" spans="1:8">
      <c r="A2492" s="38">
        <v>45093</v>
      </c>
      <c r="B2492" s="39" t="s">
        <v>89</v>
      </c>
      <c r="C2492" s="39" t="s">
        <v>49</v>
      </c>
      <c r="D2492" s="39" t="s">
        <v>261</v>
      </c>
      <c r="E2492" s="40">
        <v>0</v>
      </c>
      <c r="F2492" s="41">
        <v>1.22565929479288E-2</v>
      </c>
      <c r="G2492" s="40">
        <v>0.73413345356052029</v>
      </c>
      <c r="H2492" s="41">
        <v>4.1672416022957926E-3</v>
      </c>
    </row>
    <row r="2493" spans="1:8">
      <c r="A2493" s="38">
        <v>45093</v>
      </c>
      <c r="B2493" s="39" t="s">
        <v>89</v>
      </c>
      <c r="C2493" s="39" t="s">
        <v>49</v>
      </c>
      <c r="D2493" s="39" t="s">
        <v>210</v>
      </c>
      <c r="E2493" s="40">
        <v>0</v>
      </c>
      <c r="F2493" s="41">
        <v>0</v>
      </c>
      <c r="G2493" s="40">
        <v>0</v>
      </c>
      <c r="H2493" s="41">
        <v>0</v>
      </c>
    </row>
    <row r="2494" spans="1:8">
      <c r="A2494" s="38">
        <v>45093</v>
      </c>
      <c r="B2494" s="39" t="s">
        <v>89</v>
      </c>
      <c r="C2494" s="39" t="s">
        <v>49</v>
      </c>
      <c r="D2494" s="39" t="s">
        <v>164</v>
      </c>
      <c r="E2494" s="40">
        <v>0</v>
      </c>
      <c r="F2494" s="41">
        <v>3.4670954707242969E-2</v>
      </c>
      <c r="G2494" s="40">
        <v>2.0766870390168171</v>
      </c>
      <c r="H2494" s="41">
        <v>1.1788124600462611E-2</v>
      </c>
    </row>
    <row r="2495" spans="1:8">
      <c r="A2495" s="38">
        <v>45093</v>
      </c>
      <c r="B2495" s="39" t="s">
        <v>89</v>
      </c>
      <c r="C2495" s="39" t="s">
        <v>49</v>
      </c>
      <c r="D2495" s="39" t="s">
        <v>250</v>
      </c>
      <c r="E2495" s="40">
        <v>0</v>
      </c>
      <c r="F2495" s="41">
        <v>2.6031579575216588E-3</v>
      </c>
      <c r="G2495" s="40">
        <v>0.1559214171212131</v>
      </c>
      <c r="H2495" s="41">
        <v>8.8507370555736405E-4</v>
      </c>
    </row>
    <row r="2496" spans="1:8">
      <c r="A2496" s="38">
        <v>45093</v>
      </c>
      <c r="B2496" s="39" t="s">
        <v>89</v>
      </c>
      <c r="C2496" s="39" t="s">
        <v>49</v>
      </c>
      <c r="D2496" s="39" t="s">
        <v>165</v>
      </c>
      <c r="E2496" s="40">
        <v>0</v>
      </c>
      <c r="F2496" s="41">
        <v>3.2396077317934098E-2</v>
      </c>
      <c r="G2496" s="40">
        <v>1.940428651279279</v>
      </c>
      <c r="H2496" s="41">
        <v>1.1014666288097601E-2</v>
      </c>
    </row>
    <row r="2497" spans="1:8">
      <c r="A2497" s="38">
        <v>45093</v>
      </c>
      <c r="B2497" s="39" t="s">
        <v>89</v>
      </c>
      <c r="C2497" s="39" t="s">
        <v>49</v>
      </c>
      <c r="D2497" s="39" t="s">
        <v>269</v>
      </c>
      <c r="E2497" s="40">
        <v>0</v>
      </c>
      <c r="F2497" s="41">
        <v>2.7116068837052899E-2</v>
      </c>
      <c r="G2497" s="40">
        <v>1.624171851582493</v>
      </c>
      <c r="H2497" s="41">
        <v>9.219463404597986E-3</v>
      </c>
    </row>
    <row r="2498" spans="1:8">
      <c r="A2498" s="38">
        <v>45093</v>
      </c>
      <c r="B2498" s="39" t="s">
        <v>89</v>
      </c>
      <c r="C2498" s="39" t="s">
        <v>49</v>
      </c>
      <c r="D2498" s="39" t="s">
        <v>166</v>
      </c>
      <c r="E2498" s="40">
        <v>0</v>
      </c>
      <c r="F2498" s="41">
        <v>51.403778343321058</v>
      </c>
      <c r="G2498" s="40">
        <v>2986.735672597893</v>
      </c>
      <c r="H2498" s="41">
        <v>17.477284636729159</v>
      </c>
    </row>
    <row r="2499" spans="1:8">
      <c r="A2499" s="38">
        <v>45093</v>
      </c>
      <c r="B2499" s="39" t="s">
        <v>89</v>
      </c>
      <c r="C2499" s="39" t="s">
        <v>49</v>
      </c>
      <c r="D2499" s="39" t="s">
        <v>167</v>
      </c>
      <c r="E2499" s="40">
        <v>0</v>
      </c>
      <c r="F2499" s="41">
        <v>5.7100571405115243E-2</v>
      </c>
      <c r="G2499" s="40">
        <v>3.1084763389957462</v>
      </c>
      <c r="H2499" s="41">
        <v>1.9414194277739188E-2</v>
      </c>
    </row>
    <row r="2500" spans="1:8">
      <c r="A2500" s="38">
        <v>45093</v>
      </c>
      <c r="B2500" s="39" t="s">
        <v>89</v>
      </c>
      <c r="C2500" s="39" t="s">
        <v>49</v>
      </c>
      <c r="D2500" s="39" t="s">
        <v>168</v>
      </c>
      <c r="E2500" s="40">
        <v>0</v>
      </c>
      <c r="F2500" s="41">
        <v>4.4025478302772054</v>
      </c>
      <c r="G2500" s="40">
        <v>261.69239214141231</v>
      </c>
      <c r="H2500" s="41">
        <v>1.4968662622942499</v>
      </c>
    </row>
    <row r="2501" spans="1:8">
      <c r="A2501" s="38">
        <v>45093</v>
      </c>
      <c r="B2501" s="39" t="s">
        <v>89</v>
      </c>
      <c r="C2501" s="39" t="s">
        <v>49</v>
      </c>
      <c r="D2501" s="39" t="s">
        <v>195</v>
      </c>
      <c r="E2501" s="40">
        <v>0</v>
      </c>
      <c r="F2501" s="41">
        <v>35.195163388497313</v>
      </c>
      <c r="G2501" s="40">
        <v>2008.88333537275</v>
      </c>
      <c r="H2501" s="41">
        <v>11.966355552089089</v>
      </c>
    </row>
    <row r="2502" spans="1:8">
      <c r="A2502" s="38">
        <v>45093</v>
      </c>
      <c r="B2502" s="39" t="s">
        <v>89</v>
      </c>
      <c r="C2502" s="39" t="s">
        <v>49</v>
      </c>
      <c r="D2502" s="39" t="s">
        <v>169</v>
      </c>
      <c r="E2502" s="40">
        <v>0</v>
      </c>
      <c r="F2502" s="41">
        <v>18.917411356644049</v>
      </c>
      <c r="G2502" s="40">
        <v>1096.5378523192701</v>
      </c>
      <c r="H2502" s="41">
        <v>6.4319198612589776</v>
      </c>
    </row>
    <row r="2503" spans="1:8">
      <c r="A2503" s="38">
        <v>45093</v>
      </c>
      <c r="B2503" s="39" t="s">
        <v>89</v>
      </c>
      <c r="C2503" s="39" t="s">
        <v>49</v>
      </c>
      <c r="D2503" s="39" t="s">
        <v>170</v>
      </c>
      <c r="E2503" s="40">
        <v>0</v>
      </c>
      <c r="F2503" s="41">
        <v>0.25472476512930009</v>
      </c>
      <c r="G2503" s="40">
        <v>15.25725561142718</v>
      </c>
      <c r="H2503" s="41">
        <v>8.660642014396204E-2</v>
      </c>
    </row>
    <row r="2504" spans="1:8">
      <c r="A2504" s="38">
        <v>45093</v>
      </c>
      <c r="B2504" s="39" t="s">
        <v>89</v>
      </c>
      <c r="C2504" s="39" t="s">
        <v>49</v>
      </c>
      <c r="D2504" s="39" t="s">
        <v>171</v>
      </c>
      <c r="E2504" s="40">
        <v>0</v>
      </c>
      <c r="F2504" s="41">
        <v>2.2898736096012711E-2</v>
      </c>
      <c r="G2504" s="40">
        <v>1.3715661671849471</v>
      </c>
      <c r="H2504" s="41">
        <v>7.7855702726443233E-3</v>
      </c>
    </row>
    <row r="2505" spans="1:8">
      <c r="A2505" s="38">
        <v>45093</v>
      </c>
      <c r="B2505" s="39" t="s">
        <v>89</v>
      </c>
      <c r="C2505" s="39" t="s">
        <v>50</v>
      </c>
      <c r="D2505" s="39" t="s">
        <v>172</v>
      </c>
      <c r="E2505" s="40">
        <v>0</v>
      </c>
      <c r="F2505" s="41">
        <v>0.39815232370432962</v>
      </c>
      <c r="G2505" s="40">
        <v>23.848139665403512</v>
      </c>
      <c r="H2505" s="41">
        <v>0.13537179005947211</v>
      </c>
    </row>
    <row r="2506" spans="1:8">
      <c r="A2506" s="38">
        <v>45093</v>
      </c>
      <c r="B2506" s="39" t="s">
        <v>89</v>
      </c>
      <c r="C2506" s="39" t="s">
        <v>50</v>
      </c>
      <c r="D2506" s="39" t="s">
        <v>173</v>
      </c>
      <c r="E2506" s="40">
        <v>0</v>
      </c>
      <c r="F2506" s="41">
        <v>1.956966357708215</v>
      </c>
      <c r="G2506" s="40">
        <v>116.190739100523</v>
      </c>
      <c r="H2506" s="41">
        <v>0.66536856162079305</v>
      </c>
    </row>
    <row r="2507" spans="1:8">
      <c r="A2507" s="38">
        <v>45093</v>
      </c>
      <c r="B2507" s="39" t="s">
        <v>89</v>
      </c>
      <c r="C2507" s="39" t="s">
        <v>50</v>
      </c>
      <c r="D2507" s="39" t="s">
        <v>13</v>
      </c>
      <c r="E2507" s="40">
        <v>0</v>
      </c>
      <c r="F2507" s="41">
        <v>8.4671785458750426E-2</v>
      </c>
      <c r="G2507" s="40">
        <v>5.0715880458828639</v>
      </c>
      <c r="H2507" s="41">
        <v>2.878840705597515E-2</v>
      </c>
    </row>
    <row r="2508" spans="1:8">
      <c r="A2508" s="38">
        <v>45093</v>
      </c>
      <c r="B2508" s="39" t="s">
        <v>89</v>
      </c>
      <c r="C2508" s="39" t="s">
        <v>50</v>
      </c>
      <c r="D2508" s="39" t="s">
        <v>15</v>
      </c>
      <c r="E2508" s="40">
        <v>0</v>
      </c>
      <c r="F2508" s="41">
        <v>6.9727580160537275E-2</v>
      </c>
      <c r="G2508" s="40">
        <v>4.1764746083309854</v>
      </c>
      <c r="H2508" s="41">
        <v>2.370737725458268E-2</v>
      </c>
    </row>
    <row r="2509" spans="1:8">
      <c r="A2509" s="38">
        <v>45093</v>
      </c>
      <c r="B2509" s="39" t="s">
        <v>89</v>
      </c>
      <c r="C2509" s="39" t="s">
        <v>50</v>
      </c>
      <c r="D2509" s="39" t="s">
        <v>174</v>
      </c>
      <c r="E2509" s="40">
        <v>0</v>
      </c>
      <c r="F2509" s="41">
        <v>0</v>
      </c>
      <c r="G2509" s="40">
        <v>0</v>
      </c>
      <c r="H2509" s="41">
        <v>0</v>
      </c>
    </row>
    <row r="2510" spans="1:8">
      <c r="A2510" s="38">
        <v>45093</v>
      </c>
      <c r="B2510" s="39" t="s">
        <v>89</v>
      </c>
      <c r="C2510" s="39" t="s">
        <v>50</v>
      </c>
      <c r="D2510" s="39" t="s">
        <v>213</v>
      </c>
      <c r="E2510" s="40">
        <v>0</v>
      </c>
      <c r="F2510" s="41">
        <v>1.845531336975117</v>
      </c>
      <c r="G2510" s="40">
        <v>105.19327900365521</v>
      </c>
      <c r="H2510" s="41">
        <v>0.62748065457153956</v>
      </c>
    </row>
    <row r="2511" spans="1:8">
      <c r="A2511" s="38">
        <v>45093</v>
      </c>
      <c r="B2511" s="39" t="s">
        <v>89</v>
      </c>
      <c r="C2511" s="39" t="s">
        <v>50</v>
      </c>
      <c r="D2511" s="39" t="s">
        <v>214</v>
      </c>
      <c r="E2511" s="40">
        <v>0</v>
      </c>
      <c r="F2511" s="41">
        <v>3.2396077317934098E-2</v>
      </c>
      <c r="G2511" s="40">
        <v>1.940428651279279</v>
      </c>
      <c r="H2511" s="41">
        <v>1.1014666288097601E-2</v>
      </c>
    </row>
    <row r="2512" spans="1:8">
      <c r="A2512" s="38">
        <v>45093</v>
      </c>
      <c r="B2512" s="39" t="s">
        <v>89</v>
      </c>
      <c r="C2512" s="39" t="s">
        <v>50</v>
      </c>
      <c r="D2512" s="39" t="s">
        <v>175</v>
      </c>
      <c r="E2512" s="40">
        <v>0</v>
      </c>
      <c r="F2512" s="41">
        <v>0</v>
      </c>
      <c r="G2512" s="40">
        <v>0</v>
      </c>
      <c r="H2512" s="41">
        <v>0</v>
      </c>
    </row>
    <row r="2513" spans="1:8">
      <c r="A2513" s="38">
        <v>45093</v>
      </c>
      <c r="B2513" s="39" t="s">
        <v>89</v>
      </c>
      <c r="C2513" s="39" t="s">
        <v>50</v>
      </c>
      <c r="D2513" s="39" t="s">
        <v>176</v>
      </c>
      <c r="E2513" s="40">
        <v>0</v>
      </c>
      <c r="F2513" s="41">
        <v>0</v>
      </c>
      <c r="G2513" s="40">
        <v>0</v>
      </c>
      <c r="H2513" s="41">
        <v>0</v>
      </c>
    </row>
    <row r="2514" spans="1:8">
      <c r="A2514" s="38">
        <v>45093</v>
      </c>
      <c r="B2514" s="39" t="s">
        <v>89</v>
      </c>
      <c r="C2514" s="39" t="s">
        <v>50</v>
      </c>
      <c r="D2514" s="39" t="s">
        <v>177</v>
      </c>
      <c r="E2514" s="40">
        <v>0</v>
      </c>
      <c r="F2514" s="41">
        <v>0</v>
      </c>
      <c r="G2514" s="40">
        <v>0</v>
      </c>
      <c r="H2514" s="41">
        <v>0</v>
      </c>
    </row>
    <row r="2515" spans="1:8">
      <c r="A2515" s="38">
        <v>45093</v>
      </c>
      <c r="B2515" s="39" t="s">
        <v>89</v>
      </c>
      <c r="C2515" s="39" t="s">
        <v>50</v>
      </c>
      <c r="D2515" s="39" t="s">
        <v>178</v>
      </c>
      <c r="E2515" s="40">
        <v>0</v>
      </c>
      <c r="F2515" s="41">
        <v>1.308169472449904</v>
      </c>
      <c r="G2515" s="40">
        <v>74.6713937142801</v>
      </c>
      <c r="H2515" s="41">
        <v>0.44477762063296727</v>
      </c>
    </row>
    <row r="2516" spans="1:8">
      <c r="A2516" s="38">
        <v>45093</v>
      </c>
      <c r="B2516" s="39" t="s">
        <v>89</v>
      </c>
      <c r="C2516" s="39" t="s">
        <v>50</v>
      </c>
      <c r="D2516" s="39" t="s">
        <v>179</v>
      </c>
      <c r="E2516" s="40">
        <v>0</v>
      </c>
      <c r="F2516" s="41">
        <v>9.4594121244005819E-2</v>
      </c>
      <c r="G2516" s="40">
        <v>5.6659064399393149</v>
      </c>
      <c r="H2516" s="41">
        <v>3.2162001222961978E-2</v>
      </c>
    </row>
    <row r="2517" spans="1:8">
      <c r="A2517" s="38">
        <v>45093</v>
      </c>
      <c r="B2517" s="39" t="s">
        <v>89</v>
      </c>
      <c r="C2517" s="39" t="s">
        <v>50</v>
      </c>
      <c r="D2517" s="39" t="s">
        <v>8</v>
      </c>
      <c r="E2517" s="40">
        <v>0</v>
      </c>
      <c r="F2517" s="41">
        <v>4.0970519309430568E-2</v>
      </c>
      <c r="G2517" s="40">
        <v>2.454012217145793</v>
      </c>
      <c r="H2517" s="41">
        <v>1.3929976565206391E-2</v>
      </c>
    </row>
    <row r="2518" spans="1:8">
      <c r="A2518" s="38">
        <v>45093</v>
      </c>
      <c r="B2518" s="39" t="s">
        <v>180</v>
      </c>
      <c r="C2518" s="39" t="s">
        <v>43</v>
      </c>
      <c r="D2518" s="39" t="s">
        <v>90</v>
      </c>
      <c r="E2518" s="40">
        <v>0</v>
      </c>
      <c r="F2518" s="41">
        <v>42.991658545763819</v>
      </c>
      <c r="G2518" s="40">
        <v>6945.4139868806797</v>
      </c>
      <c r="H2518" s="41">
        <v>14.6171639055597</v>
      </c>
    </row>
    <row r="2519" spans="1:8">
      <c r="A2519" s="38">
        <v>45093</v>
      </c>
      <c r="B2519" s="39" t="s">
        <v>180</v>
      </c>
      <c r="C2519" s="39" t="s">
        <v>44</v>
      </c>
      <c r="D2519" s="39" t="s">
        <v>91</v>
      </c>
      <c r="E2519" s="40">
        <v>0</v>
      </c>
      <c r="F2519" s="41">
        <v>28.57068717131715</v>
      </c>
      <c r="G2519" s="40">
        <v>4628.4395893815536</v>
      </c>
      <c r="H2519" s="41">
        <v>9.7140336382478338</v>
      </c>
    </row>
    <row r="2520" spans="1:8">
      <c r="A2520" s="38">
        <v>45093</v>
      </c>
      <c r="B2520" s="39" t="s">
        <v>180</v>
      </c>
      <c r="C2520" s="39" t="s">
        <v>181</v>
      </c>
      <c r="D2520" s="39" t="s">
        <v>182</v>
      </c>
      <c r="E2520" s="40">
        <v>0</v>
      </c>
      <c r="F2520" s="41">
        <v>2.8464141266547959E-2</v>
      </c>
      <c r="G2520" s="40">
        <v>4.6318459104023546</v>
      </c>
      <c r="H2520" s="41">
        <v>9.6778080306263083E-3</v>
      </c>
    </row>
    <row r="2521" spans="1:8">
      <c r="A2521" s="38">
        <v>45093</v>
      </c>
      <c r="B2521" s="39" t="s">
        <v>180</v>
      </c>
      <c r="C2521" s="39" t="s">
        <v>45</v>
      </c>
      <c r="D2521" s="39" t="s">
        <v>92</v>
      </c>
      <c r="E2521" s="40">
        <v>0</v>
      </c>
      <c r="F2521" s="41">
        <v>135.91823047716699</v>
      </c>
      <c r="G2521" s="40">
        <v>22109.19713697776</v>
      </c>
      <c r="H2521" s="41">
        <v>46.212198362236769</v>
      </c>
    </row>
    <row r="2522" spans="1:8">
      <c r="A2522" s="38">
        <v>45093</v>
      </c>
      <c r="B2522" s="39" t="s">
        <v>180</v>
      </c>
      <c r="C2522" s="39" t="s">
        <v>45</v>
      </c>
      <c r="D2522" s="39" t="s">
        <v>93</v>
      </c>
      <c r="E2522" s="40">
        <v>0</v>
      </c>
      <c r="F2522" s="41">
        <v>0</v>
      </c>
      <c r="G2522" s="40">
        <v>0</v>
      </c>
      <c r="H2522" s="41">
        <v>0</v>
      </c>
    </row>
    <row r="2523" spans="1:8">
      <c r="A2523" s="38">
        <v>45093</v>
      </c>
      <c r="B2523" s="39" t="s">
        <v>180</v>
      </c>
      <c r="C2523" s="39" t="s">
        <v>46</v>
      </c>
      <c r="D2523" s="39" t="s">
        <v>184</v>
      </c>
      <c r="E2523" s="40">
        <v>0</v>
      </c>
      <c r="F2523" s="41">
        <v>0</v>
      </c>
      <c r="G2523" s="40">
        <v>0</v>
      </c>
      <c r="H2523" s="41">
        <v>0</v>
      </c>
    </row>
    <row r="2524" spans="1:8">
      <c r="A2524" s="38">
        <v>45093</v>
      </c>
      <c r="B2524" s="39" t="s">
        <v>180</v>
      </c>
      <c r="C2524" s="39" t="s">
        <v>46</v>
      </c>
      <c r="D2524" s="39" t="s">
        <v>202</v>
      </c>
      <c r="E2524" s="40">
        <v>0</v>
      </c>
      <c r="F2524" s="41">
        <v>0</v>
      </c>
      <c r="G2524" s="40">
        <v>0</v>
      </c>
      <c r="H2524" s="41">
        <v>0</v>
      </c>
    </row>
    <row r="2525" spans="1:8">
      <c r="A2525" s="38">
        <v>45093</v>
      </c>
      <c r="B2525" s="39" t="s">
        <v>180</v>
      </c>
      <c r="C2525" s="39" t="s">
        <v>46</v>
      </c>
      <c r="D2525" s="39" t="s">
        <v>120</v>
      </c>
      <c r="E2525" s="40">
        <v>0</v>
      </c>
      <c r="F2525" s="41">
        <v>0</v>
      </c>
      <c r="G2525" s="40">
        <v>0</v>
      </c>
      <c r="H2525" s="41">
        <v>0</v>
      </c>
    </row>
    <row r="2526" spans="1:8">
      <c r="A2526" s="38">
        <v>45093</v>
      </c>
      <c r="B2526" s="39" t="s">
        <v>180</v>
      </c>
      <c r="C2526" s="39" t="s">
        <v>46</v>
      </c>
      <c r="D2526" s="39" t="s">
        <v>122</v>
      </c>
      <c r="E2526" s="40">
        <v>0</v>
      </c>
      <c r="F2526" s="41">
        <v>2.5478364015836328</v>
      </c>
      <c r="G2526" s="40">
        <v>414.59833643105742</v>
      </c>
      <c r="H2526" s="41">
        <v>0.86626437653843524</v>
      </c>
    </row>
    <row r="2527" spans="1:8">
      <c r="A2527" s="38">
        <v>45093</v>
      </c>
      <c r="B2527" s="39" t="s">
        <v>180</v>
      </c>
      <c r="C2527" s="39" t="s">
        <v>46</v>
      </c>
      <c r="D2527" s="39" t="s">
        <v>123</v>
      </c>
      <c r="E2527" s="40">
        <v>0</v>
      </c>
      <c r="F2527" s="41">
        <v>52.593190862788063</v>
      </c>
      <c r="G2527" s="40">
        <v>8520.0753227107725</v>
      </c>
      <c r="H2527" s="41">
        <v>17.881684893347941</v>
      </c>
    </row>
    <row r="2528" spans="1:8">
      <c r="A2528" s="38">
        <v>45093</v>
      </c>
      <c r="B2528" s="39" t="s">
        <v>180</v>
      </c>
      <c r="C2528" s="39" t="s">
        <v>46</v>
      </c>
      <c r="D2528" s="39" t="s">
        <v>124</v>
      </c>
      <c r="E2528" s="40">
        <v>0</v>
      </c>
      <c r="F2528" s="41">
        <v>0</v>
      </c>
      <c r="G2528" s="40">
        <v>0</v>
      </c>
      <c r="H2528" s="41">
        <v>0</v>
      </c>
    </row>
    <row r="2529" spans="1:8">
      <c r="A2529" s="38">
        <v>45093</v>
      </c>
      <c r="B2529" s="39" t="s">
        <v>180</v>
      </c>
      <c r="C2529" s="39" t="s">
        <v>47</v>
      </c>
      <c r="D2529" s="39" t="s">
        <v>185</v>
      </c>
      <c r="E2529" s="40">
        <v>0</v>
      </c>
      <c r="F2529" s="41">
        <v>4.1066853270324462</v>
      </c>
      <c r="G2529" s="40">
        <v>668.26304223269676</v>
      </c>
      <c r="H2529" s="41">
        <v>1.396273011191032</v>
      </c>
    </row>
    <row r="2530" spans="1:8">
      <c r="A2530" s="38">
        <v>45093</v>
      </c>
      <c r="B2530" s="39" t="s">
        <v>180</v>
      </c>
      <c r="C2530" s="39" t="s">
        <v>47</v>
      </c>
      <c r="D2530" s="39" t="s">
        <v>204</v>
      </c>
      <c r="E2530" s="40">
        <v>0</v>
      </c>
      <c r="F2530" s="41">
        <v>0</v>
      </c>
      <c r="G2530" s="40">
        <v>0</v>
      </c>
      <c r="H2530" s="41">
        <v>0</v>
      </c>
    </row>
    <row r="2531" spans="1:8">
      <c r="A2531" s="38">
        <v>45093</v>
      </c>
      <c r="B2531" s="39" t="s">
        <v>180</v>
      </c>
      <c r="C2531" s="39" t="s">
        <v>47</v>
      </c>
      <c r="D2531" s="39" t="s">
        <v>231</v>
      </c>
      <c r="E2531" s="40">
        <v>0</v>
      </c>
      <c r="F2531" s="41">
        <v>1.368895109010815</v>
      </c>
      <c r="G2531" s="40">
        <v>222.7543474108989</v>
      </c>
      <c r="H2531" s="41">
        <v>0.46542433706367731</v>
      </c>
    </row>
    <row r="2532" spans="1:8">
      <c r="A2532" s="38">
        <v>45093</v>
      </c>
      <c r="B2532" s="39" t="s">
        <v>180</v>
      </c>
      <c r="C2532" s="39" t="s">
        <v>47</v>
      </c>
      <c r="D2532" s="39" t="s">
        <v>128</v>
      </c>
      <c r="E2532" s="40">
        <v>0</v>
      </c>
      <c r="F2532" s="41">
        <v>4.8815076675781777</v>
      </c>
      <c r="G2532" s="40">
        <v>797.05288140944162</v>
      </c>
      <c r="H2532" s="41">
        <v>1.6597126069765811</v>
      </c>
    </row>
    <row r="2533" spans="1:8">
      <c r="A2533" s="38">
        <v>45093</v>
      </c>
      <c r="B2533" s="39" t="s">
        <v>180</v>
      </c>
      <c r="C2533" s="39" t="s">
        <v>47</v>
      </c>
      <c r="D2533" s="39" t="s">
        <v>130</v>
      </c>
      <c r="E2533" s="40">
        <v>0</v>
      </c>
      <c r="F2533" s="41">
        <v>1.3753522904135089</v>
      </c>
      <c r="G2533" s="40">
        <v>223.45947162007309</v>
      </c>
      <c r="H2533" s="41">
        <v>0.46761977874059302</v>
      </c>
    </row>
    <row r="2534" spans="1:8">
      <c r="A2534" s="38">
        <v>45093</v>
      </c>
      <c r="B2534" s="39" t="s">
        <v>180</v>
      </c>
      <c r="C2534" s="39" t="s">
        <v>47</v>
      </c>
      <c r="D2534" s="39" t="s">
        <v>132</v>
      </c>
      <c r="E2534" s="40">
        <v>0</v>
      </c>
      <c r="F2534" s="41">
        <v>0</v>
      </c>
      <c r="G2534" s="40">
        <v>0</v>
      </c>
      <c r="H2534" s="41">
        <v>0</v>
      </c>
    </row>
    <row r="2535" spans="1:8">
      <c r="A2535" s="38">
        <v>45093</v>
      </c>
      <c r="B2535" s="39" t="s">
        <v>180</v>
      </c>
      <c r="C2535" s="39" t="s">
        <v>47</v>
      </c>
      <c r="D2535" s="39" t="s">
        <v>133</v>
      </c>
      <c r="E2535" s="40">
        <v>0</v>
      </c>
      <c r="F2535" s="41">
        <v>1.368895109010815</v>
      </c>
      <c r="G2535" s="40">
        <v>222.7543474108989</v>
      </c>
      <c r="H2535" s="41">
        <v>0.46542433706367731</v>
      </c>
    </row>
    <row r="2536" spans="1:8">
      <c r="A2536" s="38">
        <v>45093</v>
      </c>
      <c r="B2536" s="39" t="s">
        <v>180</v>
      </c>
      <c r="C2536" s="39" t="s">
        <v>47</v>
      </c>
      <c r="D2536" s="39" t="s">
        <v>136</v>
      </c>
      <c r="E2536" s="40">
        <v>0</v>
      </c>
      <c r="F2536" s="41">
        <v>0</v>
      </c>
      <c r="G2536" s="40">
        <v>0</v>
      </c>
      <c r="H2536" s="41">
        <v>0</v>
      </c>
    </row>
    <row r="2537" spans="1:8">
      <c r="A2537" s="38">
        <v>45093</v>
      </c>
      <c r="B2537" s="39" t="s">
        <v>180</v>
      </c>
      <c r="C2537" s="39" t="s">
        <v>18</v>
      </c>
      <c r="D2537" s="39" t="s">
        <v>120</v>
      </c>
      <c r="E2537" s="40">
        <v>13.912380600000001</v>
      </c>
      <c r="F2537" s="41">
        <v>0</v>
      </c>
      <c r="G2537" s="40">
        <v>0</v>
      </c>
      <c r="H2537" s="41">
        <v>0</v>
      </c>
    </row>
    <row r="2538" spans="1:8">
      <c r="A2538" s="38">
        <v>45093</v>
      </c>
      <c r="B2538" s="39" t="s">
        <v>180</v>
      </c>
      <c r="C2538" s="39" t="s">
        <v>18</v>
      </c>
      <c r="D2538" s="39" t="s">
        <v>123</v>
      </c>
      <c r="E2538" s="40">
        <v>3443.2970439000001</v>
      </c>
      <c r="F2538" s="41">
        <v>153.7965406325834</v>
      </c>
      <c r="G2538" s="40">
        <v>25028.19632581987</v>
      </c>
      <c r="H2538" s="41">
        <v>52.290823815078362</v>
      </c>
    </row>
    <row r="2539" spans="1:8">
      <c r="A2539" s="38">
        <v>45093</v>
      </c>
      <c r="B2539" s="39" t="s">
        <v>180</v>
      </c>
      <c r="C2539" s="39" t="s">
        <v>48</v>
      </c>
      <c r="D2539" s="39" t="s">
        <v>120</v>
      </c>
      <c r="E2539" s="40">
        <v>74.227954199999999</v>
      </c>
      <c r="F2539" s="41">
        <v>0</v>
      </c>
      <c r="G2539" s="40">
        <v>0</v>
      </c>
      <c r="H2539" s="41">
        <v>0</v>
      </c>
    </row>
    <row r="2540" spans="1:8">
      <c r="A2540" s="38">
        <v>45093</v>
      </c>
      <c r="B2540" s="39" t="s">
        <v>180</v>
      </c>
      <c r="C2540" s="39" t="s">
        <v>7</v>
      </c>
      <c r="D2540" s="39" t="s">
        <v>140</v>
      </c>
      <c r="E2540" s="40">
        <v>1063.5165816000001</v>
      </c>
      <c r="F2540" s="41">
        <v>161.58435173135629</v>
      </c>
      <c r="G2540" s="40">
        <v>26183.143202669711</v>
      </c>
      <c r="H2540" s="41">
        <v>130.98047953495259</v>
      </c>
    </row>
    <row r="2541" spans="1:8">
      <c r="A2541" s="38">
        <v>45093</v>
      </c>
      <c r="B2541" s="39" t="s">
        <v>180</v>
      </c>
      <c r="C2541" s="39" t="s">
        <v>7</v>
      </c>
      <c r="D2541" s="39" t="s">
        <v>187</v>
      </c>
      <c r="E2541" s="40">
        <v>0</v>
      </c>
      <c r="F2541" s="41">
        <v>0</v>
      </c>
      <c r="G2541" s="40">
        <v>0</v>
      </c>
      <c r="H2541" s="41">
        <v>0</v>
      </c>
    </row>
    <row r="2542" spans="1:8">
      <c r="A2542" s="38">
        <v>45093</v>
      </c>
      <c r="B2542" s="39" t="s">
        <v>180</v>
      </c>
      <c r="C2542" s="39" t="s">
        <v>16</v>
      </c>
      <c r="D2542" s="39" t="s">
        <v>123</v>
      </c>
      <c r="E2542" s="40">
        <v>3059.0854677000002</v>
      </c>
      <c r="F2542" s="41">
        <v>150.66692534432389</v>
      </c>
      <c r="G2542" s="40">
        <v>24569.101495047438</v>
      </c>
      <c r="H2542" s="41">
        <v>51.226754617070121</v>
      </c>
    </row>
    <row r="2543" spans="1:8">
      <c r="A2543" s="38">
        <v>45093</v>
      </c>
      <c r="B2543" s="39" t="s">
        <v>180</v>
      </c>
      <c r="C2543" s="39" t="s">
        <v>49</v>
      </c>
      <c r="D2543" s="39" t="s">
        <v>253</v>
      </c>
      <c r="E2543" s="40">
        <v>0</v>
      </c>
      <c r="F2543" s="41">
        <v>0</v>
      </c>
      <c r="G2543" s="40">
        <v>0</v>
      </c>
      <c r="H2543" s="41">
        <v>0</v>
      </c>
    </row>
    <row r="2544" spans="1:8">
      <c r="A2544" s="38">
        <v>45093</v>
      </c>
      <c r="B2544" s="39" t="s">
        <v>180</v>
      </c>
      <c r="C2544" s="39" t="s">
        <v>49</v>
      </c>
      <c r="D2544" s="39" t="s">
        <v>251</v>
      </c>
      <c r="E2544" s="40">
        <v>0</v>
      </c>
      <c r="F2544" s="41">
        <v>1.4666315120955411</v>
      </c>
      <c r="G2544" s="40">
        <v>238.65856720401291</v>
      </c>
      <c r="H2544" s="41">
        <v>0.49865471411248402</v>
      </c>
    </row>
    <row r="2545" spans="1:8">
      <c r="A2545" s="38">
        <v>45093</v>
      </c>
      <c r="B2545" s="39" t="s">
        <v>180</v>
      </c>
      <c r="C2545" s="39" t="s">
        <v>49</v>
      </c>
      <c r="D2545" s="39" t="s">
        <v>148</v>
      </c>
      <c r="E2545" s="40">
        <v>0</v>
      </c>
      <c r="F2545" s="41">
        <v>1.4666315120955411</v>
      </c>
      <c r="G2545" s="40">
        <v>238.65856720401291</v>
      </c>
      <c r="H2545" s="41">
        <v>0.49865471411248402</v>
      </c>
    </row>
    <row r="2546" spans="1:8">
      <c r="A2546" s="38">
        <v>45093</v>
      </c>
      <c r="B2546" s="39" t="s">
        <v>180</v>
      </c>
      <c r="C2546" s="39" t="s">
        <v>49</v>
      </c>
      <c r="D2546" s="39" t="s">
        <v>149</v>
      </c>
      <c r="E2546" s="40">
        <v>0</v>
      </c>
      <c r="F2546" s="41">
        <v>0</v>
      </c>
      <c r="G2546" s="40">
        <v>0</v>
      </c>
      <c r="H2546" s="41">
        <v>0</v>
      </c>
    </row>
    <row r="2547" spans="1:8">
      <c r="A2547" s="38">
        <v>45093</v>
      </c>
      <c r="B2547" s="39" t="s">
        <v>180</v>
      </c>
      <c r="C2547" s="39" t="s">
        <v>49</v>
      </c>
      <c r="D2547" s="39" t="s">
        <v>190</v>
      </c>
      <c r="E2547" s="40">
        <v>0</v>
      </c>
      <c r="F2547" s="41">
        <v>0</v>
      </c>
      <c r="G2547" s="40">
        <v>0</v>
      </c>
      <c r="H2547" s="41">
        <v>0</v>
      </c>
    </row>
    <row r="2548" spans="1:8">
      <c r="A2548" s="38">
        <v>45093</v>
      </c>
      <c r="B2548" s="39" t="s">
        <v>180</v>
      </c>
      <c r="C2548" s="39" t="s">
        <v>49</v>
      </c>
      <c r="D2548" s="39" t="s">
        <v>151</v>
      </c>
      <c r="E2548" s="40">
        <v>0</v>
      </c>
      <c r="F2548" s="41">
        <v>0</v>
      </c>
      <c r="G2548" s="40">
        <v>0</v>
      </c>
      <c r="H2548" s="41">
        <v>0</v>
      </c>
    </row>
    <row r="2549" spans="1:8">
      <c r="A2549" s="38">
        <v>45093</v>
      </c>
      <c r="B2549" s="39" t="s">
        <v>180</v>
      </c>
      <c r="C2549" s="39" t="s">
        <v>49</v>
      </c>
      <c r="D2549" s="39" t="s">
        <v>152</v>
      </c>
      <c r="E2549" s="40">
        <v>0</v>
      </c>
      <c r="F2549" s="41">
        <v>0</v>
      </c>
      <c r="G2549" s="40">
        <v>0</v>
      </c>
      <c r="H2549" s="41">
        <v>0</v>
      </c>
    </row>
    <row r="2550" spans="1:8">
      <c r="A2550" s="38">
        <v>45093</v>
      </c>
      <c r="B2550" s="39" t="s">
        <v>180</v>
      </c>
      <c r="C2550" s="39" t="s">
        <v>49</v>
      </c>
      <c r="D2550" s="39" t="s">
        <v>154</v>
      </c>
      <c r="E2550" s="40">
        <v>0</v>
      </c>
      <c r="F2550" s="41">
        <v>0</v>
      </c>
      <c r="G2550" s="40">
        <v>0</v>
      </c>
      <c r="H2550" s="41">
        <v>0</v>
      </c>
    </row>
    <row r="2551" spans="1:8">
      <c r="A2551" s="38">
        <v>45093</v>
      </c>
      <c r="B2551" s="39" t="s">
        <v>180</v>
      </c>
      <c r="C2551" s="39" t="s">
        <v>49</v>
      </c>
      <c r="D2551" s="39" t="s">
        <v>155</v>
      </c>
      <c r="E2551" s="40">
        <v>0</v>
      </c>
      <c r="F2551" s="41">
        <v>0</v>
      </c>
      <c r="G2551" s="40">
        <v>0</v>
      </c>
      <c r="H2551" s="41">
        <v>0</v>
      </c>
    </row>
    <row r="2552" spans="1:8">
      <c r="A2552" s="38">
        <v>45093</v>
      </c>
      <c r="B2552" s="39" t="s">
        <v>180</v>
      </c>
      <c r="C2552" s="39" t="s">
        <v>49</v>
      </c>
      <c r="D2552" s="39" t="s">
        <v>156</v>
      </c>
      <c r="E2552" s="40">
        <v>0</v>
      </c>
      <c r="F2552" s="41">
        <v>0</v>
      </c>
      <c r="G2552" s="40">
        <v>0</v>
      </c>
      <c r="H2552" s="41">
        <v>0</v>
      </c>
    </row>
    <row r="2553" spans="1:8">
      <c r="A2553" s="38">
        <v>45093</v>
      </c>
      <c r="B2553" s="39" t="s">
        <v>180</v>
      </c>
      <c r="C2553" s="39" t="s">
        <v>49</v>
      </c>
      <c r="D2553" s="39" t="s">
        <v>158</v>
      </c>
      <c r="E2553" s="40">
        <v>0</v>
      </c>
      <c r="F2553" s="41">
        <v>0</v>
      </c>
      <c r="G2553" s="40">
        <v>0</v>
      </c>
      <c r="H2553" s="41">
        <v>0</v>
      </c>
    </row>
    <row r="2554" spans="1:8">
      <c r="A2554" s="38">
        <v>45093</v>
      </c>
      <c r="B2554" s="39" t="s">
        <v>180</v>
      </c>
      <c r="C2554" s="39" t="s">
        <v>49</v>
      </c>
      <c r="D2554" s="39" t="s">
        <v>159</v>
      </c>
      <c r="E2554" s="40">
        <v>0</v>
      </c>
      <c r="F2554" s="41">
        <v>0</v>
      </c>
      <c r="G2554" s="40">
        <v>0</v>
      </c>
      <c r="H2554" s="41">
        <v>0</v>
      </c>
    </row>
    <row r="2555" spans="1:8">
      <c r="A2555" s="38">
        <v>45093</v>
      </c>
      <c r="B2555" s="39" t="s">
        <v>180</v>
      </c>
      <c r="C2555" s="39" t="s">
        <v>49</v>
      </c>
      <c r="D2555" s="39" t="s">
        <v>192</v>
      </c>
      <c r="E2555" s="40">
        <v>0</v>
      </c>
      <c r="F2555" s="41">
        <v>0</v>
      </c>
      <c r="G2555" s="40">
        <v>0</v>
      </c>
      <c r="H2555" s="41">
        <v>0</v>
      </c>
    </row>
    <row r="2556" spans="1:8">
      <c r="A2556" s="38">
        <v>45093</v>
      </c>
      <c r="B2556" s="39" t="s">
        <v>180</v>
      </c>
      <c r="C2556" s="39" t="s">
        <v>49</v>
      </c>
      <c r="D2556" s="39" t="s">
        <v>266</v>
      </c>
      <c r="E2556" s="40">
        <v>0</v>
      </c>
      <c r="F2556" s="41">
        <v>0</v>
      </c>
      <c r="G2556" s="40">
        <v>0</v>
      </c>
      <c r="H2556" s="41">
        <v>0</v>
      </c>
    </row>
    <row r="2557" spans="1:8">
      <c r="A2557" s="38">
        <v>45093</v>
      </c>
      <c r="B2557" s="39" t="s">
        <v>180</v>
      </c>
      <c r="C2557" s="39" t="s">
        <v>49</v>
      </c>
      <c r="D2557" s="39" t="s">
        <v>233</v>
      </c>
      <c r="E2557" s="40">
        <v>0</v>
      </c>
      <c r="F2557" s="41">
        <v>0</v>
      </c>
      <c r="G2557" s="40">
        <v>0</v>
      </c>
      <c r="H2557" s="41">
        <v>0</v>
      </c>
    </row>
    <row r="2558" spans="1:8">
      <c r="A2558" s="38">
        <v>45093</v>
      </c>
      <c r="B2558" s="39" t="s">
        <v>180</v>
      </c>
      <c r="C2558" s="39" t="s">
        <v>49</v>
      </c>
      <c r="D2558" s="39" t="s">
        <v>163</v>
      </c>
      <c r="E2558" s="40">
        <v>0</v>
      </c>
      <c r="F2558" s="41">
        <v>0</v>
      </c>
      <c r="G2558" s="40">
        <v>0</v>
      </c>
      <c r="H2558" s="41">
        <v>0</v>
      </c>
    </row>
    <row r="2559" spans="1:8">
      <c r="A2559" s="38">
        <v>45093</v>
      </c>
      <c r="B2559" s="39" t="s">
        <v>180</v>
      </c>
      <c r="C2559" s="39" t="s">
        <v>49</v>
      </c>
      <c r="D2559" s="39" t="s">
        <v>218</v>
      </c>
      <c r="E2559" s="40">
        <v>0</v>
      </c>
      <c r="F2559" s="41">
        <v>0</v>
      </c>
      <c r="G2559" s="40">
        <v>0</v>
      </c>
      <c r="H2559" s="41">
        <v>0</v>
      </c>
    </row>
    <row r="2560" spans="1:8">
      <c r="A2560" s="38">
        <v>45093</v>
      </c>
      <c r="B2560" s="39" t="s">
        <v>180</v>
      </c>
      <c r="C2560" s="39" t="s">
        <v>49</v>
      </c>
      <c r="D2560" s="39" t="s">
        <v>235</v>
      </c>
      <c r="E2560" s="40">
        <v>0</v>
      </c>
      <c r="F2560" s="41">
        <v>0</v>
      </c>
      <c r="G2560" s="40">
        <v>0</v>
      </c>
      <c r="H2560" s="41">
        <v>0</v>
      </c>
    </row>
    <row r="2561" spans="1:8">
      <c r="A2561" s="38">
        <v>45093</v>
      </c>
      <c r="B2561" s="39" t="s">
        <v>180</v>
      </c>
      <c r="C2561" s="39" t="s">
        <v>49</v>
      </c>
      <c r="D2561" s="39" t="s">
        <v>167</v>
      </c>
      <c r="E2561" s="40">
        <v>0</v>
      </c>
      <c r="F2561" s="41">
        <v>1.4666315120955411</v>
      </c>
      <c r="G2561" s="40">
        <v>238.65856720401291</v>
      </c>
      <c r="H2561" s="41">
        <v>0.49865471411248402</v>
      </c>
    </row>
    <row r="2562" spans="1:8">
      <c r="A2562" s="38">
        <v>45093</v>
      </c>
      <c r="B2562" s="39" t="s">
        <v>180</v>
      </c>
      <c r="C2562" s="39" t="s">
        <v>49</v>
      </c>
      <c r="D2562" s="39" t="s">
        <v>168</v>
      </c>
      <c r="E2562" s="40">
        <v>0</v>
      </c>
      <c r="F2562" s="41">
        <v>0</v>
      </c>
      <c r="G2562" s="40">
        <v>0</v>
      </c>
      <c r="H2562" s="41">
        <v>0</v>
      </c>
    </row>
    <row r="2563" spans="1:8">
      <c r="A2563" s="38">
        <v>45093</v>
      </c>
      <c r="B2563" s="39" t="s">
        <v>180</v>
      </c>
      <c r="C2563" s="39" t="s">
        <v>49</v>
      </c>
      <c r="D2563" s="39" t="s">
        <v>195</v>
      </c>
      <c r="E2563" s="40">
        <v>0</v>
      </c>
      <c r="F2563" s="41">
        <v>0</v>
      </c>
      <c r="G2563" s="40">
        <v>0</v>
      </c>
      <c r="H2563" s="41">
        <v>0</v>
      </c>
    </row>
    <row r="2564" spans="1:8">
      <c r="A2564" s="38">
        <v>45093</v>
      </c>
      <c r="B2564" s="39" t="s">
        <v>180</v>
      </c>
      <c r="C2564" s="39" t="s">
        <v>49</v>
      </c>
      <c r="D2564" s="39" t="s">
        <v>169</v>
      </c>
      <c r="E2564" s="40">
        <v>0</v>
      </c>
      <c r="F2564" s="41">
        <v>0</v>
      </c>
      <c r="G2564" s="40">
        <v>0</v>
      </c>
      <c r="H2564" s="41">
        <v>0</v>
      </c>
    </row>
    <row r="2565" spans="1:8">
      <c r="A2565" s="38">
        <v>45093</v>
      </c>
      <c r="B2565" s="39" t="s">
        <v>180</v>
      </c>
      <c r="C2565" s="39" t="s">
        <v>49</v>
      </c>
      <c r="D2565" s="39" t="s">
        <v>170</v>
      </c>
      <c r="E2565" s="40">
        <v>0</v>
      </c>
      <c r="F2565" s="41">
        <v>0</v>
      </c>
      <c r="G2565" s="40">
        <v>0</v>
      </c>
      <c r="H2565" s="41">
        <v>0</v>
      </c>
    </row>
    <row r="2566" spans="1:8">
      <c r="A2566" s="38">
        <v>45093</v>
      </c>
      <c r="B2566" s="39" t="s">
        <v>180</v>
      </c>
      <c r="C2566" s="39" t="s">
        <v>49</v>
      </c>
      <c r="D2566" s="39" t="s">
        <v>171</v>
      </c>
      <c r="E2566" s="40">
        <v>0</v>
      </c>
      <c r="F2566" s="41">
        <v>0</v>
      </c>
      <c r="G2566" s="40">
        <v>0</v>
      </c>
      <c r="H2566" s="41">
        <v>0</v>
      </c>
    </row>
    <row r="2567" spans="1:8">
      <c r="A2567" s="38">
        <v>45093</v>
      </c>
      <c r="B2567" s="39" t="s">
        <v>180</v>
      </c>
      <c r="C2567" s="39" t="s">
        <v>50</v>
      </c>
      <c r="D2567" s="39" t="s">
        <v>172</v>
      </c>
      <c r="E2567" s="40">
        <v>0</v>
      </c>
      <c r="F2567" s="41">
        <v>0</v>
      </c>
      <c r="G2567" s="40">
        <v>0</v>
      </c>
      <c r="H2567" s="41">
        <v>0</v>
      </c>
    </row>
    <row r="2568" spans="1:8">
      <c r="A2568" s="38">
        <v>45093</v>
      </c>
      <c r="B2568" s="39" t="s">
        <v>180</v>
      </c>
      <c r="C2568" s="39" t="s">
        <v>50</v>
      </c>
      <c r="D2568" s="39" t="s">
        <v>173</v>
      </c>
      <c r="E2568" s="40">
        <v>0</v>
      </c>
      <c r="F2568" s="41">
        <v>4.0703722335520069</v>
      </c>
      <c r="G2568" s="40">
        <v>662.35397046564856</v>
      </c>
      <c r="H2568" s="41">
        <v>1.3839265594076819</v>
      </c>
    </row>
    <row r="2569" spans="1:8">
      <c r="A2569" s="38">
        <v>45093</v>
      </c>
      <c r="B2569" s="39" t="s">
        <v>180</v>
      </c>
      <c r="C2569" s="39" t="s">
        <v>50</v>
      </c>
      <c r="D2569" s="39" t="s">
        <v>13</v>
      </c>
      <c r="E2569" s="40">
        <v>0</v>
      </c>
      <c r="F2569" s="41">
        <v>0</v>
      </c>
      <c r="G2569" s="40">
        <v>0</v>
      </c>
      <c r="H2569" s="41">
        <v>0</v>
      </c>
    </row>
    <row r="2570" spans="1:8">
      <c r="A2570" s="38">
        <v>45093</v>
      </c>
      <c r="B2570" s="39" t="s">
        <v>180</v>
      </c>
      <c r="C2570" s="39" t="s">
        <v>50</v>
      </c>
      <c r="D2570" s="39" t="s">
        <v>15</v>
      </c>
      <c r="E2570" s="40">
        <v>0</v>
      </c>
      <c r="F2570" s="41">
        <v>0</v>
      </c>
      <c r="G2570" s="40">
        <v>0</v>
      </c>
      <c r="H2570" s="41">
        <v>0</v>
      </c>
    </row>
    <row r="2571" spans="1:8">
      <c r="A2571" s="38">
        <v>45093</v>
      </c>
      <c r="B2571" s="39" t="s">
        <v>180</v>
      </c>
      <c r="C2571" s="39" t="s">
        <v>50</v>
      </c>
      <c r="D2571" s="39" t="s">
        <v>174</v>
      </c>
      <c r="E2571" s="40">
        <v>0</v>
      </c>
      <c r="F2571" s="41">
        <v>0</v>
      </c>
      <c r="G2571" s="40">
        <v>0</v>
      </c>
      <c r="H2571" s="41">
        <v>0</v>
      </c>
    </row>
    <row r="2572" spans="1:8">
      <c r="A2572" s="38">
        <v>45093</v>
      </c>
      <c r="B2572" s="39" t="s">
        <v>180</v>
      </c>
      <c r="C2572" s="39" t="s">
        <v>50</v>
      </c>
      <c r="D2572" s="39" t="s">
        <v>175</v>
      </c>
      <c r="E2572" s="40">
        <v>0</v>
      </c>
      <c r="F2572" s="41">
        <v>0</v>
      </c>
      <c r="G2572" s="40">
        <v>0</v>
      </c>
      <c r="H2572" s="41">
        <v>0</v>
      </c>
    </row>
    <row r="2573" spans="1:8">
      <c r="A2573" s="38">
        <v>45093</v>
      </c>
      <c r="B2573" s="39" t="s">
        <v>180</v>
      </c>
      <c r="C2573" s="39" t="s">
        <v>50</v>
      </c>
      <c r="D2573" s="39" t="s">
        <v>197</v>
      </c>
      <c r="E2573" s="40">
        <v>0</v>
      </c>
      <c r="F2573" s="41">
        <v>0</v>
      </c>
      <c r="G2573" s="40">
        <v>0</v>
      </c>
      <c r="H2573" s="41">
        <v>0</v>
      </c>
    </row>
    <row r="2574" spans="1:8">
      <c r="A2574" s="38">
        <v>45093</v>
      </c>
      <c r="B2574" s="39" t="s">
        <v>180</v>
      </c>
      <c r="C2574" s="39" t="s">
        <v>50</v>
      </c>
      <c r="D2574" s="39" t="s">
        <v>178</v>
      </c>
      <c r="E2574" s="40">
        <v>0</v>
      </c>
      <c r="F2574" s="41">
        <v>0</v>
      </c>
      <c r="G2574" s="40">
        <v>0</v>
      </c>
      <c r="H2574" s="41">
        <v>0</v>
      </c>
    </row>
    <row r="2575" spans="1:8">
      <c r="A2575" s="38">
        <v>45093</v>
      </c>
      <c r="B2575" s="39" t="s">
        <v>180</v>
      </c>
      <c r="C2575" s="39" t="s">
        <v>50</v>
      </c>
      <c r="D2575" s="39" t="s">
        <v>179</v>
      </c>
      <c r="E2575" s="40">
        <v>0</v>
      </c>
      <c r="F2575" s="41">
        <v>0</v>
      </c>
      <c r="G2575" s="40">
        <v>0</v>
      </c>
      <c r="H2575" s="41">
        <v>0</v>
      </c>
    </row>
    <row r="2576" spans="1:8">
      <c r="A2576" s="38">
        <v>45094</v>
      </c>
      <c r="B2576" s="39" t="s">
        <v>89</v>
      </c>
      <c r="C2576" s="39" t="s">
        <v>43</v>
      </c>
      <c r="D2576" s="39" t="s">
        <v>90</v>
      </c>
      <c r="E2576" s="40">
        <v>0</v>
      </c>
      <c r="F2576" s="41">
        <v>4.807345112092535</v>
      </c>
      <c r="G2576" s="40">
        <v>299.19385805985218</v>
      </c>
      <c r="H2576" s="41">
        <v>1.538350435869611</v>
      </c>
    </row>
    <row r="2577" spans="1:8">
      <c r="A2577" s="38">
        <v>45094</v>
      </c>
      <c r="B2577" s="39" t="s">
        <v>89</v>
      </c>
      <c r="C2577" s="39" t="s">
        <v>44</v>
      </c>
      <c r="D2577" s="39" t="s">
        <v>91</v>
      </c>
      <c r="E2577" s="40">
        <v>0</v>
      </c>
      <c r="F2577" s="41">
        <v>69.706993716304794</v>
      </c>
      <c r="G2577" s="40">
        <v>4577.4011046843161</v>
      </c>
      <c r="H2577" s="41">
        <v>22.306237989217529</v>
      </c>
    </row>
    <row r="2578" spans="1:8">
      <c r="A2578" s="38">
        <v>45094</v>
      </c>
      <c r="B2578" s="39" t="s">
        <v>89</v>
      </c>
      <c r="C2578" s="39" t="s">
        <v>45</v>
      </c>
      <c r="D2578" s="39" t="s">
        <v>92</v>
      </c>
      <c r="E2578" s="40">
        <v>0</v>
      </c>
      <c r="F2578" s="41">
        <v>41.09018058145363</v>
      </c>
      <c r="G2578" s="40">
        <v>2637.1529398255302</v>
      </c>
      <c r="H2578" s="41">
        <v>13.148857786065159</v>
      </c>
    </row>
    <row r="2579" spans="1:8">
      <c r="A2579" s="38">
        <v>45094</v>
      </c>
      <c r="B2579" s="39" t="s">
        <v>89</v>
      </c>
      <c r="C2579" s="39" t="s">
        <v>45</v>
      </c>
      <c r="D2579" s="39" t="s">
        <v>93</v>
      </c>
      <c r="E2579" s="40">
        <v>0</v>
      </c>
      <c r="F2579" s="41">
        <v>13.477763935357689</v>
      </c>
      <c r="G2579" s="40">
        <v>830.44220707258603</v>
      </c>
      <c r="H2579" s="41">
        <v>4.3128844593144606</v>
      </c>
    </row>
    <row r="2580" spans="1:8">
      <c r="A2580" s="38">
        <v>45094</v>
      </c>
      <c r="B2580" s="39" t="s">
        <v>89</v>
      </c>
      <c r="C2580" s="39" t="s">
        <v>45</v>
      </c>
      <c r="D2580" s="39" t="s">
        <v>94</v>
      </c>
      <c r="E2580" s="40">
        <v>0</v>
      </c>
      <c r="F2580" s="41">
        <v>6.5751410738140077</v>
      </c>
      <c r="G2580" s="40">
        <v>403.82173556329451</v>
      </c>
      <c r="H2580" s="41">
        <v>2.1040451436204828</v>
      </c>
    </row>
    <row r="2581" spans="1:8">
      <c r="A2581" s="38">
        <v>45094</v>
      </c>
      <c r="B2581" s="39" t="s">
        <v>89</v>
      </c>
      <c r="C2581" s="39" t="s">
        <v>45</v>
      </c>
      <c r="D2581" s="39" t="s">
        <v>95</v>
      </c>
      <c r="E2581" s="40">
        <v>0</v>
      </c>
      <c r="F2581" s="41">
        <v>2.493436046627779</v>
      </c>
      <c r="G2581" s="40">
        <v>154.34914770744379</v>
      </c>
      <c r="H2581" s="41">
        <v>0.7978995349208895</v>
      </c>
    </row>
    <row r="2582" spans="1:8">
      <c r="A2582" s="38">
        <v>45094</v>
      </c>
      <c r="B2582" s="39" t="s">
        <v>89</v>
      </c>
      <c r="C2582" s="39" t="s">
        <v>45</v>
      </c>
      <c r="D2582" s="39" t="s">
        <v>96</v>
      </c>
      <c r="E2582" s="40">
        <v>0</v>
      </c>
      <c r="F2582" s="41">
        <v>2.884784497106502</v>
      </c>
      <c r="G2582" s="40">
        <v>207.4023384242582</v>
      </c>
      <c r="H2582" s="41">
        <v>0.92313103907408067</v>
      </c>
    </row>
    <row r="2583" spans="1:8">
      <c r="A2583" s="38">
        <v>45094</v>
      </c>
      <c r="B2583" s="39" t="s">
        <v>89</v>
      </c>
      <c r="C2583" s="39" t="s">
        <v>45</v>
      </c>
      <c r="D2583" s="39" t="s">
        <v>97</v>
      </c>
      <c r="E2583" s="40">
        <v>0</v>
      </c>
      <c r="F2583" s="41">
        <v>1.4649848262757059</v>
      </c>
      <c r="G2583" s="40">
        <v>105.274026797293</v>
      </c>
      <c r="H2583" s="41">
        <v>0.46879514440822578</v>
      </c>
    </row>
    <row r="2584" spans="1:8">
      <c r="A2584" s="38">
        <v>45094</v>
      </c>
      <c r="B2584" s="39" t="s">
        <v>89</v>
      </c>
      <c r="C2584" s="39" t="s">
        <v>45</v>
      </c>
      <c r="D2584" s="39" t="s">
        <v>98</v>
      </c>
      <c r="E2584" s="40">
        <v>0</v>
      </c>
      <c r="F2584" s="41">
        <v>2.4911329366159198</v>
      </c>
      <c r="G2584" s="40">
        <v>179.34993102203359</v>
      </c>
      <c r="H2584" s="41">
        <v>0.79716253971709461</v>
      </c>
    </row>
    <row r="2585" spans="1:8">
      <c r="A2585" s="38">
        <v>45094</v>
      </c>
      <c r="B2585" s="39" t="s">
        <v>89</v>
      </c>
      <c r="C2585" s="39" t="s">
        <v>45</v>
      </c>
      <c r="D2585" s="39" t="s">
        <v>99</v>
      </c>
      <c r="E2585" s="40">
        <v>0</v>
      </c>
      <c r="F2585" s="41">
        <v>0.17144226650532879</v>
      </c>
      <c r="G2585" s="40">
        <v>11.935524693253351</v>
      </c>
      <c r="H2585" s="41">
        <v>5.4861525281705223E-2</v>
      </c>
    </row>
    <row r="2586" spans="1:8">
      <c r="A2586" s="38">
        <v>45094</v>
      </c>
      <c r="B2586" s="39" t="s">
        <v>89</v>
      </c>
      <c r="C2586" s="39" t="s">
        <v>45</v>
      </c>
      <c r="D2586" s="39" t="s">
        <v>100</v>
      </c>
      <c r="E2586" s="40">
        <v>0</v>
      </c>
      <c r="F2586" s="41">
        <v>7.4696692366813616E-2</v>
      </c>
      <c r="G2586" s="40">
        <v>5.2002591567508318</v>
      </c>
      <c r="H2586" s="41">
        <v>2.3902941557380361E-2</v>
      </c>
    </row>
    <row r="2587" spans="1:8">
      <c r="A2587" s="38">
        <v>45094</v>
      </c>
      <c r="B2587" s="39" t="s">
        <v>89</v>
      </c>
      <c r="C2587" s="39" t="s">
        <v>45</v>
      </c>
      <c r="D2587" s="39" t="s">
        <v>101</v>
      </c>
      <c r="E2587" s="40">
        <v>0</v>
      </c>
      <c r="F2587" s="41">
        <v>0</v>
      </c>
      <c r="G2587" s="40">
        <v>0</v>
      </c>
      <c r="H2587" s="41">
        <v>0</v>
      </c>
    </row>
    <row r="2588" spans="1:8">
      <c r="A2588" s="38">
        <v>45094</v>
      </c>
      <c r="B2588" s="39" t="s">
        <v>89</v>
      </c>
      <c r="C2588" s="39" t="s">
        <v>45</v>
      </c>
      <c r="D2588" s="39" t="s">
        <v>102</v>
      </c>
      <c r="E2588" s="40">
        <v>0</v>
      </c>
      <c r="F2588" s="41">
        <v>3.4288453301065773E-2</v>
      </c>
      <c r="G2588" s="40">
        <v>2.3871049386506691</v>
      </c>
      <c r="H2588" s="41">
        <v>1.0972305056341039E-2</v>
      </c>
    </row>
    <row r="2589" spans="1:8">
      <c r="A2589" s="38">
        <v>45094</v>
      </c>
      <c r="B2589" s="39" t="s">
        <v>89</v>
      </c>
      <c r="C2589" s="39" t="s">
        <v>45</v>
      </c>
      <c r="D2589" s="39" t="s">
        <v>103</v>
      </c>
      <c r="E2589" s="40">
        <v>0</v>
      </c>
      <c r="F2589" s="41">
        <v>7.1498708161564298E-2</v>
      </c>
      <c r="G2589" s="40">
        <v>4.9776208294093012</v>
      </c>
      <c r="H2589" s="41">
        <v>2.2879586611700579E-2</v>
      </c>
    </row>
    <row r="2590" spans="1:8">
      <c r="A2590" s="38">
        <v>45094</v>
      </c>
      <c r="B2590" s="39" t="s">
        <v>89</v>
      </c>
      <c r="C2590" s="39" t="s">
        <v>45</v>
      </c>
      <c r="D2590" s="39" t="s">
        <v>199</v>
      </c>
      <c r="E2590" s="40">
        <v>0</v>
      </c>
      <c r="F2590" s="41">
        <v>5.6177471389115809E-2</v>
      </c>
      <c r="G2590" s="40">
        <v>3.910981875338682</v>
      </c>
      <c r="H2590" s="41">
        <v>1.797679084451706E-2</v>
      </c>
    </row>
    <row r="2591" spans="1:8">
      <c r="A2591" s="38">
        <v>45094</v>
      </c>
      <c r="B2591" s="39" t="s">
        <v>89</v>
      </c>
      <c r="C2591" s="39" t="s">
        <v>45</v>
      </c>
      <c r="D2591" s="39" t="s">
        <v>104</v>
      </c>
      <c r="E2591" s="40">
        <v>0</v>
      </c>
      <c r="F2591" s="41">
        <v>3.1136458288149059E-2</v>
      </c>
      <c r="G2591" s="40">
        <v>2.1676683021867591</v>
      </c>
      <c r="H2591" s="41">
        <v>9.9636666522076988E-3</v>
      </c>
    </row>
    <row r="2592" spans="1:8">
      <c r="A2592" s="38">
        <v>45094</v>
      </c>
      <c r="B2592" s="39" t="s">
        <v>89</v>
      </c>
      <c r="C2592" s="39" t="s">
        <v>45</v>
      </c>
      <c r="D2592" s="39" t="s">
        <v>105</v>
      </c>
      <c r="E2592" s="40">
        <v>0</v>
      </c>
      <c r="F2592" s="41">
        <v>1.4169120744313239</v>
      </c>
      <c r="G2592" s="40">
        <v>101.9272819810524</v>
      </c>
      <c r="H2592" s="41">
        <v>0.45341186381802379</v>
      </c>
    </row>
    <row r="2593" spans="1:8">
      <c r="A2593" s="38">
        <v>45094</v>
      </c>
      <c r="B2593" s="39" t="s">
        <v>89</v>
      </c>
      <c r="C2593" s="39" t="s">
        <v>45</v>
      </c>
      <c r="D2593" s="39" t="s">
        <v>106</v>
      </c>
      <c r="E2593" s="40">
        <v>0</v>
      </c>
      <c r="F2593" s="41">
        <v>1.3428441087872529</v>
      </c>
      <c r="G2593" s="40">
        <v>96.770793730260579</v>
      </c>
      <c r="H2593" s="41">
        <v>0.42971011481192112</v>
      </c>
    </row>
    <row r="2594" spans="1:8">
      <c r="A2594" s="38">
        <v>45094</v>
      </c>
      <c r="B2594" s="39" t="s">
        <v>89</v>
      </c>
      <c r="C2594" s="39" t="s">
        <v>45</v>
      </c>
      <c r="D2594" s="39" t="s">
        <v>236</v>
      </c>
      <c r="E2594" s="40">
        <v>0</v>
      </c>
      <c r="F2594" s="41">
        <v>4.0363720411453669E-2</v>
      </c>
      <c r="G2594" s="40">
        <v>2.810054903628477</v>
      </c>
      <c r="H2594" s="41">
        <v>1.291639053166517E-2</v>
      </c>
    </row>
    <row r="2595" spans="1:8">
      <c r="A2595" s="38">
        <v>45094</v>
      </c>
      <c r="B2595" s="39" t="s">
        <v>89</v>
      </c>
      <c r="C2595" s="39" t="s">
        <v>45</v>
      </c>
      <c r="D2595" s="39" t="s">
        <v>107</v>
      </c>
      <c r="E2595" s="40">
        <v>0</v>
      </c>
      <c r="F2595" s="41">
        <v>8.2925348137708223E-3</v>
      </c>
      <c r="G2595" s="40">
        <v>0.57731244492354106</v>
      </c>
      <c r="H2595" s="41">
        <v>2.653611140406663E-3</v>
      </c>
    </row>
    <row r="2596" spans="1:8">
      <c r="A2596" s="38">
        <v>45094</v>
      </c>
      <c r="B2596" s="39" t="s">
        <v>89</v>
      </c>
      <c r="C2596" s="39" t="s">
        <v>45</v>
      </c>
      <c r="D2596" s="39" t="s">
        <v>109</v>
      </c>
      <c r="E2596" s="40">
        <v>0</v>
      </c>
      <c r="F2596" s="41">
        <v>9.4696215888097034E-3</v>
      </c>
      <c r="G2596" s="40">
        <v>0.6592592632662736</v>
      </c>
      <c r="H2596" s="41">
        <v>3.0302789084191051E-3</v>
      </c>
    </row>
    <row r="2597" spans="1:8">
      <c r="A2597" s="38">
        <v>45094</v>
      </c>
      <c r="B2597" s="39" t="s">
        <v>89</v>
      </c>
      <c r="C2597" s="39" t="s">
        <v>45</v>
      </c>
      <c r="D2597" s="39" t="s">
        <v>110</v>
      </c>
      <c r="E2597" s="40">
        <v>0</v>
      </c>
      <c r="F2597" s="41">
        <v>0</v>
      </c>
      <c r="G2597" s="40">
        <v>0</v>
      </c>
      <c r="H2597" s="41">
        <v>0</v>
      </c>
    </row>
    <row r="2598" spans="1:8">
      <c r="A2598" s="38">
        <v>45094</v>
      </c>
      <c r="B2598" s="39" t="s">
        <v>89</v>
      </c>
      <c r="C2598" s="39" t="s">
        <v>45</v>
      </c>
      <c r="D2598" s="39" t="s">
        <v>200</v>
      </c>
      <c r="E2598" s="40">
        <v>0</v>
      </c>
      <c r="F2598" s="41">
        <v>0</v>
      </c>
      <c r="G2598" s="40">
        <v>0</v>
      </c>
      <c r="H2598" s="41">
        <v>0</v>
      </c>
    </row>
    <row r="2599" spans="1:8">
      <c r="A2599" s="38">
        <v>45094</v>
      </c>
      <c r="B2599" s="39" t="s">
        <v>89</v>
      </c>
      <c r="C2599" s="39" t="s">
        <v>45</v>
      </c>
      <c r="D2599" s="39" t="s">
        <v>220</v>
      </c>
      <c r="E2599" s="40">
        <v>0</v>
      </c>
      <c r="F2599" s="41">
        <v>0</v>
      </c>
      <c r="G2599" s="40">
        <v>0</v>
      </c>
      <c r="H2599" s="41">
        <v>0</v>
      </c>
    </row>
    <row r="2600" spans="1:8">
      <c r="A2600" s="38">
        <v>45094</v>
      </c>
      <c r="B2600" s="39" t="s">
        <v>89</v>
      </c>
      <c r="C2600" s="39" t="s">
        <v>45</v>
      </c>
      <c r="D2600" s="39" t="s">
        <v>201</v>
      </c>
      <c r="E2600" s="40">
        <v>0</v>
      </c>
      <c r="F2600" s="41">
        <v>3.6142119859600319E-3</v>
      </c>
      <c r="G2600" s="40">
        <v>0.25161541132412268</v>
      </c>
      <c r="H2600" s="41">
        <v>1.15654783550721E-3</v>
      </c>
    </row>
    <row r="2601" spans="1:8">
      <c r="A2601" s="38">
        <v>45094</v>
      </c>
      <c r="B2601" s="39" t="s">
        <v>89</v>
      </c>
      <c r="C2601" s="39" t="s">
        <v>45</v>
      </c>
      <c r="D2601" s="39" t="s">
        <v>112</v>
      </c>
      <c r="E2601" s="40">
        <v>0</v>
      </c>
      <c r="F2601" s="41">
        <v>15.066017168411561</v>
      </c>
      <c r="G2601" s="40">
        <v>925.56455090598536</v>
      </c>
      <c r="H2601" s="41">
        <v>4.8211254938916994</v>
      </c>
    </row>
    <row r="2602" spans="1:8">
      <c r="A2602" s="38">
        <v>45094</v>
      </c>
      <c r="B2602" s="39" t="s">
        <v>89</v>
      </c>
      <c r="C2602" s="39" t="s">
        <v>45</v>
      </c>
      <c r="D2602" s="39" t="s">
        <v>221</v>
      </c>
      <c r="E2602" s="40">
        <v>0</v>
      </c>
      <c r="F2602" s="41">
        <v>0</v>
      </c>
      <c r="G2602" s="40">
        <v>0</v>
      </c>
      <c r="H2602" s="41">
        <v>0</v>
      </c>
    </row>
    <row r="2603" spans="1:8">
      <c r="A2603" s="38">
        <v>45094</v>
      </c>
      <c r="B2603" s="39" t="s">
        <v>89</v>
      </c>
      <c r="C2603" s="39" t="s">
        <v>45</v>
      </c>
      <c r="D2603" s="39" t="s">
        <v>114</v>
      </c>
      <c r="E2603" s="40">
        <v>0</v>
      </c>
      <c r="F2603" s="41">
        <v>9.367727458957912</v>
      </c>
      <c r="G2603" s="40">
        <v>578.9972309686284</v>
      </c>
      <c r="H2603" s="41">
        <v>2.997672786866532</v>
      </c>
    </row>
    <row r="2604" spans="1:8">
      <c r="A2604" s="38">
        <v>45094</v>
      </c>
      <c r="B2604" s="39" t="s">
        <v>89</v>
      </c>
      <c r="C2604" s="39" t="s">
        <v>45</v>
      </c>
      <c r="D2604" s="39" t="s">
        <v>115</v>
      </c>
      <c r="E2604" s="40">
        <v>0</v>
      </c>
      <c r="F2604" s="41">
        <v>2.806155771732004</v>
      </c>
      <c r="G2604" s="40">
        <v>176.12017347099351</v>
      </c>
      <c r="H2604" s="41">
        <v>0.89796984695424142</v>
      </c>
    </row>
    <row r="2605" spans="1:8">
      <c r="A2605" s="38">
        <v>45094</v>
      </c>
      <c r="B2605" s="39" t="s">
        <v>89</v>
      </c>
      <c r="C2605" s="39" t="s">
        <v>45</v>
      </c>
      <c r="D2605" s="39" t="s">
        <v>116</v>
      </c>
      <c r="E2605" s="40">
        <v>0</v>
      </c>
      <c r="F2605" s="41">
        <v>1.437760209677305</v>
      </c>
      <c r="G2605" s="40">
        <v>103.3786943900744</v>
      </c>
      <c r="H2605" s="41">
        <v>0.46008326709673758</v>
      </c>
    </row>
    <row r="2606" spans="1:8">
      <c r="A2606" s="38">
        <v>45094</v>
      </c>
      <c r="B2606" s="39" t="s">
        <v>89</v>
      </c>
      <c r="C2606" s="39" t="s">
        <v>45</v>
      </c>
      <c r="D2606" s="39" t="s">
        <v>117</v>
      </c>
      <c r="E2606" s="40">
        <v>0</v>
      </c>
      <c r="F2606" s="41">
        <v>1.928607058900403</v>
      </c>
      <c r="G2606" s="40">
        <v>118.81720960740159</v>
      </c>
      <c r="H2606" s="41">
        <v>0.61715425884812902</v>
      </c>
    </row>
    <row r="2607" spans="1:8">
      <c r="A2607" s="38">
        <v>45094</v>
      </c>
      <c r="B2607" s="39" t="s">
        <v>89</v>
      </c>
      <c r="C2607" s="39" t="s">
        <v>45</v>
      </c>
      <c r="D2607" s="39" t="s">
        <v>118</v>
      </c>
      <c r="E2607" s="40">
        <v>0</v>
      </c>
      <c r="F2607" s="41">
        <v>8.3047385997271181</v>
      </c>
      <c r="G2607" s="40">
        <v>520.44291689851252</v>
      </c>
      <c r="H2607" s="41">
        <v>2.6575163519126779</v>
      </c>
    </row>
    <row r="2608" spans="1:8">
      <c r="A2608" s="38">
        <v>45094</v>
      </c>
      <c r="B2608" s="39" t="s">
        <v>89</v>
      </c>
      <c r="C2608" s="39" t="s">
        <v>45</v>
      </c>
      <c r="D2608" s="39" t="s">
        <v>119</v>
      </c>
      <c r="E2608" s="40">
        <v>0</v>
      </c>
      <c r="F2608" s="41">
        <v>23.329167914407439</v>
      </c>
      <c r="G2608" s="40">
        <v>1443.112190780537</v>
      </c>
      <c r="H2608" s="41">
        <v>7.4653337326103797</v>
      </c>
    </row>
    <row r="2609" spans="1:8">
      <c r="A2609" s="38">
        <v>45094</v>
      </c>
      <c r="B2609" s="39" t="s">
        <v>89</v>
      </c>
      <c r="C2609" s="39" t="s">
        <v>46</v>
      </c>
      <c r="D2609" s="39" t="s">
        <v>203</v>
      </c>
      <c r="E2609" s="40">
        <v>0</v>
      </c>
      <c r="F2609" s="41">
        <v>0</v>
      </c>
      <c r="G2609" s="40">
        <v>0</v>
      </c>
      <c r="H2609" s="41">
        <v>0</v>
      </c>
    </row>
    <row r="2610" spans="1:8">
      <c r="A2610" s="38">
        <v>45094</v>
      </c>
      <c r="B2610" s="39" t="s">
        <v>89</v>
      </c>
      <c r="C2610" s="39" t="s">
        <v>46</v>
      </c>
      <c r="D2610" s="39" t="s">
        <v>120</v>
      </c>
      <c r="E2610" s="40">
        <v>0</v>
      </c>
      <c r="F2610" s="41">
        <v>6.6063901065766668</v>
      </c>
      <c r="G2610" s="40">
        <v>434.29215317210333</v>
      </c>
      <c r="H2610" s="41">
        <v>2.1140448341045341</v>
      </c>
    </row>
    <row r="2611" spans="1:8">
      <c r="A2611" s="38">
        <v>45094</v>
      </c>
      <c r="B2611" s="39" t="s">
        <v>89</v>
      </c>
      <c r="C2611" s="39" t="s">
        <v>46</v>
      </c>
      <c r="D2611" s="39" t="s">
        <v>121</v>
      </c>
      <c r="E2611" s="40">
        <v>0</v>
      </c>
      <c r="F2611" s="41">
        <v>3.1341133975051103E-2</v>
      </c>
      <c r="G2611" s="40">
        <v>2.1819174821872571</v>
      </c>
      <c r="H2611" s="41">
        <v>1.0029162872016349E-2</v>
      </c>
    </row>
    <row r="2612" spans="1:8">
      <c r="A2612" s="38">
        <v>45094</v>
      </c>
      <c r="B2612" s="39" t="s">
        <v>89</v>
      </c>
      <c r="C2612" s="39" t="s">
        <v>46</v>
      </c>
      <c r="D2612" s="39" t="s">
        <v>122</v>
      </c>
      <c r="E2612" s="40">
        <v>0</v>
      </c>
      <c r="F2612" s="41">
        <v>4.6330560982287328E-2</v>
      </c>
      <c r="G2612" s="40">
        <v>3.22545639373697</v>
      </c>
      <c r="H2612" s="41">
        <v>1.4825779514331949E-2</v>
      </c>
    </row>
    <row r="2613" spans="1:8">
      <c r="A2613" s="38">
        <v>45094</v>
      </c>
      <c r="B2613" s="39" t="s">
        <v>89</v>
      </c>
      <c r="C2613" s="39" t="s">
        <v>46</v>
      </c>
      <c r="D2613" s="39" t="s">
        <v>123</v>
      </c>
      <c r="E2613" s="40">
        <v>0</v>
      </c>
      <c r="F2613" s="41">
        <v>40.046288180018308</v>
      </c>
      <c r="G2613" s="40">
        <v>2652.2767273066102</v>
      </c>
      <c r="H2613" s="41">
        <v>12.81481221760586</v>
      </c>
    </row>
    <row r="2614" spans="1:8">
      <c r="A2614" s="38">
        <v>45094</v>
      </c>
      <c r="B2614" s="39" t="s">
        <v>89</v>
      </c>
      <c r="C2614" s="39" t="s">
        <v>46</v>
      </c>
      <c r="D2614" s="39" t="s">
        <v>124</v>
      </c>
      <c r="E2614" s="40">
        <v>0</v>
      </c>
      <c r="F2614" s="41">
        <v>0.91255981249947937</v>
      </c>
      <c r="G2614" s="40">
        <v>56.661734650641527</v>
      </c>
      <c r="H2614" s="41">
        <v>0.29201913999983342</v>
      </c>
    </row>
    <row r="2615" spans="1:8">
      <c r="A2615" s="38">
        <v>45094</v>
      </c>
      <c r="B2615" s="39" t="s">
        <v>89</v>
      </c>
      <c r="C2615" s="39" t="s">
        <v>47</v>
      </c>
      <c r="D2615" s="39" t="s">
        <v>204</v>
      </c>
      <c r="E2615" s="40">
        <v>0</v>
      </c>
      <c r="F2615" s="41">
        <v>8.4044462560497635E-2</v>
      </c>
      <c r="G2615" s="40">
        <v>5.8510353290904904</v>
      </c>
      <c r="H2615" s="41">
        <v>2.6894228019359239E-2</v>
      </c>
    </row>
    <row r="2616" spans="1:8">
      <c r="A2616" s="38">
        <v>45094</v>
      </c>
      <c r="B2616" s="39" t="s">
        <v>89</v>
      </c>
      <c r="C2616" s="39" t="s">
        <v>47</v>
      </c>
      <c r="D2616" s="39" t="s">
        <v>128</v>
      </c>
      <c r="E2616" s="40">
        <v>0</v>
      </c>
      <c r="F2616" s="41">
        <v>0</v>
      </c>
      <c r="G2616" s="40">
        <v>0</v>
      </c>
      <c r="H2616" s="41">
        <v>0</v>
      </c>
    </row>
    <row r="2617" spans="1:8">
      <c r="A2617" s="38">
        <v>45094</v>
      </c>
      <c r="B2617" s="39" t="s">
        <v>89</v>
      </c>
      <c r="C2617" s="39" t="s">
        <v>47</v>
      </c>
      <c r="D2617" s="39" t="s">
        <v>186</v>
      </c>
      <c r="E2617" s="40">
        <v>0</v>
      </c>
      <c r="F2617" s="41">
        <v>0</v>
      </c>
      <c r="G2617" s="40">
        <v>0</v>
      </c>
      <c r="H2617" s="41">
        <v>0</v>
      </c>
    </row>
    <row r="2618" spans="1:8">
      <c r="A2618" s="38">
        <v>45094</v>
      </c>
      <c r="B2618" s="39" t="s">
        <v>89</v>
      </c>
      <c r="C2618" s="39" t="s">
        <v>47</v>
      </c>
      <c r="D2618" s="39" t="s">
        <v>238</v>
      </c>
      <c r="E2618" s="40">
        <v>0</v>
      </c>
      <c r="F2618" s="41">
        <v>0</v>
      </c>
      <c r="G2618" s="40">
        <v>0</v>
      </c>
      <c r="H2618" s="41">
        <v>0</v>
      </c>
    </row>
    <row r="2619" spans="1:8">
      <c r="A2619" s="38">
        <v>45094</v>
      </c>
      <c r="B2619" s="39" t="s">
        <v>89</v>
      </c>
      <c r="C2619" s="39" t="s">
        <v>47</v>
      </c>
      <c r="D2619" s="39" t="s">
        <v>222</v>
      </c>
      <c r="E2619" s="40">
        <v>0</v>
      </c>
      <c r="F2619" s="41">
        <v>0</v>
      </c>
      <c r="G2619" s="40">
        <v>0</v>
      </c>
      <c r="H2619" s="41">
        <v>0</v>
      </c>
    </row>
    <row r="2620" spans="1:8">
      <c r="A2620" s="38">
        <v>45094</v>
      </c>
      <c r="B2620" s="39" t="s">
        <v>89</v>
      </c>
      <c r="C2620" s="39" t="s">
        <v>47</v>
      </c>
      <c r="D2620" s="39" t="s">
        <v>130</v>
      </c>
      <c r="E2620" s="40">
        <v>0</v>
      </c>
      <c r="F2620" s="41">
        <v>0.63517255100397552</v>
      </c>
      <c r="G2620" s="40">
        <v>44.219653773353677</v>
      </c>
      <c r="H2620" s="41">
        <v>0.20325521632127219</v>
      </c>
    </row>
    <row r="2621" spans="1:8">
      <c r="A2621" s="38">
        <v>45094</v>
      </c>
      <c r="B2621" s="39" t="s">
        <v>89</v>
      </c>
      <c r="C2621" s="39" t="s">
        <v>47</v>
      </c>
      <c r="D2621" s="39" t="s">
        <v>131</v>
      </c>
      <c r="E2621" s="40">
        <v>0</v>
      </c>
      <c r="F2621" s="41">
        <v>2.06898137865771</v>
      </c>
      <c r="G2621" s="40">
        <v>128.58983565764041</v>
      </c>
      <c r="H2621" s="41">
        <v>0.66207404117046709</v>
      </c>
    </row>
    <row r="2622" spans="1:8">
      <c r="A2622" s="38">
        <v>45094</v>
      </c>
      <c r="B2622" s="39" t="s">
        <v>89</v>
      </c>
      <c r="C2622" s="39" t="s">
        <v>47</v>
      </c>
      <c r="D2622" s="39" t="s">
        <v>132</v>
      </c>
      <c r="E2622" s="40">
        <v>0</v>
      </c>
      <c r="F2622" s="41">
        <v>5.3918248055186482E-2</v>
      </c>
      <c r="G2622" s="40">
        <v>3.753698514360428</v>
      </c>
      <c r="H2622" s="41">
        <v>1.7253839377659671E-2</v>
      </c>
    </row>
    <row r="2623" spans="1:8">
      <c r="A2623" s="38">
        <v>45094</v>
      </c>
      <c r="B2623" s="39" t="s">
        <v>89</v>
      </c>
      <c r="C2623" s="39" t="s">
        <v>47</v>
      </c>
      <c r="D2623" s="39" t="s">
        <v>133</v>
      </c>
      <c r="E2623" s="40">
        <v>0</v>
      </c>
      <c r="F2623" s="41">
        <v>1.891277125975133E-2</v>
      </c>
      <c r="G2623" s="40">
        <v>1.316675595755717</v>
      </c>
      <c r="H2623" s="41">
        <v>6.052086803120426E-3</v>
      </c>
    </row>
    <row r="2624" spans="1:8">
      <c r="A2624" s="38">
        <v>45094</v>
      </c>
      <c r="B2624" s="39" t="s">
        <v>89</v>
      </c>
      <c r="C2624" s="39" t="s">
        <v>47</v>
      </c>
      <c r="D2624" s="39" t="s">
        <v>134</v>
      </c>
      <c r="E2624" s="40">
        <v>0</v>
      </c>
      <c r="F2624" s="41">
        <v>0</v>
      </c>
      <c r="G2624" s="40">
        <v>0</v>
      </c>
      <c r="H2624" s="41">
        <v>0</v>
      </c>
    </row>
    <row r="2625" spans="1:8">
      <c r="A2625" s="38">
        <v>45094</v>
      </c>
      <c r="B2625" s="39" t="s">
        <v>89</v>
      </c>
      <c r="C2625" s="39" t="s">
        <v>47</v>
      </c>
      <c r="D2625" s="39" t="s">
        <v>135</v>
      </c>
      <c r="E2625" s="40">
        <v>0</v>
      </c>
      <c r="F2625" s="41">
        <v>1.8867845392934131</v>
      </c>
      <c r="G2625" s="40">
        <v>115.905595536505</v>
      </c>
      <c r="H2625" s="41">
        <v>0.60377105257389208</v>
      </c>
    </row>
    <row r="2626" spans="1:8">
      <c r="A2626" s="38">
        <v>45094</v>
      </c>
      <c r="B2626" s="39" t="s">
        <v>89</v>
      </c>
      <c r="C2626" s="39" t="s">
        <v>18</v>
      </c>
      <c r="D2626" s="39" t="s">
        <v>137</v>
      </c>
      <c r="E2626" s="40">
        <v>0</v>
      </c>
      <c r="F2626" s="41">
        <v>3.9387106401737628</v>
      </c>
      <c r="G2626" s="40">
        <v>282.30075316018912</v>
      </c>
      <c r="H2626" s="41">
        <v>1.2603874048556041</v>
      </c>
    </row>
    <row r="2627" spans="1:8">
      <c r="A2627" s="38">
        <v>45094</v>
      </c>
      <c r="B2627" s="39" t="s">
        <v>89</v>
      </c>
      <c r="C2627" s="39" t="s">
        <v>18</v>
      </c>
      <c r="D2627" s="39" t="s">
        <v>138</v>
      </c>
      <c r="E2627" s="40">
        <v>0</v>
      </c>
      <c r="F2627" s="41">
        <v>0.1026256080166089</v>
      </c>
      <c r="G2627" s="40">
        <v>7.1446236894231783</v>
      </c>
      <c r="H2627" s="41">
        <v>3.2840194565314861E-2</v>
      </c>
    </row>
    <row r="2628" spans="1:8">
      <c r="A2628" s="38">
        <v>45094</v>
      </c>
      <c r="B2628" s="39" t="s">
        <v>89</v>
      </c>
      <c r="C2628" s="39" t="s">
        <v>18</v>
      </c>
      <c r="D2628" s="39" t="s">
        <v>139</v>
      </c>
      <c r="E2628" s="40">
        <v>0</v>
      </c>
      <c r="F2628" s="41">
        <v>2.7936790403487781E-2</v>
      </c>
      <c r="G2628" s="40">
        <v>1.9449127598923071</v>
      </c>
      <c r="H2628" s="41">
        <v>8.93977292911609E-3</v>
      </c>
    </row>
    <row r="2629" spans="1:8">
      <c r="A2629" s="38">
        <v>45094</v>
      </c>
      <c r="B2629" s="39" t="s">
        <v>89</v>
      </c>
      <c r="C2629" s="39" t="s">
        <v>18</v>
      </c>
      <c r="D2629" s="39" t="s">
        <v>123</v>
      </c>
      <c r="E2629" s="40">
        <v>338.58497999999997</v>
      </c>
      <c r="F2629" s="41">
        <v>23.479163472571919</v>
      </c>
      <c r="G2629" s="40">
        <v>1458.7122222288269</v>
      </c>
      <c r="H2629" s="41">
        <v>7.5133323112230164</v>
      </c>
    </row>
    <row r="2630" spans="1:8">
      <c r="A2630" s="38">
        <v>45094</v>
      </c>
      <c r="B2630" s="39" t="s">
        <v>89</v>
      </c>
      <c r="C2630" s="39" t="s">
        <v>48</v>
      </c>
      <c r="D2630" s="39" t="s">
        <v>123</v>
      </c>
      <c r="E2630" s="40">
        <v>477.28077999999999</v>
      </c>
      <c r="F2630" s="41">
        <v>25.63725415291292</v>
      </c>
      <c r="G2630" s="40">
        <v>1579.5120513568279</v>
      </c>
      <c r="H2630" s="41">
        <v>8.2039213289321324</v>
      </c>
    </row>
    <row r="2631" spans="1:8">
      <c r="A2631" s="38">
        <v>45094</v>
      </c>
      <c r="B2631" s="39" t="s">
        <v>89</v>
      </c>
      <c r="C2631" s="39" t="s">
        <v>7</v>
      </c>
      <c r="D2631" s="39" t="s">
        <v>140</v>
      </c>
      <c r="E2631" s="40">
        <v>3883.9651199999998</v>
      </c>
      <c r="F2631" s="41">
        <v>42.811261534216257</v>
      </c>
      <c r="G2631" s="40">
        <v>2766.547545699927</v>
      </c>
      <c r="H2631" s="41">
        <v>35.479226331813813</v>
      </c>
    </row>
    <row r="2632" spans="1:8">
      <c r="A2632" s="38">
        <v>45094</v>
      </c>
      <c r="B2632" s="39" t="s">
        <v>89</v>
      </c>
      <c r="C2632" s="39" t="s">
        <v>7</v>
      </c>
      <c r="D2632" s="39" t="s">
        <v>141</v>
      </c>
      <c r="E2632" s="40">
        <v>1676.0641800000001</v>
      </c>
      <c r="F2632" s="41">
        <v>80.902331100533544</v>
      </c>
      <c r="G2632" s="40">
        <v>5194.411598213349</v>
      </c>
      <c r="H2632" s="41">
        <v>68.615536408096531</v>
      </c>
    </row>
    <row r="2633" spans="1:8">
      <c r="A2633" s="38">
        <v>45094</v>
      </c>
      <c r="B2633" s="39" t="s">
        <v>89</v>
      </c>
      <c r="C2633" s="39" t="s">
        <v>7</v>
      </c>
      <c r="D2633" s="39" t="s">
        <v>142</v>
      </c>
      <c r="E2633" s="40">
        <v>2211.1765399999999</v>
      </c>
      <c r="F2633" s="41">
        <v>60.956166736819512</v>
      </c>
      <c r="G2633" s="40">
        <v>3926.1884776257389</v>
      </c>
      <c r="H2633" s="41">
        <v>56.07967339787394</v>
      </c>
    </row>
    <row r="2634" spans="1:8">
      <c r="A2634" s="38">
        <v>45094</v>
      </c>
      <c r="B2634" s="39" t="s">
        <v>89</v>
      </c>
      <c r="C2634" s="39" t="s">
        <v>49</v>
      </c>
      <c r="D2634" s="39" t="s">
        <v>143</v>
      </c>
      <c r="E2634" s="40">
        <v>0</v>
      </c>
      <c r="F2634" s="41">
        <v>41.814092670390238</v>
      </c>
      <c r="G2634" s="40">
        <v>2606.865417144536</v>
      </c>
      <c r="H2634" s="41">
        <v>13.380509654524881</v>
      </c>
    </row>
    <row r="2635" spans="1:8">
      <c r="A2635" s="38">
        <v>45094</v>
      </c>
      <c r="B2635" s="39" t="s">
        <v>89</v>
      </c>
      <c r="C2635" s="39" t="s">
        <v>49</v>
      </c>
      <c r="D2635" s="39" t="s">
        <v>144</v>
      </c>
      <c r="E2635" s="40">
        <v>0</v>
      </c>
      <c r="F2635" s="41">
        <v>1.217269645915465</v>
      </c>
      <c r="G2635" s="40">
        <v>87.643305409497643</v>
      </c>
      <c r="H2635" s="41">
        <v>0.38952628669294892</v>
      </c>
    </row>
    <row r="2636" spans="1:8">
      <c r="A2636" s="38">
        <v>45094</v>
      </c>
      <c r="B2636" s="39" t="s">
        <v>89</v>
      </c>
      <c r="C2636" s="39" t="s">
        <v>49</v>
      </c>
      <c r="D2636" s="39" t="s">
        <v>242</v>
      </c>
      <c r="E2636" s="40">
        <v>0</v>
      </c>
      <c r="F2636" s="41">
        <v>3.6586198674936998E-3</v>
      </c>
      <c r="G2636" s="40">
        <v>0.25470701398094892</v>
      </c>
      <c r="H2636" s="41">
        <v>1.170758357597984E-3</v>
      </c>
    </row>
    <row r="2637" spans="1:8">
      <c r="A2637" s="38">
        <v>45094</v>
      </c>
      <c r="B2637" s="39" t="s">
        <v>89</v>
      </c>
      <c r="C2637" s="39" t="s">
        <v>49</v>
      </c>
      <c r="D2637" s="39" t="s">
        <v>243</v>
      </c>
      <c r="E2637" s="40">
        <v>0</v>
      </c>
      <c r="F2637" s="41">
        <v>4.7515670380865807E-3</v>
      </c>
      <c r="G2637" s="40">
        <v>0.33079617337518269</v>
      </c>
      <c r="H2637" s="41">
        <v>1.520501452187706E-3</v>
      </c>
    </row>
    <row r="2638" spans="1:8">
      <c r="A2638" s="38">
        <v>45094</v>
      </c>
      <c r="B2638" s="39" t="s">
        <v>89</v>
      </c>
      <c r="C2638" s="39" t="s">
        <v>49</v>
      </c>
      <c r="D2638" s="39" t="s">
        <v>146</v>
      </c>
      <c r="E2638" s="40">
        <v>0</v>
      </c>
      <c r="F2638" s="41">
        <v>1.8832042942497671</v>
      </c>
      <c r="G2638" s="40">
        <v>115.65634484706079</v>
      </c>
      <c r="H2638" s="41">
        <v>0.60262537415992534</v>
      </c>
    </row>
    <row r="2639" spans="1:8">
      <c r="A2639" s="38">
        <v>45094</v>
      </c>
      <c r="B2639" s="39" t="s">
        <v>89</v>
      </c>
      <c r="C2639" s="39" t="s">
        <v>49</v>
      </c>
      <c r="D2639" s="39" t="s">
        <v>223</v>
      </c>
      <c r="E2639" s="40">
        <v>0</v>
      </c>
      <c r="F2639" s="41">
        <v>0</v>
      </c>
      <c r="G2639" s="40">
        <v>0</v>
      </c>
      <c r="H2639" s="41">
        <v>0</v>
      </c>
    </row>
    <row r="2640" spans="1:8">
      <c r="A2640" s="38">
        <v>45094</v>
      </c>
      <c r="B2640" s="39" t="s">
        <v>89</v>
      </c>
      <c r="C2640" s="39" t="s">
        <v>49</v>
      </c>
      <c r="D2640" s="39" t="s">
        <v>147</v>
      </c>
      <c r="E2640" s="40">
        <v>0</v>
      </c>
      <c r="F2640" s="41">
        <v>0</v>
      </c>
      <c r="G2640" s="40">
        <v>0</v>
      </c>
      <c r="H2640" s="41">
        <v>0</v>
      </c>
    </row>
    <row r="2641" spans="1:8">
      <c r="A2641" s="38">
        <v>45094</v>
      </c>
      <c r="B2641" s="39" t="s">
        <v>89</v>
      </c>
      <c r="C2641" s="39" t="s">
        <v>49</v>
      </c>
      <c r="D2641" s="39" t="s">
        <v>148</v>
      </c>
      <c r="E2641" s="40">
        <v>0</v>
      </c>
      <c r="F2641" s="41">
        <v>4.3198091808066212E-2</v>
      </c>
      <c r="G2641" s="40">
        <v>3.007379113601333</v>
      </c>
      <c r="H2641" s="41">
        <v>1.3823389378581191E-2</v>
      </c>
    </row>
    <row r="2642" spans="1:8">
      <c r="A2642" s="38">
        <v>45094</v>
      </c>
      <c r="B2642" s="39" t="s">
        <v>89</v>
      </c>
      <c r="C2642" s="39" t="s">
        <v>49</v>
      </c>
      <c r="D2642" s="39" t="s">
        <v>149</v>
      </c>
      <c r="E2642" s="40">
        <v>0</v>
      </c>
      <c r="F2642" s="41">
        <v>1.9932298930093719</v>
      </c>
      <c r="G2642" s="40">
        <v>123.316143551626</v>
      </c>
      <c r="H2642" s="41">
        <v>0.63783356576299899</v>
      </c>
    </row>
    <row r="2643" spans="1:8">
      <c r="A2643" s="38">
        <v>45094</v>
      </c>
      <c r="B2643" s="39" t="s">
        <v>89</v>
      </c>
      <c r="C2643" s="39" t="s">
        <v>49</v>
      </c>
      <c r="D2643" s="39" t="s">
        <v>150</v>
      </c>
      <c r="E2643" s="40">
        <v>0</v>
      </c>
      <c r="F2643" s="41">
        <v>2.122959049560369</v>
      </c>
      <c r="G2643" s="40">
        <v>130.8137636308762</v>
      </c>
      <c r="H2643" s="41">
        <v>0.67934689585931796</v>
      </c>
    </row>
    <row r="2644" spans="1:8">
      <c r="A2644" s="38">
        <v>45094</v>
      </c>
      <c r="B2644" s="39" t="s">
        <v>89</v>
      </c>
      <c r="C2644" s="39" t="s">
        <v>49</v>
      </c>
      <c r="D2644" s="39" t="s">
        <v>151</v>
      </c>
      <c r="E2644" s="40">
        <v>0</v>
      </c>
      <c r="F2644" s="41">
        <v>3.7597561183878123E-2</v>
      </c>
      <c r="G2644" s="40">
        <v>2.6174795111118812</v>
      </c>
      <c r="H2644" s="41">
        <v>1.2031219578841E-2</v>
      </c>
    </row>
    <row r="2645" spans="1:8">
      <c r="A2645" s="38">
        <v>45094</v>
      </c>
      <c r="B2645" s="39" t="s">
        <v>89</v>
      </c>
      <c r="C2645" s="39" t="s">
        <v>49</v>
      </c>
      <c r="D2645" s="39" t="s">
        <v>152</v>
      </c>
      <c r="E2645" s="40">
        <v>0</v>
      </c>
      <c r="F2645" s="41">
        <v>5.7798291360392211E-2</v>
      </c>
      <c r="G2645" s="40">
        <v>4.0238206588243548</v>
      </c>
      <c r="H2645" s="41">
        <v>1.8495453235325511E-2</v>
      </c>
    </row>
    <row r="2646" spans="1:8">
      <c r="A2646" s="38">
        <v>45094</v>
      </c>
      <c r="B2646" s="39" t="s">
        <v>89</v>
      </c>
      <c r="C2646" s="39" t="s">
        <v>49</v>
      </c>
      <c r="D2646" s="39" t="s">
        <v>153</v>
      </c>
      <c r="E2646" s="40">
        <v>0</v>
      </c>
      <c r="F2646" s="41">
        <v>5.1163869488977137E-2</v>
      </c>
      <c r="G2646" s="40">
        <v>3.5619432718424608</v>
      </c>
      <c r="H2646" s="41">
        <v>1.6372438236472681E-2</v>
      </c>
    </row>
    <row r="2647" spans="1:8">
      <c r="A2647" s="38">
        <v>45094</v>
      </c>
      <c r="B2647" s="39" t="s">
        <v>89</v>
      </c>
      <c r="C2647" s="39" t="s">
        <v>49</v>
      </c>
      <c r="D2647" s="39" t="s">
        <v>154</v>
      </c>
      <c r="E2647" s="40">
        <v>0</v>
      </c>
      <c r="F2647" s="41">
        <v>0</v>
      </c>
      <c r="G2647" s="40">
        <v>0</v>
      </c>
      <c r="H2647" s="41">
        <v>0</v>
      </c>
    </row>
    <row r="2648" spans="1:8">
      <c r="A2648" s="38">
        <v>45094</v>
      </c>
      <c r="B2648" s="39" t="s">
        <v>89</v>
      </c>
      <c r="C2648" s="39" t="s">
        <v>49</v>
      </c>
      <c r="D2648" s="39" t="s">
        <v>155</v>
      </c>
      <c r="E2648" s="40">
        <v>0</v>
      </c>
      <c r="F2648" s="41">
        <v>0</v>
      </c>
      <c r="G2648" s="40">
        <v>0</v>
      </c>
      <c r="H2648" s="41">
        <v>0</v>
      </c>
    </row>
    <row r="2649" spans="1:8">
      <c r="A2649" s="38">
        <v>45094</v>
      </c>
      <c r="B2649" s="39" t="s">
        <v>89</v>
      </c>
      <c r="C2649" s="39" t="s">
        <v>49</v>
      </c>
      <c r="D2649" s="39" t="s">
        <v>156</v>
      </c>
      <c r="E2649" s="40">
        <v>0</v>
      </c>
      <c r="F2649" s="41">
        <v>2.8530558576098021E-2</v>
      </c>
      <c r="G2649" s="40">
        <v>1.986249909888729</v>
      </c>
      <c r="H2649" s="41">
        <v>9.1297787443513651E-3</v>
      </c>
    </row>
    <row r="2650" spans="1:8">
      <c r="A2650" s="38">
        <v>45094</v>
      </c>
      <c r="B2650" s="39" t="s">
        <v>89</v>
      </c>
      <c r="C2650" s="39" t="s">
        <v>49</v>
      </c>
      <c r="D2650" s="39" t="s">
        <v>157</v>
      </c>
      <c r="E2650" s="40">
        <v>0</v>
      </c>
      <c r="F2650" s="41">
        <v>2.888111401398006E-2</v>
      </c>
      <c r="G2650" s="40">
        <v>2.0106549948802139</v>
      </c>
      <c r="H2650" s="41">
        <v>9.2419564844736183E-3</v>
      </c>
    </row>
    <row r="2651" spans="1:8">
      <c r="A2651" s="38">
        <v>45094</v>
      </c>
      <c r="B2651" s="39" t="s">
        <v>89</v>
      </c>
      <c r="C2651" s="39" t="s">
        <v>49</v>
      </c>
      <c r="D2651" s="39" t="s">
        <v>158</v>
      </c>
      <c r="E2651" s="40">
        <v>0</v>
      </c>
      <c r="F2651" s="41">
        <v>0</v>
      </c>
      <c r="G2651" s="40">
        <v>0</v>
      </c>
      <c r="H2651" s="41">
        <v>0</v>
      </c>
    </row>
    <row r="2652" spans="1:8">
      <c r="A2652" s="38">
        <v>45094</v>
      </c>
      <c r="B2652" s="39" t="s">
        <v>89</v>
      </c>
      <c r="C2652" s="39" t="s">
        <v>49</v>
      </c>
      <c r="D2652" s="39" t="s">
        <v>159</v>
      </c>
      <c r="E2652" s="40">
        <v>0</v>
      </c>
      <c r="F2652" s="41">
        <v>0</v>
      </c>
      <c r="G2652" s="40">
        <v>0</v>
      </c>
      <c r="H2652" s="41">
        <v>0</v>
      </c>
    </row>
    <row r="2653" spans="1:8">
      <c r="A2653" s="38">
        <v>45094</v>
      </c>
      <c r="B2653" s="39" t="s">
        <v>89</v>
      </c>
      <c r="C2653" s="39" t="s">
        <v>49</v>
      </c>
      <c r="D2653" s="39" t="s">
        <v>192</v>
      </c>
      <c r="E2653" s="40">
        <v>0</v>
      </c>
      <c r="F2653" s="41">
        <v>0</v>
      </c>
      <c r="G2653" s="40">
        <v>0</v>
      </c>
      <c r="H2653" s="41">
        <v>0</v>
      </c>
    </row>
    <row r="2654" spans="1:8">
      <c r="A2654" s="38">
        <v>45094</v>
      </c>
      <c r="B2654" s="39" t="s">
        <v>89</v>
      </c>
      <c r="C2654" s="39" t="s">
        <v>49</v>
      </c>
      <c r="D2654" s="39" t="s">
        <v>261</v>
      </c>
      <c r="E2654" s="40">
        <v>0</v>
      </c>
      <c r="F2654" s="41">
        <v>1.527103686326E-2</v>
      </c>
      <c r="G2654" s="40">
        <v>1.063144120107375</v>
      </c>
      <c r="H2654" s="41">
        <v>4.8867317962431999E-3</v>
      </c>
    </row>
    <row r="2655" spans="1:8">
      <c r="A2655" s="38">
        <v>45094</v>
      </c>
      <c r="B2655" s="39" t="s">
        <v>89</v>
      </c>
      <c r="C2655" s="39" t="s">
        <v>49</v>
      </c>
      <c r="D2655" s="39" t="s">
        <v>279</v>
      </c>
      <c r="E2655" s="40">
        <v>0</v>
      </c>
      <c r="F2655" s="41">
        <v>0</v>
      </c>
      <c r="G2655" s="40">
        <v>0</v>
      </c>
      <c r="H2655" s="41">
        <v>0</v>
      </c>
    </row>
    <row r="2656" spans="1:8">
      <c r="A2656" s="38">
        <v>45094</v>
      </c>
      <c r="B2656" s="39" t="s">
        <v>89</v>
      </c>
      <c r="C2656" s="39" t="s">
        <v>49</v>
      </c>
      <c r="D2656" s="39" t="s">
        <v>164</v>
      </c>
      <c r="E2656" s="40">
        <v>0</v>
      </c>
      <c r="F2656" s="41">
        <v>4.3198091808066212E-2</v>
      </c>
      <c r="G2656" s="40">
        <v>3.007379113601333</v>
      </c>
      <c r="H2656" s="41">
        <v>1.3823389378581191E-2</v>
      </c>
    </row>
    <row r="2657" spans="1:8">
      <c r="A2657" s="38">
        <v>45094</v>
      </c>
      <c r="B2657" s="39" t="s">
        <v>89</v>
      </c>
      <c r="C2657" s="39" t="s">
        <v>49</v>
      </c>
      <c r="D2657" s="39" t="s">
        <v>250</v>
      </c>
      <c r="E2657" s="40">
        <v>0</v>
      </c>
      <c r="F2657" s="41">
        <v>3.2433908263976058E-3</v>
      </c>
      <c r="G2657" s="40">
        <v>0.22579946058480721</v>
      </c>
      <c r="H2657" s="41">
        <v>1.0378850644472339E-3</v>
      </c>
    </row>
    <row r="2658" spans="1:8">
      <c r="A2658" s="38">
        <v>45094</v>
      </c>
      <c r="B2658" s="39" t="s">
        <v>89</v>
      </c>
      <c r="C2658" s="39" t="s">
        <v>49</v>
      </c>
      <c r="D2658" s="39" t="s">
        <v>165</v>
      </c>
      <c r="E2658" s="40">
        <v>0</v>
      </c>
      <c r="F2658" s="41">
        <v>4.0363720411453669E-2</v>
      </c>
      <c r="G2658" s="40">
        <v>2.810054903628477</v>
      </c>
      <c r="H2658" s="41">
        <v>1.291639053166517E-2</v>
      </c>
    </row>
    <row r="2659" spans="1:8">
      <c r="A2659" s="38">
        <v>45094</v>
      </c>
      <c r="B2659" s="39" t="s">
        <v>89</v>
      </c>
      <c r="C2659" s="39" t="s">
        <v>49</v>
      </c>
      <c r="D2659" s="39" t="s">
        <v>269</v>
      </c>
      <c r="E2659" s="40">
        <v>0</v>
      </c>
      <c r="F2659" s="41">
        <v>3.3785121897786957E-2</v>
      </c>
      <c r="G2659" s="40">
        <v>2.3520638457207799</v>
      </c>
      <c r="H2659" s="41">
        <v>1.0811239007291831E-2</v>
      </c>
    </row>
    <row r="2660" spans="1:8">
      <c r="A2660" s="38">
        <v>45094</v>
      </c>
      <c r="B2660" s="39" t="s">
        <v>89</v>
      </c>
      <c r="C2660" s="39" t="s">
        <v>49</v>
      </c>
      <c r="D2660" s="39" t="s">
        <v>212</v>
      </c>
      <c r="E2660" s="40">
        <v>0</v>
      </c>
      <c r="F2660" s="41">
        <v>0</v>
      </c>
      <c r="G2660" s="40">
        <v>0</v>
      </c>
      <c r="H2660" s="41">
        <v>0</v>
      </c>
    </row>
    <row r="2661" spans="1:8">
      <c r="A2661" s="38">
        <v>45094</v>
      </c>
      <c r="B2661" s="39" t="s">
        <v>89</v>
      </c>
      <c r="C2661" s="39" t="s">
        <v>49</v>
      </c>
      <c r="D2661" s="39" t="s">
        <v>166</v>
      </c>
      <c r="E2661" s="40">
        <v>0</v>
      </c>
      <c r="F2661" s="41">
        <v>46.482470315280281</v>
      </c>
      <c r="G2661" s="40">
        <v>3196.820813400966</v>
      </c>
      <c r="H2661" s="41">
        <v>14.874390500889691</v>
      </c>
    </row>
    <row r="2662" spans="1:8">
      <c r="A2662" s="38">
        <v>45094</v>
      </c>
      <c r="B2662" s="39" t="s">
        <v>89</v>
      </c>
      <c r="C2662" s="39" t="s">
        <v>49</v>
      </c>
      <c r="D2662" s="39" t="s">
        <v>167</v>
      </c>
      <c r="E2662" s="40">
        <v>0</v>
      </c>
      <c r="F2662" s="41">
        <v>8.1676509187842701</v>
      </c>
      <c r="G2662" s="40">
        <v>500.6858159861082</v>
      </c>
      <c r="H2662" s="41">
        <v>2.6136482940109671</v>
      </c>
    </row>
    <row r="2663" spans="1:8">
      <c r="A2663" s="38">
        <v>45094</v>
      </c>
      <c r="B2663" s="39" t="s">
        <v>89</v>
      </c>
      <c r="C2663" s="39" t="s">
        <v>49</v>
      </c>
      <c r="D2663" s="39" t="s">
        <v>168</v>
      </c>
      <c r="E2663" s="40">
        <v>0</v>
      </c>
      <c r="F2663" s="41">
        <v>0.1780496379222456</v>
      </c>
      <c r="G2663" s="40">
        <v>12.395518872703001</v>
      </c>
      <c r="H2663" s="41">
        <v>5.6975884135118601E-2</v>
      </c>
    </row>
    <row r="2664" spans="1:8">
      <c r="A2664" s="38">
        <v>45094</v>
      </c>
      <c r="B2664" s="39" t="s">
        <v>89</v>
      </c>
      <c r="C2664" s="39" t="s">
        <v>49</v>
      </c>
      <c r="D2664" s="39" t="s">
        <v>195</v>
      </c>
      <c r="E2664" s="40">
        <v>0</v>
      </c>
      <c r="F2664" s="41">
        <v>52.643478064488932</v>
      </c>
      <c r="G2664" s="40">
        <v>3240.373525746736</v>
      </c>
      <c r="H2664" s="41">
        <v>16.845912980636459</v>
      </c>
    </row>
    <row r="2665" spans="1:8">
      <c r="A2665" s="38">
        <v>45094</v>
      </c>
      <c r="B2665" s="39" t="s">
        <v>89</v>
      </c>
      <c r="C2665" s="39" t="s">
        <v>49</v>
      </c>
      <c r="D2665" s="39" t="s">
        <v>169</v>
      </c>
      <c r="E2665" s="40">
        <v>0</v>
      </c>
      <c r="F2665" s="41">
        <v>4.1064103114553774</v>
      </c>
      <c r="G2665" s="40">
        <v>293.79298997368971</v>
      </c>
      <c r="H2665" s="41">
        <v>1.314051299665721</v>
      </c>
    </row>
    <row r="2666" spans="1:8">
      <c r="A2666" s="38">
        <v>45094</v>
      </c>
      <c r="B2666" s="39" t="s">
        <v>89</v>
      </c>
      <c r="C2666" s="39" t="s">
        <v>49</v>
      </c>
      <c r="D2666" s="39" t="s">
        <v>170</v>
      </c>
      <c r="E2666" s="40">
        <v>0</v>
      </c>
      <c r="F2666" s="41">
        <v>0.19679105567898841</v>
      </c>
      <c r="G2666" s="40">
        <v>13.70026512333208</v>
      </c>
      <c r="H2666" s="41">
        <v>6.2973137817276287E-2</v>
      </c>
    </row>
    <row r="2667" spans="1:8">
      <c r="A2667" s="38">
        <v>45094</v>
      </c>
      <c r="B2667" s="39" t="s">
        <v>89</v>
      </c>
      <c r="C2667" s="39" t="s">
        <v>49</v>
      </c>
      <c r="D2667" s="39" t="s">
        <v>171</v>
      </c>
      <c r="E2667" s="40">
        <v>0</v>
      </c>
      <c r="F2667" s="41">
        <v>1.868536761017799</v>
      </c>
      <c r="G2667" s="40">
        <v>114.6352156433482</v>
      </c>
      <c r="H2667" s="41">
        <v>0.59793176352569555</v>
      </c>
    </row>
    <row r="2668" spans="1:8">
      <c r="A2668" s="38">
        <v>45094</v>
      </c>
      <c r="B2668" s="39" t="s">
        <v>89</v>
      </c>
      <c r="C2668" s="39" t="s">
        <v>50</v>
      </c>
      <c r="D2668" s="39" t="s">
        <v>172</v>
      </c>
      <c r="E2668" s="40">
        <v>0</v>
      </c>
      <c r="F2668" s="41">
        <v>2.2045361901679388</v>
      </c>
      <c r="G2668" s="40">
        <v>137.95982265954271</v>
      </c>
      <c r="H2668" s="41">
        <v>0.70545158085374049</v>
      </c>
    </row>
    <row r="2669" spans="1:8">
      <c r="A2669" s="38">
        <v>45094</v>
      </c>
      <c r="B2669" s="39" t="s">
        <v>89</v>
      </c>
      <c r="C2669" s="39" t="s">
        <v>50</v>
      </c>
      <c r="D2669" s="39" t="s">
        <v>173</v>
      </c>
      <c r="E2669" s="40">
        <v>0</v>
      </c>
      <c r="F2669" s="41">
        <v>0.11226519658102301</v>
      </c>
      <c r="G2669" s="40">
        <v>7.8157157700904083</v>
      </c>
      <c r="H2669" s="41">
        <v>3.5924862905927363E-2</v>
      </c>
    </row>
    <row r="2670" spans="1:8">
      <c r="A2670" s="38">
        <v>45094</v>
      </c>
      <c r="B2670" s="39" t="s">
        <v>89</v>
      </c>
      <c r="C2670" s="39" t="s">
        <v>50</v>
      </c>
      <c r="D2670" s="39" t="s">
        <v>13</v>
      </c>
      <c r="E2670" s="40">
        <v>0</v>
      </c>
      <c r="F2670" s="41">
        <v>0.1054963612246847</v>
      </c>
      <c r="G2670" s="40">
        <v>7.3444807404390078</v>
      </c>
      <c r="H2670" s="41">
        <v>3.3758835591899107E-2</v>
      </c>
    </row>
    <row r="2671" spans="1:8">
      <c r="A2671" s="38">
        <v>45094</v>
      </c>
      <c r="B2671" s="39" t="s">
        <v>89</v>
      </c>
      <c r="C2671" s="39" t="s">
        <v>50</v>
      </c>
      <c r="D2671" s="39" t="s">
        <v>15</v>
      </c>
      <c r="E2671" s="40">
        <v>0</v>
      </c>
      <c r="F2671" s="41">
        <v>4.0363720411453669E-2</v>
      </c>
      <c r="G2671" s="40">
        <v>2.810054903628477</v>
      </c>
      <c r="H2671" s="41">
        <v>1.291639053166517E-2</v>
      </c>
    </row>
    <row r="2672" spans="1:8">
      <c r="A2672" s="38">
        <v>45094</v>
      </c>
      <c r="B2672" s="39" t="s">
        <v>89</v>
      </c>
      <c r="C2672" s="39" t="s">
        <v>50</v>
      </c>
      <c r="D2672" s="39" t="s">
        <v>174</v>
      </c>
      <c r="E2672" s="40">
        <v>0</v>
      </c>
      <c r="F2672" s="41">
        <v>1.840006202441701</v>
      </c>
      <c r="G2672" s="40">
        <v>112.64896573345941</v>
      </c>
      <c r="H2672" s="41">
        <v>0.58880198478134416</v>
      </c>
    </row>
    <row r="2673" spans="1:8">
      <c r="A2673" s="38">
        <v>45094</v>
      </c>
      <c r="B2673" s="39" t="s">
        <v>89</v>
      </c>
      <c r="C2673" s="39" t="s">
        <v>50</v>
      </c>
      <c r="D2673" s="39" t="s">
        <v>213</v>
      </c>
      <c r="E2673" s="40">
        <v>0</v>
      </c>
      <c r="F2673" s="41">
        <v>4.084637075243143E-2</v>
      </c>
      <c r="G2673" s="40">
        <v>2.843656215489156</v>
      </c>
      <c r="H2673" s="41">
        <v>1.307083864077806E-2</v>
      </c>
    </row>
    <row r="2674" spans="1:8">
      <c r="A2674" s="38">
        <v>45094</v>
      </c>
      <c r="B2674" s="39" t="s">
        <v>89</v>
      </c>
      <c r="C2674" s="39" t="s">
        <v>50</v>
      </c>
      <c r="D2674" s="39" t="s">
        <v>214</v>
      </c>
      <c r="E2674" s="40">
        <v>0</v>
      </c>
      <c r="F2674" s="41">
        <v>4.0363720411453669E-2</v>
      </c>
      <c r="G2674" s="40">
        <v>2.810054903628477</v>
      </c>
      <c r="H2674" s="41">
        <v>1.291639053166517E-2</v>
      </c>
    </row>
    <row r="2675" spans="1:8">
      <c r="A2675" s="38">
        <v>45094</v>
      </c>
      <c r="B2675" s="39" t="s">
        <v>89</v>
      </c>
      <c r="C2675" s="39" t="s">
        <v>50</v>
      </c>
      <c r="D2675" s="39" t="s">
        <v>198</v>
      </c>
      <c r="E2675" s="40">
        <v>0</v>
      </c>
      <c r="F2675" s="41">
        <v>0</v>
      </c>
      <c r="G2675" s="40">
        <v>0</v>
      </c>
      <c r="H2675" s="41">
        <v>0</v>
      </c>
    </row>
    <row r="2676" spans="1:8">
      <c r="A2676" s="38">
        <v>45094</v>
      </c>
      <c r="B2676" s="39" t="s">
        <v>89</v>
      </c>
      <c r="C2676" s="39" t="s">
        <v>50</v>
      </c>
      <c r="D2676" s="39" t="s">
        <v>177</v>
      </c>
      <c r="E2676" s="40">
        <v>0</v>
      </c>
      <c r="F2676" s="41">
        <v>0</v>
      </c>
      <c r="G2676" s="40">
        <v>0</v>
      </c>
      <c r="H2676" s="41">
        <v>0</v>
      </c>
    </row>
    <row r="2677" spans="1:8">
      <c r="A2677" s="38">
        <v>45094</v>
      </c>
      <c r="B2677" s="39" t="s">
        <v>89</v>
      </c>
      <c r="C2677" s="39" t="s">
        <v>50</v>
      </c>
      <c r="D2677" s="39" t="s">
        <v>178</v>
      </c>
      <c r="E2677" s="40">
        <v>0</v>
      </c>
      <c r="F2677" s="41">
        <v>7.1332914562379571E-2</v>
      </c>
      <c r="G2677" s="40">
        <v>4.9660785555150673</v>
      </c>
      <c r="H2677" s="41">
        <v>2.2826532659961461E-2</v>
      </c>
    </row>
    <row r="2678" spans="1:8">
      <c r="A2678" s="38">
        <v>45094</v>
      </c>
      <c r="B2678" s="39" t="s">
        <v>89</v>
      </c>
      <c r="C2678" s="39" t="s">
        <v>50</v>
      </c>
      <c r="D2678" s="39" t="s">
        <v>179</v>
      </c>
      <c r="E2678" s="40">
        <v>0</v>
      </c>
      <c r="F2678" s="41">
        <v>9.4602548967386194E-2</v>
      </c>
      <c r="G2678" s="40">
        <v>6.5860716978438383</v>
      </c>
      <c r="H2678" s="41">
        <v>3.027281566956358E-2</v>
      </c>
    </row>
    <row r="2679" spans="1:8">
      <c r="A2679" s="38">
        <v>45094</v>
      </c>
      <c r="B2679" s="39" t="s">
        <v>89</v>
      </c>
      <c r="C2679" s="39" t="s">
        <v>50</v>
      </c>
      <c r="D2679" s="39" t="s">
        <v>8</v>
      </c>
      <c r="E2679" s="40">
        <v>0</v>
      </c>
      <c r="F2679" s="41">
        <v>5.104700085409529E-2</v>
      </c>
      <c r="G2679" s="40">
        <v>3.5538070723746609</v>
      </c>
      <c r="H2679" s="41">
        <v>1.6335040273310491E-2</v>
      </c>
    </row>
    <row r="2680" spans="1:8">
      <c r="A2680" s="38">
        <v>45094</v>
      </c>
      <c r="B2680" s="39" t="s">
        <v>180</v>
      </c>
      <c r="C2680" s="39" t="s">
        <v>43</v>
      </c>
      <c r="D2680" s="39" t="s">
        <v>90</v>
      </c>
      <c r="E2680" s="40">
        <v>0</v>
      </c>
      <c r="F2680" s="41">
        <v>31.59305718360153</v>
      </c>
      <c r="G2680" s="40">
        <v>4633.1717274010043</v>
      </c>
      <c r="H2680" s="41">
        <v>10.10977829875249</v>
      </c>
    </row>
    <row r="2681" spans="1:8">
      <c r="A2681" s="38">
        <v>45094</v>
      </c>
      <c r="B2681" s="39" t="s">
        <v>180</v>
      </c>
      <c r="C2681" s="39" t="s">
        <v>44</v>
      </c>
      <c r="D2681" s="39" t="s">
        <v>91</v>
      </c>
      <c r="E2681" s="40">
        <v>0</v>
      </c>
      <c r="F2681" s="41">
        <v>21.626199463886699</v>
      </c>
      <c r="G2681" s="40">
        <v>3022.1067561900891</v>
      </c>
      <c r="H2681" s="41">
        <v>6.9203838284437431</v>
      </c>
    </row>
    <row r="2682" spans="1:8">
      <c r="A2682" s="38">
        <v>45094</v>
      </c>
      <c r="B2682" s="39" t="s">
        <v>180</v>
      </c>
      <c r="C2682" s="39" t="s">
        <v>181</v>
      </c>
      <c r="D2682" s="39" t="s">
        <v>182</v>
      </c>
      <c r="E2682" s="40">
        <v>0</v>
      </c>
      <c r="F2682" s="41">
        <v>0</v>
      </c>
      <c r="G2682" s="40">
        <v>0</v>
      </c>
      <c r="H2682" s="41">
        <v>0</v>
      </c>
    </row>
    <row r="2683" spans="1:8">
      <c r="A2683" s="38">
        <v>45094</v>
      </c>
      <c r="B2683" s="39" t="s">
        <v>180</v>
      </c>
      <c r="C2683" s="39" t="s">
        <v>45</v>
      </c>
      <c r="D2683" s="39" t="s">
        <v>92</v>
      </c>
      <c r="E2683" s="40">
        <v>0</v>
      </c>
      <c r="F2683" s="41">
        <v>55.094534257229498</v>
      </c>
      <c r="G2683" s="40">
        <v>8060.1148145305142</v>
      </c>
      <c r="H2683" s="41">
        <v>17.63025096231344</v>
      </c>
    </row>
    <row r="2684" spans="1:8">
      <c r="A2684" s="38">
        <v>45094</v>
      </c>
      <c r="B2684" s="39" t="s">
        <v>180</v>
      </c>
      <c r="C2684" s="39" t="s">
        <v>46</v>
      </c>
      <c r="D2684" s="39" t="s">
        <v>184</v>
      </c>
      <c r="E2684" s="40">
        <v>0</v>
      </c>
      <c r="F2684" s="41">
        <v>0.48645375810785912</v>
      </c>
      <c r="G2684" s="40">
        <v>71.339211829210157</v>
      </c>
      <c r="H2684" s="41">
        <v>0.15566520259451491</v>
      </c>
    </row>
    <row r="2685" spans="1:8">
      <c r="A2685" s="38">
        <v>45094</v>
      </c>
      <c r="B2685" s="39" t="s">
        <v>180</v>
      </c>
      <c r="C2685" s="39" t="s">
        <v>46</v>
      </c>
      <c r="D2685" s="39" t="s">
        <v>120</v>
      </c>
      <c r="E2685" s="40">
        <v>0</v>
      </c>
      <c r="F2685" s="41">
        <v>0.98080318944137679</v>
      </c>
      <c r="G2685" s="40">
        <v>143.1630284983184</v>
      </c>
      <c r="H2685" s="41">
        <v>0.3138570206212406</v>
      </c>
    </row>
    <row r="2686" spans="1:8">
      <c r="A2686" s="38">
        <v>45094</v>
      </c>
      <c r="B2686" s="39" t="s">
        <v>180</v>
      </c>
      <c r="C2686" s="39" t="s">
        <v>46</v>
      </c>
      <c r="D2686" s="39" t="s">
        <v>122</v>
      </c>
      <c r="E2686" s="40">
        <v>0</v>
      </c>
      <c r="F2686" s="41">
        <v>0.96495902424106506</v>
      </c>
      <c r="G2686" s="40">
        <v>141.77242274918149</v>
      </c>
      <c r="H2686" s="41">
        <v>0.3087868877571408</v>
      </c>
    </row>
    <row r="2687" spans="1:8">
      <c r="A2687" s="38">
        <v>45094</v>
      </c>
      <c r="B2687" s="39" t="s">
        <v>180</v>
      </c>
      <c r="C2687" s="39" t="s">
        <v>46</v>
      </c>
      <c r="D2687" s="39" t="s">
        <v>123</v>
      </c>
      <c r="E2687" s="40">
        <v>0</v>
      </c>
      <c r="F2687" s="41">
        <v>51.311923143886183</v>
      </c>
      <c r="G2687" s="40">
        <v>7345.8379635543761</v>
      </c>
      <c r="H2687" s="41">
        <v>16.419815406043579</v>
      </c>
    </row>
    <row r="2688" spans="1:8">
      <c r="A2688" s="38">
        <v>45094</v>
      </c>
      <c r="B2688" s="39" t="s">
        <v>180</v>
      </c>
      <c r="C2688" s="39" t="s">
        <v>46</v>
      </c>
      <c r="D2688" s="39" t="s">
        <v>124</v>
      </c>
      <c r="E2688" s="40">
        <v>0</v>
      </c>
      <c r="F2688" s="41">
        <v>0</v>
      </c>
      <c r="G2688" s="40">
        <v>0</v>
      </c>
      <c r="H2688" s="41">
        <v>0</v>
      </c>
    </row>
    <row r="2689" spans="1:8">
      <c r="A2689" s="38">
        <v>45094</v>
      </c>
      <c r="B2689" s="39" t="s">
        <v>180</v>
      </c>
      <c r="C2689" s="39" t="s">
        <v>47</v>
      </c>
      <c r="D2689" s="39" t="s">
        <v>185</v>
      </c>
      <c r="E2689" s="40">
        <v>0</v>
      </c>
      <c r="F2689" s="41">
        <v>3.6646488596538238</v>
      </c>
      <c r="G2689" s="40">
        <v>538.41265204682441</v>
      </c>
      <c r="H2689" s="41">
        <v>1.1726876350892239</v>
      </c>
    </row>
    <row r="2690" spans="1:8">
      <c r="A2690" s="38">
        <v>45094</v>
      </c>
      <c r="B2690" s="39" t="s">
        <v>180</v>
      </c>
      <c r="C2690" s="39" t="s">
        <v>47</v>
      </c>
      <c r="D2690" s="39" t="s">
        <v>230</v>
      </c>
      <c r="E2690" s="40">
        <v>0</v>
      </c>
      <c r="F2690" s="41">
        <v>0</v>
      </c>
      <c r="G2690" s="40">
        <v>0</v>
      </c>
      <c r="H2690" s="41">
        <v>0</v>
      </c>
    </row>
    <row r="2691" spans="1:8">
      <c r="A2691" s="38">
        <v>45094</v>
      </c>
      <c r="B2691" s="39" t="s">
        <v>180</v>
      </c>
      <c r="C2691" s="39" t="s">
        <v>47</v>
      </c>
      <c r="D2691" s="39" t="s">
        <v>204</v>
      </c>
      <c r="E2691" s="40">
        <v>0</v>
      </c>
      <c r="F2691" s="41">
        <v>0</v>
      </c>
      <c r="G2691" s="40">
        <v>0</v>
      </c>
      <c r="H2691" s="41">
        <v>0</v>
      </c>
    </row>
    <row r="2692" spans="1:8">
      <c r="A2692" s="38">
        <v>45094</v>
      </c>
      <c r="B2692" s="39" t="s">
        <v>180</v>
      </c>
      <c r="C2692" s="39" t="s">
        <v>47</v>
      </c>
      <c r="D2692" s="39" t="s">
        <v>276</v>
      </c>
      <c r="E2692" s="40">
        <v>0</v>
      </c>
      <c r="F2692" s="41">
        <v>0</v>
      </c>
      <c r="G2692" s="40">
        <v>0</v>
      </c>
      <c r="H2692" s="41">
        <v>0</v>
      </c>
    </row>
    <row r="2693" spans="1:8">
      <c r="A2693" s="38">
        <v>45094</v>
      </c>
      <c r="B2693" s="39" t="s">
        <v>180</v>
      </c>
      <c r="C2693" s="39" t="s">
        <v>47</v>
      </c>
      <c r="D2693" s="39" t="s">
        <v>128</v>
      </c>
      <c r="E2693" s="40">
        <v>0</v>
      </c>
      <c r="F2693" s="41">
        <v>0</v>
      </c>
      <c r="G2693" s="40">
        <v>0</v>
      </c>
      <c r="H2693" s="41">
        <v>0</v>
      </c>
    </row>
    <row r="2694" spans="1:8">
      <c r="A2694" s="38">
        <v>45094</v>
      </c>
      <c r="B2694" s="39" t="s">
        <v>180</v>
      </c>
      <c r="C2694" s="39" t="s">
        <v>47</v>
      </c>
      <c r="D2694" s="39" t="s">
        <v>130</v>
      </c>
      <c r="E2694" s="40">
        <v>0</v>
      </c>
      <c r="F2694" s="41">
        <v>1.756637691890595</v>
      </c>
      <c r="G2694" s="40">
        <v>256.03683959940042</v>
      </c>
      <c r="H2694" s="41">
        <v>0.5621240614049906</v>
      </c>
    </row>
    <row r="2695" spans="1:8">
      <c r="A2695" s="38">
        <v>45094</v>
      </c>
      <c r="B2695" s="39" t="s">
        <v>180</v>
      </c>
      <c r="C2695" s="39" t="s">
        <v>47</v>
      </c>
      <c r="D2695" s="39" t="s">
        <v>131</v>
      </c>
      <c r="E2695" s="40">
        <v>0</v>
      </c>
      <c r="F2695" s="41">
        <v>0</v>
      </c>
      <c r="G2695" s="40">
        <v>0</v>
      </c>
      <c r="H2695" s="41">
        <v>0</v>
      </c>
    </row>
    <row r="2696" spans="1:8">
      <c r="A2696" s="38">
        <v>45094</v>
      </c>
      <c r="B2696" s="39" t="s">
        <v>180</v>
      </c>
      <c r="C2696" s="39" t="s">
        <v>47</v>
      </c>
      <c r="D2696" s="39" t="s">
        <v>132</v>
      </c>
      <c r="E2696" s="40">
        <v>0</v>
      </c>
      <c r="F2696" s="41">
        <v>0</v>
      </c>
      <c r="G2696" s="40">
        <v>0</v>
      </c>
      <c r="H2696" s="41">
        <v>0</v>
      </c>
    </row>
    <row r="2697" spans="1:8">
      <c r="A2697" s="38">
        <v>45094</v>
      </c>
      <c r="B2697" s="39" t="s">
        <v>180</v>
      </c>
      <c r="C2697" s="39" t="s">
        <v>47</v>
      </c>
      <c r="D2697" s="39" t="s">
        <v>133</v>
      </c>
      <c r="E2697" s="40">
        <v>0</v>
      </c>
      <c r="F2697" s="41">
        <v>0</v>
      </c>
      <c r="G2697" s="40">
        <v>0</v>
      </c>
      <c r="H2697" s="41">
        <v>0</v>
      </c>
    </row>
    <row r="2698" spans="1:8">
      <c r="A2698" s="38">
        <v>45094</v>
      </c>
      <c r="B2698" s="39" t="s">
        <v>180</v>
      </c>
      <c r="C2698" s="39" t="s">
        <v>47</v>
      </c>
      <c r="D2698" s="39" t="s">
        <v>135</v>
      </c>
      <c r="E2698" s="40">
        <v>0</v>
      </c>
      <c r="F2698" s="41">
        <v>0</v>
      </c>
      <c r="G2698" s="40">
        <v>0</v>
      </c>
      <c r="H2698" s="41">
        <v>0</v>
      </c>
    </row>
    <row r="2699" spans="1:8">
      <c r="A2699" s="38">
        <v>45094</v>
      </c>
      <c r="B2699" s="39" t="s">
        <v>180</v>
      </c>
      <c r="C2699" s="39" t="s">
        <v>18</v>
      </c>
      <c r="D2699" s="39" t="s">
        <v>120</v>
      </c>
      <c r="E2699" s="40">
        <v>23.118839999999999</v>
      </c>
      <c r="F2699" s="41">
        <v>3.8973801139231892</v>
      </c>
      <c r="G2699" s="40">
        <v>572.60568298217834</v>
      </c>
      <c r="H2699" s="41">
        <v>1.2471616364554201</v>
      </c>
    </row>
    <row r="2700" spans="1:8">
      <c r="A2700" s="38">
        <v>45094</v>
      </c>
      <c r="B2700" s="39" t="s">
        <v>180</v>
      </c>
      <c r="C2700" s="39" t="s">
        <v>18</v>
      </c>
      <c r="D2700" s="39" t="s">
        <v>123</v>
      </c>
      <c r="E2700" s="40">
        <v>2487.8182000000002</v>
      </c>
      <c r="F2700" s="41">
        <v>127.36857153156301</v>
      </c>
      <c r="G2700" s="40">
        <v>18659.57070492948</v>
      </c>
      <c r="H2700" s="41">
        <v>40.757942890100168</v>
      </c>
    </row>
    <row r="2701" spans="1:8">
      <c r="A2701" s="38">
        <v>45094</v>
      </c>
      <c r="B2701" s="39" t="s">
        <v>180</v>
      </c>
      <c r="C2701" s="39" t="s">
        <v>48</v>
      </c>
      <c r="D2701" s="39" t="s">
        <v>120</v>
      </c>
      <c r="E2701" s="40">
        <v>136.67872</v>
      </c>
      <c r="F2701" s="41">
        <v>1.974163129461654</v>
      </c>
      <c r="G2701" s="40">
        <v>290.04536227433101</v>
      </c>
      <c r="H2701" s="41">
        <v>0.63173220142772912</v>
      </c>
    </row>
    <row r="2702" spans="1:8">
      <c r="A2702" s="38">
        <v>45094</v>
      </c>
      <c r="B2702" s="39" t="s">
        <v>180</v>
      </c>
      <c r="C2702" s="39" t="s">
        <v>7</v>
      </c>
      <c r="D2702" s="39" t="s">
        <v>140</v>
      </c>
      <c r="E2702" s="40">
        <v>991.96374000000003</v>
      </c>
      <c r="F2702" s="41">
        <v>147.53713021727219</v>
      </c>
      <c r="G2702" s="40">
        <v>21061.729299098672</v>
      </c>
      <c r="H2702" s="41">
        <v>117.7259124649288</v>
      </c>
    </row>
    <row r="2703" spans="1:8">
      <c r="A2703" s="38">
        <v>45094</v>
      </c>
      <c r="B2703" s="39" t="s">
        <v>180</v>
      </c>
      <c r="C2703" s="39" t="s">
        <v>7</v>
      </c>
      <c r="D2703" s="39" t="s">
        <v>187</v>
      </c>
      <c r="E2703" s="40">
        <v>0</v>
      </c>
      <c r="F2703" s="41">
        <v>0</v>
      </c>
      <c r="G2703" s="40">
        <v>0</v>
      </c>
      <c r="H2703" s="41">
        <v>0</v>
      </c>
    </row>
    <row r="2704" spans="1:8">
      <c r="A2704" s="38">
        <v>45094</v>
      </c>
      <c r="B2704" s="39" t="s">
        <v>180</v>
      </c>
      <c r="C2704" s="39" t="s">
        <v>16</v>
      </c>
      <c r="D2704" s="39" t="s">
        <v>123</v>
      </c>
      <c r="E2704" s="40">
        <v>2548.7443600000001</v>
      </c>
      <c r="F2704" s="41">
        <v>135.8210341868928</v>
      </c>
      <c r="G2704" s="40">
        <v>19918.369150666051</v>
      </c>
      <c r="H2704" s="41">
        <v>43.462730939805709</v>
      </c>
    </row>
    <row r="2705" spans="1:8">
      <c r="A2705" s="38">
        <v>45094</v>
      </c>
      <c r="B2705" s="39" t="s">
        <v>180</v>
      </c>
      <c r="C2705" s="39" t="s">
        <v>49</v>
      </c>
      <c r="D2705" s="39" t="s">
        <v>272</v>
      </c>
      <c r="E2705" s="40">
        <v>0</v>
      </c>
      <c r="F2705" s="41">
        <v>0</v>
      </c>
      <c r="G2705" s="40">
        <v>0</v>
      </c>
      <c r="H2705" s="41">
        <v>0</v>
      </c>
    </row>
    <row r="2706" spans="1:8">
      <c r="A2706" s="38">
        <v>45094</v>
      </c>
      <c r="B2706" s="39" t="s">
        <v>180</v>
      </c>
      <c r="C2706" s="39" t="s">
        <v>49</v>
      </c>
      <c r="D2706" s="39" t="s">
        <v>253</v>
      </c>
      <c r="E2706" s="40">
        <v>0</v>
      </c>
      <c r="F2706" s="41">
        <v>0</v>
      </c>
      <c r="G2706" s="40">
        <v>0</v>
      </c>
      <c r="H2706" s="41">
        <v>0</v>
      </c>
    </row>
    <row r="2707" spans="1:8">
      <c r="A2707" s="38">
        <v>45094</v>
      </c>
      <c r="B2707" s="39" t="s">
        <v>180</v>
      </c>
      <c r="C2707" s="39" t="s">
        <v>49</v>
      </c>
      <c r="D2707" s="39" t="s">
        <v>223</v>
      </c>
      <c r="E2707" s="40">
        <v>0</v>
      </c>
      <c r="F2707" s="41">
        <v>0</v>
      </c>
      <c r="G2707" s="40">
        <v>0</v>
      </c>
      <c r="H2707" s="41">
        <v>0</v>
      </c>
    </row>
    <row r="2708" spans="1:8">
      <c r="A2708" s="38">
        <v>45094</v>
      </c>
      <c r="B2708" s="39" t="s">
        <v>180</v>
      </c>
      <c r="C2708" s="39" t="s">
        <v>49</v>
      </c>
      <c r="D2708" s="39" t="s">
        <v>215</v>
      </c>
      <c r="E2708" s="40">
        <v>0</v>
      </c>
      <c r="F2708" s="41">
        <v>0</v>
      </c>
      <c r="G2708" s="40">
        <v>0</v>
      </c>
      <c r="H2708" s="41">
        <v>0</v>
      </c>
    </row>
    <row r="2709" spans="1:8">
      <c r="A2709" s="38">
        <v>45094</v>
      </c>
      <c r="B2709" s="39" t="s">
        <v>180</v>
      </c>
      <c r="C2709" s="39" t="s">
        <v>49</v>
      </c>
      <c r="D2709" s="39" t="s">
        <v>148</v>
      </c>
      <c r="E2709" s="40">
        <v>0</v>
      </c>
      <c r="F2709" s="41">
        <v>0</v>
      </c>
      <c r="G2709" s="40">
        <v>0</v>
      </c>
      <c r="H2709" s="41">
        <v>0</v>
      </c>
    </row>
    <row r="2710" spans="1:8">
      <c r="A2710" s="38">
        <v>45094</v>
      </c>
      <c r="B2710" s="39" t="s">
        <v>180</v>
      </c>
      <c r="C2710" s="39" t="s">
        <v>49</v>
      </c>
      <c r="D2710" s="39" t="s">
        <v>149</v>
      </c>
      <c r="E2710" s="40">
        <v>0</v>
      </c>
      <c r="F2710" s="41">
        <v>0</v>
      </c>
      <c r="G2710" s="40">
        <v>0</v>
      </c>
      <c r="H2710" s="41">
        <v>0</v>
      </c>
    </row>
    <row r="2711" spans="1:8">
      <c r="A2711" s="38">
        <v>45094</v>
      </c>
      <c r="B2711" s="39" t="s">
        <v>180</v>
      </c>
      <c r="C2711" s="39" t="s">
        <v>49</v>
      </c>
      <c r="D2711" s="39" t="s">
        <v>190</v>
      </c>
      <c r="E2711" s="40">
        <v>0</v>
      </c>
      <c r="F2711" s="41">
        <v>0</v>
      </c>
      <c r="G2711" s="40">
        <v>0</v>
      </c>
      <c r="H2711" s="41">
        <v>0</v>
      </c>
    </row>
    <row r="2712" spans="1:8">
      <c r="A2712" s="38">
        <v>45094</v>
      </c>
      <c r="B2712" s="39" t="s">
        <v>180</v>
      </c>
      <c r="C2712" s="39" t="s">
        <v>49</v>
      </c>
      <c r="D2712" s="39" t="s">
        <v>154</v>
      </c>
      <c r="E2712" s="40">
        <v>0</v>
      </c>
      <c r="F2712" s="41">
        <v>0</v>
      </c>
      <c r="G2712" s="40">
        <v>0</v>
      </c>
      <c r="H2712" s="41">
        <v>0</v>
      </c>
    </row>
    <row r="2713" spans="1:8">
      <c r="A2713" s="38">
        <v>45094</v>
      </c>
      <c r="B2713" s="39" t="s">
        <v>180</v>
      </c>
      <c r="C2713" s="39" t="s">
        <v>49</v>
      </c>
      <c r="D2713" s="39" t="s">
        <v>155</v>
      </c>
      <c r="E2713" s="40">
        <v>0</v>
      </c>
      <c r="F2713" s="41">
        <v>0</v>
      </c>
      <c r="G2713" s="40">
        <v>0</v>
      </c>
      <c r="H2713" s="41">
        <v>0</v>
      </c>
    </row>
    <row r="2714" spans="1:8">
      <c r="A2714" s="38">
        <v>45094</v>
      </c>
      <c r="B2714" s="39" t="s">
        <v>180</v>
      </c>
      <c r="C2714" s="39" t="s">
        <v>49</v>
      </c>
      <c r="D2714" s="39" t="s">
        <v>191</v>
      </c>
      <c r="E2714" s="40">
        <v>0</v>
      </c>
      <c r="F2714" s="41">
        <v>0</v>
      </c>
      <c r="G2714" s="40">
        <v>0</v>
      </c>
      <c r="H2714" s="41">
        <v>0</v>
      </c>
    </row>
    <row r="2715" spans="1:8">
      <c r="A2715" s="38">
        <v>45094</v>
      </c>
      <c r="B2715" s="39" t="s">
        <v>180</v>
      </c>
      <c r="C2715" s="39" t="s">
        <v>49</v>
      </c>
      <c r="D2715" s="39" t="s">
        <v>156</v>
      </c>
      <c r="E2715" s="40">
        <v>0</v>
      </c>
      <c r="F2715" s="41">
        <v>2.165183383154627</v>
      </c>
      <c r="G2715" s="40">
        <v>318.11018521488592</v>
      </c>
      <c r="H2715" s="41">
        <v>0.69285868260948069</v>
      </c>
    </row>
    <row r="2716" spans="1:8">
      <c r="A2716" s="38">
        <v>45094</v>
      </c>
      <c r="B2716" s="39" t="s">
        <v>180</v>
      </c>
      <c r="C2716" s="39" t="s">
        <v>49</v>
      </c>
      <c r="D2716" s="39" t="s">
        <v>158</v>
      </c>
      <c r="E2716" s="40">
        <v>0</v>
      </c>
      <c r="F2716" s="41">
        <v>0</v>
      </c>
      <c r="G2716" s="40">
        <v>0</v>
      </c>
      <c r="H2716" s="41">
        <v>0</v>
      </c>
    </row>
    <row r="2717" spans="1:8">
      <c r="A2717" s="38">
        <v>45094</v>
      </c>
      <c r="B2717" s="39" t="s">
        <v>180</v>
      </c>
      <c r="C2717" s="39" t="s">
        <v>49</v>
      </c>
      <c r="D2717" s="39" t="s">
        <v>159</v>
      </c>
      <c r="E2717" s="40">
        <v>0</v>
      </c>
      <c r="F2717" s="41">
        <v>0</v>
      </c>
      <c r="G2717" s="40">
        <v>0</v>
      </c>
      <c r="H2717" s="41">
        <v>0</v>
      </c>
    </row>
    <row r="2718" spans="1:8">
      <c r="A2718" s="38">
        <v>45094</v>
      </c>
      <c r="B2718" s="39" t="s">
        <v>180</v>
      </c>
      <c r="C2718" s="39" t="s">
        <v>49</v>
      </c>
      <c r="D2718" s="39" t="s">
        <v>192</v>
      </c>
      <c r="E2718" s="40">
        <v>0</v>
      </c>
      <c r="F2718" s="41">
        <v>0</v>
      </c>
      <c r="G2718" s="40">
        <v>0</v>
      </c>
      <c r="H2718" s="41">
        <v>0</v>
      </c>
    </row>
    <row r="2719" spans="1:8">
      <c r="A2719" s="38">
        <v>45094</v>
      </c>
      <c r="B2719" s="39" t="s">
        <v>180</v>
      </c>
      <c r="C2719" s="39" t="s">
        <v>49</v>
      </c>
      <c r="D2719" s="39" t="s">
        <v>266</v>
      </c>
      <c r="E2719" s="40">
        <v>0</v>
      </c>
      <c r="F2719" s="41">
        <v>0</v>
      </c>
      <c r="G2719" s="40">
        <v>0</v>
      </c>
      <c r="H2719" s="41">
        <v>0</v>
      </c>
    </row>
    <row r="2720" spans="1:8">
      <c r="A2720" s="38">
        <v>45094</v>
      </c>
      <c r="B2720" s="39" t="s">
        <v>180</v>
      </c>
      <c r="C2720" s="39" t="s">
        <v>49</v>
      </c>
      <c r="D2720" s="39" t="s">
        <v>267</v>
      </c>
      <c r="E2720" s="40">
        <v>0</v>
      </c>
      <c r="F2720" s="41">
        <v>2.165183383154627</v>
      </c>
      <c r="G2720" s="40">
        <v>318.11018521488592</v>
      </c>
      <c r="H2720" s="41">
        <v>0.69285868260948069</v>
      </c>
    </row>
    <row r="2721" spans="1:8">
      <c r="A2721" s="38">
        <v>45094</v>
      </c>
      <c r="B2721" s="39" t="s">
        <v>180</v>
      </c>
      <c r="C2721" s="39" t="s">
        <v>49</v>
      </c>
      <c r="D2721" s="39" t="s">
        <v>210</v>
      </c>
      <c r="E2721" s="40">
        <v>0</v>
      </c>
      <c r="F2721" s="41">
        <v>0</v>
      </c>
      <c r="G2721" s="40">
        <v>0</v>
      </c>
      <c r="H2721" s="41">
        <v>0</v>
      </c>
    </row>
    <row r="2722" spans="1:8">
      <c r="A2722" s="38">
        <v>45094</v>
      </c>
      <c r="B2722" s="39" t="s">
        <v>180</v>
      </c>
      <c r="C2722" s="39" t="s">
        <v>49</v>
      </c>
      <c r="D2722" s="39" t="s">
        <v>246</v>
      </c>
      <c r="E2722" s="40">
        <v>0</v>
      </c>
      <c r="F2722" s="41">
        <v>0</v>
      </c>
      <c r="G2722" s="40">
        <v>0</v>
      </c>
      <c r="H2722" s="41">
        <v>0</v>
      </c>
    </row>
    <row r="2723" spans="1:8">
      <c r="A2723" s="38">
        <v>45094</v>
      </c>
      <c r="B2723" s="39" t="s">
        <v>180</v>
      </c>
      <c r="C2723" s="39" t="s">
        <v>49</v>
      </c>
      <c r="D2723" s="39" t="s">
        <v>233</v>
      </c>
      <c r="E2723" s="40">
        <v>0</v>
      </c>
      <c r="F2723" s="41">
        <v>0</v>
      </c>
      <c r="G2723" s="40">
        <v>0</v>
      </c>
      <c r="H2723" s="41">
        <v>0</v>
      </c>
    </row>
    <row r="2724" spans="1:8">
      <c r="A2724" s="38">
        <v>45094</v>
      </c>
      <c r="B2724" s="39" t="s">
        <v>180</v>
      </c>
      <c r="C2724" s="39" t="s">
        <v>49</v>
      </c>
      <c r="D2724" s="39" t="s">
        <v>247</v>
      </c>
      <c r="E2724" s="40">
        <v>0</v>
      </c>
      <c r="F2724" s="41">
        <v>0</v>
      </c>
      <c r="G2724" s="40">
        <v>0</v>
      </c>
      <c r="H2724" s="41">
        <v>0</v>
      </c>
    </row>
    <row r="2725" spans="1:8">
      <c r="A2725" s="38">
        <v>45094</v>
      </c>
      <c r="B2725" s="39" t="s">
        <v>180</v>
      </c>
      <c r="C2725" s="39" t="s">
        <v>49</v>
      </c>
      <c r="D2725" s="39" t="s">
        <v>248</v>
      </c>
      <c r="E2725" s="40">
        <v>0</v>
      </c>
      <c r="F2725" s="41">
        <v>0</v>
      </c>
      <c r="G2725" s="40">
        <v>0</v>
      </c>
      <c r="H2725" s="41">
        <v>0</v>
      </c>
    </row>
    <row r="2726" spans="1:8">
      <c r="A2726" s="38">
        <v>45094</v>
      </c>
      <c r="B2726" s="39" t="s">
        <v>180</v>
      </c>
      <c r="C2726" s="39" t="s">
        <v>49</v>
      </c>
      <c r="D2726" s="39" t="s">
        <v>163</v>
      </c>
      <c r="E2726" s="40">
        <v>0</v>
      </c>
      <c r="F2726" s="41">
        <v>2.165183383154627</v>
      </c>
      <c r="G2726" s="40">
        <v>318.11018521488592</v>
      </c>
      <c r="H2726" s="41">
        <v>0.69285868260948069</v>
      </c>
    </row>
    <row r="2727" spans="1:8">
      <c r="A2727" s="38">
        <v>45094</v>
      </c>
      <c r="B2727" s="39" t="s">
        <v>180</v>
      </c>
      <c r="C2727" s="39" t="s">
        <v>49</v>
      </c>
      <c r="D2727" s="39" t="s">
        <v>249</v>
      </c>
      <c r="E2727" s="40">
        <v>0</v>
      </c>
      <c r="F2727" s="41">
        <v>0</v>
      </c>
      <c r="G2727" s="40">
        <v>0</v>
      </c>
      <c r="H2727" s="41">
        <v>0</v>
      </c>
    </row>
    <row r="2728" spans="1:8">
      <c r="A2728" s="38">
        <v>45094</v>
      </c>
      <c r="B2728" s="39" t="s">
        <v>180</v>
      </c>
      <c r="C2728" s="39" t="s">
        <v>49</v>
      </c>
      <c r="D2728" s="39" t="s">
        <v>280</v>
      </c>
      <c r="E2728" s="40">
        <v>0</v>
      </c>
      <c r="F2728" s="41">
        <v>0</v>
      </c>
      <c r="G2728" s="40">
        <v>0</v>
      </c>
      <c r="H2728" s="41">
        <v>0</v>
      </c>
    </row>
    <row r="2729" spans="1:8">
      <c r="A2729" s="38">
        <v>45094</v>
      </c>
      <c r="B2729" s="39" t="s">
        <v>180</v>
      </c>
      <c r="C2729" s="39" t="s">
        <v>49</v>
      </c>
      <c r="D2729" s="39" t="s">
        <v>275</v>
      </c>
      <c r="E2729" s="40">
        <v>0</v>
      </c>
      <c r="F2729" s="41">
        <v>0</v>
      </c>
      <c r="G2729" s="40">
        <v>0</v>
      </c>
      <c r="H2729" s="41">
        <v>0</v>
      </c>
    </row>
    <row r="2730" spans="1:8">
      <c r="A2730" s="38">
        <v>45094</v>
      </c>
      <c r="B2730" s="39" t="s">
        <v>180</v>
      </c>
      <c r="C2730" s="39" t="s">
        <v>49</v>
      </c>
      <c r="D2730" s="39" t="s">
        <v>218</v>
      </c>
      <c r="E2730" s="40">
        <v>0</v>
      </c>
      <c r="F2730" s="41">
        <v>0</v>
      </c>
      <c r="G2730" s="40">
        <v>0</v>
      </c>
      <c r="H2730" s="41">
        <v>0</v>
      </c>
    </row>
    <row r="2731" spans="1:8">
      <c r="A2731" s="38">
        <v>45094</v>
      </c>
      <c r="B2731" s="39" t="s">
        <v>180</v>
      </c>
      <c r="C2731" s="39" t="s">
        <v>49</v>
      </c>
      <c r="D2731" s="39" t="s">
        <v>166</v>
      </c>
      <c r="E2731" s="40">
        <v>0</v>
      </c>
      <c r="F2731" s="41">
        <v>2.253677872763225</v>
      </c>
      <c r="G2731" s="40">
        <v>322.56202440693181</v>
      </c>
      <c r="H2731" s="41">
        <v>0.72117691928423189</v>
      </c>
    </row>
    <row r="2732" spans="1:8">
      <c r="A2732" s="38">
        <v>45094</v>
      </c>
      <c r="B2732" s="39" t="s">
        <v>180</v>
      </c>
      <c r="C2732" s="39" t="s">
        <v>49</v>
      </c>
      <c r="D2732" s="39" t="s">
        <v>167</v>
      </c>
      <c r="E2732" s="40">
        <v>0</v>
      </c>
      <c r="F2732" s="41">
        <v>0</v>
      </c>
      <c r="G2732" s="40">
        <v>0</v>
      </c>
      <c r="H2732" s="41">
        <v>0</v>
      </c>
    </row>
    <row r="2733" spans="1:8">
      <c r="A2733" s="38">
        <v>45094</v>
      </c>
      <c r="B2733" s="39" t="s">
        <v>180</v>
      </c>
      <c r="C2733" s="39" t="s">
        <v>49</v>
      </c>
      <c r="D2733" s="39" t="s">
        <v>168</v>
      </c>
      <c r="E2733" s="40">
        <v>0</v>
      </c>
      <c r="F2733" s="41">
        <v>2.165183383154627</v>
      </c>
      <c r="G2733" s="40">
        <v>318.11018521488592</v>
      </c>
      <c r="H2733" s="41">
        <v>0.69285868260948069</v>
      </c>
    </row>
    <row r="2734" spans="1:8">
      <c r="A2734" s="38">
        <v>45094</v>
      </c>
      <c r="B2734" s="39" t="s">
        <v>180</v>
      </c>
      <c r="C2734" s="39" t="s">
        <v>49</v>
      </c>
      <c r="D2734" s="39" t="s">
        <v>195</v>
      </c>
      <c r="E2734" s="40">
        <v>0</v>
      </c>
      <c r="F2734" s="41">
        <v>4.330366766309254</v>
      </c>
      <c r="G2734" s="40">
        <v>636.22037042977172</v>
      </c>
      <c r="H2734" s="41">
        <v>1.3857173652189609</v>
      </c>
    </row>
    <row r="2735" spans="1:8">
      <c r="A2735" s="38">
        <v>45094</v>
      </c>
      <c r="B2735" s="39" t="s">
        <v>180</v>
      </c>
      <c r="C2735" s="39" t="s">
        <v>49</v>
      </c>
      <c r="D2735" s="39" t="s">
        <v>169</v>
      </c>
      <c r="E2735" s="40">
        <v>0</v>
      </c>
      <c r="F2735" s="41">
        <v>6.4955501494638801</v>
      </c>
      <c r="G2735" s="40">
        <v>954.33055564465747</v>
      </c>
      <c r="H2735" s="41">
        <v>2.0785760478284421</v>
      </c>
    </row>
    <row r="2736" spans="1:8">
      <c r="A2736" s="38">
        <v>45094</v>
      </c>
      <c r="B2736" s="39" t="s">
        <v>180</v>
      </c>
      <c r="C2736" s="39" t="s">
        <v>49</v>
      </c>
      <c r="D2736" s="39" t="s">
        <v>170</v>
      </c>
      <c r="E2736" s="40">
        <v>0</v>
      </c>
      <c r="F2736" s="41">
        <v>0</v>
      </c>
      <c r="G2736" s="40">
        <v>0</v>
      </c>
      <c r="H2736" s="41">
        <v>0</v>
      </c>
    </row>
    <row r="2737" spans="1:8">
      <c r="A2737" s="38">
        <v>45094</v>
      </c>
      <c r="B2737" s="39" t="s">
        <v>180</v>
      </c>
      <c r="C2737" s="39" t="s">
        <v>49</v>
      </c>
      <c r="D2737" s="39" t="s">
        <v>171</v>
      </c>
      <c r="E2737" s="40">
        <v>0</v>
      </c>
      <c r="F2737" s="41">
        <v>0</v>
      </c>
      <c r="G2737" s="40">
        <v>0</v>
      </c>
      <c r="H2737" s="41">
        <v>0</v>
      </c>
    </row>
    <row r="2738" spans="1:8">
      <c r="A2738" s="38">
        <v>45094</v>
      </c>
      <c r="B2738" s="39" t="s">
        <v>180</v>
      </c>
      <c r="C2738" s="39" t="s">
        <v>50</v>
      </c>
      <c r="D2738" s="39" t="s">
        <v>172</v>
      </c>
      <c r="E2738" s="40">
        <v>0</v>
      </c>
      <c r="F2738" s="41">
        <v>1.9486900569615939</v>
      </c>
      <c r="G2738" s="40">
        <v>286.30284149108923</v>
      </c>
      <c r="H2738" s="41">
        <v>0.62358081822771017</v>
      </c>
    </row>
    <row r="2739" spans="1:8">
      <c r="A2739" s="38">
        <v>45094</v>
      </c>
      <c r="B2739" s="39" t="s">
        <v>180</v>
      </c>
      <c r="C2739" s="39" t="s">
        <v>50</v>
      </c>
      <c r="D2739" s="39" t="s">
        <v>173</v>
      </c>
      <c r="E2739" s="40">
        <v>0</v>
      </c>
      <c r="F2739" s="41">
        <v>1.7190932304411619</v>
      </c>
      <c r="G2739" s="40">
        <v>251.5709417217011</v>
      </c>
      <c r="H2739" s="41">
        <v>0.55010983374117195</v>
      </c>
    </row>
    <row r="2740" spans="1:8">
      <c r="A2740" s="38">
        <v>45094</v>
      </c>
      <c r="B2740" s="39" t="s">
        <v>180</v>
      </c>
      <c r="C2740" s="39" t="s">
        <v>50</v>
      </c>
      <c r="D2740" s="39" t="s">
        <v>13</v>
      </c>
      <c r="E2740" s="40">
        <v>0</v>
      </c>
      <c r="F2740" s="41">
        <v>1.7079126922121339</v>
      </c>
      <c r="G2740" s="40">
        <v>250.46809343078979</v>
      </c>
      <c r="H2740" s="41">
        <v>0.54653206150788292</v>
      </c>
    </row>
    <row r="2741" spans="1:8">
      <c r="A2741" s="38">
        <v>45094</v>
      </c>
      <c r="B2741" s="39" t="s">
        <v>180</v>
      </c>
      <c r="C2741" s="39" t="s">
        <v>50</v>
      </c>
      <c r="D2741" s="39" t="s">
        <v>15</v>
      </c>
      <c r="E2741" s="40">
        <v>0</v>
      </c>
      <c r="F2741" s="41">
        <v>0</v>
      </c>
      <c r="G2741" s="40">
        <v>0</v>
      </c>
      <c r="H2741" s="41">
        <v>0</v>
      </c>
    </row>
    <row r="2742" spans="1:8">
      <c r="A2742" s="38">
        <v>45094</v>
      </c>
      <c r="B2742" s="39" t="s">
        <v>180</v>
      </c>
      <c r="C2742" s="39" t="s">
        <v>50</v>
      </c>
      <c r="D2742" s="39" t="s">
        <v>174</v>
      </c>
      <c r="E2742" s="40">
        <v>0</v>
      </c>
      <c r="F2742" s="41">
        <v>0</v>
      </c>
      <c r="G2742" s="40">
        <v>0</v>
      </c>
      <c r="H2742" s="41">
        <v>0</v>
      </c>
    </row>
    <row r="2743" spans="1:8">
      <c r="A2743" s="38">
        <v>45094</v>
      </c>
      <c r="B2743" s="39" t="s">
        <v>180</v>
      </c>
      <c r="C2743" s="39" t="s">
        <v>50</v>
      </c>
      <c r="D2743" s="39" t="s">
        <v>214</v>
      </c>
      <c r="E2743" s="40">
        <v>0</v>
      </c>
      <c r="F2743" s="41">
        <v>0</v>
      </c>
      <c r="G2743" s="40">
        <v>0</v>
      </c>
      <c r="H2743" s="41">
        <v>0</v>
      </c>
    </row>
    <row r="2744" spans="1:8">
      <c r="A2744" s="38">
        <v>45094</v>
      </c>
      <c r="B2744" s="39" t="s">
        <v>180</v>
      </c>
      <c r="C2744" s="39" t="s">
        <v>50</v>
      </c>
      <c r="D2744" s="39" t="s">
        <v>175</v>
      </c>
      <c r="E2744" s="40">
        <v>0</v>
      </c>
      <c r="F2744" s="41">
        <v>0</v>
      </c>
      <c r="G2744" s="40">
        <v>0</v>
      </c>
      <c r="H2744" s="41">
        <v>0</v>
      </c>
    </row>
    <row r="2745" spans="1:8">
      <c r="A2745" s="38">
        <v>45094</v>
      </c>
      <c r="B2745" s="39" t="s">
        <v>180</v>
      </c>
      <c r="C2745" s="39" t="s">
        <v>50</v>
      </c>
      <c r="D2745" s="39" t="s">
        <v>176</v>
      </c>
      <c r="E2745" s="40">
        <v>0</v>
      </c>
      <c r="F2745" s="41">
        <v>0</v>
      </c>
      <c r="G2745" s="40">
        <v>0</v>
      </c>
      <c r="H2745" s="41">
        <v>0</v>
      </c>
    </row>
    <row r="2746" spans="1:8">
      <c r="A2746" s="38">
        <v>45094</v>
      </c>
      <c r="B2746" s="39" t="s">
        <v>180</v>
      </c>
      <c r="C2746" s="39" t="s">
        <v>50</v>
      </c>
      <c r="D2746" s="39" t="s">
        <v>197</v>
      </c>
      <c r="E2746" s="40">
        <v>0</v>
      </c>
      <c r="F2746" s="41">
        <v>0</v>
      </c>
      <c r="G2746" s="40">
        <v>0</v>
      </c>
      <c r="H2746" s="41">
        <v>0</v>
      </c>
    </row>
    <row r="2747" spans="1:8">
      <c r="A2747" s="38">
        <v>45094</v>
      </c>
      <c r="B2747" s="39" t="s">
        <v>180</v>
      </c>
      <c r="C2747" s="39" t="s">
        <v>50</v>
      </c>
      <c r="D2747" s="39" t="s">
        <v>177</v>
      </c>
      <c r="E2747" s="40">
        <v>0</v>
      </c>
      <c r="F2747" s="41">
        <v>0</v>
      </c>
      <c r="G2747" s="40">
        <v>0</v>
      </c>
      <c r="H2747" s="41">
        <v>0</v>
      </c>
    </row>
    <row r="2748" spans="1:8">
      <c r="A2748" s="38">
        <v>45094</v>
      </c>
      <c r="B2748" s="39" t="s">
        <v>180</v>
      </c>
      <c r="C2748" s="39" t="s">
        <v>50</v>
      </c>
      <c r="D2748" s="39" t="s">
        <v>178</v>
      </c>
      <c r="E2748" s="40">
        <v>0</v>
      </c>
      <c r="F2748" s="41">
        <v>0</v>
      </c>
      <c r="G2748" s="40">
        <v>0</v>
      </c>
      <c r="H2748" s="41">
        <v>0</v>
      </c>
    </row>
    <row r="2749" spans="1:8">
      <c r="A2749" s="38">
        <v>45094</v>
      </c>
      <c r="B2749" s="39" t="s">
        <v>180</v>
      </c>
      <c r="C2749" s="39" t="s">
        <v>50</v>
      </c>
      <c r="D2749" s="39" t="s">
        <v>179</v>
      </c>
      <c r="E2749" s="40">
        <v>0</v>
      </c>
      <c r="F2749" s="41">
        <v>0</v>
      </c>
      <c r="G2749" s="40">
        <v>0</v>
      </c>
      <c r="H2749" s="41">
        <v>0</v>
      </c>
    </row>
    <row r="2750" spans="1:8">
      <c r="A2750" s="38">
        <v>45094</v>
      </c>
      <c r="B2750" s="39" t="s">
        <v>180</v>
      </c>
      <c r="C2750" s="39" t="s">
        <v>50</v>
      </c>
      <c r="D2750" s="39" t="s">
        <v>8</v>
      </c>
      <c r="E2750" s="40">
        <v>0</v>
      </c>
      <c r="F2750" s="41">
        <v>0</v>
      </c>
      <c r="G2750" s="40">
        <v>0</v>
      </c>
      <c r="H2750" s="41">
        <v>0</v>
      </c>
    </row>
    <row r="2751" spans="1:8">
      <c r="A2751" s="38">
        <v>45095</v>
      </c>
      <c r="B2751" s="39" t="s">
        <v>89</v>
      </c>
      <c r="C2751" s="39" t="s">
        <v>43</v>
      </c>
      <c r="D2751" s="39" t="s">
        <v>90</v>
      </c>
      <c r="E2751" s="40">
        <v>0</v>
      </c>
      <c r="F2751" s="41">
        <v>11.2504711007122</v>
      </c>
      <c r="G2751" s="40">
        <v>693.63957191326222</v>
      </c>
      <c r="H2751" s="41">
        <v>3.375141330213661</v>
      </c>
    </row>
    <row r="2752" spans="1:8">
      <c r="A2752" s="38">
        <v>45095</v>
      </c>
      <c r="B2752" s="39" t="s">
        <v>89</v>
      </c>
      <c r="C2752" s="39" t="s">
        <v>44</v>
      </c>
      <c r="D2752" s="39" t="s">
        <v>91</v>
      </c>
      <c r="E2752" s="40">
        <v>0</v>
      </c>
      <c r="F2752" s="41">
        <v>96.426022999711108</v>
      </c>
      <c r="G2752" s="40">
        <v>6193.5652632110232</v>
      </c>
      <c r="H2752" s="41">
        <v>28.927806899913332</v>
      </c>
    </row>
    <row r="2753" spans="1:8">
      <c r="A2753" s="38">
        <v>45095</v>
      </c>
      <c r="B2753" s="39" t="s">
        <v>89</v>
      </c>
      <c r="C2753" s="39" t="s">
        <v>45</v>
      </c>
      <c r="D2753" s="39" t="s">
        <v>92</v>
      </c>
      <c r="E2753" s="40">
        <v>0</v>
      </c>
      <c r="F2753" s="41">
        <v>58.029611515328227</v>
      </c>
      <c r="G2753" s="40">
        <v>3661.5791618105918</v>
      </c>
      <c r="H2753" s="41">
        <v>17.40888345459847</v>
      </c>
    </row>
    <row r="2754" spans="1:8">
      <c r="A2754" s="38">
        <v>45095</v>
      </c>
      <c r="B2754" s="39" t="s">
        <v>89</v>
      </c>
      <c r="C2754" s="39" t="s">
        <v>45</v>
      </c>
      <c r="D2754" s="39" t="s">
        <v>93</v>
      </c>
      <c r="E2754" s="40">
        <v>0</v>
      </c>
      <c r="F2754" s="41">
        <v>8.5293964002139973</v>
      </c>
      <c r="G2754" s="40">
        <v>527.89308976066059</v>
      </c>
      <c r="H2754" s="41">
        <v>2.5588189200641991</v>
      </c>
    </row>
    <row r="2755" spans="1:8">
      <c r="A2755" s="38">
        <v>45095</v>
      </c>
      <c r="B2755" s="39" t="s">
        <v>89</v>
      </c>
      <c r="C2755" s="39" t="s">
        <v>45</v>
      </c>
      <c r="D2755" s="39" t="s">
        <v>94</v>
      </c>
      <c r="E2755" s="40">
        <v>0</v>
      </c>
      <c r="F2755" s="41">
        <v>4.0587745367949539</v>
      </c>
      <c r="G2755" s="40">
        <v>250.77231037816119</v>
      </c>
      <c r="H2755" s="41">
        <v>1.217632361038486</v>
      </c>
    </row>
    <row r="2756" spans="1:8">
      <c r="A2756" s="38">
        <v>45095</v>
      </c>
      <c r="B2756" s="39" t="s">
        <v>89</v>
      </c>
      <c r="C2756" s="39" t="s">
        <v>45</v>
      </c>
      <c r="D2756" s="39" t="s">
        <v>95</v>
      </c>
      <c r="E2756" s="40">
        <v>0</v>
      </c>
      <c r="F2756" s="41">
        <v>2.3827541921077589</v>
      </c>
      <c r="G2756" s="40">
        <v>147.75885575611261</v>
      </c>
      <c r="H2756" s="41">
        <v>0.71482625763232743</v>
      </c>
    </row>
    <row r="2757" spans="1:8">
      <c r="A2757" s="38">
        <v>45095</v>
      </c>
      <c r="B2757" s="39" t="s">
        <v>89</v>
      </c>
      <c r="C2757" s="39" t="s">
        <v>45</v>
      </c>
      <c r="D2757" s="39" t="s">
        <v>96</v>
      </c>
      <c r="E2757" s="40">
        <v>0</v>
      </c>
      <c r="F2757" s="41">
        <v>3.2017899723965462</v>
      </c>
      <c r="G2757" s="40">
        <v>221.03987242639371</v>
      </c>
      <c r="H2757" s="41">
        <v>0.96053699171896378</v>
      </c>
    </row>
    <row r="2758" spans="1:8">
      <c r="A2758" s="38">
        <v>45095</v>
      </c>
      <c r="B2758" s="39" t="s">
        <v>89</v>
      </c>
      <c r="C2758" s="39" t="s">
        <v>45</v>
      </c>
      <c r="D2758" s="39" t="s">
        <v>97</v>
      </c>
      <c r="E2758" s="40">
        <v>0</v>
      </c>
      <c r="F2758" s="41">
        <v>0.1297232583658039</v>
      </c>
      <c r="G2758" s="40">
        <v>8.8191874627712217</v>
      </c>
      <c r="H2758" s="41">
        <v>3.8916977509741157E-2</v>
      </c>
    </row>
    <row r="2759" spans="1:8">
      <c r="A2759" s="38">
        <v>45095</v>
      </c>
      <c r="B2759" s="39" t="s">
        <v>89</v>
      </c>
      <c r="C2759" s="39" t="s">
        <v>45</v>
      </c>
      <c r="D2759" s="39" t="s">
        <v>98</v>
      </c>
      <c r="E2759" s="40">
        <v>0</v>
      </c>
      <c r="F2759" s="41">
        <v>1.1726540541761681</v>
      </c>
      <c r="G2759" s="40">
        <v>80.890052426182649</v>
      </c>
      <c r="H2759" s="41">
        <v>0.35179621625285029</v>
      </c>
    </row>
    <row r="2760" spans="1:8">
      <c r="A2760" s="38">
        <v>45095</v>
      </c>
      <c r="B2760" s="39" t="s">
        <v>89</v>
      </c>
      <c r="C2760" s="39" t="s">
        <v>45</v>
      </c>
      <c r="D2760" s="39" t="s">
        <v>99</v>
      </c>
      <c r="E2760" s="40">
        <v>0</v>
      </c>
      <c r="F2760" s="41">
        <v>0.17143836327159279</v>
      </c>
      <c r="G2760" s="40">
        <v>11.65517335171571</v>
      </c>
      <c r="H2760" s="41">
        <v>5.1431508981477823E-2</v>
      </c>
    </row>
    <row r="2761" spans="1:8">
      <c r="A2761" s="38">
        <v>45095</v>
      </c>
      <c r="B2761" s="39" t="s">
        <v>89</v>
      </c>
      <c r="C2761" s="39" t="s">
        <v>45</v>
      </c>
      <c r="D2761" s="39" t="s">
        <v>100</v>
      </c>
      <c r="E2761" s="40">
        <v>0</v>
      </c>
      <c r="F2761" s="41">
        <v>7.4694991743883443E-2</v>
      </c>
      <c r="G2761" s="40">
        <v>5.0781112270697353</v>
      </c>
      <c r="H2761" s="41">
        <v>2.2408497523165032E-2</v>
      </c>
    </row>
    <row r="2762" spans="1:8">
      <c r="A2762" s="38">
        <v>45095</v>
      </c>
      <c r="B2762" s="39" t="s">
        <v>89</v>
      </c>
      <c r="C2762" s="39" t="s">
        <v>45</v>
      </c>
      <c r="D2762" s="39" t="s">
        <v>101</v>
      </c>
      <c r="E2762" s="40">
        <v>0</v>
      </c>
      <c r="F2762" s="41">
        <v>0</v>
      </c>
      <c r="G2762" s="40">
        <v>0</v>
      </c>
      <c r="H2762" s="41">
        <v>0</v>
      </c>
    </row>
    <row r="2763" spans="1:8">
      <c r="A2763" s="38">
        <v>45095</v>
      </c>
      <c r="B2763" s="39" t="s">
        <v>89</v>
      </c>
      <c r="C2763" s="39" t="s">
        <v>45</v>
      </c>
      <c r="D2763" s="39" t="s">
        <v>102</v>
      </c>
      <c r="E2763" s="40">
        <v>0</v>
      </c>
      <c r="F2763" s="41">
        <v>3.4287672654318549E-2</v>
      </c>
      <c r="G2763" s="40">
        <v>2.3310346703431408</v>
      </c>
      <c r="H2763" s="41">
        <v>1.028630179629556E-2</v>
      </c>
    </row>
    <row r="2764" spans="1:8">
      <c r="A2764" s="38">
        <v>45095</v>
      </c>
      <c r="B2764" s="39" t="s">
        <v>89</v>
      </c>
      <c r="C2764" s="39" t="s">
        <v>45</v>
      </c>
      <c r="D2764" s="39" t="s">
        <v>103</v>
      </c>
      <c r="E2764" s="40">
        <v>0</v>
      </c>
      <c r="F2764" s="41">
        <v>0.97032704493869404</v>
      </c>
      <c r="G2764" s="40">
        <v>66.9994898465783</v>
      </c>
      <c r="H2764" s="41">
        <v>0.29109811348160808</v>
      </c>
    </row>
    <row r="2765" spans="1:8">
      <c r="A2765" s="38">
        <v>45095</v>
      </c>
      <c r="B2765" s="39" t="s">
        <v>89</v>
      </c>
      <c r="C2765" s="39" t="s">
        <v>45</v>
      </c>
      <c r="D2765" s="39" t="s">
        <v>199</v>
      </c>
      <c r="E2765" s="40">
        <v>0</v>
      </c>
      <c r="F2765" s="41">
        <v>5.6176192394116482E-2</v>
      </c>
      <c r="G2765" s="40">
        <v>3.8191175422942889</v>
      </c>
      <c r="H2765" s="41">
        <v>1.6852857718234939E-2</v>
      </c>
    </row>
    <row r="2766" spans="1:8">
      <c r="A2766" s="38">
        <v>45095</v>
      </c>
      <c r="B2766" s="39" t="s">
        <v>89</v>
      </c>
      <c r="C2766" s="39" t="s">
        <v>45</v>
      </c>
      <c r="D2766" s="39" t="s">
        <v>104</v>
      </c>
      <c r="E2766" s="40">
        <v>0</v>
      </c>
      <c r="F2766" s="41">
        <v>3.113574940301303E-2</v>
      </c>
      <c r="G2766" s="40">
        <v>2.116752340622857</v>
      </c>
      <c r="H2766" s="41">
        <v>9.340724820903909E-3</v>
      </c>
    </row>
    <row r="2767" spans="1:8">
      <c r="A2767" s="38">
        <v>45095</v>
      </c>
      <c r="B2767" s="39" t="s">
        <v>89</v>
      </c>
      <c r="C2767" s="39" t="s">
        <v>45</v>
      </c>
      <c r="D2767" s="39" t="s">
        <v>105</v>
      </c>
      <c r="E2767" s="40">
        <v>0</v>
      </c>
      <c r="F2767" s="41">
        <v>0.10289648649373399</v>
      </c>
      <c r="G2767" s="40">
        <v>6.9953793566440474</v>
      </c>
      <c r="H2767" s="41">
        <v>3.0868945948120188E-2</v>
      </c>
    </row>
    <row r="2768" spans="1:8">
      <c r="A2768" s="38">
        <v>45095</v>
      </c>
      <c r="B2768" s="39" t="s">
        <v>89</v>
      </c>
      <c r="C2768" s="39" t="s">
        <v>45</v>
      </c>
      <c r="D2768" s="39" t="s">
        <v>106</v>
      </c>
      <c r="E2768" s="40">
        <v>0</v>
      </c>
      <c r="F2768" s="41">
        <v>2.883020715834372E-2</v>
      </c>
      <c r="G2768" s="40">
        <v>1.9600109087838551</v>
      </c>
      <c r="H2768" s="41">
        <v>8.6490621475031164E-3</v>
      </c>
    </row>
    <row r="2769" spans="1:8">
      <c r="A2769" s="38">
        <v>45095</v>
      </c>
      <c r="B2769" s="39" t="s">
        <v>89</v>
      </c>
      <c r="C2769" s="39" t="s">
        <v>45</v>
      </c>
      <c r="D2769" s="39" t="s">
        <v>236</v>
      </c>
      <c r="E2769" s="40">
        <v>0</v>
      </c>
      <c r="F2769" s="41">
        <v>4.0362801448828908E-2</v>
      </c>
      <c r="G2769" s="40">
        <v>2.7440500414817812</v>
      </c>
      <c r="H2769" s="41">
        <v>1.210884043464867E-2</v>
      </c>
    </row>
    <row r="2770" spans="1:8">
      <c r="A2770" s="38">
        <v>45095</v>
      </c>
      <c r="B2770" s="39" t="s">
        <v>89</v>
      </c>
      <c r="C2770" s="39" t="s">
        <v>45</v>
      </c>
      <c r="D2770" s="39" t="s">
        <v>107</v>
      </c>
      <c r="E2770" s="40">
        <v>0</v>
      </c>
      <c r="F2770" s="41">
        <v>8.2923460172604734E-3</v>
      </c>
      <c r="G2770" s="40">
        <v>0.56375205921949434</v>
      </c>
      <c r="H2770" s="41">
        <v>2.487703805178142E-3</v>
      </c>
    </row>
    <row r="2771" spans="1:8">
      <c r="A2771" s="38">
        <v>45095</v>
      </c>
      <c r="B2771" s="39" t="s">
        <v>89</v>
      </c>
      <c r="C2771" s="39" t="s">
        <v>45</v>
      </c>
      <c r="D2771" s="39" t="s">
        <v>109</v>
      </c>
      <c r="E2771" s="40">
        <v>0</v>
      </c>
      <c r="F2771" s="41">
        <v>1.338903758391851E-2</v>
      </c>
      <c r="G2771" s="40">
        <v>0.91024873940256956</v>
      </c>
      <c r="H2771" s="41">
        <v>4.0167112751755543E-3</v>
      </c>
    </row>
    <row r="2772" spans="1:8">
      <c r="A2772" s="38">
        <v>45095</v>
      </c>
      <c r="B2772" s="39" t="s">
        <v>89</v>
      </c>
      <c r="C2772" s="39" t="s">
        <v>45</v>
      </c>
      <c r="D2772" s="39" t="s">
        <v>110</v>
      </c>
      <c r="E2772" s="40">
        <v>0</v>
      </c>
      <c r="F2772" s="41">
        <v>0</v>
      </c>
      <c r="G2772" s="40">
        <v>0</v>
      </c>
      <c r="H2772" s="41">
        <v>0</v>
      </c>
    </row>
    <row r="2773" spans="1:8">
      <c r="A2773" s="38">
        <v>45095</v>
      </c>
      <c r="B2773" s="39" t="s">
        <v>89</v>
      </c>
      <c r="C2773" s="39" t="s">
        <v>45</v>
      </c>
      <c r="D2773" s="39" t="s">
        <v>200</v>
      </c>
      <c r="E2773" s="40">
        <v>0</v>
      </c>
      <c r="F2773" s="41">
        <v>0</v>
      </c>
      <c r="G2773" s="40">
        <v>0</v>
      </c>
      <c r="H2773" s="41">
        <v>0</v>
      </c>
    </row>
    <row r="2774" spans="1:8">
      <c r="A2774" s="38">
        <v>45095</v>
      </c>
      <c r="B2774" s="39" t="s">
        <v>89</v>
      </c>
      <c r="C2774" s="39" t="s">
        <v>45</v>
      </c>
      <c r="D2774" s="39" t="s">
        <v>220</v>
      </c>
      <c r="E2774" s="40">
        <v>0</v>
      </c>
      <c r="F2774" s="41">
        <v>0</v>
      </c>
      <c r="G2774" s="40">
        <v>0</v>
      </c>
      <c r="H2774" s="41">
        <v>0</v>
      </c>
    </row>
    <row r="2775" spans="1:8">
      <c r="A2775" s="38">
        <v>45095</v>
      </c>
      <c r="B2775" s="39" t="s">
        <v>89</v>
      </c>
      <c r="C2775" s="39" t="s">
        <v>45</v>
      </c>
      <c r="D2775" s="39" t="s">
        <v>201</v>
      </c>
      <c r="E2775" s="40">
        <v>0</v>
      </c>
      <c r="F2775" s="41">
        <v>3.6141297010343809E-3</v>
      </c>
      <c r="G2775" s="40">
        <v>0.24570526326367451</v>
      </c>
      <c r="H2775" s="41">
        <v>1.0842389103103141E-3</v>
      </c>
    </row>
    <row r="2776" spans="1:8">
      <c r="A2776" s="38">
        <v>45095</v>
      </c>
      <c r="B2776" s="39" t="s">
        <v>89</v>
      </c>
      <c r="C2776" s="39" t="s">
        <v>45</v>
      </c>
      <c r="D2776" s="39" t="s">
        <v>112</v>
      </c>
      <c r="E2776" s="40">
        <v>0</v>
      </c>
      <c r="F2776" s="41">
        <v>8.7390454884126676</v>
      </c>
      <c r="G2776" s="40">
        <v>540.49518674366539</v>
      </c>
      <c r="H2776" s="41">
        <v>2.6217136465238</v>
      </c>
    </row>
    <row r="2777" spans="1:8">
      <c r="A2777" s="38">
        <v>45095</v>
      </c>
      <c r="B2777" s="39" t="s">
        <v>89</v>
      </c>
      <c r="C2777" s="39" t="s">
        <v>45</v>
      </c>
      <c r="D2777" s="39" t="s">
        <v>221</v>
      </c>
      <c r="E2777" s="40">
        <v>0</v>
      </c>
      <c r="F2777" s="41">
        <v>0</v>
      </c>
      <c r="G2777" s="40">
        <v>0</v>
      </c>
      <c r="H2777" s="41">
        <v>0</v>
      </c>
    </row>
    <row r="2778" spans="1:8">
      <c r="A2778" s="38">
        <v>45095</v>
      </c>
      <c r="B2778" s="39" t="s">
        <v>89</v>
      </c>
      <c r="C2778" s="39" t="s">
        <v>45</v>
      </c>
      <c r="D2778" s="39" t="s">
        <v>114</v>
      </c>
      <c r="E2778" s="40">
        <v>0</v>
      </c>
      <c r="F2778" s="41">
        <v>8.9371442307950453</v>
      </c>
      <c r="G2778" s="40">
        <v>552.31203776309383</v>
      </c>
      <c r="H2778" s="41">
        <v>2.6811432692385142</v>
      </c>
    </row>
    <row r="2779" spans="1:8">
      <c r="A2779" s="38">
        <v>45095</v>
      </c>
      <c r="B2779" s="39" t="s">
        <v>89</v>
      </c>
      <c r="C2779" s="39" t="s">
        <v>45</v>
      </c>
      <c r="D2779" s="39" t="s">
        <v>115</v>
      </c>
      <c r="E2779" s="40">
        <v>0</v>
      </c>
      <c r="F2779" s="41">
        <v>0.50309392443744094</v>
      </c>
      <c r="G2779" s="40">
        <v>34.202653301257563</v>
      </c>
      <c r="H2779" s="41">
        <v>0.15092817733123229</v>
      </c>
    </row>
    <row r="2780" spans="1:8">
      <c r="A2780" s="38">
        <v>45095</v>
      </c>
      <c r="B2780" s="39" t="s">
        <v>89</v>
      </c>
      <c r="C2780" s="39" t="s">
        <v>45</v>
      </c>
      <c r="D2780" s="39" t="s">
        <v>116</v>
      </c>
      <c r="E2780" s="40">
        <v>0</v>
      </c>
      <c r="F2780" s="41">
        <v>1.0525415660759949</v>
      </c>
      <c r="G2780" s="40">
        <v>72.588813482184406</v>
      </c>
      <c r="H2780" s="41">
        <v>0.31576246982279838</v>
      </c>
    </row>
    <row r="2781" spans="1:8">
      <c r="A2781" s="38">
        <v>45095</v>
      </c>
      <c r="B2781" s="39" t="s">
        <v>89</v>
      </c>
      <c r="C2781" s="39" t="s">
        <v>45</v>
      </c>
      <c r="D2781" s="39" t="s">
        <v>117</v>
      </c>
      <c r="E2781" s="40">
        <v>0</v>
      </c>
      <c r="F2781" s="41">
        <v>4.3912715726031566</v>
      </c>
      <c r="G2781" s="40">
        <v>270.07536109136032</v>
      </c>
      <c r="H2781" s="41">
        <v>1.3173814717809471</v>
      </c>
    </row>
    <row r="2782" spans="1:8">
      <c r="A2782" s="38">
        <v>45095</v>
      </c>
      <c r="B2782" s="39" t="s">
        <v>89</v>
      </c>
      <c r="C2782" s="39" t="s">
        <v>45</v>
      </c>
      <c r="D2782" s="39" t="s">
        <v>118</v>
      </c>
      <c r="E2782" s="40">
        <v>0</v>
      </c>
      <c r="F2782" s="41">
        <v>17.629279586720418</v>
      </c>
      <c r="G2782" s="40">
        <v>1104.534245482178</v>
      </c>
      <c r="H2782" s="41">
        <v>5.2887838760161268</v>
      </c>
    </row>
    <row r="2783" spans="1:8">
      <c r="A2783" s="38">
        <v>45095</v>
      </c>
      <c r="B2783" s="39" t="s">
        <v>89</v>
      </c>
      <c r="C2783" s="39" t="s">
        <v>45</v>
      </c>
      <c r="D2783" s="39" t="s">
        <v>119</v>
      </c>
      <c r="E2783" s="40">
        <v>0</v>
      </c>
      <c r="F2783" s="41">
        <v>33.681784067670783</v>
      </c>
      <c r="G2783" s="40">
        <v>2078.017354361546</v>
      </c>
      <c r="H2783" s="41">
        <v>10.10453522030123</v>
      </c>
    </row>
    <row r="2784" spans="1:8">
      <c r="A2784" s="38">
        <v>45095</v>
      </c>
      <c r="B2784" s="39" t="s">
        <v>89</v>
      </c>
      <c r="C2784" s="39" t="s">
        <v>46</v>
      </c>
      <c r="D2784" s="39" t="s">
        <v>120</v>
      </c>
      <c r="E2784" s="40">
        <v>0</v>
      </c>
      <c r="F2784" s="41">
        <v>5.422222512803633</v>
      </c>
      <c r="G2784" s="40">
        <v>350.76209343841902</v>
      </c>
      <c r="H2784" s="41">
        <v>1.6266667538410899</v>
      </c>
    </row>
    <row r="2785" spans="1:8">
      <c r="A2785" s="38">
        <v>45095</v>
      </c>
      <c r="B2785" s="39" t="s">
        <v>89</v>
      </c>
      <c r="C2785" s="39" t="s">
        <v>46</v>
      </c>
      <c r="D2785" s="39" t="s">
        <v>121</v>
      </c>
      <c r="E2785" s="40">
        <v>0</v>
      </c>
      <c r="F2785" s="41">
        <v>3.5817445465924398</v>
      </c>
      <c r="G2785" s="40">
        <v>228.90378880395909</v>
      </c>
      <c r="H2785" s="41">
        <v>1.0745233639777321</v>
      </c>
    </row>
    <row r="2786" spans="1:8">
      <c r="A2786" s="38">
        <v>45095</v>
      </c>
      <c r="B2786" s="39" t="s">
        <v>89</v>
      </c>
      <c r="C2786" s="39" t="s">
        <v>46</v>
      </c>
      <c r="D2786" s="39" t="s">
        <v>122</v>
      </c>
      <c r="E2786" s="40">
        <v>0</v>
      </c>
      <c r="F2786" s="41">
        <v>1.250019018519122</v>
      </c>
      <c r="G2786" s="40">
        <v>77.029764906728232</v>
      </c>
      <c r="H2786" s="41">
        <v>0.37500570555573648</v>
      </c>
    </row>
    <row r="2787" spans="1:8">
      <c r="A2787" s="38">
        <v>45095</v>
      </c>
      <c r="B2787" s="39" t="s">
        <v>89</v>
      </c>
      <c r="C2787" s="39" t="s">
        <v>46</v>
      </c>
      <c r="D2787" s="39" t="s">
        <v>123</v>
      </c>
      <c r="E2787" s="40">
        <v>0</v>
      </c>
      <c r="F2787" s="41">
        <v>83.408442880061756</v>
      </c>
      <c r="G2787" s="40">
        <v>5364.8392294017958</v>
      </c>
      <c r="H2787" s="41">
        <v>25.02253286401853</v>
      </c>
    </row>
    <row r="2788" spans="1:8">
      <c r="A2788" s="38">
        <v>45095</v>
      </c>
      <c r="B2788" s="39" t="s">
        <v>89</v>
      </c>
      <c r="C2788" s="39" t="s">
        <v>46</v>
      </c>
      <c r="D2788" s="39" t="s">
        <v>124</v>
      </c>
      <c r="E2788" s="40">
        <v>0</v>
      </c>
      <c r="F2788" s="41">
        <v>2.6758915787163668</v>
      </c>
      <c r="G2788" s="40">
        <v>171.35369741447721</v>
      </c>
      <c r="H2788" s="41">
        <v>0.80276747361491008</v>
      </c>
    </row>
    <row r="2789" spans="1:8">
      <c r="A2789" s="38">
        <v>45095</v>
      </c>
      <c r="B2789" s="39" t="s">
        <v>89</v>
      </c>
      <c r="C2789" s="39" t="s">
        <v>47</v>
      </c>
      <c r="D2789" s="39" t="s">
        <v>204</v>
      </c>
      <c r="E2789" s="40">
        <v>0</v>
      </c>
      <c r="F2789" s="41">
        <v>8.4042549116466109E-2</v>
      </c>
      <c r="G2789" s="40">
        <v>5.7136014377407536</v>
      </c>
      <c r="H2789" s="41">
        <v>2.521276473493983E-2</v>
      </c>
    </row>
    <row r="2790" spans="1:8">
      <c r="A2790" s="38">
        <v>45095</v>
      </c>
      <c r="B2790" s="39" t="s">
        <v>89</v>
      </c>
      <c r="C2790" s="39" t="s">
        <v>47</v>
      </c>
      <c r="D2790" s="39" t="s">
        <v>128</v>
      </c>
      <c r="E2790" s="40">
        <v>0</v>
      </c>
      <c r="F2790" s="41">
        <v>0</v>
      </c>
      <c r="G2790" s="40">
        <v>0</v>
      </c>
      <c r="H2790" s="41">
        <v>0</v>
      </c>
    </row>
    <row r="2791" spans="1:8">
      <c r="A2791" s="38">
        <v>45095</v>
      </c>
      <c r="B2791" s="39" t="s">
        <v>89</v>
      </c>
      <c r="C2791" s="39" t="s">
        <v>47</v>
      </c>
      <c r="D2791" s="39" t="s">
        <v>186</v>
      </c>
      <c r="E2791" s="40">
        <v>0</v>
      </c>
      <c r="F2791" s="41">
        <v>0</v>
      </c>
      <c r="G2791" s="40">
        <v>0</v>
      </c>
      <c r="H2791" s="41">
        <v>0</v>
      </c>
    </row>
    <row r="2792" spans="1:8">
      <c r="A2792" s="38">
        <v>45095</v>
      </c>
      <c r="B2792" s="39" t="s">
        <v>89</v>
      </c>
      <c r="C2792" s="39" t="s">
        <v>47</v>
      </c>
      <c r="D2792" s="39" t="s">
        <v>238</v>
      </c>
      <c r="E2792" s="40">
        <v>0</v>
      </c>
      <c r="F2792" s="41">
        <v>0</v>
      </c>
      <c r="G2792" s="40">
        <v>0</v>
      </c>
      <c r="H2792" s="41">
        <v>0</v>
      </c>
    </row>
    <row r="2793" spans="1:8">
      <c r="A2793" s="38">
        <v>45095</v>
      </c>
      <c r="B2793" s="39" t="s">
        <v>89</v>
      </c>
      <c r="C2793" s="39" t="s">
        <v>47</v>
      </c>
      <c r="D2793" s="39" t="s">
        <v>222</v>
      </c>
      <c r="E2793" s="40">
        <v>0</v>
      </c>
      <c r="F2793" s="41">
        <v>0</v>
      </c>
      <c r="G2793" s="40">
        <v>0</v>
      </c>
      <c r="H2793" s="41">
        <v>0</v>
      </c>
    </row>
    <row r="2794" spans="1:8">
      <c r="A2794" s="38">
        <v>45095</v>
      </c>
      <c r="B2794" s="39" t="s">
        <v>89</v>
      </c>
      <c r="C2794" s="39" t="s">
        <v>47</v>
      </c>
      <c r="D2794" s="39" t="s">
        <v>130</v>
      </c>
      <c r="E2794" s="40">
        <v>0</v>
      </c>
      <c r="F2794" s="41">
        <v>4.5303811977567392</v>
      </c>
      <c r="G2794" s="40">
        <v>280.91300366709328</v>
      </c>
      <c r="H2794" s="41">
        <v>1.3591143593270221</v>
      </c>
    </row>
    <row r="2795" spans="1:8">
      <c r="A2795" s="38">
        <v>45095</v>
      </c>
      <c r="B2795" s="39" t="s">
        <v>89</v>
      </c>
      <c r="C2795" s="39" t="s">
        <v>47</v>
      </c>
      <c r="D2795" s="39" t="s">
        <v>131</v>
      </c>
      <c r="E2795" s="40">
        <v>0</v>
      </c>
      <c r="F2795" s="41">
        <v>0.26847399761854962</v>
      </c>
      <c r="G2795" s="40">
        <v>18.25210485540606</v>
      </c>
      <c r="H2795" s="41">
        <v>8.0542199285564886E-2</v>
      </c>
    </row>
    <row r="2796" spans="1:8">
      <c r="A2796" s="38">
        <v>45095</v>
      </c>
      <c r="B2796" s="39" t="s">
        <v>89</v>
      </c>
      <c r="C2796" s="39" t="s">
        <v>47</v>
      </c>
      <c r="D2796" s="39" t="s">
        <v>132</v>
      </c>
      <c r="E2796" s="40">
        <v>0</v>
      </c>
      <c r="F2796" s="41">
        <v>3.312063378444428</v>
      </c>
      <c r="G2796" s="40">
        <v>203.41595654068459</v>
      </c>
      <c r="H2796" s="41">
        <v>0.99361901353332815</v>
      </c>
    </row>
    <row r="2797" spans="1:8">
      <c r="A2797" s="38">
        <v>45095</v>
      </c>
      <c r="B2797" s="39" t="s">
        <v>89</v>
      </c>
      <c r="C2797" s="39" t="s">
        <v>47</v>
      </c>
      <c r="D2797" s="39" t="s">
        <v>133</v>
      </c>
      <c r="E2797" s="40">
        <v>0</v>
      </c>
      <c r="F2797" s="41">
        <v>1.104961126282803</v>
      </c>
      <c r="G2797" s="40">
        <v>67.869224408851068</v>
      </c>
      <c r="H2797" s="41">
        <v>0.33148833788484078</v>
      </c>
    </row>
    <row r="2798" spans="1:8">
      <c r="A2798" s="38">
        <v>45095</v>
      </c>
      <c r="B2798" s="39" t="s">
        <v>89</v>
      </c>
      <c r="C2798" s="39" t="s">
        <v>47</v>
      </c>
      <c r="D2798" s="39" t="s">
        <v>134</v>
      </c>
      <c r="E2798" s="40">
        <v>0</v>
      </c>
      <c r="F2798" s="41">
        <v>1.8843311537465131</v>
      </c>
      <c r="G2798" s="40">
        <v>115.52456919560611</v>
      </c>
      <c r="H2798" s="41">
        <v>0.56529934612395383</v>
      </c>
    </row>
    <row r="2799" spans="1:8">
      <c r="A2799" s="38">
        <v>45095</v>
      </c>
      <c r="B2799" s="39" t="s">
        <v>89</v>
      </c>
      <c r="C2799" s="39" t="s">
        <v>47</v>
      </c>
      <c r="D2799" s="39" t="s">
        <v>135</v>
      </c>
      <c r="E2799" s="40">
        <v>0</v>
      </c>
      <c r="F2799" s="41">
        <v>8.6281306337829114E-2</v>
      </c>
      <c r="G2799" s="40">
        <v>5.8658025146143977</v>
      </c>
      <c r="H2799" s="41">
        <v>2.5884391901348731E-2</v>
      </c>
    </row>
    <row r="2800" spans="1:8">
      <c r="A2800" s="38">
        <v>45095</v>
      </c>
      <c r="B2800" s="39" t="s">
        <v>89</v>
      </c>
      <c r="C2800" s="39" t="s">
        <v>18</v>
      </c>
      <c r="D2800" s="39" t="s">
        <v>137</v>
      </c>
      <c r="E2800" s="40">
        <v>0</v>
      </c>
      <c r="F2800" s="41">
        <v>2.0344146086608919</v>
      </c>
      <c r="G2800" s="40">
        <v>139.8357408857934</v>
      </c>
      <c r="H2800" s="41">
        <v>0.6103243825982676</v>
      </c>
    </row>
    <row r="2801" spans="1:8">
      <c r="A2801" s="38">
        <v>45095</v>
      </c>
      <c r="B2801" s="39" t="s">
        <v>89</v>
      </c>
      <c r="C2801" s="39" t="s">
        <v>18</v>
      </c>
      <c r="D2801" s="39" t="s">
        <v>138</v>
      </c>
      <c r="E2801" s="40">
        <v>0</v>
      </c>
      <c r="F2801" s="41">
        <v>0.10608824533189699</v>
      </c>
      <c r="G2801" s="40">
        <v>7.2123698939179519</v>
      </c>
      <c r="H2801" s="41">
        <v>3.1826473599569111E-2</v>
      </c>
    </row>
    <row r="2802" spans="1:8">
      <c r="A2802" s="38">
        <v>45095</v>
      </c>
      <c r="B2802" s="39" t="s">
        <v>89</v>
      </c>
      <c r="C2802" s="39" t="s">
        <v>18</v>
      </c>
      <c r="D2802" s="39" t="s">
        <v>139</v>
      </c>
      <c r="E2802" s="40">
        <v>0</v>
      </c>
      <c r="F2802" s="41">
        <v>2.7936154365333341E-2</v>
      </c>
      <c r="G2802" s="40">
        <v>1.8992290622398951</v>
      </c>
      <c r="H2802" s="41">
        <v>8.3808463096000027E-3</v>
      </c>
    </row>
    <row r="2803" spans="1:8">
      <c r="A2803" s="38">
        <v>45095</v>
      </c>
      <c r="B2803" s="39" t="s">
        <v>89</v>
      </c>
      <c r="C2803" s="39" t="s">
        <v>18</v>
      </c>
      <c r="D2803" s="39" t="s">
        <v>123</v>
      </c>
      <c r="E2803" s="40">
        <v>288.21902999999998</v>
      </c>
      <c r="F2803" s="41">
        <v>1.455842908974194</v>
      </c>
      <c r="G2803" s="40">
        <v>98.974938591075016</v>
      </c>
      <c r="H2803" s="41">
        <v>0.43675287269225832</v>
      </c>
    </row>
    <row r="2804" spans="1:8">
      <c r="A2804" s="38">
        <v>45095</v>
      </c>
      <c r="B2804" s="39" t="s">
        <v>89</v>
      </c>
      <c r="C2804" s="39" t="s">
        <v>48</v>
      </c>
      <c r="D2804" s="39" t="s">
        <v>123</v>
      </c>
      <c r="E2804" s="40">
        <v>456.14387499999998</v>
      </c>
      <c r="F2804" s="41">
        <v>7.1348716753156944</v>
      </c>
      <c r="G2804" s="40">
        <v>448.39844867417548</v>
      </c>
      <c r="H2804" s="41">
        <v>2.1404615025947078</v>
      </c>
    </row>
    <row r="2805" spans="1:8">
      <c r="A2805" s="38">
        <v>45095</v>
      </c>
      <c r="B2805" s="39" t="s">
        <v>89</v>
      </c>
      <c r="C2805" s="39" t="s">
        <v>7</v>
      </c>
      <c r="D2805" s="39" t="s">
        <v>140</v>
      </c>
      <c r="E2805" s="40">
        <v>2397.7840700000002</v>
      </c>
      <c r="F2805" s="41">
        <v>68.795258657983126</v>
      </c>
      <c r="G2805" s="40">
        <v>4244.830886622276</v>
      </c>
      <c r="H2805" s="41">
        <v>54.388873189446798</v>
      </c>
    </row>
    <row r="2806" spans="1:8">
      <c r="A2806" s="38">
        <v>45095</v>
      </c>
      <c r="B2806" s="39" t="s">
        <v>89</v>
      </c>
      <c r="C2806" s="39" t="s">
        <v>7</v>
      </c>
      <c r="D2806" s="39" t="s">
        <v>141</v>
      </c>
      <c r="E2806" s="40">
        <v>1144.3533749999999</v>
      </c>
      <c r="F2806" s="41">
        <v>85.167719674999802</v>
      </c>
      <c r="G2806" s="40">
        <v>5220.7884323523958</v>
      </c>
      <c r="H2806" s="41">
        <v>66.707482594356691</v>
      </c>
    </row>
    <row r="2807" spans="1:8">
      <c r="A2807" s="38">
        <v>45095</v>
      </c>
      <c r="B2807" s="39" t="s">
        <v>89</v>
      </c>
      <c r="C2807" s="39" t="s">
        <v>7</v>
      </c>
      <c r="D2807" s="39" t="s">
        <v>142</v>
      </c>
      <c r="E2807" s="40">
        <v>2082.2611700000002</v>
      </c>
      <c r="F2807" s="41">
        <v>73.60813870904839</v>
      </c>
      <c r="G2807" s="40">
        <v>4544.9373844208803</v>
      </c>
      <c r="H2807" s="41">
        <v>66.247324838143555</v>
      </c>
    </row>
    <row r="2808" spans="1:8">
      <c r="A2808" s="38">
        <v>45095</v>
      </c>
      <c r="B2808" s="39" t="s">
        <v>89</v>
      </c>
      <c r="C2808" s="39" t="s">
        <v>49</v>
      </c>
      <c r="D2808" s="39" t="s">
        <v>143</v>
      </c>
      <c r="E2808" s="40">
        <v>0</v>
      </c>
      <c r="F2808" s="41">
        <v>50.928044617961909</v>
      </c>
      <c r="G2808" s="40">
        <v>3161.0241084659929</v>
      </c>
      <c r="H2808" s="41">
        <v>15.27841338538857</v>
      </c>
    </row>
    <row r="2809" spans="1:8">
      <c r="A2809" s="38">
        <v>45095</v>
      </c>
      <c r="B2809" s="39" t="s">
        <v>89</v>
      </c>
      <c r="C2809" s="39" t="s">
        <v>49</v>
      </c>
      <c r="D2809" s="39" t="s">
        <v>144</v>
      </c>
      <c r="E2809" s="40">
        <v>0</v>
      </c>
      <c r="F2809" s="41">
        <v>2.409033982326958</v>
      </c>
      <c r="G2809" s="40">
        <v>166.40917201088189</v>
      </c>
      <c r="H2809" s="41">
        <v>0.72271019469808717</v>
      </c>
    </row>
    <row r="2810" spans="1:8">
      <c r="A2810" s="38">
        <v>45095</v>
      </c>
      <c r="B2810" s="39" t="s">
        <v>89</v>
      </c>
      <c r="C2810" s="39" t="s">
        <v>49</v>
      </c>
      <c r="D2810" s="39" t="s">
        <v>242</v>
      </c>
      <c r="E2810" s="40">
        <v>0</v>
      </c>
      <c r="F2810" s="41">
        <v>3.6585365715318271E-3</v>
      </c>
      <c r="G2810" s="40">
        <v>0.24872424783502739</v>
      </c>
      <c r="H2810" s="41">
        <v>1.097560971459548E-3</v>
      </c>
    </row>
    <row r="2811" spans="1:8">
      <c r="A2811" s="38">
        <v>45095</v>
      </c>
      <c r="B2811" s="39" t="s">
        <v>89</v>
      </c>
      <c r="C2811" s="39" t="s">
        <v>49</v>
      </c>
      <c r="D2811" s="39" t="s">
        <v>243</v>
      </c>
      <c r="E2811" s="40">
        <v>0</v>
      </c>
      <c r="F2811" s="41">
        <v>4.7514588589476769E-3</v>
      </c>
      <c r="G2811" s="40">
        <v>0.3230261629764215</v>
      </c>
      <c r="H2811" s="41">
        <v>1.425437657684303E-3</v>
      </c>
    </row>
    <row r="2812" spans="1:8">
      <c r="A2812" s="38">
        <v>45095</v>
      </c>
      <c r="B2812" s="39" t="s">
        <v>89</v>
      </c>
      <c r="C2812" s="39" t="s">
        <v>49</v>
      </c>
      <c r="D2812" s="39" t="s">
        <v>146</v>
      </c>
      <c r="E2812" s="40">
        <v>0</v>
      </c>
      <c r="F2812" s="41">
        <v>1.9670322965522951</v>
      </c>
      <c r="G2812" s="40">
        <v>121.14697562432001</v>
      </c>
      <c r="H2812" s="41">
        <v>0.59010968896568849</v>
      </c>
    </row>
    <row r="2813" spans="1:8">
      <c r="A2813" s="38">
        <v>45095</v>
      </c>
      <c r="B2813" s="39" t="s">
        <v>89</v>
      </c>
      <c r="C2813" s="39" t="s">
        <v>49</v>
      </c>
      <c r="D2813" s="39" t="s">
        <v>223</v>
      </c>
      <c r="E2813" s="40">
        <v>0</v>
      </c>
      <c r="F2813" s="41">
        <v>0</v>
      </c>
      <c r="G2813" s="40">
        <v>0</v>
      </c>
      <c r="H2813" s="41">
        <v>0</v>
      </c>
    </row>
    <row r="2814" spans="1:8">
      <c r="A2814" s="38">
        <v>45095</v>
      </c>
      <c r="B2814" s="39" t="s">
        <v>89</v>
      </c>
      <c r="C2814" s="39" t="s">
        <v>49</v>
      </c>
      <c r="D2814" s="39" t="s">
        <v>147</v>
      </c>
      <c r="E2814" s="40">
        <v>0</v>
      </c>
      <c r="F2814" s="41">
        <v>0</v>
      </c>
      <c r="G2814" s="40">
        <v>0</v>
      </c>
      <c r="H2814" s="41">
        <v>0</v>
      </c>
    </row>
    <row r="2815" spans="1:8">
      <c r="A2815" s="38">
        <v>45095</v>
      </c>
      <c r="B2815" s="39" t="s">
        <v>89</v>
      </c>
      <c r="C2815" s="39" t="s">
        <v>49</v>
      </c>
      <c r="D2815" s="39" t="s">
        <v>148</v>
      </c>
      <c r="E2815" s="40">
        <v>0</v>
      </c>
      <c r="F2815" s="41">
        <v>4.3197108315181303E-2</v>
      </c>
      <c r="G2815" s="40">
        <v>2.936739339424753</v>
      </c>
      <c r="H2815" s="41">
        <v>1.295913249455439E-2</v>
      </c>
    </row>
    <row r="2816" spans="1:8">
      <c r="A2816" s="38">
        <v>45095</v>
      </c>
      <c r="B2816" s="39" t="s">
        <v>89</v>
      </c>
      <c r="C2816" s="39" t="s">
        <v>49</v>
      </c>
      <c r="D2816" s="39" t="s">
        <v>149</v>
      </c>
      <c r="E2816" s="40">
        <v>0</v>
      </c>
      <c r="F2816" s="41">
        <v>0.19272423660766769</v>
      </c>
      <c r="G2816" s="40">
        <v>13.10228553209503</v>
      </c>
      <c r="H2816" s="41">
        <v>5.7817270982300301E-2</v>
      </c>
    </row>
    <row r="2817" spans="1:8">
      <c r="A2817" s="38">
        <v>45095</v>
      </c>
      <c r="B2817" s="39" t="s">
        <v>89</v>
      </c>
      <c r="C2817" s="39" t="s">
        <v>49</v>
      </c>
      <c r="D2817" s="39" t="s">
        <v>150</v>
      </c>
      <c r="E2817" s="40">
        <v>0</v>
      </c>
      <c r="F2817" s="41">
        <v>1.711504537254908</v>
      </c>
      <c r="G2817" s="40">
        <v>105.66270015897879</v>
      </c>
      <c r="H2817" s="41">
        <v>0.51345136117647239</v>
      </c>
    </row>
    <row r="2818" spans="1:8">
      <c r="A2818" s="38">
        <v>45095</v>
      </c>
      <c r="B2818" s="39" t="s">
        <v>89</v>
      </c>
      <c r="C2818" s="39" t="s">
        <v>49</v>
      </c>
      <c r="D2818" s="39" t="s">
        <v>151</v>
      </c>
      <c r="E2818" s="40">
        <v>0</v>
      </c>
      <c r="F2818" s="41">
        <v>3.759670519852399E-2</v>
      </c>
      <c r="G2818" s="40">
        <v>2.555998016896357</v>
      </c>
      <c r="H2818" s="41">
        <v>1.1279011559557199E-2</v>
      </c>
    </row>
    <row r="2819" spans="1:8">
      <c r="A2819" s="38">
        <v>45095</v>
      </c>
      <c r="B2819" s="39" t="s">
        <v>89</v>
      </c>
      <c r="C2819" s="39" t="s">
        <v>49</v>
      </c>
      <c r="D2819" s="39" t="s">
        <v>152</v>
      </c>
      <c r="E2819" s="40">
        <v>0</v>
      </c>
      <c r="F2819" s="41">
        <v>5.7796975464112242E-2</v>
      </c>
      <c r="G2819" s="40">
        <v>3.9293058763744511</v>
      </c>
      <c r="H2819" s="41">
        <v>1.733909263923367E-2</v>
      </c>
    </row>
    <row r="2820" spans="1:8">
      <c r="A2820" s="38">
        <v>45095</v>
      </c>
      <c r="B2820" s="39" t="s">
        <v>89</v>
      </c>
      <c r="C2820" s="39" t="s">
        <v>49</v>
      </c>
      <c r="D2820" s="39" t="s">
        <v>153</v>
      </c>
      <c r="E2820" s="40">
        <v>0</v>
      </c>
      <c r="F2820" s="41">
        <v>5.1162704638876122E-2</v>
      </c>
      <c r="G2820" s="40">
        <v>3.478277442278515</v>
      </c>
      <c r="H2820" s="41">
        <v>1.5348811391662829E-2</v>
      </c>
    </row>
    <row r="2821" spans="1:8">
      <c r="A2821" s="38">
        <v>45095</v>
      </c>
      <c r="B2821" s="39" t="s">
        <v>89</v>
      </c>
      <c r="C2821" s="39" t="s">
        <v>49</v>
      </c>
      <c r="D2821" s="39" t="s">
        <v>154</v>
      </c>
      <c r="E2821" s="40">
        <v>0</v>
      </c>
      <c r="F2821" s="41">
        <v>1.601601096412421</v>
      </c>
      <c r="G2821" s="40">
        <v>98.190955617531245</v>
      </c>
      <c r="H2821" s="41">
        <v>0.48048032892372622</v>
      </c>
    </row>
    <row r="2822" spans="1:8">
      <c r="A2822" s="38">
        <v>45095</v>
      </c>
      <c r="B2822" s="39" t="s">
        <v>89</v>
      </c>
      <c r="C2822" s="39" t="s">
        <v>49</v>
      </c>
      <c r="D2822" s="39" t="s">
        <v>155</v>
      </c>
      <c r="E2822" s="40">
        <v>0</v>
      </c>
      <c r="F2822" s="41">
        <v>0</v>
      </c>
      <c r="G2822" s="40">
        <v>0</v>
      </c>
      <c r="H2822" s="41">
        <v>0</v>
      </c>
    </row>
    <row r="2823" spans="1:8">
      <c r="A2823" s="38">
        <v>45095</v>
      </c>
      <c r="B2823" s="39" t="s">
        <v>89</v>
      </c>
      <c r="C2823" s="39" t="s">
        <v>49</v>
      </c>
      <c r="D2823" s="39" t="s">
        <v>208</v>
      </c>
      <c r="E2823" s="40">
        <v>0</v>
      </c>
      <c r="F2823" s="41">
        <v>0</v>
      </c>
      <c r="G2823" s="40">
        <v>0</v>
      </c>
      <c r="H2823" s="41">
        <v>0</v>
      </c>
    </row>
    <row r="2824" spans="1:8">
      <c r="A2824" s="38">
        <v>45095</v>
      </c>
      <c r="B2824" s="39" t="s">
        <v>89</v>
      </c>
      <c r="C2824" s="39" t="s">
        <v>49</v>
      </c>
      <c r="D2824" s="39" t="s">
        <v>156</v>
      </c>
      <c r="E2824" s="40">
        <v>0</v>
      </c>
      <c r="F2824" s="41">
        <v>2.852990901959709E-2</v>
      </c>
      <c r="G2824" s="40">
        <v>1.939595251532479</v>
      </c>
      <c r="H2824" s="41">
        <v>8.5589727058791257E-3</v>
      </c>
    </row>
    <row r="2825" spans="1:8">
      <c r="A2825" s="38">
        <v>45095</v>
      </c>
      <c r="B2825" s="39" t="s">
        <v>89</v>
      </c>
      <c r="C2825" s="39" t="s">
        <v>49</v>
      </c>
      <c r="D2825" s="39" t="s">
        <v>157</v>
      </c>
      <c r="E2825" s="40">
        <v>0</v>
      </c>
      <c r="F2825" s="41">
        <v>1.9132116102228811</v>
      </c>
      <c r="G2825" s="40">
        <v>117.48799628558299</v>
      </c>
      <c r="H2825" s="41">
        <v>0.57396348306686418</v>
      </c>
    </row>
    <row r="2826" spans="1:8">
      <c r="A2826" s="38">
        <v>45095</v>
      </c>
      <c r="B2826" s="39" t="s">
        <v>89</v>
      </c>
      <c r="C2826" s="39" t="s">
        <v>49</v>
      </c>
      <c r="D2826" s="39" t="s">
        <v>158</v>
      </c>
      <c r="E2826" s="40">
        <v>0</v>
      </c>
      <c r="F2826" s="41">
        <v>0</v>
      </c>
      <c r="G2826" s="40">
        <v>0</v>
      </c>
      <c r="H2826" s="41">
        <v>0</v>
      </c>
    </row>
    <row r="2827" spans="1:8">
      <c r="A2827" s="38">
        <v>45095</v>
      </c>
      <c r="B2827" s="39" t="s">
        <v>89</v>
      </c>
      <c r="C2827" s="39" t="s">
        <v>49</v>
      </c>
      <c r="D2827" s="39" t="s">
        <v>263</v>
      </c>
      <c r="E2827" s="40">
        <v>0</v>
      </c>
      <c r="F2827" s="41">
        <v>0</v>
      </c>
      <c r="G2827" s="40">
        <v>0</v>
      </c>
      <c r="H2827" s="41">
        <v>0</v>
      </c>
    </row>
    <row r="2828" spans="1:8">
      <c r="A2828" s="38">
        <v>45095</v>
      </c>
      <c r="B2828" s="39" t="s">
        <v>89</v>
      </c>
      <c r="C2828" s="39" t="s">
        <v>49</v>
      </c>
      <c r="D2828" s="39" t="s">
        <v>159</v>
      </c>
      <c r="E2828" s="40">
        <v>0</v>
      </c>
      <c r="F2828" s="41">
        <v>0</v>
      </c>
      <c r="G2828" s="40">
        <v>0</v>
      </c>
      <c r="H2828" s="41">
        <v>0</v>
      </c>
    </row>
    <row r="2829" spans="1:8">
      <c r="A2829" s="38">
        <v>45095</v>
      </c>
      <c r="B2829" s="39" t="s">
        <v>89</v>
      </c>
      <c r="C2829" s="39" t="s">
        <v>49</v>
      </c>
      <c r="D2829" s="39" t="s">
        <v>244</v>
      </c>
      <c r="E2829" s="40">
        <v>0</v>
      </c>
      <c r="F2829" s="41">
        <v>0</v>
      </c>
      <c r="G2829" s="40">
        <v>0</v>
      </c>
      <c r="H2829" s="41">
        <v>0</v>
      </c>
    </row>
    <row r="2830" spans="1:8">
      <c r="A2830" s="38">
        <v>45095</v>
      </c>
      <c r="B2830" s="39" t="s">
        <v>89</v>
      </c>
      <c r="C2830" s="39" t="s">
        <v>49</v>
      </c>
      <c r="D2830" s="39" t="s">
        <v>259</v>
      </c>
      <c r="E2830" s="40">
        <v>0</v>
      </c>
      <c r="F2830" s="41">
        <v>1.601601096412421</v>
      </c>
      <c r="G2830" s="40">
        <v>98.190955617531245</v>
      </c>
      <c r="H2830" s="41">
        <v>0.48048032892372622</v>
      </c>
    </row>
    <row r="2831" spans="1:8">
      <c r="A2831" s="38">
        <v>45095</v>
      </c>
      <c r="B2831" s="39" t="s">
        <v>89</v>
      </c>
      <c r="C2831" s="39" t="s">
        <v>49</v>
      </c>
      <c r="D2831" s="39" t="s">
        <v>209</v>
      </c>
      <c r="E2831" s="40">
        <v>0</v>
      </c>
      <c r="F2831" s="41">
        <v>0.78943818427907142</v>
      </c>
      <c r="G2831" s="40">
        <v>54.546958915105257</v>
      </c>
      <c r="H2831" s="41">
        <v>0.2368314552837214</v>
      </c>
    </row>
    <row r="2832" spans="1:8">
      <c r="A2832" s="38">
        <v>45095</v>
      </c>
      <c r="B2832" s="39" t="s">
        <v>89</v>
      </c>
      <c r="C2832" s="39" t="s">
        <v>49</v>
      </c>
      <c r="D2832" s="39" t="s">
        <v>192</v>
      </c>
      <c r="E2832" s="40">
        <v>0</v>
      </c>
      <c r="F2832" s="41">
        <v>0</v>
      </c>
      <c r="G2832" s="40">
        <v>0</v>
      </c>
      <c r="H2832" s="41">
        <v>0</v>
      </c>
    </row>
    <row r="2833" spans="1:8">
      <c r="A2833" s="38">
        <v>45095</v>
      </c>
      <c r="B2833" s="39" t="s">
        <v>89</v>
      </c>
      <c r="C2833" s="39" t="s">
        <v>49</v>
      </c>
      <c r="D2833" s="39" t="s">
        <v>261</v>
      </c>
      <c r="E2833" s="40">
        <v>0</v>
      </c>
      <c r="F2833" s="41">
        <v>1.527068918688191E-2</v>
      </c>
      <c r="G2833" s="40">
        <v>1.038172123653089</v>
      </c>
      <c r="H2833" s="41">
        <v>4.5812067560645738E-3</v>
      </c>
    </row>
    <row r="2834" spans="1:8">
      <c r="A2834" s="38">
        <v>45095</v>
      </c>
      <c r="B2834" s="39" t="s">
        <v>89</v>
      </c>
      <c r="C2834" s="39" t="s">
        <v>49</v>
      </c>
      <c r="D2834" s="39" t="s">
        <v>210</v>
      </c>
      <c r="E2834" s="40">
        <v>0</v>
      </c>
      <c r="F2834" s="41">
        <v>0</v>
      </c>
      <c r="G2834" s="40">
        <v>0</v>
      </c>
      <c r="H2834" s="41">
        <v>0</v>
      </c>
    </row>
    <row r="2835" spans="1:8">
      <c r="A2835" s="38">
        <v>45095</v>
      </c>
      <c r="B2835" s="39" t="s">
        <v>89</v>
      </c>
      <c r="C2835" s="39" t="s">
        <v>49</v>
      </c>
      <c r="D2835" s="39" t="s">
        <v>164</v>
      </c>
      <c r="E2835" s="40">
        <v>0</v>
      </c>
      <c r="F2835" s="41">
        <v>4.3197108315181303E-2</v>
      </c>
      <c r="G2835" s="40">
        <v>2.936739339424753</v>
      </c>
      <c r="H2835" s="41">
        <v>1.295913249455439E-2</v>
      </c>
    </row>
    <row r="2836" spans="1:8">
      <c r="A2836" s="38">
        <v>45095</v>
      </c>
      <c r="B2836" s="39" t="s">
        <v>89</v>
      </c>
      <c r="C2836" s="39" t="s">
        <v>49</v>
      </c>
      <c r="D2836" s="39" t="s">
        <v>165</v>
      </c>
      <c r="E2836" s="40">
        <v>0</v>
      </c>
      <c r="F2836" s="41">
        <v>4.0362801448828908E-2</v>
      </c>
      <c r="G2836" s="40">
        <v>2.7440500414817812</v>
      </c>
      <c r="H2836" s="41">
        <v>1.210884043464867E-2</v>
      </c>
    </row>
    <row r="2837" spans="1:8">
      <c r="A2837" s="38">
        <v>45095</v>
      </c>
      <c r="B2837" s="39" t="s">
        <v>89</v>
      </c>
      <c r="C2837" s="39" t="s">
        <v>49</v>
      </c>
      <c r="D2837" s="39" t="s">
        <v>218</v>
      </c>
      <c r="E2837" s="40">
        <v>0</v>
      </c>
      <c r="F2837" s="41">
        <v>0</v>
      </c>
      <c r="G2837" s="40">
        <v>0</v>
      </c>
      <c r="H2837" s="41">
        <v>0</v>
      </c>
    </row>
    <row r="2838" spans="1:8">
      <c r="A2838" s="38">
        <v>45095</v>
      </c>
      <c r="B2838" s="39" t="s">
        <v>89</v>
      </c>
      <c r="C2838" s="39" t="s">
        <v>49</v>
      </c>
      <c r="D2838" s="39" t="s">
        <v>166</v>
      </c>
      <c r="E2838" s="40">
        <v>0</v>
      </c>
      <c r="F2838" s="41">
        <v>34.782269613044157</v>
      </c>
      <c r="G2838" s="40">
        <v>2172.1802764137569</v>
      </c>
      <c r="H2838" s="41">
        <v>10.43468088391325</v>
      </c>
    </row>
    <row r="2839" spans="1:8">
      <c r="A2839" s="38">
        <v>45095</v>
      </c>
      <c r="B2839" s="39" t="s">
        <v>89</v>
      </c>
      <c r="C2839" s="39" t="s">
        <v>49</v>
      </c>
      <c r="D2839" s="39" t="s">
        <v>167</v>
      </c>
      <c r="E2839" s="40">
        <v>0</v>
      </c>
      <c r="F2839" s="41">
        <v>0.25351835540923401</v>
      </c>
      <c r="G2839" s="40">
        <v>17.2353510833249</v>
      </c>
      <c r="H2839" s="41">
        <v>7.6055506622770178E-2</v>
      </c>
    </row>
    <row r="2840" spans="1:8">
      <c r="A2840" s="38">
        <v>45095</v>
      </c>
      <c r="B2840" s="39" t="s">
        <v>89</v>
      </c>
      <c r="C2840" s="39" t="s">
        <v>49</v>
      </c>
      <c r="D2840" s="39" t="s">
        <v>168</v>
      </c>
      <c r="E2840" s="40">
        <v>0</v>
      </c>
      <c r="F2840" s="41">
        <v>0.14892378459056721</v>
      </c>
      <c r="G2840" s="40">
        <v>10.124528095539979</v>
      </c>
      <c r="H2840" s="41">
        <v>4.4677135377170163E-2</v>
      </c>
    </row>
    <row r="2841" spans="1:8">
      <c r="A2841" s="38">
        <v>45095</v>
      </c>
      <c r="B2841" s="39" t="s">
        <v>89</v>
      </c>
      <c r="C2841" s="39" t="s">
        <v>49</v>
      </c>
      <c r="D2841" s="39" t="s">
        <v>195</v>
      </c>
      <c r="E2841" s="40">
        <v>0</v>
      </c>
      <c r="F2841" s="41">
        <v>35.252629979245278</v>
      </c>
      <c r="G2841" s="40">
        <v>2182.770952694118</v>
      </c>
      <c r="H2841" s="41">
        <v>10.57578899377358</v>
      </c>
    </row>
    <row r="2842" spans="1:8">
      <c r="A2842" s="38">
        <v>45095</v>
      </c>
      <c r="B2842" s="39" t="s">
        <v>89</v>
      </c>
      <c r="C2842" s="39" t="s">
        <v>49</v>
      </c>
      <c r="D2842" s="39" t="s">
        <v>169</v>
      </c>
      <c r="E2842" s="40">
        <v>0</v>
      </c>
      <c r="F2842" s="41">
        <v>1.819458965014642</v>
      </c>
      <c r="G2842" s="40">
        <v>124.72740755471639</v>
      </c>
      <c r="H2842" s="41">
        <v>0.54583768950439271</v>
      </c>
    </row>
    <row r="2843" spans="1:8">
      <c r="A2843" s="38">
        <v>45095</v>
      </c>
      <c r="B2843" s="39" t="s">
        <v>89</v>
      </c>
      <c r="C2843" s="39" t="s">
        <v>49</v>
      </c>
      <c r="D2843" s="39" t="s">
        <v>170</v>
      </c>
      <c r="E2843" s="40">
        <v>0</v>
      </c>
      <c r="F2843" s="41">
        <v>0.14574073666348969</v>
      </c>
      <c r="G2843" s="40">
        <v>9.9081297663157528</v>
      </c>
      <c r="H2843" s="41">
        <v>4.3722220999046907E-2</v>
      </c>
    </row>
    <row r="2844" spans="1:8">
      <c r="A2844" s="38">
        <v>45095</v>
      </c>
      <c r="B2844" s="39" t="s">
        <v>89</v>
      </c>
      <c r="C2844" s="39" t="s">
        <v>49</v>
      </c>
      <c r="D2844" s="39" t="s">
        <v>171</v>
      </c>
      <c r="E2844" s="40">
        <v>0</v>
      </c>
      <c r="F2844" s="41">
        <v>6.8033943510197745E-2</v>
      </c>
      <c r="G2844" s="40">
        <v>4.6252623408215863</v>
      </c>
      <c r="H2844" s="41">
        <v>2.0410183053059319E-2</v>
      </c>
    </row>
    <row r="2845" spans="1:8">
      <c r="A2845" s="38">
        <v>45095</v>
      </c>
      <c r="B2845" s="39" t="s">
        <v>89</v>
      </c>
      <c r="C2845" s="39" t="s">
        <v>50</v>
      </c>
      <c r="D2845" s="39" t="s">
        <v>172</v>
      </c>
      <c r="E2845" s="40">
        <v>0</v>
      </c>
      <c r="F2845" s="41">
        <v>6.5133312333324422</v>
      </c>
      <c r="G2845" s="40">
        <v>417.69358607433992</v>
      </c>
      <c r="H2845" s="41">
        <v>1.9539993699997329</v>
      </c>
    </row>
    <row r="2846" spans="1:8">
      <c r="A2846" s="38">
        <v>45095</v>
      </c>
      <c r="B2846" s="39" t="s">
        <v>89</v>
      </c>
      <c r="C2846" s="39" t="s">
        <v>50</v>
      </c>
      <c r="D2846" s="39" t="s">
        <v>173</v>
      </c>
      <c r="E2846" s="40">
        <v>0</v>
      </c>
      <c r="F2846" s="41">
        <v>2.3253953907077221</v>
      </c>
      <c r="G2846" s="40">
        <v>143.31487042131269</v>
      </c>
      <c r="H2846" s="41">
        <v>0.69761861721231644</v>
      </c>
    </row>
    <row r="2847" spans="1:8">
      <c r="A2847" s="38">
        <v>45095</v>
      </c>
      <c r="B2847" s="39" t="s">
        <v>89</v>
      </c>
      <c r="C2847" s="39" t="s">
        <v>50</v>
      </c>
      <c r="D2847" s="39" t="s">
        <v>13</v>
      </c>
      <c r="E2847" s="40">
        <v>0</v>
      </c>
      <c r="F2847" s="41">
        <v>5.4448120719570788E-2</v>
      </c>
      <c r="G2847" s="40">
        <v>3.701635232345307</v>
      </c>
      <c r="H2847" s="41">
        <v>1.6334436215871238E-2</v>
      </c>
    </row>
    <row r="2848" spans="1:8">
      <c r="A2848" s="38">
        <v>45095</v>
      </c>
      <c r="B2848" s="39" t="s">
        <v>89</v>
      </c>
      <c r="C2848" s="39" t="s">
        <v>50</v>
      </c>
      <c r="D2848" s="39" t="s">
        <v>15</v>
      </c>
      <c r="E2848" s="40">
        <v>0</v>
      </c>
      <c r="F2848" s="41">
        <v>4.0362801448828908E-2</v>
      </c>
      <c r="G2848" s="40">
        <v>2.7440500414817812</v>
      </c>
      <c r="H2848" s="41">
        <v>1.210884043464867E-2</v>
      </c>
    </row>
    <row r="2849" spans="1:8">
      <c r="A2849" s="38">
        <v>45095</v>
      </c>
      <c r="B2849" s="39" t="s">
        <v>89</v>
      </c>
      <c r="C2849" s="39" t="s">
        <v>50</v>
      </c>
      <c r="D2849" s="39" t="s">
        <v>174</v>
      </c>
      <c r="E2849" s="40">
        <v>0</v>
      </c>
      <c r="F2849" s="41">
        <v>3.9504034490600658E-2</v>
      </c>
      <c r="G2849" s="40">
        <v>2.6856670892891068</v>
      </c>
      <c r="H2849" s="41">
        <v>1.18512103471802E-2</v>
      </c>
    </row>
    <row r="2850" spans="1:8">
      <c r="A2850" s="38">
        <v>45095</v>
      </c>
      <c r="B2850" s="39" t="s">
        <v>89</v>
      </c>
      <c r="C2850" s="39" t="s">
        <v>50</v>
      </c>
      <c r="D2850" s="39" t="s">
        <v>213</v>
      </c>
      <c r="E2850" s="40">
        <v>0</v>
      </c>
      <c r="F2850" s="41">
        <v>4.0845440801284813E-2</v>
      </c>
      <c r="G2850" s="40">
        <v>2.7768620983160019</v>
      </c>
      <c r="H2850" s="41">
        <v>1.2253632240385439E-2</v>
      </c>
    </row>
    <row r="2851" spans="1:8">
      <c r="A2851" s="38">
        <v>45095</v>
      </c>
      <c r="B2851" s="39" t="s">
        <v>89</v>
      </c>
      <c r="C2851" s="39" t="s">
        <v>50</v>
      </c>
      <c r="D2851" s="39" t="s">
        <v>214</v>
      </c>
      <c r="E2851" s="40">
        <v>0</v>
      </c>
      <c r="F2851" s="41">
        <v>4.0362801448828908E-2</v>
      </c>
      <c r="G2851" s="40">
        <v>2.7440500414817812</v>
      </c>
      <c r="H2851" s="41">
        <v>1.210884043464867E-2</v>
      </c>
    </row>
    <row r="2852" spans="1:8">
      <c r="A2852" s="38">
        <v>45095</v>
      </c>
      <c r="B2852" s="39" t="s">
        <v>89</v>
      </c>
      <c r="C2852" s="39" t="s">
        <v>50</v>
      </c>
      <c r="D2852" s="39" t="s">
        <v>176</v>
      </c>
      <c r="E2852" s="40">
        <v>0</v>
      </c>
      <c r="F2852" s="41">
        <v>0</v>
      </c>
      <c r="G2852" s="40">
        <v>0</v>
      </c>
      <c r="H2852" s="41">
        <v>0</v>
      </c>
    </row>
    <row r="2853" spans="1:8">
      <c r="A2853" s="38">
        <v>45095</v>
      </c>
      <c r="B2853" s="39" t="s">
        <v>89</v>
      </c>
      <c r="C2853" s="39" t="s">
        <v>50</v>
      </c>
      <c r="D2853" s="39" t="s">
        <v>196</v>
      </c>
      <c r="E2853" s="40">
        <v>0</v>
      </c>
      <c r="F2853" s="41">
        <v>0</v>
      </c>
      <c r="G2853" s="40">
        <v>0</v>
      </c>
      <c r="H2853" s="41">
        <v>0</v>
      </c>
    </row>
    <row r="2854" spans="1:8">
      <c r="A2854" s="38">
        <v>45095</v>
      </c>
      <c r="B2854" s="39" t="s">
        <v>89</v>
      </c>
      <c r="C2854" s="39" t="s">
        <v>50</v>
      </c>
      <c r="D2854" s="39" t="s">
        <v>177</v>
      </c>
      <c r="E2854" s="40">
        <v>0</v>
      </c>
      <c r="F2854" s="41">
        <v>0</v>
      </c>
      <c r="G2854" s="40">
        <v>0</v>
      </c>
      <c r="H2854" s="41">
        <v>0</v>
      </c>
    </row>
    <row r="2855" spans="1:8">
      <c r="A2855" s="38">
        <v>45095</v>
      </c>
      <c r="B2855" s="39" t="s">
        <v>89</v>
      </c>
      <c r="C2855" s="39" t="s">
        <v>50</v>
      </c>
      <c r="D2855" s="39" t="s">
        <v>178</v>
      </c>
      <c r="E2855" s="40">
        <v>0</v>
      </c>
      <c r="F2855" s="41">
        <v>7.1331290522728866E-2</v>
      </c>
      <c r="G2855" s="40">
        <v>4.8494312508509552</v>
      </c>
      <c r="H2855" s="41">
        <v>2.1399387156818661E-2</v>
      </c>
    </row>
    <row r="2856" spans="1:8">
      <c r="A2856" s="38">
        <v>45095</v>
      </c>
      <c r="B2856" s="39" t="s">
        <v>89</v>
      </c>
      <c r="C2856" s="39" t="s">
        <v>50</v>
      </c>
      <c r="D2856" s="39" t="s">
        <v>179</v>
      </c>
      <c r="E2856" s="40">
        <v>0</v>
      </c>
      <c r="F2856" s="41">
        <v>2.3066736981814291</v>
      </c>
      <c r="G2856" s="40">
        <v>142.04208311940769</v>
      </c>
      <c r="H2856" s="41">
        <v>0.69200210945442864</v>
      </c>
    </row>
    <row r="2857" spans="1:8">
      <c r="A2857" s="38">
        <v>45095</v>
      </c>
      <c r="B2857" s="39" t="s">
        <v>89</v>
      </c>
      <c r="C2857" s="39" t="s">
        <v>50</v>
      </c>
      <c r="D2857" s="39" t="s">
        <v>8</v>
      </c>
      <c r="E2857" s="40">
        <v>0</v>
      </c>
      <c r="F2857" s="41">
        <v>2.6268635735236678</v>
      </c>
      <c r="G2857" s="40">
        <v>161.07993613755261</v>
      </c>
      <c r="H2857" s="41">
        <v>0.78805907205710035</v>
      </c>
    </row>
    <row r="2858" spans="1:8">
      <c r="A2858" s="38">
        <v>45095</v>
      </c>
      <c r="B2858" s="39" t="s">
        <v>180</v>
      </c>
      <c r="C2858" s="39" t="s">
        <v>43</v>
      </c>
      <c r="D2858" s="39" t="s">
        <v>90</v>
      </c>
      <c r="E2858" s="40">
        <v>0</v>
      </c>
      <c r="F2858" s="41">
        <v>16.9045343093265</v>
      </c>
      <c r="G2858" s="40">
        <v>2563.4316344797412</v>
      </c>
      <c r="H2858" s="41">
        <v>5.0713602927979498</v>
      </c>
    </row>
    <row r="2859" spans="1:8">
      <c r="A2859" s="38">
        <v>45095</v>
      </c>
      <c r="B2859" s="39" t="s">
        <v>180</v>
      </c>
      <c r="C2859" s="39" t="s">
        <v>44</v>
      </c>
      <c r="D2859" s="39" t="s">
        <v>91</v>
      </c>
      <c r="E2859" s="40">
        <v>0</v>
      </c>
      <c r="F2859" s="41">
        <v>22.38315242683667</v>
      </c>
      <c r="G2859" s="40">
        <v>3352.179308326201</v>
      </c>
      <c r="H2859" s="41">
        <v>6.714945728051001</v>
      </c>
    </row>
    <row r="2860" spans="1:8">
      <c r="A2860" s="38">
        <v>45095</v>
      </c>
      <c r="B2860" s="39" t="s">
        <v>180</v>
      </c>
      <c r="C2860" s="39" t="s">
        <v>181</v>
      </c>
      <c r="D2860" s="39" t="s">
        <v>182</v>
      </c>
      <c r="E2860" s="40">
        <v>0</v>
      </c>
      <c r="F2860" s="41">
        <v>9.4939399053979301E-2</v>
      </c>
      <c r="G2860" s="40">
        <v>14.36804047665262</v>
      </c>
      <c r="H2860" s="41">
        <v>2.848181971619379E-2</v>
      </c>
    </row>
    <row r="2861" spans="1:8">
      <c r="A2861" s="38">
        <v>45095</v>
      </c>
      <c r="B2861" s="39" t="s">
        <v>180</v>
      </c>
      <c r="C2861" s="39" t="s">
        <v>45</v>
      </c>
      <c r="D2861" s="39" t="s">
        <v>92</v>
      </c>
      <c r="E2861" s="40">
        <v>0</v>
      </c>
      <c r="F2861" s="41">
        <v>46.861070700589707</v>
      </c>
      <c r="G2861" s="40">
        <v>7139.9152928178364</v>
      </c>
      <c r="H2861" s="41">
        <v>14.05832121017691</v>
      </c>
    </row>
    <row r="2862" spans="1:8">
      <c r="A2862" s="38">
        <v>45095</v>
      </c>
      <c r="B2862" s="39" t="s">
        <v>180</v>
      </c>
      <c r="C2862" s="39" t="s">
        <v>45</v>
      </c>
      <c r="D2862" s="39" t="s">
        <v>93</v>
      </c>
      <c r="E2862" s="40">
        <v>0</v>
      </c>
      <c r="F2862" s="41">
        <v>0</v>
      </c>
      <c r="G2862" s="40">
        <v>0</v>
      </c>
      <c r="H2862" s="41">
        <v>0</v>
      </c>
    </row>
    <row r="2863" spans="1:8">
      <c r="A2863" s="38">
        <v>45095</v>
      </c>
      <c r="B2863" s="39" t="s">
        <v>180</v>
      </c>
      <c r="C2863" s="39" t="s">
        <v>46</v>
      </c>
      <c r="D2863" s="39" t="s">
        <v>184</v>
      </c>
      <c r="E2863" s="40">
        <v>0</v>
      </c>
      <c r="F2863" s="41">
        <v>0</v>
      </c>
      <c r="G2863" s="40">
        <v>0</v>
      </c>
      <c r="H2863" s="41">
        <v>0</v>
      </c>
    </row>
    <row r="2864" spans="1:8">
      <c r="A2864" s="38">
        <v>45095</v>
      </c>
      <c r="B2864" s="39" t="s">
        <v>180</v>
      </c>
      <c r="C2864" s="39" t="s">
        <v>46</v>
      </c>
      <c r="D2864" s="39" t="s">
        <v>120</v>
      </c>
      <c r="E2864" s="40">
        <v>0</v>
      </c>
      <c r="F2864" s="41">
        <v>2.8240665903325999</v>
      </c>
      <c r="G2864" s="40">
        <v>427.39161489310521</v>
      </c>
      <c r="H2864" s="41">
        <v>0.84721997709978003</v>
      </c>
    </row>
    <row r="2865" spans="1:8">
      <c r="A2865" s="38">
        <v>45095</v>
      </c>
      <c r="B2865" s="39" t="s">
        <v>180</v>
      </c>
      <c r="C2865" s="39" t="s">
        <v>46</v>
      </c>
      <c r="D2865" s="39" t="s">
        <v>122</v>
      </c>
      <c r="E2865" s="40">
        <v>0</v>
      </c>
      <c r="F2865" s="41">
        <v>0.46174290107285038</v>
      </c>
      <c r="G2865" s="40">
        <v>70.463296523272049</v>
      </c>
      <c r="H2865" s="41">
        <v>0.13852287032185509</v>
      </c>
    </row>
    <row r="2866" spans="1:8">
      <c r="A2866" s="38">
        <v>45095</v>
      </c>
      <c r="B2866" s="39" t="s">
        <v>180</v>
      </c>
      <c r="C2866" s="39" t="s">
        <v>46</v>
      </c>
      <c r="D2866" s="39" t="s">
        <v>123</v>
      </c>
      <c r="E2866" s="40">
        <v>0</v>
      </c>
      <c r="F2866" s="41">
        <v>53.856683331846561</v>
      </c>
      <c r="G2866" s="40">
        <v>8065.7655381747954</v>
      </c>
      <c r="H2866" s="41">
        <v>16.157004999553969</v>
      </c>
    </row>
    <row r="2867" spans="1:8">
      <c r="A2867" s="38">
        <v>45095</v>
      </c>
      <c r="B2867" s="39" t="s">
        <v>180</v>
      </c>
      <c r="C2867" s="39" t="s">
        <v>46</v>
      </c>
      <c r="D2867" s="39" t="s">
        <v>124</v>
      </c>
      <c r="E2867" s="40">
        <v>0</v>
      </c>
      <c r="F2867" s="41">
        <v>0.46735339491864353</v>
      </c>
      <c r="G2867" s="40">
        <v>70.87024434355358</v>
      </c>
      <c r="H2867" s="41">
        <v>0.14020601847559311</v>
      </c>
    </row>
    <row r="2868" spans="1:8">
      <c r="A2868" s="38">
        <v>45095</v>
      </c>
      <c r="B2868" s="39" t="s">
        <v>180</v>
      </c>
      <c r="C2868" s="39" t="s">
        <v>47</v>
      </c>
      <c r="D2868" s="39" t="s">
        <v>185</v>
      </c>
      <c r="E2868" s="40">
        <v>0</v>
      </c>
      <c r="F2868" s="41">
        <v>0.30273292739907481</v>
      </c>
      <c r="G2868" s="40">
        <v>46.197916591929733</v>
      </c>
      <c r="H2868" s="41">
        <v>9.0819878219722441E-2</v>
      </c>
    </row>
    <row r="2869" spans="1:8">
      <c r="A2869" s="38">
        <v>45095</v>
      </c>
      <c r="B2869" s="39" t="s">
        <v>180</v>
      </c>
      <c r="C2869" s="39" t="s">
        <v>47</v>
      </c>
      <c r="D2869" s="39" t="s">
        <v>230</v>
      </c>
      <c r="E2869" s="40">
        <v>0</v>
      </c>
      <c r="F2869" s="41">
        <v>0</v>
      </c>
      <c r="G2869" s="40">
        <v>0</v>
      </c>
      <c r="H2869" s="41">
        <v>0</v>
      </c>
    </row>
    <row r="2870" spans="1:8">
      <c r="A2870" s="38">
        <v>45095</v>
      </c>
      <c r="B2870" s="39" t="s">
        <v>180</v>
      </c>
      <c r="C2870" s="39" t="s">
        <v>47</v>
      </c>
      <c r="D2870" s="39" t="s">
        <v>204</v>
      </c>
      <c r="E2870" s="40">
        <v>0</v>
      </c>
      <c r="F2870" s="41">
        <v>0</v>
      </c>
      <c r="G2870" s="40">
        <v>0</v>
      </c>
      <c r="H2870" s="41">
        <v>0</v>
      </c>
    </row>
    <row r="2871" spans="1:8">
      <c r="A2871" s="38">
        <v>45095</v>
      </c>
      <c r="B2871" s="39" t="s">
        <v>180</v>
      </c>
      <c r="C2871" s="39" t="s">
        <v>47</v>
      </c>
      <c r="D2871" s="39" t="s">
        <v>231</v>
      </c>
      <c r="E2871" s="40">
        <v>0</v>
      </c>
      <c r="F2871" s="41">
        <v>0</v>
      </c>
      <c r="G2871" s="40">
        <v>0</v>
      </c>
      <c r="H2871" s="41">
        <v>0</v>
      </c>
    </row>
    <row r="2872" spans="1:8">
      <c r="A2872" s="38">
        <v>45095</v>
      </c>
      <c r="B2872" s="39" t="s">
        <v>180</v>
      </c>
      <c r="C2872" s="39" t="s">
        <v>47</v>
      </c>
      <c r="D2872" s="39" t="s">
        <v>128</v>
      </c>
      <c r="E2872" s="40">
        <v>0</v>
      </c>
      <c r="F2872" s="41">
        <v>0</v>
      </c>
      <c r="G2872" s="40">
        <v>0</v>
      </c>
      <c r="H2872" s="41">
        <v>0</v>
      </c>
    </row>
    <row r="2873" spans="1:8">
      <c r="A2873" s="38">
        <v>45095</v>
      </c>
      <c r="B2873" s="39" t="s">
        <v>180</v>
      </c>
      <c r="C2873" s="39" t="s">
        <v>47</v>
      </c>
      <c r="D2873" s="39" t="s">
        <v>186</v>
      </c>
      <c r="E2873" s="40">
        <v>0</v>
      </c>
      <c r="F2873" s="41">
        <v>0</v>
      </c>
      <c r="G2873" s="40">
        <v>0</v>
      </c>
      <c r="H2873" s="41">
        <v>0</v>
      </c>
    </row>
    <row r="2874" spans="1:8">
      <c r="A2874" s="38">
        <v>45095</v>
      </c>
      <c r="B2874" s="39" t="s">
        <v>180</v>
      </c>
      <c r="C2874" s="39" t="s">
        <v>47</v>
      </c>
      <c r="D2874" s="39" t="s">
        <v>130</v>
      </c>
      <c r="E2874" s="40">
        <v>0</v>
      </c>
      <c r="F2874" s="41">
        <v>0.60812006332585233</v>
      </c>
      <c r="G2874" s="40">
        <v>92.545997685522764</v>
      </c>
      <c r="H2874" s="41">
        <v>0.18243601899775569</v>
      </c>
    </row>
    <row r="2875" spans="1:8">
      <c r="A2875" s="38">
        <v>45095</v>
      </c>
      <c r="B2875" s="39" t="s">
        <v>180</v>
      </c>
      <c r="C2875" s="39" t="s">
        <v>47</v>
      </c>
      <c r="D2875" s="39" t="s">
        <v>131</v>
      </c>
      <c r="E2875" s="40">
        <v>0</v>
      </c>
      <c r="F2875" s="41">
        <v>0</v>
      </c>
      <c r="G2875" s="40">
        <v>0</v>
      </c>
      <c r="H2875" s="41">
        <v>0</v>
      </c>
    </row>
    <row r="2876" spans="1:8">
      <c r="A2876" s="38">
        <v>45095</v>
      </c>
      <c r="B2876" s="39" t="s">
        <v>180</v>
      </c>
      <c r="C2876" s="39" t="s">
        <v>47</v>
      </c>
      <c r="D2876" s="39" t="s">
        <v>132</v>
      </c>
      <c r="E2876" s="40">
        <v>0</v>
      </c>
      <c r="F2876" s="41">
        <v>0</v>
      </c>
      <c r="G2876" s="40">
        <v>0</v>
      </c>
      <c r="H2876" s="41">
        <v>0</v>
      </c>
    </row>
    <row r="2877" spans="1:8">
      <c r="A2877" s="38">
        <v>45095</v>
      </c>
      <c r="B2877" s="39" t="s">
        <v>180</v>
      </c>
      <c r="C2877" s="39" t="s">
        <v>47</v>
      </c>
      <c r="D2877" s="39" t="s">
        <v>133</v>
      </c>
      <c r="E2877" s="40">
        <v>0</v>
      </c>
      <c r="F2877" s="41">
        <v>0</v>
      </c>
      <c r="G2877" s="40">
        <v>0</v>
      </c>
      <c r="H2877" s="41">
        <v>0</v>
      </c>
    </row>
    <row r="2878" spans="1:8">
      <c r="A2878" s="38">
        <v>45095</v>
      </c>
      <c r="B2878" s="39" t="s">
        <v>180</v>
      </c>
      <c r="C2878" s="39" t="s">
        <v>47</v>
      </c>
      <c r="D2878" s="39" t="s">
        <v>135</v>
      </c>
      <c r="E2878" s="40">
        <v>0</v>
      </c>
      <c r="F2878" s="41">
        <v>0</v>
      </c>
      <c r="G2878" s="40">
        <v>0</v>
      </c>
      <c r="H2878" s="41">
        <v>0</v>
      </c>
    </row>
    <row r="2879" spans="1:8">
      <c r="A2879" s="38">
        <v>45095</v>
      </c>
      <c r="B2879" s="39" t="s">
        <v>180</v>
      </c>
      <c r="C2879" s="39" t="s">
        <v>47</v>
      </c>
      <c r="D2879" s="39" t="s">
        <v>136</v>
      </c>
      <c r="E2879" s="40">
        <v>0</v>
      </c>
      <c r="F2879" s="41">
        <v>0</v>
      </c>
      <c r="G2879" s="40">
        <v>0</v>
      </c>
      <c r="H2879" s="41">
        <v>0</v>
      </c>
    </row>
    <row r="2880" spans="1:8">
      <c r="A2880" s="38">
        <v>45095</v>
      </c>
      <c r="B2880" s="39" t="s">
        <v>180</v>
      </c>
      <c r="C2880" s="39" t="s">
        <v>18</v>
      </c>
      <c r="D2880" s="39" t="s">
        <v>120</v>
      </c>
      <c r="E2880" s="40">
        <v>23.262689999999999</v>
      </c>
      <c r="F2880" s="41">
        <v>8.6606940570488007</v>
      </c>
      <c r="G2880" s="40">
        <v>1321.646855904532</v>
      </c>
      <c r="H2880" s="41">
        <v>2.5982082171146401</v>
      </c>
    </row>
    <row r="2881" spans="1:8">
      <c r="A2881" s="38">
        <v>45095</v>
      </c>
      <c r="B2881" s="39" t="s">
        <v>180</v>
      </c>
      <c r="C2881" s="39" t="s">
        <v>18</v>
      </c>
      <c r="D2881" s="39" t="s">
        <v>123</v>
      </c>
      <c r="E2881" s="40">
        <v>2484.6176300000002</v>
      </c>
      <c r="F2881" s="41">
        <v>93.667028495886996</v>
      </c>
      <c r="G2881" s="40">
        <v>14241.98027506514</v>
      </c>
      <c r="H2881" s="41">
        <v>28.100108548766102</v>
      </c>
    </row>
    <row r="2882" spans="1:8">
      <c r="A2882" s="38">
        <v>45095</v>
      </c>
      <c r="B2882" s="39" t="s">
        <v>180</v>
      </c>
      <c r="C2882" s="39" t="s">
        <v>48</v>
      </c>
      <c r="D2882" s="39" t="s">
        <v>120</v>
      </c>
      <c r="E2882" s="40">
        <v>149.66182000000001</v>
      </c>
      <c r="F2882" s="41">
        <v>5.4223672706981398</v>
      </c>
      <c r="G2882" s="40">
        <v>827.46886192627585</v>
      </c>
      <c r="H2882" s="41">
        <v>1.626710181209442</v>
      </c>
    </row>
    <row r="2883" spans="1:8">
      <c r="A2883" s="38">
        <v>45095</v>
      </c>
      <c r="B2883" s="39" t="s">
        <v>180</v>
      </c>
      <c r="C2883" s="39" t="s">
        <v>7</v>
      </c>
      <c r="D2883" s="39" t="s">
        <v>140</v>
      </c>
      <c r="E2883" s="40">
        <v>963.74371500000007</v>
      </c>
      <c r="F2883" s="41">
        <v>169.4894311526466</v>
      </c>
      <c r="G2883" s="40">
        <v>25413.409077913831</v>
      </c>
      <c r="H2883" s="41">
        <v>130.39350211892719</v>
      </c>
    </row>
    <row r="2884" spans="1:8">
      <c r="A2884" s="38">
        <v>45095</v>
      </c>
      <c r="B2884" s="39" t="s">
        <v>180</v>
      </c>
      <c r="C2884" s="39" t="s">
        <v>7</v>
      </c>
      <c r="D2884" s="39" t="s">
        <v>187</v>
      </c>
      <c r="E2884" s="40">
        <v>0</v>
      </c>
      <c r="F2884" s="41">
        <v>0</v>
      </c>
      <c r="G2884" s="40">
        <v>0</v>
      </c>
      <c r="H2884" s="41">
        <v>0</v>
      </c>
    </row>
    <row r="2885" spans="1:8">
      <c r="A2885" s="38">
        <v>45095</v>
      </c>
      <c r="B2885" s="39" t="s">
        <v>180</v>
      </c>
      <c r="C2885" s="39" t="s">
        <v>16</v>
      </c>
      <c r="D2885" s="39" t="s">
        <v>123</v>
      </c>
      <c r="E2885" s="40">
        <v>2691.3481649999999</v>
      </c>
      <c r="F2885" s="41">
        <v>142.43732923161079</v>
      </c>
      <c r="G2885" s="40">
        <v>21541.038625804409</v>
      </c>
      <c r="H2885" s="41">
        <v>42.73119876948325</v>
      </c>
    </row>
    <row r="2886" spans="1:8">
      <c r="A2886" s="38">
        <v>45095</v>
      </c>
      <c r="B2886" s="39" t="s">
        <v>180</v>
      </c>
      <c r="C2886" s="39" t="s">
        <v>49</v>
      </c>
      <c r="D2886" s="39" t="s">
        <v>253</v>
      </c>
      <c r="E2886" s="40">
        <v>0</v>
      </c>
      <c r="F2886" s="41">
        <v>0</v>
      </c>
      <c r="G2886" s="40">
        <v>0</v>
      </c>
      <c r="H2886" s="41">
        <v>0</v>
      </c>
    </row>
    <row r="2887" spans="1:8">
      <c r="A2887" s="38">
        <v>45095</v>
      </c>
      <c r="B2887" s="39" t="s">
        <v>180</v>
      </c>
      <c r="C2887" s="39" t="s">
        <v>49</v>
      </c>
      <c r="D2887" s="39" t="s">
        <v>278</v>
      </c>
      <c r="E2887" s="40">
        <v>0</v>
      </c>
      <c r="F2887" s="41">
        <v>1.6775108711963971</v>
      </c>
      <c r="G2887" s="40">
        <v>255.99299017587921</v>
      </c>
      <c r="H2887" s="41">
        <v>0.50325326135891901</v>
      </c>
    </row>
    <row r="2888" spans="1:8">
      <c r="A2888" s="38">
        <v>45095</v>
      </c>
      <c r="B2888" s="39" t="s">
        <v>180</v>
      </c>
      <c r="C2888" s="39" t="s">
        <v>49</v>
      </c>
      <c r="D2888" s="39" t="s">
        <v>206</v>
      </c>
      <c r="E2888" s="40">
        <v>0</v>
      </c>
      <c r="F2888" s="41">
        <v>1.6775108711963971</v>
      </c>
      <c r="G2888" s="40">
        <v>255.99299017587921</v>
      </c>
      <c r="H2888" s="41">
        <v>0.50325326135891901</v>
      </c>
    </row>
    <row r="2889" spans="1:8">
      <c r="A2889" s="38">
        <v>45095</v>
      </c>
      <c r="B2889" s="39" t="s">
        <v>180</v>
      </c>
      <c r="C2889" s="39" t="s">
        <v>49</v>
      </c>
      <c r="D2889" s="39" t="s">
        <v>223</v>
      </c>
      <c r="E2889" s="40">
        <v>0</v>
      </c>
      <c r="F2889" s="41">
        <v>0</v>
      </c>
      <c r="G2889" s="40">
        <v>0</v>
      </c>
      <c r="H2889" s="41">
        <v>0</v>
      </c>
    </row>
    <row r="2890" spans="1:8">
      <c r="A2890" s="38">
        <v>45095</v>
      </c>
      <c r="B2890" s="39" t="s">
        <v>180</v>
      </c>
      <c r="C2890" s="39" t="s">
        <v>49</v>
      </c>
      <c r="D2890" s="39" t="s">
        <v>148</v>
      </c>
      <c r="E2890" s="40">
        <v>0</v>
      </c>
      <c r="F2890" s="41">
        <v>0</v>
      </c>
      <c r="G2890" s="40">
        <v>0</v>
      </c>
      <c r="H2890" s="41">
        <v>0</v>
      </c>
    </row>
    <row r="2891" spans="1:8">
      <c r="A2891" s="38">
        <v>45095</v>
      </c>
      <c r="B2891" s="39" t="s">
        <v>180</v>
      </c>
      <c r="C2891" s="39" t="s">
        <v>49</v>
      </c>
      <c r="D2891" s="39" t="s">
        <v>149</v>
      </c>
      <c r="E2891" s="40">
        <v>0</v>
      </c>
      <c r="F2891" s="41">
        <v>0</v>
      </c>
      <c r="G2891" s="40">
        <v>0</v>
      </c>
      <c r="H2891" s="41">
        <v>0</v>
      </c>
    </row>
    <row r="2892" spans="1:8">
      <c r="A2892" s="38">
        <v>45095</v>
      </c>
      <c r="B2892" s="39" t="s">
        <v>180</v>
      </c>
      <c r="C2892" s="39" t="s">
        <v>49</v>
      </c>
      <c r="D2892" s="39" t="s">
        <v>189</v>
      </c>
      <c r="E2892" s="40">
        <v>0</v>
      </c>
      <c r="F2892" s="41">
        <v>0</v>
      </c>
      <c r="G2892" s="40">
        <v>0</v>
      </c>
      <c r="H2892" s="41">
        <v>0</v>
      </c>
    </row>
    <row r="2893" spans="1:8">
      <c r="A2893" s="38">
        <v>45095</v>
      </c>
      <c r="B2893" s="39" t="s">
        <v>180</v>
      </c>
      <c r="C2893" s="39" t="s">
        <v>49</v>
      </c>
      <c r="D2893" s="39" t="s">
        <v>150</v>
      </c>
      <c r="E2893" s="40">
        <v>0</v>
      </c>
      <c r="F2893" s="41">
        <v>0</v>
      </c>
      <c r="G2893" s="40">
        <v>0</v>
      </c>
      <c r="H2893" s="41">
        <v>0</v>
      </c>
    </row>
    <row r="2894" spans="1:8">
      <c r="A2894" s="38">
        <v>45095</v>
      </c>
      <c r="B2894" s="39" t="s">
        <v>180</v>
      </c>
      <c r="C2894" s="39" t="s">
        <v>49</v>
      </c>
      <c r="D2894" s="39" t="s">
        <v>190</v>
      </c>
      <c r="E2894" s="40">
        <v>0</v>
      </c>
      <c r="F2894" s="41">
        <v>0</v>
      </c>
      <c r="G2894" s="40">
        <v>0</v>
      </c>
      <c r="H2894" s="41">
        <v>0</v>
      </c>
    </row>
    <row r="2895" spans="1:8">
      <c r="A2895" s="38">
        <v>45095</v>
      </c>
      <c r="B2895" s="39" t="s">
        <v>180</v>
      </c>
      <c r="C2895" s="39" t="s">
        <v>49</v>
      </c>
      <c r="D2895" s="39" t="s">
        <v>151</v>
      </c>
      <c r="E2895" s="40">
        <v>0</v>
      </c>
      <c r="F2895" s="41">
        <v>0</v>
      </c>
      <c r="G2895" s="40">
        <v>0</v>
      </c>
      <c r="H2895" s="41">
        <v>0</v>
      </c>
    </row>
    <row r="2896" spans="1:8">
      <c r="A2896" s="38">
        <v>45095</v>
      </c>
      <c r="B2896" s="39" t="s">
        <v>180</v>
      </c>
      <c r="C2896" s="39" t="s">
        <v>49</v>
      </c>
      <c r="D2896" s="39" t="s">
        <v>154</v>
      </c>
      <c r="E2896" s="40">
        <v>0</v>
      </c>
      <c r="F2896" s="41">
        <v>0</v>
      </c>
      <c r="G2896" s="40">
        <v>0</v>
      </c>
      <c r="H2896" s="41">
        <v>0</v>
      </c>
    </row>
    <row r="2897" spans="1:8">
      <c r="A2897" s="38">
        <v>45095</v>
      </c>
      <c r="B2897" s="39" t="s">
        <v>180</v>
      </c>
      <c r="C2897" s="39" t="s">
        <v>49</v>
      </c>
      <c r="D2897" s="39" t="s">
        <v>155</v>
      </c>
      <c r="E2897" s="40">
        <v>0</v>
      </c>
      <c r="F2897" s="41">
        <v>0</v>
      </c>
      <c r="G2897" s="40">
        <v>0</v>
      </c>
      <c r="H2897" s="41">
        <v>0</v>
      </c>
    </row>
    <row r="2898" spans="1:8">
      <c r="A2898" s="38">
        <v>45095</v>
      </c>
      <c r="B2898" s="39" t="s">
        <v>180</v>
      </c>
      <c r="C2898" s="39" t="s">
        <v>49</v>
      </c>
      <c r="D2898" s="39" t="s">
        <v>191</v>
      </c>
      <c r="E2898" s="40">
        <v>0</v>
      </c>
      <c r="F2898" s="41">
        <v>0</v>
      </c>
      <c r="G2898" s="40">
        <v>0</v>
      </c>
      <c r="H2898" s="41">
        <v>0</v>
      </c>
    </row>
    <row r="2899" spans="1:8">
      <c r="A2899" s="38">
        <v>45095</v>
      </c>
      <c r="B2899" s="39" t="s">
        <v>180</v>
      </c>
      <c r="C2899" s="39" t="s">
        <v>49</v>
      </c>
      <c r="D2899" s="39" t="s">
        <v>159</v>
      </c>
      <c r="E2899" s="40">
        <v>0</v>
      </c>
      <c r="F2899" s="41">
        <v>0</v>
      </c>
      <c r="G2899" s="40">
        <v>0</v>
      </c>
      <c r="H2899" s="41">
        <v>0</v>
      </c>
    </row>
    <row r="2900" spans="1:8">
      <c r="A2900" s="38">
        <v>45095</v>
      </c>
      <c r="B2900" s="39" t="s">
        <v>180</v>
      </c>
      <c r="C2900" s="39" t="s">
        <v>49</v>
      </c>
      <c r="D2900" s="39" t="s">
        <v>255</v>
      </c>
      <c r="E2900" s="40">
        <v>0</v>
      </c>
      <c r="F2900" s="41">
        <v>0</v>
      </c>
      <c r="G2900" s="40">
        <v>0</v>
      </c>
      <c r="H2900" s="41">
        <v>0</v>
      </c>
    </row>
    <row r="2901" spans="1:8">
      <c r="A2901" s="38">
        <v>45095</v>
      </c>
      <c r="B2901" s="39" t="s">
        <v>180</v>
      </c>
      <c r="C2901" s="39" t="s">
        <v>49</v>
      </c>
      <c r="D2901" s="39" t="s">
        <v>192</v>
      </c>
      <c r="E2901" s="40">
        <v>0</v>
      </c>
      <c r="F2901" s="41">
        <v>0</v>
      </c>
      <c r="G2901" s="40">
        <v>0</v>
      </c>
      <c r="H2901" s="41">
        <v>0</v>
      </c>
    </row>
    <row r="2902" spans="1:8">
      <c r="A2902" s="38">
        <v>45095</v>
      </c>
      <c r="B2902" s="39" t="s">
        <v>180</v>
      </c>
      <c r="C2902" s="39" t="s">
        <v>49</v>
      </c>
      <c r="D2902" s="39" t="s">
        <v>266</v>
      </c>
      <c r="E2902" s="40">
        <v>0</v>
      </c>
      <c r="F2902" s="41">
        <v>0</v>
      </c>
      <c r="G2902" s="40">
        <v>0</v>
      </c>
      <c r="H2902" s="41">
        <v>0</v>
      </c>
    </row>
    <row r="2903" spans="1:8">
      <c r="A2903" s="38">
        <v>45095</v>
      </c>
      <c r="B2903" s="39" t="s">
        <v>180</v>
      </c>
      <c r="C2903" s="39" t="s">
        <v>49</v>
      </c>
      <c r="D2903" s="39" t="s">
        <v>193</v>
      </c>
      <c r="E2903" s="40">
        <v>0</v>
      </c>
      <c r="F2903" s="41">
        <v>0</v>
      </c>
      <c r="G2903" s="40">
        <v>0</v>
      </c>
      <c r="H2903" s="41">
        <v>0</v>
      </c>
    </row>
    <row r="2904" spans="1:8">
      <c r="A2904" s="38">
        <v>45095</v>
      </c>
      <c r="B2904" s="39" t="s">
        <v>180</v>
      </c>
      <c r="C2904" s="39" t="s">
        <v>49</v>
      </c>
      <c r="D2904" s="39" t="s">
        <v>273</v>
      </c>
      <c r="E2904" s="40">
        <v>0</v>
      </c>
      <c r="F2904" s="41">
        <v>1.9343873056746901</v>
      </c>
      <c r="G2904" s="40">
        <v>295.19307388139799</v>
      </c>
      <c r="H2904" s="41">
        <v>0.58031619170240689</v>
      </c>
    </row>
    <row r="2905" spans="1:8">
      <c r="A2905" s="38">
        <v>45095</v>
      </c>
      <c r="B2905" s="39" t="s">
        <v>180</v>
      </c>
      <c r="C2905" s="39" t="s">
        <v>49</v>
      </c>
      <c r="D2905" s="39" t="s">
        <v>245</v>
      </c>
      <c r="E2905" s="40">
        <v>0</v>
      </c>
      <c r="F2905" s="41">
        <v>0</v>
      </c>
      <c r="G2905" s="40">
        <v>0</v>
      </c>
      <c r="H2905" s="41">
        <v>0</v>
      </c>
    </row>
    <row r="2906" spans="1:8">
      <c r="A2906" s="38">
        <v>45095</v>
      </c>
      <c r="B2906" s="39" t="s">
        <v>180</v>
      </c>
      <c r="C2906" s="39" t="s">
        <v>49</v>
      </c>
      <c r="D2906" s="39" t="s">
        <v>240</v>
      </c>
      <c r="E2906" s="40">
        <v>0</v>
      </c>
      <c r="F2906" s="41">
        <v>0</v>
      </c>
      <c r="G2906" s="40">
        <v>0</v>
      </c>
      <c r="H2906" s="41">
        <v>0</v>
      </c>
    </row>
    <row r="2907" spans="1:8">
      <c r="A2907" s="38">
        <v>45095</v>
      </c>
      <c r="B2907" s="39" t="s">
        <v>180</v>
      </c>
      <c r="C2907" s="39" t="s">
        <v>49</v>
      </c>
      <c r="D2907" s="39" t="s">
        <v>161</v>
      </c>
      <c r="E2907" s="40">
        <v>0</v>
      </c>
      <c r="F2907" s="41">
        <v>0</v>
      </c>
      <c r="G2907" s="40">
        <v>0</v>
      </c>
      <c r="H2907" s="41">
        <v>0</v>
      </c>
    </row>
    <row r="2908" spans="1:8">
      <c r="A2908" s="38">
        <v>45095</v>
      </c>
      <c r="B2908" s="39" t="s">
        <v>180</v>
      </c>
      <c r="C2908" s="39" t="s">
        <v>49</v>
      </c>
      <c r="D2908" s="39" t="s">
        <v>281</v>
      </c>
      <c r="E2908" s="40">
        <v>0</v>
      </c>
      <c r="F2908" s="41">
        <v>0</v>
      </c>
      <c r="G2908" s="40">
        <v>0</v>
      </c>
      <c r="H2908" s="41">
        <v>0</v>
      </c>
    </row>
    <row r="2909" spans="1:8">
      <c r="A2909" s="38">
        <v>45095</v>
      </c>
      <c r="B2909" s="39" t="s">
        <v>180</v>
      </c>
      <c r="C2909" s="39" t="s">
        <v>49</v>
      </c>
      <c r="D2909" s="39" t="s">
        <v>248</v>
      </c>
      <c r="E2909" s="40">
        <v>0</v>
      </c>
      <c r="F2909" s="41">
        <v>0</v>
      </c>
      <c r="G2909" s="40">
        <v>0</v>
      </c>
      <c r="H2909" s="41">
        <v>0</v>
      </c>
    </row>
    <row r="2910" spans="1:8">
      <c r="A2910" s="38">
        <v>45095</v>
      </c>
      <c r="B2910" s="39" t="s">
        <v>180</v>
      </c>
      <c r="C2910" s="39" t="s">
        <v>49</v>
      </c>
      <c r="D2910" s="39" t="s">
        <v>163</v>
      </c>
      <c r="E2910" s="40">
        <v>0</v>
      </c>
      <c r="F2910" s="41">
        <v>1.684864652791773</v>
      </c>
      <c r="G2910" s="40">
        <v>256.40903772341909</v>
      </c>
      <c r="H2910" s="41">
        <v>0.50545939583753186</v>
      </c>
    </row>
    <row r="2911" spans="1:8">
      <c r="A2911" s="38">
        <v>45095</v>
      </c>
      <c r="B2911" s="39" t="s">
        <v>180</v>
      </c>
      <c r="C2911" s="39" t="s">
        <v>49</v>
      </c>
      <c r="D2911" s="39" t="s">
        <v>270</v>
      </c>
      <c r="E2911" s="40">
        <v>0</v>
      </c>
      <c r="F2911" s="41">
        <v>0</v>
      </c>
      <c r="G2911" s="40">
        <v>0</v>
      </c>
      <c r="H2911" s="41">
        <v>0</v>
      </c>
    </row>
    <row r="2912" spans="1:8">
      <c r="A2912" s="38">
        <v>45095</v>
      </c>
      <c r="B2912" s="39" t="s">
        <v>180</v>
      </c>
      <c r="C2912" s="39" t="s">
        <v>49</v>
      </c>
      <c r="D2912" s="39" t="s">
        <v>282</v>
      </c>
      <c r="E2912" s="40">
        <v>0</v>
      </c>
      <c r="F2912" s="41">
        <v>0</v>
      </c>
      <c r="G2912" s="40">
        <v>0</v>
      </c>
      <c r="H2912" s="41">
        <v>0</v>
      </c>
    </row>
    <row r="2913" spans="1:8">
      <c r="A2913" s="38">
        <v>45095</v>
      </c>
      <c r="B2913" s="39" t="s">
        <v>180</v>
      </c>
      <c r="C2913" s="39" t="s">
        <v>49</v>
      </c>
      <c r="D2913" s="39" t="s">
        <v>165</v>
      </c>
      <c r="E2913" s="40">
        <v>0</v>
      </c>
      <c r="F2913" s="41">
        <v>5.0325326142159312</v>
      </c>
      <c r="G2913" s="40">
        <v>767.97897062328025</v>
      </c>
      <c r="H2913" s="41">
        <v>1.509759784264779</v>
      </c>
    </row>
    <row r="2914" spans="1:8">
      <c r="A2914" s="38">
        <v>45095</v>
      </c>
      <c r="B2914" s="39" t="s">
        <v>180</v>
      </c>
      <c r="C2914" s="39" t="s">
        <v>49</v>
      </c>
      <c r="D2914" s="39" t="s">
        <v>277</v>
      </c>
      <c r="E2914" s="40">
        <v>0</v>
      </c>
      <c r="F2914" s="41">
        <v>0</v>
      </c>
      <c r="G2914" s="40">
        <v>0</v>
      </c>
      <c r="H2914" s="41">
        <v>0</v>
      </c>
    </row>
    <row r="2915" spans="1:8">
      <c r="A2915" s="38">
        <v>45095</v>
      </c>
      <c r="B2915" s="39" t="s">
        <v>180</v>
      </c>
      <c r="C2915" s="39" t="s">
        <v>49</v>
      </c>
      <c r="D2915" s="39" t="s">
        <v>235</v>
      </c>
      <c r="E2915" s="40">
        <v>0</v>
      </c>
      <c r="F2915" s="41">
        <v>0</v>
      </c>
      <c r="G2915" s="40">
        <v>0</v>
      </c>
      <c r="H2915" s="41">
        <v>0</v>
      </c>
    </row>
    <row r="2916" spans="1:8">
      <c r="A2916" s="38">
        <v>45095</v>
      </c>
      <c r="B2916" s="39" t="s">
        <v>180</v>
      </c>
      <c r="C2916" s="39" t="s">
        <v>49</v>
      </c>
      <c r="D2916" s="39" t="s">
        <v>166</v>
      </c>
      <c r="E2916" s="40">
        <v>0</v>
      </c>
      <c r="F2916" s="41">
        <v>0</v>
      </c>
      <c r="G2916" s="40">
        <v>0</v>
      </c>
      <c r="H2916" s="41">
        <v>0</v>
      </c>
    </row>
    <row r="2917" spans="1:8">
      <c r="A2917" s="38">
        <v>45095</v>
      </c>
      <c r="B2917" s="39" t="s">
        <v>180</v>
      </c>
      <c r="C2917" s="39" t="s">
        <v>49</v>
      </c>
      <c r="D2917" s="39" t="s">
        <v>167</v>
      </c>
      <c r="E2917" s="40">
        <v>0</v>
      </c>
      <c r="F2917" s="41">
        <v>1.6775108711963971</v>
      </c>
      <c r="G2917" s="40">
        <v>255.99299017587921</v>
      </c>
      <c r="H2917" s="41">
        <v>0.50325326135891901</v>
      </c>
    </row>
    <row r="2918" spans="1:8">
      <c r="A2918" s="38">
        <v>45095</v>
      </c>
      <c r="B2918" s="39" t="s">
        <v>180</v>
      </c>
      <c r="C2918" s="39" t="s">
        <v>49</v>
      </c>
      <c r="D2918" s="39" t="s">
        <v>168</v>
      </c>
      <c r="E2918" s="40">
        <v>0</v>
      </c>
      <c r="F2918" s="41">
        <v>0</v>
      </c>
      <c r="G2918" s="40">
        <v>0</v>
      </c>
      <c r="H2918" s="41">
        <v>0</v>
      </c>
    </row>
    <row r="2919" spans="1:8">
      <c r="A2919" s="38">
        <v>45095</v>
      </c>
      <c r="B2919" s="39" t="s">
        <v>180</v>
      </c>
      <c r="C2919" s="39" t="s">
        <v>49</v>
      </c>
      <c r="D2919" s="39" t="s">
        <v>195</v>
      </c>
      <c r="E2919" s="40">
        <v>0</v>
      </c>
      <c r="F2919" s="41">
        <v>3.355021743019535</v>
      </c>
      <c r="G2919" s="40">
        <v>511.985980447401</v>
      </c>
      <c r="H2919" s="41">
        <v>1.0065065229058601</v>
      </c>
    </row>
    <row r="2920" spans="1:8">
      <c r="A2920" s="38">
        <v>45095</v>
      </c>
      <c r="B2920" s="39" t="s">
        <v>180</v>
      </c>
      <c r="C2920" s="39" t="s">
        <v>49</v>
      </c>
      <c r="D2920" s="39" t="s">
        <v>169</v>
      </c>
      <c r="E2920" s="40">
        <v>0</v>
      </c>
      <c r="F2920" s="41">
        <v>0</v>
      </c>
      <c r="G2920" s="40">
        <v>0</v>
      </c>
      <c r="H2920" s="41">
        <v>0</v>
      </c>
    </row>
    <row r="2921" spans="1:8">
      <c r="A2921" s="38">
        <v>45095</v>
      </c>
      <c r="B2921" s="39" t="s">
        <v>180</v>
      </c>
      <c r="C2921" s="39" t="s">
        <v>49</v>
      </c>
      <c r="D2921" s="39" t="s">
        <v>170</v>
      </c>
      <c r="E2921" s="40">
        <v>0</v>
      </c>
      <c r="F2921" s="41">
        <v>1.6978937821133391</v>
      </c>
      <c r="G2921" s="40">
        <v>257.47143064772138</v>
      </c>
      <c r="H2921" s="41">
        <v>0.50936813463400177</v>
      </c>
    </row>
    <row r="2922" spans="1:8">
      <c r="A2922" s="38">
        <v>45095</v>
      </c>
      <c r="B2922" s="39" t="s">
        <v>180</v>
      </c>
      <c r="C2922" s="39" t="s">
        <v>49</v>
      </c>
      <c r="D2922" s="39" t="s">
        <v>171</v>
      </c>
      <c r="E2922" s="40">
        <v>0</v>
      </c>
      <c r="F2922" s="41">
        <v>0</v>
      </c>
      <c r="G2922" s="40">
        <v>0</v>
      </c>
      <c r="H2922" s="41">
        <v>0</v>
      </c>
    </row>
    <row r="2923" spans="1:8">
      <c r="A2923" s="38">
        <v>45095</v>
      </c>
      <c r="B2923" s="39" t="s">
        <v>180</v>
      </c>
      <c r="C2923" s="39" t="s">
        <v>50</v>
      </c>
      <c r="D2923" s="39" t="s">
        <v>172</v>
      </c>
      <c r="E2923" s="40">
        <v>0</v>
      </c>
      <c r="F2923" s="41">
        <v>1.957891441956269</v>
      </c>
      <c r="G2923" s="40">
        <v>296.89790723302178</v>
      </c>
      <c r="H2923" s="41">
        <v>0.58736743258688084</v>
      </c>
    </row>
    <row r="2924" spans="1:8">
      <c r="A2924" s="38">
        <v>45095</v>
      </c>
      <c r="B2924" s="39" t="s">
        <v>180</v>
      </c>
      <c r="C2924" s="39" t="s">
        <v>50</v>
      </c>
      <c r="D2924" s="39" t="s">
        <v>173</v>
      </c>
      <c r="E2924" s="40">
        <v>0</v>
      </c>
      <c r="F2924" s="41">
        <v>0</v>
      </c>
      <c r="G2924" s="40">
        <v>0</v>
      </c>
      <c r="H2924" s="41">
        <v>0</v>
      </c>
    </row>
    <row r="2925" spans="1:8">
      <c r="A2925" s="38">
        <v>45095</v>
      </c>
      <c r="B2925" s="39" t="s">
        <v>180</v>
      </c>
      <c r="C2925" s="39" t="s">
        <v>50</v>
      </c>
      <c r="D2925" s="39" t="s">
        <v>13</v>
      </c>
      <c r="E2925" s="40">
        <v>0</v>
      </c>
      <c r="F2925" s="41">
        <v>0</v>
      </c>
      <c r="G2925" s="40">
        <v>0</v>
      </c>
      <c r="H2925" s="41">
        <v>0</v>
      </c>
    </row>
    <row r="2926" spans="1:8">
      <c r="A2926" s="38">
        <v>45095</v>
      </c>
      <c r="B2926" s="39" t="s">
        <v>180</v>
      </c>
      <c r="C2926" s="39" t="s">
        <v>50</v>
      </c>
      <c r="D2926" s="39" t="s">
        <v>15</v>
      </c>
      <c r="E2926" s="40">
        <v>0</v>
      </c>
      <c r="F2926" s="41">
        <v>0</v>
      </c>
      <c r="G2926" s="40">
        <v>0</v>
      </c>
      <c r="H2926" s="41">
        <v>0</v>
      </c>
    </row>
    <row r="2927" spans="1:8">
      <c r="A2927" s="38">
        <v>45095</v>
      </c>
      <c r="B2927" s="39" t="s">
        <v>180</v>
      </c>
      <c r="C2927" s="39" t="s">
        <v>50</v>
      </c>
      <c r="D2927" s="39" t="s">
        <v>174</v>
      </c>
      <c r="E2927" s="40">
        <v>0</v>
      </c>
      <c r="F2927" s="41">
        <v>0</v>
      </c>
      <c r="G2927" s="40">
        <v>0</v>
      </c>
      <c r="H2927" s="41">
        <v>0</v>
      </c>
    </row>
    <row r="2928" spans="1:8">
      <c r="A2928" s="38">
        <v>45095</v>
      </c>
      <c r="B2928" s="39" t="s">
        <v>180</v>
      </c>
      <c r="C2928" s="39" t="s">
        <v>50</v>
      </c>
      <c r="D2928" s="39" t="s">
        <v>175</v>
      </c>
      <c r="E2928" s="40">
        <v>0</v>
      </c>
      <c r="F2928" s="41">
        <v>0</v>
      </c>
      <c r="G2928" s="40">
        <v>0</v>
      </c>
      <c r="H2928" s="41">
        <v>0</v>
      </c>
    </row>
    <row r="2929" spans="1:8">
      <c r="A2929" s="38">
        <v>45095</v>
      </c>
      <c r="B2929" s="39" t="s">
        <v>180</v>
      </c>
      <c r="C2929" s="39" t="s">
        <v>50</v>
      </c>
      <c r="D2929" s="39" t="s">
        <v>197</v>
      </c>
      <c r="E2929" s="40">
        <v>0</v>
      </c>
      <c r="F2929" s="41">
        <v>0</v>
      </c>
      <c r="G2929" s="40">
        <v>0</v>
      </c>
      <c r="H2929" s="41">
        <v>0</v>
      </c>
    </row>
    <row r="2930" spans="1:8">
      <c r="A2930" s="38">
        <v>45095</v>
      </c>
      <c r="B2930" s="39" t="s">
        <v>180</v>
      </c>
      <c r="C2930" s="39" t="s">
        <v>50</v>
      </c>
      <c r="D2930" s="39" t="s">
        <v>198</v>
      </c>
      <c r="E2930" s="40">
        <v>0</v>
      </c>
      <c r="F2930" s="41">
        <v>0</v>
      </c>
      <c r="G2930" s="40">
        <v>0</v>
      </c>
      <c r="H2930" s="41">
        <v>0</v>
      </c>
    </row>
    <row r="2931" spans="1:8">
      <c r="A2931" s="38">
        <v>45095</v>
      </c>
      <c r="B2931" s="39" t="s">
        <v>180</v>
      </c>
      <c r="C2931" s="39" t="s">
        <v>50</v>
      </c>
      <c r="D2931" s="39" t="s">
        <v>178</v>
      </c>
      <c r="E2931" s="40">
        <v>0</v>
      </c>
      <c r="F2931" s="41">
        <v>0</v>
      </c>
      <c r="G2931" s="40">
        <v>0</v>
      </c>
      <c r="H2931" s="41">
        <v>0</v>
      </c>
    </row>
    <row r="2932" spans="1:8">
      <c r="A2932" s="38">
        <v>45095</v>
      </c>
      <c r="B2932" s="39" t="s">
        <v>180</v>
      </c>
      <c r="C2932" s="39" t="s">
        <v>50</v>
      </c>
      <c r="D2932" s="39" t="s">
        <v>179</v>
      </c>
      <c r="E2932" s="40">
        <v>0</v>
      </c>
      <c r="F2932" s="41">
        <v>0</v>
      </c>
      <c r="G2932" s="40">
        <v>0</v>
      </c>
      <c r="H2932" s="41">
        <v>0</v>
      </c>
    </row>
    <row r="2933" spans="1:8">
      <c r="A2933" s="38">
        <v>45095</v>
      </c>
      <c r="B2933" s="39" t="s">
        <v>180</v>
      </c>
      <c r="C2933" s="39" t="s">
        <v>50</v>
      </c>
      <c r="D2933" s="39" t="s">
        <v>8</v>
      </c>
      <c r="E2933" s="40">
        <v>0</v>
      </c>
      <c r="F2933" s="41">
        <v>0</v>
      </c>
      <c r="G2933" s="40">
        <v>0</v>
      </c>
      <c r="H2933" s="41">
        <v>0</v>
      </c>
    </row>
    <row r="2934" spans="1:8">
      <c r="A2934" s="38">
        <v>45096</v>
      </c>
      <c r="B2934" s="39" t="s">
        <v>89</v>
      </c>
      <c r="C2934" s="39" t="s">
        <v>43</v>
      </c>
      <c r="D2934" s="39" t="s">
        <v>90</v>
      </c>
      <c r="E2934" s="40">
        <v>0</v>
      </c>
      <c r="F2934" s="41">
        <v>15.92186579690882</v>
      </c>
      <c r="G2934" s="40">
        <v>977.96155546293267</v>
      </c>
      <c r="H2934" s="41">
        <v>5.7318716868871737</v>
      </c>
    </row>
    <row r="2935" spans="1:8">
      <c r="A2935" s="38">
        <v>45096</v>
      </c>
      <c r="B2935" s="39" t="s">
        <v>89</v>
      </c>
      <c r="C2935" s="39" t="s">
        <v>44</v>
      </c>
      <c r="D2935" s="39" t="s">
        <v>91</v>
      </c>
      <c r="E2935" s="40">
        <v>0</v>
      </c>
      <c r="F2935" s="41">
        <v>47.904687396275193</v>
      </c>
      <c r="G2935" s="40">
        <v>3123.206384456475</v>
      </c>
      <c r="H2935" s="41">
        <v>17.24568746265907</v>
      </c>
    </row>
    <row r="2936" spans="1:8">
      <c r="A2936" s="38">
        <v>45096</v>
      </c>
      <c r="B2936" s="39" t="s">
        <v>89</v>
      </c>
      <c r="C2936" s="39" t="s">
        <v>45</v>
      </c>
      <c r="D2936" s="39" t="s">
        <v>92</v>
      </c>
      <c r="E2936" s="40">
        <v>0</v>
      </c>
      <c r="F2936" s="41">
        <v>33.051964194721407</v>
      </c>
      <c r="G2936" s="40">
        <v>2100.049474009676</v>
      </c>
      <c r="H2936" s="41">
        <v>11.898707110099711</v>
      </c>
    </row>
    <row r="2937" spans="1:8">
      <c r="A2937" s="38">
        <v>45096</v>
      </c>
      <c r="B2937" s="39" t="s">
        <v>89</v>
      </c>
      <c r="C2937" s="39" t="s">
        <v>45</v>
      </c>
      <c r="D2937" s="39" t="s">
        <v>93</v>
      </c>
      <c r="E2937" s="40">
        <v>0</v>
      </c>
      <c r="F2937" s="41">
        <v>4.1330391945664253</v>
      </c>
      <c r="G2937" s="40">
        <v>255.05194187424959</v>
      </c>
      <c r="H2937" s="41">
        <v>1.4878941100439129</v>
      </c>
    </row>
    <row r="2938" spans="1:8">
      <c r="A2938" s="38">
        <v>45096</v>
      </c>
      <c r="B2938" s="39" t="s">
        <v>89</v>
      </c>
      <c r="C2938" s="39" t="s">
        <v>45</v>
      </c>
      <c r="D2938" s="39" t="s">
        <v>94</v>
      </c>
      <c r="E2938" s="40">
        <v>0</v>
      </c>
      <c r="F2938" s="41">
        <v>3.0087436908493199</v>
      </c>
      <c r="G2938" s="40">
        <v>193.38526574459411</v>
      </c>
      <c r="H2938" s="41">
        <v>1.0831477287057549</v>
      </c>
    </row>
    <row r="2939" spans="1:8">
      <c r="A2939" s="38">
        <v>45096</v>
      </c>
      <c r="B2939" s="39" t="s">
        <v>89</v>
      </c>
      <c r="C2939" s="39" t="s">
        <v>45</v>
      </c>
      <c r="D2939" s="39" t="s">
        <v>95</v>
      </c>
      <c r="E2939" s="40">
        <v>0</v>
      </c>
      <c r="F2939" s="41">
        <v>1.968894597705527</v>
      </c>
      <c r="G2939" s="40">
        <v>120.6146366899263</v>
      </c>
      <c r="H2939" s="41">
        <v>0.70880205517398975</v>
      </c>
    </row>
    <row r="2940" spans="1:8">
      <c r="A2940" s="38">
        <v>45096</v>
      </c>
      <c r="B2940" s="39" t="s">
        <v>89</v>
      </c>
      <c r="C2940" s="39" t="s">
        <v>45</v>
      </c>
      <c r="D2940" s="39" t="s">
        <v>96</v>
      </c>
      <c r="E2940" s="40">
        <v>0</v>
      </c>
      <c r="F2940" s="41">
        <v>1.0019637742728209</v>
      </c>
      <c r="G2940" s="40">
        <v>72.715807925610306</v>
      </c>
      <c r="H2940" s="41">
        <v>0.36070695873821551</v>
      </c>
    </row>
    <row r="2941" spans="1:8">
      <c r="A2941" s="38">
        <v>45096</v>
      </c>
      <c r="B2941" s="39" t="s">
        <v>89</v>
      </c>
      <c r="C2941" s="39" t="s">
        <v>45</v>
      </c>
      <c r="D2941" s="39" t="s">
        <v>97</v>
      </c>
      <c r="E2941" s="40">
        <v>0</v>
      </c>
      <c r="F2941" s="41">
        <v>0.90469313411887908</v>
      </c>
      <c r="G2941" s="40">
        <v>65.829560453640838</v>
      </c>
      <c r="H2941" s="41">
        <v>0.32568952828279651</v>
      </c>
    </row>
    <row r="2942" spans="1:8">
      <c r="A2942" s="38">
        <v>45096</v>
      </c>
      <c r="B2942" s="39" t="s">
        <v>89</v>
      </c>
      <c r="C2942" s="39" t="s">
        <v>45</v>
      </c>
      <c r="D2942" s="39" t="s">
        <v>98</v>
      </c>
      <c r="E2942" s="40">
        <v>0</v>
      </c>
      <c r="F2942" s="41">
        <v>1.026471267694143</v>
      </c>
      <c r="G2942" s="40">
        <v>74.700210995923399</v>
      </c>
      <c r="H2942" s="41">
        <v>0.36952965636989149</v>
      </c>
    </row>
    <row r="2943" spans="1:8">
      <c r="A2943" s="38">
        <v>45096</v>
      </c>
      <c r="B2943" s="39" t="s">
        <v>89</v>
      </c>
      <c r="C2943" s="39" t="s">
        <v>45</v>
      </c>
      <c r="D2943" s="39" t="s">
        <v>99</v>
      </c>
      <c r="E2943" s="40">
        <v>0</v>
      </c>
      <c r="F2943" s="41">
        <v>0.16015451721688509</v>
      </c>
      <c r="G2943" s="40">
        <v>11.338093771808859</v>
      </c>
      <c r="H2943" s="41">
        <v>5.7655626198078638E-2</v>
      </c>
    </row>
    <row r="2944" spans="1:8">
      <c r="A2944" s="38">
        <v>45096</v>
      </c>
      <c r="B2944" s="39" t="s">
        <v>89</v>
      </c>
      <c r="C2944" s="39" t="s">
        <v>45</v>
      </c>
      <c r="D2944" s="39" t="s">
        <v>100</v>
      </c>
      <c r="E2944" s="40">
        <v>0</v>
      </c>
      <c r="F2944" s="41">
        <v>6.9778666297166489E-2</v>
      </c>
      <c r="G2944" s="40">
        <v>4.9399609545675718</v>
      </c>
      <c r="H2944" s="41">
        <v>2.5120319866979931E-2</v>
      </c>
    </row>
    <row r="2945" spans="1:8">
      <c r="A2945" s="38">
        <v>45096</v>
      </c>
      <c r="B2945" s="39" t="s">
        <v>89</v>
      </c>
      <c r="C2945" s="39" t="s">
        <v>45</v>
      </c>
      <c r="D2945" s="39" t="s">
        <v>101</v>
      </c>
      <c r="E2945" s="40">
        <v>0</v>
      </c>
      <c r="F2945" s="41">
        <v>0</v>
      </c>
      <c r="G2945" s="40">
        <v>0</v>
      </c>
      <c r="H2945" s="41">
        <v>0</v>
      </c>
    </row>
    <row r="2946" spans="1:8">
      <c r="A2946" s="38">
        <v>45096</v>
      </c>
      <c r="B2946" s="39" t="s">
        <v>89</v>
      </c>
      <c r="C2946" s="39" t="s">
        <v>45</v>
      </c>
      <c r="D2946" s="39" t="s">
        <v>102</v>
      </c>
      <c r="E2946" s="40">
        <v>0</v>
      </c>
      <c r="F2946" s="41">
        <v>3.2030903443377029E-2</v>
      </c>
      <c r="G2946" s="40">
        <v>2.2676187543617732</v>
      </c>
      <c r="H2946" s="41">
        <v>1.153112523961573E-2</v>
      </c>
    </row>
    <row r="2947" spans="1:8">
      <c r="A2947" s="38">
        <v>45096</v>
      </c>
      <c r="B2947" s="39" t="s">
        <v>89</v>
      </c>
      <c r="C2947" s="39" t="s">
        <v>45</v>
      </c>
      <c r="D2947" s="39" t="s">
        <v>103</v>
      </c>
      <c r="E2947" s="40">
        <v>0</v>
      </c>
      <c r="F2947" s="41">
        <v>5.4401378586477353E-2</v>
      </c>
      <c r="G2947" s="40">
        <v>3.8513302181408888</v>
      </c>
      <c r="H2947" s="41">
        <v>1.9584496291131841E-2</v>
      </c>
    </row>
    <row r="2948" spans="1:8">
      <c r="A2948" s="38">
        <v>45096</v>
      </c>
      <c r="B2948" s="39" t="s">
        <v>89</v>
      </c>
      <c r="C2948" s="39" t="s">
        <v>45</v>
      </c>
      <c r="D2948" s="39" t="s">
        <v>199</v>
      </c>
      <c r="E2948" s="40">
        <v>0</v>
      </c>
      <c r="F2948" s="41">
        <v>0.94734189068783259</v>
      </c>
      <c r="G2948" s="40">
        <v>69.098269120082406</v>
      </c>
      <c r="H2948" s="41">
        <v>0.34104308064761968</v>
      </c>
    </row>
    <row r="2949" spans="1:8">
      <c r="A2949" s="38">
        <v>45096</v>
      </c>
      <c r="B2949" s="39" t="s">
        <v>89</v>
      </c>
      <c r="C2949" s="39" t="s">
        <v>45</v>
      </c>
      <c r="D2949" s="39" t="s">
        <v>104</v>
      </c>
      <c r="E2949" s="40">
        <v>0</v>
      </c>
      <c r="F2949" s="41">
        <v>2.90864356067481E-2</v>
      </c>
      <c r="G2949" s="40">
        <v>2.0591659862480669</v>
      </c>
      <c r="H2949" s="41">
        <v>1.047111681842932E-2</v>
      </c>
    </row>
    <row r="2950" spans="1:8">
      <c r="A2950" s="38">
        <v>45096</v>
      </c>
      <c r="B2950" s="39" t="s">
        <v>89</v>
      </c>
      <c r="C2950" s="39" t="s">
        <v>45</v>
      </c>
      <c r="D2950" s="39" t="s">
        <v>105</v>
      </c>
      <c r="E2950" s="40">
        <v>0</v>
      </c>
      <c r="F2950" s="41">
        <v>9.6123976006532039E-2</v>
      </c>
      <c r="G2950" s="40">
        <v>6.8050697078075366</v>
      </c>
      <c r="H2950" s="41">
        <v>3.4604631362351528E-2</v>
      </c>
    </row>
    <row r="2951" spans="1:8">
      <c r="A2951" s="38">
        <v>45096</v>
      </c>
      <c r="B2951" s="39" t="s">
        <v>89</v>
      </c>
      <c r="C2951" s="39" t="s">
        <v>45</v>
      </c>
      <c r="D2951" s="39" t="s">
        <v>106</v>
      </c>
      <c r="E2951" s="40">
        <v>0</v>
      </c>
      <c r="F2951" s="41">
        <v>0.92179578198917966</v>
      </c>
      <c r="G2951" s="40">
        <v>67.289739576467312</v>
      </c>
      <c r="H2951" s="41">
        <v>0.33184648151610457</v>
      </c>
    </row>
    <row r="2952" spans="1:8">
      <c r="A2952" s="38">
        <v>45096</v>
      </c>
      <c r="B2952" s="39" t="s">
        <v>89</v>
      </c>
      <c r="C2952" s="39" t="s">
        <v>45</v>
      </c>
      <c r="D2952" s="39" t="s">
        <v>236</v>
      </c>
      <c r="E2952" s="40">
        <v>0</v>
      </c>
      <c r="F2952" s="41">
        <v>3.77061753052172E-2</v>
      </c>
      <c r="G2952" s="40">
        <v>2.6693980214611339</v>
      </c>
      <c r="H2952" s="41">
        <v>1.357422310987819E-2</v>
      </c>
    </row>
    <row r="2953" spans="1:8">
      <c r="A2953" s="38">
        <v>45096</v>
      </c>
      <c r="B2953" s="39" t="s">
        <v>89</v>
      </c>
      <c r="C2953" s="39" t="s">
        <v>45</v>
      </c>
      <c r="D2953" s="39" t="s">
        <v>107</v>
      </c>
      <c r="E2953" s="40">
        <v>0</v>
      </c>
      <c r="F2953" s="41">
        <v>7.7465547829910341E-3</v>
      </c>
      <c r="G2953" s="40">
        <v>0.54841515596505908</v>
      </c>
      <c r="H2953" s="41">
        <v>2.7887597218767719E-3</v>
      </c>
    </row>
    <row r="2954" spans="1:8">
      <c r="A2954" s="38">
        <v>45096</v>
      </c>
      <c r="B2954" s="39" t="s">
        <v>89</v>
      </c>
      <c r="C2954" s="39" t="s">
        <v>45</v>
      </c>
      <c r="D2954" s="39" t="s">
        <v>108</v>
      </c>
      <c r="E2954" s="40">
        <v>0</v>
      </c>
      <c r="F2954" s="41">
        <v>0</v>
      </c>
      <c r="G2954" s="40">
        <v>0</v>
      </c>
      <c r="H2954" s="41">
        <v>0</v>
      </c>
    </row>
    <row r="2955" spans="1:8">
      <c r="A2955" s="38">
        <v>45096</v>
      </c>
      <c r="B2955" s="39" t="s">
        <v>89</v>
      </c>
      <c r="C2955" s="39" t="s">
        <v>45</v>
      </c>
      <c r="D2955" s="39" t="s">
        <v>109</v>
      </c>
      <c r="E2955" s="40">
        <v>0</v>
      </c>
      <c r="F2955" s="41">
        <v>1.250778885968583E-2</v>
      </c>
      <c r="G2955" s="40">
        <v>0.88548537645713465</v>
      </c>
      <c r="H2955" s="41">
        <v>4.5028039894868966E-3</v>
      </c>
    </row>
    <row r="2956" spans="1:8">
      <c r="A2956" s="38">
        <v>45096</v>
      </c>
      <c r="B2956" s="39" t="s">
        <v>89</v>
      </c>
      <c r="C2956" s="39" t="s">
        <v>45</v>
      </c>
      <c r="D2956" s="39" t="s">
        <v>283</v>
      </c>
      <c r="E2956" s="40">
        <v>0</v>
      </c>
      <c r="F2956" s="41">
        <v>0</v>
      </c>
      <c r="G2956" s="40">
        <v>0</v>
      </c>
      <c r="H2956" s="41">
        <v>0</v>
      </c>
    </row>
    <row r="2957" spans="1:8">
      <c r="A2957" s="38">
        <v>45096</v>
      </c>
      <c r="B2957" s="39" t="s">
        <v>89</v>
      </c>
      <c r="C2957" s="39" t="s">
        <v>45</v>
      </c>
      <c r="D2957" s="39" t="s">
        <v>201</v>
      </c>
      <c r="E2957" s="40">
        <v>0</v>
      </c>
      <c r="F2957" s="41">
        <v>3.376252469882724E-3</v>
      </c>
      <c r="G2957" s="40">
        <v>0.23902083916241679</v>
      </c>
      <c r="H2957" s="41">
        <v>1.21545088915778E-3</v>
      </c>
    </row>
    <row r="2958" spans="1:8">
      <c r="A2958" s="38">
        <v>45096</v>
      </c>
      <c r="B2958" s="39" t="s">
        <v>89</v>
      </c>
      <c r="C2958" s="39" t="s">
        <v>45</v>
      </c>
      <c r="D2958" s="39" t="s">
        <v>112</v>
      </c>
      <c r="E2958" s="40">
        <v>0</v>
      </c>
      <c r="F2958" s="41">
        <v>9.9572245488998181</v>
      </c>
      <c r="G2958" s="40">
        <v>603.17362036060797</v>
      </c>
      <c r="H2958" s="41">
        <v>3.5846008376039351</v>
      </c>
    </row>
    <row r="2959" spans="1:8">
      <c r="A2959" s="38">
        <v>45096</v>
      </c>
      <c r="B2959" s="39" t="s">
        <v>89</v>
      </c>
      <c r="C2959" s="39" t="s">
        <v>45</v>
      </c>
      <c r="D2959" s="39" t="s">
        <v>114</v>
      </c>
      <c r="E2959" s="40">
        <v>0</v>
      </c>
      <c r="F2959" s="41">
        <v>12.089299941681951</v>
      </c>
      <c r="G2959" s="40">
        <v>730.08607668691684</v>
      </c>
      <c r="H2959" s="41">
        <v>4.3521479790055011</v>
      </c>
    </row>
    <row r="2960" spans="1:8">
      <c r="A2960" s="38">
        <v>45096</v>
      </c>
      <c r="B2960" s="39" t="s">
        <v>89</v>
      </c>
      <c r="C2960" s="39" t="s">
        <v>45</v>
      </c>
      <c r="D2960" s="39" t="s">
        <v>115</v>
      </c>
      <c r="E2960" s="40">
        <v>0</v>
      </c>
      <c r="F2960" s="41">
        <v>0.32977378924147821</v>
      </c>
      <c r="G2960" s="40">
        <v>23.346242184609501</v>
      </c>
      <c r="H2960" s="41">
        <v>0.1187185641269321</v>
      </c>
    </row>
    <row r="2961" spans="1:8">
      <c r="A2961" s="38">
        <v>45096</v>
      </c>
      <c r="B2961" s="39" t="s">
        <v>89</v>
      </c>
      <c r="C2961" s="39" t="s">
        <v>45</v>
      </c>
      <c r="D2961" s="39" t="s">
        <v>116</v>
      </c>
      <c r="E2961" s="40">
        <v>0</v>
      </c>
      <c r="F2961" s="41">
        <v>0.1122219574622572</v>
      </c>
      <c r="G2961" s="40">
        <v>7.9447217541789721</v>
      </c>
      <c r="H2961" s="41">
        <v>4.0399904686412587E-2</v>
      </c>
    </row>
    <row r="2962" spans="1:8">
      <c r="A2962" s="38">
        <v>45096</v>
      </c>
      <c r="B2962" s="39" t="s">
        <v>89</v>
      </c>
      <c r="C2962" s="39" t="s">
        <v>45</v>
      </c>
      <c r="D2962" s="39" t="s">
        <v>117</v>
      </c>
      <c r="E2962" s="40">
        <v>0</v>
      </c>
      <c r="F2962" s="41">
        <v>2.0837419207167431</v>
      </c>
      <c r="G2962" s="40">
        <v>126.11796114547271</v>
      </c>
      <c r="H2962" s="41">
        <v>0.75014709145802738</v>
      </c>
    </row>
    <row r="2963" spans="1:8">
      <c r="A2963" s="38">
        <v>45096</v>
      </c>
      <c r="B2963" s="39" t="s">
        <v>89</v>
      </c>
      <c r="C2963" s="39" t="s">
        <v>45</v>
      </c>
      <c r="D2963" s="39" t="s">
        <v>118</v>
      </c>
      <c r="E2963" s="40">
        <v>0</v>
      </c>
      <c r="F2963" s="41">
        <v>12.22306634906913</v>
      </c>
      <c r="G2963" s="40">
        <v>742.18329099356424</v>
      </c>
      <c r="H2963" s="41">
        <v>4.4003038856648864</v>
      </c>
    </row>
    <row r="2964" spans="1:8">
      <c r="A2964" s="38">
        <v>45096</v>
      </c>
      <c r="B2964" s="39" t="s">
        <v>89</v>
      </c>
      <c r="C2964" s="39" t="s">
        <v>45</v>
      </c>
      <c r="D2964" s="39" t="s">
        <v>119</v>
      </c>
      <c r="E2964" s="40">
        <v>0</v>
      </c>
      <c r="F2964" s="41">
        <v>5.7763283142805291</v>
      </c>
      <c r="G2964" s="40">
        <v>366.1336119370855</v>
      </c>
      <c r="H2964" s="41">
        <v>2.0794781931409911</v>
      </c>
    </row>
    <row r="2965" spans="1:8">
      <c r="A2965" s="38">
        <v>45096</v>
      </c>
      <c r="B2965" s="39" t="s">
        <v>89</v>
      </c>
      <c r="C2965" s="39" t="s">
        <v>46</v>
      </c>
      <c r="D2965" s="39" t="s">
        <v>203</v>
      </c>
      <c r="E2965" s="40">
        <v>0</v>
      </c>
      <c r="F2965" s="41">
        <v>0</v>
      </c>
      <c r="G2965" s="40">
        <v>0</v>
      </c>
      <c r="H2965" s="41">
        <v>0</v>
      </c>
    </row>
    <row r="2966" spans="1:8">
      <c r="A2966" s="38">
        <v>45096</v>
      </c>
      <c r="B2966" s="39" t="s">
        <v>89</v>
      </c>
      <c r="C2966" s="39" t="s">
        <v>46</v>
      </c>
      <c r="D2966" s="39" t="s">
        <v>120</v>
      </c>
      <c r="E2966" s="40">
        <v>0</v>
      </c>
      <c r="F2966" s="41">
        <v>7.2437932992784946</v>
      </c>
      <c r="G2966" s="40">
        <v>470.32071733776701</v>
      </c>
      <c r="H2966" s="41">
        <v>2.6077655877402579</v>
      </c>
    </row>
    <row r="2967" spans="1:8">
      <c r="A2967" s="38">
        <v>45096</v>
      </c>
      <c r="B2967" s="39" t="s">
        <v>89</v>
      </c>
      <c r="C2967" s="39" t="s">
        <v>46</v>
      </c>
      <c r="D2967" s="39" t="s">
        <v>121</v>
      </c>
      <c r="E2967" s="40">
        <v>0</v>
      </c>
      <c r="F2967" s="41">
        <v>1.1619048650326911</v>
      </c>
      <c r="G2967" s="40">
        <v>70.332744233371997</v>
      </c>
      <c r="H2967" s="41">
        <v>0.41828575141176882</v>
      </c>
    </row>
    <row r="2968" spans="1:8">
      <c r="A2968" s="38">
        <v>45096</v>
      </c>
      <c r="B2968" s="39" t="s">
        <v>89</v>
      </c>
      <c r="C2968" s="39" t="s">
        <v>46</v>
      </c>
      <c r="D2968" s="39" t="s">
        <v>122</v>
      </c>
      <c r="E2968" s="40">
        <v>0</v>
      </c>
      <c r="F2968" s="41">
        <v>4.7804532573486928E-2</v>
      </c>
      <c r="G2968" s="40">
        <v>3.3843083695334051</v>
      </c>
      <c r="H2968" s="41">
        <v>1.7209631726455291E-2</v>
      </c>
    </row>
    <row r="2969" spans="1:8">
      <c r="A2969" s="38">
        <v>45096</v>
      </c>
      <c r="B2969" s="39" t="s">
        <v>89</v>
      </c>
      <c r="C2969" s="39" t="s">
        <v>46</v>
      </c>
      <c r="D2969" s="39" t="s">
        <v>123</v>
      </c>
      <c r="E2969" s="40">
        <v>0</v>
      </c>
      <c r="F2969" s="41">
        <v>69.018569831566822</v>
      </c>
      <c r="G2969" s="40">
        <v>4486.5602676713561</v>
      </c>
      <c r="H2969" s="41">
        <v>24.846685139364059</v>
      </c>
    </row>
    <row r="2970" spans="1:8">
      <c r="A2970" s="38">
        <v>45096</v>
      </c>
      <c r="B2970" s="39" t="s">
        <v>89</v>
      </c>
      <c r="C2970" s="39" t="s">
        <v>46</v>
      </c>
      <c r="D2970" s="39" t="s">
        <v>124</v>
      </c>
      <c r="E2970" s="40">
        <v>0</v>
      </c>
      <c r="F2970" s="41">
        <v>1.3783189549419419</v>
      </c>
      <c r="G2970" s="40">
        <v>83.911908571678154</v>
      </c>
      <c r="H2970" s="41">
        <v>0.49619482377909913</v>
      </c>
    </row>
    <row r="2971" spans="1:8">
      <c r="A2971" s="38">
        <v>45096</v>
      </c>
      <c r="B2971" s="39" t="s">
        <v>89</v>
      </c>
      <c r="C2971" s="39" t="s">
        <v>47</v>
      </c>
      <c r="D2971" s="39" t="s">
        <v>204</v>
      </c>
      <c r="E2971" s="40">
        <v>0</v>
      </c>
      <c r="F2971" s="41">
        <v>7.8510979821365734E-2</v>
      </c>
      <c r="G2971" s="40">
        <v>5.5581626219493732</v>
      </c>
      <c r="H2971" s="41">
        <v>2.8263952735691659E-2</v>
      </c>
    </row>
    <row r="2972" spans="1:8">
      <c r="A2972" s="38">
        <v>45096</v>
      </c>
      <c r="B2972" s="39" t="s">
        <v>89</v>
      </c>
      <c r="C2972" s="39" t="s">
        <v>47</v>
      </c>
      <c r="D2972" s="39" t="s">
        <v>205</v>
      </c>
      <c r="E2972" s="40">
        <v>0</v>
      </c>
      <c r="F2972" s="41">
        <v>1.69844263504823</v>
      </c>
      <c r="G2972" s="40">
        <v>101.46806644847899</v>
      </c>
      <c r="H2972" s="41">
        <v>0.61143934861736293</v>
      </c>
    </row>
    <row r="2973" spans="1:8">
      <c r="A2973" s="38">
        <v>45096</v>
      </c>
      <c r="B2973" s="39" t="s">
        <v>89</v>
      </c>
      <c r="C2973" s="39" t="s">
        <v>47</v>
      </c>
      <c r="D2973" s="39" t="s">
        <v>128</v>
      </c>
      <c r="E2973" s="40">
        <v>0</v>
      </c>
      <c r="F2973" s="41">
        <v>0</v>
      </c>
      <c r="G2973" s="40">
        <v>0</v>
      </c>
      <c r="H2973" s="41">
        <v>0</v>
      </c>
    </row>
    <row r="2974" spans="1:8">
      <c r="A2974" s="38">
        <v>45096</v>
      </c>
      <c r="B2974" s="39" t="s">
        <v>89</v>
      </c>
      <c r="C2974" s="39" t="s">
        <v>47</v>
      </c>
      <c r="D2974" s="39" t="s">
        <v>186</v>
      </c>
      <c r="E2974" s="40">
        <v>0</v>
      </c>
      <c r="F2974" s="41">
        <v>0</v>
      </c>
      <c r="G2974" s="40">
        <v>0</v>
      </c>
      <c r="H2974" s="41">
        <v>0</v>
      </c>
    </row>
    <row r="2975" spans="1:8">
      <c r="A2975" s="38">
        <v>45096</v>
      </c>
      <c r="B2975" s="39" t="s">
        <v>89</v>
      </c>
      <c r="C2975" s="39" t="s">
        <v>47</v>
      </c>
      <c r="D2975" s="39" t="s">
        <v>129</v>
      </c>
      <c r="E2975" s="40">
        <v>0</v>
      </c>
      <c r="F2975" s="41">
        <v>0</v>
      </c>
      <c r="G2975" s="40">
        <v>0</v>
      </c>
      <c r="H2975" s="41">
        <v>0</v>
      </c>
    </row>
    <row r="2976" spans="1:8">
      <c r="A2976" s="38">
        <v>45096</v>
      </c>
      <c r="B2976" s="39" t="s">
        <v>89</v>
      </c>
      <c r="C2976" s="39" t="s">
        <v>47</v>
      </c>
      <c r="D2976" s="39" t="s">
        <v>130</v>
      </c>
      <c r="E2976" s="40">
        <v>0</v>
      </c>
      <c r="F2976" s="41">
        <v>2.7273173495867389</v>
      </c>
      <c r="G2976" s="40">
        <v>176.10353761997339</v>
      </c>
      <c r="H2976" s="41">
        <v>0.98183424585122625</v>
      </c>
    </row>
    <row r="2977" spans="1:8">
      <c r="A2977" s="38">
        <v>45096</v>
      </c>
      <c r="B2977" s="39" t="s">
        <v>89</v>
      </c>
      <c r="C2977" s="39" t="s">
        <v>47</v>
      </c>
      <c r="D2977" s="39" t="s">
        <v>131</v>
      </c>
      <c r="E2977" s="40">
        <v>0</v>
      </c>
      <c r="F2977" s="41">
        <v>0.20571947737562271</v>
      </c>
      <c r="G2977" s="40">
        <v>14.56385224535153</v>
      </c>
      <c r="H2977" s="41">
        <v>7.4059011855224177E-2</v>
      </c>
    </row>
    <row r="2978" spans="1:8">
      <c r="A2978" s="38">
        <v>45096</v>
      </c>
      <c r="B2978" s="39" t="s">
        <v>89</v>
      </c>
      <c r="C2978" s="39" t="s">
        <v>47</v>
      </c>
      <c r="D2978" s="39" t="s">
        <v>132</v>
      </c>
      <c r="E2978" s="40">
        <v>0</v>
      </c>
      <c r="F2978" s="41">
        <v>0.10510997679281379</v>
      </c>
      <c r="G2978" s="40">
        <v>7.4412310931928554</v>
      </c>
      <c r="H2978" s="41">
        <v>3.7839591645412958E-2</v>
      </c>
    </row>
    <row r="2979" spans="1:8">
      <c r="A2979" s="38">
        <v>45096</v>
      </c>
      <c r="B2979" s="39" t="s">
        <v>89</v>
      </c>
      <c r="C2979" s="39" t="s">
        <v>47</v>
      </c>
      <c r="D2979" s="39" t="s">
        <v>133</v>
      </c>
      <c r="E2979" s="40">
        <v>0</v>
      </c>
      <c r="F2979" s="41">
        <v>3.5914789842587273E-2</v>
      </c>
      <c r="G2979" s="40">
        <v>2.5425773940463738</v>
      </c>
      <c r="H2979" s="41">
        <v>1.292932434333142E-2</v>
      </c>
    </row>
    <row r="2980" spans="1:8">
      <c r="A2980" s="38">
        <v>45096</v>
      </c>
      <c r="B2980" s="39" t="s">
        <v>89</v>
      </c>
      <c r="C2980" s="39" t="s">
        <v>47</v>
      </c>
      <c r="D2980" s="39" t="s">
        <v>134</v>
      </c>
      <c r="E2980" s="40">
        <v>0</v>
      </c>
      <c r="F2980" s="41">
        <v>3.1659565101509378E-2</v>
      </c>
      <c r="G2980" s="40">
        <v>2.2413299614240021</v>
      </c>
      <c r="H2980" s="41">
        <v>1.139744343654338E-2</v>
      </c>
    </row>
    <row r="2981" spans="1:8">
      <c r="A2981" s="38">
        <v>45096</v>
      </c>
      <c r="B2981" s="39" t="s">
        <v>89</v>
      </c>
      <c r="C2981" s="39" t="s">
        <v>47</v>
      </c>
      <c r="D2981" s="39" t="s">
        <v>135</v>
      </c>
      <c r="E2981" s="40">
        <v>0</v>
      </c>
      <c r="F2981" s="41">
        <v>0.82190529574330418</v>
      </c>
      <c r="G2981" s="40">
        <v>59.968618839384177</v>
      </c>
      <c r="H2981" s="41">
        <v>0.2958859064675895</v>
      </c>
    </row>
    <row r="2982" spans="1:8">
      <c r="A2982" s="38">
        <v>45096</v>
      </c>
      <c r="B2982" s="39" t="s">
        <v>89</v>
      </c>
      <c r="C2982" s="39" t="s">
        <v>18</v>
      </c>
      <c r="D2982" s="39" t="s">
        <v>137</v>
      </c>
      <c r="E2982" s="40">
        <v>0</v>
      </c>
      <c r="F2982" s="41">
        <v>1.384476105846004</v>
      </c>
      <c r="G2982" s="40">
        <v>99.795660305776266</v>
      </c>
      <c r="H2982" s="41">
        <v>0.49841139810456148</v>
      </c>
    </row>
    <row r="2983" spans="1:8">
      <c r="A2983" s="38">
        <v>45096</v>
      </c>
      <c r="B2983" s="39" t="s">
        <v>89</v>
      </c>
      <c r="C2983" s="39" t="s">
        <v>18</v>
      </c>
      <c r="D2983" s="39" t="s">
        <v>138</v>
      </c>
      <c r="E2983" s="40">
        <v>0</v>
      </c>
      <c r="F2983" s="41">
        <v>9.9105657504441183E-2</v>
      </c>
      <c r="G2983" s="40">
        <v>7.0161570065515342</v>
      </c>
      <c r="H2983" s="41">
        <v>3.5678036701598817E-2</v>
      </c>
    </row>
    <row r="2984" spans="1:8">
      <c r="A2984" s="38">
        <v>45096</v>
      </c>
      <c r="B2984" s="39" t="s">
        <v>89</v>
      </c>
      <c r="C2984" s="39" t="s">
        <v>18</v>
      </c>
      <c r="D2984" s="39" t="s">
        <v>139</v>
      </c>
      <c r="E2984" s="40">
        <v>0</v>
      </c>
      <c r="F2984" s="41">
        <v>2.6097433677597971E-2</v>
      </c>
      <c r="G2984" s="40">
        <v>1.8475604396437979</v>
      </c>
      <c r="H2984" s="41">
        <v>9.3950761239352705E-3</v>
      </c>
    </row>
    <row r="2985" spans="1:8">
      <c r="A2985" s="38">
        <v>45096</v>
      </c>
      <c r="B2985" s="39" t="s">
        <v>89</v>
      </c>
      <c r="C2985" s="39" t="s">
        <v>18</v>
      </c>
      <c r="D2985" s="39" t="s">
        <v>123</v>
      </c>
      <c r="E2985" s="40">
        <v>300.99667929999998</v>
      </c>
      <c r="F2985" s="41">
        <v>5.4519539478942658</v>
      </c>
      <c r="G2985" s="40">
        <v>344.20539870270369</v>
      </c>
      <c r="H2985" s="41">
        <v>1.962703421241935</v>
      </c>
    </row>
    <row r="2986" spans="1:8">
      <c r="A2986" s="38">
        <v>45096</v>
      </c>
      <c r="B2986" s="39" t="s">
        <v>89</v>
      </c>
      <c r="C2986" s="39" t="s">
        <v>48</v>
      </c>
      <c r="D2986" s="39" t="s">
        <v>123</v>
      </c>
      <c r="E2986" s="40">
        <v>405.06978500000002</v>
      </c>
      <c r="F2986" s="41">
        <v>18.726293680363579</v>
      </c>
      <c r="G2986" s="40">
        <v>1134.170244866408</v>
      </c>
      <c r="H2986" s="41">
        <v>6.7414657249308867</v>
      </c>
    </row>
    <row r="2987" spans="1:8">
      <c r="A2987" s="38">
        <v>45096</v>
      </c>
      <c r="B2987" s="39" t="s">
        <v>89</v>
      </c>
      <c r="C2987" s="39" t="s">
        <v>7</v>
      </c>
      <c r="D2987" s="39" t="s">
        <v>140</v>
      </c>
      <c r="E2987" s="40">
        <v>2044.3444067</v>
      </c>
      <c r="F2987" s="41">
        <v>48.179480413147438</v>
      </c>
      <c r="G2987" s="40">
        <v>3042.6031523407742</v>
      </c>
      <c r="H2987" s="41">
        <v>40.703551031948948</v>
      </c>
    </row>
    <row r="2988" spans="1:8">
      <c r="A2988" s="38">
        <v>45096</v>
      </c>
      <c r="B2988" s="39" t="s">
        <v>89</v>
      </c>
      <c r="C2988" s="39" t="s">
        <v>7</v>
      </c>
      <c r="D2988" s="39" t="s">
        <v>141</v>
      </c>
      <c r="E2988" s="40">
        <v>1045.9100708999999</v>
      </c>
      <c r="F2988" s="41">
        <v>39.62525742645105</v>
      </c>
      <c r="G2988" s="40">
        <v>2491.0416014311982</v>
      </c>
      <c r="H2988" s="41">
        <v>32.929363643773051</v>
      </c>
    </row>
    <row r="2989" spans="1:8">
      <c r="A2989" s="38">
        <v>45096</v>
      </c>
      <c r="B2989" s="39" t="s">
        <v>89</v>
      </c>
      <c r="C2989" s="39" t="s">
        <v>7</v>
      </c>
      <c r="D2989" s="39" t="s">
        <v>142</v>
      </c>
      <c r="E2989" s="40">
        <v>1652.3821092999999</v>
      </c>
      <c r="F2989" s="41">
        <v>33.39967074784014</v>
      </c>
      <c r="G2989" s="40">
        <v>2105.9520345837332</v>
      </c>
      <c r="H2989" s="41">
        <v>32.063683917926532</v>
      </c>
    </row>
    <row r="2990" spans="1:8">
      <c r="A2990" s="38">
        <v>45096</v>
      </c>
      <c r="B2990" s="39" t="s">
        <v>89</v>
      </c>
      <c r="C2990" s="39" t="s">
        <v>49</v>
      </c>
      <c r="D2990" s="39" t="s">
        <v>143</v>
      </c>
      <c r="E2990" s="40">
        <v>0</v>
      </c>
      <c r="F2990" s="41">
        <v>36.696708209866927</v>
      </c>
      <c r="G2990" s="40">
        <v>2251.563271414796</v>
      </c>
      <c r="H2990" s="41">
        <v>13.210814955552101</v>
      </c>
    </row>
    <row r="2991" spans="1:8">
      <c r="A2991" s="38">
        <v>45096</v>
      </c>
      <c r="B2991" s="39" t="s">
        <v>89</v>
      </c>
      <c r="C2991" s="39" t="s">
        <v>49</v>
      </c>
      <c r="D2991" s="39" t="s">
        <v>144</v>
      </c>
      <c r="E2991" s="40">
        <v>0</v>
      </c>
      <c r="F2991" s="41">
        <v>0.78455643927415575</v>
      </c>
      <c r="G2991" s="40">
        <v>57.17920551246678</v>
      </c>
      <c r="H2991" s="41">
        <v>0.28244031813869608</v>
      </c>
    </row>
    <row r="2992" spans="1:8">
      <c r="A2992" s="38">
        <v>45096</v>
      </c>
      <c r="B2992" s="39" t="s">
        <v>89</v>
      </c>
      <c r="C2992" s="39" t="s">
        <v>49</v>
      </c>
      <c r="D2992" s="39" t="s">
        <v>242</v>
      </c>
      <c r="E2992" s="40">
        <v>0</v>
      </c>
      <c r="F2992" s="41">
        <v>3.417736538966867E-3</v>
      </c>
      <c r="G2992" s="40">
        <v>0.2419576921059729</v>
      </c>
      <c r="H2992" s="41">
        <v>1.2303851540280721E-3</v>
      </c>
    </row>
    <row r="2993" spans="1:8">
      <c r="A2993" s="38">
        <v>45096</v>
      </c>
      <c r="B2993" s="39" t="s">
        <v>89</v>
      </c>
      <c r="C2993" s="39" t="s">
        <v>49</v>
      </c>
      <c r="D2993" s="39" t="s">
        <v>253</v>
      </c>
      <c r="E2993" s="40">
        <v>0</v>
      </c>
      <c r="F2993" s="41">
        <v>4.9974245416063564E-3</v>
      </c>
      <c r="G2993" s="40">
        <v>0.35379125768609898</v>
      </c>
      <c r="H2993" s="41">
        <v>1.799072834978288E-3</v>
      </c>
    </row>
    <row r="2994" spans="1:8">
      <c r="A2994" s="38">
        <v>45096</v>
      </c>
      <c r="B2994" s="39" t="s">
        <v>89</v>
      </c>
      <c r="C2994" s="39" t="s">
        <v>49</v>
      </c>
      <c r="D2994" s="39" t="s">
        <v>146</v>
      </c>
      <c r="E2994" s="40">
        <v>0</v>
      </c>
      <c r="F2994" s="41">
        <v>0.1089174281992923</v>
      </c>
      <c r="G2994" s="40">
        <v>7.7107785391746528</v>
      </c>
      <c r="H2994" s="41">
        <v>3.9210274151745217E-2</v>
      </c>
    </row>
    <row r="2995" spans="1:8">
      <c r="A2995" s="38">
        <v>45096</v>
      </c>
      <c r="B2995" s="39" t="s">
        <v>89</v>
      </c>
      <c r="C2995" s="39" t="s">
        <v>49</v>
      </c>
      <c r="D2995" s="39" t="s">
        <v>147</v>
      </c>
      <c r="E2995" s="40">
        <v>0</v>
      </c>
      <c r="F2995" s="41">
        <v>0</v>
      </c>
      <c r="G2995" s="40">
        <v>0</v>
      </c>
      <c r="H2995" s="41">
        <v>0</v>
      </c>
    </row>
    <row r="2996" spans="1:8">
      <c r="A2996" s="38">
        <v>45096</v>
      </c>
      <c r="B2996" s="39" t="s">
        <v>89</v>
      </c>
      <c r="C2996" s="39" t="s">
        <v>49</v>
      </c>
      <c r="D2996" s="39" t="s">
        <v>148</v>
      </c>
      <c r="E2996" s="40">
        <v>0</v>
      </c>
      <c r="F2996" s="41">
        <v>4.0353931846768283E-2</v>
      </c>
      <c r="G2996" s="40">
        <v>2.8568451973180098</v>
      </c>
      <c r="H2996" s="41">
        <v>1.4527415464836581E-2</v>
      </c>
    </row>
    <row r="2997" spans="1:8">
      <c r="A2997" s="38">
        <v>45096</v>
      </c>
      <c r="B2997" s="39" t="s">
        <v>89</v>
      </c>
      <c r="C2997" s="39" t="s">
        <v>49</v>
      </c>
      <c r="D2997" s="39" t="s">
        <v>149</v>
      </c>
      <c r="E2997" s="40">
        <v>0</v>
      </c>
      <c r="F2997" s="41">
        <v>9.2642475044520833E-2</v>
      </c>
      <c r="G2997" s="40">
        <v>6.5585978313978961</v>
      </c>
      <c r="H2997" s="41">
        <v>3.3351291016027497E-2</v>
      </c>
    </row>
    <row r="2998" spans="1:8">
      <c r="A2998" s="38">
        <v>45096</v>
      </c>
      <c r="B2998" s="39" t="s">
        <v>89</v>
      </c>
      <c r="C2998" s="39" t="s">
        <v>49</v>
      </c>
      <c r="D2998" s="39" t="s">
        <v>150</v>
      </c>
      <c r="E2998" s="40">
        <v>0</v>
      </c>
      <c r="F2998" s="41">
        <v>9.4456881812246221E-2</v>
      </c>
      <c r="G2998" s="40">
        <v>6.6870482455989277</v>
      </c>
      <c r="H2998" s="41">
        <v>3.4004477452408637E-2</v>
      </c>
    </row>
    <row r="2999" spans="1:8">
      <c r="A2999" s="38">
        <v>45096</v>
      </c>
      <c r="B2999" s="39" t="s">
        <v>89</v>
      </c>
      <c r="C2999" s="39" t="s">
        <v>49</v>
      </c>
      <c r="D2999" s="39" t="s">
        <v>151</v>
      </c>
      <c r="E2999" s="40">
        <v>0</v>
      </c>
      <c r="F2999" s="41">
        <v>1.5599497657830499</v>
      </c>
      <c r="G2999" s="40">
        <v>93.194249381445218</v>
      </c>
      <c r="H2999" s="41">
        <v>0.56158191568189808</v>
      </c>
    </row>
    <row r="3000" spans="1:8">
      <c r="A3000" s="38">
        <v>45096</v>
      </c>
      <c r="B3000" s="39" t="s">
        <v>89</v>
      </c>
      <c r="C3000" s="39" t="s">
        <v>49</v>
      </c>
      <c r="D3000" s="39" t="s">
        <v>152</v>
      </c>
      <c r="E3000" s="40">
        <v>0</v>
      </c>
      <c r="F3000" s="41">
        <v>1.887071522556906E-2</v>
      </c>
      <c r="G3000" s="40">
        <v>1.335946949775112</v>
      </c>
      <c r="H3000" s="41">
        <v>6.7934574812048634E-3</v>
      </c>
    </row>
    <row r="3001" spans="1:8">
      <c r="A3001" s="38">
        <v>45096</v>
      </c>
      <c r="B3001" s="39" t="s">
        <v>89</v>
      </c>
      <c r="C3001" s="39" t="s">
        <v>49</v>
      </c>
      <c r="D3001" s="39" t="s">
        <v>153</v>
      </c>
      <c r="E3001" s="40">
        <v>0</v>
      </c>
      <c r="F3001" s="41">
        <v>4.7795243168347643E-2</v>
      </c>
      <c r="G3001" s="40">
        <v>3.383650728722619</v>
      </c>
      <c r="H3001" s="41">
        <v>1.7206287540605152E-2</v>
      </c>
    </row>
    <row r="3002" spans="1:8">
      <c r="A3002" s="38">
        <v>45096</v>
      </c>
      <c r="B3002" s="39" t="s">
        <v>89</v>
      </c>
      <c r="C3002" s="39" t="s">
        <v>49</v>
      </c>
      <c r="D3002" s="39" t="s">
        <v>154</v>
      </c>
      <c r="E3002" s="40">
        <v>0</v>
      </c>
      <c r="F3002" s="41">
        <v>2.6909279760992041E-2</v>
      </c>
      <c r="G3002" s="40">
        <v>1.905034853614479</v>
      </c>
      <c r="H3002" s="41">
        <v>9.6873407139571356E-3</v>
      </c>
    </row>
    <row r="3003" spans="1:8">
      <c r="A3003" s="38">
        <v>45096</v>
      </c>
      <c r="B3003" s="39" t="s">
        <v>89</v>
      </c>
      <c r="C3003" s="39" t="s">
        <v>49</v>
      </c>
      <c r="D3003" s="39" t="s">
        <v>155</v>
      </c>
      <c r="E3003" s="40">
        <v>0</v>
      </c>
      <c r="F3003" s="41">
        <v>0</v>
      </c>
      <c r="G3003" s="40">
        <v>0</v>
      </c>
      <c r="H3003" s="41">
        <v>0</v>
      </c>
    </row>
    <row r="3004" spans="1:8">
      <c r="A3004" s="38">
        <v>45096</v>
      </c>
      <c r="B3004" s="39" t="s">
        <v>89</v>
      </c>
      <c r="C3004" s="39" t="s">
        <v>49</v>
      </c>
      <c r="D3004" s="39" t="s">
        <v>156</v>
      </c>
      <c r="E3004" s="40">
        <v>0</v>
      </c>
      <c r="F3004" s="41">
        <v>2.665210818675811E-2</v>
      </c>
      <c r="G3004" s="40">
        <v>1.88682846471719</v>
      </c>
      <c r="H3004" s="41">
        <v>9.5947589472329189E-3</v>
      </c>
    </row>
    <row r="3005" spans="1:8">
      <c r="A3005" s="38">
        <v>45096</v>
      </c>
      <c r="B3005" s="39" t="s">
        <v>89</v>
      </c>
      <c r="C3005" s="39" t="s">
        <v>49</v>
      </c>
      <c r="D3005" s="39" t="s">
        <v>157</v>
      </c>
      <c r="E3005" s="40">
        <v>0</v>
      </c>
      <c r="F3005" s="41">
        <v>5.8639148175622692E-2</v>
      </c>
      <c r="G3005" s="40">
        <v>4.1513419182166453</v>
      </c>
      <c r="H3005" s="41">
        <v>2.1110093343224161E-2</v>
      </c>
    </row>
    <row r="3006" spans="1:8">
      <c r="A3006" s="38">
        <v>45096</v>
      </c>
      <c r="B3006" s="39" t="s">
        <v>89</v>
      </c>
      <c r="C3006" s="39" t="s">
        <v>49</v>
      </c>
      <c r="D3006" s="39" t="s">
        <v>158</v>
      </c>
      <c r="E3006" s="40">
        <v>0</v>
      </c>
      <c r="F3006" s="41">
        <v>0</v>
      </c>
      <c r="G3006" s="40">
        <v>0</v>
      </c>
      <c r="H3006" s="41">
        <v>0</v>
      </c>
    </row>
    <row r="3007" spans="1:8">
      <c r="A3007" s="38">
        <v>45096</v>
      </c>
      <c r="B3007" s="39" t="s">
        <v>89</v>
      </c>
      <c r="C3007" s="39" t="s">
        <v>49</v>
      </c>
      <c r="D3007" s="39" t="s">
        <v>263</v>
      </c>
      <c r="E3007" s="40">
        <v>0</v>
      </c>
      <c r="F3007" s="41">
        <v>3.1198995306981971</v>
      </c>
      <c r="G3007" s="40">
        <v>186.38849871104031</v>
      </c>
      <c r="H3007" s="41">
        <v>1.123163831051351</v>
      </c>
    </row>
    <row r="3008" spans="1:8">
      <c r="A3008" s="38">
        <v>45096</v>
      </c>
      <c r="B3008" s="39" t="s">
        <v>89</v>
      </c>
      <c r="C3008" s="39" t="s">
        <v>49</v>
      </c>
      <c r="D3008" s="39" t="s">
        <v>159</v>
      </c>
      <c r="E3008" s="40">
        <v>0</v>
      </c>
      <c r="F3008" s="41">
        <v>0</v>
      </c>
      <c r="G3008" s="40">
        <v>0</v>
      </c>
      <c r="H3008" s="41">
        <v>0</v>
      </c>
    </row>
    <row r="3009" spans="1:8">
      <c r="A3009" s="38">
        <v>45096</v>
      </c>
      <c r="B3009" s="39" t="s">
        <v>89</v>
      </c>
      <c r="C3009" s="39" t="s">
        <v>49</v>
      </c>
      <c r="D3009" s="39" t="s">
        <v>244</v>
      </c>
      <c r="E3009" s="40">
        <v>0</v>
      </c>
      <c r="F3009" s="41">
        <v>0</v>
      </c>
      <c r="G3009" s="40">
        <v>0</v>
      </c>
      <c r="H3009" s="41">
        <v>0</v>
      </c>
    </row>
    <row r="3010" spans="1:8">
      <c r="A3010" s="38">
        <v>45096</v>
      </c>
      <c r="B3010" s="39" t="s">
        <v>89</v>
      </c>
      <c r="C3010" s="39" t="s">
        <v>49</v>
      </c>
      <c r="D3010" s="39" t="s">
        <v>259</v>
      </c>
      <c r="E3010" s="40">
        <v>0</v>
      </c>
      <c r="F3010" s="41">
        <v>2.6909279760992041E-2</v>
      </c>
      <c r="G3010" s="40">
        <v>1.905034853614479</v>
      </c>
      <c r="H3010" s="41">
        <v>9.6873407139571356E-3</v>
      </c>
    </row>
    <row r="3011" spans="1:8">
      <c r="A3011" s="38">
        <v>45096</v>
      </c>
      <c r="B3011" s="39" t="s">
        <v>89</v>
      </c>
      <c r="C3011" s="39" t="s">
        <v>49</v>
      </c>
      <c r="D3011" s="39" t="s">
        <v>209</v>
      </c>
      <c r="E3011" s="40">
        <v>0</v>
      </c>
      <c r="F3011" s="41">
        <v>1.326373527238451E-2</v>
      </c>
      <c r="G3011" s="40">
        <v>0.93900238904338051</v>
      </c>
      <c r="H3011" s="41">
        <v>4.7749446980584233E-3</v>
      </c>
    </row>
    <row r="3012" spans="1:8">
      <c r="A3012" s="38">
        <v>45096</v>
      </c>
      <c r="B3012" s="39" t="s">
        <v>89</v>
      </c>
      <c r="C3012" s="39" t="s">
        <v>49</v>
      </c>
      <c r="D3012" s="39" t="s">
        <v>210</v>
      </c>
      <c r="E3012" s="40">
        <v>0</v>
      </c>
      <c r="F3012" s="41">
        <v>0</v>
      </c>
      <c r="G3012" s="40">
        <v>0</v>
      </c>
      <c r="H3012" s="41">
        <v>0</v>
      </c>
    </row>
    <row r="3013" spans="1:8">
      <c r="A3013" s="38">
        <v>45096</v>
      </c>
      <c r="B3013" s="39" t="s">
        <v>89</v>
      </c>
      <c r="C3013" s="39" t="s">
        <v>49</v>
      </c>
      <c r="D3013" s="39" t="s">
        <v>233</v>
      </c>
      <c r="E3013" s="40">
        <v>0</v>
      </c>
      <c r="F3013" s="41">
        <v>0</v>
      </c>
      <c r="G3013" s="40">
        <v>0</v>
      </c>
      <c r="H3013" s="41">
        <v>0</v>
      </c>
    </row>
    <row r="3014" spans="1:8">
      <c r="A3014" s="38">
        <v>45096</v>
      </c>
      <c r="B3014" s="39" t="s">
        <v>89</v>
      </c>
      <c r="C3014" s="39" t="s">
        <v>49</v>
      </c>
      <c r="D3014" s="39" t="s">
        <v>265</v>
      </c>
      <c r="E3014" s="40">
        <v>0</v>
      </c>
      <c r="F3014" s="41">
        <v>0</v>
      </c>
      <c r="G3014" s="40">
        <v>0</v>
      </c>
      <c r="H3014" s="41">
        <v>0</v>
      </c>
    </row>
    <row r="3015" spans="1:8">
      <c r="A3015" s="38">
        <v>45096</v>
      </c>
      <c r="B3015" s="39" t="s">
        <v>89</v>
      </c>
      <c r="C3015" s="39" t="s">
        <v>49</v>
      </c>
      <c r="D3015" s="39" t="s">
        <v>164</v>
      </c>
      <c r="E3015" s="40">
        <v>0</v>
      </c>
      <c r="F3015" s="41">
        <v>4.0353931846768283E-2</v>
      </c>
      <c r="G3015" s="40">
        <v>2.8568451973180098</v>
      </c>
      <c r="H3015" s="41">
        <v>1.4527415464836581E-2</v>
      </c>
    </row>
    <row r="3016" spans="1:8">
      <c r="A3016" s="38">
        <v>45096</v>
      </c>
      <c r="B3016" s="39" t="s">
        <v>89</v>
      </c>
      <c r="C3016" s="39" t="s">
        <v>49</v>
      </c>
      <c r="D3016" s="39" t="s">
        <v>282</v>
      </c>
      <c r="E3016" s="40">
        <v>0</v>
      </c>
      <c r="F3016" s="41">
        <v>0</v>
      </c>
      <c r="G3016" s="40">
        <v>0</v>
      </c>
      <c r="H3016" s="41">
        <v>0</v>
      </c>
    </row>
    <row r="3017" spans="1:8">
      <c r="A3017" s="38">
        <v>45096</v>
      </c>
      <c r="B3017" s="39" t="s">
        <v>89</v>
      </c>
      <c r="C3017" s="39" t="s">
        <v>49</v>
      </c>
      <c r="D3017" s="39" t="s">
        <v>165</v>
      </c>
      <c r="E3017" s="40">
        <v>0</v>
      </c>
      <c r="F3017" s="41">
        <v>3.77061753052172E-2</v>
      </c>
      <c r="G3017" s="40">
        <v>2.6693980214611339</v>
      </c>
      <c r="H3017" s="41">
        <v>1.357422310987819E-2</v>
      </c>
    </row>
    <row r="3018" spans="1:8">
      <c r="A3018" s="38">
        <v>45096</v>
      </c>
      <c r="B3018" s="39" t="s">
        <v>89</v>
      </c>
      <c r="C3018" s="39" t="s">
        <v>49</v>
      </c>
      <c r="D3018" s="39" t="s">
        <v>212</v>
      </c>
      <c r="E3018" s="40">
        <v>0</v>
      </c>
      <c r="F3018" s="41">
        <v>0</v>
      </c>
      <c r="G3018" s="40">
        <v>0</v>
      </c>
      <c r="H3018" s="41">
        <v>0</v>
      </c>
    </row>
    <row r="3019" spans="1:8">
      <c r="A3019" s="38">
        <v>45096</v>
      </c>
      <c r="B3019" s="39" t="s">
        <v>89</v>
      </c>
      <c r="C3019" s="39" t="s">
        <v>49</v>
      </c>
      <c r="D3019" s="39" t="s">
        <v>284</v>
      </c>
      <c r="E3019" s="40">
        <v>0</v>
      </c>
      <c r="F3019" s="41">
        <v>0</v>
      </c>
      <c r="G3019" s="40">
        <v>0</v>
      </c>
      <c r="H3019" s="41">
        <v>0</v>
      </c>
    </row>
    <row r="3020" spans="1:8">
      <c r="A3020" s="38">
        <v>45096</v>
      </c>
      <c r="B3020" s="39" t="s">
        <v>89</v>
      </c>
      <c r="C3020" s="39" t="s">
        <v>49</v>
      </c>
      <c r="D3020" s="39" t="s">
        <v>166</v>
      </c>
      <c r="E3020" s="40">
        <v>0</v>
      </c>
      <c r="F3020" s="41">
        <v>41.376459262820411</v>
      </c>
      <c r="G3020" s="40">
        <v>2679.5515508461522</v>
      </c>
      <c r="H3020" s="41">
        <v>14.89552533461535</v>
      </c>
    </row>
    <row r="3021" spans="1:8">
      <c r="A3021" s="38">
        <v>45096</v>
      </c>
      <c r="B3021" s="39" t="s">
        <v>89</v>
      </c>
      <c r="C3021" s="39" t="s">
        <v>49</v>
      </c>
      <c r="D3021" s="39" t="s">
        <v>167</v>
      </c>
      <c r="E3021" s="40">
        <v>0</v>
      </c>
      <c r="F3021" s="41">
        <v>0.24601197112064421</v>
      </c>
      <c r="G3021" s="40">
        <v>17.416347949624502</v>
      </c>
      <c r="H3021" s="41">
        <v>8.8564309603431909E-2</v>
      </c>
    </row>
    <row r="3022" spans="1:8">
      <c r="A3022" s="38">
        <v>45096</v>
      </c>
      <c r="B3022" s="39" t="s">
        <v>89</v>
      </c>
      <c r="C3022" s="39" t="s">
        <v>49</v>
      </c>
      <c r="D3022" s="39" t="s">
        <v>168</v>
      </c>
      <c r="E3022" s="40">
        <v>0</v>
      </c>
      <c r="F3022" s="41">
        <v>4.464079176912084</v>
      </c>
      <c r="G3022" s="40">
        <v>325.8537484597328</v>
      </c>
      <c r="H3022" s="41">
        <v>1.607068503688351</v>
      </c>
    </row>
    <row r="3023" spans="1:8">
      <c r="A3023" s="38">
        <v>45096</v>
      </c>
      <c r="B3023" s="39" t="s">
        <v>89</v>
      </c>
      <c r="C3023" s="39" t="s">
        <v>49</v>
      </c>
      <c r="D3023" s="39" t="s">
        <v>195</v>
      </c>
      <c r="E3023" s="40">
        <v>0</v>
      </c>
      <c r="F3023" s="41">
        <v>47.353928944807258</v>
      </c>
      <c r="G3023" s="40">
        <v>2869.6333207208982</v>
      </c>
      <c r="H3023" s="41">
        <v>17.047414420130611</v>
      </c>
    </row>
    <row r="3024" spans="1:8">
      <c r="A3024" s="38">
        <v>45096</v>
      </c>
      <c r="B3024" s="39" t="s">
        <v>89</v>
      </c>
      <c r="C3024" s="39" t="s">
        <v>49</v>
      </c>
      <c r="D3024" s="39" t="s">
        <v>169</v>
      </c>
      <c r="E3024" s="40">
        <v>0</v>
      </c>
      <c r="F3024" s="41">
        <v>3.0780111000572088</v>
      </c>
      <c r="G3024" s="40">
        <v>223.25312301960261</v>
      </c>
      <c r="H3024" s="41">
        <v>1.108083996020595</v>
      </c>
    </row>
    <row r="3025" spans="1:8">
      <c r="A3025" s="38">
        <v>45096</v>
      </c>
      <c r="B3025" s="39" t="s">
        <v>89</v>
      </c>
      <c r="C3025" s="39" t="s">
        <v>49</v>
      </c>
      <c r="D3025" s="39" t="s">
        <v>170</v>
      </c>
      <c r="E3025" s="40">
        <v>0</v>
      </c>
      <c r="F3025" s="41">
        <v>3.77061753052172E-2</v>
      </c>
      <c r="G3025" s="40">
        <v>2.6693980214611339</v>
      </c>
      <c r="H3025" s="41">
        <v>1.357422310987819E-2</v>
      </c>
    </row>
    <row r="3026" spans="1:8">
      <c r="A3026" s="38">
        <v>45096</v>
      </c>
      <c r="B3026" s="39" t="s">
        <v>89</v>
      </c>
      <c r="C3026" s="39" t="s">
        <v>49</v>
      </c>
      <c r="D3026" s="39" t="s">
        <v>171</v>
      </c>
      <c r="E3026" s="40">
        <v>0</v>
      </c>
      <c r="F3026" s="41">
        <v>6.3556039437772729E-2</v>
      </c>
      <c r="G3026" s="40">
        <v>4.4994318451498287</v>
      </c>
      <c r="H3026" s="41">
        <v>2.2880174197598181E-2</v>
      </c>
    </row>
    <row r="3027" spans="1:8">
      <c r="A3027" s="38">
        <v>45096</v>
      </c>
      <c r="B3027" s="39" t="s">
        <v>89</v>
      </c>
      <c r="C3027" s="39" t="s">
        <v>50</v>
      </c>
      <c r="D3027" s="39" t="s">
        <v>172</v>
      </c>
      <c r="E3027" s="40">
        <v>0</v>
      </c>
      <c r="F3027" s="41">
        <v>2.1372038555581789</v>
      </c>
      <c r="G3027" s="40">
        <v>155.44438982885919</v>
      </c>
      <c r="H3027" s="41">
        <v>0.76939338800094459</v>
      </c>
    </row>
    <row r="3028" spans="1:8">
      <c r="A3028" s="38">
        <v>45096</v>
      </c>
      <c r="B3028" s="39" t="s">
        <v>89</v>
      </c>
      <c r="C3028" s="39" t="s">
        <v>50</v>
      </c>
      <c r="D3028" s="39" t="s">
        <v>173</v>
      </c>
      <c r="E3028" s="40">
        <v>0</v>
      </c>
      <c r="F3028" s="41">
        <v>8.9376271397067775E-2</v>
      </c>
      <c r="G3028" s="40">
        <v>6.3273678675093556</v>
      </c>
      <c r="H3028" s="41">
        <v>3.2175457702944388E-2</v>
      </c>
    </row>
    <row r="3029" spans="1:8">
      <c r="A3029" s="38">
        <v>45096</v>
      </c>
      <c r="B3029" s="39" t="s">
        <v>89</v>
      </c>
      <c r="C3029" s="39" t="s">
        <v>50</v>
      </c>
      <c r="D3029" s="39" t="s">
        <v>13</v>
      </c>
      <c r="E3029" s="40">
        <v>0</v>
      </c>
      <c r="F3029" s="41">
        <v>2.2997227322444789</v>
      </c>
      <c r="G3029" s="40">
        <v>137.95183694287411</v>
      </c>
      <c r="H3029" s="41">
        <v>0.82790018360801243</v>
      </c>
    </row>
    <row r="3030" spans="1:8">
      <c r="A3030" s="38">
        <v>45096</v>
      </c>
      <c r="B3030" s="39" t="s">
        <v>89</v>
      </c>
      <c r="C3030" s="39" t="s">
        <v>50</v>
      </c>
      <c r="D3030" s="39" t="s">
        <v>15</v>
      </c>
      <c r="E3030" s="40">
        <v>0</v>
      </c>
      <c r="F3030" s="41">
        <v>1.736148810353447</v>
      </c>
      <c r="G3030" s="40">
        <v>104.1374644699401</v>
      </c>
      <c r="H3030" s="41">
        <v>0.62501357172724115</v>
      </c>
    </row>
    <row r="3031" spans="1:8">
      <c r="A3031" s="38">
        <v>45096</v>
      </c>
      <c r="B3031" s="39" t="s">
        <v>89</v>
      </c>
      <c r="C3031" s="39" t="s">
        <v>50</v>
      </c>
      <c r="D3031" s="39" t="s">
        <v>174</v>
      </c>
      <c r="E3031" s="40">
        <v>0</v>
      </c>
      <c r="F3031" s="41">
        <v>3.690393125101462E-2</v>
      </c>
      <c r="G3031" s="40">
        <v>2.6126033804326392</v>
      </c>
      <c r="H3031" s="41">
        <v>1.328541525036526E-2</v>
      </c>
    </row>
    <row r="3032" spans="1:8">
      <c r="A3032" s="38">
        <v>45096</v>
      </c>
      <c r="B3032" s="39" t="s">
        <v>89</v>
      </c>
      <c r="C3032" s="39" t="s">
        <v>50</v>
      </c>
      <c r="D3032" s="39" t="s">
        <v>213</v>
      </c>
      <c r="E3032" s="40">
        <v>0</v>
      </c>
      <c r="F3032" s="41">
        <v>3.8157047974597451E-2</v>
      </c>
      <c r="G3032" s="40">
        <v>2.7013174246313629</v>
      </c>
      <c r="H3032" s="41">
        <v>1.373653727085508E-2</v>
      </c>
    </row>
    <row r="3033" spans="1:8">
      <c r="A3033" s="38">
        <v>45096</v>
      </c>
      <c r="B3033" s="39" t="s">
        <v>89</v>
      </c>
      <c r="C3033" s="39" t="s">
        <v>50</v>
      </c>
      <c r="D3033" s="39" t="s">
        <v>214</v>
      </c>
      <c r="E3033" s="40">
        <v>0</v>
      </c>
      <c r="F3033" s="41">
        <v>3.77061753052172E-2</v>
      </c>
      <c r="G3033" s="40">
        <v>2.6693980214611339</v>
      </c>
      <c r="H3033" s="41">
        <v>1.357422310987819E-2</v>
      </c>
    </row>
    <row r="3034" spans="1:8">
      <c r="A3034" s="38">
        <v>45096</v>
      </c>
      <c r="B3034" s="39" t="s">
        <v>89</v>
      </c>
      <c r="C3034" s="39" t="s">
        <v>50</v>
      </c>
      <c r="D3034" s="39" t="s">
        <v>175</v>
      </c>
      <c r="E3034" s="40">
        <v>0</v>
      </c>
      <c r="F3034" s="41">
        <v>0</v>
      </c>
      <c r="G3034" s="40">
        <v>0</v>
      </c>
      <c r="H3034" s="41">
        <v>0</v>
      </c>
    </row>
    <row r="3035" spans="1:8">
      <c r="A3035" s="38">
        <v>45096</v>
      </c>
      <c r="B3035" s="39" t="s">
        <v>89</v>
      </c>
      <c r="C3035" s="39" t="s">
        <v>50</v>
      </c>
      <c r="D3035" s="39" t="s">
        <v>176</v>
      </c>
      <c r="E3035" s="40">
        <v>0</v>
      </c>
      <c r="F3035" s="41">
        <v>0</v>
      </c>
      <c r="G3035" s="40">
        <v>0</v>
      </c>
      <c r="H3035" s="41">
        <v>0</v>
      </c>
    </row>
    <row r="3036" spans="1:8">
      <c r="A3036" s="38">
        <v>45096</v>
      </c>
      <c r="B3036" s="39" t="s">
        <v>89</v>
      </c>
      <c r="C3036" s="39" t="s">
        <v>50</v>
      </c>
      <c r="D3036" s="39" t="s">
        <v>196</v>
      </c>
      <c r="E3036" s="40">
        <v>0</v>
      </c>
      <c r="F3036" s="41">
        <v>0</v>
      </c>
      <c r="G3036" s="40">
        <v>0</v>
      </c>
      <c r="H3036" s="41">
        <v>0</v>
      </c>
    </row>
    <row r="3037" spans="1:8">
      <c r="A3037" s="38">
        <v>45096</v>
      </c>
      <c r="B3037" s="39" t="s">
        <v>89</v>
      </c>
      <c r="C3037" s="39" t="s">
        <v>50</v>
      </c>
      <c r="D3037" s="39" t="s">
        <v>198</v>
      </c>
      <c r="E3037" s="40">
        <v>0</v>
      </c>
      <c r="F3037" s="41">
        <v>0</v>
      </c>
      <c r="G3037" s="40">
        <v>0</v>
      </c>
      <c r="H3037" s="41">
        <v>0</v>
      </c>
    </row>
    <row r="3038" spans="1:8">
      <c r="A3038" s="38">
        <v>45096</v>
      </c>
      <c r="B3038" s="39" t="s">
        <v>89</v>
      </c>
      <c r="C3038" s="39" t="s">
        <v>50</v>
      </c>
      <c r="D3038" s="39" t="s">
        <v>177</v>
      </c>
      <c r="E3038" s="40">
        <v>0</v>
      </c>
      <c r="F3038" s="41">
        <v>0</v>
      </c>
      <c r="G3038" s="40">
        <v>0</v>
      </c>
      <c r="H3038" s="41">
        <v>0</v>
      </c>
    </row>
    <row r="3039" spans="1:8">
      <c r="A3039" s="38">
        <v>45096</v>
      </c>
      <c r="B3039" s="39" t="s">
        <v>89</v>
      </c>
      <c r="C3039" s="39" t="s">
        <v>50</v>
      </c>
      <c r="D3039" s="39" t="s">
        <v>178</v>
      </c>
      <c r="E3039" s="40">
        <v>0</v>
      </c>
      <c r="F3039" s="41">
        <v>6.6636359436231099E-2</v>
      </c>
      <c r="G3039" s="40">
        <v>4.7175022286557962</v>
      </c>
      <c r="H3039" s="41">
        <v>2.3989089397043199E-2</v>
      </c>
    </row>
    <row r="3040" spans="1:8">
      <c r="A3040" s="38">
        <v>45096</v>
      </c>
      <c r="B3040" s="39" t="s">
        <v>89</v>
      </c>
      <c r="C3040" s="39" t="s">
        <v>50</v>
      </c>
      <c r="D3040" s="39" t="s">
        <v>179</v>
      </c>
      <c r="E3040" s="40">
        <v>0</v>
      </c>
      <c r="F3040" s="41">
        <v>0.12456812756748049</v>
      </c>
      <c r="G3040" s="40">
        <v>8.8187653766024212</v>
      </c>
      <c r="H3040" s="41">
        <v>4.4844525924292979E-2</v>
      </c>
    </row>
    <row r="3041" spans="1:8">
      <c r="A3041" s="38">
        <v>45096</v>
      </c>
      <c r="B3041" s="39" t="s">
        <v>89</v>
      </c>
      <c r="C3041" s="39" t="s">
        <v>50</v>
      </c>
      <c r="D3041" s="39" t="s">
        <v>8</v>
      </c>
      <c r="E3041" s="40">
        <v>0</v>
      </c>
      <c r="F3041" s="41">
        <v>4.8558362822908818E-2</v>
      </c>
      <c r="G3041" s="40">
        <v>3.437675568938694</v>
      </c>
      <c r="H3041" s="41">
        <v>1.748101061624717E-2</v>
      </c>
    </row>
    <row r="3042" spans="1:8">
      <c r="A3042" s="38">
        <v>45096</v>
      </c>
      <c r="B3042" s="39" t="s">
        <v>180</v>
      </c>
      <c r="C3042" s="39" t="s">
        <v>43</v>
      </c>
      <c r="D3042" s="39" t="s">
        <v>90</v>
      </c>
      <c r="E3042" s="40">
        <v>0</v>
      </c>
      <c r="F3042" s="41">
        <v>33.964026808924928</v>
      </c>
      <c r="G3042" s="40">
        <v>5164.7152821246682</v>
      </c>
      <c r="H3042" s="41">
        <v>12.227049651212971</v>
      </c>
    </row>
    <row r="3043" spans="1:8">
      <c r="A3043" s="38">
        <v>45096</v>
      </c>
      <c r="B3043" s="39" t="s">
        <v>180</v>
      </c>
      <c r="C3043" s="39" t="s">
        <v>44</v>
      </c>
      <c r="D3043" s="39" t="s">
        <v>91</v>
      </c>
      <c r="E3043" s="40">
        <v>0</v>
      </c>
      <c r="F3043" s="41">
        <v>22.241250248375021</v>
      </c>
      <c r="G3043" s="40">
        <v>3350.188371773766</v>
      </c>
      <c r="H3043" s="41">
        <v>8.006850089415007</v>
      </c>
    </row>
    <row r="3044" spans="1:8">
      <c r="A3044" s="38">
        <v>45096</v>
      </c>
      <c r="B3044" s="39" t="s">
        <v>180</v>
      </c>
      <c r="C3044" s="39" t="s">
        <v>181</v>
      </c>
      <c r="D3044" s="39" t="s">
        <v>182</v>
      </c>
      <c r="E3044" s="40">
        <v>0</v>
      </c>
      <c r="F3044" s="41">
        <v>1.5893318870434318E-2</v>
      </c>
      <c r="G3044" s="40">
        <v>2.416806090620641</v>
      </c>
      <c r="H3044" s="41">
        <v>5.7215947933563554E-3</v>
      </c>
    </row>
    <row r="3045" spans="1:8">
      <c r="A3045" s="38">
        <v>45096</v>
      </c>
      <c r="B3045" s="39" t="s">
        <v>180</v>
      </c>
      <c r="C3045" s="39" t="s">
        <v>45</v>
      </c>
      <c r="D3045" s="39" t="s">
        <v>92</v>
      </c>
      <c r="E3045" s="40">
        <v>0</v>
      </c>
      <c r="F3045" s="41">
        <v>43.229614650950282</v>
      </c>
      <c r="G3045" s="40">
        <v>6596.5872181340574</v>
      </c>
      <c r="H3045" s="41">
        <v>15.5626612743421</v>
      </c>
    </row>
    <row r="3046" spans="1:8">
      <c r="A3046" s="38">
        <v>45096</v>
      </c>
      <c r="B3046" s="39" t="s">
        <v>180</v>
      </c>
      <c r="C3046" s="39" t="s">
        <v>46</v>
      </c>
      <c r="D3046" s="39" t="s">
        <v>184</v>
      </c>
      <c r="E3046" s="40">
        <v>0</v>
      </c>
      <c r="F3046" s="41">
        <v>0</v>
      </c>
      <c r="G3046" s="40">
        <v>0</v>
      </c>
      <c r="H3046" s="41">
        <v>0</v>
      </c>
    </row>
    <row r="3047" spans="1:8">
      <c r="A3047" s="38">
        <v>45096</v>
      </c>
      <c r="B3047" s="39" t="s">
        <v>180</v>
      </c>
      <c r="C3047" s="39" t="s">
        <v>46</v>
      </c>
      <c r="D3047" s="39" t="s">
        <v>202</v>
      </c>
      <c r="E3047" s="40">
        <v>0</v>
      </c>
      <c r="F3047" s="41">
        <v>0</v>
      </c>
      <c r="G3047" s="40">
        <v>0</v>
      </c>
      <c r="H3047" s="41">
        <v>0</v>
      </c>
    </row>
    <row r="3048" spans="1:8">
      <c r="A3048" s="38">
        <v>45096</v>
      </c>
      <c r="B3048" s="39" t="s">
        <v>180</v>
      </c>
      <c r="C3048" s="39" t="s">
        <v>46</v>
      </c>
      <c r="D3048" s="39" t="s">
        <v>120</v>
      </c>
      <c r="E3048" s="40">
        <v>0</v>
      </c>
      <c r="F3048" s="41">
        <v>2.0593343449123669</v>
      </c>
      <c r="G3048" s="40">
        <v>314.54409170229991</v>
      </c>
      <c r="H3048" s="41">
        <v>0.74136036416845208</v>
      </c>
    </row>
    <row r="3049" spans="1:8">
      <c r="A3049" s="38">
        <v>45096</v>
      </c>
      <c r="B3049" s="39" t="s">
        <v>180</v>
      </c>
      <c r="C3049" s="39" t="s">
        <v>46</v>
      </c>
      <c r="D3049" s="39" t="s">
        <v>122</v>
      </c>
      <c r="E3049" s="40">
        <v>0</v>
      </c>
      <c r="F3049" s="41">
        <v>0.51800439367061057</v>
      </c>
      <c r="G3049" s="40">
        <v>78.930337270129868</v>
      </c>
      <c r="H3049" s="41">
        <v>0.18648158172141979</v>
      </c>
    </row>
    <row r="3050" spans="1:8">
      <c r="A3050" s="38">
        <v>45096</v>
      </c>
      <c r="B3050" s="39" t="s">
        <v>180</v>
      </c>
      <c r="C3050" s="39" t="s">
        <v>46</v>
      </c>
      <c r="D3050" s="39" t="s">
        <v>123</v>
      </c>
      <c r="E3050" s="40">
        <v>0</v>
      </c>
      <c r="F3050" s="41">
        <v>48.140885492618779</v>
      </c>
      <c r="G3050" s="40">
        <v>7335.8385861609086</v>
      </c>
      <c r="H3050" s="41">
        <v>17.33071877734276</v>
      </c>
    </row>
    <row r="3051" spans="1:8">
      <c r="A3051" s="38">
        <v>45096</v>
      </c>
      <c r="B3051" s="39" t="s">
        <v>180</v>
      </c>
      <c r="C3051" s="39" t="s">
        <v>46</v>
      </c>
      <c r="D3051" s="39" t="s">
        <v>124</v>
      </c>
      <c r="E3051" s="40">
        <v>0</v>
      </c>
      <c r="F3051" s="41">
        <v>0</v>
      </c>
      <c r="G3051" s="40">
        <v>0</v>
      </c>
      <c r="H3051" s="41">
        <v>0</v>
      </c>
    </row>
    <row r="3052" spans="1:8">
      <c r="A3052" s="38">
        <v>45096</v>
      </c>
      <c r="B3052" s="39" t="s">
        <v>180</v>
      </c>
      <c r="C3052" s="39" t="s">
        <v>47</v>
      </c>
      <c r="D3052" s="39" t="s">
        <v>185</v>
      </c>
      <c r="E3052" s="40">
        <v>0</v>
      </c>
      <c r="F3052" s="41">
        <v>2.1708979192250761</v>
      </c>
      <c r="G3052" s="40">
        <v>330.54932889046398</v>
      </c>
      <c r="H3052" s="41">
        <v>0.78152325092102737</v>
      </c>
    </row>
    <row r="3053" spans="1:8">
      <c r="A3053" s="38">
        <v>45096</v>
      </c>
      <c r="B3053" s="39" t="s">
        <v>180</v>
      </c>
      <c r="C3053" s="39" t="s">
        <v>47</v>
      </c>
      <c r="D3053" s="39" t="s">
        <v>230</v>
      </c>
      <c r="E3053" s="40">
        <v>0</v>
      </c>
      <c r="F3053" s="41">
        <v>0</v>
      </c>
      <c r="G3053" s="40">
        <v>0</v>
      </c>
      <c r="H3053" s="41">
        <v>0</v>
      </c>
    </row>
    <row r="3054" spans="1:8">
      <c r="A3054" s="38">
        <v>45096</v>
      </c>
      <c r="B3054" s="39" t="s">
        <v>180</v>
      </c>
      <c r="C3054" s="39" t="s">
        <v>47</v>
      </c>
      <c r="D3054" s="39" t="s">
        <v>126</v>
      </c>
      <c r="E3054" s="40">
        <v>0</v>
      </c>
      <c r="F3054" s="41">
        <v>1.4629859083897141</v>
      </c>
      <c r="G3054" s="40">
        <v>222.75990313125709</v>
      </c>
      <c r="H3054" s="41">
        <v>0.52667492702029695</v>
      </c>
    </row>
    <row r="3055" spans="1:8">
      <c r="A3055" s="38">
        <v>45096</v>
      </c>
      <c r="B3055" s="39" t="s">
        <v>180</v>
      </c>
      <c r="C3055" s="39" t="s">
        <v>47</v>
      </c>
      <c r="D3055" s="39" t="s">
        <v>128</v>
      </c>
      <c r="E3055" s="40">
        <v>0</v>
      </c>
      <c r="F3055" s="41">
        <v>0</v>
      </c>
      <c r="G3055" s="40">
        <v>0</v>
      </c>
      <c r="H3055" s="41">
        <v>0</v>
      </c>
    </row>
    <row r="3056" spans="1:8">
      <c r="A3056" s="38">
        <v>45096</v>
      </c>
      <c r="B3056" s="39" t="s">
        <v>180</v>
      </c>
      <c r="C3056" s="39" t="s">
        <v>47</v>
      </c>
      <c r="D3056" s="39" t="s">
        <v>186</v>
      </c>
      <c r="E3056" s="40">
        <v>0</v>
      </c>
      <c r="F3056" s="41">
        <v>0</v>
      </c>
      <c r="G3056" s="40">
        <v>0</v>
      </c>
      <c r="H3056" s="41">
        <v>0</v>
      </c>
    </row>
    <row r="3057" spans="1:8">
      <c r="A3057" s="38">
        <v>45096</v>
      </c>
      <c r="B3057" s="39" t="s">
        <v>180</v>
      </c>
      <c r="C3057" s="39" t="s">
        <v>47</v>
      </c>
      <c r="D3057" s="39" t="s">
        <v>130</v>
      </c>
      <c r="E3057" s="40">
        <v>0</v>
      </c>
      <c r="F3057" s="41">
        <v>1.4629859083897141</v>
      </c>
      <c r="G3057" s="40">
        <v>222.75990313125709</v>
      </c>
      <c r="H3057" s="41">
        <v>0.52667492702029695</v>
      </c>
    </row>
    <row r="3058" spans="1:8">
      <c r="A3058" s="38">
        <v>45096</v>
      </c>
      <c r="B3058" s="39" t="s">
        <v>180</v>
      </c>
      <c r="C3058" s="39" t="s">
        <v>47</v>
      </c>
      <c r="D3058" s="39" t="s">
        <v>131</v>
      </c>
      <c r="E3058" s="40">
        <v>0</v>
      </c>
      <c r="F3058" s="41">
        <v>1.4629859083897141</v>
      </c>
      <c r="G3058" s="40">
        <v>222.75990313125709</v>
      </c>
      <c r="H3058" s="41">
        <v>0.52667492702029695</v>
      </c>
    </row>
    <row r="3059" spans="1:8">
      <c r="A3059" s="38">
        <v>45096</v>
      </c>
      <c r="B3059" s="39" t="s">
        <v>180</v>
      </c>
      <c r="C3059" s="39" t="s">
        <v>47</v>
      </c>
      <c r="D3059" s="39" t="s">
        <v>132</v>
      </c>
      <c r="E3059" s="40">
        <v>0</v>
      </c>
      <c r="F3059" s="41">
        <v>0</v>
      </c>
      <c r="G3059" s="40">
        <v>0</v>
      </c>
      <c r="H3059" s="41">
        <v>0</v>
      </c>
    </row>
    <row r="3060" spans="1:8">
      <c r="A3060" s="38">
        <v>45096</v>
      </c>
      <c r="B3060" s="39" t="s">
        <v>180</v>
      </c>
      <c r="C3060" s="39" t="s">
        <v>47</v>
      </c>
      <c r="D3060" s="39" t="s">
        <v>136</v>
      </c>
      <c r="E3060" s="40">
        <v>0</v>
      </c>
      <c r="F3060" s="41">
        <v>0</v>
      </c>
      <c r="G3060" s="40">
        <v>0</v>
      </c>
      <c r="H3060" s="41">
        <v>0</v>
      </c>
    </row>
    <row r="3061" spans="1:8">
      <c r="A3061" s="38">
        <v>45096</v>
      </c>
      <c r="B3061" s="39" t="s">
        <v>180</v>
      </c>
      <c r="C3061" s="39" t="s">
        <v>18</v>
      </c>
      <c r="D3061" s="39" t="s">
        <v>120</v>
      </c>
      <c r="E3061" s="40">
        <v>27.7021044</v>
      </c>
      <c r="F3061" s="41">
        <v>0</v>
      </c>
      <c r="G3061" s="40">
        <v>0</v>
      </c>
      <c r="H3061" s="41">
        <v>0</v>
      </c>
    </row>
    <row r="3062" spans="1:8">
      <c r="A3062" s="38">
        <v>45096</v>
      </c>
      <c r="B3062" s="39" t="s">
        <v>180</v>
      </c>
      <c r="C3062" s="39" t="s">
        <v>18</v>
      </c>
      <c r="D3062" s="39" t="s">
        <v>123</v>
      </c>
      <c r="E3062" s="40">
        <v>2437.8802943000001</v>
      </c>
      <c r="F3062" s="41">
        <v>138.0919050256571</v>
      </c>
      <c r="G3062" s="40">
        <v>21074.036195404769</v>
      </c>
      <c r="H3062" s="41">
        <v>49.713085809236567</v>
      </c>
    </row>
    <row r="3063" spans="1:8">
      <c r="A3063" s="38">
        <v>45096</v>
      </c>
      <c r="B3063" s="39" t="s">
        <v>180</v>
      </c>
      <c r="C3063" s="39" t="s">
        <v>48</v>
      </c>
      <c r="D3063" s="39" t="s">
        <v>120</v>
      </c>
      <c r="E3063" s="40">
        <v>99.637656400000012</v>
      </c>
      <c r="F3063" s="41">
        <v>3.9236327350570082</v>
      </c>
      <c r="G3063" s="40">
        <v>597.42752337646073</v>
      </c>
      <c r="H3063" s="41">
        <v>1.412507784620523</v>
      </c>
    </row>
    <row r="3064" spans="1:8">
      <c r="A3064" s="38">
        <v>45096</v>
      </c>
      <c r="B3064" s="39" t="s">
        <v>180</v>
      </c>
      <c r="C3064" s="39" t="s">
        <v>7</v>
      </c>
      <c r="D3064" s="39" t="s">
        <v>140</v>
      </c>
      <c r="E3064" s="40">
        <v>953.95879739999998</v>
      </c>
      <c r="F3064" s="41">
        <v>158.91358830886449</v>
      </c>
      <c r="G3064" s="40">
        <v>24148.470448362979</v>
      </c>
      <c r="H3064" s="41">
        <v>133.02572710038089</v>
      </c>
    </row>
    <row r="3065" spans="1:8">
      <c r="A3065" s="38">
        <v>45096</v>
      </c>
      <c r="B3065" s="39" t="s">
        <v>180</v>
      </c>
      <c r="C3065" s="39" t="s">
        <v>7</v>
      </c>
      <c r="D3065" s="39" t="s">
        <v>187</v>
      </c>
      <c r="E3065" s="40">
        <v>0</v>
      </c>
      <c r="F3065" s="41">
        <v>0</v>
      </c>
      <c r="G3065" s="40">
        <v>0</v>
      </c>
      <c r="H3065" s="41">
        <v>0</v>
      </c>
    </row>
    <row r="3066" spans="1:8">
      <c r="A3066" s="38">
        <v>45096</v>
      </c>
      <c r="B3066" s="39" t="s">
        <v>180</v>
      </c>
      <c r="C3066" s="39" t="s">
        <v>16</v>
      </c>
      <c r="D3066" s="39" t="s">
        <v>123</v>
      </c>
      <c r="E3066" s="40">
        <v>2538.8580962000001</v>
      </c>
      <c r="F3066" s="41">
        <v>120.45868424807379</v>
      </c>
      <c r="G3066" s="40">
        <v>18506.236200173971</v>
      </c>
      <c r="H3066" s="41">
        <v>43.365126329306563</v>
      </c>
    </row>
    <row r="3067" spans="1:8">
      <c r="A3067" s="38">
        <v>45096</v>
      </c>
      <c r="B3067" s="39" t="s">
        <v>180</v>
      </c>
      <c r="C3067" s="39" t="s">
        <v>49</v>
      </c>
      <c r="D3067" s="39" t="s">
        <v>253</v>
      </c>
      <c r="E3067" s="40">
        <v>0</v>
      </c>
      <c r="F3067" s="41">
        <v>0</v>
      </c>
      <c r="G3067" s="40">
        <v>0</v>
      </c>
      <c r="H3067" s="41">
        <v>0</v>
      </c>
    </row>
    <row r="3068" spans="1:8">
      <c r="A3068" s="38">
        <v>45096</v>
      </c>
      <c r="B3068" s="39" t="s">
        <v>180</v>
      </c>
      <c r="C3068" s="39" t="s">
        <v>49</v>
      </c>
      <c r="D3068" s="39" t="s">
        <v>146</v>
      </c>
      <c r="E3068" s="40">
        <v>0</v>
      </c>
      <c r="F3068" s="41">
        <v>0</v>
      </c>
      <c r="G3068" s="40">
        <v>0</v>
      </c>
      <c r="H3068" s="41">
        <v>0</v>
      </c>
    </row>
    <row r="3069" spans="1:8">
      <c r="A3069" s="38">
        <v>45096</v>
      </c>
      <c r="B3069" s="39" t="s">
        <v>180</v>
      </c>
      <c r="C3069" s="39" t="s">
        <v>49</v>
      </c>
      <c r="D3069" s="39" t="s">
        <v>206</v>
      </c>
      <c r="E3069" s="40">
        <v>0</v>
      </c>
      <c r="F3069" s="41">
        <v>0</v>
      </c>
      <c r="G3069" s="40">
        <v>0</v>
      </c>
      <c r="H3069" s="41">
        <v>0</v>
      </c>
    </row>
    <row r="3070" spans="1:8">
      <c r="A3070" s="38">
        <v>45096</v>
      </c>
      <c r="B3070" s="39" t="s">
        <v>180</v>
      </c>
      <c r="C3070" s="39" t="s">
        <v>49</v>
      </c>
      <c r="D3070" s="39" t="s">
        <v>148</v>
      </c>
      <c r="E3070" s="40">
        <v>0</v>
      </c>
      <c r="F3070" s="41">
        <v>0</v>
      </c>
      <c r="G3070" s="40">
        <v>0</v>
      </c>
      <c r="H3070" s="41">
        <v>0</v>
      </c>
    </row>
    <row r="3071" spans="1:8">
      <c r="A3071" s="38">
        <v>45096</v>
      </c>
      <c r="B3071" s="39" t="s">
        <v>180</v>
      </c>
      <c r="C3071" s="39" t="s">
        <v>49</v>
      </c>
      <c r="D3071" s="39" t="s">
        <v>188</v>
      </c>
      <c r="E3071" s="40">
        <v>0</v>
      </c>
      <c r="F3071" s="41">
        <v>0</v>
      </c>
      <c r="G3071" s="40">
        <v>0</v>
      </c>
      <c r="H3071" s="41">
        <v>0</v>
      </c>
    </row>
    <row r="3072" spans="1:8">
      <c r="A3072" s="38">
        <v>45096</v>
      </c>
      <c r="B3072" s="39" t="s">
        <v>180</v>
      </c>
      <c r="C3072" s="39" t="s">
        <v>49</v>
      </c>
      <c r="D3072" s="39" t="s">
        <v>149</v>
      </c>
      <c r="E3072" s="40">
        <v>0</v>
      </c>
      <c r="F3072" s="41">
        <v>0</v>
      </c>
      <c r="G3072" s="40">
        <v>0</v>
      </c>
      <c r="H3072" s="41">
        <v>0</v>
      </c>
    </row>
    <row r="3073" spans="1:8">
      <c r="A3073" s="38">
        <v>45096</v>
      </c>
      <c r="B3073" s="39" t="s">
        <v>180</v>
      </c>
      <c r="C3073" s="39" t="s">
        <v>49</v>
      </c>
      <c r="D3073" s="39" t="s">
        <v>150</v>
      </c>
      <c r="E3073" s="40">
        <v>0</v>
      </c>
      <c r="F3073" s="41">
        <v>0</v>
      </c>
      <c r="G3073" s="40">
        <v>0</v>
      </c>
      <c r="H3073" s="41">
        <v>0</v>
      </c>
    </row>
    <row r="3074" spans="1:8">
      <c r="A3074" s="38">
        <v>45096</v>
      </c>
      <c r="B3074" s="39" t="s">
        <v>180</v>
      </c>
      <c r="C3074" s="39" t="s">
        <v>49</v>
      </c>
      <c r="D3074" s="39" t="s">
        <v>190</v>
      </c>
      <c r="E3074" s="40">
        <v>0</v>
      </c>
      <c r="F3074" s="41">
        <v>0</v>
      </c>
      <c r="G3074" s="40">
        <v>0</v>
      </c>
      <c r="H3074" s="41">
        <v>0</v>
      </c>
    </row>
    <row r="3075" spans="1:8">
      <c r="A3075" s="38">
        <v>45096</v>
      </c>
      <c r="B3075" s="39" t="s">
        <v>180</v>
      </c>
      <c r="C3075" s="39" t="s">
        <v>49</v>
      </c>
      <c r="D3075" s="39" t="s">
        <v>152</v>
      </c>
      <c r="E3075" s="40">
        <v>0</v>
      </c>
      <c r="F3075" s="41">
        <v>2.1708979192250761</v>
      </c>
      <c r="G3075" s="40">
        <v>330.54932889046398</v>
      </c>
      <c r="H3075" s="41">
        <v>0.78152325092102737</v>
      </c>
    </row>
    <row r="3076" spans="1:8">
      <c r="A3076" s="38">
        <v>45096</v>
      </c>
      <c r="B3076" s="39" t="s">
        <v>180</v>
      </c>
      <c r="C3076" s="39" t="s">
        <v>49</v>
      </c>
      <c r="D3076" s="39" t="s">
        <v>156</v>
      </c>
      <c r="E3076" s="40">
        <v>0</v>
      </c>
      <c r="F3076" s="41">
        <v>2.198163574524334</v>
      </c>
      <c r="G3076" s="40">
        <v>334.70090321420992</v>
      </c>
      <c r="H3076" s="41">
        <v>0.79133888682876008</v>
      </c>
    </row>
    <row r="3077" spans="1:8">
      <c r="A3077" s="38">
        <v>45096</v>
      </c>
      <c r="B3077" s="39" t="s">
        <v>180</v>
      </c>
      <c r="C3077" s="39" t="s">
        <v>49</v>
      </c>
      <c r="D3077" s="39" t="s">
        <v>159</v>
      </c>
      <c r="E3077" s="40">
        <v>0</v>
      </c>
      <c r="F3077" s="41">
        <v>0</v>
      </c>
      <c r="G3077" s="40">
        <v>0</v>
      </c>
      <c r="H3077" s="41">
        <v>0</v>
      </c>
    </row>
    <row r="3078" spans="1:8">
      <c r="A3078" s="38">
        <v>45096</v>
      </c>
      <c r="B3078" s="39" t="s">
        <v>180</v>
      </c>
      <c r="C3078" s="39" t="s">
        <v>49</v>
      </c>
      <c r="D3078" s="39" t="s">
        <v>255</v>
      </c>
      <c r="E3078" s="40">
        <v>0</v>
      </c>
      <c r="F3078" s="41">
        <v>0</v>
      </c>
      <c r="G3078" s="40">
        <v>0</v>
      </c>
      <c r="H3078" s="41">
        <v>0</v>
      </c>
    </row>
    <row r="3079" spans="1:8">
      <c r="A3079" s="38">
        <v>45096</v>
      </c>
      <c r="B3079" s="39" t="s">
        <v>180</v>
      </c>
      <c r="C3079" s="39" t="s">
        <v>49</v>
      </c>
      <c r="D3079" s="39" t="s">
        <v>192</v>
      </c>
      <c r="E3079" s="40">
        <v>0</v>
      </c>
      <c r="F3079" s="41">
        <v>0</v>
      </c>
      <c r="G3079" s="40">
        <v>0</v>
      </c>
      <c r="H3079" s="41">
        <v>0</v>
      </c>
    </row>
    <row r="3080" spans="1:8">
      <c r="A3080" s="38">
        <v>45096</v>
      </c>
      <c r="B3080" s="39" t="s">
        <v>180</v>
      </c>
      <c r="C3080" s="39" t="s">
        <v>49</v>
      </c>
      <c r="D3080" s="39" t="s">
        <v>193</v>
      </c>
      <c r="E3080" s="40">
        <v>0</v>
      </c>
      <c r="F3080" s="41">
        <v>0</v>
      </c>
      <c r="G3080" s="40">
        <v>0</v>
      </c>
      <c r="H3080" s="41">
        <v>0</v>
      </c>
    </row>
    <row r="3081" spans="1:8">
      <c r="A3081" s="38">
        <v>45096</v>
      </c>
      <c r="B3081" s="39" t="s">
        <v>180</v>
      </c>
      <c r="C3081" s="39" t="s">
        <v>49</v>
      </c>
      <c r="D3081" s="39" t="s">
        <v>273</v>
      </c>
      <c r="E3081" s="40">
        <v>0</v>
      </c>
      <c r="F3081" s="41">
        <v>0</v>
      </c>
      <c r="G3081" s="40">
        <v>0</v>
      </c>
      <c r="H3081" s="41">
        <v>0</v>
      </c>
    </row>
    <row r="3082" spans="1:8">
      <c r="A3082" s="38">
        <v>45096</v>
      </c>
      <c r="B3082" s="39" t="s">
        <v>180</v>
      </c>
      <c r="C3082" s="39" t="s">
        <v>49</v>
      </c>
      <c r="D3082" s="39" t="s">
        <v>267</v>
      </c>
      <c r="E3082" s="40">
        <v>0</v>
      </c>
      <c r="F3082" s="41">
        <v>0</v>
      </c>
      <c r="G3082" s="40">
        <v>0</v>
      </c>
      <c r="H3082" s="41">
        <v>0</v>
      </c>
    </row>
    <row r="3083" spans="1:8">
      <c r="A3083" s="38">
        <v>45096</v>
      </c>
      <c r="B3083" s="39" t="s">
        <v>180</v>
      </c>
      <c r="C3083" s="39" t="s">
        <v>49</v>
      </c>
      <c r="D3083" s="39" t="s">
        <v>233</v>
      </c>
      <c r="E3083" s="40">
        <v>0</v>
      </c>
      <c r="F3083" s="41">
        <v>0</v>
      </c>
      <c r="G3083" s="40">
        <v>0</v>
      </c>
      <c r="H3083" s="41">
        <v>0</v>
      </c>
    </row>
    <row r="3084" spans="1:8">
      <c r="A3084" s="38">
        <v>45096</v>
      </c>
      <c r="B3084" s="39" t="s">
        <v>180</v>
      </c>
      <c r="C3084" s="39" t="s">
        <v>49</v>
      </c>
      <c r="D3084" s="39" t="s">
        <v>240</v>
      </c>
      <c r="E3084" s="40">
        <v>0</v>
      </c>
      <c r="F3084" s="41">
        <v>0</v>
      </c>
      <c r="G3084" s="40">
        <v>0</v>
      </c>
      <c r="H3084" s="41">
        <v>0</v>
      </c>
    </row>
    <row r="3085" spans="1:8">
      <c r="A3085" s="38">
        <v>45096</v>
      </c>
      <c r="B3085" s="39" t="s">
        <v>180</v>
      </c>
      <c r="C3085" s="39" t="s">
        <v>49</v>
      </c>
      <c r="D3085" s="39" t="s">
        <v>274</v>
      </c>
      <c r="E3085" s="40">
        <v>0</v>
      </c>
      <c r="F3085" s="41">
        <v>2.198163574524334</v>
      </c>
      <c r="G3085" s="40">
        <v>334.70090321420992</v>
      </c>
      <c r="H3085" s="41">
        <v>0.79133888682876008</v>
      </c>
    </row>
    <row r="3086" spans="1:8">
      <c r="A3086" s="38">
        <v>45096</v>
      </c>
      <c r="B3086" s="39" t="s">
        <v>180</v>
      </c>
      <c r="C3086" s="39" t="s">
        <v>49</v>
      </c>
      <c r="D3086" s="39" t="s">
        <v>248</v>
      </c>
      <c r="E3086" s="40">
        <v>0</v>
      </c>
      <c r="F3086" s="41">
        <v>0</v>
      </c>
      <c r="G3086" s="40">
        <v>0</v>
      </c>
      <c r="H3086" s="41">
        <v>0</v>
      </c>
    </row>
    <row r="3087" spans="1:8">
      <c r="A3087" s="38">
        <v>45096</v>
      </c>
      <c r="B3087" s="39" t="s">
        <v>180</v>
      </c>
      <c r="C3087" s="39" t="s">
        <v>49</v>
      </c>
      <c r="D3087" s="39" t="s">
        <v>163</v>
      </c>
      <c r="E3087" s="40">
        <v>0</v>
      </c>
      <c r="F3087" s="41">
        <v>0</v>
      </c>
      <c r="G3087" s="40">
        <v>0</v>
      </c>
      <c r="H3087" s="41">
        <v>0</v>
      </c>
    </row>
    <row r="3088" spans="1:8">
      <c r="A3088" s="38">
        <v>45096</v>
      </c>
      <c r="B3088" s="39" t="s">
        <v>180</v>
      </c>
      <c r="C3088" s="39" t="s">
        <v>49</v>
      </c>
      <c r="D3088" s="39" t="s">
        <v>249</v>
      </c>
      <c r="E3088" s="40">
        <v>0</v>
      </c>
      <c r="F3088" s="41">
        <v>0</v>
      </c>
      <c r="G3088" s="40">
        <v>0</v>
      </c>
      <c r="H3088" s="41">
        <v>0</v>
      </c>
    </row>
    <row r="3089" spans="1:8">
      <c r="A3089" s="38">
        <v>45096</v>
      </c>
      <c r="B3089" s="39" t="s">
        <v>180</v>
      </c>
      <c r="C3089" s="39" t="s">
        <v>49</v>
      </c>
      <c r="D3089" s="39" t="s">
        <v>282</v>
      </c>
      <c r="E3089" s="40">
        <v>0</v>
      </c>
      <c r="F3089" s="41">
        <v>0</v>
      </c>
      <c r="G3089" s="40">
        <v>0</v>
      </c>
      <c r="H3089" s="41">
        <v>0</v>
      </c>
    </row>
    <row r="3090" spans="1:8">
      <c r="A3090" s="38">
        <v>45096</v>
      </c>
      <c r="B3090" s="39" t="s">
        <v>180</v>
      </c>
      <c r="C3090" s="39" t="s">
        <v>49</v>
      </c>
      <c r="D3090" s="39" t="s">
        <v>165</v>
      </c>
      <c r="E3090" s="40">
        <v>0</v>
      </c>
      <c r="F3090" s="41">
        <v>0</v>
      </c>
      <c r="G3090" s="40">
        <v>0</v>
      </c>
      <c r="H3090" s="41">
        <v>0</v>
      </c>
    </row>
    <row r="3091" spans="1:8">
      <c r="A3091" s="38">
        <v>45096</v>
      </c>
      <c r="B3091" s="39" t="s">
        <v>180</v>
      </c>
      <c r="C3091" s="39" t="s">
        <v>49</v>
      </c>
      <c r="D3091" s="39" t="s">
        <v>277</v>
      </c>
      <c r="E3091" s="40">
        <v>0</v>
      </c>
      <c r="F3091" s="41">
        <v>2.198163574524334</v>
      </c>
      <c r="G3091" s="40">
        <v>334.70090321420992</v>
      </c>
      <c r="H3091" s="41">
        <v>0.79133888682876008</v>
      </c>
    </row>
    <row r="3092" spans="1:8">
      <c r="A3092" s="38">
        <v>45096</v>
      </c>
      <c r="B3092" s="39" t="s">
        <v>180</v>
      </c>
      <c r="C3092" s="39" t="s">
        <v>49</v>
      </c>
      <c r="D3092" s="39" t="s">
        <v>235</v>
      </c>
      <c r="E3092" s="40">
        <v>0</v>
      </c>
      <c r="F3092" s="41">
        <v>0</v>
      </c>
      <c r="G3092" s="40">
        <v>0</v>
      </c>
      <c r="H3092" s="41">
        <v>0</v>
      </c>
    </row>
    <row r="3093" spans="1:8">
      <c r="A3093" s="38">
        <v>45096</v>
      </c>
      <c r="B3093" s="39" t="s">
        <v>180</v>
      </c>
      <c r="C3093" s="39" t="s">
        <v>49</v>
      </c>
      <c r="D3093" s="39" t="s">
        <v>166</v>
      </c>
      <c r="E3093" s="40">
        <v>0</v>
      </c>
      <c r="F3093" s="41">
        <v>7.4969542703123296E-2</v>
      </c>
      <c r="G3093" s="40">
        <v>7.2370198718520609</v>
      </c>
      <c r="H3093" s="41">
        <v>2.6989035373124391E-2</v>
      </c>
    </row>
    <row r="3094" spans="1:8">
      <c r="A3094" s="38">
        <v>45096</v>
      </c>
      <c r="B3094" s="39" t="s">
        <v>180</v>
      </c>
      <c r="C3094" s="39" t="s">
        <v>49</v>
      </c>
      <c r="D3094" s="39" t="s">
        <v>167</v>
      </c>
      <c r="E3094" s="40">
        <v>0</v>
      </c>
      <c r="F3094" s="41">
        <v>2.198163574524334</v>
      </c>
      <c r="G3094" s="40">
        <v>334.70090321420992</v>
      </c>
      <c r="H3094" s="41">
        <v>0.79133888682876008</v>
      </c>
    </row>
    <row r="3095" spans="1:8">
      <c r="A3095" s="38">
        <v>45096</v>
      </c>
      <c r="B3095" s="39" t="s">
        <v>180</v>
      </c>
      <c r="C3095" s="39" t="s">
        <v>49</v>
      </c>
      <c r="D3095" s="39" t="s">
        <v>168</v>
      </c>
      <c r="E3095" s="40">
        <v>0</v>
      </c>
      <c r="F3095" s="41">
        <v>0</v>
      </c>
      <c r="G3095" s="40">
        <v>0</v>
      </c>
      <c r="H3095" s="41">
        <v>0</v>
      </c>
    </row>
    <row r="3096" spans="1:8">
      <c r="A3096" s="38">
        <v>45096</v>
      </c>
      <c r="B3096" s="39" t="s">
        <v>180</v>
      </c>
      <c r="C3096" s="39" t="s">
        <v>49</v>
      </c>
      <c r="D3096" s="39" t="s">
        <v>195</v>
      </c>
      <c r="E3096" s="40">
        <v>0</v>
      </c>
      <c r="F3096" s="41">
        <v>6.594490723573001</v>
      </c>
      <c r="G3096" s="40">
        <v>1004.10270964263</v>
      </c>
      <c r="H3096" s="41">
        <v>2.37401666048628</v>
      </c>
    </row>
    <row r="3097" spans="1:8">
      <c r="A3097" s="38">
        <v>45096</v>
      </c>
      <c r="B3097" s="39" t="s">
        <v>180</v>
      </c>
      <c r="C3097" s="39" t="s">
        <v>49</v>
      </c>
      <c r="D3097" s="39" t="s">
        <v>169</v>
      </c>
      <c r="E3097" s="40">
        <v>0</v>
      </c>
      <c r="F3097" s="41">
        <v>2.1708979192250761</v>
      </c>
      <c r="G3097" s="40">
        <v>330.54932889046398</v>
      </c>
      <c r="H3097" s="41">
        <v>0.78152325092102737</v>
      </c>
    </row>
    <row r="3098" spans="1:8">
      <c r="A3098" s="38">
        <v>45096</v>
      </c>
      <c r="B3098" s="39" t="s">
        <v>180</v>
      </c>
      <c r="C3098" s="39" t="s">
        <v>49</v>
      </c>
      <c r="D3098" s="39" t="s">
        <v>170</v>
      </c>
      <c r="E3098" s="40">
        <v>0</v>
      </c>
      <c r="F3098" s="41">
        <v>0</v>
      </c>
      <c r="G3098" s="40">
        <v>0</v>
      </c>
      <c r="H3098" s="41">
        <v>0</v>
      </c>
    </row>
    <row r="3099" spans="1:8">
      <c r="A3099" s="38">
        <v>45096</v>
      </c>
      <c r="B3099" s="39" t="s">
        <v>180</v>
      </c>
      <c r="C3099" s="39" t="s">
        <v>49</v>
      </c>
      <c r="D3099" s="39" t="s">
        <v>171</v>
      </c>
      <c r="E3099" s="40">
        <v>0</v>
      </c>
      <c r="F3099" s="41">
        <v>0</v>
      </c>
      <c r="G3099" s="40">
        <v>0</v>
      </c>
      <c r="H3099" s="41">
        <v>0</v>
      </c>
    </row>
    <row r="3100" spans="1:8">
      <c r="A3100" s="38">
        <v>45096</v>
      </c>
      <c r="B3100" s="39" t="s">
        <v>180</v>
      </c>
      <c r="C3100" s="39" t="s">
        <v>50</v>
      </c>
      <c r="D3100" s="39" t="s">
        <v>172</v>
      </c>
      <c r="E3100" s="40">
        <v>0</v>
      </c>
      <c r="F3100" s="41">
        <v>0</v>
      </c>
      <c r="G3100" s="40">
        <v>0</v>
      </c>
      <c r="H3100" s="41">
        <v>0</v>
      </c>
    </row>
    <row r="3101" spans="1:8">
      <c r="A3101" s="38">
        <v>45096</v>
      </c>
      <c r="B3101" s="39" t="s">
        <v>180</v>
      </c>
      <c r="C3101" s="39" t="s">
        <v>50</v>
      </c>
      <c r="D3101" s="39" t="s">
        <v>173</v>
      </c>
      <c r="E3101" s="40">
        <v>0</v>
      </c>
      <c r="F3101" s="41">
        <v>0</v>
      </c>
      <c r="G3101" s="40">
        <v>0</v>
      </c>
      <c r="H3101" s="41">
        <v>0</v>
      </c>
    </row>
    <row r="3102" spans="1:8">
      <c r="A3102" s="38">
        <v>45096</v>
      </c>
      <c r="B3102" s="39" t="s">
        <v>180</v>
      </c>
      <c r="C3102" s="39" t="s">
        <v>50</v>
      </c>
      <c r="D3102" s="39" t="s">
        <v>13</v>
      </c>
      <c r="E3102" s="40">
        <v>0</v>
      </c>
      <c r="F3102" s="41">
        <v>0</v>
      </c>
      <c r="G3102" s="40">
        <v>0</v>
      </c>
      <c r="H3102" s="41">
        <v>0</v>
      </c>
    </row>
    <row r="3103" spans="1:8">
      <c r="A3103" s="38">
        <v>45096</v>
      </c>
      <c r="B3103" s="39" t="s">
        <v>180</v>
      </c>
      <c r="C3103" s="39" t="s">
        <v>50</v>
      </c>
      <c r="D3103" s="39" t="s">
        <v>15</v>
      </c>
      <c r="E3103" s="40">
        <v>0</v>
      </c>
      <c r="F3103" s="41">
        <v>0</v>
      </c>
      <c r="G3103" s="40">
        <v>0</v>
      </c>
      <c r="H3103" s="41">
        <v>0</v>
      </c>
    </row>
    <row r="3104" spans="1:8">
      <c r="A3104" s="38">
        <v>45096</v>
      </c>
      <c r="B3104" s="39" t="s">
        <v>180</v>
      </c>
      <c r="C3104" s="39" t="s">
        <v>50</v>
      </c>
      <c r="D3104" s="39" t="s">
        <v>174</v>
      </c>
      <c r="E3104" s="40">
        <v>0</v>
      </c>
      <c r="F3104" s="41">
        <v>0</v>
      </c>
      <c r="G3104" s="40">
        <v>0</v>
      </c>
      <c r="H3104" s="41">
        <v>0</v>
      </c>
    </row>
    <row r="3105" spans="1:8">
      <c r="A3105" s="38">
        <v>45096</v>
      </c>
      <c r="B3105" s="39" t="s">
        <v>180</v>
      </c>
      <c r="C3105" s="39" t="s">
        <v>50</v>
      </c>
      <c r="D3105" s="39" t="s">
        <v>175</v>
      </c>
      <c r="E3105" s="40">
        <v>0</v>
      </c>
      <c r="F3105" s="41">
        <v>0</v>
      </c>
      <c r="G3105" s="40">
        <v>0</v>
      </c>
      <c r="H3105" s="41">
        <v>0</v>
      </c>
    </row>
    <row r="3106" spans="1:8">
      <c r="A3106" s="38">
        <v>45096</v>
      </c>
      <c r="B3106" s="39" t="s">
        <v>180</v>
      </c>
      <c r="C3106" s="39" t="s">
        <v>50</v>
      </c>
      <c r="D3106" s="39" t="s">
        <v>197</v>
      </c>
      <c r="E3106" s="40">
        <v>0</v>
      </c>
      <c r="F3106" s="41">
        <v>0</v>
      </c>
      <c r="G3106" s="40">
        <v>0</v>
      </c>
      <c r="H3106" s="41">
        <v>0</v>
      </c>
    </row>
    <row r="3107" spans="1:8">
      <c r="A3107" s="38">
        <v>45096</v>
      </c>
      <c r="B3107" s="39" t="s">
        <v>180</v>
      </c>
      <c r="C3107" s="39" t="s">
        <v>50</v>
      </c>
      <c r="D3107" s="39" t="s">
        <v>198</v>
      </c>
      <c r="E3107" s="40">
        <v>0</v>
      </c>
      <c r="F3107" s="41">
        <v>0</v>
      </c>
      <c r="G3107" s="40">
        <v>0</v>
      </c>
      <c r="H3107" s="41">
        <v>0</v>
      </c>
    </row>
    <row r="3108" spans="1:8">
      <c r="A3108" s="38">
        <v>45096</v>
      </c>
      <c r="B3108" s="39" t="s">
        <v>180</v>
      </c>
      <c r="C3108" s="39" t="s">
        <v>50</v>
      </c>
      <c r="D3108" s="39" t="s">
        <v>178</v>
      </c>
      <c r="E3108" s="40">
        <v>0</v>
      </c>
      <c r="F3108" s="41">
        <v>0</v>
      </c>
      <c r="G3108" s="40">
        <v>0</v>
      </c>
      <c r="H3108" s="41">
        <v>0</v>
      </c>
    </row>
    <row r="3109" spans="1:8">
      <c r="A3109" s="38">
        <v>45096</v>
      </c>
      <c r="B3109" s="39" t="s">
        <v>180</v>
      </c>
      <c r="C3109" s="39" t="s">
        <v>50</v>
      </c>
      <c r="D3109" s="39" t="s">
        <v>8</v>
      </c>
      <c r="E3109" s="40">
        <v>0</v>
      </c>
      <c r="F3109" s="41">
        <v>0</v>
      </c>
      <c r="G3109" s="40">
        <v>0</v>
      </c>
      <c r="H3109" s="41">
        <v>0</v>
      </c>
    </row>
    <row r="3110" spans="1:8">
      <c r="A3110" s="38">
        <v>45097</v>
      </c>
      <c r="B3110" s="39" t="s">
        <v>89</v>
      </c>
      <c r="C3110" s="39" t="s">
        <v>43</v>
      </c>
      <c r="D3110" s="39" t="s">
        <v>90</v>
      </c>
      <c r="E3110" s="40">
        <v>0</v>
      </c>
      <c r="F3110" s="41">
        <v>18.34954347843777</v>
      </c>
      <c r="G3110" s="40">
        <v>1159.417826102803</v>
      </c>
      <c r="H3110" s="41">
        <v>6.9728265218063523</v>
      </c>
    </row>
    <row r="3111" spans="1:8">
      <c r="A3111" s="38">
        <v>45097</v>
      </c>
      <c r="B3111" s="39" t="s">
        <v>89</v>
      </c>
      <c r="C3111" s="39" t="s">
        <v>44</v>
      </c>
      <c r="D3111" s="39" t="s">
        <v>91</v>
      </c>
      <c r="E3111" s="40">
        <v>0</v>
      </c>
      <c r="F3111" s="41">
        <v>279.35409613945131</v>
      </c>
      <c r="G3111" s="40">
        <v>17696.11028710302</v>
      </c>
      <c r="H3111" s="41">
        <v>106.15455653299151</v>
      </c>
    </row>
    <row r="3112" spans="1:8">
      <c r="A3112" s="38">
        <v>45097</v>
      </c>
      <c r="B3112" s="39" t="s">
        <v>89</v>
      </c>
      <c r="C3112" s="39" t="s">
        <v>45</v>
      </c>
      <c r="D3112" s="39" t="s">
        <v>92</v>
      </c>
      <c r="E3112" s="40">
        <v>0</v>
      </c>
      <c r="F3112" s="41">
        <v>352.43557774569621</v>
      </c>
      <c r="G3112" s="40">
        <v>22259.197530463491</v>
      </c>
      <c r="H3112" s="41">
        <v>133.92551954336449</v>
      </c>
    </row>
    <row r="3113" spans="1:8">
      <c r="A3113" s="38">
        <v>45097</v>
      </c>
      <c r="B3113" s="39" t="s">
        <v>89</v>
      </c>
      <c r="C3113" s="39" t="s">
        <v>45</v>
      </c>
      <c r="D3113" s="39" t="s">
        <v>93</v>
      </c>
      <c r="E3113" s="40">
        <v>0</v>
      </c>
      <c r="F3113" s="41">
        <v>20.7237877891944</v>
      </c>
      <c r="G3113" s="40">
        <v>1307.29750918479</v>
      </c>
      <c r="H3113" s="41">
        <v>7.875039359893873</v>
      </c>
    </row>
    <row r="3114" spans="1:8">
      <c r="A3114" s="38">
        <v>45097</v>
      </c>
      <c r="B3114" s="39" t="s">
        <v>89</v>
      </c>
      <c r="C3114" s="39" t="s">
        <v>45</v>
      </c>
      <c r="D3114" s="39" t="s">
        <v>94</v>
      </c>
      <c r="E3114" s="40">
        <v>0</v>
      </c>
      <c r="F3114" s="41">
        <v>1.4130003590211311</v>
      </c>
      <c r="G3114" s="40">
        <v>88.772868986571069</v>
      </c>
      <c r="H3114" s="41">
        <v>0.53694013642802974</v>
      </c>
    </row>
    <row r="3115" spans="1:8">
      <c r="A3115" s="38">
        <v>45097</v>
      </c>
      <c r="B3115" s="39" t="s">
        <v>89</v>
      </c>
      <c r="C3115" s="39" t="s">
        <v>45</v>
      </c>
      <c r="D3115" s="39" t="s">
        <v>95</v>
      </c>
      <c r="E3115" s="40">
        <v>0</v>
      </c>
      <c r="F3115" s="41">
        <v>3.6604838042787291</v>
      </c>
      <c r="G3115" s="40">
        <v>230.7444763576228</v>
      </c>
      <c r="H3115" s="41">
        <v>1.3909838456259169</v>
      </c>
    </row>
    <row r="3116" spans="1:8">
      <c r="A3116" s="38">
        <v>45097</v>
      </c>
      <c r="B3116" s="39" t="s">
        <v>89</v>
      </c>
      <c r="C3116" s="39" t="s">
        <v>45</v>
      </c>
      <c r="D3116" s="39" t="s">
        <v>96</v>
      </c>
      <c r="E3116" s="40">
        <v>0</v>
      </c>
      <c r="F3116" s="41">
        <v>4.1350737572961833</v>
      </c>
      <c r="G3116" s="40">
        <v>261.78640962439709</v>
      </c>
      <c r="H3116" s="41">
        <v>1.5713280277725501</v>
      </c>
    </row>
    <row r="3117" spans="1:8">
      <c r="A3117" s="38">
        <v>45097</v>
      </c>
      <c r="B3117" s="39" t="s">
        <v>89</v>
      </c>
      <c r="C3117" s="39" t="s">
        <v>45</v>
      </c>
      <c r="D3117" s="39" t="s">
        <v>97</v>
      </c>
      <c r="E3117" s="40">
        <v>0</v>
      </c>
      <c r="F3117" s="41">
        <v>2.0960227732583951</v>
      </c>
      <c r="G3117" s="40">
        <v>132.7856516804525</v>
      </c>
      <c r="H3117" s="41">
        <v>0.79648865383819012</v>
      </c>
    </row>
    <row r="3118" spans="1:8">
      <c r="A3118" s="38">
        <v>45097</v>
      </c>
      <c r="B3118" s="39" t="s">
        <v>89</v>
      </c>
      <c r="C3118" s="39" t="s">
        <v>45</v>
      </c>
      <c r="D3118" s="39" t="s">
        <v>98</v>
      </c>
      <c r="E3118" s="40">
        <v>0</v>
      </c>
      <c r="F3118" s="41">
        <v>0.61809705873826049</v>
      </c>
      <c r="G3118" s="40">
        <v>38.832438269420109</v>
      </c>
      <c r="H3118" s="41">
        <v>0.23487688232053899</v>
      </c>
    </row>
    <row r="3119" spans="1:8">
      <c r="A3119" s="38">
        <v>45097</v>
      </c>
      <c r="B3119" s="39" t="s">
        <v>89</v>
      </c>
      <c r="C3119" s="39" t="s">
        <v>45</v>
      </c>
      <c r="D3119" s="39" t="s">
        <v>99</v>
      </c>
      <c r="E3119" s="40">
        <v>0</v>
      </c>
      <c r="F3119" s="41">
        <v>0.77368991805839948</v>
      </c>
      <c r="G3119" s="40">
        <v>48.607683142847733</v>
      </c>
      <c r="H3119" s="41">
        <v>0.29400216886219183</v>
      </c>
    </row>
    <row r="3120" spans="1:8">
      <c r="A3120" s="38">
        <v>45097</v>
      </c>
      <c r="B3120" s="39" t="s">
        <v>89</v>
      </c>
      <c r="C3120" s="39" t="s">
        <v>45</v>
      </c>
      <c r="D3120" s="39" t="s">
        <v>100</v>
      </c>
      <c r="E3120" s="40">
        <v>0</v>
      </c>
      <c r="F3120" s="41">
        <v>0.14835557501215579</v>
      </c>
      <c r="G3120" s="40">
        <v>9.3205567428908029</v>
      </c>
      <c r="H3120" s="41">
        <v>5.6375118504619202E-2</v>
      </c>
    </row>
    <row r="3121" spans="1:8">
      <c r="A3121" s="38">
        <v>45097</v>
      </c>
      <c r="B3121" s="39" t="s">
        <v>89</v>
      </c>
      <c r="C3121" s="39" t="s">
        <v>45</v>
      </c>
      <c r="D3121" s="39" t="s">
        <v>101</v>
      </c>
      <c r="E3121" s="40">
        <v>0</v>
      </c>
      <c r="F3121" s="41">
        <v>0</v>
      </c>
      <c r="G3121" s="40">
        <v>0</v>
      </c>
      <c r="H3121" s="41">
        <v>0</v>
      </c>
    </row>
    <row r="3122" spans="1:8">
      <c r="A3122" s="38">
        <v>45097</v>
      </c>
      <c r="B3122" s="39" t="s">
        <v>89</v>
      </c>
      <c r="C3122" s="39" t="s">
        <v>45</v>
      </c>
      <c r="D3122" s="39" t="s">
        <v>102</v>
      </c>
      <c r="E3122" s="40">
        <v>0</v>
      </c>
      <c r="F3122" s="41">
        <v>0.1547379836116799</v>
      </c>
      <c r="G3122" s="40">
        <v>9.721536628569547</v>
      </c>
      <c r="H3122" s="41">
        <v>5.8800433772438362E-2</v>
      </c>
    </row>
    <row r="3123" spans="1:8">
      <c r="A3123" s="38">
        <v>45097</v>
      </c>
      <c r="B3123" s="39" t="s">
        <v>89</v>
      </c>
      <c r="C3123" s="39" t="s">
        <v>45</v>
      </c>
      <c r="D3123" s="39" t="s">
        <v>103</v>
      </c>
      <c r="E3123" s="40">
        <v>0</v>
      </c>
      <c r="F3123" s="41">
        <v>0.2628074366696545</v>
      </c>
      <c r="G3123" s="40">
        <v>16.511085786513181</v>
      </c>
      <c r="H3123" s="41">
        <v>9.9866825934468717E-2</v>
      </c>
    </row>
    <row r="3124" spans="1:8">
      <c r="A3124" s="38">
        <v>45097</v>
      </c>
      <c r="B3124" s="39" t="s">
        <v>89</v>
      </c>
      <c r="C3124" s="39" t="s">
        <v>45</v>
      </c>
      <c r="D3124" s="39" t="s">
        <v>199</v>
      </c>
      <c r="E3124" s="40">
        <v>0</v>
      </c>
      <c r="F3124" s="41">
        <v>0.2358312177497304</v>
      </c>
      <c r="G3124" s="40">
        <v>14.81628342312916</v>
      </c>
      <c r="H3124" s="41">
        <v>8.9615862744897537E-2</v>
      </c>
    </row>
    <row r="3125" spans="1:8">
      <c r="A3125" s="38">
        <v>45097</v>
      </c>
      <c r="B3125" s="39" t="s">
        <v>89</v>
      </c>
      <c r="C3125" s="39" t="s">
        <v>45</v>
      </c>
      <c r="D3125" s="39" t="s">
        <v>104</v>
      </c>
      <c r="E3125" s="40">
        <v>0</v>
      </c>
      <c r="F3125" s="41">
        <v>0.1405135638523424</v>
      </c>
      <c r="G3125" s="40">
        <v>8.827876167944865</v>
      </c>
      <c r="H3125" s="41">
        <v>5.3395154263890098E-2</v>
      </c>
    </row>
    <row r="3126" spans="1:8">
      <c r="A3126" s="38">
        <v>45097</v>
      </c>
      <c r="B3126" s="39" t="s">
        <v>89</v>
      </c>
      <c r="C3126" s="39" t="s">
        <v>45</v>
      </c>
      <c r="D3126" s="39" t="s">
        <v>105</v>
      </c>
      <c r="E3126" s="40">
        <v>0</v>
      </c>
      <c r="F3126" s="41">
        <v>0.35135914020874548</v>
      </c>
      <c r="G3126" s="40">
        <v>22.074416840624998</v>
      </c>
      <c r="H3126" s="41">
        <v>0.13351647327932331</v>
      </c>
    </row>
    <row r="3127" spans="1:8">
      <c r="A3127" s="38">
        <v>45097</v>
      </c>
      <c r="B3127" s="39" t="s">
        <v>89</v>
      </c>
      <c r="C3127" s="39" t="s">
        <v>45</v>
      </c>
      <c r="D3127" s="39" t="s">
        <v>106</v>
      </c>
      <c r="E3127" s="40">
        <v>0</v>
      </c>
      <c r="F3127" s="41">
        <v>0.22542645911625861</v>
      </c>
      <c r="G3127" s="40">
        <v>14.16259620422005</v>
      </c>
      <c r="H3127" s="41">
        <v>8.5662054464178267E-2</v>
      </c>
    </row>
    <row r="3128" spans="1:8">
      <c r="A3128" s="38">
        <v>45097</v>
      </c>
      <c r="B3128" s="39" t="s">
        <v>89</v>
      </c>
      <c r="C3128" s="39" t="s">
        <v>45</v>
      </c>
      <c r="D3128" s="39" t="s">
        <v>107</v>
      </c>
      <c r="E3128" s="40">
        <v>0</v>
      </c>
      <c r="F3128" s="41">
        <v>4.8218439248937407E-2</v>
      </c>
      <c r="G3128" s="40">
        <v>3.0177946477476212</v>
      </c>
      <c r="H3128" s="41">
        <v>1.8323006914596221E-2</v>
      </c>
    </row>
    <row r="3129" spans="1:8">
      <c r="A3129" s="38">
        <v>45097</v>
      </c>
      <c r="B3129" s="39" t="s">
        <v>89</v>
      </c>
      <c r="C3129" s="39" t="s">
        <v>45</v>
      </c>
      <c r="D3129" s="39" t="s">
        <v>109</v>
      </c>
      <c r="E3129" s="40">
        <v>0</v>
      </c>
      <c r="F3129" s="41">
        <v>6.0423835094436072E-2</v>
      </c>
      <c r="G3129" s="40">
        <v>3.7961753953272228</v>
      </c>
      <c r="H3129" s="41">
        <v>2.2961057335885712E-2</v>
      </c>
    </row>
    <row r="3130" spans="1:8">
      <c r="A3130" s="38">
        <v>45097</v>
      </c>
      <c r="B3130" s="39" t="s">
        <v>89</v>
      </c>
      <c r="C3130" s="39" t="s">
        <v>45</v>
      </c>
      <c r="D3130" s="39" t="s">
        <v>283</v>
      </c>
      <c r="E3130" s="40">
        <v>0</v>
      </c>
      <c r="F3130" s="41">
        <v>0</v>
      </c>
      <c r="G3130" s="40">
        <v>0</v>
      </c>
      <c r="H3130" s="41">
        <v>0</v>
      </c>
    </row>
    <row r="3131" spans="1:8">
      <c r="A3131" s="38">
        <v>45097</v>
      </c>
      <c r="B3131" s="39" t="s">
        <v>89</v>
      </c>
      <c r="C3131" s="39" t="s">
        <v>45</v>
      </c>
      <c r="D3131" s="39" t="s">
        <v>110</v>
      </c>
      <c r="E3131" s="40">
        <v>0</v>
      </c>
      <c r="F3131" s="41">
        <v>0</v>
      </c>
      <c r="G3131" s="40">
        <v>0</v>
      </c>
      <c r="H3131" s="41">
        <v>0</v>
      </c>
    </row>
    <row r="3132" spans="1:8">
      <c r="A3132" s="38">
        <v>45097</v>
      </c>
      <c r="B3132" s="39" t="s">
        <v>89</v>
      </c>
      <c r="C3132" s="39" t="s">
        <v>45</v>
      </c>
      <c r="D3132" s="39" t="s">
        <v>220</v>
      </c>
      <c r="E3132" s="40">
        <v>0</v>
      </c>
      <c r="F3132" s="41">
        <v>0</v>
      </c>
      <c r="G3132" s="40">
        <v>0</v>
      </c>
      <c r="H3132" s="41">
        <v>0</v>
      </c>
    </row>
    <row r="3133" spans="1:8">
      <c r="A3133" s="38">
        <v>45097</v>
      </c>
      <c r="B3133" s="39" t="s">
        <v>89</v>
      </c>
      <c r="C3133" s="39" t="s">
        <v>45</v>
      </c>
      <c r="D3133" s="39" t="s">
        <v>201</v>
      </c>
      <c r="E3133" s="40">
        <v>0</v>
      </c>
      <c r="F3133" s="41">
        <v>1.631032669050831E-2</v>
      </c>
      <c r="G3133" s="40">
        <v>1.0247092190604421</v>
      </c>
      <c r="H3133" s="41">
        <v>6.1979241423931568E-3</v>
      </c>
    </row>
    <row r="3134" spans="1:8">
      <c r="A3134" s="38">
        <v>45097</v>
      </c>
      <c r="B3134" s="39" t="s">
        <v>89</v>
      </c>
      <c r="C3134" s="39" t="s">
        <v>45</v>
      </c>
      <c r="D3134" s="39" t="s">
        <v>112</v>
      </c>
      <c r="E3134" s="40">
        <v>0</v>
      </c>
      <c r="F3134" s="41">
        <v>21.792002878360631</v>
      </c>
      <c r="G3134" s="40">
        <v>1374.3974028863511</v>
      </c>
      <c r="H3134" s="41">
        <v>8.280961093777039</v>
      </c>
    </row>
    <row r="3135" spans="1:8">
      <c r="A3135" s="38">
        <v>45097</v>
      </c>
      <c r="B3135" s="39" t="s">
        <v>89</v>
      </c>
      <c r="C3135" s="39" t="s">
        <v>45</v>
      </c>
      <c r="D3135" s="39" t="s">
        <v>285</v>
      </c>
      <c r="E3135" s="40">
        <v>0</v>
      </c>
      <c r="F3135" s="41">
        <v>7.9897508854190119E-4</v>
      </c>
      <c r="G3135" s="40">
        <v>4.634055513543027E-2</v>
      </c>
      <c r="H3135" s="41">
        <v>3.0361053364592238E-4</v>
      </c>
    </row>
    <row r="3136" spans="1:8">
      <c r="A3136" s="38">
        <v>45097</v>
      </c>
      <c r="B3136" s="39" t="s">
        <v>89</v>
      </c>
      <c r="C3136" s="39" t="s">
        <v>45</v>
      </c>
      <c r="D3136" s="39" t="s">
        <v>114</v>
      </c>
      <c r="E3136" s="40">
        <v>0</v>
      </c>
      <c r="F3136" s="41">
        <v>29.93475937700499</v>
      </c>
      <c r="G3136" s="40">
        <v>1888.494603793835</v>
      </c>
      <c r="H3136" s="41">
        <v>11.375208563261889</v>
      </c>
    </row>
    <row r="3137" spans="1:8">
      <c r="A3137" s="38">
        <v>45097</v>
      </c>
      <c r="B3137" s="39" t="s">
        <v>89</v>
      </c>
      <c r="C3137" s="39" t="s">
        <v>45</v>
      </c>
      <c r="D3137" s="39" t="s">
        <v>115</v>
      </c>
      <c r="E3137" s="40">
        <v>0</v>
      </c>
      <c r="F3137" s="41">
        <v>0.83815129188999915</v>
      </c>
      <c r="G3137" s="40">
        <v>52.657520113739388</v>
      </c>
      <c r="H3137" s="41">
        <v>0.31849749091819968</v>
      </c>
    </row>
    <row r="3138" spans="1:8">
      <c r="A3138" s="38">
        <v>45097</v>
      </c>
      <c r="B3138" s="39" t="s">
        <v>89</v>
      </c>
      <c r="C3138" s="39" t="s">
        <v>45</v>
      </c>
      <c r="D3138" s="39" t="s">
        <v>116</v>
      </c>
      <c r="E3138" s="40">
        <v>0</v>
      </c>
      <c r="F3138" s="41">
        <v>1.9723795920327629</v>
      </c>
      <c r="G3138" s="40">
        <v>125.0176706902497</v>
      </c>
      <c r="H3138" s="41">
        <v>0.74950424497245005</v>
      </c>
    </row>
    <row r="3139" spans="1:8">
      <c r="A3139" s="38">
        <v>45097</v>
      </c>
      <c r="B3139" s="39" t="s">
        <v>89</v>
      </c>
      <c r="C3139" s="39" t="s">
        <v>45</v>
      </c>
      <c r="D3139" s="39" t="s">
        <v>117</v>
      </c>
      <c r="E3139" s="40">
        <v>0</v>
      </c>
      <c r="F3139" s="41">
        <v>18.623236545745229</v>
      </c>
      <c r="G3139" s="40">
        <v>1177.986190594341</v>
      </c>
      <c r="H3139" s="41">
        <v>7.0768298873831874</v>
      </c>
    </row>
    <row r="3140" spans="1:8">
      <c r="A3140" s="38">
        <v>45097</v>
      </c>
      <c r="B3140" s="39" t="s">
        <v>89</v>
      </c>
      <c r="C3140" s="39" t="s">
        <v>45</v>
      </c>
      <c r="D3140" s="39" t="s">
        <v>118</v>
      </c>
      <c r="E3140" s="40">
        <v>0</v>
      </c>
      <c r="F3140" s="41">
        <v>50.014915379053747</v>
      </c>
      <c r="G3140" s="40">
        <v>3155.6435403879641</v>
      </c>
      <c r="H3140" s="41">
        <v>19.005667844040421</v>
      </c>
    </row>
    <row r="3141" spans="1:8">
      <c r="A3141" s="38">
        <v>45097</v>
      </c>
      <c r="B3141" s="39" t="s">
        <v>89</v>
      </c>
      <c r="C3141" s="39" t="s">
        <v>45</v>
      </c>
      <c r="D3141" s="39" t="s">
        <v>119</v>
      </c>
      <c r="E3141" s="40">
        <v>0</v>
      </c>
      <c r="F3141" s="41">
        <v>50.755484302954358</v>
      </c>
      <c r="G3141" s="40">
        <v>3201.8308524659169</v>
      </c>
      <c r="H3141" s="41">
        <v>19.28708403512266</v>
      </c>
    </row>
    <row r="3142" spans="1:8">
      <c r="A3142" s="38">
        <v>45097</v>
      </c>
      <c r="B3142" s="39" t="s">
        <v>89</v>
      </c>
      <c r="C3142" s="39" t="s">
        <v>46</v>
      </c>
      <c r="D3142" s="39" t="s">
        <v>203</v>
      </c>
      <c r="E3142" s="40">
        <v>0</v>
      </c>
      <c r="F3142" s="41">
        <v>0</v>
      </c>
      <c r="G3142" s="40">
        <v>0</v>
      </c>
      <c r="H3142" s="41">
        <v>0</v>
      </c>
    </row>
    <row r="3143" spans="1:8">
      <c r="A3143" s="38">
        <v>45097</v>
      </c>
      <c r="B3143" s="39" t="s">
        <v>89</v>
      </c>
      <c r="C3143" s="39" t="s">
        <v>46</v>
      </c>
      <c r="D3143" s="39" t="s">
        <v>120</v>
      </c>
      <c r="E3143" s="40">
        <v>0</v>
      </c>
      <c r="F3143" s="41">
        <v>43.732496337779232</v>
      </c>
      <c r="G3143" s="40">
        <v>2764.2659980016479</v>
      </c>
      <c r="H3143" s="41">
        <v>16.618348608356111</v>
      </c>
    </row>
    <row r="3144" spans="1:8">
      <c r="A3144" s="38">
        <v>45097</v>
      </c>
      <c r="B3144" s="39" t="s">
        <v>89</v>
      </c>
      <c r="C3144" s="39" t="s">
        <v>46</v>
      </c>
      <c r="D3144" s="39" t="s">
        <v>121</v>
      </c>
      <c r="E3144" s="40">
        <v>0</v>
      </c>
      <c r="F3144" s="41">
        <v>7.2373233775552466</v>
      </c>
      <c r="G3144" s="40">
        <v>456.66829058566032</v>
      </c>
      <c r="H3144" s="41">
        <v>2.7501828834709938</v>
      </c>
    </row>
    <row r="3145" spans="1:8">
      <c r="A3145" s="38">
        <v>45097</v>
      </c>
      <c r="B3145" s="39" t="s">
        <v>89</v>
      </c>
      <c r="C3145" s="39" t="s">
        <v>46</v>
      </c>
      <c r="D3145" s="39" t="s">
        <v>122</v>
      </c>
      <c r="E3145" s="40">
        <v>0</v>
      </c>
      <c r="F3145" s="41">
        <v>0.31338878983139951</v>
      </c>
      <c r="G3145" s="40">
        <v>19.688899442910081</v>
      </c>
      <c r="H3145" s="41">
        <v>0.1190877401359318</v>
      </c>
    </row>
    <row r="3146" spans="1:8">
      <c r="A3146" s="38">
        <v>45097</v>
      </c>
      <c r="B3146" s="39" t="s">
        <v>89</v>
      </c>
      <c r="C3146" s="39" t="s">
        <v>46</v>
      </c>
      <c r="D3146" s="39" t="s">
        <v>123</v>
      </c>
      <c r="E3146" s="40">
        <v>0</v>
      </c>
      <c r="F3146" s="41">
        <v>441.06687583264971</v>
      </c>
      <c r="G3146" s="40">
        <v>28007.790923998578</v>
      </c>
      <c r="H3146" s="41">
        <v>167.6054128164069</v>
      </c>
    </row>
    <row r="3147" spans="1:8">
      <c r="A3147" s="38">
        <v>45097</v>
      </c>
      <c r="B3147" s="39" t="s">
        <v>89</v>
      </c>
      <c r="C3147" s="39" t="s">
        <v>46</v>
      </c>
      <c r="D3147" s="39" t="s">
        <v>124</v>
      </c>
      <c r="E3147" s="40">
        <v>0</v>
      </c>
      <c r="F3147" s="41">
        <v>2.2082933572117862</v>
      </c>
      <c r="G3147" s="40">
        <v>139.07035528264061</v>
      </c>
      <c r="H3147" s="41">
        <v>0.83915147574047866</v>
      </c>
    </row>
    <row r="3148" spans="1:8">
      <c r="A3148" s="38">
        <v>45097</v>
      </c>
      <c r="B3148" s="39" t="s">
        <v>89</v>
      </c>
      <c r="C3148" s="39" t="s">
        <v>47</v>
      </c>
      <c r="D3148" s="39" t="s">
        <v>185</v>
      </c>
      <c r="E3148" s="40">
        <v>0</v>
      </c>
      <c r="F3148" s="41">
        <v>1784.200562445538</v>
      </c>
      <c r="G3148" s="40">
        <v>113425.9373953303</v>
      </c>
      <c r="H3148" s="41">
        <v>677.99621372930471</v>
      </c>
    </row>
    <row r="3149" spans="1:8">
      <c r="A3149" s="38">
        <v>45097</v>
      </c>
      <c r="B3149" s="39" t="s">
        <v>89</v>
      </c>
      <c r="C3149" s="39" t="s">
        <v>47</v>
      </c>
      <c r="D3149" s="39" t="s">
        <v>125</v>
      </c>
      <c r="E3149" s="40">
        <v>0</v>
      </c>
      <c r="F3149" s="41">
        <v>0</v>
      </c>
      <c r="G3149" s="40">
        <v>0</v>
      </c>
      <c r="H3149" s="41">
        <v>0</v>
      </c>
    </row>
    <row r="3150" spans="1:8">
      <c r="A3150" s="38">
        <v>45097</v>
      </c>
      <c r="B3150" s="39" t="s">
        <v>89</v>
      </c>
      <c r="C3150" s="39" t="s">
        <v>47</v>
      </c>
      <c r="D3150" s="39" t="s">
        <v>204</v>
      </c>
      <c r="E3150" s="40">
        <v>0</v>
      </c>
      <c r="F3150" s="41">
        <v>5.2312239703480579</v>
      </c>
      <c r="G3150" s="40">
        <v>330.12378376145881</v>
      </c>
      <c r="H3150" s="41">
        <v>1.9878651087322621</v>
      </c>
    </row>
    <row r="3151" spans="1:8">
      <c r="A3151" s="38">
        <v>45097</v>
      </c>
      <c r="B3151" s="39" t="s">
        <v>89</v>
      </c>
      <c r="C3151" s="39" t="s">
        <v>47</v>
      </c>
      <c r="D3151" s="39" t="s">
        <v>205</v>
      </c>
      <c r="E3151" s="40">
        <v>0</v>
      </c>
      <c r="F3151" s="41">
        <v>0.18091209689469431</v>
      </c>
      <c r="G3151" s="40">
        <v>11.365946068721691</v>
      </c>
      <c r="H3151" s="41">
        <v>6.8746596819983852E-2</v>
      </c>
    </row>
    <row r="3152" spans="1:8">
      <c r="A3152" s="38">
        <v>45097</v>
      </c>
      <c r="B3152" s="39" t="s">
        <v>89</v>
      </c>
      <c r="C3152" s="39" t="s">
        <v>47</v>
      </c>
      <c r="D3152" s="39" t="s">
        <v>126</v>
      </c>
      <c r="E3152" s="40">
        <v>0</v>
      </c>
      <c r="F3152" s="41">
        <v>3.150757459109172</v>
      </c>
      <c r="G3152" s="40">
        <v>200.04398792259289</v>
      </c>
      <c r="H3152" s="41">
        <v>1.197287834461485</v>
      </c>
    </row>
    <row r="3153" spans="1:8">
      <c r="A3153" s="38">
        <v>45097</v>
      </c>
      <c r="B3153" s="39" t="s">
        <v>89</v>
      </c>
      <c r="C3153" s="39" t="s">
        <v>47</v>
      </c>
      <c r="D3153" s="39" t="s">
        <v>128</v>
      </c>
      <c r="E3153" s="40">
        <v>0</v>
      </c>
      <c r="F3153" s="41">
        <v>1054.38741669202</v>
      </c>
      <c r="G3153" s="40">
        <v>66769.352861125109</v>
      </c>
      <c r="H3153" s="41">
        <v>400.66721834296749</v>
      </c>
    </row>
    <row r="3154" spans="1:8">
      <c r="A3154" s="38">
        <v>45097</v>
      </c>
      <c r="B3154" s="39" t="s">
        <v>89</v>
      </c>
      <c r="C3154" s="39" t="s">
        <v>47</v>
      </c>
      <c r="D3154" s="39" t="s">
        <v>130</v>
      </c>
      <c r="E3154" s="40">
        <v>0</v>
      </c>
      <c r="F3154" s="41">
        <v>161.60744939493259</v>
      </c>
      <c r="G3154" s="40">
        <v>10201.61239716473</v>
      </c>
      <c r="H3154" s="41">
        <v>61.410830770074369</v>
      </c>
    </row>
    <row r="3155" spans="1:8">
      <c r="A3155" s="38">
        <v>45097</v>
      </c>
      <c r="B3155" s="39" t="s">
        <v>89</v>
      </c>
      <c r="C3155" s="39" t="s">
        <v>47</v>
      </c>
      <c r="D3155" s="39" t="s">
        <v>131</v>
      </c>
      <c r="E3155" s="40">
        <v>0</v>
      </c>
      <c r="F3155" s="41">
        <v>0.99380953069353517</v>
      </c>
      <c r="G3155" s="40">
        <v>62.436872505100013</v>
      </c>
      <c r="H3155" s="41">
        <v>0.37764762166354338</v>
      </c>
    </row>
    <row r="3156" spans="1:8">
      <c r="A3156" s="38">
        <v>45097</v>
      </c>
      <c r="B3156" s="39" t="s">
        <v>89</v>
      </c>
      <c r="C3156" s="39" t="s">
        <v>47</v>
      </c>
      <c r="D3156" s="39" t="s">
        <v>132</v>
      </c>
      <c r="E3156" s="40">
        <v>0</v>
      </c>
      <c r="F3156" s="41">
        <v>10.21166651750959</v>
      </c>
      <c r="G3156" s="40">
        <v>644.49202557795581</v>
      </c>
      <c r="H3156" s="41">
        <v>3.8804332766536431</v>
      </c>
    </row>
    <row r="3157" spans="1:8">
      <c r="A3157" s="38">
        <v>45097</v>
      </c>
      <c r="B3157" s="39" t="s">
        <v>89</v>
      </c>
      <c r="C3157" s="39" t="s">
        <v>47</v>
      </c>
      <c r="D3157" s="39" t="s">
        <v>133</v>
      </c>
      <c r="E3157" s="40">
        <v>0</v>
      </c>
      <c r="F3157" s="41">
        <v>0.17536940763073619</v>
      </c>
      <c r="G3157" s="40">
        <v>11.008703916949999</v>
      </c>
      <c r="H3157" s="41">
        <v>6.6640374899679777E-2</v>
      </c>
    </row>
    <row r="3158" spans="1:8">
      <c r="A3158" s="38">
        <v>45097</v>
      </c>
      <c r="B3158" s="39" t="s">
        <v>89</v>
      </c>
      <c r="C3158" s="39" t="s">
        <v>47</v>
      </c>
      <c r="D3158" s="39" t="s">
        <v>134</v>
      </c>
      <c r="E3158" s="40">
        <v>0</v>
      </c>
      <c r="F3158" s="41">
        <v>0.15294408646607241</v>
      </c>
      <c r="G3158" s="40">
        <v>9.6088336166660522</v>
      </c>
      <c r="H3158" s="41">
        <v>5.8118752857107513E-2</v>
      </c>
    </row>
    <row r="3159" spans="1:8">
      <c r="A3159" s="38">
        <v>45097</v>
      </c>
      <c r="B3159" s="39" t="s">
        <v>89</v>
      </c>
      <c r="C3159" s="39" t="s">
        <v>47</v>
      </c>
      <c r="D3159" s="39" t="s">
        <v>135</v>
      </c>
      <c r="E3159" s="40">
        <v>0</v>
      </c>
      <c r="F3159" s="41">
        <v>0.26189464363536469</v>
      </c>
      <c r="G3159" s="40">
        <v>16.453738839693582</v>
      </c>
      <c r="H3159" s="41">
        <v>9.951996458143858E-2</v>
      </c>
    </row>
    <row r="3160" spans="1:8">
      <c r="A3160" s="38">
        <v>45097</v>
      </c>
      <c r="B3160" s="39" t="s">
        <v>89</v>
      </c>
      <c r="C3160" s="39" t="s">
        <v>18</v>
      </c>
      <c r="D3160" s="39" t="s">
        <v>137</v>
      </c>
      <c r="E3160" s="40">
        <v>0</v>
      </c>
      <c r="F3160" s="41">
        <v>6.5270834833756641</v>
      </c>
      <c r="G3160" s="40">
        <v>412.79551442794099</v>
      </c>
      <c r="H3160" s="41">
        <v>2.4802917236827522</v>
      </c>
    </row>
    <row r="3161" spans="1:8">
      <c r="A3161" s="38">
        <v>45097</v>
      </c>
      <c r="B3161" s="39" t="s">
        <v>89</v>
      </c>
      <c r="C3161" s="39" t="s">
        <v>18</v>
      </c>
      <c r="D3161" s="39" t="s">
        <v>138</v>
      </c>
      <c r="E3161" s="40">
        <v>0</v>
      </c>
      <c r="F3161" s="41">
        <v>0.47876918719624367</v>
      </c>
      <c r="G3161" s="40">
        <v>30.079054161898959</v>
      </c>
      <c r="H3161" s="41">
        <v>0.1819322911345726</v>
      </c>
    </row>
    <row r="3162" spans="1:8">
      <c r="A3162" s="38">
        <v>45097</v>
      </c>
      <c r="B3162" s="39" t="s">
        <v>89</v>
      </c>
      <c r="C3162" s="39" t="s">
        <v>18</v>
      </c>
      <c r="D3162" s="39" t="s">
        <v>139</v>
      </c>
      <c r="E3162" s="40">
        <v>0</v>
      </c>
      <c r="F3162" s="41">
        <v>0.1260740044953694</v>
      </c>
      <c r="G3162" s="40">
        <v>7.9206993913526871</v>
      </c>
      <c r="H3162" s="41">
        <v>4.7908121708240367E-2</v>
      </c>
    </row>
    <row r="3163" spans="1:8">
      <c r="A3163" s="38">
        <v>45097</v>
      </c>
      <c r="B3163" s="39" t="s">
        <v>89</v>
      </c>
      <c r="C3163" s="39" t="s">
        <v>18</v>
      </c>
      <c r="D3163" s="39" t="s">
        <v>123</v>
      </c>
      <c r="E3163" s="40">
        <v>275.55085600000001</v>
      </c>
      <c r="F3163" s="41">
        <v>21.860489059837349</v>
      </c>
      <c r="G3163" s="40">
        <v>1378.431142647634</v>
      </c>
      <c r="H3163" s="41">
        <v>8.3069858427381931</v>
      </c>
    </row>
    <row r="3164" spans="1:8">
      <c r="A3164" s="38">
        <v>45097</v>
      </c>
      <c r="B3164" s="39" t="s">
        <v>89</v>
      </c>
      <c r="C3164" s="39" t="s">
        <v>48</v>
      </c>
      <c r="D3164" s="39" t="s">
        <v>123</v>
      </c>
      <c r="E3164" s="40">
        <v>292.92940599999997</v>
      </c>
      <c r="F3164" s="41">
        <v>12.785139120010371</v>
      </c>
      <c r="G3164" s="40">
        <v>804.83724146547252</v>
      </c>
      <c r="H3164" s="41">
        <v>4.8583528656039423</v>
      </c>
    </row>
    <row r="3165" spans="1:8">
      <c r="A3165" s="38">
        <v>45097</v>
      </c>
      <c r="B3165" s="39" t="s">
        <v>89</v>
      </c>
      <c r="C3165" s="39" t="s">
        <v>7</v>
      </c>
      <c r="D3165" s="39" t="s">
        <v>140</v>
      </c>
      <c r="E3165" s="40">
        <v>2722.090252</v>
      </c>
      <c r="F3165" s="41">
        <v>175.7714536966636</v>
      </c>
      <c r="G3165" s="40">
        <v>11121.42613163134</v>
      </c>
      <c r="H3165" s="41">
        <v>151.44417390410231</v>
      </c>
    </row>
    <row r="3166" spans="1:8">
      <c r="A3166" s="38">
        <v>45097</v>
      </c>
      <c r="B3166" s="39" t="s">
        <v>89</v>
      </c>
      <c r="C3166" s="39" t="s">
        <v>7</v>
      </c>
      <c r="D3166" s="39" t="s">
        <v>141</v>
      </c>
      <c r="E3166" s="40">
        <v>1039.4947500000001</v>
      </c>
      <c r="F3166" s="41">
        <v>57.714288872690517</v>
      </c>
      <c r="G3166" s="40">
        <v>3489.5481589387568</v>
      </c>
      <c r="H3166" s="41">
        <v>49.389693810963863</v>
      </c>
    </row>
    <row r="3167" spans="1:8">
      <c r="A3167" s="38">
        <v>45097</v>
      </c>
      <c r="B3167" s="39" t="s">
        <v>89</v>
      </c>
      <c r="C3167" s="39" t="s">
        <v>7</v>
      </c>
      <c r="D3167" s="39" t="s">
        <v>142</v>
      </c>
      <c r="E3167" s="40">
        <v>1253.177968</v>
      </c>
      <c r="F3167" s="41">
        <v>46.110422773522473</v>
      </c>
      <c r="G3167" s="40">
        <v>2842.6748427301118</v>
      </c>
      <c r="H3167" s="41">
        <v>45.188214318052019</v>
      </c>
    </row>
    <row r="3168" spans="1:8">
      <c r="A3168" s="38">
        <v>45097</v>
      </c>
      <c r="B3168" s="39" t="s">
        <v>89</v>
      </c>
      <c r="C3168" s="39" t="s">
        <v>49</v>
      </c>
      <c r="D3168" s="39" t="s">
        <v>143</v>
      </c>
      <c r="E3168" s="40">
        <v>0</v>
      </c>
      <c r="F3168" s="41">
        <v>115.261452476241</v>
      </c>
      <c r="G3168" s="40">
        <v>7268.17357784673</v>
      </c>
      <c r="H3168" s="41">
        <v>43.799351940971569</v>
      </c>
    </row>
    <row r="3169" spans="1:8">
      <c r="A3169" s="38">
        <v>45097</v>
      </c>
      <c r="B3169" s="39" t="s">
        <v>89</v>
      </c>
      <c r="C3169" s="39" t="s">
        <v>49</v>
      </c>
      <c r="D3169" s="39" t="s">
        <v>144</v>
      </c>
      <c r="E3169" s="40">
        <v>0</v>
      </c>
      <c r="F3169" s="41">
        <v>4.278633339953438</v>
      </c>
      <c r="G3169" s="40">
        <v>271.39842260089131</v>
      </c>
      <c r="H3169" s="41">
        <v>1.625880669182306</v>
      </c>
    </row>
    <row r="3170" spans="1:8">
      <c r="A3170" s="38">
        <v>45097</v>
      </c>
      <c r="B3170" s="39" t="s">
        <v>89</v>
      </c>
      <c r="C3170" s="39" t="s">
        <v>49</v>
      </c>
      <c r="D3170" s="39" t="s">
        <v>242</v>
      </c>
      <c r="E3170" s="40">
        <v>0</v>
      </c>
      <c r="F3170" s="41">
        <v>1.6510731940189621E-2</v>
      </c>
      <c r="G3170" s="40">
        <v>1.0372998379237699</v>
      </c>
      <c r="H3170" s="41">
        <v>6.2740781372720546E-3</v>
      </c>
    </row>
    <row r="3171" spans="1:8">
      <c r="A3171" s="38">
        <v>45097</v>
      </c>
      <c r="B3171" s="39" t="s">
        <v>89</v>
      </c>
      <c r="C3171" s="39" t="s">
        <v>49</v>
      </c>
      <c r="D3171" s="39" t="s">
        <v>253</v>
      </c>
      <c r="E3171" s="40">
        <v>0</v>
      </c>
      <c r="F3171" s="41">
        <v>2.4142041394076989E-2</v>
      </c>
      <c r="G3171" s="40">
        <v>1.516742910970996</v>
      </c>
      <c r="H3171" s="41">
        <v>9.173975729749255E-3</v>
      </c>
    </row>
    <row r="3172" spans="1:8">
      <c r="A3172" s="38">
        <v>45097</v>
      </c>
      <c r="B3172" s="39" t="s">
        <v>89</v>
      </c>
      <c r="C3172" s="39" t="s">
        <v>49</v>
      </c>
      <c r="D3172" s="39" t="s">
        <v>146</v>
      </c>
      <c r="E3172" s="40">
        <v>0</v>
      </c>
      <c r="F3172" s="41">
        <v>5.075910165309824</v>
      </c>
      <c r="G3172" s="40">
        <v>320.27463694574891</v>
      </c>
      <c r="H3172" s="41">
        <v>1.928845862817733</v>
      </c>
    </row>
    <row r="3173" spans="1:8">
      <c r="A3173" s="38">
        <v>45097</v>
      </c>
      <c r="B3173" s="39" t="s">
        <v>89</v>
      </c>
      <c r="C3173" s="39" t="s">
        <v>49</v>
      </c>
      <c r="D3173" s="39" t="s">
        <v>223</v>
      </c>
      <c r="E3173" s="40">
        <v>0</v>
      </c>
      <c r="F3173" s="41">
        <v>0</v>
      </c>
      <c r="G3173" s="40">
        <v>0</v>
      </c>
      <c r="H3173" s="41">
        <v>0</v>
      </c>
    </row>
    <row r="3174" spans="1:8">
      <c r="A3174" s="38">
        <v>45097</v>
      </c>
      <c r="B3174" s="39" t="s">
        <v>89</v>
      </c>
      <c r="C3174" s="39" t="s">
        <v>49</v>
      </c>
      <c r="D3174" s="39" t="s">
        <v>207</v>
      </c>
      <c r="E3174" s="40">
        <v>0</v>
      </c>
      <c r="F3174" s="41">
        <v>0</v>
      </c>
      <c r="G3174" s="40">
        <v>0</v>
      </c>
      <c r="H3174" s="41">
        <v>0</v>
      </c>
    </row>
    <row r="3175" spans="1:8">
      <c r="A3175" s="38">
        <v>45097</v>
      </c>
      <c r="B3175" s="39" t="s">
        <v>89</v>
      </c>
      <c r="C3175" s="39" t="s">
        <v>49</v>
      </c>
      <c r="D3175" s="39" t="s">
        <v>215</v>
      </c>
      <c r="E3175" s="40">
        <v>0</v>
      </c>
      <c r="F3175" s="41">
        <v>7.7001718287608115E-4</v>
      </c>
      <c r="G3175" s="40">
        <v>4.4660996606812699E-2</v>
      </c>
      <c r="H3175" s="41">
        <v>2.9260652949291078E-4</v>
      </c>
    </row>
    <row r="3176" spans="1:8">
      <c r="A3176" s="38">
        <v>45097</v>
      </c>
      <c r="B3176" s="39" t="s">
        <v>89</v>
      </c>
      <c r="C3176" s="39" t="s">
        <v>49</v>
      </c>
      <c r="D3176" s="39" t="s">
        <v>147</v>
      </c>
      <c r="E3176" s="40">
        <v>0</v>
      </c>
      <c r="F3176" s="41">
        <v>0</v>
      </c>
      <c r="G3176" s="40">
        <v>0</v>
      </c>
      <c r="H3176" s="41">
        <v>0</v>
      </c>
    </row>
    <row r="3177" spans="1:8">
      <c r="A3177" s="38">
        <v>45097</v>
      </c>
      <c r="B3177" s="39" t="s">
        <v>89</v>
      </c>
      <c r="C3177" s="39" t="s">
        <v>49</v>
      </c>
      <c r="D3177" s="39" t="s">
        <v>148</v>
      </c>
      <c r="E3177" s="40">
        <v>0</v>
      </c>
      <c r="F3177" s="41">
        <v>0.19494567350591541</v>
      </c>
      <c r="G3177" s="40">
        <v>12.24761665710283</v>
      </c>
      <c r="H3177" s="41">
        <v>7.4079355932247848E-2</v>
      </c>
    </row>
    <row r="3178" spans="1:8">
      <c r="A3178" s="38">
        <v>45097</v>
      </c>
      <c r="B3178" s="39" t="s">
        <v>89</v>
      </c>
      <c r="C3178" s="39" t="s">
        <v>49</v>
      </c>
      <c r="D3178" s="39" t="s">
        <v>149</v>
      </c>
      <c r="E3178" s="40">
        <v>0</v>
      </c>
      <c r="F3178" s="41">
        <v>0.44754622080909851</v>
      </c>
      <c r="G3178" s="40">
        <v>28.117446518445629</v>
      </c>
      <c r="H3178" s="41">
        <v>0.17006756390745739</v>
      </c>
    </row>
    <row r="3179" spans="1:8">
      <c r="A3179" s="38">
        <v>45097</v>
      </c>
      <c r="B3179" s="39" t="s">
        <v>89</v>
      </c>
      <c r="C3179" s="39" t="s">
        <v>49</v>
      </c>
      <c r="D3179" s="39" t="s">
        <v>150</v>
      </c>
      <c r="E3179" s="40">
        <v>0</v>
      </c>
      <c r="F3179" s="41">
        <v>2.4555306308014999</v>
      </c>
      <c r="G3179" s="40">
        <v>154.87553681765931</v>
      </c>
      <c r="H3179" s="41">
        <v>0.93310163970457005</v>
      </c>
    </row>
    <row r="3180" spans="1:8">
      <c r="A3180" s="38">
        <v>45097</v>
      </c>
      <c r="B3180" s="39" t="s">
        <v>89</v>
      </c>
      <c r="C3180" s="39" t="s">
        <v>49</v>
      </c>
      <c r="D3180" s="39" t="s">
        <v>151</v>
      </c>
      <c r="E3180" s="40">
        <v>0</v>
      </c>
      <c r="F3180" s="41">
        <v>2.1653795251802301</v>
      </c>
      <c r="G3180" s="40">
        <v>136.64656332789349</v>
      </c>
      <c r="H3180" s="41">
        <v>0.8228442195684873</v>
      </c>
    </row>
    <row r="3181" spans="1:8">
      <c r="A3181" s="38">
        <v>45097</v>
      </c>
      <c r="B3181" s="39" t="s">
        <v>89</v>
      </c>
      <c r="C3181" s="39" t="s">
        <v>49</v>
      </c>
      <c r="D3181" s="39" t="s">
        <v>152</v>
      </c>
      <c r="E3181" s="40">
        <v>0</v>
      </c>
      <c r="F3181" s="41">
        <v>1.6510731940189621E-2</v>
      </c>
      <c r="G3181" s="40">
        <v>1.0372998379237699</v>
      </c>
      <c r="H3181" s="41">
        <v>6.2740781372720546E-3</v>
      </c>
    </row>
    <row r="3182" spans="1:8">
      <c r="A3182" s="38">
        <v>45097</v>
      </c>
      <c r="B3182" s="39" t="s">
        <v>89</v>
      </c>
      <c r="C3182" s="39" t="s">
        <v>49</v>
      </c>
      <c r="D3182" s="39" t="s">
        <v>224</v>
      </c>
      <c r="E3182" s="40">
        <v>0</v>
      </c>
      <c r="F3182" s="41">
        <v>0</v>
      </c>
      <c r="G3182" s="40">
        <v>0</v>
      </c>
      <c r="H3182" s="41">
        <v>0</v>
      </c>
    </row>
    <row r="3183" spans="1:8">
      <c r="A3183" s="38">
        <v>45097</v>
      </c>
      <c r="B3183" s="39" t="s">
        <v>89</v>
      </c>
      <c r="C3183" s="39" t="s">
        <v>49</v>
      </c>
      <c r="D3183" s="39" t="s">
        <v>153</v>
      </c>
      <c r="E3183" s="40">
        <v>0</v>
      </c>
      <c r="F3183" s="41">
        <v>0.23089387931795091</v>
      </c>
      <c r="G3183" s="40">
        <v>14.50609121762232</v>
      </c>
      <c r="H3183" s="41">
        <v>8.773967414082133E-2</v>
      </c>
    </row>
    <row r="3184" spans="1:8">
      <c r="A3184" s="38">
        <v>45097</v>
      </c>
      <c r="B3184" s="39" t="s">
        <v>89</v>
      </c>
      <c r="C3184" s="39" t="s">
        <v>49</v>
      </c>
      <c r="D3184" s="39" t="s">
        <v>154</v>
      </c>
      <c r="E3184" s="40">
        <v>0</v>
      </c>
      <c r="F3184" s="41">
        <v>0.1299959490065353</v>
      </c>
      <c r="G3184" s="40">
        <v>8.1670986679272026</v>
      </c>
      <c r="H3184" s="41">
        <v>4.9398460622483417E-2</v>
      </c>
    </row>
    <row r="3185" spans="1:8">
      <c r="A3185" s="38">
        <v>45097</v>
      </c>
      <c r="B3185" s="39" t="s">
        <v>89</v>
      </c>
      <c r="C3185" s="39" t="s">
        <v>49</v>
      </c>
      <c r="D3185" s="39" t="s">
        <v>155</v>
      </c>
      <c r="E3185" s="40">
        <v>0</v>
      </c>
      <c r="F3185" s="41">
        <v>0</v>
      </c>
      <c r="G3185" s="40">
        <v>0</v>
      </c>
      <c r="H3185" s="41">
        <v>0</v>
      </c>
    </row>
    <row r="3186" spans="1:8">
      <c r="A3186" s="38">
        <v>45097</v>
      </c>
      <c r="B3186" s="39" t="s">
        <v>89</v>
      </c>
      <c r="C3186" s="39" t="s">
        <v>49</v>
      </c>
      <c r="D3186" s="39" t="s">
        <v>191</v>
      </c>
      <c r="E3186" s="40">
        <v>0</v>
      </c>
      <c r="F3186" s="41">
        <v>0</v>
      </c>
      <c r="G3186" s="40">
        <v>0</v>
      </c>
      <c r="H3186" s="41">
        <v>0</v>
      </c>
    </row>
    <row r="3187" spans="1:8">
      <c r="A3187" s="38">
        <v>45097</v>
      </c>
      <c r="B3187" s="39" t="s">
        <v>89</v>
      </c>
      <c r="C3187" s="39" t="s">
        <v>49</v>
      </c>
      <c r="D3187" s="39" t="s">
        <v>156</v>
      </c>
      <c r="E3187" s="40">
        <v>0</v>
      </c>
      <c r="F3187" s="41">
        <v>0.1287535797143439</v>
      </c>
      <c r="G3187" s="40">
        <v>8.0890458311359552</v>
      </c>
      <c r="H3187" s="41">
        <v>4.8926360291450678E-2</v>
      </c>
    </row>
    <row r="3188" spans="1:8">
      <c r="A3188" s="38">
        <v>45097</v>
      </c>
      <c r="B3188" s="39" t="s">
        <v>89</v>
      </c>
      <c r="C3188" s="39" t="s">
        <v>49</v>
      </c>
      <c r="D3188" s="39" t="s">
        <v>157</v>
      </c>
      <c r="E3188" s="40">
        <v>0</v>
      </c>
      <c r="F3188" s="41">
        <v>0.28327966351128708</v>
      </c>
      <c r="G3188" s="40">
        <v>17.797269685669882</v>
      </c>
      <c r="H3188" s="41">
        <v>0.10764627213428909</v>
      </c>
    </row>
    <row r="3189" spans="1:8">
      <c r="A3189" s="38">
        <v>45097</v>
      </c>
      <c r="B3189" s="39" t="s">
        <v>89</v>
      </c>
      <c r="C3189" s="39" t="s">
        <v>49</v>
      </c>
      <c r="D3189" s="39" t="s">
        <v>158</v>
      </c>
      <c r="E3189" s="40">
        <v>0</v>
      </c>
      <c r="F3189" s="41">
        <v>0</v>
      </c>
      <c r="G3189" s="40">
        <v>0</v>
      </c>
      <c r="H3189" s="41">
        <v>0</v>
      </c>
    </row>
    <row r="3190" spans="1:8">
      <c r="A3190" s="38">
        <v>45097</v>
      </c>
      <c r="B3190" s="39" t="s">
        <v>89</v>
      </c>
      <c r="C3190" s="39" t="s">
        <v>49</v>
      </c>
      <c r="D3190" s="39" t="s">
        <v>263</v>
      </c>
      <c r="E3190" s="40">
        <v>0</v>
      </c>
      <c r="F3190" s="41">
        <v>0.33578877299344578</v>
      </c>
      <c r="G3190" s="40">
        <v>21.092480218831788</v>
      </c>
      <c r="H3190" s="41">
        <v>0.12759973373750941</v>
      </c>
    </row>
    <row r="3191" spans="1:8">
      <c r="A3191" s="38">
        <v>45097</v>
      </c>
      <c r="B3191" s="39" t="s">
        <v>89</v>
      </c>
      <c r="C3191" s="39" t="s">
        <v>49</v>
      </c>
      <c r="D3191" s="39" t="s">
        <v>159</v>
      </c>
      <c r="E3191" s="40">
        <v>0</v>
      </c>
      <c r="F3191" s="41">
        <v>0</v>
      </c>
      <c r="G3191" s="40">
        <v>0</v>
      </c>
      <c r="H3191" s="41">
        <v>0</v>
      </c>
    </row>
    <row r="3192" spans="1:8">
      <c r="A3192" s="38">
        <v>45097</v>
      </c>
      <c r="B3192" s="39" t="s">
        <v>89</v>
      </c>
      <c r="C3192" s="39" t="s">
        <v>49</v>
      </c>
      <c r="D3192" s="39" t="s">
        <v>259</v>
      </c>
      <c r="E3192" s="40">
        <v>0</v>
      </c>
      <c r="F3192" s="41">
        <v>0.1299959490065353</v>
      </c>
      <c r="G3192" s="40">
        <v>8.1670986679272026</v>
      </c>
      <c r="H3192" s="41">
        <v>4.9398460622483417E-2</v>
      </c>
    </row>
    <row r="3193" spans="1:8">
      <c r="A3193" s="38">
        <v>45097</v>
      </c>
      <c r="B3193" s="39" t="s">
        <v>89</v>
      </c>
      <c r="C3193" s="39" t="s">
        <v>49</v>
      </c>
      <c r="D3193" s="39" t="s">
        <v>209</v>
      </c>
      <c r="E3193" s="40">
        <v>0</v>
      </c>
      <c r="F3193" s="41">
        <v>6.4075734074627452E-2</v>
      </c>
      <c r="G3193" s="40">
        <v>4.0256088470959872</v>
      </c>
      <c r="H3193" s="41">
        <v>2.4348778948358431E-2</v>
      </c>
    </row>
    <row r="3194" spans="1:8">
      <c r="A3194" s="38">
        <v>45097</v>
      </c>
      <c r="B3194" s="39" t="s">
        <v>89</v>
      </c>
      <c r="C3194" s="39" t="s">
        <v>49</v>
      </c>
      <c r="D3194" s="39" t="s">
        <v>193</v>
      </c>
      <c r="E3194" s="40">
        <v>0</v>
      </c>
      <c r="F3194" s="41">
        <v>0</v>
      </c>
      <c r="G3194" s="40">
        <v>0</v>
      </c>
      <c r="H3194" s="41">
        <v>0</v>
      </c>
    </row>
    <row r="3195" spans="1:8">
      <c r="A3195" s="38">
        <v>45097</v>
      </c>
      <c r="B3195" s="39" t="s">
        <v>89</v>
      </c>
      <c r="C3195" s="39" t="s">
        <v>49</v>
      </c>
      <c r="D3195" s="39" t="s">
        <v>216</v>
      </c>
      <c r="E3195" s="40">
        <v>0</v>
      </c>
      <c r="F3195" s="41">
        <v>2.550522129648976</v>
      </c>
      <c r="G3195" s="40">
        <v>161.01025322530691</v>
      </c>
      <c r="H3195" s="41">
        <v>0.96919840926661094</v>
      </c>
    </row>
    <row r="3196" spans="1:8">
      <c r="A3196" s="38">
        <v>45097</v>
      </c>
      <c r="B3196" s="39" t="s">
        <v>89</v>
      </c>
      <c r="C3196" s="39" t="s">
        <v>49</v>
      </c>
      <c r="D3196" s="39" t="s">
        <v>210</v>
      </c>
      <c r="E3196" s="40">
        <v>0</v>
      </c>
      <c r="F3196" s="41">
        <v>0</v>
      </c>
      <c r="G3196" s="40">
        <v>0</v>
      </c>
      <c r="H3196" s="41">
        <v>0</v>
      </c>
    </row>
    <row r="3197" spans="1:8">
      <c r="A3197" s="38">
        <v>45097</v>
      </c>
      <c r="B3197" s="39" t="s">
        <v>89</v>
      </c>
      <c r="C3197" s="39" t="s">
        <v>49</v>
      </c>
      <c r="D3197" s="39" t="s">
        <v>279</v>
      </c>
      <c r="E3197" s="40">
        <v>0</v>
      </c>
      <c r="F3197" s="41">
        <v>0</v>
      </c>
      <c r="G3197" s="40">
        <v>0</v>
      </c>
      <c r="H3197" s="41">
        <v>0</v>
      </c>
    </row>
    <row r="3198" spans="1:8">
      <c r="A3198" s="38">
        <v>45097</v>
      </c>
      <c r="B3198" s="39" t="s">
        <v>89</v>
      </c>
      <c r="C3198" s="39" t="s">
        <v>49</v>
      </c>
      <c r="D3198" s="39" t="s">
        <v>246</v>
      </c>
      <c r="E3198" s="40">
        <v>0</v>
      </c>
      <c r="F3198" s="41">
        <v>0</v>
      </c>
      <c r="G3198" s="40">
        <v>0</v>
      </c>
      <c r="H3198" s="41">
        <v>0</v>
      </c>
    </row>
    <row r="3199" spans="1:8">
      <c r="A3199" s="38">
        <v>45097</v>
      </c>
      <c r="B3199" s="39" t="s">
        <v>89</v>
      </c>
      <c r="C3199" s="39" t="s">
        <v>49</v>
      </c>
      <c r="D3199" s="39" t="s">
        <v>233</v>
      </c>
      <c r="E3199" s="40">
        <v>0</v>
      </c>
      <c r="F3199" s="41">
        <v>0</v>
      </c>
      <c r="G3199" s="40">
        <v>0</v>
      </c>
      <c r="H3199" s="41">
        <v>0</v>
      </c>
    </row>
    <row r="3200" spans="1:8">
      <c r="A3200" s="38">
        <v>45097</v>
      </c>
      <c r="B3200" s="39" t="s">
        <v>89</v>
      </c>
      <c r="C3200" s="39" t="s">
        <v>49</v>
      </c>
      <c r="D3200" s="39" t="s">
        <v>286</v>
      </c>
      <c r="E3200" s="40">
        <v>0</v>
      </c>
      <c r="F3200" s="41">
        <v>2.550522129648976</v>
      </c>
      <c r="G3200" s="40">
        <v>161.01025322530691</v>
      </c>
      <c r="H3200" s="41">
        <v>0.96919840926661094</v>
      </c>
    </row>
    <row r="3201" spans="1:8">
      <c r="A3201" s="38">
        <v>45097</v>
      </c>
      <c r="B3201" s="39" t="s">
        <v>89</v>
      </c>
      <c r="C3201" s="39" t="s">
        <v>49</v>
      </c>
      <c r="D3201" s="39" t="s">
        <v>164</v>
      </c>
      <c r="E3201" s="40">
        <v>0</v>
      </c>
      <c r="F3201" s="41">
        <v>0.19494567350591541</v>
      </c>
      <c r="G3201" s="40">
        <v>12.24761665710283</v>
      </c>
      <c r="H3201" s="41">
        <v>7.4079355932247848E-2</v>
      </c>
    </row>
    <row r="3202" spans="1:8">
      <c r="A3202" s="38">
        <v>45097</v>
      </c>
      <c r="B3202" s="39" t="s">
        <v>89</v>
      </c>
      <c r="C3202" s="39" t="s">
        <v>49</v>
      </c>
      <c r="D3202" s="39" t="s">
        <v>282</v>
      </c>
      <c r="E3202" s="40">
        <v>0</v>
      </c>
      <c r="F3202" s="41">
        <v>0</v>
      </c>
      <c r="G3202" s="40">
        <v>0</v>
      </c>
      <c r="H3202" s="41">
        <v>0</v>
      </c>
    </row>
    <row r="3203" spans="1:8">
      <c r="A3203" s="38">
        <v>45097</v>
      </c>
      <c r="B3203" s="39" t="s">
        <v>89</v>
      </c>
      <c r="C3203" s="39" t="s">
        <v>49</v>
      </c>
      <c r="D3203" s="39" t="s">
        <v>275</v>
      </c>
      <c r="E3203" s="40">
        <v>0</v>
      </c>
      <c r="F3203" s="41">
        <v>1.6562586192810209</v>
      </c>
      <c r="G3203" s="40">
        <v>105.1571196869657</v>
      </c>
      <c r="H3203" s="41">
        <v>0.62937827532678814</v>
      </c>
    </row>
    <row r="3204" spans="1:8">
      <c r="A3204" s="38">
        <v>45097</v>
      </c>
      <c r="B3204" s="39" t="s">
        <v>89</v>
      </c>
      <c r="C3204" s="39" t="s">
        <v>49</v>
      </c>
      <c r="D3204" s="39" t="s">
        <v>166</v>
      </c>
      <c r="E3204" s="40">
        <v>0</v>
      </c>
      <c r="F3204" s="41">
        <v>119.9622071612922</v>
      </c>
      <c r="G3204" s="40">
        <v>7579.1900946783071</v>
      </c>
      <c r="H3204" s="41">
        <v>45.585638721291033</v>
      </c>
    </row>
    <row r="3205" spans="1:8">
      <c r="A3205" s="38">
        <v>45097</v>
      </c>
      <c r="B3205" s="39" t="s">
        <v>89</v>
      </c>
      <c r="C3205" s="39" t="s">
        <v>49</v>
      </c>
      <c r="D3205" s="39" t="s">
        <v>167</v>
      </c>
      <c r="E3205" s="40">
        <v>0</v>
      </c>
      <c r="F3205" s="41">
        <v>1.071506049085351</v>
      </c>
      <c r="G3205" s="40">
        <v>67.262478776578092</v>
      </c>
      <c r="H3205" s="41">
        <v>0.40717229865243332</v>
      </c>
    </row>
    <row r="3206" spans="1:8">
      <c r="A3206" s="38">
        <v>45097</v>
      </c>
      <c r="B3206" s="39" t="s">
        <v>89</v>
      </c>
      <c r="C3206" s="39" t="s">
        <v>49</v>
      </c>
      <c r="D3206" s="39" t="s">
        <v>168</v>
      </c>
      <c r="E3206" s="40">
        <v>0</v>
      </c>
      <c r="F3206" s="41">
        <v>6.3112557972218628</v>
      </c>
      <c r="G3206" s="40">
        <v>399.96283743134609</v>
      </c>
      <c r="H3206" s="41">
        <v>2.3982772029443078</v>
      </c>
    </row>
    <row r="3207" spans="1:8">
      <c r="A3207" s="38">
        <v>45097</v>
      </c>
      <c r="B3207" s="39" t="s">
        <v>89</v>
      </c>
      <c r="C3207" s="39" t="s">
        <v>49</v>
      </c>
      <c r="D3207" s="39" t="s">
        <v>195</v>
      </c>
      <c r="E3207" s="40">
        <v>0</v>
      </c>
      <c r="F3207" s="41">
        <v>274.74625723320003</v>
      </c>
      <c r="G3207" s="40">
        <v>17336.89784334401</v>
      </c>
      <c r="H3207" s="41">
        <v>104.403577748616</v>
      </c>
    </row>
    <row r="3208" spans="1:8">
      <c r="A3208" s="38">
        <v>45097</v>
      </c>
      <c r="B3208" s="39" t="s">
        <v>89</v>
      </c>
      <c r="C3208" s="39" t="s">
        <v>49</v>
      </c>
      <c r="D3208" s="39" t="s">
        <v>169</v>
      </c>
      <c r="E3208" s="40">
        <v>0</v>
      </c>
      <c r="F3208" s="41">
        <v>10.05915884252021</v>
      </c>
      <c r="G3208" s="40">
        <v>636.36110490380179</v>
      </c>
      <c r="H3208" s="41">
        <v>3.8224803601576798</v>
      </c>
    </row>
    <row r="3209" spans="1:8">
      <c r="A3209" s="38">
        <v>45097</v>
      </c>
      <c r="B3209" s="39" t="s">
        <v>89</v>
      </c>
      <c r="C3209" s="39" t="s">
        <v>49</v>
      </c>
      <c r="D3209" s="39" t="s">
        <v>170</v>
      </c>
      <c r="E3209" s="40">
        <v>0</v>
      </c>
      <c r="F3209" s="41">
        <v>0</v>
      </c>
      <c r="G3209" s="40">
        <v>0</v>
      </c>
      <c r="H3209" s="41">
        <v>0</v>
      </c>
    </row>
    <row r="3210" spans="1:8">
      <c r="A3210" s="38">
        <v>45097</v>
      </c>
      <c r="B3210" s="39" t="s">
        <v>89</v>
      </c>
      <c r="C3210" s="39" t="s">
        <v>49</v>
      </c>
      <c r="D3210" s="39" t="s">
        <v>171</v>
      </c>
      <c r="E3210" s="40">
        <v>0</v>
      </c>
      <c r="F3210" s="41">
        <v>0.30703265695675608</v>
      </c>
      <c r="G3210" s="40">
        <v>19.28957035050076</v>
      </c>
      <c r="H3210" s="41">
        <v>0.1166724096435673</v>
      </c>
    </row>
    <row r="3211" spans="1:8">
      <c r="A3211" s="38">
        <v>45097</v>
      </c>
      <c r="B3211" s="39" t="s">
        <v>89</v>
      </c>
      <c r="C3211" s="39" t="s">
        <v>50</v>
      </c>
      <c r="D3211" s="39" t="s">
        <v>172</v>
      </c>
      <c r="E3211" s="40">
        <v>0</v>
      </c>
      <c r="F3211" s="41">
        <v>9.1031329393098268</v>
      </c>
      <c r="G3211" s="40">
        <v>575.50092220865361</v>
      </c>
      <c r="H3211" s="41">
        <v>3.4591905169377339</v>
      </c>
    </row>
    <row r="3212" spans="1:8">
      <c r="A3212" s="38">
        <v>45097</v>
      </c>
      <c r="B3212" s="39" t="s">
        <v>89</v>
      </c>
      <c r="C3212" s="39" t="s">
        <v>50</v>
      </c>
      <c r="D3212" s="39" t="s">
        <v>173</v>
      </c>
      <c r="E3212" s="40">
        <v>0</v>
      </c>
      <c r="F3212" s="41">
        <v>2.7689147325126671</v>
      </c>
      <c r="G3212" s="40">
        <v>174.66638392812169</v>
      </c>
      <c r="H3212" s="41">
        <v>1.052187598354813</v>
      </c>
    </row>
    <row r="3213" spans="1:8">
      <c r="A3213" s="38">
        <v>45097</v>
      </c>
      <c r="B3213" s="39" t="s">
        <v>89</v>
      </c>
      <c r="C3213" s="39" t="s">
        <v>50</v>
      </c>
      <c r="D3213" s="39" t="s">
        <v>13</v>
      </c>
      <c r="E3213" s="40">
        <v>0</v>
      </c>
      <c r="F3213" s="41">
        <v>1.653834771871143</v>
      </c>
      <c r="G3213" s="40">
        <v>104.2570412638247</v>
      </c>
      <c r="H3213" s="41">
        <v>0.62845721331103421</v>
      </c>
    </row>
    <row r="3214" spans="1:8">
      <c r="A3214" s="38">
        <v>45097</v>
      </c>
      <c r="B3214" s="39" t="s">
        <v>89</v>
      </c>
      <c r="C3214" s="39" t="s">
        <v>50</v>
      </c>
      <c r="D3214" s="39" t="s">
        <v>15</v>
      </c>
      <c r="E3214" s="40">
        <v>0</v>
      </c>
      <c r="F3214" s="41">
        <v>0.76519889787176532</v>
      </c>
      <c r="G3214" s="40">
        <v>48.251007636280093</v>
      </c>
      <c r="H3214" s="41">
        <v>0.29077558119127078</v>
      </c>
    </row>
    <row r="3215" spans="1:8">
      <c r="A3215" s="38">
        <v>45097</v>
      </c>
      <c r="B3215" s="39" t="s">
        <v>89</v>
      </c>
      <c r="C3215" s="39" t="s">
        <v>50</v>
      </c>
      <c r="D3215" s="39" t="s">
        <v>174</v>
      </c>
      <c r="E3215" s="40">
        <v>0</v>
      </c>
      <c r="F3215" s="41">
        <v>0.17827907724241229</v>
      </c>
      <c r="G3215" s="40">
        <v>11.20052451936481</v>
      </c>
      <c r="H3215" s="41">
        <v>6.7746049352116658E-2</v>
      </c>
    </row>
    <row r="3216" spans="1:8">
      <c r="A3216" s="38">
        <v>45097</v>
      </c>
      <c r="B3216" s="39" t="s">
        <v>89</v>
      </c>
      <c r="C3216" s="39" t="s">
        <v>50</v>
      </c>
      <c r="D3216" s="39" t="s">
        <v>213</v>
      </c>
      <c r="E3216" s="40">
        <v>0</v>
      </c>
      <c r="F3216" s="41">
        <v>0.18433275460371609</v>
      </c>
      <c r="G3216" s="40">
        <v>11.580851604104041</v>
      </c>
      <c r="H3216" s="41">
        <v>7.0046446749412142E-2</v>
      </c>
    </row>
    <row r="3217" spans="1:8">
      <c r="A3217" s="38">
        <v>45097</v>
      </c>
      <c r="B3217" s="39" t="s">
        <v>89</v>
      </c>
      <c r="C3217" s="39" t="s">
        <v>50</v>
      </c>
      <c r="D3217" s="39" t="s">
        <v>175</v>
      </c>
      <c r="E3217" s="40">
        <v>0</v>
      </c>
      <c r="F3217" s="41">
        <v>0</v>
      </c>
      <c r="G3217" s="40">
        <v>0</v>
      </c>
      <c r="H3217" s="41">
        <v>0</v>
      </c>
    </row>
    <row r="3218" spans="1:8">
      <c r="A3218" s="38">
        <v>45097</v>
      </c>
      <c r="B3218" s="39" t="s">
        <v>89</v>
      </c>
      <c r="C3218" s="39" t="s">
        <v>50</v>
      </c>
      <c r="D3218" s="39" t="s">
        <v>176</v>
      </c>
      <c r="E3218" s="40">
        <v>0</v>
      </c>
      <c r="F3218" s="41">
        <v>0</v>
      </c>
      <c r="G3218" s="40">
        <v>0</v>
      </c>
      <c r="H3218" s="41">
        <v>0</v>
      </c>
    </row>
    <row r="3219" spans="1:8">
      <c r="A3219" s="38">
        <v>45097</v>
      </c>
      <c r="B3219" s="39" t="s">
        <v>89</v>
      </c>
      <c r="C3219" s="39" t="s">
        <v>50</v>
      </c>
      <c r="D3219" s="39" t="s">
        <v>198</v>
      </c>
      <c r="E3219" s="40">
        <v>0</v>
      </c>
      <c r="F3219" s="41">
        <v>0</v>
      </c>
      <c r="G3219" s="40">
        <v>0</v>
      </c>
      <c r="H3219" s="41">
        <v>0</v>
      </c>
    </row>
    <row r="3220" spans="1:8">
      <c r="A3220" s="38">
        <v>45097</v>
      </c>
      <c r="B3220" s="39" t="s">
        <v>89</v>
      </c>
      <c r="C3220" s="39" t="s">
        <v>50</v>
      </c>
      <c r="D3220" s="39" t="s">
        <v>177</v>
      </c>
      <c r="E3220" s="40">
        <v>0</v>
      </c>
      <c r="F3220" s="41">
        <v>0</v>
      </c>
      <c r="G3220" s="40">
        <v>0</v>
      </c>
      <c r="H3220" s="41">
        <v>0</v>
      </c>
    </row>
    <row r="3221" spans="1:8">
      <c r="A3221" s="38">
        <v>45097</v>
      </c>
      <c r="B3221" s="39" t="s">
        <v>89</v>
      </c>
      <c r="C3221" s="39" t="s">
        <v>50</v>
      </c>
      <c r="D3221" s="39" t="s">
        <v>178</v>
      </c>
      <c r="E3221" s="40">
        <v>0</v>
      </c>
      <c r="F3221" s="41">
        <v>0.32191336446732549</v>
      </c>
      <c r="G3221" s="40">
        <v>20.224462609960909</v>
      </c>
      <c r="H3221" s="41">
        <v>0.1223270784975837</v>
      </c>
    </row>
    <row r="3222" spans="1:8">
      <c r="A3222" s="38">
        <v>45097</v>
      </c>
      <c r="B3222" s="39" t="s">
        <v>89</v>
      </c>
      <c r="C3222" s="39" t="s">
        <v>50</v>
      </c>
      <c r="D3222" s="39" t="s">
        <v>179</v>
      </c>
      <c r="E3222" s="40">
        <v>0</v>
      </c>
      <c r="F3222" s="41">
        <v>0.38273195709185609</v>
      </c>
      <c r="G3222" s="40">
        <v>24.045438960416561</v>
      </c>
      <c r="H3222" s="41">
        <v>0.14543814369490529</v>
      </c>
    </row>
    <row r="3223" spans="1:8">
      <c r="A3223" s="38">
        <v>45097</v>
      </c>
      <c r="B3223" s="39" t="s">
        <v>89</v>
      </c>
      <c r="C3223" s="39" t="s">
        <v>50</v>
      </c>
      <c r="D3223" s="39" t="s">
        <v>8</v>
      </c>
      <c r="E3223" s="40">
        <v>0</v>
      </c>
      <c r="F3223" s="41">
        <v>7.4593969689536506</v>
      </c>
      <c r="G3223" s="40">
        <v>470.82844754932739</v>
      </c>
      <c r="H3223" s="41">
        <v>2.8345708482023868</v>
      </c>
    </row>
    <row r="3224" spans="1:8">
      <c r="A3224" s="38">
        <v>45097</v>
      </c>
      <c r="B3224" s="39" t="s">
        <v>180</v>
      </c>
      <c r="C3224" s="39" t="s">
        <v>43</v>
      </c>
      <c r="D3224" s="39" t="s">
        <v>90</v>
      </c>
      <c r="E3224" s="40">
        <v>0</v>
      </c>
      <c r="F3224" s="41">
        <v>18.1008167722444</v>
      </c>
      <c r="G3224" s="40">
        <v>2682.3482340275132</v>
      </c>
      <c r="H3224" s="41">
        <v>6.8783103734528721</v>
      </c>
    </row>
    <row r="3225" spans="1:8">
      <c r="A3225" s="38">
        <v>45097</v>
      </c>
      <c r="B3225" s="39" t="s">
        <v>180</v>
      </c>
      <c r="C3225" s="39" t="s">
        <v>44</v>
      </c>
      <c r="D3225" s="39" t="s">
        <v>91</v>
      </c>
      <c r="E3225" s="40">
        <v>0</v>
      </c>
      <c r="F3225" s="41">
        <v>17.778547525122249</v>
      </c>
      <c r="G3225" s="40">
        <v>2632.4114466287328</v>
      </c>
      <c r="H3225" s="41">
        <v>6.7558480595464534</v>
      </c>
    </row>
    <row r="3226" spans="1:8">
      <c r="A3226" s="38">
        <v>45097</v>
      </c>
      <c r="B3226" s="39" t="s">
        <v>180</v>
      </c>
      <c r="C3226" s="39" t="s">
        <v>181</v>
      </c>
      <c r="D3226" s="39" t="s">
        <v>182</v>
      </c>
      <c r="E3226" s="40">
        <v>0</v>
      </c>
      <c r="F3226" s="41">
        <v>3.6864551132347913E-2</v>
      </c>
      <c r="G3226" s="40">
        <v>5.4799082032602309</v>
      </c>
      <c r="H3226" s="41">
        <v>1.400852943029221E-2</v>
      </c>
    </row>
    <row r="3227" spans="1:8">
      <c r="A3227" s="38">
        <v>45097</v>
      </c>
      <c r="B3227" s="39" t="s">
        <v>180</v>
      </c>
      <c r="C3227" s="39" t="s">
        <v>45</v>
      </c>
      <c r="D3227" s="39" t="s">
        <v>92</v>
      </c>
      <c r="E3227" s="40">
        <v>0</v>
      </c>
      <c r="F3227" s="41">
        <v>34.834683799648793</v>
      </c>
      <c r="G3227" s="40">
        <v>5170.4327334685677</v>
      </c>
      <c r="H3227" s="41">
        <v>13.23717984386654</v>
      </c>
    </row>
    <row r="3228" spans="1:8">
      <c r="A3228" s="38">
        <v>45097</v>
      </c>
      <c r="B3228" s="39" t="s">
        <v>180</v>
      </c>
      <c r="C3228" s="39" t="s">
        <v>46</v>
      </c>
      <c r="D3228" s="39" t="s">
        <v>183</v>
      </c>
      <c r="E3228" s="40">
        <v>0</v>
      </c>
      <c r="F3228" s="41">
        <v>0</v>
      </c>
      <c r="G3228" s="40">
        <v>0</v>
      </c>
      <c r="H3228" s="41">
        <v>0</v>
      </c>
    </row>
    <row r="3229" spans="1:8">
      <c r="A3229" s="38">
        <v>45097</v>
      </c>
      <c r="B3229" s="39" t="s">
        <v>180</v>
      </c>
      <c r="C3229" s="39" t="s">
        <v>46</v>
      </c>
      <c r="D3229" s="39" t="s">
        <v>184</v>
      </c>
      <c r="E3229" s="40">
        <v>0</v>
      </c>
      <c r="F3229" s="41">
        <v>0.53832722683967693</v>
      </c>
      <c r="G3229" s="40">
        <v>80.022235339481071</v>
      </c>
      <c r="H3229" s="41">
        <v>0.20456434619907721</v>
      </c>
    </row>
    <row r="3230" spans="1:8">
      <c r="A3230" s="38">
        <v>45097</v>
      </c>
      <c r="B3230" s="39" t="s">
        <v>180</v>
      </c>
      <c r="C3230" s="39" t="s">
        <v>46</v>
      </c>
      <c r="D3230" s="39" t="s">
        <v>120</v>
      </c>
      <c r="E3230" s="40">
        <v>0</v>
      </c>
      <c r="F3230" s="41">
        <v>2.1721474888226902</v>
      </c>
      <c r="G3230" s="40">
        <v>326.47748107620282</v>
      </c>
      <c r="H3230" s="41">
        <v>0.82541604575262206</v>
      </c>
    </row>
    <row r="3231" spans="1:8">
      <c r="A3231" s="38">
        <v>45097</v>
      </c>
      <c r="B3231" s="39" t="s">
        <v>180</v>
      </c>
      <c r="C3231" s="39" t="s">
        <v>46</v>
      </c>
      <c r="D3231" s="39" t="s">
        <v>122</v>
      </c>
      <c r="E3231" s="40">
        <v>0</v>
      </c>
      <c r="F3231" s="41">
        <v>1.5916692323174559</v>
      </c>
      <c r="G3231" s="40">
        <v>236.8297259621875</v>
      </c>
      <c r="H3231" s="41">
        <v>0.60483430828063323</v>
      </c>
    </row>
    <row r="3232" spans="1:8">
      <c r="A3232" s="38">
        <v>45097</v>
      </c>
      <c r="B3232" s="39" t="s">
        <v>180</v>
      </c>
      <c r="C3232" s="39" t="s">
        <v>46</v>
      </c>
      <c r="D3232" s="39" t="s">
        <v>123</v>
      </c>
      <c r="E3232" s="40">
        <v>0</v>
      </c>
      <c r="F3232" s="41">
        <v>46.914020262074168</v>
      </c>
      <c r="G3232" s="40">
        <v>6946.4057044450356</v>
      </c>
      <c r="H3232" s="41">
        <v>17.827327699588189</v>
      </c>
    </row>
    <row r="3233" spans="1:8">
      <c r="A3233" s="38">
        <v>45097</v>
      </c>
      <c r="B3233" s="39" t="s">
        <v>180</v>
      </c>
      <c r="C3233" s="39" t="s">
        <v>46</v>
      </c>
      <c r="D3233" s="39" t="s">
        <v>124</v>
      </c>
      <c r="E3233" s="40">
        <v>0</v>
      </c>
      <c r="F3233" s="41">
        <v>0.53832722683967693</v>
      </c>
      <c r="G3233" s="40">
        <v>80.022235339481071</v>
      </c>
      <c r="H3233" s="41">
        <v>0.20456434619907721</v>
      </c>
    </row>
    <row r="3234" spans="1:8">
      <c r="A3234" s="38">
        <v>45097</v>
      </c>
      <c r="B3234" s="39" t="s">
        <v>180</v>
      </c>
      <c r="C3234" s="39" t="s">
        <v>47</v>
      </c>
      <c r="D3234" s="39" t="s">
        <v>185</v>
      </c>
      <c r="E3234" s="40">
        <v>0</v>
      </c>
      <c r="F3234" s="41">
        <v>0</v>
      </c>
      <c r="G3234" s="40">
        <v>0</v>
      </c>
      <c r="H3234" s="41">
        <v>0</v>
      </c>
    </row>
    <row r="3235" spans="1:8">
      <c r="A3235" s="38">
        <v>45097</v>
      </c>
      <c r="B3235" s="39" t="s">
        <v>180</v>
      </c>
      <c r="C3235" s="39" t="s">
        <v>47</v>
      </c>
      <c r="D3235" s="39" t="s">
        <v>230</v>
      </c>
      <c r="E3235" s="40">
        <v>0</v>
      </c>
      <c r="F3235" s="41">
        <v>0</v>
      </c>
      <c r="G3235" s="40">
        <v>0</v>
      </c>
      <c r="H3235" s="41">
        <v>0</v>
      </c>
    </row>
    <row r="3236" spans="1:8">
      <c r="A3236" s="38">
        <v>45097</v>
      </c>
      <c r="B3236" s="39" t="s">
        <v>180</v>
      </c>
      <c r="C3236" s="39" t="s">
        <v>47</v>
      </c>
      <c r="D3236" s="39" t="s">
        <v>231</v>
      </c>
      <c r="E3236" s="40">
        <v>0</v>
      </c>
      <c r="F3236" s="41">
        <v>0</v>
      </c>
      <c r="G3236" s="40">
        <v>0</v>
      </c>
      <c r="H3236" s="41">
        <v>0</v>
      </c>
    </row>
    <row r="3237" spans="1:8">
      <c r="A3237" s="38">
        <v>45097</v>
      </c>
      <c r="B3237" s="39" t="s">
        <v>180</v>
      </c>
      <c r="C3237" s="39" t="s">
        <v>47</v>
      </c>
      <c r="D3237" s="39" t="s">
        <v>128</v>
      </c>
      <c r="E3237" s="40">
        <v>0</v>
      </c>
      <c r="F3237" s="41">
        <v>0</v>
      </c>
      <c r="G3237" s="40">
        <v>0</v>
      </c>
      <c r="H3237" s="41">
        <v>0</v>
      </c>
    </row>
    <row r="3238" spans="1:8">
      <c r="A3238" s="38">
        <v>45097</v>
      </c>
      <c r="B3238" s="39" t="s">
        <v>180</v>
      </c>
      <c r="C3238" s="39" t="s">
        <v>47</v>
      </c>
      <c r="D3238" s="39" t="s">
        <v>130</v>
      </c>
      <c r="E3238" s="40">
        <v>0</v>
      </c>
      <c r="F3238" s="41">
        <v>2.4286008983490568</v>
      </c>
      <c r="G3238" s="40">
        <v>361.3595548304308</v>
      </c>
      <c r="H3238" s="41">
        <v>0.92286834137264173</v>
      </c>
    </row>
    <row r="3239" spans="1:8">
      <c r="A3239" s="38">
        <v>45097</v>
      </c>
      <c r="B3239" s="39" t="s">
        <v>180</v>
      </c>
      <c r="C3239" s="39" t="s">
        <v>47</v>
      </c>
      <c r="D3239" s="39" t="s">
        <v>132</v>
      </c>
      <c r="E3239" s="40">
        <v>0</v>
      </c>
      <c r="F3239" s="41">
        <v>1.2143004488882101</v>
      </c>
      <c r="G3239" s="40">
        <v>180.6797773726131</v>
      </c>
      <c r="H3239" s="41">
        <v>0.46143417057751979</v>
      </c>
    </row>
    <row r="3240" spans="1:8">
      <c r="A3240" s="38">
        <v>45097</v>
      </c>
      <c r="B3240" s="39" t="s">
        <v>180</v>
      </c>
      <c r="C3240" s="39" t="s">
        <v>47</v>
      </c>
      <c r="D3240" s="39" t="s">
        <v>133</v>
      </c>
      <c r="E3240" s="40">
        <v>0</v>
      </c>
      <c r="F3240" s="41">
        <v>0</v>
      </c>
      <c r="G3240" s="40">
        <v>0</v>
      </c>
      <c r="H3240" s="41">
        <v>0</v>
      </c>
    </row>
    <row r="3241" spans="1:8">
      <c r="A3241" s="38">
        <v>45097</v>
      </c>
      <c r="B3241" s="39" t="s">
        <v>180</v>
      </c>
      <c r="C3241" s="39" t="s">
        <v>47</v>
      </c>
      <c r="D3241" s="39" t="s">
        <v>136</v>
      </c>
      <c r="E3241" s="40">
        <v>0</v>
      </c>
      <c r="F3241" s="41">
        <v>0</v>
      </c>
      <c r="G3241" s="40">
        <v>0</v>
      </c>
      <c r="H3241" s="41">
        <v>0</v>
      </c>
    </row>
    <row r="3242" spans="1:8">
      <c r="A3242" s="38">
        <v>45097</v>
      </c>
      <c r="B3242" s="39" t="s">
        <v>180</v>
      </c>
      <c r="C3242" s="39" t="s">
        <v>18</v>
      </c>
      <c r="D3242" s="39" t="s">
        <v>120</v>
      </c>
      <c r="E3242" s="40">
        <v>28.27769</v>
      </c>
      <c r="F3242" s="41">
        <v>0</v>
      </c>
      <c r="G3242" s="40">
        <v>0</v>
      </c>
      <c r="H3242" s="41">
        <v>0</v>
      </c>
    </row>
    <row r="3243" spans="1:8">
      <c r="A3243" s="38">
        <v>45097</v>
      </c>
      <c r="B3243" s="39" t="s">
        <v>180</v>
      </c>
      <c r="C3243" s="39" t="s">
        <v>18</v>
      </c>
      <c r="D3243" s="39" t="s">
        <v>123</v>
      </c>
      <c r="E3243" s="40">
        <v>2117.2566379999998</v>
      </c>
      <c r="F3243" s="41">
        <v>140.4087678440894</v>
      </c>
      <c r="G3243" s="40">
        <v>20853.458533272529</v>
      </c>
      <c r="H3243" s="41">
        <v>53.355331780753957</v>
      </c>
    </row>
    <row r="3244" spans="1:8">
      <c r="A3244" s="38">
        <v>45097</v>
      </c>
      <c r="B3244" s="39" t="s">
        <v>180</v>
      </c>
      <c r="C3244" s="39" t="s">
        <v>48</v>
      </c>
      <c r="D3244" s="39" t="s">
        <v>120</v>
      </c>
      <c r="E3244" s="40">
        <v>89.106905999999995</v>
      </c>
      <c r="F3244" s="41">
        <v>0</v>
      </c>
      <c r="G3244" s="40">
        <v>0</v>
      </c>
      <c r="H3244" s="41">
        <v>0</v>
      </c>
    </row>
    <row r="3245" spans="1:8">
      <c r="A3245" s="38">
        <v>45097</v>
      </c>
      <c r="B3245" s="39" t="s">
        <v>180</v>
      </c>
      <c r="C3245" s="39" t="s">
        <v>7</v>
      </c>
      <c r="D3245" s="39" t="s">
        <v>140</v>
      </c>
      <c r="E3245" s="40">
        <v>935.91859199999999</v>
      </c>
      <c r="F3245" s="41">
        <v>139.58448938568731</v>
      </c>
      <c r="G3245" s="40">
        <v>20678.85174176834</v>
      </c>
      <c r="H3245" s="41">
        <v>118.34690064424061</v>
      </c>
    </row>
    <row r="3246" spans="1:8">
      <c r="A3246" s="38">
        <v>45097</v>
      </c>
      <c r="B3246" s="39" t="s">
        <v>180</v>
      </c>
      <c r="C3246" s="39" t="s">
        <v>7</v>
      </c>
      <c r="D3246" s="39" t="s">
        <v>187</v>
      </c>
      <c r="E3246" s="40">
        <v>0</v>
      </c>
      <c r="F3246" s="41">
        <v>0</v>
      </c>
      <c r="G3246" s="40">
        <v>0</v>
      </c>
      <c r="H3246" s="41">
        <v>0</v>
      </c>
    </row>
    <row r="3247" spans="1:8">
      <c r="A3247" s="38">
        <v>45097</v>
      </c>
      <c r="B3247" s="39" t="s">
        <v>180</v>
      </c>
      <c r="C3247" s="39" t="s">
        <v>16</v>
      </c>
      <c r="D3247" s="39" t="s">
        <v>123</v>
      </c>
      <c r="E3247" s="40">
        <v>2023.03486</v>
      </c>
      <c r="F3247" s="41">
        <v>116.1397151065777</v>
      </c>
      <c r="G3247" s="40">
        <v>17210.668647520899</v>
      </c>
      <c r="H3247" s="41">
        <v>44.133091740499523</v>
      </c>
    </row>
    <row r="3248" spans="1:8">
      <c r="A3248" s="38">
        <v>45097</v>
      </c>
      <c r="B3248" s="39" t="s">
        <v>180</v>
      </c>
      <c r="C3248" s="39" t="s">
        <v>49</v>
      </c>
      <c r="D3248" s="39" t="s">
        <v>143</v>
      </c>
      <c r="E3248" s="40">
        <v>0</v>
      </c>
      <c r="F3248" s="41">
        <v>2.0103565894384618</v>
      </c>
      <c r="G3248" s="40">
        <v>299.12760170011808</v>
      </c>
      <c r="H3248" s="41">
        <v>0.76393550398661547</v>
      </c>
    </row>
    <row r="3249" spans="1:8">
      <c r="A3249" s="38">
        <v>45097</v>
      </c>
      <c r="B3249" s="39" t="s">
        <v>180</v>
      </c>
      <c r="C3249" s="39" t="s">
        <v>49</v>
      </c>
      <c r="D3249" s="39" t="s">
        <v>264</v>
      </c>
      <c r="E3249" s="40">
        <v>0</v>
      </c>
      <c r="F3249" s="41">
        <v>0</v>
      </c>
      <c r="G3249" s="40">
        <v>0</v>
      </c>
      <c r="H3249" s="41">
        <v>0</v>
      </c>
    </row>
    <row r="3250" spans="1:8">
      <c r="A3250" s="38">
        <v>45097</v>
      </c>
      <c r="B3250" s="39" t="s">
        <v>180</v>
      </c>
      <c r="C3250" s="39" t="s">
        <v>49</v>
      </c>
      <c r="D3250" s="39" t="s">
        <v>253</v>
      </c>
      <c r="E3250" s="40">
        <v>0</v>
      </c>
      <c r="F3250" s="41">
        <v>0</v>
      </c>
      <c r="G3250" s="40">
        <v>0</v>
      </c>
      <c r="H3250" s="41">
        <v>0</v>
      </c>
    </row>
    <row r="3251" spans="1:8">
      <c r="A3251" s="38">
        <v>45097</v>
      </c>
      <c r="B3251" s="39" t="s">
        <v>180</v>
      </c>
      <c r="C3251" s="39" t="s">
        <v>49</v>
      </c>
      <c r="D3251" s="39" t="s">
        <v>148</v>
      </c>
      <c r="E3251" s="40">
        <v>0</v>
      </c>
      <c r="F3251" s="41">
        <v>0</v>
      </c>
      <c r="G3251" s="40">
        <v>0</v>
      </c>
      <c r="H3251" s="41">
        <v>0</v>
      </c>
    </row>
    <row r="3252" spans="1:8">
      <c r="A3252" s="38">
        <v>45097</v>
      </c>
      <c r="B3252" s="39" t="s">
        <v>180</v>
      </c>
      <c r="C3252" s="39" t="s">
        <v>49</v>
      </c>
      <c r="D3252" s="39" t="s">
        <v>254</v>
      </c>
      <c r="E3252" s="40">
        <v>0</v>
      </c>
      <c r="F3252" s="41">
        <v>0</v>
      </c>
      <c r="G3252" s="40">
        <v>0</v>
      </c>
      <c r="H3252" s="41">
        <v>0</v>
      </c>
    </row>
    <row r="3253" spans="1:8">
      <c r="A3253" s="38">
        <v>45097</v>
      </c>
      <c r="B3253" s="39" t="s">
        <v>180</v>
      </c>
      <c r="C3253" s="39" t="s">
        <v>49</v>
      </c>
      <c r="D3253" s="39" t="s">
        <v>149</v>
      </c>
      <c r="E3253" s="40">
        <v>0</v>
      </c>
      <c r="F3253" s="41">
        <v>0</v>
      </c>
      <c r="G3253" s="40">
        <v>0</v>
      </c>
      <c r="H3253" s="41">
        <v>0</v>
      </c>
    </row>
    <row r="3254" spans="1:8">
      <c r="A3254" s="38">
        <v>45097</v>
      </c>
      <c r="B3254" s="39" t="s">
        <v>180</v>
      </c>
      <c r="C3254" s="39" t="s">
        <v>49</v>
      </c>
      <c r="D3254" s="39" t="s">
        <v>189</v>
      </c>
      <c r="E3254" s="40">
        <v>0</v>
      </c>
      <c r="F3254" s="41">
        <v>0</v>
      </c>
      <c r="G3254" s="40">
        <v>0</v>
      </c>
      <c r="H3254" s="41">
        <v>0</v>
      </c>
    </row>
    <row r="3255" spans="1:8">
      <c r="A3255" s="38">
        <v>45097</v>
      </c>
      <c r="B3255" s="39" t="s">
        <v>180</v>
      </c>
      <c r="C3255" s="39" t="s">
        <v>49</v>
      </c>
      <c r="D3255" s="39" t="s">
        <v>150</v>
      </c>
      <c r="E3255" s="40">
        <v>0</v>
      </c>
      <c r="F3255" s="41">
        <v>0</v>
      </c>
      <c r="G3255" s="40">
        <v>0</v>
      </c>
      <c r="H3255" s="41">
        <v>0</v>
      </c>
    </row>
    <row r="3256" spans="1:8">
      <c r="A3256" s="38">
        <v>45097</v>
      </c>
      <c r="B3256" s="39" t="s">
        <v>180</v>
      </c>
      <c r="C3256" s="39" t="s">
        <v>49</v>
      </c>
      <c r="D3256" s="39" t="s">
        <v>190</v>
      </c>
      <c r="E3256" s="40">
        <v>0</v>
      </c>
      <c r="F3256" s="41">
        <v>0</v>
      </c>
      <c r="G3256" s="40">
        <v>0</v>
      </c>
      <c r="H3256" s="41">
        <v>0</v>
      </c>
    </row>
    <row r="3257" spans="1:8">
      <c r="A3257" s="38">
        <v>45097</v>
      </c>
      <c r="B3257" s="39" t="s">
        <v>180</v>
      </c>
      <c r="C3257" s="39" t="s">
        <v>49</v>
      </c>
      <c r="D3257" s="39" t="s">
        <v>152</v>
      </c>
      <c r="E3257" s="40">
        <v>0</v>
      </c>
      <c r="F3257" s="41">
        <v>0</v>
      </c>
      <c r="G3257" s="40">
        <v>0</v>
      </c>
      <c r="H3257" s="41">
        <v>0</v>
      </c>
    </row>
    <row r="3258" spans="1:8">
      <c r="A3258" s="38">
        <v>45097</v>
      </c>
      <c r="B3258" s="39" t="s">
        <v>180</v>
      </c>
      <c r="C3258" s="39" t="s">
        <v>49</v>
      </c>
      <c r="D3258" s="39" t="s">
        <v>154</v>
      </c>
      <c r="E3258" s="40">
        <v>0</v>
      </c>
      <c r="F3258" s="41">
        <v>0</v>
      </c>
      <c r="G3258" s="40">
        <v>0</v>
      </c>
      <c r="H3258" s="41">
        <v>0</v>
      </c>
    </row>
    <row r="3259" spans="1:8">
      <c r="A3259" s="38">
        <v>45097</v>
      </c>
      <c r="B3259" s="39" t="s">
        <v>180</v>
      </c>
      <c r="C3259" s="39" t="s">
        <v>49</v>
      </c>
      <c r="D3259" s="39" t="s">
        <v>159</v>
      </c>
      <c r="E3259" s="40">
        <v>0</v>
      </c>
      <c r="F3259" s="41">
        <v>0</v>
      </c>
      <c r="G3259" s="40">
        <v>0</v>
      </c>
      <c r="H3259" s="41">
        <v>0</v>
      </c>
    </row>
    <row r="3260" spans="1:8">
      <c r="A3260" s="38">
        <v>45097</v>
      </c>
      <c r="B3260" s="39" t="s">
        <v>180</v>
      </c>
      <c r="C3260" s="39" t="s">
        <v>49</v>
      </c>
      <c r="D3260" s="39" t="s">
        <v>244</v>
      </c>
      <c r="E3260" s="40">
        <v>0</v>
      </c>
      <c r="F3260" s="41">
        <v>0</v>
      </c>
      <c r="G3260" s="40">
        <v>0</v>
      </c>
      <c r="H3260" s="41">
        <v>0</v>
      </c>
    </row>
    <row r="3261" spans="1:8">
      <c r="A3261" s="38">
        <v>45097</v>
      </c>
      <c r="B3261" s="39" t="s">
        <v>180</v>
      </c>
      <c r="C3261" s="39" t="s">
        <v>49</v>
      </c>
      <c r="D3261" s="39" t="s">
        <v>192</v>
      </c>
      <c r="E3261" s="40">
        <v>0</v>
      </c>
      <c r="F3261" s="41">
        <v>0</v>
      </c>
      <c r="G3261" s="40">
        <v>0</v>
      </c>
      <c r="H3261" s="41">
        <v>0</v>
      </c>
    </row>
    <row r="3262" spans="1:8">
      <c r="A3262" s="38">
        <v>45097</v>
      </c>
      <c r="B3262" s="39" t="s">
        <v>180</v>
      </c>
      <c r="C3262" s="39" t="s">
        <v>49</v>
      </c>
      <c r="D3262" s="39" t="s">
        <v>266</v>
      </c>
      <c r="E3262" s="40">
        <v>0</v>
      </c>
      <c r="F3262" s="41">
        <v>0</v>
      </c>
      <c r="G3262" s="40">
        <v>0</v>
      </c>
      <c r="H3262" s="41">
        <v>0</v>
      </c>
    </row>
    <row r="3263" spans="1:8">
      <c r="A3263" s="38">
        <v>45097</v>
      </c>
      <c r="B3263" s="39" t="s">
        <v>180</v>
      </c>
      <c r="C3263" s="39" t="s">
        <v>49</v>
      </c>
      <c r="D3263" s="39" t="s">
        <v>193</v>
      </c>
      <c r="E3263" s="40">
        <v>0</v>
      </c>
      <c r="F3263" s="41">
        <v>0</v>
      </c>
      <c r="G3263" s="40">
        <v>0</v>
      </c>
      <c r="H3263" s="41">
        <v>0</v>
      </c>
    </row>
    <row r="3264" spans="1:8">
      <c r="A3264" s="38">
        <v>45097</v>
      </c>
      <c r="B3264" s="39" t="s">
        <v>180</v>
      </c>
      <c r="C3264" s="39" t="s">
        <v>49</v>
      </c>
      <c r="D3264" s="39" t="s">
        <v>216</v>
      </c>
      <c r="E3264" s="40">
        <v>0</v>
      </c>
      <c r="F3264" s="41">
        <v>0</v>
      </c>
      <c r="G3264" s="40">
        <v>0</v>
      </c>
      <c r="H3264" s="41">
        <v>0</v>
      </c>
    </row>
    <row r="3265" spans="1:8">
      <c r="A3265" s="38">
        <v>45097</v>
      </c>
      <c r="B3265" s="39" t="s">
        <v>180</v>
      </c>
      <c r="C3265" s="39" t="s">
        <v>49</v>
      </c>
      <c r="D3265" s="39" t="s">
        <v>161</v>
      </c>
      <c r="E3265" s="40">
        <v>0</v>
      </c>
      <c r="F3265" s="41">
        <v>0</v>
      </c>
      <c r="G3265" s="40">
        <v>0</v>
      </c>
      <c r="H3265" s="41">
        <v>0</v>
      </c>
    </row>
    <row r="3266" spans="1:8">
      <c r="A3266" s="38">
        <v>45097</v>
      </c>
      <c r="B3266" s="39" t="s">
        <v>180</v>
      </c>
      <c r="C3266" s="39" t="s">
        <v>49</v>
      </c>
      <c r="D3266" s="39" t="s">
        <v>282</v>
      </c>
      <c r="E3266" s="40">
        <v>0</v>
      </c>
      <c r="F3266" s="41">
        <v>0</v>
      </c>
      <c r="G3266" s="40">
        <v>0</v>
      </c>
      <c r="H3266" s="41">
        <v>0</v>
      </c>
    </row>
    <row r="3267" spans="1:8">
      <c r="A3267" s="38">
        <v>45097</v>
      </c>
      <c r="B3267" s="39" t="s">
        <v>180</v>
      </c>
      <c r="C3267" s="39" t="s">
        <v>49</v>
      </c>
      <c r="D3267" s="39" t="s">
        <v>166</v>
      </c>
      <c r="E3267" s="40">
        <v>0</v>
      </c>
      <c r="F3267" s="41">
        <v>2.0103565894384618</v>
      </c>
      <c r="G3267" s="40">
        <v>299.12760170011808</v>
      </c>
      <c r="H3267" s="41">
        <v>0.76393550398661547</v>
      </c>
    </row>
    <row r="3268" spans="1:8">
      <c r="A3268" s="38">
        <v>45097</v>
      </c>
      <c r="B3268" s="39" t="s">
        <v>180</v>
      </c>
      <c r="C3268" s="39" t="s">
        <v>49</v>
      </c>
      <c r="D3268" s="39" t="s">
        <v>167</v>
      </c>
      <c r="E3268" s="40">
        <v>0</v>
      </c>
      <c r="F3268" s="41">
        <v>0</v>
      </c>
      <c r="G3268" s="40">
        <v>0</v>
      </c>
      <c r="H3268" s="41">
        <v>0</v>
      </c>
    </row>
    <row r="3269" spans="1:8">
      <c r="A3269" s="38">
        <v>45097</v>
      </c>
      <c r="B3269" s="39" t="s">
        <v>180</v>
      </c>
      <c r="C3269" s="39" t="s">
        <v>49</v>
      </c>
      <c r="D3269" s="39" t="s">
        <v>168</v>
      </c>
      <c r="E3269" s="40">
        <v>0</v>
      </c>
      <c r="F3269" s="41">
        <v>0</v>
      </c>
      <c r="G3269" s="40">
        <v>0</v>
      </c>
      <c r="H3269" s="41">
        <v>0</v>
      </c>
    </row>
    <row r="3270" spans="1:8">
      <c r="A3270" s="38">
        <v>45097</v>
      </c>
      <c r="B3270" s="39" t="s">
        <v>180</v>
      </c>
      <c r="C3270" s="39" t="s">
        <v>49</v>
      </c>
      <c r="D3270" s="39" t="s">
        <v>195</v>
      </c>
      <c r="E3270" s="40">
        <v>0</v>
      </c>
      <c r="F3270" s="41">
        <v>2.0103565894384618</v>
      </c>
      <c r="G3270" s="40">
        <v>299.12760170011808</v>
      </c>
      <c r="H3270" s="41">
        <v>0.76393550398661547</v>
      </c>
    </row>
    <row r="3271" spans="1:8">
      <c r="A3271" s="38">
        <v>45097</v>
      </c>
      <c r="B3271" s="39" t="s">
        <v>180</v>
      </c>
      <c r="C3271" s="39" t="s">
        <v>49</v>
      </c>
      <c r="D3271" s="39" t="s">
        <v>169</v>
      </c>
      <c r="E3271" s="40">
        <v>0</v>
      </c>
      <c r="F3271" s="41">
        <v>4.0796027190679158</v>
      </c>
      <c r="G3271" s="40">
        <v>606.43213384052865</v>
      </c>
      <c r="H3271" s="41">
        <v>1.5502490332458081</v>
      </c>
    </row>
    <row r="3272" spans="1:8">
      <c r="A3272" s="38">
        <v>45097</v>
      </c>
      <c r="B3272" s="39" t="s">
        <v>180</v>
      </c>
      <c r="C3272" s="39" t="s">
        <v>49</v>
      </c>
      <c r="D3272" s="39" t="s">
        <v>170</v>
      </c>
      <c r="E3272" s="40">
        <v>0</v>
      </c>
      <c r="F3272" s="41">
        <v>4.0207131794495607</v>
      </c>
      <c r="G3272" s="40">
        <v>598.25520348544069</v>
      </c>
      <c r="H3272" s="41">
        <v>1.5278710081908331</v>
      </c>
    </row>
    <row r="3273" spans="1:8">
      <c r="A3273" s="38">
        <v>45097</v>
      </c>
      <c r="B3273" s="39" t="s">
        <v>180</v>
      </c>
      <c r="C3273" s="39" t="s">
        <v>49</v>
      </c>
      <c r="D3273" s="39" t="s">
        <v>171</v>
      </c>
      <c r="E3273" s="40">
        <v>0</v>
      </c>
      <c r="F3273" s="41">
        <v>2.0103565894384618</v>
      </c>
      <c r="G3273" s="40">
        <v>299.12760170011808</v>
      </c>
      <c r="H3273" s="41">
        <v>0.76393550398661547</v>
      </c>
    </row>
    <row r="3274" spans="1:8">
      <c r="A3274" s="38">
        <v>45097</v>
      </c>
      <c r="B3274" s="39" t="s">
        <v>180</v>
      </c>
      <c r="C3274" s="39" t="s">
        <v>50</v>
      </c>
      <c r="D3274" s="39" t="s">
        <v>172</v>
      </c>
      <c r="E3274" s="40">
        <v>0</v>
      </c>
      <c r="F3274" s="41">
        <v>2.1130520486196911</v>
      </c>
      <c r="G3274" s="40">
        <v>314.40799850721089</v>
      </c>
      <c r="H3274" s="41">
        <v>0.8029597784754825</v>
      </c>
    </row>
    <row r="3275" spans="1:8">
      <c r="A3275" s="38">
        <v>45097</v>
      </c>
      <c r="B3275" s="39" t="s">
        <v>180</v>
      </c>
      <c r="C3275" s="39" t="s">
        <v>50</v>
      </c>
      <c r="D3275" s="39" t="s">
        <v>173</v>
      </c>
      <c r="E3275" s="40">
        <v>0</v>
      </c>
      <c r="F3275" s="41">
        <v>0</v>
      </c>
      <c r="G3275" s="40">
        <v>0</v>
      </c>
      <c r="H3275" s="41">
        <v>0</v>
      </c>
    </row>
    <row r="3276" spans="1:8">
      <c r="A3276" s="38">
        <v>45097</v>
      </c>
      <c r="B3276" s="39" t="s">
        <v>180</v>
      </c>
      <c r="C3276" s="39" t="s">
        <v>50</v>
      </c>
      <c r="D3276" s="39" t="s">
        <v>13</v>
      </c>
      <c r="E3276" s="40">
        <v>0</v>
      </c>
      <c r="F3276" s="41">
        <v>3.5605758932112339</v>
      </c>
      <c r="G3276" s="40">
        <v>529.78985579122048</v>
      </c>
      <c r="H3276" s="41">
        <v>1.3530188394202689</v>
      </c>
    </row>
    <row r="3277" spans="1:8">
      <c r="A3277" s="38">
        <v>45097</v>
      </c>
      <c r="B3277" s="39" t="s">
        <v>180</v>
      </c>
      <c r="C3277" s="39" t="s">
        <v>50</v>
      </c>
      <c r="D3277" s="39" t="s">
        <v>15</v>
      </c>
      <c r="E3277" s="40">
        <v>0</v>
      </c>
      <c r="F3277" s="41">
        <v>0</v>
      </c>
      <c r="G3277" s="40">
        <v>0</v>
      </c>
      <c r="H3277" s="41">
        <v>0</v>
      </c>
    </row>
    <row r="3278" spans="1:8">
      <c r="A3278" s="38">
        <v>45097</v>
      </c>
      <c r="B3278" s="39" t="s">
        <v>180</v>
      </c>
      <c r="C3278" s="39" t="s">
        <v>50</v>
      </c>
      <c r="D3278" s="39" t="s">
        <v>174</v>
      </c>
      <c r="E3278" s="40">
        <v>0</v>
      </c>
      <c r="F3278" s="41">
        <v>0</v>
      </c>
      <c r="G3278" s="40">
        <v>0</v>
      </c>
      <c r="H3278" s="41">
        <v>0</v>
      </c>
    </row>
    <row r="3279" spans="1:8">
      <c r="A3279" s="38">
        <v>45097</v>
      </c>
      <c r="B3279" s="39" t="s">
        <v>180</v>
      </c>
      <c r="C3279" s="39" t="s">
        <v>50</v>
      </c>
      <c r="D3279" s="39" t="s">
        <v>175</v>
      </c>
      <c r="E3279" s="40">
        <v>0</v>
      </c>
      <c r="F3279" s="41">
        <v>0</v>
      </c>
      <c r="G3279" s="40">
        <v>0</v>
      </c>
      <c r="H3279" s="41">
        <v>0</v>
      </c>
    </row>
    <row r="3280" spans="1:8">
      <c r="A3280" s="38">
        <v>45097</v>
      </c>
      <c r="B3280" s="39" t="s">
        <v>180</v>
      </c>
      <c r="C3280" s="39" t="s">
        <v>50</v>
      </c>
      <c r="D3280" s="39" t="s">
        <v>178</v>
      </c>
      <c r="E3280" s="40">
        <v>0</v>
      </c>
      <c r="F3280" s="41">
        <v>0</v>
      </c>
      <c r="G3280" s="40">
        <v>0</v>
      </c>
      <c r="H3280" s="41">
        <v>0</v>
      </c>
    </row>
    <row r="3281" spans="1:8">
      <c r="A3281" s="38">
        <v>45097</v>
      </c>
      <c r="B3281" s="39" t="s">
        <v>180</v>
      </c>
      <c r="C3281" s="39" t="s">
        <v>50</v>
      </c>
      <c r="D3281" s="39" t="s">
        <v>179</v>
      </c>
      <c r="E3281" s="40">
        <v>0</v>
      </c>
      <c r="F3281" s="41">
        <v>0</v>
      </c>
      <c r="G3281" s="40">
        <v>0</v>
      </c>
      <c r="H3281" s="41">
        <v>0</v>
      </c>
    </row>
    <row r="3282" spans="1:8">
      <c r="A3282" s="38">
        <v>45097</v>
      </c>
      <c r="B3282" s="39" t="s">
        <v>180</v>
      </c>
      <c r="C3282" s="39" t="s">
        <v>50</v>
      </c>
      <c r="D3282" s="39" t="s">
        <v>8</v>
      </c>
      <c r="E3282" s="40">
        <v>0</v>
      </c>
      <c r="F3282" s="41">
        <v>0</v>
      </c>
      <c r="G3282" s="40">
        <v>0</v>
      </c>
      <c r="H3282" s="41">
        <v>0</v>
      </c>
    </row>
    <row r="3283" spans="1:8">
      <c r="A3283" s="38">
        <v>45098</v>
      </c>
      <c r="B3283" s="39" t="s">
        <v>89</v>
      </c>
      <c r="C3283" s="39" t="s">
        <v>43</v>
      </c>
      <c r="D3283" s="39" t="s">
        <v>90</v>
      </c>
      <c r="E3283" s="40">
        <v>0</v>
      </c>
      <c r="F3283" s="41">
        <v>1.5296934209970809</v>
      </c>
      <c r="G3283" s="40">
        <v>106.1711032709769</v>
      </c>
      <c r="H3283" s="41">
        <v>0.56598656576891981</v>
      </c>
    </row>
    <row r="3284" spans="1:8">
      <c r="A3284" s="38">
        <v>45098</v>
      </c>
      <c r="B3284" s="39" t="s">
        <v>89</v>
      </c>
      <c r="C3284" s="39" t="s">
        <v>44</v>
      </c>
      <c r="D3284" s="39" t="s">
        <v>91</v>
      </c>
      <c r="E3284" s="40">
        <v>0</v>
      </c>
      <c r="F3284" s="41">
        <v>83.411138477506583</v>
      </c>
      <c r="G3284" s="40">
        <v>5730.0946332006624</v>
      </c>
      <c r="H3284" s="41">
        <v>30.862121236677439</v>
      </c>
    </row>
    <row r="3285" spans="1:8">
      <c r="A3285" s="38">
        <v>45098</v>
      </c>
      <c r="B3285" s="39" t="s">
        <v>89</v>
      </c>
      <c r="C3285" s="39" t="s">
        <v>45</v>
      </c>
      <c r="D3285" s="39" t="s">
        <v>92</v>
      </c>
      <c r="E3285" s="40">
        <v>0</v>
      </c>
      <c r="F3285" s="41">
        <v>126.2228258997896</v>
      </c>
      <c r="G3285" s="40">
        <v>8456.3906520596502</v>
      </c>
      <c r="H3285" s="41">
        <v>46.702445582922131</v>
      </c>
    </row>
    <row r="3286" spans="1:8">
      <c r="A3286" s="38">
        <v>45098</v>
      </c>
      <c r="B3286" s="39" t="s">
        <v>89</v>
      </c>
      <c r="C3286" s="39" t="s">
        <v>45</v>
      </c>
      <c r="D3286" s="39" t="s">
        <v>93</v>
      </c>
      <c r="E3286" s="40">
        <v>0</v>
      </c>
      <c r="F3286" s="41">
        <v>10.3355086616656</v>
      </c>
      <c r="G3286" s="40">
        <v>664.97220025358251</v>
      </c>
      <c r="H3286" s="41">
        <v>3.8241382048162729</v>
      </c>
    </row>
    <row r="3287" spans="1:8">
      <c r="A3287" s="38">
        <v>45098</v>
      </c>
      <c r="B3287" s="39" t="s">
        <v>89</v>
      </c>
      <c r="C3287" s="39" t="s">
        <v>45</v>
      </c>
      <c r="D3287" s="39" t="s">
        <v>94</v>
      </c>
      <c r="E3287" s="40">
        <v>0</v>
      </c>
      <c r="F3287" s="41">
        <v>2.287301413934463</v>
      </c>
      <c r="G3287" s="40">
        <v>148.80048183744319</v>
      </c>
      <c r="H3287" s="41">
        <v>0.84630152315575125</v>
      </c>
    </row>
    <row r="3288" spans="1:8">
      <c r="A3288" s="38">
        <v>45098</v>
      </c>
      <c r="B3288" s="39" t="s">
        <v>89</v>
      </c>
      <c r="C3288" s="39" t="s">
        <v>45</v>
      </c>
      <c r="D3288" s="39" t="s">
        <v>95</v>
      </c>
      <c r="E3288" s="40">
        <v>0</v>
      </c>
      <c r="F3288" s="41">
        <v>2.263687637372271</v>
      </c>
      <c r="G3288" s="40">
        <v>146.19353284371789</v>
      </c>
      <c r="H3288" s="41">
        <v>0.83756442582774027</v>
      </c>
    </row>
    <row r="3289" spans="1:8">
      <c r="A3289" s="38">
        <v>45098</v>
      </c>
      <c r="B3289" s="39" t="s">
        <v>89</v>
      </c>
      <c r="C3289" s="39" t="s">
        <v>45</v>
      </c>
      <c r="D3289" s="39" t="s">
        <v>96</v>
      </c>
      <c r="E3289" s="40">
        <v>0</v>
      </c>
      <c r="F3289" s="41">
        <v>5.7469993915261313</v>
      </c>
      <c r="G3289" s="40">
        <v>439.12791880652571</v>
      </c>
      <c r="H3289" s="41">
        <v>2.126389774864669</v>
      </c>
    </row>
    <row r="3290" spans="1:8">
      <c r="A3290" s="38">
        <v>45098</v>
      </c>
      <c r="B3290" s="39" t="s">
        <v>89</v>
      </c>
      <c r="C3290" s="39" t="s">
        <v>45</v>
      </c>
      <c r="D3290" s="39" t="s">
        <v>97</v>
      </c>
      <c r="E3290" s="40">
        <v>0</v>
      </c>
      <c r="F3290" s="41">
        <v>1.207460373777737</v>
      </c>
      <c r="G3290" s="40">
        <v>91.979608543309041</v>
      </c>
      <c r="H3290" s="41">
        <v>0.44676033829776263</v>
      </c>
    </row>
    <row r="3291" spans="1:8">
      <c r="A3291" s="38">
        <v>45098</v>
      </c>
      <c r="B3291" s="39" t="s">
        <v>89</v>
      </c>
      <c r="C3291" s="39" t="s">
        <v>45</v>
      </c>
      <c r="D3291" s="39" t="s">
        <v>98</v>
      </c>
      <c r="E3291" s="40">
        <v>0</v>
      </c>
      <c r="F3291" s="41">
        <v>0.17517717472744579</v>
      </c>
      <c r="G3291" s="40">
        <v>12.533312351834329</v>
      </c>
      <c r="H3291" s="41">
        <v>6.4815554649154936E-2</v>
      </c>
    </row>
    <row r="3292" spans="1:8">
      <c r="A3292" s="38">
        <v>45098</v>
      </c>
      <c r="B3292" s="39" t="s">
        <v>89</v>
      </c>
      <c r="C3292" s="39" t="s">
        <v>45</v>
      </c>
      <c r="D3292" s="39" t="s">
        <v>99</v>
      </c>
      <c r="E3292" s="40">
        <v>0</v>
      </c>
      <c r="F3292" s="41">
        <v>0</v>
      </c>
      <c r="G3292" s="40">
        <v>0</v>
      </c>
      <c r="H3292" s="41">
        <v>0</v>
      </c>
    </row>
    <row r="3293" spans="1:8">
      <c r="A3293" s="38">
        <v>45098</v>
      </c>
      <c r="B3293" s="39" t="s">
        <v>89</v>
      </c>
      <c r="C3293" s="39" t="s">
        <v>45</v>
      </c>
      <c r="D3293" s="39" t="s">
        <v>100</v>
      </c>
      <c r="E3293" s="40">
        <v>0</v>
      </c>
      <c r="F3293" s="41">
        <v>3.1682225163601782E-3</v>
      </c>
      <c r="G3293" s="40">
        <v>0.56647818592519983</v>
      </c>
      <c r="H3293" s="41">
        <v>1.172242331053266E-3</v>
      </c>
    </row>
    <row r="3294" spans="1:8">
      <c r="A3294" s="38">
        <v>45098</v>
      </c>
      <c r="B3294" s="39" t="s">
        <v>89</v>
      </c>
      <c r="C3294" s="39" t="s">
        <v>45</v>
      </c>
      <c r="D3294" s="39" t="s">
        <v>101</v>
      </c>
      <c r="E3294" s="40">
        <v>0</v>
      </c>
      <c r="F3294" s="41">
        <v>0</v>
      </c>
      <c r="G3294" s="40">
        <v>0</v>
      </c>
      <c r="H3294" s="41">
        <v>0</v>
      </c>
    </row>
    <row r="3295" spans="1:8">
      <c r="A3295" s="38">
        <v>45098</v>
      </c>
      <c r="B3295" s="39" t="s">
        <v>89</v>
      </c>
      <c r="C3295" s="39" t="s">
        <v>45</v>
      </c>
      <c r="D3295" s="39" t="s">
        <v>102</v>
      </c>
      <c r="E3295" s="40">
        <v>0</v>
      </c>
      <c r="F3295" s="41">
        <v>0</v>
      </c>
      <c r="G3295" s="40">
        <v>0</v>
      </c>
      <c r="H3295" s="41">
        <v>0</v>
      </c>
    </row>
    <row r="3296" spans="1:8">
      <c r="A3296" s="38">
        <v>45098</v>
      </c>
      <c r="B3296" s="39" t="s">
        <v>89</v>
      </c>
      <c r="C3296" s="39" t="s">
        <v>45</v>
      </c>
      <c r="D3296" s="39" t="s">
        <v>103</v>
      </c>
      <c r="E3296" s="40">
        <v>0</v>
      </c>
      <c r="F3296" s="41">
        <v>6.019763207752702E-2</v>
      </c>
      <c r="G3296" s="40">
        <v>4.3069294092813184</v>
      </c>
      <c r="H3296" s="41">
        <v>2.2273123868685001E-2</v>
      </c>
    </row>
    <row r="3297" spans="1:8">
      <c r="A3297" s="38">
        <v>45098</v>
      </c>
      <c r="B3297" s="39" t="s">
        <v>89</v>
      </c>
      <c r="C3297" s="39" t="s">
        <v>45</v>
      </c>
      <c r="D3297" s="39" t="s">
        <v>199</v>
      </c>
      <c r="E3297" s="40">
        <v>0</v>
      </c>
      <c r="F3297" s="41">
        <v>7.6320173388575302E-2</v>
      </c>
      <c r="G3297" s="40">
        <v>5.4604406842012114</v>
      </c>
      <c r="H3297" s="41">
        <v>2.823846415377286E-2</v>
      </c>
    </row>
    <row r="3298" spans="1:8">
      <c r="A3298" s="38">
        <v>45098</v>
      </c>
      <c r="B3298" s="39" t="s">
        <v>89</v>
      </c>
      <c r="C3298" s="39" t="s">
        <v>45</v>
      </c>
      <c r="D3298" s="39" t="s">
        <v>104</v>
      </c>
      <c r="E3298" s="40">
        <v>0</v>
      </c>
      <c r="F3298" s="41">
        <v>4.5473282371115087E-2</v>
      </c>
      <c r="G3298" s="40">
        <v>3.253453838989524</v>
      </c>
      <c r="H3298" s="41">
        <v>1.682511447731258E-2</v>
      </c>
    </row>
    <row r="3299" spans="1:8">
      <c r="A3299" s="38">
        <v>45098</v>
      </c>
      <c r="B3299" s="39" t="s">
        <v>89</v>
      </c>
      <c r="C3299" s="39" t="s">
        <v>45</v>
      </c>
      <c r="D3299" s="39" t="s">
        <v>105</v>
      </c>
      <c r="E3299" s="40">
        <v>0</v>
      </c>
      <c r="F3299" s="41">
        <v>0.1137075521988346</v>
      </c>
      <c r="G3299" s="40">
        <v>8.1353764877634998</v>
      </c>
      <c r="H3299" s="41">
        <v>4.2071794313568812E-2</v>
      </c>
    </row>
    <row r="3300" spans="1:8">
      <c r="A3300" s="38">
        <v>45098</v>
      </c>
      <c r="B3300" s="39" t="s">
        <v>89</v>
      </c>
      <c r="C3300" s="39" t="s">
        <v>45</v>
      </c>
      <c r="D3300" s="39" t="s">
        <v>106</v>
      </c>
      <c r="E3300" s="40">
        <v>0</v>
      </c>
      <c r="F3300" s="41">
        <v>7.2952964456060046E-2</v>
      </c>
      <c r="G3300" s="40">
        <v>5.2195286968332093</v>
      </c>
      <c r="H3300" s="41">
        <v>2.699259684874222E-2</v>
      </c>
    </row>
    <row r="3301" spans="1:8">
      <c r="A3301" s="38">
        <v>45098</v>
      </c>
      <c r="B3301" s="39" t="s">
        <v>89</v>
      </c>
      <c r="C3301" s="39" t="s">
        <v>45</v>
      </c>
      <c r="D3301" s="39" t="s">
        <v>107</v>
      </c>
      <c r="E3301" s="40">
        <v>0</v>
      </c>
      <c r="F3301" s="41">
        <v>1.1653435929292849E-2</v>
      </c>
      <c r="G3301" s="40">
        <v>1.173565440538842</v>
      </c>
      <c r="H3301" s="41">
        <v>4.3117712938383528E-3</v>
      </c>
    </row>
    <row r="3302" spans="1:8">
      <c r="A3302" s="38">
        <v>45098</v>
      </c>
      <c r="B3302" s="39" t="s">
        <v>89</v>
      </c>
      <c r="C3302" s="39" t="s">
        <v>45</v>
      </c>
      <c r="D3302" s="39" t="s">
        <v>108</v>
      </c>
      <c r="E3302" s="40">
        <v>0</v>
      </c>
      <c r="F3302" s="41">
        <v>1.082557654850161</v>
      </c>
      <c r="G3302" s="40">
        <v>83.04325714736764</v>
      </c>
      <c r="H3302" s="41">
        <v>0.40054633229455949</v>
      </c>
    </row>
    <row r="3303" spans="1:8">
      <c r="A3303" s="38">
        <v>45098</v>
      </c>
      <c r="B3303" s="39" t="s">
        <v>89</v>
      </c>
      <c r="C3303" s="39" t="s">
        <v>45</v>
      </c>
      <c r="D3303" s="39" t="s">
        <v>109</v>
      </c>
      <c r="E3303" s="40">
        <v>0</v>
      </c>
      <c r="F3303" s="41">
        <v>2.7618457157709761E-2</v>
      </c>
      <c r="G3303" s="40">
        <v>2.3158067061074741</v>
      </c>
      <c r="H3303" s="41">
        <v>1.021882914835261E-2</v>
      </c>
    </row>
    <row r="3304" spans="1:8">
      <c r="A3304" s="38">
        <v>45098</v>
      </c>
      <c r="B3304" s="39" t="s">
        <v>89</v>
      </c>
      <c r="C3304" s="39" t="s">
        <v>45</v>
      </c>
      <c r="D3304" s="39" t="s">
        <v>110</v>
      </c>
      <c r="E3304" s="40">
        <v>0</v>
      </c>
      <c r="F3304" s="41">
        <v>0</v>
      </c>
      <c r="G3304" s="40">
        <v>0</v>
      </c>
      <c r="H3304" s="41">
        <v>0</v>
      </c>
    </row>
    <row r="3305" spans="1:8">
      <c r="A3305" s="38">
        <v>45098</v>
      </c>
      <c r="B3305" s="39" t="s">
        <v>89</v>
      </c>
      <c r="C3305" s="39" t="s">
        <v>45</v>
      </c>
      <c r="D3305" s="39" t="s">
        <v>287</v>
      </c>
      <c r="E3305" s="40">
        <v>0</v>
      </c>
      <c r="F3305" s="41">
        <v>0</v>
      </c>
      <c r="G3305" s="40">
        <v>0</v>
      </c>
      <c r="H3305" s="41">
        <v>0</v>
      </c>
    </row>
    <row r="3306" spans="1:8">
      <c r="A3306" s="38">
        <v>45098</v>
      </c>
      <c r="B3306" s="39" t="s">
        <v>89</v>
      </c>
      <c r="C3306" s="39" t="s">
        <v>45</v>
      </c>
      <c r="D3306" s="39" t="s">
        <v>201</v>
      </c>
      <c r="E3306" s="40">
        <v>0</v>
      </c>
      <c r="F3306" s="41">
        <v>0</v>
      </c>
      <c r="G3306" s="40">
        <v>0</v>
      </c>
      <c r="H3306" s="41">
        <v>0</v>
      </c>
    </row>
    <row r="3307" spans="1:8">
      <c r="A3307" s="38">
        <v>45098</v>
      </c>
      <c r="B3307" s="39" t="s">
        <v>89</v>
      </c>
      <c r="C3307" s="39" t="s">
        <v>45</v>
      </c>
      <c r="D3307" s="39" t="s">
        <v>288</v>
      </c>
      <c r="E3307" s="40">
        <v>0</v>
      </c>
      <c r="F3307" s="41">
        <v>8.0639740183997798E-3</v>
      </c>
      <c r="G3307" s="40">
        <v>0.91675203220393475</v>
      </c>
      <c r="H3307" s="41">
        <v>2.9836703868079181E-3</v>
      </c>
    </row>
    <row r="3308" spans="1:8">
      <c r="A3308" s="38">
        <v>45098</v>
      </c>
      <c r="B3308" s="39" t="s">
        <v>89</v>
      </c>
      <c r="C3308" s="39" t="s">
        <v>45</v>
      </c>
      <c r="D3308" s="39" t="s">
        <v>112</v>
      </c>
      <c r="E3308" s="40">
        <v>0</v>
      </c>
      <c r="F3308" s="41">
        <v>7.0064457640089426</v>
      </c>
      <c r="G3308" s="40">
        <v>456.16522125600977</v>
      </c>
      <c r="H3308" s="41">
        <v>2.5923849326833088</v>
      </c>
    </row>
    <row r="3309" spans="1:8">
      <c r="A3309" s="38">
        <v>45098</v>
      </c>
      <c r="B3309" s="39" t="s">
        <v>89</v>
      </c>
      <c r="C3309" s="39" t="s">
        <v>45</v>
      </c>
      <c r="D3309" s="39" t="s">
        <v>221</v>
      </c>
      <c r="E3309" s="40">
        <v>0</v>
      </c>
      <c r="F3309" s="41">
        <v>0</v>
      </c>
      <c r="G3309" s="40">
        <v>0</v>
      </c>
      <c r="H3309" s="41">
        <v>0</v>
      </c>
    </row>
    <row r="3310" spans="1:8">
      <c r="A3310" s="38">
        <v>45098</v>
      </c>
      <c r="B3310" s="39" t="s">
        <v>89</v>
      </c>
      <c r="C3310" s="39" t="s">
        <v>45</v>
      </c>
      <c r="D3310" s="39" t="s">
        <v>114</v>
      </c>
      <c r="E3310" s="40">
        <v>0</v>
      </c>
      <c r="F3310" s="41">
        <v>10.900188297132001</v>
      </c>
      <c r="G3310" s="40">
        <v>701.96081787691912</v>
      </c>
      <c r="H3310" s="41">
        <v>4.0330696699388424</v>
      </c>
    </row>
    <row r="3311" spans="1:8">
      <c r="A3311" s="38">
        <v>45098</v>
      </c>
      <c r="B3311" s="39" t="s">
        <v>89</v>
      </c>
      <c r="C3311" s="39" t="s">
        <v>45</v>
      </c>
      <c r="D3311" s="39" t="s">
        <v>115</v>
      </c>
      <c r="E3311" s="40">
        <v>0</v>
      </c>
      <c r="F3311" s="41">
        <v>7.9519090145361346</v>
      </c>
      <c r="G3311" s="40">
        <v>505.86968816555998</v>
      </c>
      <c r="H3311" s="41">
        <v>2.9422063353783692</v>
      </c>
    </row>
    <row r="3312" spans="1:8">
      <c r="A3312" s="38">
        <v>45098</v>
      </c>
      <c r="B3312" s="39" t="s">
        <v>89</v>
      </c>
      <c r="C3312" s="39" t="s">
        <v>45</v>
      </c>
      <c r="D3312" s="39" t="s">
        <v>116</v>
      </c>
      <c r="E3312" s="40">
        <v>0</v>
      </c>
      <c r="F3312" s="41">
        <v>5.522529977568869</v>
      </c>
      <c r="G3312" s="40">
        <v>423.06791964889112</v>
      </c>
      <c r="H3312" s="41">
        <v>2.043336091700481</v>
      </c>
    </row>
    <row r="3313" spans="1:8">
      <c r="A3313" s="38">
        <v>45098</v>
      </c>
      <c r="B3313" s="39" t="s">
        <v>89</v>
      </c>
      <c r="C3313" s="39" t="s">
        <v>45</v>
      </c>
      <c r="D3313" s="39" t="s">
        <v>117</v>
      </c>
      <c r="E3313" s="40">
        <v>0</v>
      </c>
      <c r="F3313" s="41">
        <v>2.259872885898027</v>
      </c>
      <c r="G3313" s="40">
        <v>145.92060075741321</v>
      </c>
      <c r="H3313" s="41">
        <v>0.83615296778226988</v>
      </c>
    </row>
    <row r="3314" spans="1:8">
      <c r="A3314" s="38">
        <v>45098</v>
      </c>
      <c r="B3314" s="39" t="s">
        <v>89</v>
      </c>
      <c r="C3314" s="39" t="s">
        <v>45</v>
      </c>
      <c r="D3314" s="39" t="s">
        <v>118</v>
      </c>
      <c r="E3314" s="40">
        <v>0</v>
      </c>
      <c r="F3314" s="41">
        <v>41.96613172666985</v>
      </c>
      <c r="G3314" s="40">
        <v>2678.762353032932</v>
      </c>
      <c r="H3314" s="41">
        <v>15.527468738867841</v>
      </c>
    </row>
    <row r="3315" spans="1:8">
      <c r="A3315" s="38">
        <v>45098</v>
      </c>
      <c r="B3315" s="39" t="s">
        <v>89</v>
      </c>
      <c r="C3315" s="39" t="s">
        <v>45</v>
      </c>
      <c r="D3315" s="39" t="s">
        <v>119</v>
      </c>
      <c r="E3315" s="40">
        <v>0</v>
      </c>
      <c r="F3315" s="41">
        <v>17.686602305270771</v>
      </c>
      <c r="G3315" s="40">
        <v>1143.0631448018951</v>
      </c>
      <c r="H3315" s="41">
        <v>6.5440428529501862</v>
      </c>
    </row>
    <row r="3316" spans="1:8">
      <c r="A3316" s="38">
        <v>45098</v>
      </c>
      <c r="B3316" s="39" t="s">
        <v>89</v>
      </c>
      <c r="C3316" s="39" t="s">
        <v>46</v>
      </c>
      <c r="D3316" s="39" t="s">
        <v>203</v>
      </c>
      <c r="E3316" s="40">
        <v>0</v>
      </c>
      <c r="F3316" s="41">
        <v>0</v>
      </c>
      <c r="G3316" s="40">
        <v>0</v>
      </c>
      <c r="H3316" s="41">
        <v>0</v>
      </c>
    </row>
    <row r="3317" spans="1:8">
      <c r="A3317" s="38">
        <v>45098</v>
      </c>
      <c r="B3317" s="39" t="s">
        <v>89</v>
      </c>
      <c r="C3317" s="39" t="s">
        <v>46</v>
      </c>
      <c r="D3317" s="39" t="s">
        <v>120</v>
      </c>
      <c r="E3317" s="40">
        <v>0</v>
      </c>
      <c r="F3317" s="41">
        <v>10.98536266477649</v>
      </c>
      <c r="G3317" s="40">
        <v>753.9223009785718</v>
      </c>
      <c r="H3317" s="41">
        <v>4.0645841859673002</v>
      </c>
    </row>
    <row r="3318" spans="1:8">
      <c r="A3318" s="38">
        <v>45098</v>
      </c>
      <c r="B3318" s="39" t="s">
        <v>89</v>
      </c>
      <c r="C3318" s="39" t="s">
        <v>46</v>
      </c>
      <c r="D3318" s="39" t="s">
        <v>121</v>
      </c>
      <c r="E3318" s="40">
        <v>0</v>
      </c>
      <c r="F3318" s="41">
        <v>1.85745076602407</v>
      </c>
      <c r="G3318" s="40">
        <v>119.2090212432804</v>
      </c>
      <c r="H3318" s="41">
        <v>0.68725678342890606</v>
      </c>
    </row>
    <row r="3319" spans="1:8">
      <c r="A3319" s="38">
        <v>45098</v>
      </c>
      <c r="B3319" s="39" t="s">
        <v>89</v>
      </c>
      <c r="C3319" s="39" t="s">
        <v>46</v>
      </c>
      <c r="D3319" s="39" t="s">
        <v>122</v>
      </c>
      <c r="E3319" s="40">
        <v>0</v>
      </c>
      <c r="F3319" s="41">
        <v>3.1788748780398147E-2</v>
      </c>
      <c r="G3319" s="40">
        <v>2.274373464229074</v>
      </c>
      <c r="H3319" s="41">
        <v>1.1761837048747311E-2</v>
      </c>
    </row>
    <row r="3320" spans="1:8">
      <c r="A3320" s="38">
        <v>45098</v>
      </c>
      <c r="B3320" s="39" t="s">
        <v>89</v>
      </c>
      <c r="C3320" s="39" t="s">
        <v>46</v>
      </c>
      <c r="D3320" s="39" t="s">
        <v>123</v>
      </c>
      <c r="E3320" s="40">
        <v>0</v>
      </c>
      <c r="F3320" s="41">
        <v>122.0759626981378</v>
      </c>
      <c r="G3320" s="40">
        <v>8345.5594094565076</v>
      </c>
      <c r="H3320" s="41">
        <v>45.168106198310987</v>
      </c>
    </row>
    <row r="3321" spans="1:8">
      <c r="A3321" s="38">
        <v>45098</v>
      </c>
      <c r="B3321" s="39" t="s">
        <v>89</v>
      </c>
      <c r="C3321" s="39" t="s">
        <v>46</v>
      </c>
      <c r="D3321" s="39" t="s">
        <v>124</v>
      </c>
      <c r="E3321" s="40">
        <v>0</v>
      </c>
      <c r="F3321" s="41">
        <v>1.881464588466186</v>
      </c>
      <c r="G3321" s="40">
        <v>121.2220904675072</v>
      </c>
      <c r="H3321" s="41">
        <v>0.69614189773248902</v>
      </c>
    </row>
    <row r="3322" spans="1:8">
      <c r="A3322" s="38">
        <v>45098</v>
      </c>
      <c r="B3322" s="39" t="s">
        <v>89</v>
      </c>
      <c r="C3322" s="39" t="s">
        <v>47</v>
      </c>
      <c r="D3322" s="39" t="s">
        <v>185</v>
      </c>
      <c r="E3322" s="40">
        <v>0</v>
      </c>
      <c r="F3322" s="41">
        <v>303.89587817130541</v>
      </c>
      <c r="G3322" s="40">
        <v>21160.278322735991</v>
      </c>
      <c r="H3322" s="41">
        <v>112.441474923383</v>
      </c>
    </row>
    <row r="3323" spans="1:8">
      <c r="A3323" s="38">
        <v>45098</v>
      </c>
      <c r="B3323" s="39" t="s">
        <v>89</v>
      </c>
      <c r="C3323" s="39" t="s">
        <v>47</v>
      </c>
      <c r="D3323" s="39" t="s">
        <v>204</v>
      </c>
      <c r="E3323" s="40">
        <v>0</v>
      </c>
      <c r="F3323" s="41">
        <v>0.14453217512186761</v>
      </c>
      <c r="G3323" s="40">
        <v>10.34077012893265</v>
      </c>
      <c r="H3323" s="41">
        <v>5.3476904795091013E-2</v>
      </c>
    </row>
    <row r="3324" spans="1:8">
      <c r="A3324" s="38">
        <v>45098</v>
      </c>
      <c r="B3324" s="39" t="s">
        <v>89</v>
      </c>
      <c r="C3324" s="39" t="s">
        <v>47</v>
      </c>
      <c r="D3324" s="39" t="s">
        <v>205</v>
      </c>
      <c r="E3324" s="40">
        <v>0</v>
      </c>
      <c r="F3324" s="41">
        <v>5.8547136951760052E-2</v>
      </c>
      <c r="G3324" s="40">
        <v>4.1888422727659416</v>
      </c>
      <c r="H3324" s="41">
        <v>2.1662440672151222E-2</v>
      </c>
    </row>
    <row r="3325" spans="1:8">
      <c r="A3325" s="38">
        <v>45098</v>
      </c>
      <c r="B3325" s="39" t="s">
        <v>89</v>
      </c>
      <c r="C3325" s="39" t="s">
        <v>47</v>
      </c>
      <c r="D3325" s="39" t="s">
        <v>126</v>
      </c>
      <c r="E3325" s="40">
        <v>0</v>
      </c>
      <c r="F3325" s="41">
        <v>1.4149557793979931E-2</v>
      </c>
      <c r="G3325" s="40">
        <v>1.01235122525639</v>
      </c>
      <c r="H3325" s="41">
        <v>5.2353363837725746E-3</v>
      </c>
    </row>
    <row r="3326" spans="1:8">
      <c r="A3326" s="38">
        <v>45098</v>
      </c>
      <c r="B3326" s="39" t="s">
        <v>89</v>
      </c>
      <c r="C3326" s="39" t="s">
        <v>47</v>
      </c>
      <c r="D3326" s="39" t="s">
        <v>128</v>
      </c>
      <c r="E3326" s="40">
        <v>0</v>
      </c>
      <c r="F3326" s="41">
        <v>105.70067865396889</v>
      </c>
      <c r="G3326" s="40">
        <v>7071.0036728697896</v>
      </c>
      <c r="H3326" s="41">
        <v>39.109251101968503</v>
      </c>
    </row>
    <row r="3327" spans="1:8">
      <c r="A3327" s="38">
        <v>45098</v>
      </c>
      <c r="B3327" s="39" t="s">
        <v>89</v>
      </c>
      <c r="C3327" s="39" t="s">
        <v>47</v>
      </c>
      <c r="D3327" s="39" t="s">
        <v>186</v>
      </c>
      <c r="E3327" s="40">
        <v>0</v>
      </c>
      <c r="F3327" s="41">
        <v>0</v>
      </c>
      <c r="G3327" s="40">
        <v>0</v>
      </c>
      <c r="H3327" s="41">
        <v>0</v>
      </c>
    </row>
    <row r="3328" spans="1:8">
      <c r="A3328" s="38">
        <v>45098</v>
      </c>
      <c r="B3328" s="39" t="s">
        <v>89</v>
      </c>
      <c r="C3328" s="39" t="s">
        <v>47</v>
      </c>
      <c r="D3328" s="39" t="s">
        <v>238</v>
      </c>
      <c r="E3328" s="40">
        <v>0</v>
      </c>
      <c r="F3328" s="41">
        <v>0</v>
      </c>
      <c r="G3328" s="40">
        <v>0</v>
      </c>
      <c r="H3328" s="41">
        <v>0</v>
      </c>
    </row>
    <row r="3329" spans="1:8">
      <c r="A3329" s="38">
        <v>45098</v>
      </c>
      <c r="B3329" s="39" t="s">
        <v>89</v>
      </c>
      <c r="C3329" s="39" t="s">
        <v>47</v>
      </c>
      <c r="D3329" s="39" t="s">
        <v>129</v>
      </c>
      <c r="E3329" s="40">
        <v>0</v>
      </c>
      <c r="F3329" s="41">
        <v>0</v>
      </c>
      <c r="G3329" s="40">
        <v>0</v>
      </c>
      <c r="H3329" s="41">
        <v>0</v>
      </c>
    </row>
    <row r="3330" spans="1:8">
      <c r="A3330" s="38">
        <v>45098</v>
      </c>
      <c r="B3330" s="39" t="s">
        <v>89</v>
      </c>
      <c r="C3330" s="39" t="s">
        <v>47</v>
      </c>
      <c r="D3330" s="39" t="s">
        <v>130</v>
      </c>
      <c r="E3330" s="40">
        <v>0</v>
      </c>
      <c r="F3330" s="41">
        <v>1.0406397240413769</v>
      </c>
      <c r="G3330" s="40">
        <v>74.45412181940965</v>
      </c>
      <c r="H3330" s="41">
        <v>0.38503669789530931</v>
      </c>
    </row>
    <row r="3331" spans="1:8">
      <c r="A3331" s="38">
        <v>45098</v>
      </c>
      <c r="B3331" s="39" t="s">
        <v>89</v>
      </c>
      <c r="C3331" s="39" t="s">
        <v>47</v>
      </c>
      <c r="D3331" s="39" t="s">
        <v>131</v>
      </c>
      <c r="E3331" s="40">
        <v>0</v>
      </c>
      <c r="F3331" s="41">
        <v>2.0731290820046788</v>
      </c>
      <c r="G3331" s="40">
        <v>133.47720277798149</v>
      </c>
      <c r="H3331" s="41">
        <v>0.76705776034173134</v>
      </c>
    </row>
    <row r="3332" spans="1:8">
      <c r="A3332" s="38">
        <v>45098</v>
      </c>
      <c r="B3332" s="39" t="s">
        <v>89</v>
      </c>
      <c r="C3332" s="39" t="s">
        <v>47</v>
      </c>
      <c r="D3332" s="39" t="s">
        <v>132</v>
      </c>
      <c r="E3332" s="40">
        <v>0</v>
      </c>
      <c r="F3332" s="41">
        <v>5.8422349624589938</v>
      </c>
      <c r="G3332" s="40">
        <v>371.6793483350383</v>
      </c>
      <c r="H3332" s="41">
        <v>2.1616269361098279</v>
      </c>
    </row>
    <row r="3333" spans="1:8">
      <c r="A3333" s="38">
        <v>45098</v>
      </c>
      <c r="B3333" s="39" t="s">
        <v>89</v>
      </c>
      <c r="C3333" s="39" t="s">
        <v>47</v>
      </c>
      <c r="D3333" s="39" t="s">
        <v>133</v>
      </c>
      <c r="E3333" s="40">
        <v>0</v>
      </c>
      <c r="F3333" s="41">
        <v>2.852744327779172E-2</v>
      </c>
      <c r="G3333" s="40">
        <v>2.0410384957748859</v>
      </c>
      <c r="H3333" s="41">
        <v>1.055515401278294E-2</v>
      </c>
    </row>
    <row r="3334" spans="1:8">
      <c r="A3334" s="38">
        <v>45098</v>
      </c>
      <c r="B3334" s="39" t="s">
        <v>89</v>
      </c>
      <c r="C3334" s="39" t="s">
        <v>47</v>
      </c>
      <c r="D3334" s="39" t="s">
        <v>134</v>
      </c>
      <c r="E3334" s="40">
        <v>0</v>
      </c>
      <c r="F3334" s="41">
        <v>4.9496073120545318E-2</v>
      </c>
      <c r="G3334" s="40">
        <v>3.5412704056576669</v>
      </c>
      <c r="H3334" s="41">
        <v>1.831354705460177E-2</v>
      </c>
    </row>
    <row r="3335" spans="1:8">
      <c r="A3335" s="38">
        <v>45098</v>
      </c>
      <c r="B3335" s="39" t="s">
        <v>89</v>
      </c>
      <c r="C3335" s="39" t="s">
        <v>47</v>
      </c>
      <c r="D3335" s="39" t="s">
        <v>135</v>
      </c>
      <c r="E3335" s="40">
        <v>0</v>
      </c>
      <c r="F3335" s="41">
        <v>8.4754871736284473E-2</v>
      </c>
      <c r="G3335" s="40">
        <v>6.0639137630987259</v>
      </c>
      <c r="H3335" s="41">
        <v>3.1359302542425263E-2</v>
      </c>
    </row>
    <row r="3336" spans="1:8">
      <c r="A3336" s="38">
        <v>45098</v>
      </c>
      <c r="B3336" s="39" t="s">
        <v>89</v>
      </c>
      <c r="C3336" s="39" t="s">
        <v>18</v>
      </c>
      <c r="D3336" s="39" t="s">
        <v>137</v>
      </c>
      <c r="E3336" s="40">
        <v>0</v>
      </c>
      <c r="F3336" s="41">
        <v>2.5089834708976051</v>
      </c>
      <c r="G3336" s="40">
        <v>189.08463815138921</v>
      </c>
      <c r="H3336" s="41">
        <v>0.92832388423211376</v>
      </c>
    </row>
    <row r="3337" spans="1:8">
      <c r="A3337" s="38">
        <v>45098</v>
      </c>
      <c r="B3337" s="39" t="s">
        <v>89</v>
      </c>
      <c r="C3337" s="39" t="s">
        <v>18</v>
      </c>
      <c r="D3337" s="39" t="s">
        <v>138</v>
      </c>
      <c r="E3337" s="40">
        <v>0</v>
      </c>
      <c r="F3337" s="41">
        <v>0.1549402480663159</v>
      </c>
      <c r="G3337" s="40">
        <v>11.08543123787225</v>
      </c>
      <c r="H3337" s="41">
        <v>5.7327891784536893E-2</v>
      </c>
    </row>
    <row r="3338" spans="1:8">
      <c r="A3338" s="38">
        <v>45098</v>
      </c>
      <c r="B3338" s="39" t="s">
        <v>89</v>
      </c>
      <c r="C3338" s="39" t="s">
        <v>18</v>
      </c>
      <c r="D3338" s="39" t="s">
        <v>139</v>
      </c>
      <c r="E3338" s="40">
        <v>0</v>
      </c>
      <c r="F3338" s="41">
        <v>4.0800323106882717E-2</v>
      </c>
      <c r="G3338" s="40">
        <v>2.919119995798217</v>
      </c>
      <c r="H3338" s="41">
        <v>1.5096119549546609E-2</v>
      </c>
    </row>
    <row r="3339" spans="1:8">
      <c r="A3339" s="38">
        <v>45098</v>
      </c>
      <c r="B3339" s="39" t="s">
        <v>89</v>
      </c>
      <c r="C3339" s="39" t="s">
        <v>18</v>
      </c>
      <c r="D3339" s="39" t="s">
        <v>123</v>
      </c>
      <c r="E3339" s="40">
        <v>328.59521039999998</v>
      </c>
      <c r="F3339" s="41">
        <v>15.751946948127619</v>
      </c>
      <c r="G3339" s="40">
        <v>1054.4272936086541</v>
      </c>
      <c r="H3339" s="41">
        <v>5.8282203708072178</v>
      </c>
    </row>
    <row r="3340" spans="1:8">
      <c r="A3340" s="38">
        <v>45098</v>
      </c>
      <c r="B3340" s="39" t="s">
        <v>89</v>
      </c>
      <c r="C3340" s="39" t="s">
        <v>48</v>
      </c>
      <c r="D3340" s="39" t="s">
        <v>123</v>
      </c>
      <c r="E3340" s="40">
        <v>306.8552272</v>
      </c>
      <c r="F3340" s="41">
        <v>14.2495327071282</v>
      </c>
      <c r="G3340" s="40">
        <v>921.92723825810253</v>
      </c>
      <c r="H3340" s="41">
        <v>5.2723271016374342</v>
      </c>
    </row>
    <row r="3341" spans="1:8">
      <c r="A3341" s="38">
        <v>45098</v>
      </c>
      <c r="B3341" s="39" t="s">
        <v>89</v>
      </c>
      <c r="C3341" s="39" t="s">
        <v>7</v>
      </c>
      <c r="D3341" s="39" t="s">
        <v>140</v>
      </c>
      <c r="E3341" s="40">
        <v>2962.2351760000001</v>
      </c>
      <c r="F3341" s="41">
        <v>140.9167566352431</v>
      </c>
      <c r="G3341" s="40">
        <v>9197.0954750301498</v>
      </c>
      <c r="H3341" s="41">
        <v>117.6883592175529</v>
      </c>
    </row>
    <row r="3342" spans="1:8">
      <c r="A3342" s="38">
        <v>45098</v>
      </c>
      <c r="B3342" s="39" t="s">
        <v>89</v>
      </c>
      <c r="C3342" s="39" t="s">
        <v>7</v>
      </c>
      <c r="D3342" s="39" t="s">
        <v>141</v>
      </c>
      <c r="E3342" s="40">
        <v>991.2184608</v>
      </c>
      <c r="F3342" s="41">
        <v>81.503521090358817</v>
      </c>
      <c r="G3342" s="40">
        <v>5231.1372895001841</v>
      </c>
      <c r="H3342" s="41">
        <v>69.248630620292019</v>
      </c>
    </row>
    <row r="3343" spans="1:8">
      <c r="A3343" s="38">
        <v>45098</v>
      </c>
      <c r="B3343" s="39" t="s">
        <v>89</v>
      </c>
      <c r="C3343" s="39" t="s">
        <v>7</v>
      </c>
      <c r="D3343" s="39" t="s">
        <v>142</v>
      </c>
      <c r="E3343" s="40">
        <v>1009.3278928</v>
      </c>
      <c r="F3343" s="41">
        <v>53.499676751783461</v>
      </c>
      <c r="G3343" s="40">
        <v>3466.1606194226679</v>
      </c>
      <c r="H3343" s="41">
        <v>51.894686449229958</v>
      </c>
    </row>
    <row r="3344" spans="1:8">
      <c r="A3344" s="38">
        <v>45098</v>
      </c>
      <c r="B3344" s="39" t="s">
        <v>89</v>
      </c>
      <c r="C3344" s="39" t="s">
        <v>49</v>
      </c>
      <c r="D3344" s="39" t="s">
        <v>143</v>
      </c>
      <c r="E3344" s="40">
        <v>0</v>
      </c>
      <c r="F3344" s="41">
        <v>69.62304338436887</v>
      </c>
      <c r="G3344" s="40">
        <v>4483.4900742974396</v>
      </c>
      <c r="H3344" s="41">
        <v>25.760526052216481</v>
      </c>
    </row>
    <row r="3345" spans="1:8">
      <c r="A3345" s="38">
        <v>45098</v>
      </c>
      <c r="B3345" s="39" t="s">
        <v>89</v>
      </c>
      <c r="C3345" s="39" t="s">
        <v>49</v>
      </c>
      <c r="D3345" s="39" t="s">
        <v>144</v>
      </c>
      <c r="E3345" s="40">
        <v>0</v>
      </c>
      <c r="F3345" s="41">
        <v>1.169218207896721</v>
      </c>
      <c r="G3345" s="40">
        <v>88.959199775489211</v>
      </c>
      <c r="H3345" s="41">
        <v>0.43261073692178692</v>
      </c>
    </row>
    <row r="3346" spans="1:8">
      <c r="A3346" s="38">
        <v>45098</v>
      </c>
      <c r="B3346" s="39" t="s">
        <v>89</v>
      </c>
      <c r="C3346" s="39" t="s">
        <v>49</v>
      </c>
      <c r="D3346" s="39" t="s">
        <v>253</v>
      </c>
      <c r="E3346" s="40">
        <v>0</v>
      </c>
      <c r="F3346" s="41">
        <v>7.8128960310311774E-3</v>
      </c>
      <c r="G3346" s="40">
        <v>0.55898530434501126</v>
      </c>
      <c r="H3346" s="41">
        <v>2.8907715314815362E-3</v>
      </c>
    </row>
    <row r="3347" spans="1:8">
      <c r="A3347" s="38">
        <v>45098</v>
      </c>
      <c r="B3347" s="39" t="s">
        <v>89</v>
      </c>
      <c r="C3347" s="39" t="s">
        <v>49</v>
      </c>
      <c r="D3347" s="39" t="s">
        <v>146</v>
      </c>
      <c r="E3347" s="40">
        <v>0</v>
      </c>
      <c r="F3347" s="41">
        <v>0.19071199324126789</v>
      </c>
      <c r="G3347" s="40">
        <v>13.64477412227175</v>
      </c>
      <c r="H3347" s="41">
        <v>7.0563437499269133E-2</v>
      </c>
    </row>
    <row r="3348" spans="1:8">
      <c r="A3348" s="38">
        <v>45098</v>
      </c>
      <c r="B3348" s="39" t="s">
        <v>89</v>
      </c>
      <c r="C3348" s="39" t="s">
        <v>49</v>
      </c>
      <c r="D3348" s="39" t="s">
        <v>223</v>
      </c>
      <c r="E3348" s="40">
        <v>0</v>
      </c>
      <c r="F3348" s="41">
        <v>0</v>
      </c>
      <c r="G3348" s="40">
        <v>0</v>
      </c>
      <c r="H3348" s="41">
        <v>0</v>
      </c>
    </row>
    <row r="3349" spans="1:8">
      <c r="A3349" s="38">
        <v>45098</v>
      </c>
      <c r="B3349" s="39" t="s">
        <v>89</v>
      </c>
      <c r="C3349" s="39" t="s">
        <v>49</v>
      </c>
      <c r="D3349" s="39" t="s">
        <v>207</v>
      </c>
      <c r="E3349" s="40">
        <v>0</v>
      </c>
      <c r="F3349" s="41">
        <v>0</v>
      </c>
      <c r="G3349" s="40">
        <v>0</v>
      </c>
      <c r="H3349" s="41">
        <v>0</v>
      </c>
    </row>
    <row r="3350" spans="1:8">
      <c r="A3350" s="38">
        <v>45098</v>
      </c>
      <c r="B3350" s="39" t="s">
        <v>89</v>
      </c>
      <c r="C3350" s="39" t="s">
        <v>49</v>
      </c>
      <c r="D3350" s="39" t="s">
        <v>147</v>
      </c>
      <c r="E3350" s="40">
        <v>0</v>
      </c>
      <c r="F3350" s="41">
        <v>0</v>
      </c>
      <c r="G3350" s="40">
        <v>0</v>
      </c>
      <c r="H3350" s="41">
        <v>0</v>
      </c>
    </row>
    <row r="3351" spans="1:8">
      <c r="A3351" s="38">
        <v>45098</v>
      </c>
      <c r="B3351" s="39" t="s">
        <v>89</v>
      </c>
      <c r="C3351" s="39" t="s">
        <v>49</v>
      </c>
      <c r="D3351" s="39" t="s">
        <v>148</v>
      </c>
      <c r="E3351" s="40">
        <v>0</v>
      </c>
      <c r="F3351" s="41">
        <v>6.3088711262616823E-2</v>
      </c>
      <c r="G3351" s="40">
        <v>4.5137759834254307</v>
      </c>
      <c r="H3351" s="41">
        <v>2.3342823167168229E-2</v>
      </c>
    </row>
    <row r="3352" spans="1:8">
      <c r="A3352" s="38">
        <v>45098</v>
      </c>
      <c r="B3352" s="39" t="s">
        <v>89</v>
      </c>
      <c r="C3352" s="39" t="s">
        <v>49</v>
      </c>
      <c r="D3352" s="39" t="s">
        <v>149</v>
      </c>
      <c r="E3352" s="40">
        <v>0</v>
      </c>
      <c r="F3352" s="41">
        <v>1.1227265277956131</v>
      </c>
      <c r="G3352" s="40">
        <v>85.591885879349178</v>
      </c>
      <c r="H3352" s="41">
        <v>0.41540881528437679</v>
      </c>
    </row>
    <row r="3353" spans="1:8">
      <c r="A3353" s="38">
        <v>45098</v>
      </c>
      <c r="B3353" s="39" t="s">
        <v>89</v>
      </c>
      <c r="C3353" s="39" t="s">
        <v>49</v>
      </c>
      <c r="D3353" s="39" t="s">
        <v>150</v>
      </c>
      <c r="E3353" s="40">
        <v>0</v>
      </c>
      <c r="F3353" s="41">
        <v>1.958745182681225</v>
      </c>
      <c r="G3353" s="40">
        <v>125.1778132797993</v>
      </c>
      <c r="H3353" s="41">
        <v>0.72473571759205324</v>
      </c>
    </row>
    <row r="3354" spans="1:8">
      <c r="A3354" s="38">
        <v>45098</v>
      </c>
      <c r="B3354" s="39" t="s">
        <v>89</v>
      </c>
      <c r="C3354" s="39" t="s">
        <v>49</v>
      </c>
      <c r="D3354" s="39" t="s">
        <v>151</v>
      </c>
      <c r="E3354" s="40">
        <v>0</v>
      </c>
      <c r="F3354" s="41">
        <v>7.8058983318413599E-2</v>
      </c>
      <c r="G3354" s="40">
        <v>6.229886930699668</v>
      </c>
      <c r="H3354" s="41">
        <v>2.8881823827813031E-2</v>
      </c>
    </row>
    <row r="3355" spans="1:8">
      <c r="A3355" s="38">
        <v>45098</v>
      </c>
      <c r="B3355" s="39" t="s">
        <v>89</v>
      </c>
      <c r="C3355" s="39" t="s">
        <v>49</v>
      </c>
      <c r="D3355" s="39" t="s">
        <v>152</v>
      </c>
      <c r="E3355" s="40">
        <v>0</v>
      </c>
      <c r="F3355" s="41">
        <v>1.844274040239049</v>
      </c>
      <c r="G3355" s="40">
        <v>116.987804588705</v>
      </c>
      <c r="H3355" s="41">
        <v>0.68238139488844807</v>
      </c>
    </row>
    <row r="3356" spans="1:8">
      <c r="A3356" s="38">
        <v>45098</v>
      </c>
      <c r="B3356" s="39" t="s">
        <v>89</v>
      </c>
      <c r="C3356" s="39" t="s">
        <v>49</v>
      </c>
      <c r="D3356" s="39" t="s">
        <v>224</v>
      </c>
      <c r="E3356" s="40">
        <v>0</v>
      </c>
      <c r="F3356" s="41">
        <v>1.83002339354509</v>
      </c>
      <c r="G3356" s="40">
        <v>116.083843553457</v>
      </c>
      <c r="H3356" s="41">
        <v>0.67710865561168321</v>
      </c>
    </row>
    <row r="3357" spans="1:8">
      <c r="A3357" s="38">
        <v>45098</v>
      </c>
      <c r="B3357" s="39" t="s">
        <v>89</v>
      </c>
      <c r="C3357" s="39" t="s">
        <v>49</v>
      </c>
      <c r="D3357" s="39" t="s">
        <v>153</v>
      </c>
      <c r="E3357" s="40">
        <v>0</v>
      </c>
      <c r="F3357" s="41">
        <v>7.4722341987003296E-2</v>
      </c>
      <c r="G3357" s="40">
        <v>5.3461214524141383</v>
      </c>
      <c r="H3357" s="41">
        <v>2.7647266535191221E-2</v>
      </c>
    </row>
    <row r="3358" spans="1:8">
      <c r="A3358" s="38">
        <v>45098</v>
      </c>
      <c r="B3358" s="39" t="s">
        <v>89</v>
      </c>
      <c r="C3358" s="39" t="s">
        <v>49</v>
      </c>
      <c r="D3358" s="39" t="s">
        <v>154</v>
      </c>
      <c r="E3358" s="40">
        <v>0</v>
      </c>
      <c r="F3358" s="41">
        <v>4.5076634127325613E-2</v>
      </c>
      <c r="G3358" s="40">
        <v>3.5475952963140949</v>
      </c>
      <c r="H3358" s="41">
        <v>1.6678354627110481E-2</v>
      </c>
    </row>
    <row r="3359" spans="1:8">
      <c r="A3359" s="38">
        <v>45098</v>
      </c>
      <c r="B3359" s="39" t="s">
        <v>89</v>
      </c>
      <c r="C3359" s="39" t="s">
        <v>49</v>
      </c>
      <c r="D3359" s="39" t="s">
        <v>155</v>
      </c>
      <c r="E3359" s="40">
        <v>0</v>
      </c>
      <c r="F3359" s="41">
        <v>0</v>
      </c>
      <c r="G3359" s="40">
        <v>0</v>
      </c>
      <c r="H3359" s="41">
        <v>0</v>
      </c>
    </row>
    <row r="3360" spans="1:8">
      <c r="A3360" s="38">
        <v>45098</v>
      </c>
      <c r="B3360" s="39" t="s">
        <v>89</v>
      </c>
      <c r="C3360" s="39" t="s">
        <v>49</v>
      </c>
      <c r="D3360" s="39" t="s">
        <v>208</v>
      </c>
      <c r="E3360" s="40">
        <v>0</v>
      </c>
      <c r="F3360" s="41">
        <v>1.844274040239049</v>
      </c>
      <c r="G3360" s="40">
        <v>116.987804588705</v>
      </c>
      <c r="H3360" s="41">
        <v>0.68238139488844807</v>
      </c>
    </row>
    <row r="3361" spans="1:8">
      <c r="A3361" s="38">
        <v>45098</v>
      </c>
      <c r="B3361" s="39" t="s">
        <v>89</v>
      </c>
      <c r="C3361" s="39" t="s">
        <v>49</v>
      </c>
      <c r="D3361" s="39" t="s">
        <v>191</v>
      </c>
      <c r="E3361" s="40">
        <v>0</v>
      </c>
      <c r="F3361" s="41">
        <v>3.0070834433279549E-3</v>
      </c>
      <c r="G3361" s="40">
        <v>0.53766651966703838</v>
      </c>
      <c r="H3361" s="41">
        <v>1.1126208740313431E-3</v>
      </c>
    </row>
    <row r="3362" spans="1:8">
      <c r="A3362" s="38">
        <v>45098</v>
      </c>
      <c r="B3362" s="39" t="s">
        <v>89</v>
      </c>
      <c r="C3362" s="39" t="s">
        <v>49</v>
      </c>
      <c r="D3362" s="39" t="s">
        <v>157</v>
      </c>
      <c r="E3362" s="40">
        <v>0</v>
      </c>
      <c r="F3362" s="41">
        <v>4.9496073120545318E-2</v>
      </c>
      <c r="G3362" s="40">
        <v>3.5412704056576669</v>
      </c>
      <c r="H3362" s="41">
        <v>1.831354705460177E-2</v>
      </c>
    </row>
    <row r="3363" spans="1:8">
      <c r="A3363" s="38">
        <v>45098</v>
      </c>
      <c r="B3363" s="39" t="s">
        <v>89</v>
      </c>
      <c r="C3363" s="39" t="s">
        <v>49</v>
      </c>
      <c r="D3363" s="39" t="s">
        <v>158</v>
      </c>
      <c r="E3363" s="40">
        <v>0</v>
      </c>
      <c r="F3363" s="41">
        <v>3.0070834433279549E-3</v>
      </c>
      <c r="G3363" s="40">
        <v>0.53766651966703838</v>
      </c>
      <c r="H3363" s="41">
        <v>1.1126208740313431E-3</v>
      </c>
    </row>
    <row r="3364" spans="1:8">
      <c r="A3364" s="38">
        <v>45098</v>
      </c>
      <c r="B3364" s="39" t="s">
        <v>89</v>
      </c>
      <c r="C3364" s="39" t="s">
        <v>49</v>
      </c>
      <c r="D3364" s="39" t="s">
        <v>263</v>
      </c>
      <c r="E3364" s="40">
        <v>0</v>
      </c>
      <c r="F3364" s="41">
        <v>0.1084194441086317</v>
      </c>
      <c r="G3364" s="40">
        <v>7.7570309039401844</v>
      </c>
      <c r="H3364" s="41">
        <v>4.0115194320193753E-2</v>
      </c>
    </row>
    <row r="3365" spans="1:8">
      <c r="A3365" s="38">
        <v>45098</v>
      </c>
      <c r="B3365" s="39" t="s">
        <v>89</v>
      </c>
      <c r="C3365" s="39" t="s">
        <v>49</v>
      </c>
      <c r="D3365" s="39" t="s">
        <v>159</v>
      </c>
      <c r="E3365" s="40">
        <v>0</v>
      </c>
      <c r="F3365" s="41">
        <v>0</v>
      </c>
      <c r="G3365" s="40">
        <v>0</v>
      </c>
      <c r="H3365" s="41">
        <v>0</v>
      </c>
    </row>
    <row r="3366" spans="1:8">
      <c r="A3366" s="38">
        <v>45098</v>
      </c>
      <c r="B3366" s="39" t="s">
        <v>89</v>
      </c>
      <c r="C3366" s="39" t="s">
        <v>49</v>
      </c>
      <c r="D3366" s="39" t="s">
        <v>259</v>
      </c>
      <c r="E3366" s="40">
        <v>0</v>
      </c>
      <c r="F3366" s="41">
        <v>4.2069550683997661E-2</v>
      </c>
      <c r="G3366" s="40">
        <v>3.0099287766470559</v>
      </c>
      <c r="H3366" s="41">
        <v>1.556573375307913E-2</v>
      </c>
    </row>
    <row r="3367" spans="1:8">
      <c r="A3367" s="38">
        <v>45098</v>
      </c>
      <c r="B3367" s="39" t="s">
        <v>89</v>
      </c>
      <c r="C3367" s="39" t="s">
        <v>49</v>
      </c>
      <c r="D3367" s="39" t="s">
        <v>209</v>
      </c>
      <c r="E3367" s="40">
        <v>0</v>
      </c>
      <c r="F3367" s="41">
        <v>2.0736318038121149E-2</v>
      </c>
      <c r="G3367" s="40">
        <v>1.4836108151824761</v>
      </c>
      <c r="H3367" s="41">
        <v>7.6724376741048247E-3</v>
      </c>
    </row>
    <row r="3368" spans="1:8">
      <c r="A3368" s="38">
        <v>45098</v>
      </c>
      <c r="B3368" s="39" t="s">
        <v>89</v>
      </c>
      <c r="C3368" s="39" t="s">
        <v>49</v>
      </c>
      <c r="D3368" s="39" t="s">
        <v>261</v>
      </c>
      <c r="E3368" s="40">
        <v>0</v>
      </c>
      <c r="F3368" s="41">
        <v>0</v>
      </c>
      <c r="G3368" s="40">
        <v>0</v>
      </c>
      <c r="H3368" s="41">
        <v>0</v>
      </c>
    </row>
    <row r="3369" spans="1:8">
      <c r="A3369" s="38">
        <v>45098</v>
      </c>
      <c r="B3369" s="39" t="s">
        <v>89</v>
      </c>
      <c r="C3369" s="39" t="s">
        <v>49</v>
      </c>
      <c r="D3369" s="39" t="s">
        <v>216</v>
      </c>
      <c r="E3369" s="40">
        <v>0</v>
      </c>
      <c r="F3369" s="41">
        <v>1.145399503029234E-2</v>
      </c>
      <c r="G3369" s="40">
        <v>0.81949316521612114</v>
      </c>
      <c r="H3369" s="41">
        <v>4.2379781612081656E-3</v>
      </c>
    </row>
    <row r="3370" spans="1:8">
      <c r="A3370" s="38">
        <v>45098</v>
      </c>
      <c r="B3370" s="39" t="s">
        <v>89</v>
      </c>
      <c r="C3370" s="39" t="s">
        <v>49</v>
      </c>
      <c r="D3370" s="39" t="s">
        <v>210</v>
      </c>
      <c r="E3370" s="40">
        <v>0</v>
      </c>
      <c r="F3370" s="41">
        <v>0</v>
      </c>
      <c r="G3370" s="40">
        <v>0</v>
      </c>
      <c r="H3370" s="41">
        <v>0</v>
      </c>
    </row>
    <row r="3371" spans="1:8">
      <c r="A3371" s="38">
        <v>45098</v>
      </c>
      <c r="B3371" s="39" t="s">
        <v>89</v>
      </c>
      <c r="C3371" s="39" t="s">
        <v>49</v>
      </c>
      <c r="D3371" s="39" t="s">
        <v>286</v>
      </c>
      <c r="E3371" s="40">
        <v>0</v>
      </c>
      <c r="F3371" s="41">
        <v>1.145399503029234E-2</v>
      </c>
      <c r="G3371" s="40">
        <v>0.81949316521612114</v>
      </c>
      <c r="H3371" s="41">
        <v>4.2379781612081656E-3</v>
      </c>
    </row>
    <row r="3372" spans="1:8">
      <c r="A3372" s="38">
        <v>45098</v>
      </c>
      <c r="B3372" s="39" t="s">
        <v>89</v>
      </c>
      <c r="C3372" s="39" t="s">
        <v>49</v>
      </c>
      <c r="D3372" s="39" t="s">
        <v>164</v>
      </c>
      <c r="E3372" s="40">
        <v>0</v>
      </c>
      <c r="F3372" s="41">
        <v>6.3088711262616823E-2</v>
      </c>
      <c r="G3372" s="40">
        <v>4.5137759834254307</v>
      </c>
      <c r="H3372" s="41">
        <v>2.3342823167168229E-2</v>
      </c>
    </row>
    <row r="3373" spans="1:8">
      <c r="A3373" s="38">
        <v>45098</v>
      </c>
      <c r="B3373" s="39" t="s">
        <v>89</v>
      </c>
      <c r="C3373" s="39" t="s">
        <v>49</v>
      </c>
      <c r="D3373" s="39" t="s">
        <v>282</v>
      </c>
      <c r="E3373" s="40">
        <v>0</v>
      </c>
      <c r="F3373" s="41">
        <v>0</v>
      </c>
      <c r="G3373" s="40">
        <v>0</v>
      </c>
      <c r="H3373" s="41">
        <v>0</v>
      </c>
    </row>
    <row r="3374" spans="1:8">
      <c r="A3374" s="38">
        <v>45098</v>
      </c>
      <c r="B3374" s="39" t="s">
        <v>89</v>
      </c>
      <c r="C3374" s="39" t="s">
        <v>49</v>
      </c>
      <c r="D3374" s="39" t="s">
        <v>275</v>
      </c>
      <c r="E3374" s="40">
        <v>0</v>
      </c>
      <c r="F3374" s="41">
        <v>7.4379978019381409E-3</v>
      </c>
      <c r="G3374" s="40">
        <v>0.53216265115013472</v>
      </c>
      <c r="H3374" s="41">
        <v>2.7520591867171121E-3</v>
      </c>
    </row>
    <row r="3375" spans="1:8">
      <c r="A3375" s="38">
        <v>45098</v>
      </c>
      <c r="B3375" s="39" t="s">
        <v>89</v>
      </c>
      <c r="C3375" s="39" t="s">
        <v>49</v>
      </c>
      <c r="D3375" s="39" t="s">
        <v>218</v>
      </c>
      <c r="E3375" s="40">
        <v>0</v>
      </c>
      <c r="F3375" s="41">
        <v>0</v>
      </c>
      <c r="G3375" s="40">
        <v>0</v>
      </c>
      <c r="H3375" s="41">
        <v>0</v>
      </c>
    </row>
    <row r="3376" spans="1:8">
      <c r="A3376" s="38">
        <v>45098</v>
      </c>
      <c r="B3376" s="39" t="s">
        <v>89</v>
      </c>
      <c r="C3376" s="39" t="s">
        <v>49</v>
      </c>
      <c r="D3376" s="39" t="s">
        <v>166</v>
      </c>
      <c r="E3376" s="40">
        <v>0</v>
      </c>
      <c r="F3376" s="41">
        <v>72.470827855794496</v>
      </c>
      <c r="G3376" s="40">
        <v>4970.3221943182161</v>
      </c>
      <c r="H3376" s="41">
        <v>26.81420630664396</v>
      </c>
    </row>
    <row r="3377" spans="1:8">
      <c r="A3377" s="38">
        <v>45098</v>
      </c>
      <c r="B3377" s="39" t="s">
        <v>89</v>
      </c>
      <c r="C3377" s="39" t="s">
        <v>49</v>
      </c>
      <c r="D3377" s="39" t="s">
        <v>167</v>
      </c>
      <c r="E3377" s="40">
        <v>0</v>
      </c>
      <c r="F3377" s="41">
        <v>0.35530005003909843</v>
      </c>
      <c r="G3377" s="40">
        <v>26.388032974885071</v>
      </c>
      <c r="H3377" s="41">
        <v>0.1314610185144664</v>
      </c>
    </row>
    <row r="3378" spans="1:8">
      <c r="A3378" s="38">
        <v>45098</v>
      </c>
      <c r="B3378" s="39" t="s">
        <v>89</v>
      </c>
      <c r="C3378" s="39" t="s">
        <v>49</v>
      </c>
      <c r="D3378" s="39" t="s">
        <v>168</v>
      </c>
      <c r="E3378" s="40">
        <v>0</v>
      </c>
      <c r="F3378" s="41">
        <v>4.5048813991232022</v>
      </c>
      <c r="G3378" s="40">
        <v>344.82149643081613</v>
      </c>
      <c r="H3378" s="41">
        <v>1.6668061176755851</v>
      </c>
    </row>
    <row r="3379" spans="1:8">
      <c r="A3379" s="38">
        <v>45098</v>
      </c>
      <c r="B3379" s="39" t="s">
        <v>89</v>
      </c>
      <c r="C3379" s="39" t="s">
        <v>49</v>
      </c>
      <c r="D3379" s="39" t="s">
        <v>195</v>
      </c>
      <c r="E3379" s="40">
        <v>0</v>
      </c>
      <c r="F3379" s="41">
        <v>83.789230805567371</v>
      </c>
      <c r="G3379" s="40">
        <v>5394.5439982335629</v>
      </c>
      <c r="H3379" s="41">
        <v>31.002015398059928</v>
      </c>
    </row>
    <row r="3380" spans="1:8">
      <c r="A3380" s="38">
        <v>45098</v>
      </c>
      <c r="B3380" s="39" t="s">
        <v>89</v>
      </c>
      <c r="C3380" s="39" t="s">
        <v>49</v>
      </c>
      <c r="D3380" s="39" t="s">
        <v>169</v>
      </c>
      <c r="E3380" s="40">
        <v>0</v>
      </c>
      <c r="F3380" s="41">
        <v>21.594624974492358</v>
      </c>
      <c r="G3380" s="40">
        <v>1470.661785699323</v>
      </c>
      <c r="H3380" s="41">
        <v>7.9900112405621737</v>
      </c>
    </row>
    <row r="3381" spans="1:8">
      <c r="A3381" s="38">
        <v>45098</v>
      </c>
      <c r="B3381" s="39" t="s">
        <v>89</v>
      </c>
      <c r="C3381" s="39" t="s">
        <v>49</v>
      </c>
      <c r="D3381" s="39" t="s">
        <v>170</v>
      </c>
      <c r="E3381" s="40">
        <v>0</v>
      </c>
      <c r="F3381" s="41">
        <v>0</v>
      </c>
      <c r="G3381" s="40">
        <v>0</v>
      </c>
      <c r="H3381" s="41">
        <v>0</v>
      </c>
    </row>
    <row r="3382" spans="1:8">
      <c r="A3382" s="38">
        <v>45098</v>
      </c>
      <c r="B3382" s="39" t="s">
        <v>89</v>
      </c>
      <c r="C3382" s="39" t="s">
        <v>49</v>
      </c>
      <c r="D3382" s="39" t="s">
        <v>171</v>
      </c>
      <c r="E3382" s="40">
        <v>0</v>
      </c>
      <c r="F3382" s="41">
        <v>5.7695033831930718E-2</v>
      </c>
      <c r="G3382" s="40">
        <v>4.1278772836147599</v>
      </c>
      <c r="H3382" s="41">
        <v>2.1347162517814371E-2</v>
      </c>
    </row>
    <row r="3383" spans="1:8">
      <c r="A3383" s="38">
        <v>45098</v>
      </c>
      <c r="B3383" s="39" t="s">
        <v>89</v>
      </c>
      <c r="C3383" s="39" t="s">
        <v>50</v>
      </c>
      <c r="D3383" s="39" t="s">
        <v>172</v>
      </c>
      <c r="E3383" s="40">
        <v>0</v>
      </c>
      <c r="F3383" s="41">
        <v>0.44159555604380141</v>
      </c>
      <c r="G3383" s="40">
        <v>29.819412350184059</v>
      </c>
      <c r="H3383" s="41">
        <v>0.1633903557362065</v>
      </c>
    </row>
    <row r="3384" spans="1:8">
      <c r="A3384" s="38">
        <v>45098</v>
      </c>
      <c r="B3384" s="39" t="s">
        <v>89</v>
      </c>
      <c r="C3384" s="39" t="s">
        <v>50</v>
      </c>
      <c r="D3384" s="39" t="s">
        <v>173</v>
      </c>
      <c r="E3384" s="40">
        <v>0</v>
      </c>
      <c r="F3384" s="41">
        <v>2.650672755851911</v>
      </c>
      <c r="G3384" s="40">
        <v>169.35893471540501</v>
      </c>
      <c r="H3384" s="41">
        <v>0.98074891966520705</v>
      </c>
    </row>
    <row r="3385" spans="1:8">
      <c r="A3385" s="38">
        <v>45098</v>
      </c>
      <c r="B3385" s="39" t="s">
        <v>89</v>
      </c>
      <c r="C3385" s="39" t="s">
        <v>50</v>
      </c>
      <c r="D3385" s="39" t="s">
        <v>13</v>
      </c>
      <c r="E3385" s="40">
        <v>0</v>
      </c>
      <c r="F3385" s="41">
        <v>0.7709690255391124</v>
      </c>
      <c r="G3385" s="40">
        <v>50.088278637630196</v>
      </c>
      <c r="H3385" s="41">
        <v>0.28525853944947149</v>
      </c>
    </row>
    <row r="3386" spans="1:8">
      <c r="A3386" s="38">
        <v>45098</v>
      </c>
      <c r="B3386" s="39" t="s">
        <v>89</v>
      </c>
      <c r="C3386" s="39" t="s">
        <v>50</v>
      </c>
      <c r="D3386" s="39" t="s">
        <v>15</v>
      </c>
      <c r="E3386" s="40">
        <v>0</v>
      </c>
      <c r="F3386" s="41">
        <v>6.1171077374334561E-2</v>
      </c>
      <c r="G3386" s="40">
        <v>4.3765760055419056</v>
      </c>
      <c r="H3386" s="41">
        <v>2.263329862850379E-2</v>
      </c>
    </row>
    <row r="3387" spans="1:8">
      <c r="A3387" s="38">
        <v>45098</v>
      </c>
      <c r="B3387" s="39" t="s">
        <v>89</v>
      </c>
      <c r="C3387" s="39" t="s">
        <v>50</v>
      </c>
      <c r="D3387" s="39" t="s">
        <v>174</v>
      </c>
      <c r="E3387" s="40">
        <v>0</v>
      </c>
      <c r="F3387" s="41">
        <v>5.7695033831930718E-2</v>
      </c>
      <c r="G3387" s="40">
        <v>4.1278772836147599</v>
      </c>
      <c r="H3387" s="41">
        <v>2.1347162517814371E-2</v>
      </c>
    </row>
    <row r="3388" spans="1:8">
      <c r="A3388" s="38">
        <v>45098</v>
      </c>
      <c r="B3388" s="39" t="s">
        <v>89</v>
      </c>
      <c r="C3388" s="39" t="s">
        <v>50</v>
      </c>
      <c r="D3388" s="39" t="s">
        <v>213</v>
      </c>
      <c r="E3388" s="40">
        <v>0</v>
      </c>
      <c r="F3388" s="41">
        <v>1.889677530630024</v>
      </c>
      <c r="G3388" s="40">
        <v>120.35188780253171</v>
      </c>
      <c r="H3388" s="41">
        <v>0.69918068633310881</v>
      </c>
    </row>
    <row r="3389" spans="1:8">
      <c r="A3389" s="38">
        <v>45098</v>
      </c>
      <c r="B3389" s="39" t="s">
        <v>89</v>
      </c>
      <c r="C3389" s="39" t="s">
        <v>50</v>
      </c>
      <c r="D3389" s="39" t="s">
        <v>214</v>
      </c>
      <c r="E3389" s="40">
        <v>0</v>
      </c>
      <c r="F3389" s="41">
        <v>0</v>
      </c>
      <c r="G3389" s="40">
        <v>0</v>
      </c>
      <c r="H3389" s="41">
        <v>0</v>
      </c>
    </row>
    <row r="3390" spans="1:8">
      <c r="A3390" s="38">
        <v>45098</v>
      </c>
      <c r="B3390" s="39" t="s">
        <v>89</v>
      </c>
      <c r="C3390" s="39" t="s">
        <v>50</v>
      </c>
      <c r="D3390" s="39" t="s">
        <v>175</v>
      </c>
      <c r="E3390" s="40">
        <v>0</v>
      </c>
      <c r="F3390" s="41">
        <v>0</v>
      </c>
      <c r="G3390" s="40">
        <v>0</v>
      </c>
      <c r="H3390" s="41">
        <v>0</v>
      </c>
    </row>
    <row r="3391" spans="1:8">
      <c r="A3391" s="38">
        <v>45098</v>
      </c>
      <c r="B3391" s="39" t="s">
        <v>89</v>
      </c>
      <c r="C3391" s="39" t="s">
        <v>50</v>
      </c>
      <c r="D3391" s="39" t="s">
        <v>176</v>
      </c>
      <c r="E3391" s="40">
        <v>0</v>
      </c>
      <c r="F3391" s="41">
        <v>7.5946910464243043E-3</v>
      </c>
      <c r="G3391" s="40">
        <v>0.86340164723796331</v>
      </c>
      <c r="H3391" s="41">
        <v>2.810035687176993E-3</v>
      </c>
    </row>
    <row r="3392" spans="1:8">
      <c r="A3392" s="38">
        <v>45098</v>
      </c>
      <c r="B3392" s="39" t="s">
        <v>89</v>
      </c>
      <c r="C3392" s="39" t="s">
        <v>50</v>
      </c>
      <c r="D3392" s="39" t="s">
        <v>198</v>
      </c>
      <c r="E3392" s="40">
        <v>0</v>
      </c>
      <c r="F3392" s="41">
        <v>0</v>
      </c>
      <c r="G3392" s="40">
        <v>0</v>
      </c>
      <c r="H3392" s="41">
        <v>0</v>
      </c>
    </row>
    <row r="3393" spans="1:8">
      <c r="A3393" s="38">
        <v>45098</v>
      </c>
      <c r="B3393" s="39" t="s">
        <v>89</v>
      </c>
      <c r="C3393" s="39" t="s">
        <v>50</v>
      </c>
      <c r="D3393" s="39" t="s">
        <v>177</v>
      </c>
      <c r="E3393" s="40">
        <v>0</v>
      </c>
      <c r="F3393" s="41">
        <v>0</v>
      </c>
      <c r="G3393" s="40">
        <v>0</v>
      </c>
      <c r="H3393" s="41">
        <v>0</v>
      </c>
    </row>
    <row r="3394" spans="1:8">
      <c r="A3394" s="38">
        <v>45098</v>
      </c>
      <c r="B3394" s="39" t="s">
        <v>89</v>
      </c>
      <c r="C3394" s="39" t="s">
        <v>50</v>
      </c>
      <c r="D3394" s="39" t="s">
        <v>178</v>
      </c>
      <c r="E3394" s="40">
        <v>0</v>
      </c>
      <c r="F3394" s="41">
        <v>0.10417825098252501</v>
      </c>
      <c r="G3394" s="40">
        <v>7.4535884133494283</v>
      </c>
      <c r="H3394" s="41">
        <v>3.8545952863534259E-2</v>
      </c>
    </row>
    <row r="3395" spans="1:8">
      <c r="A3395" s="38">
        <v>45098</v>
      </c>
      <c r="B3395" s="39" t="s">
        <v>89</v>
      </c>
      <c r="C3395" s="39" t="s">
        <v>50</v>
      </c>
      <c r="D3395" s="39" t="s">
        <v>179</v>
      </c>
      <c r="E3395" s="40">
        <v>0</v>
      </c>
      <c r="F3395" s="41">
        <v>7.0915948987030616E-2</v>
      </c>
      <c r="G3395" s="40">
        <v>5.6124503245806956</v>
      </c>
      <c r="H3395" s="41">
        <v>2.623890112520133E-2</v>
      </c>
    </row>
    <row r="3396" spans="1:8">
      <c r="A3396" s="38">
        <v>45098</v>
      </c>
      <c r="B3396" s="39" t="s">
        <v>89</v>
      </c>
      <c r="C3396" s="39" t="s">
        <v>50</v>
      </c>
      <c r="D3396" s="39" t="s">
        <v>8</v>
      </c>
      <c r="E3396" s="40">
        <v>0</v>
      </c>
      <c r="F3396" s="41">
        <v>0.108360909831792</v>
      </c>
      <c r="G3396" s="40">
        <v>7.7528429817633242</v>
      </c>
      <c r="H3396" s="41">
        <v>4.009353663776305E-2</v>
      </c>
    </row>
    <row r="3397" spans="1:8">
      <c r="A3397" s="38">
        <v>45098</v>
      </c>
      <c r="B3397" s="39" t="s">
        <v>180</v>
      </c>
      <c r="C3397" s="39" t="s">
        <v>43</v>
      </c>
      <c r="D3397" s="39" t="s">
        <v>90</v>
      </c>
      <c r="E3397" s="40">
        <v>0</v>
      </c>
      <c r="F3397" s="41">
        <v>11.36264803656613</v>
      </c>
      <c r="G3397" s="40">
        <v>1826.37853225097</v>
      </c>
      <c r="H3397" s="41">
        <v>4.2041797735294688</v>
      </c>
    </row>
    <row r="3398" spans="1:8">
      <c r="A3398" s="38">
        <v>45098</v>
      </c>
      <c r="B3398" s="39" t="s">
        <v>180</v>
      </c>
      <c r="C3398" s="39" t="s">
        <v>44</v>
      </c>
      <c r="D3398" s="39" t="s">
        <v>91</v>
      </c>
      <c r="E3398" s="40">
        <v>0</v>
      </c>
      <c r="F3398" s="41">
        <v>23.92843746310426</v>
      </c>
      <c r="G3398" s="40">
        <v>3782.4006875345681</v>
      </c>
      <c r="H3398" s="41">
        <v>8.8535218613485771</v>
      </c>
    </row>
    <row r="3399" spans="1:8">
      <c r="A3399" s="38">
        <v>45098</v>
      </c>
      <c r="B3399" s="39" t="s">
        <v>180</v>
      </c>
      <c r="C3399" s="39" t="s">
        <v>181</v>
      </c>
      <c r="D3399" s="39" t="s">
        <v>182</v>
      </c>
      <c r="E3399" s="40">
        <v>0</v>
      </c>
      <c r="F3399" s="41">
        <v>0</v>
      </c>
      <c r="G3399" s="40">
        <v>0</v>
      </c>
      <c r="H3399" s="41">
        <v>0</v>
      </c>
    </row>
    <row r="3400" spans="1:8">
      <c r="A3400" s="38">
        <v>45098</v>
      </c>
      <c r="B3400" s="39" t="s">
        <v>180</v>
      </c>
      <c r="C3400" s="39" t="s">
        <v>45</v>
      </c>
      <c r="D3400" s="39" t="s">
        <v>92</v>
      </c>
      <c r="E3400" s="40">
        <v>0</v>
      </c>
      <c r="F3400" s="41">
        <v>47.458077393015053</v>
      </c>
      <c r="G3400" s="40">
        <v>7677.694619105162</v>
      </c>
      <c r="H3400" s="41">
        <v>17.559488635415569</v>
      </c>
    </row>
    <row r="3401" spans="1:8">
      <c r="A3401" s="38">
        <v>45098</v>
      </c>
      <c r="B3401" s="39" t="s">
        <v>180</v>
      </c>
      <c r="C3401" s="39" t="s">
        <v>45</v>
      </c>
      <c r="D3401" s="39" t="s">
        <v>119</v>
      </c>
      <c r="E3401" s="40">
        <v>0</v>
      </c>
      <c r="F3401" s="41">
        <v>0</v>
      </c>
      <c r="G3401" s="40">
        <v>0</v>
      </c>
      <c r="H3401" s="41">
        <v>0</v>
      </c>
    </row>
    <row r="3402" spans="1:8">
      <c r="A3402" s="38">
        <v>45098</v>
      </c>
      <c r="B3402" s="39" t="s">
        <v>180</v>
      </c>
      <c r="C3402" s="39" t="s">
        <v>46</v>
      </c>
      <c r="D3402" s="39" t="s">
        <v>183</v>
      </c>
      <c r="E3402" s="40">
        <v>0</v>
      </c>
      <c r="F3402" s="41">
        <v>0</v>
      </c>
      <c r="G3402" s="40">
        <v>0</v>
      </c>
      <c r="H3402" s="41">
        <v>0</v>
      </c>
    </row>
    <row r="3403" spans="1:8">
      <c r="A3403" s="38">
        <v>45098</v>
      </c>
      <c r="B3403" s="39" t="s">
        <v>180</v>
      </c>
      <c r="C3403" s="39" t="s">
        <v>46</v>
      </c>
      <c r="D3403" s="39" t="s">
        <v>184</v>
      </c>
      <c r="E3403" s="40">
        <v>0</v>
      </c>
      <c r="F3403" s="41">
        <v>0.51512230762145883</v>
      </c>
      <c r="G3403" s="40">
        <v>83.352050851840687</v>
      </c>
      <c r="H3403" s="41">
        <v>0.1905952538199398</v>
      </c>
    </row>
    <row r="3404" spans="1:8">
      <c r="A3404" s="38">
        <v>45098</v>
      </c>
      <c r="B3404" s="39" t="s">
        <v>180</v>
      </c>
      <c r="C3404" s="39" t="s">
        <v>46</v>
      </c>
      <c r="D3404" s="39" t="s">
        <v>203</v>
      </c>
      <c r="E3404" s="40">
        <v>0</v>
      </c>
      <c r="F3404" s="41">
        <v>0</v>
      </c>
      <c r="G3404" s="40">
        <v>0</v>
      </c>
      <c r="H3404" s="41">
        <v>0</v>
      </c>
    </row>
    <row r="3405" spans="1:8">
      <c r="A3405" s="38">
        <v>45098</v>
      </c>
      <c r="B3405" s="39" t="s">
        <v>180</v>
      </c>
      <c r="C3405" s="39" t="s">
        <v>46</v>
      </c>
      <c r="D3405" s="39" t="s">
        <v>120</v>
      </c>
      <c r="E3405" s="40">
        <v>0</v>
      </c>
      <c r="F3405" s="41">
        <v>0.51764954966129106</v>
      </c>
      <c r="G3405" s="40">
        <v>83.47946428652088</v>
      </c>
      <c r="H3405" s="41">
        <v>0.1915303333746777</v>
      </c>
    </row>
    <row r="3406" spans="1:8">
      <c r="A3406" s="38">
        <v>45098</v>
      </c>
      <c r="B3406" s="39" t="s">
        <v>180</v>
      </c>
      <c r="C3406" s="39" t="s">
        <v>46</v>
      </c>
      <c r="D3406" s="39" t="s">
        <v>122</v>
      </c>
      <c r="E3406" s="40">
        <v>0</v>
      </c>
      <c r="F3406" s="41">
        <v>0.51512230762145883</v>
      </c>
      <c r="G3406" s="40">
        <v>83.352050851840687</v>
      </c>
      <c r="H3406" s="41">
        <v>0.1905952538199398</v>
      </c>
    </row>
    <row r="3407" spans="1:8">
      <c r="A3407" s="38">
        <v>45098</v>
      </c>
      <c r="B3407" s="39" t="s">
        <v>180</v>
      </c>
      <c r="C3407" s="39" t="s">
        <v>46</v>
      </c>
      <c r="D3407" s="39" t="s">
        <v>123</v>
      </c>
      <c r="E3407" s="40">
        <v>0</v>
      </c>
      <c r="F3407" s="41">
        <v>36.878022508587691</v>
      </c>
      <c r="G3407" s="40">
        <v>5829.3592260871947</v>
      </c>
      <c r="H3407" s="41">
        <v>13.64486832817744</v>
      </c>
    </row>
    <row r="3408" spans="1:8">
      <c r="A3408" s="38">
        <v>45098</v>
      </c>
      <c r="B3408" s="39" t="s">
        <v>180</v>
      </c>
      <c r="C3408" s="39" t="s">
        <v>46</v>
      </c>
      <c r="D3408" s="39" t="s">
        <v>124</v>
      </c>
      <c r="E3408" s="40">
        <v>0</v>
      </c>
      <c r="F3408" s="41">
        <v>0</v>
      </c>
      <c r="G3408" s="40">
        <v>0</v>
      </c>
      <c r="H3408" s="41">
        <v>0</v>
      </c>
    </row>
    <row r="3409" spans="1:8">
      <c r="A3409" s="38">
        <v>45098</v>
      </c>
      <c r="B3409" s="39" t="s">
        <v>180</v>
      </c>
      <c r="C3409" s="39" t="s">
        <v>47</v>
      </c>
      <c r="D3409" s="39" t="s">
        <v>185</v>
      </c>
      <c r="E3409" s="40">
        <v>0</v>
      </c>
      <c r="F3409" s="41">
        <v>0</v>
      </c>
      <c r="G3409" s="40">
        <v>0</v>
      </c>
      <c r="H3409" s="41">
        <v>0</v>
      </c>
    </row>
    <row r="3410" spans="1:8">
      <c r="A3410" s="38">
        <v>45098</v>
      </c>
      <c r="B3410" s="39" t="s">
        <v>180</v>
      </c>
      <c r="C3410" s="39" t="s">
        <v>47</v>
      </c>
      <c r="D3410" s="39" t="s">
        <v>230</v>
      </c>
      <c r="E3410" s="40">
        <v>0</v>
      </c>
      <c r="F3410" s="41">
        <v>0</v>
      </c>
      <c r="G3410" s="40">
        <v>0</v>
      </c>
      <c r="H3410" s="41">
        <v>0</v>
      </c>
    </row>
    <row r="3411" spans="1:8">
      <c r="A3411" s="38">
        <v>45098</v>
      </c>
      <c r="B3411" s="39" t="s">
        <v>180</v>
      </c>
      <c r="C3411" s="39" t="s">
        <v>47</v>
      </c>
      <c r="D3411" s="39" t="s">
        <v>231</v>
      </c>
      <c r="E3411" s="40">
        <v>0</v>
      </c>
      <c r="F3411" s="41">
        <v>0</v>
      </c>
      <c r="G3411" s="40">
        <v>0</v>
      </c>
      <c r="H3411" s="41">
        <v>0</v>
      </c>
    </row>
    <row r="3412" spans="1:8">
      <c r="A3412" s="38">
        <v>45098</v>
      </c>
      <c r="B3412" s="39" t="s">
        <v>180</v>
      </c>
      <c r="C3412" s="39" t="s">
        <v>47</v>
      </c>
      <c r="D3412" s="39" t="s">
        <v>128</v>
      </c>
      <c r="E3412" s="40">
        <v>0</v>
      </c>
      <c r="F3412" s="41">
        <v>0</v>
      </c>
      <c r="G3412" s="40">
        <v>0</v>
      </c>
      <c r="H3412" s="41">
        <v>0</v>
      </c>
    </row>
    <row r="3413" spans="1:8">
      <c r="A3413" s="38">
        <v>45098</v>
      </c>
      <c r="B3413" s="39" t="s">
        <v>180</v>
      </c>
      <c r="C3413" s="39" t="s">
        <v>47</v>
      </c>
      <c r="D3413" s="39" t="s">
        <v>186</v>
      </c>
      <c r="E3413" s="40">
        <v>0</v>
      </c>
      <c r="F3413" s="41">
        <v>0</v>
      </c>
      <c r="G3413" s="40">
        <v>0</v>
      </c>
      <c r="H3413" s="41">
        <v>0</v>
      </c>
    </row>
    <row r="3414" spans="1:8">
      <c r="A3414" s="38">
        <v>45098</v>
      </c>
      <c r="B3414" s="39" t="s">
        <v>180</v>
      </c>
      <c r="C3414" s="39" t="s">
        <v>47</v>
      </c>
      <c r="D3414" s="39" t="s">
        <v>130</v>
      </c>
      <c r="E3414" s="40">
        <v>0</v>
      </c>
      <c r="F3414" s="41">
        <v>0</v>
      </c>
      <c r="G3414" s="40">
        <v>0</v>
      </c>
      <c r="H3414" s="41">
        <v>0</v>
      </c>
    </row>
    <row r="3415" spans="1:8">
      <c r="A3415" s="38">
        <v>45098</v>
      </c>
      <c r="B3415" s="39" t="s">
        <v>180</v>
      </c>
      <c r="C3415" s="39" t="s">
        <v>47</v>
      </c>
      <c r="D3415" s="39" t="s">
        <v>132</v>
      </c>
      <c r="E3415" s="40">
        <v>0</v>
      </c>
      <c r="F3415" s="41">
        <v>2.5811760442525301E-2</v>
      </c>
      <c r="G3415" s="40">
        <v>4.1766064818957851</v>
      </c>
      <c r="H3415" s="41">
        <v>9.5503513637343641E-3</v>
      </c>
    </row>
    <row r="3416" spans="1:8">
      <c r="A3416" s="38">
        <v>45098</v>
      </c>
      <c r="B3416" s="39" t="s">
        <v>180</v>
      </c>
      <c r="C3416" s="39" t="s">
        <v>47</v>
      </c>
      <c r="D3416" s="39" t="s">
        <v>133</v>
      </c>
      <c r="E3416" s="40">
        <v>0</v>
      </c>
      <c r="F3416" s="41">
        <v>0</v>
      </c>
      <c r="G3416" s="40">
        <v>0</v>
      </c>
      <c r="H3416" s="41">
        <v>0</v>
      </c>
    </row>
    <row r="3417" spans="1:8">
      <c r="A3417" s="38">
        <v>45098</v>
      </c>
      <c r="B3417" s="39" t="s">
        <v>180</v>
      </c>
      <c r="C3417" s="39" t="s">
        <v>47</v>
      </c>
      <c r="D3417" s="39" t="s">
        <v>136</v>
      </c>
      <c r="E3417" s="40">
        <v>0</v>
      </c>
      <c r="F3417" s="41">
        <v>0</v>
      </c>
      <c r="G3417" s="40">
        <v>0</v>
      </c>
      <c r="H3417" s="41">
        <v>0</v>
      </c>
    </row>
    <row r="3418" spans="1:8">
      <c r="A3418" s="38">
        <v>45098</v>
      </c>
      <c r="B3418" s="39" t="s">
        <v>180</v>
      </c>
      <c r="C3418" s="39" t="s">
        <v>18</v>
      </c>
      <c r="D3418" s="39" t="s">
        <v>120</v>
      </c>
      <c r="E3418" s="40">
        <v>34.875819999999997</v>
      </c>
      <c r="F3418" s="41">
        <v>0</v>
      </c>
      <c r="G3418" s="40">
        <v>0</v>
      </c>
      <c r="H3418" s="41">
        <v>0</v>
      </c>
    </row>
    <row r="3419" spans="1:8">
      <c r="A3419" s="38">
        <v>45098</v>
      </c>
      <c r="B3419" s="39" t="s">
        <v>180</v>
      </c>
      <c r="C3419" s="39" t="s">
        <v>18</v>
      </c>
      <c r="D3419" s="39" t="s">
        <v>123</v>
      </c>
      <c r="E3419" s="40">
        <v>2101.6992288000001</v>
      </c>
      <c r="F3419" s="41">
        <v>75.762220464668644</v>
      </c>
      <c r="G3419" s="40">
        <v>12206.518582011769</v>
      </c>
      <c r="H3419" s="41">
        <v>28.032021571927402</v>
      </c>
    </row>
    <row r="3420" spans="1:8">
      <c r="A3420" s="38">
        <v>45098</v>
      </c>
      <c r="B3420" s="39" t="s">
        <v>180</v>
      </c>
      <c r="C3420" s="39" t="s">
        <v>48</v>
      </c>
      <c r="D3420" s="39" t="s">
        <v>120</v>
      </c>
      <c r="E3420" s="40">
        <v>106.6983472</v>
      </c>
      <c r="F3420" s="41">
        <v>0</v>
      </c>
      <c r="G3420" s="40">
        <v>0</v>
      </c>
      <c r="H3420" s="41">
        <v>0</v>
      </c>
    </row>
    <row r="3421" spans="1:8">
      <c r="A3421" s="38">
        <v>45098</v>
      </c>
      <c r="B3421" s="39" t="s">
        <v>180</v>
      </c>
      <c r="C3421" s="39" t="s">
        <v>7</v>
      </c>
      <c r="D3421" s="39" t="s">
        <v>140</v>
      </c>
      <c r="E3421" s="40">
        <v>922.21199360000003</v>
      </c>
      <c r="F3421" s="41">
        <v>134.0950776938158</v>
      </c>
      <c r="G3421" s="40">
        <v>21220.520116732241</v>
      </c>
      <c r="H3421" s="41">
        <v>113.4121239417121</v>
      </c>
    </row>
    <row r="3422" spans="1:8">
      <c r="A3422" s="38">
        <v>45098</v>
      </c>
      <c r="B3422" s="39" t="s">
        <v>180</v>
      </c>
      <c r="C3422" s="39" t="s">
        <v>7</v>
      </c>
      <c r="D3422" s="39" t="s">
        <v>187</v>
      </c>
      <c r="E3422" s="40">
        <v>0</v>
      </c>
      <c r="F3422" s="41">
        <v>0</v>
      </c>
      <c r="G3422" s="40">
        <v>0</v>
      </c>
      <c r="H3422" s="41">
        <v>0</v>
      </c>
    </row>
    <row r="3423" spans="1:8">
      <c r="A3423" s="38">
        <v>45098</v>
      </c>
      <c r="B3423" s="39" t="s">
        <v>180</v>
      </c>
      <c r="C3423" s="39" t="s">
        <v>16</v>
      </c>
      <c r="D3423" s="39" t="s">
        <v>123</v>
      </c>
      <c r="E3423" s="40">
        <v>2552.1475215999999</v>
      </c>
      <c r="F3423" s="41">
        <v>167.34195265088781</v>
      </c>
      <c r="G3423" s="40">
        <v>26760.03418027256</v>
      </c>
      <c r="H3423" s="41">
        <v>61.916522480828483</v>
      </c>
    </row>
    <row r="3424" spans="1:8">
      <c r="A3424" s="38">
        <v>45098</v>
      </c>
      <c r="B3424" s="39" t="s">
        <v>180</v>
      </c>
      <c r="C3424" s="39" t="s">
        <v>49</v>
      </c>
      <c r="D3424" s="39" t="s">
        <v>143</v>
      </c>
      <c r="E3424" s="40">
        <v>0</v>
      </c>
      <c r="F3424" s="41">
        <v>0</v>
      </c>
      <c r="G3424" s="40">
        <v>0</v>
      </c>
      <c r="H3424" s="41">
        <v>0</v>
      </c>
    </row>
    <row r="3425" spans="1:8">
      <c r="A3425" s="38">
        <v>45098</v>
      </c>
      <c r="B3425" s="39" t="s">
        <v>180</v>
      </c>
      <c r="C3425" s="39" t="s">
        <v>49</v>
      </c>
      <c r="D3425" s="39" t="s">
        <v>251</v>
      </c>
      <c r="E3425" s="40">
        <v>0</v>
      </c>
      <c r="F3425" s="41">
        <v>0</v>
      </c>
      <c r="G3425" s="40">
        <v>0</v>
      </c>
      <c r="H3425" s="41">
        <v>0</v>
      </c>
    </row>
    <row r="3426" spans="1:8">
      <c r="A3426" s="38">
        <v>45098</v>
      </c>
      <c r="B3426" s="39" t="s">
        <v>180</v>
      </c>
      <c r="C3426" s="39" t="s">
        <v>49</v>
      </c>
      <c r="D3426" s="39" t="s">
        <v>148</v>
      </c>
      <c r="E3426" s="40">
        <v>0</v>
      </c>
      <c r="F3426" s="41">
        <v>0</v>
      </c>
      <c r="G3426" s="40">
        <v>0</v>
      </c>
      <c r="H3426" s="41">
        <v>0</v>
      </c>
    </row>
    <row r="3427" spans="1:8">
      <c r="A3427" s="38">
        <v>45098</v>
      </c>
      <c r="B3427" s="39" t="s">
        <v>180</v>
      </c>
      <c r="C3427" s="39" t="s">
        <v>49</v>
      </c>
      <c r="D3427" s="39" t="s">
        <v>149</v>
      </c>
      <c r="E3427" s="40">
        <v>0</v>
      </c>
      <c r="F3427" s="41">
        <v>0</v>
      </c>
      <c r="G3427" s="40">
        <v>0</v>
      </c>
      <c r="H3427" s="41">
        <v>0</v>
      </c>
    </row>
    <row r="3428" spans="1:8">
      <c r="A3428" s="38">
        <v>45098</v>
      </c>
      <c r="B3428" s="39" t="s">
        <v>180</v>
      </c>
      <c r="C3428" s="39" t="s">
        <v>49</v>
      </c>
      <c r="D3428" s="39" t="s">
        <v>189</v>
      </c>
      <c r="E3428" s="40">
        <v>0</v>
      </c>
      <c r="F3428" s="41">
        <v>0</v>
      </c>
      <c r="G3428" s="40">
        <v>0</v>
      </c>
      <c r="H3428" s="41">
        <v>0</v>
      </c>
    </row>
    <row r="3429" spans="1:8">
      <c r="A3429" s="38">
        <v>45098</v>
      </c>
      <c r="B3429" s="39" t="s">
        <v>180</v>
      </c>
      <c r="C3429" s="39" t="s">
        <v>49</v>
      </c>
      <c r="D3429" s="39" t="s">
        <v>190</v>
      </c>
      <c r="E3429" s="40">
        <v>0</v>
      </c>
      <c r="F3429" s="41">
        <v>0</v>
      </c>
      <c r="G3429" s="40">
        <v>0</v>
      </c>
      <c r="H3429" s="41">
        <v>0</v>
      </c>
    </row>
    <row r="3430" spans="1:8">
      <c r="A3430" s="38">
        <v>45098</v>
      </c>
      <c r="B3430" s="39" t="s">
        <v>180</v>
      </c>
      <c r="C3430" s="39" t="s">
        <v>49</v>
      </c>
      <c r="D3430" s="39" t="s">
        <v>155</v>
      </c>
      <c r="E3430" s="40">
        <v>0</v>
      </c>
      <c r="F3430" s="41">
        <v>0</v>
      </c>
      <c r="G3430" s="40">
        <v>0</v>
      </c>
      <c r="H3430" s="41">
        <v>0</v>
      </c>
    </row>
    <row r="3431" spans="1:8">
      <c r="A3431" s="38">
        <v>45098</v>
      </c>
      <c r="B3431" s="39" t="s">
        <v>180</v>
      </c>
      <c r="C3431" s="39" t="s">
        <v>49</v>
      </c>
      <c r="D3431" s="39" t="s">
        <v>156</v>
      </c>
      <c r="E3431" s="40">
        <v>0</v>
      </c>
      <c r="F3431" s="41">
        <v>0</v>
      </c>
      <c r="G3431" s="40">
        <v>0</v>
      </c>
      <c r="H3431" s="41">
        <v>0</v>
      </c>
    </row>
    <row r="3432" spans="1:8">
      <c r="A3432" s="38">
        <v>45098</v>
      </c>
      <c r="B3432" s="39" t="s">
        <v>180</v>
      </c>
      <c r="C3432" s="39" t="s">
        <v>49</v>
      </c>
      <c r="D3432" s="39" t="s">
        <v>160</v>
      </c>
      <c r="E3432" s="40">
        <v>0</v>
      </c>
      <c r="F3432" s="41">
        <v>0</v>
      </c>
      <c r="G3432" s="40">
        <v>0</v>
      </c>
      <c r="H3432" s="41">
        <v>0</v>
      </c>
    </row>
    <row r="3433" spans="1:8">
      <c r="A3433" s="38">
        <v>45098</v>
      </c>
      <c r="B3433" s="39" t="s">
        <v>180</v>
      </c>
      <c r="C3433" s="39" t="s">
        <v>49</v>
      </c>
      <c r="D3433" s="39" t="s">
        <v>255</v>
      </c>
      <c r="E3433" s="40">
        <v>0</v>
      </c>
      <c r="F3433" s="41">
        <v>0</v>
      </c>
      <c r="G3433" s="40">
        <v>0</v>
      </c>
      <c r="H3433" s="41">
        <v>0</v>
      </c>
    </row>
    <row r="3434" spans="1:8">
      <c r="A3434" s="38">
        <v>45098</v>
      </c>
      <c r="B3434" s="39" t="s">
        <v>180</v>
      </c>
      <c r="C3434" s="39" t="s">
        <v>49</v>
      </c>
      <c r="D3434" s="39" t="s">
        <v>192</v>
      </c>
      <c r="E3434" s="40">
        <v>0</v>
      </c>
      <c r="F3434" s="41">
        <v>0</v>
      </c>
      <c r="G3434" s="40">
        <v>0</v>
      </c>
      <c r="H3434" s="41">
        <v>0</v>
      </c>
    </row>
    <row r="3435" spans="1:8">
      <c r="A3435" s="38">
        <v>45098</v>
      </c>
      <c r="B3435" s="39" t="s">
        <v>180</v>
      </c>
      <c r="C3435" s="39" t="s">
        <v>49</v>
      </c>
      <c r="D3435" s="39" t="s">
        <v>267</v>
      </c>
      <c r="E3435" s="40">
        <v>0</v>
      </c>
      <c r="F3435" s="41">
        <v>0</v>
      </c>
      <c r="G3435" s="40">
        <v>0</v>
      </c>
      <c r="H3435" s="41">
        <v>0</v>
      </c>
    </row>
    <row r="3436" spans="1:8">
      <c r="A3436" s="38">
        <v>45098</v>
      </c>
      <c r="B3436" s="39" t="s">
        <v>180</v>
      </c>
      <c r="C3436" s="39" t="s">
        <v>49</v>
      </c>
      <c r="D3436" s="39" t="s">
        <v>245</v>
      </c>
      <c r="E3436" s="40">
        <v>0</v>
      </c>
      <c r="F3436" s="41">
        <v>0</v>
      </c>
      <c r="G3436" s="40">
        <v>0</v>
      </c>
      <c r="H3436" s="41">
        <v>0</v>
      </c>
    </row>
    <row r="3437" spans="1:8">
      <c r="A3437" s="38">
        <v>45098</v>
      </c>
      <c r="B3437" s="39" t="s">
        <v>180</v>
      </c>
      <c r="C3437" s="39" t="s">
        <v>49</v>
      </c>
      <c r="D3437" s="39" t="s">
        <v>217</v>
      </c>
      <c r="E3437" s="40">
        <v>0</v>
      </c>
      <c r="F3437" s="41">
        <v>0</v>
      </c>
      <c r="G3437" s="40">
        <v>0</v>
      </c>
      <c r="H3437" s="41">
        <v>0</v>
      </c>
    </row>
    <row r="3438" spans="1:8">
      <c r="A3438" s="38">
        <v>45098</v>
      </c>
      <c r="B3438" s="39" t="s">
        <v>180</v>
      </c>
      <c r="C3438" s="39" t="s">
        <v>49</v>
      </c>
      <c r="D3438" s="39" t="s">
        <v>225</v>
      </c>
      <c r="E3438" s="40">
        <v>0</v>
      </c>
      <c r="F3438" s="41">
        <v>0</v>
      </c>
      <c r="G3438" s="40">
        <v>0</v>
      </c>
      <c r="H3438" s="41">
        <v>0</v>
      </c>
    </row>
    <row r="3439" spans="1:8">
      <c r="A3439" s="38">
        <v>45098</v>
      </c>
      <c r="B3439" s="39" t="s">
        <v>180</v>
      </c>
      <c r="C3439" s="39" t="s">
        <v>49</v>
      </c>
      <c r="D3439" s="39" t="s">
        <v>161</v>
      </c>
      <c r="E3439" s="40">
        <v>0</v>
      </c>
      <c r="F3439" s="41">
        <v>0</v>
      </c>
      <c r="G3439" s="40">
        <v>0</v>
      </c>
      <c r="H3439" s="41">
        <v>0</v>
      </c>
    </row>
    <row r="3440" spans="1:8">
      <c r="A3440" s="38">
        <v>45098</v>
      </c>
      <c r="B3440" s="39" t="s">
        <v>180</v>
      </c>
      <c r="C3440" s="39" t="s">
        <v>49</v>
      </c>
      <c r="D3440" s="39" t="s">
        <v>163</v>
      </c>
      <c r="E3440" s="40">
        <v>0</v>
      </c>
      <c r="F3440" s="41">
        <v>0</v>
      </c>
      <c r="G3440" s="40">
        <v>0</v>
      </c>
      <c r="H3440" s="41">
        <v>0</v>
      </c>
    </row>
    <row r="3441" spans="1:8">
      <c r="A3441" s="38">
        <v>45098</v>
      </c>
      <c r="B3441" s="39" t="s">
        <v>180</v>
      </c>
      <c r="C3441" s="39" t="s">
        <v>49</v>
      </c>
      <c r="D3441" s="39" t="s">
        <v>165</v>
      </c>
      <c r="E3441" s="40">
        <v>0</v>
      </c>
      <c r="F3441" s="41">
        <v>0</v>
      </c>
      <c r="G3441" s="40">
        <v>0</v>
      </c>
      <c r="H3441" s="41">
        <v>0</v>
      </c>
    </row>
    <row r="3442" spans="1:8">
      <c r="A3442" s="38">
        <v>45098</v>
      </c>
      <c r="B3442" s="39" t="s">
        <v>180</v>
      </c>
      <c r="C3442" s="39" t="s">
        <v>49</v>
      </c>
      <c r="D3442" s="39" t="s">
        <v>218</v>
      </c>
      <c r="E3442" s="40">
        <v>0</v>
      </c>
      <c r="F3442" s="41">
        <v>0</v>
      </c>
      <c r="G3442" s="40">
        <v>0</v>
      </c>
      <c r="H3442" s="41">
        <v>0</v>
      </c>
    </row>
    <row r="3443" spans="1:8">
      <c r="A3443" s="38">
        <v>45098</v>
      </c>
      <c r="B3443" s="39" t="s">
        <v>180</v>
      </c>
      <c r="C3443" s="39" t="s">
        <v>49</v>
      </c>
      <c r="D3443" s="39" t="s">
        <v>168</v>
      </c>
      <c r="E3443" s="40">
        <v>0</v>
      </c>
      <c r="F3443" s="41">
        <v>1.0836549976186931</v>
      </c>
      <c r="G3443" s="40">
        <v>175.3464471077429</v>
      </c>
      <c r="H3443" s="41">
        <v>0.40095234911891642</v>
      </c>
    </row>
    <row r="3444" spans="1:8">
      <c r="A3444" s="38">
        <v>45098</v>
      </c>
      <c r="B3444" s="39" t="s">
        <v>180</v>
      </c>
      <c r="C3444" s="39" t="s">
        <v>49</v>
      </c>
      <c r="D3444" s="39" t="s">
        <v>195</v>
      </c>
      <c r="E3444" s="40">
        <v>0</v>
      </c>
      <c r="F3444" s="41">
        <v>0</v>
      </c>
      <c r="G3444" s="40">
        <v>0</v>
      </c>
      <c r="H3444" s="41">
        <v>0</v>
      </c>
    </row>
    <row r="3445" spans="1:8">
      <c r="A3445" s="38">
        <v>45098</v>
      </c>
      <c r="B3445" s="39" t="s">
        <v>180</v>
      </c>
      <c r="C3445" s="39" t="s">
        <v>49</v>
      </c>
      <c r="D3445" s="39" t="s">
        <v>169</v>
      </c>
      <c r="E3445" s="40">
        <v>0</v>
      </c>
      <c r="F3445" s="41">
        <v>2.1673099957694308</v>
      </c>
      <c r="G3445" s="40">
        <v>350.69289430157608</v>
      </c>
      <c r="H3445" s="41">
        <v>0.80190469843468937</v>
      </c>
    </row>
    <row r="3446" spans="1:8">
      <c r="A3446" s="38">
        <v>45098</v>
      </c>
      <c r="B3446" s="39" t="s">
        <v>180</v>
      </c>
      <c r="C3446" s="39" t="s">
        <v>49</v>
      </c>
      <c r="D3446" s="39" t="s">
        <v>170</v>
      </c>
      <c r="E3446" s="40">
        <v>0</v>
      </c>
      <c r="F3446" s="41">
        <v>0</v>
      </c>
      <c r="G3446" s="40">
        <v>0</v>
      </c>
      <c r="H3446" s="41">
        <v>0</v>
      </c>
    </row>
    <row r="3447" spans="1:8">
      <c r="A3447" s="38">
        <v>45098</v>
      </c>
      <c r="B3447" s="39" t="s">
        <v>180</v>
      </c>
      <c r="C3447" s="39" t="s">
        <v>49</v>
      </c>
      <c r="D3447" s="39" t="s">
        <v>171</v>
      </c>
      <c r="E3447" s="40">
        <v>0</v>
      </c>
      <c r="F3447" s="41">
        <v>0</v>
      </c>
      <c r="G3447" s="40">
        <v>0</v>
      </c>
      <c r="H3447" s="41">
        <v>0</v>
      </c>
    </row>
    <row r="3448" spans="1:8">
      <c r="A3448" s="38">
        <v>45098</v>
      </c>
      <c r="B3448" s="39" t="s">
        <v>180</v>
      </c>
      <c r="C3448" s="39" t="s">
        <v>50</v>
      </c>
      <c r="D3448" s="39" t="s">
        <v>172</v>
      </c>
      <c r="E3448" s="40">
        <v>0</v>
      </c>
      <c r="F3448" s="41">
        <v>0</v>
      </c>
      <c r="G3448" s="40">
        <v>0</v>
      </c>
      <c r="H3448" s="41">
        <v>0</v>
      </c>
    </row>
    <row r="3449" spans="1:8">
      <c r="A3449" s="38">
        <v>45098</v>
      </c>
      <c r="B3449" s="39" t="s">
        <v>180</v>
      </c>
      <c r="C3449" s="39" t="s">
        <v>50</v>
      </c>
      <c r="D3449" s="39" t="s">
        <v>173</v>
      </c>
      <c r="E3449" s="40">
        <v>0</v>
      </c>
      <c r="F3449" s="41">
        <v>1.922976197127882</v>
      </c>
      <c r="G3449" s="40">
        <v>311.157190046734</v>
      </c>
      <c r="H3449" s="41">
        <v>0.7115011929373164</v>
      </c>
    </row>
    <row r="3450" spans="1:8">
      <c r="A3450" s="38">
        <v>45098</v>
      </c>
      <c r="B3450" s="39" t="s">
        <v>180</v>
      </c>
      <c r="C3450" s="39" t="s">
        <v>50</v>
      </c>
      <c r="D3450" s="39" t="s">
        <v>13</v>
      </c>
      <c r="E3450" s="40">
        <v>0</v>
      </c>
      <c r="F3450" s="41">
        <v>0</v>
      </c>
      <c r="G3450" s="40">
        <v>0</v>
      </c>
      <c r="H3450" s="41">
        <v>0</v>
      </c>
    </row>
    <row r="3451" spans="1:8">
      <c r="A3451" s="38">
        <v>45098</v>
      </c>
      <c r="B3451" s="39" t="s">
        <v>180</v>
      </c>
      <c r="C3451" s="39" t="s">
        <v>50</v>
      </c>
      <c r="D3451" s="39" t="s">
        <v>15</v>
      </c>
      <c r="E3451" s="40">
        <v>0</v>
      </c>
      <c r="F3451" s="41">
        <v>0</v>
      </c>
      <c r="G3451" s="40">
        <v>0</v>
      </c>
      <c r="H3451" s="41">
        <v>0</v>
      </c>
    </row>
    <row r="3452" spans="1:8">
      <c r="A3452" s="38">
        <v>45098</v>
      </c>
      <c r="B3452" s="39" t="s">
        <v>180</v>
      </c>
      <c r="C3452" s="39" t="s">
        <v>50</v>
      </c>
      <c r="D3452" s="39" t="s">
        <v>174</v>
      </c>
      <c r="E3452" s="40">
        <v>0</v>
      </c>
      <c r="F3452" s="41">
        <v>0</v>
      </c>
      <c r="G3452" s="40">
        <v>0</v>
      </c>
      <c r="H3452" s="41">
        <v>0</v>
      </c>
    </row>
    <row r="3453" spans="1:8">
      <c r="A3453" s="38">
        <v>45098</v>
      </c>
      <c r="B3453" s="39" t="s">
        <v>180</v>
      </c>
      <c r="C3453" s="39" t="s">
        <v>50</v>
      </c>
      <c r="D3453" s="39" t="s">
        <v>175</v>
      </c>
      <c r="E3453" s="40">
        <v>0</v>
      </c>
      <c r="F3453" s="41">
        <v>0</v>
      </c>
      <c r="G3453" s="40">
        <v>0</v>
      </c>
      <c r="H3453" s="41">
        <v>0</v>
      </c>
    </row>
    <row r="3454" spans="1:8">
      <c r="A3454" s="38">
        <v>45098</v>
      </c>
      <c r="B3454" s="39" t="s">
        <v>180</v>
      </c>
      <c r="C3454" s="39" t="s">
        <v>50</v>
      </c>
      <c r="D3454" s="39" t="s">
        <v>197</v>
      </c>
      <c r="E3454" s="40">
        <v>0</v>
      </c>
      <c r="F3454" s="41">
        <v>0</v>
      </c>
      <c r="G3454" s="40">
        <v>0</v>
      </c>
      <c r="H3454" s="41">
        <v>0</v>
      </c>
    </row>
    <row r="3455" spans="1:8">
      <c r="A3455" s="38">
        <v>45098</v>
      </c>
      <c r="B3455" s="39" t="s">
        <v>180</v>
      </c>
      <c r="C3455" s="39" t="s">
        <v>50</v>
      </c>
      <c r="D3455" s="39" t="s">
        <v>198</v>
      </c>
      <c r="E3455" s="40">
        <v>0</v>
      </c>
      <c r="F3455" s="41">
        <v>0</v>
      </c>
      <c r="G3455" s="40">
        <v>0</v>
      </c>
      <c r="H3455" s="41">
        <v>0</v>
      </c>
    </row>
    <row r="3456" spans="1:8">
      <c r="A3456" s="38">
        <v>45098</v>
      </c>
      <c r="B3456" s="39" t="s">
        <v>180</v>
      </c>
      <c r="C3456" s="39" t="s">
        <v>50</v>
      </c>
      <c r="D3456" s="39" t="s">
        <v>177</v>
      </c>
      <c r="E3456" s="40">
        <v>0</v>
      </c>
      <c r="F3456" s="41">
        <v>0</v>
      </c>
      <c r="G3456" s="40">
        <v>0</v>
      </c>
      <c r="H3456" s="41">
        <v>0</v>
      </c>
    </row>
    <row r="3457" spans="1:8">
      <c r="A3457" s="38">
        <v>45098</v>
      </c>
      <c r="B3457" s="39" t="s">
        <v>180</v>
      </c>
      <c r="C3457" s="39" t="s">
        <v>50</v>
      </c>
      <c r="D3457" s="39" t="s">
        <v>178</v>
      </c>
      <c r="E3457" s="40">
        <v>0</v>
      </c>
      <c r="F3457" s="41">
        <v>0</v>
      </c>
      <c r="G3457" s="40">
        <v>0</v>
      </c>
      <c r="H3457" s="41">
        <v>0</v>
      </c>
    </row>
    <row r="3458" spans="1:8">
      <c r="A3458" s="38">
        <v>45098</v>
      </c>
      <c r="B3458" s="39" t="s">
        <v>180</v>
      </c>
      <c r="C3458" s="39" t="s">
        <v>50</v>
      </c>
      <c r="D3458" s="39" t="s">
        <v>179</v>
      </c>
      <c r="E3458" s="40">
        <v>0</v>
      </c>
      <c r="F3458" s="41">
        <v>0</v>
      </c>
      <c r="G3458" s="40">
        <v>0</v>
      </c>
      <c r="H3458" s="41">
        <v>0</v>
      </c>
    </row>
    <row r="3459" spans="1:8">
      <c r="A3459" s="38">
        <v>45098</v>
      </c>
      <c r="B3459" s="39" t="s">
        <v>180</v>
      </c>
      <c r="C3459" s="39" t="s">
        <v>50</v>
      </c>
      <c r="D3459" s="39" t="s">
        <v>8</v>
      </c>
      <c r="E3459" s="40">
        <v>0</v>
      </c>
      <c r="F3459" s="41">
        <v>0</v>
      </c>
      <c r="G3459" s="40">
        <v>0</v>
      </c>
      <c r="H3459" s="41">
        <v>0</v>
      </c>
    </row>
    <row r="3460" spans="1:8">
      <c r="A3460" s="38">
        <v>45099</v>
      </c>
      <c r="B3460" s="39" t="s">
        <v>89</v>
      </c>
      <c r="C3460" s="39" t="s">
        <v>43</v>
      </c>
      <c r="D3460" s="39" t="s">
        <v>90</v>
      </c>
      <c r="E3460" s="40">
        <v>0</v>
      </c>
      <c r="F3460" s="41">
        <v>2.355425994034106</v>
      </c>
      <c r="G3460" s="40">
        <v>144.50477598014041</v>
      </c>
      <c r="H3460" s="41">
        <v>0.5181937186875033</v>
      </c>
    </row>
    <row r="3461" spans="1:8">
      <c r="A3461" s="38">
        <v>45099</v>
      </c>
      <c r="B3461" s="39" t="s">
        <v>89</v>
      </c>
      <c r="C3461" s="39" t="s">
        <v>44</v>
      </c>
      <c r="D3461" s="39" t="s">
        <v>91</v>
      </c>
      <c r="E3461" s="40">
        <v>0</v>
      </c>
      <c r="F3461" s="41">
        <v>59.489874870965991</v>
      </c>
      <c r="G3461" s="40">
        <v>3863.8077725464841</v>
      </c>
      <c r="H3461" s="41">
        <v>13.087772471612521</v>
      </c>
    </row>
    <row r="3462" spans="1:8">
      <c r="A3462" s="38">
        <v>45099</v>
      </c>
      <c r="B3462" s="39" t="s">
        <v>89</v>
      </c>
      <c r="C3462" s="39" t="s">
        <v>45</v>
      </c>
      <c r="D3462" s="39" t="s">
        <v>92</v>
      </c>
      <c r="E3462" s="40">
        <v>0</v>
      </c>
      <c r="F3462" s="41">
        <v>75.726782651315972</v>
      </c>
      <c r="G3462" s="40">
        <v>4810.9283801922074</v>
      </c>
      <c r="H3462" s="41">
        <v>16.659892183289511</v>
      </c>
    </row>
    <row r="3463" spans="1:8">
      <c r="A3463" s="38">
        <v>45099</v>
      </c>
      <c r="B3463" s="39" t="s">
        <v>89</v>
      </c>
      <c r="C3463" s="39" t="s">
        <v>45</v>
      </c>
      <c r="D3463" s="39" t="s">
        <v>93</v>
      </c>
      <c r="E3463" s="40">
        <v>0</v>
      </c>
      <c r="F3463" s="41">
        <v>8.6288202724720318</v>
      </c>
      <c r="G3463" s="40">
        <v>521.20699899837098</v>
      </c>
      <c r="H3463" s="41">
        <v>1.8983404599438469</v>
      </c>
    </row>
    <row r="3464" spans="1:8">
      <c r="A3464" s="38">
        <v>45099</v>
      </c>
      <c r="B3464" s="39" t="s">
        <v>89</v>
      </c>
      <c r="C3464" s="39" t="s">
        <v>45</v>
      </c>
      <c r="D3464" s="39" t="s">
        <v>94</v>
      </c>
      <c r="E3464" s="40">
        <v>0</v>
      </c>
      <c r="F3464" s="41">
        <v>0.16327947845837321</v>
      </c>
      <c r="G3464" s="40">
        <v>11.00345000341531</v>
      </c>
      <c r="H3464" s="41">
        <v>3.5921485260842087E-2</v>
      </c>
    </row>
    <row r="3465" spans="1:8">
      <c r="A3465" s="38">
        <v>45099</v>
      </c>
      <c r="B3465" s="39" t="s">
        <v>89</v>
      </c>
      <c r="C3465" s="39" t="s">
        <v>45</v>
      </c>
      <c r="D3465" s="39" t="s">
        <v>95</v>
      </c>
      <c r="E3465" s="40">
        <v>0</v>
      </c>
      <c r="F3465" s="41">
        <v>0.1109815760888213</v>
      </c>
      <c r="G3465" s="40">
        <v>7.4790796450572206</v>
      </c>
      <c r="H3465" s="41">
        <v>2.441594673954069E-2</v>
      </c>
    </row>
    <row r="3466" spans="1:8">
      <c r="A3466" s="38">
        <v>45099</v>
      </c>
      <c r="B3466" s="39" t="s">
        <v>89</v>
      </c>
      <c r="C3466" s="39" t="s">
        <v>45</v>
      </c>
      <c r="D3466" s="39" t="s">
        <v>96</v>
      </c>
      <c r="E3466" s="40">
        <v>0</v>
      </c>
      <c r="F3466" s="41">
        <v>2.8465492462448578</v>
      </c>
      <c r="G3466" s="40">
        <v>203.1869463883782</v>
      </c>
      <c r="H3466" s="41">
        <v>0.62624083417386878</v>
      </c>
    </row>
    <row r="3467" spans="1:8">
      <c r="A3467" s="38">
        <v>45099</v>
      </c>
      <c r="B3467" s="39" t="s">
        <v>89</v>
      </c>
      <c r="C3467" s="39" t="s">
        <v>45</v>
      </c>
      <c r="D3467" s="39" t="s">
        <v>97</v>
      </c>
      <c r="E3467" s="40">
        <v>0</v>
      </c>
      <c r="F3467" s="41">
        <v>3.8150515623468793E-2</v>
      </c>
      <c r="G3467" s="40">
        <v>2.5709739841824342</v>
      </c>
      <c r="H3467" s="41">
        <v>8.3931134371631327E-3</v>
      </c>
    </row>
    <row r="3468" spans="1:8">
      <c r="A3468" s="38">
        <v>45099</v>
      </c>
      <c r="B3468" s="39" t="s">
        <v>89</v>
      </c>
      <c r="C3468" s="39" t="s">
        <v>45</v>
      </c>
      <c r="D3468" s="39" t="s">
        <v>98</v>
      </c>
      <c r="E3468" s="40">
        <v>0</v>
      </c>
      <c r="F3468" s="41">
        <v>6.7859665161541238E-2</v>
      </c>
      <c r="G3468" s="40">
        <v>4.5730819323010383</v>
      </c>
      <c r="H3468" s="41">
        <v>1.492912633553907E-2</v>
      </c>
    </row>
    <row r="3469" spans="1:8">
      <c r="A3469" s="38">
        <v>45099</v>
      </c>
      <c r="B3469" s="39" t="s">
        <v>89</v>
      </c>
      <c r="C3469" s="39" t="s">
        <v>45</v>
      </c>
      <c r="D3469" s="39" t="s">
        <v>99</v>
      </c>
      <c r="E3469" s="40">
        <v>0</v>
      </c>
      <c r="F3469" s="41">
        <v>0</v>
      </c>
      <c r="G3469" s="40">
        <v>0</v>
      </c>
      <c r="H3469" s="41">
        <v>0</v>
      </c>
    </row>
    <row r="3470" spans="1:8">
      <c r="A3470" s="38">
        <v>45099</v>
      </c>
      <c r="B3470" s="39" t="s">
        <v>89</v>
      </c>
      <c r="C3470" s="39" t="s">
        <v>45</v>
      </c>
      <c r="D3470" s="39" t="s">
        <v>100</v>
      </c>
      <c r="E3470" s="40">
        <v>0</v>
      </c>
      <c r="F3470" s="41">
        <v>2.059186785847613E-2</v>
      </c>
      <c r="G3470" s="40">
        <v>0.86408504247924323</v>
      </c>
      <c r="H3470" s="41">
        <v>4.5302109288647479E-3</v>
      </c>
    </row>
    <row r="3471" spans="1:8">
      <c r="A3471" s="38">
        <v>45099</v>
      </c>
      <c r="B3471" s="39" t="s">
        <v>89</v>
      </c>
      <c r="C3471" s="39" t="s">
        <v>45</v>
      </c>
      <c r="D3471" s="39" t="s">
        <v>101</v>
      </c>
      <c r="E3471" s="40">
        <v>0</v>
      </c>
      <c r="F3471" s="41">
        <v>0</v>
      </c>
      <c r="G3471" s="40">
        <v>0</v>
      </c>
      <c r="H3471" s="41">
        <v>0</v>
      </c>
    </row>
    <row r="3472" spans="1:8">
      <c r="A3472" s="38">
        <v>45099</v>
      </c>
      <c r="B3472" s="39" t="s">
        <v>89</v>
      </c>
      <c r="C3472" s="39" t="s">
        <v>45</v>
      </c>
      <c r="D3472" s="39" t="s">
        <v>102</v>
      </c>
      <c r="E3472" s="40">
        <v>0</v>
      </c>
      <c r="F3472" s="41">
        <v>0</v>
      </c>
      <c r="G3472" s="40">
        <v>0</v>
      </c>
      <c r="H3472" s="41">
        <v>0</v>
      </c>
    </row>
    <row r="3473" spans="1:8">
      <c r="A3473" s="38">
        <v>45099</v>
      </c>
      <c r="B3473" s="39" t="s">
        <v>89</v>
      </c>
      <c r="C3473" s="39" t="s">
        <v>45</v>
      </c>
      <c r="D3473" s="39" t="s">
        <v>103</v>
      </c>
      <c r="E3473" s="40">
        <v>0</v>
      </c>
      <c r="F3473" s="41">
        <v>2.3319197621804229E-2</v>
      </c>
      <c r="G3473" s="40">
        <v>1.571487290221228</v>
      </c>
      <c r="H3473" s="41">
        <v>5.1302234767969307E-3</v>
      </c>
    </row>
    <row r="3474" spans="1:8">
      <c r="A3474" s="38">
        <v>45099</v>
      </c>
      <c r="B3474" s="39" t="s">
        <v>89</v>
      </c>
      <c r="C3474" s="39" t="s">
        <v>45</v>
      </c>
      <c r="D3474" s="39" t="s">
        <v>199</v>
      </c>
      <c r="E3474" s="40">
        <v>0</v>
      </c>
      <c r="F3474" s="41">
        <v>1.19493860942572E-2</v>
      </c>
      <c r="G3474" s="40">
        <v>0.80527249168784087</v>
      </c>
      <c r="H3474" s="41">
        <v>2.628864940736584E-3</v>
      </c>
    </row>
    <row r="3475" spans="1:8">
      <c r="A3475" s="38">
        <v>45099</v>
      </c>
      <c r="B3475" s="39" t="s">
        <v>89</v>
      </c>
      <c r="C3475" s="39" t="s">
        <v>45</v>
      </c>
      <c r="D3475" s="39" t="s">
        <v>104</v>
      </c>
      <c r="E3475" s="40">
        <v>0</v>
      </c>
      <c r="F3475" s="41">
        <v>0</v>
      </c>
      <c r="G3475" s="40">
        <v>0</v>
      </c>
      <c r="H3475" s="41">
        <v>0</v>
      </c>
    </row>
    <row r="3476" spans="1:8">
      <c r="A3476" s="38">
        <v>45099</v>
      </c>
      <c r="B3476" s="39" t="s">
        <v>89</v>
      </c>
      <c r="C3476" s="39" t="s">
        <v>45</v>
      </c>
      <c r="D3476" s="39" t="s">
        <v>105</v>
      </c>
      <c r="E3476" s="40">
        <v>0</v>
      </c>
      <c r="F3476" s="41">
        <v>4.4047727282716963E-2</v>
      </c>
      <c r="G3476" s="40">
        <v>2.9683887374922819</v>
      </c>
      <c r="H3476" s="41">
        <v>9.690500002197731E-3</v>
      </c>
    </row>
    <row r="3477" spans="1:8">
      <c r="A3477" s="38">
        <v>45099</v>
      </c>
      <c r="B3477" s="39" t="s">
        <v>89</v>
      </c>
      <c r="C3477" s="39" t="s">
        <v>45</v>
      </c>
      <c r="D3477" s="39" t="s">
        <v>106</v>
      </c>
      <c r="E3477" s="40">
        <v>0</v>
      </c>
      <c r="F3477" s="41">
        <v>2.8260324144584049E-2</v>
      </c>
      <c r="G3477" s="40">
        <v>1.9044711971230259</v>
      </c>
      <c r="H3477" s="41">
        <v>6.2172713118084913E-3</v>
      </c>
    </row>
    <row r="3478" spans="1:8">
      <c r="A3478" s="38">
        <v>45099</v>
      </c>
      <c r="B3478" s="39" t="s">
        <v>89</v>
      </c>
      <c r="C3478" s="39" t="s">
        <v>45</v>
      </c>
      <c r="D3478" s="39" t="s">
        <v>107</v>
      </c>
      <c r="E3478" s="40">
        <v>0</v>
      </c>
      <c r="F3478" s="41">
        <v>1.052894266223227E-3</v>
      </c>
      <c r="G3478" s="40">
        <v>7.0954840906253633E-2</v>
      </c>
      <c r="H3478" s="41">
        <v>2.3163673856910999E-4</v>
      </c>
    </row>
    <row r="3479" spans="1:8">
      <c r="A3479" s="38">
        <v>45099</v>
      </c>
      <c r="B3479" s="39" t="s">
        <v>89</v>
      </c>
      <c r="C3479" s="39" t="s">
        <v>45</v>
      </c>
      <c r="D3479" s="39" t="s">
        <v>108</v>
      </c>
      <c r="E3479" s="40">
        <v>0</v>
      </c>
      <c r="F3479" s="41">
        <v>6.2583329585241361E-3</v>
      </c>
      <c r="G3479" s="40">
        <v>0.42175081929480029</v>
      </c>
      <c r="H3479" s="41">
        <v>1.3768332508753099E-3</v>
      </c>
    </row>
    <row r="3480" spans="1:8">
      <c r="A3480" s="38">
        <v>45099</v>
      </c>
      <c r="B3480" s="39" t="s">
        <v>89</v>
      </c>
      <c r="C3480" s="39" t="s">
        <v>45</v>
      </c>
      <c r="D3480" s="39" t="s">
        <v>109</v>
      </c>
      <c r="E3480" s="40">
        <v>0</v>
      </c>
      <c r="F3480" s="41">
        <v>7.0852545594423397E-3</v>
      </c>
      <c r="G3480" s="40">
        <v>0.47747729869292832</v>
      </c>
      <c r="H3480" s="41">
        <v>1.558756003077315E-3</v>
      </c>
    </row>
    <row r="3481" spans="1:8">
      <c r="A3481" s="38">
        <v>45099</v>
      </c>
      <c r="B3481" s="39" t="s">
        <v>89</v>
      </c>
      <c r="C3481" s="39" t="s">
        <v>45</v>
      </c>
      <c r="D3481" s="39" t="s">
        <v>200</v>
      </c>
      <c r="E3481" s="40">
        <v>0</v>
      </c>
      <c r="F3481" s="41">
        <v>0</v>
      </c>
      <c r="G3481" s="40">
        <v>0</v>
      </c>
      <c r="H3481" s="41">
        <v>0</v>
      </c>
    </row>
    <row r="3482" spans="1:8">
      <c r="A3482" s="38">
        <v>45099</v>
      </c>
      <c r="B3482" s="39" t="s">
        <v>89</v>
      </c>
      <c r="C3482" s="39" t="s">
        <v>45</v>
      </c>
      <c r="D3482" s="39" t="s">
        <v>288</v>
      </c>
      <c r="E3482" s="40">
        <v>0</v>
      </c>
      <c r="F3482" s="41">
        <v>1.896503115542421E-3</v>
      </c>
      <c r="G3482" s="40">
        <v>0.1278058786702492</v>
      </c>
      <c r="H3482" s="41">
        <v>4.1723068541933261E-4</v>
      </c>
    </row>
    <row r="3483" spans="1:8">
      <c r="A3483" s="38">
        <v>45099</v>
      </c>
      <c r="B3483" s="39" t="s">
        <v>89</v>
      </c>
      <c r="C3483" s="39" t="s">
        <v>45</v>
      </c>
      <c r="D3483" s="39" t="s">
        <v>112</v>
      </c>
      <c r="E3483" s="40">
        <v>0</v>
      </c>
      <c r="F3483" s="41">
        <v>7.7220594269942184</v>
      </c>
      <c r="G3483" s="40">
        <v>467.37328826842469</v>
      </c>
      <c r="H3483" s="41">
        <v>1.698853073938728</v>
      </c>
    </row>
    <row r="3484" spans="1:8">
      <c r="A3484" s="38">
        <v>45099</v>
      </c>
      <c r="B3484" s="39" t="s">
        <v>89</v>
      </c>
      <c r="C3484" s="39" t="s">
        <v>45</v>
      </c>
      <c r="D3484" s="39" t="s">
        <v>221</v>
      </c>
      <c r="E3484" s="40">
        <v>0</v>
      </c>
      <c r="F3484" s="41">
        <v>0</v>
      </c>
      <c r="G3484" s="40">
        <v>0</v>
      </c>
      <c r="H3484" s="41">
        <v>0</v>
      </c>
    </row>
    <row r="3485" spans="1:8">
      <c r="A3485" s="38">
        <v>45099</v>
      </c>
      <c r="B3485" s="39" t="s">
        <v>89</v>
      </c>
      <c r="C3485" s="39" t="s">
        <v>45</v>
      </c>
      <c r="D3485" s="39" t="s">
        <v>114</v>
      </c>
      <c r="E3485" s="40">
        <v>0</v>
      </c>
      <c r="F3485" s="41">
        <v>0.48647414509524989</v>
      </c>
      <c r="G3485" s="40">
        <v>32.783629541507061</v>
      </c>
      <c r="H3485" s="41">
        <v>0.107024311920955</v>
      </c>
    </row>
    <row r="3486" spans="1:8">
      <c r="A3486" s="38">
        <v>45099</v>
      </c>
      <c r="B3486" s="39" t="s">
        <v>89</v>
      </c>
      <c r="C3486" s="39" t="s">
        <v>45</v>
      </c>
      <c r="D3486" s="39" t="s">
        <v>115</v>
      </c>
      <c r="E3486" s="40">
        <v>0</v>
      </c>
      <c r="F3486" s="41">
        <v>1.795801921013007</v>
      </c>
      <c r="G3486" s="40">
        <v>108.67412414540399</v>
      </c>
      <c r="H3486" s="41">
        <v>0.39507642262286152</v>
      </c>
    </row>
    <row r="3487" spans="1:8">
      <c r="A3487" s="38">
        <v>45099</v>
      </c>
      <c r="B3487" s="39" t="s">
        <v>89</v>
      </c>
      <c r="C3487" s="39" t="s">
        <v>45</v>
      </c>
      <c r="D3487" s="39" t="s">
        <v>116</v>
      </c>
      <c r="E3487" s="40">
        <v>0</v>
      </c>
      <c r="F3487" s="41">
        <v>3.1111541164697298</v>
      </c>
      <c r="G3487" s="40">
        <v>222.81007237605539</v>
      </c>
      <c r="H3487" s="41">
        <v>0.68445390562334074</v>
      </c>
    </row>
    <row r="3488" spans="1:8">
      <c r="A3488" s="38">
        <v>45099</v>
      </c>
      <c r="B3488" s="39" t="s">
        <v>89</v>
      </c>
      <c r="C3488" s="39" t="s">
        <v>45</v>
      </c>
      <c r="D3488" s="39" t="s">
        <v>117</v>
      </c>
      <c r="E3488" s="40">
        <v>0</v>
      </c>
      <c r="F3488" s="41">
        <v>0.13394296401105399</v>
      </c>
      <c r="G3488" s="40">
        <v>9.0264540389295238</v>
      </c>
      <c r="H3488" s="41">
        <v>2.9467452082431869E-2</v>
      </c>
    </row>
    <row r="3489" spans="1:8">
      <c r="A3489" s="38">
        <v>45099</v>
      </c>
      <c r="B3489" s="39" t="s">
        <v>89</v>
      </c>
      <c r="C3489" s="39" t="s">
        <v>45</v>
      </c>
      <c r="D3489" s="39" t="s">
        <v>118</v>
      </c>
      <c r="E3489" s="40">
        <v>0</v>
      </c>
      <c r="F3489" s="41">
        <v>13.33683562290031</v>
      </c>
      <c r="G3489" s="40">
        <v>806.51737519348671</v>
      </c>
      <c r="H3489" s="41">
        <v>2.9341038370380681</v>
      </c>
    </row>
    <row r="3490" spans="1:8">
      <c r="A3490" s="38">
        <v>45099</v>
      </c>
      <c r="B3490" s="39" t="s">
        <v>89</v>
      </c>
      <c r="C3490" s="39" t="s">
        <v>45</v>
      </c>
      <c r="D3490" s="39" t="s">
        <v>119</v>
      </c>
      <c r="E3490" s="40">
        <v>0</v>
      </c>
      <c r="F3490" s="41">
        <v>10.89202742034491</v>
      </c>
      <c r="G3490" s="40">
        <v>661.37969291902573</v>
      </c>
      <c r="H3490" s="41">
        <v>2.3962460324758812</v>
      </c>
    </row>
    <row r="3491" spans="1:8">
      <c r="A3491" s="38">
        <v>45099</v>
      </c>
      <c r="B3491" s="39" t="s">
        <v>89</v>
      </c>
      <c r="C3491" s="39" t="s">
        <v>46</v>
      </c>
      <c r="D3491" s="39" t="s">
        <v>203</v>
      </c>
      <c r="E3491" s="40">
        <v>0</v>
      </c>
      <c r="F3491" s="41">
        <v>0</v>
      </c>
      <c r="G3491" s="40">
        <v>0</v>
      </c>
      <c r="H3491" s="41">
        <v>0</v>
      </c>
    </row>
    <row r="3492" spans="1:8">
      <c r="A3492" s="38">
        <v>45099</v>
      </c>
      <c r="B3492" s="39" t="s">
        <v>89</v>
      </c>
      <c r="C3492" s="39" t="s">
        <v>46</v>
      </c>
      <c r="D3492" s="39" t="s">
        <v>120</v>
      </c>
      <c r="E3492" s="40">
        <v>0</v>
      </c>
      <c r="F3492" s="41">
        <v>4.6887410565439431</v>
      </c>
      <c r="G3492" s="40">
        <v>305.05158068644289</v>
      </c>
      <c r="H3492" s="41">
        <v>1.031523032439668</v>
      </c>
    </row>
    <row r="3493" spans="1:8">
      <c r="A3493" s="38">
        <v>45099</v>
      </c>
      <c r="B3493" s="39" t="s">
        <v>89</v>
      </c>
      <c r="C3493" s="39" t="s">
        <v>46</v>
      </c>
      <c r="D3493" s="39" t="s">
        <v>121</v>
      </c>
      <c r="E3493" s="40">
        <v>0</v>
      </c>
      <c r="F3493" s="41">
        <v>0.43352665420084069</v>
      </c>
      <c r="G3493" s="40">
        <v>30.694378457608071</v>
      </c>
      <c r="H3493" s="41">
        <v>9.5375863924184956E-2</v>
      </c>
    </row>
    <row r="3494" spans="1:8">
      <c r="A3494" s="38">
        <v>45099</v>
      </c>
      <c r="B3494" s="39" t="s">
        <v>89</v>
      </c>
      <c r="C3494" s="39" t="s">
        <v>46</v>
      </c>
      <c r="D3494" s="39" t="s">
        <v>122</v>
      </c>
      <c r="E3494" s="40">
        <v>0</v>
      </c>
      <c r="F3494" s="41">
        <v>1.3067725015052749E-2</v>
      </c>
      <c r="G3494" s="40">
        <v>0.88063766628315576</v>
      </c>
      <c r="H3494" s="41">
        <v>2.874899503311604E-3</v>
      </c>
    </row>
    <row r="3495" spans="1:8">
      <c r="A3495" s="38">
        <v>45099</v>
      </c>
      <c r="B3495" s="39" t="s">
        <v>89</v>
      </c>
      <c r="C3495" s="39" t="s">
        <v>46</v>
      </c>
      <c r="D3495" s="39" t="s">
        <v>123</v>
      </c>
      <c r="E3495" s="40">
        <v>0</v>
      </c>
      <c r="F3495" s="41">
        <v>58.023909844562588</v>
      </c>
      <c r="G3495" s="40">
        <v>3751.6409409594489</v>
      </c>
      <c r="H3495" s="41">
        <v>12.76526016580377</v>
      </c>
    </row>
    <row r="3496" spans="1:8">
      <c r="A3496" s="38">
        <v>45099</v>
      </c>
      <c r="B3496" s="39" t="s">
        <v>89</v>
      </c>
      <c r="C3496" s="39" t="s">
        <v>46</v>
      </c>
      <c r="D3496" s="39" t="s">
        <v>124</v>
      </c>
      <c r="E3496" s="40">
        <v>0</v>
      </c>
      <c r="F3496" s="41">
        <v>1.0966433521325449</v>
      </c>
      <c r="G3496" s="40">
        <v>66.506378877792059</v>
      </c>
      <c r="H3496" s="41">
        <v>0.2412615374691599</v>
      </c>
    </row>
    <row r="3497" spans="1:8">
      <c r="A3497" s="38">
        <v>45099</v>
      </c>
      <c r="B3497" s="39" t="s">
        <v>89</v>
      </c>
      <c r="C3497" s="39" t="s">
        <v>47</v>
      </c>
      <c r="D3497" s="39" t="s">
        <v>185</v>
      </c>
      <c r="E3497" s="40">
        <v>0</v>
      </c>
      <c r="F3497" s="41">
        <v>77.912584770846991</v>
      </c>
      <c r="G3497" s="40">
        <v>4843.6276288141908</v>
      </c>
      <c r="H3497" s="41">
        <v>17.140768649586342</v>
      </c>
    </row>
    <row r="3498" spans="1:8">
      <c r="A3498" s="38">
        <v>45099</v>
      </c>
      <c r="B3498" s="39" t="s">
        <v>89</v>
      </c>
      <c r="C3498" s="39" t="s">
        <v>47</v>
      </c>
      <c r="D3498" s="39" t="s">
        <v>204</v>
      </c>
      <c r="E3498" s="40">
        <v>0</v>
      </c>
      <c r="F3498" s="41">
        <v>3.1549351082318523E-2</v>
      </c>
      <c r="G3498" s="40">
        <v>2.1261196480548059</v>
      </c>
      <c r="H3498" s="41">
        <v>6.9408572381100733E-3</v>
      </c>
    </row>
    <row r="3499" spans="1:8">
      <c r="A3499" s="38">
        <v>45099</v>
      </c>
      <c r="B3499" s="39" t="s">
        <v>89</v>
      </c>
      <c r="C3499" s="39" t="s">
        <v>47</v>
      </c>
      <c r="D3499" s="39" t="s">
        <v>205</v>
      </c>
      <c r="E3499" s="40">
        <v>0</v>
      </c>
      <c r="F3499" s="41">
        <v>2.267983323680622E-2</v>
      </c>
      <c r="G3499" s="40">
        <v>1.528400344386307</v>
      </c>
      <c r="H3499" s="41">
        <v>4.9895633120973677E-3</v>
      </c>
    </row>
    <row r="3500" spans="1:8">
      <c r="A3500" s="38">
        <v>45099</v>
      </c>
      <c r="B3500" s="39" t="s">
        <v>89</v>
      </c>
      <c r="C3500" s="39" t="s">
        <v>47</v>
      </c>
      <c r="D3500" s="39" t="s">
        <v>126</v>
      </c>
      <c r="E3500" s="40">
        <v>0</v>
      </c>
      <c r="F3500" s="41">
        <v>5.4812178331867913E-3</v>
      </c>
      <c r="G3500" s="40">
        <v>0.36938081230260322</v>
      </c>
      <c r="H3500" s="41">
        <v>1.205867923301094E-3</v>
      </c>
    </row>
    <row r="3501" spans="1:8">
      <c r="A3501" s="38">
        <v>45099</v>
      </c>
      <c r="B3501" s="39" t="s">
        <v>89</v>
      </c>
      <c r="C3501" s="39" t="s">
        <v>47</v>
      </c>
      <c r="D3501" s="39" t="s">
        <v>128</v>
      </c>
      <c r="E3501" s="40">
        <v>0</v>
      </c>
      <c r="F3501" s="41">
        <v>28.830075197491801</v>
      </c>
      <c r="G3501" s="40">
        <v>1802.1585875514879</v>
      </c>
      <c r="H3501" s="41">
        <v>6.3426165434481954</v>
      </c>
    </row>
    <row r="3502" spans="1:8">
      <c r="A3502" s="38">
        <v>45099</v>
      </c>
      <c r="B3502" s="39" t="s">
        <v>89</v>
      </c>
      <c r="C3502" s="39" t="s">
        <v>47</v>
      </c>
      <c r="D3502" s="39" t="s">
        <v>238</v>
      </c>
      <c r="E3502" s="40">
        <v>0</v>
      </c>
      <c r="F3502" s="41">
        <v>0</v>
      </c>
      <c r="G3502" s="40">
        <v>0</v>
      </c>
      <c r="H3502" s="41">
        <v>0</v>
      </c>
    </row>
    <row r="3503" spans="1:8">
      <c r="A3503" s="38">
        <v>45099</v>
      </c>
      <c r="B3503" s="39" t="s">
        <v>89</v>
      </c>
      <c r="C3503" s="39" t="s">
        <v>47</v>
      </c>
      <c r="D3503" s="39" t="s">
        <v>222</v>
      </c>
      <c r="E3503" s="40">
        <v>0</v>
      </c>
      <c r="F3503" s="41">
        <v>0</v>
      </c>
      <c r="G3503" s="40">
        <v>0</v>
      </c>
      <c r="H3503" s="41">
        <v>0</v>
      </c>
    </row>
    <row r="3504" spans="1:8">
      <c r="A3504" s="38">
        <v>45099</v>
      </c>
      <c r="B3504" s="39" t="s">
        <v>89</v>
      </c>
      <c r="C3504" s="39" t="s">
        <v>47</v>
      </c>
      <c r="D3504" s="39" t="s">
        <v>129</v>
      </c>
      <c r="E3504" s="40">
        <v>0</v>
      </c>
      <c r="F3504" s="41">
        <v>0</v>
      </c>
      <c r="G3504" s="40">
        <v>0</v>
      </c>
      <c r="H3504" s="41">
        <v>0</v>
      </c>
    </row>
    <row r="3505" spans="1:8">
      <c r="A3505" s="38">
        <v>45099</v>
      </c>
      <c r="B3505" s="39" t="s">
        <v>89</v>
      </c>
      <c r="C3505" s="39" t="s">
        <v>47</v>
      </c>
      <c r="D3505" s="39" t="s">
        <v>130</v>
      </c>
      <c r="E3505" s="40">
        <v>0</v>
      </c>
      <c r="F3505" s="41">
        <v>3.759299208926103</v>
      </c>
      <c r="G3505" s="40">
        <v>228.1928981548696</v>
      </c>
      <c r="H3505" s="41">
        <v>0.82704582596374254</v>
      </c>
    </row>
    <row r="3506" spans="1:8">
      <c r="A3506" s="38">
        <v>45099</v>
      </c>
      <c r="B3506" s="39" t="s">
        <v>89</v>
      </c>
      <c r="C3506" s="39" t="s">
        <v>47</v>
      </c>
      <c r="D3506" s="39" t="s">
        <v>131</v>
      </c>
      <c r="E3506" s="40">
        <v>0</v>
      </c>
      <c r="F3506" s="41">
        <v>8.031397365311424E-2</v>
      </c>
      <c r="G3506" s="40">
        <v>5.4123812864392349</v>
      </c>
      <c r="H3506" s="41">
        <v>1.7669074203685131E-2</v>
      </c>
    </row>
    <row r="3507" spans="1:8">
      <c r="A3507" s="38">
        <v>45099</v>
      </c>
      <c r="B3507" s="39" t="s">
        <v>89</v>
      </c>
      <c r="C3507" s="39" t="s">
        <v>47</v>
      </c>
      <c r="D3507" s="39" t="s">
        <v>132</v>
      </c>
      <c r="E3507" s="40">
        <v>0</v>
      </c>
      <c r="F3507" s="41">
        <v>1.7643673287323061</v>
      </c>
      <c r="G3507" s="40">
        <v>106.5557381252857</v>
      </c>
      <c r="H3507" s="41">
        <v>0.38816081232110727</v>
      </c>
    </row>
    <row r="3508" spans="1:8">
      <c r="A3508" s="38">
        <v>45099</v>
      </c>
      <c r="B3508" s="39" t="s">
        <v>89</v>
      </c>
      <c r="C3508" s="39" t="s">
        <v>47</v>
      </c>
      <c r="D3508" s="39" t="s">
        <v>133</v>
      </c>
      <c r="E3508" s="40">
        <v>0</v>
      </c>
      <c r="F3508" s="41">
        <v>7.3853625361049877</v>
      </c>
      <c r="G3508" s="40">
        <v>443.55458619779512</v>
      </c>
      <c r="H3508" s="41">
        <v>1.6247797579430969</v>
      </c>
    </row>
    <row r="3509" spans="1:8">
      <c r="A3509" s="38">
        <v>45099</v>
      </c>
      <c r="B3509" s="39" t="s">
        <v>89</v>
      </c>
      <c r="C3509" s="39" t="s">
        <v>47</v>
      </c>
      <c r="D3509" s="39" t="s">
        <v>134</v>
      </c>
      <c r="E3509" s="40">
        <v>0</v>
      </c>
      <c r="F3509" s="41">
        <v>1.9173656351047039E-2</v>
      </c>
      <c r="G3509" s="40">
        <v>1.29211809734681</v>
      </c>
      <c r="H3509" s="41">
        <v>4.2182043972303481E-3</v>
      </c>
    </row>
    <row r="3510" spans="1:8">
      <c r="A3510" s="38">
        <v>45099</v>
      </c>
      <c r="B3510" s="39" t="s">
        <v>89</v>
      </c>
      <c r="C3510" s="39" t="s">
        <v>47</v>
      </c>
      <c r="D3510" s="39" t="s">
        <v>135</v>
      </c>
      <c r="E3510" s="40">
        <v>0</v>
      </c>
      <c r="F3510" s="41">
        <v>3.2832115404202472E-2</v>
      </c>
      <c r="G3510" s="40">
        <v>2.21256549670206</v>
      </c>
      <c r="H3510" s="41">
        <v>7.2230653889245426E-3</v>
      </c>
    </row>
    <row r="3511" spans="1:8">
      <c r="A3511" s="38">
        <v>45099</v>
      </c>
      <c r="B3511" s="39" t="s">
        <v>89</v>
      </c>
      <c r="C3511" s="39" t="s">
        <v>18</v>
      </c>
      <c r="D3511" s="39" t="s">
        <v>137</v>
      </c>
      <c r="E3511" s="40">
        <v>0</v>
      </c>
      <c r="F3511" s="41">
        <v>2.2628343185350621</v>
      </c>
      <c r="G3511" s="40">
        <v>161.56875655471069</v>
      </c>
      <c r="H3511" s="41">
        <v>0.49782355007771362</v>
      </c>
    </row>
    <row r="3512" spans="1:8">
      <c r="A3512" s="38">
        <v>45099</v>
      </c>
      <c r="B3512" s="39" t="s">
        <v>89</v>
      </c>
      <c r="C3512" s="39" t="s">
        <v>18</v>
      </c>
      <c r="D3512" s="39" t="s">
        <v>138</v>
      </c>
      <c r="E3512" s="40">
        <v>0</v>
      </c>
      <c r="F3512" s="41">
        <v>1.9603387738387902E-3</v>
      </c>
      <c r="G3512" s="40">
        <v>0.13210778164747039</v>
      </c>
      <c r="H3512" s="41">
        <v>4.3127453024453382E-4</v>
      </c>
    </row>
    <row r="3513" spans="1:8">
      <c r="A3513" s="38">
        <v>45099</v>
      </c>
      <c r="B3513" s="39" t="s">
        <v>89</v>
      </c>
      <c r="C3513" s="39" t="s">
        <v>18</v>
      </c>
      <c r="D3513" s="39" t="s">
        <v>139</v>
      </c>
      <c r="E3513" s="40">
        <v>0</v>
      </c>
      <c r="F3513" s="41">
        <v>1.5805119981090621E-2</v>
      </c>
      <c r="G3513" s="40">
        <v>1.0651114834020501</v>
      </c>
      <c r="H3513" s="41">
        <v>3.477126395839936E-3</v>
      </c>
    </row>
    <row r="3514" spans="1:8">
      <c r="A3514" s="38">
        <v>45099</v>
      </c>
      <c r="B3514" s="39" t="s">
        <v>89</v>
      </c>
      <c r="C3514" s="39" t="s">
        <v>18</v>
      </c>
      <c r="D3514" s="39" t="s">
        <v>123</v>
      </c>
      <c r="E3514" s="40">
        <v>291.84779359999999</v>
      </c>
      <c r="F3514" s="41">
        <v>7.5218402171659129</v>
      </c>
      <c r="G3514" s="40">
        <v>455.68295939008868</v>
      </c>
      <c r="H3514" s="41">
        <v>1.6548048477765009</v>
      </c>
    </row>
    <row r="3515" spans="1:8">
      <c r="A3515" s="38">
        <v>45099</v>
      </c>
      <c r="B3515" s="39" t="s">
        <v>89</v>
      </c>
      <c r="C3515" s="39" t="s">
        <v>48</v>
      </c>
      <c r="D3515" s="39" t="s">
        <v>123</v>
      </c>
      <c r="E3515" s="40">
        <v>252.5875848</v>
      </c>
      <c r="F3515" s="41">
        <v>4.9462443568190029</v>
      </c>
      <c r="G3515" s="40">
        <v>301.63931472661261</v>
      </c>
      <c r="H3515" s="41">
        <v>1.0881737585001809</v>
      </c>
    </row>
    <row r="3516" spans="1:8">
      <c r="A3516" s="38">
        <v>45099</v>
      </c>
      <c r="B3516" s="39" t="s">
        <v>89</v>
      </c>
      <c r="C3516" s="39" t="s">
        <v>7</v>
      </c>
      <c r="D3516" s="39" t="s">
        <v>140</v>
      </c>
      <c r="E3516" s="40">
        <v>2965.7704143999999</v>
      </c>
      <c r="F3516" s="41">
        <v>47.196884593431719</v>
      </c>
      <c r="G3516" s="40">
        <v>2968.561993717426</v>
      </c>
      <c r="H3516" s="41">
        <v>33.84856050934377</v>
      </c>
    </row>
    <row r="3517" spans="1:8">
      <c r="A3517" s="38">
        <v>45099</v>
      </c>
      <c r="B3517" s="39" t="s">
        <v>89</v>
      </c>
      <c r="C3517" s="39" t="s">
        <v>7</v>
      </c>
      <c r="D3517" s="39" t="s">
        <v>141</v>
      </c>
      <c r="E3517" s="40">
        <v>1023.2955504</v>
      </c>
      <c r="F3517" s="41">
        <v>48.259170252400857</v>
      </c>
      <c r="G3517" s="40">
        <v>3004.4066758105741</v>
      </c>
      <c r="H3517" s="41">
        <v>33.497121005294609</v>
      </c>
    </row>
    <row r="3518" spans="1:8">
      <c r="A3518" s="38">
        <v>45099</v>
      </c>
      <c r="B3518" s="39" t="s">
        <v>89</v>
      </c>
      <c r="C3518" s="39" t="s">
        <v>7</v>
      </c>
      <c r="D3518" s="39" t="s">
        <v>142</v>
      </c>
      <c r="E3518" s="40">
        <v>656.15064480000001</v>
      </c>
      <c r="F3518" s="41">
        <v>28.448490990755339</v>
      </c>
      <c r="G3518" s="40">
        <v>1786.0144538394161</v>
      </c>
      <c r="H3518" s="41">
        <v>23.32776261241937</v>
      </c>
    </row>
    <row r="3519" spans="1:8">
      <c r="A3519" s="38">
        <v>45099</v>
      </c>
      <c r="B3519" s="39" t="s">
        <v>89</v>
      </c>
      <c r="C3519" s="39" t="s">
        <v>49</v>
      </c>
      <c r="D3519" s="39" t="s">
        <v>143</v>
      </c>
      <c r="E3519" s="40">
        <v>0</v>
      </c>
      <c r="F3519" s="41">
        <v>36.625187909220443</v>
      </c>
      <c r="G3519" s="40">
        <v>2215.1228285714042</v>
      </c>
      <c r="H3519" s="41">
        <v>8.0575413400284983</v>
      </c>
    </row>
    <row r="3520" spans="1:8">
      <c r="A3520" s="38">
        <v>45099</v>
      </c>
      <c r="B3520" s="39" t="s">
        <v>89</v>
      </c>
      <c r="C3520" s="39" t="s">
        <v>49</v>
      </c>
      <c r="D3520" s="39" t="s">
        <v>144</v>
      </c>
      <c r="E3520" s="40">
        <v>0</v>
      </c>
      <c r="F3520" s="41">
        <v>6.0839356902609859E-2</v>
      </c>
      <c r="G3520" s="40">
        <v>4.0999813830767291</v>
      </c>
      <c r="H3520" s="41">
        <v>1.338465851857417E-2</v>
      </c>
    </row>
    <row r="3521" spans="1:8">
      <c r="A3521" s="38">
        <v>45099</v>
      </c>
      <c r="B3521" s="39" t="s">
        <v>89</v>
      </c>
      <c r="C3521" s="39" t="s">
        <v>49</v>
      </c>
      <c r="D3521" s="39" t="s">
        <v>242</v>
      </c>
      <c r="E3521" s="40">
        <v>0</v>
      </c>
      <c r="F3521" s="41">
        <v>0</v>
      </c>
      <c r="G3521" s="40">
        <v>0</v>
      </c>
      <c r="H3521" s="41">
        <v>0</v>
      </c>
    </row>
    <row r="3522" spans="1:8">
      <c r="A3522" s="38">
        <v>45099</v>
      </c>
      <c r="B3522" s="39" t="s">
        <v>89</v>
      </c>
      <c r="C3522" s="39" t="s">
        <v>49</v>
      </c>
      <c r="D3522" s="39" t="s">
        <v>253</v>
      </c>
      <c r="E3522" s="40">
        <v>0</v>
      </c>
      <c r="F3522" s="41">
        <v>3.0265387567336112E-3</v>
      </c>
      <c r="G3522" s="40">
        <v>0.203959298544717</v>
      </c>
      <c r="H3522" s="41">
        <v>6.6583852648139437E-4</v>
      </c>
    </row>
    <row r="3523" spans="1:8">
      <c r="A3523" s="38">
        <v>45099</v>
      </c>
      <c r="B3523" s="39" t="s">
        <v>89</v>
      </c>
      <c r="C3523" s="39" t="s">
        <v>49</v>
      </c>
      <c r="D3523" s="39" t="s">
        <v>145</v>
      </c>
      <c r="E3523" s="40">
        <v>0</v>
      </c>
      <c r="F3523" s="41">
        <v>0</v>
      </c>
      <c r="G3523" s="40">
        <v>0</v>
      </c>
      <c r="H3523" s="41">
        <v>0</v>
      </c>
    </row>
    <row r="3524" spans="1:8">
      <c r="A3524" s="38">
        <v>45099</v>
      </c>
      <c r="B3524" s="39" t="s">
        <v>89</v>
      </c>
      <c r="C3524" s="39" t="s">
        <v>49</v>
      </c>
      <c r="D3524" s="39" t="s">
        <v>146</v>
      </c>
      <c r="E3524" s="40">
        <v>0</v>
      </c>
      <c r="F3524" s="41">
        <v>4.9438365445514568E-2</v>
      </c>
      <c r="G3524" s="40">
        <v>3.331665360316431</v>
      </c>
      <c r="H3524" s="41">
        <v>1.087644039801321E-2</v>
      </c>
    </row>
    <row r="3525" spans="1:8">
      <c r="A3525" s="38">
        <v>45099</v>
      </c>
      <c r="B3525" s="39" t="s">
        <v>89</v>
      </c>
      <c r="C3525" s="39" t="s">
        <v>49</v>
      </c>
      <c r="D3525" s="39" t="s">
        <v>147</v>
      </c>
      <c r="E3525" s="40">
        <v>0</v>
      </c>
      <c r="F3525" s="41">
        <v>0</v>
      </c>
      <c r="G3525" s="40">
        <v>0</v>
      </c>
      <c r="H3525" s="41">
        <v>0</v>
      </c>
    </row>
    <row r="3526" spans="1:8">
      <c r="A3526" s="38">
        <v>45099</v>
      </c>
      <c r="B3526" s="39" t="s">
        <v>89</v>
      </c>
      <c r="C3526" s="39" t="s">
        <v>49</v>
      </c>
      <c r="D3526" s="39" t="s">
        <v>148</v>
      </c>
      <c r="E3526" s="40">
        <v>0</v>
      </c>
      <c r="F3526" s="41">
        <v>0</v>
      </c>
      <c r="G3526" s="40">
        <v>0</v>
      </c>
      <c r="H3526" s="41">
        <v>0</v>
      </c>
    </row>
    <row r="3527" spans="1:8">
      <c r="A3527" s="38">
        <v>45099</v>
      </c>
      <c r="B3527" s="39" t="s">
        <v>89</v>
      </c>
      <c r="C3527" s="39" t="s">
        <v>49</v>
      </c>
      <c r="D3527" s="39" t="s">
        <v>149</v>
      </c>
      <c r="E3527" s="40">
        <v>0</v>
      </c>
      <c r="F3527" s="41">
        <v>2.8243877079442689E-2</v>
      </c>
      <c r="G3527" s="40">
        <v>1.903362824774617</v>
      </c>
      <c r="H3527" s="41">
        <v>6.2136529574773926E-3</v>
      </c>
    </row>
    <row r="3528" spans="1:8">
      <c r="A3528" s="38">
        <v>45099</v>
      </c>
      <c r="B3528" s="39" t="s">
        <v>89</v>
      </c>
      <c r="C3528" s="39" t="s">
        <v>49</v>
      </c>
      <c r="D3528" s="39" t="s">
        <v>150</v>
      </c>
      <c r="E3528" s="40">
        <v>0</v>
      </c>
      <c r="F3528" s="41">
        <v>5.5005387462861211E-2</v>
      </c>
      <c r="G3528" s="40">
        <v>3.706828540736578</v>
      </c>
      <c r="H3528" s="41">
        <v>1.210118524182947E-2</v>
      </c>
    </row>
    <row r="3529" spans="1:8">
      <c r="A3529" s="38">
        <v>45099</v>
      </c>
      <c r="B3529" s="39" t="s">
        <v>89</v>
      </c>
      <c r="C3529" s="39" t="s">
        <v>49</v>
      </c>
      <c r="D3529" s="39" t="s">
        <v>151</v>
      </c>
      <c r="E3529" s="40">
        <v>0</v>
      </c>
      <c r="F3529" s="41">
        <v>2.790852819318709E-2</v>
      </c>
      <c r="G3529" s="40">
        <v>1.880763568955979</v>
      </c>
      <c r="H3529" s="41">
        <v>6.1398762025011589E-3</v>
      </c>
    </row>
    <row r="3530" spans="1:8">
      <c r="A3530" s="38">
        <v>45099</v>
      </c>
      <c r="B3530" s="39" t="s">
        <v>89</v>
      </c>
      <c r="C3530" s="39" t="s">
        <v>49</v>
      </c>
      <c r="D3530" s="39" t="s">
        <v>152</v>
      </c>
      <c r="E3530" s="40">
        <v>0</v>
      </c>
      <c r="F3530" s="41">
        <v>1.0661862635090851E-2</v>
      </c>
      <c r="G3530" s="40">
        <v>0.71850592343981046</v>
      </c>
      <c r="H3530" s="41">
        <v>2.345609779719988E-3</v>
      </c>
    </row>
    <row r="3531" spans="1:8">
      <c r="A3531" s="38">
        <v>45099</v>
      </c>
      <c r="B3531" s="39" t="s">
        <v>89</v>
      </c>
      <c r="C3531" s="39" t="s">
        <v>49</v>
      </c>
      <c r="D3531" s="39" t="s">
        <v>224</v>
      </c>
      <c r="E3531" s="40">
        <v>0</v>
      </c>
      <c r="F3531" s="41">
        <v>1.0579478762522489E-2</v>
      </c>
      <c r="G3531" s="40">
        <v>0.71295405108296128</v>
      </c>
      <c r="H3531" s="41">
        <v>2.3274853277549471E-3</v>
      </c>
    </row>
    <row r="3532" spans="1:8">
      <c r="A3532" s="38">
        <v>45099</v>
      </c>
      <c r="B3532" s="39" t="s">
        <v>89</v>
      </c>
      <c r="C3532" s="39" t="s">
        <v>49</v>
      </c>
      <c r="D3532" s="39" t="s">
        <v>153</v>
      </c>
      <c r="E3532" s="40">
        <v>0</v>
      </c>
      <c r="F3532" s="41">
        <v>2.8945740877562971E-2</v>
      </c>
      <c r="G3532" s="40">
        <v>1.95066162364843</v>
      </c>
      <c r="H3532" s="41">
        <v>6.3680629930638532E-3</v>
      </c>
    </row>
    <row r="3533" spans="1:8">
      <c r="A3533" s="38">
        <v>45099</v>
      </c>
      <c r="B3533" s="39" t="s">
        <v>89</v>
      </c>
      <c r="C3533" s="39" t="s">
        <v>49</v>
      </c>
      <c r="D3533" s="39" t="s">
        <v>154</v>
      </c>
      <c r="E3533" s="40">
        <v>0</v>
      </c>
      <c r="F3533" s="41">
        <v>2.4098658321388491E-2</v>
      </c>
      <c r="G3533" s="40">
        <v>1.425630703441958</v>
      </c>
      <c r="H3533" s="41">
        <v>5.3017048307054688E-3</v>
      </c>
    </row>
    <row r="3534" spans="1:8">
      <c r="A3534" s="38">
        <v>45099</v>
      </c>
      <c r="B3534" s="39" t="s">
        <v>89</v>
      </c>
      <c r="C3534" s="39" t="s">
        <v>49</v>
      </c>
      <c r="D3534" s="39" t="s">
        <v>155</v>
      </c>
      <c r="E3534" s="40">
        <v>0</v>
      </c>
      <c r="F3534" s="41">
        <v>0</v>
      </c>
      <c r="G3534" s="40">
        <v>0</v>
      </c>
      <c r="H3534" s="41">
        <v>0</v>
      </c>
    </row>
    <row r="3535" spans="1:8">
      <c r="A3535" s="38">
        <v>45099</v>
      </c>
      <c r="B3535" s="39" t="s">
        <v>89</v>
      </c>
      <c r="C3535" s="39" t="s">
        <v>49</v>
      </c>
      <c r="D3535" s="39" t="s">
        <v>208</v>
      </c>
      <c r="E3535" s="40">
        <v>0</v>
      </c>
      <c r="F3535" s="41">
        <v>1.0661862635090851E-2</v>
      </c>
      <c r="G3535" s="40">
        <v>0.71850592343981046</v>
      </c>
      <c r="H3535" s="41">
        <v>2.345609779719988E-3</v>
      </c>
    </row>
    <row r="3536" spans="1:8">
      <c r="A3536" s="38">
        <v>45099</v>
      </c>
      <c r="B3536" s="39" t="s">
        <v>89</v>
      </c>
      <c r="C3536" s="39" t="s">
        <v>49</v>
      </c>
      <c r="D3536" s="39" t="s">
        <v>157</v>
      </c>
      <c r="E3536" s="40">
        <v>0</v>
      </c>
      <c r="F3536" s="41">
        <v>1.9173656351047039E-2</v>
      </c>
      <c r="G3536" s="40">
        <v>1.29211809734681</v>
      </c>
      <c r="H3536" s="41">
        <v>4.2182043972303481E-3</v>
      </c>
    </row>
    <row r="3537" spans="1:8">
      <c r="A3537" s="38">
        <v>45099</v>
      </c>
      <c r="B3537" s="39" t="s">
        <v>89</v>
      </c>
      <c r="C3537" s="39" t="s">
        <v>49</v>
      </c>
      <c r="D3537" s="39" t="s">
        <v>158</v>
      </c>
      <c r="E3537" s="40">
        <v>0</v>
      </c>
      <c r="F3537" s="41">
        <v>0</v>
      </c>
      <c r="G3537" s="40">
        <v>0</v>
      </c>
      <c r="H3537" s="41">
        <v>0</v>
      </c>
    </row>
    <row r="3538" spans="1:8">
      <c r="A3538" s="38">
        <v>45099</v>
      </c>
      <c r="B3538" s="39" t="s">
        <v>89</v>
      </c>
      <c r="C3538" s="39" t="s">
        <v>49</v>
      </c>
      <c r="D3538" s="39" t="s">
        <v>263</v>
      </c>
      <c r="E3538" s="40">
        <v>0</v>
      </c>
      <c r="F3538" s="41">
        <v>4.9801102480023472E-2</v>
      </c>
      <c r="G3538" s="40">
        <v>3.157725648473372</v>
      </c>
      <c r="H3538" s="41">
        <v>1.095624254560516E-2</v>
      </c>
    </row>
    <row r="3539" spans="1:8">
      <c r="A3539" s="38">
        <v>45099</v>
      </c>
      <c r="B3539" s="39" t="s">
        <v>89</v>
      </c>
      <c r="C3539" s="39" t="s">
        <v>49</v>
      </c>
      <c r="D3539" s="39" t="s">
        <v>159</v>
      </c>
      <c r="E3539" s="40">
        <v>0</v>
      </c>
      <c r="F3539" s="41">
        <v>1.461699150619425</v>
      </c>
      <c r="G3539" s="40">
        <v>87.771555183077439</v>
      </c>
      <c r="H3539" s="41">
        <v>0.32157381313627342</v>
      </c>
    </row>
    <row r="3540" spans="1:8">
      <c r="A3540" s="38">
        <v>45099</v>
      </c>
      <c r="B3540" s="39" t="s">
        <v>89</v>
      </c>
      <c r="C3540" s="39" t="s">
        <v>49</v>
      </c>
      <c r="D3540" s="39" t="s">
        <v>259</v>
      </c>
      <c r="E3540" s="40">
        <v>0</v>
      </c>
      <c r="F3540" s="41">
        <v>1.6296789963386089E-2</v>
      </c>
      <c r="G3540" s="40">
        <v>1.098245261874693</v>
      </c>
      <c r="H3540" s="41">
        <v>3.58529379194494E-3</v>
      </c>
    </row>
    <row r="3541" spans="1:8">
      <c r="A3541" s="38">
        <v>45099</v>
      </c>
      <c r="B3541" s="39" t="s">
        <v>89</v>
      </c>
      <c r="C3541" s="39" t="s">
        <v>49</v>
      </c>
      <c r="D3541" s="39" t="s">
        <v>209</v>
      </c>
      <c r="E3541" s="40">
        <v>0</v>
      </c>
      <c r="F3541" s="41">
        <v>8.0327793900061284E-3</v>
      </c>
      <c r="G3541" s="40">
        <v>0.541331263677029</v>
      </c>
      <c r="H3541" s="41">
        <v>1.7672114658013481E-3</v>
      </c>
    </row>
    <row r="3542" spans="1:8">
      <c r="A3542" s="38">
        <v>45099</v>
      </c>
      <c r="B3542" s="39" t="s">
        <v>89</v>
      </c>
      <c r="C3542" s="39" t="s">
        <v>49</v>
      </c>
      <c r="D3542" s="39" t="s">
        <v>160</v>
      </c>
      <c r="E3542" s="40">
        <v>0</v>
      </c>
      <c r="F3542" s="41">
        <v>0</v>
      </c>
      <c r="G3542" s="40">
        <v>0</v>
      </c>
      <c r="H3542" s="41">
        <v>0</v>
      </c>
    </row>
    <row r="3543" spans="1:8">
      <c r="A3543" s="38">
        <v>45099</v>
      </c>
      <c r="B3543" s="39" t="s">
        <v>89</v>
      </c>
      <c r="C3543" s="39" t="s">
        <v>49</v>
      </c>
      <c r="D3543" s="39" t="s">
        <v>192</v>
      </c>
      <c r="E3543" s="40">
        <v>0</v>
      </c>
      <c r="F3543" s="41">
        <v>0</v>
      </c>
      <c r="G3543" s="40">
        <v>0</v>
      </c>
      <c r="H3543" s="41">
        <v>0</v>
      </c>
    </row>
    <row r="3544" spans="1:8">
      <c r="A3544" s="38">
        <v>45099</v>
      </c>
      <c r="B3544" s="39" t="s">
        <v>89</v>
      </c>
      <c r="C3544" s="39" t="s">
        <v>49</v>
      </c>
      <c r="D3544" s="39" t="s">
        <v>261</v>
      </c>
      <c r="E3544" s="40">
        <v>0</v>
      </c>
      <c r="F3544" s="41">
        <v>0</v>
      </c>
      <c r="G3544" s="40">
        <v>0</v>
      </c>
      <c r="H3544" s="41">
        <v>0</v>
      </c>
    </row>
    <row r="3545" spans="1:8">
      <c r="A3545" s="38">
        <v>45099</v>
      </c>
      <c r="B3545" s="39" t="s">
        <v>89</v>
      </c>
      <c r="C3545" s="39" t="s">
        <v>49</v>
      </c>
      <c r="D3545" s="39" t="s">
        <v>216</v>
      </c>
      <c r="E3545" s="40">
        <v>0</v>
      </c>
      <c r="F3545" s="41">
        <v>4.4370179432732804E-3</v>
      </c>
      <c r="G3545" s="40">
        <v>0.29901188786263239</v>
      </c>
      <c r="H3545" s="41">
        <v>9.7614394752012167E-4</v>
      </c>
    </row>
    <row r="3546" spans="1:8">
      <c r="A3546" s="38">
        <v>45099</v>
      </c>
      <c r="B3546" s="39" t="s">
        <v>89</v>
      </c>
      <c r="C3546" s="39" t="s">
        <v>49</v>
      </c>
      <c r="D3546" s="39" t="s">
        <v>210</v>
      </c>
      <c r="E3546" s="40">
        <v>0</v>
      </c>
      <c r="F3546" s="41">
        <v>0</v>
      </c>
      <c r="G3546" s="40">
        <v>0</v>
      </c>
      <c r="H3546" s="41">
        <v>0</v>
      </c>
    </row>
    <row r="3547" spans="1:8">
      <c r="A3547" s="38">
        <v>45099</v>
      </c>
      <c r="B3547" s="39" t="s">
        <v>89</v>
      </c>
      <c r="C3547" s="39" t="s">
        <v>49</v>
      </c>
      <c r="D3547" s="39" t="s">
        <v>246</v>
      </c>
      <c r="E3547" s="40">
        <v>0</v>
      </c>
      <c r="F3547" s="41">
        <v>0</v>
      </c>
      <c r="G3547" s="40">
        <v>0</v>
      </c>
      <c r="H3547" s="41">
        <v>0</v>
      </c>
    </row>
    <row r="3548" spans="1:8">
      <c r="A3548" s="38">
        <v>45099</v>
      </c>
      <c r="B3548" s="39" t="s">
        <v>89</v>
      </c>
      <c r="C3548" s="39" t="s">
        <v>49</v>
      </c>
      <c r="D3548" s="39" t="s">
        <v>286</v>
      </c>
      <c r="E3548" s="40">
        <v>0</v>
      </c>
      <c r="F3548" s="41">
        <v>4.4370179432732804E-3</v>
      </c>
      <c r="G3548" s="40">
        <v>0.29901188786263239</v>
      </c>
      <c r="H3548" s="41">
        <v>9.7614394752012167E-4</v>
      </c>
    </row>
    <row r="3549" spans="1:8">
      <c r="A3549" s="38">
        <v>45099</v>
      </c>
      <c r="B3549" s="39" t="s">
        <v>89</v>
      </c>
      <c r="C3549" s="39" t="s">
        <v>49</v>
      </c>
      <c r="D3549" s="39" t="s">
        <v>275</v>
      </c>
      <c r="E3549" s="40">
        <v>0</v>
      </c>
      <c r="F3549" s="41">
        <v>2.881311683997162E-3</v>
      </c>
      <c r="G3549" s="40">
        <v>0.19417240524320969</v>
      </c>
      <c r="H3549" s="41">
        <v>6.3388857047937575E-4</v>
      </c>
    </row>
    <row r="3550" spans="1:8">
      <c r="A3550" s="38">
        <v>45099</v>
      </c>
      <c r="B3550" s="39" t="s">
        <v>89</v>
      </c>
      <c r="C3550" s="39" t="s">
        <v>49</v>
      </c>
      <c r="D3550" s="39" t="s">
        <v>166</v>
      </c>
      <c r="E3550" s="40">
        <v>0</v>
      </c>
      <c r="F3550" s="41">
        <v>34.792177764404443</v>
      </c>
      <c r="G3550" s="40">
        <v>2262.523106846163</v>
      </c>
      <c r="H3550" s="41">
        <v>7.6542791081689758</v>
      </c>
    </row>
    <row r="3551" spans="1:8">
      <c r="A3551" s="38">
        <v>45099</v>
      </c>
      <c r="B3551" s="39" t="s">
        <v>89</v>
      </c>
      <c r="C3551" s="39" t="s">
        <v>49</v>
      </c>
      <c r="D3551" s="39" t="s">
        <v>167</v>
      </c>
      <c r="E3551" s="40">
        <v>0</v>
      </c>
      <c r="F3551" s="41">
        <v>0.14587233966156721</v>
      </c>
      <c r="G3551" s="40">
        <v>9.4336086959443204</v>
      </c>
      <c r="H3551" s="41">
        <v>3.2091914725544797E-2</v>
      </c>
    </row>
    <row r="3552" spans="1:8">
      <c r="A3552" s="38">
        <v>45099</v>
      </c>
      <c r="B3552" s="39" t="s">
        <v>89</v>
      </c>
      <c r="C3552" s="39" t="s">
        <v>49</v>
      </c>
      <c r="D3552" s="39" t="s">
        <v>168</v>
      </c>
      <c r="E3552" s="40">
        <v>0</v>
      </c>
      <c r="F3552" s="41">
        <v>0.17207234260700749</v>
      </c>
      <c r="G3552" s="40">
        <v>11.596003592879329</v>
      </c>
      <c r="H3552" s="41">
        <v>3.7855915373541653E-2</v>
      </c>
    </row>
    <row r="3553" spans="1:8">
      <c r="A3553" s="38">
        <v>45099</v>
      </c>
      <c r="B3553" s="39" t="s">
        <v>89</v>
      </c>
      <c r="C3553" s="39" t="s">
        <v>49</v>
      </c>
      <c r="D3553" s="39" t="s">
        <v>195</v>
      </c>
      <c r="E3553" s="40">
        <v>0</v>
      </c>
      <c r="F3553" s="41">
        <v>32.354502242397253</v>
      </c>
      <c r="G3553" s="40">
        <v>1965.7237727945801</v>
      </c>
      <c r="H3553" s="41">
        <v>7.1179904933273948</v>
      </c>
    </row>
    <row r="3554" spans="1:8">
      <c r="A3554" s="38">
        <v>45099</v>
      </c>
      <c r="B3554" s="39" t="s">
        <v>89</v>
      </c>
      <c r="C3554" s="39" t="s">
        <v>49</v>
      </c>
      <c r="D3554" s="39" t="s">
        <v>169</v>
      </c>
      <c r="E3554" s="40">
        <v>0</v>
      </c>
      <c r="F3554" s="41">
        <v>6.1806189739008266</v>
      </c>
      <c r="G3554" s="40">
        <v>401.97939426919021</v>
      </c>
      <c r="H3554" s="41">
        <v>1.3597361742581819</v>
      </c>
    </row>
    <row r="3555" spans="1:8">
      <c r="A3555" s="38">
        <v>45099</v>
      </c>
      <c r="B3555" s="39" t="s">
        <v>89</v>
      </c>
      <c r="C3555" s="39" t="s">
        <v>49</v>
      </c>
      <c r="D3555" s="39" t="s">
        <v>170</v>
      </c>
      <c r="E3555" s="40">
        <v>0</v>
      </c>
      <c r="F3555" s="41">
        <v>0</v>
      </c>
      <c r="G3555" s="40">
        <v>0</v>
      </c>
      <c r="H3555" s="41">
        <v>0</v>
      </c>
    </row>
    <row r="3556" spans="1:8">
      <c r="A3556" s="38">
        <v>45099</v>
      </c>
      <c r="B3556" s="39" t="s">
        <v>89</v>
      </c>
      <c r="C3556" s="39" t="s">
        <v>49</v>
      </c>
      <c r="D3556" s="39" t="s">
        <v>171</v>
      </c>
      <c r="E3556" s="40">
        <v>0</v>
      </c>
      <c r="F3556" s="41">
        <v>1.703684623177451</v>
      </c>
      <c r="G3556" s="40">
        <v>102.4663135206189</v>
      </c>
      <c r="H3556" s="41">
        <v>0.37481061709903912</v>
      </c>
    </row>
    <row r="3557" spans="1:8">
      <c r="A3557" s="38">
        <v>45099</v>
      </c>
      <c r="B3557" s="39" t="s">
        <v>89</v>
      </c>
      <c r="C3557" s="39" t="s">
        <v>50</v>
      </c>
      <c r="D3557" s="39" t="s">
        <v>172</v>
      </c>
      <c r="E3557" s="40">
        <v>0</v>
      </c>
      <c r="F3557" s="41">
        <v>6.7093495369979754</v>
      </c>
      <c r="G3557" s="40">
        <v>435.37881295472579</v>
      </c>
      <c r="H3557" s="41">
        <v>1.4760568981395541</v>
      </c>
    </row>
    <row r="3558" spans="1:8">
      <c r="A3558" s="38">
        <v>45099</v>
      </c>
      <c r="B3558" s="39" t="s">
        <v>89</v>
      </c>
      <c r="C3558" s="39" t="s">
        <v>50</v>
      </c>
      <c r="D3558" s="39" t="s">
        <v>173</v>
      </c>
      <c r="E3558" s="40">
        <v>0</v>
      </c>
      <c r="F3558" s="41">
        <v>6.5180492544415006E-2</v>
      </c>
      <c r="G3558" s="40">
        <v>4.3925317356602296</v>
      </c>
      <c r="H3558" s="41">
        <v>1.4339708359771299E-2</v>
      </c>
    </row>
    <row r="3559" spans="1:8">
      <c r="A3559" s="38">
        <v>45099</v>
      </c>
      <c r="B3559" s="39" t="s">
        <v>89</v>
      </c>
      <c r="C3559" s="39" t="s">
        <v>50</v>
      </c>
      <c r="D3559" s="39" t="s">
        <v>13</v>
      </c>
      <c r="E3559" s="40">
        <v>0</v>
      </c>
      <c r="F3559" s="41">
        <v>0.76824540454733603</v>
      </c>
      <c r="G3559" s="40">
        <v>46.393268050103082</v>
      </c>
      <c r="H3559" s="41">
        <v>0.16901398900041401</v>
      </c>
    </row>
    <row r="3560" spans="1:8">
      <c r="A3560" s="38">
        <v>45099</v>
      </c>
      <c r="B3560" s="39" t="s">
        <v>89</v>
      </c>
      <c r="C3560" s="39" t="s">
        <v>50</v>
      </c>
      <c r="D3560" s="39" t="s">
        <v>15</v>
      </c>
      <c r="E3560" s="40">
        <v>0</v>
      </c>
      <c r="F3560" s="41">
        <v>2.369628825588492E-2</v>
      </c>
      <c r="G3560" s="40">
        <v>1.596899534172759</v>
      </c>
      <c r="H3560" s="41">
        <v>5.2131834162946816E-3</v>
      </c>
    </row>
    <row r="3561" spans="1:8">
      <c r="A3561" s="38">
        <v>45099</v>
      </c>
      <c r="B3561" s="39" t="s">
        <v>89</v>
      </c>
      <c r="C3561" s="39" t="s">
        <v>50</v>
      </c>
      <c r="D3561" s="39" t="s">
        <v>174</v>
      </c>
      <c r="E3561" s="40">
        <v>0</v>
      </c>
      <c r="F3561" s="41">
        <v>2.2349747810524571E-2</v>
      </c>
      <c r="G3561" s="40">
        <v>1.5061557946165569</v>
      </c>
      <c r="H3561" s="41">
        <v>4.9169445183154066E-3</v>
      </c>
    </row>
    <row r="3562" spans="1:8">
      <c r="A3562" s="38">
        <v>45099</v>
      </c>
      <c r="B3562" s="39" t="s">
        <v>89</v>
      </c>
      <c r="C3562" s="39" t="s">
        <v>50</v>
      </c>
      <c r="D3562" s="39" t="s">
        <v>213</v>
      </c>
      <c r="E3562" s="40">
        <v>0</v>
      </c>
      <c r="F3562" s="41">
        <v>3.3688138748520433E-2</v>
      </c>
      <c r="G3562" s="40">
        <v>2.270253150777708</v>
      </c>
      <c r="H3562" s="41">
        <v>7.4113905246744934E-3</v>
      </c>
    </row>
    <row r="3563" spans="1:8">
      <c r="A3563" s="38">
        <v>45099</v>
      </c>
      <c r="B3563" s="39" t="s">
        <v>89</v>
      </c>
      <c r="C3563" s="39" t="s">
        <v>50</v>
      </c>
      <c r="D3563" s="39" t="s">
        <v>214</v>
      </c>
      <c r="E3563" s="40">
        <v>0</v>
      </c>
      <c r="F3563" s="41">
        <v>0</v>
      </c>
      <c r="G3563" s="40">
        <v>0</v>
      </c>
      <c r="H3563" s="41">
        <v>0</v>
      </c>
    </row>
    <row r="3564" spans="1:8">
      <c r="A3564" s="38">
        <v>45099</v>
      </c>
      <c r="B3564" s="39" t="s">
        <v>89</v>
      </c>
      <c r="C3564" s="39" t="s">
        <v>50</v>
      </c>
      <c r="D3564" s="39" t="s">
        <v>176</v>
      </c>
      <c r="E3564" s="40">
        <v>0</v>
      </c>
      <c r="F3564" s="41">
        <v>1.7861361157986511E-3</v>
      </c>
      <c r="G3564" s="40">
        <v>0.120368215498039</v>
      </c>
      <c r="H3564" s="41">
        <v>3.9294994547570318E-4</v>
      </c>
    </row>
    <row r="3565" spans="1:8">
      <c r="A3565" s="38">
        <v>45099</v>
      </c>
      <c r="B3565" s="39" t="s">
        <v>89</v>
      </c>
      <c r="C3565" s="39" t="s">
        <v>50</v>
      </c>
      <c r="D3565" s="39" t="s">
        <v>198</v>
      </c>
      <c r="E3565" s="40">
        <v>0</v>
      </c>
      <c r="F3565" s="41">
        <v>0</v>
      </c>
      <c r="G3565" s="40">
        <v>0</v>
      </c>
      <c r="H3565" s="41">
        <v>0</v>
      </c>
    </row>
    <row r="3566" spans="1:8">
      <c r="A3566" s="38">
        <v>45099</v>
      </c>
      <c r="B3566" s="39" t="s">
        <v>89</v>
      </c>
      <c r="C3566" s="39" t="s">
        <v>50</v>
      </c>
      <c r="D3566" s="39" t="s">
        <v>177</v>
      </c>
      <c r="E3566" s="40">
        <v>0</v>
      </c>
      <c r="F3566" s="41">
        <v>0</v>
      </c>
      <c r="G3566" s="40">
        <v>0</v>
      </c>
      <c r="H3566" s="41">
        <v>0</v>
      </c>
    </row>
    <row r="3567" spans="1:8">
      <c r="A3567" s="38">
        <v>45099</v>
      </c>
      <c r="B3567" s="39" t="s">
        <v>89</v>
      </c>
      <c r="C3567" s="39" t="s">
        <v>50</v>
      </c>
      <c r="D3567" s="39" t="s">
        <v>178</v>
      </c>
      <c r="E3567" s="40">
        <v>0</v>
      </c>
      <c r="F3567" s="41">
        <v>1.5917155938683841E-2</v>
      </c>
      <c r="G3567" s="40">
        <v>1.072661618113413</v>
      </c>
      <c r="H3567" s="41">
        <v>3.5017743065104438E-3</v>
      </c>
    </row>
    <row r="3568" spans="1:8">
      <c r="A3568" s="38">
        <v>45099</v>
      </c>
      <c r="B3568" s="39" t="s">
        <v>89</v>
      </c>
      <c r="C3568" s="39" t="s">
        <v>50</v>
      </c>
      <c r="D3568" s="39" t="s">
        <v>179</v>
      </c>
      <c r="E3568" s="40">
        <v>0</v>
      </c>
      <c r="F3568" s="41">
        <v>2.5525692239480459E-2</v>
      </c>
      <c r="G3568" s="40">
        <v>1.7201835834580721</v>
      </c>
      <c r="H3568" s="41">
        <v>5.6156522926857E-3</v>
      </c>
    </row>
    <row r="3569" spans="1:8">
      <c r="A3569" s="38">
        <v>45099</v>
      </c>
      <c r="B3569" s="39" t="s">
        <v>89</v>
      </c>
      <c r="C3569" s="39" t="s">
        <v>50</v>
      </c>
      <c r="D3569" s="39" t="s">
        <v>8</v>
      </c>
      <c r="E3569" s="40">
        <v>0</v>
      </c>
      <c r="F3569" s="41">
        <v>1.7233114346374261</v>
      </c>
      <c r="G3569" s="40">
        <v>103.7889698682833</v>
      </c>
      <c r="H3569" s="41">
        <v>0.3791285156202337</v>
      </c>
    </row>
    <row r="3570" spans="1:8">
      <c r="A3570" s="38">
        <v>45099</v>
      </c>
      <c r="B3570" s="39" t="s">
        <v>180</v>
      </c>
      <c r="C3570" s="39" t="s">
        <v>43</v>
      </c>
      <c r="D3570" s="39" t="s">
        <v>90</v>
      </c>
      <c r="E3570" s="40">
        <v>0</v>
      </c>
      <c r="F3570" s="41">
        <v>7.5978382392510557</v>
      </c>
      <c r="G3570" s="40">
        <v>1170.099792270621</v>
      </c>
      <c r="H3570" s="41">
        <v>1.671524412635232</v>
      </c>
    </row>
    <row r="3571" spans="1:8">
      <c r="A3571" s="38">
        <v>45099</v>
      </c>
      <c r="B3571" s="39" t="s">
        <v>180</v>
      </c>
      <c r="C3571" s="39" t="s">
        <v>44</v>
      </c>
      <c r="D3571" s="39" t="s">
        <v>91</v>
      </c>
      <c r="E3571" s="40">
        <v>0</v>
      </c>
      <c r="F3571" s="41">
        <v>17.731689540096369</v>
      </c>
      <c r="G3571" s="40">
        <v>2759.6261490895472</v>
      </c>
      <c r="H3571" s="41">
        <v>3.9009716988212011</v>
      </c>
    </row>
    <row r="3572" spans="1:8">
      <c r="A3572" s="38">
        <v>45099</v>
      </c>
      <c r="B3572" s="39" t="s">
        <v>180</v>
      </c>
      <c r="C3572" s="39" t="s">
        <v>181</v>
      </c>
      <c r="D3572" s="39" t="s">
        <v>182</v>
      </c>
      <c r="E3572" s="40">
        <v>0</v>
      </c>
      <c r="F3572" s="41">
        <v>0</v>
      </c>
      <c r="G3572" s="40">
        <v>0</v>
      </c>
      <c r="H3572" s="41">
        <v>0</v>
      </c>
    </row>
    <row r="3573" spans="1:8">
      <c r="A3573" s="38">
        <v>45099</v>
      </c>
      <c r="B3573" s="39" t="s">
        <v>180</v>
      </c>
      <c r="C3573" s="39" t="s">
        <v>45</v>
      </c>
      <c r="D3573" s="39" t="s">
        <v>92</v>
      </c>
      <c r="E3573" s="40">
        <v>0</v>
      </c>
      <c r="F3573" s="41">
        <v>39.922649957474484</v>
      </c>
      <c r="G3573" s="40">
        <v>6194.4792987444453</v>
      </c>
      <c r="H3573" s="41">
        <v>8.7829829906443866</v>
      </c>
    </row>
    <row r="3574" spans="1:8">
      <c r="A3574" s="38">
        <v>45099</v>
      </c>
      <c r="B3574" s="39" t="s">
        <v>180</v>
      </c>
      <c r="C3574" s="39" t="s">
        <v>46</v>
      </c>
      <c r="D3574" s="39" t="s">
        <v>183</v>
      </c>
      <c r="E3574" s="40">
        <v>0</v>
      </c>
      <c r="F3574" s="41">
        <v>0</v>
      </c>
      <c r="G3574" s="40">
        <v>0</v>
      </c>
      <c r="H3574" s="41">
        <v>0</v>
      </c>
    </row>
    <row r="3575" spans="1:8">
      <c r="A3575" s="38">
        <v>45099</v>
      </c>
      <c r="B3575" s="39" t="s">
        <v>180</v>
      </c>
      <c r="C3575" s="39" t="s">
        <v>46</v>
      </c>
      <c r="D3575" s="39" t="s">
        <v>184</v>
      </c>
      <c r="E3575" s="40">
        <v>0</v>
      </c>
      <c r="F3575" s="41">
        <v>0</v>
      </c>
      <c r="G3575" s="40">
        <v>0</v>
      </c>
      <c r="H3575" s="41">
        <v>0</v>
      </c>
    </row>
    <row r="3576" spans="1:8">
      <c r="A3576" s="38">
        <v>45099</v>
      </c>
      <c r="B3576" s="39" t="s">
        <v>180</v>
      </c>
      <c r="C3576" s="39" t="s">
        <v>46</v>
      </c>
      <c r="D3576" s="39" t="s">
        <v>120</v>
      </c>
      <c r="E3576" s="40">
        <v>0</v>
      </c>
      <c r="F3576" s="41">
        <v>1.0058804146053411</v>
      </c>
      <c r="G3576" s="40">
        <v>154.90991346701981</v>
      </c>
      <c r="H3576" s="41">
        <v>0.2212936912131751</v>
      </c>
    </row>
    <row r="3577" spans="1:8">
      <c r="A3577" s="38">
        <v>45099</v>
      </c>
      <c r="B3577" s="39" t="s">
        <v>180</v>
      </c>
      <c r="C3577" s="39" t="s">
        <v>46</v>
      </c>
      <c r="D3577" s="39" t="s">
        <v>122</v>
      </c>
      <c r="E3577" s="40">
        <v>0</v>
      </c>
      <c r="F3577" s="41">
        <v>0.49513771882787527</v>
      </c>
      <c r="G3577" s="40">
        <v>76.776535562285474</v>
      </c>
      <c r="H3577" s="41">
        <v>0.10893029814213261</v>
      </c>
    </row>
    <row r="3578" spans="1:8">
      <c r="A3578" s="38">
        <v>45099</v>
      </c>
      <c r="B3578" s="39" t="s">
        <v>180</v>
      </c>
      <c r="C3578" s="39" t="s">
        <v>46</v>
      </c>
      <c r="D3578" s="39" t="s">
        <v>123</v>
      </c>
      <c r="E3578" s="40">
        <v>0</v>
      </c>
      <c r="F3578" s="41">
        <v>40.098608391209623</v>
      </c>
      <c r="G3578" s="40">
        <v>6240.6443564363344</v>
      </c>
      <c r="H3578" s="41">
        <v>8.8216938460661165</v>
      </c>
    </row>
    <row r="3579" spans="1:8">
      <c r="A3579" s="38">
        <v>45099</v>
      </c>
      <c r="B3579" s="39" t="s">
        <v>180</v>
      </c>
      <c r="C3579" s="39" t="s">
        <v>46</v>
      </c>
      <c r="D3579" s="39" t="s">
        <v>124</v>
      </c>
      <c r="E3579" s="40">
        <v>0</v>
      </c>
      <c r="F3579" s="41">
        <v>1.508820621908012</v>
      </c>
      <c r="G3579" s="40">
        <v>232.36487020052979</v>
      </c>
      <c r="H3579" s="41">
        <v>0.33194053681976249</v>
      </c>
    </row>
    <row r="3580" spans="1:8">
      <c r="A3580" s="38">
        <v>45099</v>
      </c>
      <c r="B3580" s="39" t="s">
        <v>180</v>
      </c>
      <c r="C3580" s="39" t="s">
        <v>47</v>
      </c>
      <c r="D3580" s="39" t="s">
        <v>185</v>
      </c>
      <c r="E3580" s="40">
        <v>0</v>
      </c>
      <c r="F3580" s="41">
        <v>0</v>
      </c>
      <c r="G3580" s="40">
        <v>0</v>
      </c>
      <c r="H3580" s="41">
        <v>0</v>
      </c>
    </row>
    <row r="3581" spans="1:8">
      <c r="A3581" s="38">
        <v>45099</v>
      </c>
      <c r="B3581" s="39" t="s">
        <v>180</v>
      </c>
      <c r="C3581" s="39" t="s">
        <v>47</v>
      </c>
      <c r="D3581" s="39" t="s">
        <v>231</v>
      </c>
      <c r="E3581" s="40">
        <v>0</v>
      </c>
      <c r="F3581" s="41">
        <v>0</v>
      </c>
      <c r="G3581" s="40">
        <v>0</v>
      </c>
      <c r="H3581" s="41">
        <v>0</v>
      </c>
    </row>
    <row r="3582" spans="1:8">
      <c r="A3582" s="38">
        <v>45099</v>
      </c>
      <c r="B3582" s="39" t="s">
        <v>180</v>
      </c>
      <c r="C3582" s="39" t="s">
        <v>47</v>
      </c>
      <c r="D3582" s="39" t="s">
        <v>128</v>
      </c>
      <c r="E3582" s="40">
        <v>0</v>
      </c>
      <c r="F3582" s="41">
        <v>0</v>
      </c>
      <c r="G3582" s="40">
        <v>0</v>
      </c>
      <c r="H3582" s="41">
        <v>0</v>
      </c>
    </row>
    <row r="3583" spans="1:8">
      <c r="A3583" s="38">
        <v>45099</v>
      </c>
      <c r="B3583" s="39" t="s">
        <v>180</v>
      </c>
      <c r="C3583" s="39" t="s">
        <v>47</v>
      </c>
      <c r="D3583" s="39" t="s">
        <v>130</v>
      </c>
      <c r="E3583" s="40">
        <v>0</v>
      </c>
      <c r="F3583" s="41">
        <v>4.3366423753868437</v>
      </c>
      <c r="G3583" s="40">
        <v>686.58132735980894</v>
      </c>
      <c r="H3583" s="41">
        <v>0.95406132258510568</v>
      </c>
    </row>
    <row r="3584" spans="1:8">
      <c r="A3584" s="38">
        <v>45099</v>
      </c>
      <c r="B3584" s="39" t="s">
        <v>180</v>
      </c>
      <c r="C3584" s="39" t="s">
        <v>47</v>
      </c>
      <c r="D3584" s="39" t="s">
        <v>131</v>
      </c>
      <c r="E3584" s="40">
        <v>0</v>
      </c>
      <c r="F3584" s="41">
        <v>0</v>
      </c>
      <c r="G3584" s="40">
        <v>0</v>
      </c>
      <c r="H3584" s="41">
        <v>0</v>
      </c>
    </row>
    <row r="3585" spans="1:8">
      <c r="A3585" s="38">
        <v>45099</v>
      </c>
      <c r="B3585" s="39" t="s">
        <v>180</v>
      </c>
      <c r="C3585" s="39" t="s">
        <v>47</v>
      </c>
      <c r="D3585" s="39" t="s">
        <v>132</v>
      </c>
      <c r="E3585" s="40">
        <v>0</v>
      </c>
      <c r="F3585" s="41">
        <v>1.430747564007403</v>
      </c>
      <c r="G3585" s="40">
        <v>221.8531068259295</v>
      </c>
      <c r="H3585" s="41">
        <v>0.31476446408162873</v>
      </c>
    </row>
    <row r="3586" spans="1:8">
      <c r="A3586" s="38">
        <v>45099</v>
      </c>
      <c r="B3586" s="39" t="s">
        <v>180</v>
      </c>
      <c r="C3586" s="39" t="s">
        <v>47</v>
      </c>
      <c r="D3586" s="39" t="s">
        <v>133</v>
      </c>
      <c r="E3586" s="40">
        <v>0</v>
      </c>
      <c r="F3586" s="41">
        <v>0</v>
      </c>
      <c r="G3586" s="40">
        <v>0</v>
      </c>
      <c r="H3586" s="41">
        <v>0</v>
      </c>
    </row>
    <row r="3587" spans="1:8">
      <c r="A3587" s="38">
        <v>45099</v>
      </c>
      <c r="B3587" s="39" t="s">
        <v>180</v>
      </c>
      <c r="C3587" s="39" t="s">
        <v>47</v>
      </c>
      <c r="D3587" s="39" t="s">
        <v>136</v>
      </c>
      <c r="E3587" s="40">
        <v>0</v>
      </c>
      <c r="F3587" s="41">
        <v>0</v>
      </c>
      <c r="G3587" s="40">
        <v>0</v>
      </c>
      <c r="H3587" s="41">
        <v>0</v>
      </c>
    </row>
    <row r="3588" spans="1:8">
      <c r="A3588" s="38">
        <v>45099</v>
      </c>
      <c r="B3588" s="39" t="s">
        <v>180</v>
      </c>
      <c r="C3588" s="39" t="s">
        <v>18</v>
      </c>
      <c r="D3588" s="39" t="s">
        <v>120</v>
      </c>
      <c r="E3588" s="40">
        <v>8.5608223999999993</v>
      </c>
      <c r="F3588" s="41">
        <v>0</v>
      </c>
      <c r="G3588" s="40">
        <v>0</v>
      </c>
      <c r="H3588" s="41">
        <v>0</v>
      </c>
    </row>
    <row r="3589" spans="1:8">
      <c r="A3589" s="38">
        <v>45099</v>
      </c>
      <c r="B3589" s="39" t="s">
        <v>180</v>
      </c>
      <c r="C3589" s="39" t="s">
        <v>18</v>
      </c>
      <c r="D3589" s="39" t="s">
        <v>123</v>
      </c>
      <c r="E3589" s="40">
        <v>2183.3129800000002</v>
      </c>
      <c r="F3589" s="41">
        <v>96.842087778634053</v>
      </c>
      <c r="G3589" s="40">
        <v>15132.59326721063</v>
      </c>
      <c r="H3589" s="41">
        <v>21.305259311299491</v>
      </c>
    </row>
    <row r="3590" spans="1:8">
      <c r="A3590" s="38">
        <v>45099</v>
      </c>
      <c r="B3590" s="39" t="s">
        <v>180</v>
      </c>
      <c r="C3590" s="39" t="s">
        <v>48</v>
      </c>
      <c r="D3590" s="39" t="s">
        <v>120</v>
      </c>
      <c r="E3590" s="40">
        <v>123.8286568</v>
      </c>
      <c r="F3590" s="41">
        <v>1.9562444452355501</v>
      </c>
      <c r="G3590" s="40">
        <v>303.33716359500858</v>
      </c>
      <c r="H3590" s="41">
        <v>0.43037377795182108</v>
      </c>
    </row>
    <row r="3591" spans="1:8">
      <c r="A3591" s="38">
        <v>45099</v>
      </c>
      <c r="B3591" s="39" t="s">
        <v>180</v>
      </c>
      <c r="C3591" s="39" t="s">
        <v>7</v>
      </c>
      <c r="D3591" s="39" t="s">
        <v>140</v>
      </c>
      <c r="E3591" s="40">
        <v>967.76284720000001</v>
      </c>
      <c r="F3591" s="41">
        <v>111.3146147242113</v>
      </c>
      <c r="G3591" s="40">
        <v>17314.489144554089</v>
      </c>
      <c r="H3591" s="41">
        <v>77.393972657830517</v>
      </c>
    </row>
    <row r="3592" spans="1:8">
      <c r="A3592" s="38">
        <v>45099</v>
      </c>
      <c r="B3592" s="39" t="s">
        <v>180</v>
      </c>
      <c r="C3592" s="39" t="s">
        <v>7</v>
      </c>
      <c r="D3592" s="39" t="s">
        <v>187</v>
      </c>
      <c r="E3592" s="40">
        <v>0</v>
      </c>
      <c r="F3592" s="41">
        <v>0</v>
      </c>
      <c r="G3592" s="40">
        <v>0</v>
      </c>
      <c r="H3592" s="41">
        <v>0</v>
      </c>
    </row>
    <row r="3593" spans="1:8">
      <c r="A3593" s="38">
        <v>45099</v>
      </c>
      <c r="B3593" s="39" t="s">
        <v>180</v>
      </c>
      <c r="C3593" s="39" t="s">
        <v>16</v>
      </c>
      <c r="D3593" s="39" t="s">
        <v>123</v>
      </c>
      <c r="E3593" s="40">
        <v>2694.2069176</v>
      </c>
      <c r="F3593" s="41">
        <v>148.84861681492771</v>
      </c>
      <c r="G3593" s="40">
        <v>23390.15314469146</v>
      </c>
      <c r="H3593" s="41">
        <v>32.746695699284103</v>
      </c>
    </row>
    <row r="3594" spans="1:8">
      <c r="A3594" s="38">
        <v>45099</v>
      </c>
      <c r="B3594" s="39" t="s">
        <v>180</v>
      </c>
      <c r="C3594" s="39" t="s">
        <v>49</v>
      </c>
      <c r="D3594" s="39" t="s">
        <v>143</v>
      </c>
      <c r="E3594" s="40">
        <v>0</v>
      </c>
      <c r="F3594" s="41">
        <v>0</v>
      </c>
      <c r="G3594" s="40">
        <v>0</v>
      </c>
      <c r="H3594" s="41">
        <v>0</v>
      </c>
    </row>
    <row r="3595" spans="1:8">
      <c r="A3595" s="38">
        <v>45099</v>
      </c>
      <c r="B3595" s="39" t="s">
        <v>180</v>
      </c>
      <c r="C3595" s="39" t="s">
        <v>49</v>
      </c>
      <c r="D3595" s="39" t="s">
        <v>146</v>
      </c>
      <c r="E3595" s="40">
        <v>0</v>
      </c>
      <c r="F3595" s="41">
        <v>0.9589775544966046</v>
      </c>
      <c r="G3595" s="40">
        <v>148.69999096521479</v>
      </c>
      <c r="H3595" s="41">
        <v>0.210975061989253</v>
      </c>
    </row>
    <row r="3596" spans="1:8">
      <c r="A3596" s="38">
        <v>45099</v>
      </c>
      <c r="B3596" s="39" t="s">
        <v>180</v>
      </c>
      <c r="C3596" s="39" t="s">
        <v>49</v>
      </c>
      <c r="D3596" s="39" t="s">
        <v>148</v>
      </c>
      <c r="E3596" s="40">
        <v>0</v>
      </c>
      <c r="F3596" s="41">
        <v>0</v>
      </c>
      <c r="G3596" s="40">
        <v>0</v>
      </c>
      <c r="H3596" s="41">
        <v>0</v>
      </c>
    </row>
    <row r="3597" spans="1:8">
      <c r="A3597" s="38">
        <v>45099</v>
      </c>
      <c r="B3597" s="39" t="s">
        <v>180</v>
      </c>
      <c r="C3597" s="39" t="s">
        <v>49</v>
      </c>
      <c r="D3597" s="39" t="s">
        <v>149</v>
      </c>
      <c r="E3597" s="40">
        <v>0</v>
      </c>
      <c r="F3597" s="41">
        <v>0</v>
      </c>
      <c r="G3597" s="40">
        <v>0</v>
      </c>
      <c r="H3597" s="41">
        <v>0</v>
      </c>
    </row>
    <row r="3598" spans="1:8">
      <c r="A3598" s="38">
        <v>45099</v>
      </c>
      <c r="B3598" s="39" t="s">
        <v>180</v>
      </c>
      <c r="C3598" s="39" t="s">
        <v>49</v>
      </c>
      <c r="D3598" s="39" t="s">
        <v>190</v>
      </c>
      <c r="E3598" s="40">
        <v>0</v>
      </c>
      <c r="F3598" s="41">
        <v>0</v>
      </c>
      <c r="G3598" s="40">
        <v>0</v>
      </c>
      <c r="H3598" s="41">
        <v>0</v>
      </c>
    </row>
    <row r="3599" spans="1:8">
      <c r="A3599" s="38">
        <v>45099</v>
      </c>
      <c r="B3599" s="39" t="s">
        <v>180</v>
      </c>
      <c r="C3599" s="39" t="s">
        <v>49</v>
      </c>
      <c r="D3599" s="39" t="s">
        <v>154</v>
      </c>
      <c r="E3599" s="40">
        <v>0</v>
      </c>
      <c r="F3599" s="41">
        <v>0</v>
      </c>
      <c r="G3599" s="40">
        <v>0</v>
      </c>
      <c r="H3599" s="41">
        <v>0</v>
      </c>
    </row>
    <row r="3600" spans="1:8">
      <c r="A3600" s="38">
        <v>45099</v>
      </c>
      <c r="B3600" s="39" t="s">
        <v>180</v>
      </c>
      <c r="C3600" s="39" t="s">
        <v>49</v>
      </c>
      <c r="D3600" s="39" t="s">
        <v>155</v>
      </c>
      <c r="E3600" s="40">
        <v>0</v>
      </c>
      <c r="F3600" s="41">
        <v>0</v>
      </c>
      <c r="G3600" s="40">
        <v>0</v>
      </c>
      <c r="H3600" s="41">
        <v>0</v>
      </c>
    </row>
    <row r="3601" spans="1:8">
      <c r="A3601" s="38">
        <v>45099</v>
      </c>
      <c r="B3601" s="39" t="s">
        <v>180</v>
      </c>
      <c r="C3601" s="39" t="s">
        <v>49</v>
      </c>
      <c r="D3601" s="39" t="s">
        <v>158</v>
      </c>
      <c r="E3601" s="40">
        <v>0</v>
      </c>
      <c r="F3601" s="41">
        <v>0</v>
      </c>
      <c r="G3601" s="40">
        <v>0</v>
      </c>
      <c r="H3601" s="41">
        <v>0</v>
      </c>
    </row>
    <row r="3602" spans="1:8">
      <c r="A3602" s="38">
        <v>45099</v>
      </c>
      <c r="B3602" s="39" t="s">
        <v>180</v>
      </c>
      <c r="C3602" s="39" t="s">
        <v>49</v>
      </c>
      <c r="D3602" s="39" t="s">
        <v>244</v>
      </c>
      <c r="E3602" s="40">
        <v>0</v>
      </c>
      <c r="F3602" s="41">
        <v>0</v>
      </c>
      <c r="G3602" s="40">
        <v>0</v>
      </c>
      <c r="H3602" s="41">
        <v>0</v>
      </c>
    </row>
    <row r="3603" spans="1:8">
      <c r="A3603" s="38">
        <v>45099</v>
      </c>
      <c r="B3603" s="39" t="s">
        <v>180</v>
      </c>
      <c r="C3603" s="39" t="s">
        <v>49</v>
      </c>
      <c r="D3603" s="39" t="s">
        <v>192</v>
      </c>
      <c r="E3603" s="40">
        <v>0</v>
      </c>
      <c r="F3603" s="41">
        <v>0</v>
      </c>
      <c r="G3603" s="40">
        <v>0</v>
      </c>
      <c r="H3603" s="41">
        <v>0</v>
      </c>
    </row>
    <row r="3604" spans="1:8">
      <c r="A3604" s="38">
        <v>45099</v>
      </c>
      <c r="B3604" s="39" t="s">
        <v>180</v>
      </c>
      <c r="C3604" s="39" t="s">
        <v>49</v>
      </c>
      <c r="D3604" s="39" t="s">
        <v>193</v>
      </c>
      <c r="E3604" s="40">
        <v>0</v>
      </c>
      <c r="F3604" s="41">
        <v>0</v>
      </c>
      <c r="G3604" s="40">
        <v>0</v>
      </c>
      <c r="H3604" s="41">
        <v>0</v>
      </c>
    </row>
    <row r="3605" spans="1:8">
      <c r="A3605" s="38">
        <v>45099</v>
      </c>
      <c r="B3605" s="39" t="s">
        <v>180</v>
      </c>
      <c r="C3605" s="39" t="s">
        <v>49</v>
      </c>
      <c r="D3605" s="39" t="s">
        <v>233</v>
      </c>
      <c r="E3605" s="40">
        <v>0</v>
      </c>
      <c r="F3605" s="41">
        <v>0</v>
      </c>
      <c r="G3605" s="40">
        <v>0</v>
      </c>
      <c r="H3605" s="41">
        <v>0</v>
      </c>
    </row>
    <row r="3606" spans="1:8">
      <c r="A3606" s="38">
        <v>45099</v>
      </c>
      <c r="B3606" s="39" t="s">
        <v>180</v>
      </c>
      <c r="C3606" s="39" t="s">
        <v>49</v>
      </c>
      <c r="D3606" s="39" t="s">
        <v>281</v>
      </c>
      <c r="E3606" s="40">
        <v>0</v>
      </c>
      <c r="F3606" s="41">
        <v>0</v>
      </c>
      <c r="G3606" s="40">
        <v>0</v>
      </c>
      <c r="H3606" s="41">
        <v>0</v>
      </c>
    </row>
    <row r="3607" spans="1:8">
      <c r="A3607" s="38">
        <v>45099</v>
      </c>
      <c r="B3607" s="39" t="s">
        <v>180</v>
      </c>
      <c r="C3607" s="39" t="s">
        <v>49</v>
      </c>
      <c r="D3607" s="39" t="s">
        <v>248</v>
      </c>
      <c r="E3607" s="40">
        <v>0</v>
      </c>
      <c r="F3607" s="41">
        <v>0</v>
      </c>
      <c r="G3607" s="40">
        <v>0</v>
      </c>
      <c r="H3607" s="41">
        <v>0</v>
      </c>
    </row>
    <row r="3608" spans="1:8">
      <c r="A3608" s="38">
        <v>45099</v>
      </c>
      <c r="B3608" s="39" t="s">
        <v>180</v>
      </c>
      <c r="C3608" s="39" t="s">
        <v>49</v>
      </c>
      <c r="D3608" s="39" t="s">
        <v>163</v>
      </c>
      <c r="E3608" s="40">
        <v>0</v>
      </c>
      <c r="F3608" s="41">
        <v>0</v>
      </c>
      <c r="G3608" s="40">
        <v>0</v>
      </c>
      <c r="H3608" s="41">
        <v>0</v>
      </c>
    </row>
    <row r="3609" spans="1:8">
      <c r="A3609" s="38">
        <v>45099</v>
      </c>
      <c r="B3609" s="39" t="s">
        <v>180</v>
      </c>
      <c r="C3609" s="39" t="s">
        <v>49</v>
      </c>
      <c r="D3609" s="39" t="s">
        <v>218</v>
      </c>
      <c r="E3609" s="40">
        <v>0</v>
      </c>
      <c r="F3609" s="41">
        <v>0</v>
      </c>
      <c r="G3609" s="40">
        <v>0</v>
      </c>
      <c r="H3609" s="41">
        <v>0</v>
      </c>
    </row>
    <row r="3610" spans="1:8">
      <c r="A3610" s="38">
        <v>45099</v>
      </c>
      <c r="B3610" s="39" t="s">
        <v>180</v>
      </c>
      <c r="C3610" s="39" t="s">
        <v>49</v>
      </c>
      <c r="D3610" s="39" t="s">
        <v>166</v>
      </c>
      <c r="E3610" s="40">
        <v>0</v>
      </c>
      <c r="F3610" s="41">
        <v>2</v>
      </c>
      <c r="G3610" s="40">
        <v>193.77279999999999</v>
      </c>
      <c r="H3610" s="41">
        <v>0.44</v>
      </c>
    </row>
    <row r="3611" spans="1:8">
      <c r="A3611" s="38">
        <v>45099</v>
      </c>
      <c r="B3611" s="39" t="s">
        <v>180</v>
      </c>
      <c r="C3611" s="39" t="s">
        <v>49</v>
      </c>
      <c r="D3611" s="39" t="s">
        <v>167</v>
      </c>
      <c r="E3611" s="40">
        <v>0</v>
      </c>
      <c r="F3611" s="41">
        <v>1.917955108993209</v>
      </c>
      <c r="G3611" s="40">
        <v>297.39998193042948</v>
      </c>
      <c r="H3611" s="41">
        <v>0.42195012397850601</v>
      </c>
    </row>
    <row r="3612" spans="1:8">
      <c r="A3612" s="38">
        <v>45099</v>
      </c>
      <c r="B3612" s="39" t="s">
        <v>180</v>
      </c>
      <c r="C3612" s="39" t="s">
        <v>49</v>
      </c>
      <c r="D3612" s="39" t="s">
        <v>195</v>
      </c>
      <c r="E3612" s="40">
        <v>0</v>
      </c>
      <c r="F3612" s="41">
        <v>2.8769326634898138</v>
      </c>
      <c r="G3612" s="40">
        <v>446.09997289564421</v>
      </c>
      <c r="H3612" s="41">
        <v>0.63292518596775904</v>
      </c>
    </row>
    <row r="3613" spans="1:8">
      <c r="A3613" s="38">
        <v>45099</v>
      </c>
      <c r="B3613" s="39" t="s">
        <v>180</v>
      </c>
      <c r="C3613" s="39" t="s">
        <v>49</v>
      </c>
      <c r="D3613" s="39" t="s">
        <v>169</v>
      </c>
      <c r="E3613" s="40">
        <v>0</v>
      </c>
      <c r="F3613" s="41">
        <v>0</v>
      </c>
      <c r="G3613" s="40">
        <v>0</v>
      </c>
      <c r="H3613" s="41">
        <v>0</v>
      </c>
    </row>
    <row r="3614" spans="1:8">
      <c r="A3614" s="38">
        <v>45099</v>
      </c>
      <c r="B3614" s="39" t="s">
        <v>180</v>
      </c>
      <c r="C3614" s="39" t="s">
        <v>49</v>
      </c>
      <c r="D3614" s="39" t="s">
        <v>170</v>
      </c>
      <c r="E3614" s="40">
        <v>0</v>
      </c>
      <c r="F3614" s="41">
        <v>3.9741427461860952</v>
      </c>
      <c r="G3614" s="40">
        <v>612.03508884186556</v>
      </c>
      <c r="H3614" s="41">
        <v>0.874311404160941</v>
      </c>
    </row>
    <row r="3615" spans="1:8">
      <c r="A3615" s="38">
        <v>45099</v>
      </c>
      <c r="B3615" s="39" t="s">
        <v>180</v>
      </c>
      <c r="C3615" s="39" t="s">
        <v>49</v>
      </c>
      <c r="D3615" s="39" t="s">
        <v>171</v>
      </c>
      <c r="E3615" s="40">
        <v>0</v>
      </c>
      <c r="F3615" s="41">
        <v>0</v>
      </c>
      <c r="G3615" s="40">
        <v>0</v>
      </c>
      <c r="H3615" s="41">
        <v>0</v>
      </c>
    </row>
    <row r="3616" spans="1:8">
      <c r="A3616" s="38">
        <v>45099</v>
      </c>
      <c r="B3616" s="39" t="s">
        <v>180</v>
      </c>
      <c r="C3616" s="39" t="s">
        <v>50</v>
      </c>
      <c r="D3616" s="39" t="s">
        <v>172</v>
      </c>
      <c r="E3616" s="40">
        <v>0</v>
      </c>
      <c r="F3616" s="41">
        <v>0</v>
      </c>
      <c r="G3616" s="40">
        <v>0</v>
      </c>
      <c r="H3616" s="41">
        <v>0</v>
      </c>
    </row>
    <row r="3617" spans="1:8">
      <c r="A3617" s="38">
        <v>45099</v>
      </c>
      <c r="B3617" s="39" t="s">
        <v>180</v>
      </c>
      <c r="C3617" s="39" t="s">
        <v>50</v>
      </c>
      <c r="D3617" s="39" t="s">
        <v>173</v>
      </c>
      <c r="E3617" s="40">
        <v>0</v>
      </c>
      <c r="F3617" s="41">
        <v>2.0468064980894538</v>
      </c>
      <c r="G3617" s="40">
        <v>315.21701078867761</v>
      </c>
      <c r="H3617" s="41">
        <v>0.45029742957967989</v>
      </c>
    </row>
    <row r="3618" spans="1:8">
      <c r="A3618" s="38">
        <v>45099</v>
      </c>
      <c r="B3618" s="39" t="s">
        <v>180</v>
      </c>
      <c r="C3618" s="39" t="s">
        <v>50</v>
      </c>
      <c r="D3618" s="39" t="s">
        <v>13</v>
      </c>
      <c r="E3618" s="40">
        <v>0</v>
      </c>
      <c r="F3618" s="41">
        <v>0</v>
      </c>
      <c r="G3618" s="40">
        <v>0</v>
      </c>
      <c r="H3618" s="41">
        <v>0</v>
      </c>
    </row>
    <row r="3619" spans="1:8">
      <c r="A3619" s="38">
        <v>45099</v>
      </c>
      <c r="B3619" s="39" t="s">
        <v>180</v>
      </c>
      <c r="C3619" s="39" t="s">
        <v>50</v>
      </c>
      <c r="D3619" s="39" t="s">
        <v>15</v>
      </c>
      <c r="E3619" s="40">
        <v>0</v>
      </c>
      <c r="F3619" s="41">
        <v>0</v>
      </c>
      <c r="G3619" s="40">
        <v>0</v>
      </c>
      <c r="H3619" s="41">
        <v>0</v>
      </c>
    </row>
    <row r="3620" spans="1:8">
      <c r="A3620" s="38">
        <v>45099</v>
      </c>
      <c r="B3620" s="39" t="s">
        <v>180</v>
      </c>
      <c r="C3620" s="39" t="s">
        <v>50</v>
      </c>
      <c r="D3620" s="39" t="s">
        <v>174</v>
      </c>
      <c r="E3620" s="40">
        <v>0</v>
      </c>
      <c r="F3620" s="41">
        <v>0</v>
      </c>
      <c r="G3620" s="40">
        <v>0</v>
      </c>
      <c r="H3620" s="41">
        <v>0</v>
      </c>
    </row>
    <row r="3621" spans="1:8">
      <c r="A3621" s="38">
        <v>45099</v>
      </c>
      <c r="B3621" s="39" t="s">
        <v>180</v>
      </c>
      <c r="C3621" s="39" t="s">
        <v>50</v>
      </c>
      <c r="D3621" s="39" t="s">
        <v>176</v>
      </c>
      <c r="E3621" s="40">
        <v>0</v>
      </c>
      <c r="F3621" s="41">
        <v>0</v>
      </c>
      <c r="G3621" s="40">
        <v>0</v>
      </c>
      <c r="H3621" s="41">
        <v>0</v>
      </c>
    </row>
    <row r="3622" spans="1:8">
      <c r="A3622" s="38">
        <v>45099</v>
      </c>
      <c r="B3622" s="39" t="s">
        <v>180</v>
      </c>
      <c r="C3622" s="39" t="s">
        <v>50</v>
      </c>
      <c r="D3622" s="39" t="s">
        <v>197</v>
      </c>
      <c r="E3622" s="40">
        <v>0</v>
      </c>
      <c r="F3622" s="41">
        <v>0</v>
      </c>
      <c r="G3622" s="40">
        <v>0</v>
      </c>
      <c r="H3622" s="41">
        <v>0</v>
      </c>
    </row>
    <row r="3623" spans="1:8">
      <c r="A3623" s="38">
        <v>45099</v>
      </c>
      <c r="B3623" s="39" t="s">
        <v>180</v>
      </c>
      <c r="C3623" s="39" t="s">
        <v>50</v>
      </c>
      <c r="D3623" s="39" t="s">
        <v>178</v>
      </c>
      <c r="E3623" s="40">
        <v>0</v>
      </c>
      <c r="F3623" s="41">
        <v>0</v>
      </c>
      <c r="G3623" s="40">
        <v>0</v>
      </c>
      <c r="H3623" s="41">
        <v>0</v>
      </c>
    </row>
    <row r="3624" spans="1:8">
      <c r="A3624" s="38">
        <v>45099</v>
      </c>
      <c r="B3624" s="39" t="s">
        <v>180</v>
      </c>
      <c r="C3624" s="39" t="s">
        <v>50</v>
      </c>
      <c r="D3624" s="39" t="s">
        <v>179</v>
      </c>
      <c r="E3624" s="40">
        <v>0</v>
      </c>
      <c r="F3624" s="41">
        <v>0</v>
      </c>
      <c r="G3624" s="40">
        <v>0</v>
      </c>
      <c r="H3624" s="41">
        <v>0</v>
      </c>
    </row>
    <row r="3625" spans="1:8">
      <c r="A3625" s="38">
        <v>45099</v>
      </c>
      <c r="B3625" s="39" t="s">
        <v>180</v>
      </c>
      <c r="C3625" s="39" t="s">
        <v>50</v>
      </c>
      <c r="D3625" s="39" t="s">
        <v>8</v>
      </c>
      <c r="E3625" s="40">
        <v>0</v>
      </c>
      <c r="F3625" s="41">
        <v>0</v>
      </c>
      <c r="G3625" s="40">
        <v>0</v>
      </c>
      <c r="H3625" s="41">
        <v>0</v>
      </c>
    </row>
    <row r="3626" spans="1:8">
      <c r="A3626" s="38">
        <v>45100</v>
      </c>
      <c r="B3626" s="39" t="s">
        <v>89</v>
      </c>
      <c r="C3626" s="39" t="s">
        <v>43</v>
      </c>
      <c r="D3626" s="39" t="s">
        <v>90</v>
      </c>
      <c r="E3626" s="40">
        <v>0</v>
      </c>
      <c r="F3626" s="41">
        <v>2.4878396438115029</v>
      </c>
      <c r="G3626" s="40">
        <v>154.40781256960469</v>
      </c>
      <c r="H3626" s="41">
        <v>0.5224463252004159</v>
      </c>
    </row>
    <row r="3627" spans="1:8">
      <c r="A3627" s="38">
        <v>45100</v>
      </c>
      <c r="B3627" s="39" t="s">
        <v>89</v>
      </c>
      <c r="C3627" s="39" t="s">
        <v>44</v>
      </c>
      <c r="D3627" s="39" t="s">
        <v>91</v>
      </c>
      <c r="E3627" s="40">
        <v>0</v>
      </c>
      <c r="F3627" s="41">
        <v>51.035037634744157</v>
      </c>
      <c r="G3627" s="40">
        <v>3306.3548319345941</v>
      </c>
      <c r="H3627" s="41">
        <v>10.71735790329627</v>
      </c>
    </row>
    <row r="3628" spans="1:8">
      <c r="A3628" s="38">
        <v>45100</v>
      </c>
      <c r="B3628" s="39" t="s">
        <v>89</v>
      </c>
      <c r="C3628" s="39" t="s">
        <v>45</v>
      </c>
      <c r="D3628" s="39" t="s">
        <v>92</v>
      </c>
      <c r="E3628" s="40">
        <v>0</v>
      </c>
      <c r="F3628" s="41">
        <v>31.857806550052288</v>
      </c>
      <c r="G3628" s="40">
        <v>2231.65602037913</v>
      </c>
      <c r="H3628" s="41">
        <v>6.6901393755109799</v>
      </c>
    </row>
    <row r="3629" spans="1:8">
      <c r="A3629" s="38">
        <v>45100</v>
      </c>
      <c r="B3629" s="39" t="s">
        <v>89</v>
      </c>
      <c r="C3629" s="39" t="s">
        <v>45</v>
      </c>
      <c r="D3629" s="39" t="s">
        <v>93</v>
      </c>
      <c r="E3629" s="40">
        <v>0</v>
      </c>
      <c r="F3629" s="41">
        <v>10.428211512751909</v>
      </c>
      <c r="G3629" s="40">
        <v>624.58144004583664</v>
      </c>
      <c r="H3629" s="41">
        <v>2.1899244176779011</v>
      </c>
    </row>
    <row r="3630" spans="1:8">
      <c r="A3630" s="38">
        <v>45100</v>
      </c>
      <c r="B3630" s="39" t="s">
        <v>89</v>
      </c>
      <c r="C3630" s="39" t="s">
        <v>45</v>
      </c>
      <c r="D3630" s="39" t="s">
        <v>94</v>
      </c>
      <c r="E3630" s="40">
        <v>0</v>
      </c>
      <c r="F3630" s="41">
        <v>0.28477692260728049</v>
      </c>
      <c r="G3630" s="40">
        <v>19.411428465017622</v>
      </c>
      <c r="H3630" s="41">
        <v>5.9803153747528898E-2</v>
      </c>
    </row>
    <row r="3631" spans="1:8">
      <c r="A3631" s="38">
        <v>45100</v>
      </c>
      <c r="B3631" s="39" t="s">
        <v>89</v>
      </c>
      <c r="C3631" s="39" t="s">
        <v>45</v>
      </c>
      <c r="D3631" s="39" t="s">
        <v>95</v>
      </c>
      <c r="E3631" s="40">
        <v>0</v>
      </c>
      <c r="F3631" s="41">
        <v>1.78936241107404</v>
      </c>
      <c r="G3631" s="40">
        <v>107.2756434029662</v>
      </c>
      <c r="H3631" s="41">
        <v>0.37576610632554841</v>
      </c>
    </row>
    <row r="3632" spans="1:8">
      <c r="A3632" s="38">
        <v>45100</v>
      </c>
      <c r="B3632" s="39" t="s">
        <v>89</v>
      </c>
      <c r="C3632" s="39" t="s">
        <v>45</v>
      </c>
      <c r="D3632" s="39" t="s">
        <v>96</v>
      </c>
      <c r="E3632" s="40">
        <v>0</v>
      </c>
      <c r="F3632" s="41">
        <v>0.26209662754900559</v>
      </c>
      <c r="G3632" s="40">
        <v>17.865457249869941</v>
      </c>
      <c r="H3632" s="41">
        <v>5.5040291785291177E-2</v>
      </c>
    </row>
    <row r="3633" spans="1:8">
      <c r="A3633" s="38">
        <v>45100</v>
      </c>
      <c r="B3633" s="39" t="s">
        <v>89</v>
      </c>
      <c r="C3633" s="39" t="s">
        <v>45</v>
      </c>
      <c r="D3633" s="39" t="s">
        <v>97</v>
      </c>
      <c r="E3633" s="40">
        <v>0</v>
      </c>
      <c r="F3633" s="41">
        <v>0.13633607941372361</v>
      </c>
      <c r="G3633" s="40">
        <v>11.77113049848848</v>
      </c>
      <c r="H3633" s="41">
        <v>2.8630576676881962E-2</v>
      </c>
    </row>
    <row r="3634" spans="1:8">
      <c r="A3634" s="38">
        <v>45100</v>
      </c>
      <c r="B3634" s="39" t="s">
        <v>89</v>
      </c>
      <c r="C3634" s="39" t="s">
        <v>45</v>
      </c>
      <c r="D3634" s="39" t="s">
        <v>98</v>
      </c>
      <c r="E3634" s="40">
        <v>0</v>
      </c>
      <c r="F3634" s="41">
        <v>9.077843553018719E-2</v>
      </c>
      <c r="G3634" s="40">
        <v>6.1877875894126007</v>
      </c>
      <c r="H3634" s="41">
        <v>1.9063471461339309E-2</v>
      </c>
    </row>
    <row r="3635" spans="1:8">
      <c r="A3635" s="38">
        <v>45100</v>
      </c>
      <c r="B3635" s="39" t="s">
        <v>89</v>
      </c>
      <c r="C3635" s="39" t="s">
        <v>45</v>
      </c>
      <c r="D3635" s="39" t="s">
        <v>99</v>
      </c>
      <c r="E3635" s="40">
        <v>0</v>
      </c>
      <c r="F3635" s="41">
        <v>0</v>
      </c>
      <c r="G3635" s="40">
        <v>0</v>
      </c>
      <c r="H3635" s="41">
        <v>0</v>
      </c>
    </row>
    <row r="3636" spans="1:8">
      <c r="A3636" s="38">
        <v>45100</v>
      </c>
      <c r="B3636" s="39" t="s">
        <v>89</v>
      </c>
      <c r="C3636" s="39" t="s">
        <v>45</v>
      </c>
      <c r="D3636" s="39" t="s">
        <v>100</v>
      </c>
      <c r="E3636" s="40">
        <v>0</v>
      </c>
      <c r="F3636" s="41">
        <v>1.162021341452078E-2</v>
      </c>
      <c r="G3636" s="40">
        <v>0.79207591464590665</v>
      </c>
      <c r="H3636" s="41">
        <v>2.4402448170493642E-3</v>
      </c>
    </row>
    <row r="3637" spans="1:8">
      <c r="A3637" s="38">
        <v>45100</v>
      </c>
      <c r="B3637" s="39" t="s">
        <v>89</v>
      </c>
      <c r="C3637" s="39" t="s">
        <v>45</v>
      </c>
      <c r="D3637" s="39" t="s">
        <v>102</v>
      </c>
      <c r="E3637" s="40">
        <v>0</v>
      </c>
      <c r="F3637" s="41">
        <v>0</v>
      </c>
      <c r="G3637" s="40">
        <v>0</v>
      </c>
      <c r="H3637" s="41">
        <v>0</v>
      </c>
    </row>
    <row r="3638" spans="1:8">
      <c r="A3638" s="38">
        <v>45100</v>
      </c>
      <c r="B3638" s="39" t="s">
        <v>89</v>
      </c>
      <c r="C3638" s="39" t="s">
        <v>45</v>
      </c>
      <c r="D3638" s="39" t="s">
        <v>103</v>
      </c>
      <c r="E3638" s="40">
        <v>0</v>
      </c>
      <c r="F3638" s="41">
        <v>1.6483214066556211E-2</v>
      </c>
      <c r="G3638" s="40">
        <v>1.1235556863144081</v>
      </c>
      <c r="H3638" s="41">
        <v>3.4614749539768051E-3</v>
      </c>
    </row>
    <row r="3639" spans="1:8">
      <c r="A3639" s="38">
        <v>45100</v>
      </c>
      <c r="B3639" s="39" t="s">
        <v>89</v>
      </c>
      <c r="C3639" s="39" t="s">
        <v>45</v>
      </c>
      <c r="D3639" s="39" t="s">
        <v>199</v>
      </c>
      <c r="E3639" s="40">
        <v>0</v>
      </c>
      <c r="F3639" s="41">
        <v>2.0841010953108492E-2</v>
      </c>
      <c r="G3639" s="40">
        <v>1.4205989360058191</v>
      </c>
      <c r="H3639" s="41">
        <v>4.376612300152783E-3</v>
      </c>
    </row>
    <row r="3640" spans="1:8">
      <c r="A3640" s="38">
        <v>45100</v>
      </c>
      <c r="B3640" s="39" t="s">
        <v>89</v>
      </c>
      <c r="C3640" s="39" t="s">
        <v>45</v>
      </c>
      <c r="D3640" s="39" t="s">
        <v>104</v>
      </c>
      <c r="E3640" s="40">
        <v>0</v>
      </c>
      <c r="F3640" s="41">
        <v>0</v>
      </c>
      <c r="G3640" s="40">
        <v>0</v>
      </c>
      <c r="H3640" s="41">
        <v>0</v>
      </c>
    </row>
    <row r="3641" spans="1:8">
      <c r="A3641" s="38">
        <v>45100</v>
      </c>
      <c r="B3641" s="39" t="s">
        <v>89</v>
      </c>
      <c r="C3641" s="39" t="s">
        <v>45</v>
      </c>
      <c r="D3641" s="39" t="s">
        <v>105</v>
      </c>
      <c r="E3641" s="40">
        <v>0</v>
      </c>
      <c r="F3641" s="41">
        <v>2.8448025353010161E-2</v>
      </c>
      <c r="G3641" s="40">
        <v>1.9391206424141849</v>
      </c>
      <c r="H3641" s="41">
        <v>5.9740853241321331E-3</v>
      </c>
    </row>
    <row r="3642" spans="1:8">
      <c r="A3642" s="38">
        <v>45100</v>
      </c>
      <c r="B3642" s="39" t="s">
        <v>89</v>
      </c>
      <c r="C3642" s="39" t="s">
        <v>45</v>
      </c>
      <c r="D3642" s="39" t="s">
        <v>106</v>
      </c>
      <c r="E3642" s="40">
        <v>0</v>
      </c>
      <c r="F3642" s="41">
        <v>4.9289036306118653E-2</v>
      </c>
      <c r="G3642" s="40">
        <v>3.359719578420004</v>
      </c>
      <c r="H3642" s="41">
        <v>1.035069762428492E-2</v>
      </c>
    </row>
    <row r="3643" spans="1:8">
      <c r="A3643" s="38">
        <v>45100</v>
      </c>
      <c r="B3643" s="39" t="s">
        <v>89</v>
      </c>
      <c r="C3643" s="39" t="s">
        <v>45</v>
      </c>
      <c r="D3643" s="39" t="s">
        <v>107</v>
      </c>
      <c r="E3643" s="40">
        <v>0</v>
      </c>
      <c r="F3643" s="41">
        <v>1.83636052611684E-3</v>
      </c>
      <c r="G3643" s="40">
        <v>0.12517299738454249</v>
      </c>
      <c r="H3643" s="41">
        <v>3.856357104845365E-4</v>
      </c>
    </row>
    <row r="3644" spans="1:8">
      <c r="A3644" s="38">
        <v>45100</v>
      </c>
      <c r="B3644" s="39" t="s">
        <v>89</v>
      </c>
      <c r="C3644" s="39" t="s">
        <v>45</v>
      </c>
      <c r="D3644" s="39" t="s">
        <v>108</v>
      </c>
      <c r="E3644" s="40">
        <v>0</v>
      </c>
      <c r="F3644" s="41">
        <v>1.0915203903193419E-2</v>
      </c>
      <c r="G3644" s="40">
        <v>0.74401990796182371</v>
      </c>
      <c r="H3644" s="41">
        <v>2.292192819670618E-3</v>
      </c>
    </row>
    <row r="3645" spans="1:8">
      <c r="A3645" s="38">
        <v>45100</v>
      </c>
      <c r="B3645" s="39" t="s">
        <v>89</v>
      </c>
      <c r="C3645" s="39" t="s">
        <v>45</v>
      </c>
      <c r="D3645" s="39" t="s">
        <v>109</v>
      </c>
      <c r="E3645" s="40">
        <v>0</v>
      </c>
      <c r="F3645" s="41">
        <v>1.235744386482465E-2</v>
      </c>
      <c r="G3645" s="40">
        <v>0.84232821745641706</v>
      </c>
      <c r="H3645" s="41">
        <v>2.595063211613177E-3</v>
      </c>
    </row>
    <row r="3646" spans="1:8">
      <c r="A3646" s="38">
        <v>45100</v>
      </c>
      <c r="B3646" s="39" t="s">
        <v>89</v>
      </c>
      <c r="C3646" s="39" t="s">
        <v>45</v>
      </c>
      <c r="D3646" s="39" t="s">
        <v>219</v>
      </c>
      <c r="E3646" s="40">
        <v>0</v>
      </c>
      <c r="F3646" s="41">
        <v>0</v>
      </c>
      <c r="G3646" s="40">
        <v>0</v>
      </c>
      <c r="H3646" s="41">
        <v>0</v>
      </c>
    </row>
    <row r="3647" spans="1:8">
      <c r="A3647" s="38">
        <v>45100</v>
      </c>
      <c r="B3647" s="39" t="s">
        <v>89</v>
      </c>
      <c r="C3647" s="39" t="s">
        <v>45</v>
      </c>
      <c r="D3647" s="39" t="s">
        <v>110</v>
      </c>
      <c r="E3647" s="40">
        <v>0</v>
      </c>
      <c r="F3647" s="41">
        <v>0</v>
      </c>
      <c r="G3647" s="40">
        <v>0</v>
      </c>
      <c r="H3647" s="41">
        <v>0</v>
      </c>
    </row>
    <row r="3648" spans="1:8">
      <c r="A3648" s="38">
        <v>45100</v>
      </c>
      <c r="B3648" s="39" t="s">
        <v>89</v>
      </c>
      <c r="C3648" s="39" t="s">
        <v>45</v>
      </c>
      <c r="D3648" s="39" t="s">
        <v>200</v>
      </c>
      <c r="E3648" s="40">
        <v>0</v>
      </c>
      <c r="F3648" s="41">
        <v>3.9770834059825047E-3</v>
      </c>
      <c r="G3648" s="40">
        <v>0.27109243729380877</v>
      </c>
      <c r="H3648" s="41">
        <v>8.3518751525632593E-4</v>
      </c>
    </row>
    <row r="3649" spans="1:8">
      <c r="A3649" s="38">
        <v>45100</v>
      </c>
      <c r="B3649" s="39" t="s">
        <v>89</v>
      </c>
      <c r="C3649" s="39" t="s">
        <v>45</v>
      </c>
      <c r="D3649" s="39" t="s">
        <v>288</v>
      </c>
      <c r="E3649" s="40">
        <v>0</v>
      </c>
      <c r="F3649" s="41">
        <v>3.3077048387129648E-3</v>
      </c>
      <c r="G3649" s="40">
        <v>0.22546516505698019</v>
      </c>
      <c r="H3649" s="41">
        <v>6.946180161297227E-4</v>
      </c>
    </row>
    <row r="3650" spans="1:8">
      <c r="A3650" s="38">
        <v>45100</v>
      </c>
      <c r="B3650" s="39" t="s">
        <v>89</v>
      </c>
      <c r="C3650" s="39" t="s">
        <v>45</v>
      </c>
      <c r="D3650" s="39" t="s">
        <v>112</v>
      </c>
      <c r="E3650" s="40">
        <v>0</v>
      </c>
      <c r="F3650" s="41">
        <v>11.3413232932407</v>
      </c>
      <c r="G3650" s="40">
        <v>679.79326453940098</v>
      </c>
      <c r="H3650" s="41">
        <v>2.381677891580547</v>
      </c>
    </row>
    <row r="3651" spans="1:8">
      <c r="A3651" s="38">
        <v>45100</v>
      </c>
      <c r="B3651" s="39" t="s">
        <v>89</v>
      </c>
      <c r="C3651" s="39" t="s">
        <v>45</v>
      </c>
      <c r="D3651" s="39" t="s">
        <v>221</v>
      </c>
      <c r="E3651" s="40">
        <v>0</v>
      </c>
      <c r="F3651" s="41">
        <v>0</v>
      </c>
      <c r="G3651" s="40">
        <v>0</v>
      </c>
      <c r="H3651" s="41">
        <v>0</v>
      </c>
    </row>
    <row r="3652" spans="1:8">
      <c r="A3652" s="38">
        <v>45100</v>
      </c>
      <c r="B3652" s="39" t="s">
        <v>89</v>
      </c>
      <c r="C3652" s="39" t="s">
        <v>45</v>
      </c>
      <c r="D3652" s="39" t="s">
        <v>114</v>
      </c>
      <c r="E3652" s="40">
        <v>0</v>
      </c>
      <c r="F3652" s="41">
        <v>4.3284745571495558</v>
      </c>
      <c r="G3652" s="40">
        <v>263.10208153094982</v>
      </c>
      <c r="H3652" s="41">
        <v>0.90897965700140659</v>
      </c>
    </row>
    <row r="3653" spans="1:8">
      <c r="A3653" s="38">
        <v>45100</v>
      </c>
      <c r="B3653" s="39" t="s">
        <v>89</v>
      </c>
      <c r="C3653" s="39" t="s">
        <v>45</v>
      </c>
      <c r="D3653" s="39" t="s">
        <v>115</v>
      </c>
      <c r="E3653" s="40">
        <v>0</v>
      </c>
      <c r="F3653" s="41">
        <v>0.16244067186181921</v>
      </c>
      <c r="G3653" s="40">
        <v>11.072545671137499</v>
      </c>
      <c r="H3653" s="41">
        <v>3.4112541090982017E-2</v>
      </c>
    </row>
    <row r="3654" spans="1:8">
      <c r="A3654" s="38">
        <v>45100</v>
      </c>
      <c r="B3654" s="39" t="s">
        <v>89</v>
      </c>
      <c r="C3654" s="39" t="s">
        <v>45</v>
      </c>
      <c r="D3654" s="39" t="s">
        <v>116</v>
      </c>
      <c r="E3654" s="40">
        <v>0</v>
      </c>
      <c r="F3654" s="41">
        <v>2.66415256089623</v>
      </c>
      <c r="G3654" s="40">
        <v>201.08814410896019</v>
      </c>
      <c r="H3654" s="41">
        <v>0.5594720377882082</v>
      </c>
    </row>
    <row r="3655" spans="1:8">
      <c r="A3655" s="38">
        <v>45100</v>
      </c>
      <c r="B3655" s="39" t="s">
        <v>89</v>
      </c>
      <c r="C3655" s="39" t="s">
        <v>45</v>
      </c>
      <c r="D3655" s="39" t="s">
        <v>117</v>
      </c>
      <c r="E3655" s="40">
        <v>0</v>
      </c>
      <c r="F3655" s="41">
        <v>0.23361089498880391</v>
      </c>
      <c r="G3655" s="40">
        <v>15.9237663473788</v>
      </c>
      <c r="H3655" s="41">
        <v>4.9058287947648813E-2</v>
      </c>
    </row>
    <row r="3656" spans="1:8">
      <c r="A3656" s="38">
        <v>45100</v>
      </c>
      <c r="B3656" s="39" t="s">
        <v>89</v>
      </c>
      <c r="C3656" s="39" t="s">
        <v>45</v>
      </c>
      <c r="D3656" s="39" t="s">
        <v>118</v>
      </c>
      <c r="E3656" s="40">
        <v>0</v>
      </c>
      <c r="F3656" s="41">
        <v>7.2984231371877808</v>
      </c>
      <c r="G3656" s="40">
        <v>445.74102648836282</v>
      </c>
      <c r="H3656" s="41">
        <v>1.5326688588094339</v>
      </c>
    </row>
    <row r="3657" spans="1:8">
      <c r="A3657" s="38">
        <v>45100</v>
      </c>
      <c r="B3657" s="39" t="s">
        <v>89</v>
      </c>
      <c r="C3657" s="39" t="s">
        <v>45</v>
      </c>
      <c r="D3657" s="39" t="s">
        <v>119</v>
      </c>
      <c r="E3657" s="40">
        <v>0</v>
      </c>
      <c r="F3657" s="41">
        <v>16.43830066934477</v>
      </c>
      <c r="G3657" s="40">
        <v>987.61468312739726</v>
      </c>
      <c r="H3657" s="41">
        <v>3.452043140562401</v>
      </c>
    </row>
    <row r="3658" spans="1:8">
      <c r="A3658" s="38">
        <v>45100</v>
      </c>
      <c r="B3658" s="39" t="s">
        <v>89</v>
      </c>
      <c r="C3658" s="39" t="s">
        <v>46</v>
      </c>
      <c r="D3658" s="39" t="s">
        <v>203</v>
      </c>
      <c r="E3658" s="40">
        <v>0</v>
      </c>
      <c r="F3658" s="41">
        <v>0</v>
      </c>
      <c r="G3658" s="40">
        <v>0</v>
      </c>
      <c r="H3658" s="41">
        <v>0</v>
      </c>
    </row>
    <row r="3659" spans="1:8">
      <c r="A3659" s="38">
        <v>45100</v>
      </c>
      <c r="B3659" s="39" t="s">
        <v>89</v>
      </c>
      <c r="C3659" s="39" t="s">
        <v>46</v>
      </c>
      <c r="D3659" s="39" t="s">
        <v>120</v>
      </c>
      <c r="E3659" s="40">
        <v>0</v>
      </c>
      <c r="F3659" s="41">
        <v>5.8451341137550061</v>
      </c>
      <c r="G3659" s="40">
        <v>378.13217667608677</v>
      </c>
      <c r="H3659" s="41">
        <v>1.227478163888551</v>
      </c>
    </row>
    <row r="3660" spans="1:8">
      <c r="A3660" s="38">
        <v>45100</v>
      </c>
      <c r="B3660" s="39" t="s">
        <v>89</v>
      </c>
      <c r="C3660" s="39" t="s">
        <v>46</v>
      </c>
      <c r="D3660" s="39" t="s">
        <v>121</v>
      </c>
      <c r="E3660" s="40">
        <v>0</v>
      </c>
      <c r="F3660" s="41">
        <v>0.78966322228360308</v>
      </c>
      <c r="G3660" s="40">
        <v>58.981317364299969</v>
      </c>
      <c r="H3660" s="41">
        <v>0.1658292766795566</v>
      </c>
    </row>
    <row r="3661" spans="1:8">
      <c r="A3661" s="38">
        <v>45100</v>
      </c>
      <c r="B3661" s="39" t="s">
        <v>89</v>
      </c>
      <c r="C3661" s="39" t="s">
        <v>46</v>
      </c>
      <c r="D3661" s="39" t="s">
        <v>122</v>
      </c>
      <c r="E3661" s="40">
        <v>0</v>
      </c>
      <c r="F3661" s="41">
        <v>0.49512943985379038</v>
      </c>
      <c r="G3661" s="40">
        <v>29.497352682314919</v>
      </c>
      <c r="H3661" s="41">
        <v>0.103977182369296</v>
      </c>
    </row>
    <row r="3662" spans="1:8">
      <c r="A3662" s="38">
        <v>45100</v>
      </c>
      <c r="B3662" s="39" t="s">
        <v>89</v>
      </c>
      <c r="C3662" s="39" t="s">
        <v>46</v>
      </c>
      <c r="D3662" s="39" t="s">
        <v>123</v>
      </c>
      <c r="E3662" s="40">
        <v>0</v>
      </c>
      <c r="F3662" s="41">
        <v>54.668950142241769</v>
      </c>
      <c r="G3662" s="40">
        <v>3602.0974611272882</v>
      </c>
      <c r="H3662" s="41">
        <v>11.48047952987077</v>
      </c>
    </row>
    <row r="3663" spans="1:8">
      <c r="A3663" s="38">
        <v>45100</v>
      </c>
      <c r="B3663" s="39" t="s">
        <v>89</v>
      </c>
      <c r="C3663" s="39" t="s">
        <v>46</v>
      </c>
      <c r="D3663" s="39" t="s">
        <v>124</v>
      </c>
      <c r="E3663" s="40">
        <v>0</v>
      </c>
      <c r="F3663" s="41">
        <v>1.188482432607479</v>
      </c>
      <c r="G3663" s="40">
        <v>71.577077968921188</v>
      </c>
      <c r="H3663" s="41">
        <v>0.24958131084757049</v>
      </c>
    </row>
    <row r="3664" spans="1:8">
      <c r="A3664" s="38">
        <v>45100</v>
      </c>
      <c r="B3664" s="39" t="s">
        <v>89</v>
      </c>
      <c r="C3664" s="39" t="s">
        <v>47</v>
      </c>
      <c r="D3664" s="39" t="s">
        <v>185</v>
      </c>
      <c r="E3664" s="40">
        <v>0</v>
      </c>
      <c r="F3664" s="41">
        <v>86.657848302719444</v>
      </c>
      <c r="G3664" s="40">
        <v>5774.9840923689007</v>
      </c>
      <c r="H3664" s="41">
        <v>18.198148143571078</v>
      </c>
    </row>
    <row r="3665" spans="1:8">
      <c r="A3665" s="38">
        <v>45100</v>
      </c>
      <c r="B3665" s="39" t="s">
        <v>89</v>
      </c>
      <c r="C3665" s="39" t="s">
        <v>47</v>
      </c>
      <c r="D3665" s="39" t="s">
        <v>204</v>
      </c>
      <c r="E3665" s="40">
        <v>0</v>
      </c>
      <c r="F3665" s="41">
        <v>1.4721470559459521E-2</v>
      </c>
      <c r="G3665" s="40">
        <v>1.00346885572218</v>
      </c>
      <c r="H3665" s="41">
        <v>3.0915088174864988E-3</v>
      </c>
    </row>
    <row r="3666" spans="1:8">
      <c r="A3666" s="38">
        <v>45100</v>
      </c>
      <c r="B3666" s="39" t="s">
        <v>89</v>
      </c>
      <c r="C3666" s="39" t="s">
        <v>47</v>
      </c>
      <c r="D3666" s="39" t="s">
        <v>205</v>
      </c>
      <c r="E3666" s="40">
        <v>0</v>
      </c>
      <c r="F3666" s="41">
        <v>3.9556061639862403E-2</v>
      </c>
      <c r="G3666" s="40">
        <v>2.6962847054109789</v>
      </c>
      <c r="H3666" s="41">
        <v>8.3067729443711026E-3</v>
      </c>
    </row>
    <row r="3667" spans="1:8">
      <c r="A3667" s="38">
        <v>45100</v>
      </c>
      <c r="B3667" s="39" t="s">
        <v>89</v>
      </c>
      <c r="C3667" s="39" t="s">
        <v>47</v>
      </c>
      <c r="D3667" s="39" t="s">
        <v>126</v>
      </c>
      <c r="E3667" s="40">
        <v>0</v>
      </c>
      <c r="F3667" s="41">
        <v>9.5598317768575327E-3</v>
      </c>
      <c r="G3667" s="40">
        <v>0.65163282535355316</v>
      </c>
      <c r="H3667" s="41">
        <v>2.0075646731400822E-3</v>
      </c>
    </row>
    <row r="3668" spans="1:8">
      <c r="A3668" s="38">
        <v>45100</v>
      </c>
      <c r="B3668" s="39" t="s">
        <v>89</v>
      </c>
      <c r="C3668" s="39" t="s">
        <v>47</v>
      </c>
      <c r="D3668" s="39" t="s">
        <v>128</v>
      </c>
      <c r="E3668" s="40">
        <v>0</v>
      </c>
      <c r="F3668" s="41">
        <v>28.225569086361471</v>
      </c>
      <c r="G3668" s="40">
        <v>1786.6049948840589</v>
      </c>
      <c r="H3668" s="41">
        <v>5.9273695081359081</v>
      </c>
    </row>
    <row r="3669" spans="1:8">
      <c r="A3669" s="38">
        <v>45100</v>
      </c>
      <c r="B3669" s="39" t="s">
        <v>89</v>
      </c>
      <c r="C3669" s="39" t="s">
        <v>47</v>
      </c>
      <c r="D3669" s="39" t="s">
        <v>222</v>
      </c>
      <c r="E3669" s="40">
        <v>0</v>
      </c>
      <c r="F3669" s="41">
        <v>0</v>
      </c>
      <c r="G3669" s="40">
        <v>0</v>
      </c>
      <c r="H3669" s="41">
        <v>0</v>
      </c>
    </row>
    <row r="3670" spans="1:8">
      <c r="A3670" s="38">
        <v>45100</v>
      </c>
      <c r="B3670" s="39" t="s">
        <v>89</v>
      </c>
      <c r="C3670" s="39" t="s">
        <v>47</v>
      </c>
      <c r="D3670" s="39" t="s">
        <v>130</v>
      </c>
      <c r="E3670" s="40">
        <v>0</v>
      </c>
      <c r="F3670" s="41">
        <v>4.2422915258897467</v>
      </c>
      <c r="G3670" s="40">
        <v>257.3688204525244</v>
      </c>
      <c r="H3670" s="41">
        <v>0.8908812204368467</v>
      </c>
    </row>
    <row r="3671" spans="1:8">
      <c r="A3671" s="38">
        <v>45100</v>
      </c>
      <c r="B3671" s="39" t="s">
        <v>89</v>
      </c>
      <c r="C3671" s="39" t="s">
        <v>47</v>
      </c>
      <c r="D3671" s="39" t="s">
        <v>131</v>
      </c>
      <c r="E3671" s="40">
        <v>0</v>
      </c>
      <c r="F3671" s="41">
        <v>3.867125015900637</v>
      </c>
      <c r="G3671" s="40">
        <v>229.3825288254923</v>
      </c>
      <c r="H3671" s="41">
        <v>0.8120962533391336</v>
      </c>
    </row>
    <row r="3672" spans="1:8">
      <c r="A3672" s="38">
        <v>45100</v>
      </c>
      <c r="B3672" s="39" t="s">
        <v>89</v>
      </c>
      <c r="C3672" s="39" t="s">
        <v>47</v>
      </c>
      <c r="D3672" s="39" t="s">
        <v>132</v>
      </c>
      <c r="E3672" s="40">
        <v>0</v>
      </c>
      <c r="F3672" s="41">
        <v>0.18034626901496509</v>
      </c>
      <c r="G3672" s="40">
        <v>12.293056150285549</v>
      </c>
      <c r="H3672" s="41">
        <v>3.787271649314268E-2</v>
      </c>
    </row>
    <row r="3673" spans="1:8">
      <c r="A3673" s="38">
        <v>45100</v>
      </c>
      <c r="B3673" s="39" t="s">
        <v>89</v>
      </c>
      <c r="C3673" s="39" t="s">
        <v>47</v>
      </c>
      <c r="D3673" s="39" t="s">
        <v>133</v>
      </c>
      <c r="E3673" s="40">
        <v>0</v>
      </c>
      <c r="F3673" s="41">
        <v>0.1751026024461296</v>
      </c>
      <c r="G3673" s="40">
        <v>11.93562880833858</v>
      </c>
      <c r="H3673" s="41">
        <v>3.6771546513687213E-2</v>
      </c>
    </row>
    <row r="3674" spans="1:8">
      <c r="A3674" s="38">
        <v>45100</v>
      </c>
      <c r="B3674" s="39" t="s">
        <v>89</v>
      </c>
      <c r="C3674" s="39" t="s">
        <v>47</v>
      </c>
      <c r="D3674" s="39" t="s">
        <v>134</v>
      </c>
      <c r="E3674" s="40">
        <v>0</v>
      </c>
      <c r="F3674" s="41">
        <v>3.3440913103925378E-2</v>
      </c>
      <c r="G3674" s="40">
        <v>2.2794539900864939</v>
      </c>
      <c r="H3674" s="41">
        <v>7.022591751824331E-3</v>
      </c>
    </row>
    <row r="3675" spans="1:8">
      <c r="A3675" s="38">
        <v>45100</v>
      </c>
      <c r="B3675" s="39" t="s">
        <v>89</v>
      </c>
      <c r="C3675" s="39" t="s">
        <v>47</v>
      </c>
      <c r="D3675" s="39" t="s">
        <v>135</v>
      </c>
      <c r="E3675" s="40">
        <v>0</v>
      </c>
      <c r="F3675" s="41">
        <v>5.7262730600156443E-2</v>
      </c>
      <c r="G3675" s="40">
        <v>3.9032355170485111</v>
      </c>
      <c r="H3675" s="41">
        <v>1.202517342603285E-2</v>
      </c>
    </row>
    <row r="3676" spans="1:8">
      <c r="A3676" s="38">
        <v>45100</v>
      </c>
      <c r="B3676" s="39" t="s">
        <v>89</v>
      </c>
      <c r="C3676" s="39" t="s">
        <v>18</v>
      </c>
      <c r="D3676" s="39" t="s">
        <v>137</v>
      </c>
      <c r="E3676" s="40">
        <v>0</v>
      </c>
      <c r="F3676" s="41">
        <v>1.269783791810972</v>
      </c>
      <c r="G3676" s="40">
        <v>94.825986624538857</v>
      </c>
      <c r="H3676" s="41">
        <v>0.26665459628030402</v>
      </c>
    </row>
    <row r="3677" spans="1:8">
      <c r="A3677" s="38">
        <v>45100</v>
      </c>
      <c r="B3677" s="39" t="s">
        <v>89</v>
      </c>
      <c r="C3677" s="39" t="s">
        <v>18</v>
      </c>
      <c r="D3677" s="39" t="s">
        <v>138</v>
      </c>
      <c r="E3677" s="40">
        <v>0</v>
      </c>
      <c r="F3677" s="41">
        <v>3.4190410733328271E-3</v>
      </c>
      <c r="G3677" s="40">
        <v>0.2330542468340463</v>
      </c>
      <c r="H3677" s="41">
        <v>7.1799862539989351E-4</v>
      </c>
    </row>
    <row r="3678" spans="1:8">
      <c r="A3678" s="38">
        <v>45100</v>
      </c>
      <c r="B3678" s="39" t="s">
        <v>89</v>
      </c>
      <c r="C3678" s="39" t="s">
        <v>18</v>
      </c>
      <c r="D3678" s="39" t="s">
        <v>123</v>
      </c>
      <c r="E3678" s="40">
        <v>277.2042816</v>
      </c>
      <c r="F3678" s="41">
        <v>5.8054369027553161</v>
      </c>
      <c r="G3678" s="40">
        <v>351.79007426217942</v>
      </c>
      <c r="H3678" s="41">
        <v>1.219141749578617</v>
      </c>
    </row>
    <row r="3679" spans="1:8">
      <c r="A3679" s="38">
        <v>45100</v>
      </c>
      <c r="B3679" s="39" t="s">
        <v>89</v>
      </c>
      <c r="C3679" s="39" t="s">
        <v>48</v>
      </c>
      <c r="D3679" s="39" t="s">
        <v>123</v>
      </c>
      <c r="E3679" s="40">
        <v>328.88114880000001</v>
      </c>
      <c r="F3679" s="41">
        <v>3.9912603754779479</v>
      </c>
      <c r="G3679" s="40">
        <v>247.51792010439311</v>
      </c>
      <c r="H3679" s="41">
        <v>0.83816467885036905</v>
      </c>
    </row>
    <row r="3680" spans="1:8">
      <c r="A3680" s="38">
        <v>45100</v>
      </c>
      <c r="B3680" s="39" t="s">
        <v>89</v>
      </c>
      <c r="C3680" s="39" t="s">
        <v>7</v>
      </c>
      <c r="D3680" s="39" t="s">
        <v>140</v>
      </c>
      <c r="E3680" s="40">
        <v>3121.4248815999999</v>
      </c>
      <c r="F3680" s="41">
        <v>47.524885619910883</v>
      </c>
      <c r="G3680" s="40">
        <v>3051.63414598703</v>
      </c>
      <c r="H3680" s="41">
        <v>34.357185620821618</v>
      </c>
    </row>
    <row r="3681" spans="1:8">
      <c r="A3681" s="38">
        <v>45100</v>
      </c>
      <c r="B3681" s="39" t="s">
        <v>89</v>
      </c>
      <c r="C3681" s="39" t="s">
        <v>7</v>
      </c>
      <c r="D3681" s="39" t="s">
        <v>141</v>
      </c>
      <c r="E3681" s="40">
        <v>1026.2329176000001</v>
      </c>
      <c r="F3681" s="41">
        <v>54.888774967028887</v>
      </c>
      <c r="G3681" s="40">
        <v>3506.6550008758659</v>
      </c>
      <c r="H3681" s="41">
        <v>38.084996796741947</v>
      </c>
    </row>
    <row r="3682" spans="1:8">
      <c r="A3682" s="38">
        <v>45100</v>
      </c>
      <c r="B3682" s="39" t="s">
        <v>89</v>
      </c>
      <c r="C3682" s="39" t="s">
        <v>7</v>
      </c>
      <c r="D3682" s="39" t="s">
        <v>142</v>
      </c>
      <c r="E3682" s="40">
        <v>450.61292400000002</v>
      </c>
      <c r="F3682" s="41">
        <v>38.673946439184121</v>
      </c>
      <c r="G3682" s="40">
        <v>2445.9746560389431</v>
      </c>
      <c r="H3682" s="41">
        <v>31.325896615739151</v>
      </c>
    </row>
    <row r="3683" spans="1:8">
      <c r="A3683" s="38">
        <v>45100</v>
      </c>
      <c r="B3683" s="39" t="s">
        <v>89</v>
      </c>
      <c r="C3683" s="39" t="s">
        <v>49</v>
      </c>
      <c r="D3683" s="39" t="s">
        <v>143</v>
      </c>
      <c r="E3683" s="40">
        <v>0</v>
      </c>
      <c r="F3683" s="41">
        <v>38.191601741825387</v>
      </c>
      <c r="G3683" s="40">
        <v>2299.652032482963</v>
      </c>
      <c r="H3683" s="41">
        <v>8.0202363657833331</v>
      </c>
    </row>
    <row r="3684" spans="1:8">
      <c r="A3684" s="38">
        <v>45100</v>
      </c>
      <c r="B3684" s="39" t="s">
        <v>89</v>
      </c>
      <c r="C3684" s="39" t="s">
        <v>49</v>
      </c>
      <c r="D3684" s="39" t="s">
        <v>144</v>
      </c>
      <c r="E3684" s="40">
        <v>0</v>
      </c>
      <c r="F3684" s="41">
        <v>0.71192295505550718</v>
      </c>
      <c r="G3684" s="40">
        <v>53.258763948392392</v>
      </c>
      <c r="H3684" s="41">
        <v>0.14950382056165651</v>
      </c>
    </row>
    <row r="3685" spans="1:8">
      <c r="A3685" s="38">
        <v>45100</v>
      </c>
      <c r="B3685" s="39" t="s">
        <v>89</v>
      </c>
      <c r="C3685" s="39" t="s">
        <v>49</v>
      </c>
      <c r="D3685" s="39" t="s">
        <v>253</v>
      </c>
      <c r="E3685" s="40">
        <v>0</v>
      </c>
      <c r="F3685" s="41">
        <v>5.2786081963998571E-3</v>
      </c>
      <c r="G3685" s="40">
        <v>0.35980909008057349</v>
      </c>
      <c r="H3685" s="41">
        <v>1.10850772124397E-3</v>
      </c>
    </row>
    <row r="3686" spans="1:8">
      <c r="A3686" s="38">
        <v>45100</v>
      </c>
      <c r="B3686" s="39" t="s">
        <v>89</v>
      </c>
      <c r="C3686" s="39" t="s">
        <v>49</v>
      </c>
      <c r="D3686" s="39" t="s">
        <v>145</v>
      </c>
      <c r="E3686" s="40">
        <v>0</v>
      </c>
      <c r="F3686" s="41">
        <v>0</v>
      </c>
      <c r="G3686" s="40">
        <v>0</v>
      </c>
      <c r="H3686" s="41">
        <v>0</v>
      </c>
    </row>
    <row r="3687" spans="1:8">
      <c r="A3687" s="38">
        <v>45100</v>
      </c>
      <c r="B3687" s="39" t="s">
        <v>89</v>
      </c>
      <c r="C3687" s="39" t="s">
        <v>49</v>
      </c>
      <c r="D3687" s="39" t="s">
        <v>146</v>
      </c>
      <c r="E3687" s="40">
        <v>0</v>
      </c>
      <c r="F3687" s="41">
        <v>3.1210941460741179</v>
      </c>
      <c r="G3687" s="40">
        <v>185.48903537023739</v>
      </c>
      <c r="H3687" s="41">
        <v>0.65542977067556485</v>
      </c>
    </row>
    <row r="3688" spans="1:8">
      <c r="A3688" s="38">
        <v>45100</v>
      </c>
      <c r="B3688" s="39" t="s">
        <v>89</v>
      </c>
      <c r="C3688" s="39" t="s">
        <v>49</v>
      </c>
      <c r="D3688" s="39" t="s">
        <v>147</v>
      </c>
      <c r="E3688" s="40">
        <v>0</v>
      </c>
      <c r="F3688" s="41">
        <v>0</v>
      </c>
      <c r="G3688" s="40">
        <v>0</v>
      </c>
      <c r="H3688" s="41">
        <v>0</v>
      </c>
    </row>
    <row r="3689" spans="1:8">
      <c r="A3689" s="38">
        <v>45100</v>
      </c>
      <c r="B3689" s="39" t="s">
        <v>89</v>
      </c>
      <c r="C3689" s="39" t="s">
        <v>49</v>
      </c>
      <c r="D3689" s="39" t="s">
        <v>149</v>
      </c>
      <c r="E3689" s="40">
        <v>0</v>
      </c>
      <c r="F3689" s="41">
        <v>4.926035086051888E-2</v>
      </c>
      <c r="G3689" s="40">
        <v>3.357764274352002</v>
      </c>
      <c r="H3689" s="41">
        <v>1.034467368070896E-2</v>
      </c>
    </row>
    <row r="3690" spans="1:8">
      <c r="A3690" s="38">
        <v>45100</v>
      </c>
      <c r="B3690" s="39" t="s">
        <v>89</v>
      </c>
      <c r="C3690" s="39" t="s">
        <v>49</v>
      </c>
      <c r="D3690" s="39" t="s">
        <v>150</v>
      </c>
      <c r="E3690" s="40">
        <v>0</v>
      </c>
      <c r="F3690" s="41">
        <v>9.5935295215241564E-2</v>
      </c>
      <c r="G3690" s="40">
        <v>6.5392978591496291</v>
      </c>
      <c r="H3690" s="41">
        <v>2.014641199520073E-2</v>
      </c>
    </row>
    <row r="3691" spans="1:8">
      <c r="A3691" s="38">
        <v>45100</v>
      </c>
      <c r="B3691" s="39" t="s">
        <v>89</v>
      </c>
      <c r="C3691" s="39" t="s">
        <v>49</v>
      </c>
      <c r="D3691" s="39" t="s">
        <v>151</v>
      </c>
      <c r="E3691" s="40">
        <v>0</v>
      </c>
      <c r="F3691" s="41">
        <v>4.8675466435793097E-2</v>
      </c>
      <c r="G3691" s="40">
        <v>3.317896429489712</v>
      </c>
      <c r="H3691" s="41">
        <v>1.022184795151655E-2</v>
      </c>
    </row>
    <row r="3692" spans="1:8">
      <c r="A3692" s="38">
        <v>45100</v>
      </c>
      <c r="B3692" s="39" t="s">
        <v>89</v>
      </c>
      <c r="C3692" s="39" t="s">
        <v>49</v>
      </c>
      <c r="D3692" s="39" t="s">
        <v>152</v>
      </c>
      <c r="E3692" s="40">
        <v>0</v>
      </c>
      <c r="F3692" s="41">
        <v>1.8595431949868658E-2</v>
      </c>
      <c r="G3692" s="40">
        <v>1.2675321222175131</v>
      </c>
      <c r="H3692" s="41">
        <v>3.905040709472419E-3</v>
      </c>
    </row>
    <row r="3693" spans="1:8">
      <c r="A3693" s="38">
        <v>45100</v>
      </c>
      <c r="B3693" s="39" t="s">
        <v>89</v>
      </c>
      <c r="C3693" s="39" t="s">
        <v>49</v>
      </c>
      <c r="D3693" s="39" t="s">
        <v>224</v>
      </c>
      <c r="E3693" s="40">
        <v>0</v>
      </c>
      <c r="F3693" s="41">
        <v>1.8451745640211129E-2</v>
      </c>
      <c r="G3693" s="40">
        <v>1.257737941931472</v>
      </c>
      <c r="H3693" s="41">
        <v>3.8748665844443369E-3</v>
      </c>
    </row>
    <row r="3694" spans="1:8">
      <c r="A3694" s="38">
        <v>45100</v>
      </c>
      <c r="B3694" s="39" t="s">
        <v>89</v>
      </c>
      <c r="C3694" s="39" t="s">
        <v>49</v>
      </c>
      <c r="D3694" s="39" t="s">
        <v>154</v>
      </c>
      <c r="E3694" s="40">
        <v>0</v>
      </c>
      <c r="F3694" s="41">
        <v>2.830357455259374</v>
      </c>
      <c r="G3694" s="40">
        <v>167.8028836073681</v>
      </c>
      <c r="H3694" s="41">
        <v>0.5943750656044684</v>
      </c>
    </row>
    <row r="3695" spans="1:8">
      <c r="A3695" s="38">
        <v>45100</v>
      </c>
      <c r="B3695" s="39" t="s">
        <v>89</v>
      </c>
      <c r="C3695" s="39" t="s">
        <v>49</v>
      </c>
      <c r="D3695" s="39" t="s">
        <v>155</v>
      </c>
      <c r="E3695" s="40">
        <v>0</v>
      </c>
      <c r="F3695" s="41">
        <v>0</v>
      </c>
      <c r="G3695" s="40">
        <v>0</v>
      </c>
      <c r="H3695" s="41">
        <v>0</v>
      </c>
    </row>
    <row r="3696" spans="1:8">
      <c r="A3696" s="38">
        <v>45100</v>
      </c>
      <c r="B3696" s="39" t="s">
        <v>89</v>
      </c>
      <c r="C3696" s="39" t="s">
        <v>49</v>
      </c>
      <c r="D3696" s="39" t="s">
        <v>208</v>
      </c>
      <c r="E3696" s="40">
        <v>0</v>
      </c>
      <c r="F3696" s="41">
        <v>1.8595431949868658E-2</v>
      </c>
      <c r="G3696" s="40">
        <v>1.2675321222175131</v>
      </c>
      <c r="H3696" s="41">
        <v>3.905040709472419E-3</v>
      </c>
    </row>
    <row r="3697" spans="1:8">
      <c r="A3697" s="38">
        <v>45100</v>
      </c>
      <c r="B3697" s="39" t="s">
        <v>89</v>
      </c>
      <c r="C3697" s="39" t="s">
        <v>49</v>
      </c>
      <c r="D3697" s="39" t="s">
        <v>156</v>
      </c>
      <c r="E3697" s="40">
        <v>0</v>
      </c>
      <c r="F3697" s="41">
        <v>1.6361026207773099</v>
      </c>
      <c r="G3697" s="40">
        <v>96.828899935584815</v>
      </c>
      <c r="H3697" s="41">
        <v>0.34358155036323501</v>
      </c>
    </row>
    <row r="3698" spans="1:8">
      <c r="A3698" s="38">
        <v>45100</v>
      </c>
      <c r="B3698" s="39" t="s">
        <v>89</v>
      </c>
      <c r="C3698" s="39" t="s">
        <v>49</v>
      </c>
      <c r="D3698" s="39" t="s">
        <v>157</v>
      </c>
      <c r="E3698" s="40">
        <v>0</v>
      </c>
      <c r="F3698" s="41">
        <v>3.3440913103925378E-2</v>
      </c>
      <c r="G3698" s="40">
        <v>2.2794539900864939</v>
      </c>
      <c r="H3698" s="41">
        <v>7.022591751824331E-3</v>
      </c>
    </row>
    <row r="3699" spans="1:8">
      <c r="A3699" s="38">
        <v>45100</v>
      </c>
      <c r="B3699" s="39" t="s">
        <v>89</v>
      </c>
      <c r="C3699" s="39" t="s">
        <v>49</v>
      </c>
      <c r="D3699" s="39" t="s">
        <v>158</v>
      </c>
      <c r="E3699" s="40">
        <v>0</v>
      </c>
      <c r="F3699" s="41">
        <v>0</v>
      </c>
      <c r="G3699" s="40">
        <v>0</v>
      </c>
      <c r="H3699" s="41">
        <v>0</v>
      </c>
    </row>
    <row r="3700" spans="1:8">
      <c r="A3700" s="38">
        <v>45100</v>
      </c>
      <c r="B3700" s="39" t="s">
        <v>89</v>
      </c>
      <c r="C3700" s="39" t="s">
        <v>49</v>
      </c>
      <c r="D3700" s="39" t="s">
        <v>263</v>
      </c>
      <c r="E3700" s="40">
        <v>0</v>
      </c>
      <c r="F3700" s="41">
        <v>1.476419560971955</v>
      </c>
      <c r="G3700" s="40">
        <v>88.075839239675972</v>
      </c>
      <c r="H3700" s="41">
        <v>0.31004810780411052</v>
      </c>
    </row>
    <row r="3701" spans="1:8">
      <c r="A3701" s="38">
        <v>45100</v>
      </c>
      <c r="B3701" s="39" t="s">
        <v>89</v>
      </c>
      <c r="C3701" s="39" t="s">
        <v>49</v>
      </c>
      <c r="D3701" s="39" t="s">
        <v>159</v>
      </c>
      <c r="E3701" s="40">
        <v>0</v>
      </c>
      <c r="F3701" s="41">
        <v>0.63670017141953239</v>
      </c>
      <c r="G3701" s="40">
        <v>48.13130604161924</v>
      </c>
      <c r="H3701" s="41">
        <v>0.1337070359981018</v>
      </c>
    </row>
    <row r="3702" spans="1:8">
      <c r="A3702" s="38">
        <v>45100</v>
      </c>
      <c r="B3702" s="39" t="s">
        <v>89</v>
      </c>
      <c r="C3702" s="39" t="s">
        <v>49</v>
      </c>
      <c r="D3702" s="39" t="s">
        <v>259</v>
      </c>
      <c r="E3702" s="40">
        <v>0</v>
      </c>
      <c r="F3702" s="41">
        <v>2.8423349571964001E-2</v>
      </c>
      <c r="G3702" s="40">
        <v>1.937438651632732</v>
      </c>
      <c r="H3702" s="41">
        <v>5.9689034101124399E-3</v>
      </c>
    </row>
    <row r="3703" spans="1:8">
      <c r="A3703" s="38">
        <v>45100</v>
      </c>
      <c r="B3703" s="39" t="s">
        <v>89</v>
      </c>
      <c r="C3703" s="39" t="s">
        <v>49</v>
      </c>
      <c r="D3703" s="39" t="s">
        <v>209</v>
      </c>
      <c r="E3703" s="40">
        <v>0</v>
      </c>
      <c r="F3703" s="41">
        <v>1.401002879398789E-2</v>
      </c>
      <c r="G3703" s="40">
        <v>0.95497440325377081</v>
      </c>
      <c r="H3703" s="41">
        <v>2.9421060467374558E-3</v>
      </c>
    </row>
    <row r="3704" spans="1:8">
      <c r="A3704" s="38">
        <v>45100</v>
      </c>
      <c r="B3704" s="39" t="s">
        <v>89</v>
      </c>
      <c r="C3704" s="39" t="s">
        <v>49</v>
      </c>
      <c r="D3704" s="39" t="s">
        <v>216</v>
      </c>
      <c r="E3704" s="40">
        <v>0</v>
      </c>
      <c r="F3704" s="41">
        <v>7.7386351755207557E-3</v>
      </c>
      <c r="G3704" s="40">
        <v>0.52749345611002052</v>
      </c>
      <c r="H3704" s="41">
        <v>1.6251133868593591E-3</v>
      </c>
    </row>
    <row r="3705" spans="1:8">
      <c r="A3705" s="38">
        <v>45100</v>
      </c>
      <c r="B3705" s="39" t="s">
        <v>89</v>
      </c>
      <c r="C3705" s="39" t="s">
        <v>49</v>
      </c>
      <c r="D3705" s="39" t="s">
        <v>210</v>
      </c>
      <c r="E3705" s="40">
        <v>0</v>
      </c>
      <c r="F3705" s="41">
        <v>0</v>
      </c>
      <c r="G3705" s="40">
        <v>0</v>
      </c>
      <c r="H3705" s="41">
        <v>0</v>
      </c>
    </row>
    <row r="3706" spans="1:8">
      <c r="A3706" s="38">
        <v>45100</v>
      </c>
      <c r="B3706" s="39" t="s">
        <v>89</v>
      </c>
      <c r="C3706" s="39" t="s">
        <v>49</v>
      </c>
      <c r="D3706" s="39" t="s">
        <v>246</v>
      </c>
      <c r="E3706" s="40">
        <v>0</v>
      </c>
      <c r="F3706" s="41">
        <v>0</v>
      </c>
      <c r="G3706" s="40">
        <v>0</v>
      </c>
      <c r="H3706" s="41">
        <v>0</v>
      </c>
    </row>
    <row r="3707" spans="1:8">
      <c r="A3707" s="38">
        <v>45100</v>
      </c>
      <c r="B3707" s="39" t="s">
        <v>89</v>
      </c>
      <c r="C3707" s="39" t="s">
        <v>49</v>
      </c>
      <c r="D3707" s="39" t="s">
        <v>289</v>
      </c>
      <c r="E3707" s="40">
        <v>0</v>
      </c>
      <c r="F3707" s="41">
        <v>1.398765713558336</v>
      </c>
      <c r="G3707" s="40">
        <v>82.782671203789889</v>
      </c>
      <c r="H3707" s="41">
        <v>0.29374079984725049</v>
      </c>
    </row>
    <row r="3708" spans="1:8">
      <c r="A3708" s="38">
        <v>45100</v>
      </c>
      <c r="B3708" s="39" t="s">
        <v>89</v>
      </c>
      <c r="C3708" s="39" t="s">
        <v>49</v>
      </c>
      <c r="D3708" s="39" t="s">
        <v>286</v>
      </c>
      <c r="E3708" s="40">
        <v>0</v>
      </c>
      <c r="F3708" s="41">
        <v>7.7386351755207557E-3</v>
      </c>
      <c r="G3708" s="40">
        <v>0.52749345611002052</v>
      </c>
      <c r="H3708" s="41">
        <v>1.6251133868593591E-3</v>
      </c>
    </row>
    <row r="3709" spans="1:8">
      <c r="A3709" s="38">
        <v>45100</v>
      </c>
      <c r="B3709" s="39" t="s">
        <v>89</v>
      </c>
      <c r="C3709" s="39" t="s">
        <v>49</v>
      </c>
      <c r="D3709" s="39" t="s">
        <v>275</v>
      </c>
      <c r="E3709" s="40">
        <v>0</v>
      </c>
      <c r="F3709" s="41">
        <v>5.0253166055420802E-3</v>
      </c>
      <c r="G3709" s="40">
        <v>0.34254381608396312</v>
      </c>
      <c r="H3709" s="41">
        <v>1.055316487163837E-3</v>
      </c>
    </row>
    <row r="3710" spans="1:8">
      <c r="A3710" s="38">
        <v>45100</v>
      </c>
      <c r="B3710" s="39" t="s">
        <v>89</v>
      </c>
      <c r="C3710" s="39" t="s">
        <v>49</v>
      </c>
      <c r="D3710" s="39" t="s">
        <v>166</v>
      </c>
      <c r="E3710" s="40">
        <v>0</v>
      </c>
      <c r="F3710" s="41">
        <v>40.168742164528908</v>
      </c>
      <c r="G3710" s="40">
        <v>2597.093482624779</v>
      </c>
      <c r="H3710" s="41">
        <v>8.4354358545510735</v>
      </c>
    </row>
    <row r="3711" spans="1:8">
      <c r="A3711" s="38">
        <v>45100</v>
      </c>
      <c r="B3711" s="39" t="s">
        <v>89</v>
      </c>
      <c r="C3711" s="39" t="s">
        <v>49</v>
      </c>
      <c r="D3711" s="39" t="s">
        <v>167</v>
      </c>
      <c r="E3711" s="40">
        <v>0</v>
      </c>
      <c r="F3711" s="41">
        <v>0.23277485850693641</v>
      </c>
      <c r="G3711" s="40">
        <v>15.86677906690209</v>
      </c>
      <c r="H3711" s="41">
        <v>4.8882720286456648E-2</v>
      </c>
    </row>
    <row r="3712" spans="1:8">
      <c r="A3712" s="38">
        <v>45100</v>
      </c>
      <c r="B3712" s="39" t="s">
        <v>89</v>
      </c>
      <c r="C3712" s="39" t="s">
        <v>49</v>
      </c>
      <c r="D3712" s="39" t="s">
        <v>168</v>
      </c>
      <c r="E3712" s="40">
        <v>0</v>
      </c>
      <c r="F3712" s="41">
        <v>0.20540522379446821</v>
      </c>
      <c r="G3712" s="40">
        <v>14.001165443893029</v>
      </c>
      <c r="H3712" s="41">
        <v>4.3135096996838318E-2</v>
      </c>
    </row>
    <row r="3713" spans="1:8">
      <c r="A3713" s="38">
        <v>45100</v>
      </c>
      <c r="B3713" s="39" t="s">
        <v>89</v>
      </c>
      <c r="C3713" s="39" t="s">
        <v>49</v>
      </c>
      <c r="D3713" s="39" t="s">
        <v>195</v>
      </c>
      <c r="E3713" s="40">
        <v>0</v>
      </c>
      <c r="F3713" s="41">
        <v>36.160383868849543</v>
      </c>
      <c r="G3713" s="40">
        <v>2188.4529189128211</v>
      </c>
      <c r="H3713" s="41">
        <v>7.5936806124584031</v>
      </c>
    </row>
    <row r="3714" spans="1:8">
      <c r="A3714" s="38">
        <v>45100</v>
      </c>
      <c r="B3714" s="39" t="s">
        <v>89</v>
      </c>
      <c r="C3714" s="39" t="s">
        <v>49</v>
      </c>
      <c r="D3714" s="39" t="s">
        <v>169</v>
      </c>
      <c r="E3714" s="40">
        <v>0</v>
      </c>
      <c r="F3714" s="41">
        <v>1.935377789744926</v>
      </c>
      <c r="G3714" s="40">
        <v>142.99104467531171</v>
      </c>
      <c r="H3714" s="41">
        <v>0.40642933584643448</v>
      </c>
    </row>
    <row r="3715" spans="1:8">
      <c r="A3715" s="38">
        <v>45100</v>
      </c>
      <c r="B3715" s="39" t="s">
        <v>89</v>
      </c>
      <c r="C3715" s="39" t="s">
        <v>49</v>
      </c>
      <c r="D3715" s="39" t="s">
        <v>170</v>
      </c>
      <c r="E3715" s="40">
        <v>0</v>
      </c>
      <c r="F3715" s="41">
        <v>0</v>
      </c>
      <c r="G3715" s="40">
        <v>0</v>
      </c>
      <c r="H3715" s="41">
        <v>0</v>
      </c>
    </row>
    <row r="3716" spans="1:8">
      <c r="A3716" s="38">
        <v>45100</v>
      </c>
      <c r="B3716" s="39" t="s">
        <v>89</v>
      </c>
      <c r="C3716" s="39" t="s">
        <v>49</v>
      </c>
      <c r="D3716" s="39" t="s">
        <v>171</v>
      </c>
      <c r="E3716" s="40">
        <v>0</v>
      </c>
      <c r="F3716" s="41">
        <v>1.71061174291652</v>
      </c>
      <c r="G3716" s="40">
        <v>101.90771208494949</v>
      </c>
      <c r="H3716" s="41">
        <v>0.35922846601246922</v>
      </c>
    </row>
    <row r="3717" spans="1:8">
      <c r="A3717" s="38">
        <v>45100</v>
      </c>
      <c r="B3717" s="39" t="s">
        <v>89</v>
      </c>
      <c r="C3717" s="39" t="s">
        <v>50</v>
      </c>
      <c r="D3717" s="39" t="s">
        <v>172</v>
      </c>
      <c r="E3717" s="40">
        <v>0</v>
      </c>
      <c r="F3717" s="41">
        <v>6.6225536362990427</v>
      </c>
      <c r="G3717" s="40">
        <v>426.97519808570507</v>
      </c>
      <c r="H3717" s="41">
        <v>1.3907362636227989</v>
      </c>
    </row>
    <row r="3718" spans="1:8">
      <c r="A3718" s="38">
        <v>45100</v>
      </c>
      <c r="B3718" s="39" t="s">
        <v>89</v>
      </c>
      <c r="C3718" s="39" t="s">
        <v>50</v>
      </c>
      <c r="D3718" s="39" t="s">
        <v>173</v>
      </c>
      <c r="E3718" s="40">
        <v>0</v>
      </c>
      <c r="F3718" s="41">
        <v>7.1578819679351965E-2</v>
      </c>
      <c r="G3718" s="40">
        <v>4.8790720999968213</v>
      </c>
      <c r="H3718" s="41">
        <v>1.5031552132663909E-2</v>
      </c>
    </row>
    <row r="3719" spans="1:8">
      <c r="A3719" s="38">
        <v>45100</v>
      </c>
      <c r="B3719" s="39" t="s">
        <v>89</v>
      </c>
      <c r="C3719" s="39" t="s">
        <v>50</v>
      </c>
      <c r="D3719" s="39" t="s">
        <v>13</v>
      </c>
      <c r="E3719" s="40">
        <v>0</v>
      </c>
      <c r="F3719" s="41">
        <v>7.7703636084802394E-2</v>
      </c>
      <c r="G3719" s="40">
        <v>5.2965618123908396</v>
      </c>
      <c r="H3719" s="41">
        <v>1.6317763577808501E-2</v>
      </c>
    </row>
    <row r="3720" spans="1:8">
      <c r="A3720" s="38">
        <v>45100</v>
      </c>
      <c r="B3720" s="39" t="s">
        <v>89</v>
      </c>
      <c r="C3720" s="39" t="s">
        <v>50</v>
      </c>
      <c r="D3720" s="39" t="s">
        <v>15</v>
      </c>
      <c r="E3720" s="40">
        <v>0</v>
      </c>
      <c r="F3720" s="41">
        <v>4.1328868210749103E-2</v>
      </c>
      <c r="G3720" s="40">
        <v>2.817125634577621</v>
      </c>
      <c r="H3720" s="41">
        <v>8.6790623242573098E-3</v>
      </c>
    </row>
    <row r="3721" spans="1:8">
      <c r="A3721" s="38">
        <v>45100</v>
      </c>
      <c r="B3721" s="39" t="s">
        <v>89</v>
      </c>
      <c r="C3721" s="39" t="s">
        <v>50</v>
      </c>
      <c r="D3721" s="39" t="s">
        <v>174</v>
      </c>
      <c r="E3721" s="40">
        <v>0</v>
      </c>
      <c r="F3721" s="41">
        <v>3.8980357253851863E-2</v>
      </c>
      <c r="G3721" s="40">
        <v>2.6570426053007399</v>
      </c>
      <c r="H3721" s="41">
        <v>8.18587502330889E-3</v>
      </c>
    </row>
    <row r="3722" spans="1:8">
      <c r="A3722" s="38">
        <v>45100</v>
      </c>
      <c r="B3722" s="39" t="s">
        <v>89</v>
      </c>
      <c r="C3722" s="39" t="s">
        <v>50</v>
      </c>
      <c r="D3722" s="39" t="s">
        <v>213</v>
      </c>
      <c r="E3722" s="40">
        <v>0</v>
      </c>
      <c r="F3722" s="41">
        <v>1.8451745640211129E-2</v>
      </c>
      <c r="G3722" s="40">
        <v>1.257737941931472</v>
      </c>
      <c r="H3722" s="41">
        <v>3.8748665844443369E-3</v>
      </c>
    </row>
    <row r="3723" spans="1:8">
      <c r="A3723" s="38">
        <v>45100</v>
      </c>
      <c r="B3723" s="39" t="s">
        <v>89</v>
      </c>
      <c r="C3723" s="39" t="s">
        <v>50</v>
      </c>
      <c r="D3723" s="39" t="s">
        <v>214</v>
      </c>
      <c r="E3723" s="40">
        <v>0</v>
      </c>
      <c r="F3723" s="41">
        <v>0</v>
      </c>
      <c r="G3723" s="40">
        <v>0</v>
      </c>
      <c r="H3723" s="41">
        <v>0</v>
      </c>
    </row>
    <row r="3724" spans="1:8">
      <c r="A3724" s="38">
        <v>45100</v>
      </c>
      <c r="B3724" s="39" t="s">
        <v>89</v>
      </c>
      <c r="C3724" s="39" t="s">
        <v>50</v>
      </c>
      <c r="D3724" s="39" t="s">
        <v>176</v>
      </c>
      <c r="E3724" s="40">
        <v>0</v>
      </c>
      <c r="F3724" s="41">
        <v>3.11521295399371E-3</v>
      </c>
      <c r="G3724" s="40">
        <v>0.21234421966535841</v>
      </c>
      <c r="H3724" s="41">
        <v>6.541947203386792E-4</v>
      </c>
    </row>
    <row r="3725" spans="1:8">
      <c r="A3725" s="38">
        <v>45100</v>
      </c>
      <c r="B3725" s="39" t="s">
        <v>89</v>
      </c>
      <c r="C3725" s="39" t="s">
        <v>50</v>
      </c>
      <c r="D3725" s="39" t="s">
        <v>177</v>
      </c>
      <c r="E3725" s="40">
        <v>0</v>
      </c>
      <c r="F3725" s="41">
        <v>0</v>
      </c>
      <c r="G3725" s="40">
        <v>0</v>
      </c>
      <c r="H3725" s="41">
        <v>0</v>
      </c>
    </row>
    <row r="3726" spans="1:8">
      <c r="A3726" s="38">
        <v>45100</v>
      </c>
      <c r="B3726" s="39" t="s">
        <v>89</v>
      </c>
      <c r="C3726" s="39" t="s">
        <v>50</v>
      </c>
      <c r="D3726" s="39" t="s">
        <v>178</v>
      </c>
      <c r="E3726" s="40">
        <v>0</v>
      </c>
      <c r="F3726" s="41">
        <v>0</v>
      </c>
      <c r="G3726" s="40">
        <v>0</v>
      </c>
      <c r="H3726" s="41">
        <v>0</v>
      </c>
    </row>
    <row r="3727" spans="1:8">
      <c r="A3727" s="38">
        <v>45100</v>
      </c>
      <c r="B3727" s="39" t="s">
        <v>89</v>
      </c>
      <c r="C3727" s="39" t="s">
        <v>50</v>
      </c>
      <c r="D3727" s="39" t="s">
        <v>179</v>
      </c>
      <c r="E3727" s="40">
        <v>0</v>
      </c>
      <c r="F3727" s="41">
        <v>0.34009773326065368</v>
      </c>
      <c r="G3727" s="40">
        <v>25.490817681161008</v>
      </c>
      <c r="H3727" s="41">
        <v>7.1420523984737277E-2</v>
      </c>
    </row>
    <row r="3728" spans="1:8">
      <c r="A3728" s="38">
        <v>45100</v>
      </c>
      <c r="B3728" s="39" t="s">
        <v>89</v>
      </c>
      <c r="C3728" s="39" t="s">
        <v>50</v>
      </c>
      <c r="D3728" s="39" t="s">
        <v>8</v>
      </c>
      <c r="E3728" s="40">
        <v>0</v>
      </c>
      <c r="F3728" s="41">
        <v>0.1087403863552461</v>
      </c>
      <c r="G3728" s="40">
        <v>7.4121393393387054</v>
      </c>
      <c r="H3728" s="41">
        <v>2.2835481134601671E-2</v>
      </c>
    </row>
    <row r="3729" spans="1:8">
      <c r="A3729" s="38">
        <v>45100</v>
      </c>
      <c r="B3729" s="39" t="s">
        <v>180</v>
      </c>
      <c r="C3729" s="39" t="s">
        <v>43</v>
      </c>
      <c r="D3729" s="39" t="s">
        <v>90</v>
      </c>
      <c r="E3729" s="40">
        <v>0</v>
      </c>
      <c r="F3729" s="41">
        <v>32.96171468158105</v>
      </c>
      <c r="G3729" s="40">
        <v>4924.4915873041055</v>
      </c>
      <c r="H3729" s="41">
        <v>6.9219600831320198</v>
      </c>
    </row>
    <row r="3730" spans="1:8">
      <c r="A3730" s="38">
        <v>45100</v>
      </c>
      <c r="B3730" s="39" t="s">
        <v>180</v>
      </c>
      <c r="C3730" s="39" t="s">
        <v>44</v>
      </c>
      <c r="D3730" s="39" t="s">
        <v>91</v>
      </c>
      <c r="E3730" s="40">
        <v>0</v>
      </c>
      <c r="F3730" s="41">
        <v>27.450164886774651</v>
      </c>
      <c r="G3730" s="40">
        <v>4096.9718885595476</v>
      </c>
      <c r="H3730" s="41">
        <v>5.7645346262226758</v>
      </c>
    </row>
    <row r="3731" spans="1:8">
      <c r="A3731" s="38">
        <v>45100</v>
      </c>
      <c r="B3731" s="39" t="s">
        <v>180</v>
      </c>
      <c r="C3731" s="39" t="s">
        <v>181</v>
      </c>
      <c r="D3731" s="39" t="s">
        <v>182</v>
      </c>
      <c r="E3731" s="40">
        <v>0</v>
      </c>
      <c r="F3731" s="41">
        <v>7.5101817205778396E-2</v>
      </c>
      <c r="G3731" s="40">
        <v>11.157965485392159</v>
      </c>
      <c r="H3731" s="41">
        <v>1.577138161321346E-2</v>
      </c>
    </row>
    <row r="3732" spans="1:8">
      <c r="A3732" s="38">
        <v>45100</v>
      </c>
      <c r="B3732" s="39" t="s">
        <v>180</v>
      </c>
      <c r="C3732" s="39" t="s">
        <v>45</v>
      </c>
      <c r="D3732" s="39" t="s">
        <v>92</v>
      </c>
      <c r="E3732" s="40">
        <v>0</v>
      </c>
      <c r="F3732" s="41">
        <v>119.8000215139312</v>
      </c>
      <c r="G3732" s="40">
        <v>17863.27479503983</v>
      </c>
      <c r="H3732" s="41">
        <v>25.158004517925551</v>
      </c>
    </row>
    <row r="3733" spans="1:8">
      <c r="A3733" s="38">
        <v>45100</v>
      </c>
      <c r="B3733" s="39" t="s">
        <v>180</v>
      </c>
      <c r="C3733" s="39" t="s">
        <v>46</v>
      </c>
      <c r="D3733" s="39" t="s">
        <v>184</v>
      </c>
      <c r="E3733" s="40">
        <v>0</v>
      </c>
      <c r="F3733" s="41">
        <v>0.68213791838569304</v>
      </c>
      <c r="G3733" s="40">
        <v>101.46188651588091</v>
      </c>
      <c r="H3733" s="41">
        <v>0.1432489628609955</v>
      </c>
    </row>
    <row r="3734" spans="1:8">
      <c r="A3734" s="38">
        <v>45100</v>
      </c>
      <c r="B3734" s="39" t="s">
        <v>180</v>
      </c>
      <c r="C3734" s="39" t="s">
        <v>46</v>
      </c>
      <c r="D3734" s="39" t="s">
        <v>120</v>
      </c>
      <c r="E3734" s="40">
        <v>0</v>
      </c>
      <c r="F3734" s="41">
        <v>2.7212601641789411</v>
      </c>
      <c r="G3734" s="40">
        <v>404.30082943911799</v>
      </c>
      <c r="H3734" s="41">
        <v>0.57146463447757756</v>
      </c>
    </row>
    <row r="3735" spans="1:8">
      <c r="A3735" s="38">
        <v>45100</v>
      </c>
      <c r="B3735" s="39" t="s">
        <v>180</v>
      </c>
      <c r="C3735" s="39" t="s">
        <v>46</v>
      </c>
      <c r="D3735" s="39" t="s">
        <v>122</v>
      </c>
      <c r="E3735" s="40">
        <v>0</v>
      </c>
      <c r="F3735" s="41">
        <v>1.350923244953141</v>
      </c>
      <c r="G3735" s="40">
        <v>200.73523551948989</v>
      </c>
      <c r="H3735" s="41">
        <v>0.2836938814401595</v>
      </c>
    </row>
    <row r="3736" spans="1:8">
      <c r="A3736" s="38">
        <v>45100</v>
      </c>
      <c r="B3736" s="39" t="s">
        <v>180</v>
      </c>
      <c r="C3736" s="39" t="s">
        <v>46</v>
      </c>
      <c r="D3736" s="39" t="s">
        <v>123</v>
      </c>
      <c r="E3736" s="40">
        <v>0</v>
      </c>
      <c r="F3736" s="41">
        <v>66.256406252792246</v>
      </c>
      <c r="G3736" s="40">
        <v>9888.8525797327547</v>
      </c>
      <c r="H3736" s="41">
        <v>13.91384531308637</v>
      </c>
    </row>
    <row r="3737" spans="1:8">
      <c r="A3737" s="38">
        <v>45100</v>
      </c>
      <c r="B3737" s="39" t="s">
        <v>180</v>
      </c>
      <c r="C3737" s="39" t="s">
        <v>46</v>
      </c>
      <c r="D3737" s="39" t="s">
        <v>124</v>
      </c>
      <c r="E3737" s="40">
        <v>0</v>
      </c>
      <c r="F3737" s="41">
        <v>0.6834879081871309</v>
      </c>
      <c r="G3737" s="40">
        <v>101.3858945077268</v>
      </c>
      <c r="H3737" s="41">
        <v>0.14353246071929751</v>
      </c>
    </row>
    <row r="3738" spans="1:8">
      <c r="A3738" s="38">
        <v>45100</v>
      </c>
      <c r="B3738" s="39" t="s">
        <v>180</v>
      </c>
      <c r="C3738" s="39" t="s">
        <v>47</v>
      </c>
      <c r="D3738" s="39" t="s">
        <v>185</v>
      </c>
      <c r="E3738" s="40">
        <v>0</v>
      </c>
      <c r="F3738" s="41">
        <v>5.0633888880908824</v>
      </c>
      <c r="G3738" s="40">
        <v>752.37476649752011</v>
      </c>
      <c r="H3738" s="41">
        <v>1.0633116664990849</v>
      </c>
    </row>
    <row r="3739" spans="1:8">
      <c r="A3739" s="38">
        <v>45100</v>
      </c>
      <c r="B3739" s="39" t="s">
        <v>180</v>
      </c>
      <c r="C3739" s="39" t="s">
        <v>47</v>
      </c>
      <c r="D3739" s="39" t="s">
        <v>230</v>
      </c>
      <c r="E3739" s="40">
        <v>0</v>
      </c>
      <c r="F3739" s="41">
        <v>0</v>
      </c>
      <c r="G3739" s="40">
        <v>0</v>
      </c>
      <c r="H3739" s="41">
        <v>0</v>
      </c>
    </row>
    <row r="3740" spans="1:8">
      <c r="A3740" s="38">
        <v>45100</v>
      </c>
      <c r="B3740" s="39" t="s">
        <v>180</v>
      </c>
      <c r="C3740" s="39" t="s">
        <v>47</v>
      </c>
      <c r="D3740" s="39" t="s">
        <v>231</v>
      </c>
      <c r="E3740" s="40">
        <v>0</v>
      </c>
      <c r="F3740" s="41">
        <v>0</v>
      </c>
      <c r="G3740" s="40">
        <v>0</v>
      </c>
      <c r="H3740" s="41">
        <v>0</v>
      </c>
    </row>
    <row r="3741" spans="1:8">
      <c r="A3741" s="38">
        <v>45100</v>
      </c>
      <c r="B3741" s="39" t="s">
        <v>180</v>
      </c>
      <c r="C3741" s="39" t="s">
        <v>47</v>
      </c>
      <c r="D3741" s="39" t="s">
        <v>128</v>
      </c>
      <c r="E3741" s="40">
        <v>0</v>
      </c>
      <c r="F3741" s="41">
        <v>0</v>
      </c>
      <c r="G3741" s="40">
        <v>0</v>
      </c>
      <c r="H3741" s="41">
        <v>0</v>
      </c>
    </row>
    <row r="3742" spans="1:8">
      <c r="A3742" s="38">
        <v>45100</v>
      </c>
      <c r="B3742" s="39" t="s">
        <v>180</v>
      </c>
      <c r="C3742" s="39" t="s">
        <v>47</v>
      </c>
      <c r="D3742" s="39" t="s">
        <v>130</v>
      </c>
      <c r="E3742" s="40">
        <v>0</v>
      </c>
      <c r="F3742" s="41">
        <v>9.9173806117760263E-2</v>
      </c>
      <c r="G3742" s="40">
        <v>14.87344360791001</v>
      </c>
      <c r="H3742" s="41">
        <v>2.0826499284729651E-2</v>
      </c>
    </row>
    <row r="3743" spans="1:8">
      <c r="A3743" s="38">
        <v>45100</v>
      </c>
      <c r="B3743" s="39" t="s">
        <v>180</v>
      </c>
      <c r="C3743" s="39" t="s">
        <v>47</v>
      </c>
      <c r="D3743" s="39" t="s">
        <v>131</v>
      </c>
      <c r="E3743" s="40">
        <v>0</v>
      </c>
      <c r="F3743" s="41">
        <v>0</v>
      </c>
      <c r="G3743" s="40">
        <v>0</v>
      </c>
      <c r="H3743" s="41">
        <v>0</v>
      </c>
    </row>
    <row r="3744" spans="1:8">
      <c r="A3744" s="38">
        <v>45100</v>
      </c>
      <c r="B3744" s="39" t="s">
        <v>180</v>
      </c>
      <c r="C3744" s="39" t="s">
        <v>47</v>
      </c>
      <c r="D3744" s="39" t="s">
        <v>132</v>
      </c>
      <c r="E3744" s="40">
        <v>0</v>
      </c>
      <c r="F3744" s="41">
        <v>0</v>
      </c>
      <c r="G3744" s="40">
        <v>0</v>
      </c>
      <c r="H3744" s="41">
        <v>0</v>
      </c>
    </row>
    <row r="3745" spans="1:8">
      <c r="A3745" s="38">
        <v>45100</v>
      </c>
      <c r="B3745" s="39" t="s">
        <v>180</v>
      </c>
      <c r="C3745" s="39" t="s">
        <v>47</v>
      </c>
      <c r="D3745" s="39" t="s">
        <v>133</v>
      </c>
      <c r="E3745" s="40">
        <v>0</v>
      </c>
      <c r="F3745" s="41">
        <v>0</v>
      </c>
      <c r="G3745" s="40">
        <v>0</v>
      </c>
      <c r="H3745" s="41">
        <v>0</v>
      </c>
    </row>
    <row r="3746" spans="1:8">
      <c r="A3746" s="38">
        <v>45100</v>
      </c>
      <c r="B3746" s="39" t="s">
        <v>180</v>
      </c>
      <c r="C3746" s="39" t="s">
        <v>47</v>
      </c>
      <c r="D3746" s="39" t="s">
        <v>136</v>
      </c>
      <c r="E3746" s="40">
        <v>0</v>
      </c>
      <c r="F3746" s="41">
        <v>0</v>
      </c>
      <c r="G3746" s="40">
        <v>0</v>
      </c>
      <c r="H3746" s="41">
        <v>0</v>
      </c>
    </row>
    <row r="3747" spans="1:8">
      <c r="A3747" s="38">
        <v>45100</v>
      </c>
      <c r="B3747" s="39" t="s">
        <v>180</v>
      </c>
      <c r="C3747" s="39" t="s">
        <v>18</v>
      </c>
      <c r="D3747" s="39" t="s">
        <v>120</v>
      </c>
      <c r="E3747" s="40">
        <v>11.090944</v>
      </c>
      <c r="F3747" s="41">
        <v>0</v>
      </c>
      <c r="G3747" s="40">
        <v>0</v>
      </c>
      <c r="H3747" s="41">
        <v>0</v>
      </c>
    </row>
    <row r="3748" spans="1:8">
      <c r="A3748" s="38">
        <v>45100</v>
      </c>
      <c r="B3748" s="39" t="s">
        <v>180</v>
      </c>
      <c r="C3748" s="39" t="s">
        <v>18</v>
      </c>
      <c r="D3748" s="39" t="s">
        <v>123</v>
      </c>
      <c r="E3748" s="40">
        <v>2959.6357360000002</v>
      </c>
      <c r="F3748" s="41">
        <v>153.25106641641219</v>
      </c>
      <c r="G3748" s="40">
        <v>22963.80101274902</v>
      </c>
      <c r="H3748" s="41">
        <v>32.182723947446561</v>
      </c>
    </row>
    <row r="3749" spans="1:8">
      <c r="A3749" s="38">
        <v>45100</v>
      </c>
      <c r="B3749" s="39" t="s">
        <v>180</v>
      </c>
      <c r="C3749" s="39" t="s">
        <v>48</v>
      </c>
      <c r="D3749" s="39" t="s">
        <v>120</v>
      </c>
      <c r="E3749" s="40">
        <v>140.78567039999999</v>
      </c>
      <c r="F3749" s="41">
        <v>0.2060353338697509</v>
      </c>
      <c r="G3749" s="40">
        <v>30.61502674129779</v>
      </c>
      <c r="H3749" s="41">
        <v>4.3267420112647691E-2</v>
      </c>
    </row>
    <row r="3750" spans="1:8">
      <c r="A3750" s="38">
        <v>45100</v>
      </c>
      <c r="B3750" s="39" t="s">
        <v>180</v>
      </c>
      <c r="C3750" s="39" t="s">
        <v>7</v>
      </c>
      <c r="D3750" s="39" t="s">
        <v>140</v>
      </c>
      <c r="E3750" s="40">
        <v>1070.2847608</v>
      </c>
      <c r="F3750" s="41">
        <v>162.68813712272441</v>
      </c>
      <c r="G3750" s="40">
        <v>24273.218120138408</v>
      </c>
      <c r="H3750" s="41">
        <v>110.757717529156</v>
      </c>
    </row>
    <row r="3751" spans="1:8">
      <c r="A3751" s="38">
        <v>45100</v>
      </c>
      <c r="B3751" s="39" t="s">
        <v>180</v>
      </c>
      <c r="C3751" s="39" t="s">
        <v>7</v>
      </c>
      <c r="D3751" s="39" t="s">
        <v>187</v>
      </c>
      <c r="E3751" s="40">
        <v>0</v>
      </c>
      <c r="F3751" s="41">
        <v>0</v>
      </c>
      <c r="G3751" s="40">
        <v>0</v>
      </c>
      <c r="H3751" s="41">
        <v>0</v>
      </c>
    </row>
    <row r="3752" spans="1:8">
      <c r="A3752" s="38">
        <v>45100</v>
      </c>
      <c r="B3752" s="39" t="s">
        <v>180</v>
      </c>
      <c r="C3752" s="39" t="s">
        <v>16</v>
      </c>
      <c r="D3752" s="39" t="s">
        <v>123</v>
      </c>
      <c r="E3752" s="40">
        <v>1383.2833312</v>
      </c>
      <c r="F3752" s="41">
        <v>137.90607402128731</v>
      </c>
      <c r="G3752" s="40">
        <v>20646.490837393529</v>
      </c>
      <c r="H3752" s="41">
        <v>28.960275544470331</v>
      </c>
    </row>
    <row r="3753" spans="1:8">
      <c r="A3753" s="38">
        <v>45100</v>
      </c>
      <c r="B3753" s="39" t="s">
        <v>180</v>
      </c>
      <c r="C3753" s="39" t="s">
        <v>49</v>
      </c>
      <c r="D3753" s="39" t="s">
        <v>148</v>
      </c>
      <c r="E3753" s="40">
        <v>0</v>
      </c>
      <c r="F3753" s="41">
        <v>0</v>
      </c>
      <c r="G3753" s="40">
        <v>0</v>
      </c>
      <c r="H3753" s="41">
        <v>0</v>
      </c>
    </row>
    <row r="3754" spans="1:8">
      <c r="A3754" s="38">
        <v>45100</v>
      </c>
      <c r="B3754" s="39" t="s">
        <v>180</v>
      </c>
      <c r="C3754" s="39" t="s">
        <v>49</v>
      </c>
      <c r="D3754" s="39" t="s">
        <v>149</v>
      </c>
      <c r="E3754" s="40">
        <v>0</v>
      </c>
      <c r="F3754" s="41">
        <v>0</v>
      </c>
      <c r="G3754" s="40">
        <v>0</v>
      </c>
      <c r="H3754" s="41">
        <v>0</v>
      </c>
    </row>
    <row r="3755" spans="1:8">
      <c r="A3755" s="38">
        <v>45100</v>
      </c>
      <c r="B3755" s="39" t="s">
        <v>180</v>
      </c>
      <c r="C3755" s="39" t="s">
        <v>49</v>
      </c>
      <c r="D3755" s="39" t="s">
        <v>190</v>
      </c>
      <c r="E3755" s="40">
        <v>0</v>
      </c>
      <c r="F3755" s="41">
        <v>0</v>
      </c>
      <c r="G3755" s="40">
        <v>0</v>
      </c>
      <c r="H3755" s="41">
        <v>0</v>
      </c>
    </row>
    <row r="3756" spans="1:8">
      <c r="A3756" s="38">
        <v>45100</v>
      </c>
      <c r="B3756" s="39" t="s">
        <v>180</v>
      </c>
      <c r="C3756" s="39" t="s">
        <v>49</v>
      </c>
      <c r="D3756" s="39" t="s">
        <v>151</v>
      </c>
      <c r="E3756" s="40">
        <v>0</v>
      </c>
      <c r="F3756" s="41">
        <v>0</v>
      </c>
      <c r="G3756" s="40">
        <v>0</v>
      </c>
      <c r="H3756" s="41">
        <v>0</v>
      </c>
    </row>
    <row r="3757" spans="1:8">
      <c r="A3757" s="38">
        <v>45100</v>
      </c>
      <c r="B3757" s="39" t="s">
        <v>180</v>
      </c>
      <c r="C3757" s="39" t="s">
        <v>49</v>
      </c>
      <c r="D3757" s="39" t="s">
        <v>154</v>
      </c>
      <c r="E3757" s="40">
        <v>0</v>
      </c>
      <c r="F3757" s="41">
        <v>0</v>
      </c>
      <c r="G3757" s="40">
        <v>0</v>
      </c>
      <c r="H3757" s="41">
        <v>0</v>
      </c>
    </row>
    <row r="3758" spans="1:8">
      <c r="A3758" s="38">
        <v>45100</v>
      </c>
      <c r="B3758" s="39" t="s">
        <v>180</v>
      </c>
      <c r="C3758" s="39" t="s">
        <v>49</v>
      </c>
      <c r="D3758" s="39" t="s">
        <v>158</v>
      </c>
      <c r="E3758" s="40">
        <v>0</v>
      </c>
      <c r="F3758" s="41">
        <v>0</v>
      </c>
      <c r="G3758" s="40">
        <v>0</v>
      </c>
      <c r="H3758" s="41">
        <v>0</v>
      </c>
    </row>
    <row r="3759" spans="1:8">
      <c r="A3759" s="38">
        <v>45100</v>
      </c>
      <c r="B3759" s="39" t="s">
        <v>180</v>
      </c>
      <c r="C3759" s="39" t="s">
        <v>49</v>
      </c>
      <c r="D3759" s="39" t="s">
        <v>159</v>
      </c>
      <c r="E3759" s="40">
        <v>0</v>
      </c>
      <c r="F3759" s="41">
        <v>0</v>
      </c>
      <c r="G3759" s="40">
        <v>0</v>
      </c>
      <c r="H3759" s="41">
        <v>0</v>
      </c>
    </row>
    <row r="3760" spans="1:8">
      <c r="A3760" s="38">
        <v>45100</v>
      </c>
      <c r="B3760" s="39" t="s">
        <v>180</v>
      </c>
      <c r="C3760" s="39" t="s">
        <v>49</v>
      </c>
      <c r="D3760" s="39" t="s">
        <v>259</v>
      </c>
      <c r="E3760" s="40">
        <v>0</v>
      </c>
      <c r="F3760" s="41">
        <v>0</v>
      </c>
      <c r="G3760" s="40">
        <v>0</v>
      </c>
      <c r="H3760" s="41">
        <v>0</v>
      </c>
    </row>
    <row r="3761" spans="1:8">
      <c r="A3761" s="38">
        <v>45100</v>
      </c>
      <c r="B3761" s="39" t="s">
        <v>180</v>
      </c>
      <c r="C3761" s="39" t="s">
        <v>49</v>
      </c>
      <c r="D3761" s="39" t="s">
        <v>192</v>
      </c>
      <c r="E3761" s="40">
        <v>0</v>
      </c>
      <c r="F3761" s="41">
        <v>0</v>
      </c>
      <c r="G3761" s="40">
        <v>0</v>
      </c>
      <c r="H3761" s="41">
        <v>0</v>
      </c>
    </row>
    <row r="3762" spans="1:8">
      <c r="A3762" s="38">
        <v>45100</v>
      </c>
      <c r="B3762" s="39" t="s">
        <v>180</v>
      </c>
      <c r="C3762" s="39" t="s">
        <v>49</v>
      </c>
      <c r="D3762" s="39" t="s">
        <v>193</v>
      </c>
      <c r="E3762" s="40">
        <v>0</v>
      </c>
      <c r="F3762" s="41">
        <v>0</v>
      </c>
      <c r="G3762" s="40">
        <v>0</v>
      </c>
      <c r="H3762" s="41">
        <v>0</v>
      </c>
    </row>
    <row r="3763" spans="1:8">
      <c r="A3763" s="38">
        <v>45100</v>
      </c>
      <c r="B3763" s="39" t="s">
        <v>180</v>
      </c>
      <c r="C3763" s="39" t="s">
        <v>49</v>
      </c>
      <c r="D3763" s="39" t="s">
        <v>216</v>
      </c>
      <c r="E3763" s="40">
        <v>0</v>
      </c>
      <c r="F3763" s="41">
        <v>2.864261141363825</v>
      </c>
      <c r="G3763" s="40">
        <v>425.60385051404887</v>
      </c>
      <c r="H3763" s="41">
        <v>0.60149483968640316</v>
      </c>
    </row>
    <row r="3764" spans="1:8">
      <c r="A3764" s="38">
        <v>45100</v>
      </c>
      <c r="B3764" s="39" t="s">
        <v>180</v>
      </c>
      <c r="C3764" s="39" t="s">
        <v>49</v>
      </c>
      <c r="D3764" s="39" t="s">
        <v>234</v>
      </c>
      <c r="E3764" s="40">
        <v>0</v>
      </c>
      <c r="F3764" s="41">
        <v>0</v>
      </c>
      <c r="G3764" s="40">
        <v>0</v>
      </c>
      <c r="H3764" s="41">
        <v>0</v>
      </c>
    </row>
    <row r="3765" spans="1:8">
      <c r="A3765" s="38">
        <v>45100</v>
      </c>
      <c r="B3765" s="39" t="s">
        <v>180</v>
      </c>
      <c r="C3765" s="39" t="s">
        <v>49</v>
      </c>
      <c r="D3765" s="39" t="s">
        <v>281</v>
      </c>
      <c r="E3765" s="40">
        <v>0</v>
      </c>
      <c r="F3765" s="41">
        <v>0</v>
      </c>
      <c r="G3765" s="40">
        <v>0</v>
      </c>
      <c r="H3765" s="41">
        <v>0</v>
      </c>
    </row>
    <row r="3766" spans="1:8">
      <c r="A3766" s="38">
        <v>45100</v>
      </c>
      <c r="B3766" s="39" t="s">
        <v>180</v>
      </c>
      <c r="C3766" s="39" t="s">
        <v>49</v>
      </c>
      <c r="D3766" s="39" t="s">
        <v>162</v>
      </c>
      <c r="E3766" s="40">
        <v>0</v>
      </c>
      <c r="F3766" s="41">
        <v>0</v>
      </c>
      <c r="G3766" s="40">
        <v>0</v>
      </c>
      <c r="H3766" s="41">
        <v>0</v>
      </c>
    </row>
    <row r="3767" spans="1:8">
      <c r="A3767" s="38">
        <v>45100</v>
      </c>
      <c r="B3767" s="39" t="s">
        <v>180</v>
      </c>
      <c r="C3767" s="39" t="s">
        <v>49</v>
      </c>
      <c r="D3767" s="39" t="s">
        <v>248</v>
      </c>
      <c r="E3767" s="40">
        <v>0</v>
      </c>
      <c r="F3767" s="41">
        <v>0</v>
      </c>
      <c r="G3767" s="40">
        <v>0</v>
      </c>
      <c r="H3767" s="41">
        <v>0</v>
      </c>
    </row>
    <row r="3768" spans="1:8">
      <c r="A3768" s="38">
        <v>45100</v>
      </c>
      <c r="B3768" s="39" t="s">
        <v>180</v>
      </c>
      <c r="C3768" s="39" t="s">
        <v>49</v>
      </c>
      <c r="D3768" s="39" t="s">
        <v>258</v>
      </c>
      <c r="E3768" s="40">
        <v>0</v>
      </c>
      <c r="F3768" s="41">
        <v>0</v>
      </c>
      <c r="G3768" s="40">
        <v>0</v>
      </c>
      <c r="H3768" s="41">
        <v>0</v>
      </c>
    </row>
    <row r="3769" spans="1:8">
      <c r="A3769" s="38">
        <v>45100</v>
      </c>
      <c r="B3769" s="39" t="s">
        <v>180</v>
      </c>
      <c r="C3769" s="39" t="s">
        <v>49</v>
      </c>
      <c r="D3769" s="39" t="s">
        <v>165</v>
      </c>
      <c r="E3769" s="40">
        <v>0</v>
      </c>
      <c r="F3769" s="41">
        <v>0</v>
      </c>
      <c r="G3769" s="40">
        <v>0</v>
      </c>
      <c r="H3769" s="41">
        <v>0</v>
      </c>
    </row>
    <row r="3770" spans="1:8">
      <c r="A3770" s="38">
        <v>45100</v>
      </c>
      <c r="B3770" s="39" t="s">
        <v>180</v>
      </c>
      <c r="C3770" s="39" t="s">
        <v>49</v>
      </c>
      <c r="D3770" s="39" t="s">
        <v>218</v>
      </c>
      <c r="E3770" s="40">
        <v>0</v>
      </c>
      <c r="F3770" s="41">
        <v>0</v>
      </c>
      <c r="G3770" s="40">
        <v>0</v>
      </c>
      <c r="H3770" s="41">
        <v>0</v>
      </c>
    </row>
    <row r="3771" spans="1:8">
      <c r="A3771" s="38">
        <v>45100</v>
      </c>
      <c r="B3771" s="39" t="s">
        <v>180</v>
      </c>
      <c r="C3771" s="39" t="s">
        <v>49</v>
      </c>
      <c r="D3771" s="39" t="s">
        <v>235</v>
      </c>
      <c r="E3771" s="40">
        <v>0</v>
      </c>
      <c r="F3771" s="41">
        <v>0</v>
      </c>
      <c r="G3771" s="40">
        <v>0</v>
      </c>
      <c r="H3771" s="41">
        <v>0</v>
      </c>
    </row>
    <row r="3772" spans="1:8">
      <c r="A3772" s="38">
        <v>45100</v>
      </c>
      <c r="B3772" s="39" t="s">
        <v>180</v>
      </c>
      <c r="C3772" s="39" t="s">
        <v>49</v>
      </c>
      <c r="D3772" s="39" t="s">
        <v>167</v>
      </c>
      <c r="E3772" s="40">
        <v>0</v>
      </c>
      <c r="F3772" s="41">
        <v>5.7285222827276492</v>
      </c>
      <c r="G3772" s="40">
        <v>851.20770102809774</v>
      </c>
      <c r="H3772" s="41">
        <v>1.2029896793728061</v>
      </c>
    </row>
    <row r="3773" spans="1:8">
      <c r="A3773" s="38">
        <v>45100</v>
      </c>
      <c r="B3773" s="39" t="s">
        <v>180</v>
      </c>
      <c r="C3773" s="39" t="s">
        <v>49</v>
      </c>
      <c r="D3773" s="39" t="s">
        <v>168</v>
      </c>
      <c r="E3773" s="40">
        <v>0</v>
      </c>
      <c r="F3773" s="41">
        <v>0</v>
      </c>
      <c r="G3773" s="40">
        <v>0</v>
      </c>
      <c r="H3773" s="41">
        <v>0</v>
      </c>
    </row>
    <row r="3774" spans="1:8">
      <c r="A3774" s="38">
        <v>45100</v>
      </c>
      <c r="B3774" s="39" t="s">
        <v>180</v>
      </c>
      <c r="C3774" s="39" t="s">
        <v>49</v>
      </c>
      <c r="D3774" s="39" t="s">
        <v>195</v>
      </c>
      <c r="E3774" s="40">
        <v>0</v>
      </c>
      <c r="F3774" s="41">
        <v>0</v>
      </c>
      <c r="G3774" s="40">
        <v>0</v>
      </c>
      <c r="H3774" s="41">
        <v>0</v>
      </c>
    </row>
    <row r="3775" spans="1:8">
      <c r="A3775" s="38">
        <v>45100</v>
      </c>
      <c r="B3775" s="39" t="s">
        <v>180</v>
      </c>
      <c r="C3775" s="39" t="s">
        <v>49</v>
      </c>
      <c r="D3775" s="39" t="s">
        <v>169</v>
      </c>
      <c r="E3775" s="40">
        <v>0</v>
      </c>
      <c r="F3775" s="41">
        <v>2.864261141363825</v>
      </c>
      <c r="G3775" s="40">
        <v>425.60385051404887</v>
      </c>
      <c r="H3775" s="41">
        <v>0.60149483968640316</v>
      </c>
    </row>
    <row r="3776" spans="1:8">
      <c r="A3776" s="38">
        <v>45100</v>
      </c>
      <c r="B3776" s="39" t="s">
        <v>180</v>
      </c>
      <c r="C3776" s="39" t="s">
        <v>49</v>
      </c>
      <c r="D3776" s="39" t="s">
        <v>170</v>
      </c>
      <c r="E3776" s="40">
        <v>0</v>
      </c>
      <c r="F3776" s="41">
        <v>0</v>
      </c>
      <c r="G3776" s="40">
        <v>0</v>
      </c>
      <c r="H3776" s="41">
        <v>0</v>
      </c>
    </row>
    <row r="3777" spans="1:8">
      <c r="A3777" s="38">
        <v>45100</v>
      </c>
      <c r="B3777" s="39" t="s">
        <v>180</v>
      </c>
      <c r="C3777" s="39" t="s">
        <v>49</v>
      </c>
      <c r="D3777" s="39" t="s">
        <v>171</v>
      </c>
      <c r="E3777" s="40">
        <v>0</v>
      </c>
      <c r="F3777" s="41">
        <v>2.88484181922311</v>
      </c>
      <c r="G3777" s="40">
        <v>428.60434870050989</v>
      </c>
      <c r="H3777" s="41">
        <v>0.60581678203685319</v>
      </c>
    </row>
    <row r="3778" spans="1:8">
      <c r="A3778" s="38">
        <v>45100</v>
      </c>
      <c r="B3778" s="39" t="s">
        <v>180</v>
      </c>
      <c r="C3778" s="39" t="s">
        <v>50</v>
      </c>
      <c r="D3778" s="39" t="s">
        <v>172</v>
      </c>
      <c r="E3778" s="40">
        <v>0</v>
      </c>
      <c r="F3778" s="41">
        <v>0</v>
      </c>
      <c r="G3778" s="40">
        <v>0</v>
      </c>
      <c r="H3778" s="41">
        <v>0</v>
      </c>
    </row>
    <row r="3779" spans="1:8">
      <c r="A3779" s="38">
        <v>45100</v>
      </c>
      <c r="B3779" s="39" t="s">
        <v>180</v>
      </c>
      <c r="C3779" s="39" t="s">
        <v>50</v>
      </c>
      <c r="D3779" s="39" t="s">
        <v>173</v>
      </c>
      <c r="E3779" s="40">
        <v>0</v>
      </c>
      <c r="F3779" s="41">
        <v>4.6563126862648856</v>
      </c>
      <c r="G3779" s="40">
        <v>691.79386299243606</v>
      </c>
      <c r="H3779" s="41">
        <v>0.97782566411562599</v>
      </c>
    </row>
    <row r="3780" spans="1:8">
      <c r="A3780" s="38">
        <v>45100</v>
      </c>
      <c r="B3780" s="39" t="s">
        <v>180</v>
      </c>
      <c r="C3780" s="39" t="s">
        <v>50</v>
      </c>
      <c r="D3780" s="39" t="s">
        <v>13</v>
      </c>
      <c r="E3780" s="40">
        <v>0</v>
      </c>
      <c r="F3780" s="41">
        <v>0</v>
      </c>
      <c r="G3780" s="40">
        <v>0</v>
      </c>
      <c r="H3780" s="41">
        <v>0</v>
      </c>
    </row>
    <row r="3781" spans="1:8">
      <c r="A3781" s="38">
        <v>45100</v>
      </c>
      <c r="B3781" s="39" t="s">
        <v>180</v>
      </c>
      <c r="C3781" s="39" t="s">
        <v>50</v>
      </c>
      <c r="D3781" s="39" t="s">
        <v>15</v>
      </c>
      <c r="E3781" s="40">
        <v>0</v>
      </c>
      <c r="F3781" s="41">
        <v>0</v>
      </c>
      <c r="G3781" s="40">
        <v>0</v>
      </c>
      <c r="H3781" s="41">
        <v>0</v>
      </c>
    </row>
    <row r="3782" spans="1:8">
      <c r="A3782" s="38">
        <v>45100</v>
      </c>
      <c r="B3782" s="39" t="s">
        <v>180</v>
      </c>
      <c r="C3782" s="39" t="s">
        <v>50</v>
      </c>
      <c r="D3782" s="39" t="s">
        <v>174</v>
      </c>
      <c r="E3782" s="40">
        <v>0</v>
      </c>
      <c r="F3782" s="41">
        <v>0</v>
      </c>
      <c r="G3782" s="40">
        <v>0</v>
      </c>
      <c r="H3782" s="41">
        <v>0</v>
      </c>
    </row>
    <row r="3783" spans="1:8">
      <c r="A3783" s="38">
        <v>45100</v>
      </c>
      <c r="B3783" s="39" t="s">
        <v>180</v>
      </c>
      <c r="C3783" s="39" t="s">
        <v>50</v>
      </c>
      <c r="D3783" s="39" t="s">
        <v>175</v>
      </c>
      <c r="E3783" s="40">
        <v>0</v>
      </c>
      <c r="F3783" s="41">
        <v>0</v>
      </c>
      <c r="G3783" s="40">
        <v>0</v>
      </c>
      <c r="H3783" s="41">
        <v>0</v>
      </c>
    </row>
    <row r="3784" spans="1:8">
      <c r="A3784" s="38">
        <v>45100</v>
      </c>
      <c r="B3784" s="39" t="s">
        <v>180</v>
      </c>
      <c r="C3784" s="39" t="s">
        <v>50</v>
      </c>
      <c r="D3784" s="39" t="s">
        <v>198</v>
      </c>
      <c r="E3784" s="40">
        <v>0</v>
      </c>
      <c r="F3784" s="41">
        <v>0</v>
      </c>
      <c r="G3784" s="40">
        <v>0</v>
      </c>
      <c r="H3784" s="41">
        <v>0</v>
      </c>
    </row>
    <row r="3785" spans="1:8">
      <c r="A3785" s="38">
        <v>45100</v>
      </c>
      <c r="B3785" s="39" t="s">
        <v>180</v>
      </c>
      <c r="C3785" s="39" t="s">
        <v>50</v>
      </c>
      <c r="D3785" s="39" t="s">
        <v>178</v>
      </c>
      <c r="E3785" s="40">
        <v>0</v>
      </c>
      <c r="F3785" s="41">
        <v>0</v>
      </c>
      <c r="G3785" s="40">
        <v>0</v>
      </c>
      <c r="H3785" s="41">
        <v>0</v>
      </c>
    </row>
    <row r="3786" spans="1:8">
      <c r="A3786" s="38">
        <v>45100</v>
      </c>
      <c r="B3786" s="39" t="s">
        <v>180</v>
      </c>
      <c r="C3786" s="39" t="s">
        <v>50</v>
      </c>
      <c r="D3786" s="39" t="s">
        <v>179</v>
      </c>
      <c r="E3786" s="40">
        <v>0</v>
      </c>
      <c r="F3786" s="41">
        <v>0</v>
      </c>
      <c r="G3786" s="40">
        <v>0</v>
      </c>
      <c r="H3786" s="41">
        <v>0</v>
      </c>
    </row>
    <row r="3787" spans="1:8">
      <c r="A3787" s="38">
        <v>45101</v>
      </c>
      <c r="B3787" s="39" t="s">
        <v>89</v>
      </c>
      <c r="C3787" s="39" t="s">
        <v>43</v>
      </c>
      <c r="D3787" s="39" t="s">
        <v>90</v>
      </c>
      <c r="E3787" s="40">
        <v>0</v>
      </c>
      <c r="F3787" s="41">
        <v>17.817407002311612</v>
      </c>
      <c r="G3787" s="40">
        <v>1022.130031724963</v>
      </c>
      <c r="H3787" s="41">
        <v>4.8106998906241358</v>
      </c>
    </row>
    <row r="3788" spans="1:8">
      <c r="A3788" s="38">
        <v>45101</v>
      </c>
      <c r="B3788" s="39" t="s">
        <v>89</v>
      </c>
      <c r="C3788" s="39" t="s">
        <v>44</v>
      </c>
      <c r="D3788" s="39" t="s">
        <v>91</v>
      </c>
      <c r="E3788" s="40">
        <v>0</v>
      </c>
      <c r="F3788" s="41">
        <v>33.300401536852121</v>
      </c>
      <c r="G3788" s="40">
        <v>2058.9669077710892</v>
      </c>
      <c r="H3788" s="41">
        <v>8.9911084149500731</v>
      </c>
    </row>
    <row r="3789" spans="1:8">
      <c r="A3789" s="38">
        <v>45101</v>
      </c>
      <c r="B3789" s="39" t="s">
        <v>89</v>
      </c>
      <c r="C3789" s="39" t="s">
        <v>45</v>
      </c>
      <c r="D3789" s="39" t="s">
        <v>92</v>
      </c>
      <c r="E3789" s="40">
        <v>0</v>
      </c>
      <c r="F3789" s="41">
        <v>36.662910505078713</v>
      </c>
      <c r="G3789" s="40">
        <v>2190.8657415827511</v>
      </c>
      <c r="H3789" s="41">
        <v>9.8989858363712493</v>
      </c>
    </row>
    <row r="3790" spans="1:8">
      <c r="A3790" s="38">
        <v>45101</v>
      </c>
      <c r="B3790" s="39" t="s">
        <v>89</v>
      </c>
      <c r="C3790" s="39" t="s">
        <v>45</v>
      </c>
      <c r="D3790" s="39" t="s">
        <v>93</v>
      </c>
      <c r="E3790" s="40">
        <v>0</v>
      </c>
      <c r="F3790" s="41">
        <v>6.3798601885894186</v>
      </c>
      <c r="G3790" s="40">
        <v>371.15038180145461</v>
      </c>
      <c r="H3790" s="41">
        <v>1.7225622509191429</v>
      </c>
    </row>
    <row r="3791" spans="1:8">
      <c r="A3791" s="38">
        <v>45101</v>
      </c>
      <c r="B3791" s="39" t="s">
        <v>89</v>
      </c>
      <c r="C3791" s="39" t="s">
        <v>45</v>
      </c>
      <c r="D3791" s="39" t="s">
        <v>94</v>
      </c>
      <c r="E3791" s="40">
        <v>0</v>
      </c>
      <c r="F3791" s="41">
        <v>3.044131757529482</v>
      </c>
      <c r="G3791" s="40">
        <v>181.83406075376479</v>
      </c>
      <c r="H3791" s="41">
        <v>0.82191557453296027</v>
      </c>
    </row>
    <row r="3792" spans="1:8">
      <c r="A3792" s="38">
        <v>45101</v>
      </c>
      <c r="B3792" s="39" t="s">
        <v>89</v>
      </c>
      <c r="C3792" s="39" t="s">
        <v>45</v>
      </c>
      <c r="D3792" s="39" t="s">
        <v>95</v>
      </c>
      <c r="E3792" s="40">
        <v>0</v>
      </c>
      <c r="F3792" s="41">
        <v>4.2411769827888834</v>
      </c>
      <c r="G3792" s="40">
        <v>243.0811256084595</v>
      </c>
      <c r="H3792" s="41">
        <v>1.1451177853529979</v>
      </c>
    </row>
    <row r="3793" spans="1:8">
      <c r="A3793" s="38">
        <v>45101</v>
      </c>
      <c r="B3793" s="39" t="s">
        <v>89</v>
      </c>
      <c r="C3793" s="39" t="s">
        <v>45</v>
      </c>
      <c r="D3793" s="39" t="s">
        <v>96</v>
      </c>
      <c r="E3793" s="40">
        <v>0</v>
      </c>
      <c r="F3793" s="41">
        <v>1.036269595188926</v>
      </c>
      <c r="G3793" s="40">
        <v>68.005364592783451</v>
      </c>
      <c r="H3793" s="41">
        <v>0.27979279070101021</v>
      </c>
    </row>
    <row r="3794" spans="1:8">
      <c r="A3794" s="38">
        <v>45101</v>
      </c>
      <c r="B3794" s="39" t="s">
        <v>89</v>
      </c>
      <c r="C3794" s="39" t="s">
        <v>45</v>
      </c>
      <c r="D3794" s="39" t="s">
        <v>97</v>
      </c>
      <c r="E3794" s="40">
        <v>0</v>
      </c>
      <c r="F3794" s="41">
        <v>3.5349023418828528E-2</v>
      </c>
      <c r="G3794" s="40">
        <v>2.4183077463983729</v>
      </c>
      <c r="H3794" s="41">
        <v>9.544236323083705E-3</v>
      </c>
    </row>
    <row r="3795" spans="1:8">
      <c r="A3795" s="38">
        <v>45101</v>
      </c>
      <c r="B3795" s="39" t="s">
        <v>89</v>
      </c>
      <c r="C3795" s="39" t="s">
        <v>45</v>
      </c>
      <c r="D3795" s="39" t="s">
        <v>98</v>
      </c>
      <c r="E3795" s="40">
        <v>0</v>
      </c>
      <c r="F3795" s="41">
        <v>0.79235199016445856</v>
      </c>
      <c r="G3795" s="40">
        <v>51.643062018271323</v>
      </c>
      <c r="H3795" s="41">
        <v>0.21393503734440381</v>
      </c>
    </row>
    <row r="3796" spans="1:8">
      <c r="A3796" s="38">
        <v>45101</v>
      </c>
      <c r="B3796" s="39" t="s">
        <v>89</v>
      </c>
      <c r="C3796" s="39" t="s">
        <v>45</v>
      </c>
      <c r="D3796" s="39" t="s">
        <v>99</v>
      </c>
      <c r="E3796" s="40">
        <v>0</v>
      </c>
      <c r="F3796" s="41">
        <v>0</v>
      </c>
      <c r="G3796" s="40">
        <v>0</v>
      </c>
      <c r="H3796" s="41">
        <v>0</v>
      </c>
    </row>
    <row r="3797" spans="1:8">
      <c r="A3797" s="38">
        <v>45101</v>
      </c>
      <c r="B3797" s="39" t="s">
        <v>89</v>
      </c>
      <c r="C3797" s="39" t="s">
        <v>45</v>
      </c>
      <c r="D3797" s="39" t="s">
        <v>100</v>
      </c>
      <c r="E3797" s="40">
        <v>0</v>
      </c>
      <c r="F3797" s="41">
        <v>2.0687099088356899</v>
      </c>
      <c r="G3797" s="40">
        <v>117.99143002088459</v>
      </c>
      <c r="H3797" s="41">
        <v>0.55855167538563633</v>
      </c>
    </row>
    <row r="3798" spans="1:8">
      <c r="A3798" s="38">
        <v>45101</v>
      </c>
      <c r="B3798" s="39" t="s">
        <v>89</v>
      </c>
      <c r="C3798" s="39" t="s">
        <v>45</v>
      </c>
      <c r="D3798" s="39" t="s">
        <v>101</v>
      </c>
      <c r="E3798" s="40">
        <v>0</v>
      </c>
      <c r="F3798" s="41">
        <v>0</v>
      </c>
      <c r="G3798" s="40">
        <v>0</v>
      </c>
      <c r="H3798" s="41">
        <v>0</v>
      </c>
    </row>
    <row r="3799" spans="1:8">
      <c r="A3799" s="38">
        <v>45101</v>
      </c>
      <c r="B3799" s="39" t="s">
        <v>89</v>
      </c>
      <c r="C3799" s="39" t="s">
        <v>45</v>
      </c>
      <c r="D3799" s="39" t="s">
        <v>102</v>
      </c>
      <c r="E3799" s="40">
        <v>0</v>
      </c>
      <c r="F3799" s="41">
        <v>0</v>
      </c>
      <c r="G3799" s="40">
        <v>0</v>
      </c>
      <c r="H3799" s="41">
        <v>0</v>
      </c>
    </row>
    <row r="3800" spans="1:8">
      <c r="A3800" s="38">
        <v>45101</v>
      </c>
      <c r="B3800" s="39" t="s">
        <v>89</v>
      </c>
      <c r="C3800" s="39" t="s">
        <v>45</v>
      </c>
      <c r="D3800" s="39" t="s">
        <v>103</v>
      </c>
      <c r="E3800" s="40">
        <v>0</v>
      </c>
      <c r="F3800" s="41">
        <v>1.4725064787236839E-2</v>
      </c>
      <c r="G3800" s="40">
        <v>1.0073754462542059</v>
      </c>
      <c r="H3800" s="41">
        <v>3.9757674925539471E-3</v>
      </c>
    </row>
    <row r="3801" spans="1:8">
      <c r="A3801" s="38">
        <v>45101</v>
      </c>
      <c r="B3801" s="39" t="s">
        <v>89</v>
      </c>
      <c r="C3801" s="39" t="s">
        <v>45</v>
      </c>
      <c r="D3801" s="39" t="s">
        <v>199</v>
      </c>
      <c r="E3801" s="40">
        <v>0</v>
      </c>
      <c r="F3801" s="41">
        <v>1.861804592701936E-2</v>
      </c>
      <c r="G3801" s="40">
        <v>1.2737032125229699</v>
      </c>
      <c r="H3801" s="41">
        <v>5.0268724002952266E-3</v>
      </c>
    </row>
    <row r="3802" spans="1:8">
      <c r="A3802" s="38">
        <v>45101</v>
      </c>
      <c r="B3802" s="39" t="s">
        <v>89</v>
      </c>
      <c r="C3802" s="39" t="s">
        <v>45</v>
      </c>
      <c r="D3802" s="39" t="s">
        <v>104</v>
      </c>
      <c r="E3802" s="40">
        <v>0</v>
      </c>
      <c r="F3802" s="41">
        <v>0</v>
      </c>
      <c r="G3802" s="40">
        <v>0</v>
      </c>
      <c r="H3802" s="41">
        <v>0</v>
      </c>
    </row>
    <row r="3803" spans="1:8">
      <c r="A3803" s="38">
        <v>45101</v>
      </c>
      <c r="B3803" s="39" t="s">
        <v>89</v>
      </c>
      <c r="C3803" s="39" t="s">
        <v>45</v>
      </c>
      <c r="D3803" s="39" t="s">
        <v>105</v>
      </c>
      <c r="E3803" s="40">
        <v>0</v>
      </c>
      <c r="F3803" s="41">
        <v>0</v>
      </c>
      <c r="G3803" s="40">
        <v>0</v>
      </c>
      <c r="H3803" s="41">
        <v>0</v>
      </c>
    </row>
    <row r="3804" spans="1:8">
      <c r="A3804" s="38">
        <v>45101</v>
      </c>
      <c r="B3804" s="39" t="s">
        <v>89</v>
      </c>
      <c r="C3804" s="39" t="s">
        <v>45</v>
      </c>
      <c r="D3804" s="39" t="s">
        <v>106</v>
      </c>
      <c r="E3804" s="40">
        <v>0</v>
      </c>
      <c r="F3804" s="41">
        <v>1.861804592701936E-2</v>
      </c>
      <c r="G3804" s="40">
        <v>1.2737032125229699</v>
      </c>
      <c r="H3804" s="41">
        <v>5.0268724002952266E-3</v>
      </c>
    </row>
    <row r="3805" spans="1:8">
      <c r="A3805" s="38">
        <v>45101</v>
      </c>
      <c r="B3805" s="39" t="s">
        <v>89</v>
      </c>
      <c r="C3805" s="39" t="s">
        <v>45</v>
      </c>
      <c r="D3805" s="39" t="s">
        <v>107</v>
      </c>
      <c r="E3805" s="40">
        <v>0</v>
      </c>
      <c r="F3805" s="41">
        <v>1.6404887791064339E-3</v>
      </c>
      <c r="G3805" s="40">
        <v>0.1122295989732939</v>
      </c>
      <c r="H3805" s="41">
        <v>4.4293197035873719E-4</v>
      </c>
    </row>
    <row r="3806" spans="1:8">
      <c r="A3806" s="38">
        <v>45101</v>
      </c>
      <c r="B3806" s="39" t="s">
        <v>89</v>
      </c>
      <c r="C3806" s="39" t="s">
        <v>45</v>
      </c>
      <c r="D3806" s="39" t="s">
        <v>108</v>
      </c>
      <c r="E3806" s="40">
        <v>0</v>
      </c>
      <c r="F3806" s="41">
        <v>9.7509553653454296E-3</v>
      </c>
      <c r="G3806" s="40">
        <v>0.66708521520963404</v>
      </c>
      <c r="H3806" s="41">
        <v>2.6327579486432658E-3</v>
      </c>
    </row>
    <row r="3807" spans="1:8">
      <c r="A3807" s="38">
        <v>45101</v>
      </c>
      <c r="B3807" s="39" t="s">
        <v>89</v>
      </c>
      <c r="C3807" s="39" t="s">
        <v>45</v>
      </c>
      <c r="D3807" s="39" t="s">
        <v>109</v>
      </c>
      <c r="E3807" s="40">
        <v>0</v>
      </c>
      <c r="F3807" s="41">
        <v>6.4100293346519089E-3</v>
      </c>
      <c r="G3807" s="40">
        <v>0.43852480480048411</v>
      </c>
      <c r="H3807" s="41">
        <v>1.730707920356016E-3</v>
      </c>
    </row>
    <row r="3808" spans="1:8">
      <c r="A3808" s="38">
        <v>45101</v>
      </c>
      <c r="B3808" s="39" t="s">
        <v>89</v>
      </c>
      <c r="C3808" s="39" t="s">
        <v>45</v>
      </c>
      <c r="D3808" s="39" t="s">
        <v>110</v>
      </c>
      <c r="E3808" s="40">
        <v>0</v>
      </c>
      <c r="F3808" s="41">
        <v>4.5953754749986277E-3</v>
      </c>
      <c r="G3808" s="40">
        <v>0.31438017331134999</v>
      </c>
      <c r="H3808" s="41">
        <v>1.24075137824963E-3</v>
      </c>
    </row>
    <row r="3809" spans="1:8">
      <c r="A3809" s="38">
        <v>45101</v>
      </c>
      <c r="B3809" s="39" t="s">
        <v>89</v>
      </c>
      <c r="C3809" s="39" t="s">
        <v>45</v>
      </c>
      <c r="D3809" s="39" t="s">
        <v>200</v>
      </c>
      <c r="E3809" s="40">
        <v>0</v>
      </c>
      <c r="F3809" s="41">
        <v>3.552875706210633E-3</v>
      </c>
      <c r="G3809" s="40">
        <v>0.24306037370591951</v>
      </c>
      <c r="H3809" s="41">
        <v>9.5927644067687098E-4</v>
      </c>
    </row>
    <row r="3810" spans="1:8">
      <c r="A3810" s="38">
        <v>45101</v>
      </c>
      <c r="B3810" s="39" t="s">
        <v>89</v>
      </c>
      <c r="C3810" s="39" t="s">
        <v>45</v>
      </c>
      <c r="D3810" s="39" t="s">
        <v>220</v>
      </c>
      <c r="E3810" s="40">
        <v>0</v>
      </c>
      <c r="F3810" s="41">
        <v>0</v>
      </c>
      <c r="G3810" s="40">
        <v>0</v>
      </c>
      <c r="H3810" s="41">
        <v>0</v>
      </c>
    </row>
    <row r="3811" spans="1:8">
      <c r="A3811" s="38">
        <v>45101</v>
      </c>
      <c r="B3811" s="39" t="s">
        <v>89</v>
      </c>
      <c r="C3811" s="39" t="s">
        <v>45</v>
      </c>
      <c r="D3811" s="39" t="s">
        <v>288</v>
      </c>
      <c r="E3811" s="40">
        <v>0</v>
      </c>
      <c r="F3811" s="41">
        <v>2.954895073887809E-3</v>
      </c>
      <c r="G3811" s="40">
        <v>0.20215114749594679</v>
      </c>
      <c r="H3811" s="41">
        <v>7.9782166994970844E-4</v>
      </c>
    </row>
    <row r="3812" spans="1:8">
      <c r="A3812" s="38">
        <v>45101</v>
      </c>
      <c r="B3812" s="39" t="s">
        <v>89</v>
      </c>
      <c r="C3812" s="39" t="s">
        <v>45</v>
      </c>
      <c r="D3812" s="39" t="s">
        <v>112</v>
      </c>
      <c r="E3812" s="40">
        <v>0</v>
      </c>
      <c r="F3812" s="41">
        <v>0.77248446726957454</v>
      </c>
      <c r="G3812" s="40">
        <v>52.847433691064658</v>
      </c>
      <c r="H3812" s="41">
        <v>0.20857080616278509</v>
      </c>
    </row>
    <row r="3813" spans="1:8">
      <c r="A3813" s="38">
        <v>45101</v>
      </c>
      <c r="B3813" s="39" t="s">
        <v>89</v>
      </c>
      <c r="C3813" s="39" t="s">
        <v>45</v>
      </c>
      <c r="D3813" s="39" t="s">
        <v>221</v>
      </c>
      <c r="E3813" s="40">
        <v>0</v>
      </c>
      <c r="F3813" s="41">
        <v>0</v>
      </c>
      <c r="G3813" s="40">
        <v>0</v>
      </c>
      <c r="H3813" s="41">
        <v>0</v>
      </c>
    </row>
    <row r="3814" spans="1:8">
      <c r="A3814" s="38">
        <v>45101</v>
      </c>
      <c r="B3814" s="39" t="s">
        <v>89</v>
      </c>
      <c r="C3814" s="39" t="s">
        <v>45</v>
      </c>
      <c r="D3814" s="39" t="s">
        <v>114</v>
      </c>
      <c r="E3814" s="40">
        <v>0</v>
      </c>
      <c r="F3814" s="41">
        <v>6.535493792162165</v>
      </c>
      <c r="G3814" s="40">
        <v>379.15223725099861</v>
      </c>
      <c r="H3814" s="41">
        <v>1.7645833238837849</v>
      </c>
    </row>
    <row r="3815" spans="1:8">
      <c r="A3815" s="38">
        <v>45101</v>
      </c>
      <c r="B3815" s="39" t="s">
        <v>89</v>
      </c>
      <c r="C3815" s="39" t="s">
        <v>45</v>
      </c>
      <c r="D3815" s="39" t="s">
        <v>115</v>
      </c>
      <c r="E3815" s="40">
        <v>0</v>
      </c>
      <c r="F3815" s="41">
        <v>4.2184061070625694</v>
      </c>
      <c r="G3815" s="40">
        <v>241.52331778704479</v>
      </c>
      <c r="H3815" s="41">
        <v>1.138969648906893</v>
      </c>
    </row>
    <row r="3816" spans="1:8">
      <c r="A3816" s="38">
        <v>45101</v>
      </c>
      <c r="B3816" s="39" t="s">
        <v>89</v>
      </c>
      <c r="C3816" s="39" t="s">
        <v>45</v>
      </c>
      <c r="D3816" s="39" t="s">
        <v>116</v>
      </c>
      <c r="E3816" s="40">
        <v>0</v>
      </c>
      <c r="F3816" s="41">
        <v>2.6355359472290649</v>
      </c>
      <c r="G3816" s="40">
        <v>171.9630737877809</v>
      </c>
      <c r="H3816" s="41">
        <v>0.71159470575184758</v>
      </c>
    </row>
    <row r="3817" spans="1:8">
      <c r="A3817" s="38">
        <v>45101</v>
      </c>
      <c r="B3817" s="39" t="s">
        <v>89</v>
      </c>
      <c r="C3817" s="39" t="s">
        <v>45</v>
      </c>
      <c r="D3817" s="39" t="s">
        <v>117</v>
      </c>
      <c r="E3817" s="40">
        <v>0</v>
      </c>
      <c r="F3817" s="41">
        <v>2.232199800520061</v>
      </c>
      <c r="G3817" s="40">
        <v>129.1761483887349</v>
      </c>
      <c r="H3817" s="41">
        <v>0.6026939461404166</v>
      </c>
    </row>
    <row r="3818" spans="1:8">
      <c r="A3818" s="38">
        <v>45101</v>
      </c>
      <c r="B3818" s="39" t="s">
        <v>89</v>
      </c>
      <c r="C3818" s="39" t="s">
        <v>45</v>
      </c>
      <c r="D3818" s="39" t="s">
        <v>118</v>
      </c>
      <c r="E3818" s="40">
        <v>0</v>
      </c>
      <c r="F3818" s="41">
        <v>13.007607913694409</v>
      </c>
      <c r="G3818" s="40">
        <v>756.61392212948613</v>
      </c>
      <c r="H3818" s="41">
        <v>3.5120541366974911</v>
      </c>
    </row>
    <row r="3819" spans="1:8">
      <c r="A3819" s="38">
        <v>45101</v>
      </c>
      <c r="B3819" s="39" t="s">
        <v>89</v>
      </c>
      <c r="C3819" s="39" t="s">
        <v>45</v>
      </c>
      <c r="D3819" s="39" t="s">
        <v>119</v>
      </c>
      <c r="E3819" s="40">
        <v>0</v>
      </c>
      <c r="F3819" s="41">
        <v>21.465198398296629</v>
      </c>
      <c r="G3819" s="40">
        <v>1238.436650607819</v>
      </c>
      <c r="H3819" s="41">
        <v>5.7956035675400894</v>
      </c>
    </row>
    <row r="3820" spans="1:8">
      <c r="A3820" s="38">
        <v>45101</v>
      </c>
      <c r="B3820" s="39" t="s">
        <v>89</v>
      </c>
      <c r="C3820" s="39" t="s">
        <v>46</v>
      </c>
      <c r="D3820" s="39" t="s">
        <v>203</v>
      </c>
      <c r="E3820" s="40">
        <v>0</v>
      </c>
      <c r="F3820" s="41">
        <v>0</v>
      </c>
      <c r="G3820" s="40">
        <v>0</v>
      </c>
      <c r="H3820" s="41">
        <v>0</v>
      </c>
    </row>
    <row r="3821" spans="1:8">
      <c r="A3821" s="38">
        <v>45101</v>
      </c>
      <c r="B3821" s="39" t="s">
        <v>89</v>
      </c>
      <c r="C3821" s="39" t="s">
        <v>46</v>
      </c>
      <c r="D3821" s="39" t="s">
        <v>120</v>
      </c>
      <c r="E3821" s="40">
        <v>0</v>
      </c>
      <c r="F3821" s="41">
        <v>1.5784572446296019</v>
      </c>
      <c r="G3821" s="40">
        <v>94.239779726914932</v>
      </c>
      <c r="H3821" s="41">
        <v>0.42618345604999258</v>
      </c>
    </row>
    <row r="3822" spans="1:8">
      <c r="A3822" s="38">
        <v>45101</v>
      </c>
      <c r="B3822" s="39" t="s">
        <v>89</v>
      </c>
      <c r="C3822" s="39" t="s">
        <v>46</v>
      </c>
      <c r="D3822" s="39" t="s">
        <v>121</v>
      </c>
      <c r="E3822" s="40">
        <v>0</v>
      </c>
      <c r="F3822" s="41">
        <v>0.92090031851334542</v>
      </c>
      <c r="G3822" s="40">
        <v>53.502568040325983</v>
      </c>
      <c r="H3822" s="41">
        <v>0.2486430859986033</v>
      </c>
    </row>
    <row r="3823" spans="1:8">
      <c r="A3823" s="38">
        <v>45101</v>
      </c>
      <c r="B3823" s="39" t="s">
        <v>89</v>
      </c>
      <c r="C3823" s="39" t="s">
        <v>46</v>
      </c>
      <c r="D3823" s="39" t="s">
        <v>122</v>
      </c>
      <c r="E3823" s="40">
        <v>0</v>
      </c>
      <c r="F3823" s="41">
        <v>1.98772611310827E-2</v>
      </c>
      <c r="G3823" s="40">
        <v>1.359849011977984</v>
      </c>
      <c r="H3823" s="41">
        <v>5.3668605053923306E-3</v>
      </c>
    </row>
    <row r="3824" spans="1:8">
      <c r="A3824" s="38">
        <v>45101</v>
      </c>
      <c r="B3824" s="39" t="s">
        <v>89</v>
      </c>
      <c r="C3824" s="39" t="s">
        <v>46</v>
      </c>
      <c r="D3824" s="39" t="s">
        <v>123</v>
      </c>
      <c r="E3824" s="40">
        <v>0</v>
      </c>
      <c r="F3824" s="41">
        <v>47.031710871603103</v>
      </c>
      <c r="G3824" s="40">
        <v>2856.408326893586</v>
      </c>
      <c r="H3824" s="41">
        <v>12.69856193533284</v>
      </c>
    </row>
    <row r="3825" spans="1:8">
      <c r="A3825" s="38">
        <v>45101</v>
      </c>
      <c r="B3825" s="39" t="s">
        <v>89</v>
      </c>
      <c r="C3825" s="39" t="s">
        <v>46</v>
      </c>
      <c r="D3825" s="39" t="s">
        <v>124</v>
      </c>
      <c r="E3825" s="40">
        <v>0</v>
      </c>
      <c r="F3825" s="41">
        <v>0.45796331039184018</v>
      </c>
      <c r="G3825" s="40">
        <v>27.082554772335449</v>
      </c>
      <c r="H3825" s="41">
        <v>0.1236500938057969</v>
      </c>
    </row>
    <row r="3826" spans="1:8">
      <c r="A3826" s="38">
        <v>45101</v>
      </c>
      <c r="B3826" s="39" t="s">
        <v>89</v>
      </c>
      <c r="C3826" s="39" t="s">
        <v>47</v>
      </c>
      <c r="D3826" s="39" t="s">
        <v>185</v>
      </c>
      <c r="E3826" s="40">
        <v>0</v>
      </c>
      <c r="F3826" s="41">
        <v>23.296093165583009</v>
      </c>
      <c r="G3826" s="40">
        <v>1504.554832466571</v>
      </c>
      <c r="H3826" s="41">
        <v>6.2899451547074134</v>
      </c>
    </row>
    <row r="3827" spans="1:8">
      <c r="A3827" s="38">
        <v>45101</v>
      </c>
      <c r="B3827" s="39" t="s">
        <v>89</v>
      </c>
      <c r="C3827" s="39" t="s">
        <v>47</v>
      </c>
      <c r="D3827" s="39" t="s">
        <v>204</v>
      </c>
      <c r="E3827" s="40">
        <v>0</v>
      </c>
      <c r="F3827" s="41">
        <v>2.1270393978019229</v>
      </c>
      <c r="G3827" s="40">
        <v>121.3466540319673</v>
      </c>
      <c r="H3827" s="41">
        <v>0.57430063740651927</v>
      </c>
    </row>
    <row r="3828" spans="1:8">
      <c r="A3828" s="38">
        <v>45101</v>
      </c>
      <c r="B3828" s="39" t="s">
        <v>89</v>
      </c>
      <c r="C3828" s="39" t="s">
        <v>47</v>
      </c>
      <c r="D3828" s="39" t="s">
        <v>205</v>
      </c>
      <c r="E3828" s="40">
        <v>0</v>
      </c>
      <c r="F3828" s="41">
        <v>3.5336892915606023E-2</v>
      </c>
      <c r="G3828" s="40">
        <v>2.417477870858018</v>
      </c>
      <c r="H3828" s="41">
        <v>9.5409610872136258E-3</v>
      </c>
    </row>
    <row r="3829" spans="1:8">
      <c r="A3829" s="38">
        <v>45101</v>
      </c>
      <c r="B3829" s="39" t="s">
        <v>89</v>
      </c>
      <c r="C3829" s="39" t="s">
        <v>47</v>
      </c>
      <c r="D3829" s="39" t="s">
        <v>126</v>
      </c>
      <c r="E3829" s="40">
        <v>0</v>
      </c>
      <c r="F3829" s="41">
        <v>8.5401513139920712E-3</v>
      </c>
      <c r="G3829" s="40">
        <v>0.58425133371692173</v>
      </c>
      <c r="H3829" s="41">
        <v>2.30584085477786E-3</v>
      </c>
    </row>
    <row r="3830" spans="1:8">
      <c r="A3830" s="38">
        <v>45101</v>
      </c>
      <c r="B3830" s="39" t="s">
        <v>89</v>
      </c>
      <c r="C3830" s="39" t="s">
        <v>47</v>
      </c>
      <c r="D3830" s="39" t="s">
        <v>128</v>
      </c>
      <c r="E3830" s="40">
        <v>0</v>
      </c>
      <c r="F3830" s="41">
        <v>13.2740484341764</v>
      </c>
      <c r="G3830" s="40">
        <v>830.07139659954169</v>
      </c>
      <c r="H3830" s="41">
        <v>3.5839930772276292</v>
      </c>
    </row>
    <row r="3831" spans="1:8">
      <c r="A3831" s="38">
        <v>45101</v>
      </c>
      <c r="B3831" s="39" t="s">
        <v>89</v>
      </c>
      <c r="C3831" s="39" t="s">
        <v>47</v>
      </c>
      <c r="D3831" s="39" t="s">
        <v>129</v>
      </c>
      <c r="E3831" s="40">
        <v>0</v>
      </c>
      <c r="F3831" s="41">
        <v>0</v>
      </c>
      <c r="G3831" s="40">
        <v>0</v>
      </c>
      <c r="H3831" s="41">
        <v>0</v>
      </c>
    </row>
    <row r="3832" spans="1:8">
      <c r="A3832" s="38">
        <v>45101</v>
      </c>
      <c r="B3832" s="39" t="s">
        <v>89</v>
      </c>
      <c r="C3832" s="39" t="s">
        <v>47</v>
      </c>
      <c r="D3832" s="39" t="s">
        <v>130</v>
      </c>
      <c r="E3832" s="40">
        <v>0</v>
      </c>
      <c r="F3832" s="41">
        <v>2.812051179348694</v>
      </c>
      <c r="G3832" s="40">
        <v>168.20988072032731</v>
      </c>
      <c r="H3832" s="41">
        <v>0.75925381842414741</v>
      </c>
    </row>
    <row r="3833" spans="1:8">
      <c r="A3833" s="38">
        <v>45101</v>
      </c>
      <c r="B3833" s="39" t="s">
        <v>89</v>
      </c>
      <c r="C3833" s="39" t="s">
        <v>47</v>
      </c>
      <c r="D3833" s="39" t="s">
        <v>131</v>
      </c>
      <c r="E3833" s="40">
        <v>0</v>
      </c>
      <c r="F3833" s="41">
        <v>8.8603614961555166E-2</v>
      </c>
      <c r="G3833" s="40">
        <v>6.0615764651166302</v>
      </c>
      <c r="H3833" s="41">
        <v>2.39229760396199E-2</v>
      </c>
    </row>
    <row r="3834" spans="1:8">
      <c r="A3834" s="38">
        <v>45101</v>
      </c>
      <c r="B3834" s="39" t="s">
        <v>89</v>
      </c>
      <c r="C3834" s="39" t="s">
        <v>47</v>
      </c>
      <c r="D3834" s="39" t="s">
        <v>132</v>
      </c>
      <c r="E3834" s="40">
        <v>0</v>
      </c>
      <c r="F3834" s="41">
        <v>2.2749981561959349</v>
      </c>
      <c r="G3834" s="40">
        <v>131.46885195897249</v>
      </c>
      <c r="H3834" s="41">
        <v>0.61424950217290242</v>
      </c>
    </row>
    <row r="3835" spans="1:8">
      <c r="A3835" s="38">
        <v>45101</v>
      </c>
      <c r="B3835" s="39" t="s">
        <v>89</v>
      </c>
      <c r="C3835" s="39" t="s">
        <v>47</v>
      </c>
      <c r="D3835" s="39" t="s">
        <v>133</v>
      </c>
      <c r="E3835" s="40">
        <v>0</v>
      </c>
      <c r="F3835" s="41">
        <v>0.15642563125261469</v>
      </c>
      <c r="G3835" s="40">
        <v>10.701436113563499</v>
      </c>
      <c r="H3835" s="41">
        <v>4.2234920438205967E-2</v>
      </c>
    </row>
    <row r="3836" spans="1:8">
      <c r="A3836" s="38">
        <v>45101</v>
      </c>
      <c r="B3836" s="39" t="s">
        <v>89</v>
      </c>
      <c r="C3836" s="39" t="s">
        <v>47</v>
      </c>
      <c r="D3836" s="39" t="s">
        <v>134</v>
      </c>
      <c r="E3836" s="40">
        <v>0</v>
      </c>
      <c r="F3836" s="41">
        <v>2.9874004548588531E-2</v>
      </c>
      <c r="G3836" s="40">
        <v>2.0437491514210002</v>
      </c>
      <c r="H3836" s="41">
        <v>8.0659812281189038E-3</v>
      </c>
    </row>
    <row r="3837" spans="1:8">
      <c r="A3837" s="38">
        <v>45101</v>
      </c>
      <c r="B3837" s="39" t="s">
        <v>89</v>
      </c>
      <c r="C3837" s="39" t="s">
        <v>47</v>
      </c>
      <c r="D3837" s="39" t="s">
        <v>135</v>
      </c>
      <c r="E3837" s="40">
        <v>0</v>
      </c>
      <c r="F3837" s="41">
        <v>2.1302204839678631</v>
      </c>
      <c r="G3837" s="40">
        <v>121.5642794307204</v>
      </c>
      <c r="H3837" s="41">
        <v>0.57515953067132308</v>
      </c>
    </row>
    <row r="3838" spans="1:8">
      <c r="A3838" s="38">
        <v>45101</v>
      </c>
      <c r="B3838" s="39" t="s">
        <v>89</v>
      </c>
      <c r="C3838" s="39" t="s">
        <v>18</v>
      </c>
      <c r="D3838" s="39" t="s">
        <v>137</v>
      </c>
      <c r="E3838" s="40">
        <v>0</v>
      </c>
      <c r="F3838" s="41">
        <v>1.478900548019243</v>
      </c>
      <c r="G3838" s="40">
        <v>96.621282163941629</v>
      </c>
      <c r="H3838" s="41">
        <v>0.39930314796519573</v>
      </c>
    </row>
    <row r="3839" spans="1:8">
      <c r="A3839" s="38">
        <v>45101</v>
      </c>
      <c r="B3839" s="39" t="s">
        <v>89</v>
      </c>
      <c r="C3839" s="39" t="s">
        <v>18</v>
      </c>
      <c r="D3839" s="39" t="s">
        <v>138</v>
      </c>
      <c r="E3839" s="40">
        <v>0</v>
      </c>
      <c r="F3839" s="41">
        <v>3.0543558502463962E-3</v>
      </c>
      <c r="G3839" s="40">
        <v>0.20895548726739999</v>
      </c>
      <c r="H3839" s="41">
        <v>8.2467607956652697E-4</v>
      </c>
    </row>
    <row r="3840" spans="1:8">
      <c r="A3840" s="38">
        <v>45101</v>
      </c>
      <c r="B3840" s="39" t="s">
        <v>89</v>
      </c>
      <c r="C3840" s="39" t="s">
        <v>18</v>
      </c>
      <c r="D3840" s="39" t="s">
        <v>123</v>
      </c>
      <c r="E3840" s="40">
        <v>266.476</v>
      </c>
      <c r="F3840" s="41">
        <v>18.070748690371349</v>
      </c>
      <c r="G3840" s="40">
        <v>1041.304134955529</v>
      </c>
      <c r="H3840" s="41">
        <v>4.879102146400264</v>
      </c>
    </row>
    <row r="3841" spans="1:8">
      <c r="A3841" s="38">
        <v>45101</v>
      </c>
      <c r="B3841" s="39" t="s">
        <v>89</v>
      </c>
      <c r="C3841" s="39" t="s">
        <v>48</v>
      </c>
      <c r="D3841" s="39" t="s">
        <v>123</v>
      </c>
      <c r="E3841" s="40">
        <v>396.23262</v>
      </c>
      <c r="F3841" s="41">
        <v>23.99384596981389</v>
      </c>
      <c r="G3841" s="40">
        <v>1375.298916608228</v>
      </c>
      <c r="H3841" s="41">
        <v>6.4783384118497498</v>
      </c>
    </row>
    <row r="3842" spans="1:8">
      <c r="A3842" s="38">
        <v>45101</v>
      </c>
      <c r="B3842" s="39" t="s">
        <v>89</v>
      </c>
      <c r="C3842" s="39" t="s">
        <v>7</v>
      </c>
      <c r="D3842" s="39" t="s">
        <v>140</v>
      </c>
      <c r="E3842" s="40">
        <v>3154.3365840000001</v>
      </c>
      <c r="F3842" s="41">
        <v>56.335424978501301</v>
      </c>
      <c r="G3842" s="40">
        <v>3413.0889424106722</v>
      </c>
      <c r="H3842" s="41">
        <v>43.707037457792502</v>
      </c>
    </row>
    <row r="3843" spans="1:8">
      <c r="A3843" s="38">
        <v>45101</v>
      </c>
      <c r="B3843" s="39" t="s">
        <v>89</v>
      </c>
      <c r="C3843" s="39" t="s">
        <v>7</v>
      </c>
      <c r="D3843" s="39" t="s">
        <v>141</v>
      </c>
      <c r="E3843" s="40">
        <v>988.479828</v>
      </c>
      <c r="F3843" s="41">
        <v>56.381258775688657</v>
      </c>
      <c r="G3843" s="40">
        <v>3400.144721697995</v>
      </c>
      <c r="H3843" s="41">
        <v>42.669159967212593</v>
      </c>
    </row>
    <row r="3844" spans="1:8">
      <c r="A3844" s="38">
        <v>45101</v>
      </c>
      <c r="B3844" s="39" t="s">
        <v>89</v>
      </c>
      <c r="C3844" s="39" t="s">
        <v>7</v>
      </c>
      <c r="D3844" s="39" t="s">
        <v>142</v>
      </c>
      <c r="E3844" s="40">
        <v>3236.0587559999999</v>
      </c>
      <c r="F3844" s="41">
        <v>79.356336074729512</v>
      </c>
      <c r="G3844" s="40">
        <v>4839.2515147704107</v>
      </c>
      <c r="H3844" s="41">
        <v>69.040012385014677</v>
      </c>
    </row>
    <row r="3845" spans="1:8">
      <c r="A3845" s="38">
        <v>45101</v>
      </c>
      <c r="B3845" s="39" t="s">
        <v>89</v>
      </c>
      <c r="C3845" s="39" t="s">
        <v>49</v>
      </c>
      <c r="D3845" s="39" t="s">
        <v>143</v>
      </c>
      <c r="E3845" s="40">
        <v>0</v>
      </c>
      <c r="F3845" s="41">
        <v>44.335144342742552</v>
      </c>
      <c r="G3845" s="40">
        <v>2569.5848993497489</v>
      </c>
      <c r="H3845" s="41">
        <v>11.97048897254049</v>
      </c>
    </row>
    <row r="3846" spans="1:8">
      <c r="A3846" s="38">
        <v>45101</v>
      </c>
      <c r="B3846" s="39" t="s">
        <v>89</v>
      </c>
      <c r="C3846" s="39" t="s">
        <v>49</v>
      </c>
      <c r="D3846" s="39" t="s">
        <v>144</v>
      </c>
      <c r="E3846" s="40">
        <v>0</v>
      </c>
      <c r="F3846" s="41">
        <v>3.5825563218407388</v>
      </c>
      <c r="G3846" s="40">
        <v>290.15959990961528</v>
      </c>
      <c r="H3846" s="41">
        <v>0.96729020689699963</v>
      </c>
    </row>
    <row r="3847" spans="1:8">
      <c r="A3847" s="38">
        <v>45101</v>
      </c>
      <c r="B3847" s="39" t="s">
        <v>89</v>
      </c>
      <c r="C3847" s="39" t="s">
        <v>49</v>
      </c>
      <c r="D3847" s="39" t="s">
        <v>253</v>
      </c>
      <c r="E3847" s="40">
        <v>0</v>
      </c>
      <c r="F3847" s="41">
        <v>4.7155759407465333E-3</v>
      </c>
      <c r="G3847" s="40">
        <v>0.32260336278945079</v>
      </c>
      <c r="H3847" s="41">
        <v>1.2732055040015639E-3</v>
      </c>
    </row>
    <row r="3848" spans="1:8">
      <c r="A3848" s="38">
        <v>45101</v>
      </c>
      <c r="B3848" s="39" t="s">
        <v>89</v>
      </c>
      <c r="C3848" s="39" t="s">
        <v>49</v>
      </c>
      <c r="D3848" s="39" t="s">
        <v>145</v>
      </c>
      <c r="E3848" s="40">
        <v>0</v>
      </c>
      <c r="F3848" s="41">
        <v>0</v>
      </c>
      <c r="G3848" s="40">
        <v>0</v>
      </c>
      <c r="H3848" s="41">
        <v>0</v>
      </c>
    </row>
    <row r="3849" spans="1:8">
      <c r="A3849" s="38">
        <v>45101</v>
      </c>
      <c r="B3849" s="39" t="s">
        <v>89</v>
      </c>
      <c r="C3849" s="39" t="s">
        <v>49</v>
      </c>
      <c r="D3849" s="39" t="s">
        <v>146</v>
      </c>
      <c r="E3849" s="40">
        <v>0</v>
      </c>
      <c r="F3849" s="41">
        <v>9.9658162071922782E-2</v>
      </c>
      <c r="G3849" s="40">
        <v>6.8178433807024321</v>
      </c>
      <c r="H3849" s="41">
        <v>2.6907703759419151E-2</v>
      </c>
    </row>
    <row r="3850" spans="1:8">
      <c r="A3850" s="38">
        <v>45101</v>
      </c>
      <c r="B3850" s="39" t="s">
        <v>89</v>
      </c>
      <c r="C3850" s="39" t="s">
        <v>49</v>
      </c>
      <c r="D3850" s="39" t="s">
        <v>147</v>
      </c>
      <c r="E3850" s="40">
        <v>0</v>
      </c>
      <c r="F3850" s="41">
        <v>0</v>
      </c>
      <c r="G3850" s="40">
        <v>0</v>
      </c>
      <c r="H3850" s="41">
        <v>0</v>
      </c>
    </row>
    <row r="3851" spans="1:8">
      <c r="A3851" s="38">
        <v>45101</v>
      </c>
      <c r="B3851" s="39" t="s">
        <v>89</v>
      </c>
      <c r="C3851" s="39" t="s">
        <v>49</v>
      </c>
      <c r="D3851" s="39" t="s">
        <v>148</v>
      </c>
      <c r="E3851" s="40">
        <v>0</v>
      </c>
      <c r="F3851" s="41">
        <v>0</v>
      </c>
      <c r="G3851" s="40">
        <v>0</v>
      </c>
      <c r="H3851" s="41">
        <v>0</v>
      </c>
    </row>
    <row r="3852" spans="1:8">
      <c r="A3852" s="38">
        <v>45101</v>
      </c>
      <c r="B3852" s="39" t="s">
        <v>89</v>
      </c>
      <c r="C3852" s="39" t="s">
        <v>49</v>
      </c>
      <c r="D3852" s="39" t="s">
        <v>149</v>
      </c>
      <c r="E3852" s="40">
        <v>0</v>
      </c>
      <c r="F3852" s="41">
        <v>9.1834985130529456E-3</v>
      </c>
      <c r="G3852" s="40">
        <v>0.62826419078170592</v>
      </c>
      <c r="H3852" s="41">
        <v>2.479544598524295E-3</v>
      </c>
    </row>
    <row r="3853" spans="1:8">
      <c r="A3853" s="38">
        <v>45101</v>
      </c>
      <c r="B3853" s="39" t="s">
        <v>89</v>
      </c>
      <c r="C3853" s="39" t="s">
        <v>49</v>
      </c>
      <c r="D3853" s="39" t="s">
        <v>150</v>
      </c>
      <c r="E3853" s="40">
        <v>0</v>
      </c>
      <c r="F3853" s="41">
        <v>4.7422514980037411E-2</v>
      </c>
      <c r="G3853" s="40">
        <v>3.2442829882771891</v>
      </c>
      <c r="H3853" s="41">
        <v>1.28040790446101E-2</v>
      </c>
    </row>
    <row r="3854" spans="1:8">
      <c r="A3854" s="38">
        <v>45101</v>
      </c>
      <c r="B3854" s="39" t="s">
        <v>89</v>
      </c>
      <c r="C3854" s="39" t="s">
        <v>49</v>
      </c>
      <c r="D3854" s="39" t="s">
        <v>151</v>
      </c>
      <c r="E3854" s="40">
        <v>0</v>
      </c>
      <c r="F3854" s="41">
        <v>4.3483594517545077E-2</v>
      </c>
      <c r="G3854" s="40">
        <v>2.9748124076042721</v>
      </c>
      <c r="H3854" s="41">
        <v>1.174057051973717E-2</v>
      </c>
    </row>
    <row r="3855" spans="1:8">
      <c r="A3855" s="38">
        <v>45101</v>
      </c>
      <c r="B3855" s="39" t="s">
        <v>89</v>
      </c>
      <c r="C3855" s="39" t="s">
        <v>49</v>
      </c>
      <c r="D3855" s="39" t="s">
        <v>152</v>
      </c>
      <c r="E3855" s="40">
        <v>0</v>
      </c>
      <c r="F3855" s="41">
        <v>1.6611987146611031E-2</v>
      </c>
      <c r="G3855" s="40">
        <v>1.1364641315188839</v>
      </c>
      <c r="H3855" s="41">
        <v>4.4852365295849784E-3</v>
      </c>
    </row>
    <row r="3856" spans="1:8">
      <c r="A3856" s="38">
        <v>45101</v>
      </c>
      <c r="B3856" s="39" t="s">
        <v>89</v>
      </c>
      <c r="C3856" s="39" t="s">
        <v>49</v>
      </c>
      <c r="D3856" s="39" t="s">
        <v>224</v>
      </c>
      <c r="E3856" s="40">
        <v>0</v>
      </c>
      <c r="F3856" s="41">
        <v>1.6483626851695059E-2</v>
      </c>
      <c r="G3856" s="40">
        <v>1.1276827094171371</v>
      </c>
      <c r="H3856" s="41">
        <v>4.4505792499576671E-3</v>
      </c>
    </row>
    <row r="3857" spans="1:8">
      <c r="A3857" s="38">
        <v>45101</v>
      </c>
      <c r="B3857" s="39" t="s">
        <v>89</v>
      </c>
      <c r="C3857" s="39" t="s">
        <v>49</v>
      </c>
      <c r="D3857" s="39" t="s">
        <v>154</v>
      </c>
      <c r="E3857" s="40">
        <v>0</v>
      </c>
      <c r="F3857" s="41">
        <v>8.2283811714041422E-2</v>
      </c>
      <c r="G3857" s="40">
        <v>5.6292242338231482</v>
      </c>
      <c r="H3857" s="41">
        <v>2.2216629162791181E-2</v>
      </c>
    </row>
    <row r="3858" spans="1:8">
      <c r="A3858" s="38">
        <v>45101</v>
      </c>
      <c r="B3858" s="39" t="s">
        <v>89</v>
      </c>
      <c r="C3858" s="39" t="s">
        <v>49</v>
      </c>
      <c r="D3858" s="39" t="s">
        <v>155</v>
      </c>
      <c r="E3858" s="40">
        <v>0</v>
      </c>
      <c r="F3858" s="41">
        <v>5.0769064308350167</v>
      </c>
      <c r="G3858" s="40">
        <v>301.24629674443042</v>
      </c>
      <c r="H3858" s="41">
        <v>1.3707647363254549</v>
      </c>
    </row>
    <row r="3859" spans="1:8">
      <c r="A3859" s="38">
        <v>45101</v>
      </c>
      <c r="B3859" s="39" t="s">
        <v>89</v>
      </c>
      <c r="C3859" s="39" t="s">
        <v>49</v>
      </c>
      <c r="D3859" s="39" t="s">
        <v>208</v>
      </c>
      <c r="E3859" s="40">
        <v>0</v>
      </c>
      <c r="F3859" s="41">
        <v>1.6611987146611031E-2</v>
      </c>
      <c r="G3859" s="40">
        <v>1.1364641315188839</v>
      </c>
      <c r="H3859" s="41">
        <v>4.4852365295849784E-3</v>
      </c>
    </row>
    <row r="3860" spans="1:8">
      <c r="A3860" s="38">
        <v>45101</v>
      </c>
      <c r="B3860" s="39" t="s">
        <v>89</v>
      </c>
      <c r="C3860" s="39" t="s">
        <v>49</v>
      </c>
      <c r="D3860" s="39" t="s">
        <v>156</v>
      </c>
      <c r="E3860" s="40">
        <v>0</v>
      </c>
      <c r="F3860" s="41">
        <v>3.0972496799971581E-2</v>
      </c>
      <c r="G3860" s="40">
        <v>2.1188995251499461</v>
      </c>
      <c r="H3860" s="41">
        <v>8.3625741359923279E-3</v>
      </c>
    </row>
    <row r="3861" spans="1:8">
      <c r="A3861" s="38">
        <v>45101</v>
      </c>
      <c r="B3861" s="39" t="s">
        <v>89</v>
      </c>
      <c r="C3861" s="39" t="s">
        <v>49</v>
      </c>
      <c r="D3861" s="39" t="s">
        <v>157</v>
      </c>
      <c r="E3861" s="40">
        <v>0</v>
      </c>
      <c r="F3861" s="41">
        <v>2.9874004548588531E-2</v>
      </c>
      <c r="G3861" s="40">
        <v>2.0437491514210002</v>
      </c>
      <c r="H3861" s="41">
        <v>8.0659812281189038E-3</v>
      </c>
    </row>
    <row r="3862" spans="1:8">
      <c r="A3862" s="38">
        <v>45101</v>
      </c>
      <c r="B3862" s="39" t="s">
        <v>89</v>
      </c>
      <c r="C3862" s="39" t="s">
        <v>49</v>
      </c>
      <c r="D3862" s="39" t="s">
        <v>158</v>
      </c>
      <c r="E3862" s="40">
        <v>0</v>
      </c>
      <c r="F3862" s="41">
        <v>0</v>
      </c>
      <c r="G3862" s="40">
        <v>0</v>
      </c>
      <c r="H3862" s="41">
        <v>0</v>
      </c>
    </row>
    <row r="3863" spans="1:8">
      <c r="A3863" s="38">
        <v>45101</v>
      </c>
      <c r="B3863" s="39" t="s">
        <v>89</v>
      </c>
      <c r="C3863" s="39" t="s">
        <v>49</v>
      </c>
      <c r="D3863" s="39" t="s">
        <v>263</v>
      </c>
      <c r="E3863" s="40">
        <v>0</v>
      </c>
      <c r="F3863" s="41">
        <v>9.5850607385015649E-2</v>
      </c>
      <c r="G3863" s="40">
        <v>6.5573598339553278</v>
      </c>
      <c r="H3863" s="41">
        <v>2.5879663993954229E-2</v>
      </c>
    </row>
    <row r="3864" spans="1:8">
      <c r="A3864" s="38">
        <v>45101</v>
      </c>
      <c r="B3864" s="39" t="s">
        <v>89</v>
      </c>
      <c r="C3864" s="39" t="s">
        <v>49</v>
      </c>
      <c r="D3864" s="39" t="s">
        <v>159</v>
      </c>
      <c r="E3864" s="40">
        <v>0</v>
      </c>
      <c r="F3864" s="41">
        <v>3.9061447743667023E-2</v>
      </c>
      <c r="G3864" s="40">
        <v>2.672283206945119</v>
      </c>
      <c r="H3864" s="41">
        <v>1.0546590890790099E-2</v>
      </c>
    </row>
    <row r="3865" spans="1:8">
      <c r="A3865" s="38">
        <v>45101</v>
      </c>
      <c r="B3865" s="39" t="s">
        <v>89</v>
      </c>
      <c r="C3865" s="39" t="s">
        <v>49</v>
      </c>
      <c r="D3865" s="39" t="s">
        <v>244</v>
      </c>
      <c r="E3865" s="40">
        <v>0</v>
      </c>
      <c r="F3865" s="41">
        <v>0</v>
      </c>
      <c r="G3865" s="40">
        <v>0</v>
      </c>
      <c r="H3865" s="41">
        <v>0</v>
      </c>
    </row>
    <row r="3866" spans="1:8">
      <c r="A3866" s="38">
        <v>45101</v>
      </c>
      <c r="B3866" s="39" t="s">
        <v>89</v>
      </c>
      <c r="C3866" s="39" t="s">
        <v>49</v>
      </c>
      <c r="D3866" s="39" t="s">
        <v>259</v>
      </c>
      <c r="E3866" s="40">
        <v>0</v>
      </c>
      <c r="F3866" s="41">
        <v>2.5391629461795479E-2</v>
      </c>
      <c r="G3866" s="40">
        <v>1.737099593773505</v>
      </c>
      <c r="H3866" s="41">
        <v>6.8557399546847796E-3</v>
      </c>
    </row>
    <row r="3867" spans="1:8">
      <c r="A3867" s="38">
        <v>45101</v>
      </c>
      <c r="B3867" s="39" t="s">
        <v>89</v>
      </c>
      <c r="C3867" s="39" t="s">
        <v>49</v>
      </c>
      <c r="D3867" s="39" t="s">
        <v>209</v>
      </c>
      <c r="E3867" s="40">
        <v>0</v>
      </c>
      <c r="F3867" s="41">
        <v>1.2515676908006481E-2</v>
      </c>
      <c r="G3867" s="40">
        <v>0.85622615537180136</v>
      </c>
      <c r="H3867" s="41">
        <v>3.379232765161751E-3</v>
      </c>
    </row>
    <row r="3868" spans="1:8">
      <c r="A3868" s="38">
        <v>45101</v>
      </c>
      <c r="B3868" s="39" t="s">
        <v>89</v>
      </c>
      <c r="C3868" s="39" t="s">
        <v>49</v>
      </c>
      <c r="D3868" s="39" t="s">
        <v>192</v>
      </c>
      <c r="E3868" s="40">
        <v>0</v>
      </c>
      <c r="F3868" s="41">
        <v>0</v>
      </c>
      <c r="G3868" s="40">
        <v>0</v>
      </c>
      <c r="H3868" s="41">
        <v>0</v>
      </c>
    </row>
    <row r="3869" spans="1:8">
      <c r="A3869" s="38">
        <v>45101</v>
      </c>
      <c r="B3869" s="39" t="s">
        <v>89</v>
      </c>
      <c r="C3869" s="39" t="s">
        <v>49</v>
      </c>
      <c r="D3869" s="39" t="s">
        <v>216</v>
      </c>
      <c r="E3869" s="40">
        <v>0</v>
      </c>
      <c r="F3869" s="41">
        <v>6.9132090297569417E-3</v>
      </c>
      <c r="G3869" s="40">
        <v>0.47294848151950558</v>
      </c>
      <c r="H3869" s="41">
        <v>1.866566438034374E-3</v>
      </c>
    </row>
    <row r="3870" spans="1:8">
      <c r="A3870" s="38">
        <v>45101</v>
      </c>
      <c r="B3870" s="39" t="s">
        <v>89</v>
      </c>
      <c r="C3870" s="39" t="s">
        <v>49</v>
      </c>
      <c r="D3870" s="39" t="s">
        <v>210</v>
      </c>
      <c r="E3870" s="40">
        <v>0</v>
      </c>
      <c r="F3870" s="41">
        <v>0</v>
      </c>
      <c r="G3870" s="40">
        <v>0</v>
      </c>
      <c r="H3870" s="41">
        <v>0</v>
      </c>
    </row>
    <row r="3871" spans="1:8">
      <c r="A3871" s="38">
        <v>45101</v>
      </c>
      <c r="B3871" s="39" t="s">
        <v>89</v>
      </c>
      <c r="C3871" s="39" t="s">
        <v>49</v>
      </c>
      <c r="D3871" s="39" t="s">
        <v>289</v>
      </c>
      <c r="E3871" s="40">
        <v>0</v>
      </c>
      <c r="F3871" s="41">
        <v>2.6479553321974821E-2</v>
      </c>
      <c r="G3871" s="40">
        <v>1.811526959627181</v>
      </c>
      <c r="H3871" s="41">
        <v>7.149479396933201E-3</v>
      </c>
    </row>
    <row r="3872" spans="1:8">
      <c r="A3872" s="38">
        <v>45101</v>
      </c>
      <c r="B3872" s="39" t="s">
        <v>89</v>
      </c>
      <c r="C3872" s="39" t="s">
        <v>49</v>
      </c>
      <c r="D3872" s="39" t="s">
        <v>281</v>
      </c>
      <c r="E3872" s="40">
        <v>0</v>
      </c>
      <c r="F3872" s="41">
        <v>0.73036912002645227</v>
      </c>
      <c r="G3872" s="40">
        <v>47.493106966182602</v>
      </c>
      <c r="H3872" s="41">
        <v>0.1971996624071421</v>
      </c>
    </row>
    <row r="3873" spans="1:8">
      <c r="A3873" s="38">
        <v>45101</v>
      </c>
      <c r="B3873" s="39" t="s">
        <v>89</v>
      </c>
      <c r="C3873" s="39" t="s">
        <v>49</v>
      </c>
      <c r="D3873" s="39" t="s">
        <v>286</v>
      </c>
      <c r="E3873" s="40">
        <v>0</v>
      </c>
      <c r="F3873" s="41">
        <v>6.9132090297569417E-3</v>
      </c>
      <c r="G3873" s="40">
        <v>0.47294848151950558</v>
      </c>
      <c r="H3873" s="41">
        <v>1.866566438034374E-3</v>
      </c>
    </row>
    <row r="3874" spans="1:8">
      <c r="A3874" s="38">
        <v>45101</v>
      </c>
      <c r="B3874" s="39" t="s">
        <v>89</v>
      </c>
      <c r="C3874" s="39" t="s">
        <v>49</v>
      </c>
      <c r="D3874" s="39" t="s">
        <v>275</v>
      </c>
      <c r="E3874" s="40">
        <v>0</v>
      </c>
      <c r="F3874" s="41">
        <v>4.4893011941841776E-3</v>
      </c>
      <c r="G3874" s="40">
        <v>0.30712338853549148</v>
      </c>
      <c r="H3874" s="41">
        <v>1.212111322429728E-3</v>
      </c>
    </row>
    <row r="3875" spans="1:8">
      <c r="A3875" s="38">
        <v>45101</v>
      </c>
      <c r="B3875" s="39" t="s">
        <v>89</v>
      </c>
      <c r="C3875" s="39" t="s">
        <v>49</v>
      </c>
      <c r="D3875" s="39" t="s">
        <v>218</v>
      </c>
      <c r="E3875" s="40">
        <v>0</v>
      </c>
      <c r="F3875" s="41">
        <v>0</v>
      </c>
      <c r="G3875" s="40">
        <v>0</v>
      </c>
      <c r="H3875" s="41">
        <v>0</v>
      </c>
    </row>
    <row r="3876" spans="1:8">
      <c r="A3876" s="38">
        <v>45101</v>
      </c>
      <c r="B3876" s="39" t="s">
        <v>89</v>
      </c>
      <c r="C3876" s="39" t="s">
        <v>49</v>
      </c>
      <c r="D3876" s="39" t="s">
        <v>166</v>
      </c>
      <c r="E3876" s="40">
        <v>0</v>
      </c>
      <c r="F3876" s="41">
        <v>48.438038670279312</v>
      </c>
      <c r="G3876" s="40">
        <v>2906.5145495250222</v>
      </c>
      <c r="H3876" s="41">
        <v>13.07827044097542</v>
      </c>
    </row>
    <row r="3877" spans="1:8">
      <c r="A3877" s="38">
        <v>45101</v>
      </c>
      <c r="B3877" s="39" t="s">
        <v>89</v>
      </c>
      <c r="C3877" s="39" t="s">
        <v>49</v>
      </c>
      <c r="D3877" s="39" t="s">
        <v>167</v>
      </c>
      <c r="E3877" s="40">
        <v>0</v>
      </c>
      <c r="F3877" s="41">
        <v>3.7124927256450788</v>
      </c>
      <c r="G3877" s="40">
        <v>241.6145437507794</v>
      </c>
      <c r="H3877" s="41">
        <v>1.0023730359241709</v>
      </c>
    </row>
    <row r="3878" spans="1:8">
      <c r="A3878" s="38">
        <v>45101</v>
      </c>
      <c r="B3878" s="39" t="s">
        <v>89</v>
      </c>
      <c r="C3878" s="39" t="s">
        <v>49</v>
      </c>
      <c r="D3878" s="39" t="s">
        <v>168</v>
      </c>
      <c r="E3878" s="40">
        <v>0</v>
      </c>
      <c r="F3878" s="41">
        <v>0.18349608370052239</v>
      </c>
      <c r="G3878" s="40">
        <v>12.553387837310821</v>
      </c>
      <c r="H3878" s="41">
        <v>4.9543942599141043E-2</v>
      </c>
    </row>
    <row r="3879" spans="1:8">
      <c r="A3879" s="38">
        <v>45101</v>
      </c>
      <c r="B3879" s="39" t="s">
        <v>89</v>
      </c>
      <c r="C3879" s="39" t="s">
        <v>49</v>
      </c>
      <c r="D3879" s="39" t="s">
        <v>195</v>
      </c>
      <c r="E3879" s="40">
        <v>0</v>
      </c>
      <c r="F3879" s="41">
        <v>34.374232820121833</v>
      </c>
      <c r="G3879" s="40">
        <v>2009.044967495571</v>
      </c>
      <c r="H3879" s="41">
        <v>9.2810428614328959</v>
      </c>
    </row>
    <row r="3880" spans="1:8">
      <c r="A3880" s="38">
        <v>45101</v>
      </c>
      <c r="B3880" s="39" t="s">
        <v>89</v>
      </c>
      <c r="C3880" s="39" t="s">
        <v>49</v>
      </c>
      <c r="D3880" s="39" t="s">
        <v>169</v>
      </c>
      <c r="E3880" s="40">
        <v>0</v>
      </c>
      <c r="F3880" s="41">
        <v>2.7023722427872769</v>
      </c>
      <c r="G3880" s="40">
        <v>177.18481818488249</v>
      </c>
      <c r="H3880" s="41">
        <v>0.72964050555256477</v>
      </c>
    </row>
    <row r="3881" spans="1:8">
      <c r="A3881" s="38">
        <v>45101</v>
      </c>
      <c r="B3881" s="39" t="s">
        <v>89</v>
      </c>
      <c r="C3881" s="39" t="s">
        <v>49</v>
      </c>
      <c r="D3881" s="39" t="s">
        <v>170</v>
      </c>
      <c r="E3881" s="40">
        <v>0</v>
      </c>
      <c r="F3881" s="41">
        <v>0</v>
      </c>
      <c r="G3881" s="40">
        <v>0</v>
      </c>
      <c r="H3881" s="41">
        <v>0</v>
      </c>
    </row>
    <row r="3882" spans="1:8">
      <c r="A3882" s="38">
        <v>45101</v>
      </c>
      <c r="B3882" s="39" t="s">
        <v>89</v>
      </c>
      <c r="C3882" s="39" t="s">
        <v>49</v>
      </c>
      <c r="D3882" s="39" t="s">
        <v>171</v>
      </c>
      <c r="E3882" s="40">
        <v>0</v>
      </c>
      <c r="F3882" s="41">
        <v>1.889666953592162</v>
      </c>
      <c r="G3882" s="40">
        <v>108.3880871465575</v>
      </c>
      <c r="H3882" s="41">
        <v>0.51021007746988367</v>
      </c>
    </row>
    <row r="3883" spans="1:8">
      <c r="A3883" s="38">
        <v>45101</v>
      </c>
      <c r="B3883" s="39" t="s">
        <v>89</v>
      </c>
      <c r="C3883" s="39" t="s">
        <v>50</v>
      </c>
      <c r="D3883" s="39" t="s">
        <v>172</v>
      </c>
      <c r="E3883" s="40">
        <v>0</v>
      </c>
      <c r="F3883" s="41">
        <v>0.75914899054645701</v>
      </c>
      <c r="G3883" s="40">
        <v>50.753370476185623</v>
      </c>
      <c r="H3883" s="41">
        <v>0.2049702274475434</v>
      </c>
    </row>
    <row r="3884" spans="1:8">
      <c r="A3884" s="38">
        <v>45101</v>
      </c>
      <c r="B3884" s="39" t="s">
        <v>89</v>
      </c>
      <c r="C3884" s="39" t="s">
        <v>50</v>
      </c>
      <c r="D3884" s="39" t="s">
        <v>173</v>
      </c>
      <c r="E3884" s="40">
        <v>0</v>
      </c>
      <c r="F3884" s="41">
        <v>6.9239971465252667E-2</v>
      </c>
      <c r="G3884" s="40">
        <v>4.7368652132447489</v>
      </c>
      <c r="H3884" s="41">
        <v>1.8694792295618219E-2</v>
      </c>
    </row>
    <row r="3885" spans="1:8">
      <c r="A3885" s="38">
        <v>45101</v>
      </c>
      <c r="B3885" s="39" t="s">
        <v>89</v>
      </c>
      <c r="C3885" s="39" t="s">
        <v>50</v>
      </c>
      <c r="D3885" s="39" t="s">
        <v>13</v>
      </c>
      <c r="E3885" s="40">
        <v>0</v>
      </c>
      <c r="F3885" s="41">
        <v>6.941553212453315E-2</v>
      </c>
      <c r="G3885" s="40">
        <v>4.74887572050178</v>
      </c>
      <c r="H3885" s="41">
        <v>1.8742193673623949E-2</v>
      </c>
    </row>
    <row r="3886" spans="1:8">
      <c r="A3886" s="38">
        <v>45101</v>
      </c>
      <c r="B3886" s="39" t="s">
        <v>89</v>
      </c>
      <c r="C3886" s="39" t="s">
        <v>50</v>
      </c>
      <c r="D3886" s="39" t="s">
        <v>15</v>
      </c>
      <c r="E3886" s="40">
        <v>0</v>
      </c>
      <c r="F3886" s="41">
        <v>3.6920606595847012E-2</v>
      </c>
      <c r="G3886" s="40">
        <v>2.5258233551342228</v>
      </c>
      <c r="H3886" s="41">
        <v>9.9685637808786948E-3</v>
      </c>
    </row>
    <row r="3887" spans="1:8">
      <c r="A3887" s="38">
        <v>45101</v>
      </c>
      <c r="B3887" s="39" t="s">
        <v>89</v>
      </c>
      <c r="C3887" s="39" t="s">
        <v>50</v>
      </c>
      <c r="D3887" s="39" t="s">
        <v>174</v>
      </c>
      <c r="E3887" s="40">
        <v>0</v>
      </c>
      <c r="F3887" s="41">
        <v>0</v>
      </c>
      <c r="G3887" s="40">
        <v>0</v>
      </c>
      <c r="H3887" s="41">
        <v>0</v>
      </c>
    </row>
    <row r="3888" spans="1:8">
      <c r="A3888" s="38">
        <v>45101</v>
      </c>
      <c r="B3888" s="39" t="s">
        <v>89</v>
      </c>
      <c r="C3888" s="39" t="s">
        <v>50</v>
      </c>
      <c r="D3888" s="39" t="s">
        <v>213</v>
      </c>
      <c r="E3888" s="40">
        <v>0</v>
      </c>
      <c r="F3888" s="41">
        <v>1.6483626851695059E-2</v>
      </c>
      <c r="G3888" s="40">
        <v>1.1276827094171371</v>
      </c>
      <c r="H3888" s="41">
        <v>4.4505792499576671E-3</v>
      </c>
    </row>
    <row r="3889" spans="1:8">
      <c r="A3889" s="38">
        <v>45101</v>
      </c>
      <c r="B3889" s="39" t="s">
        <v>89</v>
      </c>
      <c r="C3889" s="39" t="s">
        <v>50</v>
      </c>
      <c r="D3889" s="39" t="s">
        <v>214</v>
      </c>
      <c r="E3889" s="40">
        <v>0</v>
      </c>
      <c r="F3889" s="41">
        <v>0</v>
      </c>
      <c r="G3889" s="40">
        <v>0</v>
      </c>
      <c r="H3889" s="41">
        <v>0</v>
      </c>
    </row>
    <row r="3890" spans="1:8">
      <c r="A3890" s="38">
        <v>45101</v>
      </c>
      <c r="B3890" s="39" t="s">
        <v>89</v>
      </c>
      <c r="C3890" s="39" t="s">
        <v>50</v>
      </c>
      <c r="D3890" s="39" t="s">
        <v>175</v>
      </c>
      <c r="E3890" s="40">
        <v>0</v>
      </c>
      <c r="F3890" s="41">
        <v>0</v>
      </c>
      <c r="G3890" s="40">
        <v>0</v>
      </c>
      <c r="H3890" s="41">
        <v>0</v>
      </c>
    </row>
    <row r="3891" spans="1:8">
      <c r="A3891" s="38">
        <v>45101</v>
      </c>
      <c r="B3891" s="39" t="s">
        <v>89</v>
      </c>
      <c r="C3891" s="39" t="s">
        <v>50</v>
      </c>
      <c r="D3891" s="39" t="s">
        <v>176</v>
      </c>
      <c r="E3891" s="40">
        <v>0</v>
      </c>
      <c r="F3891" s="41">
        <v>2.782934953606452E-3</v>
      </c>
      <c r="G3891" s="40">
        <v>0.19038696136778069</v>
      </c>
      <c r="H3891" s="41">
        <v>7.5139243747374216E-4</v>
      </c>
    </row>
    <row r="3892" spans="1:8">
      <c r="A3892" s="38">
        <v>45101</v>
      </c>
      <c r="B3892" s="39" t="s">
        <v>89</v>
      </c>
      <c r="C3892" s="39" t="s">
        <v>50</v>
      </c>
      <c r="D3892" s="39" t="s">
        <v>198</v>
      </c>
      <c r="E3892" s="40">
        <v>0</v>
      </c>
      <c r="F3892" s="41">
        <v>0</v>
      </c>
      <c r="G3892" s="40">
        <v>0</v>
      </c>
      <c r="H3892" s="41">
        <v>0</v>
      </c>
    </row>
    <row r="3893" spans="1:8">
      <c r="A3893" s="38">
        <v>45101</v>
      </c>
      <c r="B3893" s="39" t="s">
        <v>89</v>
      </c>
      <c r="C3893" s="39" t="s">
        <v>50</v>
      </c>
      <c r="D3893" s="39" t="s">
        <v>177</v>
      </c>
      <c r="E3893" s="40">
        <v>0</v>
      </c>
      <c r="F3893" s="41">
        <v>0</v>
      </c>
      <c r="G3893" s="40">
        <v>0</v>
      </c>
      <c r="H3893" s="41">
        <v>0</v>
      </c>
    </row>
    <row r="3894" spans="1:8">
      <c r="A3894" s="38">
        <v>45101</v>
      </c>
      <c r="B3894" s="39" t="s">
        <v>89</v>
      </c>
      <c r="C3894" s="39" t="s">
        <v>50</v>
      </c>
      <c r="D3894" s="39" t="s">
        <v>178</v>
      </c>
      <c r="E3894" s="40">
        <v>0</v>
      </c>
      <c r="F3894" s="41">
        <v>0</v>
      </c>
      <c r="G3894" s="40">
        <v>0</v>
      </c>
      <c r="H3894" s="41">
        <v>0</v>
      </c>
    </row>
    <row r="3895" spans="1:8">
      <c r="A3895" s="38">
        <v>45101</v>
      </c>
      <c r="B3895" s="39" t="s">
        <v>89</v>
      </c>
      <c r="C3895" s="39" t="s">
        <v>50</v>
      </c>
      <c r="D3895" s="39" t="s">
        <v>179</v>
      </c>
      <c r="E3895" s="40">
        <v>0</v>
      </c>
      <c r="F3895" s="41">
        <v>4.8544023945629837E-2</v>
      </c>
      <c r="G3895" s="40">
        <v>3.321007988201877</v>
      </c>
      <c r="H3895" s="41">
        <v>1.310688646532006E-2</v>
      </c>
    </row>
    <row r="3896" spans="1:8">
      <c r="A3896" s="38">
        <v>45101</v>
      </c>
      <c r="B3896" s="39" t="s">
        <v>89</v>
      </c>
      <c r="C3896" s="39" t="s">
        <v>50</v>
      </c>
      <c r="D3896" s="39" t="s">
        <v>8</v>
      </c>
      <c r="E3896" s="40">
        <v>0</v>
      </c>
      <c r="F3896" s="41">
        <v>9.714180909164756E-2</v>
      </c>
      <c r="G3896" s="40">
        <v>6.645693903395208</v>
      </c>
      <c r="H3896" s="41">
        <v>2.6228288454744841E-2</v>
      </c>
    </row>
    <row r="3897" spans="1:8">
      <c r="A3897" s="38">
        <v>45101</v>
      </c>
      <c r="B3897" s="39" t="s">
        <v>180</v>
      </c>
      <c r="C3897" s="39" t="s">
        <v>43</v>
      </c>
      <c r="D3897" s="39" t="s">
        <v>90</v>
      </c>
      <c r="E3897" s="40">
        <v>0</v>
      </c>
      <c r="F3897" s="41">
        <v>36.646032718137249</v>
      </c>
      <c r="G3897" s="40">
        <v>6067.5211624382391</v>
      </c>
      <c r="H3897" s="41">
        <v>9.8944288338970576</v>
      </c>
    </row>
    <row r="3898" spans="1:8">
      <c r="A3898" s="38">
        <v>45101</v>
      </c>
      <c r="B3898" s="39" t="s">
        <v>180</v>
      </c>
      <c r="C3898" s="39" t="s">
        <v>44</v>
      </c>
      <c r="D3898" s="39" t="s">
        <v>91</v>
      </c>
      <c r="E3898" s="40">
        <v>0</v>
      </c>
      <c r="F3898" s="41">
        <v>26.10833423387626</v>
      </c>
      <c r="G3898" s="40">
        <v>4341.8954615663151</v>
      </c>
      <c r="H3898" s="41">
        <v>7.0492502431465898</v>
      </c>
    </row>
    <row r="3899" spans="1:8">
      <c r="A3899" s="38">
        <v>45101</v>
      </c>
      <c r="B3899" s="39" t="s">
        <v>180</v>
      </c>
      <c r="C3899" s="39" t="s">
        <v>181</v>
      </c>
      <c r="D3899" s="39" t="s">
        <v>182</v>
      </c>
      <c r="E3899" s="40">
        <v>0</v>
      </c>
      <c r="F3899" s="41">
        <v>4.361559547696503</v>
      </c>
      <c r="G3899" s="40">
        <v>722.8406616129588</v>
      </c>
      <c r="H3899" s="41">
        <v>1.177621077878056</v>
      </c>
    </row>
    <row r="3900" spans="1:8">
      <c r="A3900" s="38">
        <v>45101</v>
      </c>
      <c r="B3900" s="39" t="s">
        <v>180</v>
      </c>
      <c r="C3900" s="39" t="s">
        <v>45</v>
      </c>
      <c r="D3900" s="39" t="s">
        <v>92</v>
      </c>
      <c r="E3900" s="40">
        <v>0</v>
      </c>
      <c r="F3900" s="41">
        <v>70.875550589788105</v>
      </c>
      <c r="G3900" s="40">
        <v>11757.035937685339</v>
      </c>
      <c r="H3900" s="41">
        <v>19.13639865924279</v>
      </c>
    </row>
    <row r="3901" spans="1:8">
      <c r="A3901" s="38">
        <v>45101</v>
      </c>
      <c r="B3901" s="39" t="s">
        <v>180</v>
      </c>
      <c r="C3901" s="39" t="s">
        <v>46</v>
      </c>
      <c r="D3901" s="39" t="s">
        <v>184</v>
      </c>
      <c r="E3901" s="40">
        <v>0</v>
      </c>
      <c r="F3901" s="41">
        <v>0</v>
      </c>
      <c r="G3901" s="40">
        <v>0</v>
      </c>
      <c r="H3901" s="41">
        <v>0</v>
      </c>
    </row>
    <row r="3902" spans="1:8">
      <c r="A3902" s="38">
        <v>45101</v>
      </c>
      <c r="B3902" s="39" t="s">
        <v>180</v>
      </c>
      <c r="C3902" s="39" t="s">
        <v>46</v>
      </c>
      <c r="D3902" s="39" t="s">
        <v>202</v>
      </c>
      <c r="E3902" s="40">
        <v>0</v>
      </c>
      <c r="F3902" s="41">
        <v>0</v>
      </c>
      <c r="G3902" s="40">
        <v>0</v>
      </c>
      <c r="H3902" s="41">
        <v>0</v>
      </c>
    </row>
    <row r="3903" spans="1:8">
      <c r="A3903" s="38">
        <v>45101</v>
      </c>
      <c r="B3903" s="39" t="s">
        <v>180</v>
      </c>
      <c r="C3903" s="39" t="s">
        <v>46</v>
      </c>
      <c r="D3903" s="39" t="s">
        <v>203</v>
      </c>
      <c r="E3903" s="40">
        <v>0</v>
      </c>
      <c r="F3903" s="41">
        <v>0</v>
      </c>
      <c r="G3903" s="40">
        <v>0</v>
      </c>
      <c r="H3903" s="41">
        <v>0</v>
      </c>
    </row>
    <row r="3904" spans="1:8">
      <c r="A3904" s="38">
        <v>45101</v>
      </c>
      <c r="B3904" s="39" t="s">
        <v>180</v>
      </c>
      <c r="C3904" s="39" t="s">
        <v>46</v>
      </c>
      <c r="D3904" s="39" t="s">
        <v>120</v>
      </c>
      <c r="E3904" s="40">
        <v>0</v>
      </c>
      <c r="F3904" s="41">
        <v>2.5222179004942009</v>
      </c>
      <c r="G3904" s="40">
        <v>419.24338482471973</v>
      </c>
      <c r="H3904" s="41">
        <v>0.68099883313343434</v>
      </c>
    </row>
    <row r="3905" spans="1:8">
      <c r="A3905" s="38">
        <v>45101</v>
      </c>
      <c r="B3905" s="39" t="s">
        <v>180</v>
      </c>
      <c r="C3905" s="39" t="s">
        <v>46</v>
      </c>
      <c r="D3905" s="39" t="s">
        <v>122</v>
      </c>
      <c r="E3905" s="40">
        <v>0</v>
      </c>
      <c r="F3905" s="41">
        <v>0.61780813162008252</v>
      </c>
      <c r="G3905" s="40">
        <v>102.83871817980391</v>
      </c>
      <c r="H3905" s="41">
        <v>0.16680819553742229</v>
      </c>
    </row>
    <row r="3906" spans="1:8">
      <c r="A3906" s="38">
        <v>45101</v>
      </c>
      <c r="B3906" s="39" t="s">
        <v>180</v>
      </c>
      <c r="C3906" s="39" t="s">
        <v>46</v>
      </c>
      <c r="D3906" s="39" t="s">
        <v>123</v>
      </c>
      <c r="E3906" s="40">
        <v>0</v>
      </c>
      <c r="F3906" s="41">
        <v>61.069147706380022</v>
      </c>
      <c r="G3906" s="40">
        <v>10155.985169057911</v>
      </c>
      <c r="H3906" s="41">
        <v>16.488669880722611</v>
      </c>
    </row>
    <row r="3907" spans="1:8">
      <c r="A3907" s="38">
        <v>45101</v>
      </c>
      <c r="B3907" s="39" t="s">
        <v>180</v>
      </c>
      <c r="C3907" s="39" t="s">
        <v>46</v>
      </c>
      <c r="D3907" s="39" t="s">
        <v>124</v>
      </c>
      <c r="E3907" s="40">
        <v>0</v>
      </c>
      <c r="F3907" s="41">
        <v>1.235616263048644</v>
      </c>
      <c r="G3907" s="40">
        <v>205.6774363277278</v>
      </c>
      <c r="H3907" s="41">
        <v>0.33361639102313401</v>
      </c>
    </row>
    <row r="3908" spans="1:8">
      <c r="A3908" s="38">
        <v>45101</v>
      </c>
      <c r="B3908" s="39" t="s">
        <v>180</v>
      </c>
      <c r="C3908" s="39" t="s">
        <v>47</v>
      </c>
      <c r="D3908" s="39" t="s">
        <v>185</v>
      </c>
      <c r="E3908" s="40">
        <v>0</v>
      </c>
      <c r="F3908" s="41">
        <v>0</v>
      </c>
      <c r="G3908" s="40">
        <v>0</v>
      </c>
      <c r="H3908" s="41">
        <v>0</v>
      </c>
    </row>
    <row r="3909" spans="1:8">
      <c r="A3909" s="38">
        <v>45101</v>
      </c>
      <c r="B3909" s="39" t="s">
        <v>180</v>
      </c>
      <c r="C3909" s="39" t="s">
        <v>47</v>
      </c>
      <c r="D3909" s="39" t="s">
        <v>230</v>
      </c>
      <c r="E3909" s="40">
        <v>0</v>
      </c>
      <c r="F3909" s="41">
        <v>0</v>
      </c>
      <c r="G3909" s="40">
        <v>0</v>
      </c>
      <c r="H3909" s="41">
        <v>0</v>
      </c>
    </row>
    <row r="3910" spans="1:8">
      <c r="A3910" s="38">
        <v>45101</v>
      </c>
      <c r="B3910" s="39" t="s">
        <v>180</v>
      </c>
      <c r="C3910" s="39" t="s">
        <v>47</v>
      </c>
      <c r="D3910" s="39" t="s">
        <v>128</v>
      </c>
      <c r="E3910" s="40">
        <v>0</v>
      </c>
      <c r="F3910" s="41">
        <v>0</v>
      </c>
      <c r="G3910" s="40">
        <v>0</v>
      </c>
      <c r="H3910" s="41">
        <v>0</v>
      </c>
    </row>
    <row r="3911" spans="1:8">
      <c r="A3911" s="38">
        <v>45101</v>
      </c>
      <c r="B3911" s="39" t="s">
        <v>180</v>
      </c>
      <c r="C3911" s="39" t="s">
        <v>47</v>
      </c>
      <c r="D3911" s="39" t="s">
        <v>130</v>
      </c>
      <c r="E3911" s="40">
        <v>0</v>
      </c>
      <c r="F3911" s="41">
        <v>0</v>
      </c>
      <c r="G3911" s="40">
        <v>0</v>
      </c>
      <c r="H3911" s="41">
        <v>0</v>
      </c>
    </row>
    <row r="3912" spans="1:8">
      <c r="A3912" s="38">
        <v>45101</v>
      </c>
      <c r="B3912" s="39" t="s">
        <v>180</v>
      </c>
      <c r="C3912" s="39" t="s">
        <v>47</v>
      </c>
      <c r="D3912" s="39" t="s">
        <v>132</v>
      </c>
      <c r="E3912" s="40">
        <v>0</v>
      </c>
      <c r="F3912" s="41">
        <v>0.18457916374299871</v>
      </c>
      <c r="G3912" s="40">
        <v>30.724562579410851</v>
      </c>
      <c r="H3912" s="41">
        <v>4.9836374210609657E-2</v>
      </c>
    </row>
    <row r="3913" spans="1:8">
      <c r="A3913" s="38">
        <v>45101</v>
      </c>
      <c r="B3913" s="39" t="s">
        <v>180</v>
      </c>
      <c r="C3913" s="39" t="s">
        <v>47</v>
      </c>
      <c r="D3913" s="39" t="s">
        <v>133</v>
      </c>
      <c r="E3913" s="40">
        <v>0</v>
      </c>
      <c r="F3913" s="41">
        <v>0</v>
      </c>
      <c r="G3913" s="40">
        <v>0</v>
      </c>
      <c r="H3913" s="41">
        <v>0</v>
      </c>
    </row>
    <row r="3914" spans="1:8">
      <c r="A3914" s="38">
        <v>45101</v>
      </c>
      <c r="B3914" s="39" t="s">
        <v>180</v>
      </c>
      <c r="C3914" s="39" t="s">
        <v>47</v>
      </c>
      <c r="D3914" s="39" t="s">
        <v>136</v>
      </c>
      <c r="E3914" s="40">
        <v>0</v>
      </c>
      <c r="F3914" s="41">
        <v>0</v>
      </c>
      <c r="G3914" s="40">
        <v>0</v>
      </c>
      <c r="H3914" s="41">
        <v>0</v>
      </c>
    </row>
    <row r="3915" spans="1:8">
      <c r="A3915" s="38">
        <v>45101</v>
      </c>
      <c r="B3915" s="39" t="s">
        <v>180</v>
      </c>
      <c r="C3915" s="39" t="s">
        <v>18</v>
      </c>
      <c r="D3915" s="39" t="s">
        <v>120</v>
      </c>
      <c r="E3915" s="40">
        <v>17.613204</v>
      </c>
      <c r="F3915" s="41">
        <v>6.5816467141541786</v>
      </c>
      <c r="G3915" s="40">
        <v>1094.759732895888</v>
      </c>
      <c r="H3915" s="41">
        <v>1.777044612821628</v>
      </c>
    </row>
    <row r="3916" spans="1:8">
      <c r="A3916" s="38">
        <v>45101</v>
      </c>
      <c r="B3916" s="39" t="s">
        <v>180</v>
      </c>
      <c r="C3916" s="39" t="s">
        <v>18</v>
      </c>
      <c r="D3916" s="39" t="s">
        <v>123</v>
      </c>
      <c r="E3916" s="40">
        <v>2410.3957639999999</v>
      </c>
      <c r="F3916" s="41">
        <v>159.96648576070729</v>
      </c>
      <c r="G3916" s="40">
        <v>26742.122981988781</v>
      </c>
      <c r="H3916" s="41">
        <v>43.19095115539097</v>
      </c>
    </row>
    <row r="3917" spans="1:8">
      <c r="A3917" s="38">
        <v>45101</v>
      </c>
      <c r="B3917" s="39" t="s">
        <v>180</v>
      </c>
      <c r="C3917" s="39" t="s">
        <v>48</v>
      </c>
      <c r="D3917" s="39" t="s">
        <v>120</v>
      </c>
      <c r="E3917" s="40">
        <v>144.773832</v>
      </c>
      <c r="F3917" s="41">
        <v>0</v>
      </c>
      <c r="G3917" s="40">
        <v>0</v>
      </c>
      <c r="H3917" s="41">
        <v>0</v>
      </c>
    </row>
    <row r="3918" spans="1:8">
      <c r="A3918" s="38">
        <v>45101</v>
      </c>
      <c r="B3918" s="39" t="s">
        <v>180</v>
      </c>
      <c r="C3918" s="39" t="s">
        <v>7</v>
      </c>
      <c r="D3918" s="39" t="s">
        <v>140</v>
      </c>
      <c r="E3918" s="40">
        <v>1010.700488</v>
      </c>
      <c r="F3918" s="41">
        <v>147.43953076149259</v>
      </c>
      <c r="G3918" s="40">
        <v>24526.569697197399</v>
      </c>
      <c r="H3918" s="41">
        <v>109.5377612866112</v>
      </c>
    </row>
    <row r="3919" spans="1:8">
      <c r="A3919" s="38">
        <v>45101</v>
      </c>
      <c r="B3919" s="39" t="s">
        <v>180</v>
      </c>
      <c r="C3919" s="39" t="s">
        <v>7</v>
      </c>
      <c r="D3919" s="39" t="s">
        <v>187</v>
      </c>
      <c r="E3919" s="40">
        <v>0</v>
      </c>
      <c r="F3919" s="41">
        <v>0</v>
      </c>
      <c r="G3919" s="40">
        <v>0</v>
      </c>
      <c r="H3919" s="41">
        <v>0</v>
      </c>
    </row>
    <row r="3920" spans="1:8">
      <c r="A3920" s="38">
        <v>45101</v>
      </c>
      <c r="B3920" s="39" t="s">
        <v>180</v>
      </c>
      <c r="C3920" s="39" t="s">
        <v>16</v>
      </c>
      <c r="D3920" s="39" t="s">
        <v>123</v>
      </c>
      <c r="E3920" s="40">
        <v>2359.894264</v>
      </c>
      <c r="F3920" s="41">
        <v>133.78472481235301</v>
      </c>
      <c r="G3920" s="40">
        <v>22070.660429545322</v>
      </c>
      <c r="H3920" s="41">
        <v>36.12187569933532</v>
      </c>
    </row>
    <row r="3921" spans="1:8">
      <c r="A3921" s="38">
        <v>45101</v>
      </c>
      <c r="B3921" s="39" t="s">
        <v>180</v>
      </c>
      <c r="C3921" s="39" t="s">
        <v>49</v>
      </c>
      <c r="D3921" s="39" t="s">
        <v>253</v>
      </c>
      <c r="E3921" s="40">
        <v>0</v>
      </c>
      <c r="F3921" s="41">
        <v>0</v>
      </c>
      <c r="G3921" s="40">
        <v>0</v>
      </c>
      <c r="H3921" s="41">
        <v>0</v>
      </c>
    </row>
    <row r="3922" spans="1:8">
      <c r="A3922" s="38">
        <v>45101</v>
      </c>
      <c r="B3922" s="39" t="s">
        <v>180</v>
      </c>
      <c r="C3922" s="39" t="s">
        <v>49</v>
      </c>
      <c r="D3922" s="39" t="s">
        <v>148</v>
      </c>
      <c r="E3922" s="40">
        <v>0</v>
      </c>
      <c r="F3922" s="41">
        <v>0</v>
      </c>
      <c r="G3922" s="40">
        <v>0</v>
      </c>
      <c r="H3922" s="41">
        <v>0</v>
      </c>
    </row>
    <row r="3923" spans="1:8">
      <c r="A3923" s="38">
        <v>45101</v>
      </c>
      <c r="B3923" s="39" t="s">
        <v>180</v>
      </c>
      <c r="C3923" s="39" t="s">
        <v>49</v>
      </c>
      <c r="D3923" s="39" t="s">
        <v>188</v>
      </c>
      <c r="E3923" s="40">
        <v>0</v>
      </c>
      <c r="F3923" s="41">
        <v>0</v>
      </c>
      <c r="G3923" s="40">
        <v>0</v>
      </c>
      <c r="H3923" s="41">
        <v>0</v>
      </c>
    </row>
    <row r="3924" spans="1:8">
      <c r="A3924" s="38">
        <v>45101</v>
      </c>
      <c r="B3924" s="39" t="s">
        <v>180</v>
      </c>
      <c r="C3924" s="39" t="s">
        <v>49</v>
      </c>
      <c r="D3924" s="39" t="s">
        <v>290</v>
      </c>
      <c r="E3924" s="40">
        <v>0</v>
      </c>
      <c r="F3924" s="41">
        <v>0</v>
      </c>
      <c r="G3924" s="40">
        <v>0</v>
      </c>
      <c r="H3924" s="41">
        <v>0</v>
      </c>
    </row>
    <row r="3925" spans="1:8">
      <c r="A3925" s="38">
        <v>45101</v>
      </c>
      <c r="B3925" s="39" t="s">
        <v>180</v>
      </c>
      <c r="C3925" s="39" t="s">
        <v>49</v>
      </c>
      <c r="D3925" s="39" t="s">
        <v>149</v>
      </c>
      <c r="E3925" s="40">
        <v>0</v>
      </c>
      <c r="F3925" s="41">
        <v>0</v>
      </c>
      <c r="G3925" s="40">
        <v>0</v>
      </c>
      <c r="H3925" s="41">
        <v>0</v>
      </c>
    </row>
    <row r="3926" spans="1:8">
      <c r="A3926" s="38">
        <v>45101</v>
      </c>
      <c r="B3926" s="39" t="s">
        <v>180</v>
      </c>
      <c r="C3926" s="39" t="s">
        <v>49</v>
      </c>
      <c r="D3926" s="39" t="s">
        <v>150</v>
      </c>
      <c r="E3926" s="40">
        <v>0</v>
      </c>
      <c r="F3926" s="41">
        <v>2.400264054516601</v>
      </c>
      <c r="G3926" s="40">
        <v>399.54164735944101</v>
      </c>
      <c r="H3926" s="41">
        <v>0.64807129471948244</v>
      </c>
    </row>
    <row r="3927" spans="1:8">
      <c r="A3927" s="38">
        <v>45101</v>
      </c>
      <c r="B3927" s="39" t="s">
        <v>180</v>
      </c>
      <c r="C3927" s="39" t="s">
        <v>49</v>
      </c>
      <c r="D3927" s="39" t="s">
        <v>190</v>
      </c>
      <c r="E3927" s="40">
        <v>0</v>
      </c>
      <c r="F3927" s="41">
        <v>0</v>
      </c>
      <c r="G3927" s="40">
        <v>0</v>
      </c>
      <c r="H3927" s="41">
        <v>0</v>
      </c>
    </row>
    <row r="3928" spans="1:8">
      <c r="A3928" s="38">
        <v>45101</v>
      </c>
      <c r="B3928" s="39" t="s">
        <v>180</v>
      </c>
      <c r="C3928" s="39" t="s">
        <v>49</v>
      </c>
      <c r="D3928" s="39" t="s">
        <v>151</v>
      </c>
      <c r="E3928" s="40">
        <v>0</v>
      </c>
      <c r="F3928" s="41">
        <v>2.400264054516601</v>
      </c>
      <c r="G3928" s="40">
        <v>399.54164735944101</v>
      </c>
      <c r="H3928" s="41">
        <v>0.64807129471948244</v>
      </c>
    </row>
    <row r="3929" spans="1:8">
      <c r="A3929" s="38">
        <v>45101</v>
      </c>
      <c r="B3929" s="39" t="s">
        <v>180</v>
      </c>
      <c r="C3929" s="39" t="s">
        <v>49</v>
      </c>
      <c r="D3929" s="39" t="s">
        <v>154</v>
      </c>
      <c r="E3929" s="40">
        <v>0</v>
      </c>
      <c r="F3929" s="41">
        <v>0</v>
      </c>
      <c r="G3929" s="40">
        <v>0</v>
      </c>
      <c r="H3929" s="41">
        <v>0</v>
      </c>
    </row>
    <row r="3930" spans="1:8">
      <c r="A3930" s="38">
        <v>45101</v>
      </c>
      <c r="B3930" s="39" t="s">
        <v>180</v>
      </c>
      <c r="C3930" s="39" t="s">
        <v>49</v>
      </c>
      <c r="D3930" s="39" t="s">
        <v>155</v>
      </c>
      <c r="E3930" s="40">
        <v>0</v>
      </c>
      <c r="F3930" s="41">
        <v>0</v>
      </c>
      <c r="G3930" s="40">
        <v>0</v>
      </c>
      <c r="H3930" s="41">
        <v>0</v>
      </c>
    </row>
    <row r="3931" spans="1:8">
      <c r="A3931" s="38">
        <v>45101</v>
      </c>
      <c r="B3931" s="39" t="s">
        <v>180</v>
      </c>
      <c r="C3931" s="39" t="s">
        <v>49</v>
      </c>
      <c r="D3931" s="39" t="s">
        <v>156</v>
      </c>
      <c r="E3931" s="40">
        <v>0</v>
      </c>
      <c r="F3931" s="41">
        <v>0</v>
      </c>
      <c r="G3931" s="40">
        <v>0</v>
      </c>
      <c r="H3931" s="41">
        <v>0</v>
      </c>
    </row>
    <row r="3932" spans="1:8">
      <c r="A3932" s="38">
        <v>45101</v>
      </c>
      <c r="B3932" s="39" t="s">
        <v>180</v>
      </c>
      <c r="C3932" s="39" t="s">
        <v>49</v>
      </c>
      <c r="D3932" s="39" t="s">
        <v>159</v>
      </c>
      <c r="E3932" s="40">
        <v>0</v>
      </c>
      <c r="F3932" s="41">
        <v>0</v>
      </c>
      <c r="G3932" s="40">
        <v>0</v>
      </c>
      <c r="H3932" s="41">
        <v>0</v>
      </c>
    </row>
    <row r="3933" spans="1:8">
      <c r="A3933" s="38">
        <v>45101</v>
      </c>
      <c r="B3933" s="39" t="s">
        <v>180</v>
      </c>
      <c r="C3933" s="39" t="s">
        <v>49</v>
      </c>
      <c r="D3933" s="39" t="s">
        <v>192</v>
      </c>
      <c r="E3933" s="40">
        <v>0</v>
      </c>
      <c r="F3933" s="41">
        <v>0</v>
      </c>
      <c r="G3933" s="40">
        <v>0</v>
      </c>
      <c r="H3933" s="41">
        <v>0</v>
      </c>
    </row>
    <row r="3934" spans="1:8">
      <c r="A3934" s="38">
        <v>45101</v>
      </c>
      <c r="B3934" s="39" t="s">
        <v>180</v>
      </c>
      <c r="C3934" s="39" t="s">
        <v>49</v>
      </c>
      <c r="D3934" s="39" t="s">
        <v>266</v>
      </c>
      <c r="E3934" s="40">
        <v>0</v>
      </c>
      <c r="F3934" s="41">
        <v>2.400264054516601</v>
      </c>
      <c r="G3934" s="40">
        <v>399.54164735944101</v>
      </c>
      <c r="H3934" s="41">
        <v>0.64807129471948244</v>
      </c>
    </row>
    <row r="3935" spans="1:8">
      <c r="A3935" s="38">
        <v>45101</v>
      </c>
      <c r="B3935" s="39" t="s">
        <v>180</v>
      </c>
      <c r="C3935" s="39" t="s">
        <v>49</v>
      </c>
      <c r="D3935" s="39" t="s">
        <v>193</v>
      </c>
      <c r="E3935" s="40">
        <v>0</v>
      </c>
      <c r="F3935" s="41">
        <v>0</v>
      </c>
      <c r="G3935" s="40">
        <v>0</v>
      </c>
      <c r="H3935" s="41">
        <v>0</v>
      </c>
    </row>
    <row r="3936" spans="1:8">
      <c r="A3936" s="38">
        <v>45101</v>
      </c>
      <c r="B3936" s="39" t="s">
        <v>180</v>
      </c>
      <c r="C3936" s="39" t="s">
        <v>49</v>
      </c>
      <c r="D3936" s="39" t="s">
        <v>217</v>
      </c>
      <c r="E3936" s="40">
        <v>0</v>
      </c>
      <c r="F3936" s="41">
        <v>0</v>
      </c>
      <c r="G3936" s="40">
        <v>0</v>
      </c>
      <c r="H3936" s="41">
        <v>0</v>
      </c>
    </row>
    <row r="3937" spans="1:8">
      <c r="A3937" s="38">
        <v>45101</v>
      </c>
      <c r="B3937" s="39" t="s">
        <v>180</v>
      </c>
      <c r="C3937" s="39" t="s">
        <v>49</v>
      </c>
      <c r="D3937" s="39" t="s">
        <v>233</v>
      </c>
      <c r="E3937" s="40">
        <v>0</v>
      </c>
      <c r="F3937" s="41">
        <v>0</v>
      </c>
      <c r="G3937" s="40">
        <v>0</v>
      </c>
      <c r="H3937" s="41">
        <v>0</v>
      </c>
    </row>
    <row r="3938" spans="1:8">
      <c r="A3938" s="38">
        <v>45101</v>
      </c>
      <c r="B3938" s="39" t="s">
        <v>180</v>
      </c>
      <c r="C3938" s="39" t="s">
        <v>49</v>
      </c>
      <c r="D3938" s="39" t="s">
        <v>281</v>
      </c>
      <c r="E3938" s="40">
        <v>0</v>
      </c>
      <c r="F3938" s="41">
        <v>0</v>
      </c>
      <c r="G3938" s="40">
        <v>0</v>
      </c>
      <c r="H3938" s="41">
        <v>0</v>
      </c>
    </row>
    <row r="3939" spans="1:8">
      <c r="A3939" s="38">
        <v>45101</v>
      </c>
      <c r="B3939" s="39" t="s">
        <v>180</v>
      </c>
      <c r="C3939" s="39" t="s">
        <v>49</v>
      </c>
      <c r="D3939" s="39" t="s">
        <v>248</v>
      </c>
      <c r="E3939" s="40">
        <v>0</v>
      </c>
      <c r="F3939" s="41">
        <v>0</v>
      </c>
      <c r="G3939" s="40">
        <v>0</v>
      </c>
      <c r="H3939" s="41">
        <v>0</v>
      </c>
    </row>
    <row r="3940" spans="1:8">
      <c r="A3940" s="38">
        <v>45101</v>
      </c>
      <c r="B3940" s="39" t="s">
        <v>180</v>
      </c>
      <c r="C3940" s="39" t="s">
        <v>49</v>
      </c>
      <c r="D3940" s="39" t="s">
        <v>249</v>
      </c>
      <c r="E3940" s="40">
        <v>0</v>
      </c>
      <c r="F3940" s="41">
        <v>0</v>
      </c>
      <c r="G3940" s="40">
        <v>0</v>
      </c>
      <c r="H3940" s="41">
        <v>0</v>
      </c>
    </row>
    <row r="3941" spans="1:8">
      <c r="A3941" s="38">
        <v>45101</v>
      </c>
      <c r="B3941" s="39" t="s">
        <v>180</v>
      </c>
      <c r="C3941" s="39" t="s">
        <v>49</v>
      </c>
      <c r="D3941" s="39" t="s">
        <v>282</v>
      </c>
      <c r="E3941" s="40">
        <v>0</v>
      </c>
      <c r="F3941" s="41">
        <v>0</v>
      </c>
      <c r="G3941" s="40">
        <v>0</v>
      </c>
      <c r="H3941" s="41">
        <v>0</v>
      </c>
    </row>
    <row r="3942" spans="1:8">
      <c r="A3942" s="38">
        <v>45101</v>
      </c>
      <c r="B3942" s="39" t="s">
        <v>180</v>
      </c>
      <c r="C3942" s="39" t="s">
        <v>49</v>
      </c>
      <c r="D3942" s="39" t="s">
        <v>218</v>
      </c>
      <c r="E3942" s="40">
        <v>0</v>
      </c>
      <c r="F3942" s="41">
        <v>0</v>
      </c>
      <c r="G3942" s="40">
        <v>0</v>
      </c>
      <c r="H3942" s="41">
        <v>0</v>
      </c>
    </row>
    <row r="3943" spans="1:8">
      <c r="A3943" s="38">
        <v>45101</v>
      </c>
      <c r="B3943" s="39" t="s">
        <v>180</v>
      </c>
      <c r="C3943" s="39" t="s">
        <v>49</v>
      </c>
      <c r="D3943" s="39" t="s">
        <v>235</v>
      </c>
      <c r="E3943" s="40">
        <v>0</v>
      </c>
      <c r="F3943" s="41">
        <v>0</v>
      </c>
      <c r="G3943" s="40">
        <v>0</v>
      </c>
      <c r="H3943" s="41">
        <v>0</v>
      </c>
    </row>
    <row r="3944" spans="1:8">
      <c r="A3944" s="38">
        <v>45101</v>
      </c>
      <c r="B3944" s="39" t="s">
        <v>180</v>
      </c>
      <c r="C3944" s="39" t="s">
        <v>49</v>
      </c>
      <c r="D3944" s="39" t="s">
        <v>167</v>
      </c>
      <c r="E3944" s="40">
        <v>0</v>
      </c>
      <c r="F3944" s="41">
        <v>4.8005281083289804</v>
      </c>
      <c r="G3944" s="40">
        <v>799.08329460165896</v>
      </c>
      <c r="H3944" s="41">
        <v>1.296142589248825</v>
      </c>
    </row>
    <row r="3945" spans="1:8">
      <c r="A3945" s="38">
        <v>45101</v>
      </c>
      <c r="B3945" s="39" t="s">
        <v>180</v>
      </c>
      <c r="C3945" s="39" t="s">
        <v>49</v>
      </c>
      <c r="D3945" s="39" t="s">
        <v>168</v>
      </c>
      <c r="E3945" s="40">
        <v>0</v>
      </c>
      <c r="F3945" s="41">
        <v>0</v>
      </c>
      <c r="G3945" s="40">
        <v>0</v>
      </c>
      <c r="H3945" s="41">
        <v>0</v>
      </c>
    </row>
    <row r="3946" spans="1:8">
      <c r="A3946" s="38">
        <v>45101</v>
      </c>
      <c r="B3946" s="39" t="s">
        <v>180</v>
      </c>
      <c r="C3946" s="39" t="s">
        <v>49</v>
      </c>
      <c r="D3946" s="39" t="s">
        <v>195</v>
      </c>
      <c r="E3946" s="40">
        <v>0</v>
      </c>
      <c r="F3946" s="41">
        <v>2.400264054516601</v>
      </c>
      <c r="G3946" s="40">
        <v>399.54164735944101</v>
      </c>
      <c r="H3946" s="41">
        <v>0.64807129471948244</v>
      </c>
    </row>
    <row r="3947" spans="1:8">
      <c r="A3947" s="38">
        <v>45101</v>
      </c>
      <c r="B3947" s="39" t="s">
        <v>180</v>
      </c>
      <c r="C3947" s="39" t="s">
        <v>49</v>
      </c>
      <c r="D3947" s="39" t="s">
        <v>169</v>
      </c>
      <c r="E3947" s="40">
        <v>0</v>
      </c>
      <c r="F3947" s="41">
        <v>0</v>
      </c>
      <c r="G3947" s="40">
        <v>0</v>
      </c>
      <c r="H3947" s="41">
        <v>0</v>
      </c>
    </row>
    <row r="3948" spans="1:8">
      <c r="A3948" s="38">
        <v>45101</v>
      </c>
      <c r="B3948" s="39" t="s">
        <v>180</v>
      </c>
      <c r="C3948" s="39" t="s">
        <v>49</v>
      </c>
      <c r="D3948" s="39" t="s">
        <v>170</v>
      </c>
      <c r="E3948" s="40">
        <v>0</v>
      </c>
      <c r="F3948" s="41">
        <v>2.4313365346161451</v>
      </c>
      <c r="G3948" s="40">
        <v>404.58382866542951</v>
      </c>
      <c r="H3948" s="41">
        <v>0.6564608643463592</v>
      </c>
    </row>
    <row r="3949" spans="1:8">
      <c r="A3949" s="38">
        <v>45101</v>
      </c>
      <c r="B3949" s="39" t="s">
        <v>180</v>
      </c>
      <c r="C3949" s="39" t="s">
        <v>49</v>
      </c>
      <c r="D3949" s="39" t="s">
        <v>171</v>
      </c>
      <c r="E3949" s="40">
        <v>0</v>
      </c>
      <c r="F3949" s="41">
        <v>0</v>
      </c>
      <c r="G3949" s="40">
        <v>0</v>
      </c>
      <c r="H3949" s="41">
        <v>0</v>
      </c>
    </row>
    <row r="3950" spans="1:8">
      <c r="A3950" s="38">
        <v>45101</v>
      </c>
      <c r="B3950" s="39" t="s">
        <v>180</v>
      </c>
      <c r="C3950" s="39" t="s">
        <v>50</v>
      </c>
      <c r="D3950" s="39" t="s">
        <v>172</v>
      </c>
      <c r="E3950" s="40">
        <v>0</v>
      </c>
      <c r="F3950" s="41">
        <v>6.4370044321073724E-2</v>
      </c>
      <c r="G3950" s="40">
        <v>10.71486843301563</v>
      </c>
      <c r="H3950" s="41">
        <v>1.737991196668991E-2</v>
      </c>
    </row>
    <row r="3951" spans="1:8">
      <c r="A3951" s="38">
        <v>45101</v>
      </c>
      <c r="B3951" s="39" t="s">
        <v>180</v>
      </c>
      <c r="C3951" s="39" t="s">
        <v>50</v>
      </c>
      <c r="D3951" s="39" t="s">
        <v>173</v>
      </c>
      <c r="E3951" s="40">
        <v>0</v>
      </c>
      <c r="F3951" s="41">
        <v>0</v>
      </c>
      <c r="G3951" s="40">
        <v>0</v>
      </c>
      <c r="H3951" s="41">
        <v>0</v>
      </c>
    </row>
    <row r="3952" spans="1:8">
      <c r="A3952" s="38">
        <v>45101</v>
      </c>
      <c r="B3952" s="39" t="s">
        <v>180</v>
      </c>
      <c r="C3952" s="39" t="s">
        <v>50</v>
      </c>
      <c r="D3952" s="39" t="s">
        <v>13</v>
      </c>
      <c r="E3952" s="40">
        <v>0</v>
      </c>
      <c r="F3952" s="41">
        <v>6.4370044321073724E-2</v>
      </c>
      <c r="G3952" s="40">
        <v>10.71486843301563</v>
      </c>
      <c r="H3952" s="41">
        <v>1.737991196668991E-2</v>
      </c>
    </row>
    <row r="3953" spans="1:8">
      <c r="A3953" s="38">
        <v>45101</v>
      </c>
      <c r="B3953" s="39" t="s">
        <v>180</v>
      </c>
      <c r="C3953" s="39" t="s">
        <v>50</v>
      </c>
      <c r="D3953" s="39" t="s">
        <v>15</v>
      </c>
      <c r="E3953" s="40">
        <v>0</v>
      </c>
      <c r="F3953" s="41">
        <v>0</v>
      </c>
      <c r="G3953" s="40">
        <v>0</v>
      </c>
      <c r="H3953" s="41">
        <v>0</v>
      </c>
    </row>
    <row r="3954" spans="1:8">
      <c r="A3954" s="38">
        <v>45101</v>
      </c>
      <c r="B3954" s="39" t="s">
        <v>180</v>
      </c>
      <c r="C3954" s="39" t="s">
        <v>50</v>
      </c>
      <c r="D3954" s="39" t="s">
        <v>174</v>
      </c>
      <c r="E3954" s="40">
        <v>0</v>
      </c>
      <c r="F3954" s="41">
        <v>0</v>
      </c>
      <c r="G3954" s="40">
        <v>0</v>
      </c>
      <c r="H3954" s="41">
        <v>0</v>
      </c>
    </row>
    <row r="3955" spans="1:8">
      <c r="A3955" s="38">
        <v>45101</v>
      </c>
      <c r="B3955" s="39" t="s">
        <v>180</v>
      </c>
      <c r="C3955" s="39" t="s">
        <v>50</v>
      </c>
      <c r="D3955" s="39" t="s">
        <v>175</v>
      </c>
      <c r="E3955" s="40">
        <v>0</v>
      </c>
      <c r="F3955" s="41">
        <v>0</v>
      </c>
      <c r="G3955" s="40">
        <v>0</v>
      </c>
      <c r="H3955" s="41">
        <v>0</v>
      </c>
    </row>
    <row r="3956" spans="1:8">
      <c r="A3956" s="38">
        <v>45101</v>
      </c>
      <c r="B3956" s="39" t="s">
        <v>180</v>
      </c>
      <c r="C3956" s="39" t="s">
        <v>50</v>
      </c>
      <c r="D3956" s="39" t="s">
        <v>176</v>
      </c>
      <c r="E3956" s="40">
        <v>0</v>
      </c>
      <c r="F3956" s="41">
        <v>0</v>
      </c>
      <c r="G3956" s="40">
        <v>0</v>
      </c>
      <c r="H3956" s="41">
        <v>0</v>
      </c>
    </row>
    <row r="3957" spans="1:8">
      <c r="A3957" s="38">
        <v>45101</v>
      </c>
      <c r="B3957" s="39" t="s">
        <v>180</v>
      </c>
      <c r="C3957" s="39" t="s">
        <v>50</v>
      </c>
      <c r="D3957" s="39" t="s">
        <v>197</v>
      </c>
      <c r="E3957" s="40">
        <v>0</v>
      </c>
      <c r="F3957" s="41">
        <v>0</v>
      </c>
      <c r="G3957" s="40">
        <v>0</v>
      </c>
      <c r="H3957" s="41">
        <v>0</v>
      </c>
    </row>
    <row r="3958" spans="1:8">
      <c r="A3958" s="38">
        <v>45101</v>
      </c>
      <c r="B3958" s="39" t="s">
        <v>180</v>
      </c>
      <c r="C3958" s="39" t="s">
        <v>50</v>
      </c>
      <c r="D3958" s="39" t="s">
        <v>198</v>
      </c>
      <c r="E3958" s="40">
        <v>0</v>
      </c>
      <c r="F3958" s="41">
        <v>0</v>
      </c>
      <c r="G3958" s="40">
        <v>0</v>
      </c>
      <c r="H3958" s="41">
        <v>0</v>
      </c>
    </row>
    <row r="3959" spans="1:8">
      <c r="A3959" s="38">
        <v>45101</v>
      </c>
      <c r="B3959" s="39" t="s">
        <v>180</v>
      </c>
      <c r="C3959" s="39" t="s">
        <v>50</v>
      </c>
      <c r="D3959" s="39" t="s">
        <v>178</v>
      </c>
      <c r="E3959" s="40">
        <v>0</v>
      </c>
      <c r="F3959" s="41">
        <v>0</v>
      </c>
      <c r="G3959" s="40">
        <v>0</v>
      </c>
      <c r="H3959" s="41">
        <v>0</v>
      </c>
    </row>
    <row r="3960" spans="1:8">
      <c r="A3960" s="38">
        <v>45101</v>
      </c>
      <c r="B3960" s="39" t="s">
        <v>180</v>
      </c>
      <c r="C3960" s="39" t="s">
        <v>50</v>
      </c>
      <c r="D3960" s="39" t="s">
        <v>179</v>
      </c>
      <c r="E3960" s="40">
        <v>0</v>
      </c>
      <c r="F3960" s="41">
        <v>0</v>
      </c>
      <c r="G3960" s="40">
        <v>0</v>
      </c>
      <c r="H3960" s="41">
        <v>0</v>
      </c>
    </row>
    <row r="3961" spans="1:8">
      <c r="A3961" s="38">
        <v>45101</v>
      </c>
      <c r="B3961" s="39" t="s">
        <v>180</v>
      </c>
      <c r="C3961" s="39" t="s">
        <v>50</v>
      </c>
      <c r="D3961" s="39" t="s">
        <v>8</v>
      </c>
      <c r="E3961" s="40">
        <v>0</v>
      </c>
      <c r="F3961" s="41">
        <v>0</v>
      </c>
      <c r="G3961" s="40">
        <v>0</v>
      </c>
      <c r="H3961" s="41">
        <v>0</v>
      </c>
    </row>
    <row r="3962" spans="1:8">
      <c r="A3962" s="38">
        <v>45102</v>
      </c>
      <c r="B3962" s="39" t="s">
        <v>89</v>
      </c>
      <c r="C3962" s="39" t="s">
        <v>43</v>
      </c>
      <c r="D3962" s="39" t="s">
        <v>90</v>
      </c>
      <c r="E3962" s="40">
        <v>0</v>
      </c>
      <c r="F3962" s="41">
        <v>2.472899031461373</v>
      </c>
      <c r="G3962" s="40">
        <v>145.96505371681209</v>
      </c>
      <c r="H3962" s="41">
        <v>0.96443062226993526</v>
      </c>
    </row>
    <row r="3963" spans="1:8">
      <c r="A3963" s="38">
        <v>45102</v>
      </c>
      <c r="B3963" s="39" t="s">
        <v>89</v>
      </c>
      <c r="C3963" s="39" t="s">
        <v>44</v>
      </c>
      <c r="D3963" s="39" t="s">
        <v>91</v>
      </c>
      <c r="E3963" s="40">
        <v>0</v>
      </c>
      <c r="F3963" s="41">
        <v>38.080381327453473</v>
      </c>
      <c r="G3963" s="40">
        <v>2403.828059423206</v>
      </c>
      <c r="H3963" s="41">
        <v>14.85134871770685</v>
      </c>
    </row>
    <row r="3964" spans="1:8">
      <c r="A3964" s="38">
        <v>45102</v>
      </c>
      <c r="B3964" s="39" t="s">
        <v>89</v>
      </c>
      <c r="C3964" s="39" t="s">
        <v>45</v>
      </c>
      <c r="D3964" s="39" t="s">
        <v>92</v>
      </c>
      <c r="E3964" s="40">
        <v>0</v>
      </c>
      <c r="F3964" s="41">
        <v>21.20926025105253</v>
      </c>
      <c r="G3964" s="40">
        <v>1325.253343842174</v>
      </c>
      <c r="H3964" s="41">
        <v>8.2716114979104862</v>
      </c>
    </row>
    <row r="3965" spans="1:8">
      <c r="A3965" s="38">
        <v>45102</v>
      </c>
      <c r="B3965" s="39" t="s">
        <v>89</v>
      </c>
      <c r="C3965" s="39" t="s">
        <v>45</v>
      </c>
      <c r="D3965" s="39" t="s">
        <v>93</v>
      </c>
      <c r="E3965" s="40">
        <v>0</v>
      </c>
      <c r="F3965" s="41">
        <v>4.0446436374813226</v>
      </c>
      <c r="G3965" s="40">
        <v>233.6318905597991</v>
      </c>
      <c r="H3965" s="41">
        <v>1.5774110186177159</v>
      </c>
    </row>
    <row r="3966" spans="1:8">
      <c r="A3966" s="38">
        <v>45102</v>
      </c>
      <c r="B3966" s="39" t="s">
        <v>89</v>
      </c>
      <c r="C3966" s="39" t="s">
        <v>45</v>
      </c>
      <c r="D3966" s="39" t="s">
        <v>94</v>
      </c>
      <c r="E3966" s="40">
        <v>0</v>
      </c>
      <c r="F3966" s="41">
        <v>1.71414687624086</v>
      </c>
      <c r="G3966" s="40">
        <v>97.729944060740564</v>
      </c>
      <c r="H3966" s="41">
        <v>0.66851728173393532</v>
      </c>
    </row>
    <row r="3967" spans="1:8">
      <c r="A3967" s="38">
        <v>45102</v>
      </c>
      <c r="B3967" s="39" t="s">
        <v>89</v>
      </c>
      <c r="C3967" s="39" t="s">
        <v>45</v>
      </c>
      <c r="D3967" s="39" t="s">
        <v>95</v>
      </c>
      <c r="E3967" s="40">
        <v>0</v>
      </c>
      <c r="F3967" s="41">
        <v>0.2399435138846055</v>
      </c>
      <c r="G3967" s="40">
        <v>14.97559664076714</v>
      </c>
      <c r="H3967" s="41">
        <v>9.3577970414996131E-2</v>
      </c>
    </row>
    <row r="3968" spans="1:8">
      <c r="A3968" s="38">
        <v>45102</v>
      </c>
      <c r="B3968" s="39" t="s">
        <v>89</v>
      </c>
      <c r="C3968" s="39" t="s">
        <v>45</v>
      </c>
      <c r="D3968" s="39" t="s">
        <v>96</v>
      </c>
      <c r="E3968" s="40">
        <v>0</v>
      </c>
      <c r="F3968" s="41">
        <v>3.019108929425903</v>
      </c>
      <c r="G3968" s="40">
        <v>223.1699267197898</v>
      </c>
      <c r="H3968" s="41">
        <v>1.1774524824761019</v>
      </c>
    </row>
    <row r="3969" spans="1:8">
      <c r="A3969" s="38">
        <v>45102</v>
      </c>
      <c r="B3969" s="39" t="s">
        <v>89</v>
      </c>
      <c r="C3969" s="39" t="s">
        <v>45</v>
      </c>
      <c r="D3969" s="39" t="s">
        <v>97</v>
      </c>
      <c r="E3969" s="40">
        <v>0</v>
      </c>
      <c r="F3969" s="41">
        <v>4.5697888618433671E-2</v>
      </c>
      <c r="G3969" s="40">
        <v>2.8521427239474701</v>
      </c>
      <c r="H3969" s="41">
        <v>1.7822176561189128E-2</v>
      </c>
    </row>
    <row r="3970" spans="1:8">
      <c r="A3970" s="38">
        <v>45102</v>
      </c>
      <c r="B3970" s="39" t="s">
        <v>89</v>
      </c>
      <c r="C3970" s="39" t="s">
        <v>45</v>
      </c>
      <c r="D3970" s="39" t="s">
        <v>98</v>
      </c>
      <c r="E3970" s="40">
        <v>0</v>
      </c>
      <c r="F3970" s="41">
        <v>4.6896947189647271E-2</v>
      </c>
      <c r="G3970" s="40">
        <v>2.9269795770902691</v>
      </c>
      <c r="H3970" s="41">
        <v>1.8289809403962441E-2</v>
      </c>
    </row>
    <row r="3971" spans="1:8">
      <c r="A3971" s="38">
        <v>45102</v>
      </c>
      <c r="B3971" s="39" t="s">
        <v>89</v>
      </c>
      <c r="C3971" s="39" t="s">
        <v>45</v>
      </c>
      <c r="D3971" s="39" t="s">
        <v>100</v>
      </c>
      <c r="E3971" s="40">
        <v>0</v>
      </c>
      <c r="F3971" s="41">
        <v>6.9849742443506224E-2</v>
      </c>
      <c r="G3971" s="40">
        <v>4.3595325889846217</v>
      </c>
      <c r="H3971" s="41">
        <v>2.7241399552967428E-2</v>
      </c>
    </row>
    <row r="3972" spans="1:8">
      <c r="A3972" s="38">
        <v>45102</v>
      </c>
      <c r="B3972" s="39" t="s">
        <v>89</v>
      </c>
      <c r="C3972" s="39" t="s">
        <v>45</v>
      </c>
      <c r="D3972" s="39" t="s">
        <v>102</v>
      </c>
      <c r="E3972" s="40">
        <v>0</v>
      </c>
      <c r="F3972" s="41">
        <v>0</v>
      </c>
      <c r="G3972" s="40">
        <v>0</v>
      </c>
      <c r="H3972" s="41">
        <v>0</v>
      </c>
    </row>
    <row r="3973" spans="1:8">
      <c r="A3973" s="38">
        <v>45102</v>
      </c>
      <c r="B3973" s="39" t="s">
        <v>89</v>
      </c>
      <c r="C3973" s="39" t="s">
        <v>45</v>
      </c>
      <c r="D3973" s="39" t="s">
        <v>103</v>
      </c>
      <c r="E3973" s="40">
        <v>0</v>
      </c>
      <c r="F3973" s="41">
        <v>8.0030173340028092E-3</v>
      </c>
      <c r="G3973" s="40">
        <v>0.49949239119975691</v>
      </c>
      <c r="H3973" s="41">
        <v>3.1211767602610961E-3</v>
      </c>
    </row>
    <row r="3974" spans="1:8">
      <c r="A3974" s="38">
        <v>45102</v>
      </c>
      <c r="B3974" s="39" t="s">
        <v>89</v>
      </c>
      <c r="C3974" s="39" t="s">
        <v>45</v>
      </c>
      <c r="D3974" s="39" t="s">
        <v>199</v>
      </c>
      <c r="E3974" s="40">
        <v>0</v>
      </c>
      <c r="F3974" s="41">
        <v>2.6676125474985719E-2</v>
      </c>
      <c r="G3974" s="40">
        <v>1.6649372537071521</v>
      </c>
      <c r="H3974" s="41">
        <v>1.040368893524443E-2</v>
      </c>
    </row>
    <row r="3975" spans="1:8">
      <c r="A3975" s="38">
        <v>45102</v>
      </c>
      <c r="B3975" s="39" t="s">
        <v>89</v>
      </c>
      <c r="C3975" s="39" t="s">
        <v>45</v>
      </c>
      <c r="D3975" s="39" t="s">
        <v>104</v>
      </c>
      <c r="E3975" s="40">
        <v>0</v>
      </c>
      <c r="F3975" s="41">
        <v>0</v>
      </c>
      <c r="G3975" s="40">
        <v>0</v>
      </c>
      <c r="H3975" s="41">
        <v>0</v>
      </c>
    </row>
    <row r="3976" spans="1:8">
      <c r="A3976" s="38">
        <v>45102</v>
      </c>
      <c r="B3976" s="39" t="s">
        <v>89</v>
      </c>
      <c r="C3976" s="39" t="s">
        <v>45</v>
      </c>
      <c r="D3976" s="39" t="s">
        <v>105</v>
      </c>
      <c r="E3976" s="40">
        <v>0</v>
      </c>
      <c r="F3976" s="41">
        <v>0</v>
      </c>
      <c r="G3976" s="40">
        <v>0</v>
      </c>
      <c r="H3976" s="41">
        <v>0</v>
      </c>
    </row>
    <row r="3977" spans="1:8">
      <c r="A3977" s="38">
        <v>45102</v>
      </c>
      <c r="B3977" s="39" t="s">
        <v>89</v>
      </c>
      <c r="C3977" s="39" t="s">
        <v>45</v>
      </c>
      <c r="D3977" s="39" t="s">
        <v>106</v>
      </c>
      <c r="E3977" s="40">
        <v>0</v>
      </c>
      <c r="F3977" s="41">
        <v>2.6676125474985719E-2</v>
      </c>
      <c r="G3977" s="40">
        <v>1.6649372537071521</v>
      </c>
      <c r="H3977" s="41">
        <v>1.040368893524443E-2</v>
      </c>
    </row>
    <row r="3978" spans="1:8">
      <c r="A3978" s="38">
        <v>45102</v>
      </c>
      <c r="B3978" s="39" t="s">
        <v>89</v>
      </c>
      <c r="C3978" s="39" t="s">
        <v>45</v>
      </c>
      <c r="D3978" s="39" t="s">
        <v>236</v>
      </c>
      <c r="E3978" s="40">
        <v>0</v>
      </c>
      <c r="F3978" s="41">
        <v>0</v>
      </c>
      <c r="G3978" s="40">
        <v>0</v>
      </c>
      <c r="H3978" s="41">
        <v>0</v>
      </c>
    </row>
    <row r="3979" spans="1:8">
      <c r="A3979" s="38">
        <v>45102</v>
      </c>
      <c r="B3979" s="39" t="s">
        <v>89</v>
      </c>
      <c r="C3979" s="39" t="s">
        <v>45</v>
      </c>
      <c r="D3979" s="39" t="s">
        <v>291</v>
      </c>
      <c r="E3979" s="40">
        <v>0</v>
      </c>
      <c r="F3979" s="41">
        <v>0</v>
      </c>
      <c r="G3979" s="40">
        <v>0</v>
      </c>
      <c r="H3979" s="41">
        <v>0</v>
      </c>
    </row>
    <row r="3980" spans="1:8">
      <c r="A3980" s="38">
        <v>45102</v>
      </c>
      <c r="B3980" s="39" t="s">
        <v>89</v>
      </c>
      <c r="C3980" s="39" t="s">
        <v>45</v>
      </c>
      <c r="D3980" s="39" t="s">
        <v>107</v>
      </c>
      <c r="E3980" s="40">
        <v>0</v>
      </c>
      <c r="F3980" s="41">
        <v>1.010530214213109E-2</v>
      </c>
      <c r="G3980" s="40">
        <v>0.63070231140490418</v>
      </c>
      <c r="H3980" s="41">
        <v>3.9410678354311257E-3</v>
      </c>
    </row>
    <row r="3981" spans="1:8">
      <c r="A3981" s="38">
        <v>45102</v>
      </c>
      <c r="B3981" s="39" t="s">
        <v>89</v>
      </c>
      <c r="C3981" s="39" t="s">
        <v>45</v>
      </c>
      <c r="D3981" s="39" t="s">
        <v>108</v>
      </c>
      <c r="E3981" s="40">
        <v>0</v>
      </c>
      <c r="F3981" s="41">
        <v>1.397126797552074E-2</v>
      </c>
      <c r="G3981" s="40">
        <v>0.87198887093938537</v>
      </c>
      <c r="H3981" s="41">
        <v>5.4487945104530876E-3</v>
      </c>
    </row>
    <row r="3982" spans="1:8">
      <c r="A3982" s="38">
        <v>45102</v>
      </c>
      <c r="B3982" s="39" t="s">
        <v>89</v>
      </c>
      <c r="C3982" s="39" t="s">
        <v>45</v>
      </c>
      <c r="D3982" s="39" t="s">
        <v>109</v>
      </c>
      <c r="E3982" s="40">
        <v>0</v>
      </c>
      <c r="F3982" s="41">
        <v>4.2338037012817614E-3</v>
      </c>
      <c r="G3982" s="40">
        <v>0.26424442761588879</v>
      </c>
      <c r="H3982" s="41">
        <v>1.6511834434998871E-3</v>
      </c>
    </row>
    <row r="3983" spans="1:8">
      <c r="A3983" s="38">
        <v>45102</v>
      </c>
      <c r="B3983" s="39" t="s">
        <v>89</v>
      </c>
      <c r="C3983" s="39" t="s">
        <v>45</v>
      </c>
      <c r="D3983" s="39" t="s">
        <v>110</v>
      </c>
      <c r="E3983" s="40">
        <v>0</v>
      </c>
      <c r="F3983" s="41">
        <v>6.5843006970904457E-3</v>
      </c>
      <c r="G3983" s="40">
        <v>0.41094601727208729</v>
      </c>
      <c r="H3983" s="41">
        <v>2.5678772718652739E-3</v>
      </c>
    </row>
    <row r="3984" spans="1:8">
      <c r="A3984" s="38">
        <v>45102</v>
      </c>
      <c r="B3984" s="39" t="s">
        <v>89</v>
      </c>
      <c r="C3984" s="39" t="s">
        <v>45</v>
      </c>
      <c r="D3984" s="39" t="s">
        <v>200</v>
      </c>
      <c r="E3984" s="40">
        <v>0</v>
      </c>
      <c r="F3984" s="41">
        <v>5.0905964303352954E-3</v>
      </c>
      <c r="G3984" s="40">
        <v>0.31771943974402872</v>
      </c>
      <c r="H3984" s="41">
        <v>1.9853326078307651E-3</v>
      </c>
    </row>
    <row r="3985" spans="1:8">
      <c r="A3985" s="38">
        <v>45102</v>
      </c>
      <c r="B3985" s="39" t="s">
        <v>89</v>
      </c>
      <c r="C3985" s="39" t="s">
        <v>45</v>
      </c>
      <c r="D3985" s="39" t="s">
        <v>111</v>
      </c>
      <c r="E3985" s="40">
        <v>0</v>
      </c>
      <c r="F3985" s="41">
        <v>0</v>
      </c>
      <c r="G3985" s="40">
        <v>0</v>
      </c>
      <c r="H3985" s="41">
        <v>0</v>
      </c>
    </row>
    <row r="3986" spans="1:8">
      <c r="A3986" s="38">
        <v>45102</v>
      </c>
      <c r="B3986" s="39" t="s">
        <v>89</v>
      </c>
      <c r="C3986" s="39" t="s">
        <v>45</v>
      </c>
      <c r="D3986" s="39" t="s">
        <v>220</v>
      </c>
      <c r="E3986" s="40">
        <v>0</v>
      </c>
      <c r="F3986" s="41">
        <v>0</v>
      </c>
      <c r="G3986" s="40">
        <v>0</v>
      </c>
      <c r="H3986" s="41">
        <v>0</v>
      </c>
    </row>
    <row r="3987" spans="1:8">
      <c r="A3987" s="38">
        <v>45102</v>
      </c>
      <c r="B3987" s="39" t="s">
        <v>89</v>
      </c>
      <c r="C3987" s="39" t="s">
        <v>45</v>
      </c>
      <c r="D3987" s="39" t="s">
        <v>201</v>
      </c>
      <c r="E3987" s="40">
        <v>0</v>
      </c>
      <c r="F3987" s="41">
        <v>0</v>
      </c>
      <c r="G3987" s="40">
        <v>0</v>
      </c>
      <c r="H3987" s="41">
        <v>0</v>
      </c>
    </row>
    <row r="3988" spans="1:8">
      <c r="A3988" s="38">
        <v>45102</v>
      </c>
      <c r="B3988" s="39" t="s">
        <v>89</v>
      </c>
      <c r="C3988" s="39" t="s">
        <v>45</v>
      </c>
      <c r="D3988" s="39" t="s">
        <v>288</v>
      </c>
      <c r="E3988" s="40">
        <v>0</v>
      </c>
      <c r="F3988" s="41">
        <v>4.2338037012817614E-3</v>
      </c>
      <c r="G3988" s="40">
        <v>0.26424442761588879</v>
      </c>
      <c r="H3988" s="41">
        <v>1.6511834434998871E-3</v>
      </c>
    </row>
    <row r="3989" spans="1:8">
      <c r="A3989" s="38">
        <v>45102</v>
      </c>
      <c r="B3989" s="39" t="s">
        <v>89</v>
      </c>
      <c r="C3989" s="39" t="s">
        <v>45</v>
      </c>
      <c r="D3989" s="39" t="s">
        <v>112</v>
      </c>
      <c r="E3989" s="40">
        <v>0</v>
      </c>
      <c r="F3989" s="41">
        <v>2.4902038657952592</v>
      </c>
      <c r="G3989" s="40">
        <v>145.86974741918539</v>
      </c>
      <c r="H3989" s="41">
        <v>0.97117950766015104</v>
      </c>
    </row>
    <row r="3990" spans="1:8">
      <c r="A3990" s="38">
        <v>45102</v>
      </c>
      <c r="B3990" s="39" t="s">
        <v>89</v>
      </c>
      <c r="C3990" s="39" t="s">
        <v>45</v>
      </c>
      <c r="D3990" s="39" t="s">
        <v>221</v>
      </c>
      <c r="E3990" s="40">
        <v>0</v>
      </c>
      <c r="F3990" s="41">
        <v>0</v>
      </c>
      <c r="G3990" s="40">
        <v>0</v>
      </c>
      <c r="H3990" s="41">
        <v>0</v>
      </c>
    </row>
    <row r="3991" spans="1:8">
      <c r="A3991" s="38">
        <v>45102</v>
      </c>
      <c r="B3991" s="39" t="s">
        <v>89</v>
      </c>
      <c r="C3991" s="39" t="s">
        <v>45</v>
      </c>
      <c r="D3991" s="39" t="s">
        <v>114</v>
      </c>
      <c r="E3991" s="40">
        <v>0</v>
      </c>
      <c r="F3991" s="41">
        <v>3.9310690049153298</v>
      </c>
      <c r="G3991" s="40">
        <v>226.54335601933369</v>
      </c>
      <c r="H3991" s="41">
        <v>1.533116911916979</v>
      </c>
    </row>
    <row r="3992" spans="1:8">
      <c r="A3992" s="38">
        <v>45102</v>
      </c>
      <c r="B3992" s="39" t="s">
        <v>89</v>
      </c>
      <c r="C3992" s="39" t="s">
        <v>45</v>
      </c>
      <c r="D3992" s="39" t="s">
        <v>115</v>
      </c>
      <c r="E3992" s="40">
        <v>0</v>
      </c>
      <c r="F3992" s="41">
        <v>0.25573746224738142</v>
      </c>
      <c r="G3992" s="40">
        <v>15.96134447873448</v>
      </c>
      <c r="H3992" s="41">
        <v>9.9737610276478733E-2</v>
      </c>
    </row>
    <row r="3993" spans="1:8">
      <c r="A3993" s="38">
        <v>45102</v>
      </c>
      <c r="B3993" s="39" t="s">
        <v>89</v>
      </c>
      <c r="C3993" s="39" t="s">
        <v>45</v>
      </c>
      <c r="D3993" s="39" t="s">
        <v>116</v>
      </c>
      <c r="E3993" s="40">
        <v>0</v>
      </c>
      <c r="F3993" s="41">
        <v>2.355124755621655</v>
      </c>
      <c r="G3993" s="40">
        <v>152.47995096584819</v>
      </c>
      <c r="H3993" s="41">
        <v>0.91849865469244563</v>
      </c>
    </row>
    <row r="3994" spans="1:8">
      <c r="A3994" s="38">
        <v>45102</v>
      </c>
      <c r="B3994" s="39" t="s">
        <v>89</v>
      </c>
      <c r="C3994" s="39" t="s">
        <v>45</v>
      </c>
      <c r="D3994" s="39" t="s">
        <v>117</v>
      </c>
      <c r="E3994" s="40">
        <v>0</v>
      </c>
      <c r="F3994" s="41">
        <v>0.2072591401008736</v>
      </c>
      <c r="G3994" s="40">
        <v>12.935666532564129</v>
      </c>
      <c r="H3994" s="41">
        <v>8.08310646393407E-2</v>
      </c>
    </row>
    <row r="3995" spans="1:8">
      <c r="A3995" s="38">
        <v>45102</v>
      </c>
      <c r="B3995" s="39" t="s">
        <v>89</v>
      </c>
      <c r="C3995" s="39" t="s">
        <v>45</v>
      </c>
      <c r="D3995" s="39" t="s">
        <v>118</v>
      </c>
      <c r="E3995" s="40">
        <v>0</v>
      </c>
      <c r="F3995" s="41">
        <v>12.9899562201511</v>
      </c>
      <c r="G3995" s="40">
        <v>777.294000829379</v>
      </c>
      <c r="H3995" s="41">
        <v>5.0660829258589306</v>
      </c>
    </row>
    <row r="3996" spans="1:8">
      <c r="A3996" s="38">
        <v>45102</v>
      </c>
      <c r="B3996" s="39" t="s">
        <v>89</v>
      </c>
      <c r="C3996" s="39" t="s">
        <v>45</v>
      </c>
      <c r="D3996" s="39" t="s">
        <v>119</v>
      </c>
      <c r="E3996" s="40">
        <v>0</v>
      </c>
      <c r="F3996" s="41">
        <v>18.561829781590589</v>
      </c>
      <c r="G3996" s="40">
        <v>1056.693325389663</v>
      </c>
      <c r="H3996" s="41">
        <v>7.2391136148203303</v>
      </c>
    </row>
    <row r="3997" spans="1:8">
      <c r="A3997" s="38">
        <v>45102</v>
      </c>
      <c r="B3997" s="39" t="s">
        <v>89</v>
      </c>
      <c r="C3997" s="39" t="s">
        <v>46</v>
      </c>
      <c r="D3997" s="39" t="s">
        <v>203</v>
      </c>
      <c r="E3997" s="40">
        <v>0</v>
      </c>
      <c r="F3997" s="41">
        <v>0</v>
      </c>
      <c r="G3997" s="40">
        <v>0</v>
      </c>
      <c r="H3997" s="41">
        <v>0</v>
      </c>
    </row>
    <row r="3998" spans="1:8">
      <c r="A3998" s="38">
        <v>45102</v>
      </c>
      <c r="B3998" s="39" t="s">
        <v>89</v>
      </c>
      <c r="C3998" s="39" t="s">
        <v>46</v>
      </c>
      <c r="D3998" s="39" t="s">
        <v>120</v>
      </c>
      <c r="E3998" s="40">
        <v>0</v>
      </c>
      <c r="F3998" s="41">
        <v>4.9906436049759861</v>
      </c>
      <c r="G3998" s="40">
        <v>284.92772713551221</v>
      </c>
      <c r="H3998" s="41">
        <v>1.946351005940635</v>
      </c>
    </row>
    <row r="3999" spans="1:8">
      <c r="A3999" s="38">
        <v>45102</v>
      </c>
      <c r="B3999" s="39" t="s">
        <v>89</v>
      </c>
      <c r="C3999" s="39" t="s">
        <v>46</v>
      </c>
      <c r="D3999" s="39" t="s">
        <v>121</v>
      </c>
      <c r="E3999" s="40">
        <v>0</v>
      </c>
      <c r="F3999" s="41">
        <v>0.1070633627904314</v>
      </c>
      <c r="G3999" s="40">
        <v>6.6821466027404286</v>
      </c>
      <c r="H3999" s="41">
        <v>4.1754711488268238E-2</v>
      </c>
    </row>
    <row r="4000" spans="1:8">
      <c r="A4000" s="38">
        <v>45102</v>
      </c>
      <c r="B4000" s="39" t="s">
        <v>89</v>
      </c>
      <c r="C4000" s="39" t="s">
        <v>46</v>
      </c>
      <c r="D4000" s="39" t="s">
        <v>122</v>
      </c>
      <c r="E4000" s="40">
        <v>0</v>
      </c>
      <c r="F4000" s="41">
        <v>1.035976665197416E-2</v>
      </c>
      <c r="G4000" s="40">
        <v>0.64658420709404096</v>
      </c>
      <c r="H4000" s="41">
        <v>4.040308994269921E-3</v>
      </c>
    </row>
    <row r="4001" spans="1:8">
      <c r="A4001" s="38">
        <v>45102</v>
      </c>
      <c r="B4001" s="39" t="s">
        <v>89</v>
      </c>
      <c r="C4001" s="39" t="s">
        <v>46</v>
      </c>
      <c r="D4001" s="39" t="s">
        <v>123</v>
      </c>
      <c r="E4001" s="40">
        <v>0</v>
      </c>
      <c r="F4001" s="41">
        <v>50.460781634028173</v>
      </c>
      <c r="G4001" s="40">
        <v>3186.0308038366752</v>
      </c>
      <c r="H4001" s="41">
        <v>19.67970483727099</v>
      </c>
    </row>
    <row r="4002" spans="1:8">
      <c r="A4002" s="38">
        <v>45102</v>
      </c>
      <c r="B4002" s="39" t="s">
        <v>89</v>
      </c>
      <c r="C4002" s="39" t="s">
        <v>46</v>
      </c>
      <c r="D4002" s="39" t="s">
        <v>124</v>
      </c>
      <c r="E4002" s="40">
        <v>0</v>
      </c>
      <c r="F4002" s="41">
        <v>0.32566632501702247</v>
      </c>
      <c r="G4002" s="40">
        <v>23.05721508712243</v>
      </c>
      <c r="H4002" s="41">
        <v>0.12700986675663881</v>
      </c>
    </row>
    <row r="4003" spans="1:8">
      <c r="A4003" s="38">
        <v>45102</v>
      </c>
      <c r="B4003" s="39" t="s">
        <v>89</v>
      </c>
      <c r="C4003" s="39" t="s">
        <v>46</v>
      </c>
      <c r="D4003" s="39" t="s">
        <v>228</v>
      </c>
      <c r="E4003" s="40">
        <v>0</v>
      </c>
      <c r="F4003" s="41">
        <v>0</v>
      </c>
      <c r="G4003" s="40">
        <v>0</v>
      </c>
      <c r="H4003" s="41">
        <v>0</v>
      </c>
    </row>
    <row r="4004" spans="1:8">
      <c r="A4004" s="38">
        <v>45102</v>
      </c>
      <c r="B4004" s="39" t="s">
        <v>89</v>
      </c>
      <c r="C4004" s="39" t="s">
        <v>47</v>
      </c>
      <c r="D4004" s="39" t="s">
        <v>185</v>
      </c>
      <c r="E4004" s="40">
        <v>0</v>
      </c>
      <c r="F4004" s="41">
        <v>25.016949390929579</v>
      </c>
      <c r="G4004" s="40">
        <v>1558.5213047862831</v>
      </c>
      <c r="H4004" s="41">
        <v>9.7566102624625373</v>
      </c>
    </row>
    <row r="4005" spans="1:8">
      <c r="A4005" s="38">
        <v>45102</v>
      </c>
      <c r="B4005" s="39" t="s">
        <v>89</v>
      </c>
      <c r="C4005" s="39" t="s">
        <v>47</v>
      </c>
      <c r="D4005" s="39" t="s">
        <v>204</v>
      </c>
      <c r="E4005" s="40">
        <v>0</v>
      </c>
      <c r="F4005" s="41">
        <v>7.5303227010705867E-2</v>
      </c>
      <c r="G4005" s="40">
        <v>4.6999009692039238</v>
      </c>
      <c r="H4005" s="41">
        <v>2.9368258534175289E-2</v>
      </c>
    </row>
    <row r="4006" spans="1:8">
      <c r="A4006" s="38">
        <v>45102</v>
      </c>
      <c r="B4006" s="39" t="s">
        <v>89</v>
      </c>
      <c r="C4006" s="39" t="s">
        <v>47</v>
      </c>
      <c r="D4006" s="39" t="s">
        <v>205</v>
      </c>
      <c r="E4006" s="40">
        <v>0</v>
      </c>
      <c r="F4006" s="41">
        <v>5.0631059403759511E-2</v>
      </c>
      <c r="G4006" s="40">
        <v>3.1600367555260251</v>
      </c>
      <c r="H4006" s="41">
        <v>1.974611316746621E-2</v>
      </c>
    </row>
    <row r="4007" spans="1:8">
      <c r="A4007" s="38">
        <v>45102</v>
      </c>
      <c r="B4007" s="39" t="s">
        <v>89</v>
      </c>
      <c r="C4007" s="39" t="s">
        <v>47</v>
      </c>
      <c r="D4007" s="39" t="s">
        <v>126</v>
      </c>
      <c r="E4007" s="40">
        <v>0</v>
      </c>
      <c r="F4007" s="41">
        <v>1.223641562172734E-2</v>
      </c>
      <c r="G4007" s="40">
        <v>0.76371151573573504</v>
      </c>
      <c r="H4007" s="41">
        <v>4.7722020924736612E-3</v>
      </c>
    </row>
    <row r="4008" spans="1:8">
      <c r="A4008" s="38">
        <v>45102</v>
      </c>
      <c r="B4008" s="39" t="s">
        <v>89</v>
      </c>
      <c r="C4008" s="39" t="s">
        <v>47</v>
      </c>
      <c r="D4008" s="39" t="s">
        <v>128</v>
      </c>
      <c r="E4008" s="40">
        <v>0</v>
      </c>
      <c r="F4008" s="41">
        <v>8.6834847867964111</v>
      </c>
      <c r="G4008" s="40">
        <v>552.74865375569539</v>
      </c>
      <c r="H4008" s="41">
        <v>3.3865590668505998</v>
      </c>
    </row>
    <row r="4009" spans="1:8">
      <c r="A4009" s="38">
        <v>45102</v>
      </c>
      <c r="B4009" s="39" t="s">
        <v>89</v>
      </c>
      <c r="C4009" s="39" t="s">
        <v>47</v>
      </c>
      <c r="D4009" s="39" t="s">
        <v>130</v>
      </c>
      <c r="E4009" s="40">
        <v>0</v>
      </c>
      <c r="F4009" s="41">
        <v>0.96465071986513973</v>
      </c>
      <c r="G4009" s="40">
        <v>60.206753856549412</v>
      </c>
      <c r="H4009" s="41">
        <v>0.37621378074740452</v>
      </c>
    </row>
    <row r="4010" spans="1:8">
      <c r="A4010" s="38">
        <v>45102</v>
      </c>
      <c r="B4010" s="39" t="s">
        <v>89</v>
      </c>
      <c r="C4010" s="39" t="s">
        <v>47</v>
      </c>
      <c r="D4010" s="39" t="s">
        <v>131</v>
      </c>
      <c r="E4010" s="40">
        <v>0</v>
      </c>
      <c r="F4010" s="41">
        <v>0.12695216025982631</v>
      </c>
      <c r="G4010" s="40">
        <v>7.9234662939858023</v>
      </c>
      <c r="H4010" s="41">
        <v>4.9511342501332239E-2</v>
      </c>
    </row>
    <row r="4011" spans="1:8">
      <c r="A4011" s="38">
        <v>45102</v>
      </c>
      <c r="B4011" s="39" t="s">
        <v>89</v>
      </c>
      <c r="C4011" s="39" t="s">
        <v>47</v>
      </c>
      <c r="D4011" s="39" t="s">
        <v>132</v>
      </c>
      <c r="E4011" s="40">
        <v>0</v>
      </c>
      <c r="F4011" s="41">
        <v>7.6226989828349634</v>
      </c>
      <c r="G4011" s="40">
        <v>430.9837085197658</v>
      </c>
      <c r="H4011" s="41">
        <v>2.9728526033056362</v>
      </c>
    </row>
    <row r="4012" spans="1:8">
      <c r="A4012" s="38">
        <v>45102</v>
      </c>
      <c r="B4012" s="39" t="s">
        <v>89</v>
      </c>
      <c r="C4012" s="39" t="s">
        <v>47</v>
      </c>
      <c r="D4012" s="39" t="s">
        <v>133</v>
      </c>
      <c r="E4012" s="40">
        <v>0</v>
      </c>
      <c r="F4012" s="41">
        <v>0.19945794761756311</v>
      </c>
      <c r="G4012" s="40">
        <v>12.448770637544319</v>
      </c>
      <c r="H4012" s="41">
        <v>7.778859957084959E-2</v>
      </c>
    </row>
    <row r="4013" spans="1:8">
      <c r="A4013" s="38">
        <v>45102</v>
      </c>
      <c r="B4013" s="39" t="s">
        <v>89</v>
      </c>
      <c r="C4013" s="39" t="s">
        <v>47</v>
      </c>
      <c r="D4013" s="39" t="s">
        <v>135</v>
      </c>
      <c r="E4013" s="40">
        <v>0</v>
      </c>
      <c r="F4013" s="41">
        <v>7.9861119608134648E-2</v>
      </c>
      <c r="G4013" s="40">
        <v>4.9843727599432146</v>
      </c>
      <c r="H4013" s="41">
        <v>3.114583664717251E-2</v>
      </c>
    </row>
    <row r="4014" spans="1:8">
      <c r="A4014" s="38">
        <v>45102</v>
      </c>
      <c r="B4014" s="39" t="s">
        <v>89</v>
      </c>
      <c r="C4014" s="39" t="s">
        <v>18</v>
      </c>
      <c r="D4014" s="39" t="s">
        <v>137</v>
      </c>
      <c r="E4014" s="40">
        <v>0</v>
      </c>
      <c r="F4014" s="41">
        <v>1.148764543976279</v>
      </c>
      <c r="G4014" s="40">
        <v>83.398237429671866</v>
      </c>
      <c r="H4014" s="41">
        <v>0.44801817215074868</v>
      </c>
    </row>
    <row r="4015" spans="1:8">
      <c r="A4015" s="38">
        <v>45102</v>
      </c>
      <c r="B4015" s="39" t="s">
        <v>89</v>
      </c>
      <c r="C4015" s="39" t="s">
        <v>18</v>
      </c>
      <c r="D4015" s="39" t="s">
        <v>138</v>
      </c>
      <c r="E4015" s="40">
        <v>0</v>
      </c>
      <c r="F4015" s="41">
        <v>0</v>
      </c>
      <c r="G4015" s="40">
        <v>0</v>
      </c>
      <c r="H4015" s="41">
        <v>0</v>
      </c>
    </row>
    <row r="4016" spans="1:8">
      <c r="A4016" s="38">
        <v>45102</v>
      </c>
      <c r="B4016" s="39" t="s">
        <v>89</v>
      </c>
      <c r="C4016" s="39" t="s">
        <v>18</v>
      </c>
      <c r="D4016" s="39" t="s">
        <v>123</v>
      </c>
      <c r="E4016" s="40">
        <v>333.15586050000002</v>
      </c>
      <c r="F4016" s="41">
        <v>8.1157054678383407</v>
      </c>
      <c r="G4016" s="40">
        <v>464.53483741425691</v>
      </c>
      <c r="H4016" s="41">
        <v>3.1651251324569531</v>
      </c>
    </row>
    <row r="4017" spans="1:8">
      <c r="A4017" s="38">
        <v>45102</v>
      </c>
      <c r="B4017" s="39" t="s">
        <v>89</v>
      </c>
      <c r="C4017" s="39" t="s">
        <v>48</v>
      </c>
      <c r="D4017" s="39" t="s">
        <v>123</v>
      </c>
      <c r="E4017" s="40">
        <v>422.82096300000001</v>
      </c>
      <c r="F4017" s="41">
        <v>5.009974922495295</v>
      </c>
      <c r="G4017" s="40">
        <v>291.59468309302679</v>
      </c>
      <c r="H4017" s="41">
        <v>1.9538902197731649</v>
      </c>
    </row>
    <row r="4018" spans="1:8">
      <c r="A4018" s="38">
        <v>45102</v>
      </c>
      <c r="B4018" s="39" t="s">
        <v>89</v>
      </c>
      <c r="C4018" s="39" t="s">
        <v>7</v>
      </c>
      <c r="D4018" s="39" t="s">
        <v>140</v>
      </c>
      <c r="E4018" s="40">
        <v>3048.8195129999999</v>
      </c>
      <c r="F4018" s="41">
        <v>50.180746925818809</v>
      </c>
      <c r="G4018" s="40">
        <v>3108.5354363983661</v>
      </c>
      <c r="H4018" s="41">
        <v>45.678262104430416</v>
      </c>
    </row>
    <row r="4019" spans="1:8">
      <c r="A4019" s="38">
        <v>45102</v>
      </c>
      <c r="B4019" s="39" t="s">
        <v>89</v>
      </c>
      <c r="C4019" s="39" t="s">
        <v>7</v>
      </c>
      <c r="D4019" s="39" t="s">
        <v>141</v>
      </c>
      <c r="E4019" s="40">
        <v>993.01203750000002</v>
      </c>
      <c r="F4019" s="41">
        <v>62.193064538527253</v>
      </c>
      <c r="G4019" s="40">
        <v>3811.1168665457199</v>
      </c>
      <c r="H4019" s="41">
        <v>54.221351826056683</v>
      </c>
    </row>
    <row r="4020" spans="1:8">
      <c r="A4020" s="38">
        <v>45102</v>
      </c>
      <c r="B4020" s="39" t="s">
        <v>89</v>
      </c>
      <c r="C4020" s="39" t="s">
        <v>7</v>
      </c>
      <c r="D4020" s="39" t="s">
        <v>142</v>
      </c>
      <c r="E4020" s="40">
        <v>1252.0750785</v>
      </c>
      <c r="F4020" s="41">
        <v>51.824907097523798</v>
      </c>
      <c r="G4020" s="40">
        <v>3193.7716326477289</v>
      </c>
      <c r="H4020" s="41">
        <v>51.306658026548547</v>
      </c>
    </row>
    <row r="4021" spans="1:8">
      <c r="A4021" s="38">
        <v>45102</v>
      </c>
      <c r="B4021" s="39" t="s">
        <v>89</v>
      </c>
      <c r="C4021" s="39" t="s">
        <v>49</v>
      </c>
      <c r="D4021" s="39" t="s">
        <v>143</v>
      </c>
      <c r="E4021" s="40">
        <v>0</v>
      </c>
      <c r="F4021" s="41">
        <v>42.359210213196867</v>
      </c>
      <c r="G4021" s="40">
        <v>2421.525785667613</v>
      </c>
      <c r="H4021" s="41">
        <v>16.520091983146781</v>
      </c>
    </row>
    <row r="4022" spans="1:8">
      <c r="A4022" s="38">
        <v>45102</v>
      </c>
      <c r="B4022" s="39" t="s">
        <v>89</v>
      </c>
      <c r="C4022" s="39" t="s">
        <v>49</v>
      </c>
      <c r="D4022" s="39" t="s">
        <v>144</v>
      </c>
      <c r="E4022" s="40">
        <v>0</v>
      </c>
      <c r="F4022" s="41">
        <v>0.15975939107975801</v>
      </c>
      <c r="G4022" s="40">
        <v>9.9710642794688482</v>
      </c>
      <c r="H4022" s="41">
        <v>6.2306162521105622E-2</v>
      </c>
    </row>
    <row r="4023" spans="1:8">
      <c r="A4023" s="38">
        <v>45102</v>
      </c>
      <c r="B4023" s="39" t="s">
        <v>89</v>
      </c>
      <c r="C4023" s="39" t="s">
        <v>49</v>
      </c>
      <c r="D4023" s="39" t="s">
        <v>253</v>
      </c>
      <c r="E4023" s="40">
        <v>0</v>
      </c>
      <c r="F4023" s="41">
        <v>6.7565251463700248E-3</v>
      </c>
      <c r="G4023" s="40">
        <v>0.42169506333852791</v>
      </c>
      <c r="H4023" s="41">
        <v>2.63504480708431E-3</v>
      </c>
    </row>
    <row r="4024" spans="1:8">
      <c r="A4024" s="38">
        <v>45102</v>
      </c>
      <c r="B4024" s="39" t="s">
        <v>89</v>
      </c>
      <c r="C4024" s="39" t="s">
        <v>49</v>
      </c>
      <c r="D4024" s="39" t="s">
        <v>145</v>
      </c>
      <c r="E4024" s="40">
        <v>0</v>
      </c>
      <c r="F4024" s="41">
        <v>0</v>
      </c>
      <c r="G4024" s="40">
        <v>0</v>
      </c>
      <c r="H4024" s="41">
        <v>0</v>
      </c>
    </row>
    <row r="4025" spans="1:8">
      <c r="A4025" s="38">
        <v>45102</v>
      </c>
      <c r="B4025" s="39" t="s">
        <v>89</v>
      </c>
      <c r="C4025" s="39" t="s">
        <v>49</v>
      </c>
      <c r="D4025" s="39" t="s">
        <v>146</v>
      </c>
      <c r="E4025" s="40">
        <v>0</v>
      </c>
      <c r="F4025" s="41">
        <v>1.6324480445345659</v>
      </c>
      <c r="G4025" s="40">
        <v>92.625995249540182</v>
      </c>
      <c r="H4025" s="41">
        <v>0.63665473736848077</v>
      </c>
    </row>
    <row r="4026" spans="1:8">
      <c r="A4026" s="38">
        <v>45102</v>
      </c>
      <c r="B4026" s="39" t="s">
        <v>89</v>
      </c>
      <c r="C4026" s="39" t="s">
        <v>49</v>
      </c>
      <c r="D4026" s="39" t="s">
        <v>147</v>
      </c>
      <c r="E4026" s="40">
        <v>0</v>
      </c>
      <c r="F4026" s="41">
        <v>0</v>
      </c>
      <c r="G4026" s="40">
        <v>0</v>
      </c>
      <c r="H4026" s="41">
        <v>0</v>
      </c>
    </row>
    <row r="4027" spans="1:8">
      <c r="A4027" s="38">
        <v>45102</v>
      </c>
      <c r="B4027" s="39" t="s">
        <v>89</v>
      </c>
      <c r="C4027" s="39" t="s">
        <v>49</v>
      </c>
      <c r="D4027" s="39" t="s">
        <v>148</v>
      </c>
      <c r="E4027" s="40">
        <v>0</v>
      </c>
      <c r="F4027" s="41">
        <v>0</v>
      </c>
      <c r="G4027" s="40">
        <v>0</v>
      </c>
      <c r="H4027" s="41">
        <v>0</v>
      </c>
    </row>
    <row r="4028" spans="1:8">
      <c r="A4028" s="38">
        <v>45102</v>
      </c>
      <c r="B4028" s="39" t="s">
        <v>89</v>
      </c>
      <c r="C4028" s="39" t="s">
        <v>49</v>
      </c>
      <c r="D4028" s="39" t="s">
        <v>149</v>
      </c>
      <c r="E4028" s="40">
        <v>0</v>
      </c>
      <c r="F4028" s="41">
        <v>1.315821002879893E-2</v>
      </c>
      <c r="G4028" s="40">
        <v>0.8212434781652681</v>
      </c>
      <c r="H4028" s="41">
        <v>5.1317019112315822E-3</v>
      </c>
    </row>
    <row r="4029" spans="1:8">
      <c r="A4029" s="38">
        <v>45102</v>
      </c>
      <c r="B4029" s="39" t="s">
        <v>89</v>
      </c>
      <c r="C4029" s="39" t="s">
        <v>49</v>
      </c>
      <c r="D4029" s="39" t="s">
        <v>150</v>
      </c>
      <c r="E4029" s="40">
        <v>0</v>
      </c>
      <c r="F4029" s="41">
        <v>3.1566076736161248E-2</v>
      </c>
      <c r="G4029" s="40">
        <v>1.970133824745089</v>
      </c>
      <c r="H4029" s="41">
        <v>1.231076992710289E-2</v>
      </c>
    </row>
    <row r="4030" spans="1:8">
      <c r="A4030" s="38">
        <v>45102</v>
      </c>
      <c r="B4030" s="39" t="s">
        <v>89</v>
      </c>
      <c r="C4030" s="39" t="s">
        <v>49</v>
      </c>
      <c r="D4030" s="39" t="s">
        <v>151</v>
      </c>
      <c r="E4030" s="40">
        <v>0</v>
      </c>
      <c r="F4030" s="41">
        <v>6.2303736278253911E-2</v>
      </c>
      <c r="G4030" s="40">
        <v>3.8885636398764252</v>
      </c>
      <c r="H4030" s="41">
        <v>2.4298457148519029E-2</v>
      </c>
    </row>
    <row r="4031" spans="1:8">
      <c r="A4031" s="38">
        <v>45102</v>
      </c>
      <c r="B4031" s="39" t="s">
        <v>89</v>
      </c>
      <c r="C4031" s="39" t="s">
        <v>49</v>
      </c>
      <c r="D4031" s="39" t="s">
        <v>152</v>
      </c>
      <c r="E4031" s="40">
        <v>0</v>
      </c>
      <c r="F4031" s="41">
        <v>2.3801824060855691E-2</v>
      </c>
      <c r="G4031" s="40">
        <v>1.485543454286931</v>
      </c>
      <c r="H4031" s="41">
        <v>9.2827113837337209E-3</v>
      </c>
    </row>
    <row r="4032" spans="1:8">
      <c r="A4032" s="38">
        <v>45102</v>
      </c>
      <c r="B4032" s="39" t="s">
        <v>89</v>
      </c>
      <c r="C4032" s="39" t="s">
        <v>49</v>
      </c>
      <c r="D4032" s="39" t="s">
        <v>224</v>
      </c>
      <c r="E4032" s="40">
        <v>0</v>
      </c>
      <c r="F4032" s="41">
        <v>2.361790812539143E-2</v>
      </c>
      <c r="G4032" s="40">
        <v>1.474064707390498</v>
      </c>
      <c r="H4032" s="41">
        <v>9.2109841689026559E-3</v>
      </c>
    </row>
    <row r="4033" spans="1:8">
      <c r="A4033" s="38">
        <v>45102</v>
      </c>
      <c r="B4033" s="39" t="s">
        <v>89</v>
      </c>
      <c r="C4033" s="39" t="s">
        <v>49</v>
      </c>
      <c r="D4033" s="39" t="s">
        <v>153</v>
      </c>
      <c r="E4033" s="40">
        <v>0</v>
      </c>
      <c r="F4033" s="41">
        <v>0</v>
      </c>
      <c r="G4033" s="40">
        <v>0</v>
      </c>
      <c r="H4033" s="41">
        <v>0</v>
      </c>
    </row>
    <row r="4034" spans="1:8">
      <c r="A4034" s="38">
        <v>45102</v>
      </c>
      <c r="B4034" s="39" t="s">
        <v>89</v>
      </c>
      <c r="C4034" s="39" t="s">
        <v>49</v>
      </c>
      <c r="D4034" s="39" t="s">
        <v>154</v>
      </c>
      <c r="E4034" s="40">
        <v>0</v>
      </c>
      <c r="F4034" s="41">
        <v>8.1515697096018358E-2</v>
      </c>
      <c r="G4034" s="40">
        <v>5.0876399192353663</v>
      </c>
      <c r="H4034" s="41">
        <v>3.1791121867447161E-2</v>
      </c>
    </row>
    <row r="4035" spans="1:8">
      <c r="A4035" s="38">
        <v>45102</v>
      </c>
      <c r="B4035" s="39" t="s">
        <v>89</v>
      </c>
      <c r="C4035" s="39" t="s">
        <v>49</v>
      </c>
      <c r="D4035" s="39" t="s">
        <v>155</v>
      </c>
      <c r="E4035" s="40">
        <v>0</v>
      </c>
      <c r="F4035" s="41">
        <v>0.13559949268809821</v>
      </c>
      <c r="G4035" s="40">
        <v>8.463172328826591</v>
      </c>
      <c r="H4035" s="41">
        <v>5.2883802148358312E-2</v>
      </c>
    </row>
    <row r="4036" spans="1:8">
      <c r="A4036" s="38">
        <v>45102</v>
      </c>
      <c r="B4036" s="39" t="s">
        <v>89</v>
      </c>
      <c r="C4036" s="39" t="s">
        <v>49</v>
      </c>
      <c r="D4036" s="39" t="s">
        <v>208</v>
      </c>
      <c r="E4036" s="40">
        <v>0</v>
      </c>
      <c r="F4036" s="41">
        <v>1.604481882584017</v>
      </c>
      <c r="G4036" s="40">
        <v>90.589173497062404</v>
      </c>
      <c r="H4036" s="41">
        <v>0.62574793420776664</v>
      </c>
    </row>
    <row r="4037" spans="1:8">
      <c r="A4037" s="38">
        <v>45102</v>
      </c>
      <c r="B4037" s="39" t="s">
        <v>89</v>
      </c>
      <c r="C4037" s="39" t="s">
        <v>49</v>
      </c>
      <c r="D4037" s="39" t="s">
        <v>191</v>
      </c>
      <c r="E4037" s="40">
        <v>0</v>
      </c>
      <c r="F4037" s="41">
        <v>0</v>
      </c>
      <c r="G4037" s="40">
        <v>0</v>
      </c>
      <c r="H4037" s="41">
        <v>0</v>
      </c>
    </row>
    <row r="4038" spans="1:8">
      <c r="A4038" s="38">
        <v>45102</v>
      </c>
      <c r="B4038" s="39" t="s">
        <v>89</v>
      </c>
      <c r="C4038" s="39" t="s">
        <v>49</v>
      </c>
      <c r="D4038" s="39" t="s">
        <v>156</v>
      </c>
      <c r="E4038" s="40">
        <v>0</v>
      </c>
      <c r="F4038" s="41">
        <v>4.4377708280898501E-2</v>
      </c>
      <c r="G4038" s="40">
        <v>2.7697462969387918</v>
      </c>
      <c r="H4038" s="41">
        <v>1.7307306229550411E-2</v>
      </c>
    </row>
    <row r="4039" spans="1:8">
      <c r="A4039" s="38">
        <v>45102</v>
      </c>
      <c r="B4039" s="39" t="s">
        <v>89</v>
      </c>
      <c r="C4039" s="39" t="s">
        <v>49</v>
      </c>
      <c r="D4039" s="39" t="s">
        <v>158</v>
      </c>
      <c r="E4039" s="40">
        <v>0</v>
      </c>
      <c r="F4039" s="41">
        <v>0</v>
      </c>
      <c r="G4039" s="40">
        <v>0</v>
      </c>
      <c r="H4039" s="41">
        <v>0</v>
      </c>
    </row>
    <row r="4040" spans="1:8">
      <c r="A4040" s="38">
        <v>45102</v>
      </c>
      <c r="B4040" s="39" t="s">
        <v>89</v>
      </c>
      <c r="C4040" s="39" t="s">
        <v>49</v>
      </c>
      <c r="D4040" s="39" t="s">
        <v>263</v>
      </c>
      <c r="E4040" s="40">
        <v>0</v>
      </c>
      <c r="F4040" s="41">
        <v>0.1373357246769677</v>
      </c>
      <c r="G4040" s="40">
        <v>8.5715357912063688</v>
      </c>
      <c r="H4040" s="41">
        <v>5.3560932624017413E-2</v>
      </c>
    </row>
    <row r="4041" spans="1:8">
      <c r="A4041" s="38">
        <v>45102</v>
      </c>
      <c r="B4041" s="39" t="s">
        <v>89</v>
      </c>
      <c r="C4041" s="39" t="s">
        <v>49</v>
      </c>
      <c r="D4041" s="39" t="s">
        <v>159</v>
      </c>
      <c r="E4041" s="40">
        <v>0</v>
      </c>
      <c r="F4041" s="41">
        <v>5.5967639425169191E-2</v>
      </c>
      <c r="G4041" s="40">
        <v>3.4931087713015492</v>
      </c>
      <c r="H4041" s="41">
        <v>2.182737937581599E-2</v>
      </c>
    </row>
    <row r="4042" spans="1:8">
      <c r="A4042" s="38">
        <v>45102</v>
      </c>
      <c r="B4042" s="39" t="s">
        <v>89</v>
      </c>
      <c r="C4042" s="39" t="s">
        <v>49</v>
      </c>
      <c r="D4042" s="39" t="s">
        <v>244</v>
      </c>
      <c r="E4042" s="40">
        <v>0</v>
      </c>
      <c r="F4042" s="41">
        <v>0</v>
      </c>
      <c r="G4042" s="40">
        <v>0</v>
      </c>
      <c r="H4042" s="41">
        <v>0</v>
      </c>
    </row>
    <row r="4043" spans="1:8">
      <c r="A4043" s="38">
        <v>45102</v>
      </c>
      <c r="B4043" s="39" t="s">
        <v>89</v>
      </c>
      <c r="C4043" s="39" t="s">
        <v>49</v>
      </c>
      <c r="D4043" s="39" t="s">
        <v>259</v>
      </c>
      <c r="E4043" s="40">
        <v>0</v>
      </c>
      <c r="F4043" s="41">
        <v>0</v>
      </c>
      <c r="G4043" s="40">
        <v>0</v>
      </c>
      <c r="H4043" s="41">
        <v>0</v>
      </c>
    </row>
    <row r="4044" spans="1:8">
      <c r="A4044" s="38">
        <v>45102</v>
      </c>
      <c r="B4044" s="39" t="s">
        <v>89</v>
      </c>
      <c r="C4044" s="39" t="s">
        <v>49</v>
      </c>
      <c r="D4044" s="39" t="s">
        <v>192</v>
      </c>
      <c r="E4044" s="40">
        <v>0</v>
      </c>
      <c r="F4044" s="41">
        <v>0</v>
      </c>
      <c r="G4044" s="40">
        <v>0</v>
      </c>
      <c r="H4044" s="41">
        <v>0</v>
      </c>
    </row>
    <row r="4045" spans="1:8">
      <c r="A4045" s="38">
        <v>45102</v>
      </c>
      <c r="B4045" s="39" t="s">
        <v>89</v>
      </c>
      <c r="C4045" s="39" t="s">
        <v>49</v>
      </c>
      <c r="D4045" s="39" t="s">
        <v>216</v>
      </c>
      <c r="E4045" s="40">
        <v>0</v>
      </c>
      <c r="F4045" s="41">
        <v>9.905316177406415E-3</v>
      </c>
      <c r="G4045" s="40">
        <v>0.61822058563101301</v>
      </c>
      <c r="H4045" s="41">
        <v>3.8630733091885019E-3</v>
      </c>
    </row>
    <row r="4046" spans="1:8">
      <c r="A4046" s="38">
        <v>45102</v>
      </c>
      <c r="B4046" s="39" t="s">
        <v>89</v>
      </c>
      <c r="C4046" s="39" t="s">
        <v>49</v>
      </c>
      <c r="D4046" s="39" t="s">
        <v>289</v>
      </c>
      <c r="E4046" s="40">
        <v>0</v>
      </c>
      <c r="F4046" s="41">
        <v>3.7940173190434343E-2</v>
      </c>
      <c r="G4046" s="40">
        <v>2.367960362762886</v>
      </c>
      <c r="H4046" s="41">
        <v>1.4796667544269389E-2</v>
      </c>
    </row>
    <row r="4047" spans="1:8">
      <c r="A4047" s="38">
        <v>45102</v>
      </c>
      <c r="B4047" s="39" t="s">
        <v>89</v>
      </c>
      <c r="C4047" s="39" t="s">
        <v>49</v>
      </c>
      <c r="D4047" s="39" t="s">
        <v>281</v>
      </c>
      <c r="E4047" s="40">
        <v>0</v>
      </c>
      <c r="F4047" s="41">
        <v>1.950748620244919E-2</v>
      </c>
      <c r="G4047" s="40">
        <v>1.2175209077904261</v>
      </c>
      <c r="H4047" s="41">
        <v>7.607919618955186E-3</v>
      </c>
    </row>
    <row r="4048" spans="1:8">
      <c r="A4048" s="38">
        <v>45102</v>
      </c>
      <c r="B4048" s="39" t="s">
        <v>89</v>
      </c>
      <c r="C4048" s="39" t="s">
        <v>49</v>
      </c>
      <c r="D4048" s="39" t="s">
        <v>286</v>
      </c>
      <c r="E4048" s="40">
        <v>0</v>
      </c>
      <c r="F4048" s="41">
        <v>9.905316177406415E-3</v>
      </c>
      <c r="G4048" s="40">
        <v>0.61822058563101301</v>
      </c>
      <c r="H4048" s="41">
        <v>3.8630733091885019E-3</v>
      </c>
    </row>
    <row r="4049" spans="1:8">
      <c r="A4049" s="38">
        <v>45102</v>
      </c>
      <c r="B4049" s="39" t="s">
        <v>89</v>
      </c>
      <c r="C4049" s="39" t="s">
        <v>49</v>
      </c>
      <c r="D4049" s="39" t="s">
        <v>275</v>
      </c>
      <c r="E4049" s="40">
        <v>0</v>
      </c>
      <c r="F4049" s="41">
        <v>6.432316389190086E-3</v>
      </c>
      <c r="G4049" s="40">
        <v>0.40146021932742387</v>
      </c>
      <c r="H4049" s="41">
        <v>2.5086033917841341E-3</v>
      </c>
    </row>
    <row r="4050" spans="1:8">
      <c r="A4050" s="38">
        <v>45102</v>
      </c>
      <c r="B4050" s="39" t="s">
        <v>89</v>
      </c>
      <c r="C4050" s="39" t="s">
        <v>49</v>
      </c>
      <c r="D4050" s="39" t="s">
        <v>166</v>
      </c>
      <c r="E4050" s="40">
        <v>0</v>
      </c>
      <c r="F4050" s="41">
        <v>44.939080944880573</v>
      </c>
      <c r="G4050" s="40">
        <v>2838.118623822264</v>
      </c>
      <c r="H4050" s="41">
        <v>17.526241568503419</v>
      </c>
    </row>
    <row r="4051" spans="1:8">
      <c r="A4051" s="38">
        <v>45102</v>
      </c>
      <c r="B4051" s="39" t="s">
        <v>89</v>
      </c>
      <c r="C4051" s="39" t="s">
        <v>49</v>
      </c>
      <c r="D4051" s="39" t="s">
        <v>167</v>
      </c>
      <c r="E4051" s="40">
        <v>0</v>
      </c>
      <c r="F4051" s="41">
        <v>0.20399021438593709</v>
      </c>
      <c r="G4051" s="40">
        <v>12.731643043189621</v>
      </c>
      <c r="H4051" s="41">
        <v>7.9556183610515488E-2</v>
      </c>
    </row>
    <row r="4052" spans="1:8">
      <c r="A4052" s="38">
        <v>45102</v>
      </c>
      <c r="B4052" s="39" t="s">
        <v>89</v>
      </c>
      <c r="C4052" s="39" t="s">
        <v>49</v>
      </c>
      <c r="D4052" s="39" t="s">
        <v>168</v>
      </c>
      <c r="E4052" s="40">
        <v>0</v>
      </c>
      <c r="F4052" s="41">
        <v>1.1706082954818771</v>
      </c>
      <c r="G4052" s="40">
        <v>84.404645350699326</v>
      </c>
      <c r="H4052" s="41">
        <v>0.4565372352379321</v>
      </c>
    </row>
    <row r="4053" spans="1:8">
      <c r="A4053" s="38">
        <v>45102</v>
      </c>
      <c r="B4053" s="39" t="s">
        <v>89</v>
      </c>
      <c r="C4053" s="39" t="s">
        <v>49</v>
      </c>
      <c r="D4053" s="39" t="s">
        <v>195</v>
      </c>
      <c r="E4053" s="40">
        <v>0</v>
      </c>
      <c r="F4053" s="41">
        <v>42.267339469622478</v>
      </c>
      <c r="G4053" s="40">
        <v>2484.3442363657541</v>
      </c>
      <c r="H4053" s="41">
        <v>16.484262393152768</v>
      </c>
    </row>
    <row r="4054" spans="1:8">
      <c r="A4054" s="38">
        <v>45102</v>
      </c>
      <c r="B4054" s="39" t="s">
        <v>89</v>
      </c>
      <c r="C4054" s="39" t="s">
        <v>49</v>
      </c>
      <c r="D4054" s="39" t="s">
        <v>169</v>
      </c>
      <c r="E4054" s="40">
        <v>0</v>
      </c>
      <c r="F4054" s="41">
        <v>0.65730898204694321</v>
      </c>
      <c r="G4054" s="40">
        <v>41.024631273101583</v>
      </c>
      <c r="H4054" s="41">
        <v>0.25635050299830792</v>
      </c>
    </row>
    <row r="4055" spans="1:8">
      <c r="A4055" s="38">
        <v>45102</v>
      </c>
      <c r="B4055" s="39" t="s">
        <v>89</v>
      </c>
      <c r="C4055" s="39" t="s">
        <v>49</v>
      </c>
      <c r="D4055" s="39" t="s">
        <v>170</v>
      </c>
      <c r="E4055" s="40">
        <v>0</v>
      </c>
      <c r="F4055" s="41">
        <v>0</v>
      </c>
      <c r="G4055" s="40">
        <v>0</v>
      </c>
      <c r="H4055" s="41">
        <v>0</v>
      </c>
    </row>
    <row r="4056" spans="1:8">
      <c r="A4056" s="38">
        <v>45102</v>
      </c>
      <c r="B4056" s="39" t="s">
        <v>89</v>
      </c>
      <c r="C4056" s="39" t="s">
        <v>49</v>
      </c>
      <c r="D4056" s="39" t="s">
        <v>171</v>
      </c>
      <c r="E4056" s="40">
        <v>0</v>
      </c>
      <c r="F4056" s="41">
        <v>0.13865019160465761</v>
      </c>
      <c r="G4056" s="40">
        <v>8.6535756271161635</v>
      </c>
      <c r="H4056" s="41">
        <v>5.4073574725816469E-2</v>
      </c>
    </row>
    <row r="4057" spans="1:8">
      <c r="A4057" s="38">
        <v>45102</v>
      </c>
      <c r="B4057" s="39" t="s">
        <v>89</v>
      </c>
      <c r="C4057" s="39" t="s">
        <v>50</v>
      </c>
      <c r="D4057" s="39" t="s">
        <v>172</v>
      </c>
      <c r="E4057" s="40">
        <v>0</v>
      </c>
      <c r="F4057" s="41">
        <v>13.632715914259171</v>
      </c>
      <c r="G4057" s="40">
        <v>862.07348006423558</v>
      </c>
      <c r="H4057" s="41">
        <v>5.3167592065610769</v>
      </c>
    </row>
    <row r="4058" spans="1:8">
      <c r="A4058" s="38">
        <v>45102</v>
      </c>
      <c r="B4058" s="39" t="s">
        <v>89</v>
      </c>
      <c r="C4058" s="39" t="s">
        <v>50</v>
      </c>
      <c r="D4058" s="39" t="s">
        <v>173</v>
      </c>
      <c r="E4058" s="40">
        <v>0</v>
      </c>
      <c r="F4058" s="41">
        <v>4.0498005070205858</v>
      </c>
      <c r="G4058" s="40">
        <v>228.58472882256149</v>
      </c>
      <c r="H4058" s="41">
        <v>1.5794221977380281</v>
      </c>
    </row>
    <row r="4059" spans="1:8">
      <c r="A4059" s="38">
        <v>45102</v>
      </c>
      <c r="B4059" s="39" t="s">
        <v>89</v>
      </c>
      <c r="C4059" s="39" t="s">
        <v>50</v>
      </c>
      <c r="D4059" s="39" t="s">
        <v>13</v>
      </c>
      <c r="E4059" s="40">
        <v>0</v>
      </c>
      <c r="F4059" s="41">
        <v>9.9459280105202788E-2</v>
      </c>
      <c r="G4059" s="40">
        <v>6.2075529232805629</v>
      </c>
      <c r="H4059" s="41">
        <v>3.8789119241029089E-2</v>
      </c>
    </row>
    <row r="4060" spans="1:8">
      <c r="A4060" s="38">
        <v>45102</v>
      </c>
      <c r="B4060" s="39" t="s">
        <v>89</v>
      </c>
      <c r="C4060" s="39" t="s">
        <v>50</v>
      </c>
      <c r="D4060" s="39" t="s">
        <v>15</v>
      </c>
      <c r="E4060" s="40">
        <v>0</v>
      </c>
      <c r="F4060" s="41">
        <v>1.386522049474449</v>
      </c>
      <c r="G4060" s="40">
        <v>78.47851091979733</v>
      </c>
      <c r="H4060" s="41">
        <v>0.54074359929503524</v>
      </c>
    </row>
    <row r="4061" spans="1:8">
      <c r="A4061" s="38">
        <v>45102</v>
      </c>
      <c r="B4061" s="39" t="s">
        <v>89</v>
      </c>
      <c r="C4061" s="39" t="s">
        <v>50</v>
      </c>
      <c r="D4061" s="39" t="s">
        <v>174</v>
      </c>
      <c r="E4061" s="40">
        <v>0</v>
      </c>
      <c r="F4061" s="41">
        <v>0</v>
      </c>
      <c r="G4061" s="40">
        <v>0</v>
      </c>
      <c r="H4061" s="41">
        <v>0</v>
      </c>
    </row>
    <row r="4062" spans="1:8">
      <c r="A4062" s="38">
        <v>45102</v>
      </c>
      <c r="B4062" s="39" t="s">
        <v>89</v>
      </c>
      <c r="C4062" s="39" t="s">
        <v>50</v>
      </c>
      <c r="D4062" s="39" t="s">
        <v>213</v>
      </c>
      <c r="E4062" s="40">
        <v>0</v>
      </c>
      <c r="F4062" s="41">
        <v>2.361790812539143E-2</v>
      </c>
      <c r="G4062" s="40">
        <v>1.474064707390498</v>
      </c>
      <c r="H4062" s="41">
        <v>9.2109841689026559E-3</v>
      </c>
    </row>
    <row r="4063" spans="1:8">
      <c r="A4063" s="38">
        <v>45102</v>
      </c>
      <c r="B4063" s="39" t="s">
        <v>89</v>
      </c>
      <c r="C4063" s="39" t="s">
        <v>50</v>
      </c>
      <c r="D4063" s="39" t="s">
        <v>214</v>
      </c>
      <c r="E4063" s="40">
        <v>0</v>
      </c>
      <c r="F4063" s="41">
        <v>0</v>
      </c>
      <c r="G4063" s="40">
        <v>0</v>
      </c>
      <c r="H4063" s="41">
        <v>0</v>
      </c>
    </row>
    <row r="4064" spans="1:8">
      <c r="A4064" s="38">
        <v>45102</v>
      </c>
      <c r="B4064" s="39" t="s">
        <v>89</v>
      </c>
      <c r="C4064" s="39" t="s">
        <v>50</v>
      </c>
      <c r="D4064" s="39" t="s">
        <v>176</v>
      </c>
      <c r="E4064" s="40">
        <v>0</v>
      </c>
      <c r="F4064" s="41">
        <v>3.9874174927988452E-3</v>
      </c>
      <c r="G4064" s="40">
        <v>0.24886672302053711</v>
      </c>
      <c r="H4064" s="41">
        <v>1.55509282219155E-3</v>
      </c>
    </row>
    <row r="4065" spans="1:8">
      <c r="A4065" s="38">
        <v>45102</v>
      </c>
      <c r="B4065" s="39" t="s">
        <v>89</v>
      </c>
      <c r="C4065" s="39" t="s">
        <v>50</v>
      </c>
      <c r="D4065" s="39" t="s">
        <v>198</v>
      </c>
      <c r="E4065" s="40">
        <v>0</v>
      </c>
      <c r="F4065" s="41">
        <v>0</v>
      </c>
      <c r="G4065" s="40">
        <v>0</v>
      </c>
      <c r="H4065" s="41">
        <v>0</v>
      </c>
    </row>
    <row r="4066" spans="1:8">
      <c r="A4066" s="38">
        <v>45102</v>
      </c>
      <c r="B4066" s="39" t="s">
        <v>89</v>
      </c>
      <c r="C4066" s="39" t="s">
        <v>50</v>
      </c>
      <c r="D4066" s="39" t="s">
        <v>177</v>
      </c>
      <c r="E4066" s="40">
        <v>0</v>
      </c>
      <c r="F4066" s="41">
        <v>0</v>
      </c>
      <c r="G4066" s="40">
        <v>0</v>
      </c>
      <c r="H4066" s="41">
        <v>0</v>
      </c>
    </row>
    <row r="4067" spans="1:8">
      <c r="A4067" s="38">
        <v>45102</v>
      </c>
      <c r="B4067" s="39" t="s">
        <v>89</v>
      </c>
      <c r="C4067" s="39" t="s">
        <v>50</v>
      </c>
      <c r="D4067" s="39" t="s">
        <v>178</v>
      </c>
      <c r="E4067" s="40">
        <v>0</v>
      </c>
      <c r="F4067" s="41">
        <v>0</v>
      </c>
      <c r="G4067" s="40">
        <v>0</v>
      </c>
      <c r="H4067" s="41">
        <v>0</v>
      </c>
    </row>
    <row r="4068" spans="1:8">
      <c r="A4068" s="38">
        <v>45102</v>
      </c>
      <c r="B4068" s="39" t="s">
        <v>89</v>
      </c>
      <c r="C4068" s="39" t="s">
        <v>50</v>
      </c>
      <c r="D4068" s="39" t="s">
        <v>179</v>
      </c>
      <c r="E4068" s="40">
        <v>0</v>
      </c>
      <c r="F4068" s="41">
        <v>5.3537689712533227</v>
      </c>
      <c r="G4068" s="40">
        <v>301.91082210585478</v>
      </c>
      <c r="H4068" s="41">
        <v>2.087969898788796</v>
      </c>
    </row>
    <row r="4069" spans="1:8">
      <c r="A4069" s="38">
        <v>45102</v>
      </c>
      <c r="B4069" s="39" t="s">
        <v>89</v>
      </c>
      <c r="C4069" s="39" t="s">
        <v>50</v>
      </c>
      <c r="D4069" s="39" t="s">
        <v>8</v>
      </c>
      <c r="E4069" s="40">
        <v>0</v>
      </c>
      <c r="F4069" s="41">
        <v>1.4071566244507661</v>
      </c>
      <c r="G4069" s="40">
        <v>79.766376829136277</v>
      </c>
      <c r="H4069" s="41">
        <v>0.54879108353579864</v>
      </c>
    </row>
    <row r="4070" spans="1:8">
      <c r="A4070" s="38">
        <v>45102</v>
      </c>
      <c r="B4070" s="39" t="s">
        <v>180</v>
      </c>
      <c r="C4070" s="39" t="s">
        <v>43</v>
      </c>
      <c r="D4070" s="39" t="s">
        <v>90</v>
      </c>
      <c r="E4070" s="40">
        <v>0</v>
      </c>
      <c r="F4070" s="41">
        <v>27.69119179374125</v>
      </c>
      <c r="G4070" s="40">
        <v>4373.7906817244439</v>
      </c>
      <c r="H4070" s="41">
        <v>10.799564799559089</v>
      </c>
    </row>
    <row r="4071" spans="1:8">
      <c r="A4071" s="38">
        <v>45102</v>
      </c>
      <c r="B4071" s="39" t="s">
        <v>180</v>
      </c>
      <c r="C4071" s="39" t="s">
        <v>44</v>
      </c>
      <c r="D4071" s="39" t="s">
        <v>91</v>
      </c>
      <c r="E4071" s="40">
        <v>0</v>
      </c>
      <c r="F4071" s="41">
        <v>33.4992977468346</v>
      </c>
      <c r="G4071" s="40">
        <v>5162.7135671612959</v>
      </c>
      <c r="H4071" s="41">
        <v>13.06472612126549</v>
      </c>
    </row>
    <row r="4072" spans="1:8">
      <c r="A4072" s="38">
        <v>45102</v>
      </c>
      <c r="B4072" s="39" t="s">
        <v>180</v>
      </c>
      <c r="C4072" s="39" t="s">
        <v>181</v>
      </c>
      <c r="D4072" s="39" t="s">
        <v>182</v>
      </c>
      <c r="E4072" s="40">
        <v>0</v>
      </c>
      <c r="F4072" s="41">
        <v>2.153576849836062E-2</v>
      </c>
      <c r="G4072" s="40">
        <v>3.3954517537479791</v>
      </c>
      <c r="H4072" s="41">
        <v>8.3989497143606429E-3</v>
      </c>
    </row>
    <row r="4073" spans="1:8">
      <c r="A4073" s="38">
        <v>45102</v>
      </c>
      <c r="B4073" s="39" t="s">
        <v>180</v>
      </c>
      <c r="C4073" s="39" t="s">
        <v>45</v>
      </c>
      <c r="D4073" s="39" t="s">
        <v>92</v>
      </c>
      <c r="E4073" s="40">
        <v>0</v>
      </c>
      <c r="F4073" s="41">
        <v>29.026434007509678</v>
      </c>
      <c r="G4073" s="40">
        <v>4600.5777662542687</v>
      </c>
      <c r="H4073" s="41">
        <v>11.32030926292877</v>
      </c>
    </row>
    <row r="4074" spans="1:8">
      <c r="A4074" s="38">
        <v>45102</v>
      </c>
      <c r="B4074" s="39" t="s">
        <v>180</v>
      </c>
      <c r="C4074" s="39" t="s">
        <v>46</v>
      </c>
      <c r="D4074" s="39" t="s">
        <v>184</v>
      </c>
      <c r="E4074" s="40">
        <v>0</v>
      </c>
      <c r="F4074" s="41">
        <v>0.49665150575074479</v>
      </c>
      <c r="G4074" s="40">
        <v>79.056623573059724</v>
      </c>
      <c r="H4074" s="41">
        <v>0.1936940872427905</v>
      </c>
    </row>
    <row r="4075" spans="1:8">
      <c r="A4075" s="38">
        <v>45102</v>
      </c>
      <c r="B4075" s="39" t="s">
        <v>180</v>
      </c>
      <c r="C4075" s="39" t="s">
        <v>46</v>
      </c>
      <c r="D4075" s="39" t="s">
        <v>120</v>
      </c>
      <c r="E4075" s="40">
        <v>0</v>
      </c>
      <c r="F4075" s="41">
        <v>0.49665150575074479</v>
      </c>
      <c r="G4075" s="40">
        <v>79.056623573059724</v>
      </c>
      <c r="H4075" s="41">
        <v>0.1936940872427905</v>
      </c>
    </row>
    <row r="4076" spans="1:8">
      <c r="A4076" s="38">
        <v>45102</v>
      </c>
      <c r="B4076" s="39" t="s">
        <v>180</v>
      </c>
      <c r="C4076" s="39" t="s">
        <v>46</v>
      </c>
      <c r="D4076" s="39" t="s">
        <v>122</v>
      </c>
      <c r="E4076" s="40">
        <v>0</v>
      </c>
      <c r="F4076" s="41">
        <v>0</v>
      </c>
      <c r="G4076" s="40">
        <v>0</v>
      </c>
      <c r="H4076" s="41">
        <v>0</v>
      </c>
    </row>
    <row r="4077" spans="1:8">
      <c r="A4077" s="38">
        <v>45102</v>
      </c>
      <c r="B4077" s="39" t="s">
        <v>180</v>
      </c>
      <c r="C4077" s="39" t="s">
        <v>46</v>
      </c>
      <c r="D4077" s="39" t="s">
        <v>123</v>
      </c>
      <c r="E4077" s="40">
        <v>0</v>
      </c>
      <c r="F4077" s="41">
        <v>41.628015368976683</v>
      </c>
      <c r="G4077" s="40">
        <v>6509.6631777995299</v>
      </c>
      <c r="H4077" s="41">
        <v>16.234925993900909</v>
      </c>
    </row>
    <row r="4078" spans="1:8">
      <c r="A4078" s="38">
        <v>45102</v>
      </c>
      <c r="B4078" s="39" t="s">
        <v>180</v>
      </c>
      <c r="C4078" s="39" t="s">
        <v>46</v>
      </c>
      <c r="D4078" s="39" t="s">
        <v>124</v>
      </c>
      <c r="E4078" s="40">
        <v>0</v>
      </c>
      <c r="F4078" s="41">
        <v>0.99330301150148959</v>
      </c>
      <c r="G4078" s="40">
        <v>158.11324714611939</v>
      </c>
      <c r="H4078" s="41">
        <v>0.38738817448558088</v>
      </c>
    </row>
    <row r="4079" spans="1:8">
      <c r="A4079" s="38">
        <v>45102</v>
      </c>
      <c r="B4079" s="39" t="s">
        <v>180</v>
      </c>
      <c r="C4079" s="39" t="s">
        <v>47</v>
      </c>
      <c r="D4079" s="39" t="s">
        <v>185</v>
      </c>
      <c r="E4079" s="40">
        <v>0</v>
      </c>
      <c r="F4079" s="41">
        <v>0</v>
      </c>
      <c r="G4079" s="40">
        <v>0</v>
      </c>
      <c r="H4079" s="41">
        <v>0</v>
      </c>
    </row>
    <row r="4080" spans="1:8">
      <c r="A4080" s="38">
        <v>45102</v>
      </c>
      <c r="B4080" s="39" t="s">
        <v>180</v>
      </c>
      <c r="C4080" s="39" t="s">
        <v>47</v>
      </c>
      <c r="D4080" s="39" t="s">
        <v>230</v>
      </c>
      <c r="E4080" s="40">
        <v>0</v>
      </c>
      <c r="F4080" s="41">
        <v>0</v>
      </c>
      <c r="G4080" s="40">
        <v>0</v>
      </c>
      <c r="H4080" s="41">
        <v>0</v>
      </c>
    </row>
    <row r="4081" spans="1:8">
      <c r="A4081" s="38">
        <v>45102</v>
      </c>
      <c r="B4081" s="39" t="s">
        <v>180</v>
      </c>
      <c r="C4081" s="39" t="s">
        <v>47</v>
      </c>
      <c r="D4081" s="39" t="s">
        <v>128</v>
      </c>
      <c r="E4081" s="40">
        <v>0</v>
      </c>
      <c r="F4081" s="41">
        <v>0</v>
      </c>
      <c r="G4081" s="40">
        <v>0</v>
      </c>
      <c r="H4081" s="41">
        <v>0</v>
      </c>
    </row>
    <row r="4082" spans="1:8">
      <c r="A4082" s="38">
        <v>45102</v>
      </c>
      <c r="B4082" s="39" t="s">
        <v>180</v>
      </c>
      <c r="C4082" s="39" t="s">
        <v>47</v>
      </c>
      <c r="D4082" s="39" t="s">
        <v>130</v>
      </c>
      <c r="E4082" s="40">
        <v>0</v>
      </c>
      <c r="F4082" s="41">
        <v>0</v>
      </c>
      <c r="G4082" s="40">
        <v>0</v>
      </c>
      <c r="H4082" s="41">
        <v>0</v>
      </c>
    </row>
    <row r="4083" spans="1:8">
      <c r="A4083" s="38">
        <v>45102</v>
      </c>
      <c r="B4083" s="39" t="s">
        <v>180</v>
      </c>
      <c r="C4083" s="39" t="s">
        <v>47</v>
      </c>
      <c r="D4083" s="39" t="s">
        <v>132</v>
      </c>
      <c r="E4083" s="40">
        <v>0</v>
      </c>
      <c r="F4083" s="41">
        <v>0</v>
      </c>
      <c r="G4083" s="40">
        <v>0</v>
      </c>
      <c r="H4083" s="41">
        <v>0</v>
      </c>
    </row>
    <row r="4084" spans="1:8">
      <c r="A4084" s="38">
        <v>45102</v>
      </c>
      <c r="B4084" s="39" t="s">
        <v>180</v>
      </c>
      <c r="C4084" s="39" t="s">
        <v>47</v>
      </c>
      <c r="D4084" s="39" t="s">
        <v>133</v>
      </c>
      <c r="E4084" s="40">
        <v>0</v>
      </c>
      <c r="F4084" s="41">
        <v>0</v>
      </c>
      <c r="G4084" s="40">
        <v>0</v>
      </c>
      <c r="H4084" s="41">
        <v>0</v>
      </c>
    </row>
    <row r="4085" spans="1:8">
      <c r="A4085" s="38">
        <v>45102</v>
      </c>
      <c r="B4085" s="39" t="s">
        <v>180</v>
      </c>
      <c r="C4085" s="39" t="s">
        <v>47</v>
      </c>
      <c r="D4085" s="39" t="s">
        <v>135</v>
      </c>
      <c r="E4085" s="40">
        <v>0</v>
      </c>
      <c r="F4085" s="41">
        <v>0</v>
      </c>
      <c r="G4085" s="40">
        <v>0</v>
      </c>
      <c r="H4085" s="41">
        <v>0</v>
      </c>
    </row>
    <row r="4086" spans="1:8">
      <c r="A4086" s="38">
        <v>45102</v>
      </c>
      <c r="B4086" s="39" t="s">
        <v>180</v>
      </c>
      <c r="C4086" s="39" t="s">
        <v>47</v>
      </c>
      <c r="D4086" s="39" t="s">
        <v>136</v>
      </c>
      <c r="E4086" s="40">
        <v>0</v>
      </c>
      <c r="F4086" s="41">
        <v>0</v>
      </c>
      <c r="G4086" s="40">
        <v>0</v>
      </c>
      <c r="H4086" s="41">
        <v>0</v>
      </c>
    </row>
    <row r="4087" spans="1:8">
      <c r="A4087" s="38">
        <v>45102</v>
      </c>
      <c r="B4087" s="39" t="s">
        <v>180</v>
      </c>
      <c r="C4087" s="39" t="s">
        <v>18</v>
      </c>
      <c r="D4087" s="39" t="s">
        <v>120</v>
      </c>
      <c r="E4087" s="40">
        <v>8.4900704999999999</v>
      </c>
      <c r="F4087" s="41">
        <v>6.7576857371864838</v>
      </c>
      <c r="G4087" s="40">
        <v>1077.5731612281891</v>
      </c>
      <c r="H4087" s="41">
        <v>2.63549743750273</v>
      </c>
    </row>
    <row r="4088" spans="1:8">
      <c r="A4088" s="38">
        <v>45102</v>
      </c>
      <c r="B4088" s="39" t="s">
        <v>180</v>
      </c>
      <c r="C4088" s="39" t="s">
        <v>18</v>
      </c>
      <c r="D4088" s="39" t="s">
        <v>123</v>
      </c>
      <c r="E4088" s="40">
        <v>4088.608491</v>
      </c>
      <c r="F4088" s="41">
        <v>153.2505771838006</v>
      </c>
      <c r="G4088" s="40">
        <v>24222.48274335164</v>
      </c>
      <c r="H4088" s="41">
        <v>59.767725101682231</v>
      </c>
    </row>
    <row r="4089" spans="1:8">
      <c r="A4089" s="38">
        <v>45102</v>
      </c>
      <c r="B4089" s="39" t="s">
        <v>180</v>
      </c>
      <c r="C4089" s="39" t="s">
        <v>48</v>
      </c>
      <c r="D4089" s="39" t="s">
        <v>120</v>
      </c>
      <c r="E4089" s="40">
        <v>119.66793</v>
      </c>
      <c r="F4089" s="41">
        <v>2.3601988103391718</v>
      </c>
      <c r="G4089" s="40">
        <v>376.69728239967759</v>
      </c>
      <c r="H4089" s="41">
        <v>0.92047753603227722</v>
      </c>
    </row>
    <row r="4090" spans="1:8">
      <c r="A4090" s="38">
        <v>45102</v>
      </c>
      <c r="B4090" s="39" t="s">
        <v>180</v>
      </c>
      <c r="C4090" s="39" t="s">
        <v>7</v>
      </c>
      <c r="D4090" s="39" t="s">
        <v>140</v>
      </c>
      <c r="E4090" s="40">
        <v>1034.2348065000001</v>
      </c>
      <c r="F4090" s="41">
        <v>155.21549734391311</v>
      </c>
      <c r="G4090" s="40">
        <v>24213.694364256819</v>
      </c>
      <c r="H4090" s="41">
        <v>133.88569615699831</v>
      </c>
    </row>
    <row r="4091" spans="1:8">
      <c r="A4091" s="38">
        <v>45102</v>
      </c>
      <c r="B4091" s="39" t="s">
        <v>180</v>
      </c>
      <c r="C4091" s="39" t="s">
        <v>7</v>
      </c>
      <c r="D4091" s="39" t="s">
        <v>187</v>
      </c>
      <c r="E4091" s="40">
        <v>0</v>
      </c>
      <c r="F4091" s="41">
        <v>2.0226918905959552</v>
      </c>
      <c r="G4091" s="40">
        <v>322.53623200411892</v>
      </c>
      <c r="H4091" s="41">
        <v>0.78884983733242242</v>
      </c>
    </row>
    <row r="4092" spans="1:8">
      <c r="A4092" s="38">
        <v>45102</v>
      </c>
      <c r="B4092" s="39" t="s">
        <v>180</v>
      </c>
      <c r="C4092" s="39" t="s">
        <v>16</v>
      </c>
      <c r="D4092" s="39" t="s">
        <v>123</v>
      </c>
      <c r="E4092" s="40">
        <v>2278.6954335</v>
      </c>
      <c r="F4092" s="41">
        <v>120.9318831656326</v>
      </c>
      <c r="G4092" s="40">
        <v>19164.553442794298</v>
      </c>
      <c r="H4092" s="41">
        <v>47.163434434596709</v>
      </c>
    </row>
    <row r="4093" spans="1:8">
      <c r="A4093" s="38">
        <v>45102</v>
      </c>
      <c r="B4093" s="39" t="s">
        <v>180</v>
      </c>
      <c r="C4093" s="39" t="s">
        <v>49</v>
      </c>
      <c r="D4093" s="39" t="s">
        <v>146</v>
      </c>
      <c r="E4093" s="40">
        <v>0</v>
      </c>
      <c r="F4093" s="41">
        <v>2.649428986794701</v>
      </c>
      <c r="G4093" s="40">
        <v>422.47504246011351</v>
      </c>
      <c r="H4093" s="41">
        <v>1.0332773048499331</v>
      </c>
    </row>
    <row r="4094" spans="1:8">
      <c r="A4094" s="38">
        <v>45102</v>
      </c>
      <c r="B4094" s="39" t="s">
        <v>180</v>
      </c>
      <c r="C4094" s="39" t="s">
        <v>49</v>
      </c>
      <c r="D4094" s="39" t="s">
        <v>148</v>
      </c>
      <c r="E4094" s="40">
        <v>0</v>
      </c>
      <c r="F4094" s="41">
        <v>0</v>
      </c>
      <c r="G4094" s="40">
        <v>0</v>
      </c>
      <c r="H4094" s="41">
        <v>0</v>
      </c>
    </row>
    <row r="4095" spans="1:8">
      <c r="A4095" s="38">
        <v>45102</v>
      </c>
      <c r="B4095" s="39" t="s">
        <v>180</v>
      </c>
      <c r="C4095" s="39" t="s">
        <v>49</v>
      </c>
      <c r="D4095" s="39" t="s">
        <v>188</v>
      </c>
      <c r="E4095" s="40">
        <v>0</v>
      </c>
      <c r="F4095" s="41">
        <v>0</v>
      </c>
      <c r="G4095" s="40">
        <v>0</v>
      </c>
      <c r="H4095" s="41">
        <v>0</v>
      </c>
    </row>
    <row r="4096" spans="1:8">
      <c r="A4096" s="38">
        <v>45102</v>
      </c>
      <c r="B4096" s="39" t="s">
        <v>180</v>
      </c>
      <c r="C4096" s="39" t="s">
        <v>49</v>
      </c>
      <c r="D4096" s="39" t="s">
        <v>149</v>
      </c>
      <c r="E4096" s="40">
        <v>0</v>
      </c>
      <c r="F4096" s="41">
        <v>0</v>
      </c>
      <c r="G4096" s="40">
        <v>0</v>
      </c>
      <c r="H4096" s="41">
        <v>0</v>
      </c>
    </row>
    <row r="4097" spans="1:8">
      <c r="A4097" s="38">
        <v>45102</v>
      </c>
      <c r="B4097" s="39" t="s">
        <v>180</v>
      </c>
      <c r="C4097" s="39" t="s">
        <v>49</v>
      </c>
      <c r="D4097" s="39" t="s">
        <v>190</v>
      </c>
      <c r="E4097" s="40">
        <v>0</v>
      </c>
      <c r="F4097" s="41">
        <v>0</v>
      </c>
      <c r="G4097" s="40">
        <v>0</v>
      </c>
      <c r="H4097" s="41">
        <v>0</v>
      </c>
    </row>
    <row r="4098" spans="1:8">
      <c r="A4098" s="38">
        <v>45102</v>
      </c>
      <c r="B4098" s="39" t="s">
        <v>180</v>
      </c>
      <c r="C4098" s="39" t="s">
        <v>49</v>
      </c>
      <c r="D4098" s="39" t="s">
        <v>151</v>
      </c>
      <c r="E4098" s="40">
        <v>0</v>
      </c>
      <c r="F4098" s="41">
        <v>0</v>
      </c>
      <c r="G4098" s="40">
        <v>0</v>
      </c>
      <c r="H4098" s="41">
        <v>0</v>
      </c>
    </row>
    <row r="4099" spans="1:8">
      <c r="A4099" s="38">
        <v>45102</v>
      </c>
      <c r="B4099" s="39" t="s">
        <v>180</v>
      </c>
      <c r="C4099" s="39" t="s">
        <v>49</v>
      </c>
      <c r="D4099" s="39" t="s">
        <v>154</v>
      </c>
      <c r="E4099" s="40">
        <v>0</v>
      </c>
      <c r="F4099" s="41">
        <v>0</v>
      </c>
      <c r="G4099" s="40">
        <v>0</v>
      </c>
      <c r="H4099" s="41">
        <v>0</v>
      </c>
    </row>
    <row r="4100" spans="1:8">
      <c r="A4100" s="38">
        <v>45102</v>
      </c>
      <c r="B4100" s="39" t="s">
        <v>180</v>
      </c>
      <c r="C4100" s="39" t="s">
        <v>49</v>
      </c>
      <c r="D4100" s="39" t="s">
        <v>155</v>
      </c>
      <c r="E4100" s="40">
        <v>0</v>
      </c>
      <c r="F4100" s="41">
        <v>0</v>
      </c>
      <c r="G4100" s="40">
        <v>0</v>
      </c>
      <c r="H4100" s="41">
        <v>0</v>
      </c>
    </row>
    <row r="4101" spans="1:8">
      <c r="A4101" s="38">
        <v>45102</v>
      </c>
      <c r="B4101" s="39" t="s">
        <v>180</v>
      </c>
      <c r="C4101" s="39" t="s">
        <v>49</v>
      </c>
      <c r="D4101" s="39" t="s">
        <v>191</v>
      </c>
      <c r="E4101" s="40">
        <v>0</v>
      </c>
      <c r="F4101" s="41">
        <v>0</v>
      </c>
      <c r="G4101" s="40">
        <v>0</v>
      </c>
      <c r="H4101" s="41">
        <v>0</v>
      </c>
    </row>
    <row r="4102" spans="1:8">
      <c r="A4102" s="38">
        <v>45102</v>
      </c>
      <c r="B4102" s="39" t="s">
        <v>180</v>
      </c>
      <c r="C4102" s="39" t="s">
        <v>49</v>
      </c>
      <c r="D4102" s="39" t="s">
        <v>156</v>
      </c>
      <c r="E4102" s="40">
        <v>0</v>
      </c>
      <c r="F4102" s="41">
        <v>0</v>
      </c>
      <c r="G4102" s="40">
        <v>0</v>
      </c>
      <c r="H4102" s="41">
        <v>0</v>
      </c>
    </row>
    <row r="4103" spans="1:8">
      <c r="A4103" s="38">
        <v>45102</v>
      </c>
      <c r="B4103" s="39" t="s">
        <v>180</v>
      </c>
      <c r="C4103" s="39" t="s">
        <v>49</v>
      </c>
      <c r="D4103" s="39" t="s">
        <v>159</v>
      </c>
      <c r="E4103" s="40">
        <v>0</v>
      </c>
      <c r="F4103" s="41">
        <v>0</v>
      </c>
      <c r="G4103" s="40">
        <v>0</v>
      </c>
      <c r="H4103" s="41">
        <v>0</v>
      </c>
    </row>
    <row r="4104" spans="1:8">
      <c r="A4104" s="38">
        <v>45102</v>
      </c>
      <c r="B4104" s="39" t="s">
        <v>180</v>
      </c>
      <c r="C4104" s="39" t="s">
        <v>49</v>
      </c>
      <c r="D4104" s="39" t="s">
        <v>244</v>
      </c>
      <c r="E4104" s="40">
        <v>0</v>
      </c>
      <c r="F4104" s="41">
        <v>0</v>
      </c>
      <c r="G4104" s="40">
        <v>0</v>
      </c>
      <c r="H4104" s="41">
        <v>0</v>
      </c>
    </row>
    <row r="4105" spans="1:8">
      <c r="A4105" s="38">
        <v>45102</v>
      </c>
      <c r="B4105" s="39" t="s">
        <v>180</v>
      </c>
      <c r="C4105" s="39" t="s">
        <v>49</v>
      </c>
      <c r="D4105" s="39" t="s">
        <v>160</v>
      </c>
      <c r="E4105" s="40">
        <v>0</v>
      </c>
      <c r="F4105" s="41">
        <v>0</v>
      </c>
      <c r="G4105" s="40">
        <v>0</v>
      </c>
      <c r="H4105" s="41">
        <v>0</v>
      </c>
    </row>
    <row r="4106" spans="1:8">
      <c r="A4106" s="38">
        <v>45102</v>
      </c>
      <c r="B4106" s="39" t="s">
        <v>180</v>
      </c>
      <c r="C4106" s="39" t="s">
        <v>49</v>
      </c>
      <c r="D4106" s="39" t="s">
        <v>192</v>
      </c>
      <c r="E4106" s="40">
        <v>0</v>
      </c>
      <c r="F4106" s="41">
        <v>0</v>
      </c>
      <c r="G4106" s="40">
        <v>0</v>
      </c>
      <c r="H4106" s="41">
        <v>0</v>
      </c>
    </row>
    <row r="4107" spans="1:8">
      <c r="A4107" s="38">
        <v>45102</v>
      </c>
      <c r="B4107" s="39" t="s">
        <v>180</v>
      </c>
      <c r="C4107" s="39" t="s">
        <v>49</v>
      </c>
      <c r="D4107" s="39" t="s">
        <v>267</v>
      </c>
      <c r="E4107" s="40">
        <v>0</v>
      </c>
      <c r="F4107" s="41">
        <v>0</v>
      </c>
      <c r="G4107" s="40">
        <v>0</v>
      </c>
      <c r="H4107" s="41">
        <v>0</v>
      </c>
    </row>
    <row r="4108" spans="1:8">
      <c r="A4108" s="38">
        <v>45102</v>
      </c>
      <c r="B4108" s="39" t="s">
        <v>180</v>
      </c>
      <c r="C4108" s="39" t="s">
        <v>49</v>
      </c>
      <c r="D4108" s="39" t="s">
        <v>245</v>
      </c>
      <c r="E4108" s="40">
        <v>0</v>
      </c>
      <c r="F4108" s="41">
        <v>0</v>
      </c>
      <c r="G4108" s="40">
        <v>0</v>
      </c>
      <c r="H4108" s="41">
        <v>0</v>
      </c>
    </row>
    <row r="4109" spans="1:8">
      <c r="A4109" s="38">
        <v>45102</v>
      </c>
      <c r="B4109" s="39" t="s">
        <v>180</v>
      </c>
      <c r="C4109" s="39" t="s">
        <v>49</v>
      </c>
      <c r="D4109" s="39" t="s">
        <v>217</v>
      </c>
      <c r="E4109" s="40">
        <v>0</v>
      </c>
      <c r="F4109" s="41">
        <v>0</v>
      </c>
      <c r="G4109" s="40">
        <v>0</v>
      </c>
      <c r="H4109" s="41">
        <v>0</v>
      </c>
    </row>
    <row r="4110" spans="1:8">
      <c r="A4110" s="38">
        <v>45102</v>
      </c>
      <c r="B4110" s="39" t="s">
        <v>180</v>
      </c>
      <c r="C4110" s="39" t="s">
        <v>49</v>
      </c>
      <c r="D4110" s="39" t="s">
        <v>233</v>
      </c>
      <c r="E4110" s="40">
        <v>0</v>
      </c>
      <c r="F4110" s="41">
        <v>0</v>
      </c>
      <c r="G4110" s="40">
        <v>0</v>
      </c>
      <c r="H4110" s="41">
        <v>0</v>
      </c>
    </row>
    <row r="4111" spans="1:8">
      <c r="A4111" s="38">
        <v>45102</v>
      </c>
      <c r="B4111" s="39" t="s">
        <v>180</v>
      </c>
      <c r="C4111" s="39" t="s">
        <v>49</v>
      </c>
      <c r="D4111" s="39" t="s">
        <v>162</v>
      </c>
      <c r="E4111" s="40">
        <v>0</v>
      </c>
      <c r="F4111" s="41">
        <v>0</v>
      </c>
      <c r="G4111" s="40">
        <v>0</v>
      </c>
      <c r="H4111" s="41">
        <v>0</v>
      </c>
    </row>
    <row r="4112" spans="1:8">
      <c r="A4112" s="38">
        <v>45102</v>
      </c>
      <c r="B4112" s="39" t="s">
        <v>180</v>
      </c>
      <c r="C4112" s="39" t="s">
        <v>49</v>
      </c>
      <c r="D4112" s="39" t="s">
        <v>248</v>
      </c>
      <c r="E4112" s="40">
        <v>0</v>
      </c>
      <c r="F4112" s="41">
        <v>0</v>
      </c>
      <c r="G4112" s="40">
        <v>0</v>
      </c>
      <c r="H4112" s="41">
        <v>0</v>
      </c>
    </row>
    <row r="4113" spans="1:8">
      <c r="A4113" s="38">
        <v>45102</v>
      </c>
      <c r="B4113" s="39" t="s">
        <v>180</v>
      </c>
      <c r="C4113" s="39" t="s">
        <v>49</v>
      </c>
      <c r="D4113" s="39" t="s">
        <v>249</v>
      </c>
      <c r="E4113" s="40">
        <v>0</v>
      </c>
      <c r="F4113" s="41">
        <v>0</v>
      </c>
      <c r="G4113" s="40">
        <v>0</v>
      </c>
      <c r="H4113" s="41">
        <v>0</v>
      </c>
    </row>
    <row r="4114" spans="1:8">
      <c r="A4114" s="38">
        <v>45102</v>
      </c>
      <c r="B4114" s="39" t="s">
        <v>180</v>
      </c>
      <c r="C4114" s="39" t="s">
        <v>49</v>
      </c>
      <c r="D4114" s="39" t="s">
        <v>292</v>
      </c>
      <c r="E4114" s="40">
        <v>0</v>
      </c>
      <c r="F4114" s="41">
        <v>0</v>
      </c>
      <c r="G4114" s="40">
        <v>0</v>
      </c>
      <c r="H4114" s="41">
        <v>0</v>
      </c>
    </row>
    <row r="4115" spans="1:8">
      <c r="A4115" s="38">
        <v>45102</v>
      </c>
      <c r="B4115" s="39" t="s">
        <v>180</v>
      </c>
      <c r="C4115" s="39" t="s">
        <v>49</v>
      </c>
      <c r="D4115" s="39" t="s">
        <v>282</v>
      </c>
      <c r="E4115" s="40">
        <v>0</v>
      </c>
      <c r="F4115" s="41">
        <v>0</v>
      </c>
      <c r="G4115" s="40">
        <v>0</v>
      </c>
      <c r="H4115" s="41">
        <v>0</v>
      </c>
    </row>
    <row r="4116" spans="1:8">
      <c r="A4116" s="38">
        <v>45102</v>
      </c>
      <c r="B4116" s="39" t="s">
        <v>180</v>
      </c>
      <c r="C4116" s="39" t="s">
        <v>49</v>
      </c>
      <c r="D4116" s="39" t="s">
        <v>275</v>
      </c>
      <c r="E4116" s="40">
        <v>0</v>
      </c>
      <c r="F4116" s="41">
        <v>0</v>
      </c>
      <c r="G4116" s="40">
        <v>0</v>
      </c>
      <c r="H4116" s="41">
        <v>0</v>
      </c>
    </row>
    <row r="4117" spans="1:8">
      <c r="A4117" s="38">
        <v>45102</v>
      </c>
      <c r="B4117" s="39" t="s">
        <v>180</v>
      </c>
      <c r="C4117" s="39" t="s">
        <v>49</v>
      </c>
      <c r="D4117" s="39" t="s">
        <v>218</v>
      </c>
      <c r="E4117" s="40">
        <v>0</v>
      </c>
      <c r="F4117" s="41">
        <v>0</v>
      </c>
      <c r="G4117" s="40">
        <v>0</v>
      </c>
      <c r="H4117" s="41">
        <v>0</v>
      </c>
    </row>
    <row r="4118" spans="1:8">
      <c r="A4118" s="38">
        <v>45102</v>
      </c>
      <c r="B4118" s="39" t="s">
        <v>180</v>
      </c>
      <c r="C4118" s="39" t="s">
        <v>49</v>
      </c>
      <c r="D4118" s="39" t="s">
        <v>167</v>
      </c>
      <c r="E4118" s="40">
        <v>0</v>
      </c>
      <c r="F4118" s="41">
        <v>0</v>
      </c>
      <c r="G4118" s="40">
        <v>0</v>
      </c>
      <c r="H4118" s="41">
        <v>0</v>
      </c>
    </row>
    <row r="4119" spans="1:8">
      <c r="A4119" s="38">
        <v>45102</v>
      </c>
      <c r="B4119" s="39" t="s">
        <v>180</v>
      </c>
      <c r="C4119" s="39" t="s">
        <v>49</v>
      </c>
      <c r="D4119" s="39" t="s">
        <v>168</v>
      </c>
      <c r="E4119" s="40">
        <v>0</v>
      </c>
      <c r="F4119" s="41">
        <v>0</v>
      </c>
      <c r="G4119" s="40">
        <v>0</v>
      </c>
      <c r="H4119" s="41">
        <v>0</v>
      </c>
    </row>
    <row r="4120" spans="1:8">
      <c r="A4120" s="38">
        <v>45102</v>
      </c>
      <c r="B4120" s="39" t="s">
        <v>180</v>
      </c>
      <c r="C4120" s="39" t="s">
        <v>49</v>
      </c>
      <c r="D4120" s="39" t="s">
        <v>195</v>
      </c>
      <c r="E4120" s="40">
        <v>0</v>
      </c>
      <c r="F4120" s="41">
        <v>0</v>
      </c>
      <c r="G4120" s="40">
        <v>0</v>
      </c>
      <c r="H4120" s="41">
        <v>0</v>
      </c>
    </row>
    <row r="4121" spans="1:8">
      <c r="A4121" s="38">
        <v>45102</v>
      </c>
      <c r="B4121" s="39" t="s">
        <v>180</v>
      </c>
      <c r="C4121" s="39" t="s">
        <v>49</v>
      </c>
      <c r="D4121" s="39" t="s">
        <v>169</v>
      </c>
      <c r="E4121" s="40">
        <v>0</v>
      </c>
      <c r="F4121" s="41">
        <v>0</v>
      </c>
      <c r="G4121" s="40">
        <v>0</v>
      </c>
      <c r="H4121" s="41">
        <v>0</v>
      </c>
    </row>
    <row r="4122" spans="1:8">
      <c r="A4122" s="38">
        <v>45102</v>
      </c>
      <c r="B4122" s="39" t="s">
        <v>180</v>
      </c>
      <c r="C4122" s="39" t="s">
        <v>49</v>
      </c>
      <c r="D4122" s="39" t="s">
        <v>170</v>
      </c>
      <c r="E4122" s="40">
        <v>0</v>
      </c>
      <c r="F4122" s="41">
        <v>7.6175495519738146</v>
      </c>
      <c r="G4122" s="40">
        <v>1209.9380403329751</v>
      </c>
      <c r="H4122" s="41">
        <v>2.970844325269788</v>
      </c>
    </row>
    <row r="4123" spans="1:8">
      <c r="A4123" s="38">
        <v>45102</v>
      </c>
      <c r="B4123" s="39" t="s">
        <v>180</v>
      </c>
      <c r="C4123" s="39" t="s">
        <v>49</v>
      </c>
      <c r="D4123" s="39" t="s">
        <v>171</v>
      </c>
      <c r="E4123" s="40">
        <v>0</v>
      </c>
      <c r="F4123" s="41">
        <v>0</v>
      </c>
      <c r="G4123" s="40">
        <v>0</v>
      </c>
      <c r="H4123" s="41">
        <v>0</v>
      </c>
    </row>
    <row r="4124" spans="1:8">
      <c r="A4124" s="38">
        <v>45102</v>
      </c>
      <c r="B4124" s="39" t="s">
        <v>180</v>
      </c>
      <c r="C4124" s="39" t="s">
        <v>50</v>
      </c>
      <c r="D4124" s="39" t="s">
        <v>172</v>
      </c>
      <c r="E4124" s="40">
        <v>0</v>
      </c>
      <c r="F4124" s="41">
        <v>0</v>
      </c>
      <c r="G4124" s="40">
        <v>0</v>
      </c>
      <c r="H4124" s="41">
        <v>0</v>
      </c>
    </row>
    <row r="4125" spans="1:8">
      <c r="A4125" s="38">
        <v>45102</v>
      </c>
      <c r="B4125" s="39" t="s">
        <v>180</v>
      </c>
      <c r="C4125" s="39" t="s">
        <v>50</v>
      </c>
      <c r="D4125" s="39" t="s">
        <v>173</v>
      </c>
      <c r="E4125" s="40">
        <v>0</v>
      </c>
      <c r="F4125" s="41">
        <v>0</v>
      </c>
      <c r="G4125" s="40">
        <v>0</v>
      </c>
      <c r="H4125" s="41">
        <v>0</v>
      </c>
    </row>
    <row r="4126" spans="1:8">
      <c r="A4126" s="38">
        <v>45102</v>
      </c>
      <c r="B4126" s="39" t="s">
        <v>180</v>
      </c>
      <c r="C4126" s="39" t="s">
        <v>50</v>
      </c>
      <c r="D4126" s="39" t="s">
        <v>13</v>
      </c>
      <c r="E4126" s="40">
        <v>0</v>
      </c>
      <c r="F4126" s="41">
        <v>0</v>
      </c>
      <c r="G4126" s="40">
        <v>0</v>
      </c>
      <c r="H4126" s="41">
        <v>0</v>
      </c>
    </row>
    <row r="4127" spans="1:8">
      <c r="A4127" s="38">
        <v>45102</v>
      </c>
      <c r="B4127" s="39" t="s">
        <v>180</v>
      </c>
      <c r="C4127" s="39" t="s">
        <v>50</v>
      </c>
      <c r="D4127" s="39" t="s">
        <v>15</v>
      </c>
      <c r="E4127" s="40">
        <v>0</v>
      </c>
      <c r="F4127" s="41">
        <v>0</v>
      </c>
      <c r="G4127" s="40">
        <v>0</v>
      </c>
      <c r="H4127" s="41">
        <v>0</v>
      </c>
    </row>
    <row r="4128" spans="1:8">
      <c r="A4128" s="38">
        <v>45102</v>
      </c>
      <c r="B4128" s="39" t="s">
        <v>180</v>
      </c>
      <c r="C4128" s="39" t="s">
        <v>50</v>
      </c>
      <c r="D4128" s="39" t="s">
        <v>174</v>
      </c>
      <c r="E4128" s="40">
        <v>0</v>
      </c>
      <c r="F4128" s="41">
        <v>0</v>
      </c>
      <c r="G4128" s="40">
        <v>0</v>
      </c>
      <c r="H4128" s="41">
        <v>0</v>
      </c>
    </row>
    <row r="4129" spans="1:8">
      <c r="A4129" s="38">
        <v>45102</v>
      </c>
      <c r="B4129" s="39" t="s">
        <v>180</v>
      </c>
      <c r="C4129" s="39" t="s">
        <v>50</v>
      </c>
      <c r="D4129" s="39" t="s">
        <v>214</v>
      </c>
      <c r="E4129" s="40">
        <v>0</v>
      </c>
      <c r="F4129" s="41">
        <v>0</v>
      </c>
      <c r="G4129" s="40">
        <v>0</v>
      </c>
      <c r="H4129" s="41">
        <v>0</v>
      </c>
    </row>
    <row r="4130" spans="1:8">
      <c r="A4130" s="38">
        <v>45102</v>
      </c>
      <c r="B4130" s="39" t="s">
        <v>180</v>
      </c>
      <c r="C4130" s="39" t="s">
        <v>50</v>
      </c>
      <c r="D4130" s="39" t="s">
        <v>175</v>
      </c>
      <c r="E4130" s="40">
        <v>0</v>
      </c>
      <c r="F4130" s="41">
        <v>0</v>
      </c>
      <c r="G4130" s="40">
        <v>0</v>
      </c>
      <c r="H4130" s="41">
        <v>0</v>
      </c>
    </row>
    <row r="4131" spans="1:8">
      <c r="A4131" s="38">
        <v>45102</v>
      </c>
      <c r="B4131" s="39" t="s">
        <v>180</v>
      </c>
      <c r="C4131" s="39" t="s">
        <v>50</v>
      </c>
      <c r="D4131" s="39" t="s">
        <v>197</v>
      </c>
      <c r="E4131" s="40">
        <v>0</v>
      </c>
      <c r="F4131" s="41">
        <v>0</v>
      </c>
      <c r="G4131" s="40">
        <v>0</v>
      </c>
      <c r="H4131" s="41">
        <v>0</v>
      </c>
    </row>
    <row r="4132" spans="1:8">
      <c r="A4132" s="38">
        <v>45102</v>
      </c>
      <c r="B4132" s="39" t="s">
        <v>180</v>
      </c>
      <c r="C4132" s="39" t="s">
        <v>50</v>
      </c>
      <c r="D4132" s="39" t="s">
        <v>178</v>
      </c>
      <c r="E4132" s="40">
        <v>0</v>
      </c>
      <c r="F4132" s="41">
        <v>0</v>
      </c>
      <c r="G4132" s="40">
        <v>0</v>
      </c>
      <c r="H4132" s="41">
        <v>0</v>
      </c>
    </row>
    <row r="4133" spans="1:8">
      <c r="A4133" s="38">
        <v>45102</v>
      </c>
      <c r="B4133" s="39" t="s">
        <v>180</v>
      </c>
      <c r="C4133" s="39" t="s">
        <v>50</v>
      </c>
      <c r="D4133" s="39" t="s">
        <v>179</v>
      </c>
      <c r="E4133" s="40">
        <v>0</v>
      </c>
      <c r="F4133" s="41">
        <v>0</v>
      </c>
      <c r="G4133" s="40">
        <v>0</v>
      </c>
      <c r="H4133" s="41">
        <v>0</v>
      </c>
    </row>
    <row r="4134" spans="1:8">
      <c r="A4134" s="38">
        <v>45102</v>
      </c>
      <c r="B4134" s="39" t="s">
        <v>180</v>
      </c>
      <c r="C4134" s="39" t="s">
        <v>50</v>
      </c>
      <c r="D4134" s="39" t="s">
        <v>8</v>
      </c>
      <c r="E4134" s="40">
        <v>0</v>
      </c>
      <c r="F4134" s="41">
        <v>0</v>
      </c>
      <c r="G4134" s="40">
        <v>0</v>
      </c>
      <c r="H4134" s="41">
        <v>0</v>
      </c>
    </row>
    <row r="4135" spans="1:8">
      <c r="A4135" s="38">
        <v>45103</v>
      </c>
      <c r="B4135" s="39" t="s">
        <v>89</v>
      </c>
      <c r="C4135" s="39" t="s">
        <v>43</v>
      </c>
      <c r="D4135" s="39" t="s">
        <v>90</v>
      </c>
      <c r="E4135" s="40">
        <v>0</v>
      </c>
      <c r="F4135" s="41">
        <v>15.727718520109891</v>
      </c>
      <c r="G4135" s="40">
        <v>868.87705827179298</v>
      </c>
      <c r="H4135" s="41">
        <v>4.4037611856307706</v>
      </c>
    </row>
    <row r="4136" spans="1:8">
      <c r="A4136" s="38">
        <v>45103</v>
      </c>
      <c r="B4136" s="39" t="s">
        <v>89</v>
      </c>
      <c r="C4136" s="39" t="s">
        <v>44</v>
      </c>
      <c r="D4136" s="39" t="s">
        <v>91</v>
      </c>
      <c r="E4136" s="40">
        <v>0</v>
      </c>
      <c r="F4136" s="41">
        <v>52.257879460692997</v>
      </c>
      <c r="G4136" s="40">
        <v>3202.02002721185</v>
      </c>
      <c r="H4136" s="41">
        <v>14.63220624899404</v>
      </c>
    </row>
    <row r="4137" spans="1:8">
      <c r="A4137" s="38">
        <v>45103</v>
      </c>
      <c r="B4137" s="39" t="s">
        <v>89</v>
      </c>
      <c r="C4137" s="39" t="s">
        <v>45</v>
      </c>
      <c r="D4137" s="39" t="s">
        <v>92</v>
      </c>
      <c r="E4137" s="40">
        <v>0</v>
      </c>
      <c r="F4137" s="41">
        <v>52.743757046243068</v>
      </c>
      <c r="G4137" s="40">
        <v>2992.952826661422</v>
      </c>
      <c r="H4137" s="41">
        <v>14.768251972948059</v>
      </c>
    </row>
    <row r="4138" spans="1:8">
      <c r="A4138" s="38">
        <v>45103</v>
      </c>
      <c r="B4138" s="39" t="s">
        <v>89</v>
      </c>
      <c r="C4138" s="39" t="s">
        <v>45</v>
      </c>
      <c r="D4138" s="39" t="s">
        <v>93</v>
      </c>
      <c r="E4138" s="40">
        <v>0</v>
      </c>
      <c r="F4138" s="41">
        <v>4.6643745568877524</v>
      </c>
      <c r="G4138" s="40">
        <v>262.00210778058528</v>
      </c>
      <c r="H4138" s="41">
        <v>1.3060248759285711</v>
      </c>
    </row>
    <row r="4139" spans="1:8">
      <c r="A4139" s="38">
        <v>45103</v>
      </c>
      <c r="B4139" s="39" t="s">
        <v>89</v>
      </c>
      <c r="C4139" s="39" t="s">
        <v>45</v>
      </c>
      <c r="D4139" s="39" t="s">
        <v>94</v>
      </c>
      <c r="E4139" s="40">
        <v>0</v>
      </c>
      <c r="F4139" s="41">
        <v>0.10814433998439001</v>
      </c>
      <c r="G4139" s="40">
        <v>6.8134012795587831</v>
      </c>
      <c r="H4139" s="41">
        <v>3.0280415195629198E-2</v>
      </c>
    </row>
    <row r="4140" spans="1:8">
      <c r="A4140" s="38">
        <v>45103</v>
      </c>
      <c r="B4140" s="39" t="s">
        <v>89</v>
      </c>
      <c r="C4140" s="39" t="s">
        <v>45</v>
      </c>
      <c r="D4140" s="39" t="s">
        <v>95</v>
      </c>
      <c r="E4140" s="40">
        <v>0</v>
      </c>
      <c r="F4140" s="41">
        <v>0.1380496948054426</v>
      </c>
      <c r="G4140" s="40">
        <v>8.6975237665315674</v>
      </c>
      <c r="H4140" s="41">
        <v>3.8653914545523922E-2</v>
      </c>
    </row>
    <row r="4141" spans="1:8">
      <c r="A4141" s="38">
        <v>45103</v>
      </c>
      <c r="B4141" s="39" t="s">
        <v>89</v>
      </c>
      <c r="C4141" s="39" t="s">
        <v>45</v>
      </c>
      <c r="D4141" s="39" t="s">
        <v>96</v>
      </c>
      <c r="E4141" s="40">
        <v>0</v>
      </c>
      <c r="F4141" s="41">
        <v>1.7599893918046989</v>
      </c>
      <c r="G4141" s="40">
        <v>125.9809117678632</v>
      </c>
      <c r="H4141" s="41">
        <v>0.49279702970531569</v>
      </c>
    </row>
    <row r="4142" spans="1:8">
      <c r="A4142" s="38">
        <v>45103</v>
      </c>
      <c r="B4142" s="39" t="s">
        <v>89</v>
      </c>
      <c r="C4142" s="39" t="s">
        <v>45</v>
      </c>
      <c r="D4142" s="39" t="s">
        <v>97</v>
      </c>
      <c r="E4142" s="40">
        <v>0</v>
      </c>
      <c r="F4142" s="41">
        <v>1.6259167200582101E-2</v>
      </c>
      <c r="G4142" s="40">
        <v>1.0243738195174781</v>
      </c>
      <c r="H4142" s="41">
        <v>4.5525668161629888E-3</v>
      </c>
    </row>
    <row r="4143" spans="1:8">
      <c r="A4143" s="38">
        <v>45103</v>
      </c>
      <c r="B4143" s="39" t="s">
        <v>89</v>
      </c>
      <c r="C4143" s="39" t="s">
        <v>45</v>
      </c>
      <c r="D4143" s="39" t="s">
        <v>98</v>
      </c>
      <c r="E4143" s="40">
        <v>0</v>
      </c>
      <c r="F4143" s="41">
        <v>1.474534929082928E-2</v>
      </c>
      <c r="G4143" s="40">
        <v>0.92899898173292395</v>
      </c>
      <c r="H4143" s="41">
        <v>4.128697801432199E-3</v>
      </c>
    </row>
    <row r="4144" spans="1:8">
      <c r="A4144" s="38">
        <v>45103</v>
      </c>
      <c r="B4144" s="39" t="s">
        <v>89</v>
      </c>
      <c r="C4144" s="39" t="s">
        <v>45</v>
      </c>
      <c r="D4144" s="39" t="s">
        <v>99</v>
      </c>
      <c r="E4144" s="40">
        <v>0</v>
      </c>
      <c r="F4144" s="41">
        <v>0</v>
      </c>
      <c r="G4144" s="40">
        <v>0</v>
      </c>
      <c r="H4144" s="41">
        <v>0</v>
      </c>
    </row>
    <row r="4145" spans="1:8">
      <c r="A4145" s="38">
        <v>45103</v>
      </c>
      <c r="B4145" s="39" t="s">
        <v>89</v>
      </c>
      <c r="C4145" s="39" t="s">
        <v>45</v>
      </c>
      <c r="D4145" s="39" t="s">
        <v>100</v>
      </c>
      <c r="E4145" s="40">
        <v>0</v>
      </c>
      <c r="F4145" s="41">
        <v>1.59689645292529</v>
      </c>
      <c r="G4145" s="40">
        <v>88.258327485128049</v>
      </c>
      <c r="H4145" s="41">
        <v>0.44713100681908141</v>
      </c>
    </row>
    <row r="4146" spans="1:8">
      <c r="A4146" s="38">
        <v>45103</v>
      </c>
      <c r="B4146" s="39" t="s">
        <v>89</v>
      </c>
      <c r="C4146" s="39" t="s">
        <v>45</v>
      </c>
      <c r="D4146" s="39" t="s">
        <v>101</v>
      </c>
      <c r="E4146" s="40">
        <v>0</v>
      </c>
      <c r="F4146" s="41">
        <v>0</v>
      </c>
      <c r="G4146" s="40">
        <v>0</v>
      </c>
      <c r="H4146" s="41">
        <v>0</v>
      </c>
    </row>
    <row r="4147" spans="1:8">
      <c r="A4147" s="38">
        <v>45103</v>
      </c>
      <c r="B4147" s="39" t="s">
        <v>89</v>
      </c>
      <c r="C4147" s="39" t="s">
        <v>45</v>
      </c>
      <c r="D4147" s="39" t="s">
        <v>102</v>
      </c>
      <c r="E4147" s="40">
        <v>0</v>
      </c>
      <c r="F4147" s="41">
        <v>0</v>
      </c>
      <c r="G4147" s="40">
        <v>0</v>
      </c>
      <c r="H4147" s="41">
        <v>0</v>
      </c>
    </row>
    <row r="4148" spans="1:8">
      <c r="A4148" s="38">
        <v>45103</v>
      </c>
      <c r="B4148" s="39" t="s">
        <v>89</v>
      </c>
      <c r="C4148" s="39" t="s">
        <v>45</v>
      </c>
      <c r="D4148" s="39" t="s">
        <v>103</v>
      </c>
      <c r="E4148" s="40">
        <v>0</v>
      </c>
      <c r="F4148" s="41">
        <v>5.8359293027577114E-3</v>
      </c>
      <c r="G4148" s="40">
        <v>0.36768015954014299</v>
      </c>
      <c r="H4148" s="41">
        <v>1.634060204772159E-3</v>
      </c>
    </row>
    <row r="4149" spans="1:8">
      <c r="A4149" s="38">
        <v>45103</v>
      </c>
      <c r="B4149" s="39" t="s">
        <v>89</v>
      </c>
      <c r="C4149" s="39" t="s">
        <v>45</v>
      </c>
      <c r="D4149" s="39" t="s">
        <v>199</v>
      </c>
      <c r="E4149" s="40">
        <v>0</v>
      </c>
      <c r="F4149" s="41">
        <v>0</v>
      </c>
      <c r="G4149" s="40">
        <v>0</v>
      </c>
      <c r="H4149" s="41">
        <v>0</v>
      </c>
    </row>
    <row r="4150" spans="1:8">
      <c r="A4150" s="38">
        <v>45103</v>
      </c>
      <c r="B4150" s="39" t="s">
        <v>89</v>
      </c>
      <c r="C4150" s="39" t="s">
        <v>45</v>
      </c>
      <c r="D4150" s="39" t="s">
        <v>104</v>
      </c>
      <c r="E4150" s="40">
        <v>0</v>
      </c>
      <c r="F4150" s="41">
        <v>0</v>
      </c>
      <c r="G4150" s="40">
        <v>0</v>
      </c>
      <c r="H4150" s="41">
        <v>0</v>
      </c>
    </row>
    <row r="4151" spans="1:8">
      <c r="A4151" s="38">
        <v>45103</v>
      </c>
      <c r="B4151" s="39" t="s">
        <v>89</v>
      </c>
      <c r="C4151" s="39" t="s">
        <v>45</v>
      </c>
      <c r="D4151" s="39" t="s">
        <v>105</v>
      </c>
      <c r="E4151" s="40">
        <v>0</v>
      </c>
      <c r="F4151" s="41">
        <v>0</v>
      </c>
      <c r="G4151" s="40">
        <v>0</v>
      </c>
      <c r="H4151" s="41">
        <v>0</v>
      </c>
    </row>
    <row r="4152" spans="1:8">
      <c r="A4152" s="38">
        <v>45103</v>
      </c>
      <c r="B4152" s="39" t="s">
        <v>89</v>
      </c>
      <c r="C4152" s="39" t="s">
        <v>45</v>
      </c>
      <c r="D4152" s="39" t="s">
        <v>106</v>
      </c>
      <c r="E4152" s="40">
        <v>0</v>
      </c>
      <c r="F4152" s="41">
        <v>0</v>
      </c>
      <c r="G4152" s="40">
        <v>0</v>
      </c>
      <c r="H4152" s="41">
        <v>0</v>
      </c>
    </row>
    <row r="4153" spans="1:8">
      <c r="A4153" s="38">
        <v>45103</v>
      </c>
      <c r="B4153" s="39" t="s">
        <v>89</v>
      </c>
      <c r="C4153" s="39" t="s">
        <v>45</v>
      </c>
      <c r="D4153" s="39" t="s">
        <v>236</v>
      </c>
      <c r="E4153" s="40">
        <v>0</v>
      </c>
      <c r="F4153" s="41">
        <v>0</v>
      </c>
      <c r="G4153" s="40">
        <v>0</v>
      </c>
      <c r="H4153" s="41">
        <v>0</v>
      </c>
    </row>
    <row r="4154" spans="1:8">
      <c r="A4154" s="38">
        <v>45103</v>
      </c>
      <c r="B4154" s="39" t="s">
        <v>89</v>
      </c>
      <c r="C4154" s="39" t="s">
        <v>45</v>
      </c>
      <c r="D4154" s="39" t="s">
        <v>107</v>
      </c>
      <c r="E4154" s="40">
        <v>0</v>
      </c>
      <c r="F4154" s="41">
        <v>2.1421419315370401E-2</v>
      </c>
      <c r="G4154" s="40">
        <v>0.79927566819290563</v>
      </c>
      <c r="H4154" s="41">
        <v>5.9979974083037109E-3</v>
      </c>
    </row>
    <row r="4155" spans="1:8">
      <c r="A4155" s="38">
        <v>45103</v>
      </c>
      <c r="B4155" s="39" t="s">
        <v>89</v>
      </c>
      <c r="C4155" s="39" t="s">
        <v>45</v>
      </c>
      <c r="D4155" s="39" t="s">
        <v>108</v>
      </c>
      <c r="E4155" s="40">
        <v>0</v>
      </c>
      <c r="F4155" s="41">
        <v>1.0188073919145311E-2</v>
      </c>
      <c r="G4155" s="40">
        <v>0.64187765986609979</v>
      </c>
      <c r="H4155" s="41">
        <v>2.8526606973606882E-3</v>
      </c>
    </row>
    <row r="4156" spans="1:8">
      <c r="A4156" s="38">
        <v>45103</v>
      </c>
      <c r="B4156" s="39" t="s">
        <v>89</v>
      </c>
      <c r="C4156" s="39" t="s">
        <v>45</v>
      </c>
      <c r="D4156" s="39" t="s">
        <v>109</v>
      </c>
      <c r="E4156" s="40">
        <v>0</v>
      </c>
      <c r="F4156" s="41">
        <v>1.304741819707184E-2</v>
      </c>
      <c r="G4156" s="40">
        <v>0.54685712411672527</v>
      </c>
      <c r="H4156" s="41">
        <v>3.6532770951801141E-3</v>
      </c>
    </row>
    <row r="4157" spans="1:8">
      <c r="A4157" s="38">
        <v>45103</v>
      </c>
      <c r="B4157" s="39" t="s">
        <v>89</v>
      </c>
      <c r="C4157" s="39" t="s">
        <v>45</v>
      </c>
      <c r="D4157" s="39" t="s">
        <v>110</v>
      </c>
      <c r="E4157" s="40">
        <v>0</v>
      </c>
      <c r="F4157" s="41">
        <v>4.8013782518073287E-3</v>
      </c>
      <c r="G4157" s="40">
        <v>0.30250049821591968</v>
      </c>
      <c r="H4157" s="41">
        <v>1.3443859105060521E-3</v>
      </c>
    </row>
    <row r="4158" spans="1:8">
      <c r="A4158" s="38">
        <v>45103</v>
      </c>
      <c r="B4158" s="39" t="s">
        <v>89</v>
      </c>
      <c r="C4158" s="39" t="s">
        <v>45</v>
      </c>
      <c r="D4158" s="39" t="s">
        <v>200</v>
      </c>
      <c r="E4158" s="40">
        <v>0</v>
      </c>
      <c r="F4158" s="41">
        <v>3.7121450118674871E-3</v>
      </c>
      <c r="G4158" s="40">
        <v>0.23387570331851379</v>
      </c>
      <c r="H4158" s="41">
        <v>1.039400603322896E-3</v>
      </c>
    </row>
    <row r="4159" spans="1:8">
      <c r="A4159" s="38">
        <v>45103</v>
      </c>
      <c r="B4159" s="39" t="s">
        <v>89</v>
      </c>
      <c r="C4159" s="39" t="s">
        <v>45</v>
      </c>
      <c r="D4159" s="39" t="s">
        <v>288</v>
      </c>
      <c r="E4159" s="40">
        <v>0</v>
      </c>
      <c r="F4159" s="41">
        <v>3.0873579365441892E-3</v>
      </c>
      <c r="G4159" s="40">
        <v>0.19451233895682829</v>
      </c>
      <c r="H4159" s="41">
        <v>8.6446022223237308E-4</v>
      </c>
    </row>
    <row r="4160" spans="1:8">
      <c r="A4160" s="38">
        <v>45103</v>
      </c>
      <c r="B4160" s="39" t="s">
        <v>89</v>
      </c>
      <c r="C4160" s="39" t="s">
        <v>45</v>
      </c>
      <c r="D4160" s="39" t="s">
        <v>112</v>
      </c>
      <c r="E4160" s="40">
        <v>0</v>
      </c>
      <c r="F4160" s="41">
        <v>3.1576655260371131</v>
      </c>
      <c r="G4160" s="40">
        <v>177.69740548388469</v>
      </c>
      <c r="H4160" s="41">
        <v>0.88414634729039177</v>
      </c>
    </row>
    <row r="4161" spans="1:8">
      <c r="A4161" s="38">
        <v>45103</v>
      </c>
      <c r="B4161" s="39" t="s">
        <v>89</v>
      </c>
      <c r="C4161" s="39" t="s">
        <v>45</v>
      </c>
      <c r="D4161" s="39" t="s">
        <v>114</v>
      </c>
      <c r="E4161" s="40">
        <v>0</v>
      </c>
      <c r="F4161" s="41">
        <v>3.2947778972337081</v>
      </c>
      <c r="G4161" s="40">
        <v>184.6074360508722</v>
      </c>
      <c r="H4161" s="41">
        <v>0.92253781122543832</v>
      </c>
    </row>
    <row r="4162" spans="1:8">
      <c r="A4162" s="38">
        <v>45103</v>
      </c>
      <c r="B4162" s="39" t="s">
        <v>89</v>
      </c>
      <c r="C4162" s="39" t="s">
        <v>45</v>
      </c>
      <c r="D4162" s="39" t="s">
        <v>115</v>
      </c>
      <c r="E4162" s="40">
        <v>0</v>
      </c>
      <c r="F4162" s="41">
        <v>2.8457053860972632</v>
      </c>
      <c r="G4162" s="40">
        <v>158.0430285932928</v>
      </c>
      <c r="H4162" s="41">
        <v>0.79679750810723371</v>
      </c>
    </row>
    <row r="4163" spans="1:8">
      <c r="A4163" s="38">
        <v>45103</v>
      </c>
      <c r="B4163" s="39" t="s">
        <v>89</v>
      </c>
      <c r="C4163" s="39" t="s">
        <v>45</v>
      </c>
      <c r="D4163" s="39" t="s">
        <v>116</v>
      </c>
      <c r="E4163" s="40">
        <v>0</v>
      </c>
      <c r="F4163" s="41">
        <v>1.7035401537537089</v>
      </c>
      <c r="G4163" s="40">
        <v>121.2886131796905</v>
      </c>
      <c r="H4163" s="41">
        <v>0.47699124305103852</v>
      </c>
    </row>
    <row r="4164" spans="1:8">
      <c r="A4164" s="38">
        <v>45103</v>
      </c>
      <c r="B4164" s="39" t="s">
        <v>89</v>
      </c>
      <c r="C4164" s="39" t="s">
        <v>45</v>
      </c>
      <c r="D4164" s="39" t="s">
        <v>117</v>
      </c>
      <c r="E4164" s="40">
        <v>0</v>
      </c>
      <c r="F4164" s="41">
        <v>0.10904859120062541</v>
      </c>
      <c r="G4164" s="40">
        <v>6.8703716803641379</v>
      </c>
      <c r="H4164" s="41">
        <v>3.053360553617513E-2</v>
      </c>
    </row>
    <row r="4165" spans="1:8">
      <c r="A4165" s="38">
        <v>45103</v>
      </c>
      <c r="B4165" s="39" t="s">
        <v>89</v>
      </c>
      <c r="C4165" s="39" t="s">
        <v>45</v>
      </c>
      <c r="D4165" s="39" t="s">
        <v>118</v>
      </c>
      <c r="E4165" s="40">
        <v>0</v>
      </c>
      <c r="F4165" s="41">
        <v>12.070869884299871</v>
      </c>
      <c r="G4165" s="40">
        <v>715.11052138896241</v>
      </c>
      <c r="H4165" s="41">
        <v>3.379843567603964</v>
      </c>
    </row>
    <row r="4166" spans="1:8">
      <c r="A4166" s="38">
        <v>45103</v>
      </c>
      <c r="B4166" s="39" t="s">
        <v>89</v>
      </c>
      <c r="C4166" s="39" t="s">
        <v>45</v>
      </c>
      <c r="D4166" s="39" t="s">
        <v>119</v>
      </c>
      <c r="E4166" s="40">
        <v>0</v>
      </c>
      <c r="F4166" s="41">
        <v>5.5250663274300447</v>
      </c>
      <c r="G4166" s="40">
        <v>316.22813950415991</v>
      </c>
      <c r="H4166" s="41">
        <v>1.547018571680413</v>
      </c>
    </row>
    <row r="4167" spans="1:8">
      <c r="A4167" s="38">
        <v>45103</v>
      </c>
      <c r="B4167" s="39" t="s">
        <v>89</v>
      </c>
      <c r="C4167" s="39" t="s">
        <v>46</v>
      </c>
      <c r="D4167" s="39" t="s">
        <v>203</v>
      </c>
      <c r="E4167" s="40">
        <v>0</v>
      </c>
      <c r="F4167" s="41">
        <v>0</v>
      </c>
      <c r="G4167" s="40">
        <v>0</v>
      </c>
      <c r="H4167" s="41">
        <v>0</v>
      </c>
    </row>
    <row r="4168" spans="1:8">
      <c r="A4168" s="38">
        <v>45103</v>
      </c>
      <c r="B4168" s="39" t="s">
        <v>89</v>
      </c>
      <c r="C4168" s="39" t="s">
        <v>46</v>
      </c>
      <c r="D4168" s="39" t="s">
        <v>120</v>
      </c>
      <c r="E4168" s="40">
        <v>0</v>
      </c>
      <c r="F4168" s="41">
        <v>5.1756582441360699</v>
      </c>
      <c r="G4168" s="40">
        <v>317.67097605462487</v>
      </c>
      <c r="H4168" s="41">
        <v>1.4491843083581</v>
      </c>
    </row>
    <row r="4169" spans="1:8">
      <c r="A4169" s="38">
        <v>45103</v>
      </c>
      <c r="B4169" s="39" t="s">
        <v>89</v>
      </c>
      <c r="C4169" s="39" t="s">
        <v>46</v>
      </c>
      <c r="D4169" s="39" t="s">
        <v>121</v>
      </c>
      <c r="E4169" s="40">
        <v>0</v>
      </c>
      <c r="F4169" s="41">
        <v>0.96122831725710534</v>
      </c>
      <c r="G4169" s="40">
        <v>53.352246723177252</v>
      </c>
      <c r="H4169" s="41">
        <v>0.26914392883198951</v>
      </c>
    </row>
    <row r="4170" spans="1:8">
      <c r="A4170" s="38">
        <v>45103</v>
      </c>
      <c r="B4170" s="39" t="s">
        <v>89</v>
      </c>
      <c r="C4170" s="39" t="s">
        <v>46</v>
      </c>
      <c r="D4170" s="39" t="s">
        <v>122</v>
      </c>
      <c r="E4170" s="40">
        <v>0</v>
      </c>
      <c r="F4170" s="41">
        <v>7.6152477764150541E-3</v>
      </c>
      <c r="G4170" s="40">
        <v>0.47978228866598949</v>
      </c>
      <c r="H4170" s="41">
        <v>2.132269377396215E-3</v>
      </c>
    </row>
    <row r="4171" spans="1:8">
      <c r="A4171" s="38">
        <v>45103</v>
      </c>
      <c r="B4171" s="39" t="s">
        <v>89</v>
      </c>
      <c r="C4171" s="39" t="s">
        <v>46</v>
      </c>
      <c r="D4171" s="39" t="s">
        <v>123</v>
      </c>
      <c r="E4171" s="40">
        <v>0</v>
      </c>
      <c r="F4171" s="41">
        <v>54.917992312775198</v>
      </c>
      <c r="G4171" s="40">
        <v>3365.8891137450469</v>
      </c>
      <c r="H4171" s="41">
        <v>15.377037847577061</v>
      </c>
    </row>
    <row r="4172" spans="1:8">
      <c r="A4172" s="38">
        <v>45103</v>
      </c>
      <c r="B4172" s="39" t="s">
        <v>89</v>
      </c>
      <c r="C4172" s="39" t="s">
        <v>46</v>
      </c>
      <c r="D4172" s="39" t="s">
        <v>124</v>
      </c>
      <c r="E4172" s="40">
        <v>0</v>
      </c>
      <c r="F4172" s="41">
        <v>0.42625844965928039</v>
      </c>
      <c r="G4172" s="40">
        <v>23.949103037696531</v>
      </c>
      <c r="H4172" s="41">
        <v>0.1193523659045985</v>
      </c>
    </row>
    <row r="4173" spans="1:8">
      <c r="A4173" s="38">
        <v>45103</v>
      </c>
      <c r="B4173" s="39" t="s">
        <v>89</v>
      </c>
      <c r="C4173" s="39" t="s">
        <v>47</v>
      </c>
      <c r="D4173" s="39" t="s">
        <v>185</v>
      </c>
      <c r="E4173" s="40">
        <v>0</v>
      </c>
      <c r="F4173" s="41">
        <v>39.751553220601807</v>
      </c>
      <c r="G4173" s="40">
        <v>2411.5103844907412</v>
      </c>
      <c r="H4173" s="41">
        <v>11.13043490176851</v>
      </c>
    </row>
    <row r="4174" spans="1:8">
      <c r="A4174" s="38">
        <v>45103</v>
      </c>
      <c r="B4174" s="39" t="s">
        <v>89</v>
      </c>
      <c r="C4174" s="39" t="s">
        <v>47</v>
      </c>
      <c r="D4174" s="39" t="s">
        <v>125</v>
      </c>
      <c r="E4174" s="40">
        <v>0</v>
      </c>
      <c r="F4174" s="41">
        <v>0</v>
      </c>
      <c r="G4174" s="40">
        <v>0</v>
      </c>
      <c r="H4174" s="41">
        <v>0</v>
      </c>
    </row>
    <row r="4175" spans="1:8">
      <c r="A4175" s="38">
        <v>45103</v>
      </c>
      <c r="B4175" s="39" t="s">
        <v>89</v>
      </c>
      <c r="C4175" s="39" t="s">
        <v>47</v>
      </c>
      <c r="D4175" s="39" t="s">
        <v>204</v>
      </c>
      <c r="E4175" s="40">
        <v>0</v>
      </c>
      <c r="F4175" s="41">
        <v>5.4912327533869133E-2</v>
      </c>
      <c r="G4175" s="40">
        <v>3.4596329566283339</v>
      </c>
      <c r="H4175" s="41">
        <v>1.5375451709483359E-2</v>
      </c>
    </row>
    <row r="4176" spans="1:8">
      <c r="A4176" s="38">
        <v>45103</v>
      </c>
      <c r="B4176" s="39" t="s">
        <v>89</v>
      </c>
      <c r="C4176" s="39" t="s">
        <v>47</v>
      </c>
      <c r="D4176" s="39" t="s">
        <v>126</v>
      </c>
      <c r="E4176" s="40">
        <v>0</v>
      </c>
      <c r="F4176" s="41">
        <v>1.0935278800169539</v>
      </c>
      <c r="G4176" s="40">
        <v>79.377244417572456</v>
      </c>
      <c r="H4176" s="41">
        <v>0.30618780640474708</v>
      </c>
    </row>
    <row r="4177" spans="1:8">
      <c r="A4177" s="38">
        <v>45103</v>
      </c>
      <c r="B4177" s="39" t="s">
        <v>89</v>
      </c>
      <c r="C4177" s="39" t="s">
        <v>47</v>
      </c>
      <c r="D4177" s="39" t="s">
        <v>128</v>
      </c>
      <c r="E4177" s="40">
        <v>0</v>
      </c>
      <c r="F4177" s="41">
        <v>10.809731259289091</v>
      </c>
      <c r="G4177" s="40">
        <v>659.21128606865636</v>
      </c>
      <c r="H4177" s="41">
        <v>3.0267247526009471</v>
      </c>
    </row>
    <row r="4178" spans="1:8">
      <c r="A4178" s="38">
        <v>45103</v>
      </c>
      <c r="B4178" s="39" t="s">
        <v>89</v>
      </c>
      <c r="C4178" s="39" t="s">
        <v>47</v>
      </c>
      <c r="D4178" s="39" t="s">
        <v>238</v>
      </c>
      <c r="E4178" s="40">
        <v>0</v>
      </c>
      <c r="F4178" s="41">
        <v>0</v>
      </c>
      <c r="G4178" s="40">
        <v>0</v>
      </c>
      <c r="H4178" s="41">
        <v>0</v>
      </c>
    </row>
    <row r="4179" spans="1:8">
      <c r="A4179" s="38">
        <v>45103</v>
      </c>
      <c r="B4179" s="39" t="s">
        <v>89</v>
      </c>
      <c r="C4179" s="39" t="s">
        <v>47</v>
      </c>
      <c r="D4179" s="39" t="s">
        <v>130</v>
      </c>
      <c r="E4179" s="40">
        <v>0</v>
      </c>
      <c r="F4179" s="41">
        <v>7.200873905704154</v>
      </c>
      <c r="G4179" s="40">
        <v>454.45419624400859</v>
      </c>
      <c r="H4179" s="41">
        <v>2.0162446935971632</v>
      </c>
    </row>
    <row r="4180" spans="1:8">
      <c r="A4180" s="38">
        <v>45103</v>
      </c>
      <c r="B4180" s="39" t="s">
        <v>89</v>
      </c>
      <c r="C4180" s="39" t="s">
        <v>47</v>
      </c>
      <c r="D4180" s="39" t="s">
        <v>131</v>
      </c>
      <c r="E4180" s="40">
        <v>0</v>
      </c>
      <c r="F4180" s="41">
        <v>9.257556258948535E-2</v>
      </c>
      <c r="G4180" s="40">
        <v>5.8325239831702644</v>
      </c>
      <c r="H4180" s="41">
        <v>2.5921157525055898E-2</v>
      </c>
    </row>
    <row r="4181" spans="1:8">
      <c r="A4181" s="38">
        <v>45103</v>
      </c>
      <c r="B4181" s="39" t="s">
        <v>89</v>
      </c>
      <c r="C4181" s="39" t="s">
        <v>47</v>
      </c>
      <c r="D4181" s="39" t="s">
        <v>132</v>
      </c>
      <c r="E4181" s="40">
        <v>0</v>
      </c>
      <c r="F4181" s="41">
        <v>2.3176421399556708</v>
      </c>
      <c r="G4181" s="40">
        <v>130.0674358585799</v>
      </c>
      <c r="H4181" s="41">
        <v>0.64893979918758804</v>
      </c>
    </row>
    <row r="4182" spans="1:8">
      <c r="A4182" s="38">
        <v>45103</v>
      </c>
      <c r="B4182" s="39" t="s">
        <v>89</v>
      </c>
      <c r="C4182" s="39" t="s">
        <v>47</v>
      </c>
      <c r="D4182" s="39" t="s">
        <v>133</v>
      </c>
      <c r="E4182" s="40">
        <v>0</v>
      </c>
      <c r="F4182" s="41">
        <v>0.1454479520147495</v>
      </c>
      <c r="G4182" s="40">
        <v>9.163635031750557</v>
      </c>
      <c r="H4182" s="41">
        <v>4.0725426564129863E-2</v>
      </c>
    </row>
    <row r="4183" spans="1:8">
      <c r="A4183" s="38">
        <v>45103</v>
      </c>
      <c r="B4183" s="39" t="s">
        <v>89</v>
      </c>
      <c r="C4183" s="39" t="s">
        <v>47</v>
      </c>
      <c r="D4183" s="39" t="s">
        <v>135</v>
      </c>
      <c r="E4183" s="40">
        <v>0</v>
      </c>
      <c r="F4183" s="41">
        <v>4.1171546180768161E-2</v>
      </c>
      <c r="G4183" s="40">
        <v>2.5939246147320381</v>
      </c>
      <c r="H4183" s="41">
        <v>1.1528032930615091E-2</v>
      </c>
    </row>
    <row r="4184" spans="1:8">
      <c r="A4184" s="38">
        <v>45103</v>
      </c>
      <c r="B4184" s="39" t="s">
        <v>89</v>
      </c>
      <c r="C4184" s="39" t="s">
        <v>18</v>
      </c>
      <c r="D4184" s="39" t="s">
        <v>137</v>
      </c>
      <c r="E4184" s="40">
        <v>0</v>
      </c>
      <c r="F4184" s="41">
        <v>1.0529560711342469</v>
      </c>
      <c r="G4184" s="40">
        <v>75.08041576971624</v>
      </c>
      <c r="H4184" s="41">
        <v>0.29482769991758928</v>
      </c>
    </row>
    <row r="4185" spans="1:8">
      <c r="A4185" s="38">
        <v>45103</v>
      </c>
      <c r="B4185" s="39" t="s">
        <v>89</v>
      </c>
      <c r="C4185" s="39" t="s">
        <v>18</v>
      </c>
      <c r="D4185" s="39" t="s">
        <v>138</v>
      </c>
      <c r="E4185" s="40">
        <v>0</v>
      </c>
      <c r="F4185" s="41">
        <v>1.545960894284903</v>
      </c>
      <c r="G4185" s="40">
        <v>85.049242289679526</v>
      </c>
      <c r="H4185" s="41">
        <v>0.43286905039977291</v>
      </c>
    </row>
    <row r="4186" spans="1:8">
      <c r="A4186" s="38">
        <v>45103</v>
      </c>
      <c r="B4186" s="39" t="s">
        <v>89</v>
      </c>
      <c r="C4186" s="39" t="s">
        <v>18</v>
      </c>
      <c r="D4186" s="39" t="s">
        <v>123</v>
      </c>
      <c r="E4186" s="40">
        <v>388.36930799999999</v>
      </c>
      <c r="F4186" s="41">
        <v>5.205261424883644</v>
      </c>
      <c r="G4186" s="40">
        <v>308.50792898455671</v>
      </c>
      <c r="H4186" s="41">
        <v>1.457473198967421</v>
      </c>
    </row>
    <row r="4187" spans="1:8">
      <c r="A4187" s="38">
        <v>45103</v>
      </c>
      <c r="B4187" s="39" t="s">
        <v>89</v>
      </c>
      <c r="C4187" s="39" t="s">
        <v>48</v>
      </c>
      <c r="D4187" s="39" t="s">
        <v>123</v>
      </c>
      <c r="E4187" s="40">
        <v>302.53909119999997</v>
      </c>
      <c r="F4187" s="41">
        <v>11.84955277298072</v>
      </c>
      <c r="G4187" s="40">
        <v>658.35343526405677</v>
      </c>
      <c r="H4187" s="41">
        <v>3.3178747764346008</v>
      </c>
    </row>
    <row r="4188" spans="1:8">
      <c r="A4188" s="38">
        <v>45103</v>
      </c>
      <c r="B4188" s="39" t="s">
        <v>89</v>
      </c>
      <c r="C4188" s="39" t="s">
        <v>7</v>
      </c>
      <c r="D4188" s="39" t="s">
        <v>140</v>
      </c>
      <c r="E4188" s="40">
        <v>2823.7867163999999</v>
      </c>
      <c r="F4188" s="41">
        <v>51.062578201880932</v>
      </c>
      <c r="G4188" s="40">
        <v>3046.6343780186371</v>
      </c>
      <c r="H4188" s="41">
        <v>41.6614018438502</v>
      </c>
    </row>
    <row r="4189" spans="1:8">
      <c r="A4189" s="38">
        <v>45103</v>
      </c>
      <c r="B4189" s="39" t="s">
        <v>89</v>
      </c>
      <c r="C4189" s="39" t="s">
        <v>7</v>
      </c>
      <c r="D4189" s="39" t="s">
        <v>141</v>
      </c>
      <c r="E4189" s="40">
        <v>1017.2482831999999</v>
      </c>
      <c r="F4189" s="41">
        <v>64.968766735884486</v>
      </c>
      <c r="G4189" s="40">
        <v>3895.6362168477522</v>
      </c>
      <c r="H4189" s="41">
        <v>49.786392962183861</v>
      </c>
    </row>
    <row r="4190" spans="1:8">
      <c r="A4190" s="38">
        <v>45103</v>
      </c>
      <c r="B4190" s="39" t="s">
        <v>89</v>
      </c>
      <c r="C4190" s="39" t="s">
        <v>7</v>
      </c>
      <c r="D4190" s="39" t="s">
        <v>142</v>
      </c>
      <c r="E4190" s="40">
        <v>1521.1088391999999</v>
      </c>
      <c r="F4190" s="41">
        <v>65.660290252199246</v>
      </c>
      <c r="G4190" s="40">
        <v>3958.1717857970698</v>
      </c>
      <c r="H4190" s="41">
        <v>57.781055421935328</v>
      </c>
    </row>
    <row r="4191" spans="1:8">
      <c r="A4191" s="38">
        <v>45103</v>
      </c>
      <c r="B4191" s="39" t="s">
        <v>89</v>
      </c>
      <c r="C4191" s="39" t="s">
        <v>16</v>
      </c>
      <c r="D4191" s="39" t="s">
        <v>123</v>
      </c>
      <c r="E4191" s="40">
        <v>0.14564920000000001</v>
      </c>
      <c r="F4191" s="41">
        <v>0.37237492803802508</v>
      </c>
      <c r="G4191" s="40">
        <v>20.485773989747191</v>
      </c>
      <c r="H4191" s="41">
        <v>0.104264979850647</v>
      </c>
    </row>
    <row r="4192" spans="1:8">
      <c r="A4192" s="38">
        <v>45103</v>
      </c>
      <c r="B4192" s="39" t="s">
        <v>89</v>
      </c>
      <c r="C4192" s="39" t="s">
        <v>49</v>
      </c>
      <c r="D4192" s="39" t="s">
        <v>143</v>
      </c>
      <c r="E4192" s="40">
        <v>0</v>
      </c>
      <c r="F4192" s="41">
        <v>67.720865575849118</v>
      </c>
      <c r="G4192" s="40">
        <v>4145.7778269494174</v>
      </c>
      <c r="H4192" s="41">
        <v>18.96184236123775</v>
      </c>
    </row>
    <row r="4193" spans="1:8">
      <c r="A4193" s="38">
        <v>45103</v>
      </c>
      <c r="B4193" s="39" t="s">
        <v>89</v>
      </c>
      <c r="C4193" s="39" t="s">
        <v>49</v>
      </c>
      <c r="D4193" s="39" t="s">
        <v>144</v>
      </c>
      <c r="E4193" s="40">
        <v>0</v>
      </c>
      <c r="F4193" s="41">
        <v>0.99418576673977666</v>
      </c>
      <c r="G4193" s="40">
        <v>71.270169892941865</v>
      </c>
      <c r="H4193" s="41">
        <v>0.27837201468713751</v>
      </c>
    </row>
    <row r="4194" spans="1:8">
      <c r="A4194" s="38">
        <v>45103</v>
      </c>
      <c r="B4194" s="39" t="s">
        <v>89</v>
      </c>
      <c r="C4194" s="39" t="s">
        <v>49</v>
      </c>
      <c r="D4194" s="39" t="s">
        <v>146</v>
      </c>
      <c r="E4194" s="40">
        <v>0</v>
      </c>
      <c r="F4194" s="41">
        <v>1.6531109681306699</v>
      </c>
      <c r="G4194" s="40">
        <v>91.800001972072053</v>
      </c>
      <c r="H4194" s="41">
        <v>0.4628710710765877</v>
      </c>
    </row>
    <row r="4195" spans="1:8">
      <c r="A4195" s="38">
        <v>45103</v>
      </c>
      <c r="B4195" s="39" t="s">
        <v>89</v>
      </c>
      <c r="C4195" s="39" t="s">
        <v>49</v>
      </c>
      <c r="D4195" s="39" t="s">
        <v>147</v>
      </c>
      <c r="E4195" s="40">
        <v>0</v>
      </c>
      <c r="F4195" s="41">
        <v>0</v>
      </c>
      <c r="G4195" s="40">
        <v>0</v>
      </c>
      <c r="H4195" s="41">
        <v>0</v>
      </c>
    </row>
    <row r="4196" spans="1:8">
      <c r="A4196" s="38">
        <v>45103</v>
      </c>
      <c r="B4196" s="39" t="s">
        <v>89</v>
      </c>
      <c r="C4196" s="39" t="s">
        <v>49</v>
      </c>
      <c r="D4196" s="39" t="s">
        <v>148</v>
      </c>
      <c r="E4196" s="40">
        <v>0</v>
      </c>
      <c r="F4196" s="41">
        <v>0</v>
      </c>
      <c r="G4196" s="40">
        <v>0</v>
      </c>
      <c r="H4196" s="41">
        <v>0</v>
      </c>
    </row>
    <row r="4197" spans="1:8">
      <c r="A4197" s="38">
        <v>45103</v>
      </c>
      <c r="B4197" s="39" t="s">
        <v>89</v>
      </c>
      <c r="C4197" s="39" t="s">
        <v>49</v>
      </c>
      <c r="D4197" s="39" t="s">
        <v>149</v>
      </c>
      <c r="E4197" s="40">
        <v>0</v>
      </c>
      <c r="F4197" s="41">
        <v>9.5951789523989941E-3</v>
      </c>
      <c r="G4197" s="40">
        <v>0.60452358913381343</v>
      </c>
      <c r="H4197" s="41">
        <v>2.686650106671718E-3</v>
      </c>
    </row>
    <row r="4198" spans="1:8">
      <c r="A4198" s="38">
        <v>45103</v>
      </c>
      <c r="B4198" s="39" t="s">
        <v>89</v>
      </c>
      <c r="C4198" s="39" t="s">
        <v>49</v>
      </c>
      <c r="D4198" s="39" t="s">
        <v>150</v>
      </c>
      <c r="E4198" s="40">
        <v>0</v>
      </c>
      <c r="F4198" s="41">
        <v>2.3018492214801109E-2</v>
      </c>
      <c r="G4198" s="40">
        <v>1.4502305375619089</v>
      </c>
      <c r="H4198" s="41">
        <v>6.44517782014431E-3</v>
      </c>
    </row>
    <row r="4199" spans="1:8">
      <c r="A4199" s="38">
        <v>45103</v>
      </c>
      <c r="B4199" s="39" t="s">
        <v>89</v>
      </c>
      <c r="C4199" s="39" t="s">
        <v>49</v>
      </c>
      <c r="D4199" s="39" t="s">
        <v>151</v>
      </c>
      <c r="E4199" s="40">
        <v>0</v>
      </c>
      <c r="F4199" s="41">
        <v>1.1522481702439521E-2</v>
      </c>
      <c r="G4199" s="40">
        <v>0.72594914894691809</v>
      </c>
      <c r="H4199" s="41">
        <v>3.2262948766830662E-3</v>
      </c>
    </row>
    <row r="4200" spans="1:8">
      <c r="A4200" s="38">
        <v>45103</v>
      </c>
      <c r="B4200" s="39" t="s">
        <v>89</v>
      </c>
      <c r="C4200" s="39" t="s">
        <v>49</v>
      </c>
      <c r="D4200" s="39" t="s">
        <v>152</v>
      </c>
      <c r="E4200" s="40">
        <v>0</v>
      </c>
      <c r="F4200" s="41">
        <v>2.9675730970205729E-2</v>
      </c>
      <c r="G4200" s="40">
        <v>1.5293159773289571</v>
      </c>
      <c r="H4200" s="41">
        <v>8.3092046716576051E-3</v>
      </c>
    </row>
    <row r="4201" spans="1:8">
      <c r="A4201" s="38">
        <v>45103</v>
      </c>
      <c r="B4201" s="39" t="s">
        <v>89</v>
      </c>
      <c r="C4201" s="39" t="s">
        <v>49</v>
      </c>
      <c r="D4201" s="39" t="s">
        <v>224</v>
      </c>
      <c r="E4201" s="40">
        <v>0</v>
      </c>
      <c r="F4201" s="41">
        <v>1.7222559485557509E-2</v>
      </c>
      <c r="G4201" s="40">
        <v>1.0850702760136379</v>
      </c>
      <c r="H4201" s="41">
        <v>4.8223166559561038E-3</v>
      </c>
    </row>
    <row r="4202" spans="1:8">
      <c r="A4202" s="38">
        <v>45103</v>
      </c>
      <c r="B4202" s="39" t="s">
        <v>89</v>
      </c>
      <c r="C4202" s="39" t="s">
        <v>49</v>
      </c>
      <c r="D4202" s="39" t="s">
        <v>153</v>
      </c>
      <c r="E4202" s="40">
        <v>0</v>
      </c>
      <c r="F4202" s="41">
        <v>0</v>
      </c>
      <c r="G4202" s="40">
        <v>0</v>
      </c>
      <c r="H4202" s="41">
        <v>0</v>
      </c>
    </row>
    <row r="4203" spans="1:8">
      <c r="A4203" s="38">
        <v>45103</v>
      </c>
      <c r="B4203" s="39" t="s">
        <v>89</v>
      </c>
      <c r="C4203" s="39" t="s">
        <v>49</v>
      </c>
      <c r="D4203" s="39" t="s">
        <v>154</v>
      </c>
      <c r="E4203" s="40">
        <v>0</v>
      </c>
      <c r="F4203" s="41">
        <v>5.9442560907142013E-2</v>
      </c>
      <c r="G4203" s="40">
        <v>3.74505055561329</v>
      </c>
      <c r="H4203" s="41">
        <v>1.6643917053999761E-2</v>
      </c>
    </row>
    <row r="4204" spans="1:8">
      <c r="A4204" s="38">
        <v>45103</v>
      </c>
      <c r="B4204" s="39" t="s">
        <v>89</v>
      </c>
      <c r="C4204" s="39" t="s">
        <v>49</v>
      </c>
      <c r="D4204" s="39" t="s">
        <v>155</v>
      </c>
      <c r="E4204" s="40">
        <v>0</v>
      </c>
      <c r="F4204" s="41">
        <v>9.8881336849704085E-2</v>
      </c>
      <c r="G4204" s="40">
        <v>6.2298057125643771</v>
      </c>
      <c r="H4204" s="41">
        <v>2.7686774317917141E-2</v>
      </c>
    </row>
    <row r="4205" spans="1:8">
      <c r="A4205" s="38">
        <v>45103</v>
      </c>
      <c r="B4205" s="39" t="s">
        <v>89</v>
      </c>
      <c r="C4205" s="39" t="s">
        <v>49</v>
      </c>
      <c r="D4205" s="39" t="s">
        <v>208</v>
      </c>
      <c r="E4205" s="40">
        <v>0</v>
      </c>
      <c r="F4205" s="41">
        <v>5.2671586246917881E-2</v>
      </c>
      <c r="G4205" s="40">
        <v>3.3184598767068381</v>
      </c>
      <c r="H4205" s="41">
        <v>1.474804414913701E-2</v>
      </c>
    </row>
    <row r="4206" spans="1:8">
      <c r="A4206" s="38">
        <v>45103</v>
      </c>
      <c r="B4206" s="39" t="s">
        <v>89</v>
      </c>
      <c r="C4206" s="39" t="s">
        <v>49</v>
      </c>
      <c r="D4206" s="39" t="s">
        <v>156</v>
      </c>
      <c r="E4206" s="40">
        <v>0</v>
      </c>
      <c r="F4206" s="41">
        <v>3.2360940547431563E-2</v>
      </c>
      <c r="G4206" s="40">
        <v>2.0388313781879108</v>
      </c>
      <c r="H4206" s="41">
        <v>9.061063353280838E-3</v>
      </c>
    </row>
    <row r="4207" spans="1:8">
      <c r="A4207" s="38">
        <v>45103</v>
      </c>
      <c r="B4207" s="39" t="s">
        <v>89</v>
      </c>
      <c r="C4207" s="39" t="s">
        <v>49</v>
      </c>
      <c r="D4207" s="39" t="s">
        <v>158</v>
      </c>
      <c r="E4207" s="40">
        <v>0</v>
      </c>
      <c r="F4207" s="41">
        <v>0</v>
      </c>
      <c r="G4207" s="40">
        <v>0</v>
      </c>
      <c r="H4207" s="41">
        <v>0</v>
      </c>
    </row>
    <row r="4208" spans="1:8">
      <c r="A4208" s="38">
        <v>45103</v>
      </c>
      <c r="B4208" s="39" t="s">
        <v>89</v>
      </c>
      <c r="C4208" s="39" t="s">
        <v>49</v>
      </c>
      <c r="D4208" s="39" t="s">
        <v>263</v>
      </c>
      <c r="E4208" s="40">
        <v>0</v>
      </c>
      <c r="F4208" s="41">
        <v>4.1016978215237379E-2</v>
      </c>
      <c r="G4208" s="40">
        <v>2.2438468395289108</v>
      </c>
      <c r="H4208" s="41">
        <v>1.1484753900266469E-2</v>
      </c>
    </row>
    <row r="4209" spans="1:8">
      <c r="A4209" s="38">
        <v>45103</v>
      </c>
      <c r="B4209" s="39" t="s">
        <v>89</v>
      </c>
      <c r="C4209" s="39" t="s">
        <v>49</v>
      </c>
      <c r="D4209" s="39" t="s">
        <v>159</v>
      </c>
      <c r="E4209" s="40">
        <v>0</v>
      </c>
      <c r="F4209" s="41">
        <v>4.081250524596302E-2</v>
      </c>
      <c r="G4209" s="40">
        <v>2.5713040137374001</v>
      </c>
      <c r="H4209" s="41">
        <v>1.1427501468869649E-2</v>
      </c>
    </row>
    <row r="4210" spans="1:8">
      <c r="A4210" s="38">
        <v>45103</v>
      </c>
      <c r="B4210" s="39" t="s">
        <v>89</v>
      </c>
      <c r="C4210" s="39" t="s">
        <v>49</v>
      </c>
      <c r="D4210" s="39" t="s">
        <v>244</v>
      </c>
      <c r="E4210" s="40">
        <v>0</v>
      </c>
      <c r="F4210" s="41">
        <v>0</v>
      </c>
      <c r="G4210" s="40">
        <v>0</v>
      </c>
      <c r="H4210" s="41">
        <v>0</v>
      </c>
    </row>
    <row r="4211" spans="1:8">
      <c r="A4211" s="38">
        <v>45103</v>
      </c>
      <c r="B4211" s="39" t="s">
        <v>89</v>
      </c>
      <c r="C4211" s="39" t="s">
        <v>49</v>
      </c>
      <c r="D4211" s="39" t="s">
        <v>259</v>
      </c>
      <c r="E4211" s="40">
        <v>0</v>
      </c>
      <c r="F4211" s="41">
        <v>0</v>
      </c>
      <c r="G4211" s="40">
        <v>0</v>
      </c>
      <c r="H4211" s="41">
        <v>0</v>
      </c>
    </row>
    <row r="4212" spans="1:8">
      <c r="A4212" s="38">
        <v>45103</v>
      </c>
      <c r="B4212" s="39" t="s">
        <v>89</v>
      </c>
      <c r="C4212" s="39" t="s">
        <v>49</v>
      </c>
      <c r="D4212" s="39" t="s">
        <v>216</v>
      </c>
      <c r="E4212" s="40">
        <v>0</v>
      </c>
      <c r="F4212" s="41">
        <v>7.2231162972995018E-3</v>
      </c>
      <c r="G4212" s="40">
        <v>0.45507688917909223</v>
      </c>
      <c r="H4212" s="41">
        <v>2.0224725632438608E-3</v>
      </c>
    </row>
    <row r="4213" spans="1:8">
      <c r="A4213" s="38">
        <v>45103</v>
      </c>
      <c r="B4213" s="39" t="s">
        <v>89</v>
      </c>
      <c r="C4213" s="39" t="s">
        <v>49</v>
      </c>
      <c r="D4213" s="39" t="s">
        <v>289</v>
      </c>
      <c r="E4213" s="40">
        <v>0</v>
      </c>
      <c r="F4213" s="41">
        <v>2.766658614283099E-2</v>
      </c>
      <c r="G4213" s="40">
        <v>1.74307368701679</v>
      </c>
      <c r="H4213" s="41">
        <v>7.7466441199926777E-3</v>
      </c>
    </row>
    <row r="4214" spans="1:8">
      <c r="A4214" s="38">
        <v>45103</v>
      </c>
      <c r="B4214" s="39" t="s">
        <v>89</v>
      </c>
      <c r="C4214" s="39" t="s">
        <v>49</v>
      </c>
      <c r="D4214" s="39" t="s">
        <v>281</v>
      </c>
      <c r="E4214" s="40">
        <v>0</v>
      </c>
      <c r="F4214" s="41">
        <v>1.422517353152781E-2</v>
      </c>
      <c r="G4214" s="40">
        <v>0.89622642808349839</v>
      </c>
      <c r="H4214" s="41">
        <v>3.9830485888277872E-3</v>
      </c>
    </row>
    <row r="4215" spans="1:8">
      <c r="A4215" s="38">
        <v>45103</v>
      </c>
      <c r="B4215" s="39" t="s">
        <v>89</v>
      </c>
      <c r="C4215" s="39" t="s">
        <v>49</v>
      </c>
      <c r="D4215" s="39" t="s">
        <v>286</v>
      </c>
      <c r="E4215" s="40">
        <v>0</v>
      </c>
      <c r="F4215" s="41">
        <v>7.2231162972995018E-3</v>
      </c>
      <c r="G4215" s="40">
        <v>0.45507688917909223</v>
      </c>
      <c r="H4215" s="41">
        <v>2.0224725632438608E-3</v>
      </c>
    </row>
    <row r="4216" spans="1:8">
      <c r="A4216" s="38">
        <v>45103</v>
      </c>
      <c r="B4216" s="39" t="s">
        <v>89</v>
      </c>
      <c r="C4216" s="39" t="s">
        <v>49</v>
      </c>
      <c r="D4216" s="39" t="s">
        <v>164</v>
      </c>
      <c r="E4216" s="40">
        <v>0</v>
      </c>
      <c r="F4216" s="41">
        <v>0</v>
      </c>
      <c r="G4216" s="40">
        <v>0</v>
      </c>
      <c r="H4216" s="41">
        <v>0</v>
      </c>
    </row>
    <row r="4217" spans="1:8">
      <c r="A4217" s="38">
        <v>45103</v>
      </c>
      <c r="B4217" s="39" t="s">
        <v>89</v>
      </c>
      <c r="C4217" s="39" t="s">
        <v>49</v>
      </c>
      <c r="D4217" s="39" t="s">
        <v>275</v>
      </c>
      <c r="E4217" s="40">
        <v>0</v>
      </c>
      <c r="F4217" s="41">
        <v>4.6905488434707326E-3</v>
      </c>
      <c r="G4217" s="40">
        <v>0.29551792998643761</v>
      </c>
      <c r="H4217" s="41">
        <v>1.3133536761718049E-3</v>
      </c>
    </row>
    <row r="4218" spans="1:8">
      <c r="A4218" s="38">
        <v>45103</v>
      </c>
      <c r="B4218" s="39" t="s">
        <v>89</v>
      </c>
      <c r="C4218" s="39" t="s">
        <v>49</v>
      </c>
      <c r="D4218" s="39" t="s">
        <v>166</v>
      </c>
      <c r="E4218" s="40">
        <v>0</v>
      </c>
      <c r="F4218" s="41">
        <v>47.575694945612</v>
      </c>
      <c r="G4218" s="40">
        <v>2915.0427208772621</v>
      </c>
      <c r="H4218" s="41">
        <v>13.32119458477136</v>
      </c>
    </row>
    <row r="4219" spans="1:8">
      <c r="A4219" s="38">
        <v>45103</v>
      </c>
      <c r="B4219" s="39" t="s">
        <v>89</v>
      </c>
      <c r="C4219" s="39" t="s">
        <v>49</v>
      </c>
      <c r="D4219" s="39" t="s">
        <v>167</v>
      </c>
      <c r="E4219" s="40">
        <v>0</v>
      </c>
      <c r="F4219" s="41">
        <v>0.17665969146288951</v>
      </c>
      <c r="G4219" s="40">
        <v>10.109044809115799</v>
      </c>
      <c r="H4219" s="41">
        <v>4.9464713609609072E-2</v>
      </c>
    </row>
    <row r="4220" spans="1:8">
      <c r="A4220" s="38">
        <v>45103</v>
      </c>
      <c r="B4220" s="39" t="s">
        <v>89</v>
      </c>
      <c r="C4220" s="39" t="s">
        <v>49</v>
      </c>
      <c r="D4220" s="39" t="s">
        <v>168</v>
      </c>
      <c r="E4220" s="40">
        <v>0</v>
      </c>
      <c r="F4220" s="41">
        <v>2.765632101739774</v>
      </c>
      <c r="G4220" s="40">
        <v>200.1436046415163</v>
      </c>
      <c r="H4220" s="41">
        <v>0.77437698848713676</v>
      </c>
    </row>
    <row r="4221" spans="1:8">
      <c r="A4221" s="38">
        <v>45103</v>
      </c>
      <c r="B4221" s="39" t="s">
        <v>89</v>
      </c>
      <c r="C4221" s="39" t="s">
        <v>49</v>
      </c>
      <c r="D4221" s="39" t="s">
        <v>195</v>
      </c>
      <c r="E4221" s="40">
        <v>0</v>
      </c>
      <c r="F4221" s="41">
        <v>52.504088943763591</v>
      </c>
      <c r="G4221" s="40">
        <v>2917.0325901921569</v>
      </c>
      <c r="H4221" s="41">
        <v>14.701144904253811</v>
      </c>
    </row>
    <row r="4222" spans="1:8">
      <c r="A4222" s="38">
        <v>45103</v>
      </c>
      <c r="B4222" s="39" t="s">
        <v>89</v>
      </c>
      <c r="C4222" s="39" t="s">
        <v>49</v>
      </c>
      <c r="D4222" s="39" t="s">
        <v>169</v>
      </c>
      <c r="E4222" s="40">
        <v>0</v>
      </c>
      <c r="F4222" s="41">
        <v>0.42492674608290532</v>
      </c>
      <c r="G4222" s="40">
        <v>26.451652438486931</v>
      </c>
      <c r="H4222" s="41">
        <v>0.1189794889032135</v>
      </c>
    </row>
    <row r="4223" spans="1:8">
      <c r="A4223" s="38">
        <v>45103</v>
      </c>
      <c r="B4223" s="39" t="s">
        <v>89</v>
      </c>
      <c r="C4223" s="39" t="s">
        <v>49</v>
      </c>
      <c r="D4223" s="39" t="s">
        <v>170</v>
      </c>
      <c r="E4223" s="40">
        <v>0</v>
      </c>
      <c r="F4223" s="41">
        <v>0</v>
      </c>
      <c r="G4223" s="40">
        <v>0</v>
      </c>
      <c r="H4223" s="41">
        <v>0</v>
      </c>
    </row>
    <row r="4224" spans="1:8">
      <c r="A4224" s="38">
        <v>45103</v>
      </c>
      <c r="B4224" s="39" t="s">
        <v>89</v>
      </c>
      <c r="C4224" s="39" t="s">
        <v>49</v>
      </c>
      <c r="D4224" s="39" t="s">
        <v>171</v>
      </c>
      <c r="E4224" s="40">
        <v>0</v>
      </c>
      <c r="F4224" s="41">
        <v>0.1011059556975725</v>
      </c>
      <c r="G4224" s="40">
        <v>6.3699630329270036</v>
      </c>
      <c r="H4224" s="41">
        <v>2.83096675953203E-2</v>
      </c>
    </row>
    <row r="4225" spans="1:8">
      <c r="A4225" s="38">
        <v>45103</v>
      </c>
      <c r="B4225" s="39" t="s">
        <v>89</v>
      </c>
      <c r="C4225" s="39" t="s">
        <v>50</v>
      </c>
      <c r="D4225" s="39" t="s">
        <v>172</v>
      </c>
      <c r="E4225" s="40">
        <v>0</v>
      </c>
      <c r="F4225" s="41">
        <v>1.153289608481382</v>
      </c>
      <c r="G4225" s="40">
        <v>78.116947053420162</v>
      </c>
      <c r="H4225" s="41">
        <v>0.32292109037478711</v>
      </c>
    </row>
    <row r="4226" spans="1:8">
      <c r="A4226" s="38">
        <v>45103</v>
      </c>
      <c r="B4226" s="39" t="s">
        <v>89</v>
      </c>
      <c r="C4226" s="39" t="s">
        <v>50</v>
      </c>
      <c r="D4226" s="39" t="s">
        <v>173</v>
      </c>
      <c r="E4226" s="40">
        <v>0</v>
      </c>
      <c r="F4226" s="41">
        <v>0.1354507024676489</v>
      </c>
      <c r="G4226" s="40">
        <v>8.246989135623183</v>
      </c>
      <c r="H4226" s="41">
        <v>3.7926196690941702E-2</v>
      </c>
    </row>
    <row r="4227" spans="1:8">
      <c r="A4227" s="38">
        <v>45103</v>
      </c>
      <c r="B4227" s="39" t="s">
        <v>89</v>
      </c>
      <c r="C4227" s="39" t="s">
        <v>50</v>
      </c>
      <c r="D4227" s="39" t="s">
        <v>13</v>
      </c>
      <c r="E4227" s="40">
        <v>0</v>
      </c>
      <c r="F4227" s="41">
        <v>3.5222060295402619E-2</v>
      </c>
      <c r="G4227" s="40">
        <v>1.899147839745196</v>
      </c>
      <c r="H4227" s="41">
        <v>9.862176882712733E-3</v>
      </c>
    </row>
    <row r="4228" spans="1:8">
      <c r="A4228" s="38">
        <v>45103</v>
      </c>
      <c r="B4228" s="39" t="s">
        <v>89</v>
      </c>
      <c r="C4228" s="39" t="s">
        <v>50</v>
      </c>
      <c r="D4228" s="39" t="s">
        <v>15</v>
      </c>
      <c r="E4228" s="40">
        <v>0</v>
      </c>
      <c r="F4228" s="41">
        <v>3.1449946448324197E-2</v>
      </c>
      <c r="G4228" s="40">
        <v>1.981436156566285</v>
      </c>
      <c r="H4228" s="41">
        <v>8.805985005530776E-3</v>
      </c>
    </row>
    <row r="4229" spans="1:8">
      <c r="A4229" s="38">
        <v>45103</v>
      </c>
      <c r="B4229" s="39" t="s">
        <v>89</v>
      </c>
      <c r="C4229" s="39" t="s">
        <v>50</v>
      </c>
      <c r="D4229" s="39" t="s">
        <v>174</v>
      </c>
      <c r="E4229" s="40">
        <v>0</v>
      </c>
      <c r="F4229" s="41">
        <v>0</v>
      </c>
      <c r="G4229" s="40">
        <v>0</v>
      </c>
      <c r="H4229" s="41">
        <v>0</v>
      </c>
    </row>
    <row r="4230" spans="1:8">
      <c r="A4230" s="38">
        <v>45103</v>
      </c>
      <c r="B4230" s="39" t="s">
        <v>89</v>
      </c>
      <c r="C4230" s="39" t="s">
        <v>50</v>
      </c>
      <c r="D4230" s="39" t="s">
        <v>213</v>
      </c>
      <c r="E4230" s="40">
        <v>0</v>
      </c>
      <c r="F4230" s="41">
        <v>1.7222559485557509E-2</v>
      </c>
      <c r="G4230" s="40">
        <v>1.0850702760136379</v>
      </c>
      <c r="H4230" s="41">
        <v>4.8223166559561038E-3</v>
      </c>
    </row>
    <row r="4231" spans="1:8">
      <c r="A4231" s="38">
        <v>45103</v>
      </c>
      <c r="B4231" s="39" t="s">
        <v>89</v>
      </c>
      <c r="C4231" s="39" t="s">
        <v>50</v>
      </c>
      <c r="D4231" s="39" t="s">
        <v>214</v>
      </c>
      <c r="E4231" s="40">
        <v>0</v>
      </c>
      <c r="F4231" s="41">
        <v>0</v>
      </c>
      <c r="G4231" s="40">
        <v>0</v>
      </c>
      <c r="H4231" s="41">
        <v>0</v>
      </c>
    </row>
    <row r="4232" spans="1:8">
      <c r="A4232" s="38">
        <v>45103</v>
      </c>
      <c r="B4232" s="39" t="s">
        <v>89</v>
      </c>
      <c r="C4232" s="39" t="s">
        <v>50</v>
      </c>
      <c r="D4232" s="39" t="s">
        <v>175</v>
      </c>
      <c r="E4232" s="40">
        <v>0</v>
      </c>
      <c r="F4232" s="41">
        <v>0</v>
      </c>
      <c r="G4232" s="40">
        <v>0</v>
      </c>
      <c r="H4232" s="41">
        <v>0</v>
      </c>
    </row>
    <row r="4233" spans="1:8">
      <c r="A4233" s="38">
        <v>45103</v>
      </c>
      <c r="B4233" s="39" t="s">
        <v>89</v>
      </c>
      <c r="C4233" s="39" t="s">
        <v>50</v>
      </c>
      <c r="D4233" s="39" t="s">
        <v>176</v>
      </c>
      <c r="E4233" s="40">
        <v>0</v>
      </c>
      <c r="F4233" s="41">
        <v>2.9076891399052538E-3</v>
      </c>
      <c r="G4233" s="40">
        <v>0.18319269329536131</v>
      </c>
      <c r="H4233" s="41">
        <v>8.1415295917347129E-4</v>
      </c>
    </row>
    <row r="4234" spans="1:8">
      <c r="A4234" s="38">
        <v>45103</v>
      </c>
      <c r="B4234" s="39" t="s">
        <v>89</v>
      </c>
      <c r="C4234" s="39" t="s">
        <v>50</v>
      </c>
      <c r="D4234" s="39" t="s">
        <v>196</v>
      </c>
      <c r="E4234" s="40">
        <v>0</v>
      </c>
      <c r="F4234" s="41">
        <v>0</v>
      </c>
      <c r="G4234" s="40">
        <v>0</v>
      </c>
      <c r="H4234" s="41">
        <v>0</v>
      </c>
    </row>
    <row r="4235" spans="1:8">
      <c r="A4235" s="38">
        <v>45103</v>
      </c>
      <c r="B4235" s="39" t="s">
        <v>89</v>
      </c>
      <c r="C4235" s="39" t="s">
        <v>50</v>
      </c>
      <c r="D4235" s="39" t="s">
        <v>198</v>
      </c>
      <c r="E4235" s="40">
        <v>0</v>
      </c>
      <c r="F4235" s="41">
        <v>0</v>
      </c>
      <c r="G4235" s="40">
        <v>0</v>
      </c>
      <c r="H4235" s="41">
        <v>0</v>
      </c>
    </row>
    <row r="4236" spans="1:8">
      <c r="A4236" s="38">
        <v>45103</v>
      </c>
      <c r="B4236" s="39" t="s">
        <v>89</v>
      </c>
      <c r="C4236" s="39" t="s">
        <v>50</v>
      </c>
      <c r="D4236" s="39" t="s">
        <v>177</v>
      </c>
      <c r="E4236" s="40">
        <v>0</v>
      </c>
      <c r="F4236" s="41">
        <v>0</v>
      </c>
      <c r="G4236" s="40">
        <v>0</v>
      </c>
      <c r="H4236" s="41">
        <v>0</v>
      </c>
    </row>
    <row r="4237" spans="1:8">
      <c r="A4237" s="38">
        <v>45103</v>
      </c>
      <c r="B4237" s="39" t="s">
        <v>89</v>
      </c>
      <c r="C4237" s="39" t="s">
        <v>50</v>
      </c>
      <c r="D4237" s="39" t="s">
        <v>178</v>
      </c>
      <c r="E4237" s="40">
        <v>0</v>
      </c>
      <c r="F4237" s="41">
        <v>0.83981857459984166</v>
      </c>
      <c r="G4237" s="40">
        <v>61.027163817139943</v>
      </c>
      <c r="H4237" s="41">
        <v>0.23514920088795571</v>
      </c>
    </row>
    <row r="4238" spans="1:8">
      <c r="A4238" s="38">
        <v>45103</v>
      </c>
      <c r="B4238" s="39" t="s">
        <v>89</v>
      </c>
      <c r="C4238" s="39" t="s">
        <v>50</v>
      </c>
      <c r="D4238" s="39" t="s">
        <v>179</v>
      </c>
      <c r="E4238" s="40">
        <v>0</v>
      </c>
      <c r="F4238" s="41">
        <v>1.5190142258385639</v>
      </c>
      <c r="G4238" s="40">
        <v>84.63126970153283</v>
      </c>
      <c r="H4238" s="41">
        <v>0.42532398323479792</v>
      </c>
    </row>
    <row r="4239" spans="1:8">
      <c r="A4239" s="38">
        <v>45103</v>
      </c>
      <c r="B4239" s="39" t="s">
        <v>89</v>
      </c>
      <c r="C4239" s="39" t="s">
        <v>50</v>
      </c>
      <c r="D4239" s="39" t="s">
        <v>8</v>
      </c>
      <c r="E4239" s="40">
        <v>0</v>
      </c>
      <c r="F4239" s="41">
        <v>1.6293788906075219</v>
      </c>
      <c r="G4239" s="40">
        <v>90.304813528681038</v>
      </c>
      <c r="H4239" s="41">
        <v>0.45622608937010611</v>
      </c>
    </row>
    <row r="4240" spans="1:8">
      <c r="A4240" s="38">
        <v>45103</v>
      </c>
      <c r="B4240" s="39" t="s">
        <v>180</v>
      </c>
      <c r="C4240" s="39" t="s">
        <v>43</v>
      </c>
      <c r="D4240" s="39" t="s">
        <v>90</v>
      </c>
      <c r="E4240" s="40">
        <v>0</v>
      </c>
      <c r="F4240" s="41">
        <v>36.6941226482922</v>
      </c>
      <c r="G4240" s="40">
        <v>5309.4381301156591</v>
      </c>
      <c r="H4240" s="41">
        <v>10.274354341521819</v>
      </c>
    </row>
    <row r="4241" spans="1:8">
      <c r="A4241" s="38">
        <v>45103</v>
      </c>
      <c r="B4241" s="39" t="s">
        <v>180</v>
      </c>
      <c r="C4241" s="39" t="s">
        <v>44</v>
      </c>
      <c r="D4241" s="39" t="s">
        <v>91</v>
      </c>
      <c r="E4241" s="40">
        <v>0</v>
      </c>
      <c r="F4241" s="41">
        <v>30.004358461358901</v>
      </c>
      <c r="G4241" s="40">
        <v>4427.9049647251313</v>
      </c>
      <c r="H4241" s="41">
        <v>8.4012203691804945</v>
      </c>
    </row>
    <row r="4242" spans="1:8">
      <c r="A4242" s="38">
        <v>45103</v>
      </c>
      <c r="B4242" s="39" t="s">
        <v>180</v>
      </c>
      <c r="C4242" s="39" t="s">
        <v>181</v>
      </c>
      <c r="D4242" s="39" t="s">
        <v>182</v>
      </c>
      <c r="E4242" s="40">
        <v>0</v>
      </c>
      <c r="F4242" s="41">
        <v>0</v>
      </c>
      <c r="G4242" s="40">
        <v>0</v>
      </c>
      <c r="H4242" s="41">
        <v>0</v>
      </c>
    </row>
    <row r="4243" spans="1:8">
      <c r="A4243" s="38">
        <v>45103</v>
      </c>
      <c r="B4243" s="39" t="s">
        <v>180</v>
      </c>
      <c r="C4243" s="39" t="s">
        <v>45</v>
      </c>
      <c r="D4243" s="39" t="s">
        <v>92</v>
      </c>
      <c r="E4243" s="40">
        <v>0</v>
      </c>
      <c r="F4243" s="41">
        <v>75.076727496761649</v>
      </c>
      <c r="G4243" s="40">
        <v>10933.54836110384</v>
      </c>
      <c r="H4243" s="41">
        <v>21.02148369909326</v>
      </c>
    </row>
    <row r="4244" spans="1:8">
      <c r="A4244" s="38">
        <v>45103</v>
      </c>
      <c r="B4244" s="39" t="s">
        <v>180</v>
      </c>
      <c r="C4244" s="39" t="s">
        <v>46</v>
      </c>
      <c r="D4244" s="39" t="s">
        <v>184</v>
      </c>
      <c r="E4244" s="40">
        <v>0</v>
      </c>
      <c r="F4244" s="41">
        <v>0</v>
      </c>
      <c r="G4244" s="40">
        <v>0</v>
      </c>
      <c r="H4244" s="41">
        <v>0</v>
      </c>
    </row>
    <row r="4245" spans="1:8">
      <c r="A4245" s="38">
        <v>45103</v>
      </c>
      <c r="B4245" s="39" t="s">
        <v>180</v>
      </c>
      <c r="C4245" s="39" t="s">
        <v>46</v>
      </c>
      <c r="D4245" s="39" t="s">
        <v>120</v>
      </c>
      <c r="E4245" s="40">
        <v>0</v>
      </c>
      <c r="F4245" s="41">
        <v>10.913425545799569</v>
      </c>
      <c r="G4245" s="40">
        <v>1570.759691023133</v>
      </c>
      <c r="H4245" s="41">
        <v>3.055759152823879</v>
      </c>
    </row>
    <row r="4246" spans="1:8">
      <c r="A4246" s="38">
        <v>45103</v>
      </c>
      <c r="B4246" s="39" t="s">
        <v>180</v>
      </c>
      <c r="C4246" s="39" t="s">
        <v>46</v>
      </c>
      <c r="D4246" s="39" t="s">
        <v>122</v>
      </c>
      <c r="E4246" s="40">
        <v>0</v>
      </c>
      <c r="F4246" s="41">
        <v>0</v>
      </c>
      <c r="G4246" s="40">
        <v>0</v>
      </c>
      <c r="H4246" s="41">
        <v>0</v>
      </c>
    </row>
    <row r="4247" spans="1:8">
      <c r="A4247" s="38">
        <v>45103</v>
      </c>
      <c r="B4247" s="39" t="s">
        <v>180</v>
      </c>
      <c r="C4247" s="39" t="s">
        <v>46</v>
      </c>
      <c r="D4247" s="39" t="s">
        <v>123</v>
      </c>
      <c r="E4247" s="40">
        <v>0</v>
      </c>
      <c r="F4247" s="41">
        <v>34.62261728084912</v>
      </c>
      <c r="G4247" s="40">
        <v>5005.6619438557273</v>
      </c>
      <c r="H4247" s="41">
        <v>9.6943328386377541</v>
      </c>
    </row>
    <row r="4248" spans="1:8">
      <c r="A4248" s="38">
        <v>45103</v>
      </c>
      <c r="B4248" s="39" t="s">
        <v>180</v>
      </c>
      <c r="C4248" s="39" t="s">
        <v>46</v>
      </c>
      <c r="D4248" s="39" t="s">
        <v>124</v>
      </c>
      <c r="E4248" s="40">
        <v>0</v>
      </c>
      <c r="F4248" s="41">
        <v>0.48892877203328289</v>
      </c>
      <c r="G4248" s="40">
        <v>70.942160315481345</v>
      </c>
      <c r="H4248" s="41">
        <v>0.13690005616931919</v>
      </c>
    </row>
    <row r="4249" spans="1:8">
      <c r="A4249" s="38">
        <v>45103</v>
      </c>
      <c r="B4249" s="39" t="s">
        <v>180</v>
      </c>
      <c r="C4249" s="39" t="s">
        <v>47</v>
      </c>
      <c r="D4249" s="39" t="s">
        <v>185</v>
      </c>
      <c r="E4249" s="40">
        <v>0</v>
      </c>
      <c r="F4249" s="41">
        <v>10.488994268443481</v>
      </c>
      <c r="G4249" s="40">
        <v>1528.620941570274</v>
      </c>
      <c r="H4249" s="41">
        <v>2.936918395164176</v>
      </c>
    </row>
    <row r="4250" spans="1:8">
      <c r="A4250" s="38">
        <v>45103</v>
      </c>
      <c r="B4250" s="39" t="s">
        <v>180</v>
      </c>
      <c r="C4250" s="39" t="s">
        <v>47</v>
      </c>
      <c r="D4250" s="39" t="s">
        <v>230</v>
      </c>
      <c r="E4250" s="40">
        <v>0</v>
      </c>
      <c r="F4250" s="41">
        <v>0</v>
      </c>
      <c r="G4250" s="40">
        <v>0</v>
      </c>
      <c r="H4250" s="41">
        <v>0</v>
      </c>
    </row>
    <row r="4251" spans="1:8">
      <c r="A4251" s="38">
        <v>45103</v>
      </c>
      <c r="B4251" s="39" t="s">
        <v>180</v>
      </c>
      <c r="C4251" s="39" t="s">
        <v>47</v>
      </c>
      <c r="D4251" s="39" t="s">
        <v>128</v>
      </c>
      <c r="E4251" s="40">
        <v>0</v>
      </c>
      <c r="F4251" s="41">
        <v>1.371772181976386</v>
      </c>
      <c r="G4251" s="40">
        <v>199.86271681262591</v>
      </c>
      <c r="H4251" s="41">
        <v>0.38409621095338831</v>
      </c>
    </row>
    <row r="4252" spans="1:8">
      <c r="A4252" s="38">
        <v>45103</v>
      </c>
      <c r="B4252" s="39" t="s">
        <v>180</v>
      </c>
      <c r="C4252" s="39" t="s">
        <v>47</v>
      </c>
      <c r="D4252" s="39" t="s">
        <v>186</v>
      </c>
      <c r="E4252" s="40">
        <v>0</v>
      </c>
      <c r="F4252" s="41">
        <v>0</v>
      </c>
      <c r="G4252" s="40">
        <v>0</v>
      </c>
      <c r="H4252" s="41">
        <v>0</v>
      </c>
    </row>
    <row r="4253" spans="1:8">
      <c r="A4253" s="38">
        <v>45103</v>
      </c>
      <c r="B4253" s="39" t="s">
        <v>180</v>
      </c>
      <c r="C4253" s="39" t="s">
        <v>47</v>
      </c>
      <c r="D4253" s="39" t="s">
        <v>130</v>
      </c>
      <c r="E4253" s="40">
        <v>0</v>
      </c>
      <c r="F4253" s="41">
        <v>1.3978925713324311</v>
      </c>
      <c r="G4253" s="40">
        <v>203.87545502904069</v>
      </c>
      <c r="H4253" s="41">
        <v>0.39140991997308061</v>
      </c>
    </row>
    <row r="4254" spans="1:8">
      <c r="A4254" s="38">
        <v>45103</v>
      </c>
      <c r="B4254" s="39" t="s">
        <v>180</v>
      </c>
      <c r="C4254" s="39" t="s">
        <v>47</v>
      </c>
      <c r="D4254" s="39" t="s">
        <v>131</v>
      </c>
      <c r="E4254" s="40">
        <v>0</v>
      </c>
      <c r="F4254" s="41">
        <v>0</v>
      </c>
      <c r="G4254" s="40">
        <v>0</v>
      </c>
      <c r="H4254" s="41">
        <v>0</v>
      </c>
    </row>
    <row r="4255" spans="1:8">
      <c r="A4255" s="38">
        <v>45103</v>
      </c>
      <c r="B4255" s="39" t="s">
        <v>180</v>
      </c>
      <c r="C4255" s="39" t="s">
        <v>47</v>
      </c>
      <c r="D4255" s="39" t="s">
        <v>132</v>
      </c>
      <c r="E4255" s="40">
        <v>0</v>
      </c>
      <c r="F4255" s="41">
        <v>0</v>
      </c>
      <c r="G4255" s="40">
        <v>0</v>
      </c>
      <c r="H4255" s="41">
        <v>0</v>
      </c>
    </row>
    <row r="4256" spans="1:8">
      <c r="A4256" s="38">
        <v>45103</v>
      </c>
      <c r="B4256" s="39" t="s">
        <v>180</v>
      </c>
      <c r="C4256" s="39" t="s">
        <v>47</v>
      </c>
      <c r="D4256" s="39" t="s">
        <v>133</v>
      </c>
      <c r="E4256" s="40">
        <v>0</v>
      </c>
      <c r="F4256" s="41">
        <v>0</v>
      </c>
      <c r="G4256" s="40">
        <v>0</v>
      </c>
      <c r="H4256" s="41">
        <v>0</v>
      </c>
    </row>
    <row r="4257" spans="1:8">
      <c r="A4257" s="38">
        <v>45103</v>
      </c>
      <c r="B4257" s="39" t="s">
        <v>180</v>
      </c>
      <c r="C4257" s="39" t="s">
        <v>47</v>
      </c>
      <c r="D4257" s="39" t="s">
        <v>136</v>
      </c>
      <c r="E4257" s="40">
        <v>0</v>
      </c>
      <c r="F4257" s="41">
        <v>0</v>
      </c>
      <c r="G4257" s="40">
        <v>0</v>
      </c>
      <c r="H4257" s="41">
        <v>0</v>
      </c>
    </row>
    <row r="4258" spans="1:8">
      <c r="A4258" s="38">
        <v>45103</v>
      </c>
      <c r="B4258" s="39" t="s">
        <v>180</v>
      </c>
      <c r="C4258" s="39" t="s">
        <v>18</v>
      </c>
      <c r="D4258" s="39" t="s">
        <v>120</v>
      </c>
      <c r="E4258" s="40">
        <v>17.572147600000001</v>
      </c>
      <c r="F4258" s="41">
        <v>0</v>
      </c>
      <c r="G4258" s="40">
        <v>0</v>
      </c>
      <c r="H4258" s="41">
        <v>0</v>
      </c>
    </row>
    <row r="4259" spans="1:8">
      <c r="A4259" s="38">
        <v>45103</v>
      </c>
      <c r="B4259" s="39" t="s">
        <v>180</v>
      </c>
      <c r="C4259" s="39" t="s">
        <v>18</v>
      </c>
      <c r="D4259" s="39" t="s">
        <v>123</v>
      </c>
      <c r="E4259" s="40">
        <v>4440.5870800000002</v>
      </c>
      <c r="F4259" s="41">
        <v>145.2261600725416</v>
      </c>
      <c r="G4259" s="40">
        <v>21097.83598181307</v>
      </c>
      <c r="H4259" s="41">
        <v>40.663324820311637</v>
      </c>
    </row>
    <row r="4260" spans="1:8">
      <c r="A4260" s="38">
        <v>45103</v>
      </c>
      <c r="B4260" s="39" t="s">
        <v>180</v>
      </c>
      <c r="C4260" s="39" t="s">
        <v>48</v>
      </c>
      <c r="D4260" s="39" t="s">
        <v>120</v>
      </c>
      <c r="E4260" s="40">
        <v>109.7680912</v>
      </c>
      <c r="F4260" s="41">
        <v>0</v>
      </c>
      <c r="G4260" s="40">
        <v>0</v>
      </c>
      <c r="H4260" s="41">
        <v>0</v>
      </c>
    </row>
    <row r="4261" spans="1:8">
      <c r="A4261" s="38">
        <v>45103</v>
      </c>
      <c r="B4261" s="39" t="s">
        <v>180</v>
      </c>
      <c r="C4261" s="39" t="s">
        <v>7</v>
      </c>
      <c r="D4261" s="39" t="s">
        <v>140</v>
      </c>
      <c r="E4261" s="40">
        <v>1432.0057992</v>
      </c>
      <c r="F4261" s="41">
        <v>165.82096891261759</v>
      </c>
      <c r="G4261" s="40">
        <v>24071.06321075145</v>
      </c>
      <c r="H4261" s="41">
        <v>126.9741207081055</v>
      </c>
    </row>
    <row r="4262" spans="1:8">
      <c r="A4262" s="38">
        <v>45103</v>
      </c>
      <c r="B4262" s="39" t="s">
        <v>180</v>
      </c>
      <c r="C4262" s="39" t="s">
        <v>7</v>
      </c>
      <c r="D4262" s="39" t="s">
        <v>187</v>
      </c>
      <c r="E4262" s="40">
        <v>0</v>
      </c>
      <c r="F4262" s="41">
        <v>0</v>
      </c>
      <c r="G4262" s="40">
        <v>0</v>
      </c>
      <c r="H4262" s="41">
        <v>0</v>
      </c>
    </row>
    <row r="4263" spans="1:8">
      <c r="A4263" s="38">
        <v>45103</v>
      </c>
      <c r="B4263" s="39" t="s">
        <v>180</v>
      </c>
      <c r="C4263" s="39" t="s">
        <v>16</v>
      </c>
      <c r="D4263" s="39" t="s">
        <v>123</v>
      </c>
      <c r="E4263" s="40">
        <v>2399.1336224000001</v>
      </c>
      <c r="F4263" s="41">
        <v>119.24513749302611</v>
      </c>
      <c r="G4263" s="40">
        <v>17380.489689498121</v>
      </c>
      <c r="H4263" s="41">
        <v>33.388638498047328</v>
      </c>
    </row>
    <row r="4264" spans="1:8">
      <c r="A4264" s="38">
        <v>45103</v>
      </c>
      <c r="B4264" s="39" t="s">
        <v>180</v>
      </c>
      <c r="C4264" s="39" t="s">
        <v>49</v>
      </c>
      <c r="D4264" s="39" t="s">
        <v>143</v>
      </c>
      <c r="E4264" s="40">
        <v>0</v>
      </c>
      <c r="F4264" s="41">
        <v>0</v>
      </c>
      <c r="G4264" s="40">
        <v>0</v>
      </c>
      <c r="H4264" s="41">
        <v>0</v>
      </c>
    </row>
    <row r="4265" spans="1:8">
      <c r="A4265" s="38">
        <v>45103</v>
      </c>
      <c r="B4265" s="39" t="s">
        <v>180</v>
      </c>
      <c r="C4265" s="39" t="s">
        <v>49</v>
      </c>
      <c r="D4265" s="39" t="s">
        <v>223</v>
      </c>
      <c r="E4265" s="40">
        <v>0</v>
      </c>
      <c r="F4265" s="41">
        <v>0</v>
      </c>
      <c r="G4265" s="40">
        <v>0</v>
      </c>
      <c r="H4265" s="41">
        <v>0</v>
      </c>
    </row>
    <row r="4266" spans="1:8">
      <c r="A4266" s="38">
        <v>45103</v>
      </c>
      <c r="B4266" s="39" t="s">
        <v>180</v>
      </c>
      <c r="C4266" s="39" t="s">
        <v>49</v>
      </c>
      <c r="D4266" s="39" t="s">
        <v>148</v>
      </c>
      <c r="E4266" s="40">
        <v>0</v>
      </c>
      <c r="F4266" s="41">
        <v>0</v>
      </c>
      <c r="G4266" s="40">
        <v>0</v>
      </c>
      <c r="H4266" s="41">
        <v>0</v>
      </c>
    </row>
    <row r="4267" spans="1:8">
      <c r="A4267" s="38">
        <v>45103</v>
      </c>
      <c r="B4267" s="39" t="s">
        <v>180</v>
      </c>
      <c r="C4267" s="39" t="s">
        <v>49</v>
      </c>
      <c r="D4267" s="39" t="s">
        <v>188</v>
      </c>
      <c r="E4267" s="40">
        <v>0</v>
      </c>
      <c r="F4267" s="41">
        <v>0</v>
      </c>
      <c r="G4267" s="40">
        <v>0</v>
      </c>
      <c r="H4267" s="41">
        <v>0</v>
      </c>
    </row>
    <row r="4268" spans="1:8">
      <c r="A4268" s="38">
        <v>45103</v>
      </c>
      <c r="B4268" s="39" t="s">
        <v>180</v>
      </c>
      <c r="C4268" s="39" t="s">
        <v>49</v>
      </c>
      <c r="D4268" s="39" t="s">
        <v>149</v>
      </c>
      <c r="E4268" s="40">
        <v>0</v>
      </c>
      <c r="F4268" s="41">
        <v>0</v>
      </c>
      <c r="G4268" s="40">
        <v>0</v>
      </c>
      <c r="H4268" s="41">
        <v>0</v>
      </c>
    </row>
    <row r="4269" spans="1:8">
      <c r="A4269" s="38">
        <v>45103</v>
      </c>
      <c r="B4269" s="39" t="s">
        <v>180</v>
      </c>
      <c r="C4269" s="39" t="s">
        <v>49</v>
      </c>
      <c r="D4269" s="39" t="s">
        <v>150</v>
      </c>
      <c r="E4269" s="40">
        <v>0</v>
      </c>
      <c r="F4269" s="41">
        <v>0.92607657414665345</v>
      </c>
      <c r="G4269" s="40">
        <v>134.92632560809969</v>
      </c>
      <c r="H4269" s="41">
        <v>0.25930144076106298</v>
      </c>
    </row>
    <row r="4270" spans="1:8">
      <c r="A4270" s="38">
        <v>45103</v>
      </c>
      <c r="B4270" s="39" t="s">
        <v>180</v>
      </c>
      <c r="C4270" s="39" t="s">
        <v>49</v>
      </c>
      <c r="D4270" s="39" t="s">
        <v>190</v>
      </c>
      <c r="E4270" s="40">
        <v>0</v>
      </c>
      <c r="F4270" s="41">
        <v>0</v>
      </c>
      <c r="G4270" s="40">
        <v>0</v>
      </c>
      <c r="H4270" s="41">
        <v>0</v>
      </c>
    </row>
    <row r="4271" spans="1:8">
      <c r="A4271" s="38">
        <v>45103</v>
      </c>
      <c r="B4271" s="39" t="s">
        <v>180</v>
      </c>
      <c r="C4271" s="39" t="s">
        <v>49</v>
      </c>
      <c r="D4271" s="39" t="s">
        <v>151</v>
      </c>
      <c r="E4271" s="40">
        <v>0</v>
      </c>
      <c r="F4271" s="41">
        <v>0</v>
      </c>
      <c r="G4271" s="40">
        <v>0</v>
      </c>
      <c r="H4271" s="41">
        <v>0</v>
      </c>
    </row>
    <row r="4272" spans="1:8">
      <c r="A4272" s="38">
        <v>45103</v>
      </c>
      <c r="B4272" s="39" t="s">
        <v>180</v>
      </c>
      <c r="C4272" s="39" t="s">
        <v>49</v>
      </c>
      <c r="D4272" s="39" t="s">
        <v>154</v>
      </c>
      <c r="E4272" s="40">
        <v>0</v>
      </c>
      <c r="F4272" s="41">
        <v>0</v>
      </c>
      <c r="G4272" s="40">
        <v>0</v>
      </c>
      <c r="H4272" s="41">
        <v>0</v>
      </c>
    </row>
    <row r="4273" spans="1:8">
      <c r="A4273" s="38">
        <v>45103</v>
      </c>
      <c r="B4273" s="39" t="s">
        <v>180</v>
      </c>
      <c r="C4273" s="39" t="s">
        <v>49</v>
      </c>
      <c r="D4273" s="39" t="s">
        <v>155</v>
      </c>
      <c r="E4273" s="40">
        <v>0</v>
      </c>
      <c r="F4273" s="41">
        <v>0</v>
      </c>
      <c r="G4273" s="40">
        <v>0</v>
      </c>
      <c r="H4273" s="41">
        <v>0</v>
      </c>
    </row>
    <row r="4274" spans="1:8">
      <c r="A4274" s="38">
        <v>45103</v>
      </c>
      <c r="B4274" s="39" t="s">
        <v>180</v>
      </c>
      <c r="C4274" s="39" t="s">
        <v>49</v>
      </c>
      <c r="D4274" s="39" t="s">
        <v>191</v>
      </c>
      <c r="E4274" s="40">
        <v>0</v>
      </c>
      <c r="F4274" s="41">
        <v>0</v>
      </c>
      <c r="G4274" s="40">
        <v>0</v>
      </c>
      <c r="H4274" s="41">
        <v>0</v>
      </c>
    </row>
    <row r="4275" spans="1:8">
      <c r="A4275" s="38">
        <v>45103</v>
      </c>
      <c r="B4275" s="39" t="s">
        <v>180</v>
      </c>
      <c r="C4275" s="39" t="s">
        <v>49</v>
      </c>
      <c r="D4275" s="39" t="s">
        <v>156</v>
      </c>
      <c r="E4275" s="40">
        <v>0</v>
      </c>
      <c r="F4275" s="41">
        <v>0</v>
      </c>
      <c r="G4275" s="40">
        <v>0</v>
      </c>
      <c r="H4275" s="41">
        <v>0</v>
      </c>
    </row>
    <row r="4276" spans="1:8">
      <c r="A4276" s="38">
        <v>45103</v>
      </c>
      <c r="B4276" s="39" t="s">
        <v>180</v>
      </c>
      <c r="C4276" s="39" t="s">
        <v>49</v>
      </c>
      <c r="D4276" s="39" t="s">
        <v>263</v>
      </c>
      <c r="E4276" s="40">
        <v>0</v>
      </c>
      <c r="F4276" s="41">
        <v>0</v>
      </c>
      <c r="G4276" s="40">
        <v>0</v>
      </c>
      <c r="H4276" s="41">
        <v>0</v>
      </c>
    </row>
    <row r="4277" spans="1:8">
      <c r="A4277" s="38">
        <v>45103</v>
      </c>
      <c r="B4277" s="39" t="s">
        <v>180</v>
      </c>
      <c r="C4277" s="39" t="s">
        <v>49</v>
      </c>
      <c r="D4277" s="39" t="s">
        <v>159</v>
      </c>
      <c r="E4277" s="40">
        <v>0</v>
      </c>
      <c r="F4277" s="41">
        <v>0</v>
      </c>
      <c r="G4277" s="40">
        <v>0</v>
      </c>
      <c r="H4277" s="41">
        <v>0</v>
      </c>
    </row>
    <row r="4278" spans="1:8">
      <c r="A4278" s="38">
        <v>45103</v>
      </c>
      <c r="B4278" s="39" t="s">
        <v>180</v>
      </c>
      <c r="C4278" s="39" t="s">
        <v>49</v>
      </c>
      <c r="D4278" s="39" t="s">
        <v>259</v>
      </c>
      <c r="E4278" s="40">
        <v>0</v>
      </c>
      <c r="F4278" s="41">
        <v>0</v>
      </c>
      <c r="G4278" s="40">
        <v>0</v>
      </c>
      <c r="H4278" s="41">
        <v>0</v>
      </c>
    </row>
    <row r="4279" spans="1:8">
      <c r="A4279" s="38">
        <v>45103</v>
      </c>
      <c r="B4279" s="39" t="s">
        <v>180</v>
      </c>
      <c r="C4279" s="39" t="s">
        <v>49</v>
      </c>
      <c r="D4279" s="39" t="s">
        <v>192</v>
      </c>
      <c r="E4279" s="40">
        <v>0</v>
      </c>
      <c r="F4279" s="41">
        <v>0</v>
      </c>
      <c r="G4279" s="40">
        <v>0</v>
      </c>
      <c r="H4279" s="41">
        <v>0</v>
      </c>
    </row>
    <row r="4280" spans="1:8">
      <c r="A4280" s="38">
        <v>45103</v>
      </c>
      <c r="B4280" s="39" t="s">
        <v>180</v>
      </c>
      <c r="C4280" s="39" t="s">
        <v>49</v>
      </c>
      <c r="D4280" s="39" t="s">
        <v>193</v>
      </c>
      <c r="E4280" s="40">
        <v>0</v>
      </c>
      <c r="F4280" s="41">
        <v>0</v>
      </c>
      <c r="G4280" s="40">
        <v>0</v>
      </c>
      <c r="H4280" s="41">
        <v>0</v>
      </c>
    </row>
    <row r="4281" spans="1:8">
      <c r="A4281" s="38">
        <v>45103</v>
      </c>
      <c r="B4281" s="39" t="s">
        <v>180</v>
      </c>
      <c r="C4281" s="39" t="s">
        <v>49</v>
      </c>
      <c r="D4281" s="39" t="s">
        <v>273</v>
      </c>
      <c r="E4281" s="40">
        <v>0</v>
      </c>
      <c r="F4281" s="41">
        <v>0</v>
      </c>
      <c r="G4281" s="40">
        <v>0</v>
      </c>
      <c r="H4281" s="41">
        <v>0</v>
      </c>
    </row>
    <row r="4282" spans="1:8">
      <c r="A4282" s="38">
        <v>45103</v>
      </c>
      <c r="B4282" s="39" t="s">
        <v>180</v>
      </c>
      <c r="C4282" s="39" t="s">
        <v>49</v>
      </c>
      <c r="D4282" s="39" t="s">
        <v>210</v>
      </c>
      <c r="E4282" s="40">
        <v>0</v>
      </c>
      <c r="F4282" s="41">
        <v>0</v>
      </c>
      <c r="G4282" s="40">
        <v>0</v>
      </c>
      <c r="H4282" s="41">
        <v>0</v>
      </c>
    </row>
    <row r="4283" spans="1:8">
      <c r="A4283" s="38">
        <v>45103</v>
      </c>
      <c r="B4283" s="39" t="s">
        <v>180</v>
      </c>
      <c r="C4283" s="39" t="s">
        <v>49</v>
      </c>
      <c r="D4283" s="39" t="s">
        <v>245</v>
      </c>
      <c r="E4283" s="40">
        <v>0</v>
      </c>
      <c r="F4283" s="41">
        <v>0</v>
      </c>
      <c r="G4283" s="40">
        <v>0</v>
      </c>
      <c r="H4283" s="41">
        <v>0</v>
      </c>
    </row>
    <row r="4284" spans="1:8">
      <c r="A4284" s="38">
        <v>45103</v>
      </c>
      <c r="B4284" s="39" t="s">
        <v>180</v>
      </c>
      <c r="C4284" s="39" t="s">
        <v>49</v>
      </c>
      <c r="D4284" s="39" t="s">
        <v>246</v>
      </c>
      <c r="E4284" s="40">
        <v>0</v>
      </c>
      <c r="F4284" s="41">
        <v>0</v>
      </c>
      <c r="G4284" s="40">
        <v>0</v>
      </c>
      <c r="H4284" s="41">
        <v>0</v>
      </c>
    </row>
    <row r="4285" spans="1:8">
      <c r="A4285" s="38">
        <v>45103</v>
      </c>
      <c r="B4285" s="39" t="s">
        <v>180</v>
      </c>
      <c r="C4285" s="39" t="s">
        <v>49</v>
      </c>
      <c r="D4285" s="39" t="s">
        <v>233</v>
      </c>
      <c r="E4285" s="40">
        <v>0</v>
      </c>
      <c r="F4285" s="41">
        <v>0</v>
      </c>
      <c r="G4285" s="40">
        <v>0</v>
      </c>
      <c r="H4285" s="41">
        <v>0</v>
      </c>
    </row>
    <row r="4286" spans="1:8">
      <c r="A4286" s="38">
        <v>45103</v>
      </c>
      <c r="B4286" s="39" t="s">
        <v>180</v>
      </c>
      <c r="C4286" s="39" t="s">
        <v>49</v>
      </c>
      <c r="D4286" s="39" t="s">
        <v>240</v>
      </c>
      <c r="E4286" s="40">
        <v>0</v>
      </c>
      <c r="F4286" s="41">
        <v>0</v>
      </c>
      <c r="G4286" s="40">
        <v>0</v>
      </c>
      <c r="H4286" s="41">
        <v>0</v>
      </c>
    </row>
    <row r="4287" spans="1:8">
      <c r="A4287" s="38">
        <v>45103</v>
      </c>
      <c r="B4287" s="39" t="s">
        <v>180</v>
      </c>
      <c r="C4287" s="39" t="s">
        <v>49</v>
      </c>
      <c r="D4287" s="39" t="s">
        <v>281</v>
      </c>
      <c r="E4287" s="40">
        <v>0</v>
      </c>
      <c r="F4287" s="41">
        <v>0</v>
      </c>
      <c r="G4287" s="40">
        <v>0</v>
      </c>
      <c r="H4287" s="41">
        <v>0</v>
      </c>
    </row>
    <row r="4288" spans="1:8">
      <c r="A4288" s="38">
        <v>45103</v>
      </c>
      <c r="B4288" s="39" t="s">
        <v>180</v>
      </c>
      <c r="C4288" s="39" t="s">
        <v>49</v>
      </c>
      <c r="D4288" s="39" t="s">
        <v>248</v>
      </c>
      <c r="E4288" s="40">
        <v>0</v>
      </c>
      <c r="F4288" s="41">
        <v>0</v>
      </c>
      <c r="G4288" s="40">
        <v>0</v>
      </c>
      <c r="H4288" s="41">
        <v>0</v>
      </c>
    </row>
    <row r="4289" spans="1:8">
      <c r="A4289" s="38">
        <v>45103</v>
      </c>
      <c r="B4289" s="39" t="s">
        <v>180</v>
      </c>
      <c r="C4289" s="39" t="s">
        <v>49</v>
      </c>
      <c r="D4289" s="39" t="s">
        <v>293</v>
      </c>
      <c r="E4289" s="40">
        <v>0</v>
      </c>
      <c r="F4289" s="41">
        <v>0</v>
      </c>
      <c r="G4289" s="40">
        <v>0</v>
      </c>
      <c r="H4289" s="41">
        <v>0</v>
      </c>
    </row>
    <row r="4290" spans="1:8">
      <c r="A4290" s="38">
        <v>45103</v>
      </c>
      <c r="B4290" s="39" t="s">
        <v>180</v>
      </c>
      <c r="C4290" s="39" t="s">
        <v>49</v>
      </c>
      <c r="D4290" s="39" t="s">
        <v>275</v>
      </c>
      <c r="E4290" s="40">
        <v>0</v>
      </c>
      <c r="F4290" s="41">
        <v>0</v>
      </c>
      <c r="G4290" s="40">
        <v>0</v>
      </c>
      <c r="H4290" s="41">
        <v>0</v>
      </c>
    </row>
    <row r="4291" spans="1:8">
      <c r="A4291" s="38">
        <v>45103</v>
      </c>
      <c r="B4291" s="39" t="s">
        <v>180</v>
      </c>
      <c r="C4291" s="39" t="s">
        <v>49</v>
      </c>
      <c r="D4291" s="39" t="s">
        <v>218</v>
      </c>
      <c r="E4291" s="40">
        <v>0</v>
      </c>
      <c r="F4291" s="41">
        <v>0</v>
      </c>
      <c r="G4291" s="40">
        <v>0</v>
      </c>
      <c r="H4291" s="41">
        <v>0</v>
      </c>
    </row>
    <row r="4292" spans="1:8">
      <c r="A4292" s="38">
        <v>45103</v>
      </c>
      <c r="B4292" s="39" t="s">
        <v>180</v>
      </c>
      <c r="C4292" s="39" t="s">
        <v>49</v>
      </c>
      <c r="D4292" s="39" t="s">
        <v>167</v>
      </c>
      <c r="E4292" s="40">
        <v>0</v>
      </c>
      <c r="F4292" s="41">
        <v>0.92607657414665345</v>
      </c>
      <c r="G4292" s="40">
        <v>134.92632560809969</v>
      </c>
      <c r="H4292" s="41">
        <v>0.25930144076106298</v>
      </c>
    </row>
    <row r="4293" spans="1:8">
      <c r="A4293" s="38">
        <v>45103</v>
      </c>
      <c r="B4293" s="39" t="s">
        <v>180</v>
      </c>
      <c r="C4293" s="39" t="s">
        <v>49</v>
      </c>
      <c r="D4293" s="39" t="s">
        <v>168</v>
      </c>
      <c r="E4293" s="40">
        <v>0</v>
      </c>
      <c r="F4293" s="41">
        <v>0</v>
      </c>
      <c r="G4293" s="40">
        <v>0</v>
      </c>
      <c r="H4293" s="41">
        <v>0</v>
      </c>
    </row>
    <row r="4294" spans="1:8">
      <c r="A4294" s="38">
        <v>45103</v>
      </c>
      <c r="B4294" s="39" t="s">
        <v>180</v>
      </c>
      <c r="C4294" s="39" t="s">
        <v>49</v>
      </c>
      <c r="D4294" s="39" t="s">
        <v>195</v>
      </c>
      <c r="E4294" s="40">
        <v>0</v>
      </c>
      <c r="F4294" s="41">
        <v>0.92607657414665345</v>
      </c>
      <c r="G4294" s="40">
        <v>134.92632560809969</v>
      </c>
      <c r="H4294" s="41">
        <v>0.25930144076106298</v>
      </c>
    </row>
    <row r="4295" spans="1:8">
      <c r="A4295" s="38">
        <v>45103</v>
      </c>
      <c r="B4295" s="39" t="s">
        <v>180</v>
      </c>
      <c r="C4295" s="39" t="s">
        <v>49</v>
      </c>
      <c r="D4295" s="39" t="s">
        <v>169</v>
      </c>
      <c r="E4295" s="40">
        <v>0</v>
      </c>
      <c r="F4295" s="41">
        <v>1.8521531476249811</v>
      </c>
      <c r="G4295" s="40">
        <v>269.85265111882649</v>
      </c>
      <c r="H4295" s="41">
        <v>0.51860288133499466</v>
      </c>
    </row>
    <row r="4296" spans="1:8">
      <c r="A4296" s="38">
        <v>45103</v>
      </c>
      <c r="B4296" s="39" t="s">
        <v>180</v>
      </c>
      <c r="C4296" s="39" t="s">
        <v>49</v>
      </c>
      <c r="D4296" s="39" t="s">
        <v>170</v>
      </c>
      <c r="E4296" s="40">
        <v>0</v>
      </c>
      <c r="F4296" s="41">
        <v>1.890997931660267</v>
      </c>
      <c r="G4296" s="40">
        <v>274.06463112560851</v>
      </c>
      <c r="H4296" s="41">
        <v>0.52947942086487487</v>
      </c>
    </row>
    <row r="4297" spans="1:8">
      <c r="A4297" s="38">
        <v>45103</v>
      </c>
      <c r="B4297" s="39" t="s">
        <v>180</v>
      </c>
      <c r="C4297" s="39" t="s">
        <v>49</v>
      </c>
      <c r="D4297" s="39" t="s">
        <v>171</v>
      </c>
      <c r="E4297" s="40">
        <v>0</v>
      </c>
      <c r="F4297" s="41">
        <v>0</v>
      </c>
      <c r="G4297" s="40">
        <v>0</v>
      </c>
      <c r="H4297" s="41">
        <v>0</v>
      </c>
    </row>
    <row r="4298" spans="1:8">
      <c r="A4298" s="38">
        <v>45103</v>
      </c>
      <c r="B4298" s="39" t="s">
        <v>180</v>
      </c>
      <c r="C4298" s="39" t="s">
        <v>50</v>
      </c>
      <c r="D4298" s="39" t="s">
        <v>172</v>
      </c>
      <c r="E4298" s="40">
        <v>0</v>
      </c>
      <c r="F4298" s="41">
        <v>0</v>
      </c>
      <c r="G4298" s="40">
        <v>0</v>
      </c>
      <c r="H4298" s="41">
        <v>0</v>
      </c>
    </row>
    <row r="4299" spans="1:8">
      <c r="A4299" s="38">
        <v>45103</v>
      </c>
      <c r="B4299" s="39" t="s">
        <v>180</v>
      </c>
      <c r="C4299" s="39" t="s">
        <v>50</v>
      </c>
      <c r="D4299" s="39" t="s">
        <v>173</v>
      </c>
      <c r="E4299" s="40">
        <v>0</v>
      </c>
      <c r="F4299" s="41">
        <v>4.1797823413058781</v>
      </c>
      <c r="G4299" s="40">
        <v>608.98060581404286</v>
      </c>
      <c r="H4299" s="41">
        <v>1.1703390555656461</v>
      </c>
    </row>
    <row r="4300" spans="1:8">
      <c r="A4300" s="38">
        <v>45103</v>
      </c>
      <c r="B4300" s="39" t="s">
        <v>180</v>
      </c>
      <c r="C4300" s="39" t="s">
        <v>50</v>
      </c>
      <c r="D4300" s="39" t="s">
        <v>13</v>
      </c>
      <c r="E4300" s="40">
        <v>0</v>
      </c>
      <c r="F4300" s="41">
        <v>0</v>
      </c>
      <c r="G4300" s="40">
        <v>0</v>
      </c>
      <c r="H4300" s="41">
        <v>0</v>
      </c>
    </row>
    <row r="4301" spans="1:8">
      <c r="A4301" s="38">
        <v>45103</v>
      </c>
      <c r="B4301" s="39" t="s">
        <v>180</v>
      </c>
      <c r="C4301" s="39" t="s">
        <v>50</v>
      </c>
      <c r="D4301" s="39" t="s">
        <v>15</v>
      </c>
      <c r="E4301" s="40">
        <v>0</v>
      </c>
      <c r="F4301" s="41">
        <v>0</v>
      </c>
      <c r="G4301" s="40">
        <v>0</v>
      </c>
      <c r="H4301" s="41">
        <v>0</v>
      </c>
    </row>
    <row r="4302" spans="1:8">
      <c r="A4302" s="38">
        <v>45103</v>
      </c>
      <c r="B4302" s="39" t="s">
        <v>180</v>
      </c>
      <c r="C4302" s="39" t="s">
        <v>50</v>
      </c>
      <c r="D4302" s="39" t="s">
        <v>174</v>
      </c>
      <c r="E4302" s="40">
        <v>0</v>
      </c>
      <c r="F4302" s="41">
        <v>0</v>
      </c>
      <c r="G4302" s="40">
        <v>0</v>
      </c>
      <c r="H4302" s="41">
        <v>0</v>
      </c>
    </row>
    <row r="4303" spans="1:8">
      <c r="A4303" s="38">
        <v>45103</v>
      </c>
      <c r="B4303" s="39" t="s">
        <v>180</v>
      </c>
      <c r="C4303" s="39" t="s">
        <v>50</v>
      </c>
      <c r="D4303" s="39" t="s">
        <v>175</v>
      </c>
      <c r="E4303" s="40">
        <v>0</v>
      </c>
      <c r="F4303" s="41">
        <v>0</v>
      </c>
      <c r="G4303" s="40">
        <v>0</v>
      </c>
      <c r="H4303" s="41">
        <v>0</v>
      </c>
    </row>
    <row r="4304" spans="1:8">
      <c r="A4304" s="38">
        <v>45103</v>
      </c>
      <c r="B4304" s="39" t="s">
        <v>180</v>
      </c>
      <c r="C4304" s="39" t="s">
        <v>50</v>
      </c>
      <c r="D4304" s="39" t="s">
        <v>179</v>
      </c>
      <c r="E4304" s="40">
        <v>0</v>
      </c>
      <c r="F4304" s="41">
        <v>0</v>
      </c>
      <c r="G4304" s="40">
        <v>0</v>
      </c>
      <c r="H4304" s="41">
        <v>0</v>
      </c>
    </row>
    <row r="4305" spans="1:8">
      <c r="A4305" s="38">
        <v>45103</v>
      </c>
      <c r="B4305" s="39" t="s">
        <v>180</v>
      </c>
      <c r="C4305" s="39" t="s">
        <v>50</v>
      </c>
      <c r="D4305" s="39" t="s">
        <v>8</v>
      </c>
      <c r="E4305" s="40">
        <v>0</v>
      </c>
      <c r="F4305" s="41">
        <v>0</v>
      </c>
      <c r="G4305" s="40">
        <v>0</v>
      </c>
      <c r="H4305" s="41">
        <v>0</v>
      </c>
    </row>
    <row r="4306" spans="1:8">
      <c r="A4306" s="38">
        <v>45104</v>
      </c>
      <c r="B4306" s="39" t="s">
        <v>89</v>
      </c>
      <c r="C4306" s="39" t="s">
        <v>43</v>
      </c>
      <c r="D4306" s="39" t="s">
        <v>90</v>
      </c>
      <c r="E4306" s="40">
        <v>0</v>
      </c>
      <c r="F4306" s="41">
        <v>11.61220647336761</v>
      </c>
      <c r="G4306" s="40">
        <v>673.93025723249389</v>
      </c>
      <c r="H4306" s="41">
        <v>3.4836619420102828</v>
      </c>
    </row>
    <row r="4307" spans="1:8">
      <c r="A4307" s="38">
        <v>45104</v>
      </c>
      <c r="B4307" s="39" t="s">
        <v>89</v>
      </c>
      <c r="C4307" s="39" t="s">
        <v>44</v>
      </c>
      <c r="D4307" s="39" t="s">
        <v>91</v>
      </c>
      <c r="E4307" s="40">
        <v>0</v>
      </c>
      <c r="F4307" s="41">
        <v>65.87783143755243</v>
      </c>
      <c r="G4307" s="40">
        <v>4204.5999324569848</v>
      </c>
      <c r="H4307" s="41">
        <v>19.763349431265731</v>
      </c>
    </row>
    <row r="4308" spans="1:8">
      <c r="A4308" s="38">
        <v>45104</v>
      </c>
      <c r="B4308" s="39" t="s">
        <v>89</v>
      </c>
      <c r="C4308" s="39" t="s">
        <v>45</v>
      </c>
      <c r="D4308" s="39" t="s">
        <v>92</v>
      </c>
      <c r="E4308" s="40">
        <v>0</v>
      </c>
      <c r="F4308" s="41">
        <v>70.997810817821573</v>
      </c>
      <c r="G4308" s="40">
        <v>4461.0697980999466</v>
      </c>
      <c r="H4308" s="41">
        <v>21.299343245346471</v>
      </c>
    </row>
    <row r="4309" spans="1:8">
      <c r="A4309" s="38">
        <v>45104</v>
      </c>
      <c r="B4309" s="39" t="s">
        <v>89</v>
      </c>
      <c r="C4309" s="39" t="s">
        <v>45</v>
      </c>
      <c r="D4309" s="39" t="s">
        <v>93</v>
      </c>
      <c r="E4309" s="40">
        <v>0</v>
      </c>
      <c r="F4309" s="41">
        <v>5.8847845881745684</v>
      </c>
      <c r="G4309" s="40">
        <v>347.90930095690419</v>
      </c>
      <c r="H4309" s="41">
        <v>1.76543537645237</v>
      </c>
    </row>
    <row r="4310" spans="1:8">
      <c r="A4310" s="38">
        <v>45104</v>
      </c>
      <c r="B4310" s="39" t="s">
        <v>89</v>
      </c>
      <c r="C4310" s="39" t="s">
        <v>45</v>
      </c>
      <c r="D4310" s="39" t="s">
        <v>94</v>
      </c>
      <c r="E4310" s="40">
        <v>0</v>
      </c>
      <c r="F4310" s="41">
        <v>0.17149359839500319</v>
      </c>
      <c r="G4310" s="40">
        <v>11.834972060111831</v>
      </c>
      <c r="H4310" s="41">
        <v>5.1448079518500958E-2</v>
      </c>
    </row>
    <row r="4311" spans="1:8">
      <c r="A4311" s="38">
        <v>45104</v>
      </c>
      <c r="B4311" s="39" t="s">
        <v>89</v>
      </c>
      <c r="C4311" s="39" t="s">
        <v>45</v>
      </c>
      <c r="D4311" s="39" t="s">
        <v>95</v>
      </c>
      <c r="E4311" s="40">
        <v>0</v>
      </c>
      <c r="F4311" s="41">
        <v>0.20746273653624719</v>
      </c>
      <c r="G4311" s="40">
        <v>14.31724398694737</v>
      </c>
      <c r="H4311" s="41">
        <v>6.2238820960874172E-2</v>
      </c>
    </row>
    <row r="4312" spans="1:8">
      <c r="A4312" s="38">
        <v>45104</v>
      </c>
      <c r="B4312" s="39" t="s">
        <v>89</v>
      </c>
      <c r="C4312" s="39" t="s">
        <v>45</v>
      </c>
      <c r="D4312" s="39" t="s">
        <v>96</v>
      </c>
      <c r="E4312" s="40">
        <v>0</v>
      </c>
      <c r="F4312" s="41">
        <v>0.34544386916845848</v>
      </c>
      <c r="G4312" s="40">
        <v>23.839481929401</v>
      </c>
      <c r="H4312" s="41">
        <v>0.1036331607505375</v>
      </c>
    </row>
    <row r="4313" spans="1:8">
      <c r="A4313" s="38">
        <v>45104</v>
      </c>
      <c r="B4313" s="39" t="s">
        <v>89</v>
      </c>
      <c r="C4313" s="39" t="s">
        <v>45</v>
      </c>
      <c r="D4313" s="39" t="s">
        <v>97</v>
      </c>
      <c r="E4313" s="40">
        <v>0</v>
      </c>
      <c r="F4313" s="41">
        <v>3.8899613534566578E-2</v>
      </c>
      <c r="G4313" s="40">
        <v>2.6845074314106721</v>
      </c>
      <c r="H4313" s="41">
        <v>1.166988406036997E-2</v>
      </c>
    </row>
    <row r="4314" spans="1:8">
      <c r="A4314" s="38">
        <v>45104</v>
      </c>
      <c r="B4314" s="39" t="s">
        <v>89</v>
      </c>
      <c r="C4314" s="39" t="s">
        <v>45</v>
      </c>
      <c r="D4314" s="39" t="s">
        <v>98</v>
      </c>
      <c r="E4314" s="40">
        <v>0</v>
      </c>
      <c r="F4314" s="41">
        <v>2.338294366437051E-2</v>
      </c>
      <c r="G4314" s="40">
        <v>1.613684053171381</v>
      </c>
      <c r="H4314" s="41">
        <v>7.0148830993111517E-3</v>
      </c>
    </row>
    <row r="4315" spans="1:8">
      <c r="A4315" s="38">
        <v>45104</v>
      </c>
      <c r="B4315" s="39" t="s">
        <v>89</v>
      </c>
      <c r="C4315" s="39" t="s">
        <v>45</v>
      </c>
      <c r="D4315" s="39" t="s">
        <v>99</v>
      </c>
      <c r="E4315" s="40">
        <v>0</v>
      </c>
      <c r="F4315" s="41">
        <v>0</v>
      </c>
      <c r="G4315" s="40">
        <v>0</v>
      </c>
      <c r="H4315" s="41">
        <v>0</v>
      </c>
    </row>
    <row r="4316" spans="1:8">
      <c r="A4316" s="38">
        <v>45104</v>
      </c>
      <c r="B4316" s="39" t="s">
        <v>89</v>
      </c>
      <c r="C4316" s="39" t="s">
        <v>45</v>
      </c>
      <c r="D4316" s="39" t="s">
        <v>100</v>
      </c>
      <c r="E4316" s="40">
        <v>0</v>
      </c>
      <c r="F4316" s="41">
        <v>0.12543972411858259</v>
      </c>
      <c r="G4316" s="40">
        <v>8.656740800039195</v>
      </c>
      <c r="H4316" s="41">
        <v>3.7631917235574769E-2</v>
      </c>
    </row>
    <row r="4317" spans="1:8">
      <c r="A4317" s="38">
        <v>45104</v>
      </c>
      <c r="B4317" s="39" t="s">
        <v>89</v>
      </c>
      <c r="C4317" s="39" t="s">
        <v>45</v>
      </c>
      <c r="D4317" s="39" t="s">
        <v>101</v>
      </c>
      <c r="E4317" s="40">
        <v>0</v>
      </c>
      <c r="F4317" s="41">
        <v>33.099189665353379</v>
      </c>
      <c r="G4317" s="40">
        <v>2400.886128189105</v>
      </c>
      <c r="H4317" s="41">
        <v>9.9297568996060139</v>
      </c>
    </row>
    <row r="4318" spans="1:8">
      <c r="A4318" s="38">
        <v>45104</v>
      </c>
      <c r="B4318" s="39" t="s">
        <v>89</v>
      </c>
      <c r="C4318" s="39" t="s">
        <v>45</v>
      </c>
      <c r="D4318" s="39" t="s">
        <v>102</v>
      </c>
      <c r="E4318" s="40">
        <v>0</v>
      </c>
      <c r="F4318" s="41">
        <v>0</v>
      </c>
      <c r="G4318" s="40">
        <v>0</v>
      </c>
      <c r="H4318" s="41">
        <v>0</v>
      </c>
    </row>
    <row r="4319" spans="1:8">
      <c r="A4319" s="38">
        <v>45104</v>
      </c>
      <c r="B4319" s="39" t="s">
        <v>89</v>
      </c>
      <c r="C4319" s="39" t="s">
        <v>45</v>
      </c>
      <c r="D4319" s="39" t="s">
        <v>103</v>
      </c>
      <c r="E4319" s="40">
        <v>0</v>
      </c>
      <c r="F4319" s="41">
        <v>9.2545251675050701E-3</v>
      </c>
      <c r="G4319" s="40">
        <v>0.63866551178633102</v>
      </c>
      <c r="H4319" s="41">
        <v>2.7763575502515211E-3</v>
      </c>
    </row>
    <row r="4320" spans="1:8">
      <c r="A4320" s="38">
        <v>45104</v>
      </c>
      <c r="B4320" s="39" t="s">
        <v>89</v>
      </c>
      <c r="C4320" s="39" t="s">
        <v>45</v>
      </c>
      <c r="D4320" s="39" t="s">
        <v>199</v>
      </c>
      <c r="E4320" s="40">
        <v>0</v>
      </c>
      <c r="F4320" s="41">
        <v>2.2751820337326052</v>
      </c>
      <c r="G4320" s="40">
        <v>161.93745986013809</v>
      </c>
      <c r="H4320" s="41">
        <v>0.68255461011978147</v>
      </c>
    </row>
    <row r="4321" spans="1:8">
      <c r="A4321" s="38">
        <v>45104</v>
      </c>
      <c r="B4321" s="39" t="s">
        <v>89</v>
      </c>
      <c r="C4321" s="39" t="s">
        <v>45</v>
      </c>
      <c r="D4321" s="39" t="s">
        <v>104</v>
      </c>
      <c r="E4321" s="40">
        <v>0</v>
      </c>
      <c r="F4321" s="41">
        <v>0</v>
      </c>
      <c r="G4321" s="40">
        <v>0</v>
      </c>
      <c r="H4321" s="41">
        <v>0</v>
      </c>
    </row>
    <row r="4322" spans="1:8">
      <c r="A4322" s="38">
        <v>45104</v>
      </c>
      <c r="B4322" s="39" t="s">
        <v>89</v>
      </c>
      <c r="C4322" s="39" t="s">
        <v>45</v>
      </c>
      <c r="D4322" s="39" t="s">
        <v>105</v>
      </c>
      <c r="E4322" s="40">
        <v>0</v>
      </c>
      <c r="F4322" s="41">
        <v>0</v>
      </c>
      <c r="G4322" s="40">
        <v>0</v>
      </c>
      <c r="H4322" s="41">
        <v>0</v>
      </c>
    </row>
    <row r="4323" spans="1:8">
      <c r="A4323" s="38">
        <v>45104</v>
      </c>
      <c r="B4323" s="39" t="s">
        <v>89</v>
      </c>
      <c r="C4323" s="39" t="s">
        <v>45</v>
      </c>
      <c r="D4323" s="39" t="s">
        <v>106</v>
      </c>
      <c r="E4323" s="40">
        <v>0</v>
      </c>
      <c r="F4323" s="41">
        <v>0</v>
      </c>
      <c r="G4323" s="40">
        <v>0</v>
      </c>
      <c r="H4323" s="41">
        <v>0</v>
      </c>
    </row>
    <row r="4324" spans="1:8">
      <c r="A4324" s="38">
        <v>45104</v>
      </c>
      <c r="B4324" s="39" t="s">
        <v>89</v>
      </c>
      <c r="C4324" s="39" t="s">
        <v>45</v>
      </c>
      <c r="D4324" s="39" t="s">
        <v>291</v>
      </c>
      <c r="E4324" s="40">
        <v>0</v>
      </c>
      <c r="F4324" s="41">
        <v>0</v>
      </c>
      <c r="G4324" s="40">
        <v>0</v>
      </c>
      <c r="H4324" s="41">
        <v>0</v>
      </c>
    </row>
    <row r="4325" spans="1:8">
      <c r="A4325" s="38">
        <v>45104</v>
      </c>
      <c r="B4325" s="39" t="s">
        <v>89</v>
      </c>
      <c r="C4325" s="39" t="s">
        <v>45</v>
      </c>
      <c r="D4325" s="39" t="s">
        <v>107</v>
      </c>
      <c r="E4325" s="40">
        <v>0</v>
      </c>
      <c r="F4325" s="41">
        <v>8.9674838012387594E-3</v>
      </c>
      <c r="G4325" s="40">
        <v>0.61885645429583824</v>
      </c>
      <c r="H4325" s="41">
        <v>2.6902451403716279E-3</v>
      </c>
    </row>
    <row r="4326" spans="1:8">
      <c r="A4326" s="38">
        <v>45104</v>
      </c>
      <c r="B4326" s="39" t="s">
        <v>89</v>
      </c>
      <c r="C4326" s="39" t="s">
        <v>45</v>
      </c>
      <c r="D4326" s="39" t="s">
        <v>108</v>
      </c>
      <c r="E4326" s="40">
        <v>0</v>
      </c>
      <c r="F4326" s="41">
        <v>1.615608784852457E-2</v>
      </c>
      <c r="G4326" s="40">
        <v>1.1149503542843131</v>
      </c>
      <c r="H4326" s="41">
        <v>4.8468263545573707E-3</v>
      </c>
    </row>
    <row r="4327" spans="1:8">
      <c r="A4327" s="38">
        <v>45104</v>
      </c>
      <c r="B4327" s="39" t="s">
        <v>89</v>
      </c>
      <c r="C4327" s="39" t="s">
        <v>45</v>
      </c>
      <c r="D4327" s="39" t="s">
        <v>109</v>
      </c>
      <c r="E4327" s="40">
        <v>0</v>
      </c>
      <c r="F4327" s="41">
        <v>9.5482978661229016E-3</v>
      </c>
      <c r="G4327" s="40">
        <v>0.65893910632691288</v>
      </c>
      <c r="H4327" s="41">
        <v>2.8644893598368699E-3</v>
      </c>
    </row>
    <row r="4328" spans="1:8">
      <c r="A4328" s="38">
        <v>45104</v>
      </c>
      <c r="B4328" s="39" t="s">
        <v>89</v>
      </c>
      <c r="C4328" s="39" t="s">
        <v>45</v>
      </c>
      <c r="D4328" s="39" t="s">
        <v>110</v>
      </c>
      <c r="E4328" s="40">
        <v>0</v>
      </c>
      <c r="F4328" s="41">
        <v>7.6139503350503819E-3</v>
      </c>
      <c r="G4328" s="40">
        <v>0.5254475404664779</v>
      </c>
      <c r="H4328" s="41">
        <v>2.2841851005151151E-3</v>
      </c>
    </row>
    <row r="4329" spans="1:8">
      <c r="A4329" s="38">
        <v>45104</v>
      </c>
      <c r="B4329" s="39" t="s">
        <v>89</v>
      </c>
      <c r="C4329" s="39" t="s">
        <v>45</v>
      </c>
      <c r="D4329" s="39" t="s">
        <v>200</v>
      </c>
      <c r="E4329" s="40">
        <v>0</v>
      </c>
      <c r="F4329" s="41">
        <v>5.8866613448388316E-3</v>
      </c>
      <c r="G4329" s="40">
        <v>0.4062453245808027</v>
      </c>
      <c r="H4329" s="41">
        <v>1.7659984034516501E-3</v>
      </c>
    </row>
    <row r="4330" spans="1:8">
      <c r="A4330" s="38">
        <v>45104</v>
      </c>
      <c r="B4330" s="39" t="s">
        <v>89</v>
      </c>
      <c r="C4330" s="39" t="s">
        <v>45</v>
      </c>
      <c r="D4330" s="39" t="s">
        <v>288</v>
      </c>
      <c r="E4330" s="40">
        <v>0</v>
      </c>
      <c r="F4330" s="41">
        <v>4.8958837988909987E-3</v>
      </c>
      <c r="G4330" s="40">
        <v>0.33787061739744439</v>
      </c>
      <c r="H4330" s="41">
        <v>1.4687651396673E-3</v>
      </c>
    </row>
    <row r="4331" spans="1:8">
      <c r="A4331" s="38">
        <v>45104</v>
      </c>
      <c r="B4331" s="39" t="s">
        <v>89</v>
      </c>
      <c r="C4331" s="39" t="s">
        <v>45</v>
      </c>
      <c r="D4331" s="39" t="s">
        <v>112</v>
      </c>
      <c r="E4331" s="40">
        <v>0</v>
      </c>
      <c r="F4331" s="41">
        <v>5.569659163559165</v>
      </c>
      <c r="G4331" s="40">
        <v>326.16213003823282</v>
      </c>
      <c r="H4331" s="41">
        <v>1.6708977490677499</v>
      </c>
    </row>
    <row r="4332" spans="1:8">
      <c r="A4332" s="38">
        <v>45104</v>
      </c>
      <c r="B4332" s="39" t="s">
        <v>89</v>
      </c>
      <c r="C4332" s="39" t="s">
        <v>45</v>
      </c>
      <c r="D4332" s="39" t="s">
        <v>221</v>
      </c>
      <c r="E4332" s="40">
        <v>0</v>
      </c>
      <c r="F4332" s="41">
        <v>0</v>
      </c>
      <c r="G4332" s="40">
        <v>0</v>
      </c>
      <c r="H4332" s="41">
        <v>0</v>
      </c>
    </row>
    <row r="4333" spans="1:8">
      <c r="A4333" s="38">
        <v>45104</v>
      </c>
      <c r="B4333" s="39" t="s">
        <v>89</v>
      </c>
      <c r="C4333" s="39" t="s">
        <v>45</v>
      </c>
      <c r="D4333" s="39" t="s">
        <v>114</v>
      </c>
      <c r="E4333" s="40">
        <v>0</v>
      </c>
      <c r="F4333" s="41">
        <v>3.8048001383702368</v>
      </c>
      <c r="G4333" s="40">
        <v>223.91188106023299</v>
      </c>
      <c r="H4333" s="41">
        <v>1.141440041511071</v>
      </c>
    </row>
    <row r="4334" spans="1:8">
      <c r="A4334" s="38">
        <v>45104</v>
      </c>
      <c r="B4334" s="39" t="s">
        <v>89</v>
      </c>
      <c r="C4334" s="39" t="s">
        <v>45</v>
      </c>
      <c r="D4334" s="39" t="s">
        <v>115</v>
      </c>
      <c r="E4334" s="40">
        <v>0</v>
      </c>
      <c r="F4334" s="41">
        <v>0.37256141086101102</v>
      </c>
      <c r="G4334" s="40">
        <v>25.7108949225033</v>
      </c>
      <c r="H4334" s="41">
        <v>0.1117684232583033</v>
      </c>
    </row>
    <row r="4335" spans="1:8">
      <c r="A4335" s="38">
        <v>45104</v>
      </c>
      <c r="B4335" s="39" t="s">
        <v>89</v>
      </c>
      <c r="C4335" s="39" t="s">
        <v>45</v>
      </c>
      <c r="D4335" s="39" t="s">
        <v>116</v>
      </c>
      <c r="E4335" s="40">
        <v>0</v>
      </c>
      <c r="F4335" s="41">
        <v>6.1329135486771218</v>
      </c>
      <c r="G4335" s="40">
        <v>435.55074917135772</v>
      </c>
      <c r="H4335" s="41">
        <v>1.8398740646031371</v>
      </c>
    </row>
    <row r="4336" spans="1:8">
      <c r="A4336" s="38">
        <v>45104</v>
      </c>
      <c r="B4336" s="39" t="s">
        <v>89</v>
      </c>
      <c r="C4336" s="39" t="s">
        <v>45</v>
      </c>
      <c r="D4336" s="39" t="s">
        <v>117</v>
      </c>
      <c r="E4336" s="40">
        <v>0</v>
      </c>
      <c r="F4336" s="41">
        <v>9.2572058743835464E-2</v>
      </c>
      <c r="G4336" s="40">
        <v>6.3885051047610748</v>
      </c>
      <c r="H4336" s="41">
        <v>2.7771617623150641E-2</v>
      </c>
    </row>
    <row r="4337" spans="1:8">
      <c r="A4337" s="38">
        <v>45104</v>
      </c>
      <c r="B4337" s="39" t="s">
        <v>89</v>
      </c>
      <c r="C4337" s="39" t="s">
        <v>45</v>
      </c>
      <c r="D4337" s="39" t="s">
        <v>118</v>
      </c>
      <c r="E4337" s="40">
        <v>0</v>
      </c>
      <c r="F4337" s="41">
        <v>18.9535919251373</v>
      </c>
      <c r="G4337" s="40">
        <v>1137.672870612244</v>
      </c>
      <c r="H4337" s="41">
        <v>5.6860775775411883</v>
      </c>
    </row>
    <row r="4338" spans="1:8">
      <c r="A4338" s="38">
        <v>45104</v>
      </c>
      <c r="B4338" s="39" t="s">
        <v>89</v>
      </c>
      <c r="C4338" s="39" t="s">
        <v>45</v>
      </c>
      <c r="D4338" s="39" t="s">
        <v>119</v>
      </c>
      <c r="E4338" s="40">
        <v>0</v>
      </c>
      <c r="F4338" s="41">
        <v>10.34931171543753</v>
      </c>
      <c r="G4338" s="40">
        <v>616.92205716899082</v>
      </c>
      <c r="H4338" s="41">
        <v>3.1047935146312602</v>
      </c>
    </row>
    <row r="4339" spans="1:8">
      <c r="A4339" s="38">
        <v>45104</v>
      </c>
      <c r="B4339" s="39" t="s">
        <v>89</v>
      </c>
      <c r="C4339" s="39" t="s">
        <v>46</v>
      </c>
      <c r="D4339" s="39" t="s">
        <v>203</v>
      </c>
      <c r="E4339" s="40">
        <v>0</v>
      </c>
      <c r="F4339" s="41">
        <v>0</v>
      </c>
      <c r="G4339" s="40">
        <v>0</v>
      </c>
      <c r="H4339" s="41">
        <v>0</v>
      </c>
    </row>
    <row r="4340" spans="1:8">
      <c r="A4340" s="38">
        <v>45104</v>
      </c>
      <c r="B4340" s="39" t="s">
        <v>89</v>
      </c>
      <c r="C4340" s="39" t="s">
        <v>46</v>
      </c>
      <c r="D4340" s="39" t="s">
        <v>120</v>
      </c>
      <c r="E4340" s="40">
        <v>0</v>
      </c>
      <c r="F4340" s="41">
        <v>15.640006000862639</v>
      </c>
      <c r="G4340" s="40">
        <v>1001.8638020682801</v>
      </c>
      <c r="H4340" s="41">
        <v>4.6920018002587902</v>
      </c>
    </row>
    <row r="4341" spans="1:8">
      <c r="A4341" s="38">
        <v>45104</v>
      </c>
      <c r="B4341" s="39" t="s">
        <v>89</v>
      </c>
      <c r="C4341" s="39" t="s">
        <v>46</v>
      </c>
      <c r="D4341" s="39" t="s">
        <v>121</v>
      </c>
      <c r="E4341" s="40">
        <v>0</v>
      </c>
      <c r="F4341" s="41">
        <v>3.073510599598932</v>
      </c>
      <c r="G4341" s="40">
        <v>193.69009547286851</v>
      </c>
      <c r="H4341" s="41">
        <v>0.92205317987967972</v>
      </c>
    </row>
    <row r="4342" spans="1:8">
      <c r="A4342" s="38">
        <v>45104</v>
      </c>
      <c r="B4342" s="39" t="s">
        <v>89</v>
      </c>
      <c r="C4342" s="39" t="s">
        <v>46</v>
      </c>
      <c r="D4342" s="39" t="s">
        <v>122</v>
      </c>
      <c r="E4342" s="40">
        <v>0</v>
      </c>
      <c r="F4342" s="41">
        <v>0.86247017479885468</v>
      </c>
      <c r="G4342" s="40">
        <v>49.178496078377833</v>
      </c>
      <c r="H4342" s="41">
        <v>0.25874105243965639</v>
      </c>
    </row>
    <row r="4343" spans="1:8">
      <c r="A4343" s="38">
        <v>45104</v>
      </c>
      <c r="B4343" s="39" t="s">
        <v>89</v>
      </c>
      <c r="C4343" s="39" t="s">
        <v>46</v>
      </c>
      <c r="D4343" s="39" t="s">
        <v>123</v>
      </c>
      <c r="E4343" s="40">
        <v>0</v>
      </c>
      <c r="F4343" s="41">
        <v>83.439770275085337</v>
      </c>
      <c r="G4343" s="40">
        <v>5324.4202578503109</v>
      </c>
      <c r="H4343" s="41">
        <v>25.031931082525599</v>
      </c>
    </row>
    <row r="4344" spans="1:8">
      <c r="A4344" s="38">
        <v>45104</v>
      </c>
      <c r="B4344" s="39" t="s">
        <v>89</v>
      </c>
      <c r="C4344" s="39" t="s">
        <v>46</v>
      </c>
      <c r="D4344" s="39" t="s">
        <v>124</v>
      </c>
      <c r="E4344" s="40">
        <v>0</v>
      </c>
      <c r="F4344" s="41">
        <v>0.54584168417588097</v>
      </c>
      <c r="G4344" s="40">
        <v>32.498382161091811</v>
      </c>
      <c r="H4344" s="41">
        <v>0.1637525052527643</v>
      </c>
    </row>
    <row r="4345" spans="1:8">
      <c r="A4345" s="38">
        <v>45104</v>
      </c>
      <c r="B4345" s="39" t="s">
        <v>89</v>
      </c>
      <c r="C4345" s="39" t="s">
        <v>47</v>
      </c>
      <c r="D4345" s="39" t="s">
        <v>185</v>
      </c>
      <c r="E4345" s="40">
        <v>0</v>
      </c>
      <c r="F4345" s="41">
        <v>32.109569624456967</v>
      </c>
      <c r="G4345" s="40">
        <v>2258.7969422641859</v>
      </c>
      <c r="H4345" s="41">
        <v>9.6328708873370914</v>
      </c>
    </row>
    <row r="4346" spans="1:8">
      <c r="A4346" s="38">
        <v>45104</v>
      </c>
      <c r="B4346" s="39" t="s">
        <v>89</v>
      </c>
      <c r="C4346" s="39" t="s">
        <v>47</v>
      </c>
      <c r="D4346" s="39" t="s">
        <v>204</v>
      </c>
      <c r="E4346" s="40">
        <v>0</v>
      </c>
      <c r="F4346" s="41">
        <v>6.5289192268824681E-2</v>
      </c>
      <c r="G4346" s="40">
        <v>4.5056828567387699</v>
      </c>
      <c r="H4346" s="41">
        <v>1.9586757680647399E-2</v>
      </c>
    </row>
    <row r="4347" spans="1:8">
      <c r="A4347" s="38">
        <v>45104</v>
      </c>
      <c r="B4347" s="39" t="s">
        <v>89</v>
      </c>
      <c r="C4347" s="39" t="s">
        <v>47</v>
      </c>
      <c r="D4347" s="39" t="s">
        <v>126</v>
      </c>
      <c r="E4347" s="40">
        <v>0</v>
      </c>
      <c r="F4347" s="41">
        <v>3.1337114327013797E-2</v>
      </c>
      <c r="G4347" s="40">
        <v>2.1626105929068</v>
      </c>
      <c r="H4347" s="41">
        <v>9.4011342981041388E-3</v>
      </c>
    </row>
    <row r="4348" spans="1:8">
      <c r="A4348" s="38">
        <v>45104</v>
      </c>
      <c r="B4348" s="39" t="s">
        <v>89</v>
      </c>
      <c r="C4348" s="39" t="s">
        <v>47</v>
      </c>
      <c r="D4348" s="39" t="s">
        <v>128</v>
      </c>
      <c r="E4348" s="40">
        <v>0</v>
      </c>
      <c r="F4348" s="41">
        <v>35.628355751743428</v>
      </c>
      <c r="G4348" s="40">
        <v>2231.9019477037691</v>
      </c>
      <c r="H4348" s="41">
        <v>10.68850672552303</v>
      </c>
    </row>
    <row r="4349" spans="1:8">
      <c r="A4349" s="38">
        <v>45104</v>
      </c>
      <c r="B4349" s="39" t="s">
        <v>89</v>
      </c>
      <c r="C4349" s="39" t="s">
        <v>47</v>
      </c>
      <c r="D4349" s="39" t="s">
        <v>186</v>
      </c>
      <c r="E4349" s="40">
        <v>0</v>
      </c>
      <c r="F4349" s="41">
        <v>1.586506381832657</v>
      </c>
      <c r="G4349" s="40">
        <v>90.155750909213339</v>
      </c>
      <c r="H4349" s="41">
        <v>0.47595191454979718</v>
      </c>
    </row>
    <row r="4350" spans="1:8">
      <c r="A4350" s="38">
        <v>45104</v>
      </c>
      <c r="B4350" s="39" t="s">
        <v>89</v>
      </c>
      <c r="C4350" s="39" t="s">
        <v>47</v>
      </c>
      <c r="D4350" s="39" t="s">
        <v>238</v>
      </c>
      <c r="E4350" s="40">
        <v>0</v>
      </c>
      <c r="F4350" s="41">
        <v>0</v>
      </c>
      <c r="G4350" s="40">
        <v>0</v>
      </c>
      <c r="H4350" s="41">
        <v>0</v>
      </c>
    </row>
    <row r="4351" spans="1:8">
      <c r="A4351" s="38">
        <v>45104</v>
      </c>
      <c r="B4351" s="39" t="s">
        <v>89</v>
      </c>
      <c r="C4351" s="39" t="s">
        <v>47</v>
      </c>
      <c r="D4351" s="39" t="s">
        <v>130</v>
      </c>
      <c r="E4351" s="40">
        <v>0</v>
      </c>
      <c r="F4351" s="41">
        <v>5.5067123926767838</v>
      </c>
      <c r="G4351" s="40">
        <v>318.93988600088761</v>
      </c>
      <c r="H4351" s="41">
        <v>1.652013717803035</v>
      </c>
    </row>
    <row r="4352" spans="1:8">
      <c r="A4352" s="38">
        <v>45104</v>
      </c>
      <c r="B4352" s="39" t="s">
        <v>89</v>
      </c>
      <c r="C4352" s="39" t="s">
        <v>47</v>
      </c>
      <c r="D4352" s="39" t="s">
        <v>131</v>
      </c>
      <c r="E4352" s="40">
        <v>0</v>
      </c>
      <c r="F4352" s="41">
        <v>5.2869742638258836</v>
      </c>
      <c r="G4352" s="40">
        <v>302.22948344846401</v>
      </c>
      <c r="H4352" s="41">
        <v>1.586092279147765</v>
      </c>
    </row>
    <row r="4353" spans="1:8">
      <c r="A4353" s="38">
        <v>45104</v>
      </c>
      <c r="B4353" s="39" t="s">
        <v>89</v>
      </c>
      <c r="C4353" s="39" t="s">
        <v>47</v>
      </c>
      <c r="D4353" s="39" t="s">
        <v>132</v>
      </c>
      <c r="E4353" s="40">
        <v>0</v>
      </c>
      <c r="F4353" s="41">
        <v>2.1097636038951229</v>
      </c>
      <c r="G4353" s="40">
        <v>126.2663384840173</v>
      </c>
      <c r="H4353" s="41">
        <v>0.63292908116853697</v>
      </c>
    </row>
    <row r="4354" spans="1:8">
      <c r="A4354" s="38">
        <v>45104</v>
      </c>
      <c r="B4354" s="39" t="s">
        <v>89</v>
      </c>
      <c r="C4354" s="39" t="s">
        <v>47</v>
      </c>
      <c r="D4354" s="39" t="s">
        <v>133</v>
      </c>
      <c r="E4354" s="40">
        <v>0</v>
      </c>
      <c r="F4354" s="41">
        <v>1.81715546317888</v>
      </c>
      <c r="G4354" s="40">
        <v>106.0731114344476</v>
      </c>
      <c r="H4354" s="41">
        <v>0.545146638953664</v>
      </c>
    </row>
    <row r="4355" spans="1:8">
      <c r="A4355" s="38">
        <v>45104</v>
      </c>
      <c r="B4355" s="39" t="s">
        <v>89</v>
      </c>
      <c r="C4355" s="39" t="s">
        <v>47</v>
      </c>
      <c r="D4355" s="39" t="s">
        <v>134</v>
      </c>
      <c r="E4355" s="40">
        <v>0</v>
      </c>
      <c r="F4355" s="41">
        <v>1.586506381832657</v>
      </c>
      <c r="G4355" s="40">
        <v>90.155750909213339</v>
      </c>
      <c r="H4355" s="41">
        <v>0.47595191454979718</v>
      </c>
    </row>
    <row r="4356" spans="1:8">
      <c r="A4356" s="38">
        <v>45104</v>
      </c>
      <c r="B4356" s="39" t="s">
        <v>89</v>
      </c>
      <c r="C4356" s="39" t="s">
        <v>47</v>
      </c>
      <c r="D4356" s="39" t="s">
        <v>135</v>
      </c>
      <c r="E4356" s="40">
        <v>0</v>
      </c>
      <c r="F4356" s="41">
        <v>6.5289192268824681E-2</v>
      </c>
      <c r="G4356" s="40">
        <v>4.5056828567387699</v>
      </c>
      <c r="H4356" s="41">
        <v>1.9586757680647399E-2</v>
      </c>
    </row>
    <row r="4357" spans="1:8">
      <c r="A4357" s="38">
        <v>45104</v>
      </c>
      <c r="B4357" s="39" t="s">
        <v>89</v>
      </c>
      <c r="C4357" s="39" t="s">
        <v>18</v>
      </c>
      <c r="D4357" s="39" t="s">
        <v>137</v>
      </c>
      <c r="E4357" s="40">
        <v>0</v>
      </c>
      <c r="F4357" s="41">
        <v>1.3683038403192409</v>
      </c>
      <c r="G4357" s="40">
        <v>96.863551621165016</v>
      </c>
      <c r="H4357" s="41">
        <v>0.41049115209577242</v>
      </c>
    </row>
    <row r="4358" spans="1:8">
      <c r="A4358" s="38">
        <v>45104</v>
      </c>
      <c r="B4358" s="39" t="s">
        <v>89</v>
      </c>
      <c r="C4358" s="39" t="s">
        <v>18</v>
      </c>
      <c r="D4358" s="39" t="s">
        <v>138</v>
      </c>
      <c r="E4358" s="40">
        <v>0</v>
      </c>
      <c r="F4358" s="41">
        <v>1.6311732958461469</v>
      </c>
      <c r="G4358" s="40">
        <v>93.238266433457369</v>
      </c>
      <c r="H4358" s="41">
        <v>0.48935198875384411</v>
      </c>
    </row>
    <row r="4359" spans="1:8">
      <c r="A4359" s="38">
        <v>45104</v>
      </c>
      <c r="B4359" s="39" t="s">
        <v>89</v>
      </c>
      <c r="C4359" s="39" t="s">
        <v>18</v>
      </c>
      <c r="D4359" s="39" t="s">
        <v>123</v>
      </c>
      <c r="E4359" s="40">
        <v>334.2839295</v>
      </c>
      <c r="F4359" s="41">
        <v>10.48010565383869</v>
      </c>
      <c r="G4359" s="40">
        <v>613.8555528600923</v>
      </c>
      <c r="H4359" s="41">
        <v>3.144031696151607</v>
      </c>
    </row>
    <row r="4360" spans="1:8">
      <c r="A4360" s="38">
        <v>45104</v>
      </c>
      <c r="B4360" s="39" t="s">
        <v>89</v>
      </c>
      <c r="C4360" s="39" t="s">
        <v>48</v>
      </c>
      <c r="D4360" s="39" t="s">
        <v>123</v>
      </c>
      <c r="E4360" s="40">
        <v>173.98866200000001</v>
      </c>
      <c r="F4360" s="41">
        <v>11.556900630021699</v>
      </c>
      <c r="G4360" s="40">
        <v>675.97036539042745</v>
      </c>
      <c r="H4360" s="41">
        <v>3.467070189006511</v>
      </c>
    </row>
    <row r="4361" spans="1:8">
      <c r="A4361" s="38">
        <v>45104</v>
      </c>
      <c r="B4361" s="39" t="s">
        <v>89</v>
      </c>
      <c r="C4361" s="39" t="s">
        <v>7</v>
      </c>
      <c r="D4361" s="39" t="s">
        <v>140</v>
      </c>
      <c r="E4361" s="40">
        <v>2820.2860845</v>
      </c>
      <c r="F4361" s="41">
        <v>78.602715127021199</v>
      </c>
      <c r="G4361" s="40">
        <v>4860.1360230914916</v>
      </c>
      <c r="H4361" s="41">
        <v>64.90059386356458</v>
      </c>
    </row>
    <row r="4362" spans="1:8">
      <c r="A4362" s="38">
        <v>45104</v>
      </c>
      <c r="B4362" s="39" t="s">
        <v>89</v>
      </c>
      <c r="C4362" s="39" t="s">
        <v>7</v>
      </c>
      <c r="D4362" s="39" t="s">
        <v>141</v>
      </c>
      <c r="E4362" s="40">
        <v>1011.847387</v>
      </c>
      <c r="F4362" s="41">
        <v>89.194776744047431</v>
      </c>
      <c r="G4362" s="40">
        <v>5455.3281906600587</v>
      </c>
      <c r="H4362" s="41">
        <v>70.601595929385752</v>
      </c>
    </row>
    <row r="4363" spans="1:8">
      <c r="A4363" s="38">
        <v>45104</v>
      </c>
      <c r="B4363" s="39" t="s">
        <v>89</v>
      </c>
      <c r="C4363" s="39" t="s">
        <v>7</v>
      </c>
      <c r="D4363" s="39" t="s">
        <v>142</v>
      </c>
      <c r="E4363" s="40">
        <v>700.90775900000006</v>
      </c>
      <c r="F4363" s="41">
        <v>64.939603400601555</v>
      </c>
      <c r="G4363" s="40">
        <v>4045.439405948167</v>
      </c>
      <c r="H4363" s="41">
        <v>58.445643060541407</v>
      </c>
    </row>
    <row r="4364" spans="1:8">
      <c r="A4364" s="38">
        <v>45104</v>
      </c>
      <c r="B4364" s="39" t="s">
        <v>89</v>
      </c>
      <c r="C4364" s="39" t="s">
        <v>16</v>
      </c>
      <c r="D4364" s="39" t="s">
        <v>123</v>
      </c>
      <c r="E4364" s="40">
        <v>4.7318379999999998</v>
      </c>
      <c r="F4364" s="41">
        <v>1.5972652819788</v>
      </c>
      <c r="G4364" s="40">
        <v>90.898235082493429</v>
      </c>
      <c r="H4364" s="41">
        <v>0.47917958459364018</v>
      </c>
    </row>
    <row r="4365" spans="1:8">
      <c r="A4365" s="38">
        <v>45104</v>
      </c>
      <c r="B4365" s="39" t="s">
        <v>89</v>
      </c>
      <c r="C4365" s="39" t="s">
        <v>49</v>
      </c>
      <c r="D4365" s="39" t="s">
        <v>143</v>
      </c>
      <c r="E4365" s="40">
        <v>0</v>
      </c>
      <c r="F4365" s="41">
        <v>40.703612114296142</v>
      </c>
      <c r="G4365" s="40">
        <v>2411.8173973570251</v>
      </c>
      <c r="H4365" s="41">
        <v>12.21108363428884</v>
      </c>
    </row>
    <row r="4366" spans="1:8">
      <c r="A4366" s="38">
        <v>45104</v>
      </c>
      <c r="B4366" s="39" t="s">
        <v>89</v>
      </c>
      <c r="C4366" s="39" t="s">
        <v>49</v>
      </c>
      <c r="D4366" s="39" t="s">
        <v>144</v>
      </c>
      <c r="E4366" s="40">
        <v>0</v>
      </c>
      <c r="F4366" s="41">
        <v>3.6567977054041512</v>
      </c>
      <c r="G4366" s="40">
        <v>259.86550887171802</v>
      </c>
      <c r="H4366" s="41">
        <v>1.0970393116212449</v>
      </c>
    </row>
    <row r="4367" spans="1:8">
      <c r="A4367" s="38">
        <v>45104</v>
      </c>
      <c r="B4367" s="39" t="s">
        <v>89</v>
      </c>
      <c r="C4367" s="39" t="s">
        <v>49</v>
      </c>
      <c r="D4367" s="39" t="s">
        <v>146</v>
      </c>
      <c r="E4367" s="40">
        <v>0</v>
      </c>
      <c r="F4367" s="41">
        <v>0.19415109359775309</v>
      </c>
      <c r="G4367" s="40">
        <v>13.398592073839851</v>
      </c>
      <c r="H4367" s="41">
        <v>5.824532807932592E-2</v>
      </c>
    </row>
    <row r="4368" spans="1:8">
      <c r="A4368" s="38">
        <v>45104</v>
      </c>
      <c r="B4368" s="39" t="s">
        <v>89</v>
      </c>
      <c r="C4368" s="39" t="s">
        <v>49</v>
      </c>
      <c r="D4368" s="39" t="s">
        <v>207</v>
      </c>
      <c r="E4368" s="40">
        <v>0</v>
      </c>
      <c r="F4368" s="41">
        <v>0</v>
      </c>
      <c r="G4368" s="40">
        <v>0</v>
      </c>
      <c r="H4368" s="41">
        <v>0</v>
      </c>
    </row>
    <row r="4369" spans="1:8">
      <c r="A4369" s="38">
        <v>45104</v>
      </c>
      <c r="B4369" s="39" t="s">
        <v>89</v>
      </c>
      <c r="C4369" s="39" t="s">
        <v>49</v>
      </c>
      <c r="D4369" s="39" t="s">
        <v>147</v>
      </c>
      <c r="E4369" s="40">
        <v>0</v>
      </c>
      <c r="F4369" s="41">
        <v>0</v>
      </c>
      <c r="G4369" s="40">
        <v>0</v>
      </c>
      <c r="H4369" s="41">
        <v>0</v>
      </c>
    </row>
    <row r="4370" spans="1:8">
      <c r="A4370" s="38">
        <v>45104</v>
      </c>
      <c r="B4370" s="39" t="s">
        <v>89</v>
      </c>
      <c r="C4370" s="39" t="s">
        <v>49</v>
      </c>
      <c r="D4370" s="39" t="s">
        <v>148</v>
      </c>
      <c r="E4370" s="40">
        <v>0</v>
      </c>
      <c r="F4370" s="41">
        <v>0</v>
      </c>
      <c r="G4370" s="40">
        <v>0</v>
      </c>
      <c r="H4370" s="41">
        <v>0</v>
      </c>
    </row>
    <row r="4371" spans="1:8">
      <c r="A4371" s="38">
        <v>45104</v>
      </c>
      <c r="B4371" s="39" t="s">
        <v>89</v>
      </c>
      <c r="C4371" s="39" t="s">
        <v>49</v>
      </c>
      <c r="D4371" s="39" t="s">
        <v>149</v>
      </c>
      <c r="E4371" s="40">
        <v>0</v>
      </c>
      <c r="F4371" s="41">
        <v>1.521588430821641E-2</v>
      </c>
      <c r="G4371" s="40">
        <v>1.0500658178671829</v>
      </c>
      <c r="H4371" s="41">
        <v>4.5647652924649239E-3</v>
      </c>
    </row>
    <row r="4372" spans="1:8">
      <c r="A4372" s="38">
        <v>45104</v>
      </c>
      <c r="B4372" s="39" t="s">
        <v>89</v>
      </c>
      <c r="C4372" s="39" t="s">
        <v>49</v>
      </c>
      <c r="D4372" s="39" t="s">
        <v>150</v>
      </c>
      <c r="E4372" s="40">
        <v>0</v>
      </c>
      <c r="F4372" s="41">
        <v>1.6140303231926021</v>
      </c>
      <c r="G4372" s="40">
        <v>92.05521001455449</v>
      </c>
      <c r="H4372" s="41">
        <v>0.48420909695778069</v>
      </c>
    </row>
    <row r="4373" spans="1:8">
      <c r="A4373" s="38">
        <v>45104</v>
      </c>
      <c r="B4373" s="39" t="s">
        <v>89</v>
      </c>
      <c r="C4373" s="39" t="s">
        <v>49</v>
      </c>
      <c r="D4373" s="39" t="s">
        <v>151</v>
      </c>
      <c r="E4373" s="40">
        <v>0</v>
      </c>
      <c r="F4373" s="41">
        <v>9.293748173355253E-3</v>
      </c>
      <c r="G4373" s="40">
        <v>0.64137233689639328</v>
      </c>
      <c r="H4373" s="41">
        <v>2.7881244520065762E-3</v>
      </c>
    </row>
    <row r="4374" spans="1:8">
      <c r="A4374" s="38">
        <v>45104</v>
      </c>
      <c r="B4374" s="39" t="s">
        <v>89</v>
      </c>
      <c r="C4374" s="39" t="s">
        <v>49</v>
      </c>
      <c r="D4374" s="39" t="s">
        <v>152</v>
      </c>
      <c r="E4374" s="40">
        <v>0</v>
      </c>
      <c r="F4374" s="41">
        <v>3.3278259372981032E-2</v>
      </c>
      <c r="G4374" s="40">
        <v>2.2965712631513631</v>
      </c>
      <c r="H4374" s="41">
        <v>9.983477811894308E-3</v>
      </c>
    </row>
    <row r="4375" spans="1:8">
      <c r="A4375" s="38">
        <v>45104</v>
      </c>
      <c r="B4375" s="39" t="s">
        <v>89</v>
      </c>
      <c r="C4375" s="39" t="s">
        <v>49</v>
      </c>
      <c r="D4375" s="39" t="s">
        <v>224</v>
      </c>
      <c r="E4375" s="40">
        <v>0</v>
      </c>
      <c r="F4375" s="41">
        <v>2.7311264742811151E-2</v>
      </c>
      <c r="G4375" s="40">
        <v>1.8847820454090209</v>
      </c>
      <c r="H4375" s="41">
        <v>8.193379422843346E-3</v>
      </c>
    </row>
    <row r="4376" spans="1:8">
      <c r="A4376" s="38">
        <v>45104</v>
      </c>
      <c r="B4376" s="39" t="s">
        <v>89</v>
      </c>
      <c r="C4376" s="39" t="s">
        <v>49</v>
      </c>
      <c r="D4376" s="39" t="s">
        <v>154</v>
      </c>
      <c r="E4376" s="40">
        <v>0</v>
      </c>
      <c r="F4376" s="41">
        <v>9.4263080890330239E-2</v>
      </c>
      <c r="G4376" s="40">
        <v>6.505204503712978</v>
      </c>
      <c r="H4376" s="41">
        <v>2.8278924267099069E-2</v>
      </c>
    </row>
    <row r="4377" spans="1:8">
      <c r="A4377" s="38">
        <v>45104</v>
      </c>
      <c r="B4377" s="39" t="s">
        <v>89</v>
      </c>
      <c r="C4377" s="39" t="s">
        <v>49</v>
      </c>
      <c r="D4377" s="39" t="s">
        <v>155</v>
      </c>
      <c r="E4377" s="40">
        <v>0</v>
      </c>
      <c r="F4377" s="41">
        <v>0.15680447328923461</v>
      </c>
      <c r="G4377" s="40">
        <v>10.82125850554614</v>
      </c>
      <c r="H4377" s="41">
        <v>4.7041341986770367E-2</v>
      </c>
    </row>
    <row r="4378" spans="1:8">
      <c r="A4378" s="38">
        <v>45104</v>
      </c>
      <c r="B4378" s="39" t="s">
        <v>89</v>
      </c>
      <c r="C4378" s="39" t="s">
        <v>49</v>
      </c>
      <c r="D4378" s="39" t="s">
        <v>208</v>
      </c>
      <c r="E4378" s="40">
        <v>0</v>
      </c>
      <c r="F4378" s="41">
        <v>8.3525775458618987E-2</v>
      </c>
      <c r="G4378" s="40">
        <v>5.7642106067134247</v>
      </c>
      <c r="H4378" s="41">
        <v>2.5057732637585699E-2</v>
      </c>
    </row>
    <row r="4379" spans="1:8">
      <c r="A4379" s="38">
        <v>45104</v>
      </c>
      <c r="B4379" s="39" t="s">
        <v>89</v>
      </c>
      <c r="C4379" s="39" t="s">
        <v>49</v>
      </c>
      <c r="D4379" s="39" t="s">
        <v>191</v>
      </c>
      <c r="E4379" s="40">
        <v>0</v>
      </c>
      <c r="F4379" s="41">
        <v>0</v>
      </c>
      <c r="G4379" s="40">
        <v>0</v>
      </c>
      <c r="H4379" s="41">
        <v>0</v>
      </c>
    </row>
    <row r="4380" spans="1:8">
      <c r="A4380" s="38">
        <v>45104</v>
      </c>
      <c r="B4380" s="39" t="s">
        <v>89</v>
      </c>
      <c r="C4380" s="39" t="s">
        <v>49</v>
      </c>
      <c r="D4380" s="39" t="s">
        <v>156</v>
      </c>
      <c r="E4380" s="40">
        <v>0</v>
      </c>
      <c r="F4380" s="41">
        <v>5.1317472026061357E-2</v>
      </c>
      <c r="G4380" s="40">
        <v>3.5414782435500092</v>
      </c>
      <c r="H4380" s="41">
        <v>1.5395241607818411E-2</v>
      </c>
    </row>
    <row r="4381" spans="1:8">
      <c r="A4381" s="38">
        <v>45104</v>
      </c>
      <c r="B4381" s="39" t="s">
        <v>89</v>
      </c>
      <c r="C4381" s="39" t="s">
        <v>49</v>
      </c>
      <c r="D4381" s="39" t="s">
        <v>158</v>
      </c>
      <c r="E4381" s="40">
        <v>0</v>
      </c>
      <c r="F4381" s="41">
        <v>0</v>
      </c>
      <c r="G4381" s="40">
        <v>0</v>
      </c>
      <c r="H4381" s="41">
        <v>0</v>
      </c>
    </row>
    <row r="4382" spans="1:8">
      <c r="A4382" s="38">
        <v>45104</v>
      </c>
      <c r="B4382" s="39" t="s">
        <v>89</v>
      </c>
      <c r="C4382" s="39" t="s">
        <v>49</v>
      </c>
      <c r="D4382" s="39" t="s">
        <v>263</v>
      </c>
      <c r="E4382" s="40">
        <v>0</v>
      </c>
      <c r="F4382" s="41">
        <v>5.0389842460799111E-2</v>
      </c>
      <c r="G4382" s="40">
        <v>3.477461451729444</v>
      </c>
      <c r="H4382" s="41">
        <v>1.5116952738239729E-2</v>
      </c>
    </row>
    <row r="4383" spans="1:8">
      <c r="A4383" s="38">
        <v>45104</v>
      </c>
      <c r="B4383" s="39" t="s">
        <v>89</v>
      </c>
      <c r="C4383" s="39" t="s">
        <v>49</v>
      </c>
      <c r="D4383" s="39" t="s">
        <v>159</v>
      </c>
      <c r="E4383" s="40">
        <v>0</v>
      </c>
      <c r="F4383" s="41">
        <v>6.471983078499921E-2</v>
      </c>
      <c r="G4383" s="40">
        <v>4.4663905606050216</v>
      </c>
      <c r="H4383" s="41">
        <v>1.941594923549976E-2</v>
      </c>
    </row>
    <row r="4384" spans="1:8">
      <c r="A4384" s="38">
        <v>45104</v>
      </c>
      <c r="B4384" s="39" t="s">
        <v>89</v>
      </c>
      <c r="C4384" s="39" t="s">
        <v>49</v>
      </c>
      <c r="D4384" s="39" t="s">
        <v>209</v>
      </c>
      <c r="E4384" s="40">
        <v>0</v>
      </c>
      <c r="F4384" s="41">
        <v>1.1559012749151201</v>
      </c>
      <c r="G4384" s="40">
        <v>82.271973641494043</v>
      </c>
      <c r="H4384" s="41">
        <v>0.34677038247453612</v>
      </c>
    </row>
    <row r="4385" spans="1:8">
      <c r="A4385" s="38">
        <v>45104</v>
      </c>
      <c r="B4385" s="39" t="s">
        <v>89</v>
      </c>
      <c r="C4385" s="39" t="s">
        <v>49</v>
      </c>
      <c r="D4385" s="39" t="s">
        <v>210</v>
      </c>
      <c r="E4385" s="40">
        <v>0</v>
      </c>
      <c r="F4385" s="41">
        <v>0</v>
      </c>
      <c r="G4385" s="40">
        <v>0</v>
      </c>
      <c r="H4385" s="41">
        <v>0</v>
      </c>
    </row>
    <row r="4386" spans="1:8">
      <c r="A4386" s="38">
        <v>45104</v>
      </c>
      <c r="B4386" s="39" t="s">
        <v>89</v>
      </c>
      <c r="C4386" s="39" t="s">
        <v>49</v>
      </c>
      <c r="D4386" s="39" t="s">
        <v>289</v>
      </c>
      <c r="E4386" s="40">
        <v>0</v>
      </c>
      <c r="F4386" s="41">
        <v>4.3873238429531121E-2</v>
      </c>
      <c r="G4386" s="40">
        <v>3.027743051983534</v>
      </c>
      <c r="H4386" s="41">
        <v>1.316197152885934E-2</v>
      </c>
    </row>
    <row r="4387" spans="1:8">
      <c r="A4387" s="38">
        <v>45104</v>
      </c>
      <c r="B4387" s="39" t="s">
        <v>89</v>
      </c>
      <c r="C4387" s="39" t="s">
        <v>49</v>
      </c>
      <c r="D4387" s="39" t="s">
        <v>294</v>
      </c>
      <c r="E4387" s="40">
        <v>0</v>
      </c>
      <c r="F4387" s="41">
        <v>1.629873488568929</v>
      </c>
      <c r="G4387" s="40">
        <v>92.620155791122599</v>
      </c>
      <c r="H4387" s="41">
        <v>0.48896204657067871</v>
      </c>
    </row>
    <row r="4388" spans="1:8">
      <c r="A4388" s="38">
        <v>45104</v>
      </c>
      <c r="B4388" s="39" t="s">
        <v>89</v>
      </c>
      <c r="C4388" s="39" t="s">
        <v>49</v>
      </c>
      <c r="D4388" s="39" t="s">
        <v>225</v>
      </c>
      <c r="E4388" s="40">
        <v>0</v>
      </c>
      <c r="F4388" s="41">
        <v>0</v>
      </c>
      <c r="G4388" s="40">
        <v>0</v>
      </c>
      <c r="H4388" s="41">
        <v>0</v>
      </c>
    </row>
    <row r="4389" spans="1:8">
      <c r="A4389" s="38">
        <v>45104</v>
      </c>
      <c r="B4389" s="39" t="s">
        <v>89</v>
      </c>
      <c r="C4389" s="39" t="s">
        <v>49</v>
      </c>
      <c r="D4389" s="39" t="s">
        <v>281</v>
      </c>
      <c r="E4389" s="40">
        <v>0</v>
      </c>
      <c r="F4389" s="41">
        <v>2.2558057102823791E-2</v>
      </c>
      <c r="G4389" s="40">
        <v>1.5567576751605761</v>
      </c>
      <c r="H4389" s="41">
        <v>6.7674171308471373E-3</v>
      </c>
    </row>
    <row r="4390" spans="1:8">
      <c r="A4390" s="38">
        <v>45104</v>
      </c>
      <c r="B4390" s="39" t="s">
        <v>89</v>
      </c>
      <c r="C4390" s="39" t="s">
        <v>49</v>
      </c>
      <c r="D4390" s="39" t="s">
        <v>257</v>
      </c>
      <c r="E4390" s="40">
        <v>0</v>
      </c>
      <c r="F4390" s="41">
        <v>0</v>
      </c>
      <c r="G4390" s="40">
        <v>0</v>
      </c>
      <c r="H4390" s="41">
        <v>0</v>
      </c>
    </row>
    <row r="4391" spans="1:8">
      <c r="A4391" s="38">
        <v>45104</v>
      </c>
      <c r="B4391" s="39" t="s">
        <v>89</v>
      </c>
      <c r="C4391" s="39" t="s">
        <v>49</v>
      </c>
      <c r="D4391" s="39" t="s">
        <v>275</v>
      </c>
      <c r="E4391" s="40">
        <v>0</v>
      </c>
      <c r="F4391" s="41">
        <v>0</v>
      </c>
      <c r="G4391" s="40">
        <v>0</v>
      </c>
      <c r="H4391" s="41">
        <v>0</v>
      </c>
    </row>
    <row r="4392" spans="1:8">
      <c r="A4392" s="38">
        <v>45104</v>
      </c>
      <c r="B4392" s="39" t="s">
        <v>89</v>
      </c>
      <c r="C4392" s="39" t="s">
        <v>49</v>
      </c>
      <c r="D4392" s="39" t="s">
        <v>166</v>
      </c>
      <c r="E4392" s="40">
        <v>0</v>
      </c>
      <c r="F4392" s="41">
        <v>52.157647598597492</v>
      </c>
      <c r="G4392" s="40">
        <v>3321.7410633852901</v>
      </c>
      <c r="H4392" s="41">
        <v>15.647294279579249</v>
      </c>
    </row>
    <row r="4393" spans="1:8">
      <c r="A4393" s="38">
        <v>45104</v>
      </c>
      <c r="B4393" s="39" t="s">
        <v>89</v>
      </c>
      <c r="C4393" s="39" t="s">
        <v>49</v>
      </c>
      <c r="D4393" s="39" t="s">
        <v>167</v>
      </c>
      <c r="E4393" s="40">
        <v>0</v>
      </c>
      <c r="F4393" s="41">
        <v>13.32038473504311</v>
      </c>
      <c r="G4393" s="40">
        <v>760.38076755660472</v>
      </c>
      <c r="H4393" s="41">
        <v>3.9961154205129321</v>
      </c>
    </row>
    <row r="4394" spans="1:8">
      <c r="A4394" s="38">
        <v>45104</v>
      </c>
      <c r="B4394" s="39" t="s">
        <v>89</v>
      </c>
      <c r="C4394" s="39" t="s">
        <v>49</v>
      </c>
      <c r="D4394" s="39" t="s">
        <v>168</v>
      </c>
      <c r="E4394" s="40">
        <v>0</v>
      </c>
      <c r="F4394" s="41">
        <v>2.501584318734615</v>
      </c>
      <c r="G4394" s="40">
        <v>177.64100719381051</v>
      </c>
      <c r="H4394" s="41">
        <v>0.75047529562038451</v>
      </c>
    </row>
    <row r="4395" spans="1:8">
      <c r="A4395" s="38">
        <v>45104</v>
      </c>
      <c r="B4395" s="39" t="s">
        <v>89</v>
      </c>
      <c r="C4395" s="39" t="s">
        <v>49</v>
      </c>
      <c r="D4395" s="39" t="s">
        <v>195</v>
      </c>
      <c r="E4395" s="40">
        <v>0</v>
      </c>
      <c r="F4395" s="41">
        <v>48.290207305491919</v>
      </c>
      <c r="G4395" s="40">
        <v>2836.0806107168678</v>
      </c>
      <c r="H4395" s="41">
        <v>14.487062191647571</v>
      </c>
    </row>
    <row r="4396" spans="1:8">
      <c r="A4396" s="38">
        <v>45104</v>
      </c>
      <c r="B4396" s="39" t="s">
        <v>89</v>
      </c>
      <c r="C4396" s="39" t="s">
        <v>49</v>
      </c>
      <c r="D4396" s="39" t="s">
        <v>169</v>
      </c>
      <c r="E4396" s="40">
        <v>0</v>
      </c>
      <c r="F4396" s="41">
        <v>0.62667834025369451</v>
      </c>
      <c r="G4396" s="40">
        <v>43.247798850757732</v>
      </c>
      <c r="H4396" s="41">
        <v>0.18800350207610839</v>
      </c>
    </row>
    <row r="4397" spans="1:8">
      <c r="A4397" s="38">
        <v>45104</v>
      </c>
      <c r="B4397" s="39" t="s">
        <v>89</v>
      </c>
      <c r="C4397" s="39" t="s">
        <v>49</v>
      </c>
      <c r="D4397" s="39" t="s">
        <v>170</v>
      </c>
      <c r="E4397" s="40">
        <v>0</v>
      </c>
      <c r="F4397" s="41">
        <v>0</v>
      </c>
      <c r="G4397" s="40">
        <v>0</v>
      </c>
      <c r="H4397" s="41">
        <v>0</v>
      </c>
    </row>
    <row r="4398" spans="1:8">
      <c r="A4398" s="38">
        <v>45104</v>
      </c>
      <c r="B4398" s="39" t="s">
        <v>89</v>
      </c>
      <c r="C4398" s="39" t="s">
        <v>49</v>
      </c>
      <c r="D4398" s="39" t="s">
        <v>171</v>
      </c>
      <c r="E4398" s="40">
        <v>0</v>
      </c>
      <c r="F4398" s="41">
        <v>0.16033223897103879</v>
      </c>
      <c r="G4398" s="40">
        <v>11.06471370544584</v>
      </c>
      <c r="H4398" s="41">
        <v>4.809967169131163E-2</v>
      </c>
    </row>
    <row r="4399" spans="1:8">
      <c r="A4399" s="38">
        <v>45104</v>
      </c>
      <c r="B4399" s="39" t="s">
        <v>89</v>
      </c>
      <c r="C4399" s="39" t="s">
        <v>50</v>
      </c>
      <c r="D4399" s="39" t="s">
        <v>172</v>
      </c>
      <c r="E4399" s="40">
        <v>0</v>
      </c>
      <c r="F4399" s="41">
        <v>8.1191637347576346</v>
      </c>
      <c r="G4399" s="40">
        <v>515.41724002671913</v>
      </c>
      <c r="H4399" s="41">
        <v>2.4357491204272899</v>
      </c>
    </row>
    <row r="4400" spans="1:8">
      <c r="A4400" s="38">
        <v>45104</v>
      </c>
      <c r="B4400" s="39" t="s">
        <v>89</v>
      </c>
      <c r="C4400" s="39" t="s">
        <v>50</v>
      </c>
      <c r="D4400" s="39" t="s">
        <v>173</v>
      </c>
      <c r="E4400" s="40">
        <v>0</v>
      </c>
      <c r="F4400" s="41">
        <v>0.19268680781068401</v>
      </c>
      <c r="G4400" s="40">
        <v>13.29754001393691</v>
      </c>
      <c r="H4400" s="41">
        <v>5.7806042343205181E-2</v>
      </c>
    </row>
    <row r="4401" spans="1:8">
      <c r="A4401" s="38">
        <v>45104</v>
      </c>
      <c r="B4401" s="39" t="s">
        <v>89</v>
      </c>
      <c r="C4401" s="39" t="s">
        <v>50</v>
      </c>
      <c r="D4401" s="39" t="s">
        <v>13</v>
      </c>
      <c r="E4401" s="40">
        <v>0</v>
      </c>
      <c r="F4401" s="41">
        <v>0.6949583266599233</v>
      </c>
      <c r="G4401" s="40">
        <v>39.950879917331498</v>
      </c>
      <c r="H4401" s="41">
        <v>0.208487497997977</v>
      </c>
    </row>
    <row r="4402" spans="1:8">
      <c r="A4402" s="38">
        <v>45104</v>
      </c>
      <c r="B4402" s="39" t="s">
        <v>89</v>
      </c>
      <c r="C4402" s="39" t="s">
        <v>50</v>
      </c>
      <c r="D4402" s="39" t="s">
        <v>15</v>
      </c>
      <c r="E4402" s="40">
        <v>0</v>
      </c>
      <c r="F4402" s="41">
        <v>4.7248820541423472E-2</v>
      </c>
      <c r="G4402" s="40">
        <v>3.2606958872773739</v>
      </c>
      <c r="H4402" s="41">
        <v>1.417464616242704E-2</v>
      </c>
    </row>
    <row r="4403" spans="1:8">
      <c r="A4403" s="38">
        <v>45104</v>
      </c>
      <c r="B4403" s="39" t="s">
        <v>89</v>
      </c>
      <c r="C4403" s="39" t="s">
        <v>50</v>
      </c>
      <c r="D4403" s="39" t="s">
        <v>174</v>
      </c>
      <c r="E4403" s="40">
        <v>0</v>
      </c>
      <c r="F4403" s="41">
        <v>0</v>
      </c>
      <c r="G4403" s="40">
        <v>0</v>
      </c>
      <c r="H4403" s="41">
        <v>0</v>
      </c>
    </row>
    <row r="4404" spans="1:8">
      <c r="A4404" s="38">
        <v>45104</v>
      </c>
      <c r="B4404" s="39" t="s">
        <v>89</v>
      </c>
      <c r="C4404" s="39" t="s">
        <v>50</v>
      </c>
      <c r="D4404" s="39" t="s">
        <v>213</v>
      </c>
      <c r="E4404" s="40">
        <v>0</v>
      </c>
      <c r="F4404" s="41">
        <v>2.7311264742811151E-2</v>
      </c>
      <c r="G4404" s="40">
        <v>1.8847820454090209</v>
      </c>
      <c r="H4404" s="41">
        <v>8.193379422843346E-3</v>
      </c>
    </row>
    <row r="4405" spans="1:8">
      <c r="A4405" s="38">
        <v>45104</v>
      </c>
      <c r="B4405" s="39" t="s">
        <v>89</v>
      </c>
      <c r="C4405" s="39" t="s">
        <v>50</v>
      </c>
      <c r="D4405" s="39" t="s">
        <v>214</v>
      </c>
      <c r="E4405" s="40">
        <v>0</v>
      </c>
      <c r="F4405" s="41">
        <v>0</v>
      </c>
      <c r="G4405" s="40">
        <v>0</v>
      </c>
      <c r="H4405" s="41">
        <v>0</v>
      </c>
    </row>
    <row r="4406" spans="1:8">
      <c r="A4406" s="38">
        <v>45104</v>
      </c>
      <c r="B4406" s="39" t="s">
        <v>89</v>
      </c>
      <c r="C4406" s="39" t="s">
        <v>50</v>
      </c>
      <c r="D4406" s="39" t="s">
        <v>176</v>
      </c>
      <c r="E4406" s="40">
        <v>0</v>
      </c>
      <c r="F4406" s="41">
        <v>4.6109678388013761E-3</v>
      </c>
      <c r="G4406" s="40">
        <v>0.31820823665146508</v>
      </c>
      <c r="H4406" s="41">
        <v>1.3832903516404131E-3</v>
      </c>
    </row>
    <row r="4407" spans="1:8">
      <c r="A4407" s="38">
        <v>45104</v>
      </c>
      <c r="B4407" s="39" t="s">
        <v>89</v>
      </c>
      <c r="C4407" s="39" t="s">
        <v>50</v>
      </c>
      <c r="D4407" s="39" t="s">
        <v>198</v>
      </c>
      <c r="E4407" s="40">
        <v>0</v>
      </c>
      <c r="F4407" s="41">
        <v>0</v>
      </c>
      <c r="G4407" s="40">
        <v>0</v>
      </c>
      <c r="H4407" s="41">
        <v>0</v>
      </c>
    </row>
    <row r="4408" spans="1:8">
      <c r="A4408" s="38">
        <v>45104</v>
      </c>
      <c r="B4408" s="39" t="s">
        <v>89</v>
      </c>
      <c r="C4408" s="39" t="s">
        <v>50</v>
      </c>
      <c r="D4408" s="39" t="s">
        <v>177</v>
      </c>
      <c r="E4408" s="40">
        <v>0</v>
      </c>
      <c r="F4408" s="41">
        <v>0</v>
      </c>
      <c r="G4408" s="40">
        <v>0</v>
      </c>
      <c r="H4408" s="41">
        <v>0</v>
      </c>
    </row>
    <row r="4409" spans="1:8">
      <c r="A4409" s="38">
        <v>45104</v>
      </c>
      <c r="B4409" s="39" t="s">
        <v>89</v>
      </c>
      <c r="C4409" s="39" t="s">
        <v>50</v>
      </c>
      <c r="D4409" s="39" t="s">
        <v>178</v>
      </c>
      <c r="E4409" s="40">
        <v>0</v>
      </c>
      <c r="F4409" s="41">
        <v>0.68157146608007424</v>
      </c>
      <c r="G4409" s="40">
        <v>39.027037147584473</v>
      </c>
      <c r="H4409" s="41">
        <v>0.20447143982402219</v>
      </c>
    </row>
    <row r="4410" spans="1:8">
      <c r="A4410" s="38">
        <v>45104</v>
      </c>
      <c r="B4410" s="39" t="s">
        <v>89</v>
      </c>
      <c r="C4410" s="39" t="s">
        <v>50</v>
      </c>
      <c r="D4410" s="39" t="s">
        <v>179</v>
      </c>
      <c r="E4410" s="40">
        <v>0</v>
      </c>
      <c r="F4410" s="41">
        <v>4.0864495850523461</v>
      </c>
      <c r="G4410" s="40">
        <v>258.11502548573202</v>
      </c>
      <c r="H4410" s="41">
        <v>1.225934875515704</v>
      </c>
    </row>
    <row r="4411" spans="1:8">
      <c r="A4411" s="38">
        <v>45104</v>
      </c>
      <c r="B4411" s="39" t="s">
        <v>89</v>
      </c>
      <c r="C4411" s="39" t="s">
        <v>50</v>
      </c>
      <c r="D4411" s="39" t="s">
        <v>8</v>
      </c>
      <c r="E4411" s="40">
        <v>0</v>
      </c>
      <c r="F4411" s="41">
        <v>0.1445034692164241</v>
      </c>
      <c r="G4411" s="40">
        <v>9.9723519523247575</v>
      </c>
      <c r="H4411" s="41">
        <v>4.3351040764927219E-2</v>
      </c>
    </row>
    <row r="4412" spans="1:8">
      <c r="A4412" s="38">
        <v>45104</v>
      </c>
      <c r="B4412" s="39" t="s">
        <v>180</v>
      </c>
      <c r="C4412" s="39" t="s">
        <v>43</v>
      </c>
      <c r="D4412" s="39" t="s">
        <v>90</v>
      </c>
      <c r="E4412" s="40">
        <v>0</v>
      </c>
      <c r="F4412" s="41">
        <v>21.881357023906052</v>
      </c>
      <c r="G4412" s="40">
        <v>3276.1477472804122</v>
      </c>
      <c r="H4412" s="41">
        <v>6.5644071071718146</v>
      </c>
    </row>
    <row r="4413" spans="1:8">
      <c r="A4413" s="38">
        <v>45104</v>
      </c>
      <c r="B4413" s="39" t="s">
        <v>180</v>
      </c>
      <c r="C4413" s="39" t="s">
        <v>44</v>
      </c>
      <c r="D4413" s="39" t="s">
        <v>91</v>
      </c>
      <c r="E4413" s="40">
        <v>0</v>
      </c>
      <c r="F4413" s="41">
        <v>28.55079863760394</v>
      </c>
      <c r="G4413" s="40">
        <v>4582.4113872433591</v>
      </c>
      <c r="H4413" s="41">
        <v>8.5652395912811823</v>
      </c>
    </row>
    <row r="4414" spans="1:8">
      <c r="A4414" s="38">
        <v>45104</v>
      </c>
      <c r="B4414" s="39" t="s">
        <v>180</v>
      </c>
      <c r="C4414" s="39" t="s">
        <v>181</v>
      </c>
      <c r="D4414" s="39" t="s">
        <v>182</v>
      </c>
      <c r="E4414" s="40">
        <v>0</v>
      </c>
      <c r="F4414" s="41">
        <v>0</v>
      </c>
      <c r="G4414" s="40">
        <v>0</v>
      </c>
      <c r="H4414" s="41">
        <v>0</v>
      </c>
    </row>
    <row r="4415" spans="1:8">
      <c r="A4415" s="38">
        <v>45104</v>
      </c>
      <c r="B4415" s="39" t="s">
        <v>180</v>
      </c>
      <c r="C4415" s="39" t="s">
        <v>45</v>
      </c>
      <c r="D4415" s="39" t="s">
        <v>92</v>
      </c>
      <c r="E4415" s="40">
        <v>0</v>
      </c>
      <c r="F4415" s="41">
        <v>65.115326208032414</v>
      </c>
      <c r="G4415" s="40">
        <v>9671.4898757348074</v>
      </c>
      <c r="H4415" s="41">
        <v>19.534597862409719</v>
      </c>
    </row>
    <row r="4416" spans="1:8">
      <c r="A4416" s="38">
        <v>45104</v>
      </c>
      <c r="B4416" s="39" t="s">
        <v>180</v>
      </c>
      <c r="C4416" s="39" t="s">
        <v>45</v>
      </c>
      <c r="D4416" s="39" t="s">
        <v>93</v>
      </c>
      <c r="E4416" s="40">
        <v>0</v>
      </c>
      <c r="F4416" s="41">
        <v>0</v>
      </c>
      <c r="G4416" s="40">
        <v>0</v>
      </c>
      <c r="H4416" s="41">
        <v>0</v>
      </c>
    </row>
    <row r="4417" spans="1:8">
      <c r="A4417" s="38">
        <v>45104</v>
      </c>
      <c r="B4417" s="39" t="s">
        <v>180</v>
      </c>
      <c r="C4417" s="39" t="s">
        <v>46</v>
      </c>
      <c r="D4417" s="39" t="s">
        <v>184</v>
      </c>
      <c r="E4417" s="40">
        <v>0</v>
      </c>
      <c r="F4417" s="41">
        <v>0</v>
      </c>
      <c r="G4417" s="40">
        <v>0</v>
      </c>
      <c r="H4417" s="41">
        <v>0</v>
      </c>
    </row>
    <row r="4418" spans="1:8">
      <c r="A4418" s="38">
        <v>45104</v>
      </c>
      <c r="B4418" s="39" t="s">
        <v>180</v>
      </c>
      <c r="C4418" s="39" t="s">
        <v>46</v>
      </c>
      <c r="D4418" s="39" t="s">
        <v>120</v>
      </c>
      <c r="E4418" s="40">
        <v>0</v>
      </c>
      <c r="F4418" s="41">
        <v>0.51295744963302403</v>
      </c>
      <c r="G4418" s="40">
        <v>76.37569111920952</v>
      </c>
      <c r="H4418" s="41">
        <v>0.15388723488990719</v>
      </c>
    </row>
    <row r="4419" spans="1:8">
      <c r="A4419" s="38">
        <v>45104</v>
      </c>
      <c r="B4419" s="39" t="s">
        <v>180</v>
      </c>
      <c r="C4419" s="39" t="s">
        <v>46</v>
      </c>
      <c r="D4419" s="39" t="s">
        <v>122</v>
      </c>
      <c r="E4419" s="40">
        <v>0</v>
      </c>
      <c r="F4419" s="41">
        <v>1.041497759921473</v>
      </c>
      <c r="G4419" s="40">
        <v>152.7773644946121</v>
      </c>
      <c r="H4419" s="41">
        <v>0.31244932797644182</v>
      </c>
    </row>
    <row r="4420" spans="1:8">
      <c r="A4420" s="38">
        <v>45104</v>
      </c>
      <c r="B4420" s="39" t="s">
        <v>180</v>
      </c>
      <c r="C4420" s="39" t="s">
        <v>46</v>
      </c>
      <c r="D4420" s="39" t="s">
        <v>123</v>
      </c>
      <c r="E4420" s="40">
        <v>0</v>
      </c>
      <c r="F4420" s="41">
        <v>45.366467368991458</v>
      </c>
      <c r="G4420" s="40">
        <v>6753.2460349598468</v>
      </c>
      <c r="H4420" s="41">
        <v>13.60994021069744</v>
      </c>
    </row>
    <row r="4421" spans="1:8">
      <c r="A4421" s="38">
        <v>45104</v>
      </c>
      <c r="B4421" s="39" t="s">
        <v>180</v>
      </c>
      <c r="C4421" s="39" t="s">
        <v>46</v>
      </c>
      <c r="D4421" s="39" t="s">
        <v>124</v>
      </c>
      <c r="E4421" s="40">
        <v>0</v>
      </c>
      <c r="F4421" s="41">
        <v>0</v>
      </c>
      <c r="G4421" s="40">
        <v>0</v>
      </c>
      <c r="H4421" s="41">
        <v>0</v>
      </c>
    </row>
    <row r="4422" spans="1:8">
      <c r="A4422" s="38">
        <v>45104</v>
      </c>
      <c r="B4422" s="39" t="s">
        <v>180</v>
      </c>
      <c r="C4422" s="39" t="s">
        <v>47</v>
      </c>
      <c r="D4422" s="39" t="s">
        <v>185</v>
      </c>
      <c r="E4422" s="40">
        <v>0</v>
      </c>
      <c r="F4422" s="41">
        <v>3.5191051735829721</v>
      </c>
      <c r="G4422" s="40">
        <v>524.94992953664325</v>
      </c>
      <c r="H4422" s="41">
        <v>1.055731552074892</v>
      </c>
    </row>
    <row r="4423" spans="1:8">
      <c r="A4423" s="38">
        <v>45104</v>
      </c>
      <c r="B4423" s="39" t="s">
        <v>180</v>
      </c>
      <c r="C4423" s="39" t="s">
        <v>47</v>
      </c>
      <c r="D4423" s="39" t="s">
        <v>230</v>
      </c>
      <c r="E4423" s="40">
        <v>0</v>
      </c>
      <c r="F4423" s="41">
        <v>0</v>
      </c>
      <c r="G4423" s="40">
        <v>0</v>
      </c>
      <c r="H4423" s="41">
        <v>0</v>
      </c>
    </row>
    <row r="4424" spans="1:8">
      <c r="A4424" s="38">
        <v>45104</v>
      </c>
      <c r="B4424" s="39" t="s">
        <v>180</v>
      </c>
      <c r="C4424" s="39" t="s">
        <v>47</v>
      </c>
      <c r="D4424" s="39" t="s">
        <v>128</v>
      </c>
      <c r="E4424" s="40">
        <v>0</v>
      </c>
      <c r="F4424" s="41">
        <v>2.11445804475323</v>
      </c>
      <c r="G4424" s="40">
        <v>316.09701329867158</v>
      </c>
      <c r="H4424" s="41">
        <v>0.63433741342596883</v>
      </c>
    </row>
    <row r="4425" spans="1:8">
      <c r="A4425" s="38">
        <v>45104</v>
      </c>
      <c r="B4425" s="39" t="s">
        <v>180</v>
      </c>
      <c r="C4425" s="39" t="s">
        <v>47</v>
      </c>
      <c r="D4425" s="39" t="s">
        <v>130</v>
      </c>
      <c r="E4425" s="40">
        <v>0</v>
      </c>
      <c r="F4425" s="41">
        <v>0</v>
      </c>
      <c r="G4425" s="40">
        <v>0</v>
      </c>
      <c r="H4425" s="41">
        <v>0</v>
      </c>
    </row>
    <row r="4426" spans="1:8">
      <c r="A4426" s="38">
        <v>45104</v>
      </c>
      <c r="B4426" s="39" t="s">
        <v>180</v>
      </c>
      <c r="C4426" s="39" t="s">
        <v>47</v>
      </c>
      <c r="D4426" s="39" t="s">
        <v>131</v>
      </c>
      <c r="E4426" s="40">
        <v>0</v>
      </c>
      <c r="F4426" s="41">
        <v>0</v>
      </c>
      <c r="G4426" s="40">
        <v>0</v>
      </c>
      <c r="H4426" s="41">
        <v>0</v>
      </c>
    </row>
    <row r="4427" spans="1:8">
      <c r="A4427" s="38">
        <v>45104</v>
      </c>
      <c r="B4427" s="39" t="s">
        <v>180</v>
      </c>
      <c r="C4427" s="39" t="s">
        <v>47</v>
      </c>
      <c r="D4427" s="39" t="s">
        <v>132</v>
      </c>
      <c r="E4427" s="40">
        <v>0</v>
      </c>
      <c r="F4427" s="41">
        <v>0</v>
      </c>
      <c r="G4427" s="40">
        <v>0</v>
      </c>
      <c r="H4427" s="41">
        <v>0</v>
      </c>
    </row>
    <row r="4428" spans="1:8">
      <c r="A4428" s="38">
        <v>45104</v>
      </c>
      <c r="B4428" s="39" t="s">
        <v>180</v>
      </c>
      <c r="C4428" s="39" t="s">
        <v>47</v>
      </c>
      <c r="D4428" s="39" t="s">
        <v>133</v>
      </c>
      <c r="E4428" s="40">
        <v>0</v>
      </c>
      <c r="F4428" s="41">
        <v>0</v>
      </c>
      <c r="G4428" s="40">
        <v>0</v>
      </c>
      <c r="H4428" s="41">
        <v>0</v>
      </c>
    </row>
    <row r="4429" spans="1:8">
      <c r="A4429" s="38">
        <v>45104</v>
      </c>
      <c r="B4429" s="39" t="s">
        <v>180</v>
      </c>
      <c r="C4429" s="39" t="s">
        <v>47</v>
      </c>
      <c r="D4429" s="39" t="s">
        <v>136</v>
      </c>
      <c r="E4429" s="40">
        <v>0</v>
      </c>
      <c r="F4429" s="41">
        <v>0</v>
      </c>
      <c r="G4429" s="40">
        <v>0</v>
      </c>
      <c r="H4429" s="41">
        <v>0</v>
      </c>
    </row>
    <row r="4430" spans="1:8">
      <c r="A4430" s="38">
        <v>45104</v>
      </c>
      <c r="B4430" s="39" t="s">
        <v>180</v>
      </c>
      <c r="C4430" s="39" t="s">
        <v>18</v>
      </c>
      <c r="D4430" s="39" t="s">
        <v>120</v>
      </c>
      <c r="E4430" s="40">
        <v>12.170014999999999</v>
      </c>
      <c r="F4430" s="41">
        <v>0</v>
      </c>
      <c r="G4430" s="40">
        <v>0</v>
      </c>
      <c r="H4430" s="41">
        <v>0</v>
      </c>
    </row>
    <row r="4431" spans="1:8">
      <c r="A4431" s="38">
        <v>45104</v>
      </c>
      <c r="B4431" s="39" t="s">
        <v>180</v>
      </c>
      <c r="C4431" s="39" t="s">
        <v>18</v>
      </c>
      <c r="D4431" s="39" t="s">
        <v>123</v>
      </c>
      <c r="E4431" s="40">
        <v>4548.8367184999997</v>
      </c>
      <c r="F4431" s="41">
        <v>138.43556495212809</v>
      </c>
      <c r="G4431" s="40">
        <v>20846.606687151951</v>
      </c>
      <c r="H4431" s="41">
        <v>41.530669485638448</v>
      </c>
    </row>
    <row r="4432" spans="1:8">
      <c r="A4432" s="38">
        <v>45104</v>
      </c>
      <c r="B4432" s="39" t="s">
        <v>180</v>
      </c>
      <c r="C4432" s="39" t="s">
        <v>48</v>
      </c>
      <c r="D4432" s="39" t="s">
        <v>120</v>
      </c>
      <c r="E4432" s="40">
        <v>74.858357999999981</v>
      </c>
      <c r="F4432" s="41">
        <v>0.87977629325874696</v>
      </c>
      <c r="G4432" s="40">
        <v>131.23748236372489</v>
      </c>
      <c r="H4432" s="41">
        <v>0.2639328879776241</v>
      </c>
    </row>
    <row r="4433" spans="1:8">
      <c r="A4433" s="38">
        <v>45104</v>
      </c>
      <c r="B4433" s="39" t="s">
        <v>180</v>
      </c>
      <c r="C4433" s="39" t="s">
        <v>7</v>
      </c>
      <c r="D4433" s="39" t="s">
        <v>140</v>
      </c>
      <c r="E4433" s="40">
        <v>1431.1171695</v>
      </c>
      <c r="F4433" s="41">
        <v>134.86894327026391</v>
      </c>
      <c r="G4433" s="40">
        <v>20445.095120645241</v>
      </c>
      <c r="H4433" s="41">
        <v>105.85001118134269</v>
      </c>
    </row>
    <row r="4434" spans="1:8">
      <c r="A4434" s="38">
        <v>45104</v>
      </c>
      <c r="B4434" s="39" t="s">
        <v>180</v>
      </c>
      <c r="C4434" s="39" t="s">
        <v>7</v>
      </c>
      <c r="D4434" s="39" t="s">
        <v>187</v>
      </c>
      <c r="E4434" s="40">
        <v>0</v>
      </c>
      <c r="F4434" s="41">
        <v>0</v>
      </c>
      <c r="G4434" s="40">
        <v>0</v>
      </c>
      <c r="H4434" s="41">
        <v>0</v>
      </c>
    </row>
    <row r="4435" spans="1:8">
      <c r="A4435" s="38">
        <v>45104</v>
      </c>
      <c r="B4435" s="39" t="s">
        <v>180</v>
      </c>
      <c r="C4435" s="39" t="s">
        <v>16</v>
      </c>
      <c r="D4435" s="39" t="s">
        <v>123</v>
      </c>
      <c r="E4435" s="40">
        <v>1852.5145769999999</v>
      </c>
      <c r="F4435" s="41">
        <v>87.94873293028202</v>
      </c>
      <c r="G4435" s="40">
        <v>13029.86911619582</v>
      </c>
      <c r="H4435" s="41">
        <v>26.38461987908461</v>
      </c>
    </row>
    <row r="4436" spans="1:8">
      <c r="A4436" s="38">
        <v>45104</v>
      </c>
      <c r="B4436" s="39" t="s">
        <v>180</v>
      </c>
      <c r="C4436" s="39" t="s">
        <v>49</v>
      </c>
      <c r="D4436" s="39" t="s">
        <v>143</v>
      </c>
      <c r="E4436" s="40">
        <v>0</v>
      </c>
      <c r="F4436" s="41">
        <v>1.411382199642949</v>
      </c>
      <c r="G4436" s="40">
        <v>210.53789236355419</v>
      </c>
      <c r="H4436" s="41">
        <v>0.42341465989288463</v>
      </c>
    </row>
    <row r="4437" spans="1:8">
      <c r="A4437" s="38">
        <v>45104</v>
      </c>
      <c r="B4437" s="39" t="s">
        <v>180</v>
      </c>
      <c r="C4437" s="39" t="s">
        <v>49</v>
      </c>
      <c r="D4437" s="39" t="s">
        <v>253</v>
      </c>
      <c r="E4437" s="40">
        <v>0</v>
      </c>
      <c r="F4437" s="41">
        <v>0</v>
      </c>
      <c r="G4437" s="40">
        <v>0</v>
      </c>
      <c r="H4437" s="41">
        <v>0</v>
      </c>
    </row>
    <row r="4438" spans="1:8">
      <c r="A4438" s="38">
        <v>45104</v>
      </c>
      <c r="B4438" s="39" t="s">
        <v>180</v>
      </c>
      <c r="C4438" s="39" t="s">
        <v>49</v>
      </c>
      <c r="D4438" s="39" t="s">
        <v>215</v>
      </c>
      <c r="E4438" s="40">
        <v>0</v>
      </c>
      <c r="F4438" s="41">
        <v>0</v>
      </c>
      <c r="G4438" s="40">
        <v>0</v>
      </c>
      <c r="H4438" s="41">
        <v>0</v>
      </c>
    </row>
    <row r="4439" spans="1:8">
      <c r="A4439" s="38">
        <v>45104</v>
      </c>
      <c r="B4439" s="39" t="s">
        <v>180</v>
      </c>
      <c r="C4439" s="39" t="s">
        <v>49</v>
      </c>
      <c r="D4439" s="39" t="s">
        <v>148</v>
      </c>
      <c r="E4439" s="40">
        <v>0</v>
      </c>
      <c r="F4439" s="41">
        <v>0</v>
      </c>
      <c r="G4439" s="40">
        <v>0</v>
      </c>
      <c r="H4439" s="41">
        <v>0</v>
      </c>
    </row>
    <row r="4440" spans="1:8">
      <c r="A4440" s="38">
        <v>45104</v>
      </c>
      <c r="B4440" s="39" t="s">
        <v>180</v>
      </c>
      <c r="C4440" s="39" t="s">
        <v>49</v>
      </c>
      <c r="D4440" s="39" t="s">
        <v>188</v>
      </c>
      <c r="E4440" s="40">
        <v>0</v>
      </c>
      <c r="F4440" s="41">
        <v>0</v>
      </c>
      <c r="G4440" s="40">
        <v>0</v>
      </c>
      <c r="H4440" s="41">
        <v>0</v>
      </c>
    </row>
    <row r="4441" spans="1:8">
      <c r="A4441" s="38">
        <v>45104</v>
      </c>
      <c r="B4441" s="39" t="s">
        <v>180</v>
      </c>
      <c r="C4441" s="39" t="s">
        <v>49</v>
      </c>
      <c r="D4441" s="39" t="s">
        <v>149</v>
      </c>
      <c r="E4441" s="40">
        <v>0</v>
      </c>
      <c r="F4441" s="41">
        <v>0</v>
      </c>
      <c r="G4441" s="40">
        <v>0</v>
      </c>
      <c r="H4441" s="41">
        <v>0</v>
      </c>
    </row>
    <row r="4442" spans="1:8">
      <c r="A4442" s="38">
        <v>45104</v>
      </c>
      <c r="B4442" s="39" t="s">
        <v>180</v>
      </c>
      <c r="C4442" s="39" t="s">
        <v>49</v>
      </c>
      <c r="D4442" s="39" t="s">
        <v>150</v>
      </c>
      <c r="E4442" s="40">
        <v>0</v>
      </c>
      <c r="F4442" s="41">
        <v>0</v>
      </c>
      <c r="G4442" s="40">
        <v>0</v>
      </c>
      <c r="H4442" s="41">
        <v>0</v>
      </c>
    </row>
    <row r="4443" spans="1:8">
      <c r="A4443" s="38">
        <v>45104</v>
      </c>
      <c r="B4443" s="39" t="s">
        <v>180</v>
      </c>
      <c r="C4443" s="39" t="s">
        <v>49</v>
      </c>
      <c r="D4443" s="39" t="s">
        <v>190</v>
      </c>
      <c r="E4443" s="40">
        <v>0</v>
      </c>
      <c r="F4443" s="41">
        <v>0</v>
      </c>
      <c r="G4443" s="40">
        <v>0</v>
      </c>
      <c r="H4443" s="41">
        <v>0</v>
      </c>
    </row>
    <row r="4444" spans="1:8">
      <c r="A4444" s="38">
        <v>45104</v>
      </c>
      <c r="B4444" s="39" t="s">
        <v>180</v>
      </c>
      <c r="C4444" s="39" t="s">
        <v>49</v>
      </c>
      <c r="D4444" s="39" t="s">
        <v>151</v>
      </c>
      <c r="E4444" s="40">
        <v>0</v>
      </c>
      <c r="F4444" s="41">
        <v>0</v>
      </c>
      <c r="G4444" s="40">
        <v>0</v>
      </c>
      <c r="H4444" s="41">
        <v>0</v>
      </c>
    </row>
    <row r="4445" spans="1:8">
      <c r="A4445" s="38">
        <v>45104</v>
      </c>
      <c r="B4445" s="39" t="s">
        <v>180</v>
      </c>
      <c r="C4445" s="39" t="s">
        <v>49</v>
      </c>
      <c r="D4445" s="39" t="s">
        <v>154</v>
      </c>
      <c r="E4445" s="40">
        <v>0</v>
      </c>
      <c r="F4445" s="41">
        <v>0</v>
      </c>
      <c r="G4445" s="40">
        <v>0</v>
      </c>
      <c r="H4445" s="41">
        <v>0</v>
      </c>
    </row>
    <row r="4446" spans="1:8">
      <c r="A4446" s="38">
        <v>45104</v>
      </c>
      <c r="B4446" s="39" t="s">
        <v>180</v>
      </c>
      <c r="C4446" s="39" t="s">
        <v>49</v>
      </c>
      <c r="D4446" s="39" t="s">
        <v>155</v>
      </c>
      <c r="E4446" s="40">
        <v>0</v>
      </c>
      <c r="F4446" s="41">
        <v>0</v>
      </c>
      <c r="G4446" s="40">
        <v>0</v>
      </c>
      <c r="H4446" s="41">
        <v>0</v>
      </c>
    </row>
    <row r="4447" spans="1:8">
      <c r="A4447" s="38">
        <v>45104</v>
      </c>
      <c r="B4447" s="39" t="s">
        <v>180</v>
      </c>
      <c r="C4447" s="39" t="s">
        <v>49</v>
      </c>
      <c r="D4447" s="39" t="s">
        <v>191</v>
      </c>
      <c r="E4447" s="40">
        <v>0</v>
      </c>
      <c r="F4447" s="41">
        <v>0</v>
      </c>
      <c r="G4447" s="40">
        <v>0</v>
      </c>
      <c r="H4447" s="41">
        <v>0</v>
      </c>
    </row>
    <row r="4448" spans="1:8">
      <c r="A4448" s="38">
        <v>45104</v>
      </c>
      <c r="B4448" s="39" t="s">
        <v>180</v>
      </c>
      <c r="C4448" s="39" t="s">
        <v>49</v>
      </c>
      <c r="D4448" s="39" t="s">
        <v>156</v>
      </c>
      <c r="E4448" s="40">
        <v>0</v>
      </c>
      <c r="F4448" s="41">
        <v>0</v>
      </c>
      <c r="G4448" s="40">
        <v>0</v>
      </c>
      <c r="H4448" s="41">
        <v>0</v>
      </c>
    </row>
    <row r="4449" spans="1:8">
      <c r="A4449" s="38">
        <v>45104</v>
      </c>
      <c r="B4449" s="39" t="s">
        <v>180</v>
      </c>
      <c r="C4449" s="39" t="s">
        <v>49</v>
      </c>
      <c r="D4449" s="39" t="s">
        <v>263</v>
      </c>
      <c r="E4449" s="40">
        <v>0</v>
      </c>
      <c r="F4449" s="41">
        <v>0.7056910995474821</v>
      </c>
      <c r="G4449" s="40">
        <v>105.2689461409053</v>
      </c>
      <c r="H4449" s="41">
        <v>0.21170732986424459</v>
      </c>
    </row>
    <row r="4450" spans="1:8">
      <c r="A4450" s="38">
        <v>45104</v>
      </c>
      <c r="B4450" s="39" t="s">
        <v>180</v>
      </c>
      <c r="C4450" s="39" t="s">
        <v>49</v>
      </c>
      <c r="D4450" s="39" t="s">
        <v>159</v>
      </c>
      <c r="E4450" s="40">
        <v>0</v>
      </c>
      <c r="F4450" s="41">
        <v>0</v>
      </c>
      <c r="G4450" s="40">
        <v>0</v>
      </c>
      <c r="H4450" s="41">
        <v>0</v>
      </c>
    </row>
    <row r="4451" spans="1:8">
      <c r="A4451" s="38">
        <v>45104</v>
      </c>
      <c r="B4451" s="39" t="s">
        <v>180</v>
      </c>
      <c r="C4451" s="39" t="s">
        <v>49</v>
      </c>
      <c r="D4451" s="39" t="s">
        <v>192</v>
      </c>
      <c r="E4451" s="40">
        <v>0</v>
      </c>
      <c r="F4451" s="41">
        <v>0</v>
      </c>
      <c r="G4451" s="40">
        <v>0</v>
      </c>
      <c r="H4451" s="41">
        <v>0</v>
      </c>
    </row>
    <row r="4452" spans="1:8">
      <c r="A4452" s="38">
        <v>45104</v>
      </c>
      <c r="B4452" s="39" t="s">
        <v>180</v>
      </c>
      <c r="C4452" s="39" t="s">
        <v>49</v>
      </c>
      <c r="D4452" s="39" t="s">
        <v>245</v>
      </c>
      <c r="E4452" s="40">
        <v>0</v>
      </c>
      <c r="F4452" s="41">
        <v>0</v>
      </c>
      <c r="G4452" s="40">
        <v>0</v>
      </c>
      <c r="H4452" s="41">
        <v>0</v>
      </c>
    </row>
    <row r="4453" spans="1:8">
      <c r="A4453" s="38">
        <v>45104</v>
      </c>
      <c r="B4453" s="39" t="s">
        <v>180</v>
      </c>
      <c r="C4453" s="39" t="s">
        <v>49</v>
      </c>
      <c r="D4453" s="39" t="s">
        <v>274</v>
      </c>
      <c r="E4453" s="40">
        <v>0</v>
      </c>
      <c r="F4453" s="41">
        <v>0</v>
      </c>
      <c r="G4453" s="40">
        <v>0</v>
      </c>
      <c r="H4453" s="41">
        <v>0</v>
      </c>
    </row>
    <row r="4454" spans="1:8">
      <c r="A4454" s="38">
        <v>45104</v>
      </c>
      <c r="B4454" s="39" t="s">
        <v>180</v>
      </c>
      <c r="C4454" s="39" t="s">
        <v>49</v>
      </c>
      <c r="D4454" s="39" t="s">
        <v>281</v>
      </c>
      <c r="E4454" s="40">
        <v>0</v>
      </c>
      <c r="F4454" s="41">
        <v>0</v>
      </c>
      <c r="G4454" s="40">
        <v>0</v>
      </c>
      <c r="H4454" s="41">
        <v>0</v>
      </c>
    </row>
    <row r="4455" spans="1:8">
      <c r="A4455" s="38">
        <v>45104</v>
      </c>
      <c r="B4455" s="39" t="s">
        <v>180</v>
      </c>
      <c r="C4455" s="39" t="s">
        <v>49</v>
      </c>
      <c r="D4455" s="39" t="s">
        <v>248</v>
      </c>
      <c r="E4455" s="40">
        <v>0</v>
      </c>
      <c r="F4455" s="41">
        <v>0</v>
      </c>
      <c r="G4455" s="40">
        <v>0</v>
      </c>
      <c r="H4455" s="41">
        <v>0</v>
      </c>
    </row>
    <row r="4456" spans="1:8">
      <c r="A4456" s="38">
        <v>45104</v>
      </c>
      <c r="B4456" s="39" t="s">
        <v>180</v>
      </c>
      <c r="C4456" s="39" t="s">
        <v>49</v>
      </c>
      <c r="D4456" s="39" t="s">
        <v>277</v>
      </c>
      <c r="E4456" s="40">
        <v>0</v>
      </c>
      <c r="F4456" s="41">
        <v>0</v>
      </c>
      <c r="G4456" s="40">
        <v>0</v>
      </c>
      <c r="H4456" s="41">
        <v>0</v>
      </c>
    </row>
    <row r="4457" spans="1:8">
      <c r="A4457" s="38">
        <v>45104</v>
      </c>
      <c r="B4457" s="39" t="s">
        <v>180</v>
      </c>
      <c r="C4457" s="39" t="s">
        <v>49</v>
      </c>
      <c r="D4457" s="39" t="s">
        <v>218</v>
      </c>
      <c r="E4457" s="40">
        <v>0</v>
      </c>
      <c r="F4457" s="41">
        <v>0</v>
      </c>
      <c r="G4457" s="40">
        <v>0</v>
      </c>
      <c r="H4457" s="41">
        <v>0</v>
      </c>
    </row>
    <row r="4458" spans="1:8">
      <c r="A4458" s="38">
        <v>45104</v>
      </c>
      <c r="B4458" s="39" t="s">
        <v>180</v>
      </c>
      <c r="C4458" s="39" t="s">
        <v>49</v>
      </c>
      <c r="D4458" s="39" t="s">
        <v>235</v>
      </c>
      <c r="E4458" s="40">
        <v>0</v>
      </c>
      <c r="F4458" s="41">
        <v>0</v>
      </c>
      <c r="G4458" s="40">
        <v>0</v>
      </c>
      <c r="H4458" s="41">
        <v>0</v>
      </c>
    </row>
    <row r="4459" spans="1:8">
      <c r="A4459" s="38">
        <v>45104</v>
      </c>
      <c r="B4459" s="39" t="s">
        <v>180</v>
      </c>
      <c r="C4459" s="39" t="s">
        <v>49</v>
      </c>
      <c r="D4459" s="39" t="s">
        <v>166</v>
      </c>
      <c r="E4459" s="40">
        <v>0</v>
      </c>
      <c r="F4459" s="41">
        <v>0</v>
      </c>
      <c r="G4459" s="40">
        <v>0</v>
      </c>
      <c r="H4459" s="41">
        <v>0</v>
      </c>
    </row>
    <row r="4460" spans="1:8">
      <c r="A4460" s="38">
        <v>45104</v>
      </c>
      <c r="B4460" s="39" t="s">
        <v>180</v>
      </c>
      <c r="C4460" s="39" t="s">
        <v>49</v>
      </c>
      <c r="D4460" s="39" t="s">
        <v>167</v>
      </c>
      <c r="E4460" s="40">
        <v>0</v>
      </c>
      <c r="F4460" s="41">
        <v>0</v>
      </c>
      <c r="G4460" s="40">
        <v>0</v>
      </c>
      <c r="H4460" s="41">
        <v>0</v>
      </c>
    </row>
    <row r="4461" spans="1:8">
      <c r="A4461" s="38">
        <v>45104</v>
      </c>
      <c r="B4461" s="39" t="s">
        <v>180</v>
      </c>
      <c r="C4461" s="39" t="s">
        <v>49</v>
      </c>
      <c r="D4461" s="39" t="s">
        <v>168</v>
      </c>
      <c r="E4461" s="40">
        <v>0</v>
      </c>
      <c r="F4461" s="41">
        <v>0.7056910995474821</v>
      </c>
      <c r="G4461" s="40">
        <v>105.2689461409053</v>
      </c>
      <c r="H4461" s="41">
        <v>0.21170732986424459</v>
      </c>
    </row>
    <row r="4462" spans="1:8">
      <c r="A4462" s="38">
        <v>45104</v>
      </c>
      <c r="B4462" s="39" t="s">
        <v>180</v>
      </c>
      <c r="C4462" s="39" t="s">
        <v>49</v>
      </c>
      <c r="D4462" s="39" t="s">
        <v>195</v>
      </c>
      <c r="E4462" s="40">
        <v>0</v>
      </c>
      <c r="F4462" s="41">
        <v>0</v>
      </c>
      <c r="G4462" s="40">
        <v>0</v>
      </c>
      <c r="H4462" s="41">
        <v>0</v>
      </c>
    </row>
    <row r="4463" spans="1:8">
      <c r="A4463" s="38">
        <v>45104</v>
      </c>
      <c r="B4463" s="39" t="s">
        <v>180</v>
      </c>
      <c r="C4463" s="39" t="s">
        <v>49</v>
      </c>
      <c r="D4463" s="39" t="s">
        <v>169</v>
      </c>
      <c r="E4463" s="40">
        <v>0</v>
      </c>
      <c r="F4463" s="41">
        <v>0</v>
      </c>
      <c r="G4463" s="40">
        <v>0</v>
      </c>
      <c r="H4463" s="41">
        <v>0</v>
      </c>
    </row>
    <row r="4464" spans="1:8">
      <c r="A4464" s="38">
        <v>45104</v>
      </c>
      <c r="B4464" s="39" t="s">
        <v>180</v>
      </c>
      <c r="C4464" s="39" t="s">
        <v>49</v>
      </c>
      <c r="D4464" s="39" t="s">
        <v>170</v>
      </c>
      <c r="E4464" s="40">
        <v>0</v>
      </c>
      <c r="F4464" s="41">
        <v>0</v>
      </c>
      <c r="G4464" s="40">
        <v>0</v>
      </c>
      <c r="H4464" s="41">
        <v>0</v>
      </c>
    </row>
    <row r="4465" spans="1:8">
      <c r="A4465" s="38">
        <v>45104</v>
      </c>
      <c r="B4465" s="39" t="s">
        <v>180</v>
      </c>
      <c r="C4465" s="39" t="s">
        <v>49</v>
      </c>
      <c r="D4465" s="39" t="s">
        <v>171</v>
      </c>
      <c r="E4465" s="40">
        <v>0</v>
      </c>
      <c r="F4465" s="41">
        <v>0</v>
      </c>
      <c r="G4465" s="40">
        <v>0</v>
      </c>
      <c r="H4465" s="41">
        <v>0</v>
      </c>
    </row>
    <row r="4466" spans="1:8">
      <c r="A4466" s="38">
        <v>45104</v>
      </c>
      <c r="B4466" s="39" t="s">
        <v>180</v>
      </c>
      <c r="C4466" s="39" t="s">
        <v>50</v>
      </c>
      <c r="D4466" s="39" t="s">
        <v>172</v>
      </c>
      <c r="E4466" s="40">
        <v>0</v>
      </c>
      <c r="F4466" s="41">
        <v>0</v>
      </c>
      <c r="G4466" s="40">
        <v>0</v>
      </c>
      <c r="H4466" s="41">
        <v>0</v>
      </c>
    </row>
    <row r="4467" spans="1:8">
      <c r="A4467" s="38">
        <v>45104</v>
      </c>
      <c r="B4467" s="39" t="s">
        <v>180</v>
      </c>
      <c r="C4467" s="39" t="s">
        <v>50</v>
      </c>
      <c r="D4467" s="39" t="s">
        <v>173</v>
      </c>
      <c r="E4467" s="40">
        <v>0</v>
      </c>
      <c r="F4467" s="41">
        <v>0</v>
      </c>
      <c r="G4467" s="40">
        <v>0</v>
      </c>
      <c r="H4467" s="41">
        <v>0</v>
      </c>
    </row>
    <row r="4468" spans="1:8">
      <c r="A4468" s="38">
        <v>45104</v>
      </c>
      <c r="B4468" s="39" t="s">
        <v>180</v>
      </c>
      <c r="C4468" s="39" t="s">
        <v>50</v>
      </c>
      <c r="D4468" s="39" t="s">
        <v>13</v>
      </c>
      <c r="E4468" s="40">
        <v>0</v>
      </c>
      <c r="F4468" s="41">
        <v>0</v>
      </c>
      <c r="G4468" s="40">
        <v>0</v>
      </c>
      <c r="H4468" s="41">
        <v>0</v>
      </c>
    </row>
    <row r="4469" spans="1:8">
      <c r="A4469" s="38">
        <v>45104</v>
      </c>
      <c r="B4469" s="39" t="s">
        <v>180</v>
      </c>
      <c r="C4469" s="39" t="s">
        <v>50</v>
      </c>
      <c r="D4469" s="39" t="s">
        <v>174</v>
      </c>
      <c r="E4469" s="40">
        <v>0</v>
      </c>
      <c r="F4469" s="41">
        <v>0</v>
      </c>
      <c r="G4469" s="40">
        <v>0</v>
      </c>
      <c r="H4469" s="41">
        <v>0</v>
      </c>
    </row>
    <row r="4470" spans="1:8">
      <c r="A4470" s="38">
        <v>45104</v>
      </c>
      <c r="B4470" s="39" t="s">
        <v>180</v>
      </c>
      <c r="C4470" s="39" t="s">
        <v>50</v>
      </c>
      <c r="D4470" s="39" t="s">
        <v>175</v>
      </c>
      <c r="E4470" s="40">
        <v>0</v>
      </c>
      <c r="F4470" s="41">
        <v>0</v>
      </c>
      <c r="G4470" s="40">
        <v>0</v>
      </c>
      <c r="H4470" s="41">
        <v>0</v>
      </c>
    </row>
    <row r="4471" spans="1:8">
      <c r="A4471" s="38">
        <v>45104</v>
      </c>
      <c r="B4471" s="39" t="s">
        <v>180</v>
      </c>
      <c r="C4471" s="39" t="s">
        <v>50</v>
      </c>
      <c r="D4471" s="39" t="s">
        <v>197</v>
      </c>
      <c r="E4471" s="40">
        <v>0</v>
      </c>
      <c r="F4471" s="41">
        <v>0</v>
      </c>
      <c r="G4471" s="40">
        <v>0</v>
      </c>
      <c r="H4471" s="41">
        <v>0</v>
      </c>
    </row>
    <row r="4472" spans="1:8">
      <c r="A4472" s="38">
        <v>45104</v>
      </c>
      <c r="B4472" s="39" t="s">
        <v>180</v>
      </c>
      <c r="C4472" s="39" t="s">
        <v>50</v>
      </c>
      <c r="D4472" s="39" t="s">
        <v>198</v>
      </c>
      <c r="E4472" s="40">
        <v>0</v>
      </c>
      <c r="F4472" s="41">
        <v>0</v>
      </c>
      <c r="G4472" s="40">
        <v>0</v>
      </c>
      <c r="H4472" s="41">
        <v>0</v>
      </c>
    </row>
    <row r="4473" spans="1:8">
      <c r="A4473" s="38">
        <v>45104</v>
      </c>
      <c r="B4473" s="39" t="s">
        <v>180</v>
      </c>
      <c r="C4473" s="39" t="s">
        <v>50</v>
      </c>
      <c r="D4473" s="39" t="s">
        <v>177</v>
      </c>
      <c r="E4473" s="40">
        <v>0</v>
      </c>
      <c r="F4473" s="41">
        <v>0</v>
      </c>
      <c r="G4473" s="40">
        <v>0</v>
      </c>
      <c r="H4473" s="41">
        <v>0</v>
      </c>
    </row>
    <row r="4474" spans="1:8">
      <c r="A4474" s="38">
        <v>45104</v>
      </c>
      <c r="B4474" s="39" t="s">
        <v>180</v>
      </c>
      <c r="C4474" s="39" t="s">
        <v>50</v>
      </c>
      <c r="D4474" s="39" t="s">
        <v>8</v>
      </c>
      <c r="E4474" s="40">
        <v>0</v>
      </c>
      <c r="F4474" s="41">
        <v>2.1327910358799759E-2</v>
      </c>
      <c r="G4474" s="40">
        <v>3.181514756666536</v>
      </c>
      <c r="H4474" s="41">
        <v>6.398373107639928E-3</v>
      </c>
    </row>
    <row r="4475" spans="1:8">
      <c r="A4475" s="38">
        <v>45105</v>
      </c>
      <c r="B4475" s="39" t="s">
        <v>89</v>
      </c>
      <c r="C4475" s="39" t="s">
        <v>43</v>
      </c>
      <c r="D4475" s="39" t="s">
        <v>90</v>
      </c>
      <c r="E4475" s="40">
        <v>0</v>
      </c>
      <c r="F4475" s="41">
        <v>17.76088223765727</v>
      </c>
      <c r="G4475" s="40">
        <v>1015.642224246394</v>
      </c>
      <c r="H4475" s="41">
        <v>5.3282646712971786</v>
      </c>
    </row>
    <row r="4476" spans="1:8">
      <c r="A4476" s="38">
        <v>45105</v>
      </c>
      <c r="B4476" s="39" t="s">
        <v>89</v>
      </c>
      <c r="C4476" s="39" t="s">
        <v>44</v>
      </c>
      <c r="D4476" s="39" t="s">
        <v>91</v>
      </c>
      <c r="E4476" s="40">
        <v>0</v>
      </c>
      <c r="F4476" s="41">
        <v>59.604291335899397</v>
      </c>
      <c r="G4476" s="40">
        <v>3913.28746486197</v>
      </c>
      <c r="H4476" s="41">
        <v>17.881287400769821</v>
      </c>
    </row>
    <row r="4477" spans="1:8">
      <c r="A4477" s="38">
        <v>45105</v>
      </c>
      <c r="B4477" s="39" t="s">
        <v>89</v>
      </c>
      <c r="C4477" s="39" t="s">
        <v>45</v>
      </c>
      <c r="D4477" s="39" t="s">
        <v>92</v>
      </c>
      <c r="E4477" s="40">
        <v>0</v>
      </c>
      <c r="F4477" s="41">
        <v>67.757592994259568</v>
      </c>
      <c r="G4477" s="40">
        <v>4706.1844607664552</v>
      </c>
      <c r="H4477" s="41">
        <v>20.32727789827787</v>
      </c>
    </row>
    <row r="4478" spans="1:8">
      <c r="A4478" s="38">
        <v>45105</v>
      </c>
      <c r="B4478" s="39" t="s">
        <v>89</v>
      </c>
      <c r="C4478" s="39" t="s">
        <v>45</v>
      </c>
      <c r="D4478" s="39" t="s">
        <v>93</v>
      </c>
      <c r="E4478" s="40">
        <v>0</v>
      </c>
      <c r="F4478" s="41">
        <v>6.2337000949696968</v>
      </c>
      <c r="G4478" s="40">
        <v>362.47627487759542</v>
      </c>
      <c r="H4478" s="41">
        <v>1.87011002849091</v>
      </c>
    </row>
    <row r="4479" spans="1:8">
      <c r="A4479" s="38">
        <v>45105</v>
      </c>
      <c r="B4479" s="39" t="s">
        <v>89</v>
      </c>
      <c r="C4479" s="39" t="s">
        <v>45</v>
      </c>
      <c r="D4479" s="39" t="s">
        <v>94</v>
      </c>
      <c r="E4479" s="40">
        <v>0</v>
      </c>
      <c r="F4479" s="41">
        <v>3.5458743503147501</v>
      </c>
      <c r="G4479" s="40">
        <v>201.5515802982946</v>
      </c>
      <c r="H4479" s="41">
        <v>1.0637623050944249</v>
      </c>
    </row>
    <row r="4480" spans="1:8">
      <c r="A4480" s="38">
        <v>45105</v>
      </c>
      <c r="B4480" s="39" t="s">
        <v>89</v>
      </c>
      <c r="C4480" s="39" t="s">
        <v>45</v>
      </c>
      <c r="D4480" s="39" t="s">
        <v>95</v>
      </c>
      <c r="E4480" s="40">
        <v>0</v>
      </c>
      <c r="F4480" s="41">
        <v>1.9706896883475209</v>
      </c>
      <c r="G4480" s="40">
        <v>112.8768027406167</v>
      </c>
      <c r="H4480" s="41">
        <v>0.59120690650425611</v>
      </c>
    </row>
    <row r="4481" spans="1:8">
      <c r="A4481" s="38">
        <v>45105</v>
      </c>
      <c r="B4481" s="39" t="s">
        <v>89</v>
      </c>
      <c r="C4481" s="39" t="s">
        <v>45</v>
      </c>
      <c r="D4481" s="39" t="s">
        <v>96</v>
      </c>
      <c r="E4481" s="40">
        <v>0</v>
      </c>
      <c r="F4481" s="41">
        <v>5.1570481425593124</v>
      </c>
      <c r="G4481" s="40">
        <v>321.74782018782628</v>
      </c>
      <c r="H4481" s="41">
        <v>1.5471144427677941</v>
      </c>
    </row>
    <row r="4482" spans="1:8">
      <c r="A4482" s="38">
        <v>45105</v>
      </c>
      <c r="B4482" s="39" t="s">
        <v>89</v>
      </c>
      <c r="C4482" s="39" t="s">
        <v>45</v>
      </c>
      <c r="D4482" s="39" t="s">
        <v>97</v>
      </c>
      <c r="E4482" s="40">
        <v>0</v>
      </c>
      <c r="F4482" s="41">
        <v>2.397207712900222E-2</v>
      </c>
      <c r="G4482" s="40">
        <v>1.386043664897491</v>
      </c>
      <c r="H4482" s="41">
        <v>7.1916231387006658E-3</v>
      </c>
    </row>
    <row r="4483" spans="1:8">
      <c r="A4483" s="38">
        <v>45105</v>
      </c>
      <c r="B4483" s="39" t="s">
        <v>89</v>
      </c>
      <c r="C4483" s="39" t="s">
        <v>45</v>
      </c>
      <c r="D4483" s="39" t="s">
        <v>98</v>
      </c>
      <c r="E4483" s="40">
        <v>0</v>
      </c>
      <c r="F4483" s="41">
        <v>5.3196715296688906</v>
      </c>
      <c r="G4483" s="40">
        <v>412.41591963853529</v>
      </c>
      <c r="H4483" s="41">
        <v>1.595901458900667</v>
      </c>
    </row>
    <row r="4484" spans="1:8">
      <c r="A4484" s="38">
        <v>45105</v>
      </c>
      <c r="B4484" s="39" t="s">
        <v>89</v>
      </c>
      <c r="C4484" s="39" t="s">
        <v>45</v>
      </c>
      <c r="D4484" s="39" t="s">
        <v>99</v>
      </c>
      <c r="E4484" s="40">
        <v>0</v>
      </c>
      <c r="F4484" s="41">
        <v>0</v>
      </c>
      <c r="G4484" s="40">
        <v>0</v>
      </c>
      <c r="H4484" s="41">
        <v>0</v>
      </c>
    </row>
    <row r="4485" spans="1:8">
      <c r="A4485" s="38">
        <v>45105</v>
      </c>
      <c r="B4485" s="39" t="s">
        <v>89</v>
      </c>
      <c r="C4485" s="39" t="s">
        <v>45</v>
      </c>
      <c r="D4485" s="39" t="s">
        <v>100</v>
      </c>
      <c r="E4485" s="40">
        <v>0</v>
      </c>
      <c r="F4485" s="41">
        <v>0.11001498982582961</v>
      </c>
      <c r="G4485" s="40">
        <v>7.2582982301337786</v>
      </c>
      <c r="H4485" s="41">
        <v>3.300449694774886E-2</v>
      </c>
    </row>
    <row r="4486" spans="1:8">
      <c r="A4486" s="38">
        <v>45105</v>
      </c>
      <c r="B4486" s="39" t="s">
        <v>89</v>
      </c>
      <c r="C4486" s="39" t="s">
        <v>45</v>
      </c>
      <c r="D4486" s="39" t="s">
        <v>101</v>
      </c>
      <c r="E4486" s="40">
        <v>0</v>
      </c>
      <c r="F4486" s="41">
        <v>8.4921733884620867</v>
      </c>
      <c r="G4486" s="40">
        <v>652.15797723862454</v>
      </c>
      <c r="H4486" s="41">
        <v>2.5476520165386272</v>
      </c>
    </row>
    <row r="4487" spans="1:8">
      <c r="A4487" s="38">
        <v>45105</v>
      </c>
      <c r="B4487" s="39" t="s">
        <v>89</v>
      </c>
      <c r="C4487" s="39" t="s">
        <v>45</v>
      </c>
      <c r="D4487" s="39" t="s">
        <v>102</v>
      </c>
      <c r="E4487" s="40">
        <v>0</v>
      </c>
      <c r="F4487" s="41">
        <v>4.9166571145249534E-3</v>
      </c>
      <c r="G4487" s="40">
        <v>8.5549833792734176E-2</v>
      </c>
      <c r="H4487" s="41">
        <v>1.4749971343574861E-3</v>
      </c>
    </row>
    <row r="4488" spans="1:8">
      <c r="A4488" s="38">
        <v>45105</v>
      </c>
      <c r="B4488" s="39" t="s">
        <v>89</v>
      </c>
      <c r="C4488" s="39" t="s">
        <v>45</v>
      </c>
      <c r="D4488" s="39" t="s">
        <v>103</v>
      </c>
      <c r="E4488" s="40">
        <v>0</v>
      </c>
      <c r="F4488" s="41">
        <v>2.6519669696495298</v>
      </c>
      <c r="G4488" s="40">
        <v>205.79593151056389</v>
      </c>
      <c r="H4488" s="41">
        <v>0.79559009089485888</v>
      </c>
    </row>
    <row r="4489" spans="1:8">
      <c r="A4489" s="38">
        <v>45105</v>
      </c>
      <c r="B4489" s="39" t="s">
        <v>89</v>
      </c>
      <c r="C4489" s="39" t="s">
        <v>45</v>
      </c>
      <c r="D4489" s="39" t="s">
        <v>199</v>
      </c>
      <c r="E4489" s="40">
        <v>0</v>
      </c>
      <c r="F4489" s="41">
        <v>4.6600050004527778E-2</v>
      </c>
      <c r="G4489" s="40">
        <v>3.180359053435645</v>
      </c>
      <c r="H4489" s="41">
        <v>1.3980015001358341E-2</v>
      </c>
    </row>
    <row r="4490" spans="1:8">
      <c r="A4490" s="38">
        <v>45105</v>
      </c>
      <c r="B4490" s="39" t="s">
        <v>89</v>
      </c>
      <c r="C4490" s="39" t="s">
        <v>45</v>
      </c>
      <c r="D4490" s="39" t="s">
        <v>104</v>
      </c>
      <c r="E4490" s="40">
        <v>0</v>
      </c>
      <c r="F4490" s="41">
        <v>0</v>
      </c>
      <c r="G4490" s="40">
        <v>0</v>
      </c>
      <c r="H4490" s="41">
        <v>0</v>
      </c>
    </row>
    <row r="4491" spans="1:8">
      <c r="A4491" s="38">
        <v>45105</v>
      </c>
      <c r="B4491" s="39" t="s">
        <v>89</v>
      </c>
      <c r="C4491" s="39" t="s">
        <v>45</v>
      </c>
      <c r="D4491" s="39" t="s">
        <v>105</v>
      </c>
      <c r="E4491" s="40">
        <v>0</v>
      </c>
      <c r="F4491" s="41">
        <v>1.245737594877605</v>
      </c>
      <c r="G4491" s="40">
        <v>96.874986228995624</v>
      </c>
      <c r="H4491" s="41">
        <v>0.37372127846328163</v>
      </c>
    </row>
    <row r="4492" spans="1:8">
      <c r="A4492" s="38">
        <v>45105</v>
      </c>
      <c r="B4492" s="39" t="s">
        <v>89</v>
      </c>
      <c r="C4492" s="39" t="s">
        <v>45</v>
      </c>
      <c r="D4492" s="39" t="s">
        <v>107</v>
      </c>
      <c r="E4492" s="40">
        <v>0</v>
      </c>
      <c r="F4492" s="41">
        <v>7.5133104983145351E-3</v>
      </c>
      <c r="G4492" s="40">
        <v>0.51276822797971267</v>
      </c>
      <c r="H4492" s="41">
        <v>2.253993149494361E-3</v>
      </c>
    </row>
    <row r="4493" spans="1:8">
      <c r="A4493" s="38">
        <v>45105</v>
      </c>
      <c r="B4493" s="39" t="s">
        <v>89</v>
      </c>
      <c r="C4493" s="39" t="s">
        <v>45</v>
      </c>
      <c r="D4493" s="39" t="s">
        <v>109</v>
      </c>
      <c r="E4493" s="40">
        <v>0</v>
      </c>
      <c r="F4493" s="41">
        <v>3.8979754219361988E-3</v>
      </c>
      <c r="G4493" s="40">
        <v>0.26602892962603902</v>
      </c>
      <c r="H4493" s="41">
        <v>1.1693926265808599E-3</v>
      </c>
    </row>
    <row r="4494" spans="1:8">
      <c r="A4494" s="38">
        <v>45105</v>
      </c>
      <c r="B4494" s="39" t="s">
        <v>89</v>
      </c>
      <c r="C4494" s="39" t="s">
        <v>45</v>
      </c>
      <c r="D4494" s="39" t="s">
        <v>110</v>
      </c>
      <c r="E4494" s="40">
        <v>0</v>
      </c>
      <c r="F4494" s="41">
        <v>6.3792669442098273E-3</v>
      </c>
      <c r="G4494" s="40">
        <v>0.43537205171087151</v>
      </c>
      <c r="H4494" s="41">
        <v>1.9137800832629481E-3</v>
      </c>
    </row>
    <row r="4495" spans="1:8">
      <c r="A4495" s="38">
        <v>45105</v>
      </c>
      <c r="B4495" s="39" t="s">
        <v>89</v>
      </c>
      <c r="C4495" s="39" t="s">
        <v>45</v>
      </c>
      <c r="D4495" s="39" t="s">
        <v>200</v>
      </c>
      <c r="E4495" s="40">
        <v>0</v>
      </c>
      <c r="F4495" s="41">
        <v>4.9320763173377911E-3</v>
      </c>
      <c r="G4495" s="40">
        <v>0.33660422180999178</v>
      </c>
      <c r="H4495" s="41">
        <v>1.479622895201337E-3</v>
      </c>
    </row>
    <row r="4496" spans="1:8">
      <c r="A4496" s="38">
        <v>45105</v>
      </c>
      <c r="B4496" s="39" t="s">
        <v>89</v>
      </c>
      <c r="C4496" s="39" t="s">
        <v>45</v>
      </c>
      <c r="D4496" s="39" t="s">
        <v>112</v>
      </c>
      <c r="E4496" s="40">
        <v>0</v>
      </c>
      <c r="F4496" s="41">
        <v>6.0193037775507614</v>
      </c>
      <c r="G4496" s="40">
        <v>347.84416033994302</v>
      </c>
      <c r="H4496" s="41">
        <v>1.8057911332652281</v>
      </c>
    </row>
    <row r="4497" spans="1:8">
      <c r="A4497" s="38">
        <v>45105</v>
      </c>
      <c r="B4497" s="39" t="s">
        <v>89</v>
      </c>
      <c r="C4497" s="39" t="s">
        <v>45</v>
      </c>
      <c r="D4497" s="39" t="s">
        <v>221</v>
      </c>
      <c r="E4497" s="40">
        <v>0</v>
      </c>
      <c r="F4497" s="41">
        <v>0</v>
      </c>
      <c r="G4497" s="40">
        <v>0</v>
      </c>
      <c r="H4497" s="41">
        <v>0</v>
      </c>
    </row>
    <row r="4498" spans="1:8">
      <c r="A4498" s="38">
        <v>45105</v>
      </c>
      <c r="B4498" s="39" t="s">
        <v>89</v>
      </c>
      <c r="C4498" s="39" t="s">
        <v>45</v>
      </c>
      <c r="D4498" s="39" t="s">
        <v>114</v>
      </c>
      <c r="E4498" s="40">
        <v>0</v>
      </c>
      <c r="F4498" s="41">
        <v>3.9963056033779099</v>
      </c>
      <c r="G4498" s="40">
        <v>231.14740730135449</v>
      </c>
      <c r="H4498" s="41">
        <v>1.198891681013373</v>
      </c>
    </row>
    <row r="4499" spans="1:8">
      <c r="A4499" s="38">
        <v>45105</v>
      </c>
      <c r="B4499" s="39" t="s">
        <v>89</v>
      </c>
      <c r="C4499" s="39" t="s">
        <v>45</v>
      </c>
      <c r="D4499" s="39" t="s">
        <v>115</v>
      </c>
      <c r="E4499" s="40">
        <v>0</v>
      </c>
      <c r="F4499" s="41">
        <v>0.21496108105996181</v>
      </c>
      <c r="G4499" s="40">
        <v>14.670658512575359</v>
      </c>
      <c r="H4499" s="41">
        <v>6.4488324317988524E-2</v>
      </c>
    </row>
    <row r="4500" spans="1:8">
      <c r="A4500" s="38">
        <v>45105</v>
      </c>
      <c r="B4500" s="39" t="s">
        <v>89</v>
      </c>
      <c r="C4500" s="39" t="s">
        <v>45</v>
      </c>
      <c r="D4500" s="39" t="s">
        <v>116</v>
      </c>
      <c r="E4500" s="40">
        <v>0</v>
      </c>
      <c r="F4500" s="41">
        <v>3.065211394837088</v>
      </c>
      <c r="G4500" s="40">
        <v>234.01242485329351</v>
      </c>
      <c r="H4500" s="41">
        <v>0.91956341845112621</v>
      </c>
    </row>
    <row r="4501" spans="1:8">
      <c r="A4501" s="38">
        <v>45105</v>
      </c>
      <c r="B4501" s="39" t="s">
        <v>89</v>
      </c>
      <c r="C4501" s="39" t="s">
        <v>45</v>
      </c>
      <c r="D4501" s="39" t="s">
        <v>117</v>
      </c>
      <c r="E4501" s="40">
        <v>0</v>
      </c>
      <c r="F4501" s="41">
        <v>5.3264131238390168E-2</v>
      </c>
      <c r="G4501" s="40">
        <v>3.6351691037013758</v>
      </c>
      <c r="H4501" s="41">
        <v>1.5979239371517049E-2</v>
      </c>
    </row>
    <row r="4502" spans="1:8">
      <c r="A4502" s="38">
        <v>45105</v>
      </c>
      <c r="B4502" s="39" t="s">
        <v>89</v>
      </c>
      <c r="C4502" s="39" t="s">
        <v>45</v>
      </c>
      <c r="D4502" s="39" t="s">
        <v>118</v>
      </c>
      <c r="E4502" s="40">
        <v>0</v>
      </c>
      <c r="F4502" s="41">
        <v>5.3583880539543092</v>
      </c>
      <c r="G4502" s="40">
        <v>322.71158049442698</v>
      </c>
      <c r="H4502" s="41">
        <v>1.607516416186292</v>
      </c>
    </row>
    <row r="4503" spans="1:8">
      <c r="A4503" s="38">
        <v>45105</v>
      </c>
      <c r="B4503" s="39" t="s">
        <v>89</v>
      </c>
      <c r="C4503" s="39" t="s">
        <v>45</v>
      </c>
      <c r="D4503" s="39" t="s">
        <v>119</v>
      </c>
      <c r="E4503" s="40">
        <v>0</v>
      </c>
      <c r="F4503" s="41">
        <v>9.082951475445789</v>
      </c>
      <c r="G4503" s="40">
        <v>535.56313618519675</v>
      </c>
      <c r="H4503" s="41">
        <v>2.7248854426337372</v>
      </c>
    </row>
    <row r="4504" spans="1:8">
      <c r="A4504" s="38">
        <v>45105</v>
      </c>
      <c r="B4504" s="39" t="s">
        <v>89</v>
      </c>
      <c r="C4504" s="39" t="s">
        <v>46</v>
      </c>
      <c r="D4504" s="39" t="s">
        <v>202</v>
      </c>
      <c r="E4504" s="40">
        <v>0</v>
      </c>
      <c r="F4504" s="41">
        <v>0</v>
      </c>
      <c r="G4504" s="40">
        <v>0</v>
      </c>
      <c r="H4504" s="41">
        <v>0</v>
      </c>
    </row>
    <row r="4505" spans="1:8">
      <c r="A4505" s="38">
        <v>45105</v>
      </c>
      <c r="B4505" s="39" t="s">
        <v>89</v>
      </c>
      <c r="C4505" s="39" t="s">
        <v>46</v>
      </c>
      <c r="D4505" s="39" t="s">
        <v>203</v>
      </c>
      <c r="E4505" s="40">
        <v>0</v>
      </c>
      <c r="F4505" s="41">
        <v>0</v>
      </c>
      <c r="G4505" s="40">
        <v>0</v>
      </c>
      <c r="H4505" s="41">
        <v>0</v>
      </c>
    </row>
    <row r="4506" spans="1:8">
      <c r="A4506" s="38">
        <v>45105</v>
      </c>
      <c r="B4506" s="39" t="s">
        <v>89</v>
      </c>
      <c r="C4506" s="39" t="s">
        <v>46</v>
      </c>
      <c r="D4506" s="39" t="s">
        <v>120</v>
      </c>
      <c r="E4506" s="40">
        <v>0</v>
      </c>
      <c r="F4506" s="41">
        <v>6.0873455660365572</v>
      </c>
      <c r="G4506" s="40">
        <v>399.9932442741154</v>
      </c>
      <c r="H4506" s="41">
        <v>1.8262036698109669</v>
      </c>
    </row>
    <row r="4507" spans="1:8">
      <c r="A4507" s="38">
        <v>45105</v>
      </c>
      <c r="B4507" s="39" t="s">
        <v>89</v>
      </c>
      <c r="C4507" s="39" t="s">
        <v>46</v>
      </c>
      <c r="D4507" s="39" t="s">
        <v>121</v>
      </c>
      <c r="E4507" s="40">
        <v>0</v>
      </c>
      <c r="F4507" s="41">
        <v>3.3660318584157278</v>
      </c>
      <c r="G4507" s="40">
        <v>220.4854597558282</v>
      </c>
      <c r="H4507" s="41">
        <v>1.0098095575247179</v>
      </c>
    </row>
    <row r="4508" spans="1:8">
      <c r="A4508" s="38">
        <v>45105</v>
      </c>
      <c r="B4508" s="39" t="s">
        <v>89</v>
      </c>
      <c r="C4508" s="39" t="s">
        <v>46</v>
      </c>
      <c r="D4508" s="39" t="s">
        <v>122</v>
      </c>
      <c r="E4508" s="40">
        <v>0</v>
      </c>
      <c r="F4508" s="41">
        <v>2.060505844412102E-2</v>
      </c>
      <c r="G4508" s="40">
        <v>1.406253516100598</v>
      </c>
      <c r="H4508" s="41">
        <v>6.1815175332363068E-3</v>
      </c>
    </row>
    <row r="4509" spans="1:8">
      <c r="A4509" s="38">
        <v>45105</v>
      </c>
      <c r="B4509" s="39" t="s">
        <v>89</v>
      </c>
      <c r="C4509" s="39" t="s">
        <v>46</v>
      </c>
      <c r="D4509" s="39" t="s">
        <v>123</v>
      </c>
      <c r="E4509" s="40">
        <v>0</v>
      </c>
      <c r="F4509" s="41">
        <v>53.922075422713043</v>
      </c>
      <c r="G4509" s="40">
        <v>3549.848656174408</v>
      </c>
      <c r="H4509" s="41">
        <v>16.176622626813909</v>
      </c>
    </row>
    <row r="4510" spans="1:8">
      <c r="A4510" s="38">
        <v>45105</v>
      </c>
      <c r="B4510" s="39" t="s">
        <v>89</v>
      </c>
      <c r="C4510" s="39" t="s">
        <v>46</v>
      </c>
      <c r="D4510" s="39" t="s">
        <v>124</v>
      </c>
      <c r="E4510" s="40">
        <v>0</v>
      </c>
      <c r="F4510" s="41">
        <v>0.53783792306985334</v>
      </c>
      <c r="G4510" s="40">
        <v>41.230896088507492</v>
      </c>
      <c r="H4510" s="41">
        <v>0.161351376920956</v>
      </c>
    </row>
    <row r="4511" spans="1:8">
      <c r="A4511" s="38">
        <v>45105</v>
      </c>
      <c r="B4511" s="39" t="s">
        <v>89</v>
      </c>
      <c r="C4511" s="39" t="s">
        <v>47</v>
      </c>
      <c r="D4511" s="39" t="s">
        <v>185</v>
      </c>
      <c r="E4511" s="40">
        <v>0</v>
      </c>
      <c r="F4511" s="41">
        <v>48.749295921852102</v>
      </c>
      <c r="G4511" s="40">
        <v>3720.688143151363</v>
      </c>
      <c r="H4511" s="41">
        <v>14.624788776555629</v>
      </c>
    </row>
    <row r="4512" spans="1:8">
      <c r="A4512" s="38">
        <v>45105</v>
      </c>
      <c r="B4512" s="39" t="s">
        <v>89</v>
      </c>
      <c r="C4512" s="39" t="s">
        <v>47</v>
      </c>
      <c r="D4512" s="39" t="s">
        <v>125</v>
      </c>
      <c r="E4512" s="40">
        <v>0</v>
      </c>
      <c r="F4512" s="41">
        <v>0</v>
      </c>
      <c r="G4512" s="40">
        <v>0</v>
      </c>
      <c r="H4512" s="41">
        <v>0</v>
      </c>
    </row>
    <row r="4513" spans="1:8">
      <c r="A4513" s="38">
        <v>45105</v>
      </c>
      <c r="B4513" s="39" t="s">
        <v>89</v>
      </c>
      <c r="C4513" s="39" t="s">
        <v>47</v>
      </c>
      <c r="D4513" s="39" t="s">
        <v>204</v>
      </c>
      <c r="E4513" s="40">
        <v>0</v>
      </c>
      <c r="F4513" s="41">
        <v>5.4701852222144437E-2</v>
      </c>
      <c r="G4513" s="40">
        <v>3.733290649634331</v>
      </c>
      <c r="H4513" s="41">
        <v>1.6410555666643331E-2</v>
      </c>
    </row>
    <row r="4514" spans="1:8">
      <c r="A4514" s="38">
        <v>45105</v>
      </c>
      <c r="B4514" s="39" t="s">
        <v>89</v>
      </c>
      <c r="C4514" s="39" t="s">
        <v>47</v>
      </c>
      <c r="D4514" s="39" t="s">
        <v>126</v>
      </c>
      <c r="E4514" s="40">
        <v>0</v>
      </c>
      <c r="F4514" s="41">
        <v>2.6255466447289419E-2</v>
      </c>
      <c r="G4514" s="40">
        <v>1.7918824209351589</v>
      </c>
      <c r="H4514" s="41">
        <v>7.8766399341868246E-3</v>
      </c>
    </row>
    <row r="4515" spans="1:8">
      <c r="A4515" s="38">
        <v>45105</v>
      </c>
      <c r="B4515" s="39" t="s">
        <v>89</v>
      </c>
      <c r="C4515" s="39" t="s">
        <v>47</v>
      </c>
      <c r="D4515" s="39" t="s">
        <v>128</v>
      </c>
      <c r="E4515" s="40">
        <v>0</v>
      </c>
      <c r="F4515" s="41">
        <v>4.1496629691413052</v>
      </c>
      <c r="G4515" s="40">
        <v>298.25511516823872</v>
      </c>
      <c r="H4515" s="41">
        <v>1.244898890742391</v>
      </c>
    </row>
    <row r="4516" spans="1:8">
      <c r="A4516" s="38">
        <v>45105</v>
      </c>
      <c r="B4516" s="39" t="s">
        <v>89</v>
      </c>
      <c r="C4516" s="39" t="s">
        <v>47</v>
      </c>
      <c r="D4516" s="39" t="s">
        <v>186</v>
      </c>
      <c r="E4516" s="40">
        <v>0</v>
      </c>
      <c r="F4516" s="41">
        <v>3.2494664439932548E-2</v>
      </c>
      <c r="G4516" s="40">
        <v>2.2176950503240138</v>
      </c>
      <c r="H4516" s="41">
        <v>9.7483993319797645E-3</v>
      </c>
    </row>
    <row r="4517" spans="1:8">
      <c r="A4517" s="38">
        <v>45105</v>
      </c>
      <c r="B4517" s="39" t="s">
        <v>89</v>
      </c>
      <c r="C4517" s="39" t="s">
        <v>47</v>
      </c>
      <c r="D4517" s="39" t="s">
        <v>130</v>
      </c>
      <c r="E4517" s="40">
        <v>0</v>
      </c>
      <c r="F4517" s="41">
        <v>9.3088221280220171</v>
      </c>
      <c r="G4517" s="40">
        <v>635.20341245115821</v>
      </c>
      <c r="H4517" s="41">
        <v>2.7926466384066049</v>
      </c>
    </row>
    <row r="4518" spans="1:8">
      <c r="A4518" s="38">
        <v>45105</v>
      </c>
      <c r="B4518" s="39" t="s">
        <v>89</v>
      </c>
      <c r="C4518" s="39" t="s">
        <v>47</v>
      </c>
      <c r="D4518" s="39" t="s">
        <v>131</v>
      </c>
      <c r="E4518" s="40">
        <v>0</v>
      </c>
      <c r="F4518" s="41">
        <v>0.2053968784188219</v>
      </c>
      <c r="G4518" s="40">
        <v>14.017921048652321</v>
      </c>
      <c r="H4518" s="41">
        <v>6.1619063525646563E-2</v>
      </c>
    </row>
    <row r="4519" spans="1:8">
      <c r="A4519" s="38">
        <v>45105</v>
      </c>
      <c r="B4519" s="39" t="s">
        <v>89</v>
      </c>
      <c r="C4519" s="39" t="s">
        <v>47</v>
      </c>
      <c r="D4519" s="39" t="s">
        <v>132</v>
      </c>
      <c r="E4519" s="40">
        <v>0</v>
      </c>
      <c r="F4519" s="41">
        <v>0.39952755919341948</v>
      </c>
      <c r="G4519" s="40">
        <v>27.266946920751771</v>
      </c>
      <c r="H4519" s="41">
        <v>0.1198582677580259</v>
      </c>
    </row>
    <row r="4520" spans="1:8">
      <c r="A4520" s="38">
        <v>45105</v>
      </c>
      <c r="B4520" s="39" t="s">
        <v>89</v>
      </c>
      <c r="C4520" s="39" t="s">
        <v>47</v>
      </c>
      <c r="D4520" s="39" t="s">
        <v>133</v>
      </c>
      <c r="E4520" s="40">
        <v>0</v>
      </c>
      <c r="F4520" s="41">
        <v>0.22574153309508341</v>
      </c>
      <c r="G4520" s="40">
        <v>15.40640253488213</v>
      </c>
      <c r="H4520" s="41">
        <v>6.7722459928525006E-2</v>
      </c>
    </row>
    <row r="4521" spans="1:8">
      <c r="A4521" s="38">
        <v>45105</v>
      </c>
      <c r="B4521" s="39" t="s">
        <v>89</v>
      </c>
      <c r="C4521" s="39" t="s">
        <v>47</v>
      </c>
      <c r="D4521" s="39" t="s">
        <v>134</v>
      </c>
      <c r="E4521" s="40">
        <v>0</v>
      </c>
      <c r="F4521" s="41">
        <v>3.2494664439932548E-2</v>
      </c>
      <c r="G4521" s="40">
        <v>2.2176950503240138</v>
      </c>
      <c r="H4521" s="41">
        <v>9.7483993319797645E-3</v>
      </c>
    </row>
    <row r="4522" spans="1:8">
      <c r="A4522" s="38">
        <v>45105</v>
      </c>
      <c r="B4522" s="39" t="s">
        <v>89</v>
      </c>
      <c r="C4522" s="39" t="s">
        <v>47</v>
      </c>
      <c r="D4522" s="39" t="s">
        <v>135</v>
      </c>
      <c r="E4522" s="40">
        <v>0</v>
      </c>
      <c r="F4522" s="41">
        <v>2.88168607170436</v>
      </c>
      <c r="G4522" s="40">
        <v>223.57417725210939</v>
      </c>
      <c r="H4522" s="41">
        <v>0.86450582151130806</v>
      </c>
    </row>
    <row r="4523" spans="1:8">
      <c r="A4523" s="38">
        <v>45105</v>
      </c>
      <c r="B4523" s="39" t="s">
        <v>89</v>
      </c>
      <c r="C4523" s="39" t="s">
        <v>18</v>
      </c>
      <c r="D4523" s="39" t="s">
        <v>137</v>
      </c>
      <c r="E4523" s="40">
        <v>0</v>
      </c>
      <c r="F4523" s="41">
        <v>1.8217469852035959</v>
      </c>
      <c r="G4523" s="40">
        <v>139.28912797864109</v>
      </c>
      <c r="H4523" s="41">
        <v>0.54652409556107873</v>
      </c>
    </row>
    <row r="4524" spans="1:8">
      <c r="A4524" s="38">
        <v>45105</v>
      </c>
      <c r="B4524" s="39" t="s">
        <v>89</v>
      </c>
      <c r="C4524" s="39" t="s">
        <v>18</v>
      </c>
      <c r="D4524" s="39" t="s">
        <v>138</v>
      </c>
      <c r="E4524" s="40">
        <v>0</v>
      </c>
      <c r="F4524" s="41">
        <v>0.2688241267327835</v>
      </c>
      <c r="G4524" s="40">
        <v>15.99779623103705</v>
      </c>
      <c r="H4524" s="41">
        <v>8.0647238019835046E-2</v>
      </c>
    </row>
    <row r="4525" spans="1:8">
      <c r="A4525" s="38">
        <v>45105</v>
      </c>
      <c r="B4525" s="39" t="s">
        <v>89</v>
      </c>
      <c r="C4525" s="39" t="s">
        <v>18</v>
      </c>
      <c r="D4525" s="39" t="s">
        <v>123</v>
      </c>
      <c r="E4525" s="40">
        <v>268.18520099999989</v>
      </c>
      <c r="F4525" s="41">
        <v>1.464183081361909</v>
      </c>
      <c r="G4525" s="40">
        <v>97.578624429520218</v>
      </c>
      <c r="H4525" s="41">
        <v>0.43925492440857261</v>
      </c>
    </row>
    <row r="4526" spans="1:8">
      <c r="A4526" s="38">
        <v>45105</v>
      </c>
      <c r="B4526" s="39" t="s">
        <v>89</v>
      </c>
      <c r="C4526" s="39" t="s">
        <v>48</v>
      </c>
      <c r="D4526" s="39" t="s">
        <v>123</v>
      </c>
      <c r="E4526" s="40">
        <v>123.697104</v>
      </c>
      <c r="F4526" s="41">
        <v>13.865677001843959</v>
      </c>
      <c r="G4526" s="40">
        <v>798.81648432202815</v>
      </c>
      <c r="H4526" s="41">
        <v>4.1597031005531893</v>
      </c>
    </row>
    <row r="4527" spans="1:8">
      <c r="A4527" s="38">
        <v>45105</v>
      </c>
      <c r="B4527" s="39" t="s">
        <v>89</v>
      </c>
      <c r="C4527" s="39" t="s">
        <v>7</v>
      </c>
      <c r="D4527" s="39" t="s">
        <v>140</v>
      </c>
      <c r="E4527" s="40">
        <v>3018.0435510000002</v>
      </c>
      <c r="F4527" s="41">
        <v>80.81973824022235</v>
      </c>
      <c r="G4527" s="40">
        <v>5053.6571971468966</v>
      </c>
      <c r="H4527" s="41">
        <v>64.904167163531611</v>
      </c>
    </row>
    <row r="4528" spans="1:8">
      <c r="A4528" s="38">
        <v>45105</v>
      </c>
      <c r="B4528" s="39" t="s">
        <v>89</v>
      </c>
      <c r="C4528" s="39" t="s">
        <v>7</v>
      </c>
      <c r="D4528" s="39" t="s">
        <v>141</v>
      </c>
      <c r="E4528" s="40">
        <v>983.77430099999981</v>
      </c>
      <c r="F4528" s="41">
        <v>75.798313699543741</v>
      </c>
      <c r="G4528" s="40">
        <v>4774.0051413945539</v>
      </c>
      <c r="H4528" s="41">
        <v>60.243562205453117</v>
      </c>
    </row>
    <row r="4529" spans="1:8">
      <c r="A4529" s="38">
        <v>45105</v>
      </c>
      <c r="B4529" s="39" t="s">
        <v>89</v>
      </c>
      <c r="C4529" s="39" t="s">
        <v>7</v>
      </c>
      <c r="D4529" s="39" t="s">
        <v>142</v>
      </c>
      <c r="E4529" s="40">
        <v>3211.4809874999992</v>
      </c>
      <c r="F4529" s="41">
        <v>121.5684258925782</v>
      </c>
      <c r="G4529" s="40">
        <v>7805.693726853704</v>
      </c>
      <c r="H4529" s="41">
        <v>109.4115833033204</v>
      </c>
    </row>
    <row r="4530" spans="1:8">
      <c r="A4530" s="38">
        <v>45105</v>
      </c>
      <c r="B4530" s="39" t="s">
        <v>89</v>
      </c>
      <c r="C4530" s="39" t="s">
        <v>16</v>
      </c>
      <c r="D4530" s="39" t="s">
        <v>123</v>
      </c>
      <c r="E4530" s="40">
        <v>117.1079325</v>
      </c>
      <c r="F4530" s="41">
        <v>1.7621626091229989</v>
      </c>
      <c r="G4530" s="40">
        <v>99.944588863593509</v>
      </c>
      <c r="H4530" s="41">
        <v>0.52864878273689986</v>
      </c>
    </row>
    <row r="4531" spans="1:8">
      <c r="A4531" s="38">
        <v>45105</v>
      </c>
      <c r="B4531" s="39" t="s">
        <v>89</v>
      </c>
      <c r="C4531" s="39" t="s">
        <v>49</v>
      </c>
      <c r="D4531" s="39" t="s">
        <v>143</v>
      </c>
      <c r="E4531" s="40">
        <v>0</v>
      </c>
      <c r="F4531" s="41">
        <v>46.620548963274217</v>
      </c>
      <c r="G4531" s="40">
        <v>3068.3958199692311</v>
      </c>
      <c r="H4531" s="41">
        <v>13.98616468898226</v>
      </c>
    </row>
    <row r="4532" spans="1:8">
      <c r="A4532" s="38">
        <v>45105</v>
      </c>
      <c r="B4532" s="39" t="s">
        <v>89</v>
      </c>
      <c r="C4532" s="39" t="s">
        <v>49</v>
      </c>
      <c r="D4532" s="39" t="s">
        <v>144</v>
      </c>
      <c r="E4532" s="40">
        <v>0</v>
      </c>
      <c r="F4532" s="41">
        <v>2.8130424461747872</v>
      </c>
      <c r="G4532" s="40">
        <v>216.69520623675541</v>
      </c>
      <c r="H4532" s="41">
        <v>0.84391273385243604</v>
      </c>
    </row>
    <row r="4533" spans="1:8">
      <c r="A4533" s="38">
        <v>45105</v>
      </c>
      <c r="B4533" s="39" t="s">
        <v>89</v>
      </c>
      <c r="C4533" s="39" t="s">
        <v>49</v>
      </c>
      <c r="D4533" s="39" t="s">
        <v>242</v>
      </c>
      <c r="E4533" s="40">
        <v>0</v>
      </c>
      <c r="F4533" s="41">
        <v>0</v>
      </c>
      <c r="G4533" s="40">
        <v>0</v>
      </c>
      <c r="H4533" s="41">
        <v>0</v>
      </c>
    </row>
    <row r="4534" spans="1:8">
      <c r="A4534" s="38">
        <v>45105</v>
      </c>
      <c r="B4534" s="39" t="s">
        <v>89</v>
      </c>
      <c r="C4534" s="39" t="s">
        <v>49</v>
      </c>
      <c r="D4534" s="39" t="s">
        <v>146</v>
      </c>
      <c r="E4534" s="40">
        <v>0</v>
      </c>
      <c r="F4534" s="41">
        <v>0.16266741954813899</v>
      </c>
      <c r="G4534" s="40">
        <v>11.1017220026303</v>
      </c>
      <c r="H4534" s="41">
        <v>4.8800225864441708E-2</v>
      </c>
    </row>
    <row r="4535" spans="1:8">
      <c r="A4535" s="38">
        <v>45105</v>
      </c>
      <c r="B4535" s="39" t="s">
        <v>89</v>
      </c>
      <c r="C4535" s="39" t="s">
        <v>49</v>
      </c>
      <c r="D4535" s="39" t="s">
        <v>147</v>
      </c>
      <c r="E4535" s="40">
        <v>0</v>
      </c>
      <c r="F4535" s="41">
        <v>0</v>
      </c>
      <c r="G4535" s="40">
        <v>0</v>
      </c>
      <c r="H4535" s="41">
        <v>0</v>
      </c>
    </row>
    <row r="4536" spans="1:8">
      <c r="A4536" s="38">
        <v>45105</v>
      </c>
      <c r="B4536" s="39" t="s">
        <v>89</v>
      </c>
      <c r="C4536" s="39" t="s">
        <v>49</v>
      </c>
      <c r="D4536" s="39" t="s">
        <v>148</v>
      </c>
      <c r="E4536" s="40">
        <v>0</v>
      </c>
      <c r="F4536" s="41">
        <v>0</v>
      </c>
      <c r="G4536" s="40">
        <v>0</v>
      </c>
      <c r="H4536" s="41">
        <v>0</v>
      </c>
    </row>
    <row r="4537" spans="1:8">
      <c r="A4537" s="38">
        <v>45105</v>
      </c>
      <c r="B4537" s="39" t="s">
        <v>89</v>
      </c>
      <c r="C4537" s="39" t="s">
        <v>49</v>
      </c>
      <c r="D4537" s="39" t="s">
        <v>149</v>
      </c>
      <c r="E4537" s="40">
        <v>0</v>
      </c>
      <c r="F4537" s="41">
        <v>0</v>
      </c>
      <c r="G4537" s="40">
        <v>0</v>
      </c>
      <c r="H4537" s="41">
        <v>0</v>
      </c>
    </row>
    <row r="4538" spans="1:8">
      <c r="A4538" s="38">
        <v>45105</v>
      </c>
      <c r="B4538" s="39" t="s">
        <v>89</v>
      </c>
      <c r="C4538" s="39" t="s">
        <v>49</v>
      </c>
      <c r="D4538" s="39" t="s">
        <v>150</v>
      </c>
      <c r="E4538" s="40">
        <v>0</v>
      </c>
      <c r="F4538" s="41">
        <v>3.2494664439932548E-2</v>
      </c>
      <c r="G4538" s="40">
        <v>2.2176950503240138</v>
      </c>
      <c r="H4538" s="41">
        <v>9.7483993319797645E-3</v>
      </c>
    </row>
    <row r="4539" spans="1:8">
      <c r="A4539" s="38">
        <v>45105</v>
      </c>
      <c r="B4539" s="39" t="s">
        <v>89</v>
      </c>
      <c r="C4539" s="39" t="s">
        <v>49</v>
      </c>
      <c r="D4539" s="39" t="s">
        <v>151</v>
      </c>
      <c r="E4539" s="40">
        <v>0</v>
      </c>
      <c r="F4539" s="41">
        <v>1.2982173692538439</v>
      </c>
      <c r="G4539" s="40">
        <v>100.956084399994</v>
      </c>
      <c r="H4539" s="41">
        <v>0.38946521077615309</v>
      </c>
    </row>
    <row r="4540" spans="1:8">
      <c r="A4540" s="38">
        <v>45105</v>
      </c>
      <c r="B4540" s="39" t="s">
        <v>89</v>
      </c>
      <c r="C4540" s="39" t="s">
        <v>49</v>
      </c>
      <c r="D4540" s="39" t="s">
        <v>152</v>
      </c>
      <c r="E4540" s="40">
        <v>0</v>
      </c>
      <c r="F4540" s="41">
        <v>1.789502380950982</v>
      </c>
      <c r="G4540" s="40">
        <v>101.0543635350695</v>
      </c>
      <c r="H4540" s="41">
        <v>0.53685071428529463</v>
      </c>
    </row>
    <row r="4541" spans="1:8">
      <c r="A4541" s="38">
        <v>45105</v>
      </c>
      <c r="B4541" s="39" t="s">
        <v>89</v>
      </c>
      <c r="C4541" s="39" t="s">
        <v>49</v>
      </c>
      <c r="D4541" s="39" t="s">
        <v>224</v>
      </c>
      <c r="E4541" s="40">
        <v>0</v>
      </c>
      <c r="F4541" s="41">
        <v>0</v>
      </c>
      <c r="G4541" s="40">
        <v>0</v>
      </c>
      <c r="H4541" s="41">
        <v>0</v>
      </c>
    </row>
    <row r="4542" spans="1:8">
      <c r="A4542" s="38">
        <v>45105</v>
      </c>
      <c r="B4542" s="39" t="s">
        <v>89</v>
      </c>
      <c r="C4542" s="39" t="s">
        <v>49</v>
      </c>
      <c r="D4542" s="39" t="s">
        <v>153</v>
      </c>
      <c r="E4542" s="40">
        <v>0</v>
      </c>
      <c r="F4542" s="41">
        <v>0</v>
      </c>
      <c r="G4542" s="40">
        <v>0</v>
      </c>
      <c r="H4542" s="41">
        <v>0</v>
      </c>
    </row>
    <row r="4543" spans="1:8">
      <c r="A4543" s="38">
        <v>45105</v>
      </c>
      <c r="B4543" s="39" t="s">
        <v>89</v>
      </c>
      <c r="C4543" s="39" t="s">
        <v>49</v>
      </c>
      <c r="D4543" s="39" t="s">
        <v>154</v>
      </c>
      <c r="E4543" s="40">
        <v>0</v>
      </c>
      <c r="F4543" s="41">
        <v>7.8977315259711592E-2</v>
      </c>
      <c r="G4543" s="40">
        <v>5.3900418471194769</v>
      </c>
      <c r="H4543" s="41">
        <v>2.3693194577913482E-2</v>
      </c>
    </row>
    <row r="4544" spans="1:8">
      <c r="A4544" s="38">
        <v>45105</v>
      </c>
      <c r="B4544" s="39" t="s">
        <v>89</v>
      </c>
      <c r="C4544" s="39" t="s">
        <v>49</v>
      </c>
      <c r="D4544" s="39" t="s">
        <v>155</v>
      </c>
      <c r="E4544" s="40">
        <v>0</v>
      </c>
      <c r="F4544" s="41">
        <v>5.4854205128705349</v>
      </c>
      <c r="G4544" s="40">
        <v>311.14219138654698</v>
      </c>
      <c r="H4544" s="41">
        <v>1.6456261538611601</v>
      </c>
    </row>
    <row r="4545" spans="1:8">
      <c r="A4545" s="38">
        <v>45105</v>
      </c>
      <c r="B4545" s="39" t="s">
        <v>89</v>
      </c>
      <c r="C4545" s="39" t="s">
        <v>49</v>
      </c>
      <c r="D4545" s="39" t="s">
        <v>208</v>
      </c>
      <c r="E4545" s="40">
        <v>0</v>
      </c>
      <c r="F4545" s="41">
        <v>4.692053840123054E-2</v>
      </c>
      <c r="G4545" s="40">
        <v>3.2022317375609992</v>
      </c>
      <c r="H4545" s="41">
        <v>1.4076161520369159E-2</v>
      </c>
    </row>
    <row r="4546" spans="1:8">
      <c r="A4546" s="38">
        <v>45105</v>
      </c>
      <c r="B4546" s="39" t="s">
        <v>89</v>
      </c>
      <c r="C4546" s="39" t="s">
        <v>49</v>
      </c>
      <c r="D4546" s="39" t="s">
        <v>156</v>
      </c>
      <c r="E4546" s="40">
        <v>0</v>
      </c>
      <c r="F4546" s="41">
        <v>4.2995795684304207E-2</v>
      </c>
      <c r="G4546" s="40">
        <v>2.9343759942523651</v>
      </c>
      <c r="H4546" s="41">
        <v>1.2898738705291259E-2</v>
      </c>
    </row>
    <row r="4547" spans="1:8">
      <c r="A4547" s="38">
        <v>45105</v>
      </c>
      <c r="B4547" s="39" t="s">
        <v>89</v>
      </c>
      <c r="C4547" s="39" t="s">
        <v>49</v>
      </c>
      <c r="D4547" s="39" t="s">
        <v>158</v>
      </c>
      <c r="E4547" s="40">
        <v>0</v>
      </c>
      <c r="F4547" s="41">
        <v>0</v>
      </c>
      <c r="G4547" s="40">
        <v>0</v>
      </c>
      <c r="H4547" s="41">
        <v>0</v>
      </c>
    </row>
    <row r="4548" spans="1:8">
      <c r="A4548" s="38">
        <v>45105</v>
      </c>
      <c r="B4548" s="39" t="s">
        <v>89</v>
      </c>
      <c r="C4548" s="39" t="s">
        <v>49</v>
      </c>
      <c r="D4548" s="39" t="s">
        <v>263</v>
      </c>
      <c r="E4548" s="40">
        <v>0</v>
      </c>
      <c r="F4548" s="41">
        <v>4.2218591163425218E-2</v>
      </c>
      <c r="G4548" s="40">
        <v>2.881333359445998</v>
      </c>
      <c r="H4548" s="41">
        <v>1.2665577349027559E-2</v>
      </c>
    </row>
    <row r="4549" spans="1:8">
      <c r="A4549" s="38">
        <v>45105</v>
      </c>
      <c r="B4549" s="39" t="s">
        <v>89</v>
      </c>
      <c r="C4549" s="39" t="s">
        <v>49</v>
      </c>
      <c r="D4549" s="39" t="s">
        <v>159</v>
      </c>
      <c r="E4549" s="40">
        <v>0</v>
      </c>
      <c r="F4549" s="41">
        <v>5.422481878572262E-2</v>
      </c>
      <c r="G4549" s="40">
        <v>3.7007340835326161</v>
      </c>
      <c r="H4549" s="41">
        <v>1.626744563571679E-2</v>
      </c>
    </row>
    <row r="4550" spans="1:8">
      <c r="A4550" s="38">
        <v>45105</v>
      </c>
      <c r="B4550" s="39" t="s">
        <v>89</v>
      </c>
      <c r="C4550" s="39" t="s">
        <v>49</v>
      </c>
      <c r="D4550" s="39" t="s">
        <v>244</v>
      </c>
      <c r="E4550" s="40">
        <v>0</v>
      </c>
      <c r="F4550" s="41">
        <v>0</v>
      </c>
      <c r="G4550" s="40">
        <v>0</v>
      </c>
      <c r="H4550" s="41">
        <v>0</v>
      </c>
    </row>
    <row r="4551" spans="1:8">
      <c r="A4551" s="38">
        <v>45105</v>
      </c>
      <c r="B4551" s="39" t="s">
        <v>89</v>
      </c>
      <c r="C4551" s="39" t="s">
        <v>49</v>
      </c>
      <c r="D4551" s="39" t="s">
        <v>209</v>
      </c>
      <c r="E4551" s="40">
        <v>0</v>
      </c>
      <c r="F4551" s="41">
        <v>1.3218924231232581</v>
      </c>
      <c r="G4551" s="40">
        <v>102.5718588875074</v>
      </c>
      <c r="H4551" s="41">
        <v>0.39656772693697728</v>
      </c>
    </row>
    <row r="4552" spans="1:8">
      <c r="A4552" s="38">
        <v>45105</v>
      </c>
      <c r="B4552" s="39" t="s">
        <v>89</v>
      </c>
      <c r="C4552" s="39" t="s">
        <v>49</v>
      </c>
      <c r="D4552" s="39" t="s">
        <v>261</v>
      </c>
      <c r="E4552" s="40">
        <v>0</v>
      </c>
      <c r="F4552" s="41">
        <v>0</v>
      </c>
      <c r="G4552" s="40">
        <v>0</v>
      </c>
      <c r="H4552" s="41">
        <v>0</v>
      </c>
    </row>
    <row r="4553" spans="1:8">
      <c r="A4553" s="38">
        <v>45105</v>
      </c>
      <c r="B4553" s="39" t="s">
        <v>89</v>
      </c>
      <c r="C4553" s="39" t="s">
        <v>49</v>
      </c>
      <c r="D4553" s="39" t="s">
        <v>210</v>
      </c>
      <c r="E4553" s="40">
        <v>0</v>
      </c>
      <c r="F4553" s="41">
        <v>0</v>
      </c>
      <c r="G4553" s="40">
        <v>0</v>
      </c>
      <c r="H4553" s="41">
        <v>0</v>
      </c>
    </row>
    <row r="4554" spans="1:8">
      <c r="A4554" s="38">
        <v>45105</v>
      </c>
      <c r="B4554" s="39" t="s">
        <v>89</v>
      </c>
      <c r="C4554" s="39" t="s">
        <v>49</v>
      </c>
      <c r="D4554" s="39" t="s">
        <v>279</v>
      </c>
      <c r="E4554" s="40">
        <v>0</v>
      </c>
      <c r="F4554" s="41">
        <v>0</v>
      </c>
      <c r="G4554" s="40">
        <v>0</v>
      </c>
      <c r="H4554" s="41">
        <v>0</v>
      </c>
    </row>
    <row r="4555" spans="1:8">
      <c r="A4555" s="38">
        <v>45105</v>
      </c>
      <c r="B4555" s="39" t="s">
        <v>89</v>
      </c>
      <c r="C4555" s="39" t="s">
        <v>49</v>
      </c>
      <c r="D4555" s="39" t="s">
        <v>289</v>
      </c>
      <c r="E4555" s="40">
        <v>0</v>
      </c>
      <c r="F4555" s="41">
        <v>3.6758724096286367E-2</v>
      </c>
      <c r="G4555" s="40">
        <v>2.5087084876734789</v>
      </c>
      <c r="H4555" s="41">
        <v>1.102761722888591E-2</v>
      </c>
    </row>
    <row r="4556" spans="1:8">
      <c r="A4556" s="38">
        <v>45105</v>
      </c>
      <c r="B4556" s="39" t="s">
        <v>89</v>
      </c>
      <c r="C4556" s="39" t="s">
        <v>49</v>
      </c>
      <c r="D4556" s="39" t="s">
        <v>294</v>
      </c>
      <c r="E4556" s="40">
        <v>0</v>
      </c>
      <c r="F4556" s="41">
        <v>3.33829051663884E-2</v>
      </c>
      <c r="G4556" s="40">
        <v>2.2783156813263341</v>
      </c>
      <c r="H4556" s="41">
        <v>1.001487154991652E-2</v>
      </c>
    </row>
    <row r="4557" spans="1:8">
      <c r="A4557" s="38">
        <v>45105</v>
      </c>
      <c r="B4557" s="39" t="s">
        <v>89</v>
      </c>
      <c r="C4557" s="39" t="s">
        <v>49</v>
      </c>
      <c r="D4557" s="39" t="s">
        <v>262</v>
      </c>
      <c r="E4557" s="40">
        <v>0</v>
      </c>
      <c r="F4557" s="41">
        <v>0</v>
      </c>
      <c r="G4557" s="40">
        <v>0</v>
      </c>
      <c r="H4557" s="41">
        <v>0</v>
      </c>
    </row>
    <row r="4558" spans="1:8">
      <c r="A4558" s="38">
        <v>45105</v>
      </c>
      <c r="B4558" s="39" t="s">
        <v>89</v>
      </c>
      <c r="C4558" s="39" t="s">
        <v>49</v>
      </c>
      <c r="D4558" s="39" t="s">
        <v>281</v>
      </c>
      <c r="E4558" s="40">
        <v>0</v>
      </c>
      <c r="F4558" s="41">
        <v>1.8900027143490591E-2</v>
      </c>
      <c r="G4558" s="40">
        <v>1.2898885823113799</v>
      </c>
      <c r="H4558" s="41">
        <v>5.6700081430471772E-3</v>
      </c>
    </row>
    <row r="4559" spans="1:8">
      <c r="A4559" s="38">
        <v>45105</v>
      </c>
      <c r="B4559" s="39" t="s">
        <v>89</v>
      </c>
      <c r="C4559" s="39" t="s">
        <v>49</v>
      </c>
      <c r="D4559" s="39" t="s">
        <v>166</v>
      </c>
      <c r="E4559" s="40">
        <v>0</v>
      </c>
      <c r="F4559" s="41">
        <v>43.485421998250857</v>
      </c>
      <c r="G4559" s="40">
        <v>2860.191067707432</v>
      </c>
      <c r="H4559" s="41">
        <v>13.045626599475259</v>
      </c>
    </row>
    <row r="4560" spans="1:8">
      <c r="A4560" s="38">
        <v>45105</v>
      </c>
      <c r="B4560" s="39" t="s">
        <v>89</v>
      </c>
      <c r="C4560" s="39" t="s">
        <v>49</v>
      </c>
      <c r="D4560" s="39" t="s">
        <v>167</v>
      </c>
      <c r="E4560" s="40">
        <v>0</v>
      </c>
      <c r="F4560" s="41">
        <v>7.0397060687276554</v>
      </c>
      <c r="G4560" s="40">
        <v>540.98971556898732</v>
      </c>
      <c r="H4560" s="41">
        <v>2.111911820618297</v>
      </c>
    </row>
    <row r="4561" spans="1:8">
      <c r="A4561" s="38">
        <v>45105</v>
      </c>
      <c r="B4561" s="39" t="s">
        <v>89</v>
      </c>
      <c r="C4561" s="39" t="s">
        <v>49</v>
      </c>
      <c r="D4561" s="39" t="s">
        <v>168</v>
      </c>
      <c r="E4561" s="40">
        <v>0</v>
      </c>
      <c r="F4561" s="41">
        <v>0.13939243927478831</v>
      </c>
      <c r="G4561" s="40">
        <v>9.5132517279483064</v>
      </c>
      <c r="H4561" s="41">
        <v>4.1817731782436481E-2</v>
      </c>
    </row>
    <row r="4562" spans="1:8">
      <c r="A4562" s="38">
        <v>45105</v>
      </c>
      <c r="B4562" s="39" t="s">
        <v>89</v>
      </c>
      <c r="C4562" s="39" t="s">
        <v>49</v>
      </c>
      <c r="D4562" s="39" t="s">
        <v>195</v>
      </c>
      <c r="E4562" s="40">
        <v>0</v>
      </c>
      <c r="F4562" s="41">
        <v>38.380747469635203</v>
      </c>
      <c r="G4562" s="40">
        <v>2235.6101037809408</v>
      </c>
      <c r="H4562" s="41">
        <v>11.51422424089056</v>
      </c>
    </row>
    <row r="4563" spans="1:8">
      <c r="A4563" s="38">
        <v>45105</v>
      </c>
      <c r="B4563" s="39" t="s">
        <v>89</v>
      </c>
      <c r="C4563" s="39" t="s">
        <v>49</v>
      </c>
      <c r="D4563" s="39" t="s">
        <v>169</v>
      </c>
      <c r="E4563" s="40">
        <v>0</v>
      </c>
      <c r="F4563" s="41">
        <v>4.0065036880396017</v>
      </c>
      <c r="G4563" s="40">
        <v>309.00351755599218</v>
      </c>
      <c r="H4563" s="41">
        <v>1.2019511064118811</v>
      </c>
    </row>
    <row r="4564" spans="1:8">
      <c r="A4564" s="38">
        <v>45105</v>
      </c>
      <c r="B4564" s="39" t="s">
        <v>89</v>
      </c>
      <c r="C4564" s="39" t="s">
        <v>49</v>
      </c>
      <c r="D4564" s="39" t="s">
        <v>170</v>
      </c>
      <c r="E4564" s="40">
        <v>0</v>
      </c>
      <c r="F4564" s="41">
        <v>0</v>
      </c>
      <c r="G4564" s="40">
        <v>0</v>
      </c>
      <c r="H4564" s="41">
        <v>0</v>
      </c>
    </row>
    <row r="4565" spans="1:8">
      <c r="A4565" s="38">
        <v>45105</v>
      </c>
      <c r="B4565" s="39" t="s">
        <v>89</v>
      </c>
      <c r="C4565" s="39" t="s">
        <v>49</v>
      </c>
      <c r="D4565" s="39" t="s">
        <v>171</v>
      </c>
      <c r="E4565" s="40">
        <v>0</v>
      </c>
      <c r="F4565" s="41">
        <v>0.13433265350453991</v>
      </c>
      <c r="G4565" s="40">
        <v>9.1679315945731084</v>
      </c>
      <c r="H4565" s="41">
        <v>4.0299796051361962E-2</v>
      </c>
    </row>
    <row r="4566" spans="1:8">
      <c r="A4566" s="38">
        <v>45105</v>
      </c>
      <c r="B4566" s="39" t="s">
        <v>89</v>
      </c>
      <c r="C4566" s="39" t="s">
        <v>50</v>
      </c>
      <c r="D4566" s="39" t="s">
        <v>172</v>
      </c>
      <c r="E4566" s="40">
        <v>0</v>
      </c>
      <c r="F4566" s="41">
        <v>4.6709500126808088</v>
      </c>
      <c r="G4566" s="40">
        <v>274.1552733353455</v>
      </c>
      <c r="H4566" s="41">
        <v>1.4012850038042419</v>
      </c>
    </row>
    <row r="4567" spans="1:8">
      <c r="A4567" s="38">
        <v>45105</v>
      </c>
      <c r="B4567" s="39" t="s">
        <v>89</v>
      </c>
      <c r="C4567" s="39" t="s">
        <v>50</v>
      </c>
      <c r="D4567" s="39" t="s">
        <v>173</v>
      </c>
      <c r="E4567" s="40">
        <v>0</v>
      </c>
      <c r="F4567" s="41">
        <v>0.13017520774558941</v>
      </c>
      <c r="G4567" s="40">
        <v>8.8841943398413843</v>
      </c>
      <c r="H4567" s="41">
        <v>3.905256232367682E-2</v>
      </c>
    </row>
    <row r="4568" spans="1:8">
      <c r="A4568" s="38">
        <v>45105</v>
      </c>
      <c r="B4568" s="39" t="s">
        <v>89</v>
      </c>
      <c r="C4568" s="39" t="s">
        <v>50</v>
      </c>
      <c r="D4568" s="39" t="s">
        <v>13</v>
      </c>
      <c r="E4568" s="40">
        <v>0</v>
      </c>
      <c r="F4568" s="41">
        <v>0.44175947820809758</v>
      </c>
      <c r="G4568" s="40">
        <v>25.371600670614139</v>
      </c>
      <c r="H4568" s="41">
        <v>0.1325278434624293</v>
      </c>
    </row>
    <row r="4569" spans="1:8">
      <c r="A4569" s="38">
        <v>45105</v>
      </c>
      <c r="B4569" s="39" t="s">
        <v>89</v>
      </c>
      <c r="C4569" s="39" t="s">
        <v>50</v>
      </c>
      <c r="D4569" s="39" t="s">
        <v>15</v>
      </c>
      <c r="E4569" s="40">
        <v>0</v>
      </c>
      <c r="F4569" s="41">
        <v>3.9586919505538193E-2</v>
      </c>
      <c r="G4569" s="40">
        <v>2.7017270976068422</v>
      </c>
      <c r="H4569" s="41">
        <v>1.187607585166146E-2</v>
      </c>
    </row>
    <row r="4570" spans="1:8">
      <c r="A4570" s="38">
        <v>45105</v>
      </c>
      <c r="B4570" s="39" t="s">
        <v>89</v>
      </c>
      <c r="C4570" s="39" t="s">
        <v>50</v>
      </c>
      <c r="D4570" s="39" t="s">
        <v>213</v>
      </c>
      <c r="E4570" s="40">
        <v>0</v>
      </c>
      <c r="F4570" s="41">
        <v>0</v>
      </c>
      <c r="G4570" s="40">
        <v>0</v>
      </c>
      <c r="H4570" s="41">
        <v>0</v>
      </c>
    </row>
    <row r="4571" spans="1:8">
      <c r="A4571" s="38">
        <v>45105</v>
      </c>
      <c r="B4571" s="39" t="s">
        <v>89</v>
      </c>
      <c r="C4571" s="39" t="s">
        <v>50</v>
      </c>
      <c r="D4571" s="39" t="s">
        <v>214</v>
      </c>
      <c r="E4571" s="40">
        <v>0</v>
      </c>
      <c r="F4571" s="41">
        <v>0</v>
      </c>
      <c r="G4571" s="40">
        <v>0</v>
      </c>
      <c r="H4571" s="41">
        <v>0</v>
      </c>
    </row>
    <row r="4572" spans="1:8">
      <c r="A4572" s="38">
        <v>45105</v>
      </c>
      <c r="B4572" s="39" t="s">
        <v>89</v>
      </c>
      <c r="C4572" s="39" t="s">
        <v>50</v>
      </c>
      <c r="D4572" s="39" t="s">
        <v>175</v>
      </c>
      <c r="E4572" s="40">
        <v>0</v>
      </c>
      <c r="F4572" s="41">
        <v>0</v>
      </c>
      <c r="G4572" s="40">
        <v>0</v>
      </c>
      <c r="H4572" s="41">
        <v>0</v>
      </c>
    </row>
    <row r="4573" spans="1:8">
      <c r="A4573" s="38">
        <v>45105</v>
      </c>
      <c r="B4573" s="39" t="s">
        <v>89</v>
      </c>
      <c r="C4573" s="39" t="s">
        <v>50</v>
      </c>
      <c r="D4573" s="39" t="s">
        <v>176</v>
      </c>
      <c r="E4573" s="40">
        <v>0</v>
      </c>
      <c r="F4573" s="41">
        <v>0</v>
      </c>
      <c r="G4573" s="40">
        <v>0</v>
      </c>
      <c r="H4573" s="41">
        <v>0</v>
      </c>
    </row>
    <row r="4574" spans="1:8">
      <c r="A4574" s="38">
        <v>45105</v>
      </c>
      <c r="B4574" s="39" t="s">
        <v>89</v>
      </c>
      <c r="C4574" s="39" t="s">
        <v>50</v>
      </c>
      <c r="D4574" s="39" t="s">
        <v>196</v>
      </c>
      <c r="E4574" s="40">
        <v>0</v>
      </c>
      <c r="F4574" s="41">
        <v>0</v>
      </c>
      <c r="G4574" s="40">
        <v>0</v>
      </c>
      <c r="H4574" s="41">
        <v>0</v>
      </c>
    </row>
    <row r="4575" spans="1:8">
      <c r="A4575" s="38">
        <v>45105</v>
      </c>
      <c r="B4575" s="39" t="s">
        <v>89</v>
      </c>
      <c r="C4575" s="39" t="s">
        <v>50</v>
      </c>
      <c r="D4575" s="39" t="s">
        <v>198</v>
      </c>
      <c r="E4575" s="40">
        <v>0</v>
      </c>
      <c r="F4575" s="41">
        <v>0</v>
      </c>
      <c r="G4575" s="40">
        <v>0</v>
      </c>
      <c r="H4575" s="41">
        <v>0</v>
      </c>
    </row>
    <row r="4576" spans="1:8">
      <c r="A4576" s="38">
        <v>45105</v>
      </c>
      <c r="B4576" s="39" t="s">
        <v>89</v>
      </c>
      <c r="C4576" s="39" t="s">
        <v>50</v>
      </c>
      <c r="D4576" s="39" t="s">
        <v>177</v>
      </c>
      <c r="E4576" s="40">
        <v>0</v>
      </c>
      <c r="F4576" s="41">
        <v>0</v>
      </c>
      <c r="G4576" s="40">
        <v>0</v>
      </c>
      <c r="H4576" s="41">
        <v>0</v>
      </c>
    </row>
    <row r="4577" spans="1:8">
      <c r="A4577" s="38">
        <v>45105</v>
      </c>
      <c r="B4577" s="39" t="s">
        <v>89</v>
      </c>
      <c r="C4577" s="39" t="s">
        <v>50</v>
      </c>
      <c r="D4577" s="39" t="s">
        <v>178</v>
      </c>
      <c r="E4577" s="40">
        <v>0</v>
      </c>
      <c r="F4577" s="41">
        <v>3.3792719256577668E-2</v>
      </c>
      <c r="G4577" s="40">
        <v>2.3062846631585909</v>
      </c>
      <c r="H4577" s="41">
        <v>1.01378157769733E-2</v>
      </c>
    </row>
    <row r="4578" spans="1:8">
      <c r="A4578" s="38">
        <v>45105</v>
      </c>
      <c r="B4578" s="39" t="s">
        <v>89</v>
      </c>
      <c r="C4578" s="39" t="s">
        <v>50</v>
      </c>
      <c r="D4578" s="39" t="s">
        <v>179</v>
      </c>
      <c r="E4578" s="40">
        <v>0</v>
      </c>
      <c r="F4578" s="41">
        <v>0.28262286271773912</v>
      </c>
      <c r="G4578" s="40">
        <v>19.288438103927511</v>
      </c>
      <c r="H4578" s="41">
        <v>8.4786858815321733E-2</v>
      </c>
    </row>
    <row r="4579" spans="1:8">
      <c r="A4579" s="38">
        <v>45105</v>
      </c>
      <c r="B4579" s="39" t="s">
        <v>89</v>
      </c>
      <c r="C4579" s="39" t="s">
        <v>50</v>
      </c>
      <c r="D4579" s="39" t="s">
        <v>8</v>
      </c>
      <c r="E4579" s="40">
        <v>0</v>
      </c>
      <c r="F4579" s="41">
        <v>0.1210706878730746</v>
      </c>
      <c r="G4579" s="40">
        <v>8.2628292940759014</v>
      </c>
      <c r="H4579" s="41">
        <v>3.6321206361922369E-2</v>
      </c>
    </row>
    <row r="4580" spans="1:8">
      <c r="A4580" s="38">
        <v>45105</v>
      </c>
      <c r="B4580" s="39" t="s">
        <v>180</v>
      </c>
      <c r="C4580" s="39" t="s">
        <v>43</v>
      </c>
      <c r="D4580" s="39" t="s">
        <v>90</v>
      </c>
      <c r="E4580" s="40">
        <v>0</v>
      </c>
      <c r="F4580" s="41">
        <v>27.213590905823871</v>
      </c>
      <c r="G4580" s="40">
        <v>4542.504149239162</v>
      </c>
      <c r="H4580" s="41">
        <v>8.1640772717471606</v>
      </c>
    </row>
    <row r="4581" spans="1:8">
      <c r="A4581" s="38">
        <v>45105</v>
      </c>
      <c r="B4581" s="39" t="s">
        <v>180</v>
      </c>
      <c r="C4581" s="39" t="s">
        <v>44</v>
      </c>
      <c r="D4581" s="39" t="s">
        <v>91</v>
      </c>
      <c r="E4581" s="40">
        <v>0</v>
      </c>
      <c r="F4581" s="41">
        <v>28.748140447119649</v>
      </c>
      <c r="G4581" s="40">
        <v>4581.5984273410759</v>
      </c>
      <c r="H4581" s="41">
        <v>8.6244421341358937</v>
      </c>
    </row>
    <row r="4582" spans="1:8">
      <c r="A4582" s="38">
        <v>45105</v>
      </c>
      <c r="B4582" s="39" t="s">
        <v>180</v>
      </c>
      <c r="C4582" s="39" t="s">
        <v>181</v>
      </c>
      <c r="D4582" s="39" t="s">
        <v>182</v>
      </c>
      <c r="E4582" s="40">
        <v>0</v>
      </c>
      <c r="F4582" s="41">
        <v>0</v>
      </c>
      <c r="G4582" s="40">
        <v>0</v>
      </c>
      <c r="H4582" s="41">
        <v>0</v>
      </c>
    </row>
    <row r="4583" spans="1:8">
      <c r="A4583" s="38">
        <v>45105</v>
      </c>
      <c r="B4583" s="39" t="s">
        <v>180</v>
      </c>
      <c r="C4583" s="39" t="s">
        <v>45</v>
      </c>
      <c r="D4583" s="39" t="s">
        <v>92</v>
      </c>
      <c r="E4583" s="40">
        <v>0</v>
      </c>
      <c r="F4583" s="41">
        <v>40.381742795182973</v>
      </c>
      <c r="G4583" s="40">
        <v>6509.4587685068991</v>
      </c>
      <c r="H4583" s="41">
        <v>12.11452283855489</v>
      </c>
    </row>
    <row r="4584" spans="1:8">
      <c r="A4584" s="38">
        <v>45105</v>
      </c>
      <c r="B4584" s="39" t="s">
        <v>180</v>
      </c>
      <c r="C4584" s="39" t="s">
        <v>46</v>
      </c>
      <c r="D4584" s="39" t="s">
        <v>184</v>
      </c>
      <c r="E4584" s="40">
        <v>0</v>
      </c>
      <c r="F4584" s="41">
        <v>0.98327556602799504</v>
      </c>
      <c r="G4584" s="40">
        <v>162.2469755796989</v>
      </c>
      <c r="H4584" s="41">
        <v>0.29498266980839849</v>
      </c>
    </row>
    <row r="4585" spans="1:8">
      <c r="A4585" s="38">
        <v>45105</v>
      </c>
      <c r="B4585" s="39" t="s">
        <v>180</v>
      </c>
      <c r="C4585" s="39" t="s">
        <v>46</v>
      </c>
      <c r="D4585" s="39" t="s">
        <v>120</v>
      </c>
      <c r="E4585" s="40">
        <v>0</v>
      </c>
      <c r="F4585" s="41">
        <v>3.4085498218745638</v>
      </c>
      <c r="G4585" s="40">
        <v>564.38072700721148</v>
      </c>
      <c r="H4585" s="41">
        <v>1.022564946562369</v>
      </c>
    </row>
    <row r="4586" spans="1:8">
      <c r="A4586" s="38">
        <v>45105</v>
      </c>
      <c r="B4586" s="39" t="s">
        <v>180</v>
      </c>
      <c r="C4586" s="39" t="s">
        <v>46</v>
      </c>
      <c r="D4586" s="39" t="s">
        <v>122</v>
      </c>
      <c r="E4586" s="40">
        <v>0</v>
      </c>
      <c r="F4586" s="41">
        <v>0.4819386434164708</v>
      </c>
      <c r="G4586" s="40">
        <v>77.29954883326198</v>
      </c>
      <c r="H4586" s="41">
        <v>0.1445815930249412</v>
      </c>
    </row>
    <row r="4587" spans="1:8">
      <c r="A4587" s="38">
        <v>45105</v>
      </c>
      <c r="B4587" s="39" t="s">
        <v>180</v>
      </c>
      <c r="C4587" s="39" t="s">
        <v>46</v>
      </c>
      <c r="D4587" s="39" t="s">
        <v>123</v>
      </c>
      <c r="E4587" s="40">
        <v>0</v>
      </c>
      <c r="F4587" s="41">
        <v>34.390277253602349</v>
      </c>
      <c r="G4587" s="40">
        <v>5551.034033093496</v>
      </c>
      <c r="H4587" s="41">
        <v>10.3170831760807</v>
      </c>
    </row>
    <row r="4588" spans="1:8">
      <c r="A4588" s="38">
        <v>45105</v>
      </c>
      <c r="B4588" s="39" t="s">
        <v>180</v>
      </c>
      <c r="C4588" s="39" t="s">
        <v>46</v>
      </c>
      <c r="D4588" s="39" t="s">
        <v>124</v>
      </c>
      <c r="E4588" s="40">
        <v>0</v>
      </c>
      <c r="F4588" s="41">
        <v>0.49209306944214121</v>
      </c>
      <c r="G4588" s="40">
        <v>81.171675308894791</v>
      </c>
      <c r="H4588" s="41">
        <v>0.14762792083264231</v>
      </c>
    </row>
    <row r="4589" spans="1:8">
      <c r="A4589" s="38">
        <v>45105</v>
      </c>
      <c r="B4589" s="39" t="s">
        <v>180</v>
      </c>
      <c r="C4589" s="39" t="s">
        <v>47</v>
      </c>
      <c r="D4589" s="39" t="s">
        <v>185</v>
      </c>
      <c r="E4589" s="40">
        <v>0</v>
      </c>
      <c r="F4589" s="41">
        <v>3.5615577895755242</v>
      </c>
      <c r="G4589" s="40">
        <v>571.24867249931094</v>
      </c>
      <c r="H4589" s="41">
        <v>1.0684673368726569</v>
      </c>
    </row>
    <row r="4590" spans="1:8">
      <c r="A4590" s="38">
        <v>45105</v>
      </c>
      <c r="B4590" s="39" t="s">
        <v>180</v>
      </c>
      <c r="C4590" s="39" t="s">
        <v>47</v>
      </c>
      <c r="D4590" s="39" t="s">
        <v>128</v>
      </c>
      <c r="E4590" s="40">
        <v>0</v>
      </c>
      <c r="F4590" s="41">
        <v>3.5984862791505079</v>
      </c>
      <c r="G4590" s="40">
        <v>595.83001818512878</v>
      </c>
      <c r="H4590" s="41">
        <v>1.0795458837451519</v>
      </c>
    </row>
    <row r="4591" spans="1:8">
      <c r="A4591" s="38">
        <v>45105</v>
      </c>
      <c r="B4591" s="39" t="s">
        <v>180</v>
      </c>
      <c r="C4591" s="39" t="s">
        <v>47</v>
      </c>
      <c r="D4591" s="39" t="s">
        <v>186</v>
      </c>
      <c r="E4591" s="40">
        <v>0</v>
      </c>
      <c r="F4591" s="41">
        <v>0</v>
      </c>
      <c r="G4591" s="40">
        <v>0</v>
      </c>
      <c r="H4591" s="41">
        <v>0</v>
      </c>
    </row>
    <row r="4592" spans="1:8">
      <c r="A4592" s="38">
        <v>45105</v>
      </c>
      <c r="B4592" s="39" t="s">
        <v>180</v>
      </c>
      <c r="C4592" s="39" t="s">
        <v>47</v>
      </c>
      <c r="D4592" s="39" t="s">
        <v>130</v>
      </c>
      <c r="E4592" s="40">
        <v>0</v>
      </c>
      <c r="F4592" s="41">
        <v>0</v>
      </c>
      <c r="G4592" s="40">
        <v>0</v>
      </c>
      <c r="H4592" s="41">
        <v>0</v>
      </c>
    </row>
    <row r="4593" spans="1:8">
      <c r="A4593" s="38">
        <v>45105</v>
      </c>
      <c r="B4593" s="39" t="s">
        <v>180</v>
      </c>
      <c r="C4593" s="39" t="s">
        <v>47</v>
      </c>
      <c r="D4593" s="39" t="s">
        <v>132</v>
      </c>
      <c r="E4593" s="40">
        <v>0</v>
      </c>
      <c r="F4593" s="41">
        <v>0</v>
      </c>
      <c r="G4593" s="40">
        <v>0</v>
      </c>
      <c r="H4593" s="41">
        <v>0</v>
      </c>
    </row>
    <row r="4594" spans="1:8">
      <c r="A4594" s="38">
        <v>45105</v>
      </c>
      <c r="B4594" s="39" t="s">
        <v>180</v>
      </c>
      <c r="C4594" s="39" t="s">
        <v>47</v>
      </c>
      <c r="D4594" s="39" t="s">
        <v>133</v>
      </c>
      <c r="E4594" s="40">
        <v>0</v>
      </c>
      <c r="F4594" s="41">
        <v>0</v>
      </c>
      <c r="G4594" s="40">
        <v>0</v>
      </c>
      <c r="H4594" s="41">
        <v>0</v>
      </c>
    </row>
    <row r="4595" spans="1:8">
      <c r="A4595" s="38">
        <v>45105</v>
      </c>
      <c r="B4595" s="39" t="s">
        <v>180</v>
      </c>
      <c r="C4595" s="39" t="s">
        <v>47</v>
      </c>
      <c r="D4595" s="39" t="s">
        <v>135</v>
      </c>
      <c r="E4595" s="40">
        <v>0</v>
      </c>
      <c r="F4595" s="41">
        <v>0</v>
      </c>
      <c r="G4595" s="40">
        <v>0</v>
      </c>
      <c r="H4595" s="41">
        <v>0</v>
      </c>
    </row>
    <row r="4596" spans="1:8">
      <c r="A4596" s="38">
        <v>45105</v>
      </c>
      <c r="B4596" s="39" t="s">
        <v>180</v>
      </c>
      <c r="C4596" s="39" t="s">
        <v>18</v>
      </c>
      <c r="D4596" s="39" t="s">
        <v>120</v>
      </c>
      <c r="E4596" s="40">
        <v>22.195104000000001</v>
      </c>
      <c r="F4596" s="41">
        <v>0</v>
      </c>
      <c r="G4596" s="40">
        <v>0</v>
      </c>
      <c r="H4596" s="41">
        <v>0</v>
      </c>
    </row>
    <row r="4597" spans="1:8">
      <c r="A4597" s="38">
        <v>45105</v>
      </c>
      <c r="B4597" s="39" t="s">
        <v>180</v>
      </c>
      <c r="C4597" s="39" t="s">
        <v>18</v>
      </c>
      <c r="D4597" s="39" t="s">
        <v>123</v>
      </c>
      <c r="E4597" s="40">
        <v>4418.7711509999999</v>
      </c>
      <c r="F4597" s="41">
        <v>103.4954803320431</v>
      </c>
      <c r="G4597" s="40">
        <v>16786.539404393861</v>
      </c>
      <c r="H4597" s="41">
        <v>31.048644099612911</v>
      </c>
    </row>
    <row r="4598" spans="1:8">
      <c r="A4598" s="38">
        <v>45105</v>
      </c>
      <c r="B4598" s="39" t="s">
        <v>180</v>
      </c>
      <c r="C4598" s="39" t="s">
        <v>48</v>
      </c>
      <c r="D4598" s="39" t="s">
        <v>120</v>
      </c>
      <c r="E4598" s="40">
        <v>92.578282499999986</v>
      </c>
      <c r="F4598" s="41">
        <v>0</v>
      </c>
      <c r="G4598" s="40">
        <v>0</v>
      </c>
      <c r="H4598" s="41">
        <v>0</v>
      </c>
    </row>
    <row r="4599" spans="1:8">
      <c r="A4599" s="38">
        <v>45105</v>
      </c>
      <c r="B4599" s="39" t="s">
        <v>180</v>
      </c>
      <c r="C4599" s="39" t="s">
        <v>7</v>
      </c>
      <c r="D4599" s="39" t="s">
        <v>140</v>
      </c>
      <c r="E4599" s="40">
        <v>1453.745478</v>
      </c>
      <c r="F4599" s="41">
        <v>124.7560119222442</v>
      </c>
      <c r="G4599" s="40">
        <v>20121.0215639378</v>
      </c>
      <c r="H4599" s="41">
        <v>98.805860517362291</v>
      </c>
    </row>
    <row r="4600" spans="1:8">
      <c r="A4600" s="38">
        <v>45105</v>
      </c>
      <c r="B4600" s="39" t="s">
        <v>180</v>
      </c>
      <c r="C4600" s="39" t="s">
        <v>7</v>
      </c>
      <c r="D4600" s="39" t="s">
        <v>187</v>
      </c>
      <c r="E4600" s="40">
        <v>0</v>
      </c>
      <c r="F4600" s="41">
        <v>0</v>
      </c>
      <c r="G4600" s="40">
        <v>0</v>
      </c>
      <c r="H4600" s="41">
        <v>0</v>
      </c>
    </row>
    <row r="4601" spans="1:8">
      <c r="A4601" s="38">
        <v>45105</v>
      </c>
      <c r="B4601" s="39" t="s">
        <v>180</v>
      </c>
      <c r="C4601" s="39" t="s">
        <v>16</v>
      </c>
      <c r="D4601" s="39" t="s">
        <v>123</v>
      </c>
      <c r="E4601" s="40">
        <v>2150.895047999999</v>
      </c>
      <c r="F4601" s="41">
        <v>106.5313266421813</v>
      </c>
      <c r="G4601" s="40">
        <v>17733.747219344699</v>
      </c>
      <c r="H4601" s="41">
        <v>31.95939799265437</v>
      </c>
    </row>
    <row r="4602" spans="1:8">
      <c r="A4602" s="38">
        <v>45105</v>
      </c>
      <c r="B4602" s="39" t="s">
        <v>180</v>
      </c>
      <c r="C4602" s="39" t="s">
        <v>49</v>
      </c>
      <c r="D4602" s="39" t="s">
        <v>146</v>
      </c>
      <c r="E4602" s="40">
        <v>0</v>
      </c>
      <c r="F4602" s="41">
        <v>2.0934468470335141</v>
      </c>
      <c r="G4602" s="40">
        <v>335.77406375828912</v>
      </c>
      <c r="H4602" s="41">
        <v>0.62803405411005409</v>
      </c>
    </row>
    <row r="4603" spans="1:8">
      <c r="A4603" s="38">
        <v>45105</v>
      </c>
      <c r="B4603" s="39" t="s">
        <v>180</v>
      </c>
      <c r="C4603" s="39" t="s">
        <v>49</v>
      </c>
      <c r="D4603" s="39" t="s">
        <v>148</v>
      </c>
      <c r="E4603" s="40">
        <v>0</v>
      </c>
      <c r="F4603" s="41">
        <v>0</v>
      </c>
      <c r="G4603" s="40">
        <v>0</v>
      </c>
      <c r="H4603" s="41">
        <v>0</v>
      </c>
    </row>
    <row r="4604" spans="1:8">
      <c r="A4604" s="38">
        <v>45105</v>
      </c>
      <c r="B4604" s="39" t="s">
        <v>180</v>
      </c>
      <c r="C4604" s="39" t="s">
        <v>49</v>
      </c>
      <c r="D4604" s="39" t="s">
        <v>188</v>
      </c>
      <c r="E4604" s="40">
        <v>0</v>
      </c>
      <c r="F4604" s="41">
        <v>0</v>
      </c>
      <c r="G4604" s="40">
        <v>0</v>
      </c>
      <c r="H4604" s="41">
        <v>0</v>
      </c>
    </row>
    <row r="4605" spans="1:8">
      <c r="A4605" s="38">
        <v>45105</v>
      </c>
      <c r="B4605" s="39" t="s">
        <v>180</v>
      </c>
      <c r="C4605" s="39" t="s">
        <v>49</v>
      </c>
      <c r="D4605" s="39" t="s">
        <v>149</v>
      </c>
      <c r="E4605" s="40">
        <v>0</v>
      </c>
      <c r="F4605" s="41">
        <v>0</v>
      </c>
      <c r="G4605" s="40">
        <v>0</v>
      </c>
      <c r="H4605" s="41">
        <v>0</v>
      </c>
    </row>
    <row r="4606" spans="1:8">
      <c r="A4606" s="38">
        <v>45105</v>
      </c>
      <c r="B4606" s="39" t="s">
        <v>180</v>
      </c>
      <c r="C4606" s="39" t="s">
        <v>49</v>
      </c>
      <c r="D4606" s="39" t="s">
        <v>150</v>
      </c>
      <c r="E4606" s="40">
        <v>0</v>
      </c>
      <c r="F4606" s="41">
        <v>0</v>
      </c>
      <c r="G4606" s="40">
        <v>0</v>
      </c>
      <c r="H4606" s="41">
        <v>0</v>
      </c>
    </row>
    <row r="4607" spans="1:8">
      <c r="A4607" s="38">
        <v>45105</v>
      </c>
      <c r="B4607" s="39" t="s">
        <v>180</v>
      </c>
      <c r="C4607" s="39" t="s">
        <v>49</v>
      </c>
      <c r="D4607" s="39" t="s">
        <v>190</v>
      </c>
      <c r="E4607" s="40">
        <v>0</v>
      </c>
      <c r="F4607" s="41">
        <v>0</v>
      </c>
      <c r="G4607" s="40">
        <v>0</v>
      </c>
      <c r="H4607" s="41">
        <v>0</v>
      </c>
    </row>
    <row r="4608" spans="1:8">
      <c r="A4608" s="38">
        <v>45105</v>
      </c>
      <c r="B4608" s="39" t="s">
        <v>180</v>
      </c>
      <c r="C4608" s="39" t="s">
        <v>49</v>
      </c>
      <c r="D4608" s="39" t="s">
        <v>151</v>
      </c>
      <c r="E4608" s="40">
        <v>0</v>
      </c>
      <c r="F4608" s="41">
        <v>0</v>
      </c>
      <c r="G4608" s="40">
        <v>0</v>
      </c>
      <c r="H4608" s="41">
        <v>0</v>
      </c>
    </row>
    <row r="4609" spans="1:8">
      <c r="A4609" s="38">
        <v>45105</v>
      </c>
      <c r="B4609" s="39" t="s">
        <v>180</v>
      </c>
      <c r="C4609" s="39" t="s">
        <v>49</v>
      </c>
      <c r="D4609" s="39" t="s">
        <v>232</v>
      </c>
      <c r="E4609" s="40">
        <v>0</v>
      </c>
      <c r="F4609" s="41">
        <v>0</v>
      </c>
      <c r="G4609" s="40">
        <v>0</v>
      </c>
      <c r="H4609" s="41">
        <v>0</v>
      </c>
    </row>
    <row r="4610" spans="1:8">
      <c r="A4610" s="38">
        <v>45105</v>
      </c>
      <c r="B4610" s="39" t="s">
        <v>180</v>
      </c>
      <c r="C4610" s="39" t="s">
        <v>49</v>
      </c>
      <c r="D4610" s="39" t="s">
        <v>154</v>
      </c>
      <c r="E4610" s="40">
        <v>0</v>
      </c>
      <c r="F4610" s="41">
        <v>0</v>
      </c>
      <c r="G4610" s="40">
        <v>0</v>
      </c>
      <c r="H4610" s="41">
        <v>0</v>
      </c>
    </row>
    <row r="4611" spans="1:8">
      <c r="A4611" s="38">
        <v>45105</v>
      </c>
      <c r="B4611" s="39" t="s">
        <v>180</v>
      </c>
      <c r="C4611" s="39" t="s">
        <v>49</v>
      </c>
      <c r="D4611" s="39" t="s">
        <v>155</v>
      </c>
      <c r="E4611" s="40">
        <v>0</v>
      </c>
      <c r="F4611" s="41">
        <v>0</v>
      </c>
      <c r="G4611" s="40">
        <v>0</v>
      </c>
      <c r="H4611" s="41">
        <v>0</v>
      </c>
    </row>
    <row r="4612" spans="1:8">
      <c r="A4612" s="38">
        <v>45105</v>
      </c>
      <c r="B4612" s="39" t="s">
        <v>180</v>
      </c>
      <c r="C4612" s="39" t="s">
        <v>49</v>
      </c>
      <c r="D4612" s="39" t="s">
        <v>191</v>
      </c>
      <c r="E4612" s="40">
        <v>0</v>
      </c>
      <c r="F4612" s="41">
        <v>0</v>
      </c>
      <c r="G4612" s="40">
        <v>0</v>
      </c>
      <c r="H4612" s="41">
        <v>0</v>
      </c>
    </row>
    <row r="4613" spans="1:8">
      <c r="A4613" s="38">
        <v>45105</v>
      </c>
      <c r="B4613" s="39" t="s">
        <v>180</v>
      </c>
      <c r="C4613" s="39" t="s">
        <v>49</v>
      </c>
      <c r="D4613" s="39" t="s">
        <v>156</v>
      </c>
      <c r="E4613" s="40">
        <v>0</v>
      </c>
      <c r="F4613" s="41">
        <v>2.0934468470335141</v>
      </c>
      <c r="G4613" s="40">
        <v>335.77406375828912</v>
      </c>
      <c r="H4613" s="41">
        <v>0.62803405411005409</v>
      </c>
    </row>
    <row r="4614" spans="1:8">
      <c r="A4614" s="38">
        <v>45105</v>
      </c>
      <c r="B4614" s="39" t="s">
        <v>180</v>
      </c>
      <c r="C4614" s="39" t="s">
        <v>49</v>
      </c>
      <c r="D4614" s="39" t="s">
        <v>263</v>
      </c>
      <c r="E4614" s="40">
        <v>0</v>
      </c>
      <c r="F4614" s="41">
        <v>0</v>
      </c>
      <c r="G4614" s="40">
        <v>0</v>
      </c>
      <c r="H4614" s="41">
        <v>0</v>
      </c>
    </row>
    <row r="4615" spans="1:8">
      <c r="A4615" s="38">
        <v>45105</v>
      </c>
      <c r="B4615" s="39" t="s">
        <v>180</v>
      </c>
      <c r="C4615" s="39" t="s">
        <v>49</v>
      </c>
      <c r="D4615" s="39" t="s">
        <v>159</v>
      </c>
      <c r="E4615" s="40">
        <v>0</v>
      </c>
      <c r="F4615" s="41">
        <v>0</v>
      </c>
      <c r="G4615" s="40">
        <v>0</v>
      </c>
      <c r="H4615" s="41">
        <v>0</v>
      </c>
    </row>
    <row r="4616" spans="1:8">
      <c r="A4616" s="38">
        <v>45105</v>
      </c>
      <c r="B4616" s="39" t="s">
        <v>180</v>
      </c>
      <c r="C4616" s="39" t="s">
        <v>49</v>
      </c>
      <c r="D4616" s="39" t="s">
        <v>255</v>
      </c>
      <c r="E4616" s="40">
        <v>0</v>
      </c>
      <c r="F4616" s="41">
        <v>0</v>
      </c>
      <c r="G4616" s="40">
        <v>0</v>
      </c>
      <c r="H4616" s="41">
        <v>0</v>
      </c>
    </row>
    <row r="4617" spans="1:8">
      <c r="A4617" s="38">
        <v>45105</v>
      </c>
      <c r="B4617" s="39" t="s">
        <v>180</v>
      </c>
      <c r="C4617" s="39" t="s">
        <v>49</v>
      </c>
      <c r="D4617" s="39" t="s">
        <v>192</v>
      </c>
      <c r="E4617" s="40">
        <v>0</v>
      </c>
      <c r="F4617" s="41">
        <v>0</v>
      </c>
      <c r="G4617" s="40">
        <v>0</v>
      </c>
      <c r="H4617" s="41">
        <v>0</v>
      </c>
    </row>
    <row r="4618" spans="1:8">
      <c r="A4618" s="38">
        <v>45105</v>
      </c>
      <c r="B4618" s="39" t="s">
        <v>180</v>
      </c>
      <c r="C4618" s="39" t="s">
        <v>49</v>
      </c>
      <c r="D4618" s="39" t="s">
        <v>193</v>
      </c>
      <c r="E4618" s="40">
        <v>0</v>
      </c>
      <c r="F4618" s="41">
        <v>0</v>
      </c>
      <c r="G4618" s="40">
        <v>0</v>
      </c>
      <c r="H4618" s="41">
        <v>0</v>
      </c>
    </row>
    <row r="4619" spans="1:8">
      <c r="A4619" s="38">
        <v>45105</v>
      </c>
      <c r="B4619" s="39" t="s">
        <v>180</v>
      </c>
      <c r="C4619" s="39" t="s">
        <v>49</v>
      </c>
      <c r="D4619" s="39" t="s">
        <v>217</v>
      </c>
      <c r="E4619" s="40">
        <v>0</v>
      </c>
      <c r="F4619" s="41">
        <v>0</v>
      </c>
      <c r="G4619" s="40">
        <v>0</v>
      </c>
      <c r="H4619" s="41">
        <v>0</v>
      </c>
    </row>
    <row r="4620" spans="1:8">
      <c r="A4620" s="38">
        <v>45105</v>
      </c>
      <c r="B4620" s="39" t="s">
        <v>180</v>
      </c>
      <c r="C4620" s="39" t="s">
        <v>49</v>
      </c>
      <c r="D4620" s="39" t="s">
        <v>225</v>
      </c>
      <c r="E4620" s="40">
        <v>0</v>
      </c>
      <c r="F4620" s="41">
        <v>0</v>
      </c>
      <c r="G4620" s="40">
        <v>0</v>
      </c>
      <c r="H4620" s="41">
        <v>0</v>
      </c>
    </row>
    <row r="4621" spans="1:8">
      <c r="A4621" s="38">
        <v>45105</v>
      </c>
      <c r="B4621" s="39" t="s">
        <v>180</v>
      </c>
      <c r="C4621" s="39" t="s">
        <v>49</v>
      </c>
      <c r="D4621" s="39" t="s">
        <v>248</v>
      </c>
      <c r="E4621" s="40">
        <v>0</v>
      </c>
      <c r="F4621" s="41">
        <v>0</v>
      </c>
      <c r="G4621" s="40">
        <v>0</v>
      </c>
      <c r="H4621" s="41">
        <v>0</v>
      </c>
    </row>
    <row r="4622" spans="1:8">
      <c r="A4622" s="38">
        <v>45105</v>
      </c>
      <c r="B4622" s="39" t="s">
        <v>180</v>
      </c>
      <c r="C4622" s="39" t="s">
        <v>49</v>
      </c>
      <c r="D4622" s="39" t="s">
        <v>258</v>
      </c>
      <c r="E4622" s="40">
        <v>0</v>
      </c>
      <c r="F4622" s="41">
        <v>0</v>
      </c>
      <c r="G4622" s="40">
        <v>0</v>
      </c>
      <c r="H4622" s="41">
        <v>0</v>
      </c>
    </row>
    <row r="4623" spans="1:8">
      <c r="A4623" s="38">
        <v>45105</v>
      </c>
      <c r="B4623" s="39" t="s">
        <v>180</v>
      </c>
      <c r="C4623" s="39" t="s">
        <v>49</v>
      </c>
      <c r="D4623" s="39" t="s">
        <v>249</v>
      </c>
      <c r="E4623" s="40">
        <v>0</v>
      </c>
      <c r="F4623" s="41">
        <v>0</v>
      </c>
      <c r="G4623" s="40">
        <v>0</v>
      </c>
      <c r="H4623" s="41">
        <v>0</v>
      </c>
    </row>
    <row r="4624" spans="1:8">
      <c r="A4624" s="38">
        <v>45105</v>
      </c>
      <c r="B4624" s="39" t="s">
        <v>180</v>
      </c>
      <c r="C4624" s="39" t="s">
        <v>49</v>
      </c>
      <c r="D4624" s="39" t="s">
        <v>164</v>
      </c>
      <c r="E4624" s="40">
        <v>0</v>
      </c>
      <c r="F4624" s="41">
        <v>0</v>
      </c>
      <c r="G4624" s="40">
        <v>0</v>
      </c>
      <c r="H4624" s="41">
        <v>0</v>
      </c>
    </row>
    <row r="4625" spans="1:8">
      <c r="A4625" s="38">
        <v>45105</v>
      </c>
      <c r="B4625" s="39" t="s">
        <v>180</v>
      </c>
      <c r="C4625" s="39" t="s">
        <v>49</v>
      </c>
      <c r="D4625" s="39" t="s">
        <v>282</v>
      </c>
      <c r="E4625" s="40">
        <v>0</v>
      </c>
      <c r="F4625" s="41">
        <v>0</v>
      </c>
      <c r="G4625" s="40">
        <v>0</v>
      </c>
      <c r="H4625" s="41">
        <v>0</v>
      </c>
    </row>
    <row r="4626" spans="1:8">
      <c r="A4626" s="38">
        <v>45105</v>
      </c>
      <c r="B4626" s="39" t="s">
        <v>180</v>
      </c>
      <c r="C4626" s="39" t="s">
        <v>49</v>
      </c>
      <c r="D4626" s="39" t="s">
        <v>277</v>
      </c>
      <c r="E4626" s="40">
        <v>0</v>
      </c>
      <c r="F4626" s="41">
        <v>0</v>
      </c>
      <c r="G4626" s="40">
        <v>0</v>
      </c>
      <c r="H4626" s="41">
        <v>0</v>
      </c>
    </row>
    <row r="4627" spans="1:8">
      <c r="A4627" s="38">
        <v>45105</v>
      </c>
      <c r="B4627" s="39" t="s">
        <v>180</v>
      </c>
      <c r="C4627" s="39" t="s">
        <v>49</v>
      </c>
      <c r="D4627" s="39" t="s">
        <v>166</v>
      </c>
      <c r="E4627" s="40">
        <v>0</v>
      </c>
      <c r="F4627" s="41">
        <v>8.8621921425849154E-2</v>
      </c>
      <c r="G4627" s="40">
        <v>8.7863317778443868</v>
      </c>
      <c r="H4627" s="41">
        <v>2.6586576427754749E-2</v>
      </c>
    </row>
    <row r="4628" spans="1:8">
      <c r="A4628" s="38">
        <v>45105</v>
      </c>
      <c r="B4628" s="39" t="s">
        <v>180</v>
      </c>
      <c r="C4628" s="39" t="s">
        <v>49</v>
      </c>
      <c r="D4628" s="39" t="s">
        <v>167</v>
      </c>
      <c r="E4628" s="40">
        <v>0</v>
      </c>
      <c r="F4628" s="41">
        <v>0</v>
      </c>
      <c r="G4628" s="40">
        <v>0</v>
      </c>
      <c r="H4628" s="41">
        <v>0</v>
      </c>
    </row>
    <row r="4629" spans="1:8">
      <c r="A4629" s="38">
        <v>45105</v>
      </c>
      <c r="B4629" s="39" t="s">
        <v>180</v>
      </c>
      <c r="C4629" s="39" t="s">
        <v>49</v>
      </c>
      <c r="D4629" s="39" t="s">
        <v>168</v>
      </c>
      <c r="E4629" s="40">
        <v>0</v>
      </c>
      <c r="F4629" s="41">
        <v>0</v>
      </c>
      <c r="G4629" s="40">
        <v>0</v>
      </c>
      <c r="H4629" s="41">
        <v>0</v>
      </c>
    </row>
    <row r="4630" spans="1:8">
      <c r="A4630" s="38">
        <v>45105</v>
      </c>
      <c r="B4630" s="39" t="s">
        <v>180</v>
      </c>
      <c r="C4630" s="39" t="s">
        <v>49</v>
      </c>
      <c r="D4630" s="39" t="s">
        <v>195</v>
      </c>
      <c r="E4630" s="40">
        <v>0</v>
      </c>
      <c r="F4630" s="41">
        <v>4.1868936940670274</v>
      </c>
      <c r="G4630" s="40">
        <v>671.54812751657823</v>
      </c>
      <c r="H4630" s="41">
        <v>1.2560681082201079</v>
      </c>
    </row>
    <row r="4631" spans="1:8">
      <c r="A4631" s="38">
        <v>45105</v>
      </c>
      <c r="B4631" s="39" t="s">
        <v>180</v>
      </c>
      <c r="C4631" s="39" t="s">
        <v>49</v>
      </c>
      <c r="D4631" s="39" t="s">
        <v>169</v>
      </c>
      <c r="E4631" s="40">
        <v>0</v>
      </c>
      <c r="F4631" s="41">
        <v>0</v>
      </c>
      <c r="G4631" s="40">
        <v>0</v>
      </c>
      <c r="H4631" s="41">
        <v>0</v>
      </c>
    </row>
    <row r="4632" spans="1:8">
      <c r="A4632" s="38">
        <v>45105</v>
      </c>
      <c r="B4632" s="39" t="s">
        <v>180</v>
      </c>
      <c r="C4632" s="39" t="s">
        <v>49</v>
      </c>
      <c r="D4632" s="39" t="s">
        <v>170</v>
      </c>
      <c r="E4632" s="40">
        <v>0</v>
      </c>
      <c r="F4632" s="41">
        <v>0</v>
      </c>
      <c r="G4632" s="40">
        <v>0</v>
      </c>
      <c r="H4632" s="41">
        <v>0</v>
      </c>
    </row>
    <row r="4633" spans="1:8">
      <c r="A4633" s="38">
        <v>45105</v>
      </c>
      <c r="B4633" s="39" t="s">
        <v>180</v>
      </c>
      <c r="C4633" s="39" t="s">
        <v>49</v>
      </c>
      <c r="D4633" s="39" t="s">
        <v>171</v>
      </c>
      <c r="E4633" s="40">
        <v>0</v>
      </c>
      <c r="F4633" s="41">
        <v>0</v>
      </c>
      <c r="G4633" s="40">
        <v>0</v>
      </c>
      <c r="H4633" s="41">
        <v>0</v>
      </c>
    </row>
    <row r="4634" spans="1:8">
      <c r="A4634" s="38">
        <v>45105</v>
      </c>
      <c r="B4634" s="39" t="s">
        <v>180</v>
      </c>
      <c r="C4634" s="39" t="s">
        <v>50</v>
      </c>
      <c r="D4634" s="39" t="s">
        <v>172</v>
      </c>
      <c r="E4634" s="40">
        <v>0</v>
      </c>
      <c r="F4634" s="41">
        <v>0</v>
      </c>
      <c r="G4634" s="40">
        <v>0</v>
      </c>
      <c r="H4634" s="41">
        <v>0</v>
      </c>
    </row>
    <row r="4635" spans="1:8">
      <c r="A4635" s="38">
        <v>45105</v>
      </c>
      <c r="B4635" s="39" t="s">
        <v>180</v>
      </c>
      <c r="C4635" s="39" t="s">
        <v>50</v>
      </c>
      <c r="D4635" s="39" t="s">
        <v>173</v>
      </c>
      <c r="E4635" s="40">
        <v>0</v>
      </c>
      <c r="F4635" s="41">
        <v>0</v>
      </c>
      <c r="G4635" s="40">
        <v>0</v>
      </c>
      <c r="H4635" s="41">
        <v>0</v>
      </c>
    </row>
    <row r="4636" spans="1:8">
      <c r="A4636" s="38">
        <v>45105</v>
      </c>
      <c r="B4636" s="39" t="s">
        <v>180</v>
      </c>
      <c r="C4636" s="39" t="s">
        <v>50</v>
      </c>
      <c r="D4636" s="39" t="s">
        <v>13</v>
      </c>
      <c r="E4636" s="40">
        <v>0</v>
      </c>
      <c r="F4636" s="41">
        <v>0</v>
      </c>
      <c r="G4636" s="40">
        <v>0</v>
      </c>
      <c r="H4636" s="41">
        <v>0</v>
      </c>
    </row>
    <row r="4637" spans="1:8">
      <c r="A4637" s="38">
        <v>45105</v>
      </c>
      <c r="B4637" s="39" t="s">
        <v>180</v>
      </c>
      <c r="C4637" s="39" t="s">
        <v>50</v>
      </c>
      <c r="D4637" s="39" t="s">
        <v>15</v>
      </c>
      <c r="E4637" s="40">
        <v>0</v>
      </c>
      <c r="F4637" s="41">
        <v>0</v>
      </c>
      <c r="G4637" s="40">
        <v>0</v>
      </c>
      <c r="H4637" s="41">
        <v>0</v>
      </c>
    </row>
    <row r="4638" spans="1:8">
      <c r="A4638" s="38">
        <v>45105</v>
      </c>
      <c r="B4638" s="39" t="s">
        <v>180</v>
      </c>
      <c r="C4638" s="39" t="s">
        <v>50</v>
      </c>
      <c r="D4638" s="39" t="s">
        <v>174</v>
      </c>
      <c r="E4638" s="40">
        <v>0</v>
      </c>
      <c r="F4638" s="41">
        <v>0</v>
      </c>
      <c r="G4638" s="40">
        <v>0</v>
      </c>
      <c r="H4638" s="41">
        <v>0</v>
      </c>
    </row>
    <row r="4639" spans="1:8">
      <c r="A4639" s="38">
        <v>45105</v>
      </c>
      <c r="B4639" s="39" t="s">
        <v>180</v>
      </c>
      <c r="C4639" s="39" t="s">
        <v>50</v>
      </c>
      <c r="D4639" s="39" t="s">
        <v>175</v>
      </c>
      <c r="E4639" s="40">
        <v>0</v>
      </c>
      <c r="F4639" s="41">
        <v>0</v>
      </c>
      <c r="G4639" s="40">
        <v>0</v>
      </c>
      <c r="H4639" s="41">
        <v>0</v>
      </c>
    </row>
    <row r="4640" spans="1:8">
      <c r="A4640" s="38">
        <v>45105</v>
      </c>
      <c r="B4640" s="39" t="s">
        <v>180</v>
      </c>
      <c r="C4640" s="39" t="s">
        <v>50</v>
      </c>
      <c r="D4640" s="39" t="s">
        <v>197</v>
      </c>
      <c r="E4640" s="40">
        <v>0</v>
      </c>
      <c r="F4640" s="41">
        <v>0</v>
      </c>
      <c r="G4640" s="40">
        <v>0</v>
      </c>
      <c r="H4640" s="41">
        <v>0</v>
      </c>
    </row>
    <row r="4641" spans="1:8">
      <c r="A4641" s="38">
        <v>45105</v>
      </c>
      <c r="B4641" s="39" t="s">
        <v>180</v>
      </c>
      <c r="C4641" s="39" t="s">
        <v>50</v>
      </c>
      <c r="D4641" s="39" t="s">
        <v>178</v>
      </c>
      <c r="E4641" s="40">
        <v>0</v>
      </c>
      <c r="F4641" s="41">
        <v>0</v>
      </c>
      <c r="G4641" s="40">
        <v>0</v>
      </c>
      <c r="H4641" s="41">
        <v>0</v>
      </c>
    </row>
    <row r="4642" spans="1:8">
      <c r="A4642" s="38">
        <v>45106</v>
      </c>
      <c r="B4642" s="39" t="s">
        <v>89</v>
      </c>
      <c r="C4642" s="39" t="s">
        <v>43</v>
      </c>
      <c r="D4642" s="39" t="s">
        <v>90</v>
      </c>
      <c r="E4642" s="40">
        <v>0</v>
      </c>
      <c r="F4642" s="41">
        <v>6.8457250923660791</v>
      </c>
      <c r="G4642" s="40">
        <v>428.55625002594081</v>
      </c>
      <c r="H4642" s="41">
        <v>1.437602269396876</v>
      </c>
    </row>
    <row r="4643" spans="1:8">
      <c r="A4643" s="38">
        <v>45106</v>
      </c>
      <c r="B4643" s="39" t="s">
        <v>89</v>
      </c>
      <c r="C4643" s="39" t="s">
        <v>44</v>
      </c>
      <c r="D4643" s="39" t="s">
        <v>91</v>
      </c>
      <c r="E4643" s="40">
        <v>0</v>
      </c>
      <c r="F4643" s="41">
        <v>47.922598641189637</v>
      </c>
      <c r="G4643" s="40">
        <v>3260.0200572094259</v>
      </c>
      <c r="H4643" s="41">
        <v>10.063745714649819</v>
      </c>
    </row>
    <row r="4644" spans="1:8">
      <c r="A4644" s="38">
        <v>45106</v>
      </c>
      <c r="B4644" s="39" t="s">
        <v>89</v>
      </c>
      <c r="C4644" s="39" t="s">
        <v>45</v>
      </c>
      <c r="D4644" s="39" t="s">
        <v>92</v>
      </c>
      <c r="E4644" s="40">
        <v>0</v>
      </c>
      <c r="F4644" s="41">
        <v>23.773497151875642</v>
      </c>
      <c r="G4644" s="40">
        <v>1569.665279349914</v>
      </c>
      <c r="H4644" s="41">
        <v>4.9924344018938838</v>
      </c>
    </row>
    <row r="4645" spans="1:8">
      <c r="A4645" s="38">
        <v>45106</v>
      </c>
      <c r="B4645" s="39" t="s">
        <v>89</v>
      </c>
      <c r="C4645" s="39" t="s">
        <v>45</v>
      </c>
      <c r="D4645" s="39" t="s">
        <v>93</v>
      </c>
      <c r="E4645" s="40">
        <v>0</v>
      </c>
      <c r="F4645" s="41">
        <v>8.5878280834223748</v>
      </c>
      <c r="G4645" s="40">
        <v>534.74738124407111</v>
      </c>
      <c r="H4645" s="41">
        <v>1.803443897518699</v>
      </c>
    </row>
    <row r="4646" spans="1:8">
      <c r="A4646" s="38">
        <v>45106</v>
      </c>
      <c r="B4646" s="39" t="s">
        <v>89</v>
      </c>
      <c r="C4646" s="39" t="s">
        <v>45</v>
      </c>
      <c r="D4646" s="39" t="s">
        <v>94</v>
      </c>
      <c r="E4646" s="40">
        <v>0</v>
      </c>
      <c r="F4646" s="41">
        <v>0.13123362643403971</v>
      </c>
      <c r="G4646" s="40">
        <v>8.6456010851910587</v>
      </c>
      <c r="H4646" s="41">
        <v>2.7559061551148331E-2</v>
      </c>
    </row>
    <row r="4647" spans="1:8">
      <c r="A4647" s="38">
        <v>45106</v>
      </c>
      <c r="B4647" s="39" t="s">
        <v>89</v>
      </c>
      <c r="C4647" s="39" t="s">
        <v>45</v>
      </c>
      <c r="D4647" s="39" t="s">
        <v>95</v>
      </c>
      <c r="E4647" s="40">
        <v>0</v>
      </c>
      <c r="F4647" s="41">
        <v>1.957106162951193</v>
      </c>
      <c r="G4647" s="40">
        <v>121.91178168648069</v>
      </c>
      <c r="H4647" s="41">
        <v>0.41099229421975042</v>
      </c>
    </row>
    <row r="4648" spans="1:8">
      <c r="A4648" s="38">
        <v>45106</v>
      </c>
      <c r="B4648" s="39" t="s">
        <v>89</v>
      </c>
      <c r="C4648" s="39" t="s">
        <v>45</v>
      </c>
      <c r="D4648" s="39" t="s">
        <v>96</v>
      </c>
      <c r="E4648" s="40">
        <v>0</v>
      </c>
      <c r="F4648" s="41">
        <v>1.234636642726523</v>
      </c>
      <c r="G4648" s="40">
        <v>95.195797449668149</v>
      </c>
      <c r="H4648" s="41">
        <v>0.2592736949725698</v>
      </c>
    </row>
    <row r="4649" spans="1:8">
      <c r="A4649" s="38">
        <v>45106</v>
      </c>
      <c r="B4649" s="39" t="s">
        <v>89</v>
      </c>
      <c r="C4649" s="39" t="s">
        <v>45</v>
      </c>
      <c r="D4649" s="39" t="s">
        <v>97</v>
      </c>
      <c r="E4649" s="40">
        <v>0</v>
      </c>
      <c r="F4649" s="41">
        <v>1.290924366298583E-2</v>
      </c>
      <c r="G4649" s="40">
        <v>0.85045406466613394</v>
      </c>
      <c r="H4649" s="41">
        <v>2.7109411692270232E-3</v>
      </c>
    </row>
    <row r="4650" spans="1:8">
      <c r="A4650" s="38">
        <v>45106</v>
      </c>
      <c r="B4650" s="39" t="s">
        <v>89</v>
      </c>
      <c r="C4650" s="39" t="s">
        <v>45</v>
      </c>
      <c r="D4650" s="39" t="s">
        <v>98</v>
      </c>
      <c r="E4650" s="40">
        <v>0</v>
      </c>
      <c r="F4650" s="41">
        <v>0.96221536933104024</v>
      </c>
      <c r="G4650" s="40">
        <v>74.556264079691644</v>
      </c>
      <c r="H4650" s="41">
        <v>0.2020652275595185</v>
      </c>
    </row>
    <row r="4651" spans="1:8">
      <c r="A4651" s="38">
        <v>45106</v>
      </c>
      <c r="B4651" s="39" t="s">
        <v>89</v>
      </c>
      <c r="C4651" s="39" t="s">
        <v>45</v>
      </c>
      <c r="D4651" s="39" t="s">
        <v>100</v>
      </c>
      <c r="E4651" s="40">
        <v>0</v>
      </c>
      <c r="F4651" s="41">
        <v>6.1437179936162781E-2</v>
      </c>
      <c r="G4651" s="40">
        <v>4.0474485386116967</v>
      </c>
      <c r="H4651" s="41">
        <v>1.290180778659418E-2</v>
      </c>
    </row>
    <row r="4652" spans="1:8">
      <c r="A4652" s="38">
        <v>45106</v>
      </c>
      <c r="B4652" s="39" t="s">
        <v>89</v>
      </c>
      <c r="C4652" s="39" t="s">
        <v>45</v>
      </c>
      <c r="D4652" s="39" t="s">
        <v>101</v>
      </c>
      <c r="E4652" s="40">
        <v>0</v>
      </c>
      <c r="F4652" s="41">
        <v>1.6602456522705411</v>
      </c>
      <c r="G4652" s="40">
        <v>123.2346912512527</v>
      </c>
      <c r="H4652" s="41">
        <v>0.34865158697681348</v>
      </c>
    </row>
    <row r="4653" spans="1:8">
      <c r="A4653" s="38">
        <v>45106</v>
      </c>
      <c r="B4653" s="39" t="s">
        <v>89</v>
      </c>
      <c r="C4653" s="39" t="s">
        <v>45</v>
      </c>
      <c r="D4653" s="39" t="s">
        <v>102</v>
      </c>
      <c r="E4653" s="40">
        <v>0</v>
      </c>
      <c r="F4653" s="41">
        <v>0</v>
      </c>
      <c r="G4653" s="40">
        <v>0</v>
      </c>
      <c r="H4653" s="41">
        <v>0</v>
      </c>
    </row>
    <row r="4654" spans="1:8">
      <c r="A4654" s="38">
        <v>45106</v>
      </c>
      <c r="B4654" s="39" t="s">
        <v>89</v>
      </c>
      <c r="C4654" s="39" t="s">
        <v>45</v>
      </c>
      <c r="D4654" s="39" t="s">
        <v>103</v>
      </c>
      <c r="E4654" s="40">
        <v>0</v>
      </c>
      <c r="F4654" s="41">
        <v>4.7783342634089877E-2</v>
      </c>
      <c r="G4654" s="40">
        <v>3.1479410434412021</v>
      </c>
      <c r="H4654" s="41">
        <v>1.0034501953158879E-2</v>
      </c>
    </row>
    <row r="4655" spans="1:8">
      <c r="A4655" s="38">
        <v>45106</v>
      </c>
      <c r="B4655" s="39" t="s">
        <v>89</v>
      </c>
      <c r="C4655" s="39" t="s">
        <v>45</v>
      </c>
      <c r="D4655" s="39" t="s">
        <v>199</v>
      </c>
      <c r="E4655" s="40">
        <v>0</v>
      </c>
      <c r="F4655" s="41">
        <v>3.1569569170279727E-2</v>
      </c>
      <c r="G4655" s="40">
        <v>2.0797863237801182</v>
      </c>
      <c r="H4655" s="41">
        <v>6.6296095257587437E-3</v>
      </c>
    </row>
    <row r="4656" spans="1:8">
      <c r="A4656" s="38">
        <v>45106</v>
      </c>
      <c r="B4656" s="39" t="s">
        <v>89</v>
      </c>
      <c r="C4656" s="39" t="s">
        <v>45</v>
      </c>
      <c r="D4656" s="39" t="s">
        <v>104</v>
      </c>
      <c r="E4656" s="40">
        <v>0</v>
      </c>
      <c r="F4656" s="41">
        <v>0</v>
      </c>
      <c r="G4656" s="40">
        <v>0</v>
      </c>
      <c r="H4656" s="41">
        <v>0</v>
      </c>
    </row>
    <row r="4657" spans="1:8">
      <c r="A4657" s="38">
        <v>45106</v>
      </c>
      <c r="B4657" s="39" t="s">
        <v>89</v>
      </c>
      <c r="C4657" s="39" t="s">
        <v>45</v>
      </c>
      <c r="D4657" s="39" t="s">
        <v>105</v>
      </c>
      <c r="E4657" s="40">
        <v>0</v>
      </c>
      <c r="F4657" s="41">
        <v>1.7965743125081261E-2</v>
      </c>
      <c r="G4657" s="40">
        <v>1.183573543451039</v>
      </c>
      <c r="H4657" s="41">
        <v>3.772806056267064E-3</v>
      </c>
    </row>
    <row r="4658" spans="1:8">
      <c r="A4658" s="38">
        <v>45106</v>
      </c>
      <c r="B4658" s="39" t="s">
        <v>89</v>
      </c>
      <c r="C4658" s="39" t="s">
        <v>45</v>
      </c>
      <c r="D4658" s="39" t="s">
        <v>106</v>
      </c>
      <c r="E4658" s="40">
        <v>0</v>
      </c>
      <c r="F4658" s="41">
        <v>0</v>
      </c>
      <c r="G4658" s="40">
        <v>0</v>
      </c>
      <c r="H4658" s="41">
        <v>0</v>
      </c>
    </row>
    <row r="4659" spans="1:8">
      <c r="A4659" s="38">
        <v>45106</v>
      </c>
      <c r="B4659" s="39" t="s">
        <v>89</v>
      </c>
      <c r="C4659" s="39" t="s">
        <v>45</v>
      </c>
      <c r="D4659" s="39" t="s">
        <v>107</v>
      </c>
      <c r="E4659" s="40">
        <v>0</v>
      </c>
      <c r="F4659" s="41">
        <v>5.089951093427655E-3</v>
      </c>
      <c r="G4659" s="40">
        <v>0.33532325435680599</v>
      </c>
      <c r="H4659" s="41">
        <v>1.068889729619807E-3</v>
      </c>
    </row>
    <row r="4660" spans="1:8">
      <c r="A4660" s="38">
        <v>45106</v>
      </c>
      <c r="B4660" s="39" t="s">
        <v>89</v>
      </c>
      <c r="C4660" s="39" t="s">
        <v>45</v>
      </c>
      <c r="D4660" s="39" t="s">
        <v>109</v>
      </c>
      <c r="E4660" s="40">
        <v>0</v>
      </c>
      <c r="F4660" s="41">
        <v>2.6407140055624101E-3</v>
      </c>
      <c r="G4660" s="40">
        <v>0.17396882561684479</v>
      </c>
      <c r="H4660" s="41">
        <v>5.5454994116810601E-4</v>
      </c>
    </row>
    <row r="4661" spans="1:8">
      <c r="A4661" s="38">
        <v>45106</v>
      </c>
      <c r="B4661" s="39" t="s">
        <v>89</v>
      </c>
      <c r="C4661" s="39" t="s">
        <v>45</v>
      </c>
      <c r="D4661" s="39" t="s">
        <v>110</v>
      </c>
      <c r="E4661" s="40">
        <v>0</v>
      </c>
      <c r="F4661" s="41">
        <v>4.3216843980069444E-3</v>
      </c>
      <c r="G4661" s="40">
        <v>0.28471025556884749</v>
      </c>
      <c r="H4661" s="41">
        <v>9.0755372358145828E-4</v>
      </c>
    </row>
    <row r="4662" spans="1:8">
      <c r="A4662" s="38">
        <v>45106</v>
      </c>
      <c r="B4662" s="39" t="s">
        <v>89</v>
      </c>
      <c r="C4662" s="39" t="s">
        <v>45</v>
      </c>
      <c r="D4662" s="39" t="s">
        <v>200</v>
      </c>
      <c r="E4662" s="40">
        <v>0</v>
      </c>
      <c r="F4662" s="41">
        <v>3.3412737634007979E-3</v>
      </c>
      <c r="G4662" s="40">
        <v>0.22012132758746569</v>
      </c>
      <c r="H4662" s="41">
        <v>7.0166749031416752E-4</v>
      </c>
    </row>
    <row r="4663" spans="1:8">
      <c r="A4663" s="38">
        <v>45106</v>
      </c>
      <c r="B4663" s="39" t="s">
        <v>89</v>
      </c>
      <c r="C4663" s="39" t="s">
        <v>45</v>
      </c>
      <c r="D4663" s="39" t="s">
        <v>112</v>
      </c>
      <c r="E4663" s="40">
        <v>0</v>
      </c>
      <c r="F4663" s="41">
        <v>2.243478300622832</v>
      </c>
      <c r="G4663" s="40">
        <v>140.77782487600439</v>
      </c>
      <c r="H4663" s="41">
        <v>0.47113044313079472</v>
      </c>
    </row>
    <row r="4664" spans="1:8">
      <c r="A4664" s="38">
        <v>45106</v>
      </c>
      <c r="B4664" s="39" t="s">
        <v>89</v>
      </c>
      <c r="C4664" s="39" t="s">
        <v>45</v>
      </c>
      <c r="D4664" s="39" t="s">
        <v>114</v>
      </c>
      <c r="E4664" s="40">
        <v>0</v>
      </c>
      <c r="F4664" s="41">
        <v>5.1286356934304393</v>
      </c>
      <c r="G4664" s="40">
        <v>319.53612514979051</v>
      </c>
      <c r="H4664" s="41">
        <v>1.0770134956203921</v>
      </c>
    </row>
    <row r="4665" spans="1:8">
      <c r="A4665" s="38">
        <v>45106</v>
      </c>
      <c r="B4665" s="39" t="s">
        <v>89</v>
      </c>
      <c r="C4665" s="39" t="s">
        <v>45</v>
      </c>
      <c r="D4665" s="39" t="s">
        <v>115</v>
      </c>
      <c r="E4665" s="40">
        <v>0</v>
      </c>
      <c r="F4665" s="41">
        <v>3.050889569840876</v>
      </c>
      <c r="G4665" s="40">
        <v>189.6766474119724</v>
      </c>
      <c r="H4665" s="41">
        <v>0.64068680966658376</v>
      </c>
    </row>
    <row r="4666" spans="1:8">
      <c r="A4666" s="38">
        <v>45106</v>
      </c>
      <c r="B4666" s="39" t="s">
        <v>89</v>
      </c>
      <c r="C4666" s="39" t="s">
        <v>45</v>
      </c>
      <c r="D4666" s="39" t="s">
        <v>116</v>
      </c>
      <c r="E4666" s="40">
        <v>0</v>
      </c>
      <c r="F4666" s="41">
        <v>0.27399524511869999</v>
      </c>
      <c r="G4666" s="40">
        <v>18.050660131121582</v>
      </c>
      <c r="H4666" s="41">
        <v>5.7539001474926993E-2</v>
      </c>
    </row>
    <row r="4667" spans="1:8">
      <c r="A4667" s="38">
        <v>45106</v>
      </c>
      <c r="B4667" s="39" t="s">
        <v>89</v>
      </c>
      <c r="C4667" s="39" t="s">
        <v>45</v>
      </c>
      <c r="D4667" s="39" t="s">
        <v>117</v>
      </c>
      <c r="E4667" s="40">
        <v>0</v>
      </c>
      <c r="F4667" s="41">
        <v>3.3250804838458978</v>
      </c>
      <c r="G4667" s="40">
        <v>206.37603548481931</v>
      </c>
      <c r="H4667" s="41">
        <v>0.69826690160763849</v>
      </c>
    </row>
    <row r="4668" spans="1:8">
      <c r="A4668" s="38">
        <v>45106</v>
      </c>
      <c r="B4668" s="39" t="s">
        <v>89</v>
      </c>
      <c r="C4668" s="39" t="s">
        <v>45</v>
      </c>
      <c r="D4668" s="39" t="s">
        <v>118</v>
      </c>
      <c r="E4668" s="40">
        <v>0</v>
      </c>
      <c r="F4668" s="41">
        <v>11.02268961808131</v>
      </c>
      <c r="G4668" s="40">
        <v>702.02778684232408</v>
      </c>
      <c r="H4668" s="41">
        <v>2.3147648197970749</v>
      </c>
    </row>
    <row r="4669" spans="1:8">
      <c r="A4669" s="38">
        <v>45106</v>
      </c>
      <c r="B4669" s="39" t="s">
        <v>89</v>
      </c>
      <c r="C4669" s="39" t="s">
        <v>45</v>
      </c>
      <c r="D4669" s="39" t="s">
        <v>119</v>
      </c>
      <c r="E4669" s="40">
        <v>0</v>
      </c>
      <c r="F4669" s="41">
        <v>8.1747847515103249</v>
      </c>
      <c r="G4669" s="40">
        <v>511.82930739098578</v>
      </c>
      <c r="H4669" s="41">
        <v>1.7167047978171679</v>
      </c>
    </row>
    <row r="4670" spans="1:8">
      <c r="A4670" s="38">
        <v>45106</v>
      </c>
      <c r="B4670" s="39" t="s">
        <v>89</v>
      </c>
      <c r="C4670" s="39" t="s">
        <v>46</v>
      </c>
      <c r="D4670" s="39" t="s">
        <v>202</v>
      </c>
      <c r="E4670" s="40">
        <v>0</v>
      </c>
      <c r="F4670" s="41">
        <v>0</v>
      </c>
      <c r="G4670" s="40">
        <v>0</v>
      </c>
      <c r="H4670" s="41">
        <v>0</v>
      </c>
    </row>
    <row r="4671" spans="1:8">
      <c r="A4671" s="38">
        <v>45106</v>
      </c>
      <c r="B4671" s="39" t="s">
        <v>89</v>
      </c>
      <c r="C4671" s="39" t="s">
        <v>46</v>
      </c>
      <c r="D4671" s="39" t="s">
        <v>120</v>
      </c>
      <c r="E4671" s="40">
        <v>0</v>
      </c>
      <c r="F4671" s="41">
        <v>3.576064757779907</v>
      </c>
      <c r="G4671" s="40">
        <v>242.96016069475331</v>
      </c>
      <c r="H4671" s="41">
        <v>0.75097359913378048</v>
      </c>
    </row>
    <row r="4672" spans="1:8">
      <c r="A4672" s="38">
        <v>45106</v>
      </c>
      <c r="B4672" s="39" t="s">
        <v>89</v>
      </c>
      <c r="C4672" s="39" t="s">
        <v>46</v>
      </c>
      <c r="D4672" s="39" t="s">
        <v>121</v>
      </c>
      <c r="E4672" s="40">
        <v>0</v>
      </c>
      <c r="F4672" s="41">
        <v>0.1108445050440662</v>
      </c>
      <c r="G4672" s="40">
        <v>7.3023766784202317</v>
      </c>
      <c r="H4672" s="41">
        <v>2.3277346059253901E-2</v>
      </c>
    </row>
    <row r="4673" spans="1:8">
      <c r="A4673" s="38">
        <v>45106</v>
      </c>
      <c r="B4673" s="39" t="s">
        <v>89</v>
      </c>
      <c r="C4673" s="39" t="s">
        <v>46</v>
      </c>
      <c r="D4673" s="39" t="s">
        <v>122</v>
      </c>
      <c r="E4673" s="40">
        <v>0</v>
      </c>
      <c r="F4673" s="41">
        <v>1.4094990541656111E-2</v>
      </c>
      <c r="G4673" s="40">
        <v>0.92857043452920629</v>
      </c>
      <c r="H4673" s="41">
        <v>2.959948013747782E-3</v>
      </c>
    </row>
    <row r="4674" spans="1:8">
      <c r="A4674" s="38">
        <v>45106</v>
      </c>
      <c r="B4674" s="39" t="s">
        <v>89</v>
      </c>
      <c r="C4674" s="39" t="s">
        <v>46</v>
      </c>
      <c r="D4674" s="39" t="s">
        <v>123</v>
      </c>
      <c r="E4674" s="40">
        <v>0</v>
      </c>
      <c r="F4674" s="41">
        <v>33.958568250392091</v>
      </c>
      <c r="G4674" s="40">
        <v>2328.3031762938058</v>
      </c>
      <c r="H4674" s="41">
        <v>7.1312993325823388</v>
      </c>
    </row>
    <row r="4675" spans="1:8">
      <c r="A4675" s="38">
        <v>45106</v>
      </c>
      <c r="B4675" s="39" t="s">
        <v>89</v>
      </c>
      <c r="C4675" s="39" t="s">
        <v>46</v>
      </c>
      <c r="D4675" s="39" t="s">
        <v>124</v>
      </c>
      <c r="E4675" s="40">
        <v>0</v>
      </c>
      <c r="F4675" s="41">
        <v>0.98261419739498146</v>
      </c>
      <c r="G4675" s="40">
        <v>77.00420997257622</v>
      </c>
      <c r="H4675" s="41">
        <v>0.20634898145294611</v>
      </c>
    </row>
    <row r="4676" spans="1:8">
      <c r="A4676" s="38">
        <v>45106</v>
      </c>
      <c r="B4676" s="39" t="s">
        <v>89</v>
      </c>
      <c r="C4676" s="39" t="s">
        <v>47</v>
      </c>
      <c r="D4676" s="39" t="s">
        <v>185</v>
      </c>
      <c r="E4676" s="40">
        <v>0</v>
      </c>
      <c r="F4676" s="41">
        <v>11.855917284869941</v>
      </c>
      <c r="G4676" s="40">
        <v>840.70415128221259</v>
      </c>
      <c r="H4676" s="41">
        <v>2.489742629822687</v>
      </c>
    </row>
    <row r="4677" spans="1:8">
      <c r="A4677" s="38">
        <v>45106</v>
      </c>
      <c r="B4677" s="39" t="s">
        <v>89</v>
      </c>
      <c r="C4677" s="39" t="s">
        <v>47</v>
      </c>
      <c r="D4677" s="39" t="s">
        <v>204</v>
      </c>
      <c r="E4677" s="40">
        <v>0</v>
      </c>
      <c r="F4677" s="41">
        <v>4.0872501721337509E-2</v>
      </c>
      <c r="G4677" s="40">
        <v>2.692658542161658</v>
      </c>
      <c r="H4677" s="41">
        <v>8.5832253614808764E-3</v>
      </c>
    </row>
    <row r="4678" spans="1:8">
      <c r="A4678" s="38">
        <v>45106</v>
      </c>
      <c r="B4678" s="39" t="s">
        <v>89</v>
      </c>
      <c r="C4678" s="39" t="s">
        <v>47</v>
      </c>
      <c r="D4678" s="39" t="s">
        <v>126</v>
      </c>
      <c r="E4678" s="40">
        <v>0</v>
      </c>
      <c r="F4678" s="41">
        <v>1.778697155958258E-2</v>
      </c>
      <c r="G4678" s="40">
        <v>1.171796168378245</v>
      </c>
      <c r="H4678" s="41">
        <v>3.7352640275123421E-3</v>
      </c>
    </row>
    <row r="4679" spans="1:8">
      <c r="A4679" s="38">
        <v>45106</v>
      </c>
      <c r="B4679" s="39" t="s">
        <v>89</v>
      </c>
      <c r="C4679" s="39" t="s">
        <v>47</v>
      </c>
      <c r="D4679" s="39" t="s">
        <v>128</v>
      </c>
      <c r="E4679" s="40">
        <v>0</v>
      </c>
      <c r="F4679" s="41">
        <v>2.750247508769712</v>
      </c>
      <c r="G4679" s="40">
        <v>175.36650103822879</v>
      </c>
      <c r="H4679" s="41">
        <v>0.57755197684163939</v>
      </c>
    </row>
    <row r="4680" spans="1:8">
      <c r="A4680" s="38">
        <v>45106</v>
      </c>
      <c r="B4680" s="39" t="s">
        <v>89</v>
      </c>
      <c r="C4680" s="39" t="s">
        <v>47</v>
      </c>
      <c r="D4680" s="39" t="s">
        <v>186</v>
      </c>
      <c r="E4680" s="40">
        <v>0</v>
      </c>
      <c r="F4680" s="41">
        <v>2.2013765148359409E-2</v>
      </c>
      <c r="G4680" s="40">
        <v>1.4502550682119311</v>
      </c>
      <c r="H4680" s="41">
        <v>4.6228906811554768E-3</v>
      </c>
    </row>
    <row r="4681" spans="1:8">
      <c r="A4681" s="38">
        <v>45106</v>
      </c>
      <c r="B4681" s="39" t="s">
        <v>89</v>
      </c>
      <c r="C4681" s="39" t="s">
        <v>47</v>
      </c>
      <c r="D4681" s="39" t="s">
        <v>238</v>
      </c>
      <c r="E4681" s="40">
        <v>0</v>
      </c>
      <c r="F4681" s="41">
        <v>0</v>
      </c>
      <c r="G4681" s="40">
        <v>0</v>
      </c>
      <c r="H4681" s="41">
        <v>0</v>
      </c>
    </row>
    <row r="4682" spans="1:8">
      <c r="A4682" s="38">
        <v>45106</v>
      </c>
      <c r="B4682" s="39" t="s">
        <v>89</v>
      </c>
      <c r="C4682" s="39" t="s">
        <v>47</v>
      </c>
      <c r="D4682" s="39" t="s">
        <v>222</v>
      </c>
      <c r="E4682" s="40">
        <v>0</v>
      </c>
      <c r="F4682" s="41">
        <v>0</v>
      </c>
      <c r="G4682" s="40">
        <v>0</v>
      </c>
      <c r="H4682" s="41">
        <v>0</v>
      </c>
    </row>
    <row r="4683" spans="1:8">
      <c r="A4683" s="38">
        <v>45106</v>
      </c>
      <c r="B4683" s="39" t="s">
        <v>89</v>
      </c>
      <c r="C4683" s="39" t="s">
        <v>47</v>
      </c>
      <c r="D4683" s="39" t="s">
        <v>130</v>
      </c>
      <c r="E4683" s="40">
        <v>0</v>
      </c>
      <c r="F4683" s="41">
        <v>4.9363290663034203</v>
      </c>
      <c r="G4683" s="40">
        <v>307.74771794466369</v>
      </c>
      <c r="H4683" s="41">
        <v>1.0366291039237181</v>
      </c>
    </row>
    <row r="4684" spans="1:8">
      <c r="A4684" s="38">
        <v>45106</v>
      </c>
      <c r="B4684" s="39" t="s">
        <v>89</v>
      </c>
      <c r="C4684" s="39" t="s">
        <v>47</v>
      </c>
      <c r="D4684" s="39" t="s">
        <v>131</v>
      </c>
      <c r="E4684" s="40">
        <v>0</v>
      </c>
      <c r="F4684" s="41">
        <v>0.13914772537738701</v>
      </c>
      <c r="G4684" s="40">
        <v>9.1669776886738781</v>
      </c>
      <c r="H4684" s="41">
        <v>2.9221022329251261E-2</v>
      </c>
    </row>
    <row r="4685" spans="1:8">
      <c r="A4685" s="38">
        <v>45106</v>
      </c>
      <c r="B4685" s="39" t="s">
        <v>89</v>
      </c>
      <c r="C4685" s="39" t="s">
        <v>47</v>
      </c>
      <c r="D4685" s="39" t="s">
        <v>132</v>
      </c>
      <c r="E4685" s="40">
        <v>0</v>
      </c>
      <c r="F4685" s="41">
        <v>0.2408142359139632</v>
      </c>
      <c r="G4685" s="40">
        <v>15.86471300016736</v>
      </c>
      <c r="H4685" s="41">
        <v>5.0570989541932267E-2</v>
      </c>
    </row>
    <row r="4686" spans="1:8">
      <c r="A4686" s="38">
        <v>45106</v>
      </c>
      <c r="B4686" s="39" t="s">
        <v>89</v>
      </c>
      <c r="C4686" s="39" t="s">
        <v>47</v>
      </c>
      <c r="D4686" s="39" t="s">
        <v>133</v>
      </c>
      <c r="E4686" s="40">
        <v>0</v>
      </c>
      <c r="F4686" s="41">
        <v>2.2013765148359409E-2</v>
      </c>
      <c r="G4686" s="40">
        <v>1.4502550682119311</v>
      </c>
      <c r="H4686" s="41">
        <v>4.6228906811554768E-3</v>
      </c>
    </row>
    <row r="4687" spans="1:8">
      <c r="A4687" s="38">
        <v>45106</v>
      </c>
      <c r="B4687" s="39" t="s">
        <v>89</v>
      </c>
      <c r="C4687" s="39" t="s">
        <v>47</v>
      </c>
      <c r="D4687" s="39" t="s">
        <v>134</v>
      </c>
      <c r="E4687" s="40">
        <v>0</v>
      </c>
      <c r="F4687" s="41">
        <v>2.2013765148359409E-2</v>
      </c>
      <c r="G4687" s="40">
        <v>1.4502550682119311</v>
      </c>
      <c r="H4687" s="41">
        <v>4.6228906811554768E-3</v>
      </c>
    </row>
    <row r="4688" spans="1:8">
      <c r="A4688" s="38">
        <v>45106</v>
      </c>
      <c r="B4688" s="39" t="s">
        <v>89</v>
      </c>
      <c r="C4688" s="39" t="s">
        <v>47</v>
      </c>
      <c r="D4688" s="39" t="s">
        <v>135</v>
      </c>
      <c r="E4688" s="40">
        <v>0</v>
      </c>
      <c r="F4688" s="41">
        <v>7.7828319454400274E-2</v>
      </c>
      <c r="G4688" s="40">
        <v>5.1272880390282971</v>
      </c>
      <c r="H4688" s="41">
        <v>1.6343947085424061E-2</v>
      </c>
    </row>
    <row r="4689" spans="1:8">
      <c r="A4689" s="38">
        <v>45106</v>
      </c>
      <c r="B4689" s="39" t="s">
        <v>89</v>
      </c>
      <c r="C4689" s="39" t="s">
        <v>47</v>
      </c>
      <c r="D4689" s="39" t="s">
        <v>136</v>
      </c>
      <c r="E4689" s="40">
        <v>0</v>
      </c>
      <c r="F4689" s="41">
        <v>0</v>
      </c>
      <c r="G4689" s="40">
        <v>0</v>
      </c>
      <c r="H4689" s="41">
        <v>0</v>
      </c>
    </row>
    <row r="4690" spans="1:8">
      <c r="A4690" s="38">
        <v>45106</v>
      </c>
      <c r="B4690" s="39" t="s">
        <v>89</v>
      </c>
      <c r="C4690" s="39" t="s">
        <v>18</v>
      </c>
      <c r="D4690" s="39" t="s">
        <v>137</v>
      </c>
      <c r="E4690" s="40">
        <v>0</v>
      </c>
      <c r="F4690" s="41">
        <v>1.1870598105244801</v>
      </c>
      <c r="G4690" s="40">
        <v>92.061461202984631</v>
      </c>
      <c r="H4690" s="41">
        <v>0.2492825602101407</v>
      </c>
    </row>
    <row r="4691" spans="1:8">
      <c r="A4691" s="38">
        <v>45106</v>
      </c>
      <c r="B4691" s="39" t="s">
        <v>89</v>
      </c>
      <c r="C4691" s="39" t="s">
        <v>18</v>
      </c>
      <c r="D4691" s="39" t="s">
        <v>138</v>
      </c>
      <c r="E4691" s="40">
        <v>0</v>
      </c>
      <c r="F4691" s="41">
        <v>2.197660821864126</v>
      </c>
      <c r="G4691" s="40">
        <v>136.5027809044561</v>
      </c>
      <c r="H4691" s="41">
        <v>0.46150877259146639</v>
      </c>
    </row>
    <row r="4692" spans="1:8">
      <c r="A4692" s="38">
        <v>45106</v>
      </c>
      <c r="B4692" s="39" t="s">
        <v>89</v>
      </c>
      <c r="C4692" s="39" t="s">
        <v>18</v>
      </c>
      <c r="D4692" s="39" t="s">
        <v>139</v>
      </c>
      <c r="E4692" s="40">
        <v>0</v>
      </c>
      <c r="F4692" s="41">
        <v>0</v>
      </c>
      <c r="G4692" s="40">
        <v>0</v>
      </c>
      <c r="H4692" s="41">
        <v>0</v>
      </c>
    </row>
    <row r="4693" spans="1:8">
      <c r="A4693" s="38">
        <v>45106</v>
      </c>
      <c r="B4693" s="39" t="s">
        <v>89</v>
      </c>
      <c r="C4693" s="39" t="s">
        <v>18</v>
      </c>
      <c r="D4693" s="39" t="s">
        <v>123</v>
      </c>
      <c r="E4693" s="40">
        <v>292.985523</v>
      </c>
      <c r="F4693" s="41">
        <v>0.73621081622275997</v>
      </c>
      <c r="G4693" s="40">
        <v>48.501174619784223</v>
      </c>
      <c r="H4693" s="41">
        <v>0.1546042714067796</v>
      </c>
    </row>
    <row r="4694" spans="1:8">
      <c r="A4694" s="38">
        <v>45106</v>
      </c>
      <c r="B4694" s="39" t="s">
        <v>89</v>
      </c>
      <c r="C4694" s="39" t="s">
        <v>48</v>
      </c>
      <c r="D4694" s="39" t="s">
        <v>123</v>
      </c>
      <c r="E4694" s="40">
        <v>85.718438999999989</v>
      </c>
      <c r="F4694" s="41">
        <v>8.1318141282896796</v>
      </c>
      <c r="G4694" s="40">
        <v>508.33026013253908</v>
      </c>
      <c r="H4694" s="41">
        <v>1.707680966940833</v>
      </c>
    </row>
    <row r="4695" spans="1:8">
      <c r="A4695" s="38">
        <v>45106</v>
      </c>
      <c r="B4695" s="39" t="s">
        <v>89</v>
      </c>
      <c r="C4695" s="39" t="s">
        <v>7</v>
      </c>
      <c r="D4695" s="39" t="s">
        <v>140</v>
      </c>
      <c r="E4695" s="40">
        <v>3321.0439379999998</v>
      </c>
      <c r="F4695" s="41">
        <v>42.664985899893907</v>
      </c>
      <c r="G4695" s="40">
        <v>2903.460386629702</v>
      </c>
      <c r="H4695" s="41">
        <v>31.876806388018249</v>
      </c>
    </row>
    <row r="4696" spans="1:8">
      <c r="A4696" s="38">
        <v>45106</v>
      </c>
      <c r="B4696" s="39" t="s">
        <v>89</v>
      </c>
      <c r="C4696" s="39" t="s">
        <v>7</v>
      </c>
      <c r="D4696" s="39" t="s">
        <v>141</v>
      </c>
      <c r="E4696" s="40">
        <v>993.35778149999987</v>
      </c>
      <c r="F4696" s="41">
        <v>51.348428020484938</v>
      </c>
      <c r="G4696" s="40">
        <v>3471.9933161812628</v>
      </c>
      <c r="H4696" s="41">
        <v>36.737595068085547</v>
      </c>
    </row>
    <row r="4697" spans="1:8">
      <c r="A4697" s="38">
        <v>45106</v>
      </c>
      <c r="B4697" s="39" t="s">
        <v>89</v>
      </c>
      <c r="C4697" s="39" t="s">
        <v>7</v>
      </c>
      <c r="D4697" s="39" t="s">
        <v>142</v>
      </c>
      <c r="E4697" s="40">
        <v>3215.7525300000002</v>
      </c>
      <c r="F4697" s="41">
        <v>74.483979744785302</v>
      </c>
      <c r="G4697" s="40">
        <v>5121.4241687674021</v>
      </c>
      <c r="H4697" s="41">
        <v>60.332023593276091</v>
      </c>
    </row>
    <row r="4698" spans="1:8">
      <c r="A4698" s="38">
        <v>45106</v>
      </c>
      <c r="B4698" s="39" t="s">
        <v>89</v>
      </c>
      <c r="C4698" s="39" t="s">
        <v>16</v>
      </c>
      <c r="D4698" s="39" t="s">
        <v>123</v>
      </c>
      <c r="E4698" s="40">
        <v>166.38715350000001</v>
      </c>
      <c r="F4698" s="41">
        <v>6.2703007987025199</v>
      </c>
      <c r="G4698" s="40">
        <v>389.11723897990572</v>
      </c>
      <c r="H4698" s="41">
        <v>1.3167631677275291</v>
      </c>
    </row>
    <row r="4699" spans="1:8">
      <c r="A4699" s="38">
        <v>45106</v>
      </c>
      <c r="B4699" s="39" t="s">
        <v>89</v>
      </c>
      <c r="C4699" s="39" t="s">
        <v>49</v>
      </c>
      <c r="D4699" s="39" t="s">
        <v>143</v>
      </c>
      <c r="E4699" s="40">
        <v>0</v>
      </c>
      <c r="F4699" s="41">
        <v>22.782069374570291</v>
      </c>
      <c r="G4699" s="40">
        <v>1429.897899144486</v>
      </c>
      <c r="H4699" s="41">
        <v>4.7842345686597598</v>
      </c>
    </row>
    <row r="4700" spans="1:8">
      <c r="A4700" s="38">
        <v>45106</v>
      </c>
      <c r="B4700" s="39" t="s">
        <v>89</v>
      </c>
      <c r="C4700" s="39" t="s">
        <v>49</v>
      </c>
      <c r="D4700" s="39" t="s">
        <v>144</v>
      </c>
      <c r="E4700" s="40">
        <v>0</v>
      </c>
      <c r="F4700" s="41">
        <v>0.18418777895148761</v>
      </c>
      <c r="G4700" s="40">
        <v>12.134192316801419</v>
      </c>
      <c r="H4700" s="41">
        <v>3.8679433579812378E-2</v>
      </c>
    </row>
    <row r="4701" spans="1:8">
      <c r="A4701" s="38">
        <v>45106</v>
      </c>
      <c r="B4701" s="39" t="s">
        <v>89</v>
      </c>
      <c r="C4701" s="39" t="s">
        <v>49</v>
      </c>
      <c r="D4701" s="39" t="s">
        <v>146</v>
      </c>
      <c r="E4701" s="40">
        <v>0</v>
      </c>
      <c r="F4701" s="41">
        <v>0.1102003185120386</v>
      </c>
      <c r="G4701" s="40">
        <v>7.2599380144002144</v>
      </c>
      <c r="H4701" s="41">
        <v>2.3142066887528109E-2</v>
      </c>
    </row>
    <row r="4702" spans="1:8">
      <c r="A4702" s="38">
        <v>45106</v>
      </c>
      <c r="B4702" s="39" t="s">
        <v>89</v>
      </c>
      <c r="C4702" s="39" t="s">
        <v>49</v>
      </c>
      <c r="D4702" s="39" t="s">
        <v>147</v>
      </c>
      <c r="E4702" s="40">
        <v>0</v>
      </c>
      <c r="F4702" s="41">
        <v>0</v>
      </c>
      <c r="G4702" s="40">
        <v>0</v>
      </c>
      <c r="H4702" s="41">
        <v>0</v>
      </c>
    </row>
    <row r="4703" spans="1:8">
      <c r="A4703" s="38">
        <v>45106</v>
      </c>
      <c r="B4703" s="39" t="s">
        <v>89</v>
      </c>
      <c r="C4703" s="39" t="s">
        <v>49</v>
      </c>
      <c r="D4703" s="39" t="s">
        <v>150</v>
      </c>
      <c r="E4703" s="40">
        <v>0</v>
      </c>
      <c r="F4703" s="41">
        <v>2.2013765148359409E-2</v>
      </c>
      <c r="G4703" s="40">
        <v>1.4502550682119311</v>
      </c>
      <c r="H4703" s="41">
        <v>4.6228906811554768E-3</v>
      </c>
    </row>
    <row r="4704" spans="1:8">
      <c r="A4704" s="38">
        <v>45106</v>
      </c>
      <c r="B4704" s="39" t="s">
        <v>89</v>
      </c>
      <c r="C4704" s="39" t="s">
        <v>49</v>
      </c>
      <c r="D4704" s="39" t="s">
        <v>151</v>
      </c>
      <c r="E4704" s="40">
        <v>0</v>
      </c>
      <c r="F4704" s="41">
        <v>1.87225944472077E-2</v>
      </c>
      <c r="G4704" s="40">
        <v>1.23343450355484</v>
      </c>
      <c r="H4704" s="41">
        <v>3.9317448339136161E-3</v>
      </c>
    </row>
    <row r="4705" spans="1:8">
      <c r="A4705" s="38">
        <v>45106</v>
      </c>
      <c r="B4705" s="39" t="s">
        <v>89</v>
      </c>
      <c r="C4705" s="39" t="s">
        <v>49</v>
      </c>
      <c r="D4705" s="39" t="s">
        <v>152</v>
      </c>
      <c r="E4705" s="40">
        <v>0</v>
      </c>
      <c r="F4705" s="41">
        <v>2.9004420123015649E-2</v>
      </c>
      <c r="G4705" s="40">
        <v>1.9107956771804839</v>
      </c>
      <c r="H4705" s="41">
        <v>6.0909282258332868E-3</v>
      </c>
    </row>
    <row r="4706" spans="1:8">
      <c r="A4706" s="38">
        <v>45106</v>
      </c>
      <c r="B4706" s="39" t="s">
        <v>89</v>
      </c>
      <c r="C4706" s="39" t="s">
        <v>49</v>
      </c>
      <c r="D4706" s="39" t="s">
        <v>154</v>
      </c>
      <c r="E4706" s="40">
        <v>0</v>
      </c>
      <c r="F4706" s="41">
        <v>4.9804971576476322E-2</v>
      </c>
      <c r="G4706" s="40">
        <v>3.28112487637395</v>
      </c>
      <c r="H4706" s="41">
        <v>1.045904403106003E-2</v>
      </c>
    </row>
    <row r="4707" spans="1:8">
      <c r="A4707" s="38">
        <v>45106</v>
      </c>
      <c r="B4707" s="39" t="s">
        <v>89</v>
      </c>
      <c r="C4707" s="39" t="s">
        <v>49</v>
      </c>
      <c r="D4707" s="39" t="s">
        <v>155</v>
      </c>
      <c r="E4707" s="40">
        <v>0</v>
      </c>
      <c r="F4707" s="41">
        <v>0.16621714008466851</v>
      </c>
      <c r="G4707" s="40">
        <v>10.95029624450445</v>
      </c>
      <c r="H4707" s="41">
        <v>3.4905599417780389E-2</v>
      </c>
    </row>
    <row r="4708" spans="1:8">
      <c r="A4708" s="38">
        <v>45106</v>
      </c>
      <c r="B4708" s="39" t="s">
        <v>89</v>
      </c>
      <c r="C4708" s="39" t="s">
        <v>49</v>
      </c>
      <c r="D4708" s="39" t="s">
        <v>208</v>
      </c>
      <c r="E4708" s="40">
        <v>0</v>
      </c>
      <c r="F4708" s="41">
        <v>3.1786686546913377E-2</v>
      </c>
      <c r="G4708" s="40">
        <v>2.0940899003712978</v>
      </c>
      <c r="H4708" s="41">
        <v>6.6752041748518089E-3</v>
      </c>
    </row>
    <row r="4709" spans="1:8">
      <c r="A4709" s="38">
        <v>45106</v>
      </c>
      <c r="B4709" s="39" t="s">
        <v>89</v>
      </c>
      <c r="C4709" s="39" t="s">
        <v>49</v>
      </c>
      <c r="D4709" s="39" t="s">
        <v>156</v>
      </c>
      <c r="E4709" s="40">
        <v>0</v>
      </c>
      <c r="F4709" s="41">
        <v>2.9127838827532841E-2</v>
      </c>
      <c r="G4709" s="40">
        <v>1.9189264353916271</v>
      </c>
      <c r="H4709" s="41">
        <v>6.1168461537818974E-3</v>
      </c>
    </row>
    <row r="4710" spans="1:8">
      <c r="A4710" s="38">
        <v>45106</v>
      </c>
      <c r="B4710" s="39" t="s">
        <v>89</v>
      </c>
      <c r="C4710" s="39" t="s">
        <v>49</v>
      </c>
      <c r="D4710" s="39" t="s">
        <v>158</v>
      </c>
      <c r="E4710" s="40">
        <v>0</v>
      </c>
      <c r="F4710" s="41">
        <v>0</v>
      </c>
      <c r="G4710" s="40">
        <v>0</v>
      </c>
      <c r="H4710" s="41">
        <v>0</v>
      </c>
    </row>
    <row r="4711" spans="1:8">
      <c r="A4711" s="38">
        <v>45106</v>
      </c>
      <c r="B4711" s="39" t="s">
        <v>89</v>
      </c>
      <c r="C4711" s="39" t="s">
        <v>49</v>
      </c>
      <c r="D4711" s="39" t="s">
        <v>263</v>
      </c>
      <c r="E4711" s="40">
        <v>0</v>
      </c>
      <c r="F4711" s="41">
        <v>2.4902485788238161E-2</v>
      </c>
      <c r="G4711" s="40">
        <v>1.640562438186975</v>
      </c>
      <c r="H4711" s="41">
        <v>5.2295220155300134E-3</v>
      </c>
    </row>
    <row r="4712" spans="1:8">
      <c r="A4712" s="38">
        <v>45106</v>
      </c>
      <c r="B4712" s="39" t="s">
        <v>89</v>
      </c>
      <c r="C4712" s="39" t="s">
        <v>49</v>
      </c>
      <c r="D4712" s="39" t="s">
        <v>159</v>
      </c>
      <c r="E4712" s="40">
        <v>0</v>
      </c>
      <c r="F4712" s="41">
        <v>1.078539408146695E-2</v>
      </c>
      <c r="G4712" s="40">
        <v>0.71053599072651574</v>
      </c>
      <c r="H4712" s="41">
        <v>2.264932757108058E-3</v>
      </c>
    </row>
    <row r="4713" spans="1:8">
      <c r="A4713" s="38">
        <v>45106</v>
      </c>
      <c r="B4713" s="39" t="s">
        <v>89</v>
      </c>
      <c r="C4713" s="39" t="s">
        <v>49</v>
      </c>
      <c r="D4713" s="39" t="s">
        <v>244</v>
      </c>
      <c r="E4713" s="40">
        <v>0</v>
      </c>
      <c r="F4713" s="41">
        <v>0</v>
      </c>
      <c r="G4713" s="40">
        <v>0</v>
      </c>
      <c r="H4713" s="41">
        <v>0</v>
      </c>
    </row>
    <row r="4714" spans="1:8">
      <c r="A4714" s="38">
        <v>45106</v>
      </c>
      <c r="B4714" s="39" t="s">
        <v>89</v>
      </c>
      <c r="C4714" s="39" t="s">
        <v>49</v>
      </c>
      <c r="D4714" s="39" t="s">
        <v>209</v>
      </c>
      <c r="E4714" s="40">
        <v>0</v>
      </c>
      <c r="F4714" s="41">
        <v>3.476144527822482E-2</v>
      </c>
      <c r="G4714" s="40">
        <v>2.2900654137701788</v>
      </c>
      <c r="H4714" s="41">
        <v>7.2999035084272117E-3</v>
      </c>
    </row>
    <row r="4715" spans="1:8">
      <c r="A4715" s="38">
        <v>45106</v>
      </c>
      <c r="B4715" s="39" t="s">
        <v>89</v>
      </c>
      <c r="C4715" s="39" t="s">
        <v>49</v>
      </c>
      <c r="D4715" s="39" t="s">
        <v>192</v>
      </c>
      <c r="E4715" s="40">
        <v>0</v>
      </c>
      <c r="F4715" s="41">
        <v>0</v>
      </c>
      <c r="G4715" s="40">
        <v>0</v>
      </c>
      <c r="H4715" s="41">
        <v>0</v>
      </c>
    </row>
    <row r="4716" spans="1:8">
      <c r="A4716" s="38">
        <v>45106</v>
      </c>
      <c r="B4716" s="39" t="s">
        <v>89</v>
      </c>
      <c r="C4716" s="39" t="s">
        <v>49</v>
      </c>
      <c r="D4716" s="39" t="s">
        <v>210</v>
      </c>
      <c r="E4716" s="40">
        <v>0</v>
      </c>
      <c r="F4716" s="41">
        <v>0</v>
      </c>
      <c r="G4716" s="40">
        <v>0</v>
      </c>
      <c r="H4716" s="41">
        <v>0</v>
      </c>
    </row>
    <row r="4717" spans="1:8">
      <c r="A4717" s="38">
        <v>45106</v>
      </c>
      <c r="B4717" s="39" t="s">
        <v>89</v>
      </c>
      <c r="C4717" s="39" t="s">
        <v>49</v>
      </c>
      <c r="D4717" s="39" t="s">
        <v>289</v>
      </c>
      <c r="E4717" s="40">
        <v>0</v>
      </c>
      <c r="F4717" s="41">
        <v>2.4902485788238161E-2</v>
      </c>
      <c r="G4717" s="40">
        <v>1.640562438186975</v>
      </c>
      <c r="H4717" s="41">
        <v>5.2295220155300134E-3</v>
      </c>
    </row>
    <row r="4718" spans="1:8">
      <c r="A4718" s="38">
        <v>45106</v>
      </c>
      <c r="B4718" s="39" t="s">
        <v>89</v>
      </c>
      <c r="C4718" s="39" t="s">
        <v>49</v>
      </c>
      <c r="D4718" s="39" t="s">
        <v>294</v>
      </c>
      <c r="E4718" s="40">
        <v>0</v>
      </c>
      <c r="F4718" s="41">
        <v>2.619453164537516E-2</v>
      </c>
      <c r="G4718" s="40">
        <v>1.725681727869903</v>
      </c>
      <c r="H4718" s="41">
        <v>5.5008516455287834E-3</v>
      </c>
    </row>
    <row r="4719" spans="1:8">
      <c r="A4719" s="38">
        <v>45106</v>
      </c>
      <c r="B4719" s="39" t="s">
        <v>89</v>
      </c>
      <c r="C4719" s="39" t="s">
        <v>49</v>
      </c>
      <c r="D4719" s="39" t="s">
        <v>281</v>
      </c>
      <c r="E4719" s="40">
        <v>0</v>
      </c>
      <c r="F4719" s="41">
        <v>1.280397154442145E-2</v>
      </c>
      <c r="G4719" s="40">
        <v>0.84351879382716255</v>
      </c>
      <c r="H4719" s="41">
        <v>2.688834024328506E-3</v>
      </c>
    </row>
    <row r="4720" spans="1:8">
      <c r="A4720" s="38">
        <v>45106</v>
      </c>
      <c r="B4720" s="39" t="s">
        <v>89</v>
      </c>
      <c r="C4720" s="39" t="s">
        <v>49</v>
      </c>
      <c r="D4720" s="39" t="s">
        <v>165</v>
      </c>
      <c r="E4720" s="40">
        <v>0</v>
      </c>
      <c r="F4720" s="41">
        <v>0</v>
      </c>
      <c r="G4720" s="40">
        <v>0</v>
      </c>
      <c r="H4720" s="41">
        <v>0</v>
      </c>
    </row>
    <row r="4721" spans="1:8">
      <c r="A4721" s="38">
        <v>45106</v>
      </c>
      <c r="B4721" s="39" t="s">
        <v>89</v>
      </c>
      <c r="C4721" s="39" t="s">
        <v>49</v>
      </c>
      <c r="D4721" s="39" t="s">
        <v>166</v>
      </c>
      <c r="E4721" s="40">
        <v>0</v>
      </c>
      <c r="F4721" s="41">
        <v>35.806258929021837</v>
      </c>
      <c r="G4721" s="40">
        <v>2433.3256942732078</v>
      </c>
      <c r="H4721" s="41">
        <v>7.519314375094587</v>
      </c>
    </row>
    <row r="4722" spans="1:8">
      <c r="A4722" s="38">
        <v>45106</v>
      </c>
      <c r="B4722" s="39" t="s">
        <v>89</v>
      </c>
      <c r="C4722" s="39" t="s">
        <v>49</v>
      </c>
      <c r="D4722" s="39" t="s">
        <v>167</v>
      </c>
      <c r="E4722" s="40">
        <v>0</v>
      </c>
      <c r="F4722" s="41">
        <v>0.44503511861016049</v>
      </c>
      <c r="G4722" s="40">
        <v>29.318675471777841</v>
      </c>
      <c r="H4722" s="41">
        <v>9.3457374908133703E-2</v>
      </c>
    </row>
    <row r="4723" spans="1:8">
      <c r="A4723" s="38">
        <v>45106</v>
      </c>
      <c r="B4723" s="39" t="s">
        <v>89</v>
      </c>
      <c r="C4723" s="39" t="s">
        <v>49</v>
      </c>
      <c r="D4723" s="39" t="s">
        <v>168</v>
      </c>
      <c r="E4723" s="40">
        <v>0</v>
      </c>
      <c r="F4723" s="41">
        <v>3.4115651532583779</v>
      </c>
      <c r="G4723" s="40">
        <v>267.85511259821862</v>
      </c>
      <c r="H4723" s="41">
        <v>0.71642868218425937</v>
      </c>
    </row>
    <row r="4724" spans="1:8">
      <c r="A4724" s="38">
        <v>45106</v>
      </c>
      <c r="B4724" s="39" t="s">
        <v>89</v>
      </c>
      <c r="C4724" s="39" t="s">
        <v>49</v>
      </c>
      <c r="D4724" s="39" t="s">
        <v>195</v>
      </c>
      <c r="E4724" s="40">
        <v>0</v>
      </c>
      <c r="F4724" s="41">
        <v>28.26096361328332</v>
      </c>
      <c r="G4724" s="40">
        <v>1769.0067842898859</v>
      </c>
      <c r="H4724" s="41">
        <v>5.9348023587894971</v>
      </c>
    </row>
    <row r="4725" spans="1:8">
      <c r="A4725" s="38">
        <v>45106</v>
      </c>
      <c r="B4725" s="39" t="s">
        <v>89</v>
      </c>
      <c r="C4725" s="39" t="s">
        <v>49</v>
      </c>
      <c r="D4725" s="39" t="s">
        <v>169</v>
      </c>
      <c r="E4725" s="40">
        <v>0</v>
      </c>
      <c r="F4725" s="41">
        <v>0.1349800556835323</v>
      </c>
      <c r="G4725" s="40">
        <v>8.8924138393999375</v>
      </c>
      <c r="H4725" s="41">
        <v>2.8345811693541782E-2</v>
      </c>
    </row>
    <row r="4726" spans="1:8">
      <c r="A4726" s="38">
        <v>45106</v>
      </c>
      <c r="B4726" s="39" t="s">
        <v>89</v>
      </c>
      <c r="C4726" s="39" t="s">
        <v>49</v>
      </c>
      <c r="D4726" s="39" t="s">
        <v>170</v>
      </c>
      <c r="E4726" s="40">
        <v>0</v>
      </c>
      <c r="F4726" s="41">
        <v>0</v>
      </c>
      <c r="G4726" s="40">
        <v>0</v>
      </c>
      <c r="H4726" s="41">
        <v>0</v>
      </c>
    </row>
    <row r="4727" spans="1:8">
      <c r="A4727" s="38">
        <v>45106</v>
      </c>
      <c r="B4727" s="39" t="s">
        <v>89</v>
      </c>
      <c r="C4727" s="39" t="s">
        <v>49</v>
      </c>
      <c r="D4727" s="39" t="s">
        <v>171</v>
      </c>
      <c r="E4727" s="40">
        <v>0</v>
      </c>
      <c r="F4727" s="41">
        <v>6.1155868209691641E-2</v>
      </c>
      <c r="G4727" s="40">
        <v>4.0289158726041912</v>
      </c>
      <c r="H4727" s="41">
        <v>1.284273232403524E-2</v>
      </c>
    </row>
    <row r="4728" spans="1:8">
      <c r="A4728" s="38">
        <v>45106</v>
      </c>
      <c r="B4728" s="39" t="s">
        <v>89</v>
      </c>
      <c r="C4728" s="39" t="s">
        <v>50</v>
      </c>
      <c r="D4728" s="39" t="s">
        <v>172</v>
      </c>
      <c r="E4728" s="40">
        <v>0</v>
      </c>
      <c r="F4728" s="41">
        <v>2.563304412612625</v>
      </c>
      <c r="G4728" s="40">
        <v>161.16176396276521</v>
      </c>
      <c r="H4728" s="41">
        <v>0.53829392664865128</v>
      </c>
    </row>
    <row r="4729" spans="1:8">
      <c r="A4729" s="38">
        <v>45106</v>
      </c>
      <c r="B4729" s="39" t="s">
        <v>89</v>
      </c>
      <c r="C4729" s="39" t="s">
        <v>50</v>
      </c>
      <c r="D4729" s="39" t="s">
        <v>173</v>
      </c>
      <c r="E4729" s="40">
        <v>0</v>
      </c>
      <c r="F4729" s="41">
        <v>8.8188214922100328E-2</v>
      </c>
      <c r="G4729" s="40">
        <v>5.8097924087679527</v>
      </c>
      <c r="H4729" s="41">
        <v>1.8519525133641069E-2</v>
      </c>
    </row>
    <row r="4730" spans="1:8">
      <c r="A4730" s="38">
        <v>45106</v>
      </c>
      <c r="B4730" s="39" t="s">
        <v>89</v>
      </c>
      <c r="C4730" s="39" t="s">
        <v>50</v>
      </c>
      <c r="D4730" s="39" t="s">
        <v>13</v>
      </c>
      <c r="E4730" s="40">
        <v>0</v>
      </c>
      <c r="F4730" s="41">
        <v>1.8025523977960409E-2</v>
      </c>
      <c r="G4730" s="40">
        <v>1.187511874049451</v>
      </c>
      <c r="H4730" s="41">
        <v>3.7853600353716858E-3</v>
      </c>
    </row>
    <row r="4731" spans="1:8">
      <c r="A4731" s="38">
        <v>45106</v>
      </c>
      <c r="B4731" s="39" t="s">
        <v>89</v>
      </c>
      <c r="C4731" s="39" t="s">
        <v>50</v>
      </c>
      <c r="D4731" s="39" t="s">
        <v>15</v>
      </c>
      <c r="E4731" s="40">
        <v>0</v>
      </c>
      <c r="F4731" s="41">
        <v>2.6818468938272721E-2</v>
      </c>
      <c r="G4731" s="40">
        <v>1.7667863828515871</v>
      </c>
      <c r="H4731" s="41">
        <v>5.6318784770372724E-3</v>
      </c>
    </row>
    <row r="4732" spans="1:8">
      <c r="A4732" s="38">
        <v>45106</v>
      </c>
      <c r="B4732" s="39" t="s">
        <v>89</v>
      </c>
      <c r="C4732" s="39" t="s">
        <v>50</v>
      </c>
      <c r="D4732" s="39" t="s">
        <v>174</v>
      </c>
      <c r="E4732" s="40">
        <v>0</v>
      </c>
      <c r="F4732" s="41">
        <v>0</v>
      </c>
      <c r="G4732" s="40">
        <v>0</v>
      </c>
      <c r="H4732" s="41">
        <v>0</v>
      </c>
    </row>
    <row r="4733" spans="1:8">
      <c r="A4733" s="38">
        <v>45106</v>
      </c>
      <c r="B4733" s="39" t="s">
        <v>89</v>
      </c>
      <c r="C4733" s="39" t="s">
        <v>50</v>
      </c>
      <c r="D4733" s="39" t="s">
        <v>213</v>
      </c>
      <c r="E4733" s="40">
        <v>0</v>
      </c>
      <c r="F4733" s="41">
        <v>0</v>
      </c>
      <c r="G4733" s="40">
        <v>0</v>
      </c>
      <c r="H4733" s="41">
        <v>0</v>
      </c>
    </row>
    <row r="4734" spans="1:8">
      <c r="A4734" s="38">
        <v>45106</v>
      </c>
      <c r="B4734" s="39" t="s">
        <v>89</v>
      </c>
      <c r="C4734" s="39" t="s">
        <v>50</v>
      </c>
      <c r="D4734" s="39" t="s">
        <v>214</v>
      </c>
      <c r="E4734" s="40">
        <v>0</v>
      </c>
      <c r="F4734" s="41">
        <v>0</v>
      </c>
      <c r="G4734" s="40">
        <v>0</v>
      </c>
      <c r="H4734" s="41">
        <v>0</v>
      </c>
    </row>
    <row r="4735" spans="1:8">
      <c r="A4735" s="38">
        <v>45106</v>
      </c>
      <c r="B4735" s="39" t="s">
        <v>89</v>
      </c>
      <c r="C4735" s="39" t="s">
        <v>50</v>
      </c>
      <c r="D4735" s="39" t="s">
        <v>175</v>
      </c>
      <c r="E4735" s="40">
        <v>0</v>
      </c>
      <c r="F4735" s="41">
        <v>0</v>
      </c>
      <c r="G4735" s="40">
        <v>0</v>
      </c>
      <c r="H4735" s="41">
        <v>0</v>
      </c>
    </row>
    <row r="4736" spans="1:8">
      <c r="A4736" s="38">
        <v>45106</v>
      </c>
      <c r="B4736" s="39" t="s">
        <v>89</v>
      </c>
      <c r="C4736" s="39" t="s">
        <v>50</v>
      </c>
      <c r="D4736" s="39" t="s">
        <v>176</v>
      </c>
      <c r="E4736" s="40">
        <v>0</v>
      </c>
      <c r="F4736" s="41">
        <v>0</v>
      </c>
      <c r="G4736" s="40">
        <v>0</v>
      </c>
      <c r="H4736" s="41">
        <v>0</v>
      </c>
    </row>
    <row r="4737" spans="1:8">
      <c r="A4737" s="38">
        <v>45106</v>
      </c>
      <c r="B4737" s="39" t="s">
        <v>89</v>
      </c>
      <c r="C4737" s="39" t="s">
        <v>50</v>
      </c>
      <c r="D4737" s="39" t="s">
        <v>177</v>
      </c>
      <c r="E4737" s="40">
        <v>0</v>
      </c>
      <c r="F4737" s="41">
        <v>0</v>
      </c>
      <c r="G4737" s="40">
        <v>0</v>
      </c>
      <c r="H4737" s="41">
        <v>0</v>
      </c>
    </row>
    <row r="4738" spans="1:8">
      <c r="A4738" s="38">
        <v>45106</v>
      </c>
      <c r="B4738" s="39" t="s">
        <v>89</v>
      </c>
      <c r="C4738" s="39" t="s">
        <v>50</v>
      </c>
      <c r="D4738" s="39" t="s">
        <v>178</v>
      </c>
      <c r="E4738" s="40">
        <v>0</v>
      </c>
      <c r="F4738" s="41">
        <v>2.289314255926158E-2</v>
      </c>
      <c r="G4738" s="40">
        <v>1.508187981479473</v>
      </c>
      <c r="H4738" s="41">
        <v>4.807559937444931E-3</v>
      </c>
    </row>
    <row r="4739" spans="1:8">
      <c r="A4739" s="38">
        <v>45106</v>
      </c>
      <c r="B4739" s="39" t="s">
        <v>89</v>
      </c>
      <c r="C4739" s="39" t="s">
        <v>50</v>
      </c>
      <c r="D4739" s="39" t="s">
        <v>179</v>
      </c>
      <c r="E4739" s="40">
        <v>0</v>
      </c>
      <c r="F4739" s="41">
        <v>0.19146507381007591</v>
      </c>
      <c r="G4739" s="40">
        <v>12.613616607939861</v>
      </c>
      <c r="H4739" s="41">
        <v>4.0207665500115918E-2</v>
      </c>
    </row>
    <row r="4740" spans="1:8">
      <c r="A4740" s="38">
        <v>45106</v>
      </c>
      <c r="B4740" s="39" t="s">
        <v>89</v>
      </c>
      <c r="C4740" s="39" t="s">
        <v>50</v>
      </c>
      <c r="D4740" s="39" t="s">
        <v>8</v>
      </c>
      <c r="E4740" s="40">
        <v>0</v>
      </c>
      <c r="F4740" s="41">
        <v>1.8736120551816811</v>
      </c>
      <c r="G4740" s="40">
        <v>116.4112345450667</v>
      </c>
      <c r="H4740" s="41">
        <v>0.39345853158815303</v>
      </c>
    </row>
    <row r="4741" spans="1:8">
      <c r="A4741" s="38">
        <v>45106</v>
      </c>
      <c r="B4741" s="39" t="s">
        <v>180</v>
      </c>
      <c r="C4741" s="39" t="s">
        <v>43</v>
      </c>
      <c r="D4741" s="39" t="s">
        <v>90</v>
      </c>
      <c r="E4741" s="40">
        <v>0</v>
      </c>
      <c r="F4741" s="41">
        <v>17.980403028461321</v>
      </c>
      <c r="G4741" s="40">
        <v>2698.9467563150029</v>
      </c>
      <c r="H4741" s="41">
        <v>3.7758846359768778</v>
      </c>
    </row>
    <row r="4742" spans="1:8">
      <c r="A4742" s="38">
        <v>45106</v>
      </c>
      <c r="B4742" s="39" t="s">
        <v>180</v>
      </c>
      <c r="C4742" s="39" t="s">
        <v>44</v>
      </c>
      <c r="D4742" s="39" t="s">
        <v>91</v>
      </c>
      <c r="E4742" s="40">
        <v>0</v>
      </c>
      <c r="F4742" s="41">
        <v>14.608352430622279</v>
      </c>
      <c r="G4742" s="40">
        <v>2161.8313945442119</v>
      </c>
      <c r="H4742" s="41">
        <v>3.067754010430678</v>
      </c>
    </row>
    <row r="4743" spans="1:8">
      <c r="A4743" s="38">
        <v>45106</v>
      </c>
      <c r="B4743" s="39" t="s">
        <v>180</v>
      </c>
      <c r="C4743" s="39" t="s">
        <v>181</v>
      </c>
      <c r="D4743" s="39" t="s">
        <v>182</v>
      </c>
      <c r="E4743" s="40">
        <v>0</v>
      </c>
      <c r="F4743" s="41">
        <v>6.9254371180572177E-2</v>
      </c>
      <c r="G4743" s="40">
        <v>10.28204747162706</v>
      </c>
      <c r="H4743" s="41">
        <v>1.454341794792016E-2</v>
      </c>
    </row>
    <row r="4744" spans="1:8">
      <c r="A4744" s="38">
        <v>45106</v>
      </c>
      <c r="B4744" s="39" t="s">
        <v>180</v>
      </c>
      <c r="C4744" s="39" t="s">
        <v>45</v>
      </c>
      <c r="D4744" s="39" t="s">
        <v>92</v>
      </c>
      <c r="E4744" s="40">
        <v>0</v>
      </c>
      <c r="F4744" s="41">
        <v>23.182361417951459</v>
      </c>
      <c r="G4744" s="40">
        <v>3464.9888734486349</v>
      </c>
      <c r="H4744" s="41">
        <v>4.8682958977698076</v>
      </c>
    </row>
    <row r="4745" spans="1:8">
      <c r="A4745" s="38">
        <v>45106</v>
      </c>
      <c r="B4745" s="39" t="s">
        <v>180</v>
      </c>
      <c r="C4745" s="39" t="s">
        <v>46</v>
      </c>
      <c r="D4745" s="39" t="s">
        <v>184</v>
      </c>
      <c r="E4745" s="40">
        <v>0</v>
      </c>
      <c r="F4745" s="41">
        <v>0.53336360702202246</v>
      </c>
      <c r="G4745" s="40">
        <v>79.18734707358243</v>
      </c>
      <c r="H4745" s="41">
        <v>0.1120063574746247</v>
      </c>
    </row>
    <row r="4746" spans="1:8">
      <c r="A4746" s="38">
        <v>45106</v>
      </c>
      <c r="B4746" s="39" t="s">
        <v>180</v>
      </c>
      <c r="C4746" s="39" t="s">
        <v>46</v>
      </c>
      <c r="D4746" s="39" t="s">
        <v>120</v>
      </c>
      <c r="E4746" s="40">
        <v>0</v>
      </c>
      <c r="F4746" s="41">
        <v>1.066727213933105</v>
      </c>
      <c r="G4746" s="40">
        <v>158.37469413069391</v>
      </c>
      <c r="H4746" s="41">
        <v>0.22401271492595209</v>
      </c>
    </row>
    <row r="4747" spans="1:8">
      <c r="A4747" s="38">
        <v>45106</v>
      </c>
      <c r="B4747" s="39" t="s">
        <v>180</v>
      </c>
      <c r="C4747" s="39" t="s">
        <v>46</v>
      </c>
      <c r="D4747" s="39" t="s">
        <v>122</v>
      </c>
      <c r="E4747" s="40">
        <v>0</v>
      </c>
      <c r="F4747" s="41">
        <v>0.52603208728163453</v>
      </c>
      <c r="G4747" s="40">
        <v>78.5742487352925</v>
      </c>
      <c r="H4747" s="41">
        <v>0.11046673832914319</v>
      </c>
    </row>
    <row r="4748" spans="1:8">
      <c r="A4748" s="38">
        <v>45106</v>
      </c>
      <c r="B4748" s="39" t="s">
        <v>180</v>
      </c>
      <c r="C4748" s="39" t="s">
        <v>46</v>
      </c>
      <c r="D4748" s="39" t="s">
        <v>123</v>
      </c>
      <c r="E4748" s="40">
        <v>0</v>
      </c>
      <c r="F4748" s="41">
        <v>40.216498414323233</v>
      </c>
      <c r="G4748" s="40">
        <v>5951.4780509042012</v>
      </c>
      <c r="H4748" s="41">
        <v>8.4454646670078795</v>
      </c>
    </row>
    <row r="4749" spans="1:8">
      <c r="A4749" s="38">
        <v>45106</v>
      </c>
      <c r="B4749" s="39" t="s">
        <v>180</v>
      </c>
      <c r="C4749" s="39" t="s">
        <v>46</v>
      </c>
      <c r="D4749" s="39" t="s">
        <v>124</v>
      </c>
      <c r="E4749" s="40">
        <v>0</v>
      </c>
      <c r="F4749" s="41">
        <v>0</v>
      </c>
      <c r="G4749" s="40">
        <v>0</v>
      </c>
      <c r="H4749" s="41">
        <v>0</v>
      </c>
    </row>
    <row r="4750" spans="1:8">
      <c r="A4750" s="38">
        <v>45106</v>
      </c>
      <c r="B4750" s="39" t="s">
        <v>180</v>
      </c>
      <c r="C4750" s="39" t="s">
        <v>47</v>
      </c>
      <c r="D4750" s="39" t="s">
        <v>185</v>
      </c>
      <c r="E4750" s="40">
        <v>0</v>
      </c>
      <c r="F4750" s="41">
        <v>1.071244929072275</v>
      </c>
      <c r="G4750" s="40">
        <v>160.01355724956071</v>
      </c>
      <c r="H4750" s="41">
        <v>0.2249614351051778</v>
      </c>
    </row>
    <row r="4751" spans="1:8">
      <c r="A4751" s="38">
        <v>45106</v>
      </c>
      <c r="B4751" s="39" t="s">
        <v>180</v>
      </c>
      <c r="C4751" s="39" t="s">
        <v>47</v>
      </c>
      <c r="D4751" s="39" t="s">
        <v>128</v>
      </c>
      <c r="E4751" s="40">
        <v>0</v>
      </c>
      <c r="F4751" s="41">
        <v>1.079444607438294</v>
      </c>
      <c r="G4751" s="40">
        <v>160.47068931846621</v>
      </c>
      <c r="H4751" s="41">
        <v>0.2266833675620418</v>
      </c>
    </row>
    <row r="4752" spans="1:8">
      <c r="A4752" s="38">
        <v>45106</v>
      </c>
      <c r="B4752" s="39" t="s">
        <v>180</v>
      </c>
      <c r="C4752" s="39" t="s">
        <v>47</v>
      </c>
      <c r="D4752" s="39" t="s">
        <v>130</v>
      </c>
      <c r="E4752" s="40">
        <v>0</v>
      </c>
      <c r="F4752" s="41">
        <v>3.3895128702659001</v>
      </c>
      <c r="G4752" s="40">
        <v>496.75151481007561</v>
      </c>
      <c r="H4752" s="41">
        <v>0.71179770275583887</v>
      </c>
    </row>
    <row r="4753" spans="1:8">
      <c r="A4753" s="38">
        <v>45106</v>
      </c>
      <c r="B4753" s="39" t="s">
        <v>180</v>
      </c>
      <c r="C4753" s="39" t="s">
        <v>47</v>
      </c>
      <c r="D4753" s="39" t="s">
        <v>132</v>
      </c>
      <c r="E4753" s="40">
        <v>0</v>
      </c>
      <c r="F4753" s="41">
        <v>1.071244929072275</v>
      </c>
      <c r="G4753" s="40">
        <v>160.01355724956071</v>
      </c>
      <c r="H4753" s="41">
        <v>0.2249614351051778</v>
      </c>
    </row>
    <row r="4754" spans="1:8">
      <c r="A4754" s="38">
        <v>45106</v>
      </c>
      <c r="B4754" s="39" t="s">
        <v>180</v>
      </c>
      <c r="C4754" s="39" t="s">
        <v>47</v>
      </c>
      <c r="D4754" s="39" t="s">
        <v>133</v>
      </c>
      <c r="E4754" s="40">
        <v>0</v>
      </c>
      <c r="F4754" s="41">
        <v>0</v>
      </c>
      <c r="G4754" s="40">
        <v>0</v>
      </c>
      <c r="H4754" s="41">
        <v>0</v>
      </c>
    </row>
    <row r="4755" spans="1:8">
      <c r="A4755" s="38">
        <v>45106</v>
      </c>
      <c r="B4755" s="39" t="s">
        <v>180</v>
      </c>
      <c r="C4755" s="39" t="s">
        <v>47</v>
      </c>
      <c r="D4755" s="39" t="s">
        <v>135</v>
      </c>
      <c r="E4755" s="40">
        <v>0</v>
      </c>
      <c r="F4755" s="41">
        <v>0</v>
      </c>
      <c r="G4755" s="40">
        <v>0</v>
      </c>
      <c r="H4755" s="41">
        <v>0</v>
      </c>
    </row>
    <row r="4756" spans="1:8">
      <c r="A4756" s="38">
        <v>45106</v>
      </c>
      <c r="B4756" s="39" t="s">
        <v>180</v>
      </c>
      <c r="C4756" s="39" t="s">
        <v>47</v>
      </c>
      <c r="D4756" s="39" t="s">
        <v>136</v>
      </c>
      <c r="E4756" s="40">
        <v>0</v>
      </c>
      <c r="F4756" s="41">
        <v>0</v>
      </c>
      <c r="G4756" s="40">
        <v>0</v>
      </c>
      <c r="H4756" s="41">
        <v>0</v>
      </c>
    </row>
    <row r="4757" spans="1:8">
      <c r="A4757" s="38">
        <v>45106</v>
      </c>
      <c r="B4757" s="39" t="s">
        <v>180</v>
      </c>
      <c r="C4757" s="39" t="s">
        <v>18</v>
      </c>
      <c r="D4757" s="39" t="s">
        <v>120</v>
      </c>
      <c r="E4757" s="40">
        <v>17.576763</v>
      </c>
      <c r="F4757" s="41">
        <v>0</v>
      </c>
      <c r="G4757" s="40">
        <v>0</v>
      </c>
      <c r="H4757" s="41">
        <v>0</v>
      </c>
    </row>
    <row r="4758" spans="1:8">
      <c r="A4758" s="38">
        <v>45106</v>
      </c>
      <c r="B4758" s="39" t="s">
        <v>180</v>
      </c>
      <c r="C4758" s="39" t="s">
        <v>18</v>
      </c>
      <c r="D4758" s="39" t="s">
        <v>123</v>
      </c>
      <c r="E4758" s="40">
        <v>3876.8942655000001</v>
      </c>
      <c r="F4758" s="41">
        <v>91.919883636729494</v>
      </c>
      <c r="G4758" s="40">
        <v>13625.97108877909</v>
      </c>
      <c r="H4758" s="41">
        <v>19.303175563713189</v>
      </c>
    </row>
    <row r="4759" spans="1:8">
      <c r="A4759" s="38">
        <v>45106</v>
      </c>
      <c r="B4759" s="39" t="s">
        <v>180</v>
      </c>
      <c r="C4759" s="39" t="s">
        <v>48</v>
      </c>
      <c r="D4759" s="39" t="s">
        <v>120</v>
      </c>
      <c r="E4759" s="40">
        <v>57.314796000000001</v>
      </c>
      <c r="F4759" s="41">
        <v>3.5517254900030162</v>
      </c>
      <c r="G4759" s="40">
        <v>530.52688008661517</v>
      </c>
      <c r="H4759" s="41">
        <v>0.7458623529006333</v>
      </c>
    </row>
    <row r="4760" spans="1:8">
      <c r="A4760" s="38">
        <v>45106</v>
      </c>
      <c r="B4760" s="39" t="s">
        <v>180</v>
      </c>
      <c r="C4760" s="39" t="s">
        <v>7</v>
      </c>
      <c r="D4760" s="39" t="s">
        <v>140</v>
      </c>
      <c r="E4760" s="40">
        <v>1562.420286</v>
      </c>
      <c r="F4760" s="41">
        <v>111.8906926350278</v>
      </c>
      <c r="G4760" s="40">
        <v>16567.651555005501</v>
      </c>
      <c r="H4760" s="41">
        <v>76.711843915955967</v>
      </c>
    </row>
    <row r="4761" spans="1:8">
      <c r="A4761" s="38">
        <v>45106</v>
      </c>
      <c r="B4761" s="39" t="s">
        <v>180</v>
      </c>
      <c r="C4761" s="39" t="s">
        <v>7</v>
      </c>
      <c r="D4761" s="39" t="s">
        <v>187</v>
      </c>
      <c r="E4761" s="40">
        <v>0</v>
      </c>
      <c r="F4761" s="41">
        <v>0</v>
      </c>
      <c r="G4761" s="40">
        <v>0</v>
      </c>
      <c r="H4761" s="41">
        <v>0</v>
      </c>
    </row>
    <row r="4762" spans="1:8">
      <c r="A4762" s="38">
        <v>45106</v>
      </c>
      <c r="B4762" s="39" t="s">
        <v>180</v>
      </c>
      <c r="C4762" s="39" t="s">
        <v>16</v>
      </c>
      <c r="D4762" s="39" t="s">
        <v>123</v>
      </c>
      <c r="E4762" s="40">
        <v>2131.6604189999998</v>
      </c>
      <c r="F4762" s="41">
        <v>114.4125477082799</v>
      </c>
      <c r="G4762" s="40">
        <v>16978.993618554501</v>
      </c>
      <c r="H4762" s="41">
        <v>24.026635018738769</v>
      </c>
    </row>
    <row r="4763" spans="1:8">
      <c r="A4763" s="38">
        <v>45106</v>
      </c>
      <c r="B4763" s="39" t="s">
        <v>180</v>
      </c>
      <c r="C4763" s="39" t="s">
        <v>49</v>
      </c>
      <c r="D4763" s="39" t="s">
        <v>148</v>
      </c>
      <c r="E4763" s="40">
        <v>0</v>
      </c>
      <c r="F4763" s="41">
        <v>1.6726062618429809</v>
      </c>
      <c r="G4763" s="40">
        <v>252.9923449026065</v>
      </c>
      <c r="H4763" s="41">
        <v>0.35124731498702588</v>
      </c>
    </row>
    <row r="4764" spans="1:8">
      <c r="A4764" s="38">
        <v>45106</v>
      </c>
      <c r="B4764" s="39" t="s">
        <v>180</v>
      </c>
      <c r="C4764" s="39" t="s">
        <v>49</v>
      </c>
      <c r="D4764" s="39" t="s">
        <v>149</v>
      </c>
      <c r="E4764" s="40">
        <v>0</v>
      </c>
      <c r="F4764" s="41">
        <v>0</v>
      </c>
      <c r="G4764" s="40">
        <v>0</v>
      </c>
      <c r="H4764" s="41">
        <v>0</v>
      </c>
    </row>
    <row r="4765" spans="1:8">
      <c r="A4765" s="38">
        <v>45106</v>
      </c>
      <c r="B4765" s="39" t="s">
        <v>180</v>
      </c>
      <c r="C4765" s="39" t="s">
        <v>49</v>
      </c>
      <c r="D4765" s="39" t="s">
        <v>189</v>
      </c>
      <c r="E4765" s="40">
        <v>0</v>
      </c>
      <c r="F4765" s="41">
        <v>0</v>
      </c>
      <c r="G4765" s="40">
        <v>0</v>
      </c>
      <c r="H4765" s="41">
        <v>0</v>
      </c>
    </row>
    <row r="4766" spans="1:8">
      <c r="A4766" s="38">
        <v>45106</v>
      </c>
      <c r="B4766" s="39" t="s">
        <v>180</v>
      </c>
      <c r="C4766" s="39" t="s">
        <v>49</v>
      </c>
      <c r="D4766" s="39" t="s">
        <v>190</v>
      </c>
      <c r="E4766" s="40">
        <v>0</v>
      </c>
      <c r="F4766" s="41">
        <v>0</v>
      </c>
      <c r="G4766" s="40">
        <v>0</v>
      </c>
      <c r="H4766" s="41">
        <v>0</v>
      </c>
    </row>
    <row r="4767" spans="1:8">
      <c r="A4767" s="38">
        <v>45106</v>
      </c>
      <c r="B4767" s="39" t="s">
        <v>180</v>
      </c>
      <c r="C4767" s="39" t="s">
        <v>49</v>
      </c>
      <c r="D4767" s="39" t="s">
        <v>151</v>
      </c>
      <c r="E4767" s="40">
        <v>0</v>
      </c>
      <c r="F4767" s="41">
        <v>0</v>
      </c>
      <c r="G4767" s="40">
        <v>0</v>
      </c>
      <c r="H4767" s="41">
        <v>0</v>
      </c>
    </row>
    <row r="4768" spans="1:8">
      <c r="A4768" s="38">
        <v>45106</v>
      </c>
      <c r="B4768" s="39" t="s">
        <v>180</v>
      </c>
      <c r="C4768" s="39" t="s">
        <v>49</v>
      </c>
      <c r="D4768" s="39" t="s">
        <v>192</v>
      </c>
      <c r="E4768" s="40">
        <v>0</v>
      </c>
      <c r="F4768" s="41">
        <v>0</v>
      </c>
      <c r="G4768" s="40">
        <v>0</v>
      </c>
      <c r="H4768" s="41">
        <v>0</v>
      </c>
    </row>
    <row r="4769" spans="1:8">
      <c r="A4769" s="38">
        <v>45106</v>
      </c>
      <c r="B4769" s="39" t="s">
        <v>180</v>
      </c>
      <c r="C4769" s="39" t="s">
        <v>49</v>
      </c>
      <c r="D4769" s="39" t="s">
        <v>193</v>
      </c>
      <c r="E4769" s="40">
        <v>0</v>
      </c>
      <c r="F4769" s="41">
        <v>0</v>
      </c>
      <c r="G4769" s="40">
        <v>0</v>
      </c>
      <c r="H4769" s="41">
        <v>0</v>
      </c>
    </row>
    <row r="4770" spans="1:8">
      <c r="A4770" s="38">
        <v>45106</v>
      </c>
      <c r="B4770" s="39" t="s">
        <v>180</v>
      </c>
      <c r="C4770" s="39" t="s">
        <v>49</v>
      </c>
      <c r="D4770" s="39" t="s">
        <v>273</v>
      </c>
      <c r="E4770" s="40">
        <v>0</v>
      </c>
      <c r="F4770" s="41">
        <v>2.1905851825606288</v>
      </c>
      <c r="G4770" s="40">
        <v>327.21118952998592</v>
      </c>
      <c r="H4770" s="41">
        <v>0.46002288833773203</v>
      </c>
    </row>
    <row r="4771" spans="1:8">
      <c r="A4771" s="38">
        <v>45106</v>
      </c>
      <c r="B4771" s="39" t="s">
        <v>180</v>
      </c>
      <c r="C4771" s="39" t="s">
        <v>49</v>
      </c>
      <c r="D4771" s="39" t="s">
        <v>248</v>
      </c>
      <c r="E4771" s="40">
        <v>0</v>
      </c>
      <c r="F4771" s="41">
        <v>0</v>
      </c>
      <c r="G4771" s="40">
        <v>0</v>
      </c>
      <c r="H4771" s="41">
        <v>0</v>
      </c>
    </row>
    <row r="4772" spans="1:8">
      <c r="A4772" s="38">
        <v>45106</v>
      </c>
      <c r="B4772" s="39" t="s">
        <v>180</v>
      </c>
      <c r="C4772" s="39" t="s">
        <v>49</v>
      </c>
      <c r="D4772" s="39" t="s">
        <v>282</v>
      </c>
      <c r="E4772" s="40">
        <v>0</v>
      </c>
      <c r="F4772" s="41">
        <v>0</v>
      </c>
      <c r="G4772" s="40">
        <v>0</v>
      </c>
      <c r="H4772" s="41">
        <v>0</v>
      </c>
    </row>
    <row r="4773" spans="1:8">
      <c r="A4773" s="38">
        <v>45106</v>
      </c>
      <c r="B4773" s="39" t="s">
        <v>180</v>
      </c>
      <c r="C4773" s="39" t="s">
        <v>49</v>
      </c>
      <c r="D4773" s="39" t="s">
        <v>268</v>
      </c>
      <c r="E4773" s="40">
        <v>0</v>
      </c>
      <c r="F4773" s="41">
        <v>0</v>
      </c>
      <c r="G4773" s="40">
        <v>0</v>
      </c>
      <c r="H4773" s="41">
        <v>0</v>
      </c>
    </row>
    <row r="4774" spans="1:8">
      <c r="A4774" s="38">
        <v>45106</v>
      </c>
      <c r="B4774" s="39" t="s">
        <v>180</v>
      </c>
      <c r="C4774" s="39" t="s">
        <v>49</v>
      </c>
      <c r="D4774" s="39" t="s">
        <v>167</v>
      </c>
      <c r="E4774" s="40">
        <v>0</v>
      </c>
      <c r="F4774" s="41">
        <v>4.9251538335386762</v>
      </c>
      <c r="G4774" s="40">
        <v>735.6780541200236</v>
      </c>
      <c r="H4774" s="41">
        <v>1.034282305043122</v>
      </c>
    </row>
    <row r="4775" spans="1:8">
      <c r="A4775" s="38">
        <v>45106</v>
      </c>
      <c r="B4775" s="39" t="s">
        <v>180</v>
      </c>
      <c r="C4775" s="39" t="s">
        <v>49</v>
      </c>
      <c r="D4775" s="39" t="s">
        <v>168</v>
      </c>
      <c r="E4775" s="40">
        <v>0</v>
      </c>
      <c r="F4775" s="41">
        <v>0</v>
      </c>
      <c r="G4775" s="40">
        <v>0</v>
      </c>
      <c r="H4775" s="41">
        <v>0</v>
      </c>
    </row>
    <row r="4776" spans="1:8">
      <c r="A4776" s="38">
        <v>45106</v>
      </c>
      <c r="B4776" s="39" t="s">
        <v>180</v>
      </c>
      <c r="C4776" s="39" t="s">
        <v>49</v>
      </c>
      <c r="D4776" s="39" t="s">
        <v>195</v>
      </c>
      <c r="E4776" s="40">
        <v>0</v>
      </c>
      <c r="F4776" s="41">
        <v>3.2834358891776652</v>
      </c>
      <c r="G4776" s="40">
        <v>490.45203610270238</v>
      </c>
      <c r="H4776" s="41">
        <v>0.68952153672730954</v>
      </c>
    </row>
    <row r="4777" spans="1:8">
      <c r="A4777" s="38">
        <v>45106</v>
      </c>
      <c r="B4777" s="39" t="s">
        <v>180</v>
      </c>
      <c r="C4777" s="39" t="s">
        <v>49</v>
      </c>
      <c r="D4777" s="39" t="s">
        <v>169</v>
      </c>
      <c r="E4777" s="40">
        <v>0</v>
      </c>
      <c r="F4777" s="41">
        <v>0</v>
      </c>
      <c r="G4777" s="40">
        <v>0</v>
      </c>
      <c r="H4777" s="41">
        <v>0</v>
      </c>
    </row>
    <row r="4778" spans="1:8">
      <c r="A4778" s="38">
        <v>45106</v>
      </c>
      <c r="B4778" s="39" t="s">
        <v>180</v>
      </c>
      <c r="C4778" s="39" t="s">
        <v>49</v>
      </c>
      <c r="D4778" s="39" t="s">
        <v>171</v>
      </c>
      <c r="E4778" s="40">
        <v>0</v>
      </c>
      <c r="F4778" s="41">
        <v>0</v>
      </c>
      <c r="G4778" s="40">
        <v>0</v>
      </c>
      <c r="H4778" s="41">
        <v>0</v>
      </c>
    </row>
    <row r="4779" spans="1:8">
      <c r="A4779" s="38">
        <v>45106</v>
      </c>
      <c r="B4779" s="39" t="s">
        <v>180</v>
      </c>
      <c r="C4779" s="39" t="s">
        <v>50</v>
      </c>
      <c r="D4779" s="39" t="s">
        <v>172</v>
      </c>
      <c r="E4779" s="40">
        <v>0</v>
      </c>
      <c r="F4779" s="41">
        <v>0</v>
      </c>
      <c r="G4779" s="40">
        <v>0</v>
      </c>
      <c r="H4779" s="41">
        <v>0</v>
      </c>
    </row>
    <row r="4780" spans="1:8">
      <c r="A4780" s="38">
        <v>45106</v>
      </c>
      <c r="B4780" s="39" t="s">
        <v>180</v>
      </c>
      <c r="C4780" s="39" t="s">
        <v>50</v>
      </c>
      <c r="D4780" s="39" t="s">
        <v>173</v>
      </c>
      <c r="E4780" s="40">
        <v>0</v>
      </c>
      <c r="F4780" s="41">
        <v>0</v>
      </c>
      <c r="G4780" s="40">
        <v>0</v>
      </c>
      <c r="H4780" s="41">
        <v>0</v>
      </c>
    </row>
    <row r="4781" spans="1:8">
      <c r="A4781" s="38">
        <v>45106</v>
      </c>
      <c r="B4781" s="39" t="s">
        <v>180</v>
      </c>
      <c r="C4781" s="39" t="s">
        <v>50</v>
      </c>
      <c r="D4781" s="39" t="s">
        <v>13</v>
      </c>
      <c r="E4781" s="40">
        <v>0</v>
      </c>
      <c r="F4781" s="41">
        <v>0</v>
      </c>
      <c r="G4781" s="40">
        <v>0</v>
      </c>
      <c r="H4781" s="41">
        <v>0</v>
      </c>
    </row>
    <row r="4782" spans="1:8">
      <c r="A4782" s="38">
        <v>45106</v>
      </c>
      <c r="B4782" s="39" t="s">
        <v>180</v>
      </c>
      <c r="C4782" s="39" t="s">
        <v>50</v>
      </c>
      <c r="D4782" s="39" t="s">
        <v>174</v>
      </c>
      <c r="E4782" s="40">
        <v>0</v>
      </c>
      <c r="F4782" s="41">
        <v>0</v>
      </c>
      <c r="G4782" s="40">
        <v>0</v>
      </c>
      <c r="H4782" s="41">
        <v>0</v>
      </c>
    </row>
    <row r="4783" spans="1:8">
      <c r="A4783" s="38">
        <v>45106</v>
      </c>
      <c r="B4783" s="39" t="s">
        <v>180</v>
      </c>
      <c r="C4783" s="39" t="s">
        <v>50</v>
      </c>
      <c r="D4783" s="39" t="s">
        <v>197</v>
      </c>
      <c r="E4783" s="40">
        <v>0</v>
      </c>
      <c r="F4783" s="41">
        <v>0</v>
      </c>
      <c r="G4783" s="40">
        <v>0</v>
      </c>
      <c r="H4783" s="41">
        <v>0</v>
      </c>
    </row>
    <row r="4784" spans="1:8">
      <c r="A4784" s="38">
        <v>45106</v>
      </c>
      <c r="B4784" s="39" t="s">
        <v>180</v>
      </c>
      <c r="C4784" s="39" t="s">
        <v>50</v>
      </c>
      <c r="D4784" s="39" t="s">
        <v>178</v>
      </c>
      <c r="E4784" s="40">
        <v>0</v>
      </c>
      <c r="F4784" s="41">
        <v>0</v>
      </c>
      <c r="G4784" s="40">
        <v>0</v>
      </c>
      <c r="H4784" s="41">
        <v>0</v>
      </c>
    </row>
    <row r="4785" spans="1:8">
      <c r="A4785" s="38">
        <v>45106</v>
      </c>
      <c r="B4785" s="39" t="s">
        <v>180</v>
      </c>
      <c r="C4785" s="39" t="s">
        <v>50</v>
      </c>
      <c r="D4785" s="39" t="s">
        <v>179</v>
      </c>
      <c r="E4785" s="40">
        <v>0</v>
      </c>
      <c r="F4785" s="41">
        <v>0</v>
      </c>
      <c r="G4785" s="40">
        <v>0</v>
      </c>
      <c r="H4785" s="41">
        <v>0</v>
      </c>
    </row>
    <row r="4786" spans="1:8">
      <c r="A4786" s="38">
        <v>45106</v>
      </c>
      <c r="B4786" s="39" t="s">
        <v>180</v>
      </c>
      <c r="C4786" s="39" t="s">
        <v>50</v>
      </c>
      <c r="D4786" s="39" t="s">
        <v>8</v>
      </c>
      <c r="E4786" s="40">
        <v>0</v>
      </c>
      <c r="F4786" s="41">
        <v>0</v>
      </c>
      <c r="G4786" s="40">
        <v>0</v>
      </c>
      <c r="H4786" s="41">
        <v>0</v>
      </c>
    </row>
    <row r="4787" spans="1:8">
      <c r="A4787" s="38">
        <v>45107</v>
      </c>
      <c r="B4787" s="39" t="s">
        <v>89</v>
      </c>
      <c r="C4787" s="39" t="s">
        <v>43</v>
      </c>
      <c r="D4787" s="39" t="s">
        <v>90</v>
      </c>
      <c r="E4787" s="40">
        <v>0</v>
      </c>
      <c r="F4787" s="41">
        <v>28.126016926772198</v>
      </c>
      <c r="G4787" s="40">
        <v>1634.7335985051679</v>
      </c>
      <c r="H4787" s="41">
        <v>10.125366093637989</v>
      </c>
    </row>
    <row r="4788" spans="1:8">
      <c r="A4788" s="38">
        <v>45107</v>
      </c>
      <c r="B4788" s="39" t="s">
        <v>89</v>
      </c>
      <c r="C4788" s="39" t="s">
        <v>44</v>
      </c>
      <c r="D4788" s="39" t="s">
        <v>91</v>
      </c>
      <c r="E4788" s="40">
        <v>0</v>
      </c>
      <c r="F4788" s="41">
        <v>45.224329935308361</v>
      </c>
      <c r="G4788" s="40">
        <v>2984.3842119380602</v>
      </c>
      <c r="H4788" s="41">
        <v>16.280758776711011</v>
      </c>
    </row>
    <row r="4789" spans="1:8">
      <c r="A4789" s="38">
        <v>45107</v>
      </c>
      <c r="B4789" s="39" t="s">
        <v>89</v>
      </c>
      <c r="C4789" s="39" t="s">
        <v>45</v>
      </c>
      <c r="D4789" s="39" t="s">
        <v>92</v>
      </c>
      <c r="E4789" s="40">
        <v>0</v>
      </c>
      <c r="F4789" s="41">
        <v>85.062413228467221</v>
      </c>
      <c r="G4789" s="40">
        <v>5317.8956820950534</v>
      </c>
      <c r="H4789" s="41">
        <v>30.6224687622482</v>
      </c>
    </row>
    <row r="4790" spans="1:8">
      <c r="A4790" s="38">
        <v>45107</v>
      </c>
      <c r="B4790" s="39" t="s">
        <v>89</v>
      </c>
      <c r="C4790" s="39" t="s">
        <v>45</v>
      </c>
      <c r="D4790" s="39" t="s">
        <v>93</v>
      </c>
      <c r="E4790" s="40">
        <v>0</v>
      </c>
      <c r="F4790" s="41">
        <v>4.4460099653069776</v>
      </c>
      <c r="G4790" s="40">
        <v>261.91655074331032</v>
      </c>
      <c r="H4790" s="41">
        <v>1.600563587510512</v>
      </c>
    </row>
    <row r="4791" spans="1:8">
      <c r="A4791" s="38">
        <v>45107</v>
      </c>
      <c r="B4791" s="39" t="s">
        <v>89</v>
      </c>
      <c r="C4791" s="39" t="s">
        <v>45</v>
      </c>
      <c r="D4791" s="39" t="s">
        <v>94</v>
      </c>
      <c r="E4791" s="40">
        <v>0</v>
      </c>
      <c r="F4791" s="41">
        <v>0.1291555602891887</v>
      </c>
      <c r="G4791" s="40">
        <v>8.7093888462807421</v>
      </c>
      <c r="H4791" s="41">
        <v>4.6496001704107927E-2</v>
      </c>
    </row>
    <row r="4792" spans="1:8">
      <c r="A4792" s="38">
        <v>45107</v>
      </c>
      <c r="B4792" s="39" t="s">
        <v>89</v>
      </c>
      <c r="C4792" s="39" t="s">
        <v>45</v>
      </c>
      <c r="D4792" s="39" t="s">
        <v>95</v>
      </c>
      <c r="E4792" s="40">
        <v>0</v>
      </c>
      <c r="F4792" s="41">
        <v>4.0534845405794222</v>
      </c>
      <c r="G4792" s="40">
        <v>235.44725628669411</v>
      </c>
      <c r="H4792" s="41">
        <v>1.4592544346085921</v>
      </c>
    </row>
    <row r="4793" spans="1:8">
      <c r="A4793" s="38">
        <v>45107</v>
      </c>
      <c r="B4793" s="39" t="s">
        <v>89</v>
      </c>
      <c r="C4793" s="39" t="s">
        <v>45</v>
      </c>
      <c r="D4793" s="39" t="s">
        <v>96</v>
      </c>
      <c r="E4793" s="40">
        <v>0</v>
      </c>
      <c r="F4793" s="41">
        <v>1.7049799537061949</v>
      </c>
      <c r="G4793" s="40">
        <v>129.24719643296939</v>
      </c>
      <c r="H4793" s="41">
        <v>0.61379278333423037</v>
      </c>
    </row>
    <row r="4794" spans="1:8">
      <c r="A4794" s="38">
        <v>45107</v>
      </c>
      <c r="B4794" s="39" t="s">
        <v>89</v>
      </c>
      <c r="C4794" s="39" t="s">
        <v>45</v>
      </c>
      <c r="D4794" s="39" t="s">
        <v>97</v>
      </c>
      <c r="E4794" s="40">
        <v>0</v>
      </c>
      <c r="F4794" s="41">
        <v>1.528411867368284</v>
      </c>
      <c r="G4794" s="40">
        <v>117.3406233182131</v>
      </c>
      <c r="H4794" s="41">
        <v>0.55022827225258231</v>
      </c>
    </row>
    <row r="4795" spans="1:8">
      <c r="A4795" s="38">
        <v>45107</v>
      </c>
      <c r="B4795" s="39" t="s">
        <v>89</v>
      </c>
      <c r="C4795" s="39" t="s">
        <v>45</v>
      </c>
      <c r="D4795" s="39" t="s">
        <v>98</v>
      </c>
      <c r="E4795" s="40">
        <v>0</v>
      </c>
      <c r="F4795" s="41">
        <v>0.119483794031033</v>
      </c>
      <c r="G4795" s="40">
        <v>8.0571894908367572</v>
      </c>
      <c r="H4795" s="41">
        <v>4.3014165851171883E-2</v>
      </c>
    </row>
    <row r="4796" spans="1:8">
      <c r="A4796" s="38">
        <v>45107</v>
      </c>
      <c r="B4796" s="39" t="s">
        <v>89</v>
      </c>
      <c r="C4796" s="39" t="s">
        <v>45</v>
      </c>
      <c r="D4796" s="39" t="s">
        <v>100</v>
      </c>
      <c r="E4796" s="40">
        <v>0</v>
      </c>
      <c r="F4796" s="41">
        <v>2.1284245228803749</v>
      </c>
      <c r="G4796" s="40">
        <v>123.4857964217331</v>
      </c>
      <c r="H4796" s="41">
        <v>0.76623282823693484</v>
      </c>
    </row>
    <row r="4797" spans="1:8">
      <c r="A4797" s="38">
        <v>45107</v>
      </c>
      <c r="B4797" s="39" t="s">
        <v>89</v>
      </c>
      <c r="C4797" s="39" t="s">
        <v>45</v>
      </c>
      <c r="D4797" s="39" t="s">
        <v>101</v>
      </c>
      <c r="E4797" s="40">
        <v>0</v>
      </c>
      <c r="F4797" s="41">
        <v>1.9581449731154781</v>
      </c>
      <c r="G4797" s="40">
        <v>144.7596300816916</v>
      </c>
      <c r="H4797" s="41">
        <v>0.70493219032157195</v>
      </c>
    </row>
    <row r="4798" spans="1:8">
      <c r="A4798" s="38">
        <v>45107</v>
      </c>
      <c r="B4798" s="39" t="s">
        <v>89</v>
      </c>
      <c r="C4798" s="39" t="s">
        <v>45</v>
      </c>
      <c r="D4798" s="39" t="s">
        <v>102</v>
      </c>
      <c r="E4798" s="40">
        <v>0</v>
      </c>
      <c r="F4798" s="41">
        <v>0</v>
      </c>
      <c r="G4798" s="40">
        <v>0</v>
      </c>
      <c r="H4798" s="41">
        <v>0</v>
      </c>
    </row>
    <row r="4799" spans="1:8">
      <c r="A4799" s="38">
        <v>45107</v>
      </c>
      <c r="B4799" s="39" t="s">
        <v>89</v>
      </c>
      <c r="C4799" s="39" t="s">
        <v>45</v>
      </c>
      <c r="D4799" s="39" t="s">
        <v>103</v>
      </c>
      <c r="E4799" s="40">
        <v>0</v>
      </c>
      <c r="F4799" s="41">
        <v>4.7026700077499213E-2</v>
      </c>
      <c r="G4799" s="40">
        <v>3.1711667404430419</v>
      </c>
      <c r="H4799" s="41">
        <v>1.6929612027899721E-2</v>
      </c>
    </row>
    <row r="4800" spans="1:8">
      <c r="A4800" s="38">
        <v>45107</v>
      </c>
      <c r="B4800" s="39" t="s">
        <v>89</v>
      </c>
      <c r="C4800" s="39" t="s">
        <v>45</v>
      </c>
      <c r="D4800" s="39" t="s">
        <v>199</v>
      </c>
      <c r="E4800" s="40">
        <v>0</v>
      </c>
      <c r="F4800" s="41">
        <v>3.106966945186981E-2</v>
      </c>
      <c r="G4800" s="40">
        <v>2.0951311114740712</v>
      </c>
      <c r="H4800" s="41">
        <v>1.118508100267313E-2</v>
      </c>
    </row>
    <row r="4801" spans="1:8">
      <c r="A4801" s="38">
        <v>45107</v>
      </c>
      <c r="B4801" s="39" t="s">
        <v>89</v>
      </c>
      <c r="C4801" s="39" t="s">
        <v>45</v>
      </c>
      <c r="D4801" s="39" t="s">
        <v>104</v>
      </c>
      <c r="E4801" s="40">
        <v>0</v>
      </c>
      <c r="F4801" s="41">
        <v>0</v>
      </c>
      <c r="G4801" s="40">
        <v>0</v>
      </c>
      <c r="H4801" s="41">
        <v>0</v>
      </c>
    </row>
    <row r="4802" spans="1:8">
      <c r="A4802" s="38">
        <v>45107</v>
      </c>
      <c r="B4802" s="39" t="s">
        <v>89</v>
      </c>
      <c r="C4802" s="39" t="s">
        <v>45</v>
      </c>
      <c r="D4802" s="39" t="s">
        <v>105</v>
      </c>
      <c r="E4802" s="40">
        <v>0</v>
      </c>
      <c r="F4802" s="41">
        <v>1.768125809201631E-2</v>
      </c>
      <c r="G4802" s="40">
        <v>1.192306019733232</v>
      </c>
      <c r="H4802" s="41">
        <v>6.3652529131258727E-3</v>
      </c>
    </row>
    <row r="4803" spans="1:8">
      <c r="A4803" s="38">
        <v>45107</v>
      </c>
      <c r="B4803" s="39" t="s">
        <v>89</v>
      </c>
      <c r="C4803" s="39" t="s">
        <v>45</v>
      </c>
      <c r="D4803" s="39" t="s">
        <v>107</v>
      </c>
      <c r="E4803" s="40">
        <v>0</v>
      </c>
      <c r="F4803" s="41">
        <v>5.0093524287895524E-3</v>
      </c>
      <c r="G4803" s="40">
        <v>0.33779728935170822</v>
      </c>
      <c r="H4803" s="41">
        <v>1.803366874364239E-3</v>
      </c>
    </row>
    <row r="4804" spans="1:8">
      <c r="A4804" s="38">
        <v>45107</v>
      </c>
      <c r="B4804" s="39" t="s">
        <v>89</v>
      </c>
      <c r="C4804" s="39" t="s">
        <v>45</v>
      </c>
      <c r="D4804" s="39" t="s">
        <v>109</v>
      </c>
      <c r="E4804" s="40">
        <v>0</v>
      </c>
      <c r="F4804" s="41">
        <v>2.5988986681195229E-3</v>
      </c>
      <c r="G4804" s="40">
        <v>0.17525237800101709</v>
      </c>
      <c r="H4804" s="41">
        <v>9.3560352052302835E-4</v>
      </c>
    </row>
    <row r="4805" spans="1:8">
      <c r="A4805" s="38">
        <v>45107</v>
      </c>
      <c r="B4805" s="39" t="s">
        <v>89</v>
      </c>
      <c r="C4805" s="39" t="s">
        <v>45</v>
      </c>
      <c r="D4805" s="39" t="s">
        <v>110</v>
      </c>
      <c r="E4805" s="40">
        <v>0</v>
      </c>
      <c r="F4805" s="41">
        <v>4.2532511291850789E-3</v>
      </c>
      <c r="G4805" s="40">
        <v>0.28681086483627222</v>
      </c>
      <c r="H4805" s="41">
        <v>1.5311704065066279E-3</v>
      </c>
    </row>
    <row r="4806" spans="1:8">
      <c r="A4806" s="38">
        <v>45107</v>
      </c>
      <c r="B4806" s="39" t="s">
        <v>89</v>
      </c>
      <c r="C4806" s="39" t="s">
        <v>45</v>
      </c>
      <c r="D4806" s="39" t="s">
        <v>111</v>
      </c>
      <c r="E4806" s="40">
        <v>0</v>
      </c>
      <c r="F4806" s="41">
        <v>4.8075987382181686E-3</v>
      </c>
      <c r="G4806" s="40">
        <v>0.32419236720647499</v>
      </c>
      <c r="H4806" s="41">
        <v>1.730735545758541E-3</v>
      </c>
    </row>
    <row r="4807" spans="1:8">
      <c r="A4807" s="38">
        <v>45107</v>
      </c>
      <c r="B4807" s="39" t="s">
        <v>89</v>
      </c>
      <c r="C4807" s="39" t="s">
        <v>45</v>
      </c>
      <c r="D4807" s="39" t="s">
        <v>220</v>
      </c>
      <c r="E4807" s="40">
        <v>0</v>
      </c>
      <c r="F4807" s="41">
        <v>0</v>
      </c>
      <c r="G4807" s="40">
        <v>0</v>
      </c>
      <c r="H4807" s="41">
        <v>0</v>
      </c>
    </row>
    <row r="4808" spans="1:8">
      <c r="A4808" s="38">
        <v>45107</v>
      </c>
      <c r="B4808" s="39" t="s">
        <v>89</v>
      </c>
      <c r="C4808" s="39" t="s">
        <v>45</v>
      </c>
      <c r="D4808" s="39" t="s">
        <v>288</v>
      </c>
      <c r="E4808" s="40">
        <v>0</v>
      </c>
      <c r="F4808" s="41">
        <v>0</v>
      </c>
      <c r="G4808" s="40">
        <v>0</v>
      </c>
      <c r="H4808" s="41">
        <v>0</v>
      </c>
    </row>
    <row r="4809" spans="1:8">
      <c r="A4809" s="38">
        <v>45107</v>
      </c>
      <c r="B4809" s="39" t="s">
        <v>89</v>
      </c>
      <c r="C4809" s="39" t="s">
        <v>45</v>
      </c>
      <c r="D4809" s="39" t="s">
        <v>112</v>
      </c>
      <c r="E4809" s="40">
        <v>0</v>
      </c>
      <c r="F4809" s="41">
        <v>3.9489744625373691</v>
      </c>
      <c r="G4809" s="40">
        <v>230.5890024227964</v>
      </c>
      <c r="H4809" s="41">
        <v>1.421630806513452</v>
      </c>
    </row>
    <row r="4810" spans="1:8">
      <c r="A4810" s="38">
        <v>45107</v>
      </c>
      <c r="B4810" s="39" t="s">
        <v>89</v>
      </c>
      <c r="C4810" s="39" t="s">
        <v>45</v>
      </c>
      <c r="D4810" s="39" t="s">
        <v>221</v>
      </c>
      <c r="E4810" s="40">
        <v>0</v>
      </c>
      <c r="F4810" s="41">
        <v>0</v>
      </c>
      <c r="G4810" s="40">
        <v>0</v>
      </c>
      <c r="H4810" s="41">
        <v>0</v>
      </c>
    </row>
    <row r="4811" spans="1:8">
      <c r="A4811" s="38">
        <v>45107</v>
      </c>
      <c r="B4811" s="39" t="s">
        <v>89</v>
      </c>
      <c r="C4811" s="39" t="s">
        <v>45</v>
      </c>
      <c r="D4811" s="39" t="s">
        <v>114</v>
      </c>
      <c r="E4811" s="40">
        <v>0</v>
      </c>
      <c r="F4811" s="41">
        <v>2.4726634400857228</v>
      </c>
      <c r="G4811" s="40">
        <v>146.698971133306</v>
      </c>
      <c r="H4811" s="41">
        <v>0.89015883843086008</v>
      </c>
    </row>
    <row r="4812" spans="1:8">
      <c r="A4812" s="38">
        <v>45107</v>
      </c>
      <c r="B4812" s="39" t="s">
        <v>89</v>
      </c>
      <c r="C4812" s="39" t="s">
        <v>45</v>
      </c>
      <c r="D4812" s="39" t="s">
        <v>115</v>
      </c>
      <c r="E4812" s="40">
        <v>0</v>
      </c>
      <c r="F4812" s="41">
        <v>2.0182260374109369</v>
      </c>
      <c r="G4812" s="40">
        <v>118.2439543322087</v>
      </c>
      <c r="H4812" s="41">
        <v>0.72656137346793725</v>
      </c>
    </row>
    <row r="4813" spans="1:8">
      <c r="A4813" s="38">
        <v>45107</v>
      </c>
      <c r="B4813" s="39" t="s">
        <v>89</v>
      </c>
      <c r="C4813" s="39" t="s">
        <v>45</v>
      </c>
      <c r="D4813" s="39" t="s">
        <v>116</v>
      </c>
      <c r="E4813" s="40">
        <v>0</v>
      </c>
      <c r="F4813" s="41">
        <v>4.6110187451484794</v>
      </c>
      <c r="G4813" s="40">
        <v>352.20118768151292</v>
      </c>
      <c r="H4813" s="41">
        <v>1.6599667482534519</v>
      </c>
    </row>
    <row r="4814" spans="1:8">
      <c r="A4814" s="38">
        <v>45107</v>
      </c>
      <c r="B4814" s="39" t="s">
        <v>89</v>
      </c>
      <c r="C4814" s="39" t="s">
        <v>45</v>
      </c>
      <c r="D4814" s="39" t="s">
        <v>117</v>
      </c>
      <c r="E4814" s="40">
        <v>0</v>
      </c>
      <c r="F4814" s="41">
        <v>0.1052326777841078</v>
      </c>
      <c r="G4814" s="40">
        <v>7.096189340242308</v>
      </c>
      <c r="H4814" s="41">
        <v>3.7883764002278802E-2</v>
      </c>
    </row>
    <row r="4815" spans="1:8">
      <c r="A4815" s="38">
        <v>45107</v>
      </c>
      <c r="B4815" s="39" t="s">
        <v>89</v>
      </c>
      <c r="C4815" s="39" t="s">
        <v>45</v>
      </c>
      <c r="D4815" s="39" t="s">
        <v>118</v>
      </c>
      <c r="E4815" s="40">
        <v>0</v>
      </c>
      <c r="F4815" s="41">
        <v>5.2355916150443509</v>
      </c>
      <c r="G4815" s="40">
        <v>312.97145841032477</v>
      </c>
      <c r="H4815" s="41">
        <v>1.884812981415966</v>
      </c>
    </row>
    <row r="4816" spans="1:8">
      <c r="A4816" s="38">
        <v>45107</v>
      </c>
      <c r="B4816" s="39" t="s">
        <v>89</v>
      </c>
      <c r="C4816" s="39" t="s">
        <v>45</v>
      </c>
      <c r="D4816" s="39" t="s">
        <v>119</v>
      </c>
      <c r="E4816" s="40">
        <v>0</v>
      </c>
      <c r="F4816" s="41">
        <v>7.0889115368118478</v>
      </c>
      <c r="G4816" s="40">
        <v>420.09524508538698</v>
      </c>
      <c r="H4816" s="41">
        <v>2.552008153252264</v>
      </c>
    </row>
    <row r="4817" spans="1:8">
      <c r="A4817" s="38">
        <v>45107</v>
      </c>
      <c r="B4817" s="39" t="s">
        <v>89</v>
      </c>
      <c r="C4817" s="39" t="s">
        <v>46</v>
      </c>
      <c r="D4817" s="39" t="s">
        <v>120</v>
      </c>
      <c r="E4817" s="40">
        <v>0</v>
      </c>
      <c r="F4817" s="41">
        <v>1.685850902956457</v>
      </c>
      <c r="G4817" s="40">
        <v>101.942823723079</v>
      </c>
      <c r="H4817" s="41">
        <v>0.60690632506432451</v>
      </c>
    </row>
    <row r="4818" spans="1:8">
      <c r="A4818" s="38">
        <v>45107</v>
      </c>
      <c r="B4818" s="39" t="s">
        <v>89</v>
      </c>
      <c r="C4818" s="39" t="s">
        <v>46</v>
      </c>
      <c r="D4818" s="39" t="s">
        <v>121</v>
      </c>
      <c r="E4818" s="40">
        <v>0</v>
      </c>
      <c r="F4818" s="41">
        <v>0.1044077557282747</v>
      </c>
      <c r="G4818" s="40">
        <v>7.04056210331935</v>
      </c>
      <c r="H4818" s="41">
        <v>3.7586792062178867E-2</v>
      </c>
    </row>
    <row r="4819" spans="1:8">
      <c r="A4819" s="38">
        <v>45107</v>
      </c>
      <c r="B4819" s="39" t="s">
        <v>89</v>
      </c>
      <c r="C4819" s="39" t="s">
        <v>46</v>
      </c>
      <c r="D4819" s="39" t="s">
        <v>122</v>
      </c>
      <c r="E4819" s="40">
        <v>0</v>
      </c>
      <c r="F4819" s="41">
        <v>8.5970221418559031E-3</v>
      </c>
      <c r="G4819" s="40">
        <v>0.57972578637619798</v>
      </c>
      <c r="H4819" s="41">
        <v>3.0949279710681251E-3</v>
      </c>
    </row>
    <row r="4820" spans="1:8">
      <c r="A4820" s="38">
        <v>45107</v>
      </c>
      <c r="B4820" s="39" t="s">
        <v>89</v>
      </c>
      <c r="C4820" s="39" t="s">
        <v>46</v>
      </c>
      <c r="D4820" s="39" t="s">
        <v>123</v>
      </c>
      <c r="E4820" s="40">
        <v>0</v>
      </c>
      <c r="F4820" s="41">
        <v>34.577875757497587</v>
      </c>
      <c r="G4820" s="40">
        <v>2283.508287848224</v>
      </c>
      <c r="H4820" s="41">
        <v>12.44803527269913</v>
      </c>
    </row>
    <row r="4821" spans="1:8">
      <c r="A4821" s="38">
        <v>45107</v>
      </c>
      <c r="B4821" s="39" t="s">
        <v>89</v>
      </c>
      <c r="C4821" s="39" t="s">
        <v>46</v>
      </c>
      <c r="D4821" s="39" t="s">
        <v>124</v>
      </c>
      <c r="E4821" s="40">
        <v>0</v>
      </c>
      <c r="F4821" s="41">
        <v>4.6838298027329618E-2</v>
      </c>
      <c r="G4821" s="40">
        <v>3.1584621638015919</v>
      </c>
      <c r="H4821" s="41">
        <v>1.686178728983866E-2</v>
      </c>
    </row>
    <row r="4822" spans="1:8">
      <c r="A4822" s="38">
        <v>45107</v>
      </c>
      <c r="B4822" s="39" t="s">
        <v>89</v>
      </c>
      <c r="C4822" s="39" t="s">
        <v>47</v>
      </c>
      <c r="D4822" s="39" t="s">
        <v>185</v>
      </c>
      <c r="E4822" s="40">
        <v>0</v>
      </c>
      <c r="F4822" s="41">
        <v>22.55473037361466</v>
      </c>
      <c r="G4822" s="40">
        <v>1503.067464098702</v>
      </c>
      <c r="H4822" s="41">
        <v>8.1197029345012783</v>
      </c>
    </row>
    <row r="4823" spans="1:8">
      <c r="A4823" s="38">
        <v>45107</v>
      </c>
      <c r="B4823" s="39" t="s">
        <v>89</v>
      </c>
      <c r="C4823" s="39" t="s">
        <v>47</v>
      </c>
      <c r="D4823" s="39" t="s">
        <v>204</v>
      </c>
      <c r="E4823" s="40">
        <v>0</v>
      </c>
      <c r="F4823" s="41">
        <v>4.0225291365345667E-2</v>
      </c>
      <c r="G4823" s="40">
        <v>2.7125251376812818</v>
      </c>
      <c r="H4823" s="41">
        <v>1.4481104891524439E-2</v>
      </c>
    </row>
    <row r="4824" spans="1:8">
      <c r="A4824" s="38">
        <v>45107</v>
      </c>
      <c r="B4824" s="39" t="s">
        <v>89</v>
      </c>
      <c r="C4824" s="39" t="s">
        <v>47</v>
      </c>
      <c r="D4824" s="39" t="s">
        <v>205</v>
      </c>
      <c r="E4824" s="40">
        <v>0</v>
      </c>
      <c r="F4824" s="41">
        <v>0</v>
      </c>
      <c r="G4824" s="40">
        <v>0</v>
      </c>
      <c r="H4824" s="41">
        <v>0</v>
      </c>
    </row>
    <row r="4825" spans="1:8">
      <c r="A4825" s="38">
        <v>45107</v>
      </c>
      <c r="B4825" s="39" t="s">
        <v>89</v>
      </c>
      <c r="C4825" s="39" t="s">
        <v>47</v>
      </c>
      <c r="D4825" s="39" t="s">
        <v>126</v>
      </c>
      <c r="E4825" s="40">
        <v>0</v>
      </c>
      <c r="F4825" s="41">
        <v>1.7505317349287831E-2</v>
      </c>
      <c r="G4825" s="40">
        <v>1.1804417504838489</v>
      </c>
      <c r="H4825" s="41">
        <v>6.3019142457436186E-3</v>
      </c>
    </row>
    <row r="4826" spans="1:8">
      <c r="A4826" s="38">
        <v>45107</v>
      </c>
      <c r="B4826" s="39" t="s">
        <v>89</v>
      </c>
      <c r="C4826" s="39" t="s">
        <v>47</v>
      </c>
      <c r="D4826" s="39" t="s">
        <v>128</v>
      </c>
      <c r="E4826" s="40">
        <v>0</v>
      </c>
      <c r="F4826" s="41">
        <v>9.6802449138207649</v>
      </c>
      <c r="G4826" s="40">
        <v>518.91102081117151</v>
      </c>
      <c r="H4826" s="41">
        <v>3.484888168975476</v>
      </c>
    </row>
    <row r="4827" spans="1:8">
      <c r="A4827" s="38">
        <v>45107</v>
      </c>
      <c r="B4827" s="39" t="s">
        <v>89</v>
      </c>
      <c r="C4827" s="39" t="s">
        <v>47</v>
      </c>
      <c r="D4827" s="39" t="s">
        <v>186</v>
      </c>
      <c r="E4827" s="40">
        <v>0</v>
      </c>
      <c r="F4827" s="41">
        <v>2.1665180251953318E-2</v>
      </c>
      <c r="G4827" s="40">
        <v>1.4609551367090381</v>
      </c>
      <c r="H4827" s="41">
        <v>7.7994648907031942E-3</v>
      </c>
    </row>
    <row r="4828" spans="1:8">
      <c r="A4828" s="38">
        <v>45107</v>
      </c>
      <c r="B4828" s="39" t="s">
        <v>89</v>
      </c>
      <c r="C4828" s="39" t="s">
        <v>47</v>
      </c>
      <c r="D4828" s="39" t="s">
        <v>130</v>
      </c>
      <c r="E4828" s="40">
        <v>0</v>
      </c>
      <c r="F4828" s="41">
        <v>0.43571150399872588</v>
      </c>
      <c r="G4828" s="40">
        <v>29.381475366805109</v>
      </c>
      <c r="H4828" s="41">
        <v>0.1568561414395413</v>
      </c>
    </row>
    <row r="4829" spans="1:8">
      <c r="A4829" s="38">
        <v>45107</v>
      </c>
      <c r="B4829" s="39" t="s">
        <v>89</v>
      </c>
      <c r="C4829" s="39" t="s">
        <v>47</v>
      </c>
      <c r="D4829" s="39" t="s">
        <v>131</v>
      </c>
      <c r="E4829" s="40">
        <v>0</v>
      </c>
      <c r="F4829" s="41">
        <v>7.0193664268858619E-2</v>
      </c>
      <c r="G4829" s="40">
        <v>4.7333921613125201</v>
      </c>
      <c r="H4829" s="41">
        <v>2.52697191367891E-2</v>
      </c>
    </row>
    <row r="4830" spans="1:8">
      <c r="A4830" s="38">
        <v>45107</v>
      </c>
      <c r="B4830" s="39" t="s">
        <v>89</v>
      </c>
      <c r="C4830" s="39" t="s">
        <v>47</v>
      </c>
      <c r="D4830" s="39" t="s">
        <v>132</v>
      </c>
      <c r="E4830" s="40">
        <v>0</v>
      </c>
      <c r="F4830" s="41">
        <v>0.2370009761233981</v>
      </c>
      <c r="G4830" s="40">
        <v>15.98176380006425</v>
      </c>
      <c r="H4830" s="41">
        <v>8.5320351404423317E-2</v>
      </c>
    </row>
    <row r="4831" spans="1:8">
      <c r="A4831" s="38">
        <v>45107</v>
      </c>
      <c r="B4831" s="39" t="s">
        <v>89</v>
      </c>
      <c r="C4831" s="39" t="s">
        <v>47</v>
      </c>
      <c r="D4831" s="39" t="s">
        <v>133</v>
      </c>
      <c r="E4831" s="40">
        <v>0</v>
      </c>
      <c r="F4831" s="41">
        <v>2.1665180251953318E-2</v>
      </c>
      <c r="G4831" s="40">
        <v>1.4609551367090381</v>
      </c>
      <c r="H4831" s="41">
        <v>7.7994648907031942E-3</v>
      </c>
    </row>
    <row r="4832" spans="1:8">
      <c r="A4832" s="38">
        <v>45107</v>
      </c>
      <c r="B4832" s="39" t="s">
        <v>89</v>
      </c>
      <c r="C4832" s="39" t="s">
        <v>47</v>
      </c>
      <c r="D4832" s="39" t="s">
        <v>134</v>
      </c>
      <c r="E4832" s="40">
        <v>0</v>
      </c>
      <c r="F4832" s="41">
        <v>2.1665180251953318E-2</v>
      </c>
      <c r="G4832" s="40">
        <v>1.4609551367090381</v>
      </c>
      <c r="H4832" s="41">
        <v>7.7994648907031942E-3</v>
      </c>
    </row>
    <row r="4833" spans="1:8">
      <c r="A4833" s="38">
        <v>45107</v>
      </c>
      <c r="B4833" s="39" t="s">
        <v>89</v>
      </c>
      <c r="C4833" s="39" t="s">
        <v>47</v>
      </c>
      <c r="D4833" s="39" t="s">
        <v>135</v>
      </c>
      <c r="E4833" s="40">
        <v>0</v>
      </c>
      <c r="F4833" s="41">
        <v>7.6595918886317782E-2</v>
      </c>
      <c r="G4833" s="40">
        <v>5.1651174763628216</v>
      </c>
      <c r="H4833" s="41">
        <v>2.75745307990744E-2</v>
      </c>
    </row>
    <row r="4834" spans="1:8">
      <c r="A4834" s="38">
        <v>45107</v>
      </c>
      <c r="B4834" s="39" t="s">
        <v>89</v>
      </c>
      <c r="C4834" s="39" t="s">
        <v>18</v>
      </c>
      <c r="D4834" s="39" t="s">
        <v>137</v>
      </c>
      <c r="E4834" s="40">
        <v>0</v>
      </c>
      <c r="F4834" s="41">
        <v>4.2591975378580171</v>
      </c>
      <c r="G4834" s="40">
        <v>326.13774245586183</v>
      </c>
      <c r="H4834" s="41">
        <v>1.5333111136288859</v>
      </c>
    </row>
    <row r="4835" spans="1:8">
      <c r="A4835" s="38">
        <v>45107</v>
      </c>
      <c r="B4835" s="39" t="s">
        <v>89</v>
      </c>
      <c r="C4835" s="39" t="s">
        <v>18</v>
      </c>
      <c r="D4835" s="39" t="s">
        <v>138</v>
      </c>
      <c r="E4835" s="40">
        <v>0</v>
      </c>
      <c r="F4835" s="41">
        <v>1.9370236899623461</v>
      </c>
      <c r="G4835" s="40">
        <v>112.76821006245331</v>
      </c>
      <c r="H4835" s="41">
        <v>0.69732852838644466</v>
      </c>
    </row>
    <row r="4836" spans="1:8">
      <c r="A4836" s="38">
        <v>45107</v>
      </c>
      <c r="B4836" s="39" t="s">
        <v>89</v>
      </c>
      <c r="C4836" s="39" t="s">
        <v>18</v>
      </c>
      <c r="D4836" s="39" t="s">
        <v>123</v>
      </c>
      <c r="E4836" s="40">
        <v>356.06055750000002</v>
      </c>
      <c r="F4836" s="41">
        <v>9.5244646129681598</v>
      </c>
      <c r="G4836" s="40">
        <v>581.93282872552993</v>
      </c>
      <c r="H4836" s="41">
        <v>3.4288072606685369</v>
      </c>
    </row>
    <row r="4837" spans="1:8">
      <c r="A4837" s="38">
        <v>45107</v>
      </c>
      <c r="B4837" s="39" t="s">
        <v>89</v>
      </c>
      <c r="C4837" s="39" t="s">
        <v>48</v>
      </c>
      <c r="D4837" s="39" t="s">
        <v>123</v>
      </c>
      <c r="E4837" s="40">
        <v>90.607451999999995</v>
      </c>
      <c r="F4837" s="41">
        <v>3.4405867930164011</v>
      </c>
      <c r="G4837" s="40">
        <v>209.45401008841489</v>
      </c>
      <c r="H4837" s="41">
        <v>1.238611245485904</v>
      </c>
    </row>
    <row r="4838" spans="1:8">
      <c r="A4838" s="38">
        <v>45107</v>
      </c>
      <c r="B4838" s="39" t="s">
        <v>89</v>
      </c>
      <c r="C4838" s="39" t="s">
        <v>7</v>
      </c>
      <c r="D4838" s="39" t="s">
        <v>140</v>
      </c>
      <c r="E4838" s="40">
        <v>3655.6283640000001</v>
      </c>
      <c r="F4838" s="41">
        <v>56.206303147602071</v>
      </c>
      <c r="G4838" s="40">
        <v>3582.4453136186912</v>
      </c>
      <c r="H4838" s="41">
        <v>50.205440999515119</v>
      </c>
    </row>
    <row r="4839" spans="1:8">
      <c r="A4839" s="38">
        <v>45107</v>
      </c>
      <c r="B4839" s="39" t="s">
        <v>89</v>
      </c>
      <c r="C4839" s="39" t="s">
        <v>7</v>
      </c>
      <c r="D4839" s="39" t="s">
        <v>141</v>
      </c>
      <c r="E4839" s="40">
        <v>991.86062699999979</v>
      </c>
      <c r="F4839" s="41">
        <v>53.957271589964648</v>
      </c>
      <c r="G4839" s="40">
        <v>3525.7213947841651</v>
      </c>
      <c r="H4839" s="41">
        <v>46.775559439873859</v>
      </c>
    </row>
    <row r="4840" spans="1:8">
      <c r="A4840" s="38">
        <v>45107</v>
      </c>
      <c r="B4840" s="39" t="s">
        <v>89</v>
      </c>
      <c r="C4840" s="39" t="s">
        <v>7</v>
      </c>
      <c r="D4840" s="39" t="s">
        <v>142</v>
      </c>
      <c r="E4840" s="40">
        <v>2973.6025919999988</v>
      </c>
      <c r="F4840" s="41">
        <v>61.586289969091567</v>
      </c>
      <c r="G4840" s="40">
        <v>4056.405232334047</v>
      </c>
      <c r="H4840" s="41">
        <v>59.122838370327912</v>
      </c>
    </row>
    <row r="4841" spans="1:8">
      <c r="A4841" s="38">
        <v>45107</v>
      </c>
      <c r="B4841" s="39" t="s">
        <v>89</v>
      </c>
      <c r="C4841" s="39" t="s">
        <v>16</v>
      </c>
      <c r="D4841" s="39" t="s">
        <v>123</v>
      </c>
      <c r="E4841" s="40">
        <v>193.29364200000001</v>
      </c>
      <c r="F4841" s="41">
        <v>3.2044212544318289</v>
      </c>
      <c r="G4841" s="40">
        <v>186.8802267640223</v>
      </c>
      <c r="H4841" s="41">
        <v>1.1535916515954581</v>
      </c>
    </row>
    <row r="4842" spans="1:8">
      <c r="A4842" s="38">
        <v>45107</v>
      </c>
      <c r="B4842" s="39" t="s">
        <v>89</v>
      </c>
      <c r="C4842" s="39" t="s">
        <v>49</v>
      </c>
      <c r="D4842" s="39" t="s">
        <v>143</v>
      </c>
      <c r="E4842" s="40">
        <v>0</v>
      </c>
      <c r="F4842" s="41">
        <v>39.021944184501059</v>
      </c>
      <c r="G4842" s="40">
        <v>2293.7241062802859</v>
      </c>
      <c r="H4842" s="41">
        <v>14.04789990642038</v>
      </c>
    </row>
    <row r="4843" spans="1:8">
      <c r="A4843" s="38">
        <v>45107</v>
      </c>
      <c r="B4843" s="39" t="s">
        <v>89</v>
      </c>
      <c r="C4843" s="39" t="s">
        <v>49</v>
      </c>
      <c r="D4843" s="39" t="s">
        <v>144</v>
      </c>
      <c r="E4843" s="40">
        <v>0</v>
      </c>
      <c r="F4843" s="41">
        <v>1.674047807724623</v>
      </c>
      <c r="G4843" s="40">
        <v>127.0339355649176</v>
      </c>
      <c r="H4843" s="41">
        <v>0.60265721078086432</v>
      </c>
    </row>
    <row r="4844" spans="1:8">
      <c r="A4844" s="38">
        <v>45107</v>
      </c>
      <c r="B4844" s="39" t="s">
        <v>89</v>
      </c>
      <c r="C4844" s="39" t="s">
        <v>49</v>
      </c>
      <c r="D4844" s="39" t="s">
        <v>146</v>
      </c>
      <c r="E4844" s="40">
        <v>0</v>
      </c>
      <c r="F4844" s="41">
        <v>1.8973434508010929</v>
      </c>
      <c r="G4844" s="40">
        <v>110.0924396070817</v>
      </c>
      <c r="H4844" s="41">
        <v>0.68304364228839354</v>
      </c>
    </row>
    <row r="4845" spans="1:8">
      <c r="A4845" s="38">
        <v>45107</v>
      </c>
      <c r="B4845" s="39" t="s">
        <v>89</v>
      </c>
      <c r="C4845" s="39" t="s">
        <v>49</v>
      </c>
      <c r="D4845" s="39" t="s">
        <v>147</v>
      </c>
      <c r="E4845" s="40">
        <v>0</v>
      </c>
      <c r="F4845" s="41">
        <v>0</v>
      </c>
      <c r="G4845" s="40">
        <v>0</v>
      </c>
      <c r="H4845" s="41">
        <v>0</v>
      </c>
    </row>
    <row r="4846" spans="1:8">
      <c r="A4846" s="38">
        <v>45107</v>
      </c>
      <c r="B4846" s="39" t="s">
        <v>89</v>
      </c>
      <c r="C4846" s="39" t="s">
        <v>49</v>
      </c>
      <c r="D4846" s="39" t="s">
        <v>149</v>
      </c>
      <c r="E4846" s="40">
        <v>0</v>
      </c>
      <c r="F4846" s="41">
        <v>0</v>
      </c>
      <c r="G4846" s="40">
        <v>0</v>
      </c>
      <c r="H4846" s="41">
        <v>0</v>
      </c>
    </row>
    <row r="4847" spans="1:8">
      <c r="A4847" s="38">
        <v>45107</v>
      </c>
      <c r="B4847" s="39" t="s">
        <v>89</v>
      </c>
      <c r="C4847" s="39" t="s">
        <v>49</v>
      </c>
      <c r="D4847" s="39" t="s">
        <v>150</v>
      </c>
      <c r="E4847" s="40">
        <v>0</v>
      </c>
      <c r="F4847" s="41">
        <v>2.1665180251953318E-2</v>
      </c>
      <c r="G4847" s="40">
        <v>1.4609551367090381</v>
      </c>
      <c r="H4847" s="41">
        <v>7.7994648907031942E-3</v>
      </c>
    </row>
    <row r="4848" spans="1:8">
      <c r="A4848" s="38">
        <v>45107</v>
      </c>
      <c r="B4848" s="39" t="s">
        <v>89</v>
      </c>
      <c r="C4848" s="39" t="s">
        <v>49</v>
      </c>
      <c r="D4848" s="39" t="s">
        <v>151</v>
      </c>
      <c r="E4848" s="40">
        <v>0</v>
      </c>
      <c r="F4848" s="41">
        <v>1.8426124779168211E-2</v>
      </c>
      <c r="G4848" s="40">
        <v>1.242534856978188</v>
      </c>
      <c r="H4848" s="41">
        <v>6.6334049205005567E-3</v>
      </c>
    </row>
    <row r="4849" spans="1:8">
      <c r="A4849" s="38">
        <v>45107</v>
      </c>
      <c r="B4849" s="39" t="s">
        <v>89</v>
      </c>
      <c r="C4849" s="39" t="s">
        <v>49</v>
      </c>
      <c r="D4849" s="39" t="s">
        <v>152</v>
      </c>
      <c r="E4849" s="40">
        <v>0</v>
      </c>
      <c r="F4849" s="41">
        <v>2.8545139181488311E-2</v>
      </c>
      <c r="G4849" s="40">
        <v>1.924893641792333</v>
      </c>
      <c r="H4849" s="41">
        <v>1.0276250105335789E-2</v>
      </c>
    </row>
    <row r="4850" spans="1:8">
      <c r="A4850" s="38">
        <v>45107</v>
      </c>
      <c r="B4850" s="39" t="s">
        <v>89</v>
      </c>
      <c r="C4850" s="39" t="s">
        <v>49</v>
      </c>
      <c r="D4850" s="39" t="s">
        <v>154</v>
      </c>
      <c r="E4850" s="40">
        <v>0</v>
      </c>
      <c r="F4850" s="41">
        <v>0</v>
      </c>
      <c r="G4850" s="40">
        <v>0</v>
      </c>
      <c r="H4850" s="41">
        <v>0</v>
      </c>
    </row>
    <row r="4851" spans="1:8">
      <c r="A4851" s="38">
        <v>45107</v>
      </c>
      <c r="B4851" s="39" t="s">
        <v>89</v>
      </c>
      <c r="C4851" s="39" t="s">
        <v>49</v>
      </c>
      <c r="D4851" s="39" t="s">
        <v>155</v>
      </c>
      <c r="E4851" s="40">
        <v>0</v>
      </c>
      <c r="F4851" s="41">
        <v>0.16358511488739549</v>
      </c>
      <c r="G4851" s="40">
        <v>11.03108818410737</v>
      </c>
      <c r="H4851" s="41">
        <v>5.8890641359462398E-2</v>
      </c>
    </row>
    <row r="4852" spans="1:8">
      <c r="A4852" s="38">
        <v>45107</v>
      </c>
      <c r="B4852" s="39" t="s">
        <v>89</v>
      </c>
      <c r="C4852" s="39" t="s">
        <v>49</v>
      </c>
      <c r="D4852" s="39" t="s">
        <v>208</v>
      </c>
      <c r="E4852" s="40">
        <v>0</v>
      </c>
      <c r="F4852" s="41">
        <v>3.1283348805169787E-2</v>
      </c>
      <c r="G4852" s="40">
        <v>2.109540220707498</v>
      </c>
      <c r="H4852" s="41">
        <v>1.126200556986112E-2</v>
      </c>
    </row>
    <row r="4853" spans="1:8">
      <c r="A4853" s="38">
        <v>45107</v>
      </c>
      <c r="B4853" s="39" t="s">
        <v>89</v>
      </c>
      <c r="C4853" s="39" t="s">
        <v>49</v>
      </c>
      <c r="D4853" s="39" t="s">
        <v>158</v>
      </c>
      <c r="E4853" s="40">
        <v>0</v>
      </c>
      <c r="F4853" s="41">
        <v>0</v>
      </c>
      <c r="G4853" s="40">
        <v>0</v>
      </c>
      <c r="H4853" s="41">
        <v>0</v>
      </c>
    </row>
    <row r="4854" spans="1:8">
      <c r="A4854" s="38">
        <v>45107</v>
      </c>
      <c r="B4854" s="39" t="s">
        <v>89</v>
      </c>
      <c r="C4854" s="39" t="s">
        <v>49</v>
      </c>
      <c r="D4854" s="39" t="s">
        <v>159</v>
      </c>
      <c r="E4854" s="40">
        <v>0</v>
      </c>
      <c r="F4854" s="41">
        <v>0</v>
      </c>
      <c r="G4854" s="40">
        <v>0</v>
      </c>
      <c r="H4854" s="41">
        <v>0</v>
      </c>
    </row>
    <row r="4855" spans="1:8">
      <c r="A4855" s="38">
        <v>45107</v>
      </c>
      <c r="B4855" s="39" t="s">
        <v>89</v>
      </c>
      <c r="C4855" s="39" t="s">
        <v>49</v>
      </c>
      <c r="D4855" s="39" t="s">
        <v>244</v>
      </c>
      <c r="E4855" s="40">
        <v>0</v>
      </c>
      <c r="F4855" s="41">
        <v>0</v>
      </c>
      <c r="G4855" s="40">
        <v>0</v>
      </c>
      <c r="H4855" s="41">
        <v>0</v>
      </c>
    </row>
    <row r="4856" spans="1:8">
      <c r="A4856" s="38">
        <v>45107</v>
      </c>
      <c r="B4856" s="39" t="s">
        <v>89</v>
      </c>
      <c r="C4856" s="39" t="s">
        <v>49</v>
      </c>
      <c r="D4856" s="39" t="s">
        <v>209</v>
      </c>
      <c r="E4856" s="40">
        <v>0</v>
      </c>
      <c r="F4856" s="41">
        <v>3.4211002647462983E-2</v>
      </c>
      <c r="G4856" s="40">
        <v>2.3069616531471651</v>
      </c>
      <c r="H4856" s="41">
        <v>1.2315960953086669E-2</v>
      </c>
    </row>
    <row r="4857" spans="1:8">
      <c r="A4857" s="38">
        <v>45107</v>
      </c>
      <c r="B4857" s="39" t="s">
        <v>89</v>
      </c>
      <c r="C4857" s="39" t="s">
        <v>49</v>
      </c>
      <c r="D4857" s="39" t="s">
        <v>246</v>
      </c>
      <c r="E4857" s="40">
        <v>0</v>
      </c>
      <c r="F4857" s="41">
        <v>0</v>
      </c>
      <c r="G4857" s="40">
        <v>0</v>
      </c>
      <c r="H4857" s="41">
        <v>0</v>
      </c>
    </row>
    <row r="4858" spans="1:8">
      <c r="A4858" s="38">
        <v>45107</v>
      </c>
      <c r="B4858" s="39" t="s">
        <v>89</v>
      </c>
      <c r="C4858" s="39" t="s">
        <v>49</v>
      </c>
      <c r="D4858" s="39" t="s">
        <v>294</v>
      </c>
      <c r="E4858" s="40">
        <v>0</v>
      </c>
      <c r="F4858" s="41">
        <v>2.5779744895427031E-2</v>
      </c>
      <c r="G4858" s="40">
        <v>1.7384139107094221</v>
      </c>
      <c r="H4858" s="41">
        <v>9.2807081623537315E-3</v>
      </c>
    </row>
    <row r="4859" spans="1:8">
      <c r="A4859" s="38">
        <v>45107</v>
      </c>
      <c r="B4859" s="39" t="s">
        <v>89</v>
      </c>
      <c r="C4859" s="39" t="s">
        <v>49</v>
      </c>
      <c r="D4859" s="39" t="s">
        <v>281</v>
      </c>
      <c r="E4859" s="40">
        <v>0</v>
      </c>
      <c r="F4859" s="41">
        <v>1.2601222443378581E-2</v>
      </c>
      <c r="G4859" s="40">
        <v>0.84974232585982457</v>
      </c>
      <c r="H4859" s="41">
        <v>4.5364400796162902E-3</v>
      </c>
    </row>
    <row r="4860" spans="1:8">
      <c r="A4860" s="38">
        <v>45107</v>
      </c>
      <c r="B4860" s="39" t="s">
        <v>89</v>
      </c>
      <c r="C4860" s="39" t="s">
        <v>49</v>
      </c>
      <c r="D4860" s="39" t="s">
        <v>280</v>
      </c>
      <c r="E4860" s="40">
        <v>0</v>
      </c>
      <c r="F4860" s="41">
        <v>0</v>
      </c>
      <c r="G4860" s="40">
        <v>0</v>
      </c>
      <c r="H4860" s="41">
        <v>0</v>
      </c>
    </row>
    <row r="4861" spans="1:8">
      <c r="A4861" s="38">
        <v>45107</v>
      </c>
      <c r="B4861" s="39" t="s">
        <v>89</v>
      </c>
      <c r="C4861" s="39" t="s">
        <v>49</v>
      </c>
      <c r="D4861" s="39" t="s">
        <v>166</v>
      </c>
      <c r="E4861" s="40">
        <v>0</v>
      </c>
      <c r="F4861" s="41">
        <v>66.801126404400208</v>
      </c>
      <c r="G4861" s="40">
        <v>4473.2176162600827</v>
      </c>
      <c r="H4861" s="41">
        <v>24.048405505584071</v>
      </c>
    </row>
    <row r="4862" spans="1:8">
      <c r="A4862" s="38">
        <v>45107</v>
      </c>
      <c r="B4862" s="39" t="s">
        <v>89</v>
      </c>
      <c r="C4862" s="39" t="s">
        <v>49</v>
      </c>
      <c r="D4862" s="39" t="s">
        <v>167</v>
      </c>
      <c r="E4862" s="40">
        <v>0</v>
      </c>
      <c r="F4862" s="41">
        <v>0.43517670251645563</v>
      </c>
      <c r="G4862" s="40">
        <v>29.345411924749421</v>
      </c>
      <c r="H4862" s="41">
        <v>0.15666361290592401</v>
      </c>
    </row>
    <row r="4863" spans="1:8">
      <c r="A4863" s="38">
        <v>45107</v>
      </c>
      <c r="B4863" s="39" t="s">
        <v>89</v>
      </c>
      <c r="C4863" s="39" t="s">
        <v>49</v>
      </c>
      <c r="D4863" s="39" t="s">
        <v>168</v>
      </c>
      <c r="E4863" s="40">
        <v>0</v>
      </c>
      <c r="F4863" s="41">
        <v>0.16325347049264891</v>
      </c>
      <c r="G4863" s="40">
        <v>11.00872429991942</v>
      </c>
      <c r="H4863" s="41">
        <v>5.8771249377353611E-2</v>
      </c>
    </row>
    <row r="4864" spans="1:8">
      <c r="A4864" s="38">
        <v>45107</v>
      </c>
      <c r="B4864" s="39" t="s">
        <v>89</v>
      </c>
      <c r="C4864" s="39" t="s">
        <v>49</v>
      </c>
      <c r="D4864" s="39" t="s">
        <v>195</v>
      </c>
      <c r="E4864" s="40">
        <v>0</v>
      </c>
      <c r="F4864" s="41">
        <v>47.167223697031623</v>
      </c>
      <c r="G4864" s="40">
        <v>2763.5390722371671</v>
      </c>
      <c r="H4864" s="41">
        <v>16.980200530931381</v>
      </c>
    </row>
    <row r="4865" spans="1:8">
      <c r="A4865" s="38">
        <v>45107</v>
      </c>
      <c r="B4865" s="39" t="s">
        <v>89</v>
      </c>
      <c r="C4865" s="39" t="s">
        <v>49</v>
      </c>
      <c r="D4865" s="39" t="s">
        <v>169</v>
      </c>
      <c r="E4865" s="40">
        <v>0</v>
      </c>
      <c r="F4865" s="41">
        <v>1.4592368096645509</v>
      </c>
      <c r="G4865" s="40">
        <v>111.1165938519796</v>
      </c>
      <c r="H4865" s="41">
        <v>0.52532525147923825</v>
      </c>
    </row>
    <row r="4866" spans="1:8">
      <c r="A4866" s="38">
        <v>45107</v>
      </c>
      <c r="B4866" s="39" t="s">
        <v>89</v>
      </c>
      <c r="C4866" s="39" t="s">
        <v>49</v>
      </c>
      <c r="D4866" s="39" t="s">
        <v>170</v>
      </c>
      <c r="E4866" s="40">
        <v>0</v>
      </c>
      <c r="F4866" s="41">
        <v>0</v>
      </c>
      <c r="G4866" s="40">
        <v>0</v>
      </c>
      <c r="H4866" s="41">
        <v>0</v>
      </c>
    </row>
    <row r="4867" spans="1:8">
      <c r="A4867" s="38">
        <v>45107</v>
      </c>
      <c r="B4867" s="39" t="s">
        <v>89</v>
      </c>
      <c r="C4867" s="39" t="s">
        <v>49</v>
      </c>
      <c r="D4867" s="39" t="s">
        <v>171</v>
      </c>
      <c r="E4867" s="40">
        <v>0</v>
      </c>
      <c r="F4867" s="41">
        <v>3.1520870010328057E-2</v>
      </c>
      <c r="G4867" s="40">
        <v>2.1255570652810398</v>
      </c>
      <c r="H4867" s="41">
        <v>1.13475132037181E-2</v>
      </c>
    </row>
    <row r="4868" spans="1:8">
      <c r="A4868" s="38">
        <v>45107</v>
      </c>
      <c r="B4868" s="39" t="s">
        <v>89</v>
      </c>
      <c r="C4868" s="39" t="s">
        <v>50</v>
      </c>
      <c r="D4868" s="39" t="s">
        <v>172</v>
      </c>
      <c r="E4868" s="40">
        <v>0</v>
      </c>
      <c r="F4868" s="41">
        <v>4.4290935719295437</v>
      </c>
      <c r="G4868" s="40">
        <v>398.69904045105142</v>
      </c>
      <c r="H4868" s="41">
        <v>1.594473685894636</v>
      </c>
    </row>
    <row r="4869" spans="1:8">
      <c r="A4869" s="38">
        <v>45107</v>
      </c>
      <c r="B4869" s="39" t="s">
        <v>89</v>
      </c>
      <c r="C4869" s="39" t="s">
        <v>50</v>
      </c>
      <c r="D4869" s="39" t="s">
        <v>173</v>
      </c>
      <c r="E4869" s="40">
        <v>0</v>
      </c>
      <c r="F4869" s="41">
        <v>0.56486183911360421</v>
      </c>
      <c r="G4869" s="40">
        <v>33.457455378740292</v>
      </c>
      <c r="H4869" s="41">
        <v>0.20335026208089749</v>
      </c>
    </row>
    <row r="4870" spans="1:8">
      <c r="A4870" s="38">
        <v>45107</v>
      </c>
      <c r="B4870" s="39" t="s">
        <v>89</v>
      </c>
      <c r="C4870" s="39" t="s">
        <v>50</v>
      </c>
      <c r="D4870" s="39" t="s">
        <v>13</v>
      </c>
      <c r="E4870" s="40">
        <v>0</v>
      </c>
      <c r="F4870" s="41">
        <v>1.7740092323439871E-2</v>
      </c>
      <c r="G4870" s="40">
        <v>1.1962734075699799</v>
      </c>
      <c r="H4870" s="41">
        <v>6.3864332364383519E-3</v>
      </c>
    </row>
    <row r="4871" spans="1:8">
      <c r="A4871" s="38">
        <v>45107</v>
      </c>
      <c r="B4871" s="39" t="s">
        <v>89</v>
      </c>
      <c r="C4871" s="39" t="s">
        <v>50</v>
      </c>
      <c r="D4871" s="39" t="s">
        <v>15</v>
      </c>
      <c r="E4871" s="40">
        <v>0</v>
      </c>
      <c r="F4871" s="41">
        <v>2.639380222843846E-2</v>
      </c>
      <c r="G4871" s="40">
        <v>1.779821838290178</v>
      </c>
      <c r="H4871" s="41">
        <v>9.5017688022378446E-3</v>
      </c>
    </row>
    <row r="4872" spans="1:8">
      <c r="A4872" s="38">
        <v>45107</v>
      </c>
      <c r="B4872" s="39" t="s">
        <v>89</v>
      </c>
      <c r="C4872" s="39" t="s">
        <v>50</v>
      </c>
      <c r="D4872" s="39" t="s">
        <v>174</v>
      </c>
      <c r="E4872" s="40">
        <v>0</v>
      </c>
      <c r="F4872" s="41">
        <v>0</v>
      </c>
      <c r="G4872" s="40">
        <v>0</v>
      </c>
      <c r="H4872" s="41">
        <v>0</v>
      </c>
    </row>
    <row r="4873" spans="1:8">
      <c r="A4873" s="38">
        <v>45107</v>
      </c>
      <c r="B4873" s="39" t="s">
        <v>89</v>
      </c>
      <c r="C4873" s="39" t="s">
        <v>50</v>
      </c>
      <c r="D4873" s="39" t="s">
        <v>214</v>
      </c>
      <c r="E4873" s="40">
        <v>0</v>
      </c>
      <c r="F4873" s="41">
        <v>0</v>
      </c>
      <c r="G4873" s="40">
        <v>0</v>
      </c>
      <c r="H4873" s="41">
        <v>0</v>
      </c>
    </row>
    <row r="4874" spans="1:8">
      <c r="A4874" s="38">
        <v>45107</v>
      </c>
      <c r="B4874" s="39" t="s">
        <v>89</v>
      </c>
      <c r="C4874" s="39" t="s">
        <v>50</v>
      </c>
      <c r="D4874" s="39" t="s">
        <v>175</v>
      </c>
      <c r="E4874" s="40">
        <v>0</v>
      </c>
      <c r="F4874" s="41">
        <v>0</v>
      </c>
      <c r="G4874" s="40">
        <v>0</v>
      </c>
      <c r="H4874" s="41">
        <v>0</v>
      </c>
    </row>
    <row r="4875" spans="1:8">
      <c r="A4875" s="38">
        <v>45107</v>
      </c>
      <c r="B4875" s="39" t="s">
        <v>89</v>
      </c>
      <c r="C4875" s="39" t="s">
        <v>50</v>
      </c>
      <c r="D4875" s="39" t="s">
        <v>176</v>
      </c>
      <c r="E4875" s="40">
        <v>0</v>
      </c>
      <c r="F4875" s="41">
        <v>0</v>
      </c>
      <c r="G4875" s="40">
        <v>0</v>
      </c>
      <c r="H4875" s="41">
        <v>0</v>
      </c>
    </row>
    <row r="4876" spans="1:8">
      <c r="A4876" s="38">
        <v>45107</v>
      </c>
      <c r="B4876" s="39" t="s">
        <v>89</v>
      </c>
      <c r="C4876" s="39" t="s">
        <v>50</v>
      </c>
      <c r="D4876" s="39" t="s">
        <v>196</v>
      </c>
      <c r="E4876" s="40">
        <v>0</v>
      </c>
      <c r="F4876" s="41">
        <v>0</v>
      </c>
      <c r="G4876" s="40">
        <v>0</v>
      </c>
      <c r="H4876" s="41">
        <v>0</v>
      </c>
    </row>
    <row r="4877" spans="1:8">
      <c r="A4877" s="38">
        <v>45107</v>
      </c>
      <c r="B4877" s="39" t="s">
        <v>89</v>
      </c>
      <c r="C4877" s="39" t="s">
        <v>50</v>
      </c>
      <c r="D4877" s="39" t="s">
        <v>198</v>
      </c>
      <c r="E4877" s="40">
        <v>0</v>
      </c>
      <c r="F4877" s="41">
        <v>0</v>
      </c>
      <c r="G4877" s="40">
        <v>0</v>
      </c>
      <c r="H4877" s="41">
        <v>0</v>
      </c>
    </row>
    <row r="4878" spans="1:8">
      <c r="A4878" s="38">
        <v>45107</v>
      </c>
      <c r="B4878" s="39" t="s">
        <v>89</v>
      </c>
      <c r="C4878" s="39" t="s">
        <v>50</v>
      </c>
      <c r="D4878" s="39" t="s">
        <v>177</v>
      </c>
      <c r="E4878" s="40">
        <v>0</v>
      </c>
      <c r="F4878" s="41">
        <v>0</v>
      </c>
      <c r="G4878" s="40">
        <v>0</v>
      </c>
      <c r="H4878" s="41">
        <v>0</v>
      </c>
    </row>
    <row r="4879" spans="1:8">
      <c r="A4879" s="38">
        <v>45107</v>
      </c>
      <c r="B4879" s="39" t="s">
        <v>89</v>
      </c>
      <c r="C4879" s="39" t="s">
        <v>50</v>
      </c>
      <c r="D4879" s="39" t="s">
        <v>178</v>
      </c>
      <c r="E4879" s="40">
        <v>0</v>
      </c>
      <c r="F4879" s="41">
        <v>2.2530632844378711E-2</v>
      </c>
      <c r="G4879" s="40">
        <v>1.519315482470206</v>
      </c>
      <c r="H4879" s="41">
        <v>8.1110278239763349E-3</v>
      </c>
    </row>
    <row r="4880" spans="1:8">
      <c r="A4880" s="38">
        <v>45107</v>
      </c>
      <c r="B4880" s="39" t="s">
        <v>89</v>
      </c>
      <c r="C4880" s="39" t="s">
        <v>50</v>
      </c>
      <c r="D4880" s="39" t="s">
        <v>179</v>
      </c>
      <c r="E4880" s="40">
        <v>0</v>
      </c>
      <c r="F4880" s="41">
        <v>0.18325434445603939</v>
      </c>
      <c r="G4880" s="40">
        <v>12.3574497301106</v>
      </c>
      <c r="H4880" s="41">
        <v>6.5971564004174171E-2</v>
      </c>
    </row>
    <row r="4881" spans="1:8">
      <c r="A4881" s="38">
        <v>45107</v>
      </c>
      <c r="B4881" s="39" t="s">
        <v>89</v>
      </c>
      <c r="C4881" s="39" t="s">
        <v>50</v>
      </c>
      <c r="D4881" s="39" t="s">
        <v>8</v>
      </c>
      <c r="E4881" s="40">
        <v>0</v>
      </c>
      <c r="F4881" s="41">
        <v>8.9956060892482842E-2</v>
      </c>
      <c r="G4881" s="40">
        <v>6.0660362715945961</v>
      </c>
      <c r="H4881" s="41">
        <v>3.2384181921293817E-2</v>
      </c>
    </row>
    <row r="4882" spans="1:8">
      <c r="A4882" s="38">
        <v>45107</v>
      </c>
      <c r="B4882" s="39" t="s">
        <v>180</v>
      </c>
      <c r="C4882" s="39" t="s">
        <v>43</v>
      </c>
      <c r="D4882" s="39" t="s">
        <v>90</v>
      </c>
      <c r="E4882" s="40">
        <v>0</v>
      </c>
      <c r="F4882" s="41">
        <v>38.746842648538667</v>
      </c>
      <c r="G4882" s="40">
        <v>6188.6896812461764</v>
      </c>
      <c r="H4882" s="41">
        <v>13.94886335347392</v>
      </c>
    </row>
    <row r="4883" spans="1:8">
      <c r="A4883" s="38">
        <v>45107</v>
      </c>
      <c r="B4883" s="39" t="s">
        <v>180</v>
      </c>
      <c r="C4883" s="39" t="s">
        <v>44</v>
      </c>
      <c r="D4883" s="39" t="s">
        <v>91</v>
      </c>
      <c r="E4883" s="40">
        <v>0</v>
      </c>
      <c r="F4883" s="41">
        <v>34.749226865631812</v>
      </c>
      <c r="G4883" s="40">
        <v>5554.664835481939</v>
      </c>
      <c r="H4883" s="41">
        <v>12.50972167162745</v>
      </c>
    </row>
    <row r="4884" spans="1:8">
      <c r="A4884" s="38">
        <v>45107</v>
      </c>
      <c r="B4884" s="39" t="s">
        <v>180</v>
      </c>
      <c r="C4884" s="39" t="s">
        <v>181</v>
      </c>
      <c r="D4884" s="39" t="s">
        <v>182</v>
      </c>
      <c r="E4884" s="40">
        <v>0</v>
      </c>
      <c r="F4884" s="41">
        <v>0</v>
      </c>
      <c r="G4884" s="40">
        <v>0</v>
      </c>
      <c r="H4884" s="41">
        <v>0</v>
      </c>
    </row>
    <row r="4885" spans="1:8">
      <c r="A4885" s="38">
        <v>45107</v>
      </c>
      <c r="B4885" s="39" t="s">
        <v>180</v>
      </c>
      <c r="C4885" s="39" t="s">
        <v>45</v>
      </c>
      <c r="D4885" s="39" t="s">
        <v>92</v>
      </c>
      <c r="E4885" s="40">
        <v>0</v>
      </c>
      <c r="F4885" s="41">
        <v>148.84756389600301</v>
      </c>
      <c r="G4885" s="40">
        <v>23796.91587819115</v>
      </c>
      <c r="H4885" s="41">
        <v>53.585123002561083</v>
      </c>
    </row>
    <row r="4886" spans="1:8">
      <c r="A4886" s="38">
        <v>45107</v>
      </c>
      <c r="B4886" s="39" t="s">
        <v>180</v>
      </c>
      <c r="C4886" s="39" t="s">
        <v>46</v>
      </c>
      <c r="D4886" s="39" t="s">
        <v>184</v>
      </c>
      <c r="E4886" s="40">
        <v>0</v>
      </c>
      <c r="F4886" s="41">
        <v>1.5536887226786771</v>
      </c>
      <c r="G4886" s="40">
        <v>249.37030185049861</v>
      </c>
      <c r="H4886" s="41">
        <v>0.55932794016432386</v>
      </c>
    </row>
    <row r="4887" spans="1:8">
      <c r="A4887" s="38">
        <v>45107</v>
      </c>
      <c r="B4887" s="39" t="s">
        <v>180</v>
      </c>
      <c r="C4887" s="39" t="s">
        <v>46</v>
      </c>
      <c r="D4887" s="39" t="s">
        <v>120</v>
      </c>
      <c r="E4887" s="40">
        <v>0</v>
      </c>
      <c r="F4887" s="41">
        <v>1.029287547905618</v>
      </c>
      <c r="G4887" s="40">
        <v>164.64939436378901</v>
      </c>
      <c r="H4887" s="41">
        <v>0.37054351724602258</v>
      </c>
    </row>
    <row r="4888" spans="1:8">
      <c r="A4888" s="38">
        <v>45107</v>
      </c>
      <c r="B4888" s="39" t="s">
        <v>180</v>
      </c>
      <c r="C4888" s="39" t="s">
        <v>46</v>
      </c>
      <c r="D4888" s="39" t="s">
        <v>122</v>
      </c>
      <c r="E4888" s="40">
        <v>0</v>
      </c>
      <c r="F4888" s="41">
        <v>0.51364046083076931</v>
      </c>
      <c r="G4888" s="40">
        <v>82.000117004371234</v>
      </c>
      <c r="H4888" s="41">
        <v>0.18491056589907701</v>
      </c>
    </row>
    <row r="4889" spans="1:8">
      <c r="A4889" s="38">
        <v>45107</v>
      </c>
      <c r="B4889" s="39" t="s">
        <v>180</v>
      </c>
      <c r="C4889" s="39" t="s">
        <v>46</v>
      </c>
      <c r="D4889" s="39" t="s">
        <v>123</v>
      </c>
      <c r="E4889" s="40">
        <v>0</v>
      </c>
      <c r="F4889" s="41">
        <v>52.202051711471803</v>
      </c>
      <c r="G4889" s="40">
        <v>8398.339024326533</v>
      </c>
      <c r="H4889" s="41">
        <v>18.792738616129849</v>
      </c>
    </row>
    <row r="4890" spans="1:8">
      <c r="A4890" s="38">
        <v>45107</v>
      </c>
      <c r="B4890" s="39" t="s">
        <v>180</v>
      </c>
      <c r="C4890" s="39" t="s">
        <v>46</v>
      </c>
      <c r="D4890" s="39" t="s">
        <v>124</v>
      </c>
      <c r="E4890" s="40">
        <v>0</v>
      </c>
      <c r="F4890" s="41">
        <v>0</v>
      </c>
      <c r="G4890" s="40">
        <v>0</v>
      </c>
      <c r="H4890" s="41">
        <v>0</v>
      </c>
    </row>
    <row r="4891" spans="1:8">
      <c r="A4891" s="38">
        <v>45107</v>
      </c>
      <c r="B4891" s="39" t="s">
        <v>180</v>
      </c>
      <c r="C4891" s="39" t="s">
        <v>47</v>
      </c>
      <c r="D4891" s="39" t="s">
        <v>185</v>
      </c>
      <c r="E4891" s="40">
        <v>0</v>
      </c>
      <c r="F4891" s="41">
        <v>2.8686982158112291</v>
      </c>
      <c r="G4891" s="40">
        <v>458.22663058541809</v>
      </c>
      <c r="H4891" s="41">
        <v>1.0327313576920421</v>
      </c>
    </row>
    <row r="4892" spans="1:8">
      <c r="A4892" s="38">
        <v>45107</v>
      </c>
      <c r="B4892" s="39" t="s">
        <v>180</v>
      </c>
      <c r="C4892" s="39" t="s">
        <v>47</v>
      </c>
      <c r="D4892" s="39" t="s">
        <v>276</v>
      </c>
      <c r="E4892" s="40">
        <v>0</v>
      </c>
      <c r="F4892" s="41">
        <v>0</v>
      </c>
      <c r="G4892" s="40">
        <v>0</v>
      </c>
      <c r="H4892" s="41">
        <v>0</v>
      </c>
    </row>
    <row r="4893" spans="1:8">
      <c r="A4893" s="38">
        <v>45107</v>
      </c>
      <c r="B4893" s="39" t="s">
        <v>180</v>
      </c>
      <c r="C4893" s="39" t="s">
        <v>47</v>
      </c>
      <c r="D4893" s="39" t="s">
        <v>128</v>
      </c>
      <c r="E4893" s="40">
        <v>0</v>
      </c>
      <c r="F4893" s="41">
        <v>3.6355736593583732</v>
      </c>
      <c r="G4893" s="40">
        <v>580.72217530270518</v>
      </c>
      <c r="H4893" s="41">
        <v>1.308806517369014</v>
      </c>
    </row>
    <row r="4894" spans="1:8">
      <c r="A4894" s="38">
        <v>45107</v>
      </c>
      <c r="B4894" s="39" t="s">
        <v>180</v>
      </c>
      <c r="C4894" s="39" t="s">
        <v>47</v>
      </c>
      <c r="D4894" s="39" t="s">
        <v>130</v>
      </c>
      <c r="E4894" s="40">
        <v>0</v>
      </c>
      <c r="F4894" s="41">
        <v>4.330420664358372</v>
      </c>
      <c r="G4894" s="40">
        <v>694.06225665619797</v>
      </c>
      <c r="H4894" s="41">
        <v>1.558951439169014</v>
      </c>
    </row>
    <row r="4895" spans="1:8">
      <c r="A4895" s="38">
        <v>45107</v>
      </c>
      <c r="B4895" s="39" t="s">
        <v>180</v>
      </c>
      <c r="C4895" s="39" t="s">
        <v>47</v>
      </c>
      <c r="D4895" s="39" t="s">
        <v>131</v>
      </c>
      <c r="E4895" s="40">
        <v>0</v>
      </c>
      <c r="F4895" s="41">
        <v>0</v>
      </c>
      <c r="G4895" s="40">
        <v>0</v>
      </c>
      <c r="H4895" s="41">
        <v>0</v>
      </c>
    </row>
    <row r="4896" spans="1:8">
      <c r="A4896" s="38">
        <v>45107</v>
      </c>
      <c r="B4896" s="39" t="s">
        <v>180</v>
      </c>
      <c r="C4896" s="39" t="s">
        <v>47</v>
      </c>
      <c r="D4896" s="39" t="s">
        <v>132</v>
      </c>
      <c r="E4896" s="40">
        <v>0</v>
      </c>
      <c r="F4896" s="41">
        <v>0</v>
      </c>
      <c r="G4896" s="40">
        <v>0</v>
      </c>
      <c r="H4896" s="41">
        <v>0</v>
      </c>
    </row>
    <row r="4897" spans="1:8">
      <c r="A4897" s="38">
        <v>45107</v>
      </c>
      <c r="B4897" s="39" t="s">
        <v>180</v>
      </c>
      <c r="C4897" s="39" t="s">
        <v>47</v>
      </c>
      <c r="D4897" s="39" t="s">
        <v>133</v>
      </c>
      <c r="E4897" s="40">
        <v>0</v>
      </c>
      <c r="F4897" s="41">
        <v>0</v>
      </c>
      <c r="G4897" s="40">
        <v>0</v>
      </c>
      <c r="H4897" s="41">
        <v>0</v>
      </c>
    </row>
    <row r="4898" spans="1:8">
      <c r="A4898" s="38">
        <v>45107</v>
      </c>
      <c r="B4898" s="39" t="s">
        <v>180</v>
      </c>
      <c r="C4898" s="39" t="s">
        <v>47</v>
      </c>
      <c r="D4898" s="39" t="s">
        <v>136</v>
      </c>
      <c r="E4898" s="40">
        <v>0</v>
      </c>
      <c r="F4898" s="41">
        <v>0</v>
      </c>
      <c r="G4898" s="40">
        <v>0</v>
      </c>
      <c r="H4898" s="41">
        <v>0</v>
      </c>
    </row>
    <row r="4899" spans="1:8">
      <c r="A4899" s="38">
        <v>45107</v>
      </c>
      <c r="B4899" s="39" t="s">
        <v>180</v>
      </c>
      <c r="C4899" s="39" t="s">
        <v>18</v>
      </c>
      <c r="D4899" s="39" t="s">
        <v>120</v>
      </c>
      <c r="E4899" s="40">
        <v>16.460241</v>
      </c>
      <c r="F4899" s="41">
        <v>4.0767215240491463</v>
      </c>
      <c r="G4899" s="40">
        <v>651.18817919013088</v>
      </c>
      <c r="H4899" s="41">
        <v>1.467619748657693</v>
      </c>
    </row>
    <row r="4900" spans="1:8">
      <c r="A4900" s="38">
        <v>45107</v>
      </c>
      <c r="B4900" s="39" t="s">
        <v>180</v>
      </c>
      <c r="C4900" s="39" t="s">
        <v>18</v>
      </c>
      <c r="D4900" s="39" t="s">
        <v>123</v>
      </c>
      <c r="E4900" s="40">
        <v>4060.6890119999998</v>
      </c>
      <c r="F4900" s="41">
        <v>198.2841684211717</v>
      </c>
      <c r="G4900" s="40">
        <v>31831.728565663911</v>
      </c>
      <c r="H4900" s="41">
        <v>71.382300631621789</v>
      </c>
    </row>
    <row r="4901" spans="1:8">
      <c r="A4901" s="38">
        <v>45107</v>
      </c>
      <c r="B4901" s="39" t="s">
        <v>180</v>
      </c>
      <c r="C4901" s="39" t="s">
        <v>48</v>
      </c>
      <c r="D4901" s="39" t="s">
        <v>120</v>
      </c>
      <c r="E4901" s="40">
        <v>96.460734000000002</v>
      </c>
      <c r="F4901" s="41">
        <v>3.1815157255288211E-2</v>
      </c>
      <c r="G4901" s="40">
        <v>5.0819400347810104</v>
      </c>
      <c r="H4901" s="41">
        <v>1.1453456611903759E-2</v>
      </c>
    </row>
    <row r="4902" spans="1:8">
      <c r="A4902" s="38">
        <v>45107</v>
      </c>
      <c r="B4902" s="39" t="s">
        <v>180</v>
      </c>
      <c r="C4902" s="39" t="s">
        <v>7</v>
      </c>
      <c r="D4902" s="39" t="s">
        <v>140</v>
      </c>
      <c r="E4902" s="40">
        <v>1611.4034595000001</v>
      </c>
      <c r="F4902" s="41">
        <v>160.79531789143891</v>
      </c>
      <c r="G4902" s="40">
        <v>25829.680317611819</v>
      </c>
      <c r="H4902" s="41">
        <v>133.0609498270328</v>
      </c>
    </row>
    <row r="4903" spans="1:8">
      <c r="A4903" s="38">
        <v>45107</v>
      </c>
      <c r="B4903" s="39" t="s">
        <v>180</v>
      </c>
      <c r="C4903" s="39" t="s">
        <v>7</v>
      </c>
      <c r="D4903" s="39" t="s">
        <v>187</v>
      </c>
      <c r="E4903" s="40">
        <v>0</v>
      </c>
      <c r="F4903" s="41">
        <v>0</v>
      </c>
      <c r="G4903" s="40">
        <v>0</v>
      </c>
      <c r="H4903" s="41">
        <v>0</v>
      </c>
    </row>
    <row r="4904" spans="1:8">
      <c r="A4904" s="38">
        <v>45107</v>
      </c>
      <c r="B4904" s="39" t="s">
        <v>180</v>
      </c>
      <c r="C4904" s="39" t="s">
        <v>16</v>
      </c>
      <c r="D4904" s="39" t="s">
        <v>123</v>
      </c>
      <c r="E4904" s="40">
        <v>2827.9556805000002</v>
      </c>
      <c r="F4904" s="41">
        <v>116.966906681453</v>
      </c>
      <c r="G4904" s="40">
        <v>18806.921531575641</v>
      </c>
      <c r="H4904" s="41">
        <v>42.108086405323057</v>
      </c>
    </row>
    <row r="4905" spans="1:8">
      <c r="A4905" s="38">
        <v>45107</v>
      </c>
      <c r="B4905" s="39" t="s">
        <v>180</v>
      </c>
      <c r="C4905" s="39" t="s">
        <v>49</v>
      </c>
      <c r="D4905" s="39" t="s">
        <v>148</v>
      </c>
      <c r="E4905" s="40">
        <v>0</v>
      </c>
      <c r="F4905" s="41">
        <v>0</v>
      </c>
      <c r="G4905" s="40">
        <v>0</v>
      </c>
      <c r="H4905" s="41">
        <v>0</v>
      </c>
    </row>
    <row r="4906" spans="1:8">
      <c r="A4906" s="38">
        <v>45107</v>
      </c>
      <c r="B4906" s="39" t="s">
        <v>180</v>
      </c>
      <c r="C4906" s="39" t="s">
        <v>49</v>
      </c>
      <c r="D4906" s="39" t="s">
        <v>149</v>
      </c>
      <c r="E4906" s="40">
        <v>0</v>
      </c>
      <c r="F4906" s="41">
        <v>0</v>
      </c>
      <c r="G4906" s="40">
        <v>0</v>
      </c>
      <c r="H4906" s="41">
        <v>0</v>
      </c>
    </row>
    <row r="4907" spans="1:8">
      <c r="A4907" s="38">
        <v>45107</v>
      </c>
      <c r="B4907" s="39" t="s">
        <v>180</v>
      </c>
      <c r="C4907" s="39" t="s">
        <v>49</v>
      </c>
      <c r="D4907" s="39" t="s">
        <v>295</v>
      </c>
      <c r="E4907" s="40">
        <v>0</v>
      </c>
      <c r="F4907" s="41">
        <v>0</v>
      </c>
      <c r="G4907" s="40">
        <v>0</v>
      </c>
      <c r="H4907" s="41">
        <v>0</v>
      </c>
    </row>
    <row r="4908" spans="1:8">
      <c r="A4908" s="38">
        <v>45107</v>
      </c>
      <c r="B4908" s="39" t="s">
        <v>180</v>
      </c>
      <c r="C4908" s="39" t="s">
        <v>49</v>
      </c>
      <c r="D4908" s="39" t="s">
        <v>190</v>
      </c>
      <c r="E4908" s="40">
        <v>0</v>
      </c>
      <c r="F4908" s="41">
        <v>0</v>
      </c>
      <c r="G4908" s="40">
        <v>0</v>
      </c>
      <c r="H4908" s="41">
        <v>0</v>
      </c>
    </row>
    <row r="4909" spans="1:8">
      <c r="A4909" s="38">
        <v>45107</v>
      </c>
      <c r="B4909" s="39" t="s">
        <v>180</v>
      </c>
      <c r="C4909" s="39" t="s">
        <v>49</v>
      </c>
      <c r="D4909" s="39" t="s">
        <v>151</v>
      </c>
      <c r="E4909" s="40">
        <v>0</v>
      </c>
      <c r="F4909" s="41">
        <v>0</v>
      </c>
      <c r="G4909" s="40">
        <v>0</v>
      </c>
      <c r="H4909" s="41">
        <v>0</v>
      </c>
    </row>
    <row r="4910" spans="1:8">
      <c r="A4910" s="38">
        <v>45107</v>
      </c>
      <c r="B4910" s="39" t="s">
        <v>180</v>
      </c>
      <c r="C4910" s="39" t="s">
        <v>49</v>
      </c>
      <c r="D4910" s="39" t="s">
        <v>154</v>
      </c>
      <c r="E4910" s="40">
        <v>0</v>
      </c>
      <c r="F4910" s="41">
        <v>0</v>
      </c>
      <c r="G4910" s="40">
        <v>0</v>
      </c>
      <c r="H4910" s="41">
        <v>0</v>
      </c>
    </row>
    <row r="4911" spans="1:8">
      <c r="A4911" s="38">
        <v>45107</v>
      </c>
      <c r="B4911" s="39" t="s">
        <v>180</v>
      </c>
      <c r="C4911" s="39" t="s">
        <v>49</v>
      </c>
      <c r="D4911" s="39" t="s">
        <v>155</v>
      </c>
      <c r="E4911" s="40">
        <v>0</v>
      </c>
      <c r="F4911" s="41">
        <v>0</v>
      </c>
      <c r="G4911" s="40">
        <v>0</v>
      </c>
      <c r="H4911" s="41">
        <v>0</v>
      </c>
    </row>
    <row r="4912" spans="1:8">
      <c r="A4912" s="38">
        <v>45107</v>
      </c>
      <c r="B4912" s="39" t="s">
        <v>180</v>
      </c>
      <c r="C4912" s="39" t="s">
        <v>49</v>
      </c>
      <c r="D4912" s="39" t="s">
        <v>156</v>
      </c>
      <c r="E4912" s="40">
        <v>0</v>
      </c>
      <c r="F4912" s="41">
        <v>2.0187124707668258</v>
      </c>
      <c r="G4912" s="40">
        <v>322.45560320769471</v>
      </c>
      <c r="H4912" s="41">
        <v>0.7267364894760574</v>
      </c>
    </row>
    <row r="4913" spans="1:8">
      <c r="A4913" s="38">
        <v>45107</v>
      </c>
      <c r="B4913" s="39" t="s">
        <v>180</v>
      </c>
      <c r="C4913" s="39" t="s">
        <v>49</v>
      </c>
      <c r="D4913" s="39" t="s">
        <v>192</v>
      </c>
      <c r="E4913" s="40">
        <v>0</v>
      </c>
      <c r="F4913" s="41">
        <v>0</v>
      </c>
      <c r="G4913" s="40">
        <v>0</v>
      </c>
      <c r="H4913" s="41">
        <v>0</v>
      </c>
    </row>
    <row r="4914" spans="1:8">
      <c r="A4914" s="38">
        <v>45107</v>
      </c>
      <c r="B4914" s="39" t="s">
        <v>180</v>
      </c>
      <c r="C4914" s="39" t="s">
        <v>49</v>
      </c>
      <c r="D4914" s="39" t="s">
        <v>266</v>
      </c>
      <c r="E4914" s="40">
        <v>0</v>
      </c>
      <c r="F4914" s="41">
        <v>0</v>
      </c>
      <c r="G4914" s="40">
        <v>0</v>
      </c>
      <c r="H4914" s="41">
        <v>0</v>
      </c>
    </row>
    <row r="4915" spans="1:8">
      <c r="A4915" s="38">
        <v>45107</v>
      </c>
      <c r="B4915" s="39" t="s">
        <v>180</v>
      </c>
      <c r="C4915" s="39" t="s">
        <v>49</v>
      </c>
      <c r="D4915" s="39" t="s">
        <v>193</v>
      </c>
      <c r="E4915" s="40">
        <v>0</v>
      </c>
      <c r="F4915" s="41">
        <v>0</v>
      </c>
      <c r="G4915" s="40">
        <v>0</v>
      </c>
      <c r="H4915" s="41">
        <v>0</v>
      </c>
    </row>
    <row r="4916" spans="1:8">
      <c r="A4916" s="38">
        <v>45107</v>
      </c>
      <c r="B4916" s="39" t="s">
        <v>180</v>
      </c>
      <c r="C4916" s="39" t="s">
        <v>49</v>
      </c>
      <c r="D4916" s="39" t="s">
        <v>273</v>
      </c>
      <c r="E4916" s="40">
        <v>0</v>
      </c>
      <c r="F4916" s="41">
        <v>0</v>
      </c>
      <c r="G4916" s="40">
        <v>0</v>
      </c>
      <c r="H4916" s="41">
        <v>0</v>
      </c>
    </row>
    <row r="4917" spans="1:8">
      <c r="A4917" s="38">
        <v>45107</v>
      </c>
      <c r="B4917" s="39" t="s">
        <v>180</v>
      </c>
      <c r="C4917" s="39" t="s">
        <v>49</v>
      </c>
      <c r="D4917" s="39" t="s">
        <v>233</v>
      </c>
      <c r="E4917" s="40">
        <v>0</v>
      </c>
      <c r="F4917" s="41">
        <v>0</v>
      </c>
      <c r="G4917" s="40">
        <v>0</v>
      </c>
      <c r="H4917" s="41">
        <v>0</v>
      </c>
    </row>
    <row r="4918" spans="1:8">
      <c r="A4918" s="38">
        <v>45107</v>
      </c>
      <c r="B4918" s="39" t="s">
        <v>180</v>
      </c>
      <c r="C4918" s="39" t="s">
        <v>49</v>
      </c>
      <c r="D4918" s="39" t="s">
        <v>225</v>
      </c>
      <c r="E4918" s="40">
        <v>0</v>
      </c>
      <c r="F4918" s="41">
        <v>0</v>
      </c>
      <c r="G4918" s="40">
        <v>0</v>
      </c>
      <c r="H4918" s="41">
        <v>0</v>
      </c>
    </row>
    <row r="4919" spans="1:8">
      <c r="A4919" s="38">
        <v>45107</v>
      </c>
      <c r="B4919" s="39" t="s">
        <v>180</v>
      </c>
      <c r="C4919" s="39" t="s">
        <v>49</v>
      </c>
      <c r="D4919" s="39" t="s">
        <v>274</v>
      </c>
      <c r="E4919" s="40">
        <v>0</v>
      </c>
      <c r="F4919" s="41">
        <v>0</v>
      </c>
      <c r="G4919" s="40">
        <v>0</v>
      </c>
      <c r="H4919" s="41">
        <v>0</v>
      </c>
    </row>
    <row r="4920" spans="1:8">
      <c r="A4920" s="38">
        <v>45107</v>
      </c>
      <c r="B4920" s="39" t="s">
        <v>180</v>
      </c>
      <c r="C4920" s="39" t="s">
        <v>49</v>
      </c>
      <c r="D4920" s="39" t="s">
        <v>248</v>
      </c>
      <c r="E4920" s="40">
        <v>0</v>
      </c>
      <c r="F4920" s="41">
        <v>0</v>
      </c>
      <c r="G4920" s="40">
        <v>0</v>
      </c>
      <c r="H4920" s="41">
        <v>0</v>
      </c>
    </row>
    <row r="4921" spans="1:8">
      <c r="A4921" s="38">
        <v>45107</v>
      </c>
      <c r="B4921" s="39" t="s">
        <v>180</v>
      </c>
      <c r="C4921" s="39" t="s">
        <v>49</v>
      </c>
      <c r="D4921" s="39" t="s">
        <v>268</v>
      </c>
      <c r="E4921" s="40">
        <v>0</v>
      </c>
      <c r="F4921" s="41">
        <v>0</v>
      </c>
      <c r="G4921" s="40">
        <v>0</v>
      </c>
      <c r="H4921" s="41">
        <v>0</v>
      </c>
    </row>
    <row r="4922" spans="1:8">
      <c r="A4922" s="38">
        <v>45107</v>
      </c>
      <c r="B4922" s="39" t="s">
        <v>180</v>
      </c>
      <c r="C4922" s="39" t="s">
        <v>49</v>
      </c>
      <c r="D4922" s="39" t="s">
        <v>218</v>
      </c>
      <c r="E4922" s="40">
        <v>0</v>
      </c>
      <c r="F4922" s="41">
        <v>0</v>
      </c>
      <c r="G4922" s="40">
        <v>0</v>
      </c>
      <c r="H4922" s="41">
        <v>0</v>
      </c>
    </row>
    <row r="4923" spans="1:8">
      <c r="A4923" s="38">
        <v>45107</v>
      </c>
      <c r="B4923" s="39" t="s">
        <v>180</v>
      </c>
      <c r="C4923" s="39" t="s">
        <v>49</v>
      </c>
      <c r="D4923" s="39" t="s">
        <v>235</v>
      </c>
      <c r="E4923" s="40">
        <v>0</v>
      </c>
      <c r="F4923" s="41">
        <v>0</v>
      </c>
      <c r="G4923" s="40">
        <v>0</v>
      </c>
      <c r="H4923" s="41">
        <v>0</v>
      </c>
    </row>
    <row r="4924" spans="1:8">
      <c r="A4924" s="38">
        <v>45107</v>
      </c>
      <c r="B4924" s="39" t="s">
        <v>180</v>
      </c>
      <c r="C4924" s="39" t="s">
        <v>49</v>
      </c>
      <c r="D4924" s="39" t="s">
        <v>167</v>
      </c>
      <c r="E4924" s="40">
        <v>0</v>
      </c>
      <c r="F4924" s="41">
        <v>0</v>
      </c>
      <c r="G4924" s="40">
        <v>0</v>
      </c>
      <c r="H4924" s="41">
        <v>0</v>
      </c>
    </row>
    <row r="4925" spans="1:8">
      <c r="A4925" s="38">
        <v>45107</v>
      </c>
      <c r="B4925" s="39" t="s">
        <v>180</v>
      </c>
      <c r="C4925" s="39" t="s">
        <v>49</v>
      </c>
      <c r="D4925" s="39" t="s">
        <v>168</v>
      </c>
      <c r="E4925" s="40">
        <v>0</v>
      </c>
      <c r="F4925" s="41">
        <v>0</v>
      </c>
      <c r="G4925" s="40">
        <v>0</v>
      </c>
      <c r="H4925" s="41">
        <v>0</v>
      </c>
    </row>
    <row r="4926" spans="1:8">
      <c r="A4926" s="38">
        <v>45107</v>
      </c>
      <c r="B4926" s="39" t="s">
        <v>180</v>
      </c>
      <c r="C4926" s="39" t="s">
        <v>49</v>
      </c>
      <c r="D4926" s="39" t="s">
        <v>195</v>
      </c>
      <c r="E4926" s="40">
        <v>0</v>
      </c>
      <c r="F4926" s="41">
        <v>2.0187124707668258</v>
      </c>
      <c r="G4926" s="40">
        <v>322.45560320769471</v>
      </c>
      <c r="H4926" s="41">
        <v>0.7267364894760574</v>
      </c>
    </row>
    <row r="4927" spans="1:8">
      <c r="A4927" s="38">
        <v>45107</v>
      </c>
      <c r="B4927" s="39" t="s">
        <v>180</v>
      </c>
      <c r="C4927" s="39" t="s">
        <v>49</v>
      </c>
      <c r="D4927" s="39" t="s">
        <v>169</v>
      </c>
      <c r="E4927" s="40">
        <v>0</v>
      </c>
      <c r="F4927" s="41">
        <v>2.0187124707668258</v>
      </c>
      <c r="G4927" s="40">
        <v>322.45560320769471</v>
      </c>
      <c r="H4927" s="41">
        <v>0.7267364894760574</v>
      </c>
    </row>
    <row r="4928" spans="1:8">
      <c r="A4928" s="38">
        <v>45107</v>
      </c>
      <c r="B4928" s="39" t="s">
        <v>180</v>
      </c>
      <c r="C4928" s="39" t="s">
        <v>49</v>
      </c>
      <c r="D4928" s="39" t="s">
        <v>170</v>
      </c>
      <c r="E4928" s="40">
        <v>0</v>
      </c>
      <c r="F4928" s="41">
        <v>0</v>
      </c>
      <c r="G4928" s="40">
        <v>0</v>
      </c>
      <c r="H4928" s="41">
        <v>0</v>
      </c>
    </row>
    <row r="4929" spans="1:8">
      <c r="A4929" s="38">
        <v>45107</v>
      </c>
      <c r="B4929" s="39" t="s">
        <v>180</v>
      </c>
      <c r="C4929" s="39" t="s">
        <v>49</v>
      </c>
      <c r="D4929" s="39" t="s">
        <v>171</v>
      </c>
      <c r="E4929" s="40">
        <v>0</v>
      </c>
      <c r="F4929" s="41">
        <v>1.3270076856434519E-2</v>
      </c>
      <c r="G4929" s="40">
        <v>2.589323746611786</v>
      </c>
      <c r="H4929" s="41">
        <v>4.7772276683164276E-3</v>
      </c>
    </row>
    <row r="4930" spans="1:8">
      <c r="A4930" s="38">
        <v>45107</v>
      </c>
      <c r="B4930" s="39" t="s">
        <v>180</v>
      </c>
      <c r="C4930" s="39" t="s">
        <v>50</v>
      </c>
      <c r="D4930" s="39" t="s">
        <v>172</v>
      </c>
      <c r="E4930" s="40">
        <v>0</v>
      </c>
      <c r="F4930" s="41">
        <v>0</v>
      </c>
      <c r="G4930" s="40">
        <v>0</v>
      </c>
      <c r="H4930" s="41">
        <v>0</v>
      </c>
    </row>
    <row r="4931" spans="1:8">
      <c r="A4931" s="38">
        <v>45107</v>
      </c>
      <c r="B4931" s="39" t="s">
        <v>180</v>
      </c>
      <c r="C4931" s="39" t="s">
        <v>50</v>
      </c>
      <c r="D4931" s="39" t="s">
        <v>173</v>
      </c>
      <c r="E4931" s="40">
        <v>0</v>
      </c>
      <c r="F4931" s="41">
        <v>0</v>
      </c>
      <c r="G4931" s="40">
        <v>0</v>
      </c>
      <c r="H4931" s="41">
        <v>0</v>
      </c>
    </row>
    <row r="4932" spans="1:8">
      <c r="A4932" s="38">
        <v>45107</v>
      </c>
      <c r="B4932" s="39" t="s">
        <v>180</v>
      </c>
      <c r="C4932" s="39" t="s">
        <v>50</v>
      </c>
      <c r="D4932" s="39" t="s">
        <v>13</v>
      </c>
      <c r="E4932" s="40">
        <v>0</v>
      </c>
      <c r="F4932" s="41">
        <v>0</v>
      </c>
      <c r="G4932" s="40">
        <v>0</v>
      </c>
      <c r="H4932" s="41">
        <v>0</v>
      </c>
    </row>
    <row r="4933" spans="1:8">
      <c r="A4933" s="38">
        <v>45107</v>
      </c>
      <c r="B4933" s="39" t="s">
        <v>180</v>
      </c>
      <c r="C4933" s="39" t="s">
        <v>50</v>
      </c>
      <c r="D4933" s="39" t="s">
        <v>15</v>
      </c>
      <c r="E4933" s="40">
        <v>0</v>
      </c>
      <c r="F4933" s="41">
        <v>0</v>
      </c>
      <c r="G4933" s="40">
        <v>0</v>
      </c>
      <c r="H4933" s="41">
        <v>0</v>
      </c>
    </row>
    <row r="4934" spans="1:8">
      <c r="A4934" s="38">
        <v>45107</v>
      </c>
      <c r="B4934" s="39" t="s">
        <v>180</v>
      </c>
      <c r="C4934" s="39" t="s">
        <v>50</v>
      </c>
      <c r="D4934" s="39" t="s">
        <v>174</v>
      </c>
      <c r="E4934" s="40">
        <v>0</v>
      </c>
      <c r="F4934" s="41">
        <v>0</v>
      </c>
      <c r="G4934" s="40">
        <v>0</v>
      </c>
      <c r="H4934" s="41">
        <v>0</v>
      </c>
    </row>
    <row r="4935" spans="1:8">
      <c r="A4935" s="38">
        <v>45107</v>
      </c>
      <c r="B4935" s="39" t="s">
        <v>180</v>
      </c>
      <c r="C4935" s="39" t="s">
        <v>50</v>
      </c>
      <c r="D4935" s="39" t="s">
        <v>178</v>
      </c>
      <c r="E4935" s="40">
        <v>0</v>
      </c>
      <c r="F4935" s="41">
        <v>0</v>
      </c>
      <c r="G4935" s="40">
        <v>0</v>
      </c>
      <c r="H4935" s="41">
        <v>0</v>
      </c>
    </row>
    <row r="4936" spans="1:8">
      <c r="A4936" s="38">
        <v>45108</v>
      </c>
      <c r="B4936" s="39" t="s">
        <v>89</v>
      </c>
      <c r="C4936" s="39" t="s">
        <v>43</v>
      </c>
      <c r="D4936" s="39" t="s">
        <v>90</v>
      </c>
      <c r="E4936" s="40">
        <v>0</v>
      </c>
      <c r="F4936" s="41">
        <v>18.289831835135569</v>
      </c>
      <c r="G4936" s="40">
        <v>1037.090166707279</v>
      </c>
      <c r="H4936" s="41">
        <v>7.1330344157028724</v>
      </c>
    </row>
    <row r="4937" spans="1:8">
      <c r="A4937" s="38">
        <v>45108</v>
      </c>
      <c r="B4937" s="39" t="s">
        <v>89</v>
      </c>
      <c r="C4937" s="39" t="s">
        <v>44</v>
      </c>
      <c r="D4937" s="39" t="s">
        <v>91</v>
      </c>
      <c r="E4937" s="40">
        <v>0</v>
      </c>
      <c r="F4937" s="41">
        <v>46.508418520561079</v>
      </c>
      <c r="G4937" s="40">
        <v>3097.6945417335551</v>
      </c>
      <c r="H4937" s="41">
        <v>18.138283223018821</v>
      </c>
    </row>
    <row r="4938" spans="1:8">
      <c r="A4938" s="38">
        <v>45108</v>
      </c>
      <c r="B4938" s="39" t="s">
        <v>89</v>
      </c>
      <c r="C4938" s="39" t="s">
        <v>45</v>
      </c>
      <c r="D4938" s="39" t="s">
        <v>92</v>
      </c>
      <c r="E4938" s="40">
        <v>0</v>
      </c>
      <c r="F4938" s="41">
        <v>65.832537430136085</v>
      </c>
      <c r="G4938" s="40">
        <v>4192.8647087605923</v>
      </c>
      <c r="H4938" s="41">
        <v>25.674689597753069</v>
      </c>
    </row>
    <row r="4939" spans="1:8">
      <c r="A4939" s="38">
        <v>45108</v>
      </c>
      <c r="B4939" s="39" t="s">
        <v>89</v>
      </c>
      <c r="C4939" s="39" t="s">
        <v>45</v>
      </c>
      <c r="D4939" s="39" t="s">
        <v>93</v>
      </c>
      <c r="E4939" s="40">
        <v>0</v>
      </c>
      <c r="F4939" s="41">
        <v>2.7558697972979131</v>
      </c>
      <c r="G4939" s="40">
        <v>162.8804234385735</v>
      </c>
      <c r="H4939" s="41">
        <v>1.074789220946186</v>
      </c>
    </row>
    <row r="4940" spans="1:8">
      <c r="A4940" s="38">
        <v>45108</v>
      </c>
      <c r="B4940" s="39" t="s">
        <v>89</v>
      </c>
      <c r="C4940" s="39" t="s">
        <v>45</v>
      </c>
      <c r="D4940" s="39" t="s">
        <v>94</v>
      </c>
      <c r="E4940" s="40">
        <v>0</v>
      </c>
      <c r="F4940" s="41">
        <v>4.0792122857372526</v>
      </c>
      <c r="G4940" s="40">
        <v>226.91729848665361</v>
      </c>
      <c r="H4940" s="41">
        <v>1.5908927914375279</v>
      </c>
    </row>
    <row r="4941" spans="1:8">
      <c r="A4941" s="38">
        <v>45108</v>
      </c>
      <c r="B4941" s="39" t="s">
        <v>89</v>
      </c>
      <c r="C4941" s="39" t="s">
        <v>45</v>
      </c>
      <c r="D4941" s="39" t="s">
        <v>95</v>
      </c>
      <c r="E4941" s="40">
        <v>0</v>
      </c>
      <c r="F4941" s="41">
        <v>2.28767474730875</v>
      </c>
      <c r="G4941" s="40">
        <v>129.38833638186401</v>
      </c>
      <c r="H4941" s="41">
        <v>0.89219315145041278</v>
      </c>
    </row>
    <row r="4942" spans="1:8">
      <c r="A4942" s="38">
        <v>45108</v>
      </c>
      <c r="B4942" s="39" t="s">
        <v>89</v>
      </c>
      <c r="C4942" s="39" t="s">
        <v>45</v>
      </c>
      <c r="D4942" s="39" t="s">
        <v>96</v>
      </c>
      <c r="E4942" s="40">
        <v>0</v>
      </c>
      <c r="F4942" s="41">
        <v>1.596440106010564</v>
      </c>
      <c r="G4942" s="40">
        <v>126.6133819653529</v>
      </c>
      <c r="H4942" s="41">
        <v>0.62261164134412006</v>
      </c>
    </row>
    <row r="4943" spans="1:8">
      <c r="A4943" s="38">
        <v>45108</v>
      </c>
      <c r="B4943" s="39" t="s">
        <v>89</v>
      </c>
      <c r="C4943" s="39" t="s">
        <v>45</v>
      </c>
      <c r="D4943" s="39" t="s">
        <v>97</v>
      </c>
      <c r="E4943" s="40">
        <v>0</v>
      </c>
      <c r="F4943" s="41">
        <v>1.563382188673238</v>
      </c>
      <c r="G4943" s="40">
        <v>125.6356768866729</v>
      </c>
      <c r="H4943" s="41">
        <v>0.60971905358256306</v>
      </c>
    </row>
    <row r="4944" spans="1:8">
      <c r="A4944" s="38">
        <v>45108</v>
      </c>
      <c r="B4944" s="39" t="s">
        <v>89</v>
      </c>
      <c r="C4944" s="39" t="s">
        <v>45</v>
      </c>
      <c r="D4944" s="39" t="s">
        <v>98</v>
      </c>
      <c r="E4944" s="40">
        <v>0</v>
      </c>
      <c r="F4944" s="41">
        <v>3.1604015378307189</v>
      </c>
      <c r="G4944" s="40">
        <v>253.7009777916177</v>
      </c>
      <c r="H4944" s="41">
        <v>1.2325565997539809</v>
      </c>
    </row>
    <row r="4945" spans="1:8">
      <c r="A4945" s="38">
        <v>45108</v>
      </c>
      <c r="B4945" s="39" t="s">
        <v>89</v>
      </c>
      <c r="C4945" s="39" t="s">
        <v>45</v>
      </c>
      <c r="D4945" s="39" t="s">
        <v>100</v>
      </c>
      <c r="E4945" s="40">
        <v>0</v>
      </c>
      <c r="F4945" s="41">
        <v>7.8711176449574968E-2</v>
      </c>
      <c r="G4945" s="40">
        <v>5.6853361717423132</v>
      </c>
      <c r="H4945" s="41">
        <v>3.0697358815334239E-2</v>
      </c>
    </row>
    <row r="4946" spans="1:8">
      <c r="A4946" s="38">
        <v>45108</v>
      </c>
      <c r="B4946" s="39" t="s">
        <v>89</v>
      </c>
      <c r="C4946" s="39" t="s">
        <v>45</v>
      </c>
      <c r="D4946" s="39" t="s">
        <v>101</v>
      </c>
      <c r="E4946" s="40">
        <v>0</v>
      </c>
      <c r="F4946" s="41">
        <v>0.7849429563846525</v>
      </c>
      <c r="G4946" s="40">
        <v>56.696707938890327</v>
      </c>
      <c r="H4946" s="41">
        <v>0.30612775299001449</v>
      </c>
    </row>
    <row r="4947" spans="1:8">
      <c r="A4947" s="38">
        <v>45108</v>
      </c>
      <c r="B4947" s="39" t="s">
        <v>89</v>
      </c>
      <c r="C4947" s="39" t="s">
        <v>45</v>
      </c>
      <c r="D4947" s="39" t="s">
        <v>102</v>
      </c>
      <c r="E4947" s="40">
        <v>0</v>
      </c>
      <c r="F4947" s="41">
        <v>0</v>
      </c>
      <c r="G4947" s="40">
        <v>0</v>
      </c>
      <c r="H4947" s="41">
        <v>0</v>
      </c>
    </row>
    <row r="4948" spans="1:8">
      <c r="A4948" s="38">
        <v>45108</v>
      </c>
      <c r="B4948" s="39" t="s">
        <v>89</v>
      </c>
      <c r="C4948" s="39" t="s">
        <v>45</v>
      </c>
      <c r="D4948" s="39" t="s">
        <v>103</v>
      </c>
      <c r="E4948" s="40">
        <v>0</v>
      </c>
      <c r="F4948" s="41">
        <v>6.6211998879570882E-2</v>
      </c>
      <c r="G4948" s="40">
        <v>4.4567088043618668</v>
      </c>
      <c r="H4948" s="41">
        <v>2.5822679563032649E-2</v>
      </c>
    </row>
    <row r="4949" spans="1:8">
      <c r="A4949" s="38">
        <v>45108</v>
      </c>
      <c r="B4949" s="39" t="s">
        <v>89</v>
      </c>
      <c r="C4949" s="39" t="s">
        <v>45</v>
      </c>
      <c r="D4949" s="39" t="s">
        <v>199</v>
      </c>
      <c r="E4949" s="40">
        <v>0</v>
      </c>
      <c r="F4949" s="41">
        <v>1.552702600281002</v>
      </c>
      <c r="G4949" s="40">
        <v>124.8642864320454</v>
      </c>
      <c r="H4949" s="41">
        <v>0.60555401410959098</v>
      </c>
    </row>
    <row r="4950" spans="1:8">
      <c r="A4950" s="38">
        <v>45108</v>
      </c>
      <c r="B4950" s="39" t="s">
        <v>89</v>
      </c>
      <c r="C4950" s="39" t="s">
        <v>45</v>
      </c>
      <c r="D4950" s="39" t="s">
        <v>104</v>
      </c>
      <c r="E4950" s="40">
        <v>0</v>
      </c>
      <c r="F4950" s="41">
        <v>0</v>
      </c>
      <c r="G4950" s="40">
        <v>0</v>
      </c>
      <c r="H4950" s="41">
        <v>0</v>
      </c>
    </row>
    <row r="4951" spans="1:8">
      <c r="A4951" s="38">
        <v>45108</v>
      </c>
      <c r="B4951" s="39" t="s">
        <v>89</v>
      </c>
      <c r="C4951" s="39" t="s">
        <v>45</v>
      </c>
      <c r="D4951" s="39" t="s">
        <v>105</v>
      </c>
      <c r="E4951" s="40">
        <v>0</v>
      </c>
      <c r="F4951" s="41">
        <v>1.5360749350363421</v>
      </c>
      <c r="G4951" s="40">
        <v>123.6632642782519</v>
      </c>
      <c r="H4951" s="41">
        <v>0.59906922466417356</v>
      </c>
    </row>
    <row r="4952" spans="1:8">
      <c r="A4952" s="38">
        <v>45108</v>
      </c>
      <c r="B4952" s="39" t="s">
        <v>89</v>
      </c>
      <c r="C4952" s="39" t="s">
        <v>45</v>
      </c>
      <c r="D4952" s="39" t="s">
        <v>107</v>
      </c>
      <c r="E4952" s="40">
        <v>0</v>
      </c>
      <c r="F4952" s="41">
        <v>3.6000571757343752E-2</v>
      </c>
      <c r="G4952" s="40">
        <v>1.948719374254634</v>
      </c>
      <c r="H4952" s="41">
        <v>1.4040222985364059E-2</v>
      </c>
    </row>
    <row r="4953" spans="1:8">
      <c r="A4953" s="38">
        <v>45108</v>
      </c>
      <c r="B4953" s="39" t="s">
        <v>89</v>
      </c>
      <c r="C4953" s="39" t="s">
        <v>45</v>
      </c>
      <c r="D4953" s="39" t="s">
        <v>109</v>
      </c>
      <c r="E4953" s="40">
        <v>0</v>
      </c>
      <c r="F4953" s="41">
        <v>1.811730494665207E-2</v>
      </c>
      <c r="G4953" s="40">
        <v>0.98281201588138645</v>
      </c>
      <c r="H4953" s="41">
        <v>7.0657489291943076E-3</v>
      </c>
    </row>
    <row r="4954" spans="1:8">
      <c r="A4954" s="38">
        <v>45108</v>
      </c>
      <c r="B4954" s="39" t="s">
        <v>89</v>
      </c>
      <c r="C4954" s="39" t="s">
        <v>45</v>
      </c>
      <c r="D4954" s="39" t="s">
        <v>219</v>
      </c>
      <c r="E4954" s="40">
        <v>0</v>
      </c>
      <c r="F4954" s="41">
        <v>0</v>
      </c>
      <c r="G4954" s="40">
        <v>0</v>
      </c>
      <c r="H4954" s="41">
        <v>0</v>
      </c>
    </row>
    <row r="4955" spans="1:8">
      <c r="A4955" s="38">
        <v>45108</v>
      </c>
      <c r="B4955" s="39" t="s">
        <v>89</v>
      </c>
      <c r="C4955" s="39" t="s">
        <v>45</v>
      </c>
      <c r="D4955" s="39" t="s">
        <v>110</v>
      </c>
      <c r="E4955" s="40">
        <v>0</v>
      </c>
      <c r="F4955" s="41">
        <v>0</v>
      </c>
      <c r="G4955" s="40">
        <v>0</v>
      </c>
      <c r="H4955" s="41">
        <v>0</v>
      </c>
    </row>
    <row r="4956" spans="1:8">
      <c r="A4956" s="38">
        <v>45108</v>
      </c>
      <c r="B4956" s="39" t="s">
        <v>89</v>
      </c>
      <c r="C4956" s="39" t="s">
        <v>45</v>
      </c>
      <c r="D4956" s="39" t="s">
        <v>200</v>
      </c>
      <c r="E4956" s="40">
        <v>0</v>
      </c>
      <c r="F4956" s="41">
        <v>0</v>
      </c>
      <c r="G4956" s="40">
        <v>0</v>
      </c>
      <c r="H4956" s="41">
        <v>0</v>
      </c>
    </row>
    <row r="4957" spans="1:8">
      <c r="A4957" s="38">
        <v>45108</v>
      </c>
      <c r="B4957" s="39" t="s">
        <v>89</v>
      </c>
      <c r="C4957" s="39" t="s">
        <v>45</v>
      </c>
      <c r="D4957" s="39" t="s">
        <v>111</v>
      </c>
      <c r="E4957" s="40">
        <v>0</v>
      </c>
      <c r="F4957" s="41">
        <v>5.9707713111838171E-3</v>
      </c>
      <c r="G4957" s="40">
        <v>0.43127092796562988</v>
      </c>
      <c r="H4957" s="41">
        <v>2.3286008113616889E-3</v>
      </c>
    </row>
    <row r="4958" spans="1:8">
      <c r="A4958" s="38">
        <v>45108</v>
      </c>
      <c r="B4958" s="39" t="s">
        <v>89</v>
      </c>
      <c r="C4958" s="39" t="s">
        <v>45</v>
      </c>
      <c r="D4958" s="39" t="s">
        <v>288</v>
      </c>
      <c r="E4958" s="40">
        <v>0</v>
      </c>
      <c r="F4958" s="41">
        <v>0</v>
      </c>
      <c r="G4958" s="40">
        <v>0</v>
      </c>
      <c r="H4958" s="41">
        <v>0</v>
      </c>
    </row>
    <row r="4959" spans="1:8">
      <c r="A4959" s="38">
        <v>45108</v>
      </c>
      <c r="B4959" s="39" t="s">
        <v>89</v>
      </c>
      <c r="C4959" s="39" t="s">
        <v>45</v>
      </c>
      <c r="D4959" s="39" t="s">
        <v>112</v>
      </c>
      <c r="E4959" s="40">
        <v>0</v>
      </c>
      <c r="F4959" s="41">
        <v>2.2876556960291028</v>
      </c>
      <c r="G4959" s="40">
        <v>133.3637524623168</v>
      </c>
      <c r="H4959" s="41">
        <v>0.89218572145135</v>
      </c>
    </row>
    <row r="4960" spans="1:8">
      <c r="A4960" s="38">
        <v>45108</v>
      </c>
      <c r="B4960" s="39" t="s">
        <v>89</v>
      </c>
      <c r="C4960" s="39" t="s">
        <v>45</v>
      </c>
      <c r="D4960" s="39" t="s">
        <v>221</v>
      </c>
      <c r="E4960" s="40">
        <v>0</v>
      </c>
      <c r="F4960" s="41">
        <v>0</v>
      </c>
      <c r="G4960" s="40">
        <v>0</v>
      </c>
      <c r="H4960" s="41">
        <v>0</v>
      </c>
    </row>
    <row r="4961" spans="1:8">
      <c r="A4961" s="38">
        <v>45108</v>
      </c>
      <c r="B4961" s="39" t="s">
        <v>89</v>
      </c>
      <c r="C4961" s="39" t="s">
        <v>45</v>
      </c>
      <c r="D4961" s="39" t="s">
        <v>114</v>
      </c>
      <c r="E4961" s="40">
        <v>0</v>
      </c>
      <c r="F4961" s="41">
        <v>4.4041746651286493</v>
      </c>
      <c r="G4961" s="40">
        <v>250.38944633775321</v>
      </c>
      <c r="H4961" s="41">
        <v>1.717628119400173</v>
      </c>
    </row>
    <row r="4962" spans="1:8">
      <c r="A4962" s="38">
        <v>45108</v>
      </c>
      <c r="B4962" s="39" t="s">
        <v>89</v>
      </c>
      <c r="C4962" s="39" t="s">
        <v>45</v>
      </c>
      <c r="D4962" s="39" t="s">
        <v>115</v>
      </c>
      <c r="E4962" s="40">
        <v>0</v>
      </c>
      <c r="F4962" s="41">
        <v>0.1730846531349213</v>
      </c>
      <c r="G4962" s="40">
        <v>12.50196584054174</v>
      </c>
      <c r="H4962" s="41">
        <v>6.7503014722619312E-2</v>
      </c>
    </row>
    <row r="4963" spans="1:8">
      <c r="A4963" s="38">
        <v>45108</v>
      </c>
      <c r="B4963" s="39" t="s">
        <v>89</v>
      </c>
      <c r="C4963" s="39" t="s">
        <v>45</v>
      </c>
      <c r="D4963" s="39" t="s">
        <v>116</v>
      </c>
      <c r="E4963" s="40">
        <v>0</v>
      </c>
      <c r="F4963" s="41">
        <v>4.5354576204094288</v>
      </c>
      <c r="G4963" s="40">
        <v>362.91363327466303</v>
      </c>
      <c r="H4963" s="41">
        <v>1.768828471959677</v>
      </c>
    </row>
    <row r="4964" spans="1:8">
      <c r="A4964" s="38">
        <v>45108</v>
      </c>
      <c r="B4964" s="39" t="s">
        <v>89</v>
      </c>
      <c r="C4964" s="39" t="s">
        <v>45</v>
      </c>
      <c r="D4964" s="39" t="s">
        <v>117</v>
      </c>
      <c r="E4964" s="40">
        <v>0</v>
      </c>
      <c r="F4964" s="41">
        <v>2.194069211788356</v>
      </c>
      <c r="G4964" s="40">
        <v>122.6271753755825</v>
      </c>
      <c r="H4964" s="41">
        <v>0.85568699259745895</v>
      </c>
    </row>
    <row r="4965" spans="1:8">
      <c r="A4965" s="38">
        <v>45108</v>
      </c>
      <c r="B4965" s="39" t="s">
        <v>89</v>
      </c>
      <c r="C4965" s="39" t="s">
        <v>45</v>
      </c>
      <c r="D4965" s="39" t="s">
        <v>118</v>
      </c>
      <c r="E4965" s="40">
        <v>0</v>
      </c>
      <c r="F4965" s="41">
        <v>13.15498977386188</v>
      </c>
      <c r="G4965" s="40">
        <v>747.01262177211925</v>
      </c>
      <c r="H4965" s="41">
        <v>5.130446011806133</v>
      </c>
    </row>
    <row r="4966" spans="1:8">
      <c r="A4966" s="38">
        <v>45108</v>
      </c>
      <c r="B4966" s="39" t="s">
        <v>89</v>
      </c>
      <c r="C4966" s="39" t="s">
        <v>45</v>
      </c>
      <c r="D4966" s="39" t="s">
        <v>119</v>
      </c>
      <c r="E4966" s="40">
        <v>0</v>
      </c>
      <c r="F4966" s="41">
        <v>2.9691799365753622</v>
      </c>
      <c r="G4966" s="40">
        <v>182.2646825610278</v>
      </c>
      <c r="H4966" s="41">
        <v>1.157980175264391</v>
      </c>
    </row>
    <row r="4967" spans="1:8">
      <c r="A4967" s="38">
        <v>45108</v>
      </c>
      <c r="B4967" s="39" t="s">
        <v>89</v>
      </c>
      <c r="C4967" s="39" t="s">
        <v>46</v>
      </c>
      <c r="D4967" s="39" t="s">
        <v>203</v>
      </c>
      <c r="E4967" s="40">
        <v>0</v>
      </c>
      <c r="F4967" s="41">
        <v>0</v>
      </c>
      <c r="G4967" s="40">
        <v>0</v>
      </c>
      <c r="H4967" s="41">
        <v>0</v>
      </c>
    </row>
    <row r="4968" spans="1:8">
      <c r="A4968" s="38">
        <v>45108</v>
      </c>
      <c r="B4968" s="39" t="s">
        <v>89</v>
      </c>
      <c r="C4968" s="39" t="s">
        <v>46</v>
      </c>
      <c r="D4968" s="39" t="s">
        <v>120</v>
      </c>
      <c r="E4968" s="40">
        <v>0</v>
      </c>
      <c r="F4968" s="41">
        <v>4.5207410728252446</v>
      </c>
      <c r="G4968" s="40">
        <v>301.40786251873448</v>
      </c>
      <c r="H4968" s="41">
        <v>1.763089018401846</v>
      </c>
    </row>
    <row r="4969" spans="1:8">
      <c r="A4969" s="38">
        <v>45108</v>
      </c>
      <c r="B4969" s="39" t="s">
        <v>89</v>
      </c>
      <c r="C4969" s="39" t="s">
        <v>46</v>
      </c>
      <c r="D4969" s="39" t="s">
        <v>121</v>
      </c>
      <c r="E4969" s="40">
        <v>0</v>
      </c>
      <c r="F4969" s="41">
        <v>0.1115350911114816</v>
      </c>
      <c r="G4969" s="40">
        <v>8.0562191612129688</v>
      </c>
      <c r="H4969" s="41">
        <v>4.3498685533477813E-2</v>
      </c>
    </row>
    <row r="4970" spans="1:8">
      <c r="A4970" s="38">
        <v>45108</v>
      </c>
      <c r="B4970" s="39" t="s">
        <v>89</v>
      </c>
      <c r="C4970" s="39" t="s">
        <v>46</v>
      </c>
      <c r="D4970" s="39" t="s">
        <v>122</v>
      </c>
      <c r="E4970" s="40">
        <v>0</v>
      </c>
      <c r="F4970" s="41">
        <v>1.0604214218824379E-2</v>
      </c>
      <c r="G4970" s="40">
        <v>0.76594615136783384</v>
      </c>
      <c r="H4970" s="41">
        <v>4.1356435453415094E-3</v>
      </c>
    </row>
    <row r="4971" spans="1:8">
      <c r="A4971" s="38">
        <v>45108</v>
      </c>
      <c r="B4971" s="39" t="s">
        <v>89</v>
      </c>
      <c r="C4971" s="39" t="s">
        <v>46</v>
      </c>
      <c r="D4971" s="39" t="s">
        <v>123</v>
      </c>
      <c r="E4971" s="40">
        <v>0</v>
      </c>
      <c r="F4971" s="41">
        <v>38.32196380029972</v>
      </c>
      <c r="G4971" s="40">
        <v>2628.1907559516089</v>
      </c>
      <c r="H4971" s="41">
        <v>14.94556588211689</v>
      </c>
    </row>
    <row r="4972" spans="1:8">
      <c r="A4972" s="38">
        <v>45108</v>
      </c>
      <c r="B4972" s="39" t="s">
        <v>89</v>
      </c>
      <c r="C4972" s="39" t="s">
        <v>46</v>
      </c>
      <c r="D4972" s="39" t="s">
        <v>124</v>
      </c>
      <c r="E4972" s="40">
        <v>0</v>
      </c>
      <c r="F4972" s="41">
        <v>5.0059797967935332E-2</v>
      </c>
      <c r="G4972" s="40">
        <v>3.6158369494012552</v>
      </c>
      <c r="H4972" s="41">
        <v>1.9523321207494782E-2</v>
      </c>
    </row>
    <row r="4973" spans="1:8">
      <c r="A4973" s="38">
        <v>45108</v>
      </c>
      <c r="B4973" s="39" t="s">
        <v>89</v>
      </c>
      <c r="C4973" s="39" t="s">
        <v>47</v>
      </c>
      <c r="D4973" s="39" t="s">
        <v>185</v>
      </c>
      <c r="E4973" s="40">
        <v>0</v>
      </c>
      <c r="F4973" s="41">
        <v>12.09951227988047</v>
      </c>
      <c r="G4973" s="40">
        <v>913.53203163915168</v>
      </c>
      <c r="H4973" s="41">
        <v>4.7188097891533829</v>
      </c>
    </row>
    <row r="4974" spans="1:8">
      <c r="A4974" s="38">
        <v>45108</v>
      </c>
      <c r="B4974" s="39" t="s">
        <v>89</v>
      </c>
      <c r="C4974" s="39" t="s">
        <v>47</v>
      </c>
      <c r="D4974" s="39" t="s">
        <v>204</v>
      </c>
      <c r="E4974" s="40">
        <v>0</v>
      </c>
      <c r="F4974" s="41">
        <v>4.6621410303218907E-3</v>
      </c>
      <c r="G4974" s="40">
        <v>0.33674809897465519</v>
      </c>
      <c r="H4974" s="41">
        <v>1.818235001825537E-3</v>
      </c>
    </row>
    <row r="4975" spans="1:8">
      <c r="A4975" s="38">
        <v>45108</v>
      </c>
      <c r="B4975" s="39" t="s">
        <v>89</v>
      </c>
      <c r="C4975" s="39" t="s">
        <v>47</v>
      </c>
      <c r="D4975" s="39" t="s">
        <v>205</v>
      </c>
      <c r="E4975" s="40">
        <v>0</v>
      </c>
      <c r="F4975" s="41">
        <v>0</v>
      </c>
      <c r="G4975" s="40">
        <v>0</v>
      </c>
      <c r="H4975" s="41">
        <v>0</v>
      </c>
    </row>
    <row r="4976" spans="1:8">
      <c r="A4976" s="38">
        <v>45108</v>
      </c>
      <c r="B4976" s="39" t="s">
        <v>89</v>
      </c>
      <c r="C4976" s="39" t="s">
        <v>47</v>
      </c>
      <c r="D4976" s="39" t="s">
        <v>126</v>
      </c>
      <c r="E4976" s="40">
        <v>0</v>
      </c>
      <c r="F4976" s="41">
        <v>2.1740634423461531E-2</v>
      </c>
      <c r="G4976" s="40">
        <v>1.570333729715196</v>
      </c>
      <c r="H4976" s="41">
        <v>8.4788474251499962E-3</v>
      </c>
    </row>
    <row r="4977" spans="1:8">
      <c r="A4977" s="38">
        <v>45108</v>
      </c>
      <c r="B4977" s="39" t="s">
        <v>89</v>
      </c>
      <c r="C4977" s="39" t="s">
        <v>47</v>
      </c>
      <c r="D4977" s="39" t="s">
        <v>128</v>
      </c>
      <c r="E4977" s="40">
        <v>0</v>
      </c>
      <c r="F4977" s="41">
        <v>1.035133244278408</v>
      </c>
      <c r="G4977" s="40">
        <v>74.768041105816579</v>
      </c>
      <c r="H4977" s="41">
        <v>0.40370196526857899</v>
      </c>
    </row>
    <row r="4978" spans="1:8">
      <c r="A4978" s="38">
        <v>45108</v>
      </c>
      <c r="B4978" s="39" t="s">
        <v>89</v>
      </c>
      <c r="C4978" s="39" t="s">
        <v>47</v>
      </c>
      <c r="D4978" s="39" t="s">
        <v>186</v>
      </c>
      <c r="E4978" s="40">
        <v>0</v>
      </c>
      <c r="F4978" s="41">
        <v>2.6906953708855642E-2</v>
      </c>
      <c r="G4978" s="40">
        <v>1.94349880274441</v>
      </c>
      <c r="H4978" s="41">
        <v>1.0493711946453699E-2</v>
      </c>
    </row>
    <row r="4979" spans="1:8">
      <c r="A4979" s="38">
        <v>45108</v>
      </c>
      <c r="B4979" s="39" t="s">
        <v>89</v>
      </c>
      <c r="C4979" s="39" t="s">
        <v>47</v>
      </c>
      <c r="D4979" s="39" t="s">
        <v>130</v>
      </c>
      <c r="E4979" s="40">
        <v>0</v>
      </c>
      <c r="F4979" s="41">
        <v>2.3642607492796048</v>
      </c>
      <c r="G4979" s="40">
        <v>138.89696260893859</v>
      </c>
      <c r="H4979" s="41">
        <v>0.9220616922190461</v>
      </c>
    </row>
    <row r="4980" spans="1:8">
      <c r="A4980" s="38">
        <v>45108</v>
      </c>
      <c r="B4980" s="39" t="s">
        <v>89</v>
      </c>
      <c r="C4980" s="39" t="s">
        <v>47</v>
      </c>
      <c r="D4980" s="39" t="s">
        <v>131</v>
      </c>
      <c r="E4980" s="40">
        <v>0</v>
      </c>
      <c r="F4980" s="41">
        <v>3.4589095251076332</v>
      </c>
      <c r="G4980" s="40">
        <v>192.36513333965851</v>
      </c>
      <c r="H4980" s="41">
        <v>1.3489747147919771</v>
      </c>
    </row>
    <row r="4981" spans="1:8">
      <c r="A4981" s="38">
        <v>45108</v>
      </c>
      <c r="B4981" s="39" t="s">
        <v>89</v>
      </c>
      <c r="C4981" s="39" t="s">
        <v>47</v>
      </c>
      <c r="D4981" s="39" t="s">
        <v>132</v>
      </c>
      <c r="E4981" s="40">
        <v>0</v>
      </c>
      <c r="F4981" s="41">
        <v>0.24904664091630499</v>
      </c>
      <c r="G4981" s="40">
        <v>17.988727140414039</v>
      </c>
      <c r="H4981" s="41">
        <v>9.7128189957358932E-2</v>
      </c>
    </row>
    <row r="4982" spans="1:8">
      <c r="A4982" s="38">
        <v>45108</v>
      </c>
      <c r="B4982" s="39" t="s">
        <v>89</v>
      </c>
      <c r="C4982" s="39" t="s">
        <v>47</v>
      </c>
      <c r="D4982" s="39" t="s">
        <v>133</v>
      </c>
      <c r="E4982" s="40">
        <v>0</v>
      </c>
      <c r="F4982" s="41">
        <v>1.9006158965064619</v>
      </c>
      <c r="G4982" s="40">
        <v>105.4077305682768</v>
      </c>
      <c r="H4982" s="41">
        <v>0.74124019963752019</v>
      </c>
    </row>
    <row r="4983" spans="1:8">
      <c r="A4983" s="38">
        <v>45108</v>
      </c>
      <c r="B4983" s="39" t="s">
        <v>89</v>
      </c>
      <c r="C4983" s="39" t="s">
        <v>47</v>
      </c>
      <c r="D4983" s="39" t="s">
        <v>134</v>
      </c>
      <c r="E4983" s="40">
        <v>0</v>
      </c>
      <c r="F4983" s="41">
        <v>2.6906953708855642E-2</v>
      </c>
      <c r="G4983" s="40">
        <v>1.94349880274441</v>
      </c>
      <c r="H4983" s="41">
        <v>1.0493711946453699E-2</v>
      </c>
    </row>
    <row r="4984" spans="1:8">
      <c r="A4984" s="38">
        <v>45108</v>
      </c>
      <c r="B4984" s="39" t="s">
        <v>89</v>
      </c>
      <c r="C4984" s="39" t="s">
        <v>47</v>
      </c>
      <c r="D4984" s="39" t="s">
        <v>135</v>
      </c>
      <c r="E4984" s="40">
        <v>0</v>
      </c>
      <c r="F4984" s="41">
        <v>4.983244562451495E-2</v>
      </c>
      <c r="G4984" s="40">
        <v>3.5994152090578582</v>
      </c>
      <c r="H4984" s="41">
        <v>1.9434653793560831E-2</v>
      </c>
    </row>
    <row r="4985" spans="1:8">
      <c r="A4985" s="38">
        <v>45108</v>
      </c>
      <c r="B4985" s="39" t="s">
        <v>89</v>
      </c>
      <c r="C4985" s="39" t="s">
        <v>18</v>
      </c>
      <c r="D4985" s="39" t="s">
        <v>137</v>
      </c>
      <c r="E4985" s="40">
        <v>0</v>
      </c>
      <c r="F4985" s="41">
        <v>2.941623592279702</v>
      </c>
      <c r="G4985" s="40">
        <v>234.53012360199</v>
      </c>
      <c r="H4985" s="41">
        <v>1.147233200989084</v>
      </c>
    </row>
    <row r="4986" spans="1:8">
      <c r="A4986" s="38">
        <v>45108</v>
      </c>
      <c r="B4986" s="39" t="s">
        <v>89</v>
      </c>
      <c r="C4986" s="39" t="s">
        <v>18</v>
      </c>
      <c r="D4986" s="39" t="s">
        <v>138</v>
      </c>
      <c r="E4986" s="40">
        <v>0</v>
      </c>
      <c r="F4986" s="41">
        <v>2.0394375391299921</v>
      </c>
      <c r="G4986" s="40">
        <v>115.3449980779754</v>
      </c>
      <c r="H4986" s="41">
        <v>0.79538064026069699</v>
      </c>
    </row>
    <row r="4987" spans="1:8">
      <c r="A4987" s="38">
        <v>45108</v>
      </c>
      <c r="B4987" s="39" t="s">
        <v>89</v>
      </c>
      <c r="C4987" s="39" t="s">
        <v>18</v>
      </c>
      <c r="D4987" s="39" t="s">
        <v>123</v>
      </c>
      <c r="E4987" s="40">
        <v>377.01458400000001</v>
      </c>
      <c r="F4987" s="41">
        <v>15.731931355974</v>
      </c>
      <c r="G4987" s="40">
        <v>878.75575921712152</v>
      </c>
      <c r="H4987" s="41">
        <v>6.13545322882986</v>
      </c>
    </row>
    <row r="4988" spans="1:8">
      <c r="A4988" s="38">
        <v>45108</v>
      </c>
      <c r="B4988" s="39" t="s">
        <v>89</v>
      </c>
      <c r="C4988" s="39" t="s">
        <v>48</v>
      </c>
      <c r="D4988" s="39" t="s">
        <v>123</v>
      </c>
      <c r="E4988" s="40">
        <v>100.923852</v>
      </c>
      <c r="F4988" s="41">
        <v>8.7975872935608201</v>
      </c>
      <c r="G4988" s="40">
        <v>501.73762089303739</v>
      </c>
      <c r="H4988" s="41">
        <v>3.4310590444887201</v>
      </c>
    </row>
    <row r="4989" spans="1:8">
      <c r="A4989" s="38">
        <v>45108</v>
      </c>
      <c r="B4989" s="39" t="s">
        <v>89</v>
      </c>
      <c r="C4989" s="39" t="s">
        <v>7</v>
      </c>
      <c r="D4989" s="39" t="s">
        <v>140</v>
      </c>
      <c r="E4989" s="40">
        <v>3434.361414</v>
      </c>
      <c r="F4989" s="41">
        <v>60.746228917570001</v>
      </c>
      <c r="G4989" s="40">
        <v>4007.0022118519901</v>
      </c>
      <c r="H4989" s="41">
        <v>57.369300480814388</v>
      </c>
    </row>
    <row r="4990" spans="1:8">
      <c r="A4990" s="38">
        <v>45108</v>
      </c>
      <c r="B4990" s="39" t="s">
        <v>89</v>
      </c>
      <c r="C4990" s="39" t="s">
        <v>7</v>
      </c>
      <c r="D4990" s="39" t="s">
        <v>141</v>
      </c>
      <c r="E4990" s="40">
        <v>990.21702000000005</v>
      </c>
      <c r="F4990" s="41">
        <v>66.980547490314024</v>
      </c>
      <c r="G4990" s="40">
        <v>4456.8378022203069</v>
      </c>
      <c r="H4990" s="41">
        <v>60.349730022862872</v>
      </c>
    </row>
    <row r="4991" spans="1:8">
      <c r="A4991" s="38">
        <v>45108</v>
      </c>
      <c r="B4991" s="39" t="s">
        <v>89</v>
      </c>
      <c r="C4991" s="39" t="s">
        <v>7</v>
      </c>
      <c r="D4991" s="39" t="s">
        <v>142</v>
      </c>
      <c r="E4991" s="40">
        <v>2300.3418539999998</v>
      </c>
      <c r="F4991" s="41">
        <v>67.148743212361737</v>
      </c>
      <c r="G4991" s="40">
        <v>4374.8037058341024</v>
      </c>
      <c r="H4991" s="41">
        <v>66.477255780238124</v>
      </c>
    </row>
    <row r="4992" spans="1:8">
      <c r="A4992" s="38">
        <v>45108</v>
      </c>
      <c r="B4992" s="39" t="s">
        <v>89</v>
      </c>
      <c r="C4992" s="39" t="s">
        <v>16</v>
      </c>
      <c r="D4992" s="39" t="s">
        <v>123</v>
      </c>
      <c r="E4992" s="40">
        <v>223.53221400000001</v>
      </c>
      <c r="F4992" s="41">
        <v>14.9523559110901</v>
      </c>
      <c r="G4992" s="40">
        <v>830.86951112348243</v>
      </c>
      <c r="H4992" s="41">
        <v>5.8314188053251401</v>
      </c>
    </row>
    <row r="4993" spans="1:8">
      <c r="A4993" s="38">
        <v>45108</v>
      </c>
      <c r="B4993" s="39" t="s">
        <v>89</v>
      </c>
      <c r="C4993" s="39" t="s">
        <v>49</v>
      </c>
      <c r="D4993" s="39" t="s">
        <v>143</v>
      </c>
      <c r="E4993" s="40">
        <v>0</v>
      </c>
      <c r="F4993" s="41">
        <v>37.534940467109799</v>
      </c>
      <c r="G4993" s="40">
        <v>2158.7540110250511</v>
      </c>
      <c r="H4993" s="41">
        <v>14.638626782172819</v>
      </c>
    </row>
    <row r="4994" spans="1:8">
      <c r="A4994" s="38">
        <v>45108</v>
      </c>
      <c r="B4994" s="39" t="s">
        <v>89</v>
      </c>
      <c r="C4994" s="39" t="s">
        <v>49</v>
      </c>
      <c r="D4994" s="39" t="s">
        <v>144</v>
      </c>
      <c r="E4994" s="40">
        <v>0</v>
      </c>
      <c r="F4994" s="41">
        <v>0.17167093721227389</v>
      </c>
      <c r="G4994" s="40">
        <v>12.399852638400191</v>
      </c>
      <c r="H4994" s="41">
        <v>6.6951665512786834E-2</v>
      </c>
    </row>
    <row r="4995" spans="1:8">
      <c r="A4995" s="38">
        <v>45108</v>
      </c>
      <c r="B4995" s="39" t="s">
        <v>89</v>
      </c>
      <c r="C4995" s="39" t="s">
        <v>49</v>
      </c>
      <c r="D4995" s="39" t="s">
        <v>146</v>
      </c>
      <c r="E4995" s="40">
        <v>0</v>
      </c>
      <c r="F4995" s="41">
        <v>1.984874017528562</v>
      </c>
      <c r="G4995" s="40">
        <v>111.4937245124389</v>
      </c>
      <c r="H4995" s="41">
        <v>0.77410086683613921</v>
      </c>
    </row>
    <row r="4996" spans="1:8">
      <c r="A4996" s="38">
        <v>45108</v>
      </c>
      <c r="B4996" s="39" t="s">
        <v>89</v>
      </c>
      <c r="C4996" s="39" t="s">
        <v>49</v>
      </c>
      <c r="D4996" s="39" t="s">
        <v>147</v>
      </c>
      <c r="E4996" s="40">
        <v>0</v>
      </c>
      <c r="F4996" s="41">
        <v>0</v>
      </c>
      <c r="G4996" s="40">
        <v>0</v>
      </c>
      <c r="H4996" s="41">
        <v>0</v>
      </c>
    </row>
    <row r="4997" spans="1:8">
      <c r="A4997" s="38">
        <v>45108</v>
      </c>
      <c r="B4997" s="39" t="s">
        <v>89</v>
      </c>
      <c r="C4997" s="39" t="s">
        <v>49</v>
      </c>
      <c r="D4997" s="39" t="s">
        <v>149</v>
      </c>
      <c r="E4997" s="40">
        <v>0</v>
      </c>
      <c r="F4997" s="41">
        <v>0</v>
      </c>
      <c r="G4997" s="40">
        <v>0</v>
      </c>
      <c r="H4997" s="41">
        <v>0</v>
      </c>
    </row>
    <row r="4998" spans="1:8">
      <c r="A4998" s="38">
        <v>45108</v>
      </c>
      <c r="B4998" s="39" t="s">
        <v>89</v>
      </c>
      <c r="C4998" s="39" t="s">
        <v>49</v>
      </c>
      <c r="D4998" s="39" t="s">
        <v>150</v>
      </c>
      <c r="E4998" s="40">
        <v>0</v>
      </c>
      <c r="F4998" s="41">
        <v>2.6906953708855642E-2</v>
      </c>
      <c r="G4998" s="40">
        <v>1.94349880274441</v>
      </c>
      <c r="H4998" s="41">
        <v>1.0493711946453699E-2</v>
      </c>
    </row>
    <row r="4999" spans="1:8">
      <c r="A4999" s="38">
        <v>45108</v>
      </c>
      <c r="B4999" s="39" t="s">
        <v>89</v>
      </c>
      <c r="C4999" s="39" t="s">
        <v>49</v>
      </c>
      <c r="D4999" s="39" t="s">
        <v>151</v>
      </c>
      <c r="E4999" s="40">
        <v>0</v>
      </c>
      <c r="F4999" s="41">
        <v>2.2884226242335409E-2</v>
      </c>
      <c r="G4999" s="40">
        <v>1.652935772103896</v>
      </c>
      <c r="H4999" s="41">
        <v>8.9248482345108109E-3</v>
      </c>
    </row>
    <row r="5000" spans="1:8">
      <c r="A5000" s="38">
        <v>45108</v>
      </c>
      <c r="B5000" s="39" t="s">
        <v>89</v>
      </c>
      <c r="C5000" s="39" t="s">
        <v>49</v>
      </c>
      <c r="D5000" s="39" t="s">
        <v>152</v>
      </c>
      <c r="E5000" s="40">
        <v>0</v>
      </c>
      <c r="F5000" s="41">
        <v>3.5451481577214172E-2</v>
      </c>
      <c r="G5000" s="40">
        <v>2.5606730790247312</v>
      </c>
      <c r="H5000" s="41">
        <v>1.382607781511353E-2</v>
      </c>
    </row>
    <row r="5001" spans="1:8">
      <c r="A5001" s="38">
        <v>45108</v>
      </c>
      <c r="B5001" s="39" t="s">
        <v>89</v>
      </c>
      <c r="C5001" s="39" t="s">
        <v>49</v>
      </c>
      <c r="D5001" s="39" t="s">
        <v>154</v>
      </c>
      <c r="E5001" s="40">
        <v>0</v>
      </c>
      <c r="F5001" s="41">
        <v>3.190172765723144</v>
      </c>
      <c r="G5001" s="40">
        <v>176.15797569501279</v>
      </c>
      <c r="H5001" s="41">
        <v>1.244167378632026</v>
      </c>
    </row>
    <row r="5002" spans="1:8">
      <c r="A5002" s="38">
        <v>45108</v>
      </c>
      <c r="B5002" s="39" t="s">
        <v>89</v>
      </c>
      <c r="C5002" s="39" t="s">
        <v>49</v>
      </c>
      <c r="D5002" s="39" t="s">
        <v>155</v>
      </c>
      <c r="E5002" s="40">
        <v>0</v>
      </c>
      <c r="F5002" s="41">
        <v>9.4377988650922853E-2</v>
      </c>
      <c r="G5002" s="40">
        <v>6.8169555696721478</v>
      </c>
      <c r="H5002" s="41">
        <v>3.6807415573859907E-2</v>
      </c>
    </row>
    <row r="5003" spans="1:8">
      <c r="A5003" s="38">
        <v>45108</v>
      </c>
      <c r="B5003" s="39" t="s">
        <v>89</v>
      </c>
      <c r="C5003" s="39" t="s">
        <v>49</v>
      </c>
      <c r="D5003" s="39" t="s">
        <v>208</v>
      </c>
      <c r="E5003" s="40">
        <v>0</v>
      </c>
      <c r="F5003" s="41">
        <v>3.8852186243998471E-2</v>
      </c>
      <c r="G5003" s="40">
        <v>2.8063071823832</v>
      </c>
      <c r="H5003" s="41">
        <v>1.51523526351594E-2</v>
      </c>
    </row>
    <row r="5004" spans="1:8">
      <c r="A5004" s="38">
        <v>45108</v>
      </c>
      <c r="B5004" s="39" t="s">
        <v>89</v>
      </c>
      <c r="C5004" s="39" t="s">
        <v>49</v>
      </c>
      <c r="D5004" s="39" t="s">
        <v>158</v>
      </c>
      <c r="E5004" s="40">
        <v>0</v>
      </c>
      <c r="F5004" s="41">
        <v>0</v>
      </c>
      <c r="G5004" s="40">
        <v>0</v>
      </c>
      <c r="H5004" s="41">
        <v>0</v>
      </c>
    </row>
    <row r="5005" spans="1:8">
      <c r="A5005" s="38">
        <v>45108</v>
      </c>
      <c r="B5005" s="39" t="s">
        <v>89</v>
      </c>
      <c r="C5005" s="39" t="s">
        <v>49</v>
      </c>
      <c r="D5005" s="39" t="s">
        <v>159</v>
      </c>
      <c r="E5005" s="40">
        <v>0</v>
      </c>
      <c r="F5005" s="41">
        <v>0</v>
      </c>
      <c r="G5005" s="40">
        <v>0</v>
      </c>
      <c r="H5005" s="41">
        <v>0</v>
      </c>
    </row>
    <row r="5006" spans="1:8">
      <c r="A5006" s="38">
        <v>45108</v>
      </c>
      <c r="B5006" s="39" t="s">
        <v>89</v>
      </c>
      <c r="C5006" s="39" t="s">
        <v>49</v>
      </c>
      <c r="D5006" s="39" t="s">
        <v>259</v>
      </c>
      <c r="E5006" s="40">
        <v>0</v>
      </c>
      <c r="F5006" s="41">
        <v>0</v>
      </c>
      <c r="G5006" s="40">
        <v>0</v>
      </c>
      <c r="H5006" s="41">
        <v>0</v>
      </c>
    </row>
    <row r="5007" spans="1:8">
      <c r="A5007" s="38">
        <v>45108</v>
      </c>
      <c r="B5007" s="39" t="s">
        <v>89</v>
      </c>
      <c r="C5007" s="39" t="s">
        <v>49</v>
      </c>
      <c r="D5007" s="39" t="s">
        <v>209</v>
      </c>
      <c r="E5007" s="40">
        <v>0</v>
      </c>
      <c r="F5007" s="41">
        <v>4.2488170135848803E-2</v>
      </c>
      <c r="G5007" s="40">
        <v>3.0689355875557758</v>
      </c>
      <c r="H5007" s="41">
        <v>1.6570386352981029E-2</v>
      </c>
    </row>
    <row r="5008" spans="1:8">
      <c r="A5008" s="38">
        <v>45108</v>
      </c>
      <c r="B5008" s="39" t="s">
        <v>89</v>
      </c>
      <c r="C5008" s="39" t="s">
        <v>49</v>
      </c>
      <c r="D5008" s="39" t="s">
        <v>246</v>
      </c>
      <c r="E5008" s="40">
        <v>0</v>
      </c>
      <c r="F5008" s="41">
        <v>0</v>
      </c>
      <c r="G5008" s="40">
        <v>0</v>
      </c>
      <c r="H5008" s="41">
        <v>0</v>
      </c>
    </row>
    <row r="5009" spans="1:8">
      <c r="A5009" s="38">
        <v>45108</v>
      </c>
      <c r="B5009" s="39" t="s">
        <v>89</v>
      </c>
      <c r="C5009" s="39" t="s">
        <v>49</v>
      </c>
      <c r="D5009" s="39" t="s">
        <v>294</v>
      </c>
      <c r="E5009" s="40">
        <v>0</v>
      </c>
      <c r="F5009" s="41">
        <v>3.2017015065675412E-2</v>
      </c>
      <c r="G5009" s="40">
        <v>2.3126003456537831</v>
      </c>
      <c r="H5009" s="41">
        <v>1.2486635875613409E-2</v>
      </c>
    </row>
    <row r="5010" spans="1:8">
      <c r="A5010" s="38">
        <v>45108</v>
      </c>
      <c r="B5010" s="39" t="s">
        <v>89</v>
      </c>
      <c r="C5010" s="39" t="s">
        <v>49</v>
      </c>
      <c r="D5010" s="39" t="s">
        <v>262</v>
      </c>
      <c r="E5010" s="40">
        <v>0</v>
      </c>
      <c r="F5010" s="41">
        <v>0</v>
      </c>
      <c r="G5010" s="40">
        <v>0</v>
      </c>
      <c r="H5010" s="41">
        <v>0</v>
      </c>
    </row>
    <row r="5011" spans="1:8">
      <c r="A5011" s="38">
        <v>45108</v>
      </c>
      <c r="B5011" s="39" t="s">
        <v>89</v>
      </c>
      <c r="C5011" s="39" t="s">
        <v>49</v>
      </c>
      <c r="D5011" s="39" t="s">
        <v>166</v>
      </c>
      <c r="E5011" s="40">
        <v>0</v>
      </c>
      <c r="F5011" s="41">
        <v>38.927404230436423</v>
      </c>
      <c r="G5011" s="40">
        <v>2598.6211058340159</v>
      </c>
      <c r="H5011" s="41">
        <v>15.1816876498702</v>
      </c>
    </row>
    <row r="5012" spans="1:8">
      <c r="A5012" s="38">
        <v>45108</v>
      </c>
      <c r="B5012" s="39" t="s">
        <v>89</v>
      </c>
      <c r="C5012" s="39" t="s">
        <v>49</v>
      </c>
      <c r="D5012" s="39" t="s">
        <v>167</v>
      </c>
      <c r="E5012" s="40">
        <v>0</v>
      </c>
      <c r="F5012" s="41">
        <v>0.44800495585576428</v>
      </c>
      <c r="G5012" s="40">
        <v>32.1129633680087</v>
      </c>
      <c r="H5012" s="41">
        <v>0.17472193278374809</v>
      </c>
    </row>
    <row r="5013" spans="1:8">
      <c r="A5013" s="38">
        <v>45108</v>
      </c>
      <c r="B5013" s="39" t="s">
        <v>89</v>
      </c>
      <c r="C5013" s="39" t="s">
        <v>49</v>
      </c>
      <c r="D5013" s="39" t="s">
        <v>168</v>
      </c>
      <c r="E5013" s="40">
        <v>0</v>
      </c>
      <c r="F5013" s="41">
        <v>4.9868749571047992</v>
      </c>
      <c r="G5013" s="40">
        <v>400.36969918720303</v>
      </c>
      <c r="H5013" s="41">
        <v>1.944881233270872</v>
      </c>
    </row>
    <row r="5014" spans="1:8">
      <c r="A5014" s="38">
        <v>45108</v>
      </c>
      <c r="B5014" s="39" t="s">
        <v>89</v>
      </c>
      <c r="C5014" s="39" t="s">
        <v>49</v>
      </c>
      <c r="D5014" s="39" t="s">
        <v>195</v>
      </c>
      <c r="E5014" s="40">
        <v>0</v>
      </c>
      <c r="F5014" s="41">
        <v>37.518009535379107</v>
      </c>
      <c r="G5014" s="40">
        <v>2162.3139199821871</v>
      </c>
      <c r="H5014" s="41">
        <v>14.63202371879785</v>
      </c>
    </row>
    <row r="5015" spans="1:8">
      <c r="A5015" s="38">
        <v>45108</v>
      </c>
      <c r="B5015" s="39" t="s">
        <v>89</v>
      </c>
      <c r="C5015" s="39" t="s">
        <v>49</v>
      </c>
      <c r="D5015" s="39" t="s">
        <v>169</v>
      </c>
      <c r="E5015" s="40">
        <v>0</v>
      </c>
      <c r="F5015" s="41">
        <v>0.100812851842512</v>
      </c>
      <c r="G5015" s="40">
        <v>7.2817480186427508</v>
      </c>
      <c r="H5015" s="41">
        <v>3.9317012218579687E-2</v>
      </c>
    </row>
    <row r="5016" spans="1:8">
      <c r="A5016" s="38">
        <v>45108</v>
      </c>
      <c r="B5016" s="39" t="s">
        <v>89</v>
      </c>
      <c r="C5016" s="39" t="s">
        <v>49</v>
      </c>
      <c r="D5016" s="39" t="s">
        <v>170</v>
      </c>
      <c r="E5016" s="40">
        <v>0</v>
      </c>
      <c r="F5016" s="41">
        <v>0</v>
      </c>
      <c r="G5016" s="40">
        <v>0</v>
      </c>
      <c r="H5016" s="41">
        <v>0</v>
      </c>
    </row>
    <row r="5017" spans="1:8">
      <c r="A5017" s="38">
        <v>45108</v>
      </c>
      <c r="B5017" s="39" t="s">
        <v>89</v>
      </c>
      <c r="C5017" s="39" t="s">
        <v>49</v>
      </c>
      <c r="D5017" s="39" t="s">
        <v>171</v>
      </c>
      <c r="E5017" s="40">
        <v>0</v>
      </c>
      <c r="F5017" s="41">
        <v>0</v>
      </c>
      <c r="G5017" s="40">
        <v>0</v>
      </c>
      <c r="H5017" s="41">
        <v>0</v>
      </c>
    </row>
    <row r="5018" spans="1:8">
      <c r="A5018" s="38">
        <v>45108</v>
      </c>
      <c r="B5018" s="39" t="s">
        <v>89</v>
      </c>
      <c r="C5018" s="39" t="s">
        <v>50</v>
      </c>
      <c r="D5018" s="39" t="s">
        <v>172</v>
      </c>
      <c r="E5018" s="40">
        <v>0</v>
      </c>
      <c r="F5018" s="41">
        <v>8.577046590386546</v>
      </c>
      <c r="G5018" s="40">
        <v>485.1577999906545</v>
      </c>
      <c r="H5018" s="41">
        <v>3.3450481702507529</v>
      </c>
    </row>
    <row r="5019" spans="1:8">
      <c r="A5019" s="38">
        <v>45108</v>
      </c>
      <c r="B5019" s="39" t="s">
        <v>89</v>
      </c>
      <c r="C5019" s="39" t="s">
        <v>50</v>
      </c>
      <c r="D5019" s="39" t="s">
        <v>173</v>
      </c>
      <c r="E5019" s="40">
        <v>0</v>
      </c>
      <c r="F5019" s="41">
        <v>2.1352016270220031</v>
      </c>
      <c r="G5019" s="40">
        <v>119.75227076275161</v>
      </c>
      <c r="H5019" s="41">
        <v>0.83272863453858115</v>
      </c>
    </row>
    <row r="5020" spans="1:8">
      <c r="A5020" s="38">
        <v>45108</v>
      </c>
      <c r="B5020" s="39" t="s">
        <v>89</v>
      </c>
      <c r="C5020" s="39" t="s">
        <v>50</v>
      </c>
      <c r="D5020" s="39" t="s">
        <v>13</v>
      </c>
      <c r="E5020" s="40">
        <v>0</v>
      </c>
      <c r="F5020" s="41">
        <v>2.8998798633085499</v>
      </c>
      <c r="G5020" s="40">
        <v>160.50310674247231</v>
      </c>
      <c r="H5020" s="41">
        <v>1.1309531466903351</v>
      </c>
    </row>
    <row r="5021" spans="1:8">
      <c r="A5021" s="38">
        <v>45108</v>
      </c>
      <c r="B5021" s="39" t="s">
        <v>89</v>
      </c>
      <c r="C5021" s="39" t="s">
        <v>50</v>
      </c>
      <c r="D5021" s="39" t="s">
        <v>15</v>
      </c>
      <c r="E5021" s="40">
        <v>0</v>
      </c>
      <c r="F5021" s="41">
        <v>3.2779640256962797E-2</v>
      </c>
      <c r="G5021" s="40">
        <v>2.3676850335098441</v>
      </c>
      <c r="H5021" s="41">
        <v>1.278405970021549E-2</v>
      </c>
    </row>
    <row r="5022" spans="1:8">
      <c r="A5022" s="38">
        <v>45108</v>
      </c>
      <c r="B5022" s="39" t="s">
        <v>89</v>
      </c>
      <c r="C5022" s="39" t="s">
        <v>50</v>
      </c>
      <c r="D5022" s="39" t="s">
        <v>174</v>
      </c>
      <c r="E5022" s="40">
        <v>0</v>
      </c>
      <c r="F5022" s="41">
        <v>0</v>
      </c>
      <c r="G5022" s="40">
        <v>0</v>
      </c>
      <c r="H5022" s="41">
        <v>0</v>
      </c>
    </row>
    <row r="5023" spans="1:8">
      <c r="A5023" s="38">
        <v>45108</v>
      </c>
      <c r="B5023" s="39" t="s">
        <v>89</v>
      </c>
      <c r="C5023" s="39" t="s">
        <v>50</v>
      </c>
      <c r="D5023" s="39" t="s">
        <v>213</v>
      </c>
      <c r="E5023" s="40">
        <v>0</v>
      </c>
      <c r="F5023" s="41">
        <v>0</v>
      </c>
      <c r="G5023" s="40">
        <v>0</v>
      </c>
      <c r="H5023" s="41">
        <v>0</v>
      </c>
    </row>
    <row r="5024" spans="1:8">
      <c r="A5024" s="38">
        <v>45108</v>
      </c>
      <c r="B5024" s="39" t="s">
        <v>89</v>
      </c>
      <c r="C5024" s="39" t="s">
        <v>50</v>
      </c>
      <c r="D5024" s="39" t="s">
        <v>214</v>
      </c>
      <c r="E5024" s="40">
        <v>0</v>
      </c>
      <c r="F5024" s="41">
        <v>0</v>
      </c>
      <c r="G5024" s="40">
        <v>0</v>
      </c>
      <c r="H5024" s="41">
        <v>0</v>
      </c>
    </row>
    <row r="5025" spans="1:8">
      <c r="A5025" s="38">
        <v>45108</v>
      </c>
      <c r="B5025" s="39" t="s">
        <v>89</v>
      </c>
      <c r="C5025" s="39" t="s">
        <v>50</v>
      </c>
      <c r="D5025" s="39" t="s">
        <v>175</v>
      </c>
      <c r="E5025" s="40">
        <v>0</v>
      </c>
      <c r="F5025" s="41">
        <v>0</v>
      </c>
      <c r="G5025" s="40">
        <v>0</v>
      </c>
      <c r="H5025" s="41">
        <v>0</v>
      </c>
    </row>
    <row r="5026" spans="1:8">
      <c r="A5026" s="38">
        <v>45108</v>
      </c>
      <c r="B5026" s="39" t="s">
        <v>89</v>
      </c>
      <c r="C5026" s="39" t="s">
        <v>50</v>
      </c>
      <c r="D5026" s="39" t="s">
        <v>176</v>
      </c>
      <c r="E5026" s="40">
        <v>0</v>
      </c>
      <c r="F5026" s="41">
        <v>0</v>
      </c>
      <c r="G5026" s="40">
        <v>0</v>
      </c>
      <c r="H5026" s="41">
        <v>0</v>
      </c>
    </row>
    <row r="5027" spans="1:8">
      <c r="A5027" s="38">
        <v>45108</v>
      </c>
      <c r="B5027" s="39" t="s">
        <v>89</v>
      </c>
      <c r="C5027" s="39" t="s">
        <v>50</v>
      </c>
      <c r="D5027" s="39" t="s">
        <v>196</v>
      </c>
      <c r="E5027" s="40">
        <v>0</v>
      </c>
      <c r="F5027" s="41">
        <v>0</v>
      </c>
      <c r="G5027" s="40">
        <v>0</v>
      </c>
      <c r="H5027" s="41">
        <v>0</v>
      </c>
    </row>
    <row r="5028" spans="1:8">
      <c r="A5028" s="38">
        <v>45108</v>
      </c>
      <c r="B5028" s="39" t="s">
        <v>89</v>
      </c>
      <c r="C5028" s="39" t="s">
        <v>50</v>
      </c>
      <c r="D5028" s="39" t="s">
        <v>198</v>
      </c>
      <c r="E5028" s="40">
        <v>0</v>
      </c>
      <c r="F5028" s="41">
        <v>0</v>
      </c>
      <c r="G5028" s="40">
        <v>0</v>
      </c>
      <c r="H5028" s="41">
        <v>0</v>
      </c>
    </row>
    <row r="5029" spans="1:8">
      <c r="A5029" s="38">
        <v>45108</v>
      </c>
      <c r="B5029" s="39" t="s">
        <v>89</v>
      </c>
      <c r="C5029" s="39" t="s">
        <v>50</v>
      </c>
      <c r="D5029" s="39" t="s">
        <v>177</v>
      </c>
      <c r="E5029" s="40">
        <v>0</v>
      </c>
      <c r="F5029" s="41">
        <v>0</v>
      </c>
      <c r="G5029" s="40">
        <v>0</v>
      </c>
      <c r="H5029" s="41">
        <v>0</v>
      </c>
    </row>
    <row r="5030" spans="1:8">
      <c r="A5030" s="38">
        <v>45108</v>
      </c>
      <c r="B5030" s="39" t="s">
        <v>89</v>
      </c>
      <c r="C5030" s="39" t="s">
        <v>50</v>
      </c>
      <c r="D5030" s="39" t="s">
        <v>178</v>
      </c>
      <c r="E5030" s="40">
        <v>0</v>
      </c>
      <c r="F5030" s="41">
        <v>2.798179788604635E-2</v>
      </c>
      <c r="G5030" s="40">
        <v>2.0211351786088181</v>
      </c>
      <c r="H5030" s="41">
        <v>1.0912901175558079E-2</v>
      </c>
    </row>
    <row r="5031" spans="1:8">
      <c r="A5031" s="38">
        <v>45108</v>
      </c>
      <c r="B5031" s="39" t="s">
        <v>89</v>
      </c>
      <c r="C5031" s="39" t="s">
        <v>50</v>
      </c>
      <c r="D5031" s="39" t="s">
        <v>179</v>
      </c>
      <c r="E5031" s="40">
        <v>0</v>
      </c>
      <c r="F5031" s="41">
        <v>0.22393917420701129</v>
      </c>
      <c r="G5031" s="40">
        <v>16.17520592142159</v>
      </c>
      <c r="H5031" s="41">
        <v>8.7336277940734411E-2</v>
      </c>
    </row>
    <row r="5032" spans="1:8">
      <c r="A5032" s="38">
        <v>45108</v>
      </c>
      <c r="B5032" s="39" t="s">
        <v>89</v>
      </c>
      <c r="C5032" s="39" t="s">
        <v>50</v>
      </c>
      <c r="D5032" s="39" t="s">
        <v>8</v>
      </c>
      <c r="E5032" s="40">
        <v>0</v>
      </c>
      <c r="F5032" s="41">
        <v>1.985429387221179</v>
      </c>
      <c r="G5032" s="40">
        <v>111.5338390621706</v>
      </c>
      <c r="H5032" s="41">
        <v>0.77431746101625987</v>
      </c>
    </row>
    <row r="5033" spans="1:8">
      <c r="A5033" s="38">
        <v>45108</v>
      </c>
      <c r="B5033" s="39" t="s">
        <v>180</v>
      </c>
      <c r="C5033" s="39" t="s">
        <v>43</v>
      </c>
      <c r="D5033" s="39" t="s">
        <v>90</v>
      </c>
      <c r="E5033" s="40">
        <v>0</v>
      </c>
      <c r="F5033" s="41">
        <v>21.078106420314239</v>
      </c>
      <c r="G5033" s="40">
        <v>3572.8181709478508</v>
      </c>
      <c r="H5033" s="41">
        <v>8.2204615039225537</v>
      </c>
    </row>
    <row r="5034" spans="1:8">
      <c r="A5034" s="38">
        <v>45108</v>
      </c>
      <c r="B5034" s="39" t="s">
        <v>180</v>
      </c>
      <c r="C5034" s="39" t="s">
        <v>44</v>
      </c>
      <c r="D5034" s="39" t="s">
        <v>91</v>
      </c>
      <c r="E5034" s="40">
        <v>0</v>
      </c>
      <c r="F5034" s="41">
        <v>30.289030207253859</v>
      </c>
      <c r="G5034" s="40">
        <v>5099.5199869334092</v>
      </c>
      <c r="H5034" s="41">
        <v>11.81272178082901</v>
      </c>
    </row>
    <row r="5035" spans="1:8">
      <c r="A5035" s="38">
        <v>45108</v>
      </c>
      <c r="B5035" s="39" t="s">
        <v>180</v>
      </c>
      <c r="C5035" s="39" t="s">
        <v>181</v>
      </c>
      <c r="D5035" s="39" t="s">
        <v>182</v>
      </c>
      <c r="E5035" s="40">
        <v>0</v>
      </c>
      <c r="F5035" s="41">
        <v>1.918974444278531E-2</v>
      </c>
      <c r="G5035" s="40">
        <v>3.2812084264977268</v>
      </c>
      <c r="H5035" s="41">
        <v>7.4840003326862711E-3</v>
      </c>
    </row>
    <row r="5036" spans="1:8">
      <c r="A5036" s="38">
        <v>45108</v>
      </c>
      <c r="B5036" s="39" t="s">
        <v>180</v>
      </c>
      <c r="C5036" s="39" t="s">
        <v>45</v>
      </c>
      <c r="D5036" s="39" t="s">
        <v>92</v>
      </c>
      <c r="E5036" s="40">
        <v>0</v>
      </c>
      <c r="F5036" s="41">
        <v>85.689067776992403</v>
      </c>
      <c r="G5036" s="40">
        <v>14650.37481401988</v>
      </c>
      <c r="H5036" s="41">
        <v>33.418736433027043</v>
      </c>
    </row>
    <row r="5037" spans="1:8">
      <c r="A5037" s="38">
        <v>45108</v>
      </c>
      <c r="B5037" s="39" t="s">
        <v>180</v>
      </c>
      <c r="C5037" s="39" t="s">
        <v>46</v>
      </c>
      <c r="D5037" s="39" t="s">
        <v>184</v>
      </c>
      <c r="E5037" s="40">
        <v>0</v>
      </c>
      <c r="F5037" s="41">
        <v>1.5985910841844539</v>
      </c>
      <c r="G5037" s="40">
        <v>273.51567260183492</v>
      </c>
      <c r="H5037" s="41">
        <v>0.62345052283193725</v>
      </c>
    </row>
    <row r="5038" spans="1:8">
      <c r="A5038" s="38">
        <v>45108</v>
      </c>
      <c r="B5038" s="39" t="s">
        <v>180</v>
      </c>
      <c r="C5038" s="39" t="s">
        <v>46</v>
      </c>
      <c r="D5038" s="39" t="s">
        <v>120</v>
      </c>
      <c r="E5038" s="40">
        <v>0</v>
      </c>
      <c r="F5038" s="41">
        <v>1.609410957990818</v>
      </c>
      <c r="G5038" s="40">
        <v>274.34267764476579</v>
      </c>
      <c r="H5038" s="41">
        <v>0.62767027361641903</v>
      </c>
    </row>
    <row r="5039" spans="1:8">
      <c r="A5039" s="38">
        <v>45108</v>
      </c>
      <c r="B5039" s="39" t="s">
        <v>180</v>
      </c>
      <c r="C5039" s="39" t="s">
        <v>46</v>
      </c>
      <c r="D5039" s="39" t="s">
        <v>122</v>
      </c>
      <c r="E5039" s="40">
        <v>0</v>
      </c>
      <c r="F5039" s="41">
        <v>1.049473797792627</v>
      </c>
      <c r="G5039" s="40">
        <v>180.55912565189101</v>
      </c>
      <c r="H5039" s="41">
        <v>0.40929478113912471</v>
      </c>
    </row>
    <row r="5040" spans="1:8">
      <c r="A5040" s="38">
        <v>45108</v>
      </c>
      <c r="B5040" s="39" t="s">
        <v>180</v>
      </c>
      <c r="C5040" s="39" t="s">
        <v>46</v>
      </c>
      <c r="D5040" s="39" t="s">
        <v>123</v>
      </c>
      <c r="E5040" s="40">
        <v>0</v>
      </c>
      <c r="F5040" s="41">
        <v>49.627085978833648</v>
      </c>
      <c r="G5040" s="40">
        <v>8355.3126366428387</v>
      </c>
      <c r="H5040" s="41">
        <v>19.354563531745129</v>
      </c>
    </row>
    <row r="5041" spans="1:8">
      <c r="A5041" s="38">
        <v>45108</v>
      </c>
      <c r="B5041" s="39" t="s">
        <v>180</v>
      </c>
      <c r="C5041" s="39" t="s">
        <v>46</v>
      </c>
      <c r="D5041" s="39" t="s">
        <v>124</v>
      </c>
      <c r="E5041" s="40">
        <v>0</v>
      </c>
      <c r="F5041" s="41">
        <v>0</v>
      </c>
      <c r="G5041" s="40">
        <v>0</v>
      </c>
      <c r="H5041" s="41">
        <v>0</v>
      </c>
    </row>
    <row r="5042" spans="1:8">
      <c r="A5042" s="38">
        <v>45108</v>
      </c>
      <c r="B5042" s="39" t="s">
        <v>180</v>
      </c>
      <c r="C5042" s="39" t="s">
        <v>47</v>
      </c>
      <c r="D5042" s="39" t="s">
        <v>185</v>
      </c>
      <c r="E5042" s="40">
        <v>0</v>
      </c>
      <c r="F5042" s="41">
        <v>2.5417701961469392</v>
      </c>
      <c r="G5042" s="40">
        <v>437.30468086923281</v>
      </c>
      <c r="H5042" s="41">
        <v>0.99129037649730611</v>
      </c>
    </row>
    <row r="5043" spans="1:8">
      <c r="A5043" s="38">
        <v>45108</v>
      </c>
      <c r="B5043" s="39" t="s">
        <v>180</v>
      </c>
      <c r="C5043" s="39" t="s">
        <v>47</v>
      </c>
      <c r="D5043" s="39" t="s">
        <v>230</v>
      </c>
      <c r="E5043" s="40">
        <v>0</v>
      </c>
      <c r="F5043" s="41">
        <v>0</v>
      </c>
      <c r="G5043" s="40">
        <v>0</v>
      </c>
      <c r="H5043" s="41">
        <v>0</v>
      </c>
    </row>
    <row r="5044" spans="1:8">
      <c r="A5044" s="38">
        <v>45108</v>
      </c>
      <c r="B5044" s="39" t="s">
        <v>180</v>
      </c>
      <c r="C5044" s="39" t="s">
        <v>47</v>
      </c>
      <c r="D5044" s="39" t="s">
        <v>231</v>
      </c>
      <c r="E5044" s="40">
        <v>0</v>
      </c>
      <c r="F5044" s="41">
        <v>0</v>
      </c>
      <c r="G5044" s="40">
        <v>0</v>
      </c>
      <c r="H5044" s="41">
        <v>0</v>
      </c>
    </row>
    <row r="5045" spans="1:8">
      <c r="A5045" s="38">
        <v>45108</v>
      </c>
      <c r="B5045" s="39" t="s">
        <v>180</v>
      </c>
      <c r="C5045" s="39" t="s">
        <v>47</v>
      </c>
      <c r="D5045" s="39" t="s">
        <v>128</v>
      </c>
      <c r="E5045" s="40">
        <v>0</v>
      </c>
      <c r="F5045" s="41">
        <v>0.34687226292520112</v>
      </c>
      <c r="G5045" s="40">
        <v>59.678433743081243</v>
      </c>
      <c r="H5045" s="41">
        <v>0.13528018254082841</v>
      </c>
    </row>
    <row r="5046" spans="1:8">
      <c r="A5046" s="38">
        <v>45108</v>
      </c>
      <c r="B5046" s="39" t="s">
        <v>180</v>
      </c>
      <c r="C5046" s="39" t="s">
        <v>47</v>
      </c>
      <c r="D5046" s="39" t="s">
        <v>186</v>
      </c>
      <c r="E5046" s="40">
        <v>0</v>
      </c>
      <c r="F5046" s="41">
        <v>0</v>
      </c>
      <c r="G5046" s="40">
        <v>0</v>
      </c>
      <c r="H5046" s="41">
        <v>0</v>
      </c>
    </row>
    <row r="5047" spans="1:8">
      <c r="A5047" s="38">
        <v>45108</v>
      </c>
      <c r="B5047" s="39" t="s">
        <v>180</v>
      </c>
      <c r="C5047" s="39" t="s">
        <v>47</v>
      </c>
      <c r="D5047" s="39" t="s">
        <v>130</v>
      </c>
      <c r="E5047" s="40">
        <v>0</v>
      </c>
      <c r="F5047" s="41">
        <v>0</v>
      </c>
      <c r="G5047" s="40">
        <v>0</v>
      </c>
      <c r="H5047" s="41">
        <v>0</v>
      </c>
    </row>
    <row r="5048" spans="1:8">
      <c r="A5048" s="38">
        <v>45108</v>
      </c>
      <c r="B5048" s="39" t="s">
        <v>180</v>
      </c>
      <c r="C5048" s="39" t="s">
        <v>47</v>
      </c>
      <c r="D5048" s="39" t="s">
        <v>131</v>
      </c>
      <c r="E5048" s="40">
        <v>0</v>
      </c>
      <c r="F5048" s="41">
        <v>0</v>
      </c>
      <c r="G5048" s="40">
        <v>0</v>
      </c>
      <c r="H5048" s="41">
        <v>0</v>
      </c>
    </row>
    <row r="5049" spans="1:8">
      <c r="A5049" s="38">
        <v>45108</v>
      </c>
      <c r="B5049" s="39" t="s">
        <v>180</v>
      </c>
      <c r="C5049" s="39" t="s">
        <v>47</v>
      </c>
      <c r="D5049" s="39" t="s">
        <v>132</v>
      </c>
      <c r="E5049" s="40">
        <v>0</v>
      </c>
      <c r="F5049" s="41">
        <v>0</v>
      </c>
      <c r="G5049" s="40">
        <v>0</v>
      </c>
      <c r="H5049" s="41">
        <v>0</v>
      </c>
    </row>
    <row r="5050" spans="1:8">
      <c r="A5050" s="38">
        <v>45108</v>
      </c>
      <c r="B5050" s="39" t="s">
        <v>180</v>
      </c>
      <c r="C5050" s="39" t="s">
        <v>47</v>
      </c>
      <c r="D5050" s="39" t="s">
        <v>133</v>
      </c>
      <c r="E5050" s="40">
        <v>0</v>
      </c>
      <c r="F5050" s="41">
        <v>0</v>
      </c>
      <c r="G5050" s="40">
        <v>0</v>
      </c>
      <c r="H5050" s="41">
        <v>0</v>
      </c>
    </row>
    <row r="5051" spans="1:8">
      <c r="A5051" s="38">
        <v>45108</v>
      </c>
      <c r="B5051" s="39" t="s">
        <v>180</v>
      </c>
      <c r="C5051" s="39" t="s">
        <v>18</v>
      </c>
      <c r="D5051" s="39" t="s">
        <v>120</v>
      </c>
      <c r="E5051" s="40">
        <v>42.870234000000004</v>
      </c>
      <c r="F5051" s="41">
        <v>4.0496348406841864</v>
      </c>
      <c r="G5051" s="40">
        <v>696.7287106941701</v>
      </c>
      <c r="H5051" s="41">
        <v>1.579357587866832</v>
      </c>
    </row>
    <row r="5052" spans="1:8">
      <c r="A5052" s="38">
        <v>45108</v>
      </c>
      <c r="B5052" s="39" t="s">
        <v>180</v>
      </c>
      <c r="C5052" s="39" t="s">
        <v>18</v>
      </c>
      <c r="D5052" s="39" t="s">
        <v>123</v>
      </c>
      <c r="E5052" s="40">
        <v>3528.0401879999999</v>
      </c>
      <c r="F5052" s="41">
        <v>135.67924537620539</v>
      </c>
      <c r="G5052" s="40">
        <v>23121.689273948879</v>
      </c>
      <c r="H5052" s="41">
        <v>52.914905696720112</v>
      </c>
    </row>
    <row r="5053" spans="1:8">
      <c r="A5053" s="38">
        <v>45108</v>
      </c>
      <c r="B5053" s="39" t="s">
        <v>180</v>
      </c>
      <c r="C5053" s="39" t="s">
        <v>48</v>
      </c>
      <c r="D5053" s="39" t="s">
        <v>120</v>
      </c>
      <c r="E5053" s="40">
        <v>150.70945800000001</v>
      </c>
      <c r="F5053" s="41">
        <v>0</v>
      </c>
      <c r="G5053" s="40">
        <v>0</v>
      </c>
      <c r="H5053" s="41">
        <v>0</v>
      </c>
    </row>
    <row r="5054" spans="1:8">
      <c r="A5054" s="38">
        <v>45108</v>
      </c>
      <c r="B5054" s="39" t="s">
        <v>180</v>
      </c>
      <c r="C5054" s="39" t="s">
        <v>7</v>
      </c>
      <c r="D5054" s="39" t="s">
        <v>140</v>
      </c>
      <c r="E5054" s="40">
        <v>1531.7633519999999</v>
      </c>
      <c r="F5054" s="41">
        <v>160.5398251893846</v>
      </c>
      <c r="G5054" s="40">
        <v>27098.353810269851</v>
      </c>
      <c r="H5054" s="41">
        <v>138.92236045341821</v>
      </c>
    </row>
    <row r="5055" spans="1:8">
      <c r="A5055" s="38">
        <v>45108</v>
      </c>
      <c r="B5055" s="39" t="s">
        <v>180</v>
      </c>
      <c r="C5055" s="39" t="s">
        <v>7</v>
      </c>
      <c r="D5055" s="39" t="s">
        <v>187</v>
      </c>
      <c r="E5055" s="40">
        <v>0</v>
      </c>
      <c r="F5055" s="41">
        <v>0</v>
      </c>
      <c r="G5055" s="40">
        <v>0</v>
      </c>
      <c r="H5055" s="41">
        <v>0</v>
      </c>
    </row>
    <row r="5056" spans="1:8">
      <c r="A5056" s="38">
        <v>45108</v>
      </c>
      <c r="B5056" s="39" t="s">
        <v>180</v>
      </c>
      <c r="C5056" s="39" t="s">
        <v>16</v>
      </c>
      <c r="D5056" s="39" t="s">
        <v>123</v>
      </c>
      <c r="E5056" s="40">
        <v>1896.0293039999999</v>
      </c>
      <c r="F5056" s="41">
        <v>119.1749909596053</v>
      </c>
      <c r="G5056" s="40">
        <v>20310.683623606699</v>
      </c>
      <c r="H5056" s="41">
        <v>46.478246474246063</v>
      </c>
    </row>
    <row r="5057" spans="1:8">
      <c r="A5057" s="38">
        <v>45108</v>
      </c>
      <c r="B5057" s="39" t="s">
        <v>180</v>
      </c>
      <c r="C5057" s="39" t="s">
        <v>49</v>
      </c>
      <c r="D5057" s="39" t="s">
        <v>253</v>
      </c>
      <c r="E5057" s="40">
        <v>0</v>
      </c>
      <c r="F5057" s="41">
        <v>0</v>
      </c>
      <c r="G5057" s="40">
        <v>0</v>
      </c>
      <c r="H5057" s="41">
        <v>0</v>
      </c>
    </row>
    <row r="5058" spans="1:8">
      <c r="A5058" s="38">
        <v>45108</v>
      </c>
      <c r="B5058" s="39" t="s">
        <v>180</v>
      </c>
      <c r="C5058" s="39" t="s">
        <v>49</v>
      </c>
      <c r="D5058" s="39" t="s">
        <v>146</v>
      </c>
      <c r="E5058" s="40">
        <v>0</v>
      </c>
      <c r="F5058" s="41">
        <v>0</v>
      </c>
      <c r="G5058" s="40">
        <v>0</v>
      </c>
      <c r="H5058" s="41">
        <v>0</v>
      </c>
    </row>
    <row r="5059" spans="1:8">
      <c r="A5059" s="38">
        <v>45108</v>
      </c>
      <c r="B5059" s="39" t="s">
        <v>180</v>
      </c>
      <c r="C5059" s="39" t="s">
        <v>49</v>
      </c>
      <c r="D5059" s="39" t="s">
        <v>148</v>
      </c>
      <c r="E5059" s="40">
        <v>0</v>
      </c>
      <c r="F5059" s="41">
        <v>0</v>
      </c>
      <c r="G5059" s="40">
        <v>0</v>
      </c>
      <c r="H5059" s="41">
        <v>0</v>
      </c>
    </row>
    <row r="5060" spans="1:8">
      <c r="A5060" s="38">
        <v>45108</v>
      </c>
      <c r="B5060" s="39" t="s">
        <v>180</v>
      </c>
      <c r="C5060" s="39" t="s">
        <v>49</v>
      </c>
      <c r="D5060" s="39" t="s">
        <v>188</v>
      </c>
      <c r="E5060" s="40">
        <v>0</v>
      </c>
      <c r="F5060" s="41">
        <v>0</v>
      </c>
      <c r="G5060" s="40">
        <v>0</v>
      </c>
      <c r="H5060" s="41">
        <v>0</v>
      </c>
    </row>
    <row r="5061" spans="1:8">
      <c r="A5061" s="38">
        <v>45108</v>
      </c>
      <c r="B5061" s="39" t="s">
        <v>180</v>
      </c>
      <c r="C5061" s="39" t="s">
        <v>49</v>
      </c>
      <c r="D5061" s="39" t="s">
        <v>149</v>
      </c>
      <c r="E5061" s="40">
        <v>0</v>
      </c>
      <c r="F5061" s="41">
        <v>0</v>
      </c>
      <c r="G5061" s="40">
        <v>0</v>
      </c>
      <c r="H5061" s="41">
        <v>0</v>
      </c>
    </row>
    <row r="5062" spans="1:8">
      <c r="A5062" s="38">
        <v>45108</v>
      </c>
      <c r="B5062" s="39" t="s">
        <v>180</v>
      </c>
      <c r="C5062" s="39" t="s">
        <v>49</v>
      </c>
      <c r="D5062" s="39" t="s">
        <v>150</v>
      </c>
      <c r="E5062" s="40">
        <v>0</v>
      </c>
      <c r="F5062" s="41">
        <v>0</v>
      </c>
      <c r="G5062" s="40">
        <v>0</v>
      </c>
      <c r="H5062" s="41">
        <v>0</v>
      </c>
    </row>
    <row r="5063" spans="1:8">
      <c r="A5063" s="38">
        <v>45108</v>
      </c>
      <c r="B5063" s="39" t="s">
        <v>180</v>
      </c>
      <c r="C5063" s="39" t="s">
        <v>49</v>
      </c>
      <c r="D5063" s="39" t="s">
        <v>190</v>
      </c>
      <c r="E5063" s="40">
        <v>0</v>
      </c>
      <c r="F5063" s="41">
        <v>0</v>
      </c>
      <c r="G5063" s="40">
        <v>0</v>
      </c>
      <c r="H5063" s="41">
        <v>0</v>
      </c>
    </row>
    <row r="5064" spans="1:8">
      <c r="A5064" s="38">
        <v>45108</v>
      </c>
      <c r="B5064" s="39" t="s">
        <v>180</v>
      </c>
      <c r="C5064" s="39" t="s">
        <v>49</v>
      </c>
      <c r="D5064" s="39" t="s">
        <v>151</v>
      </c>
      <c r="E5064" s="40">
        <v>0</v>
      </c>
      <c r="F5064" s="41">
        <v>0</v>
      </c>
      <c r="G5064" s="40">
        <v>0</v>
      </c>
      <c r="H5064" s="41">
        <v>0</v>
      </c>
    </row>
    <row r="5065" spans="1:8">
      <c r="A5065" s="38">
        <v>45108</v>
      </c>
      <c r="B5065" s="39" t="s">
        <v>180</v>
      </c>
      <c r="C5065" s="39" t="s">
        <v>49</v>
      </c>
      <c r="D5065" s="39" t="s">
        <v>155</v>
      </c>
      <c r="E5065" s="40">
        <v>0</v>
      </c>
      <c r="F5065" s="41">
        <v>0</v>
      </c>
      <c r="G5065" s="40">
        <v>0</v>
      </c>
      <c r="H5065" s="41">
        <v>0</v>
      </c>
    </row>
    <row r="5066" spans="1:8">
      <c r="A5066" s="38">
        <v>45108</v>
      </c>
      <c r="B5066" s="39" t="s">
        <v>180</v>
      </c>
      <c r="C5066" s="39" t="s">
        <v>49</v>
      </c>
      <c r="D5066" s="39" t="s">
        <v>191</v>
      </c>
      <c r="E5066" s="40">
        <v>0</v>
      </c>
      <c r="F5066" s="41">
        <v>0</v>
      </c>
      <c r="G5066" s="40">
        <v>0</v>
      </c>
      <c r="H5066" s="41">
        <v>0</v>
      </c>
    </row>
    <row r="5067" spans="1:8">
      <c r="A5067" s="38">
        <v>45108</v>
      </c>
      <c r="B5067" s="39" t="s">
        <v>180</v>
      </c>
      <c r="C5067" s="39" t="s">
        <v>49</v>
      </c>
      <c r="D5067" s="39" t="s">
        <v>156</v>
      </c>
      <c r="E5067" s="40">
        <v>0</v>
      </c>
      <c r="F5067" s="41">
        <v>0</v>
      </c>
      <c r="G5067" s="40">
        <v>0</v>
      </c>
      <c r="H5067" s="41">
        <v>0</v>
      </c>
    </row>
    <row r="5068" spans="1:8">
      <c r="A5068" s="38">
        <v>45108</v>
      </c>
      <c r="B5068" s="39" t="s">
        <v>180</v>
      </c>
      <c r="C5068" s="39" t="s">
        <v>49</v>
      </c>
      <c r="D5068" s="39" t="s">
        <v>263</v>
      </c>
      <c r="E5068" s="40">
        <v>0</v>
      </c>
      <c r="F5068" s="41">
        <v>2.158702839550191</v>
      </c>
      <c r="G5068" s="40">
        <v>371.39897925155702</v>
      </c>
      <c r="H5068" s="41">
        <v>0.84189410742457449</v>
      </c>
    </row>
    <row r="5069" spans="1:8">
      <c r="A5069" s="38">
        <v>45108</v>
      </c>
      <c r="B5069" s="39" t="s">
        <v>180</v>
      </c>
      <c r="C5069" s="39" t="s">
        <v>49</v>
      </c>
      <c r="D5069" s="39" t="s">
        <v>159</v>
      </c>
      <c r="E5069" s="40">
        <v>0</v>
      </c>
      <c r="F5069" s="41">
        <v>0</v>
      </c>
      <c r="G5069" s="40">
        <v>0</v>
      </c>
      <c r="H5069" s="41">
        <v>0</v>
      </c>
    </row>
    <row r="5070" spans="1:8">
      <c r="A5070" s="38">
        <v>45108</v>
      </c>
      <c r="B5070" s="39" t="s">
        <v>180</v>
      </c>
      <c r="C5070" s="39" t="s">
        <v>49</v>
      </c>
      <c r="D5070" s="39" t="s">
        <v>192</v>
      </c>
      <c r="E5070" s="40">
        <v>0</v>
      </c>
      <c r="F5070" s="41">
        <v>0</v>
      </c>
      <c r="G5070" s="40">
        <v>0</v>
      </c>
      <c r="H5070" s="41">
        <v>0</v>
      </c>
    </row>
    <row r="5071" spans="1:8">
      <c r="A5071" s="38">
        <v>45108</v>
      </c>
      <c r="B5071" s="39" t="s">
        <v>180</v>
      </c>
      <c r="C5071" s="39" t="s">
        <v>49</v>
      </c>
      <c r="D5071" s="39" t="s">
        <v>266</v>
      </c>
      <c r="E5071" s="40">
        <v>0</v>
      </c>
      <c r="F5071" s="41">
        <v>0</v>
      </c>
      <c r="G5071" s="40">
        <v>0</v>
      </c>
      <c r="H5071" s="41">
        <v>0</v>
      </c>
    </row>
    <row r="5072" spans="1:8">
      <c r="A5072" s="38">
        <v>45108</v>
      </c>
      <c r="B5072" s="39" t="s">
        <v>180</v>
      </c>
      <c r="C5072" s="39" t="s">
        <v>49</v>
      </c>
      <c r="D5072" s="39" t="s">
        <v>193</v>
      </c>
      <c r="E5072" s="40">
        <v>0</v>
      </c>
      <c r="F5072" s="41">
        <v>0</v>
      </c>
      <c r="G5072" s="40">
        <v>0</v>
      </c>
      <c r="H5072" s="41">
        <v>0</v>
      </c>
    </row>
    <row r="5073" spans="1:8">
      <c r="A5073" s="38">
        <v>45108</v>
      </c>
      <c r="B5073" s="39" t="s">
        <v>180</v>
      </c>
      <c r="C5073" s="39" t="s">
        <v>49</v>
      </c>
      <c r="D5073" s="39" t="s">
        <v>245</v>
      </c>
      <c r="E5073" s="40">
        <v>0</v>
      </c>
      <c r="F5073" s="41">
        <v>0</v>
      </c>
      <c r="G5073" s="40">
        <v>0</v>
      </c>
      <c r="H5073" s="41">
        <v>0</v>
      </c>
    </row>
    <row r="5074" spans="1:8">
      <c r="A5074" s="38">
        <v>45108</v>
      </c>
      <c r="B5074" s="39" t="s">
        <v>180</v>
      </c>
      <c r="C5074" s="39" t="s">
        <v>49</v>
      </c>
      <c r="D5074" s="39" t="s">
        <v>233</v>
      </c>
      <c r="E5074" s="40">
        <v>0</v>
      </c>
      <c r="F5074" s="41">
        <v>0</v>
      </c>
      <c r="G5074" s="40">
        <v>0</v>
      </c>
      <c r="H5074" s="41">
        <v>0</v>
      </c>
    </row>
    <row r="5075" spans="1:8">
      <c r="A5075" s="38">
        <v>45108</v>
      </c>
      <c r="B5075" s="39" t="s">
        <v>180</v>
      </c>
      <c r="C5075" s="39" t="s">
        <v>49</v>
      </c>
      <c r="D5075" s="39" t="s">
        <v>240</v>
      </c>
      <c r="E5075" s="40">
        <v>0</v>
      </c>
      <c r="F5075" s="41">
        <v>0</v>
      </c>
      <c r="G5075" s="40">
        <v>0</v>
      </c>
      <c r="H5075" s="41">
        <v>0</v>
      </c>
    </row>
    <row r="5076" spans="1:8">
      <c r="A5076" s="38">
        <v>45108</v>
      </c>
      <c r="B5076" s="39" t="s">
        <v>180</v>
      </c>
      <c r="C5076" s="39" t="s">
        <v>49</v>
      </c>
      <c r="D5076" s="39" t="s">
        <v>274</v>
      </c>
      <c r="E5076" s="40">
        <v>0</v>
      </c>
      <c r="F5076" s="41">
        <v>2.158702839550191</v>
      </c>
      <c r="G5076" s="40">
        <v>371.39897925155702</v>
      </c>
      <c r="H5076" s="41">
        <v>0.84189410742457449</v>
      </c>
    </row>
    <row r="5077" spans="1:8">
      <c r="A5077" s="38">
        <v>45108</v>
      </c>
      <c r="B5077" s="39" t="s">
        <v>180</v>
      </c>
      <c r="C5077" s="39" t="s">
        <v>49</v>
      </c>
      <c r="D5077" s="39" t="s">
        <v>275</v>
      </c>
      <c r="E5077" s="40">
        <v>0</v>
      </c>
      <c r="F5077" s="41">
        <v>0</v>
      </c>
      <c r="G5077" s="40">
        <v>0</v>
      </c>
      <c r="H5077" s="41">
        <v>0</v>
      </c>
    </row>
    <row r="5078" spans="1:8">
      <c r="A5078" s="38">
        <v>45108</v>
      </c>
      <c r="B5078" s="39" t="s">
        <v>180</v>
      </c>
      <c r="C5078" s="39" t="s">
        <v>49</v>
      </c>
      <c r="D5078" s="39" t="s">
        <v>268</v>
      </c>
      <c r="E5078" s="40">
        <v>0</v>
      </c>
      <c r="F5078" s="41">
        <v>0</v>
      </c>
      <c r="G5078" s="40">
        <v>0</v>
      </c>
      <c r="H5078" s="41">
        <v>0</v>
      </c>
    </row>
    <row r="5079" spans="1:8">
      <c r="A5079" s="38">
        <v>45108</v>
      </c>
      <c r="B5079" s="39" t="s">
        <v>180</v>
      </c>
      <c r="C5079" s="39" t="s">
        <v>49</v>
      </c>
      <c r="D5079" s="39" t="s">
        <v>284</v>
      </c>
      <c r="E5079" s="40">
        <v>0</v>
      </c>
      <c r="F5079" s="41">
        <v>2.158702839550191</v>
      </c>
      <c r="G5079" s="40">
        <v>371.39897925155702</v>
      </c>
      <c r="H5079" s="41">
        <v>0.84189410742457449</v>
      </c>
    </row>
    <row r="5080" spans="1:8">
      <c r="A5080" s="38">
        <v>45108</v>
      </c>
      <c r="B5080" s="39" t="s">
        <v>180</v>
      </c>
      <c r="C5080" s="39" t="s">
        <v>49</v>
      </c>
      <c r="D5080" s="39" t="s">
        <v>166</v>
      </c>
      <c r="E5080" s="40">
        <v>0</v>
      </c>
      <c r="F5080" s="41">
        <v>1.708228982908842E-2</v>
      </c>
      <c r="G5080" s="40">
        <v>2.7399138771366371</v>
      </c>
      <c r="H5080" s="41">
        <v>6.6620930333444834E-3</v>
      </c>
    </row>
    <row r="5081" spans="1:8">
      <c r="A5081" s="38">
        <v>45108</v>
      </c>
      <c r="B5081" s="39" t="s">
        <v>180</v>
      </c>
      <c r="C5081" s="39" t="s">
        <v>49</v>
      </c>
      <c r="D5081" s="39" t="s">
        <v>168</v>
      </c>
      <c r="E5081" s="40">
        <v>0</v>
      </c>
      <c r="F5081" s="41">
        <v>0</v>
      </c>
      <c r="G5081" s="40">
        <v>0</v>
      </c>
      <c r="H5081" s="41">
        <v>0</v>
      </c>
    </row>
    <row r="5082" spans="1:8">
      <c r="A5082" s="38">
        <v>45108</v>
      </c>
      <c r="B5082" s="39" t="s">
        <v>180</v>
      </c>
      <c r="C5082" s="39" t="s">
        <v>49</v>
      </c>
      <c r="D5082" s="39" t="s">
        <v>195</v>
      </c>
      <c r="E5082" s="40">
        <v>0</v>
      </c>
      <c r="F5082" s="41">
        <v>6.4761085193112384</v>
      </c>
      <c r="G5082" s="40">
        <v>1114.196937868337</v>
      </c>
      <c r="H5082" s="41">
        <v>2.5256823225313831</v>
      </c>
    </row>
    <row r="5083" spans="1:8">
      <c r="A5083" s="38">
        <v>45108</v>
      </c>
      <c r="B5083" s="39" t="s">
        <v>180</v>
      </c>
      <c r="C5083" s="39" t="s">
        <v>49</v>
      </c>
      <c r="D5083" s="39" t="s">
        <v>169</v>
      </c>
      <c r="E5083" s="40">
        <v>0</v>
      </c>
      <c r="F5083" s="41">
        <v>0</v>
      </c>
      <c r="G5083" s="40">
        <v>0</v>
      </c>
      <c r="H5083" s="41">
        <v>0</v>
      </c>
    </row>
    <row r="5084" spans="1:8">
      <c r="A5084" s="38">
        <v>45108</v>
      </c>
      <c r="B5084" s="39" t="s">
        <v>180</v>
      </c>
      <c r="C5084" s="39" t="s">
        <v>49</v>
      </c>
      <c r="D5084" s="39" t="s">
        <v>170</v>
      </c>
      <c r="E5084" s="40">
        <v>0</v>
      </c>
      <c r="F5084" s="41">
        <v>0</v>
      </c>
      <c r="G5084" s="40">
        <v>0</v>
      </c>
      <c r="H5084" s="41">
        <v>0</v>
      </c>
    </row>
    <row r="5085" spans="1:8">
      <c r="A5085" s="38">
        <v>45108</v>
      </c>
      <c r="B5085" s="39" t="s">
        <v>180</v>
      </c>
      <c r="C5085" s="39" t="s">
        <v>49</v>
      </c>
      <c r="D5085" s="39" t="s">
        <v>171</v>
      </c>
      <c r="E5085" s="40">
        <v>0</v>
      </c>
      <c r="F5085" s="41">
        <v>2.3748336212482291E-2</v>
      </c>
      <c r="G5085" s="40">
        <v>2.8996718515440878</v>
      </c>
      <c r="H5085" s="41">
        <v>9.2618511228680957E-3</v>
      </c>
    </row>
    <row r="5086" spans="1:8">
      <c r="A5086" s="38">
        <v>45108</v>
      </c>
      <c r="B5086" s="39" t="s">
        <v>180</v>
      </c>
      <c r="C5086" s="39" t="s">
        <v>50</v>
      </c>
      <c r="D5086" s="39" t="s">
        <v>172</v>
      </c>
      <c r="E5086" s="40">
        <v>0</v>
      </c>
      <c r="F5086" s="41">
        <v>0</v>
      </c>
      <c r="G5086" s="40">
        <v>0</v>
      </c>
      <c r="H5086" s="41">
        <v>0</v>
      </c>
    </row>
    <row r="5087" spans="1:8">
      <c r="A5087" s="38">
        <v>45108</v>
      </c>
      <c r="B5087" s="39" t="s">
        <v>180</v>
      </c>
      <c r="C5087" s="39" t="s">
        <v>50</v>
      </c>
      <c r="D5087" s="39" t="s">
        <v>173</v>
      </c>
      <c r="E5087" s="40">
        <v>0</v>
      </c>
      <c r="F5087" s="41">
        <v>0</v>
      </c>
      <c r="G5087" s="40">
        <v>0</v>
      </c>
      <c r="H5087" s="41">
        <v>0</v>
      </c>
    </row>
    <row r="5088" spans="1:8">
      <c r="A5088" s="38">
        <v>45108</v>
      </c>
      <c r="B5088" s="39" t="s">
        <v>180</v>
      </c>
      <c r="C5088" s="39" t="s">
        <v>50</v>
      </c>
      <c r="D5088" s="39" t="s">
        <v>13</v>
      </c>
      <c r="E5088" s="40">
        <v>0</v>
      </c>
      <c r="F5088" s="41">
        <v>0</v>
      </c>
      <c r="G5088" s="40">
        <v>0</v>
      </c>
      <c r="H5088" s="41">
        <v>0</v>
      </c>
    </row>
    <row r="5089" spans="1:8">
      <c r="A5089" s="38">
        <v>45108</v>
      </c>
      <c r="B5089" s="39" t="s">
        <v>180</v>
      </c>
      <c r="C5089" s="39" t="s">
        <v>50</v>
      </c>
      <c r="D5089" s="39" t="s">
        <v>15</v>
      </c>
      <c r="E5089" s="40">
        <v>0</v>
      </c>
      <c r="F5089" s="41">
        <v>0</v>
      </c>
      <c r="G5089" s="40">
        <v>0</v>
      </c>
      <c r="H5089" s="41">
        <v>0</v>
      </c>
    </row>
    <row r="5090" spans="1:8">
      <c r="A5090" s="38">
        <v>45108</v>
      </c>
      <c r="B5090" s="39" t="s">
        <v>180</v>
      </c>
      <c r="C5090" s="39" t="s">
        <v>50</v>
      </c>
      <c r="D5090" s="39" t="s">
        <v>174</v>
      </c>
      <c r="E5090" s="40">
        <v>0</v>
      </c>
      <c r="F5090" s="41">
        <v>0</v>
      </c>
      <c r="G5090" s="40">
        <v>0</v>
      </c>
      <c r="H5090" s="41">
        <v>0</v>
      </c>
    </row>
    <row r="5091" spans="1:8">
      <c r="A5091" s="38">
        <v>45108</v>
      </c>
      <c r="B5091" s="39" t="s">
        <v>180</v>
      </c>
      <c r="C5091" s="39" t="s">
        <v>50</v>
      </c>
      <c r="D5091" s="39" t="s">
        <v>175</v>
      </c>
      <c r="E5091" s="40">
        <v>0</v>
      </c>
      <c r="F5091" s="41">
        <v>0</v>
      </c>
      <c r="G5091" s="40">
        <v>0</v>
      </c>
      <c r="H5091" s="41">
        <v>0</v>
      </c>
    </row>
    <row r="5092" spans="1:8">
      <c r="A5092" s="38">
        <v>45108</v>
      </c>
      <c r="B5092" s="39" t="s">
        <v>180</v>
      </c>
      <c r="C5092" s="39" t="s">
        <v>50</v>
      </c>
      <c r="D5092" s="39" t="s">
        <v>197</v>
      </c>
      <c r="E5092" s="40">
        <v>0</v>
      </c>
      <c r="F5092" s="41">
        <v>0</v>
      </c>
      <c r="G5092" s="40">
        <v>0</v>
      </c>
      <c r="H5092" s="41">
        <v>0</v>
      </c>
    </row>
    <row r="5093" spans="1:8">
      <c r="A5093" s="38">
        <v>45108</v>
      </c>
      <c r="B5093" s="39" t="s">
        <v>180</v>
      </c>
      <c r="C5093" s="39" t="s">
        <v>50</v>
      </c>
      <c r="D5093" s="39" t="s">
        <v>178</v>
      </c>
      <c r="E5093" s="40">
        <v>0</v>
      </c>
      <c r="F5093" s="41">
        <v>0</v>
      </c>
      <c r="G5093" s="40">
        <v>0</v>
      </c>
      <c r="H5093" s="41">
        <v>0</v>
      </c>
    </row>
    <row r="5094" spans="1:8">
      <c r="A5094" s="38">
        <v>45108</v>
      </c>
      <c r="B5094" s="39" t="s">
        <v>180</v>
      </c>
      <c r="C5094" s="39" t="s">
        <v>50</v>
      </c>
      <c r="D5094" s="39" t="s">
        <v>179</v>
      </c>
      <c r="E5094" s="40">
        <v>0</v>
      </c>
      <c r="F5094" s="41">
        <v>0</v>
      </c>
      <c r="G5094" s="40">
        <v>0</v>
      </c>
      <c r="H5094" s="41">
        <v>0</v>
      </c>
    </row>
    <row r="5095" spans="1:8">
      <c r="A5095" s="38">
        <v>45108</v>
      </c>
      <c r="B5095" s="39" t="s">
        <v>180</v>
      </c>
      <c r="C5095" s="39" t="s">
        <v>50</v>
      </c>
      <c r="D5095" s="39" t="s">
        <v>8</v>
      </c>
      <c r="E5095" s="40">
        <v>0</v>
      </c>
      <c r="F5095" s="41">
        <v>0</v>
      </c>
      <c r="G5095" s="40">
        <v>0</v>
      </c>
      <c r="H5095" s="41">
        <v>0</v>
      </c>
    </row>
    <row r="5096" spans="1:8">
      <c r="A5096" s="38">
        <v>45109</v>
      </c>
      <c r="B5096" s="39" t="s">
        <v>89</v>
      </c>
      <c r="C5096" s="39" t="s">
        <v>43</v>
      </c>
      <c r="D5096" s="39" t="s">
        <v>90</v>
      </c>
      <c r="E5096" s="40">
        <v>0</v>
      </c>
      <c r="F5096" s="41">
        <v>2.0725369296320761</v>
      </c>
      <c r="G5096" s="40">
        <v>137.11406938728521</v>
      </c>
      <c r="H5096" s="41">
        <v>0.70466255607490591</v>
      </c>
    </row>
    <row r="5097" spans="1:8">
      <c r="A5097" s="38">
        <v>45109</v>
      </c>
      <c r="B5097" s="39" t="s">
        <v>89</v>
      </c>
      <c r="C5097" s="39" t="s">
        <v>44</v>
      </c>
      <c r="D5097" s="39" t="s">
        <v>91</v>
      </c>
      <c r="E5097" s="40">
        <v>0</v>
      </c>
      <c r="F5097" s="41">
        <v>35.60929401907805</v>
      </c>
      <c r="G5097" s="40">
        <v>2328.190705038031</v>
      </c>
      <c r="H5097" s="41">
        <v>12.10715996648654</v>
      </c>
    </row>
    <row r="5098" spans="1:8">
      <c r="A5098" s="38">
        <v>45109</v>
      </c>
      <c r="B5098" s="39" t="s">
        <v>89</v>
      </c>
      <c r="C5098" s="39" t="s">
        <v>45</v>
      </c>
      <c r="D5098" s="39" t="s">
        <v>92</v>
      </c>
      <c r="E5098" s="40">
        <v>0</v>
      </c>
      <c r="F5098" s="41">
        <v>36.669358839609991</v>
      </c>
      <c r="G5098" s="40">
        <v>2348.9267477201861</v>
      </c>
      <c r="H5098" s="41">
        <v>12.467582005467399</v>
      </c>
    </row>
    <row r="5099" spans="1:8">
      <c r="A5099" s="38">
        <v>45109</v>
      </c>
      <c r="B5099" s="39" t="s">
        <v>89</v>
      </c>
      <c r="C5099" s="39" t="s">
        <v>45</v>
      </c>
      <c r="D5099" s="39" t="s">
        <v>93</v>
      </c>
      <c r="E5099" s="40">
        <v>0</v>
      </c>
      <c r="F5099" s="41">
        <v>7.3950399793965644</v>
      </c>
      <c r="G5099" s="40">
        <v>452.38112455883038</v>
      </c>
      <c r="H5099" s="41">
        <v>2.5143135929948319</v>
      </c>
    </row>
    <row r="5100" spans="1:8">
      <c r="A5100" s="38">
        <v>45109</v>
      </c>
      <c r="B5100" s="39" t="s">
        <v>89</v>
      </c>
      <c r="C5100" s="39" t="s">
        <v>45</v>
      </c>
      <c r="D5100" s="39" t="s">
        <v>94</v>
      </c>
      <c r="E5100" s="40">
        <v>0</v>
      </c>
      <c r="F5100" s="41">
        <v>0.10942465398341041</v>
      </c>
      <c r="G5100" s="40">
        <v>7.514010138032841</v>
      </c>
      <c r="H5100" s="41">
        <v>3.7204382354359557E-2</v>
      </c>
    </row>
    <row r="5101" spans="1:8">
      <c r="A5101" s="38">
        <v>45109</v>
      </c>
      <c r="B5101" s="39" t="s">
        <v>89</v>
      </c>
      <c r="C5101" s="39" t="s">
        <v>45</v>
      </c>
      <c r="D5101" s="39" t="s">
        <v>95</v>
      </c>
      <c r="E5101" s="40">
        <v>0</v>
      </c>
      <c r="F5101" s="41">
        <v>0.16380558554305791</v>
      </c>
      <c r="G5101" s="40">
        <v>11.24825883044187</v>
      </c>
      <c r="H5101" s="41">
        <v>5.5693899084639682E-2</v>
      </c>
    </row>
    <row r="5102" spans="1:8">
      <c r="A5102" s="38">
        <v>45109</v>
      </c>
      <c r="B5102" s="39" t="s">
        <v>89</v>
      </c>
      <c r="C5102" s="39" t="s">
        <v>45</v>
      </c>
      <c r="D5102" s="39" t="s">
        <v>96</v>
      </c>
      <c r="E5102" s="40">
        <v>0</v>
      </c>
      <c r="F5102" s="41">
        <v>1.198304601291962</v>
      </c>
      <c r="G5102" s="40">
        <v>85.959895472849354</v>
      </c>
      <c r="H5102" s="41">
        <v>0.40742356443926692</v>
      </c>
    </row>
    <row r="5103" spans="1:8">
      <c r="A5103" s="38">
        <v>45109</v>
      </c>
      <c r="B5103" s="39" t="s">
        <v>89</v>
      </c>
      <c r="C5103" s="39" t="s">
        <v>45</v>
      </c>
      <c r="D5103" s="39" t="s">
        <v>97</v>
      </c>
      <c r="E5103" s="40">
        <v>0</v>
      </c>
      <c r="F5103" s="41">
        <v>2.0933627292818699</v>
      </c>
      <c r="G5103" s="40">
        <v>151.05379147695751</v>
      </c>
      <c r="H5103" s="41">
        <v>0.71174332795583573</v>
      </c>
    </row>
    <row r="5104" spans="1:8">
      <c r="A5104" s="38">
        <v>45109</v>
      </c>
      <c r="B5104" s="39" t="s">
        <v>89</v>
      </c>
      <c r="C5104" s="39" t="s">
        <v>45</v>
      </c>
      <c r="D5104" s="39" t="s">
        <v>98</v>
      </c>
      <c r="E5104" s="40">
        <v>0</v>
      </c>
      <c r="F5104" s="41">
        <v>0.1448365260244254</v>
      </c>
      <c r="G5104" s="40">
        <v>9.9456848643084061</v>
      </c>
      <c r="H5104" s="41">
        <v>4.924441884830464E-2</v>
      </c>
    </row>
    <row r="5105" spans="1:8">
      <c r="A5105" s="38">
        <v>45109</v>
      </c>
      <c r="B5105" s="39" t="s">
        <v>89</v>
      </c>
      <c r="C5105" s="39" t="s">
        <v>45</v>
      </c>
      <c r="D5105" s="39" t="s">
        <v>100</v>
      </c>
      <c r="E5105" s="40">
        <v>0</v>
      </c>
      <c r="F5105" s="41">
        <v>5.6221998085675268E-2</v>
      </c>
      <c r="G5105" s="40">
        <v>3.8606716879385679</v>
      </c>
      <c r="H5105" s="41">
        <v>1.9115479349129591E-2</v>
      </c>
    </row>
    <row r="5106" spans="1:8">
      <c r="A5106" s="38">
        <v>45109</v>
      </c>
      <c r="B5106" s="39" t="s">
        <v>89</v>
      </c>
      <c r="C5106" s="39" t="s">
        <v>45</v>
      </c>
      <c r="D5106" s="39" t="s">
        <v>101</v>
      </c>
      <c r="E5106" s="40">
        <v>0</v>
      </c>
      <c r="F5106" s="41">
        <v>0.56067083966778308</v>
      </c>
      <c r="G5106" s="40">
        <v>38.500339914273901</v>
      </c>
      <c r="H5106" s="41">
        <v>0.19062808548704629</v>
      </c>
    </row>
    <row r="5107" spans="1:8">
      <c r="A5107" s="38">
        <v>45109</v>
      </c>
      <c r="B5107" s="39" t="s">
        <v>89</v>
      </c>
      <c r="C5107" s="39" t="s">
        <v>45</v>
      </c>
      <c r="D5107" s="39" t="s">
        <v>102</v>
      </c>
      <c r="E5107" s="40">
        <v>0</v>
      </c>
      <c r="F5107" s="41">
        <v>0</v>
      </c>
      <c r="G5107" s="40">
        <v>0</v>
      </c>
      <c r="H5107" s="41">
        <v>0</v>
      </c>
    </row>
    <row r="5108" spans="1:8">
      <c r="A5108" s="38">
        <v>45109</v>
      </c>
      <c r="B5108" s="39" t="s">
        <v>89</v>
      </c>
      <c r="C5108" s="39" t="s">
        <v>45</v>
      </c>
      <c r="D5108" s="39" t="s">
        <v>103</v>
      </c>
      <c r="E5108" s="40">
        <v>0</v>
      </c>
      <c r="F5108" s="41">
        <v>5.502858566818554E-2</v>
      </c>
      <c r="G5108" s="40">
        <v>3.4362028890983498</v>
      </c>
      <c r="H5108" s="41">
        <v>1.870971912718308E-2</v>
      </c>
    </row>
    <row r="5109" spans="1:8">
      <c r="A5109" s="38">
        <v>45109</v>
      </c>
      <c r="B5109" s="39" t="s">
        <v>89</v>
      </c>
      <c r="C5109" s="39" t="s">
        <v>45</v>
      </c>
      <c r="D5109" s="39" t="s">
        <v>199</v>
      </c>
      <c r="E5109" s="40">
        <v>0</v>
      </c>
      <c r="F5109" s="41">
        <v>5.2776808380437773E-2</v>
      </c>
      <c r="G5109" s="40">
        <v>3.624096204898652</v>
      </c>
      <c r="H5109" s="41">
        <v>1.7944114849348849E-2</v>
      </c>
    </row>
    <row r="5110" spans="1:8">
      <c r="A5110" s="38">
        <v>45109</v>
      </c>
      <c r="B5110" s="39" t="s">
        <v>89</v>
      </c>
      <c r="C5110" s="39" t="s">
        <v>45</v>
      </c>
      <c r="D5110" s="39" t="s">
        <v>104</v>
      </c>
      <c r="E5110" s="40">
        <v>0</v>
      </c>
      <c r="F5110" s="41">
        <v>0</v>
      </c>
      <c r="G5110" s="40">
        <v>0</v>
      </c>
      <c r="H5110" s="41">
        <v>0</v>
      </c>
    </row>
    <row r="5111" spans="1:8">
      <c r="A5111" s="38">
        <v>45109</v>
      </c>
      <c r="B5111" s="39" t="s">
        <v>89</v>
      </c>
      <c r="C5111" s="39" t="s">
        <v>45</v>
      </c>
      <c r="D5111" s="39" t="s">
        <v>105</v>
      </c>
      <c r="E5111" s="40">
        <v>0</v>
      </c>
      <c r="F5111" s="41">
        <v>1.0872204477679219</v>
      </c>
      <c r="G5111" s="40">
        <v>78.331930244090458</v>
      </c>
      <c r="H5111" s="41">
        <v>0.36965495224109352</v>
      </c>
    </row>
    <row r="5112" spans="1:8">
      <c r="A5112" s="38">
        <v>45109</v>
      </c>
      <c r="B5112" s="39" t="s">
        <v>89</v>
      </c>
      <c r="C5112" s="39" t="s">
        <v>45</v>
      </c>
      <c r="D5112" s="39" t="s">
        <v>106</v>
      </c>
      <c r="E5112" s="40">
        <v>0</v>
      </c>
      <c r="F5112" s="41">
        <v>0</v>
      </c>
      <c r="G5112" s="40">
        <v>0</v>
      </c>
      <c r="H5112" s="41">
        <v>0</v>
      </c>
    </row>
    <row r="5113" spans="1:8">
      <c r="A5113" s="38">
        <v>45109</v>
      </c>
      <c r="B5113" s="39" t="s">
        <v>89</v>
      </c>
      <c r="C5113" s="39" t="s">
        <v>45</v>
      </c>
      <c r="D5113" s="39" t="s">
        <v>107</v>
      </c>
      <c r="E5113" s="40">
        <v>0</v>
      </c>
      <c r="F5113" s="41">
        <v>1.01173431181744E-2</v>
      </c>
      <c r="G5113" s="40">
        <v>0.6947412305406484</v>
      </c>
      <c r="H5113" s="41">
        <v>3.4398966601792971E-3</v>
      </c>
    </row>
    <row r="5114" spans="1:8">
      <c r="A5114" s="38">
        <v>45109</v>
      </c>
      <c r="B5114" s="39" t="s">
        <v>89</v>
      </c>
      <c r="C5114" s="39" t="s">
        <v>45</v>
      </c>
      <c r="D5114" s="39" t="s">
        <v>109</v>
      </c>
      <c r="E5114" s="40">
        <v>0</v>
      </c>
      <c r="F5114" s="41">
        <v>7.3641520093564884E-3</v>
      </c>
      <c r="G5114" s="40">
        <v>0.50568414741990997</v>
      </c>
      <c r="H5114" s="41">
        <v>2.5038116831812059E-3</v>
      </c>
    </row>
    <row r="5115" spans="1:8">
      <c r="A5115" s="38">
        <v>45109</v>
      </c>
      <c r="B5115" s="39" t="s">
        <v>89</v>
      </c>
      <c r="C5115" s="39" t="s">
        <v>45</v>
      </c>
      <c r="D5115" s="39" t="s">
        <v>237</v>
      </c>
      <c r="E5115" s="40">
        <v>0</v>
      </c>
      <c r="F5115" s="41">
        <v>1.7615157868113309</v>
      </c>
      <c r="G5115" s="40">
        <v>106.9270417303358</v>
      </c>
      <c r="H5115" s="41">
        <v>0.59891536751585261</v>
      </c>
    </row>
    <row r="5116" spans="1:8">
      <c r="A5116" s="38">
        <v>45109</v>
      </c>
      <c r="B5116" s="39" t="s">
        <v>89</v>
      </c>
      <c r="C5116" s="39" t="s">
        <v>45</v>
      </c>
      <c r="D5116" s="39" t="s">
        <v>219</v>
      </c>
      <c r="E5116" s="40">
        <v>0</v>
      </c>
      <c r="F5116" s="41">
        <v>0</v>
      </c>
      <c r="G5116" s="40">
        <v>0</v>
      </c>
      <c r="H5116" s="41">
        <v>0</v>
      </c>
    </row>
    <row r="5117" spans="1:8">
      <c r="A5117" s="38">
        <v>45109</v>
      </c>
      <c r="B5117" s="39" t="s">
        <v>89</v>
      </c>
      <c r="C5117" s="39" t="s">
        <v>45</v>
      </c>
      <c r="D5117" s="39" t="s">
        <v>200</v>
      </c>
      <c r="E5117" s="40">
        <v>0</v>
      </c>
      <c r="F5117" s="41">
        <v>0</v>
      </c>
      <c r="G5117" s="40">
        <v>0</v>
      </c>
      <c r="H5117" s="41">
        <v>0</v>
      </c>
    </row>
    <row r="5118" spans="1:8">
      <c r="A5118" s="38">
        <v>45109</v>
      </c>
      <c r="B5118" s="39" t="s">
        <v>89</v>
      </c>
      <c r="C5118" s="39" t="s">
        <v>45</v>
      </c>
      <c r="D5118" s="39" t="s">
        <v>111</v>
      </c>
      <c r="E5118" s="40">
        <v>0</v>
      </c>
      <c r="F5118" s="41">
        <v>4.2648161083252891E-3</v>
      </c>
      <c r="G5118" s="40">
        <v>0.29285787350682752</v>
      </c>
      <c r="H5118" s="41">
        <v>1.450037476830598E-3</v>
      </c>
    </row>
    <row r="5119" spans="1:8">
      <c r="A5119" s="38">
        <v>45109</v>
      </c>
      <c r="B5119" s="39" t="s">
        <v>89</v>
      </c>
      <c r="C5119" s="39" t="s">
        <v>45</v>
      </c>
      <c r="D5119" s="39" t="s">
        <v>112</v>
      </c>
      <c r="E5119" s="40">
        <v>0</v>
      </c>
      <c r="F5119" s="41">
        <v>0.3080753667063274</v>
      </c>
      <c r="G5119" s="40">
        <v>20.983766691505579</v>
      </c>
      <c r="H5119" s="41">
        <v>0.10474562468015131</v>
      </c>
    </row>
    <row r="5120" spans="1:8">
      <c r="A5120" s="38">
        <v>45109</v>
      </c>
      <c r="B5120" s="39" t="s">
        <v>89</v>
      </c>
      <c r="C5120" s="39" t="s">
        <v>45</v>
      </c>
      <c r="D5120" s="39" t="s">
        <v>221</v>
      </c>
      <c r="E5120" s="40">
        <v>0</v>
      </c>
      <c r="F5120" s="41">
        <v>0</v>
      </c>
      <c r="G5120" s="40">
        <v>0</v>
      </c>
      <c r="H5120" s="41">
        <v>0</v>
      </c>
    </row>
    <row r="5121" spans="1:8">
      <c r="A5121" s="38">
        <v>45109</v>
      </c>
      <c r="B5121" s="39" t="s">
        <v>89</v>
      </c>
      <c r="C5121" s="39" t="s">
        <v>45</v>
      </c>
      <c r="D5121" s="39" t="s">
        <v>114</v>
      </c>
      <c r="E5121" s="40">
        <v>0</v>
      </c>
      <c r="F5121" s="41">
        <v>3.792302991983584</v>
      </c>
      <c r="G5121" s="40">
        <v>232.69915439065039</v>
      </c>
      <c r="H5121" s="41">
        <v>1.289383017274419</v>
      </c>
    </row>
    <row r="5122" spans="1:8">
      <c r="A5122" s="38">
        <v>45109</v>
      </c>
      <c r="B5122" s="39" t="s">
        <v>89</v>
      </c>
      <c r="C5122" s="39" t="s">
        <v>45</v>
      </c>
      <c r="D5122" s="39" t="s">
        <v>115</v>
      </c>
      <c r="E5122" s="40">
        <v>0</v>
      </c>
      <c r="F5122" s="41">
        <v>0.12363129959625779</v>
      </c>
      <c r="G5122" s="40">
        <v>8.4895570123099908</v>
      </c>
      <c r="H5122" s="41">
        <v>4.2034641862727658E-2</v>
      </c>
    </row>
    <row r="5123" spans="1:8">
      <c r="A5123" s="38">
        <v>45109</v>
      </c>
      <c r="B5123" s="39" t="s">
        <v>89</v>
      </c>
      <c r="C5123" s="39" t="s">
        <v>45</v>
      </c>
      <c r="D5123" s="39" t="s">
        <v>116</v>
      </c>
      <c r="E5123" s="40">
        <v>0</v>
      </c>
      <c r="F5123" s="41">
        <v>2.3085945883402879</v>
      </c>
      <c r="G5123" s="40">
        <v>165.6902605471376</v>
      </c>
      <c r="H5123" s="41">
        <v>0.78492216003569804</v>
      </c>
    </row>
    <row r="5124" spans="1:8">
      <c r="A5124" s="38">
        <v>45109</v>
      </c>
      <c r="B5124" s="39" t="s">
        <v>89</v>
      </c>
      <c r="C5124" s="39" t="s">
        <v>45</v>
      </c>
      <c r="D5124" s="39" t="s">
        <v>117</v>
      </c>
      <c r="E5124" s="40">
        <v>0</v>
      </c>
      <c r="F5124" s="41">
        <v>1.858460597605232</v>
      </c>
      <c r="G5124" s="40">
        <v>113.58408166253869</v>
      </c>
      <c r="H5124" s="41">
        <v>0.63187660318577876</v>
      </c>
    </row>
    <row r="5125" spans="1:8">
      <c r="A5125" s="38">
        <v>45109</v>
      </c>
      <c r="B5125" s="39" t="s">
        <v>89</v>
      </c>
      <c r="C5125" s="39" t="s">
        <v>45</v>
      </c>
      <c r="D5125" s="39" t="s">
        <v>118</v>
      </c>
      <c r="E5125" s="40">
        <v>0</v>
      </c>
      <c r="F5125" s="41">
        <v>13.021556784371491</v>
      </c>
      <c r="G5125" s="40">
        <v>797.354021654348</v>
      </c>
      <c r="H5125" s="41">
        <v>4.427329306686306</v>
      </c>
    </row>
    <row r="5126" spans="1:8">
      <c r="A5126" s="38">
        <v>45109</v>
      </c>
      <c r="B5126" s="39" t="s">
        <v>89</v>
      </c>
      <c r="C5126" s="39" t="s">
        <v>45</v>
      </c>
      <c r="D5126" s="39" t="s">
        <v>119</v>
      </c>
      <c r="E5126" s="40">
        <v>0</v>
      </c>
      <c r="F5126" s="41">
        <v>16.098846659860399</v>
      </c>
      <c r="G5126" s="40">
        <v>981.30905475180953</v>
      </c>
      <c r="H5126" s="41">
        <v>5.4736078643525374</v>
      </c>
    </row>
    <row r="5127" spans="1:8">
      <c r="A5127" s="38">
        <v>45109</v>
      </c>
      <c r="B5127" s="39" t="s">
        <v>89</v>
      </c>
      <c r="C5127" s="39" t="s">
        <v>46</v>
      </c>
      <c r="D5127" s="39" t="s">
        <v>120</v>
      </c>
      <c r="E5127" s="40">
        <v>0</v>
      </c>
      <c r="F5127" s="41">
        <v>3.734781955500146</v>
      </c>
      <c r="G5127" s="40">
        <v>229.94316098458179</v>
      </c>
      <c r="H5127" s="41">
        <v>1.26982586487005</v>
      </c>
    </row>
    <row r="5128" spans="1:8">
      <c r="A5128" s="38">
        <v>45109</v>
      </c>
      <c r="B5128" s="39" t="s">
        <v>89</v>
      </c>
      <c r="C5128" s="39" t="s">
        <v>46</v>
      </c>
      <c r="D5128" s="39" t="s">
        <v>121</v>
      </c>
      <c r="E5128" s="40">
        <v>0</v>
      </c>
      <c r="F5128" s="41">
        <v>2.2177367309060418</v>
      </c>
      <c r="G5128" s="40">
        <v>144.4149916320668</v>
      </c>
      <c r="H5128" s="41">
        <v>0.75403048850805443</v>
      </c>
    </row>
    <row r="5129" spans="1:8">
      <c r="A5129" s="38">
        <v>45109</v>
      </c>
      <c r="B5129" s="39" t="s">
        <v>89</v>
      </c>
      <c r="C5129" s="39" t="s">
        <v>46</v>
      </c>
      <c r="D5129" s="39" t="s">
        <v>122</v>
      </c>
      <c r="E5129" s="40">
        <v>0</v>
      </c>
      <c r="F5129" s="41">
        <v>7.9537495445319434E-3</v>
      </c>
      <c r="G5129" s="40">
        <v>0.54617083570625546</v>
      </c>
      <c r="H5129" s="41">
        <v>2.7042748451408609E-3</v>
      </c>
    </row>
    <row r="5130" spans="1:8">
      <c r="A5130" s="38">
        <v>45109</v>
      </c>
      <c r="B5130" s="39" t="s">
        <v>89</v>
      </c>
      <c r="C5130" s="39" t="s">
        <v>46</v>
      </c>
      <c r="D5130" s="39" t="s">
        <v>123</v>
      </c>
      <c r="E5130" s="40">
        <v>0</v>
      </c>
      <c r="F5130" s="41">
        <v>45.038462827198003</v>
      </c>
      <c r="G5130" s="40">
        <v>2939.0351694923761</v>
      </c>
      <c r="H5130" s="41">
        <v>15.31307736124732</v>
      </c>
    </row>
    <row r="5131" spans="1:8">
      <c r="A5131" s="38">
        <v>45109</v>
      </c>
      <c r="B5131" s="39" t="s">
        <v>89</v>
      </c>
      <c r="C5131" s="39" t="s">
        <v>46</v>
      </c>
      <c r="D5131" s="39" t="s">
        <v>124</v>
      </c>
      <c r="E5131" s="40">
        <v>0</v>
      </c>
      <c r="F5131" s="41">
        <v>3.4118469954943852E-2</v>
      </c>
      <c r="G5131" s="40">
        <v>2.3428589426883999</v>
      </c>
      <c r="H5131" s="41">
        <v>1.160027978468091E-2</v>
      </c>
    </row>
    <row r="5132" spans="1:8">
      <c r="A5132" s="38">
        <v>45109</v>
      </c>
      <c r="B5132" s="39" t="s">
        <v>89</v>
      </c>
      <c r="C5132" s="39" t="s">
        <v>47</v>
      </c>
      <c r="D5132" s="39" t="s">
        <v>185</v>
      </c>
      <c r="E5132" s="40">
        <v>0</v>
      </c>
      <c r="F5132" s="41">
        <v>16.459990284311012</v>
      </c>
      <c r="G5132" s="40">
        <v>1109.069766429704</v>
      </c>
      <c r="H5132" s="41">
        <v>5.5963966966657432</v>
      </c>
    </row>
    <row r="5133" spans="1:8">
      <c r="A5133" s="38">
        <v>45109</v>
      </c>
      <c r="B5133" s="39" t="s">
        <v>89</v>
      </c>
      <c r="C5133" s="39" t="s">
        <v>47</v>
      </c>
      <c r="D5133" s="39" t="s">
        <v>204</v>
      </c>
      <c r="E5133" s="40">
        <v>0</v>
      </c>
      <c r="F5133" s="41">
        <v>3.3300846957842779E-3</v>
      </c>
      <c r="G5133" s="40">
        <v>0.22867141227994769</v>
      </c>
      <c r="H5133" s="41">
        <v>1.132228796566655E-3</v>
      </c>
    </row>
    <row r="5134" spans="1:8">
      <c r="A5134" s="38">
        <v>45109</v>
      </c>
      <c r="B5134" s="39" t="s">
        <v>89</v>
      </c>
      <c r="C5134" s="39" t="s">
        <v>47</v>
      </c>
      <c r="D5134" s="39" t="s">
        <v>205</v>
      </c>
      <c r="E5134" s="40">
        <v>0</v>
      </c>
      <c r="F5134" s="41">
        <v>0</v>
      </c>
      <c r="G5134" s="40">
        <v>0</v>
      </c>
      <c r="H5134" s="41">
        <v>0</v>
      </c>
    </row>
    <row r="5135" spans="1:8">
      <c r="A5135" s="38">
        <v>45109</v>
      </c>
      <c r="B5135" s="39" t="s">
        <v>89</v>
      </c>
      <c r="C5135" s="39" t="s">
        <v>47</v>
      </c>
      <c r="D5135" s="39" t="s">
        <v>126</v>
      </c>
      <c r="E5135" s="40">
        <v>0</v>
      </c>
      <c r="F5135" s="41">
        <v>1.2117119668399401</v>
      </c>
      <c r="G5135" s="40">
        <v>87.40682009595352</v>
      </c>
      <c r="H5135" s="41">
        <v>0.41198206872557952</v>
      </c>
    </row>
    <row r="5136" spans="1:8">
      <c r="A5136" s="38">
        <v>45109</v>
      </c>
      <c r="B5136" s="39" t="s">
        <v>89</v>
      </c>
      <c r="C5136" s="39" t="s">
        <v>47</v>
      </c>
      <c r="D5136" s="39" t="s">
        <v>128</v>
      </c>
      <c r="E5136" s="40">
        <v>0</v>
      </c>
      <c r="F5136" s="41">
        <v>1.766192664657565</v>
      </c>
      <c r="G5136" s="40">
        <v>124.955830210225</v>
      </c>
      <c r="H5136" s="41">
        <v>0.60050550598357222</v>
      </c>
    </row>
    <row r="5137" spans="1:8">
      <c r="A5137" s="38">
        <v>45109</v>
      </c>
      <c r="B5137" s="39" t="s">
        <v>89</v>
      </c>
      <c r="C5137" s="39" t="s">
        <v>47</v>
      </c>
      <c r="D5137" s="39" t="s">
        <v>186</v>
      </c>
      <c r="E5137" s="40">
        <v>0</v>
      </c>
      <c r="F5137" s="41">
        <v>1.9219160075440649E-2</v>
      </c>
      <c r="G5137" s="40">
        <v>1.319747958017131</v>
      </c>
      <c r="H5137" s="41">
        <v>6.53451442564982E-3</v>
      </c>
    </row>
    <row r="5138" spans="1:8">
      <c r="A5138" s="38">
        <v>45109</v>
      </c>
      <c r="B5138" s="39" t="s">
        <v>89</v>
      </c>
      <c r="C5138" s="39" t="s">
        <v>47</v>
      </c>
      <c r="D5138" s="39" t="s">
        <v>129</v>
      </c>
      <c r="E5138" s="40">
        <v>0</v>
      </c>
      <c r="F5138" s="41">
        <v>0</v>
      </c>
      <c r="G5138" s="40">
        <v>0</v>
      </c>
      <c r="H5138" s="41">
        <v>0</v>
      </c>
    </row>
    <row r="5139" spans="1:8">
      <c r="A5139" s="38">
        <v>45109</v>
      </c>
      <c r="B5139" s="39" t="s">
        <v>89</v>
      </c>
      <c r="C5139" s="39" t="s">
        <v>47</v>
      </c>
      <c r="D5139" s="39" t="s">
        <v>130</v>
      </c>
      <c r="E5139" s="40">
        <v>0</v>
      </c>
      <c r="F5139" s="41">
        <v>0.38159578633470848</v>
      </c>
      <c r="G5139" s="40">
        <v>26.2035519672223</v>
      </c>
      <c r="H5139" s="41">
        <v>0.12974256735380091</v>
      </c>
    </row>
    <row r="5140" spans="1:8">
      <c r="A5140" s="38">
        <v>45109</v>
      </c>
      <c r="B5140" s="39" t="s">
        <v>89</v>
      </c>
      <c r="C5140" s="39" t="s">
        <v>47</v>
      </c>
      <c r="D5140" s="39" t="s">
        <v>131</v>
      </c>
      <c r="E5140" s="40">
        <v>0</v>
      </c>
      <c r="F5140" s="41">
        <v>2.1398760189384038</v>
      </c>
      <c r="G5140" s="40">
        <v>130.8984450017239</v>
      </c>
      <c r="H5140" s="41">
        <v>0.72755784643905752</v>
      </c>
    </row>
    <row r="5141" spans="1:8">
      <c r="A5141" s="38">
        <v>45109</v>
      </c>
      <c r="B5141" s="39" t="s">
        <v>89</v>
      </c>
      <c r="C5141" s="39" t="s">
        <v>47</v>
      </c>
      <c r="D5141" s="39" t="s">
        <v>132</v>
      </c>
      <c r="E5141" s="40">
        <v>0</v>
      </c>
      <c r="F5141" s="41">
        <v>2.061619680161257</v>
      </c>
      <c r="G5141" s="40">
        <v>125.5247115556399</v>
      </c>
      <c r="H5141" s="41">
        <v>0.70095069125482745</v>
      </c>
    </row>
    <row r="5142" spans="1:8">
      <c r="A5142" s="38">
        <v>45109</v>
      </c>
      <c r="B5142" s="39" t="s">
        <v>89</v>
      </c>
      <c r="C5142" s="39" t="s">
        <v>47</v>
      </c>
      <c r="D5142" s="39" t="s">
        <v>133</v>
      </c>
      <c r="E5142" s="40">
        <v>0</v>
      </c>
      <c r="F5142" s="41">
        <v>5.0422486673201282E-2</v>
      </c>
      <c r="G5142" s="40">
        <v>3.4624288243552539</v>
      </c>
      <c r="H5142" s="41">
        <v>1.7143645468888441E-2</v>
      </c>
    </row>
    <row r="5143" spans="1:8">
      <c r="A5143" s="38">
        <v>45109</v>
      </c>
      <c r="B5143" s="39" t="s">
        <v>89</v>
      </c>
      <c r="C5143" s="39" t="s">
        <v>47</v>
      </c>
      <c r="D5143" s="39" t="s">
        <v>134</v>
      </c>
      <c r="E5143" s="40">
        <v>0</v>
      </c>
      <c r="F5143" s="41">
        <v>1.9219160075440649E-2</v>
      </c>
      <c r="G5143" s="40">
        <v>1.319747958017131</v>
      </c>
      <c r="H5143" s="41">
        <v>6.53451442564982E-3</v>
      </c>
    </row>
    <row r="5144" spans="1:8">
      <c r="A5144" s="38">
        <v>45109</v>
      </c>
      <c r="B5144" s="39" t="s">
        <v>89</v>
      </c>
      <c r="C5144" s="39" t="s">
        <v>47</v>
      </c>
      <c r="D5144" s="39" t="s">
        <v>135</v>
      </c>
      <c r="E5144" s="40">
        <v>0</v>
      </c>
      <c r="F5144" s="41">
        <v>1.0819149184942609</v>
      </c>
      <c r="G5144" s="40">
        <v>77.967608317553101</v>
      </c>
      <c r="H5144" s="41">
        <v>0.36785107228804881</v>
      </c>
    </row>
    <row r="5145" spans="1:8">
      <c r="A5145" s="38">
        <v>45109</v>
      </c>
      <c r="B5145" s="39" t="s">
        <v>89</v>
      </c>
      <c r="C5145" s="39" t="s">
        <v>18</v>
      </c>
      <c r="D5145" s="39" t="s">
        <v>137</v>
      </c>
      <c r="E5145" s="40">
        <v>0</v>
      </c>
      <c r="F5145" s="41">
        <v>1.235489446656846</v>
      </c>
      <c r="G5145" s="40">
        <v>88.513317347002925</v>
      </c>
      <c r="H5145" s="41">
        <v>0.42006641186332772</v>
      </c>
    </row>
    <row r="5146" spans="1:8">
      <c r="A5146" s="38">
        <v>45109</v>
      </c>
      <c r="B5146" s="39" t="s">
        <v>89</v>
      </c>
      <c r="C5146" s="39" t="s">
        <v>18</v>
      </c>
      <c r="D5146" s="39" t="s">
        <v>138</v>
      </c>
      <c r="E5146" s="40">
        <v>0</v>
      </c>
      <c r="F5146" s="41">
        <v>0.14589484682698869</v>
      </c>
      <c r="G5146" s="40">
        <v>10.018358004686419</v>
      </c>
      <c r="H5146" s="41">
        <v>4.960424792117616E-2</v>
      </c>
    </row>
    <row r="5147" spans="1:8">
      <c r="A5147" s="38">
        <v>45109</v>
      </c>
      <c r="B5147" s="39" t="s">
        <v>89</v>
      </c>
      <c r="C5147" s="39" t="s">
        <v>18</v>
      </c>
      <c r="D5147" s="39" t="s">
        <v>139</v>
      </c>
      <c r="E5147" s="40">
        <v>0</v>
      </c>
      <c r="F5147" s="41">
        <v>0</v>
      </c>
      <c r="G5147" s="40">
        <v>0</v>
      </c>
      <c r="H5147" s="41">
        <v>0</v>
      </c>
    </row>
    <row r="5148" spans="1:8">
      <c r="A5148" s="38">
        <v>45109</v>
      </c>
      <c r="B5148" s="39" t="s">
        <v>89</v>
      </c>
      <c r="C5148" s="39" t="s">
        <v>18</v>
      </c>
      <c r="D5148" s="39" t="s">
        <v>123</v>
      </c>
      <c r="E5148" s="40">
        <v>354.41594090000001</v>
      </c>
      <c r="F5148" s="41">
        <v>10.44831985392112</v>
      </c>
      <c r="G5148" s="40">
        <v>667.72419144217463</v>
      </c>
      <c r="H5148" s="41">
        <v>3.5524287503331808</v>
      </c>
    </row>
    <row r="5149" spans="1:8">
      <c r="A5149" s="38">
        <v>45109</v>
      </c>
      <c r="B5149" s="39" t="s">
        <v>89</v>
      </c>
      <c r="C5149" s="39" t="s">
        <v>48</v>
      </c>
      <c r="D5149" s="39" t="s">
        <v>123</v>
      </c>
      <c r="E5149" s="40">
        <v>115.20659860000001</v>
      </c>
      <c r="F5149" s="41">
        <v>2.028837074079259</v>
      </c>
      <c r="G5149" s="40">
        <v>129.04190485014001</v>
      </c>
      <c r="H5149" s="41">
        <v>0.68980460518694775</v>
      </c>
    </row>
    <row r="5150" spans="1:8">
      <c r="A5150" s="38">
        <v>45109</v>
      </c>
      <c r="B5150" s="39" t="s">
        <v>89</v>
      </c>
      <c r="C5150" s="39" t="s">
        <v>7</v>
      </c>
      <c r="D5150" s="39" t="s">
        <v>140</v>
      </c>
      <c r="E5150" s="40">
        <v>3137.0005267000001</v>
      </c>
      <c r="F5150" s="41">
        <v>49.09532255973636</v>
      </c>
      <c r="G5150" s="40">
        <v>3179.3081954911449</v>
      </c>
      <c r="H5150" s="41">
        <v>43.178359774938421</v>
      </c>
    </row>
    <row r="5151" spans="1:8">
      <c r="A5151" s="38">
        <v>45109</v>
      </c>
      <c r="B5151" s="39" t="s">
        <v>89</v>
      </c>
      <c r="C5151" s="39" t="s">
        <v>7</v>
      </c>
      <c r="D5151" s="39" t="s">
        <v>141</v>
      </c>
      <c r="E5151" s="40">
        <v>1854.2138153999999</v>
      </c>
      <c r="F5151" s="41">
        <v>79.737235485489208</v>
      </c>
      <c r="G5151" s="40">
        <v>5117.6015185110737</v>
      </c>
      <c r="H5151" s="41">
        <v>68.704212466006595</v>
      </c>
    </row>
    <row r="5152" spans="1:8">
      <c r="A5152" s="38">
        <v>45109</v>
      </c>
      <c r="B5152" s="39" t="s">
        <v>89</v>
      </c>
      <c r="C5152" s="39" t="s">
        <v>7</v>
      </c>
      <c r="D5152" s="39" t="s">
        <v>142</v>
      </c>
      <c r="E5152" s="40">
        <v>2792.7718281000002</v>
      </c>
      <c r="F5152" s="41">
        <v>56.211671737381792</v>
      </c>
      <c r="G5152" s="40">
        <v>3641.995689347068</v>
      </c>
      <c r="H5152" s="41">
        <v>52.800120321241678</v>
      </c>
    </row>
    <row r="5153" spans="1:8">
      <c r="A5153" s="38">
        <v>45109</v>
      </c>
      <c r="B5153" s="39" t="s">
        <v>89</v>
      </c>
      <c r="C5153" s="39" t="s">
        <v>16</v>
      </c>
      <c r="D5153" s="39" t="s">
        <v>123</v>
      </c>
      <c r="E5153" s="40">
        <v>115.3083862</v>
      </c>
      <c r="F5153" s="41">
        <v>10.593135421913811</v>
      </c>
      <c r="G5153" s="40">
        <v>646.70945886405184</v>
      </c>
      <c r="H5153" s="41">
        <v>3.6016660434506971</v>
      </c>
    </row>
    <row r="5154" spans="1:8">
      <c r="A5154" s="38">
        <v>45109</v>
      </c>
      <c r="B5154" s="39" t="s">
        <v>89</v>
      </c>
      <c r="C5154" s="39" t="s">
        <v>49</v>
      </c>
      <c r="D5154" s="39" t="s">
        <v>143</v>
      </c>
      <c r="E5154" s="40">
        <v>0</v>
      </c>
      <c r="F5154" s="41">
        <v>39.094997148446723</v>
      </c>
      <c r="G5154" s="40">
        <v>2399.139841724626</v>
      </c>
      <c r="H5154" s="41">
        <v>13.29229903047189</v>
      </c>
    </row>
    <row r="5155" spans="1:8">
      <c r="A5155" s="38">
        <v>45109</v>
      </c>
      <c r="B5155" s="39" t="s">
        <v>89</v>
      </c>
      <c r="C5155" s="39" t="s">
        <v>49</v>
      </c>
      <c r="D5155" s="39" t="s">
        <v>144</v>
      </c>
      <c r="E5155" s="40">
        <v>0</v>
      </c>
      <c r="F5155" s="41">
        <v>1.228926930565827</v>
      </c>
      <c r="G5155" s="40">
        <v>88.273325610660265</v>
      </c>
      <c r="H5155" s="41">
        <v>0.41783515639238111</v>
      </c>
    </row>
    <row r="5156" spans="1:8">
      <c r="A5156" s="38">
        <v>45109</v>
      </c>
      <c r="B5156" s="39" t="s">
        <v>89</v>
      </c>
      <c r="C5156" s="39" t="s">
        <v>49</v>
      </c>
      <c r="D5156" s="39" t="s">
        <v>242</v>
      </c>
      <c r="E5156" s="40">
        <v>0</v>
      </c>
      <c r="F5156" s="41">
        <v>0</v>
      </c>
      <c r="G5156" s="40">
        <v>0</v>
      </c>
      <c r="H5156" s="41">
        <v>0</v>
      </c>
    </row>
    <row r="5157" spans="1:8">
      <c r="A5157" s="38">
        <v>45109</v>
      </c>
      <c r="B5157" s="39" t="s">
        <v>89</v>
      </c>
      <c r="C5157" s="39" t="s">
        <v>49</v>
      </c>
      <c r="D5157" s="39" t="s">
        <v>145</v>
      </c>
      <c r="E5157" s="40">
        <v>0</v>
      </c>
      <c r="F5157" s="41">
        <v>0</v>
      </c>
      <c r="G5157" s="40">
        <v>0</v>
      </c>
      <c r="H5157" s="41">
        <v>0</v>
      </c>
    </row>
    <row r="5158" spans="1:8">
      <c r="A5158" s="38">
        <v>45109</v>
      </c>
      <c r="B5158" s="39" t="s">
        <v>89</v>
      </c>
      <c r="C5158" s="39" t="s">
        <v>49</v>
      </c>
      <c r="D5158" s="39" t="s">
        <v>146</v>
      </c>
      <c r="E5158" s="40">
        <v>0</v>
      </c>
      <c r="F5158" s="41">
        <v>1.84521749951075</v>
      </c>
      <c r="G5158" s="40">
        <v>112.67470000384969</v>
      </c>
      <c r="H5158" s="41">
        <v>0.62737394983365502</v>
      </c>
    </row>
    <row r="5159" spans="1:8">
      <c r="A5159" s="38">
        <v>45109</v>
      </c>
      <c r="B5159" s="39" t="s">
        <v>89</v>
      </c>
      <c r="C5159" s="39" t="s">
        <v>49</v>
      </c>
      <c r="D5159" s="39" t="s">
        <v>223</v>
      </c>
      <c r="E5159" s="40">
        <v>0</v>
      </c>
      <c r="F5159" s="41">
        <v>0</v>
      </c>
      <c r="G5159" s="40">
        <v>0</v>
      </c>
      <c r="H5159" s="41">
        <v>0</v>
      </c>
    </row>
    <row r="5160" spans="1:8">
      <c r="A5160" s="38">
        <v>45109</v>
      </c>
      <c r="B5160" s="39" t="s">
        <v>89</v>
      </c>
      <c r="C5160" s="39" t="s">
        <v>49</v>
      </c>
      <c r="D5160" s="39" t="s">
        <v>147</v>
      </c>
      <c r="E5160" s="40">
        <v>0</v>
      </c>
      <c r="F5160" s="41">
        <v>0</v>
      </c>
      <c r="G5160" s="40">
        <v>0</v>
      </c>
      <c r="H5160" s="41">
        <v>0</v>
      </c>
    </row>
    <row r="5161" spans="1:8">
      <c r="A5161" s="38">
        <v>45109</v>
      </c>
      <c r="B5161" s="39" t="s">
        <v>89</v>
      </c>
      <c r="C5161" s="39" t="s">
        <v>49</v>
      </c>
      <c r="D5161" s="39" t="s">
        <v>148</v>
      </c>
      <c r="E5161" s="40">
        <v>0</v>
      </c>
      <c r="F5161" s="41">
        <v>0</v>
      </c>
      <c r="G5161" s="40">
        <v>0</v>
      </c>
      <c r="H5161" s="41">
        <v>0</v>
      </c>
    </row>
    <row r="5162" spans="1:8">
      <c r="A5162" s="38">
        <v>45109</v>
      </c>
      <c r="B5162" s="39" t="s">
        <v>89</v>
      </c>
      <c r="C5162" s="39" t="s">
        <v>49</v>
      </c>
      <c r="D5162" s="39" t="s">
        <v>150</v>
      </c>
      <c r="E5162" s="40">
        <v>0</v>
      </c>
      <c r="F5162" s="41">
        <v>1.9219160075440649E-2</v>
      </c>
      <c r="G5162" s="40">
        <v>1.319747958017131</v>
      </c>
      <c r="H5162" s="41">
        <v>6.53451442564982E-3</v>
      </c>
    </row>
    <row r="5163" spans="1:8">
      <c r="A5163" s="38">
        <v>45109</v>
      </c>
      <c r="B5163" s="39" t="s">
        <v>89</v>
      </c>
      <c r="C5163" s="39" t="s">
        <v>49</v>
      </c>
      <c r="D5163" s="39" t="s">
        <v>151</v>
      </c>
      <c r="E5163" s="40">
        <v>0</v>
      </c>
      <c r="F5163" s="41">
        <v>1.8788482466450931</v>
      </c>
      <c r="G5163" s="40">
        <v>114.1795449372329</v>
      </c>
      <c r="H5163" s="41">
        <v>0.63880840385933146</v>
      </c>
    </row>
    <row r="5164" spans="1:8">
      <c r="A5164" s="38">
        <v>45109</v>
      </c>
      <c r="B5164" s="39" t="s">
        <v>89</v>
      </c>
      <c r="C5164" s="39" t="s">
        <v>49</v>
      </c>
      <c r="D5164" s="39" t="s">
        <v>152</v>
      </c>
      <c r="E5164" s="40">
        <v>0</v>
      </c>
      <c r="F5164" s="41">
        <v>2.532236486956041E-2</v>
      </c>
      <c r="G5164" s="40">
        <v>1.7388449441904581</v>
      </c>
      <c r="H5164" s="41">
        <v>8.6096040556505396E-3</v>
      </c>
    </row>
    <row r="5165" spans="1:8">
      <c r="A5165" s="38">
        <v>45109</v>
      </c>
      <c r="B5165" s="39" t="s">
        <v>89</v>
      </c>
      <c r="C5165" s="39" t="s">
        <v>49</v>
      </c>
      <c r="D5165" s="39" t="s">
        <v>154</v>
      </c>
      <c r="E5165" s="40">
        <v>0</v>
      </c>
      <c r="F5165" s="41">
        <v>3.778131615801458</v>
      </c>
      <c r="G5165" s="40">
        <v>229.76233595607701</v>
      </c>
      <c r="H5165" s="41">
        <v>1.2845647493724961</v>
      </c>
    </row>
    <row r="5166" spans="1:8">
      <c r="A5166" s="38">
        <v>45109</v>
      </c>
      <c r="B5166" s="39" t="s">
        <v>89</v>
      </c>
      <c r="C5166" s="39" t="s">
        <v>49</v>
      </c>
      <c r="D5166" s="39" t="s">
        <v>155</v>
      </c>
      <c r="E5166" s="40">
        <v>0</v>
      </c>
      <c r="F5166" s="41">
        <v>6.7412524327613715E-2</v>
      </c>
      <c r="G5166" s="40">
        <v>4.6291066298904608</v>
      </c>
      <c r="H5166" s="41">
        <v>2.292025827138866E-2</v>
      </c>
    </row>
    <row r="5167" spans="1:8">
      <c r="A5167" s="38">
        <v>45109</v>
      </c>
      <c r="B5167" s="39" t="s">
        <v>89</v>
      </c>
      <c r="C5167" s="39" t="s">
        <v>49</v>
      </c>
      <c r="D5167" s="39" t="s">
        <v>208</v>
      </c>
      <c r="E5167" s="40">
        <v>0</v>
      </c>
      <c r="F5167" s="41">
        <v>0</v>
      </c>
      <c r="G5167" s="40">
        <v>0</v>
      </c>
      <c r="H5167" s="41">
        <v>0</v>
      </c>
    </row>
    <row r="5168" spans="1:8">
      <c r="A5168" s="38">
        <v>45109</v>
      </c>
      <c r="B5168" s="39" t="s">
        <v>89</v>
      </c>
      <c r="C5168" s="39" t="s">
        <v>49</v>
      </c>
      <c r="D5168" s="39" t="s">
        <v>157</v>
      </c>
      <c r="E5168" s="40">
        <v>0</v>
      </c>
      <c r="F5168" s="41">
        <v>0</v>
      </c>
      <c r="G5168" s="40">
        <v>0</v>
      </c>
      <c r="H5168" s="41">
        <v>0</v>
      </c>
    </row>
    <row r="5169" spans="1:8">
      <c r="A5169" s="38">
        <v>45109</v>
      </c>
      <c r="B5169" s="39" t="s">
        <v>89</v>
      </c>
      <c r="C5169" s="39" t="s">
        <v>49</v>
      </c>
      <c r="D5169" s="39" t="s">
        <v>158</v>
      </c>
      <c r="E5169" s="40">
        <v>0</v>
      </c>
      <c r="F5169" s="41">
        <v>0</v>
      </c>
      <c r="G5169" s="40">
        <v>0</v>
      </c>
      <c r="H5169" s="41">
        <v>0</v>
      </c>
    </row>
    <row r="5170" spans="1:8">
      <c r="A5170" s="38">
        <v>45109</v>
      </c>
      <c r="B5170" s="39" t="s">
        <v>89</v>
      </c>
      <c r="C5170" s="39" t="s">
        <v>49</v>
      </c>
      <c r="D5170" s="39" t="s">
        <v>263</v>
      </c>
      <c r="E5170" s="40">
        <v>0</v>
      </c>
      <c r="F5170" s="41">
        <v>5.7930203554044483E-3</v>
      </c>
      <c r="G5170" s="40">
        <v>0.21202454500780279</v>
      </c>
      <c r="H5170" s="41">
        <v>1.9696269208375129E-3</v>
      </c>
    </row>
    <row r="5171" spans="1:8">
      <c r="A5171" s="38">
        <v>45109</v>
      </c>
      <c r="B5171" s="39" t="s">
        <v>89</v>
      </c>
      <c r="C5171" s="39" t="s">
        <v>49</v>
      </c>
      <c r="D5171" s="39" t="s">
        <v>159</v>
      </c>
      <c r="E5171" s="40">
        <v>0</v>
      </c>
      <c r="F5171" s="41">
        <v>0</v>
      </c>
      <c r="G5171" s="40">
        <v>0</v>
      </c>
      <c r="H5171" s="41">
        <v>0</v>
      </c>
    </row>
    <row r="5172" spans="1:8">
      <c r="A5172" s="38">
        <v>45109</v>
      </c>
      <c r="B5172" s="39" t="s">
        <v>89</v>
      </c>
      <c r="C5172" s="39" t="s">
        <v>49</v>
      </c>
      <c r="D5172" s="39" t="s">
        <v>209</v>
      </c>
      <c r="E5172" s="40">
        <v>0</v>
      </c>
      <c r="F5172" s="41">
        <v>3.034854677304771E-2</v>
      </c>
      <c r="G5172" s="40">
        <v>2.083984548507841</v>
      </c>
      <c r="H5172" s="41">
        <v>1.0318505902836219E-2</v>
      </c>
    </row>
    <row r="5173" spans="1:8">
      <c r="A5173" s="38">
        <v>45109</v>
      </c>
      <c r="B5173" s="39" t="s">
        <v>89</v>
      </c>
      <c r="C5173" s="39" t="s">
        <v>49</v>
      </c>
      <c r="D5173" s="39" t="s">
        <v>210</v>
      </c>
      <c r="E5173" s="40">
        <v>0</v>
      </c>
      <c r="F5173" s="41">
        <v>0</v>
      </c>
      <c r="G5173" s="40">
        <v>0</v>
      </c>
      <c r="H5173" s="41">
        <v>0</v>
      </c>
    </row>
    <row r="5174" spans="1:8">
      <c r="A5174" s="38">
        <v>45109</v>
      </c>
      <c r="B5174" s="39" t="s">
        <v>89</v>
      </c>
      <c r="C5174" s="39" t="s">
        <v>49</v>
      </c>
      <c r="D5174" s="39" t="s">
        <v>246</v>
      </c>
      <c r="E5174" s="40">
        <v>0</v>
      </c>
      <c r="F5174" s="41">
        <v>0</v>
      </c>
      <c r="G5174" s="40">
        <v>0</v>
      </c>
      <c r="H5174" s="41">
        <v>0</v>
      </c>
    </row>
    <row r="5175" spans="1:8">
      <c r="A5175" s="38">
        <v>45109</v>
      </c>
      <c r="B5175" s="39" t="s">
        <v>89</v>
      </c>
      <c r="C5175" s="39" t="s">
        <v>49</v>
      </c>
      <c r="D5175" s="39" t="s">
        <v>294</v>
      </c>
      <c r="E5175" s="40">
        <v>0</v>
      </c>
      <c r="F5175" s="41">
        <v>2.2869186320504539E-2</v>
      </c>
      <c r="G5175" s="40">
        <v>1.570389227704436</v>
      </c>
      <c r="H5175" s="41">
        <v>7.7755233489715447E-3</v>
      </c>
    </row>
    <row r="5176" spans="1:8">
      <c r="A5176" s="38">
        <v>45109</v>
      </c>
      <c r="B5176" s="39" t="s">
        <v>89</v>
      </c>
      <c r="C5176" s="39" t="s">
        <v>49</v>
      </c>
      <c r="D5176" s="39" t="s">
        <v>262</v>
      </c>
      <c r="E5176" s="40">
        <v>0</v>
      </c>
      <c r="F5176" s="41">
        <v>0</v>
      </c>
      <c r="G5176" s="40">
        <v>0</v>
      </c>
      <c r="H5176" s="41">
        <v>0</v>
      </c>
    </row>
    <row r="5177" spans="1:8">
      <c r="A5177" s="38">
        <v>45109</v>
      </c>
      <c r="B5177" s="39" t="s">
        <v>89</v>
      </c>
      <c r="C5177" s="39" t="s">
        <v>49</v>
      </c>
      <c r="D5177" s="39" t="s">
        <v>257</v>
      </c>
      <c r="E5177" s="40">
        <v>0</v>
      </c>
      <c r="F5177" s="41">
        <v>0</v>
      </c>
      <c r="G5177" s="40">
        <v>0</v>
      </c>
      <c r="H5177" s="41">
        <v>0</v>
      </c>
    </row>
    <row r="5178" spans="1:8">
      <c r="A5178" s="38">
        <v>45109</v>
      </c>
      <c r="B5178" s="39" t="s">
        <v>89</v>
      </c>
      <c r="C5178" s="39" t="s">
        <v>49</v>
      </c>
      <c r="D5178" s="39" t="s">
        <v>166</v>
      </c>
      <c r="E5178" s="40">
        <v>0</v>
      </c>
      <c r="F5178" s="41">
        <v>69.576121948915628</v>
      </c>
      <c r="G5178" s="40">
        <v>4532.6261863971613</v>
      </c>
      <c r="H5178" s="41">
        <v>23.65588146263131</v>
      </c>
    </row>
    <row r="5179" spans="1:8">
      <c r="A5179" s="38">
        <v>45109</v>
      </c>
      <c r="B5179" s="39" t="s">
        <v>89</v>
      </c>
      <c r="C5179" s="39" t="s">
        <v>49</v>
      </c>
      <c r="D5179" s="39" t="s">
        <v>167</v>
      </c>
      <c r="E5179" s="40">
        <v>0</v>
      </c>
      <c r="F5179" s="41">
        <v>0.32185669862739658</v>
      </c>
      <c r="G5179" s="40">
        <v>21.72982237089753</v>
      </c>
      <c r="H5179" s="41">
        <v>0.1094312775333149</v>
      </c>
    </row>
    <row r="5180" spans="1:8">
      <c r="A5180" s="38">
        <v>45109</v>
      </c>
      <c r="B5180" s="39" t="s">
        <v>89</v>
      </c>
      <c r="C5180" s="39" t="s">
        <v>49</v>
      </c>
      <c r="D5180" s="39" t="s">
        <v>168</v>
      </c>
      <c r="E5180" s="40">
        <v>0</v>
      </c>
      <c r="F5180" s="41">
        <v>3.5273427676217679</v>
      </c>
      <c r="G5180" s="40">
        <v>253.8716312309227</v>
      </c>
      <c r="H5180" s="41">
        <v>1.1992965409914009</v>
      </c>
    </row>
    <row r="5181" spans="1:8">
      <c r="A5181" s="38">
        <v>45109</v>
      </c>
      <c r="B5181" s="39" t="s">
        <v>89</v>
      </c>
      <c r="C5181" s="39" t="s">
        <v>49</v>
      </c>
      <c r="D5181" s="39" t="s">
        <v>195</v>
      </c>
      <c r="E5181" s="40">
        <v>0</v>
      </c>
      <c r="F5181" s="41">
        <v>43.048913901786626</v>
      </c>
      <c r="G5181" s="40">
        <v>2640.601507377899</v>
      </c>
      <c r="H5181" s="41">
        <v>14.63663072660745</v>
      </c>
    </row>
    <row r="5182" spans="1:8">
      <c r="A5182" s="38">
        <v>45109</v>
      </c>
      <c r="B5182" s="39" t="s">
        <v>89</v>
      </c>
      <c r="C5182" s="39" t="s">
        <v>49</v>
      </c>
      <c r="D5182" s="39" t="s">
        <v>169</v>
      </c>
      <c r="E5182" s="40">
        <v>0</v>
      </c>
      <c r="F5182" s="41">
        <v>4.2940133822606112</v>
      </c>
      <c r="G5182" s="40">
        <v>308.85719874041621</v>
      </c>
      <c r="H5182" s="41">
        <v>1.459964549968608</v>
      </c>
    </row>
    <row r="5183" spans="1:8">
      <c r="A5183" s="38">
        <v>45109</v>
      </c>
      <c r="B5183" s="39" t="s">
        <v>89</v>
      </c>
      <c r="C5183" s="39" t="s">
        <v>49</v>
      </c>
      <c r="D5183" s="39" t="s">
        <v>170</v>
      </c>
      <c r="E5183" s="40">
        <v>0</v>
      </c>
      <c r="F5183" s="41">
        <v>0</v>
      </c>
      <c r="G5183" s="40">
        <v>0</v>
      </c>
      <c r="H5183" s="41">
        <v>0</v>
      </c>
    </row>
    <row r="5184" spans="1:8">
      <c r="A5184" s="38">
        <v>45109</v>
      </c>
      <c r="B5184" s="39" t="s">
        <v>89</v>
      </c>
      <c r="C5184" s="39" t="s">
        <v>49</v>
      </c>
      <c r="D5184" s="39" t="s">
        <v>171</v>
      </c>
      <c r="E5184" s="40">
        <v>0</v>
      </c>
      <c r="F5184" s="41">
        <v>1.7615157868113309</v>
      </c>
      <c r="G5184" s="40">
        <v>106.9270417303358</v>
      </c>
      <c r="H5184" s="41">
        <v>0.59891536751585261</v>
      </c>
    </row>
    <row r="5185" spans="1:8">
      <c r="A5185" s="38">
        <v>45109</v>
      </c>
      <c r="B5185" s="39" t="s">
        <v>89</v>
      </c>
      <c r="C5185" s="39" t="s">
        <v>50</v>
      </c>
      <c r="D5185" s="39" t="s">
        <v>172</v>
      </c>
      <c r="E5185" s="40">
        <v>0</v>
      </c>
      <c r="F5185" s="41">
        <v>8.068490894978563</v>
      </c>
      <c r="G5185" s="40">
        <v>525.70254281716768</v>
      </c>
      <c r="H5185" s="41">
        <v>2.7432869042927108</v>
      </c>
    </row>
    <row r="5186" spans="1:8">
      <c r="A5186" s="38">
        <v>45109</v>
      </c>
      <c r="B5186" s="39" t="s">
        <v>89</v>
      </c>
      <c r="C5186" s="39" t="s">
        <v>50</v>
      </c>
      <c r="D5186" s="39" t="s">
        <v>173</v>
      </c>
      <c r="E5186" s="40">
        <v>0</v>
      </c>
      <c r="F5186" s="41">
        <v>6.1054124396197764</v>
      </c>
      <c r="G5186" s="40">
        <v>370.64499211345782</v>
      </c>
      <c r="H5186" s="41">
        <v>2.0758402294707241</v>
      </c>
    </row>
    <row r="5187" spans="1:8">
      <c r="A5187" s="38">
        <v>45109</v>
      </c>
      <c r="B5187" s="39" t="s">
        <v>89</v>
      </c>
      <c r="C5187" s="39" t="s">
        <v>50</v>
      </c>
      <c r="D5187" s="39" t="s">
        <v>13</v>
      </c>
      <c r="E5187" s="40">
        <v>0</v>
      </c>
      <c r="F5187" s="41">
        <v>6.3662708951888358E-2</v>
      </c>
      <c r="G5187" s="40">
        <v>4.3716130055265818</v>
      </c>
      <c r="H5187" s="41">
        <v>2.164532104364204E-2</v>
      </c>
    </row>
    <row r="5188" spans="1:8">
      <c r="A5188" s="38">
        <v>45109</v>
      </c>
      <c r="B5188" s="39" t="s">
        <v>89</v>
      </c>
      <c r="C5188" s="39" t="s">
        <v>50</v>
      </c>
      <c r="D5188" s="39" t="s">
        <v>15</v>
      </c>
      <c r="E5188" s="40">
        <v>0</v>
      </c>
      <c r="F5188" s="41">
        <v>2.4101843663638691</v>
      </c>
      <c r="G5188" s="40">
        <v>146.302341568282</v>
      </c>
      <c r="H5188" s="41">
        <v>0.81946268456371563</v>
      </c>
    </row>
    <row r="5189" spans="1:8">
      <c r="A5189" s="38">
        <v>45109</v>
      </c>
      <c r="B5189" s="39" t="s">
        <v>89</v>
      </c>
      <c r="C5189" s="39" t="s">
        <v>50</v>
      </c>
      <c r="D5189" s="39" t="s">
        <v>174</v>
      </c>
      <c r="E5189" s="40">
        <v>0</v>
      </c>
      <c r="F5189" s="41">
        <v>6.2806881752331704E-3</v>
      </c>
      <c r="G5189" s="40">
        <v>0.31108431574196838</v>
      </c>
      <c r="H5189" s="41">
        <v>2.1354339795792779E-3</v>
      </c>
    </row>
    <row r="5190" spans="1:8">
      <c r="A5190" s="38">
        <v>45109</v>
      </c>
      <c r="B5190" s="39" t="s">
        <v>89</v>
      </c>
      <c r="C5190" s="39" t="s">
        <v>50</v>
      </c>
      <c r="D5190" s="39" t="s">
        <v>214</v>
      </c>
      <c r="E5190" s="40">
        <v>0</v>
      </c>
      <c r="F5190" s="41">
        <v>0</v>
      </c>
      <c r="G5190" s="40">
        <v>0</v>
      </c>
      <c r="H5190" s="41">
        <v>0</v>
      </c>
    </row>
    <row r="5191" spans="1:8">
      <c r="A5191" s="38">
        <v>45109</v>
      </c>
      <c r="B5191" s="39" t="s">
        <v>89</v>
      </c>
      <c r="C5191" s="39" t="s">
        <v>50</v>
      </c>
      <c r="D5191" s="39" t="s">
        <v>175</v>
      </c>
      <c r="E5191" s="40">
        <v>0</v>
      </c>
      <c r="F5191" s="41">
        <v>0</v>
      </c>
      <c r="G5191" s="40">
        <v>0</v>
      </c>
      <c r="H5191" s="41">
        <v>0</v>
      </c>
    </row>
    <row r="5192" spans="1:8">
      <c r="A5192" s="38">
        <v>45109</v>
      </c>
      <c r="B5192" s="39" t="s">
        <v>89</v>
      </c>
      <c r="C5192" s="39" t="s">
        <v>50</v>
      </c>
      <c r="D5192" s="39" t="s">
        <v>176</v>
      </c>
      <c r="E5192" s="40">
        <v>0</v>
      </c>
      <c r="F5192" s="41">
        <v>0</v>
      </c>
      <c r="G5192" s="40">
        <v>0</v>
      </c>
      <c r="H5192" s="41">
        <v>0</v>
      </c>
    </row>
    <row r="5193" spans="1:8">
      <c r="A5193" s="38">
        <v>45109</v>
      </c>
      <c r="B5193" s="39" t="s">
        <v>89</v>
      </c>
      <c r="C5193" s="39" t="s">
        <v>50</v>
      </c>
      <c r="D5193" s="39" t="s">
        <v>198</v>
      </c>
      <c r="E5193" s="40">
        <v>0</v>
      </c>
      <c r="F5193" s="41">
        <v>0</v>
      </c>
      <c r="G5193" s="40">
        <v>0</v>
      </c>
      <c r="H5193" s="41">
        <v>0</v>
      </c>
    </row>
    <row r="5194" spans="1:8">
      <c r="A5194" s="38">
        <v>45109</v>
      </c>
      <c r="B5194" s="39" t="s">
        <v>89</v>
      </c>
      <c r="C5194" s="39" t="s">
        <v>50</v>
      </c>
      <c r="D5194" s="39" t="s">
        <v>177</v>
      </c>
      <c r="E5194" s="40">
        <v>0</v>
      </c>
      <c r="F5194" s="41">
        <v>0</v>
      </c>
      <c r="G5194" s="40">
        <v>0</v>
      </c>
      <c r="H5194" s="41">
        <v>0</v>
      </c>
    </row>
    <row r="5195" spans="1:8">
      <c r="A5195" s="38">
        <v>45109</v>
      </c>
      <c r="B5195" s="39" t="s">
        <v>89</v>
      </c>
      <c r="C5195" s="39" t="s">
        <v>50</v>
      </c>
      <c r="D5195" s="39" t="s">
        <v>178</v>
      </c>
      <c r="E5195" s="40">
        <v>0</v>
      </c>
      <c r="F5195" s="41">
        <v>1.781502689029606</v>
      </c>
      <c r="G5195" s="40">
        <v>108.2995092724197</v>
      </c>
      <c r="H5195" s="41">
        <v>0.60571091427006618</v>
      </c>
    </row>
    <row r="5196" spans="1:8">
      <c r="A5196" s="38">
        <v>45109</v>
      </c>
      <c r="B5196" s="39" t="s">
        <v>89</v>
      </c>
      <c r="C5196" s="39" t="s">
        <v>50</v>
      </c>
      <c r="D5196" s="39" t="s">
        <v>179</v>
      </c>
      <c r="E5196" s="40">
        <v>0</v>
      </c>
      <c r="F5196" s="41">
        <v>6.6300118661778082E-2</v>
      </c>
      <c r="G5196" s="40">
        <v>4.5527195713400053</v>
      </c>
      <c r="H5196" s="41">
        <v>2.2542040345004549E-2</v>
      </c>
    </row>
    <row r="5197" spans="1:8">
      <c r="A5197" s="38">
        <v>45109</v>
      </c>
      <c r="B5197" s="39" t="s">
        <v>89</v>
      </c>
      <c r="C5197" s="39" t="s">
        <v>50</v>
      </c>
      <c r="D5197" s="39" t="s">
        <v>8</v>
      </c>
      <c r="E5197" s="40">
        <v>0</v>
      </c>
      <c r="F5197" s="41">
        <v>3.0541973132327178</v>
      </c>
      <c r="G5197" s="40">
        <v>186.0928279555138</v>
      </c>
      <c r="H5197" s="41">
        <v>1.0384270864991241</v>
      </c>
    </row>
    <row r="5198" spans="1:8">
      <c r="A5198" s="38">
        <v>45109</v>
      </c>
      <c r="B5198" s="39" t="s">
        <v>180</v>
      </c>
      <c r="C5198" s="39" t="s">
        <v>43</v>
      </c>
      <c r="D5198" s="39" t="s">
        <v>90</v>
      </c>
      <c r="E5198" s="40">
        <v>0</v>
      </c>
      <c r="F5198" s="41">
        <v>12.74542053985939</v>
      </c>
      <c r="G5198" s="40">
        <v>2098.4727375854059</v>
      </c>
      <c r="H5198" s="41">
        <v>4.3334429835521906</v>
      </c>
    </row>
    <row r="5199" spans="1:8">
      <c r="A5199" s="38">
        <v>45109</v>
      </c>
      <c r="B5199" s="39" t="s">
        <v>180</v>
      </c>
      <c r="C5199" s="39" t="s">
        <v>44</v>
      </c>
      <c r="D5199" s="39" t="s">
        <v>91</v>
      </c>
      <c r="E5199" s="40">
        <v>0</v>
      </c>
      <c r="F5199" s="41">
        <v>24.884323189450249</v>
      </c>
      <c r="G5199" s="40">
        <v>3833.9390569125339</v>
      </c>
      <c r="H5199" s="41">
        <v>8.4606698844130843</v>
      </c>
    </row>
    <row r="5200" spans="1:8">
      <c r="A5200" s="38">
        <v>45109</v>
      </c>
      <c r="B5200" s="39" t="s">
        <v>180</v>
      </c>
      <c r="C5200" s="39" t="s">
        <v>181</v>
      </c>
      <c r="D5200" s="39" t="s">
        <v>182</v>
      </c>
      <c r="E5200" s="40">
        <v>0</v>
      </c>
      <c r="F5200" s="41">
        <v>0.14572945135958679</v>
      </c>
      <c r="G5200" s="40">
        <v>24.38132902568023</v>
      </c>
      <c r="H5200" s="41">
        <v>4.9548013462259503E-2</v>
      </c>
    </row>
    <row r="5201" spans="1:8">
      <c r="A5201" s="38">
        <v>45109</v>
      </c>
      <c r="B5201" s="39" t="s">
        <v>180</v>
      </c>
      <c r="C5201" s="39" t="s">
        <v>45</v>
      </c>
      <c r="D5201" s="39" t="s">
        <v>92</v>
      </c>
      <c r="E5201" s="40">
        <v>0</v>
      </c>
      <c r="F5201" s="41">
        <v>58.081534899471137</v>
      </c>
      <c r="G5201" s="40">
        <v>9729.4297481072772</v>
      </c>
      <c r="H5201" s="41">
        <v>19.747721865820189</v>
      </c>
    </row>
    <row r="5202" spans="1:8">
      <c r="A5202" s="38">
        <v>45109</v>
      </c>
      <c r="B5202" s="39" t="s">
        <v>180</v>
      </c>
      <c r="C5202" s="39" t="s">
        <v>46</v>
      </c>
      <c r="D5202" s="39" t="s">
        <v>184</v>
      </c>
      <c r="E5202" s="40">
        <v>0</v>
      </c>
      <c r="F5202" s="41">
        <v>0.52843602578639515</v>
      </c>
      <c r="G5202" s="40">
        <v>88.182995566073103</v>
      </c>
      <c r="H5202" s="41">
        <v>0.17966824876737439</v>
      </c>
    </row>
    <row r="5203" spans="1:8">
      <c r="A5203" s="38">
        <v>45109</v>
      </c>
      <c r="B5203" s="39" t="s">
        <v>180</v>
      </c>
      <c r="C5203" s="39" t="s">
        <v>46</v>
      </c>
      <c r="D5203" s="39" t="s">
        <v>120</v>
      </c>
      <c r="E5203" s="40">
        <v>0</v>
      </c>
      <c r="F5203" s="41">
        <v>1.0773736465429209</v>
      </c>
      <c r="G5203" s="40">
        <v>178.42771977615359</v>
      </c>
      <c r="H5203" s="41">
        <v>0.36630703982459328</v>
      </c>
    </row>
    <row r="5204" spans="1:8">
      <c r="A5204" s="38">
        <v>45109</v>
      </c>
      <c r="B5204" s="39" t="s">
        <v>180</v>
      </c>
      <c r="C5204" s="39" t="s">
        <v>46</v>
      </c>
      <c r="D5204" s="39" t="s">
        <v>122</v>
      </c>
      <c r="E5204" s="40">
        <v>0</v>
      </c>
      <c r="F5204" s="41">
        <v>7.9793319633582387</v>
      </c>
      <c r="G5204" s="40">
        <v>1334.9855927455669</v>
      </c>
      <c r="H5204" s="41">
        <v>2.7129728675418008</v>
      </c>
    </row>
    <row r="5205" spans="1:8">
      <c r="A5205" s="38">
        <v>45109</v>
      </c>
      <c r="B5205" s="39" t="s">
        <v>180</v>
      </c>
      <c r="C5205" s="39" t="s">
        <v>46</v>
      </c>
      <c r="D5205" s="39" t="s">
        <v>123</v>
      </c>
      <c r="E5205" s="40">
        <v>0</v>
      </c>
      <c r="F5205" s="41">
        <v>44.23931777896437</v>
      </c>
      <c r="G5205" s="40">
        <v>7135.1486762332243</v>
      </c>
      <c r="H5205" s="41">
        <v>15.041368044847889</v>
      </c>
    </row>
    <row r="5206" spans="1:8">
      <c r="A5206" s="38">
        <v>45109</v>
      </c>
      <c r="B5206" s="39" t="s">
        <v>180</v>
      </c>
      <c r="C5206" s="39" t="s">
        <v>46</v>
      </c>
      <c r="D5206" s="39" t="s">
        <v>124</v>
      </c>
      <c r="E5206" s="40">
        <v>0</v>
      </c>
      <c r="F5206" s="41">
        <v>0</v>
      </c>
      <c r="G5206" s="40">
        <v>0</v>
      </c>
      <c r="H5206" s="41">
        <v>0</v>
      </c>
    </row>
    <row r="5207" spans="1:8">
      <c r="A5207" s="38">
        <v>45109</v>
      </c>
      <c r="B5207" s="39" t="s">
        <v>180</v>
      </c>
      <c r="C5207" s="39" t="s">
        <v>46</v>
      </c>
      <c r="D5207" s="39" t="s">
        <v>228</v>
      </c>
      <c r="E5207" s="40">
        <v>0</v>
      </c>
      <c r="F5207" s="41">
        <v>0</v>
      </c>
      <c r="G5207" s="40">
        <v>0</v>
      </c>
      <c r="H5207" s="41">
        <v>0</v>
      </c>
    </row>
    <row r="5208" spans="1:8">
      <c r="A5208" s="38">
        <v>45109</v>
      </c>
      <c r="B5208" s="39" t="s">
        <v>180</v>
      </c>
      <c r="C5208" s="39" t="s">
        <v>47</v>
      </c>
      <c r="D5208" s="39" t="s">
        <v>185</v>
      </c>
      <c r="E5208" s="40">
        <v>0</v>
      </c>
      <c r="F5208" s="41">
        <v>3.4660864533197371</v>
      </c>
      <c r="G5208" s="40">
        <v>582.4315197463394</v>
      </c>
      <c r="H5208" s="41">
        <v>1.178469394128711</v>
      </c>
    </row>
    <row r="5209" spans="1:8">
      <c r="A5209" s="38">
        <v>45109</v>
      </c>
      <c r="B5209" s="39" t="s">
        <v>180</v>
      </c>
      <c r="C5209" s="39" t="s">
        <v>47</v>
      </c>
      <c r="D5209" s="39" t="s">
        <v>230</v>
      </c>
      <c r="E5209" s="40">
        <v>0</v>
      </c>
      <c r="F5209" s="41">
        <v>0</v>
      </c>
      <c r="G5209" s="40">
        <v>0</v>
      </c>
      <c r="H5209" s="41">
        <v>0</v>
      </c>
    </row>
    <row r="5210" spans="1:8">
      <c r="A5210" s="38">
        <v>45109</v>
      </c>
      <c r="B5210" s="39" t="s">
        <v>180</v>
      </c>
      <c r="C5210" s="39" t="s">
        <v>47</v>
      </c>
      <c r="D5210" s="39" t="s">
        <v>276</v>
      </c>
      <c r="E5210" s="40">
        <v>0</v>
      </c>
      <c r="F5210" s="41">
        <v>0</v>
      </c>
      <c r="G5210" s="40">
        <v>0</v>
      </c>
      <c r="H5210" s="41">
        <v>0</v>
      </c>
    </row>
    <row r="5211" spans="1:8">
      <c r="A5211" s="38">
        <v>45109</v>
      </c>
      <c r="B5211" s="39" t="s">
        <v>180</v>
      </c>
      <c r="C5211" s="39" t="s">
        <v>47</v>
      </c>
      <c r="D5211" s="39" t="s">
        <v>128</v>
      </c>
      <c r="E5211" s="40">
        <v>0</v>
      </c>
      <c r="F5211" s="41">
        <v>3.4975068273121011</v>
      </c>
      <c r="G5211" s="40">
        <v>585.15189572659835</v>
      </c>
      <c r="H5211" s="41">
        <v>1.189152321286115</v>
      </c>
    </row>
    <row r="5212" spans="1:8">
      <c r="A5212" s="38">
        <v>45109</v>
      </c>
      <c r="B5212" s="39" t="s">
        <v>180</v>
      </c>
      <c r="C5212" s="39" t="s">
        <v>47</v>
      </c>
      <c r="D5212" s="39" t="s">
        <v>130</v>
      </c>
      <c r="E5212" s="40">
        <v>0</v>
      </c>
      <c r="F5212" s="41">
        <v>0</v>
      </c>
      <c r="G5212" s="40">
        <v>0</v>
      </c>
      <c r="H5212" s="41">
        <v>0</v>
      </c>
    </row>
    <row r="5213" spans="1:8">
      <c r="A5213" s="38">
        <v>45109</v>
      </c>
      <c r="B5213" s="39" t="s">
        <v>180</v>
      </c>
      <c r="C5213" s="39" t="s">
        <v>47</v>
      </c>
      <c r="D5213" s="39" t="s">
        <v>131</v>
      </c>
      <c r="E5213" s="40">
        <v>0</v>
      </c>
      <c r="F5213" s="41">
        <v>0</v>
      </c>
      <c r="G5213" s="40">
        <v>0</v>
      </c>
      <c r="H5213" s="41">
        <v>0</v>
      </c>
    </row>
    <row r="5214" spans="1:8">
      <c r="A5214" s="38">
        <v>45109</v>
      </c>
      <c r="B5214" s="39" t="s">
        <v>180</v>
      </c>
      <c r="C5214" s="39" t="s">
        <v>47</v>
      </c>
      <c r="D5214" s="39" t="s">
        <v>132</v>
      </c>
      <c r="E5214" s="40">
        <v>0</v>
      </c>
      <c r="F5214" s="41">
        <v>0</v>
      </c>
      <c r="G5214" s="40">
        <v>0</v>
      </c>
      <c r="H5214" s="41">
        <v>0</v>
      </c>
    </row>
    <row r="5215" spans="1:8">
      <c r="A5215" s="38">
        <v>45109</v>
      </c>
      <c r="B5215" s="39" t="s">
        <v>180</v>
      </c>
      <c r="C5215" s="39" t="s">
        <v>47</v>
      </c>
      <c r="D5215" s="39" t="s">
        <v>133</v>
      </c>
      <c r="E5215" s="40">
        <v>0</v>
      </c>
      <c r="F5215" s="41">
        <v>0</v>
      </c>
      <c r="G5215" s="40">
        <v>0</v>
      </c>
      <c r="H5215" s="41">
        <v>0</v>
      </c>
    </row>
    <row r="5216" spans="1:8">
      <c r="A5216" s="38">
        <v>45109</v>
      </c>
      <c r="B5216" s="39" t="s">
        <v>180</v>
      </c>
      <c r="C5216" s="39" t="s">
        <v>47</v>
      </c>
      <c r="D5216" s="39" t="s">
        <v>135</v>
      </c>
      <c r="E5216" s="40">
        <v>0</v>
      </c>
      <c r="F5216" s="41">
        <v>0</v>
      </c>
      <c r="G5216" s="40">
        <v>0</v>
      </c>
      <c r="H5216" s="41">
        <v>0</v>
      </c>
    </row>
    <row r="5217" spans="1:8">
      <c r="A5217" s="38">
        <v>45109</v>
      </c>
      <c r="B5217" s="39" t="s">
        <v>180</v>
      </c>
      <c r="C5217" s="39" t="s">
        <v>47</v>
      </c>
      <c r="D5217" s="39" t="s">
        <v>136</v>
      </c>
      <c r="E5217" s="40">
        <v>0</v>
      </c>
      <c r="F5217" s="41">
        <v>0</v>
      </c>
      <c r="G5217" s="40">
        <v>0</v>
      </c>
      <c r="H5217" s="41">
        <v>0</v>
      </c>
    </row>
    <row r="5218" spans="1:8">
      <c r="A5218" s="38">
        <v>45109</v>
      </c>
      <c r="B5218" s="39" t="s">
        <v>180</v>
      </c>
      <c r="C5218" s="39" t="s">
        <v>18</v>
      </c>
      <c r="D5218" s="39" t="s">
        <v>120</v>
      </c>
      <c r="E5218" s="40">
        <v>41.554787699999999</v>
      </c>
      <c r="F5218" s="41">
        <v>12.20722102548109</v>
      </c>
      <c r="G5218" s="40">
        <v>2051.267442259194</v>
      </c>
      <c r="H5218" s="41">
        <v>4.1504551486635686</v>
      </c>
    </row>
    <row r="5219" spans="1:8">
      <c r="A5219" s="38">
        <v>45109</v>
      </c>
      <c r="B5219" s="39" t="s">
        <v>180</v>
      </c>
      <c r="C5219" s="39" t="s">
        <v>18</v>
      </c>
      <c r="D5219" s="39" t="s">
        <v>123</v>
      </c>
      <c r="E5219" s="40">
        <v>3115.9050465999999</v>
      </c>
      <c r="F5219" s="41">
        <v>129.54681003022131</v>
      </c>
      <c r="G5219" s="40">
        <v>21616.70494672524</v>
      </c>
      <c r="H5219" s="41">
        <v>44.045915410275242</v>
      </c>
    </row>
    <row r="5220" spans="1:8">
      <c r="A5220" s="38">
        <v>45109</v>
      </c>
      <c r="B5220" s="39" t="s">
        <v>180</v>
      </c>
      <c r="C5220" s="39" t="s">
        <v>48</v>
      </c>
      <c r="D5220" s="39" t="s">
        <v>120</v>
      </c>
      <c r="E5220" s="40">
        <v>135.71680000000001</v>
      </c>
      <c r="F5220" s="41">
        <v>0</v>
      </c>
      <c r="G5220" s="40">
        <v>0</v>
      </c>
      <c r="H5220" s="41">
        <v>0</v>
      </c>
    </row>
    <row r="5221" spans="1:8">
      <c r="A5221" s="38">
        <v>45109</v>
      </c>
      <c r="B5221" s="39" t="s">
        <v>180</v>
      </c>
      <c r="C5221" s="39" t="s">
        <v>7</v>
      </c>
      <c r="D5221" s="39" t="s">
        <v>140</v>
      </c>
      <c r="E5221" s="40">
        <v>1504.3867988</v>
      </c>
      <c r="F5221" s="41">
        <v>138.59376745061149</v>
      </c>
      <c r="G5221" s="40">
        <v>22296.418558927871</v>
      </c>
      <c r="H5221" s="41">
        <v>113.3803022506586</v>
      </c>
    </row>
    <row r="5222" spans="1:8">
      <c r="A5222" s="38">
        <v>45109</v>
      </c>
      <c r="B5222" s="39" t="s">
        <v>180</v>
      </c>
      <c r="C5222" s="39" t="s">
        <v>7</v>
      </c>
      <c r="D5222" s="39" t="s">
        <v>187</v>
      </c>
      <c r="E5222" s="40">
        <v>0</v>
      </c>
      <c r="F5222" s="41">
        <v>0</v>
      </c>
      <c r="G5222" s="40">
        <v>0</v>
      </c>
      <c r="H5222" s="41">
        <v>0</v>
      </c>
    </row>
    <row r="5223" spans="1:8">
      <c r="A5223" s="38">
        <v>45109</v>
      </c>
      <c r="B5223" s="39" t="s">
        <v>180</v>
      </c>
      <c r="C5223" s="39" t="s">
        <v>16</v>
      </c>
      <c r="D5223" s="39" t="s">
        <v>123</v>
      </c>
      <c r="E5223" s="40">
        <v>1768.1693642</v>
      </c>
      <c r="F5223" s="41">
        <v>95.135695088919675</v>
      </c>
      <c r="G5223" s="40">
        <v>15835.186867506231</v>
      </c>
      <c r="H5223" s="41">
        <v>32.346136330232703</v>
      </c>
    </row>
    <row r="5224" spans="1:8">
      <c r="A5224" s="38">
        <v>45109</v>
      </c>
      <c r="B5224" s="39" t="s">
        <v>180</v>
      </c>
      <c r="C5224" s="39" t="s">
        <v>49</v>
      </c>
      <c r="D5224" s="39" t="s">
        <v>253</v>
      </c>
      <c r="E5224" s="40">
        <v>0</v>
      </c>
      <c r="F5224" s="41">
        <v>0</v>
      </c>
      <c r="G5224" s="40">
        <v>0</v>
      </c>
      <c r="H5224" s="41">
        <v>0</v>
      </c>
    </row>
    <row r="5225" spans="1:8">
      <c r="A5225" s="38">
        <v>45109</v>
      </c>
      <c r="B5225" s="39" t="s">
        <v>180</v>
      </c>
      <c r="C5225" s="39" t="s">
        <v>49</v>
      </c>
      <c r="D5225" s="39" t="s">
        <v>206</v>
      </c>
      <c r="E5225" s="40">
        <v>0</v>
      </c>
      <c r="F5225" s="41">
        <v>0</v>
      </c>
      <c r="G5225" s="40">
        <v>0</v>
      </c>
      <c r="H5225" s="41">
        <v>0</v>
      </c>
    </row>
    <row r="5226" spans="1:8">
      <c r="A5226" s="38">
        <v>45109</v>
      </c>
      <c r="B5226" s="39" t="s">
        <v>180</v>
      </c>
      <c r="C5226" s="39" t="s">
        <v>49</v>
      </c>
      <c r="D5226" s="39" t="s">
        <v>148</v>
      </c>
      <c r="E5226" s="40">
        <v>0</v>
      </c>
      <c r="F5226" s="41">
        <v>0</v>
      </c>
      <c r="G5226" s="40">
        <v>0</v>
      </c>
      <c r="H5226" s="41">
        <v>0</v>
      </c>
    </row>
    <row r="5227" spans="1:8">
      <c r="A5227" s="38">
        <v>45109</v>
      </c>
      <c r="B5227" s="39" t="s">
        <v>180</v>
      </c>
      <c r="C5227" s="39" t="s">
        <v>49</v>
      </c>
      <c r="D5227" s="39" t="s">
        <v>149</v>
      </c>
      <c r="E5227" s="40">
        <v>0</v>
      </c>
      <c r="F5227" s="41">
        <v>0</v>
      </c>
      <c r="G5227" s="40">
        <v>0</v>
      </c>
      <c r="H5227" s="41">
        <v>0</v>
      </c>
    </row>
    <row r="5228" spans="1:8">
      <c r="A5228" s="38">
        <v>45109</v>
      </c>
      <c r="B5228" s="39" t="s">
        <v>180</v>
      </c>
      <c r="C5228" s="39" t="s">
        <v>49</v>
      </c>
      <c r="D5228" s="39" t="s">
        <v>296</v>
      </c>
      <c r="E5228" s="40">
        <v>0</v>
      </c>
      <c r="F5228" s="41">
        <v>0</v>
      </c>
      <c r="G5228" s="40">
        <v>0</v>
      </c>
      <c r="H5228" s="41">
        <v>0</v>
      </c>
    </row>
    <row r="5229" spans="1:8">
      <c r="A5229" s="38">
        <v>45109</v>
      </c>
      <c r="B5229" s="39" t="s">
        <v>180</v>
      </c>
      <c r="C5229" s="39" t="s">
        <v>49</v>
      </c>
      <c r="D5229" s="39" t="s">
        <v>150</v>
      </c>
      <c r="E5229" s="40">
        <v>0</v>
      </c>
      <c r="F5229" s="41">
        <v>0</v>
      </c>
      <c r="G5229" s="40">
        <v>0</v>
      </c>
      <c r="H5229" s="41">
        <v>0</v>
      </c>
    </row>
    <row r="5230" spans="1:8">
      <c r="A5230" s="38">
        <v>45109</v>
      </c>
      <c r="B5230" s="39" t="s">
        <v>180</v>
      </c>
      <c r="C5230" s="39" t="s">
        <v>49</v>
      </c>
      <c r="D5230" s="39" t="s">
        <v>190</v>
      </c>
      <c r="E5230" s="40">
        <v>0</v>
      </c>
      <c r="F5230" s="41">
        <v>0</v>
      </c>
      <c r="G5230" s="40">
        <v>0</v>
      </c>
      <c r="H5230" s="41">
        <v>0</v>
      </c>
    </row>
    <row r="5231" spans="1:8">
      <c r="A5231" s="38">
        <v>45109</v>
      </c>
      <c r="B5231" s="39" t="s">
        <v>180</v>
      </c>
      <c r="C5231" s="39" t="s">
        <v>49</v>
      </c>
      <c r="D5231" s="39" t="s">
        <v>151</v>
      </c>
      <c r="E5231" s="40">
        <v>0</v>
      </c>
      <c r="F5231" s="41">
        <v>0</v>
      </c>
      <c r="G5231" s="40">
        <v>0</v>
      </c>
      <c r="H5231" s="41">
        <v>0</v>
      </c>
    </row>
    <row r="5232" spans="1:8">
      <c r="A5232" s="38">
        <v>45109</v>
      </c>
      <c r="B5232" s="39" t="s">
        <v>180</v>
      </c>
      <c r="C5232" s="39" t="s">
        <v>49</v>
      </c>
      <c r="D5232" s="39" t="s">
        <v>154</v>
      </c>
      <c r="E5232" s="40">
        <v>0</v>
      </c>
      <c r="F5232" s="41">
        <v>0</v>
      </c>
      <c r="G5232" s="40">
        <v>0</v>
      </c>
      <c r="H5232" s="41">
        <v>0</v>
      </c>
    </row>
    <row r="5233" spans="1:8">
      <c r="A5233" s="38">
        <v>45109</v>
      </c>
      <c r="B5233" s="39" t="s">
        <v>180</v>
      </c>
      <c r="C5233" s="39" t="s">
        <v>49</v>
      </c>
      <c r="D5233" s="39" t="s">
        <v>155</v>
      </c>
      <c r="E5233" s="40">
        <v>0</v>
      </c>
      <c r="F5233" s="41">
        <v>0</v>
      </c>
      <c r="G5233" s="40">
        <v>0</v>
      </c>
      <c r="H5233" s="41">
        <v>0</v>
      </c>
    </row>
    <row r="5234" spans="1:8">
      <c r="A5234" s="38">
        <v>45109</v>
      </c>
      <c r="B5234" s="39" t="s">
        <v>180</v>
      </c>
      <c r="C5234" s="39" t="s">
        <v>49</v>
      </c>
      <c r="D5234" s="39" t="s">
        <v>191</v>
      </c>
      <c r="E5234" s="40">
        <v>0</v>
      </c>
      <c r="F5234" s="41">
        <v>0</v>
      </c>
      <c r="G5234" s="40">
        <v>0</v>
      </c>
      <c r="H5234" s="41">
        <v>0</v>
      </c>
    </row>
    <row r="5235" spans="1:8">
      <c r="A5235" s="38">
        <v>45109</v>
      </c>
      <c r="B5235" s="39" t="s">
        <v>180</v>
      </c>
      <c r="C5235" s="39" t="s">
        <v>49</v>
      </c>
      <c r="D5235" s="39" t="s">
        <v>156</v>
      </c>
      <c r="E5235" s="40">
        <v>0</v>
      </c>
      <c r="F5235" s="41">
        <v>0</v>
      </c>
      <c r="G5235" s="40">
        <v>0</v>
      </c>
      <c r="H5235" s="41">
        <v>0</v>
      </c>
    </row>
    <row r="5236" spans="1:8">
      <c r="A5236" s="38">
        <v>45109</v>
      </c>
      <c r="B5236" s="39" t="s">
        <v>180</v>
      </c>
      <c r="C5236" s="39" t="s">
        <v>49</v>
      </c>
      <c r="D5236" s="39" t="s">
        <v>158</v>
      </c>
      <c r="E5236" s="40">
        <v>0</v>
      </c>
      <c r="F5236" s="41">
        <v>0</v>
      </c>
      <c r="G5236" s="40">
        <v>0</v>
      </c>
      <c r="H5236" s="41">
        <v>0</v>
      </c>
    </row>
    <row r="5237" spans="1:8">
      <c r="A5237" s="38">
        <v>45109</v>
      </c>
      <c r="B5237" s="39" t="s">
        <v>180</v>
      </c>
      <c r="C5237" s="39" t="s">
        <v>49</v>
      </c>
      <c r="D5237" s="39" t="s">
        <v>159</v>
      </c>
      <c r="E5237" s="40">
        <v>0</v>
      </c>
      <c r="F5237" s="41">
        <v>0</v>
      </c>
      <c r="G5237" s="40">
        <v>0</v>
      </c>
      <c r="H5237" s="41">
        <v>0</v>
      </c>
    </row>
    <row r="5238" spans="1:8">
      <c r="A5238" s="38">
        <v>45109</v>
      </c>
      <c r="B5238" s="39" t="s">
        <v>180</v>
      </c>
      <c r="C5238" s="39" t="s">
        <v>49</v>
      </c>
      <c r="D5238" s="39" t="s">
        <v>244</v>
      </c>
      <c r="E5238" s="40">
        <v>0</v>
      </c>
      <c r="F5238" s="41">
        <v>0</v>
      </c>
      <c r="G5238" s="40">
        <v>0</v>
      </c>
      <c r="H5238" s="41">
        <v>0</v>
      </c>
    </row>
    <row r="5239" spans="1:8">
      <c r="A5239" s="38">
        <v>45109</v>
      </c>
      <c r="B5239" s="39" t="s">
        <v>180</v>
      </c>
      <c r="C5239" s="39" t="s">
        <v>49</v>
      </c>
      <c r="D5239" s="39" t="s">
        <v>160</v>
      </c>
      <c r="E5239" s="40">
        <v>0</v>
      </c>
      <c r="F5239" s="41">
        <v>0</v>
      </c>
      <c r="G5239" s="40">
        <v>0</v>
      </c>
      <c r="H5239" s="41">
        <v>0</v>
      </c>
    </row>
    <row r="5240" spans="1:8">
      <c r="A5240" s="38">
        <v>45109</v>
      </c>
      <c r="B5240" s="39" t="s">
        <v>180</v>
      </c>
      <c r="C5240" s="39" t="s">
        <v>49</v>
      </c>
      <c r="D5240" s="39" t="s">
        <v>297</v>
      </c>
      <c r="E5240" s="40">
        <v>0</v>
      </c>
      <c r="F5240" s="41">
        <v>0</v>
      </c>
      <c r="G5240" s="40">
        <v>0</v>
      </c>
      <c r="H5240" s="41">
        <v>0</v>
      </c>
    </row>
    <row r="5241" spans="1:8">
      <c r="A5241" s="38">
        <v>45109</v>
      </c>
      <c r="B5241" s="39" t="s">
        <v>180</v>
      </c>
      <c r="C5241" s="39" t="s">
        <v>49</v>
      </c>
      <c r="D5241" s="39" t="s">
        <v>192</v>
      </c>
      <c r="E5241" s="40">
        <v>0</v>
      </c>
      <c r="F5241" s="41">
        <v>0</v>
      </c>
      <c r="G5241" s="40">
        <v>0</v>
      </c>
      <c r="H5241" s="41">
        <v>0</v>
      </c>
    </row>
    <row r="5242" spans="1:8">
      <c r="A5242" s="38">
        <v>45109</v>
      </c>
      <c r="B5242" s="39" t="s">
        <v>180</v>
      </c>
      <c r="C5242" s="39" t="s">
        <v>49</v>
      </c>
      <c r="D5242" s="39" t="s">
        <v>266</v>
      </c>
      <c r="E5242" s="40">
        <v>0</v>
      </c>
      <c r="F5242" s="41">
        <v>0</v>
      </c>
      <c r="G5242" s="40">
        <v>0</v>
      </c>
      <c r="H5242" s="41">
        <v>0</v>
      </c>
    </row>
    <row r="5243" spans="1:8">
      <c r="A5243" s="38">
        <v>45109</v>
      </c>
      <c r="B5243" s="39" t="s">
        <v>180</v>
      </c>
      <c r="C5243" s="39" t="s">
        <v>49</v>
      </c>
      <c r="D5243" s="39" t="s">
        <v>274</v>
      </c>
      <c r="E5243" s="40">
        <v>0</v>
      </c>
      <c r="F5243" s="41">
        <v>0</v>
      </c>
      <c r="G5243" s="40">
        <v>0</v>
      </c>
      <c r="H5243" s="41">
        <v>0</v>
      </c>
    </row>
    <row r="5244" spans="1:8">
      <c r="A5244" s="38">
        <v>45109</v>
      </c>
      <c r="B5244" s="39" t="s">
        <v>180</v>
      </c>
      <c r="C5244" s="39" t="s">
        <v>49</v>
      </c>
      <c r="D5244" s="39" t="s">
        <v>281</v>
      </c>
      <c r="E5244" s="40">
        <v>0</v>
      </c>
      <c r="F5244" s="41">
        <v>0</v>
      </c>
      <c r="G5244" s="40">
        <v>0</v>
      </c>
      <c r="H5244" s="41">
        <v>0</v>
      </c>
    </row>
    <row r="5245" spans="1:8">
      <c r="A5245" s="38">
        <v>45109</v>
      </c>
      <c r="B5245" s="39" t="s">
        <v>180</v>
      </c>
      <c r="C5245" s="39" t="s">
        <v>49</v>
      </c>
      <c r="D5245" s="39" t="s">
        <v>248</v>
      </c>
      <c r="E5245" s="40">
        <v>0</v>
      </c>
      <c r="F5245" s="41">
        <v>0</v>
      </c>
      <c r="G5245" s="40">
        <v>0</v>
      </c>
      <c r="H5245" s="41">
        <v>0</v>
      </c>
    </row>
    <row r="5246" spans="1:8">
      <c r="A5246" s="38">
        <v>45109</v>
      </c>
      <c r="B5246" s="39" t="s">
        <v>180</v>
      </c>
      <c r="C5246" s="39" t="s">
        <v>49</v>
      </c>
      <c r="D5246" s="39" t="s">
        <v>292</v>
      </c>
      <c r="E5246" s="40">
        <v>0</v>
      </c>
      <c r="F5246" s="41">
        <v>1.517935512987274</v>
      </c>
      <c r="G5246" s="40">
        <v>255.06965842105669</v>
      </c>
      <c r="H5246" s="41">
        <v>0.51609807441567301</v>
      </c>
    </row>
    <row r="5247" spans="1:8">
      <c r="A5247" s="38">
        <v>45109</v>
      </c>
      <c r="B5247" s="39" t="s">
        <v>180</v>
      </c>
      <c r="C5247" s="39" t="s">
        <v>49</v>
      </c>
      <c r="D5247" s="39" t="s">
        <v>165</v>
      </c>
      <c r="E5247" s="40">
        <v>0</v>
      </c>
      <c r="F5247" s="41">
        <v>1.517935512987274</v>
      </c>
      <c r="G5247" s="40">
        <v>255.06965842105669</v>
      </c>
      <c r="H5247" s="41">
        <v>0.51609807441567301</v>
      </c>
    </row>
    <row r="5248" spans="1:8">
      <c r="A5248" s="38">
        <v>45109</v>
      </c>
      <c r="B5248" s="39" t="s">
        <v>180</v>
      </c>
      <c r="C5248" s="39" t="s">
        <v>49</v>
      </c>
      <c r="D5248" s="39" t="s">
        <v>235</v>
      </c>
      <c r="E5248" s="40">
        <v>0</v>
      </c>
      <c r="F5248" s="41">
        <v>0</v>
      </c>
      <c r="G5248" s="40">
        <v>0</v>
      </c>
      <c r="H5248" s="41">
        <v>0</v>
      </c>
    </row>
    <row r="5249" spans="1:8">
      <c r="A5249" s="38">
        <v>45109</v>
      </c>
      <c r="B5249" s="39" t="s">
        <v>180</v>
      </c>
      <c r="C5249" s="39" t="s">
        <v>49</v>
      </c>
      <c r="D5249" s="39" t="s">
        <v>166</v>
      </c>
      <c r="E5249" s="40">
        <v>0</v>
      </c>
      <c r="F5249" s="41">
        <v>1.325948396638082E-2</v>
      </c>
      <c r="G5249" s="40">
        <v>0.95078455729330325</v>
      </c>
      <c r="H5249" s="41">
        <v>4.5082245485694797E-3</v>
      </c>
    </row>
    <row r="5250" spans="1:8">
      <c r="A5250" s="38">
        <v>45109</v>
      </c>
      <c r="B5250" s="39" t="s">
        <v>180</v>
      </c>
      <c r="C5250" s="39" t="s">
        <v>49</v>
      </c>
      <c r="D5250" s="39" t="s">
        <v>167</v>
      </c>
      <c r="E5250" s="40">
        <v>0</v>
      </c>
      <c r="F5250" s="41">
        <v>3.0358710265601259</v>
      </c>
      <c r="G5250" s="40">
        <v>510.13931694051229</v>
      </c>
      <c r="H5250" s="41">
        <v>1.032196149030443</v>
      </c>
    </row>
    <row r="5251" spans="1:8">
      <c r="A5251" s="38">
        <v>45109</v>
      </c>
      <c r="B5251" s="39" t="s">
        <v>180</v>
      </c>
      <c r="C5251" s="39" t="s">
        <v>49</v>
      </c>
      <c r="D5251" s="39" t="s">
        <v>168</v>
      </c>
      <c r="E5251" s="40">
        <v>0</v>
      </c>
      <c r="F5251" s="41">
        <v>0</v>
      </c>
      <c r="G5251" s="40">
        <v>0</v>
      </c>
      <c r="H5251" s="41">
        <v>0</v>
      </c>
    </row>
    <row r="5252" spans="1:8">
      <c r="A5252" s="38">
        <v>45109</v>
      </c>
      <c r="B5252" s="39" t="s">
        <v>180</v>
      </c>
      <c r="C5252" s="39" t="s">
        <v>49</v>
      </c>
      <c r="D5252" s="39" t="s">
        <v>195</v>
      </c>
      <c r="E5252" s="40">
        <v>0</v>
      </c>
      <c r="F5252" s="41">
        <v>6.0717420531202517</v>
      </c>
      <c r="G5252" s="40">
        <v>1020.278633881025</v>
      </c>
      <c r="H5252" s="41">
        <v>2.064392298060886</v>
      </c>
    </row>
    <row r="5253" spans="1:8">
      <c r="A5253" s="38">
        <v>45109</v>
      </c>
      <c r="B5253" s="39" t="s">
        <v>180</v>
      </c>
      <c r="C5253" s="39" t="s">
        <v>49</v>
      </c>
      <c r="D5253" s="39" t="s">
        <v>169</v>
      </c>
      <c r="E5253" s="40">
        <v>0</v>
      </c>
      <c r="F5253" s="41">
        <v>3.0358710265601259</v>
      </c>
      <c r="G5253" s="40">
        <v>510.13931694051229</v>
      </c>
      <c r="H5253" s="41">
        <v>1.032196149030443</v>
      </c>
    </row>
    <row r="5254" spans="1:8">
      <c r="A5254" s="38">
        <v>45109</v>
      </c>
      <c r="B5254" s="39" t="s">
        <v>180</v>
      </c>
      <c r="C5254" s="39" t="s">
        <v>49</v>
      </c>
      <c r="D5254" s="39" t="s">
        <v>170</v>
      </c>
      <c r="E5254" s="40">
        <v>0</v>
      </c>
      <c r="F5254" s="41">
        <v>0</v>
      </c>
      <c r="G5254" s="40">
        <v>0</v>
      </c>
      <c r="H5254" s="41">
        <v>0</v>
      </c>
    </row>
    <row r="5255" spans="1:8">
      <c r="A5255" s="38">
        <v>45109</v>
      </c>
      <c r="B5255" s="39" t="s">
        <v>180</v>
      </c>
      <c r="C5255" s="39" t="s">
        <v>49</v>
      </c>
      <c r="D5255" s="39" t="s">
        <v>171</v>
      </c>
      <c r="E5255" s="40">
        <v>0</v>
      </c>
      <c r="F5255" s="41">
        <v>0</v>
      </c>
      <c r="G5255" s="40">
        <v>0</v>
      </c>
      <c r="H5255" s="41">
        <v>0</v>
      </c>
    </row>
    <row r="5256" spans="1:8">
      <c r="A5256" s="38">
        <v>45109</v>
      </c>
      <c r="B5256" s="39" t="s">
        <v>180</v>
      </c>
      <c r="C5256" s="39" t="s">
        <v>50</v>
      </c>
      <c r="D5256" s="39" t="s">
        <v>172</v>
      </c>
      <c r="E5256" s="40">
        <v>0</v>
      </c>
      <c r="F5256" s="41">
        <v>0</v>
      </c>
      <c r="G5256" s="40">
        <v>0</v>
      </c>
      <c r="H5256" s="41">
        <v>0</v>
      </c>
    </row>
    <row r="5257" spans="1:8">
      <c r="A5257" s="38">
        <v>45109</v>
      </c>
      <c r="B5257" s="39" t="s">
        <v>180</v>
      </c>
      <c r="C5257" s="39" t="s">
        <v>50</v>
      </c>
      <c r="D5257" s="39" t="s">
        <v>173</v>
      </c>
      <c r="E5257" s="40">
        <v>0</v>
      </c>
      <c r="F5257" s="41">
        <v>0</v>
      </c>
      <c r="G5257" s="40">
        <v>0</v>
      </c>
      <c r="H5257" s="41">
        <v>0</v>
      </c>
    </row>
    <row r="5258" spans="1:8">
      <c r="A5258" s="38">
        <v>45109</v>
      </c>
      <c r="B5258" s="39" t="s">
        <v>180</v>
      </c>
      <c r="C5258" s="39" t="s">
        <v>50</v>
      </c>
      <c r="D5258" s="39" t="s">
        <v>13</v>
      </c>
      <c r="E5258" s="40">
        <v>0</v>
      </c>
      <c r="F5258" s="41">
        <v>3.4966438691001618</v>
      </c>
      <c r="G5258" s="40">
        <v>586.02690528706421</v>
      </c>
      <c r="H5258" s="41">
        <v>1.188858915494055</v>
      </c>
    </row>
    <row r="5259" spans="1:8">
      <c r="A5259" s="38">
        <v>45109</v>
      </c>
      <c r="B5259" s="39" t="s">
        <v>180</v>
      </c>
      <c r="C5259" s="39" t="s">
        <v>50</v>
      </c>
      <c r="D5259" s="39" t="s">
        <v>15</v>
      </c>
      <c r="E5259" s="40">
        <v>0</v>
      </c>
      <c r="F5259" s="41">
        <v>0</v>
      </c>
      <c r="G5259" s="40">
        <v>0</v>
      </c>
      <c r="H5259" s="41">
        <v>0</v>
      </c>
    </row>
    <row r="5260" spans="1:8">
      <c r="A5260" s="38">
        <v>45109</v>
      </c>
      <c r="B5260" s="39" t="s">
        <v>180</v>
      </c>
      <c r="C5260" s="39" t="s">
        <v>50</v>
      </c>
      <c r="D5260" s="39" t="s">
        <v>174</v>
      </c>
      <c r="E5260" s="40">
        <v>0</v>
      </c>
      <c r="F5260" s="41">
        <v>0</v>
      </c>
      <c r="G5260" s="40">
        <v>0</v>
      </c>
      <c r="H5260" s="41">
        <v>0</v>
      </c>
    </row>
    <row r="5261" spans="1:8">
      <c r="A5261" s="38">
        <v>45109</v>
      </c>
      <c r="B5261" s="39" t="s">
        <v>180</v>
      </c>
      <c r="C5261" s="39" t="s">
        <v>50</v>
      </c>
      <c r="D5261" s="39" t="s">
        <v>175</v>
      </c>
      <c r="E5261" s="40">
        <v>0</v>
      </c>
      <c r="F5261" s="41">
        <v>0</v>
      </c>
      <c r="G5261" s="40">
        <v>0</v>
      </c>
      <c r="H5261" s="41">
        <v>0</v>
      </c>
    </row>
    <row r="5262" spans="1:8">
      <c r="A5262" s="38">
        <v>45109</v>
      </c>
      <c r="B5262" s="39" t="s">
        <v>180</v>
      </c>
      <c r="C5262" s="39" t="s">
        <v>50</v>
      </c>
      <c r="D5262" s="39" t="s">
        <v>198</v>
      </c>
      <c r="E5262" s="40">
        <v>0</v>
      </c>
      <c r="F5262" s="41">
        <v>0</v>
      </c>
      <c r="G5262" s="40">
        <v>0</v>
      </c>
      <c r="H5262" s="41">
        <v>0</v>
      </c>
    </row>
    <row r="5263" spans="1:8">
      <c r="A5263" s="38">
        <v>45109</v>
      </c>
      <c r="B5263" s="39" t="s">
        <v>180</v>
      </c>
      <c r="C5263" s="39" t="s">
        <v>50</v>
      </c>
      <c r="D5263" s="39" t="s">
        <v>178</v>
      </c>
      <c r="E5263" s="40">
        <v>0</v>
      </c>
      <c r="F5263" s="41">
        <v>0</v>
      </c>
      <c r="G5263" s="40">
        <v>0</v>
      </c>
      <c r="H5263" s="41">
        <v>0</v>
      </c>
    </row>
    <row r="5264" spans="1:8">
      <c r="A5264" s="38">
        <v>45109</v>
      </c>
      <c r="B5264" s="39" t="s">
        <v>180</v>
      </c>
      <c r="C5264" s="39" t="s">
        <v>50</v>
      </c>
      <c r="D5264" s="39" t="s">
        <v>179</v>
      </c>
      <c r="E5264" s="40">
        <v>0</v>
      </c>
      <c r="F5264" s="41">
        <v>0</v>
      </c>
      <c r="G5264" s="40">
        <v>0</v>
      </c>
      <c r="H5264" s="41">
        <v>0</v>
      </c>
    </row>
    <row r="5265" spans="1:8">
      <c r="A5265" s="38">
        <v>45109</v>
      </c>
      <c r="B5265" s="39" t="s">
        <v>180</v>
      </c>
      <c r="C5265" s="39" t="s">
        <v>50</v>
      </c>
      <c r="D5265" s="39" t="s">
        <v>8</v>
      </c>
      <c r="E5265" s="40">
        <v>0</v>
      </c>
      <c r="F5265" s="41">
        <v>0</v>
      </c>
      <c r="G5265" s="40">
        <v>0</v>
      </c>
      <c r="H5265" s="41">
        <v>0</v>
      </c>
    </row>
    <row r="5266" spans="1:8">
      <c r="A5266" s="38">
        <v>45110</v>
      </c>
      <c r="B5266" s="39" t="s">
        <v>89</v>
      </c>
      <c r="C5266" s="39" t="s">
        <v>43</v>
      </c>
      <c r="D5266" s="39" t="s">
        <v>90</v>
      </c>
      <c r="E5266" s="40">
        <v>0</v>
      </c>
      <c r="F5266" s="41">
        <v>2.035282856227083</v>
      </c>
      <c r="G5266" s="40">
        <v>130.77111927109351</v>
      </c>
      <c r="H5266" s="41">
        <v>0.56987919974358348</v>
      </c>
    </row>
    <row r="5267" spans="1:8">
      <c r="A5267" s="38">
        <v>45110</v>
      </c>
      <c r="B5267" s="39" t="s">
        <v>89</v>
      </c>
      <c r="C5267" s="39" t="s">
        <v>44</v>
      </c>
      <c r="D5267" s="39" t="s">
        <v>91</v>
      </c>
      <c r="E5267" s="40">
        <v>0</v>
      </c>
      <c r="F5267" s="41">
        <v>44.541822912357858</v>
      </c>
      <c r="G5267" s="40">
        <v>2844.9461508308532</v>
      </c>
      <c r="H5267" s="41">
        <v>12.471710415460199</v>
      </c>
    </row>
    <row r="5268" spans="1:8">
      <c r="A5268" s="38">
        <v>45110</v>
      </c>
      <c r="B5268" s="39" t="s">
        <v>89</v>
      </c>
      <c r="C5268" s="39" t="s">
        <v>45</v>
      </c>
      <c r="D5268" s="39" t="s">
        <v>92</v>
      </c>
      <c r="E5268" s="40">
        <v>0</v>
      </c>
      <c r="F5268" s="41">
        <v>59.40194345684408</v>
      </c>
      <c r="G5268" s="40">
        <v>3657.5975538051812</v>
      </c>
      <c r="H5268" s="41">
        <v>16.63254416791634</v>
      </c>
    </row>
    <row r="5269" spans="1:8">
      <c r="A5269" s="38">
        <v>45110</v>
      </c>
      <c r="B5269" s="39" t="s">
        <v>89</v>
      </c>
      <c r="C5269" s="39" t="s">
        <v>45</v>
      </c>
      <c r="D5269" s="39" t="s">
        <v>93</v>
      </c>
      <c r="E5269" s="40">
        <v>0</v>
      </c>
      <c r="F5269" s="41">
        <v>8.3769741118296004</v>
      </c>
      <c r="G5269" s="40">
        <v>467.75744371488861</v>
      </c>
      <c r="H5269" s="41">
        <v>2.345552751312288</v>
      </c>
    </row>
    <row r="5270" spans="1:8">
      <c r="A5270" s="38">
        <v>45110</v>
      </c>
      <c r="B5270" s="39" t="s">
        <v>89</v>
      </c>
      <c r="C5270" s="39" t="s">
        <v>45</v>
      </c>
      <c r="D5270" s="39" t="s">
        <v>94</v>
      </c>
      <c r="E5270" s="40">
        <v>0</v>
      </c>
      <c r="F5270" s="41">
        <v>0.1094207647883649</v>
      </c>
      <c r="G5270" s="40">
        <v>7.6882838810936196</v>
      </c>
      <c r="H5270" s="41">
        <v>3.0637814140742171E-2</v>
      </c>
    </row>
    <row r="5271" spans="1:8">
      <c r="A5271" s="38">
        <v>45110</v>
      </c>
      <c r="B5271" s="39" t="s">
        <v>89</v>
      </c>
      <c r="C5271" s="39" t="s">
        <v>45</v>
      </c>
      <c r="D5271" s="39" t="s">
        <v>95</v>
      </c>
      <c r="E5271" s="40">
        <v>0</v>
      </c>
      <c r="F5271" s="41">
        <v>0.16379976352901859</v>
      </c>
      <c r="G5271" s="40">
        <v>11.509141652435339</v>
      </c>
      <c r="H5271" s="41">
        <v>4.5863933788125207E-2</v>
      </c>
    </row>
    <row r="5272" spans="1:8">
      <c r="A5272" s="38">
        <v>45110</v>
      </c>
      <c r="B5272" s="39" t="s">
        <v>89</v>
      </c>
      <c r="C5272" s="39" t="s">
        <v>45</v>
      </c>
      <c r="D5272" s="39" t="s">
        <v>96</v>
      </c>
      <c r="E5272" s="40">
        <v>0</v>
      </c>
      <c r="F5272" s="41">
        <v>1.405891957683683</v>
      </c>
      <c r="G5272" s="40">
        <v>106.7838415107544</v>
      </c>
      <c r="H5272" s="41">
        <v>0.393649748151431</v>
      </c>
    </row>
    <row r="5273" spans="1:8">
      <c r="A5273" s="38">
        <v>45110</v>
      </c>
      <c r="B5273" s="39" t="s">
        <v>89</v>
      </c>
      <c r="C5273" s="39" t="s">
        <v>45</v>
      </c>
      <c r="D5273" s="39" t="s">
        <v>97</v>
      </c>
      <c r="E5273" s="40">
        <v>0</v>
      </c>
      <c r="F5273" s="41">
        <v>2.5113982632531169</v>
      </c>
      <c r="G5273" s="40">
        <v>191.44086568122961</v>
      </c>
      <c r="H5273" s="41">
        <v>0.70319151371087263</v>
      </c>
    </row>
    <row r="5274" spans="1:8">
      <c r="A5274" s="38">
        <v>45110</v>
      </c>
      <c r="B5274" s="39" t="s">
        <v>89</v>
      </c>
      <c r="C5274" s="39" t="s">
        <v>45</v>
      </c>
      <c r="D5274" s="39" t="s">
        <v>98</v>
      </c>
      <c r="E5274" s="40">
        <v>0</v>
      </c>
      <c r="F5274" s="41">
        <v>0.14483137821285891</v>
      </c>
      <c r="G5274" s="40">
        <v>10.176356861918959</v>
      </c>
      <c r="H5274" s="41">
        <v>4.0552785899600513E-2</v>
      </c>
    </row>
    <row r="5275" spans="1:8">
      <c r="A5275" s="38">
        <v>45110</v>
      </c>
      <c r="B5275" s="39" t="s">
        <v>89</v>
      </c>
      <c r="C5275" s="39" t="s">
        <v>45</v>
      </c>
      <c r="D5275" s="39" t="s">
        <v>100</v>
      </c>
      <c r="E5275" s="40">
        <v>0</v>
      </c>
      <c r="F5275" s="41">
        <v>3.4086321389654312E-2</v>
      </c>
      <c r="G5275" s="40">
        <v>2.395023611950867</v>
      </c>
      <c r="H5275" s="41">
        <v>9.544169989103209E-3</v>
      </c>
    </row>
    <row r="5276" spans="1:8">
      <c r="A5276" s="38">
        <v>45110</v>
      </c>
      <c r="B5276" s="39" t="s">
        <v>89</v>
      </c>
      <c r="C5276" s="39" t="s">
        <v>45</v>
      </c>
      <c r="D5276" s="39" t="s">
        <v>101</v>
      </c>
      <c r="E5276" s="40">
        <v>0</v>
      </c>
      <c r="F5276" s="41">
        <v>0.56065091218186058</v>
      </c>
      <c r="G5276" s="40">
        <v>39.393284989236143</v>
      </c>
      <c r="H5276" s="41">
        <v>0.15698225541092101</v>
      </c>
    </row>
    <row r="5277" spans="1:8">
      <c r="A5277" s="38">
        <v>45110</v>
      </c>
      <c r="B5277" s="39" t="s">
        <v>89</v>
      </c>
      <c r="C5277" s="39" t="s">
        <v>45</v>
      </c>
      <c r="D5277" s="39" t="s">
        <v>102</v>
      </c>
      <c r="E5277" s="40">
        <v>0</v>
      </c>
      <c r="F5277" s="41">
        <v>0</v>
      </c>
      <c r="G5277" s="40">
        <v>0</v>
      </c>
      <c r="H5277" s="41">
        <v>0</v>
      </c>
    </row>
    <row r="5278" spans="1:8">
      <c r="A5278" s="38">
        <v>45110</v>
      </c>
      <c r="B5278" s="39" t="s">
        <v>89</v>
      </c>
      <c r="C5278" s="39" t="s">
        <v>45</v>
      </c>
      <c r="D5278" s="39" t="s">
        <v>103</v>
      </c>
      <c r="E5278" s="40">
        <v>0</v>
      </c>
      <c r="F5278" s="41">
        <v>4.4346099152349341E-2</v>
      </c>
      <c r="G5278" s="40">
        <v>3.115911316849441</v>
      </c>
      <c r="H5278" s="41">
        <v>1.241690776265782E-2</v>
      </c>
    </row>
    <row r="5279" spans="1:8">
      <c r="A5279" s="38">
        <v>45110</v>
      </c>
      <c r="B5279" s="39" t="s">
        <v>89</v>
      </c>
      <c r="C5279" s="39" t="s">
        <v>45</v>
      </c>
      <c r="D5279" s="39" t="s">
        <v>199</v>
      </c>
      <c r="E5279" s="40">
        <v>0</v>
      </c>
      <c r="F5279" s="41">
        <v>5.2774932575541868E-2</v>
      </c>
      <c r="G5279" s="40">
        <v>3.708150498044096</v>
      </c>
      <c r="H5279" s="41">
        <v>1.4776981121151731E-2</v>
      </c>
    </row>
    <row r="5280" spans="1:8">
      <c r="A5280" s="38">
        <v>45110</v>
      </c>
      <c r="B5280" s="39" t="s">
        <v>89</v>
      </c>
      <c r="C5280" s="39" t="s">
        <v>45</v>
      </c>
      <c r="D5280" s="39" t="s">
        <v>104</v>
      </c>
      <c r="E5280" s="40">
        <v>0</v>
      </c>
      <c r="F5280" s="41">
        <v>0</v>
      </c>
      <c r="G5280" s="40">
        <v>0</v>
      </c>
      <c r="H5280" s="41">
        <v>0</v>
      </c>
    </row>
    <row r="5281" spans="1:8">
      <c r="A5281" s="38">
        <v>45110</v>
      </c>
      <c r="B5281" s="39" t="s">
        <v>89</v>
      </c>
      <c r="C5281" s="39" t="s">
        <v>45</v>
      </c>
      <c r="D5281" s="39" t="s">
        <v>105</v>
      </c>
      <c r="E5281" s="40">
        <v>0</v>
      </c>
      <c r="F5281" s="41">
        <v>1.317176600531303</v>
      </c>
      <c r="G5281" s="40">
        <v>100.55039165579019</v>
      </c>
      <c r="H5281" s="41">
        <v>0.36880944814876482</v>
      </c>
    </row>
    <row r="5282" spans="1:8">
      <c r="A5282" s="38">
        <v>45110</v>
      </c>
      <c r="B5282" s="39" t="s">
        <v>89</v>
      </c>
      <c r="C5282" s="39" t="s">
        <v>45</v>
      </c>
      <c r="D5282" s="39" t="s">
        <v>106</v>
      </c>
      <c r="E5282" s="40">
        <v>0</v>
      </c>
      <c r="F5282" s="41">
        <v>0</v>
      </c>
      <c r="G5282" s="40">
        <v>0</v>
      </c>
      <c r="H5282" s="41">
        <v>0</v>
      </c>
    </row>
    <row r="5283" spans="1:8">
      <c r="A5283" s="38">
        <v>45110</v>
      </c>
      <c r="B5283" s="39" t="s">
        <v>89</v>
      </c>
      <c r="C5283" s="39" t="s">
        <v>45</v>
      </c>
      <c r="D5283" s="39" t="s">
        <v>236</v>
      </c>
      <c r="E5283" s="40">
        <v>0</v>
      </c>
      <c r="F5283" s="41">
        <v>0</v>
      </c>
      <c r="G5283" s="40">
        <v>0</v>
      </c>
      <c r="H5283" s="41">
        <v>0</v>
      </c>
    </row>
    <row r="5284" spans="1:8">
      <c r="A5284" s="38">
        <v>45110</v>
      </c>
      <c r="B5284" s="39" t="s">
        <v>89</v>
      </c>
      <c r="C5284" s="39" t="s">
        <v>45</v>
      </c>
      <c r="D5284" s="39" t="s">
        <v>107</v>
      </c>
      <c r="E5284" s="40">
        <v>0</v>
      </c>
      <c r="F5284" s="41">
        <v>1.0116983525346851E-2</v>
      </c>
      <c r="G5284" s="40">
        <v>0.7108544846460878</v>
      </c>
      <c r="H5284" s="41">
        <v>2.8327553870971189E-3</v>
      </c>
    </row>
    <row r="5285" spans="1:8">
      <c r="A5285" s="38">
        <v>45110</v>
      </c>
      <c r="B5285" s="39" t="s">
        <v>89</v>
      </c>
      <c r="C5285" s="39" t="s">
        <v>45</v>
      </c>
      <c r="D5285" s="39" t="s">
        <v>109</v>
      </c>
      <c r="E5285" s="40">
        <v>0</v>
      </c>
      <c r="F5285" s="41">
        <v>5.0584917626734262E-3</v>
      </c>
      <c r="G5285" s="40">
        <v>0.3554272423230439</v>
      </c>
      <c r="H5285" s="41">
        <v>1.416377693548559E-3</v>
      </c>
    </row>
    <row r="5286" spans="1:8">
      <c r="A5286" s="38">
        <v>45110</v>
      </c>
      <c r="B5286" s="39" t="s">
        <v>89</v>
      </c>
      <c r="C5286" s="39" t="s">
        <v>45</v>
      </c>
      <c r="D5286" s="39" t="s">
        <v>237</v>
      </c>
      <c r="E5286" s="40">
        <v>0</v>
      </c>
      <c r="F5286" s="41">
        <v>2.8556133337927701E-2</v>
      </c>
      <c r="G5286" s="40">
        <v>2.0064533461540468</v>
      </c>
      <c r="H5286" s="41">
        <v>7.9957173346197567E-3</v>
      </c>
    </row>
    <row r="5287" spans="1:8">
      <c r="A5287" s="38">
        <v>45110</v>
      </c>
      <c r="B5287" s="39" t="s">
        <v>89</v>
      </c>
      <c r="C5287" s="39" t="s">
        <v>45</v>
      </c>
      <c r="D5287" s="39" t="s">
        <v>219</v>
      </c>
      <c r="E5287" s="40">
        <v>0</v>
      </c>
      <c r="F5287" s="41">
        <v>0</v>
      </c>
      <c r="G5287" s="40">
        <v>0</v>
      </c>
      <c r="H5287" s="41">
        <v>0</v>
      </c>
    </row>
    <row r="5288" spans="1:8">
      <c r="A5288" s="38">
        <v>45110</v>
      </c>
      <c r="B5288" s="39" t="s">
        <v>89</v>
      </c>
      <c r="C5288" s="39" t="s">
        <v>45</v>
      </c>
      <c r="D5288" s="39" t="s">
        <v>110</v>
      </c>
      <c r="E5288" s="40">
        <v>0</v>
      </c>
      <c r="F5288" s="41">
        <v>0</v>
      </c>
      <c r="G5288" s="40">
        <v>0</v>
      </c>
      <c r="H5288" s="41">
        <v>0</v>
      </c>
    </row>
    <row r="5289" spans="1:8">
      <c r="A5289" s="38">
        <v>45110</v>
      </c>
      <c r="B5289" s="39" t="s">
        <v>89</v>
      </c>
      <c r="C5289" s="39" t="s">
        <v>45</v>
      </c>
      <c r="D5289" s="39" t="s">
        <v>111</v>
      </c>
      <c r="E5289" s="40">
        <v>0</v>
      </c>
      <c r="F5289" s="41">
        <v>4.2646645272960146E-3</v>
      </c>
      <c r="G5289" s="40">
        <v>0.2996501770655523</v>
      </c>
      <c r="H5289" s="41">
        <v>1.194106067642884E-3</v>
      </c>
    </row>
    <row r="5290" spans="1:8">
      <c r="A5290" s="38">
        <v>45110</v>
      </c>
      <c r="B5290" s="39" t="s">
        <v>89</v>
      </c>
      <c r="C5290" s="39" t="s">
        <v>45</v>
      </c>
      <c r="D5290" s="39" t="s">
        <v>220</v>
      </c>
      <c r="E5290" s="40">
        <v>0</v>
      </c>
      <c r="F5290" s="41">
        <v>0</v>
      </c>
      <c r="G5290" s="40">
        <v>0</v>
      </c>
      <c r="H5290" s="41">
        <v>0</v>
      </c>
    </row>
    <row r="5291" spans="1:8">
      <c r="A5291" s="38">
        <v>45110</v>
      </c>
      <c r="B5291" s="39" t="s">
        <v>89</v>
      </c>
      <c r="C5291" s="39" t="s">
        <v>45</v>
      </c>
      <c r="D5291" s="39" t="s">
        <v>201</v>
      </c>
      <c r="E5291" s="40">
        <v>0</v>
      </c>
      <c r="F5291" s="41">
        <v>0</v>
      </c>
      <c r="G5291" s="40">
        <v>0</v>
      </c>
      <c r="H5291" s="41">
        <v>0</v>
      </c>
    </row>
    <row r="5292" spans="1:8">
      <c r="A5292" s="38">
        <v>45110</v>
      </c>
      <c r="B5292" s="39" t="s">
        <v>89</v>
      </c>
      <c r="C5292" s="39" t="s">
        <v>45</v>
      </c>
      <c r="D5292" s="39" t="s">
        <v>288</v>
      </c>
      <c r="E5292" s="40">
        <v>0</v>
      </c>
      <c r="F5292" s="41">
        <v>0</v>
      </c>
      <c r="G5292" s="40">
        <v>0</v>
      </c>
      <c r="H5292" s="41">
        <v>0</v>
      </c>
    </row>
    <row r="5293" spans="1:8">
      <c r="A5293" s="38">
        <v>45110</v>
      </c>
      <c r="B5293" s="39" t="s">
        <v>89</v>
      </c>
      <c r="C5293" s="39" t="s">
        <v>45</v>
      </c>
      <c r="D5293" s="39" t="s">
        <v>112</v>
      </c>
      <c r="E5293" s="40">
        <v>0</v>
      </c>
      <c r="F5293" s="41">
        <v>3.9374275585505911</v>
      </c>
      <c r="G5293" s="40">
        <v>220.35985295472921</v>
      </c>
      <c r="H5293" s="41">
        <v>1.1024797163941651</v>
      </c>
    </row>
    <row r="5294" spans="1:8">
      <c r="A5294" s="38">
        <v>45110</v>
      </c>
      <c r="B5294" s="39" t="s">
        <v>89</v>
      </c>
      <c r="C5294" s="39" t="s">
        <v>45</v>
      </c>
      <c r="D5294" s="39" t="s">
        <v>221</v>
      </c>
      <c r="E5294" s="40">
        <v>0</v>
      </c>
      <c r="F5294" s="41">
        <v>0</v>
      </c>
      <c r="G5294" s="40">
        <v>0</v>
      </c>
      <c r="H5294" s="41">
        <v>0</v>
      </c>
    </row>
    <row r="5295" spans="1:8">
      <c r="A5295" s="38">
        <v>45110</v>
      </c>
      <c r="B5295" s="39" t="s">
        <v>89</v>
      </c>
      <c r="C5295" s="39" t="s">
        <v>45</v>
      </c>
      <c r="D5295" s="39" t="s">
        <v>114</v>
      </c>
      <c r="E5295" s="40">
        <v>0</v>
      </c>
      <c r="F5295" s="41">
        <v>0.32899772155026707</v>
      </c>
      <c r="G5295" s="40">
        <v>23.116525317691881</v>
      </c>
      <c r="H5295" s="41">
        <v>9.2119362034074795E-2</v>
      </c>
    </row>
    <row r="5296" spans="1:8">
      <c r="A5296" s="38">
        <v>45110</v>
      </c>
      <c r="B5296" s="39" t="s">
        <v>89</v>
      </c>
      <c r="C5296" s="39" t="s">
        <v>45</v>
      </c>
      <c r="D5296" s="39" t="s">
        <v>115</v>
      </c>
      <c r="E5296" s="40">
        <v>0</v>
      </c>
      <c r="F5296" s="41">
        <v>13.941700957828379</v>
      </c>
      <c r="G5296" s="40">
        <v>849.11344105111766</v>
      </c>
      <c r="H5296" s="41">
        <v>3.9036762681919481</v>
      </c>
    </row>
    <row r="5297" spans="1:8">
      <c r="A5297" s="38">
        <v>45110</v>
      </c>
      <c r="B5297" s="39" t="s">
        <v>89</v>
      </c>
      <c r="C5297" s="39" t="s">
        <v>45</v>
      </c>
      <c r="D5297" s="39" t="s">
        <v>116</v>
      </c>
      <c r="E5297" s="40">
        <v>0</v>
      </c>
      <c r="F5297" s="41">
        <v>3.835178500658972</v>
      </c>
      <c r="G5297" s="40">
        <v>292.05286602958267</v>
      </c>
      <c r="H5297" s="41">
        <v>1.0738499801845121</v>
      </c>
    </row>
    <row r="5298" spans="1:8">
      <c r="A5298" s="38">
        <v>45110</v>
      </c>
      <c r="B5298" s="39" t="s">
        <v>89</v>
      </c>
      <c r="C5298" s="39" t="s">
        <v>45</v>
      </c>
      <c r="D5298" s="39" t="s">
        <v>117</v>
      </c>
      <c r="E5298" s="40">
        <v>0</v>
      </c>
      <c r="F5298" s="41">
        <v>2.141137123601919</v>
      </c>
      <c r="G5298" s="40">
        <v>119.54736064025229</v>
      </c>
      <c r="H5298" s="41">
        <v>0.59951839460853751</v>
      </c>
    </row>
    <row r="5299" spans="1:8">
      <c r="A5299" s="38">
        <v>45110</v>
      </c>
      <c r="B5299" s="39" t="s">
        <v>89</v>
      </c>
      <c r="C5299" s="39" t="s">
        <v>45</v>
      </c>
      <c r="D5299" s="39" t="s">
        <v>118</v>
      </c>
      <c r="E5299" s="40">
        <v>0</v>
      </c>
      <c r="F5299" s="41">
        <v>8.7938718323792671</v>
      </c>
      <c r="G5299" s="40">
        <v>497.05012897258712</v>
      </c>
      <c r="H5299" s="41">
        <v>2.462284113066195</v>
      </c>
    </row>
    <row r="5300" spans="1:8">
      <c r="A5300" s="38">
        <v>45110</v>
      </c>
      <c r="B5300" s="39" t="s">
        <v>89</v>
      </c>
      <c r="C5300" s="39" t="s">
        <v>45</v>
      </c>
      <c r="D5300" s="39" t="s">
        <v>119</v>
      </c>
      <c r="E5300" s="40">
        <v>0</v>
      </c>
      <c r="F5300" s="41">
        <v>2.5556393329902058</v>
      </c>
      <c r="G5300" s="40">
        <v>151.11021435105329</v>
      </c>
      <c r="H5300" s="41">
        <v>0.7155790132372577</v>
      </c>
    </row>
    <row r="5301" spans="1:8">
      <c r="A5301" s="38">
        <v>45110</v>
      </c>
      <c r="B5301" s="39" t="s">
        <v>89</v>
      </c>
      <c r="C5301" s="39" t="s">
        <v>46</v>
      </c>
      <c r="D5301" s="39" t="s">
        <v>203</v>
      </c>
      <c r="E5301" s="40">
        <v>0</v>
      </c>
      <c r="F5301" s="41">
        <v>0</v>
      </c>
      <c r="G5301" s="40">
        <v>0</v>
      </c>
      <c r="H5301" s="41">
        <v>0</v>
      </c>
    </row>
    <row r="5302" spans="1:8">
      <c r="A5302" s="38">
        <v>45110</v>
      </c>
      <c r="B5302" s="39" t="s">
        <v>89</v>
      </c>
      <c r="C5302" s="39" t="s">
        <v>46</v>
      </c>
      <c r="D5302" s="39" t="s">
        <v>120</v>
      </c>
      <c r="E5302" s="40">
        <v>0</v>
      </c>
      <c r="F5302" s="41">
        <v>7.9784838373081008</v>
      </c>
      <c r="G5302" s="40">
        <v>507.2924885594108</v>
      </c>
      <c r="H5302" s="41">
        <v>2.233975474446269</v>
      </c>
    </row>
    <row r="5303" spans="1:8">
      <c r="A5303" s="38">
        <v>45110</v>
      </c>
      <c r="B5303" s="39" t="s">
        <v>89</v>
      </c>
      <c r="C5303" s="39" t="s">
        <v>46</v>
      </c>
      <c r="D5303" s="39" t="s">
        <v>121</v>
      </c>
      <c r="E5303" s="40">
        <v>0</v>
      </c>
      <c r="F5303" s="41">
        <v>2.6573703841823568</v>
      </c>
      <c r="G5303" s="40">
        <v>147.61642216301371</v>
      </c>
      <c r="H5303" s="41">
        <v>0.74406370757106</v>
      </c>
    </row>
    <row r="5304" spans="1:8">
      <c r="A5304" s="38">
        <v>45110</v>
      </c>
      <c r="B5304" s="39" t="s">
        <v>89</v>
      </c>
      <c r="C5304" s="39" t="s">
        <v>46</v>
      </c>
      <c r="D5304" s="39" t="s">
        <v>122</v>
      </c>
      <c r="E5304" s="40">
        <v>0</v>
      </c>
      <c r="F5304" s="41">
        <v>7.9287088248166972E-3</v>
      </c>
      <c r="G5304" s="40">
        <v>0.55709868573505772</v>
      </c>
      <c r="H5304" s="41">
        <v>2.220038470948676E-3</v>
      </c>
    </row>
    <row r="5305" spans="1:8">
      <c r="A5305" s="38">
        <v>45110</v>
      </c>
      <c r="B5305" s="39" t="s">
        <v>89</v>
      </c>
      <c r="C5305" s="39" t="s">
        <v>46</v>
      </c>
      <c r="D5305" s="39" t="s">
        <v>123</v>
      </c>
      <c r="E5305" s="40">
        <v>0</v>
      </c>
      <c r="F5305" s="41">
        <v>35.096075616317819</v>
      </c>
      <c r="G5305" s="40">
        <v>2246.2639160172448</v>
      </c>
      <c r="H5305" s="41">
        <v>9.8269011725689897</v>
      </c>
    </row>
    <row r="5306" spans="1:8">
      <c r="A5306" s="38">
        <v>45110</v>
      </c>
      <c r="B5306" s="39" t="s">
        <v>89</v>
      </c>
      <c r="C5306" s="39" t="s">
        <v>46</v>
      </c>
      <c r="D5306" s="39" t="s">
        <v>124</v>
      </c>
      <c r="E5306" s="40">
        <v>0</v>
      </c>
      <c r="F5306" s="41">
        <v>2.9445357915763269E-2</v>
      </c>
      <c r="G5306" s="40">
        <v>2.0689333608173381</v>
      </c>
      <c r="H5306" s="41">
        <v>8.2447002164137157E-3</v>
      </c>
    </row>
    <row r="5307" spans="1:8">
      <c r="A5307" s="38">
        <v>45110</v>
      </c>
      <c r="B5307" s="39" t="s">
        <v>89</v>
      </c>
      <c r="C5307" s="39" t="s">
        <v>47</v>
      </c>
      <c r="D5307" s="39" t="s">
        <v>185</v>
      </c>
      <c r="E5307" s="40">
        <v>0</v>
      </c>
      <c r="F5307" s="41">
        <v>3.9018108891993979</v>
      </c>
      <c r="G5307" s="40">
        <v>286.04878613681058</v>
      </c>
      <c r="H5307" s="41">
        <v>1.092507048975832</v>
      </c>
    </row>
    <row r="5308" spans="1:8">
      <c r="A5308" s="38">
        <v>45110</v>
      </c>
      <c r="B5308" s="39" t="s">
        <v>89</v>
      </c>
      <c r="C5308" s="39" t="s">
        <v>47</v>
      </c>
      <c r="D5308" s="39" t="s">
        <v>204</v>
      </c>
      <c r="E5308" s="40">
        <v>0</v>
      </c>
      <c r="F5308" s="41">
        <v>3.3299663371838279E-3</v>
      </c>
      <c r="G5308" s="40">
        <v>0.23397502808787821</v>
      </c>
      <c r="H5308" s="41">
        <v>9.3239057441147201E-4</v>
      </c>
    </row>
    <row r="5309" spans="1:8">
      <c r="A5309" s="38">
        <v>45110</v>
      </c>
      <c r="B5309" s="39" t="s">
        <v>89</v>
      </c>
      <c r="C5309" s="39" t="s">
        <v>47</v>
      </c>
      <c r="D5309" s="39" t="s">
        <v>205</v>
      </c>
      <c r="E5309" s="40">
        <v>0</v>
      </c>
      <c r="F5309" s="41">
        <v>0</v>
      </c>
      <c r="G5309" s="40">
        <v>0</v>
      </c>
      <c r="H5309" s="41">
        <v>0</v>
      </c>
    </row>
    <row r="5310" spans="1:8">
      <c r="A5310" s="38">
        <v>45110</v>
      </c>
      <c r="B5310" s="39" t="s">
        <v>89</v>
      </c>
      <c r="C5310" s="39" t="s">
        <v>47</v>
      </c>
      <c r="D5310" s="39" t="s">
        <v>126</v>
      </c>
      <c r="E5310" s="40">
        <v>0</v>
      </c>
      <c r="F5310" s="41">
        <v>1.9391459325662611E-2</v>
      </c>
      <c r="G5310" s="40">
        <v>1.362511443351083</v>
      </c>
      <c r="H5310" s="41">
        <v>5.4296086111855326E-3</v>
      </c>
    </row>
    <row r="5311" spans="1:8">
      <c r="A5311" s="38">
        <v>45110</v>
      </c>
      <c r="B5311" s="39" t="s">
        <v>89</v>
      </c>
      <c r="C5311" s="39" t="s">
        <v>47</v>
      </c>
      <c r="D5311" s="39" t="s">
        <v>128</v>
      </c>
      <c r="E5311" s="40">
        <v>0</v>
      </c>
      <c r="F5311" s="41">
        <v>0.66064818286331384</v>
      </c>
      <c r="G5311" s="40">
        <v>46.419441366597923</v>
      </c>
      <c r="H5311" s="41">
        <v>0.18498149120172791</v>
      </c>
    </row>
    <row r="5312" spans="1:8">
      <c r="A5312" s="38">
        <v>45110</v>
      </c>
      <c r="B5312" s="39" t="s">
        <v>89</v>
      </c>
      <c r="C5312" s="39" t="s">
        <v>47</v>
      </c>
      <c r="D5312" s="39" t="s">
        <v>186</v>
      </c>
      <c r="E5312" s="40">
        <v>0</v>
      </c>
      <c r="F5312" s="41">
        <v>1.9218476983839029E-2</v>
      </c>
      <c r="G5312" s="40">
        <v>1.3503571017786371</v>
      </c>
      <c r="H5312" s="41">
        <v>5.3811735554749286E-3</v>
      </c>
    </row>
    <row r="5313" spans="1:8">
      <c r="A5313" s="38">
        <v>45110</v>
      </c>
      <c r="B5313" s="39" t="s">
        <v>89</v>
      </c>
      <c r="C5313" s="39" t="s">
        <v>47</v>
      </c>
      <c r="D5313" s="39" t="s">
        <v>238</v>
      </c>
      <c r="E5313" s="40">
        <v>0</v>
      </c>
      <c r="F5313" s="41">
        <v>0</v>
      </c>
      <c r="G5313" s="40">
        <v>0</v>
      </c>
      <c r="H5313" s="41">
        <v>0</v>
      </c>
    </row>
    <row r="5314" spans="1:8">
      <c r="A5314" s="38">
        <v>45110</v>
      </c>
      <c r="B5314" s="39" t="s">
        <v>89</v>
      </c>
      <c r="C5314" s="39" t="s">
        <v>47</v>
      </c>
      <c r="D5314" s="39" t="s">
        <v>130</v>
      </c>
      <c r="E5314" s="40">
        <v>0</v>
      </c>
      <c r="F5314" s="41">
        <v>5.9902925791922597</v>
      </c>
      <c r="G5314" s="40">
        <v>333.19560251183822</v>
      </c>
      <c r="H5314" s="41">
        <v>1.6772819221738331</v>
      </c>
    </row>
    <row r="5315" spans="1:8">
      <c r="A5315" s="38">
        <v>45110</v>
      </c>
      <c r="B5315" s="39" t="s">
        <v>89</v>
      </c>
      <c r="C5315" s="39" t="s">
        <v>47</v>
      </c>
      <c r="D5315" s="39" t="s">
        <v>131</v>
      </c>
      <c r="E5315" s="40">
        <v>0</v>
      </c>
      <c r="F5315" s="41">
        <v>0.15870330689567591</v>
      </c>
      <c r="G5315" s="40">
        <v>11.15104686612484</v>
      </c>
      <c r="H5315" s="41">
        <v>4.443692593078926E-2</v>
      </c>
    </row>
    <row r="5316" spans="1:8">
      <c r="A5316" s="38">
        <v>45110</v>
      </c>
      <c r="B5316" s="39" t="s">
        <v>89</v>
      </c>
      <c r="C5316" s="39" t="s">
        <v>47</v>
      </c>
      <c r="D5316" s="39" t="s">
        <v>132</v>
      </c>
      <c r="E5316" s="40">
        <v>0</v>
      </c>
      <c r="F5316" s="41">
        <v>3.1686711305385211</v>
      </c>
      <c r="G5316" s="40">
        <v>174.86642912600971</v>
      </c>
      <c r="H5316" s="41">
        <v>0.88722791655078603</v>
      </c>
    </row>
    <row r="5317" spans="1:8">
      <c r="A5317" s="38">
        <v>45110</v>
      </c>
      <c r="B5317" s="39" t="s">
        <v>89</v>
      </c>
      <c r="C5317" s="39" t="s">
        <v>47</v>
      </c>
      <c r="D5317" s="39" t="s">
        <v>133</v>
      </c>
      <c r="E5317" s="40">
        <v>0</v>
      </c>
      <c r="F5317" s="41">
        <v>5.0420694546123732E-2</v>
      </c>
      <c r="G5317" s="40">
        <v>3.5427335378460829</v>
      </c>
      <c r="H5317" s="41">
        <v>1.411779447291465E-2</v>
      </c>
    </row>
    <row r="5318" spans="1:8">
      <c r="A5318" s="38">
        <v>45110</v>
      </c>
      <c r="B5318" s="39" t="s">
        <v>89</v>
      </c>
      <c r="C5318" s="39" t="s">
        <v>47</v>
      </c>
      <c r="D5318" s="39" t="s">
        <v>134</v>
      </c>
      <c r="E5318" s="40">
        <v>0</v>
      </c>
      <c r="F5318" s="41">
        <v>1.9218476983839029E-2</v>
      </c>
      <c r="G5318" s="40">
        <v>1.3503571017786371</v>
      </c>
      <c r="H5318" s="41">
        <v>5.3811735554749286E-3</v>
      </c>
    </row>
    <row r="5319" spans="1:8">
      <c r="A5319" s="38">
        <v>45110</v>
      </c>
      <c r="B5319" s="39" t="s">
        <v>89</v>
      </c>
      <c r="C5319" s="39" t="s">
        <v>47</v>
      </c>
      <c r="D5319" s="39" t="s">
        <v>135</v>
      </c>
      <c r="E5319" s="40">
        <v>0</v>
      </c>
      <c r="F5319" s="41">
        <v>5.2555188203500178E-2</v>
      </c>
      <c r="G5319" s="40">
        <v>3.6927104934270849</v>
      </c>
      <c r="H5319" s="41">
        <v>1.471545269698005E-2</v>
      </c>
    </row>
    <row r="5320" spans="1:8">
      <c r="A5320" s="38">
        <v>45110</v>
      </c>
      <c r="B5320" s="39" t="s">
        <v>89</v>
      </c>
      <c r="C5320" s="39" t="s">
        <v>18</v>
      </c>
      <c r="D5320" s="39" t="s">
        <v>137</v>
      </c>
      <c r="E5320" s="40">
        <v>0</v>
      </c>
      <c r="F5320" s="41">
        <v>0.193174608147339</v>
      </c>
      <c r="G5320" s="40">
        <v>13.57312050348315</v>
      </c>
      <c r="H5320" s="41">
        <v>5.4088890281254923E-2</v>
      </c>
    </row>
    <row r="5321" spans="1:8">
      <c r="A5321" s="38">
        <v>45110</v>
      </c>
      <c r="B5321" s="39" t="s">
        <v>89</v>
      </c>
      <c r="C5321" s="39" t="s">
        <v>18</v>
      </c>
      <c r="D5321" s="39" t="s">
        <v>138</v>
      </c>
      <c r="E5321" s="40">
        <v>0</v>
      </c>
      <c r="F5321" s="41">
        <v>0.1237559829589151</v>
      </c>
      <c r="G5321" s="40">
        <v>8.6955262176443604</v>
      </c>
      <c r="H5321" s="41">
        <v>3.4651675228496229E-2</v>
      </c>
    </row>
    <row r="5322" spans="1:8">
      <c r="A5322" s="38">
        <v>45110</v>
      </c>
      <c r="B5322" s="39" t="s">
        <v>89</v>
      </c>
      <c r="C5322" s="39" t="s">
        <v>18</v>
      </c>
      <c r="D5322" s="39" t="s">
        <v>123</v>
      </c>
      <c r="E5322" s="40">
        <v>584.21011529999998</v>
      </c>
      <c r="F5322" s="41">
        <v>9.3575583115001972</v>
      </c>
      <c r="G5322" s="40">
        <v>524.57343508103577</v>
      </c>
      <c r="H5322" s="41">
        <v>2.6201163272200549</v>
      </c>
    </row>
    <row r="5323" spans="1:8">
      <c r="A5323" s="38">
        <v>45110</v>
      </c>
      <c r="B5323" s="39" t="s">
        <v>89</v>
      </c>
      <c r="C5323" s="39" t="s">
        <v>48</v>
      </c>
      <c r="D5323" s="39" t="s">
        <v>123</v>
      </c>
      <c r="E5323" s="40">
        <v>138.14063830000001</v>
      </c>
      <c r="F5323" s="41">
        <v>8.8711394469376064</v>
      </c>
      <c r="G5323" s="40">
        <v>496.56349356754151</v>
      </c>
      <c r="H5323" s="41">
        <v>2.4839190451425299</v>
      </c>
    </row>
    <row r="5324" spans="1:8">
      <c r="A5324" s="38">
        <v>45110</v>
      </c>
      <c r="B5324" s="39" t="s">
        <v>89</v>
      </c>
      <c r="C5324" s="39" t="s">
        <v>7</v>
      </c>
      <c r="D5324" s="39" t="s">
        <v>140</v>
      </c>
      <c r="E5324" s="40">
        <v>2956.5454562</v>
      </c>
      <c r="F5324" s="41">
        <v>52.631244216185422</v>
      </c>
      <c r="G5324" s="40">
        <v>3309.098767120136</v>
      </c>
      <c r="H5324" s="41">
        <v>43.280549860615039</v>
      </c>
    </row>
    <row r="5325" spans="1:8">
      <c r="A5325" s="38">
        <v>45110</v>
      </c>
      <c r="B5325" s="39" t="s">
        <v>89</v>
      </c>
      <c r="C5325" s="39" t="s">
        <v>7</v>
      </c>
      <c r="D5325" s="39" t="s">
        <v>141</v>
      </c>
      <c r="E5325" s="40">
        <v>1856.9129019</v>
      </c>
      <c r="F5325" s="41">
        <v>80.972985411838948</v>
      </c>
      <c r="G5325" s="40">
        <v>5093.7603457279702</v>
      </c>
      <c r="H5325" s="41">
        <v>65.156396135412493</v>
      </c>
    </row>
    <row r="5326" spans="1:8">
      <c r="A5326" s="38">
        <v>45110</v>
      </c>
      <c r="B5326" s="39" t="s">
        <v>89</v>
      </c>
      <c r="C5326" s="39" t="s">
        <v>7</v>
      </c>
      <c r="D5326" s="39" t="s">
        <v>142</v>
      </c>
      <c r="E5326" s="40">
        <v>2727.4360056999999</v>
      </c>
      <c r="F5326" s="41">
        <v>54.683409112752273</v>
      </c>
      <c r="G5326" s="40">
        <v>3409.7260848598098</v>
      </c>
      <c r="H5326" s="41">
        <v>47.043170984427142</v>
      </c>
    </row>
    <row r="5327" spans="1:8">
      <c r="A5327" s="38">
        <v>45110</v>
      </c>
      <c r="B5327" s="39" t="s">
        <v>89</v>
      </c>
      <c r="C5327" s="39" t="s">
        <v>16</v>
      </c>
      <c r="D5327" s="39" t="s">
        <v>123</v>
      </c>
      <c r="E5327" s="40">
        <v>202.22041279999999</v>
      </c>
      <c r="F5327" s="41">
        <v>13.542399634771741</v>
      </c>
      <c r="G5327" s="40">
        <v>753.48482636373308</v>
      </c>
      <c r="H5327" s="41">
        <v>3.7918718977360859</v>
      </c>
    </row>
    <row r="5328" spans="1:8">
      <c r="A5328" s="38">
        <v>45110</v>
      </c>
      <c r="B5328" s="39" t="s">
        <v>89</v>
      </c>
      <c r="C5328" s="39" t="s">
        <v>49</v>
      </c>
      <c r="D5328" s="39" t="s">
        <v>143</v>
      </c>
      <c r="E5328" s="40">
        <v>0</v>
      </c>
      <c r="F5328" s="41">
        <v>32.228916511024913</v>
      </c>
      <c r="G5328" s="40">
        <v>1817.527625845423</v>
      </c>
      <c r="H5328" s="41">
        <v>9.0240966230869759</v>
      </c>
    </row>
    <row r="5329" spans="1:8">
      <c r="A5329" s="38">
        <v>45110</v>
      </c>
      <c r="B5329" s="39" t="s">
        <v>89</v>
      </c>
      <c r="C5329" s="39" t="s">
        <v>49</v>
      </c>
      <c r="D5329" s="39" t="s">
        <v>144</v>
      </c>
      <c r="E5329" s="40">
        <v>0</v>
      </c>
      <c r="F5329" s="41">
        <v>2.5328881328517019</v>
      </c>
      <c r="G5329" s="40">
        <v>193.25034637186531</v>
      </c>
      <c r="H5329" s="41">
        <v>0.7092086771984768</v>
      </c>
    </row>
    <row r="5330" spans="1:8">
      <c r="A5330" s="38">
        <v>45110</v>
      </c>
      <c r="B5330" s="39" t="s">
        <v>89</v>
      </c>
      <c r="C5330" s="39" t="s">
        <v>49</v>
      </c>
      <c r="D5330" s="39" t="s">
        <v>146</v>
      </c>
      <c r="E5330" s="40">
        <v>0</v>
      </c>
      <c r="F5330" s="41">
        <v>9.012119265128328E-2</v>
      </c>
      <c r="G5330" s="40">
        <v>6.332228751516368</v>
      </c>
      <c r="H5330" s="41">
        <v>2.5233933942359319E-2</v>
      </c>
    </row>
    <row r="5331" spans="1:8">
      <c r="A5331" s="38">
        <v>45110</v>
      </c>
      <c r="B5331" s="39" t="s">
        <v>89</v>
      </c>
      <c r="C5331" s="39" t="s">
        <v>49</v>
      </c>
      <c r="D5331" s="39" t="s">
        <v>147</v>
      </c>
      <c r="E5331" s="40">
        <v>0</v>
      </c>
      <c r="F5331" s="41">
        <v>0</v>
      </c>
      <c r="G5331" s="40">
        <v>0</v>
      </c>
      <c r="H5331" s="41">
        <v>0</v>
      </c>
    </row>
    <row r="5332" spans="1:8">
      <c r="A5332" s="38">
        <v>45110</v>
      </c>
      <c r="B5332" s="39" t="s">
        <v>89</v>
      </c>
      <c r="C5332" s="39" t="s">
        <v>49</v>
      </c>
      <c r="D5332" s="39" t="s">
        <v>148</v>
      </c>
      <c r="E5332" s="40">
        <v>0</v>
      </c>
      <c r="F5332" s="41">
        <v>0</v>
      </c>
      <c r="G5332" s="40">
        <v>0</v>
      </c>
      <c r="H5332" s="41">
        <v>0</v>
      </c>
    </row>
    <row r="5333" spans="1:8">
      <c r="A5333" s="38">
        <v>45110</v>
      </c>
      <c r="B5333" s="39" t="s">
        <v>89</v>
      </c>
      <c r="C5333" s="39" t="s">
        <v>49</v>
      </c>
      <c r="D5333" s="39" t="s">
        <v>149</v>
      </c>
      <c r="E5333" s="40">
        <v>0</v>
      </c>
      <c r="F5333" s="41">
        <v>1.836387846380475</v>
      </c>
      <c r="G5333" s="40">
        <v>100.882245741047</v>
      </c>
      <c r="H5333" s="41">
        <v>0.51418859698653308</v>
      </c>
    </row>
    <row r="5334" spans="1:8">
      <c r="A5334" s="38">
        <v>45110</v>
      </c>
      <c r="B5334" s="39" t="s">
        <v>89</v>
      </c>
      <c r="C5334" s="39" t="s">
        <v>49</v>
      </c>
      <c r="D5334" s="39" t="s">
        <v>150</v>
      </c>
      <c r="E5334" s="40">
        <v>0</v>
      </c>
      <c r="F5334" s="41">
        <v>1.9218476983839029E-2</v>
      </c>
      <c r="G5334" s="40">
        <v>1.3503571017786371</v>
      </c>
      <c r="H5334" s="41">
        <v>5.3811735554749286E-3</v>
      </c>
    </row>
    <row r="5335" spans="1:8">
      <c r="A5335" s="38">
        <v>45110</v>
      </c>
      <c r="B5335" s="39" t="s">
        <v>89</v>
      </c>
      <c r="C5335" s="39" t="s">
        <v>49</v>
      </c>
      <c r="D5335" s="39" t="s">
        <v>151</v>
      </c>
      <c r="E5335" s="40">
        <v>0</v>
      </c>
      <c r="F5335" s="41">
        <v>4.6538455833120357E-2</v>
      </c>
      <c r="G5335" s="40">
        <v>3.2699539299035592</v>
      </c>
      <c r="H5335" s="41">
        <v>1.3030767633273699E-2</v>
      </c>
    </row>
    <row r="5336" spans="1:8">
      <c r="A5336" s="38">
        <v>45110</v>
      </c>
      <c r="B5336" s="39" t="s">
        <v>89</v>
      </c>
      <c r="C5336" s="39" t="s">
        <v>49</v>
      </c>
      <c r="D5336" s="39" t="s">
        <v>152</v>
      </c>
      <c r="E5336" s="40">
        <v>0</v>
      </c>
      <c r="F5336" s="41">
        <v>2.247004278352804E-2</v>
      </c>
      <c r="G5336" s="40">
        <v>1.5788234351516111</v>
      </c>
      <c r="H5336" s="41">
        <v>6.2916119793878511E-3</v>
      </c>
    </row>
    <row r="5337" spans="1:8">
      <c r="A5337" s="38">
        <v>45110</v>
      </c>
      <c r="B5337" s="39" t="s">
        <v>89</v>
      </c>
      <c r="C5337" s="39" t="s">
        <v>49</v>
      </c>
      <c r="D5337" s="39" t="s">
        <v>153</v>
      </c>
      <c r="E5337" s="40">
        <v>0</v>
      </c>
      <c r="F5337" s="41">
        <v>0</v>
      </c>
      <c r="G5337" s="40">
        <v>0</v>
      </c>
      <c r="H5337" s="41">
        <v>0</v>
      </c>
    </row>
    <row r="5338" spans="1:8">
      <c r="A5338" s="38">
        <v>45110</v>
      </c>
      <c r="B5338" s="39" t="s">
        <v>89</v>
      </c>
      <c r="C5338" s="39" t="s">
        <v>49</v>
      </c>
      <c r="D5338" s="39" t="s">
        <v>154</v>
      </c>
      <c r="E5338" s="40">
        <v>0</v>
      </c>
      <c r="F5338" s="41">
        <v>0.1135113069789318</v>
      </c>
      <c r="G5338" s="40">
        <v>7.9756996165757874</v>
      </c>
      <c r="H5338" s="41">
        <v>3.1783165954100911E-2</v>
      </c>
    </row>
    <row r="5339" spans="1:8">
      <c r="A5339" s="38">
        <v>45110</v>
      </c>
      <c r="B5339" s="39" t="s">
        <v>89</v>
      </c>
      <c r="C5339" s="39" t="s">
        <v>49</v>
      </c>
      <c r="D5339" s="39" t="s">
        <v>155</v>
      </c>
      <c r="E5339" s="40">
        <v>0</v>
      </c>
      <c r="F5339" s="41">
        <v>6.741012833689243E-2</v>
      </c>
      <c r="G5339" s="40">
        <v>4.7364703044928058</v>
      </c>
      <c r="H5339" s="41">
        <v>1.887483593432988E-2</v>
      </c>
    </row>
    <row r="5340" spans="1:8">
      <c r="A5340" s="38">
        <v>45110</v>
      </c>
      <c r="B5340" s="39" t="s">
        <v>89</v>
      </c>
      <c r="C5340" s="39" t="s">
        <v>49</v>
      </c>
      <c r="D5340" s="39" t="s">
        <v>208</v>
      </c>
      <c r="E5340" s="40">
        <v>0</v>
      </c>
      <c r="F5340" s="41">
        <v>0</v>
      </c>
      <c r="G5340" s="40">
        <v>0</v>
      </c>
      <c r="H5340" s="41">
        <v>0</v>
      </c>
    </row>
    <row r="5341" spans="1:8">
      <c r="A5341" s="38">
        <v>45110</v>
      </c>
      <c r="B5341" s="39" t="s">
        <v>89</v>
      </c>
      <c r="C5341" s="39" t="s">
        <v>49</v>
      </c>
      <c r="D5341" s="39" t="s">
        <v>158</v>
      </c>
      <c r="E5341" s="40">
        <v>0</v>
      </c>
      <c r="F5341" s="41">
        <v>0</v>
      </c>
      <c r="G5341" s="40">
        <v>0</v>
      </c>
      <c r="H5341" s="41">
        <v>0</v>
      </c>
    </row>
    <row r="5342" spans="1:8">
      <c r="A5342" s="38">
        <v>45110</v>
      </c>
      <c r="B5342" s="39" t="s">
        <v>89</v>
      </c>
      <c r="C5342" s="39" t="s">
        <v>49</v>
      </c>
      <c r="D5342" s="39" t="s">
        <v>159</v>
      </c>
      <c r="E5342" s="40">
        <v>0</v>
      </c>
      <c r="F5342" s="41">
        <v>0</v>
      </c>
      <c r="G5342" s="40">
        <v>0</v>
      </c>
      <c r="H5342" s="41">
        <v>0</v>
      </c>
    </row>
    <row r="5343" spans="1:8">
      <c r="A5343" s="38">
        <v>45110</v>
      </c>
      <c r="B5343" s="39" t="s">
        <v>89</v>
      </c>
      <c r="C5343" s="39" t="s">
        <v>49</v>
      </c>
      <c r="D5343" s="39" t="s">
        <v>259</v>
      </c>
      <c r="E5343" s="40">
        <v>0</v>
      </c>
      <c r="F5343" s="41">
        <v>0</v>
      </c>
      <c r="G5343" s="40">
        <v>0</v>
      </c>
      <c r="H5343" s="41">
        <v>0</v>
      </c>
    </row>
    <row r="5344" spans="1:8">
      <c r="A5344" s="38">
        <v>45110</v>
      </c>
      <c r="B5344" s="39" t="s">
        <v>89</v>
      </c>
      <c r="C5344" s="39" t="s">
        <v>49</v>
      </c>
      <c r="D5344" s="39" t="s">
        <v>209</v>
      </c>
      <c r="E5344" s="40">
        <v>0</v>
      </c>
      <c r="F5344" s="41">
        <v>3.034746811834373E-2</v>
      </c>
      <c r="G5344" s="40">
        <v>2.1323187643363499</v>
      </c>
      <c r="H5344" s="41">
        <v>8.4972910731362459E-3</v>
      </c>
    </row>
    <row r="5345" spans="1:8">
      <c r="A5345" s="38">
        <v>45110</v>
      </c>
      <c r="B5345" s="39" t="s">
        <v>89</v>
      </c>
      <c r="C5345" s="39" t="s">
        <v>49</v>
      </c>
      <c r="D5345" s="39" t="s">
        <v>192</v>
      </c>
      <c r="E5345" s="40">
        <v>0</v>
      </c>
      <c r="F5345" s="41">
        <v>0</v>
      </c>
      <c r="G5345" s="40">
        <v>0</v>
      </c>
      <c r="H5345" s="41">
        <v>0</v>
      </c>
    </row>
    <row r="5346" spans="1:8">
      <c r="A5346" s="38">
        <v>45110</v>
      </c>
      <c r="B5346" s="39" t="s">
        <v>89</v>
      </c>
      <c r="C5346" s="39" t="s">
        <v>49</v>
      </c>
      <c r="D5346" s="39" t="s">
        <v>261</v>
      </c>
      <c r="E5346" s="40">
        <v>0</v>
      </c>
      <c r="F5346" s="41">
        <v>1.088460128555069E-2</v>
      </c>
      <c r="G5346" s="40">
        <v>0.46957707510114483</v>
      </c>
      <c r="H5346" s="41">
        <v>3.0476883599541921E-3</v>
      </c>
    </row>
    <row r="5347" spans="1:8">
      <c r="A5347" s="38">
        <v>45110</v>
      </c>
      <c r="B5347" s="39" t="s">
        <v>89</v>
      </c>
      <c r="C5347" s="39" t="s">
        <v>49</v>
      </c>
      <c r="D5347" s="39" t="s">
        <v>210</v>
      </c>
      <c r="E5347" s="40">
        <v>0</v>
      </c>
      <c r="F5347" s="41">
        <v>7.3320263156542191E-3</v>
      </c>
      <c r="G5347" s="40">
        <v>0.21996078946962661</v>
      </c>
      <c r="H5347" s="41">
        <v>2.0529673683831809E-3</v>
      </c>
    </row>
    <row r="5348" spans="1:8">
      <c r="A5348" s="38">
        <v>45110</v>
      </c>
      <c r="B5348" s="39" t="s">
        <v>89</v>
      </c>
      <c r="C5348" s="39" t="s">
        <v>49</v>
      </c>
      <c r="D5348" s="39" t="s">
        <v>294</v>
      </c>
      <c r="E5348" s="40">
        <v>0</v>
      </c>
      <c r="F5348" s="41">
        <v>2.286837349886978E-2</v>
      </c>
      <c r="G5348" s="40">
        <v>1.6068115379950669</v>
      </c>
      <c r="H5348" s="41">
        <v>6.4031445796835403E-3</v>
      </c>
    </row>
    <row r="5349" spans="1:8">
      <c r="A5349" s="38">
        <v>45110</v>
      </c>
      <c r="B5349" s="39" t="s">
        <v>89</v>
      </c>
      <c r="C5349" s="39" t="s">
        <v>49</v>
      </c>
      <c r="D5349" s="39" t="s">
        <v>258</v>
      </c>
      <c r="E5349" s="40">
        <v>0</v>
      </c>
      <c r="F5349" s="41">
        <v>0</v>
      </c>
      <c r="G5349" s="40">
        <v>0</v>
      </c>
      <c r="H5349" s="41">
        <v>0</v>
      </c>
    </row>
    <row r="5350" spans="1:8">
      <c r="A5350" s="38">
        <v>45110</v>
      </c>
      <c r="B5350" s="39" t="s">
        <v>89</v>
      </c>
      <c r="C5350" s="39" t="s">
        <v>49</v>
      </c>
      <c r="D5350" s="39" t="s">
        <v>280</v>
      </c>
      <c r="E5350" s="40">
        <v>0</v>
      </c>
      <c r="F5350" s="41">
        <v>0</v>
      </c>
      <c r="G5350" s="40">
        <v>0</v>
      </c>
      <c r="H5350" s="41">
        <v>0</v>
      </c>
    </row>
    <row r="5351" spans="1:8">
      <c r="A5351" s="38">
        <v>45110</v>
      </c>
      <c r="B5351" s="39" t="s">
        <v>89</v>
      </c>
      <c r="C5351" s="39" t="s">
        <v>49</v>
      </c>
      <c r="D5351" s="39" t="s">
        <v>166</v>
      </c>
      <c r="E5351" s="40">
        <v>0</v>
      </c>
      <c r="F5351" s="41">
        <v>45.324648263623253</v>
      </c>
      <c r="G5351" s="40">
        <v>2896.6030167190311</v>
      </c>
      <c r="H5351" s="41">
        <v>12.690901513814509</v>
      </c>
    </row>
    <row r="5352" spans="1:8">
      <c r="A5352" s="38">
        <v>45110</v>
      </c>
      <c r="B5352" s="39" t="s">
        <v>89</v>
      </c>
      <c r="C5352" s="39" t="s">
        <v>49</v>
      </c>
      <c r="D5352" s="39" t="s">
        <v>167</v>
      </c>
      <c r="E5352" s="40">
        <v>0</v>
      </c>
      <c r="F5352" s="41">
        <v>4.1730792157670313</v>
      </c>
      <c r="G5352" s="40">
        <v>233.61664051597381</v>
      </c>
      <c r="H5352" s="41">
        <v>1.168462180414769</v>
      </c>
    </row>
    <row r="5353" spans="1:8">
      <c r="A5353" s="38">
        <v>45110</v>
      </c>
      <c r="B5353" s="39" t="s">
        <v>89</v>
      </c>
      <c r="C5353" s="39" t="s">
        <v>49</v>
      </c>
      <c r="D5353" s="39" t="s">
        <v>168</v>
      </c>
      <c r="E5353" s="40">
        <v>0</v>
      </c>
      <c r="F5353" s="41">
        <v>0.223851458155718</v>
      </c>
      <c r="G5353" s="40">
        <v>15.728582786152421</v>
      </c>
      <c r="H5353" s="41">
        <v>6.2678408283601036E-2</v>
      </c>
    </row>
    <row r="5354" spans="1:8">
      <c r="A5354" s="38">
        <v>45110</v>
      </c>
      <c r="B5354" s="39" t="s">
        <v>89</v>
      </c>
      <c r="C5354" s="39" t="s">
        <v>49</v>
      </c>
      <c r="D5354" s="39" t="s">
        <v>195</v>
      </c>
      <c r="E5354" s="40">
        <v>0</v>
      </c>
      <c r="F5354" s="41">
        <v>47.953595363582018</v>
      </c>
      <c r="G5354" s="40">
        <v>2690.7944693172449</v>
      </c>
      <c r="H5354" s="41">
        <v>13.42700670180297</v>
      </c>
    </row>
    <row r="5355" spans="1:8">
      <c r="A5355" s="38">
        <v>45110</v>
      </c>
      <c r="B5355" s="39" t="s">
        <v>89</v>
      </c>
      <c r="C5355" s="39" t="s">
        <v>49</v>
      </c>
      <c r="D5355" s="39" t="s">
        <v>169</v>
      </c>
      <c r="E5355" s="40">
        <v>0</v>
      </c>
      <c r="F5355" s="41">
        <v>3.625107616672683</v>
      </c>
      <c r="G5355" s="40">
        <v>275.73606612347493</v>
      </c>
      <c r="H5355" s="41">
        <v>1.0150301326683511</v>
      </c>
    </row>
    <row r="5356" spans="1:8">
      <c r="A5356" s="38">
        <v>45110</v>
      </c>
      <c r="B5356" s="39" t="s">
        <v>89</v>
      </c>
      <c r="C5356" s="39" t="s">
        <v>49</v>
      </c>
      <c r="D5356" s="39" t="s">
        <v>170</v>
      </c>
      <c r="E5356" s="40">
        <v>0</v>
      </c>
      <c r="F5356" s="41">
        <v>0</v>
      </c>
      <c r="G5356" s="40">
        <v>0</v>
      </c>
      <c r="H5356" s="41">
        <v>0</v>
      </c>
    </row>
    <row r="5357" spans="1:8">
      <c r="A5357" s="38">
        <v>45110</v>
      </c>
      <c r="B5357" s="39" t="s">
        <v>89</v>
      </c>
      <c r="C5357" s="39" t="s">
        <v>49</v>
      </c>
      <c r="D5357" s="39" t="s">
        <v>171</v>
      </c>
      <c r="E5357" s="40">
        <v>0</v>
      </c>
      <c r="F5357" s="41">
        <v>2.8556133337927701E-2</v>
      </c>
      <c r="G5357" s="40">
        <v>2.0064533461540468</v>
      </c>
      <c r="H5357" s="41">
        <v>7.9957173346197567E-3</v>
      </c>
    </row>
    <row r="5358" spans="1:8">
      <c r="A5358" s="38">
        <v>45110</v>
      </c>
      <c r="B5358" s="39" t="s">
        <v>89</v>
      </c>
      <c r="C5358" s="39" t="s">
        <v>50</v>
      </c>
      <c r="D5358" s="39" t="s">
        <v>172</v>
      </c>
      <c r="E5358" s="40">
        <v>0</v>
      </c>
      <c r="F5358" s="41">
        <v>10.54547127473843</v>
      </c>
      <c r="G5358" s="40">
        <v>670.74240940452137</v>
      </c>
      <c r="H5358" s="41">
        <v>2.95273195692676</v>
      </c>
    </row>
    <row r="5359" spans="1:8">
      <c r="A5359" s="38">
        <v>45110</v>
      </c>
      <c r="B5359" s="39" t="s">
        <v>89</v>
      </c>
      <c r="C5359" s="39" t="s">
        <v>50</v>
      </c>
      <c r="D5359" s="39" t="s">
        <v>173</v>
      </c>
      <c r="E5359" s="40">
        <v>0</v>
      </c>
      <c r="F5359" s="41">
        <v>0.15648475526682351</v>
      </c>
      <c r="G5359" s="40">
        <v>10.995163704821129</v>
      </c>
      <c r="H5359" s="41">
        <v>4.3815731474710587E-2</v>
      </c>
    </row>
    <row r="5360" spans="1:8">
      <c r="A5360" s="38">
        <v>45110</v>
      </c>
      <c r="B5360" s="39" t="s">
        <v>89</v>
      </c>
      <c r="C5360" s="39" t="s">
        <v>50</v>
      </c>
      <c r="D5360" s="39" t="s">
        <v>13</v>
      </c>
      <c r="E5360" s="40">
        <v>0</v>
      </c>
      <c r="F5360" s="41">
        <v>6.0979916395004101E-2</v>
      </c>
      <c r="G5360" s="40">
        <v>4.2846612267509858</v>
      </c>
      <c r="H5360" s="41">
        <v>1.707437659060115E-2</v>
      </c>
    </row>
    <row r="5361" spans="1:8">
      <c r="A5361" s="38">
        <v>45110</v>
      </c>
      <c r="B5361" s="39" t="s">
        <v>89</v>
      </c>
      <c r="C5361" s="39" t="s">
        <v>50</v>
      </c>
      <c r="D5361" s="39" t="s">
        <v>15</v>
      </c>
      <c r="E5361" s="40">
        <v>0</v>
      </c>
      <c r="F5361" s="41">
        <v>0.90816807123257026</v>
      </c>
      <c r="G5361" s="40">
        <v>50.489256182560233</v>
      </c>
      <c r="H5361" s="41">
        <v>0.25428705994511969</v>
      </c>
    </row>
    <row r="5362" spans="1:8">
      <c r="A5362" s="38">
        <v>45110</v>
      </c>
      <c r="B5362" s="39" t="s">
        <v>89</v>
      </c>
      <c r="C5362" s="39" t="s">
        <v>50</v>
      </c>
      <c r="D5362" s="39" t="s">
        <v>174</v>
      </c>
      <c r="E5362" s="40">
        <v>0</v>
      </c>
      <c r="F5362" s="41">
        <v>2.5323488441103882E-3</v>
      </c>
      <c r="G5362" s="40">
        <v>0.17793164612892751</v>
      </c>
      <c r="H5362" s="41">
        <v>7.0905767635090868E-4</v>
      </c>
    </row>
    <row r="5363" spans="1:8">
      <c r="A5363" s="38">
        <v>45110</v>
      </c>
      <c r="B5363" s="39" t="s">
        <v>89</v>
      </c>
      <c r="C5363" s="39" t="s">
        <v>50</v>
      </c>
      <c r="D5363" s="39" t="s">
        <v>213</v>
      </c>
      <c r="E5363" s="40">
        <v>0</v>
      </c>
      <c r="F5363" s="41">
        <v>0</v>
      </c>
      <c r="G5363" s="40">
        <v>0</v>
      </c>
      <c r="H5363" s="41">
        <v>0</v>
      </c>
    </row>
    <row r="5364" spans="1:8">
      <c r="A5364" s="38">
        <v>45110</v>
      </c>
      <c r="B5364" s="39" t="s">
        <v>89</v>
      </c>
      <c r="C5364" s="39" t="s">
        <v>50</v>
      </c>
      <c r="D5364" s="39" t="s">
        <v>214</v>
      </c>
      <c r="E5364" s="40">
        <v>0</v>
      </c>
      <c r="F5364" s="41">
        <v>0</v>
      </c>
      <c r="G5364" s="40">
        <v>0</v>
      </c>
      <c r="H5364" s="41">
        <v>0</v>
      </c>
    </row>
    <row r="5365" spans="1:8">
      <c r="A5365" s="38">
        <v>45110</v>
      </c>
      <c r="B5365" s="39" t="s">
        <v>89</v>
      </c>
      <c r="C5365" s="39" t="s">
        <v>50</v>
      </c>
      <c r="D5365" s="39" t="s">
        <v>176</v>
      </c>
      <c r="E5365" s="40">
        <v>0</v>
      </c>
      <c r="F5365" s="41">
        <v>0</v>
      </c>
      <c r="G5365" s="40">
        <v>0</v>
      </c>
      <c r="H5365" s="41">
        <v>0</v>
      </c>
    </row>
    <row r="5366" spans="1:8">
      <c r="A5366" s="38">
        <v>45110</v>
      </c>
      <c r="B5366" s="39" t="s">
        <v>89</v>
      </c>
      <c r="C5366" s="39" t="s">
        <v>50</v>
      </c>
      <c r="D5366" s="39" t="s">
        <v>198</v>
      </c>
      <c r="E5366" s="40">
        <v>0</v>
      </c>
      <c r="F5366" s="41">
        <v>0</v>
      </c>
      <c r="G5366" s="40">
        <v>0</v>
      </c>
      <c r="H5366" s="41">
        <v>0</v>
      </c>
    </row>
    <row r="5367" spans="1:8">
      <c r="A5367" s="38">
        <v>45110</v>
      </c>
      <c r="B5367" s="39" t="s">
        <v>89</v>
      </c>
      <c r="C5367" s="39" t="s">
        <v>50</v>
      </c>
      <c r="D5367" s="39" t="s">
        <v>177</v>
      </c>
      <c r="E5367" s="40">
        <v>0</v>
      </c>
      <c r="F5367" s="41">
        <v>0</v>
      </c>
      <c r="G5367" s="40">
        <v>0</v>
      </c>
      <c r="H5367" s="41">
        <v>0</v>
      </c>
    </row>
    <row r="5368" spans="1:8">
      <c r="A5368" s="38">
        <v>45110</v>
      </c>
      <c r="B5368" s="39" t="s">
        <v>89</v>
      </c>
      <c r="C5368" s="39" t="s">
        <v>50</v>
      </c>
      <c r="D5368" s="39" t="s">
        <v>178</v>
      </c>
      <c r="E5368" s="40">
        <v>0</v>
      </c>
      <c r="F5368" s="41">
        <v>3.6518557727559388E-2</v>
      </c>
      <c r="G5368" s="40">
        <v>2.565921004853335</v>
      </c>
      <c r="H5368" s="41">
        <v>1.0225196163716629E-2</v>
      </c>
    </row>
    <row r="5369" spans="1:8">
      <c r="A5369" s="38">
        <v>45110</v>
      </c>
      <c r="B5369" s="39" t="s">
        <v>89</v>
      </c>
      <c r="C5369" s="39" t="s">
        <v>50</v>
      </c>
      <c r="D5369" s="39" t="s">
        <v>179</v>
      </c>
      <c r="E5369" s="40">
        <v>0</v>
      </c>
      <c r="F5369" s="41">
        <v>4.6457513191068382E-2</v>
      </c>
      <c r="G5369" s="40">
        <v>3.264266618072162</v>
      </c>
      <c r="H5369" s="41">
        <v>1.300810369349915E-2</v>
      </c>
    </row>
    <row r="5370" spans="1:8">
      <c r="A5370" s="38">
        <v>45110</v>
      </c>
      <c r="B5370" s="39" t="s">
        <v>89</v>
      </c>
      <c r="C5370" s="39" t="s">
        <v>50</v>
      </c>
      <c r="D5370" s="39" t="s">
        <v>8</v>
      </c>
      <c r="E5370" s="40">
        <v>0</v>
      </c>
      <c r="F5370" s="41">
        <v>0.11354457229478</v>
      </c>
      <c r="G5370" s="40">
        <v>7.9780369534800712</v>
      </c>
      <c r="H5370" s="41">
        <v>3.1792480242538397E-2</v>
      </c>
    </row>
    <row r="5371" spans="1:8">
      <c r="A5371" s="38">
        <v>45110</v>
      </c>
      <c r="B5371" s="39" t="s">
        <v>180</v>
      </c>
      <c r="C5371" s="39" t="s">
        <v>43</v>
      </c>
      <c r="D5371" s="39" t="s">
        <v>90</v>
      </c>
      <c r="E5371" s="40">
        <v>0</v>
      </c>
      <c r="F5371" s="41">
        <v>32.90206879018055</v>
      </c>
      <c r="G5371" s="40">
        <v>5244.175507277314</v>
      </c>
      <c r="H5371" s="41">
        <v>9.2125792612505553</v>
      </c>
    </row>
    <row r="5372" spans="1:8">
      <c r="A5372" s="38">
        <v>45110</v>
      </c>
      <c r="B5372" s="39" t="s">
        <v>180</v>
      </c>
      <c r="C5372" s="39" t="s">
        <v>44</v>
      </c>
      <c r="D5372" s="39" t="s">
        <v>91</v>
      </c>
      <c r="E5372" s="40">
        <v>0</v>
      </c>
      <c r="F5372" s="41">
        <v>24.124332002865621</v>
      </c>
      <c r="G5372" s="40">
        <v>3741.2826623778769</v>
      </c>
      <c r="H5372" s="41">
        <v>6.7548129608023739</v>
      </c>
    </row>
    <row r="5373" spans="1:8">
      <c r="A5373" s="38">
        <v>45110</v>
      </c>
      <c r="B5373" s="39" t="s">
        <v>180</v>
      </c>
      <c r="C5373" s="39" t="s">
        <v>181</v>
      </c>
      <c r="D5373" s="39" t="s">
        <v>182</v>
      </c>
      <c r="E5373" s="40">
        <v>0</v>
      </c>
      <c r="F5373" s="41">
        <v>4.3215489107513463</v>
      </c>
      <c r="G5373" s="40">
        <v>690.65918170704003</v>
      </c>
      <c r="H5373" s="41">
        <v>1.2100336950103769</v>
      </c>
    </row>
    <row r="5374" spans="1:8">
      <c r="A5374" s="38">
        <v>45110</v>
      </c>
      <c r="B5374" s="39" t="s">
        <v>180</v>
      </c>
      <c r="C5374" s="39" t="s">
        <v>45</v>
      </c>
      <c r="D5374" s="39" t="s">
        <v>92</v>
      </c>
      <c r="E5374" s="40">
        <v>0</v>
      </c>
      <c r="F5374" s="41">
        <v>157.25610859208879</v>
      </c>
      <c r="G5374" s="40">
        <v>24849.877007388619</v>
      </c>
      <c r="H5374" s="41">
        <v>44.031710405784857</v>
      </c>
    </row>
    <row r="5375" spans="1:8">
      <c r="A5375" s="38">
        <v>45110</v>
      </c>
      <c r="B5375" s="39" t="s">
        <v>180</v>
      </c>
      <c r="C5375" s="39" t="s">
        <v>45</v>
      </c>
      <c r="D5375" s="39" t="s">
        <v>93</v>
      </c>
      <c r="E5375" s="40">
        <v>0</v>
      </c>
      <c r="F5375" s="41">
        <v>0</v>
      </c>
      <c r="G5375" s="40">
        <v>0</v>
      </c>
      <c r="H5375" s="41">
        <v>0</v>
      </c>
    </row>
    <row r="5376" spans="1:8">
      <c r="A5376" s="38">
        <v>45110</v>
      </c>
      <c r="B5376" s="39" t="s">
        <v>180</v>
      </c>
      <c r="C5376" s="39" t="s">
        <v>46</v>
      </c>
      <c r="D5376" s="39" t="s">
        <v>184</v>
      </c>
      <c r="E5376" s="40">
        <v>0</v>
      </c>
      <c r="F5376" s="41">
        <v>0</v>
      </c>
      <c r="G5376" s="40">
        <v>0</v>
      </c>
      <c r="H5376" s="41">
        <v>0</v>
      </c>
    </row>
    <row r="5377" spans="1:8">
      <c r="A5377" s="38">
        <v>45110</v>
      </c>
      <c r="B5377" s="39" t="s">
        <v>180</v>
      </c>
      <c r="C5377" s="39" t="s">
        <v>46</v>
      </c>
      <c r="D5377" s="39" t="s">
        <v>120</v>
      </c>
      <c r="E5377" s="40">
        <v>0</v>
      </c>
      <c r="F5377" s="41">
        <v>10.829517569663221</v>
      </c>
      <c r="G5377" s="40">
        <v>1741.4316163047399</v>
      </c>
      <c r="H5377" s="41">
        <v>3.032264919505701</v>
      </c>
    </row>
    <row r="5378" spans="1:8">
      <c r="A5378" s="38">
        <v>45110</v>
      </c>
      <c r="B5378" s="39" t="s">
        <v>180</v>
      </c>
      <c r="C5378" s="39" t="s">
        <v>46</v>
      </c>
      <c r="D5378" s="39" t="s">
        <v>122</v>
      </c>
      <c r="E5378" s="40">
        <v>0</v>
      </c>
      <c r="F5378" s="41">
        <v>0.56149963135401004</v>
      </c>
      <c r="G5378" s="40">
        <v>89.585511309017761</v>
      </c>
      <c r="H5378" s="41">
        <v>0.15721989677912279</v>
      </c>
    </row>
    <row r="5379" spans="1:8">
      <c r="A5379" s="38">
        <v>45110</v>
      </c>
      <c r="B5379" s="39" t="s">
        <v>180</v>
      </c>
      <c r="C5379" s="39" t="s">
        <v>46</v>
      </c>
      <c r="D5379" s="39" t="s">
        <v>123</v>
      </c>
      <c r="E5379" s="40">
        <v>0</v>
      </c>
      <c r="F5379" s="41">
        <v>48.339538395720453</v>
      </c>
      <c r="G5379" s="40">
        <v>7496.6584312376444</v>
      </c>
      <c r="H5379" s="41">
        <v>13.535070750801729</v>
      </c>
    </row>
    <row r="5380" spans="1:8">
      <c r="A5380" s="38">
        <v>45110</v>
      </c>
      <c r="B5380" s="39" t="s">
        <v>180</v>
      </c>
      <c r="C5380" s="39" t="s">
        <v>46</v>
      </c>
      <c r="D5380" s="39" t="s">
        <v>124</v>
      </c>
      <c r="E5380" s="40">
        <v>0</v>
      </c>
      <c r="F5380" s="41">
        <v>0.57989910945459622</v>
      </c>
      <c r="G5380" s="40">
        <v>93.250196693905195</v>
      </c>
      <c r="H5380" s="41">
        <v>0.16237175064728701</v>
      </c>
    </row>
    <row r="5381" spans="1:8">
      <c r="A5381" s="38">
        <v>45110</v>
      </c>
      <c r="B5381" s="39" t="s">
        <v>180</v>
      </c>
      <c r="C5381" s="39" t="s">
        <v>47</v>
      </c>
      <c r="D5381" s="39" t="s">
        <v>185</v>
      </c>
      <c r="E5381" s="40">
        <v>0</v>
      </c>
      <c r="F5381" s="41">
        <v>30.704204121164441</v>
      </c>
      <c r="G5381" s="40">
        <v>4900.2493287293364</v>
      </c>
      <c r="H5381" s="41">
        <v>8.5971771539260438</v>
      </c>
    </row>
    <row r="5382" spans="1:8">
      <c r="A5382" s="38">
        <v>45110</v>
      </c>
      <c r="B5382" s="39" t="s">
        <v>180</v>
      </c>
      <c r="C5382" s="39" t="s">
        <v>47</v>
      </c>
      <c r="D5382" s="39" t="s">
        <v>230</v>
      </c>
      <c r="E5382" s="40">
        <v>0</v>
      </c>
      <c r="F5382" s="41">
        <v>0</v>
      </c>
      <c r="G5382" s="40">
        <v>0</v>
      </c>
      <c r="H5382" s="41">
        <v>0</v>
      </c>
    </row>
    <row r="5383" spans="1:8">
      <c r="A5383" s="38">
        <v>45110</v>
      </c>
      <c r="B5383" s="39" t="s">
        <v>180</v>
      </c>
      <c r="C5383" s="39" t="s">
        <v>47</v>
      </c>
      <c r="D5383" s="39" t="s">
        <v>128</v>
      </c>
      <c r="E5383" s="40">
        <v>0</v>
      </c>
      <c r="F5383" s="41">
        <v>2.2988894957563728</v>
      </c>
      <c r="G5383" s="40">
        <v>365.52539942001732</v>
      </c>
      <c r="H5383" s="41">
        <v>0.6436890588117844</v>
      </c>
    </row>
    <row r="5384" spans="1:8">
      <c r="A5384" s="38">
        <v>45110</v>
      </c>
      <c r="B5384" s="39" t="s">
        <v>180</v>
      </c>
      <c r="C5384" s="39" t="s">
        <v>47</v>
      </c>
      <c r="D5384" s="39" t="s">
        <v>130</v>
      </c>
      <c r="E5384" s="40">
        <v>0</v>
      </c>
      <c r="F5384" s="41">
        <v>1.8138762030343709</v>
      </c>
      <c r="G5384" s="40">
        <v>289.39827922637397</v>
      </c>
      <c r="H5384" s="41">
        <v>0.507885336849624</v>
      </c>
    </row>
    <row r="5385" spans="1:8">
      <c r="A5385" s="38">
        <v>45110</v>
      </c>
      <c r="B5385" s="39" t="s">
        <v>180</v>
      </c>
      <c r="C5385" s="39" t="s">
        <v>47</v>
      </c>
      <c r="D5385" s="39" t="s">
        <v>132</v>
      </c>
      <c r="E5385" s="40">
        <v>0</v>
      </c>
      <c r="F5385" s="41">
        <v>0</v>
      </c>
      <c r="G5385" s="40">
        <v>0</v>
      </c>
      <c r="H5385" s="41">
        <v>0</v>
      </c>
    </row>
    <row r="5386" spans="1:8">
      <c r="A5386" s="38">
        <v>45110</v>
      </c>
      <c r="B5386" s="39" t="s">
        <v>180</v>
      </c>
      <c r="C5386" s="39" t="s">
        <v>47</v>
      </c>
      <c r="D5386" s="39" t="s">
        <v>133</v>
      </c>
      <c r="E5386" s="40">
        <v>0</v>
      </c>
      <c r="F5386" s="41">
        <v>0</v>
      </c>
      <c r="G5386" s="40">
        <v>0</v>
      </c>
      <c r="H5386" s="41">
        <v>0</v>
      </c>
    </row>
    <row r="5387" spans="1:8">
      <c r="A5387" s="38">
        <v>45110</v>
      </c>
      <c r="B5387" s="39" t="s">
        <v>180</v>
      </c>
      <c r="C5387" s="39" t="s">
        <v>47</v>
      </c>
      <c r="D5387" s="39" t="s">
        <v>136</v>
      </c>
      <c r="E5387" s="40">
        <v>0</v>
      </c>
      <c r="F5387" s="41">
        <v>0</v>
      </c>
      <c r="G5387" s="40">
        <v>0</v>
      </c>
      <c r="H5387" s="41">
        <v>0</v>
      </c>
    </row>
    <row r="5388" spans="1:8">
      <c r="A5388" s="38">
        <v>45110</v>
      </c>
      <c r="B5388" s="39" t="s">
        <v>180</v>
      </c>
      <c r="C5388" s="39" t="s">
        <v>18</v>
      </c>
      <c r="D5388" s="39" t="s">
        <v>120</v>
      </c>
      <c r="E5388" s="40">
        <v>24.433841600000001</v>
      </c>
      <c r="F5388" s="41">
        <v>5.9695540672390006</v>
      </c>
      <c r="G5388" s="40">
        <v>952.42369458167082</v>
      </c>
      <c r="H5388" s="41">
        <v>1.67147513882692</v>
      </c>
    </row>
    <row r="5389" spans="1:8">
      <c r="A5389" s="38">
        <v>45110</v>
      </c>
      <c r="B5389" s="39" t="s">
        <v>180</v>
      </c>
      <c r="C5389" s="39" t="s">
        <v>18</v>
      </c>
      <c r="D5389" s="39" t="s">
        <v>123</v>
      </c>
      <c r="E5389" s="40">
        <v>3662.2076259999999</v>
      </c>
      <c r="F5389" s="41">
        <v>128.52650425896161</v>
      </c>
      <c r="G5389" s="40">
        <v>20380.709166222809</v>
      </c>
      <c r="H5389" s="41">
        <v>35.987421192509252</v>
      </c>
    </row>
    <row r="5390" spans="1:8">
      <c r="A5390" s="38">
        <v>45110</v>
      </c>
      <c r="B5390" s="39" t="s">
        <v>180</v>
      </c>
      <c r="C5390" s="39" t="s">
        <v>48</v>
      </c>
      <c r="D5390" s="39" t="s">
        <v>120</v>
      </c>
      <c r="E5390" s="40">
        <v>204.50686690000001</v>
      </c>
      <c r="F5390" s="41">
        <v>0.1180696125486137</v>
      </c>
      <c r="G5390" s="40">
        <v>18.837637675235559</v>
      </c>
      <c r="H5390" s="41">
        <v>3.3059491513611837E-2</v>
      </c>
    </row>
    <row r="5391" spans="1:8">
      <c r="A5391" s="38">
        <v>45110</v>
      </c>
      <c r="B5391" s="39" t="s">
        <v>180</v>
      </c>
      <c r="C5391" s="39" t="s">
        <v>7</v>
      </c>
      <c r="D5391" s="39" t="s">
        <v>140</v>
      </c>
      <c r="E5391" s="40">
        <v>1541.7197200999999</v>
      </c>
      <c r="F5391" s="41">
        <v>154.68379432695829</v>
      </c>
      <c r="G5391" s="40">
        <v>24150.855714085839</v>
      </c>
      <c r="H5391" s="41">
        <v>118.22352698734591</v>
      </c>
    </row>
    <row r="5392" spans="1:8">
      <c r="A5392" s="38">
        <v>45110</v>
      </c>
      <c r="B5392" s="39" t="s">
        <v>180</v>
      </c>
      <c r="C5392" s="39" t="s">
        <v>7</v>
      </c>
      <c r="D5392" s="39" t="s">
        <v>187</v>
      </c>
      <c r="E5392" s="40">
        <v>0</v>
      </c>
      <c r="F5392" s="41">
        <v>0</v>
      </c>
      <c r="G5392" s="40">
        <v>0</v>
      </c>
      <c r="H5392" s="41">
        <v>0</v>
      </c>
    </row>
    <row r="5393" spans="1:8">
      <c r="A5393" s="38">
        <v>45110</v>
      </c>
      <c r="B5393" s="39" t="s">
        <v>180</v>
      </c>
      <c r="C5393" s="39" t="s">
        <v>16</v>
      </c>
      <c r="D5393" s="39" t="s">
        <v>123</v>
      </c>
      <c r="E5393" s="40">
        <v>2030.2784326999999</v>
      </c>
      <c r="F5393" s="41">
        <v>119.3401230354261</v>
      </c>
      <c r="G5393" s="40">
        <v>19070.67578749064</v>
      </c>
      <c r="H5393" s="41">
        <v>33.415234449919311</v>
      </c>
    </row>
    <row r="5394" spans="1:8">
      <c r="A5394" s="38">
        <v>45110</v>
      </c>
      <c r="B5394" s="39" t="s">
        <v>180</v>
      </c>
      <c r="C5394" s="39" t="s">
        <v>49</v>
      </c>
      <c r="D5394" s="39" t="s">
        <v>253</v>
      </c>
      <c r="E5394" s="40">
        <v>0</v>
      </c>
      <c r="F5394" s="41">
        <v>0</v>
      </c>
      <c r="G5394" s="40">
        <v>0</v>
      </c>
      <c r="H5394" s="41">
        <v>0</v>
      </c>
    </row>
    <row r="5395" spans="1:8">
      <c r="A5395" s="38">
        <v>45110</v>
      </c>
      <c r="B5395" s="39" t="s">
        <v>180</v>
      </c>
      <c r="C5395" s="39" t="s">
        <v>49</v>
      </c>
      <c r="D5395" s="39" t="s">
        <v>278</v>
      </c>
      <c r="E5395" s="40">
        <v>0</v>
      </c>
      <c r="F5395" s="41">
        <v>5.0320073743237263E-2</v>
      </c>
      <c r="G5395" s="40">
        <v>10.022416821019711</v>
      </c>
      <c r="H5395" s="41">
        <v>1.4089620648106441E-2</v>
      </c>
    </row>
    <row r="5396" spans="1:8">
      <c r="A5396" s="38">
        <v>45110</v>
      </c>
      <c r="B5396" s="39" t="s">
        <v>180</v>
      </c>
      <c r="C5396" s="39" t="s">
        <v>49</v>
      </c>
      <c r="D5396" s="39" t="s">
        <v>148</v>
      </c>
      <c r="E5396" s="40">
        <v>0</v>
      </c>
      <c r="F5396" s="41">
        <v>0</v>
      </c>
      <c r="G5396" s="40">
        <v>0</v>
      </c>
      <c r="H5396" s="41">
        <v>0</v>
      </c>
    </row>
    <row r="5397" spans="1:8">
      <c r="A5397" s="38">
        <v>45110</v>
      </c>
      <c r="B5397" s="39" t="s">
        <v>180</v>
      </c>
      <c r="C5397" s="39" t="s">
        <v>49</v>
      </c>
      <c r="D5397" s="39" t="s">
        <v>149</v>
      </c>
      <c r="E5397" s="40">
        <v>0</v>
      </c>
      <c r="F5397" s="41">
        <v>0</v>
      </c>
      <c r="G5397" s="40">
        <v>0</v>
      </c>
      <c r="H5397" s="41">
        <v>0</v>
      </c>
    </row>
    <row r="5398" spans="1:8">
      <c r="A5398" s="38">
        <v>45110</v>
      </c>
      <c r="B5398" s="39" t="s">
        <v>180</v>
      </c>
      <c r="C5398" s="39" t="s">
        <v>49</v>
      </c>
      <c r="D5398" s="39" t="s">
        <v>150</v>
      </c>
      <c r="E5398" s="40">
        <v>0</v>
      </c>
      <c r="F5398" s="41">
        <v>0</v>
      </c>
      <c r="G5398" s="40">
        <v>0</v>
      </c>
      <c r="H5398" s="41">
        <v>0</v>
      </c>
    </row>
    <row r="5399" spans="1:8">
      <c r="A5399" s="38">
        <v>45110</v>
      </c>
      <c r="B5399" s="39" t="s">
        <v>180</v>
      </c>
      <c r="C5399" s="39" t="s">
        <v>49</v>
      </c>
      <c r="D5399" s="39" t="s">
        <v>190</v>
      </c>
      <c r="E5399" s="40">
        <v>0</v>
      </c>
      <c r="F5399" s="41">
        <v>0</v>
      </c>
      <c r="G5399" s="40">
        <v>0</v>
      </c>
      <c r="H5399" s="41">
        <v>0</v>
      </c>
    </row>
    <row r="5400" spans="1:8">
      <c r="A5400" s="38">
        <v>45110</v>
      </c>
      <c r="B5400" s="39" t="s">
        <v>180</v>
      </c>
      <c r="C5400" s="39" t="s">
        <v>49</v>
      </c>
      <c r="D5400" s="39" t="s">
        <v>152</v>
      </c>
      <c r="E5400" s="40">
        <v>0</v>
      </c>
      <c r="F5400" s="41">
        <v>0</v>
      </c>
      <c r="G5400" s="40">
        <v>0</v>
      </c>
      <c r="H5400" s="41">
        <v>0</v>
      </c>
    </row>
    <row r="5401" spans="1:8">
      <c r="A5401" s="38">
        <v>45110</v>
      </c>
      <c r="B5401" s="39" t="s">
        <v>180</v>
      </c>
      <c r="C5401" s="39" t="s">
        <v>49</v>
      </c>
      <c r="D5401" s="39" t="s">
        <v>154</v>
      </c>
      <c r="E5401" s="40">
        <v>0</v>
      </c>
      <c r="F5401" s="41">
        <v>0</v>
      </c>
      <c r="G5401" s="40">
        <v>0</v>
      </c>
      <c r="H5401" s="41">
        <v>0</v>
      </c>
    </row>
    <row r="5402" spans="1:8">
      <c r="A5402" s="38">
        <v>45110</v>
      </c>
      <c r="B5402" s="39" t="s">
        <v>180</v>
      </c>
      <c r="C5402" s="39" t="s">
        <v>49</v>
      </c>
      <c r="D5402" s="39" t="s">
        <v>155</v>
      </c>
      <c r="E5402" s="40">
        <v>0</v>
      </c>
      <c r="F5402" s="41">
        <v>0</v>
      </c>
      <c r="G5402" s="40">
        <v>0</v>
      </c>
      <c r="H5402" s="41">
        <v>0</v>
      </c>
    </row>
    <row r="5403" spans="1:8">
      <c r="A5403" s="38">
        <v>45110</v>
      </c>
      <c r="B5403" s="39" t="s">
        <v>180</v>
      </c>
      <c r="C5403" s="39" t="s">
        <v>49</v>
      </c>
      <c r="D5403" s="39" t="s">
        <v>191</v>
      </c>
      <c r="E5403" s="40">
        <v>0</v>
      </c>
      <c r="F5403" s="41">
        <v>0</v>
      </c>
      <c r="G5403" s="40">
        <v>0</v>
      </c>
      <c r="H5403" s="41">
        <v>0</v>
      </c>
    </row>
    <row r="5404" spans="1:8">
      <c r="A5404" s="38">
        <v>45110</v>
      </c>
      <c r="B5404" s="39" t="s">
        <v>180</v>
      </c>
      <c r="C5404" s="39" t="s">
        <v>49</v>
      </c>
      <c r="D5404" s="39" t="s">
        <v>160</v>
      </c>
      <c r="E5404" s="40">
        <v>0</v>
      </c>
      <c r="F5404" s="41">
        <v>0</v>
      </c>
      <c r="G5404" s="40">
        <v>0</v>
      </c>
      <c r="H5404" s="41">
        <v>0</v>
      </c>
    </row>
    <row r="5405" spans="1:8">
      <c r="A5405" s="38">
        <v>45110</v>
      </c>
      <c r="B5405" s="39" t="s">
        <v>180</v>
      </c>
      <c r="C5405" s="39" t="s">
        <v>49</v>
      </c>
      <c r="D5405" s="39" t="s">
        <v>192</v>
      </c>
      <c r="E5405" s="40">
        <v>0</v>
      </c>
      <c r="F5405" s="41">
        <v>0</v>
      </c>
      <c r="G5405" s="40">
        <v>0</v>
      </c>
      <c r="H5405" s="41">
        <v>0</v>
      </c>
    </row>
    <row r="5406" spans="1:8">
      <c r="A5406" s="38">
        <v>45110</v>
      </c>
      <c r="B5406" s="39" t="s">
        <v>180</v>
      </c>
      <c r="C5406" s="39" t="s">
        <v>49</v>
      </c>
      <c r="D5406" s="39" t="s">
        <v>193</v>
      </c>
      <c r="E5406" s="40">
        <v>0</v>
      </c>
      <c r="F5406" s="41">
        <v>0</v>
      </c>
      <c r="G5406" s="40">
        <v>0</v>
      </c>
      <c r="H5406" s="41">
        <v>0</v>
      </c>
    </row>
    <row r="5407" spans="1:8">
      <c r="A5407" s="38">
        <v>45110</v>
      </c>
      <c r="B5407" s="39" t="s">
        <v>180</v>
      </c>
      <c r="C5407" s="39" t="s">
        <v>49</v>
      </c>
      <c r="D5407" s="39" t="s">
        <v>256</v>
      </c>
      <c r="E5407" s="40">
        <v>0</v>
      </c>
      <c r="F5407" s="41">
        <v>0</v>
      </c>
      <c r="G5407" s="40">
        <v>0</v>
      </c>
      <c r="H5407" s="41">
        <v>0</v>
      </c>
    </row>
    <row r="5408" spans="1:8">
      <c r="A5408" s="38">
        <v>45110</v>
      </c>
      <c r="B5408" s="39" t="s">
        <v>180</v>
      </c>
      <c r="C5408" s="39" t="s">
        <v>49</v>
      </c>
      <c r="D5408" s="39" t="s">
        <v>274</v>
      </c>
      <c r="E5408" s="40">
        <v>0</v>
      </c>
      <c r="F5408" s="41">
        <v>0</v>
      </c>
      <c r="G5408" s="40">
        <v>0</v>
      </c>
      <c r="H5408" s="41">
        <v>0</v>
      </c>
    </row>
    <row r="5409" spans="1:8">
      <c r="A5409" s="38">
        <v>45110</v>
      </c>
      <c r="B5409" s="39" t="s">
        <v>180</v>
      </c>
      <c r="C5409" s="39" t="s">
        <v>49</v>
      </c>
      <c r="D5409" s="39" t="s">
        <v>248</v>
      </c>
      <c r="E5409" s="40">
        <v>0</v>
      </c>
      <c r="F5409" s="41">
        <v>0</v>
      </c>
      <c r="G5409" s="40">
        <v>0</v>
      </c>
      <c r="H5409" s="41">
        <v>0</v>
      </c>
    </row>
    <row r="5410" spans="1:8">
      <c r="A5410" s="38">
        <v>45110</v>
      </c>
      <c r="B5410" s="39" t="s">
        <v>180</v>
      </c>
      <c r="C5410" s="39" t="s">
        <v>49</v>
      </c>
      <c r="D5410" s="39" t="s">
        <v>275</v>
      </c>
      <c r="E5410" s="40">
        <v>0</v>
      </c>
      <c r="F5410" s="41">
        <v>0</v>
      </c>
      <c r="G5410" s="40">
        <v>0</v>
      </c>
      <c r="H5410" s="41">
        <v>0</v>
      </c>
    </row>
    <row r="5411" spans="1:8">
      <c r="A5411" s="38">
        <v>45110</v>
      </c>
      <c r="B5411" s="39" t="s">
        <v>180</v>
      </c>
      <c r="C5411" s="39" t="s">
        <v>49</v>
      </c>
      <c r="D5411" s="39" t="s">
        <v>165</v>
      </c>
      <c r="E5411" s="40">
        <v>0</v>
      </c>
      <c r="F5411" s="41">
        <v>4.6068757000801064</v>
      </c>
      <c r="G5411" s="40">
        <v>735.01261992559296</v>
      </c>
      <c r="H5411" s="41">
        <v>1.2899251960224301</v>
      </c>
    </row>
    <row r="5412" spans="1:8">
      <c r="A5412" s="38">
        <v>45110</v>
      </c>
      <c r="B5412" s="39" t="s">
        <v>180</v>
      </c>
      <c r="C5412" s="39" t="s">
        <v>49</v>
      </c>
      <c r="D5412" s="39" t="s">
        <v>167</v>
      </c>
      <c r="E5412" s="40">
        <v>0</v>
      </c>
      <c r="F5412" s="41">
        <v>0</v>
      </c>
      <c r="G5412" s="40">
        <v>0</v>
      </c>
      <c r="H5412" s="41">
        <v>0</v>
      </c>
    </row>
    <row r="5413" spans="1:8">
      <c r="A5413" s="38">
        <v>45110</v>
      </c>
      <c r="B5413" s="39" t="s">
        <v>180</v>
      </c>
      <c r="C5413" s="39" t="s">
        <v>49</v>
      </c>
      <c r="D5413" s="39" t="s">
        <v>168</v>
      </c>
      <c r="E5413" s="40">
        <v>0</v>
      </c>
      <c r="F5413" s="41">
        <v>0</v>
      </c>
      <c r="G5413" s="40">
        <v>0</v>
      </c>
      <c r="H5413" s="41">
        <v>0</v>
      </c>
    </row>
    <row r="5414" spans="1:8">
      <c r="A5414" s="38">
        <v>45110</v>
      </c>
      <c r="B5414" s="39" t="s">
        <v>180</v>
      </c>
      <c r="C5414" s="39" t="s">
        <v>49</v>
      </c>
      <c r="D5414" s="39" t="s">
        <v>195</v>
      </c>
      <c r="E5414" s="40">
        <v>0</v>
      </c>
      <c r="F5414" s="41">
        <v>6.142500932938094</v>
      </c>
      <c r="G5414" s="40">
        <v>980.01682648735709</v>
      </c>
      <c r="H5414" s="41">
        <v>1.7199002612226659</v>
      </c>
    </row>
    <row r="5415" spans="1:8">
      <c r="A5415" s="38">
        <v>45110</v>
      </c>
      <c r="B5415" s="39" t="s">
        <v>180</v>
      </c>
      <c r="C5415" s="39" t="s">
        <v>49</v>
      </c>
      <c r="D5415" s="39" t="s">
        <v>169</v>
      </c>
      <c r="E5415" s="40">
        <v>0</v>
      </c>
      <c r="F5415" s="41">
        <v>0</v>
      </c>
      <c r="G5415" s="40">
        <v>0</v>
      </c>
      <c r="H5415" s="41">
        <v>0</v>
      </c>
    </row>
    <row r="5416" spans="1:8">
      <c r="A5416" s="38">
        <v>45110</v>
      </c>
      <c r="B5416" s="39" t="s">
        <v>180</v>
      </c>
      <c r="C5416" s="39" t="s">
        <v>49</v>
      </c>
      <c r="D5416" s="39" t="s">
        <v>170</v>
      </c>
      <c r="E5416" s="40">
        <v>0</v>
      </c>
      <c r="F5416" s="41">
        <v>5.0320073743237263E-2</v>
      </c>
      <c r="G5416" s="40">
        <v>10.022416821019711</v>
      </c>
      <c r="H5416" s="41">
        <v>1.4089620648106441E-2</v>
      </c>
    </row>
    <row r="5417" spans="1:8">
      <c r="A5417" s="38">
        <v>45110</v>
      </c>
      <c r="B5417" s="39" t="s">
        <v>180</v>
      </c>
      <c r="C5417" s="39" t="s">
        <v>49</v>
      </c>
      <c r="D5417" s="39" t="s">
        <v>171</v>
      </c>
      <c r="E5417" s="40">
        <v>0</v>
      </c>
      <c r="F5417" s="41">
        <v>0</v>
      </c>
      <c r="G5417" s="40">
        <v>0</v>
      </c>
      <c r="H5417" s="41">
        <v>0</v>
      </c>
    </row>
    <row r="5418" spans="1:8">
      <c r="A5418" s="38">
        <v>45110</v>
      </c>
      <c r="B5418" s="39" t="s">
        <v>180</v>
      </c>
      <c r="C5418" s="39" t="s">
        <v>50</v>
      </c>
      <c r="D5418" s="39" t="s">
        <v>172</v>
      </c>
      <c r="E5418" s="40">
        <v>0</v>
      </c>
      <c r="F5418" s="41">
        <v>2.2889703663013972</v>
      </c>
      <c r="G5418" s="40">
        <v>365.19806814800302</v>
      </c>
      <c r="H5418" s="41">
        <v>0.64091170256439112</v>
      </c>
    </row>
    <row r="5419" spans="1:8">
      <c r="A5419" s="38">
        <v>45110</v>
      </c>
      <c r="B5419" s="39" t="s">
        <v>180</v>
      </c>
      <c r="C5419" s="39" t="s">
        <v>50</v>
      </c>
      <c r="D5419" s="39" t="s">
        <v>173</v>
      </c>
      <c r="E5419" s="40">
        <v>0</v>
      </c>
      <c r="F5419" s="41">
        <v>0</v>
      </c>
      <c r="G5419" s="40">
        <v>0</v>
      </c>
      <c r="H5419" s="41">
        <v>0</v>
      </c>
    </row>
    <row r="5420" spans="1:8">
      <c r="A5420" s="38">
        <v>45110</v>
      </c>
      <c r="B5420" s="39" t="s">
        <v>180</v>
      </c>
      <c r="C5420" s="39" t="s">
        <v>50</v>
      </c>
      <c r="D5420" s="39" t="s">
        <v>13</v>
      </c>
      <c r="E5420" s="40">
        <v>0</v>
      </c>
      <c r="F5420" s="41">
        <v>0</v>
      </c>
      <c r="G5420" s="40">
        <v>0</v>
      </c>
      <c r="H5420" s="41">
        <v>0</v>
      </c>
    </row>
    <row r="5421" spans="1:8">
      <c r="A5421" s="38">
        <v>45110</v>
      </c>
      <c r="B5421" s="39" t="s">
        <v>180</v>
      </c>
      <c r="C5421" s="39" t="s">
        <v>50</v>
      </c>
      <c r="D5421" s="39" t="s">
        <v>15</v>
      </c>
      <c r="E5421" s="40">
        <v>0</v>
      </c>
      <c r="F5421" s="41">
        <v>0</v>
      </c>
      <c r="G5421" s="40">
        <v>0</v>
      </c>
      <c r="H5421" s="41">
        <v>0</v>
      </c>
    </row>
    <row r="5422" spans="1:8">
      <c r="A5422" s="38">
        <v>45110</v>
      </c>
      <c r="B5422" s="39" t="s">
        <v>180</v>
      </c>
      <c r="C5422" s="39" t="s">
        <v>50</v>
      </c>
      <c r="D5422" s="39" t="s">
        <v>174</v>
      </c>
      <c r="E5422" s="40">
        <v>0</v>
      </c>
      <c r="F5422" s="41">
        <v>0</v>
      </c>
      <c r="G5422" s="40">
        <v>0</v>
      </c>
      <c r="H5422" s="41">
        <v>0</v>
      </c>
    </row>
    <row r="5423" spans="1:8">
      <c r="A5423" s="38">
        <v>45110</v>
      </c>
      <c r="B5423" s="39" t="s">
        <v>180</v>
      </c>
      <c r="C5423" s="39" t="s">
        <v>50</v>
      </c>
      <c r="D5423" s="39" t="s">
        <v>197</v>
      </c>
      <c r="E5423" s="40">
        <v>0</v>
      </c>
      <c r="F5423" s="41">
        <v>0</v>
      </c>
      <c r="G5423" s="40">
        <v>0</v>
      </c>
      <c r="H5423" s="41">
        <v>0</v>
      </c>
    </row>
    <row r="5424" spans="1:8">
      <c r="A5424" s="38">
        <v>45110</v>
      </c>
      <c r="B5424" s="39" t="s">
        <v>180</v>
      </c>
      <c r="C5424" s="39" t="s">
        <v>50</v>
      </c>
      <c r="D5424" s="39" t="s">
        <v>198</v>
      </c>
      <c r="E5424" s="40">
        <v>0</v>
      </c>
      <c r="F5424" s="41">
        <v>0</v>
      </c>
      <c r="G5424" s="40">
        <v>0</v>
      </c>
      <c r="H5424" s="41">
        <v>0</v>
      </c>
    </row>
    <row r="5425" spans="1:8">
      <c r="A5425" s="38">
        <v>45110</v>
      </c>
      <c r="B5425" s="39" t="s">
        <v>180</v>
      </c>
      <c r="C5425" s="39" t="s">
        <v>50</v>
      </c>
      <c r="D5425" s="39" t="s">
        <v>178</v>
      </c>
      <c r="E5425" s="40">
        <v>0</v>
      </c>
      <c r="F5425" s="41">
        <v>0</v>
      </c>
      <c r="G5425" s="40">
        <v>0</v>
      </c>
      <c r="H5425" s="41">
        <v>0</v>
      </c>
    </row>
    <row r="5426" spans="1:8">
      <c r="A5426" s="38">
        <v>45110</v>
      </c>
      <c r="B5426" s="39" t="s">
        <v>180</v>
      </c>
      <c r="C5426" s="39" t="s">
        <v>50</v>
      </c>
      <c r="D5426" s="39" t="s">
        <v>8</v>
      </c>
      <c r="E5426" s="40">
        <v>0</v>
      </c>
      <c r="F5426" s="41">
        <v>0</v>
      </c>
      <c r="G5426" s="40">
        <v>0</v>
      </c>
      <c r="H5426" s="41">
        <v>0</v>
      </c>
    </row>
    <row r="5427" spans="1:8">
      <c r="A5427" s="38">
        <v>45111</v>
      </c>
      <c r="B5427" s="39" t="s">
        <v>89</v>
      </c>
      <c r="C5427" s="39" t="s">
        <v>43</v>
      </c>
      <c r="D5427" s="39" t="s">
        <v>90</v>
      </c>
      <c r="E5427" s="40">
        <v>0</v>
      </c>
      <c r="F5427" s="41">
        <v>2.806573979408379</v>
      </c>
      <c r="G5427" s="40">
        <v>224.3118545866738</v>
      </c>
      <c r="H5427" s="41">
        <v>0.95423515299884887</v>
      </c>
    </row>
    <row r="5428" spans="1:8">
      <c r="A5428" s="38">
        <v>45111</v>
      </c>
      <c r="B5428" s="39" t="s">
        <v>89</v>
      </c>
      <c r="C5428" s="39" t="s">
        <v>44</v>
      </c>
      <c r="D5428" s="39" t="s">
        <v>91</v>
      </c>
      <c r="E5428" s="40">
        <v>0</v>
      </c>
      <c r="F5428" s="41">
        <v>38.904822948842053</v>
      </c>
      <c r="G5428" s="40">
        <v>2749.473967472969</v>
      </c>
      <c r="H5428" s="41">
        <v>13.2276398026063</v>
      </c>
    </row>
    <row r="5429" spans="1:8">
      <c r="A5429" s="38">
        <v>45111</v>
      </c>
      <c r="B5429" s="39" t="s">
        <v>89</v>
      </c>
      <c r="C5429" s="39" t="s">
        <v>45</v>
      </c>
      <c r="D5429" s="39" t="s">
        <v>92</v>
      </c>
      <c r="E5429" s="40">
        <v>0</v>
      </c>
      <c r="F5429" s="41">
        <v>67.243419980193167</v>
      </c>
      <c r="G5429" s="40">
        <v>4625.5709344949737</v>
      </c>
      <c r="H5429" s="41">
        <v>22.862762793265681</v>
      </c>
    </row>
    <row r="5430" spans="1:8">
      <c r="A5430" s="38">
        <v>45111</v>
      </c>
      <c r="B5430" s="39" t="s">
        <v>89</v>
      </c>
      <c r="C5430" s="39" t="s">
        <v>45</v>
      </c>
      <c r="D5430" s="39" t="s">
        <v>93</v>
      </c>
      <c r="E5430" s="40">
        <v>0</v>
      </c>
      <c r="F5430" s="41">
        <v>0.7315301973410403</v>
      </c>
      <c r="G5430" s="40">
        <v>53.633166755387983</v>
      </c>
      <c r="H5430" s="41">
        <v>0.24872026709595371</v>
      </c>
    </row>
    <row r="5431" spans="1:8">
      <c r="A5431" s="38">
        <v>45111</v>
      </c>
      <c r="B5431" s="39" t="s">
        <v>89</v>
      </c>
      <c r="C5431" s="39" t="s">
        <v>45</v>
      </c>
      <c r="D5431" s="39" t="s">
        <v>94</v>
      </c>
      <c r="E5431" s="40">
        <v>0</v>
      </c>
      <c r="F5431" s="41">
        <v>1.767432858463845</v>
      </c>
      <c r="G5431" s="40">
        <v>109.9166069571128</v>
      </c>
      <c r="H5431" s="41">
        <v>0.60092717187770717</v>
      </c>
    </row>
    <row r="5432" spans="1:8">
      <c r="A5432" s="38">
        <v>45111</v>
      </c>
      <c r="B5432" s="39" t="s">
        <v>89</v>
      </c>
      <c r="C5432" s="39" t="s">
        <v>45</v>
      </c>
      <c r="D5432" s="39" t="s">
        <v>95</v>
      </c>
      <c r="E5432" s="40">
        <v>0</v>
      </c>
      <c r="F5432" s="41">
        <v>0.2084718776290764</v>
      </c>
      <c r="G5432" s="40">
        <v>15.28440933447412</v>
      </c>
      <c r="H5432" s="41">
        <v>7.0880438393885969E-2</v>
      </c>
    </row>
    <row r="5433" spans="1:8">
      <c r="A5433" s="38">
        <v>45111</v>
      </c>
      <c r="B5433" s="39" t="s">
        <v>89</v>
      </c>
      <c r="C5433" s="39" t="s">
        <v>45</v>
      </c>
      <c r="D5433" s="39" t="s">
        <v>96</v>
      </c>
      <c r="E5433" s="40">
        <v>0</v>
      </c>
      <c r="F5433" s="41">
        <v>2.6042367879048451</v>
      </c>
      <c r="G5433" s="40">
        <v>223.21112717837511</v>
      </c>
      <c r="H5433" s="41">
        <v>0.88544050788764717</v>
      </c>
    </row>
    <row r="5434" spans="1:8">
      <c r="A5434" s="38">
        <v>45111</v>
      </c>
      <c r="B5434" s="39" t="s">
        <v>89</v>
      </c>
      <c r="C5434" s="39" t="s">
        <v>45</v>
      </c>
      <c r="D5434" s="39" t="s">
        <v>97</v>
      </c>
      <c r="E5434" s="40">
        <v>0</v>
      </c>
      <c r="F5434" s="41">
        <v>1.3545266266550391</v>
      </c>
      <c r="G5434" s="40">
        <v>115.6048483093013</v>
      </c>
      <c r="H5434" s="41">
        <v>0.46053905306271342</v>
      </c>
    </row>
    <row r="5435" spans="1:8">
      <c r="A5435" s="38">
        <v>45111</v>
      </c>
      <c r="B5435" s="39" t="s">
        <v>89</v>
      </c>
      <c r="C5435" s="39" t="s">
        <v>45</v>
      </c>
      <c r="D5435" s="39" t="s">
        <v>98</v>
      </c>
      <c r="E5435" s="40">
        <v>0</v>
      </c>
      <c r="F5435" s="41">
        <v>0.1843303598560605</v>
      </c>
      <c r="G5435" s="40">
        <v>13.51443995637517</v>
      </c>
      <c r="H5435" s="41">
        <v>6.2672322351060558E-2</v>
      </c>
    </row>
    <row r="5436" spans="1:8">
      <c r="A5436" s="38">
        <v>45111</v>
      </c>
      <c r="B5436" s="39" t="s">
        <v>89</v>
      </c>
      <c r="C5436" s="39" t="s">
        <v>45</v>
      </c>
      <c r="D5436" s="39" t="s">
        <v>100</v>
      </c>
      <c r="E5436" s="40">
        <v>0</v>
      </c>
      <c r="F5436" s="41">
        <v>4.3382476680501943E-2</v>
      </c>
      <c r="G5436" s="40">
        <v>3.180647380688185</v>
      </c>
      <c r="H5436" s="41">
        <v>1.4750042071370661E-2</v>
      </c>
    </row>
    <row r="5437" spans="1:8">
      <c r="A5437" s="38">
        <v>45111</v>
      </c>
      <c r="B5437" s="39" t="s">
        <v>89</v>
      </c>
      <c r="C5437" s="39" t="s">
        <v>45</v>
      </c>
      <c r="D5437" s="39" t="s">
        <v>101</v>
      </c>
      <c r="E5437" s="40">
        <v>0</v>
      </c>
      <c r="F5437" s="41">
        <v>0.20325013275443579</v>
      </c>
      <c r="G5437" s="40">
        <v>14.901569754326029</v>
      </c>
      <c r="H5437" s="41">
        <v>6.9105045136508184E-2</v>
      </c>
    </row>
    <row r="5438" spans="1:8">
      <c r="A5438" s="38">
        <v>45111</v>
      </c>
      <c r="B5438" s="39" t="s">
        <v>89</v>
      </c>
      <c r="C5438" s="39" t="s">
        <v>45</v>
      </c>
      <c r="D5438" s="39" t="s">
        <v>102</v>
      </c>
      <c r="E5438" s="40">
        <v>0</v>
      </c>
      <c r="F5438" s="41">
        <v>0</v>
      </c>
      <c r="G5438" s="40">
        <v>0</v>
      </c>
      <c r="H5438" s="41">
        <v>0</v>
      </c>
    </row>
    <row r="5439" spans="1:8">
      <c r="A5439" s="38">
        <v>45111</v>
      </c>
      <c r="B5439" s="39" t="s">
        <v>89</v>
      </c>
      <c r="C5439" s="39" t="s">
        <v>45</v>
      </c>
      <c r="D5439" s="39" t="s">
        <v>103</v>
      </c>
      <c r="E5439" s="40">
        <v>0</v>
      </c>
      <c r="F5439" s="41">
        <v>5.6440341283994833E-2</v>
      </c>
      <c r="G5439" s="40">
        <v>4.1380031156858417</v>
      </c>
      <c r="H5439" s="41">
        <v>1.9189716036558249E-2</v>
      </c>
    </row>
    <row r="5440" spans="1:8">
      <c r="A5440" s="38">
        <v>45111</v>
      </c>
      <c r="B5440" s="39" t="s">
        <v>89</v>
      </c>
      <c r="C5440" s="39" t="s">
        <v>45</v>
      </c>
      <c r="D5440" s="39" t="s">
        <v>199</v>
      </c>
      <c r="E5440" s="40">
        <v>0</v>
      </c>
      <c r="F5440" s="41">
        <v>3.2090510629176193E-2</v>
      </c>
      <c r="G5440" s="40">
        <v>2.3527609852553639</v>
      </c>
      <c r="H5440" s="41">
        <v>1.091077361391991E-2</v>
      </c>
    </row>
    <row r="5441" spans="1:8">
      <c r="A5441" s="38">
        <v>45111</v>
      </c>
      <c r="B5441" s="39" t="s">
        <v>89</v>
      </c>
      <c r="C5441" s="39" t="s">
        <v>45</v>
      </c>
      <c r="D5441" s="39" t="s">
        <v>104</v>
      </c>
      <c r="E5441" s="40">
        <v>0</v>
      </c>
      <c r="F5441" s="41">
        <v>0</v>
      </c>
      <c r="G5441" s="40">
        <v>0</v>
      </c>
      <c r="H5441" s="41">
        <v>0</v>
      </c>
    </row>
    <row r="5442" spans="1:8">
      <c r="A5442" s="38">
        <v>45111</v>
      </c>
      <c r="B5442" s="39" t="s">
        <v>89</v>
      </c>
      <c r="C5442" s="39" t="s">
        <v>45</v>
      </c>
      <c r="D5442" s="39" t="s">
        <v>105</v>
      </c>
      <c r="E5442" s="40">
        <v>0</v>
      </c>
      <c r="F5442" s="41">
        <v>0.1018957778965307</v>
      </c>
      <c r="G5442" s="40">
        <v>7.4706324734901139</v>
      </c>
      <c r="H5442" s="41">
        <v>3.4644564484820443E-2</v>
      </c>
    </row>
    <row r="5443" spans="1:8">
      <c r="A5443" s="38">
        <v>45111</v>
      </c>
      <c r="B5443" s="39" t="s">
        <v>89</v>
      </c>
      <c r="C5443" s="39" t="s">
        <v>45</v>
      </c>
      <c r="D5443" s="39" t="s">
        <v>107</v>
      </c>
      <c r="E5443" s="40">
        <v>0</v>
      </c>
      <c r="F5443" s="41">
        <v>1.287612696154988E-2</v>
      </c>
      <c r="G5443" s="40">
        <v>0.94403138380683804</v>
      </c>
      <c r="H5443" s="41">
        <v>4.3778831669269583E-3</v>
      </c>
    </row>
    <row r="5444" spans="1:8">
      <c r="A5444" s="38">
        <v>45111</v>
      </c>
      <c r="B5444" s="39" t="s">
        <v>89</v>
      </c>
      <c r="C5444" s="39" t="s">
        <v>45</v>
      </c>
      <c r="D5444" s="39" t="s">
        <v>109</v>
      </c>
      <c r="E5444" s="40">
        <v>0</v>
      </c>
      <c r="F5444" s="41">
        <v>3.7842453762224282E-2</v>
      </c>
      <c r="G5444" s="40">
        <v>1.7434796104685759</v>
      </c>
      <c r="H5444" s="41">
        <v>1.286643427915626E-2</v>
      </c>
    </row>
    <row r="5445" spans="1:8">
      <c r="A5445" s="38">
        <v>45111</v>
      </c>
      <c r="B5445" s="39" t="s">
        <v>89</v>
      </c>
      <c r="C5445" s="39" t="s">
        <v>45</v>
      </c>
      <c r="D5445" s="39" t="s">
        <v>237</v>
      </c>
      <c r="E5445" s="40">
        <v>0</v>
      </c>
      <c r="F5445" s="41">
        <v>3.6344074048247313E-2</v>
      </c>
      <c r="G5445" s="40">
        <v>2.6646169783351752</v>
      </c>
      <c r="H5445" s="41">
        <v>1.235698517640409E-2</v>
      </c>
    </row>
    <row r="5446" spans="1:8">
      <c r="A5446" s="38">
        <v>45111</v>
      </c>
      <c r="B5446" s="39" t="s">
        <v>89</v>
      </c>
      <c r="C5446" s="39" t="s">
        <v>45</v>
      </c>
      <c r="D5446" s="39" t="s">
        <v>219</v>
      </c>
      <c r="E5446" s="40">
        <v>0</v>
      </c>
      <c r="F5446" s="41">
        <v>0</v>
      </c>
      <c r="G5446" s="40">
        <v>0</v>
      </c>
      <c r="H5446" s="41">
        <v>0</v>
      </c>
    </row>
    <row r="5447" spans="1:8">
      <c r="A5447" s="38">
        <v>45111</v>
      </c>
      <c r="B5447" s="39" t="s">
        <v>89</v>
      </c>
      <c r="C5447" s="39" t="s">
        <v>45</v>
      </c>
      <c r="D5447" s="39" t="s">
        <v>200</v>
      </c>
      <c r="E5447" s="40">
        <v>0</v>
      </c>
      <c r="F5447" s="41">
        <v>0</v>
      </c>
      <c r="G5447" s="40">
        <v>0</v>
      </c>
      <c r="H5447" s="41">
        <v>0</v>
      </c>
    </row>
    <row r="5448" spans="1:8">
      <c r="A5448" s="38">
        <v>45111</v>
      </c>
      <c r="B5448" s="39" t="s">
        <v>89</v>
      </c>
      <c r="C5448" s="39" t="s">
        <v>45</v>
      </c>
      <c r="D5448" s="39" t="s">
        <v>111</v>
      </c>
      <c r="E5448" s="40">
        <v>0</v>
      </c>
      <c r="F5448" s="41">
        <v>5.4277405675620047E-3</v>
      </c>
      <c r="G5448" s="40">
        <v>0.39794244451309058</v>
      </c>
      <c r="H5448" s="41">
        <v>1.8454317929710821E-3</v>
      </c>
    </row>
    <row r="5449" spans="1:8">
      <c r="A5449" s="38">
        <v>45111</v>
      </c>
      <c r="B5449" s="39" t="s">
        <v>89</v>
      </c>
      <c r="C5449" s="39" t="s">
        <v>45</v>
      </c>
      <c r="D5449" s="39" t="s">
        <v>220</v>
      </c>
      <c r="E5449" s="40">
        <v>0</v>
      </c>
      <c r="F5449" s="41">
        <v>0</v>
      </c>
      <c r="G5449" s="40">
        <v>0</v>
      </c>
      <c r="H5449" s="41">
        <v>0</v>
      </c>
    </row>
    <row r="5450" spans="1:8">
      <c r="A5450" s="38">
        <v>45111</v>
      </c>
      <c r="B5450" s="39" t="s">
        <v>89</v>
      </c>
      <c r="C5450" s="39" t="s">
        <v>45</v>
      </c>
      <c r="D5450" s="39" t="s">
        <v>112</v>
      </c>
      <c r="E5450" s="40">
        <v>0</v>
      </c>
      <c r="F5450" s="41">
        <v>0.34779969826202911</v>
      </c>
      <c r="G5450" s="40">
        <v>25.140829469900051</v>
      </c>
      <c r="H5450" s="41">
        <v>0.1182518974090899</v>
      </c>
    </row>
    <row r="5451" spans="1:8">
      <c r="A5451" s="38">
        <v>45111</v>
      </c>
      <c r="B5451" s="39" t="s">
        <v>89</v>
      </c>
      <c r="C5451" s="39" t="s">
        <v>45</v>
      </c>
      <c r="D5451" s="39" t="s">
        <v>221</v>
      </c>
      <c r="E5451" s="40">
        <v>0</v>
      </c>
      <c r="F5451" s="41">
        <v>0</v>
      </c>
      <c r="G5451" s="40">
        <v>0</v>
      </c>
      <c r="H5451" s="41">
        <v>0</v>
      </c>
    </row>
    <row r="5452" spans="1:8">
      <c r="A5452" s="38">
        <v>45111</v>
      </c>
      <c r="B5452" s="39" t="s">
        <v>89</v>
      </c>
      <c r="C5452" s="39" t="s">
        <v>45</v>
      </c>
      <c r="D5452" s="39" t="s">
        <v>114</v>
      </c>
      <c r="E5452" s="40">
        <v>0</v>
      </c>
      <c r="F5452" s="41">
        <v>3.8585518545400062</v>
      </c>
      <c r="G5452" s="40">
        <v>240.75767736513151</v>
      </c>
      <c r="H5452" s="41">
        <v>1.3119076305436019</v>
      </c>
    </row>
    <row r="5453" spans="1:8">
      <c r="A5453" s="38">
        <v>45111</v>
      </c>
      <c r="B5453" s="39" t="s">
        <v>89</v>
      </c>
      <c r="C5453" s="39" t="s">
        <v>45</v>
      </c>
      <c r="D5453" s="39" t="s">
        <v>115</v>
      </c>
      <c r="E5453" s="40">
        <v>0</v>
      </c>
      <c r="F5453" s="41">
        <v>6.045203089472003</v>
      </c>
      <c r="G5453" s="40">
        <v>374.36140570697552</v>
      </c>
      <c r="H5453" s="41">
        <v>2.0553690504204809</v>
      </c>
    </row>
    <row r="5454" spans="1:8">
      <c r="A5454" s="38">
        <v>45111</v>
      </c>
      <c r="B5454" s="39" t="s">
        <v>89</v>
      </c>
      <c r="C5454" s="39" t="s">
        <v>45</v>
      </c>
      <c r="D5454" s="39" t="s">
        <v>116</v>
      </c>
      <c r="E5454" s="40">
        <v>0</v>
      </c>
      <c r="F5454" s="41">
        <v>1.5398900752255711</v>
      </c>
      <c r="G5454" s="40">
        <v>129.19503061985091</v>
      </c>
      <c r="H5454" s="41">
        <v>0.52356262557669409</v>
      </c>
    </row>
    <row r="5455" spans="1:8">
      <c r="A5455" s="38">
        <v>45111</v>
      </c>
      <c r="B5455" s="39" t="s">
        <v>89</v>
      </c>
      <c r="C5455" s="39" t="s">
        <v>45</v>
      </c>
      <c r="D5455" s="39" t="s">
        <v>117</v>
      </c>
      <c r="E5455" s="40">
        <v>0</v>
      </c>
      <c r="F5455" s="41">
        <v>0.20494861307479451</v>
      </c>
      <c r="G5455" s="40">
        <v>15.026096231269371</v>
      </c>
      <c r="H5455" s="41">
        <v>6.9682528445430117E-2</v>
      </c>
    </row>
    <row r="5456" spans="1:8">
      <c r="A5456" s="38">
        <v>45111</v>
      </c>
      <c r="B5456" s="39" t="s">
        <v>89</v>
      </c>
      <c r="C5456" s="39" t="s">
        <v>45</v>
      </c>
      <c r="D5456" s="39" t="s">
        <v>118</v>
      </c>
      <c r="E5456" s="40">
        <v>0</v>
      </c>
      <c r="F5456" s="41">
        <v>10.805914337155899</v>
      </c>
      <c r="G5456" s="40">
        <v>699.09793463155256</v>
      </c>
      <c r="H5456" s="41">
        <v>3.674010874633006</v>
      </c>
    </row>
    <row r="5457" spans="1:8">
      <c r="A5457" s="38">
        <v>45111</v>
      </c>
      <c r="B5457" s="39" t="s">
        <v>89</v>
      </c>
      <c r="C5457" s="39" t="s">
        <v>45</v>
      </c>
      <c r="D5457" s="39" t="s">
        <v>119</v>
      </c>
      <c r="E5457" s="40">
        <v>0</v>
      </c>
      <c r="F5457" s="41">
        <v>15.248773956943481</v>
      </c>
      <c r="G5457" s="40">
        <v>943.50750819403856</v>
      </c>
      <c r="H5457" s="41">
        <v>5.1845831453607829</v>
      </c>
    </row>
    <row r="5458" spans="1:8">
      <c r="A5458" s="38">
        <v>45111</v>
      </c>
      <c r="B5458" s="39" t="s">
        <v>89</v>
      </c>
      <c r="C5458" s="39" t="s">
        <v>46</v>
      </c>
      <c r="D5458" s="39" t="s">
        <v>120</v>
      </c>
      <c r="E5458" s="40">
        <v>0</v>
      </c>
      <c r="F5458" s="41">
        <v>5.7836527488904803</v>
      </c>
      <c r="G5458" s="40">
        <v>413.41531177674938</v>
      </c>
      <c r="H5458" s="41">
        <v>1.9664419346227631</v>
      </c>
    </row>
    <row r="5459" spans="1:8">
      <c r="A5459" s="38">
        <v>45111</v>
      </c>
      <c r="B5459" s="39" t="s">
        <v>89</v>
      </c>
      <c r="C5459" s="39" t="s">
        <v>46</v>
      </c>
      <c r="D5459" s="39" t="s">
        <v>121</v>
      </c>
      <c r="E5459" s="40">
        <v>0</v>
      </c>
      <c r="F5459" s="41">
        <v>0.36422859270252089</v>
      </c>
      <c r="G5459" s="40">
        <v>29.580135022523489</v>
      </c>
      <c r="H5459" s="41">
        <v>0.12383772151885709</v>
      </c>
    </row>
    <row r="5460" spans="1:8">
      <c r="A5460" s="38">
        <v>45111</v>
      </c>
      <c r="B5460" s="39" t="s">
        <v>89</v>
      </c>
      <c r="C5460" s="39" t="s">
        <v>46</v>
      </c>
      <c r="D5460" s="39" t="s">
        <v>122</v>
      </c>
      <c r="E5460" s="40">
        <v>0</v>
      </c>
      <c r="F5460" s="41">
        <v>0.41212096696248302</v>
      </c>
      <c r="G5460" s="40">
        <v>31.377825583831029</v>
      </c>
      <c r="H5460" s="41">
        <v>0.14012112876724431</v>
      </c>
    </row>
    <row r="5461" spans="1:8">
      <c r="A5461" s="38">
        <v>45111</v>
      </c>
      <c r="B5461" s="39" t="s">
        <v>89</v>
      </c>
      <c r="C5461" s="39" t="s">
        <v>46</v>
      </c>
      <c r="D5461" s="39" t="s">
        <v>123</v>
      </c>
      <c r="E5461" s="40">
        <v>0</v>
      </c>
      <c r="F5461" s="41">
        <v>42.435588821523623</v>
      </c>
      <c r="G5461" s="40">
        <v>2995.360985088671</v>
      </c>
      <c r="H5461" s="41">
        <v>14.428100199318029</v>
      </c>
    </row>
    <row r="5462" spans="1:8">
      <c r="A5462" s="38">
        <v>45111</v>
      </c>
      <c r="B5462" s="39" t="s">
        <v>89</v>
      </c>
      <c r="C5462" s="39" t="s">
        <v>46</v>
      </c>
      <c r="D5462" s="39" t="s">
        <v>124</v>
      </c>
      <c r="E5462" s="40">
        <v>0</v>
      </c>
      <c r="F5462" s="41">
        <v>0.24173245963496981</v>
      </c>
      <c r="G5462" s="40">
        <v>20.599158494716129</v>
      </c>
      <c r="H5462" s="41">
        <v>8.2189036275889721E-2</v>
      </c>
    </row>
    <row r="5463" spans="1:8">
      <c r="A5463" s="38">
        <v>45111</v>
      </c>
      <c r="B5463" s="39" t="s">
        <v>89</v>
      </c>
      <c r="C5463" s="39" t="s">
        <v>47</v>
      </c>
      <c r="D5463" s="39" t="s">
        <v>185</v>
      </c>
      <c r="E5463" s="40">
        <v>0</v>
      </c>
      <c r="F5463" s="41">
        <v>11.16007394251994</v>
      </c>
      <c r="G5463" s="40">
        <v>815.94231551629491</v>
      </c>
      <c r="H5463" s="41">
        <v>3.7944251404567808</v>
      </c>
    </row>
    <row r="5464" spans="1:8">
      <c r="A5464" s="38">
        <v>45111</v>
      </c>
      <c r="B5464" s="39" t="s">
        <v>89</v>
      </c>
      <c r="C5464" s="39" t="s">
        <v>47</v>
      </c>
      <c r="D5464" s="39" t="s">
        <v>204</v>
      </c>
      <c r="E5464" s="40">
        <v>0</v>
      </c>
      <c r="F5464" s="41">
        <v>4.2381278201988736E-3</v>
      </c>
      <c r="G5464" s="40">
        <v>0.3107243104079348</v>
      </c>
      <c r="H5464" s="41">
        <v>1.440963458867617E-3</v>
      </c>
    </row>
    <row r="5465" spans="1:8">
      <c r="A5465" s="38">
        <v>45111</v>
      </c>
      <c r="B5465" s="39" t="s">
        <v>89</v>
      </c>
      <c r="C5465" s="39" t="s">
        <v>47</v>
      </c>
      <c r="D5465" s="39" t="s">
        <v>205</v>
      </c>
      <c r="E5465" s="40">
        <v>0</v>
      </c>
      <c r="F5465" s="41">
        <v>1.628170433442097</v>
      </c>
      <c r="G5465" s="40">
        <v>99.70638611988737</v>
      </c>
      <c r="H5465" s="41">
        <v>0.55357794737031296</v>
      </c>
    </row>
    <row r="5466" spans="1:8">
      <c r="A5466" s="38">
        <v>45111</v>
      </c>
      <c r="B5466" s="39" t="s">
        <v>89</v>
      </c>
      <c r="C5466" s="39" t="s">
        <v>47</v>
      </c>
      <c r="D5466" s="39" t="s">
        <v>126</v>
      </c>
      <c r="E5466" s="40">
        <v>0</v>
      </c>
      <c r="F5466" s="41">
        <v>2.4679974186120061E-2</v>
      </c>
      <c r="G5466" s="40">
        <v>1.8094470684246451</v>
      </c>
      <c r="H5466" s="41">
        <v>8.3911912232808201E-3</v>
      </c>
    </row>
    <row r="5467" spans="1:8">
      <c r="A5467" s="38">
        <v>45111</v>
      </c>
      <c r="B5467" s="39" t="s">
        <v>89</v>
      </c>
      <c r="C5467" s="39" t="s">
        <v>47</v>
      </c>
      <c r="D5467" s="39" t="s">
        <v>128</v>
      </c>
      <c r="E5467" s="40">
        <v>0</v>
      </c>
      <c r="F5467" s="41">
        <v>0.281716534060441</v>
      </c>
      <c r="G5467" s="40">
        <v>20.65444448353999</v>
      </c>
      <c r="H5467" s="41">
        <v>9.5783621580549955E-2</v>
      </c>
    </row>
    <row r="5468" spans="1:8">
      <c r="A5468" s="38">
        <v>45111</v>
      </c>
      <c r="B5468" s="39" t="s">
        <v>89</v>
      </c>
      <c r="C5468" s="39" t="s">
        <v>47</v>
      </c>
      <c r="D5468" s="39" t="s">
        <v>238</v>
      </c>
      <c r="E5468" s="40">
        <v>0</v>
      </c>
      <c r="F5468" s="41">
        <v>0</v>
      </c>
      <c r="G5468" s="40">
        <v>0</v>
      </c>
      <c r="H5468" s="41">
        <v>0</v>
      </c>
    </row>
    <row r="5469" spans="1:8">
      <c r="A5469" s="38">
        <v>45111</v>
      </c>
      <c r="B5469" s="39" t="s">
        <v>89</v>
      </c>
      <c r="C5469" s="39" t="s">
        <v>47</v>
      </c>
      <c r="D5469" s="39" t="s">
        <v>130</v>
      </c>
      <c r="E5469" s="40">
        <v>0</v>
      </c>
      <c r="F5469" s="41">
        <v>0.42669496842327997</v>
      </c>
      <c r="G5469" s="40">
        <v>31.28374259642732</v>
      </c>
      <c r="H5469" s="41">
        <v>0.14507628926391519</v>
      </c>
    </row>
    <row r="5470" spans="1:8">
      <c r="A5470" s="38">
        <v>45111</v>
      </c>
      <c r="B5470" s="39" t="s">
        <v>89</v>
      </c>
      <c r="C5470" s="39" t="s">
        <v>47</v>
      </c>
      <c r="D5470" s="39" t="s">
        <v>131</v>
      </c>
      <c r="E5470" s="40">
        <v>0</v>
      </c>
      <c r="F5470" s="41">
        <v>0.1227374091665164</v>
      </c>
      <c r="G5470" s="40">
        <v>8.9986660248328079</v>
      </c>
      <c r="H5470" s="41">
        <v>4.1730719116615578E-2</v>
      </c>
    </row>
    <row r="5471" spans="1:8">
      <c r="A5471" s="38">
        <v>45111</v>
      </c>
      <c r="B5471" s="39" t="s">
        <v>89</v>
      </c>
      <c r="C5471" s="39" t="s">
        <v>47</v>
      </c>
      <c r="D5471" s="39" t="s">
        <v>132</v>
      </c>
      <c r="E5471" s="40">
        <v>0</v>
      </c>
      <c r="F5471" s="41">
        <v>1.3215584738202211</v>
      </c>
      <c r="G5471" s="40">
        <v>82.276476419457708</v>
      </c>
      <c r="H5471" s="41">
        <v>0.44932988109887517</v>
      </c>
    </row>
    <row r="5472" spans="1:8">
      <c r="A5472" s="38">
        <v>45111</v>
      </c>
      <c r="B5472" s="39" t="s">
        <v>89</v>
      </c>
      <c r="C5472" s="39" t="s">
        <v>47</v>
      </c>
      <c r="D5472" s="39" t="s">
        <v>133</v>
      </c>
      <c r="E5472" s="40">
        <v>0</v>
      </c>
      <c r="F5472" s="41">
        <v>3.9711808742923203E-2</v>
      </c>
      <c r="G5472" s="40">
        <v>2.911527190823985</v>
      </c>
      <c r="H5472" s="41">
        <v>1.3502014972593891E-2</v>
      </c>
    </row>
    <row r="5473" spans="1:8">
      <c r="A5473" s="38">
        <v>45111</v>
      </c>
      <c r="B5473" s="39" t="s">
        <v>89</v>
      </c>
      <c r="C5473" s="39" t="s">
        <v>47</v>
      </c>
      <c r="D5473" s="39" t="s">
        <v>135</v>
      </c>
      <c r="E5473" s="40">
        <v>0</v>
      </c>
      <c r="F5473" s="41">
        <v>6.6888245305629909E-2</v>
      </c>
      <c r="G5473" s="40">
        <v>4.9040059145770059</v>
      </c>
      <c r="H5473" s="41">
        <v>2.274200340391417E-2</v>
      </c>
    </row>
    <row r="5474" spans="1:8">
      <c r="A5474" s="38">
        <v>45111</v>
      </c>
      <c r="B5474" s="39" t="s">
        <v>89</v>
      </c>
      <c r="C5474" s="39" t="s">
        <v>18</v>
      </c>
      <c r="D5474" s="39" t="s">
        <v>137</v>
      </c>
      <c r="E5474" s="40">
        <v>0</v>
      </c>
      <c r="F5474" s="41">
        <v>1.2698107060442529</v>
      </c>
      <c r="G5474" s="40">
        <v>107.35824771461191</v>
      </c>
      <c r="H5474" s="41">
        <v>0.43173564005504589</v>
      </c>
    </row>
    <row r="5475" spans="1:8">
      <c r="A5475" s="38">
        <v>45111</v>
      </c>
      <c r="B5475" s="39" t="s">
        <v>89</v>
      </c>
      <c r="C5475" s="39" t="s">
        <v>18</v>
      </c>
      <c r="D5475" s="39" t="s">
        <v>138</v>
      </c>
      <c r="E5475" s="40">
        <v>0</v>
      </c>
      <c r="F5475" s="41">
        <v>1.0312878777576779</v>
      </c>
      <c r="G5475" s="40">
        <v>64.761275348926347</v>
      </c>
      <c r="H5475" s="41">
        <v>0.35063787843761052</v>
      </c>
    </row>
    <row r="5476" spans="1:8">
      <c r="A5476" s="38">
        <v>45111</v>
      </c>
      <c r="B5476" s="39" t="s">
        <v>89</v>
      </c>
      <c r="C5476" s="39" t="s">
        <v>18</v>
      </c>
      <c r="D5476" s="39" t="s">
        <v>123</v>
      </c>
      <c r="E5476" s="40">
        <v>597.99140799999998</v>
      </c>
      <c r="F5476" s="41">
        <v>11.562933177306221</v>
      </c>
      <c r="G5476" s="40">
        <v>719.59702998161197</v>
      </c>
      <c r="H5476" s="41">
        <v>3.9313972802841151</v>
      </c>
    </row>
    <row r="5477" spans="1:8">
      <c r="A5477" s="38">
        <v>45111</v>
      </c>
      <c r="B5477" s="39" t="s">
        <v>89</v>
      </c>
      <c r="C5477" s="39" t="s">
        <v>48</v>
      </c>
      <c r="D5477" s="39" t="s">
        <v>123</v>
      </c>
      <c r="E5477" s="40">
        <v>156.38526400000001</v>
      </c>
      <c r="F5477" s="41">
        <v>5.8057769256812239</v>
      </c>
      <c r="G5477" s="40">
        <v>365.17113511880478</v>
      </c>
      <c r="H5477" s="41">
        <v>1.973964154731616</v>
      </c>
    </row>
    <row r="5478" spans="1:8">
      <c r="A5478" s="38">
        <v>45111</v>
      </c>
      <c r="B5478" s="39" t="s">
        <v>89</v>
      </c>
      <c r="C5478" s="39" t="s">
        <v>7</v>
      </c>
      <c r="D5478" s="39" t="s">
        <v>140</v>
      </c>
      <c r="E5478" s="40">
        <v>2939.6100160000001</v>
      </c>
      <c r="F5478" s="41">
        <v>49.684851298282787</v>
      </c>
      <c r="G5478" s="40">
        <v>3432.80033824573</v>
      </c>
      <c r="H5478" s="41">
        <v>44.0561361270058</v>
      </c>
    </row>
    <row r="5479" spans="1:8">
      <c r="A5479" s="38">
        <v>45111</v>
      </c>
      <c r="B5479" s="39" t="s">
        <v>89</v>
      </c>
      <c r="C5479" s="39" t="s">
        <v>7</v>
      </c>
      <c r="D5479" s="39" t="s">
        <v>141</v>
      </c>
      <c r="E5479" s="40">
        <v>1872.2683280000001</v>
      </c>
      <c r="F5479" s="41">
        <v>96.742642749400446</v>
      </c>
      <c r="G5479" s="40">
        <v>6504.9938597185992</v>
      </c>
      <c r="H5479" s="41">
        <v>84.560559076770176</v>
      </c>
    </row>
    <row r="5480" spans="1:8">
      <c r="A5480" s="38">
        <v>45111</v>
      </c>
      <c r="B5480" s="39" t="s">
        <v>89</v>
      </c>
      <c r="C5480" s="39" t="s">
        <v>7</v>
      </c>
      <c r="D5480" s="39" t="s">
        <v>142</v>
      </c>
      <c r="E5480" s="40">
        <v>2599.3574880000001</v>
      </c>
      <c r="F5480" s="41">
        <v>49.881501257283489</v>
      </c>
      <c r="G5480" s="40">
        <v>3414.2478621211849</v>
      </c>
      <c r="H5480" s="41">
        <v>46.492953623370681</v>
      </c>
    </row>
    <row r="5481" spans="1:8">
      <c r="A5481" s="38">
        <v>45111</v>
      </c>
      <c r="B5481" s="39" t="s">
        <v>89</v>
      </c>
      <c r="C5481" s="39" t="s">
        <v>16</v>
      </c>
      <c r="D5481" s="39" t="s">
        <v>123</v>
      </c>
      <c r="E5481" s="40">
        <v>190.69125600000001</v>
      </c>
      <c r="F5481" s="41">
        <v>9.3443653051942519</v>
      </c>
      <c r="G5481" s="40">
        <v>584.99729985770784</v>
      </c>
      <c r="H5481" s="41">
        <v>3.1770842037660461</v>
      </c>
    </row>
    <row r="5482" spans="1:8">
      <c r="A5482" s="38">
        <v>45111</v>
      </c>
      <c r="B5482" s="39" t="s">
        <v>89</v>
      </c>
      <c r="C5482" s="39" t="s">
        <v>49</v>
      </c>
      <c r="D5482" s="39" t="s">
        <v>143</v>
      </c>
      <c r="E5482" s="40">
        <v>0</v>
      </c>
      <c r="F5482" s="41">
        <v>40.538034644100662</v>
      </c>
      <c r="G5482" s="40">
        <v>2534.1460865579061</v>
      </c>
      <c r="H5482" s="41">
        <v>13.78293177899423</v>
      </c>
    </row>
    <row r="5483" spans="1:8">
      <c r="A5483" s="38">
        <v>45111</v>
      </c>
      <c r="B5483" s="39" t="s">
        <v>89</v>
      </c>
      <c r="C5483" s="39" t="s">
        <v>49</v>
      </c>
      <c r="D5483" s="39" t="s">
        <v>144</v>
      </c>
      <c r="E5483" s="40">
        <v>0</v>
      </c>
      <c r="F5483" s="41">
        <v>0.14993409580158851</v>
      </c>
      <c r="G5483" s="40">
        <v>10.992629411162889</v>
      </c>
      <c r="H5483" s="41">
        <v>5.0977592572540108E-2</v>
      </c>
    </row>
    <row r="5484" spans="1:8">
      <c r="A5484" s="38">
        <v>45111</v>
      </c>
      <c r="B5484" s="39" t="s">
        <v>89</v>
      </c>
      <c r="C5484" s="39" t="s">
        <v>49</v>
      </c>
      <c r="D5484" s="39" t="s">
        <v>146</v>
      </c>
      <c r="E5484" s="40">
        <v>0</v>
      </c>
      <c r="F5484" s="41">
        <v>0.1146993978587541</v>
      </c>
      <c r="G5484" s="40">
        <v>8.4093479045174977</v>
      </c>
      <c r="H5484" s="41">
        <v>3.8997795271976401E-2</v>
      </c>
    </row>
    <row r="5485" spans="1:8">
      <c r="A5485" s="38">
        <v>45111</v>
      </c>
      <c r="B5485" s="39" t="s">
        <v>89</v>
      </c>
      <c r="C5485" s="39" t="s">
        <v>49</v>
      </c>
      <c r="D5485" s="39" t="s">
        <v>206</v>
      </c>
      <c r="E5485" s="40">
        <v>0</v>
      </c>
      <c r="F5485" s="41">
        <v>0</v>
      </c>
      <c r="G5485" s="40">
        <v>0</v>
      </c>
      <c r="H5485" s="41">
        <v>0</v>
      </c>
    </row>
    <row r="5486" spans="1:8">
      <c r="A5486" s="38">
        <v>45111</v>
      </c>
      <c r="B5486" s="39" t="s">
        <v>89</v>
      </c>
      <c r="C5486" s="39" t="s">
        <v>49</v>
      </c>
      <c r="D5486" s="39" t="s">
        <v>147</v>
      </c>
      <c r="E5486" s="40">
        <v>0</v>
      </c>
      <c r="F5486" s="41">
        <v>0</v>
      </c>
      <c r="G5486" s="40">
        <v>0</v>
      </c>
      <c r="H5486" s="41">
        <v>0</v>
      </c>
    </row>
    <row r="5487" spans="1:8">
      <c r="A5487" s="38">
        <v>45111</v>
      </c>
      <c r="B5487" s="39" t="s">
        <v>89</v>
      </c>
      <c r="C5487" s="39" t="s">
        <v>49</v>
      </c>
      <c r="D5487" s="39" t="s">
        <v>148</v>
      </c>
      <c r="E5487" s="40">
        <v>0</v>
      </c>
      <c r="F5487" s="41">
        <v>0</v>
      </c>
      <c r="G5487" s="40">
        <v>0</v>
      </c>
      <c r="H5487" s="41">
        <v>0</v>
      </c>
    </row>
    <row r="5488" spans="1:8">
      <c r="A5488" s="38">
        <v>45111</v>
      </c>
      <c r="B5488" s="39" t="s">
        <v>89</v>
      </c>
      <c r="C5488" s="39" t="s">
        <v>49</v>
      </c>
      <c r="D5488" s="39" t="s">
        <v>149</v>
      </c>
      <c r="E5488" s="40">
        <v>0</v>
      </c>
      <c r="F5488" s="41">
        <v>4.1203068901268562E-2</v>
      </c>
      <c r="G5488" s="40">
        <v>3.0208610297262162</v>
      </c>
      <c r="H5488" s="41">
        <v>1.4009043426431309E-2</v>
      </c>
    </row>
    <row r="5489" spans="1:8">
      <c r="A5489" s="38">
        <v>45111</v>
      </c>
      <c r="B5489" s="39" t="s">
        <v>89</v>
      </c>
      <c r="C5489" s="39" t="s">
        <v>49</v>
      </c>
      <c r="D5489" s="39" t="s">
        <v>150</v>
      </c>
      <c r="E5489" s="40">
        <v>0</v>
      </c>
      <c r="F5489" s="41">
        <v>9.6761170384992538E-3</v>
      </c>
      <c r="G5489" s="40">
        <v>0.39175521562450638</v>
      </c>
      <c r="H5489" s="41">
        <v>3.289879793089747E-3</v>
      </c>
    </row>
    <row r="5490" spans="1:8">
      <c r="A5490" s="38">
        <v>45111</v>
      </c>
      <c r="B5490" s="39" t="s">
        <v>89</v>
      </c>
      <c r="C5490" s="39" t="s">
        <v>49</v>
      </c>
      <c r="D5490" s="39" t="s">
        <v>151</v>
      </c>
      <c r="E5490" s="40">
        <v>0</v>
      </c>
      <c r="F5490" s="41">
        <v>5.9230606079413869E-2</v>
      </c>
      <c r="G5490" s="40">
        <v>4.3425753091624024</v>
      </c>
      <c r="H5490" s="41">
        <v>2.0138406067000719E-2</v>
      </c>
    </row>
    <row r="5491" spans="1:8">
      <c r="A5491" s="38">
        <v>45111</v>
      </c>
      <c r="B5491" s="39" t="s">
        <v>89</v>
      </c>
      <c r="C5491" s="39" t="s">
        <v>49</v>
      </c>
      <c r="D5491" s="39" t="s">
        <v>152</v>
      </c>
      <c r="E5491" s="40">
        <v>0</v>
      </c>
      <c r="F5491" s="41">
        <v>2.8598161001971711E-2</v>
      </c>
      <c r="G5491" s="40">
        <v>2.0967144534719981</v>
      </c>
      <c r="H5491" s="41">
        <v>9.7233747406703808E-3</v>
      </c>
    </row>
    <row r="5492" spans="1:8">
      <c r="A5492" s="38">
        <v>45111</v>
      </c>
      <c r="B5492" s="39" t="s">
        <v>89</v>
      </c>
      <c r="C5492" s="39" t="s">
        <v>49</v>
      </c>
      <c r="D5492" s="39" t="s">
        <v>154</v>
      </c>
      <c r="E5492" s="40">
        <v>0</v>
      </c>
      <c r="F5492" s="41">
        <v>0.15414467296432099</v>
      </c>
      <c r="G5492" s="40">
        <v>10.98367087275413</v>
      </c>
      <c r="H5492" s="41">
        <v>5.2409188807869142E-2</v>
      </c>
    </row>
    <row r="5493" spans="1:8">
      <c r="A5493" s="38">
        <v>45111</v>
      </c>
      <c r="B5493" s="39" t="s">
        <v>89</v>
      </c>
      <c r="C5493" s="39" t="s">
        <v>49</v>
      </c>
      <c r="D5493" s="39" t="s">
        <v>155</v>
      </c>
      <c r="E5493" s="40">
        <v>0</v>
      </c>
      <c r="F5493" s="41">
        <v>8.5794482988489393E-2</v>
      </c>
      <c r="G5493" s="40">
        <v>6.2901433591384013</v>
      </c>
      <c r="H5493" s="41">
        <v>2.9170124216086391E-2</v>
      </c>
    </row>
    <row r="5494" spans="1:8">
      <c r="A5494" s="38">
        <v>45111</v>
      </c>
      <c r="B5494" s="39" t="s">
        <v>89</v>
      </c>
      <c r="C5494" s="39" t="s">
        <v>49</v>
      </c>
      <c r="D5494" s="39" t="s">
        <v>208</v>
      </c>
      <c r="E5494" s="40">
        <v>0</v>
      </c>
      <c r="F5494" s="41">
        <v>0</v>
      </c>
      <c r="G5494" s="40">
        <v>0</v>
      </c>
      <c r="H5494" s="41">
        <v>0</v>
      </c>
    </row>
    <row r="5495" spans="1:8">
      <c r="A5495" s="38">
        <v>45111</v>
      </c>
      <c r="B5495" s="39" t="s">
        <v>89</v>
      </c>
      <c r="C5495" s="39" t="s">
        <v>49</v>
      </c>
      <c r="D5495" s="39" t="s">
        <v>191</v>
      </c>
      <c r="E5495" s="40">
        <v>0</v>
      </c>
      <c r="F5495" s="41">
        <v>0</v>
      </c>
      <c r="G5495" s="40">
        <v>0</v>
      </c>
      <c r="H5495" s="41">
        <v>0</v>
      </c>
    </row>
    <row r="5496" spans="1:8">
      <c r="A5496" s="38">
        <v>45111</v>
      </c>
      <c r="B5496" s="39" t="s">
        <v>89</v>
      </c>
      <c r="C5496" s="39" t="s">
        <v>49</v>
      </c>
      <c r="D5496" s="39" t="s">
        <v>158</v>
      </c>
      <c r="E5496" s="40">
        <v>0</v>
      </c>
      <c r="F5496" s="41">
        <v>0</v>
      </c>
      <c r="G5496" s="40">
        <v>0</v>
      </c>
      <c r="H5496" s="41">
        <v>0</v>
      </c>
    </row>
    <row r="5497" spans="1:8">
      <c r="A5497" s="38">
        <v>45111</v>
      </c>
      <c r="B5497" s="39" t="s">
        <v>89</v>
      </c>
      <c r="C5497" s="39" t="s">
        <v>49</v>
      </c>
      <c r="D5497" s="39" t="s">
        <v>159</v>
      </c>
      <c r="E5497" s="40">
        <v>0</v>
      </c>
      <c r="F5497" s="41">
        <v>1.628170433442097</v>
      </c>
      <c r="G5497" s="40">
        <v>99.70638611988737</v>
      </c>
      <c r="H5497" s="41">
        <v>0.55357794737031296</v>
      </c>
    </row>
    <row r="5498" spans="1:8">
      <c r="A5498" s="38">
        <v>45111</v>
      </c>
      <c r="B5498" s="39" t="s">
        <v>89</v>
      </c>
      <c r="C5498" s="39" t="s">
        <v>49</v>
      </c>
      <c r="D5498" s="39" t="s">
        <v>244</v>
      </c>
      <c r="E5498" s="40">
        <v>0</v>
      </c>
      <c r="F5498" s="41">
        <v>0</v>
      </c>
      <c r="G5498" s="40">
        <v>0</v>
      </c>
      <c r="H5498" s="41">
        <v>0</v>
      </c>
    </row>
    <row r="5499" spans="1:8">
      <c r="A5499" s="38">
        <v>45111</v>
      </c>
      <c r="B5499" s="39" t="s">
        <v>89</v>
      </c>
      <c r="C5499" s="39" t="s">
        <v>49</v>
      </c>
      <c r="D5499" s="39" t="s">
        <v>209</v>
      </c>
      <c r="E5499" s="40">
        <v>0</v>
      </c>
      <c r="F5499" s="41">
        <v>2.080294766944675E-2</v>
      </c>
      <c r="G5499" s="40">
        <v>1.5251974086845439</v>
      </c>
      <c r="H5499" s="41">
        <v>7.0730022076118974E-3</v>
      </c>
    </row>
    <row r="5500" spans="1:8">
      <c r="A5500" s="38">
        <v>45111</v>
      </c>
      <c r="B5500" s="39" t="s">
        <v>89</v>
      </c>
      <c r="C5500" s="39" t="s">
        <v>49</v>
      </c>
      <c r="D5500" s="39" t="s">
        <v>261</v>
      </c>
      <c r="E5500" s="40">
        <v>0</v>
      </c>
      <c r="F5500" s="41">
        <v>4.521447152523941E-3</v>
      </c>
      <c r="G5500" s="40">
        <v>0.33149626630373691</v>
      </c>
      <c r="H5500" s="41">
        <v>1.53729203185814E-3</v>
      </c>
    </row>
    <row r="5501" spans="1:8">
      <c r="A5501" s="38">
        <v>45111</v>
      </c>
      <c r="B5501" s="39" t="s">
        <v>89</v>
      </c>
      <c r="C5501" s="39" t="s">
        <v>49</v>
      </c>
      <c r="D5501" s="39" t="s">
        <v>273</v>
      </c>
      <c r="E5501" s="40">
        <v>0</v>
      </c>
      <c r="F5501" s="41">
        <v>0</v>
      </c>
      <c r="G5501" s="40">
        <v>0</v>
      </c>
      <c r="H5501" s="41">
        <v>0</v>
      </c>
    </row>
    <row r="5502" spans="1:8">
      <c r="A5502" s="38">
        <v>45111</v>
      </c>
      <c r="B5502" s="39" t="s">
        <v>89</v>
      </c>
      <c r="C5502" s="39" t="s">
        <v>49</v>
      </c>
      <c r="D5502" s="39" t="s">
        <v>210</v>
      </c>
      <c r="E5502" s="40">
        <v>0</v>
      </c>
      <c r="F5502" s="41">
        <v>0</v>
      </c>
      <c r="G5502" s="40">
        <v>0</v>
      </c>
      <c r="H5502" s="41">
        <v>0</v>
      </c>
    </row>
    <row r="5503" spans="1:8">
      <c r="A5503" s="38">
        <v>45111</v>
      </c>
      <c r="B5503" s="39" t="s">
        <v>89</v>
      </c>
      <c r="C5503" s="39" t="s">
        <v>49</v>
      </c>
      <c r="D5503" s="39" t="s">
        <v>294</v>
      </c>
      <c r="E5503" s="40">
        <v>0</v>
      </c>
      <c r="F5503" s="41">
        <v>3.9767022537358114E-3</v>
      </c>
      <c r="G5503" s="40">
        <v>0.29155752679298769</v>
      </c>
      <c r="H5503" s="41">
        <v>1.352078766270176E-3</v>
      </c>
    </row>
    <row r="5504" spans="1:8">
      <c r="A5504" s="38">
        <v>45111</v>
      </c>
      <c r="B5504" s="39" t="s">
        <v>89</v>
      </c>
      <c r="C5504" s="39" t="s">
        <v>49</v>
      </c>
      <c r="D5504" s="39" t="s">
        <v>262</v>
      </c>
      <c r="E5504" s="40">
        <v>0</v>
      </c>
      <c r="F5504" s="41">
        <v>0</v>
      </c>
      <c r="G5504" s="40">
        <v>0</v>
      </c>
      <c r="H5504" s="41">
        <v>0</v>
      </c>
    </row>
    <row r="5505" spans="1:8">
      <c r="A5505" s="38">
        <v>45111</v>
      </c>
      <c r="B5505" s="39" t="s">
        <v>89</v>
      </c>
      <c r="C5505" s="39" t="s">
        <v>49</v>
      </c>
      <c r="D5505" s="39" t="s">
        <v>257</v>
      </c>
      <c r="E5505" s="40">
        <v>0</v>
      </c>
      <c r="F5505" s="41">
        <v>5.7897526451357213E-3</v>
      </c>
      <c r="G5505" s="40">
        <v>0.1068209363027541</v>
      </c>
      <c r="H5505" s="41">
        <v>1.968515899346145E-3</v>
      </c>
    </row>
    <row r="5506" spans="1:8">
      <c r="A5506" s="38">
        <v>45111</v>
      </c>
      <c r="B5506" s="39" t="s">
        <v>89</v>
      </c>
      <c r="C5506" s="39" t="s">
        <v>49</v>
      </c>
      <c r="D5506" s="39" t="s">
        <v>166</v>
      </c>
      <c r="E5506" s="40">
        <v>0</v>
      </c>
      <c r="F5506" s="41">
        <v>71.100588701282774</v>
      </c>
      <c r="G5506" s="40">
        <v>5073.9720483144147</v>
      </c>
      <c r="H5506" s="41">
        <v>24.17420015843615</v>
      </c>
    </row>
    <row r="5507" spans="1:8">
      <c r="A5507" s="38">
        <v>45111</v>
      </c>
      <c r="B5507" s="39" t="s">
        <v>89</v>
      </c>
      <c r="C5507" s="39" t="s">
        <v>49</v>
      </c>
      <c r="D5507" s="39" t="s">
        <v>167</v>
      </c>
      <c r="E5507" s="40">
        <v>0</v>
      </c>
      <c r="F5507" s="41">
        <v>5.2168797471953052</v>
      </c>
      <c r="G5507" s="40">
        <v>321.80848586853568</v>
      </c>
      <c r="H5507" s="41">
        <v>1.7737391140464041</v>
      </c>
    </row>
    <row r="5508" spans="1:8">
      <c r="A5508" s="38">
        <v>45111</v>
      </c>
      <c r="B5508" s="39" t="s">
        <v>89</v>
      </c>
      <c r="C5508" s="39" t="s">
        <v>49</v>
      </c>
      <c r="D5508" s="39" t="s">
        <v>168</v>
      </c>
      <c r="E5508" s="40">
        <v>0</v>
      </c>
      <c r="F5508" s="41">
        <v>1.3033684019804239</v>
      </c>
      <c r="G5508" s="40">
        <v>109.9940026299229</v>
      </c>
      <c r="H5508" s="41">
        <v>0.44314525667334431</v>
      </c>
    </row>
    <row r="5509" spans="1:8">
      <c r="A5509" s="38">
        <v>45111</v>
      </c>
      <c r="B5509" s="39" t="s">
        <v>89</v>
      </c>
      <c r="C5509" s="39" t="s">
        <v>49</v>
      </c>
      <c r="D5509" s="39" t="s">
        <v>195</v>
      </c>
      <c r="E5509" s="40">
        <v>0</v>
      </c>
      <c r="F5509" s="41">
        <v>34.784709261368143</v>
      </c>
      <c r="G5509" s="40">
        <v>2186.2435490176281</v>
      </c>
      <c r="H5509" s="41">
        <v>11.826801148865171</v>
      </c>
    </row>
    <row r="5510" spans="1:8">
      <c r="A5510" s="38">
        <v>45111</v>
      </c>
      <c r="B5510" s="39" t="s">
        <v>89</v>
      </c>
      <c r="C5510" s="39" t="s">
        <v>49</v>
      </c>
      <c r="D5510" s="39" t="s">
        <v>169</v>
      </c>
      <c r="E5510" s="40">
        <v>0</v>
      </c>
      <c r="F5510" s="41">
        <v>1.3248973685771721</v>
      </c>
      <c r="G5510" s="40">
        <v>111.3970039660485</v>
      </c>
      <c r="H5510" s="41">
        <v>0.4504651053162384</v>
      </c>
    </row>
    <row r="5511" spans="1:8">
      <c r="A5511" s="38">
        <v>45111</v>
      </c>
      <c r="B5511" s="39" t="s">
        <v>89</v>
      </c>
      <c r="C5511" s="39" t="s">
        <v>49</v>
      </c>
      <c r="D5511" s="39" t="s">
        <v>170</v>
      </c>
      <c r="E5511" s="40">
        <v>0</v>
      </c>
      <c r="F5511" s="41">
        <v>0</v>
      </c>
      <c r="G5511" s="40">
        <v>0</v>
      </c>
      <c r="H5511" s="41">
        <v>0</v>
      </c>
    </row>
    <row r="5512" spans="1:8">
      <c r="A5512" s="38">
        <v>45111</v>
      </c>
      <c r="B5512" s="39" t="s">
        <v>89</v>
      </c>
      <c r="C5512" s="39" t="s">
        <v>49</v>
      </c>
      <c r="D5512" s="39" t="s">
        <v>171</v>
      </c>
      <c r="E5512" s="40">
        <v>0</v>
      </c>
      <c r="F5512" s="41">
        <v>3.6344074048247313E-2</v>
      </c>
      <c r="G5512" s="40">
        <v>2.6646169783351752</v>
      </c>
      <c r="H5512" s="41">
        <v>1.235698517640409E-2</v>
      </c>
    </row>
    <row r="5513" spans="1:8">
      <c r="A5513" s="38">
        <v>45111</v>
      </c>
      <c r="B5513" s="39" t="s">
        <v>89</v>
      </c>
      <c r="C5513" s="39" t="s">
        <v>50</v>
      </c>
      <c r="D5513" s="39" t="s">
        <v>172</v>
      </c>
      <c r="E5513" s="40">
        <v>0</v>
      </c>
      <c r="F5513" s="41">
        <v>5.6984657380392818</v>
      </c>
      <c r="G5513" s="40">
        <v>407.77650690895751</v>
      </c>
      <c r="H5513" s="41">
        <v>1.937478350933356</v>
      </c>
    </row>
    <row r="5514" spans="1:8">
      <c r="A5514" s="38">
        <v>45111</v>
      </c>
      <c r="B5514" s="39" t="s">
        <v>89</v>
      </c>
      <c r="C5514" s="39" t="s">
        <v>50</v>
      </c>
      <c r="D5514" s="39" t="s">
        <v>173</v>
      </c>
      <c r="E5514" s="40">
        <v>0</v>
      </c>
      <c r="F5514" s="41">
        <v>2.282039958170202</v>
      </c>
      <c r="G5514" s="40">
        <v>142.1537422345998</v>
      </c>
      <c r="H5514" s="41">
        <v>0.77589358577786871</v>
      </c>
    </row>
    <row r="5515" spans="1:8">
      <c r="A5515" s="38">
        <v>45111</v>
      </c>
      <c r="B5515" s="39" t="s">
        <v>89</v>
      </c>
      <c r="C5515" s="39" t="s">
        <v>50</v>
      </c>
      <c r="D5515" s="39" t="s">
        <v>13</v>
      </c>
      <c r="E5515" s="40">
        <v>0</v>
      </c>
      <c r="F5515" s="41">
        <v>6.7476630413977709E-2</v>
      </c>
      <c r="G5515" s="40">
        <v>4.9471441975174866</v>
      </c>
      <c r="H5515" s="41">
        <v>2.2942054340752419E-2</v>
      </c>
    </row>
    <row r="5516" spans="1:8">
      <c r="A5516" s="38">
        <v>45111</v>
      </c>
      <c r="B5516" s="39" t="s">
        <v>89</v>
      </c>
      <c r="C5516" s="39" t="s">
        <v>50</v>
      </c>
      <c r="D5516" s="39" t="s">
        <v>15</v>
      </c>
      <c r="E5516" s="40">
        <v>0</v>
      </c>
      <c r="F5516" s="41">
        <v>6.9227511156501512E-2</v>
      </c>
      <c r="G5516" s="40">
        <v>5.0755124852162092</v>
      </c>
      <c r="H5516" s="41">
        <v>2.3537353793210519E-2</v>
      </c>
    </row>
    <row r="5517" spans="1:8">
      <c r="A5517" s="38">
        <v>45111</v>
      </c>
      <c r="B5517" s="39" t="s">
        <v>89</v>
      </c>
      <c r="C5517" s="39" t="s">
        <v>50</v>
      </c>
      <c r="D5517" s="39" t="s">
        <v>174</v>
      </c>
      <c r="E5517" s="40">
        <v>0</v>
      </c>
      <c r="F5517" s="41">
        <v>0.69751567008982351</v>
      </c>
      <c r="G5517" s="40">
        <v>42.753599951373687</v>
      </c>
      <c r="H5517" s="41">
        <v>0.23715532783054</v>
      </c>
    </row>
    <row r="5518" spans="1:8">
      <c r="A5518" s="38">
        <v>45111</v>
      </c>
      <c r="B5518" s="39" t="s">
        <v>89</v>
      </c>
      <c r="C5518" s="39" t="s">
        <v>50</v>
      </c>
      <c r="D5518" s="39" t="s">
        <v>213</v>
      </c>
      <c r="E5518" s="40">
        <v>0</v>
      </c>
      <c r="F5518" s="41">
        <v>0</v>
      </c>
      <c r="G5518" s="40">
        <v>0</v>
      </c>
      <c r="H5518" s="41">
        <v>0</v>
      </c>
    </row>
    <row r="5519" spans="1:8">
      <c r="A5519" s="38">
        <v>45111</v>
      </c>
      <c r="B5519" s="39" t="s">
        <v>89</v>
      </c>
      <c r="C5519" s="39" t="s">
        <v>50</v>
      </c>
      <c r="D5519" s="39" t="s">
        <v>214</v>
      </c>
      <c r="E5519" s="40">
        <v>0</v>
      </c>
      <c r="F5519" s="41">
        <v>0</v>
      </c>
      <c r="G5519" s="40">
        <v>0</v>
      </c>
      <c r="H5519" s="41">
        <v>0</v>
      </c>
    </row>
    <row r="5520" spans="1:8">
      <c r="A5520" s="38">
        <v>45111</v>
      </c>
      <c r="B5520" s="39" t="s">
        <v>89</v>
      </c>
      <c r="C5520" s="39" t="s">
        <v>50</v>
      </c>
      <c r="D5520" s="39" t="s">
        <v>175</v>
      </c>
      <c r="E5520" s="40">
        <v>0</v>
      </c>
      <c r="F5520" s="41">
        <v>0</v>
      </c>
      <c r="G5520" s="40">
        <v>0</v>
      </c>
      <c r="H5520" s="41">
        <v>0</v>
      </c>
    </row>
    <row r="5521" spans="1:8">
      <c r="A5521" s="38">
        <v>45111</v>
      </c>
      <c r="B5521" s="39" t="s">
        <v>89</v>
      </c>
      <c r="C5521" s="39" t="s">
        <v>50</v>
      </c>
      <c r="D5521" s="39" t="s">
        <v>176</v>
      </c>
      <c r="E5521" s="40">
        <v>0</v>
      </c>
      <c r="F5521" s="41">
        <v>0</v>
      </c>
      <c r="G5521" s="40">
        <v>0</v>
      </c>
      <c r="H5521" s="41">
        <v>0</v>
      </c>
    </row>
    <row r="5522" spans="1:8">
      <c r="A5522" s="38">
        <v>45111</v>
      </c>
      <c r="B5522" s="39" t="s">
        <v>89</v>
      </c>
      <c r="C5522" s="39" t="s">
        <v>50</v>
      </c>
      <c r="D5522" s="39" t="s">
        <v>198</v>
      </c>
      <c r="E5522" s="40">
        <v>0</v>
      </c>
      <c r="F5522" s="41">
        <v>1.628170433442097</v>
      </c>
      <c r="G5522" s="40">
        <v>99.70638611988737</v>
      </c>
      <c r="H5522" s="41">
        <v>0.55357794737031296</v>
      </c>
    </row>
    <row r="5523" spans="1:8">
      <c r="A5523" s="38">
        <v>45111</v>
      </c>
      <c r="B5523" s="39" t="s">
        <v>89</v>
      </c>
      <c r="C5523" s="39" t="s">
        <v>50</v>
      </c>
      <c r="D5523" s="39" t="s">
        <v>177</v>
      </c>
      <c r="E5523" s="40">
        <v>0</v>
      </c>
      <c r="F5523" s="41">
        <v>0</v>
      </c>
      <c r="G5523" s="40">
        <v>0</v>
      </c>
      <c r="H5523" s="41">
        <v>0</v>
      </c>
    </row>
    <row r="5524" spans="1:8">
      <c r="A5524" s="38">
        <v>45111</v>
      </c>
      <c r="B5524" s="39" t="s">
        <v>89</v>
      </c>
      <c r="C5524" s="39" t="s">
        <v>50</v>
      </c>
      <c r="D5524" s="39" t="s">
        <v>178</v>
      </c>
      <c r="E5524" s="40">
        <v>0</v>
      </c>
      <c r="F5524" s="41">
        <v>1.664514507490344</v>
      </c>
      <c r="G5524" s="40">
        <v>102.3710030982225</v>
      </c>
      <c r="H5524" s="41">
        <v>0.56593493254671712</v>
      </c>
    </row>
    <row r="5525" spans="1:8">
      <c r="A5525" s="38">
        <v>45111</v>
      </c>
      <c r="B5525" s="39" t="s">
        <v>89</v>
      </c>
      <c r="C5525" s="39" t="s">
        <v>50</v>
      </c>
      <c r="D5525" s="39" t="s">
        <v>179</v>
      </c>
      <c r="E5525" s="40">
        <v>0</v>
      </c>
      <c r="F5525" s="41">
        <v>0</v>
      </c>
      <c r="G5525" s="40">
        <v>0</v>
      </c>
      <c r="H5525" s="41">
        <v>0</v>
      </c>
    </row>
    <row r="5526" spans="1:8">
      <c r="A5526" s="38">
        <v>45111</v>
      </c>
      <c r="B5526" s="39" t="s">
        <v>89</v>
      </c>
      <c r="C5526" s="39" t="s">
        <v>50</v>
      </c>
      <c r="D5526" s="39" t="s">
        <v>8</v>
      </c>
      <c r="E5526" s="40">
        <v>0</v>
      </c>
      <c r="F5526" s="41">
        <v>1.7726813269312061</v>
      </c>
      <c r="G5526" s="40">
        <v>110.30140581510049</v>
      </c>
      <c r="H5526" s="41">
        <v>0.60271165115660996</v>
      </c>
    </row>
    <row r="5527" spans="1:8">
      <c r="A5527" s="38">
        <v>45111</v>
      </c>
      <c r="B5527" s="39" t="s">
        <v>180</v>
      </c>
      <c r="C5527" s="39" t="s">
        <v>43</v>
      </c>
      <c r="D5527" s="39" t="s">
        <v>90</v>
      </c>
      <c r="E5527" s="40">
        <v>0</v>
      </c>
      <c r="F5527" s="41">
        <v>14.1340405473524</v>
      </c>
      <c r="G5527" s="40">
        <v>2506.0897673220679</v>
      </c>
      <c r="H5527" s="41">
        <v>4.8055737860998162</v>
      </c>
    </row>
    <row r="5528" spans="1:8">
      <c r="A5528" s="38">
        <v>45111</v>
      </c>
      <c r="B5528" s="39" t="s">
        <v>180</v>
      </c>
      <c r="C5528" s="39" t="s">
        <v>44</v>
      </c>
      <c r="D5528" s="39" t="s">
        <v>91</v>
      </c>
      <c r="E5528" s="40">
        <v>0</v>
      </c>
      <c r="F5528" s="41">
        <v>31.130141973867151</v>
      </c>
      <c r="G5528" s="40">
        <v>5423.0072385361846</v>
      </c>
      <c r="H5528" s="41">
        <v>10.584248271114831</v>
      </c>
    </row>
    <row r="5529" spans="1:8">
      <c r="A5529" s="38">
        <v>45111</v>
      </c>
      <c r="B5529" s="39" t="s">
        <v>180</v>
      </c>
      <c r="C5529" s="39" t="s">
        <v>181</v>
      </c>
      <c r="D5529" s="39" t="s">
        <v>182</v>
      </c>
      <c r="E5529" s="40">
        <v>0</v>
      </c>
      <c r="F5529" s="41">
        <v>0</v>
      </c>
      <c r="G5529" s="40">
        <v>0</v>
      </c>
      <c r="H5529" s="41">
        <v>0</v>
      </c>
    </row>
    <row r="5530" spans="1:8">
      <c r="A5530" s="38">
        <v>45111</v>
      </c>
      <c r="B5530" s="39" t="s">
        <v>180</v>
      </c>
      <c r="C5530" s="39" t="s">
        <v>45</v>
      </c>
      <c r="D5530" s="39" t="s">
        <v>92</v>
      </c>
      <c r="E5530" s="40">
        <v>0</v>
      </c>
      <c r="F5530" s="41">
        <v>48.291640700460661</v>
      </c>
      <c r="G5530" s="40">
        <v>8540.7455608794171</v>
      </c>
      <c r="H5530" s="41">
        <v>16.419157838156629</v>
      </c>
    </row>
    <row r="5531" spans="1:8">
      <c r="A5531" s="38">
        <v>45111</v>
      </c>
      <c r="B5531" s="39" t="s">
        <v>180</v>
      </c>
      <c r="C5531" s="39" t="s">
        <v>46</v>
      </c>
      <c r="D5531" s="39" t="s">
        <v>184</v>
      </c>
      <c r="E5531" s="40">
        <v>0</v>
      </c>
      <c r="F5531" s="41">
        <v>0</v>
      </c>
      <c r="G5531" s="40">
        <v>0</v>
      </c>
      <c r="H5531" s="41">
        <v>0</v>
      </c>
    </row>
    <row r="5532" spans="1:8">
      <c r="A5532" s="38">
        <v>45111</v>
      </c>
      <c r="B5532" s="39" t="s">
        <v>180</v>
      </c>
      <c r="C5532" s="39" t="s">
        <v>46</v>
      </c>
      <c r="D5532" s="39" t="s">
        <v>120</v>
      </c>
      <c r="E5532" s="40">
        <v>0</v>
      </c>
      <c r="F5532" s="41">
        <v>1.349961486622911</v>
      </c>
      <c r="G5532" s="40">
        <v>239.36005111703841</v>
      </c>
      <c r="H5532" s="41">
        <v>0.45898690545178972</v>
      </c>
    </row>
    <row r="5533" spans="1:8">
      <c r="A5533" s="38">
        <v>45111</v>
      </c>
      <c r="B5533" s="39" t="s">
        <v>180</v>
      </c>
      <c r="C5533" s="39" t="s">
        <v>46</v>
      </c>
      <c r="D5533" s="39" t="s">
        <v>122</v>
      </c>
      <c r="E5533" s="40">
        <v>0</v>
      </c>
      <c r="F5533" s="41">
        <v>1.369049549225277</v>
      </c>
      <c r="G5533" s="40">
        <v>237.9025250483906</v>
      </c>
      <c r="H5533" s="41">
        <v>0.46547684673659429</v>
      </c>
    </row>
    <row r="5534" spans="1:8">
      <c r="A5534" s="38">
        <v>45111</v>
      </c>
      <c r="B5534" s="39" t="s">
        <v>180</v>
      </c>
      <c r="C5534" s="39" t="s">
        <v>46</v>
      </c>
      <c r="D5534" s="39" t="s">
        <v>123</v>
      </c>
      <c r="E5534" s="40">
        <v>0</v>
      </c>
      <c r="F5534" s="41">
        <v>45.034614564325373</v>
      </c>
      <c r="G5534" s="40">
        <v>7845.2273353601049</v>
      </c>
      <c r="H5534" s="41">
        <v>15.311768951870629</v>
      </c>
    </row>
    <row r="5535" spans="1:8">
      <c r="A5535" s="38">
        <v>45111</v>
      </c>
      <c r="B5535" s="39" t="s">
        <v>180</v>
      </c>
      <c r="C5535" s="39" t="s">
        <v>46</v>
      </c>
      <c r="D5535" s="39" t="s">
        <v>124</v>
      </c>
      <c r="E5535" s="40">
        <v>0</v>
      </c>
      <c r="F5535" s="41">
        <v>0</v>
      </c>
      <c r="G5535" s="40">
        <v>0</v>
      </c>
      <c r="H5535" s="41">
        <v>0</v>
      </c>
    </row>
    <row r="5536" spans="1:8">
      <c r="A5536" s="38">
        <v>45111</v>
      </c>
      <c r="B5536" s="39" t="s">
        <v>180</v>
      </c>
      <c r="C5536" s="39" t="s">
        <v>47</v>
      </c>
      <c r="D5536" s="39" t="s">
        <v>185</v>
      </c>
      <c r="E5536" s="40">
        <v>0</v>
      </c>
      <c r="F5536" s="41">
        <v>0</v>
      </c>
      <c r="G5536" s="40">
        <v>0</v>
      </c>
      <c r="H5536" s="41">
        <v>0</v>
      </c>
    </row>
    <row r="5537" spans="1:8">
      <c r="A5537" s="38">
        <v>45111</v>
      </c>
      <c r="B5537" s="39" t="s">
        <v>180</v>
      </c>
      <c r="C5537" s="39" t="s">
        <v>47</v>
      </c>
      <c r="D5537" s="39" t="s">
        <v>230</v>
      </c>
      <c r="E5537" s="40">
        <v>0</v>
      </c>
      <c r="F5537" s="41">
        <v>0</v>
      </c>
      <c r="G5537" s="40">
        <v>0</v>
      </c>
      <c r="H5537" s="41">
        <v>0</v>
      </c>
    </row>
    <row r="5538" spans="1:8">
      <c r="A5538" s="38">
        <v>45111</v>
      </c>
      <c r="B5538" s="39" t="s">
        <v>180</v>
      </c>
      <c r="C5538" s="39" t="s">
        <v>47</v>
      </c>
      <c r="D5538" s="39" t="s">
        <v>128</v>
      </c>
      <c r="E5538" s="40">
        <v>0</v>
      </c>
      <c r="F5538" s="41">
        <v>0</v>
      </c>
      <c r="G5538" s="40">
        <v>0</v>
      </c>
      <c r="H5538" s="41">
        <v>0</v>
      </c>
    </row>
    <row r="5539" spans="1:8">
      <c r="A5539" s="38">
        <v>45111</v>
      </c>
      <c r="B5539" s="39" t="s">
        <v>180</v>
      </c>
      <c r="C5539" s="39" t="s">
        <v>47</v>
      </c>
      <c r="D5539" s="39" t="s">
        <v>130</v>
      </c>
      <c r="E5539" s="40">
        <v>0</v>
      </c>
      <c r="F5539" s="41">
        <v>0.39675518115399322</v>
      </c>
      <c r="G5539" s="40">
        <v>70.482495821136325</v>
      </c>
      <c r="H5539" s="41">
        <v>0.13489676159235769</v>
      </c>
    </row>
    <row r="5540" spans="1:8">
      <c r="A5540" s="38">
        <v>45111</v>
      </c>
      <c r="B5540" s="39" t="s">
        <v>180</v>
      </c>
      <c r="C5540" s="39" t="s">
        <v>47</v>
      </c>
      <c r="D5540" s="39" t="s">
        <v>131</v>
      </c>
      <c r="E5540" s="40">
        <v>0</v>
      </c>
      <c r="F5540" s="41">
        <v>0</v>
      </c>
      <c r="G5540" s="40">
        <v>0</v>
      </c>
      <c r="H5540" s="41">
        <v>0</v>
      </c>
    </row>
    <row r="5541" spans="1:8">
      <c r="A5541" s="38">
        <v>45111</v>
      </c>
      <c r="B5541" s="39" t="s">
        <v>180</v>
      </c>
      <c r="C5541" s="39" t="s">
        <v>47</v>
      </c>
      <c r="D5541" s="39" t="s">
        <v>132</v>
      </c>
      <c r="E5541" s="40">
        <v>0</v>
      </c>
      <c r="F5541" s="41">
        <v>0</v>
      </c>
      <c r="G5541" s="40">
        <v>0</v>
      </c>
      <c r="H5541" s="41">
        <v>0</v>
      </c>
    </row>
    <row r="5542" spans="1:8">
      <c r="A5542" s="38">
        <v>45111</v>
      </c>
      <c r="B5542" s="39" t="s">
        <v>180</v>
      </c>
      <c r="C5542" s="39" t="s">
        <v>47</v>
      </c>
      <c r="D5542" s="39" t="s">
        <v>133</v>
      </c>
      <c r="E5542" s="40">
        <v>0</v>
      </c>
      <c r="F5542" s="41">
        <v>0</v>
      </c>
      <c r="G5542" s="40">
        <v>0</v>
      </c>
      <c r="H5542" s="41">
        <v>0</v>
      </c>
    </row>
    <row r="5543" spans="1:8">
      <c r="A5543" s="38">
        <v>45111</v>
      </c>
      <c r="B5543" s="39" t="s">
        <v>180</v>
      </c>
      <c r="C5543" s="39" t="s">
        <v>47</v>
      </c>
      <c r="D5543" s="39" t="s">
        <v>136</v>
      </c>
      <c r="E5543" s="40">
        <v>0</v>
      </c>
      <c r="F5543" s="41">
        <v>0</v>
      </c>
      <c r="G5543" s="40">
        <v>0</v>
      </c>
      <c r="H5543" s="41">
        <v>0</v>
      </c>
    </row>
    <row r="5544" spans="1:8">
      <c r="A5544" s="38">
        <v>45111</v>
      </c>
      <c r="B5544" s="39" t="s">
        <v>180</v>
      </c>
      <c r="C5544" s="39" t="s">
        <v>18</v>
      </c>
      <c r="D5544" s="39" t="s">
        <v>120</v>
      </c>
      <c r="E5544" s="40">
        <v>55.057015999999997</v>
      </c>
      <c r="F5544" s="41">
        <v>1.76863602053722</v>
      </c>
      <c r="G5544" s="40">
        <v>314.45194739026971</v>
      </c>
      <c r="H5544" s="41">
        <v>0.60133624698265475</v>
      </c>
    </row>
    <row r="5545" spans="1:8">
      <c r="A5545" s="38">
        <v>45111</v>
      </c>
      <c r="B5545" s="39" t="s">
        <v>180</v>
      </c>
      <c r="C5545" s="39" t="s">
        <v>18</v>
      </c>
      <c r="D5545" s="39" t="s">
        <v>123</v>
      </c>
      <c r="E5545" s="40">
        <v>3412.7401279999999</v>
      </c>
      <c r="F5545" s="41">
        <v>87.179908123673385</v>
      </c>
      <c r="G5545" s="40">
        <v>15498.680702664729</v>
      </c>
      <c r="H5545" s="41">
        <v>29.641168762048959</v>
      </c>
    </row>
    <row r="5546" spans="1:8">
      <c r="A5546" s="38">
        <v>45111</v>
      </c>
      <c r="B5546" s="39" t="s">
        <v>180</v>
      </c>
      <c r="C5546" s="39" t="s">
        <v>48</v>
      </c>
      <c r="D5546" s="39" t="s">
        <v>120</v>
      </c>
      <c r="E5546" s="40">
        <v>325.91115200000002</v>
      </c>
      <c r="F5546" s="41">
        <v>1.777206454058432</v>
      </c>
      <c r="G5546" s="40">
        <v>316.72628333379379</v>
      </c>
      <c r="H5546" s="41">
        <v>0.60425019437986682</v>
      </c>
    </row>
    <row r="5547" spans="1:8">
      <c r="A5547" s="38">
        <v>45111</v>
      </c>
      <c r="B5547" s="39" t="s">
        <v>180</v>
      </c>
      <c r="C5547" s="39" t="s">
        <v>7</v>
      </c>
      <c r="D5547" s="39" t="s">
        <v>140</v>
      </c>
      <c r="E5547" s="40">
        <v>1534.9415759999999</v>
      </c>
      <c r="F5547" s="41">
        <v>122.9416213179492</v>
      </c>
      <c r="G5547" s="40">
        <v>21436.280440387869</v>
      </c>
      <c r="H5547" s="41">
        <v>100.6309686105142</v>
      </c>
    </row>
    <row r="5548" spans="1:8">
      <c r="A5548" s="38">
        <v>45111</v>
      </c>
      <c r="B5548" s="39" t="s">
        <v>180</v>
      </c>
      <c r="C5548" s="39" t="s">
        <v>7</v>
      </c>
      <c r="D5548" s="39" t="s">
        <v>187</v>
      </c>
      <c r="E5548" s="40">
        <v>0</v>
      </c>
      <c r="F5548" s="41">
        <v>5.4458001801741811E-2</v>
      </c>
      <c r="G5548" s="40">
        <v>9.68227748315282</v>
      </c>
      <c r="H5548" s="41">
        <v>1.8515720612592219E-2</v>
      </c>
    </row>
    <row r="5549" spans="1:8">
      <c r="A5549" s="38">
        <v>45111</v>
      </c>
      <c r="B5549" s="39" t="s">
        <v>180</v>
      </c>
      <c r="C5549" s="39" t="s">
        <v>16</v>
      </c>
      <c r="D5549" s="39" t="s">
        <v>123</v>
      </c>
      <c r="E5549" s="40">
        <v>1953.817992</v>
      </c>
      <c r="F5549" s="41">
        <v>90.73712671066933</v>
      </c>
      <c r="G5549" s="40">
        <v>16135.6380326982</v>
      </c>
      <c r="H5549" s="41">
        <v>30.850623081627582</v>
      </c>
    </row>
    <row r="5550" spans="1:8">
      <c r="A5550" s="38">
        <v>45111</v>
      </c>
      <c r="B5550" s="39" t="s">
        <v>180</v>
      </c>
      <c r="C5550" s="39" t="s">
        <v>49</v>
      </c>
      <c r="D5550" s="39" t="s">
        <v>264</v>
      </c>
      <c r="E5550" s="40">
        <v>0</v>
      </c>
      <c r="F5550" s="41">
        <v>0</v>
      </c>
      <c r="G5550" s="40">
        <v>0</v>
      </c>
      <c r="H5550" s="41">
        <v>0</v>
      </c>
    </row>
    <row r="5551" spans="1:8">
      <c r="A5551" s="38">
        <v>45111</v>
      </c>
      <c r="B5551" s="39" t="s">
        <v>180</v>
      </c>
      <c r="C5551" s="39" t="s">
        <v>49</v>
      </c>
      <c r="D5551" s="39" t="s">
        <v>253</v>
      </c>
      <c r="E5551" s="40">
        <v>0</v>
      </c>
      <c r="F5551" s="41">
        <v>0</v>
      </c>
      <c r="G5551" s="40">
        <v>0</v>
      </c>
      <c r="H5551" s="41">
        <v>0</v>
      </c>
    </row>
    <row r="5552" spans="1:8">
      <c r="A5552" s="38">
        <v>45111</v>
      </c>
      <c r="B5552" s="39" t="s">
        <v>180</v>
      </c>
      <c r="C5552" s="39" t="s">
        <v>49</v>
      </c>
      <c r="D5552" s="39" t="s">
        <v>223</v>
      </c>
      <c r="E5552" s="40">
        <v>0</v>
      </c>
      <c r="F5552" s="41">
        <v>0</v>
      </c>
      <c r="G5552" s="40">
        <v>0</v>
      </c>
      <c r="H5552" s="41">
        <v>0</v>
      </c>
    </row>
    <row r="5553" spans="1:8">
      <c r="A5553" s="38">
        <v>45111</v>
      </c>
      <c r="B5553" s="39" t="s">
        <v>180</v>
      </c>
      <c r="C5553" s="39" t="s">
        <v>49</v>
      </c>
      <c r="D5553" s="39" t="s">
        <v>148</v>
      </c>
      <c r="E5553" s="40">
        <v>0</v>
      </c>
      <c r="F5553" s="41">
        <v>2.002870727500131</v>
      </c>
      <c r="G5553" s="40">
        <v>352.93451909885829</v>
      </c>
      <c r="H5553" s="41">
        <v>0.68097604735004458</v>
      </c>
    </row>
    <row r="5554" spans="1:8">
      <c r="A5554" s="38">
        <v>45111</v>
      </c>
      <c r="B5554" s="39" t="s">
        <v>180</v>
      </c>
      <c r="C5554" s="39" t="s">
        <v>49</v>
      </c>
      <c r="D5554" s="39" t="s">
        <v>188</v>
      </c>
      <c r="E5554" s="40">
        <v>0</v>
      </c>
      <c r="F5554" s="41">
        <v>0</v>
      </c>
      <c r="G5554" s="40">
        <v>0</v>
      </c>
      <c r="H5554" s="41">
        <v>0</v>
      </c>
    </row>
    <row r="5555" spans="1:8">
      <c r="A5555" s="38">
        <v>45111</v>
      </c>
      <c r="B5555" s="39" t="s">
        <v>180</v>
      </c>
      <c r="C5555" s="39" t="s">
        <v>49</v>
      </c>
      <c r="D5555" s="39" t="s">
        <v>149</v>
      </c>
      <c r="E5555" s="40">
        <v>0</v>
      </c>
      <c r="F5555" s="41">
        <v>0</v>
      </c>
      <c r="G5555" s="40">
        <v>0</v>
      </c>
      <c r="H5555" s="41">
        <v>0</v>
      </c>
    </row>
    <row r="5556" spans="1:8">
      <c r="A5556" s="38">
        <v>45111</v>
      </c>
      <c r="B5556" s="39" t="s">
        <v>180</v>
      </c>
      <c r="C5556" s="39" t="s">
        <v>49</v>
      </c>
      <c r="D5556" s="39" t="s">
        <v>150</v>
      </c>
      <c r="E5556" s="40">
        <v>0</v>
      </c>
      <c r="F5556" s="41">
        <v>0</v>
      </c>
      <c r="G5556" s="40">
        <v>0</v>
      </c>
      <c r="H5556" s="41">
        <v>0</v>
      </c>
    </row>
    <row r="5557" spans="1:8">
      <c r="A5557" s="38">
        <v>45111</v>
      </c>
      <c r="B5557" s="39" t="s">
        <v>180</v>
      </c>
      <c r="C5557" s="39" t="s">
        <v>49</v>
      </c>
      <c r="D5557" s="39" t="s">
        <v>190</v>
      </c>
      <c r="E5557" s="40">
        <v>0</v>
      </c>
      <c r="F5557" s="41">
        <v>0</v>
      </c>
      <c r="G5557" s="40">
        <v>0</v>
      </c>
      <c r="H5557" s="41">
        <v>0</v>
      </c>
    </row>
    <row r="5558" spans="1:8">
      <c r="A5558" s="38">
        <v>45111</v>
      </c>
      <c r="B5558" s="39" t="s">
        <v>180</v>
      </c>
      <c r="C5558" s="39" t="s">
        <v>49</v>
      </c>
      <c r="D5558" s="39" t="s">
        <v>154</v>
      </c>
      <c r="E5558" s="40">
        <v>0</v>
      </c>
      <c r="F5558" s="41">
        <v>0</v>
      </c>
      <c r="G5558" s="40">
        <v>0</v>
      </c>
      <c r="H5558" s="41">
        <v>0</v>
      </c>
    </row>
    <row r="5559" spans="1:8">
      <c r="A5559" s="38">
        <v>45111</v>
      </c>
      <c r="B5559" s="39" t="s">
        <v>180</v>
      </c>
      <c r="C5559" s="39" t="s">
        <v>49</v>
      </c>
      <c r="D5559" s="39" t="s">
        <v>155</v>
      </c>
      <c r="E5559" s="40">
        <v>0</v>
      </c>
      <c r="F5559" s="41">
        <v>1.975838894453511</v>
      </c>
      <c r="G5559" s="40">
        <v>351.29126675912858</v>
      </c>
      <c r="H5559" s="41">
        <v>0.67178522411419384</v>
      </c>
    </row>
    <row r="5560" spans="1:8">
      <c r="A5560" s="38">
        <v>45111</v>
      </c>
      <c r="B5560" s="39" t="s">
        <v>180</v>
      </c>
      <c r="C5560" s="39" t="s">
        <v>49</v>
      </c>
      <c r="D5560" s="39" t="s">
        <v>191</v>
      </c>
      <c r="E5560" s="40">
        <v>0</v>
      </c>
      <c r="F5560" s="41">
        <v>0</v>
      </c>
      <c r="G5560" s="40">
        <v>0</v>
      </c>
      <c r="H5560" s="41">
        <v>0</v>
      </c>
    </row>
    <row r="5561" spans="1:8">
      <c r="A5561" s="38">
        <v>45111</v>
      </c>
      <c r="B5561" s="39" t="s">
        <v>180</v>
      </c>
      <c r="C5561" s="39" t="s">
        <v>49</v>
      </c>
      <c r="D5561" s="39" t="s">
        <v>156</v>
      </c>
      <c r="E5561" s="40">
        <v>0</v>
      </c>
      <c r="F5561" s="41">
        <v>0</v>
      </c>
      <c r="G5561" s="40">
        <v>0</v>
      </c>
      <c r="H5561" s="41">
        <v>0</v>
      </c>
    </row>
    <row r="5562" spans="1:8">
      <c r="A5562" s="38">
        <v>45111</v>
      </c>
      <c r="B5562" s="39" t="s">
        <v>180</v>
      </c>
      <c r="C5562" s="39" t="s">
        <v>49</v>
      </c>
      <c r="D5562" s="39" t="s">
        <v>159</v>
      </c>
      <c r="E5562" s="40">
        <v>0</v>
      </c>
      <c r="F5562" s="41">
        <v>0</v>
      </c>
      <c r="G5562" s="40">
        <v>0</v>
      </c>
      <c r="H5562" s="41">
        <v>0</v>
      </c>
    </row>
    <row r="5563" spans="1:8">
      <c r="A5563" s="38">
        <v>45111</v>
      </c>
      <c r="B5563" s="39" t="s">
        <v>180</v>
      </c>
      <c r="C5563" s="39" t="s">
        <v>49</v>
      </c>
      <c r="D5563" s="39" t="s">
        <v>192</v>
      </c>
      <c r="E5563" s="40">
        <v>0</v>
      </c>
      <c r="F5563" s="41">
        <v>0</v>
      </c>
      <c r="G5563" s="40">
        <v>0</v>
      </c>
      <c r="H5563" s="41">
        <v>0</v>
      </c>
    </row>
    <row r="5564" spans="1:8">
      <c r="A5564" s="38">
        <v>45111</v>
      </c>
      <c r="B5564" s="39" t="s">
        <v>180</v>
      </c>
      <c r="C5564" s="39" t="s">
        <v>49</v>
      </c>
      <c r="D5564" s="39" t="s">
        <v>273</v>
      </c>
      <c r="E5564" s="40">
        <v>0</v>
      </c>
      <c r="F5564" s="41">
        <v>0</v>
      </c>
      <c r="G5564" s="40">
        <v>0</v>
      </c>
      <c r="H5564" s="41">
        <v>0</v>
      </c>
    </row>
    <row r="5565" spans="1:8">
      <c r="A5565" s="38">
        <v>45111</v>
      </c>
      <c r="B5565" s="39" t="s">
        <v>180</v>
      </c>
      <c r="C5565" s="39" t="s">
        <v>49</v>
      </c>
      <c r="D5565" s="39" t="s">
        <v>246</v>
      </c>
      <c r="E5565" s="40">
        <v>0</v>
      </c>
      <c r="F5565" s="41">
        <v>0</v>
      </c>
      <c r="G5565" s="40">
        <v>0</v>
      </c>
      <c r="H5565" s="41">
        <v>0</v>
      </c>
    </row>
    <row r="5566" spans="1:8">
      <c r="A5566" s="38">
        <v>45111</v>
      </c>
      <c r="B5566" s="39" t="s">
        <v>180</v>
      </c>
      <c r="C5566" s="39" t="s">
        <v>49</v>
      </c>
      <c r="D5566" s="39" t="s">
        <v>217</v>
      </c>
      <c r="E5566" s="40">
        <v>0</v>
      </c>
      <c r="F5566" s="41">
        <v>0</v>
      </c>
      <c r="G5566" s="40">
        <v>0</v>
      </c>
      <c r="H5566" s="41">
        <v>0</v>
      </c>
    </row>
    <row r="5567" spans="1:8">
      <c r="A5567" s="38">
        <v>45111</v>
      </c>
      <c r="B5567" s="39" t="s">
        <v>180</v>
      </c>
      <c r="C5567" s="39" t="s">
        <v>49</v>
      </c>
      <c r="D5567" s="39" t="s">
        <v>233</v>
      </c>
      <c r="E5567" s="40">
        <v>0</v>
      </c>
      <c r="F5567" s="41">
        <v>0</v>
      </c>
      <c r="G5567" s="40">
        <v>0</v>
      </c>
      <c r="H5567" s="41">
        <v>0</v>
      </c>
    </row>
    <row r="5568" spans="1:8">
      <c r="A5568" s="38">
        <v>45111</v>
      </c>
      <c r="B5568" s="39" t="s">
        <v>180</v>
      </c>
      <c r="C5568" s="39" t="s">
        <v>49</v>
      </c>
      <c r="D5568" s="39" t="s">
        <v>274</v>
      </c>
      <c r="E5568" s="40">
        <v>0</v>
      </c>
      <c r="F5568" s="41">
        <v>0</v>
      </c>
      <c r="G5568" s="40">
        <v>0</v>
      </c>
      <c r="H5568" s="41">
        <v>0</v>
      </c>
    </row>
    <row r="5569" spans="1:8">
      <c r="A5569" s="38">
        <v>45111</v>
      </c>
      <c r="B5569" s="39" t="s">
        <v>180</v>
      </c>
      <c r="C5569" s="39" t="s">
        <v>49</v>
      </c>
      <c r="D5569" s="39" t="s">
        <v>248</v>
      </c>
      <c r="E5569" s="40">
        <v>0</v>
      </c>
      <c r="F5569" s="41">
        <v>0</v>
      </c>
      <c r="G5569" s="40">
        <v>0</v>
      </c>
      <c r="H5569" s="41">
        <v>0</v>
      </c>
    </row>
    <row r="5570" spans="1:8">
      <c r="A5570" s="38">
        <v>45111</v>
      </c>
      <c r="B5570" s="39" t="s">
        <v>180</v>
      </c>
      <c r="C5570" s="39" t="s">
        <v>49</v>
      </c>
      <c r="D5570" s="39" t="s">
        <v>249</v>
      </c>
      <c r="E5570" s="40">
        <v>0</v>
      </c>
      <c r="F5570" s="41">
        <v>0</v>
      </c>
      <c r="G5570" s="40">
        <v>0</v>
      </c>
      <c r="H5570" s="41">
        <v>0</v>
      </c>
    </row>
    <row r="5571" spans="1:8">
      <c r="A5571" s="38">
        <v>45111</v>
      </c>
      <c r="B5571" s="39" t="s">
        <v>180</v>
      </c>
      <c r="C5571" s="39" t="s">
        <v>49</v>
      </c>
      <c r="D5571" s="39" t="s">
        <v>292</v>
      </c>
      <c r="E5571" s="40">
        <v>0</v>
      </c>
      <c r="F5571" s="41">
        <v>1.975838894453511</v>
      </c>
      <c r="G5571" s="40">
        <v>351.29126675912858</v>
      </c>
      <c r="H5571" s="41">
        <v>0.67178522411419384</v>
      </c>
    </row>
    <row r="5572" spans="1:8">
      <c r="A5572" s="38">
        <v>45111</v>
      </c>
      <c r="B5572" s="39" t="s">
        <v>180</v>
      </c>
      <c r="C5572" s="39" t="s">
        <v>49</v>
      </c>
      <c r="D5572" s="39" t="s">
        <v>293</v>
      </c>
      <c r="E5572" s="40">
        <v>0</v>
      </c>
      <c r="F5572" s="41">
        <v>0</v>
      </c>
      <c r="G5572" s="40">
        <v>0</v>
      </c>
      <c r="H5572" s="41">
        <v>0</v>
      </c>
    </row>
    <row r="5573" spans="1:8">
      <c r="A5573" s="38">
        <v>45111</v>
      </c>
      <c r="B5573" s="39" t="s">
        <v>180</v>
      </c>
      <c r="C5573" s="39" t="s">
        <v>49</v>
      </c>
      <c r="D5573" s="39" t="s">
        <v>275</v>
      </c>
      <c r="E5573" s="40">
        <v>0</v>
      </c>
      <c r="F5573" s="41">
        <v>0</v>
      </c>
      <c r="G5573" s="40">
        <v>0</v>
      </c>
      <c r="H5573" s="41">
        <v>0</v>
      </c>
    </row>
    <row r="5574" spans="1:8">
      <c r="A5574" s="38">
        <v>45111</v>
      </c>
      <c r="B5574" s="39" t="s">
        <v>180</v>
      </c>
      <c r="C5574" s="39" t="s">
        <v>49</v>
      </c>
      <c r="D5574" s="39" t="s">
        <v>165</v>
      </c>
      <c r="E5574" s="40">
        <v>0</v>
      </c>
      <c r="F5574" s="41">
        <v>1.975838894453511</v>
      </c>
      <c r="G5574" s="40">
        <v>351.29126675912858</v>
      </c>
      <c r="H5574" s="41">
        <v>0.67178522411419384</v>
      </c>
    </row>
    <row r="5575" spans="1:8">
      <c r="A5575" s="38">
        <v>45111</v>
      </c>
      <c r="B5575" s="39" t="s">
        <v>180</v>
      </c>
      <c r="C5575" s="39" t="s">
        <v>49</v>
      </c>
      <c r="D5575" s="39" t="s">
        <v>235</v>
      </c>
      <c r="E5575" s="40">
        <v>0</v>
      </c>
      <c r="F5575" s="41">
        <v>0</v>
      </c>
      <c r="G5575" s="40">
        <v>0</v>
      </c>
      <c r="H5575" s="41">
        <v>0</v>
      </c>
    </row>
    <row r="5576" spans="1:8">
      <c r="A5576" s="38">
        <v>45111</v>
      </c>
      <c r="B5576" s="39" t="s">
        <v>180</v>
      </c>
      <c r="C5576" s="39" t="s">
        <v>49</v>
      </c>
      <c r="D5576" s="39" t="s">
        <v>166</v>
      </c>
      <c r="E5576" s="40">
        <v>0</v>
      </c>
      <c r="F5576" s="41">
        <v>4</v>
      </c>
      <c r="G5576" s="40">
        <v>360.14499999999998</v>
      </c>
      <c r="H5576" s="41">
        <v>1.36</v>
      </c>
    </row>
    <row r="5577" spans="1:8">
      <c r="A5577" s="38">
        <v>45111</v>
      </c>
      <c r="B5577" s="39" t="s">
        <v>180</v>
      </c>
      <c r="C5577" s="39" t="s">
        <v>49</v>
      </c>
      <c r="D5577" s="39" t="s">
        <v>167</v>
      </c>
      <c r="E5577" s="40">
        <v>0</v>
      </c>
      <c r="F5577" s="41">
        <v>1.76863602053722</v>
      </c>
      <c r="G5577" s="40">
        <v>314.45194739026971</v>
      </c>
      <c r="H5577" s="41">
        <v>0.60133624698265475</v>
      </c>
    </row>
    <row r="5578" spans="1:8">
      <c r="A5578" s="38">
        <v>45111</v>
      </c>
      <c r="B5578" s="39" t="s">
        <v>180</v>
      </c>
      <c r="C5578" s="39" t="s">
        <v>49</v>
      </c>
      <c r="D5578" s="39" t="s">
        <v>168</v>
      </c>
      <c r="E5578" s="40">
        <v>0</v>
      </c>
      <c r="F5578" s="41">
        <v>0</v>
      </c>
      <c r="G5578" s="40">
        <v>0</v>
      </c>
      <c r="H5578" s="41">
        <v>0</v>
      </c>
    </row>
    <row r="5579" spans="1:8">
      <c r="A5579" s="38">
        <v>45111</v>
      </c>
      <c r="B5579" s="39" t="s">
        <v>180</v>
      </c>
      <c r="C5579" s="39" t="s">
        <v>49</v>
      </c>
      <c r="D5579" s="39" t="s">
        <v>195</v>
      </c>
      <c r="E5579" s="40">
        <v>0</v>
      </c>
      <c r="F5579" s="41">
        <v>1.975838894453511</v>
      </c>
      <c r="G5579" s="40">
        <v>351.29126675912858</v>
      </c>
      <c r="H5579" s="41">
        <v>0.67178522411419384</v>
      </c>
    </row>
    <row r="5580" spans="1:8">
      <c r="A5580" s="38">
        <v>45111</v>
      </c>
      <c r="B5580" s="39" t="s">
        <v>180</v>
      </c>
      <c r="C5580" s="39" t="s">
        <v>49</v>
      </c>
      <c r="D5580" s="39" t="s">
        <v>169</v>
      </c>
      <c r="E5580" s="40">
        <v>0</v>
      </c>
      <c r="F5580" s="41">
        <v>0</v>
      </c>
      <c r="G5580" s="40">
        <v>0</v>
      </c>
      <c r="H5580" s="41">
        <v>0</v>
      </c>
    </row>
    <row r="5581" spans="1:8">
      <c r="A5581" s="38">
        <v>45111</v>
      </c>
      <c r="B5581" s="39" t="s">
        <v>180</v>
      </c>
      <c r="C5581" s="39" t="s">
        <v>49</v>
      </c>
      <c r="D5581" s="39" t="s">
        <v>170</v>
      </c>
      <c r="E5581" s="40">
        <v>0</v>
      </c>
      <c r="F5581" s="41">
        <v>0</v>
      </c>
      <c r="G5581" s="40">
        <v>0</v>
      </c>
      <c r="H5581" s="41">
        <v>0</v>
      </c>
    </row>
    <row r="5582" spans="1:8">
      <c r="A5582" s="38">
        <v>45111</v>
      </c>
      <c r="B5582" s="39" t="s">
        <v>180</v>
      </c>
      <c r="C5582" s="39" t="s">
        <v>49</v>
      </c>
      <c r="D5582" s="39" t="s">
        <v>171</v>
      </c>
      <c r="E5582" s="40">
        <v>0</v>
      </c>
      <c r="F5582" s="41">
        <v>0</v>
      </c>
      <c r="G5582" s="40">
        <v>0</v>
      </c>
      <c r="H5582" s="41">
        <v>0</v>
      </c>
    </row>
    <row r="5583" spans="1:8">
      <c r="A5583" s="38">
        <v>45111</v>
      </c>
      <c r="B5583" s="39" t="s">
        <v>180</v>
      </c>
      <c r="C5583" s="39" t="s">
        <v>50</v>
      </c>
      <c r="D5583" s="39" t="s">
        <v>172</v>
      </c>
      <c r="E5583" s="40">
        <v>0</v>
      </c>
      <c r="F5583" s="41">
        <v>0</v>
      </c>
      <c r="G5583" s="40">
        <v>0</v>
      </c>
      <c r="H5583" s="41">
        <v>0</v>
      </c>
    </row>
    <row r="5584" spans="1:8">
      <c r="A5584" s="38">
        <v>45111</v>
      </c>
      <c r="B5584" s="39" t="s">
        <v>180</v>
      </c>
      <c r="C5584" s="39" t="s">
        <v>50</v>
      </c>
      <c r="D5584" s="39" t="s">
        <v>173</v>
      </c>
      <c r="E5584" s="40">
        <v>0</v>
      </c>
      <c r="F5584" s="41">
        <v>0</v>
      </c>
      <c r="G5584" s="40">
        <v>0</v>
      </c>
      <c r="H5584" s="41">
        <v>0</v>
      </c>
    </row>
    <row r="5585" spans="1:8">
      <c r="A5585" s="38">
        <v>45111</v>
      </c>
      <c r="B5585" s="39" t="s">
        <v>180</v>
      </c>
      <c r="C5585" s="39" t="s">
        <v>50</v>
      </c>
      <c r="D5585" s="39" t="s">
        <v>13</v>
      </c>
      <c r="E5585" s="40">
        <v>0</v>
      </c>
      <c r="F5585" s="41">
        <v>0</v>
      </c>
      <c r="G5585" s="40">
        <v>0</v>
      </c>
      <c r="H5585" s="41">
        <v>0</v>
      </c>
    </row>
    <row r="5586" spans="1:8">
      <c r="A5586" s="38">
        <v>45111</v>
      </c>
      <c r="B5586" s="39" t="s">
        <v>180</v>
      </c>
      <c r="C5586" s="39" t="s">
        <v>50</v>
      </c>
      <c r="D5586" s="39" t="s">
        <v>15</v>
      </c>
      <c r="E5586" s="40">
        <v>0</v>
      </c>
      <c r="F5586" s="41">
        <v>3.267480105663791</v>
      </c>
      <c r="G5586" s="40">
        <v>580.93664855522559</v>
      </c>
      <c r="H5586" s="41">
        <v>1.110943235925689</v>
      </c>
    </row>
    <row r="5587" spans="1:8">
      <c r="A5587" s="38">
        <v>45111</v>
      </c>
      <c r="B5587" s="39" t="s">
        <v>180</v>
      </c>
      <c r="C5587" s="39" t="s">
        <v>50</v>
      </c>
      <c r="D5587" s="39" t="s">
        <v>174</v>
      </c>
      <c r="E5587" s="40">
        <v>0</v>
      </c>
      <c r="F5587" s="41">
        <v>0</v>
      </c>
      <c r="G5587" s="40">
        <v>0</v>
      </c>
      <c r="H5587" s="41">
        <v>0</v>
      </c>
    </row>
    <row r="5588" spans="1:8">
      <c r="A5588" s="38">
        <v>45111</v>
      </c>
      <c r="B5588" s="39" t="s">
        <v>180</v>
      </c>
      <c r="C5588" s="39" t="s">
        <v>50</v>
      </c>
      <c r="D5588" s="39" t="s">
        <v>175</v>
      </c>
      <c r="E5588" s="40">
        <v>0</v>
      </c>
      <c r="F5588" s="41">
        <v>0</v>
      </c>
      <c r="G5588" s="40">
        <v>0</v>
      </c>
      <c r="H5588" s="41">
        <v>0</v>
      </c>
    </row>
    <row r="5589" spans="1:8">
      <c r="A5589" s="38">
        <v>45111</v>
      </c>
      <c r="B5589" s="39" t="s">
        <v>180</v>
      </c>
      <c r="C5589" s="39" t="s">
        <v>50</v>
      </c>
      <c r="D5589" s="39" t="s">
        <v>197</v>
      </c>
      <c r="E5589" s="40">
        <v>0</v>
      </c>
      <c r="F5589" s="41">
        <v>0</v>
      </c>
      <c r="G5589" s="40">
        <v>0</v>
      </c>
      <c r="H5589" s="41">
        <v>0</v>
      </c>
    </row>
    <row r="5590" spans="1:8">
      <c r="A5590" s="38">
        <v>45111</v>
      </c>
      <c r="B5590" s="39" t="s">
        <v>180</v>
      </c>
      <c r="C5590" s="39" t="s">
        <v>50</v>
      </c>
      <c r="D5590" s="39" t="s">
        <v>178</v>
      </c>
      <c r="E5590" s="40">
        <v>0</v>
      </c>
      <c r="F5590" s="41">
        <v>0</v>
      </c>
      <c r="G5590" s="40">
        <v>0</v>
      </c>
      <c r="H5590" s="41">
        <v>0</v>
      </c>
    </row>
    <row r="5591" spans="1:8">
      <c r="A5591" s="38">
        <v>45111</v>
      </c>
      <c r="B5591" s="39" t="s">
        <v>180</v>
      </c>
      <c r="C5591" s="39" t="s">
        <v>50</v>
      </c>
      <c r="D5591" s="39" t="s">
        <v>8</v>
      </c>
      <c r="E5591" s="40">
        <v>0</v>
      </c>
      <c r="F5591" s="41">
        <v>0</v>
      </c>
      <c r="G5591" s="40">
        <v>0</v>
      </c>
      <c r="H5591" s="41">
        <v>0</v>
      </c>
    </row>
    <row r="5592" spans="1:8">
      <c r="A5592" s="38">
        <v>45112</v>
      </c>
      <c r="B5592" s="39" t="s">
        <v>89</v>
      </c>
      <c r="C5592" s="39" t="s">
        <v>43</v>
      </c>
      <c r="D5592" s="39" t="s">
        <v>90</v>
      </c>
      <c r="E5592" s="40">
        <v>0</v>
      </c>
      <c r="F5592" s="41">
        <v>2.6968680376814582</v>
      </c>
      <c r="G5592" s="40">
        <v>171.6708706616711</v>
      </c>
      <c r="H5592" s="41">
        <v>0.62027964866673546</v>
      </c>
    </row>
    <row r="5593" spans="1:8">
      <c r="A5593" s="38">
        <v>45112</v>
      </c>
      <c r="B5593" s="39" t="s">
        <v>89</v>
      </c>
      <c r="C5593" s="39" t="s">
        <v>44</v>
      </c>
      <c r="D5593" s="39" t="s">
        <v>91</v>
      </c>
      <c r="E5593" s="40">
        <v>0</v>
      </c>
      <c r="F5593" s="41">
        <v>48.27744799573987</v>
      </c>
      <c r="G5593" s="40">
        <v>3295.8039137519841</v>
      </c>
      <c r="H5593" s="41">
        <v>11.103813039020171</v>
      </c>
    </row>
    <row r="5594" spans="1:8">
      <c r="A5594" s="38">
        <v>45112</v>
      </c>
      <c r="B5594" s="39" t="s">
        <v>89</v>
      </c>
      <c r="C5594" s="39" t="s">
        <v>45</v>
      </c>
      <c r="D5594" s="39" t="s">
        <v>92</v>
      </c>
      <c r="E5594" s="40">
        <v>0</v>
      </c>
      <c r="F5594" s="41">
        <v>34.607768857989733</v>
      </c>
      <c r="G5594" s="40">
        <v>2313.8607022848428</v>
      </c>
      <c r="H5594" s="41">
        <v>7.9597868373376404</v>
      </c>
    </row>
    <row r="5595" spans="1:8">
      <c r="A5595" s="38">
        <v>45112</v>
      </c>
      <c r="B5595" s="39" t="s">
        <v>89</v>
      </c>
      <c r="C5595" s="39" t="s">
        <v>45</v>
      </c>
      <c r="D5595" s="39" t="s">
        <v>93</v>
      </c>
      <c r="E5595" s="40">
        <v>0</v>
      </c>
      <c r="F5595" s="41">
        <v>0.48916346935195981</v>
      </c>
      <c r="G5595" s="40">
        <v>35.465910068304012</v>
      </c>
      <c r="H5595" s="41">
        <v>0.11250759795095081</v>
      </c>
    </row>
    <row r="5596" spans="1:8">
      <c r="A5596" s="38">
        <v>45112</v>
      </c>
      <c r="B5596" s="39" t="s">
        <v>89</v>
      </c>
      <c r="C5596" s="39" t="s">
        <v>45</v>
      </c>
      <c r="D5596" s="39" t="s">
        <v>94</v>
      </c>
      <c r="E5596" s="40">
        <v>0</v>
      </c>
      <c r="F5596" s="41">
        <v>1.76831083635518</v>
      </c>
      <c r="G5596" s="40">
        <v>106.1046038877228</v>
      </c>
      <c r="H5596" s="41">
        <v>0.40671149236169141</v>
      </c>
    </row>
    <row r="5597" spans="1:8">
      <c r="A5597" s="38">
        <v>45112</v>
      </c>
      <c r="B5597" s="39" t="s">
        <v>89</v>
      </c>
      <c r="C5597" s="39" t="s">
        <v>45</v>
      </c>
      <c r="D5597" s="39" t="s">
        <v>95</v>
      </c>
      <c r="E5597" s="40">
        <v>0</v>
      </c>
      <c r="F5597" s="41">
        <v>0.13204267653425961</v>
      </c>
      <c r="G5597" s="40">
        <v>9.5735147543749122</v>
      </c>
      <c r="H5597" s="41">
        <v>3.036981560287972E-2</v>
      </c>
    </row>
    <row r="5598" spans="1:8">
      <c r="A5598" s="38">
        <v>45112</v>
      </c>
      <c r="B5598" s="39" t="s">
        <v>89</v>
      </c>
      <c r="C5598" s="39" t="s">
        <v>45</v>
      </c>
      <c r="D5598" s="39" t="s">
        <v>96</v>
      </c>
      <c r="E5598" s="40">
        <v>0</v>
      </c>
      <c r="F5598" s="41">
        <v>0.14385040712829439</v>
      </c>
      <c r="G5598" s="40">
        <v>10.429612843452549</v>
      </c>
      <c r="H5598" s="41">
        <v>3.3085593639507707E-2</v>
      </c>
    </row>
    <row r="5599" spans="1:8">
      <c r="A5599" s="38">
        <v>45112</v>
      </c>
      <c r="B5599" s="39" t="s">
        <v>89</v>
      </c>
      <c r="C5599" s="39" t="s">
        <v>45</v>
      </c>
      <c r="D5599" s="39" t="s">
        <v>97</v>
      </c>
      <c r="E5599" s="40">
        <v>0</v>
      </c>
      <c r="F5599" s="41">
        <v>2.3699018730122829</v>
      </c>
      <c r="G5599" s="40">
        <v>181.34068964151521</v>
      </c>
      <c r="H5599" s="41">
        <v>0.54507743079282522</v>
      </c>
    </row>
    <row r="5600" spans="1:8">
      <c r="A5600" s="38">
        <v>45112</v>
      </c>
      <c r="B5600" s="39" t="s">
        <v>89</v>
      </c>
      <c r="C5600" s="39" t="s">
        <v>45</v>
      </c>
      <c r="D5600" s="39" t="s">
        <v>98</v>
      </c>
      <c r="E5600" s="40">
        <v>0</v>
      </c>
      <c r="F5600" s="41">
        <v>6.7374927512421606E-2</v>
      </c>
      <c r="G5600" s="40">
        <v>4.8848969101876216</v>
      </c>
      <c r="H5600" s="41">
        <v>1.5496233327856971E-2</v>
      </c>
    </row>
    <row r="5601" spans="1:8">
      <c r="A5601" s="38">
        <v>45112</v>
      </c>
      <c r="B5601" s="39" t="s">
        <v>89</v>
      </c>
      <c r="C5601" s="39" t="s">
        <v>45</v>
      </c>
      <c r="D5601" s="39" t="s">
        <v>100</v>
      </c>
      <c r="E5601" s="40">
        <v>0</v>
      </c>
      <c r="F5601" s="41">
        <v>3.2845154078904253E-2</v>
      </c>
      <c r="G5601" s="40">
        <v>2.3813783197777121</v>
      </c>
      <c r="H5601" s="41">
        <v>7.5543854381479774E-3</v>
      </c>
    </row>
    <row r="5602" spans="1:8">
      <c r="A5602" s="38">
        <v>45112</v>
      </c>
      <c r="B5602" s="39" t="s">
        <v>89</v>
      </c>
      <c r="C5602" s="39" t="s">
        <v>45</v>
      </c>
      <c r="D5602" s="39" t="s">
        <v>101</v>
      </c>
      <c r="E5602" s="40">
        <v>0</v>
      </c>
      <c r="F5602" s="41">
        <v>1.153883796158065</v>
      </c>
      <c r="G5602" s="40">
        <v>88.417878161454666</v>
      </c>
      <c r="H5602" s="41">
        <v>0.26539327311635502</v>
      </c>
    </row>
    <row r="5603" spans="1:8">
      <c r="A5603" s="38">
        <v>45112</v>
      </c>
      <c r="B5603" s="39" t="s">
        <v>89</v>
      </c>
      <c r="C5603" s="39" t="s">
        <v>45</v>
      </c>
      <c r="D5603" s="39" t="s">
        <v>102</v>
      </c>
      <c r="E5603" s="40">
        <v>0</v>
      </c>
      <c r="F5603" s="41">
        <v>0</v>
      </c>
      <c r="G5603" s="40">
        <v>0</v>
      </c>
      <c r="H5603" s="41">
        <v>0</v>
      </c>
    </row>
    <row r="5604" spans="1:8">
      <c r="A5604" s="38">
        <v>45112</v>
      </c>
      <c r="B5604" s="39" t="s">
        <v>89</v>
      </c>
      <c r="C5604" s="39" t="s">
        <v>45</v>
      </c>
      <c r="D5604" s="39" t="s">
        <v>103</v>
      </c>
      <c r="E5604" s="40">
        <v>0</v>
      </c>
      <c r="F5604" s="41">
        <v>6.9533565179071381E-3</v>
      </c>
      <c r="G5604" s="40">
        <v>0.50414050187282666</v>
      </c>
      <c r="H5604" s="41">
        <v>1.599271999118642E-3</v>
      </c>
    </row>
    <row r="5605" spans="1:8">
      <c r="A5605" s="38">
        <v>45112</v>
      </c>
      <c r="B5605" s="39" t="s">
        <v>89</v>
      </c>
      <c r="C5605" s="39" t="s">
        <v>45</v>
      </c>
      <c r="D5605" s="39" t="s">
        <v>199</v>
      </c>
      <c r="E5605" s="40">
        <v>0</v>
      </c>
      <c r="F5605" s="41">
        <v>2.25049120910385</v>
      </c>
      <c r="G5605" s="40">
        <v>172.68303604712449</v>
      </c>
      <c r="H5605" s="41">
        <v>0.51761297809388562</v>
      </c>
    </row>
    <row r="5606" spans="1:8">
      <c r="A5606" s="38">
        <v>45112</v>
      </c>
      <c r="B5606" s="39" t="s">
        <v>89</v>
      </c>
      <c r="C5606" s="39" t="s">
        <v>45</v>
      </c>
      <c r="D5606" s="39" t="s">
        <v>104</v>
      </c>
      <c r="E5606" s="40">
        <v>0</v>
      </c>
      <c r="F5606" s="41">
        <v>0</v>
      </c>
      <c r="G5606" s="40">
        <v>0</v>
      </c>
      <c r="H5606" s="41">
        <v>0</v>
      </c>
    </row>
    <row r="5607" spans="1:8">
      <c r="A5607" s="38">
        <v>45112</v>
      </c>
      <c r="B5607" s="39" t="s">
        <v>89</v>
      </c>
      <c r="C5607" s="39" t="s">
        <v>45</v>
      </c>
      <c r="D5607" s="39" t="s">
        <v>105</v>
      </c>
      <c r="E5607" s="40">
        <v>0</v>
      </c>
      <c r="F5607" s="41">
        <v>6.2032594580988698E-2</v>
      </c>
      <c r="G5607" s="40">
        <v>4.4975607512709557</v>
      </c>
      <c r="H5607" s="41">
        <v>1.4267496753627399E-2</v>
      </c>
    </row>
    <row r="5608" spans="1:8">
      <c r="A5608" s="38">
        <v>45112</v>
      </c>
      <c r="B5608" s="39" t="s">
        <v>89</v>
      </c>
      <c r="C5608" s="39" t="s">
        <v>45</v>
      </c>
      <c r="D5608" s="39" t="s">
        <v>106</v>
      </c>
      <c r="E5608" s="40">
        <v>0</v>
      </c>
      <c r="F5608" s="41">
        <v>0</v>
      </c>
      <c r="G5608" s="40">
        <v>0</v>
      </c>
      <c r="H5608" s="41">
        <v>0</v>
      </c>
    </row>
    <row r="5609" spans="1:8">
      <c r="A5609" s="38">
        <v>45112</v>
      </c>
      <c r="B5609" s="39" t="s">
        <v>89</v>
      </c>
      <c r="C5609" s="39" t="s">
        <v>45</v>
      </c>
      <c r="D5609" s="39" t="s">
        <v>107</v>
      </c>
      <c r="E5609" s="40">
        <v>0</v>
      </c>
      <c r="F5609" s="41">
        <v>1.688049993357891</v>
      </c>
      <c r="G5609" s="40">
        <v>100.2854370486308</v>
      </c>
      <c r="H5609" s="41">
        <v>0.38825149847231499</v>
      </c>
    </row>
    <row r="5610" spans="1:8">
      <c r="A5610" s="38">
        <v>45112</v>
      </c>
      <c r="B5610" s="39" t="s">
        <v>89</v>
      </c>
      <c r="C5610" s="39" t="s">
        <v>45</v>
      </c>
      <c r="D5610" s="39" t="s">
        <v>109</v>
      </c>
      <c r="E5610" s="40">
        <v>0</v>
      </c>
      <c r="F5610" s="41">
        <v>1.44239996607628E-2</v>
      </c>
      <c r="G5610" s="40">
        <v>1.0457859321988461</v>
      </c>
      <c r="H5610" s="41">
        <v>3.317519921975444E-3</v>
      </c>
    </row>
    <row r="5611" spans="1:8">
      <c r="A5611" s="38">
        <v>45112</v>
      </c>
      <c r="B5611" s="39" t="s">
        <v>89</v>
      </c>
      <c r="C5611" s="39" t="s">
        <v>45</v>
      </c>
      <c r="D5611" s="39" t="s">
        <v>237</v>
      </c>
      <c r="E5611" s="40">
        <v>0</v>
      </c>
      <c r="F5611" s="41">
        <v>2.7516333858972682E-2</v>
      </c>
      <c r="G5611" s="40">
        <v>1.9950218754982001</v>
      </c>
      <c r="H5611" s="41">
        <v>6.3287567875637161E-3</v>
      </c>
    </row>
    <row r="5612" spans="1:8">
      <c r="A5612" s="38">
        <v>45112</v>
      </c>
      <c r="B5612" s="39" t="s">
        <v>89</v>
      </c>
      <c r="C5612" s="39" t="s">
        <v>45</v>
      </c>
      <c r="D5612" s="39" t="s">
        <v>110</v>
      </c>
      <c r="E5612" s="40">
        <v>0</v>
      </c>
      <c r="F5612" s="41">
        <v>0</v>
      </c>
      <c r="G5612" s="40">
        <v>0</v>
      </c>
      <c r="H5612" s="41">
        <v>0</v>
      </c>
    </row>
    <row r="5613" spans="1:8">
      <c r="A5613" s="38">
        <v>45112</v>
      </c>
      <c r="B5613" s="39" t="s">
        <v>89</v>
      </c>
      <c r="C5613" s="39" t="s">
        <v>45</v>
      </c>
      <c r="D5613" s="39" t="s">
        <v>200</v>
      </c>
      <c r="E5613" s="40">
        <v>0</v>
      </c>
      <c r="F5613" s="41">
        <v>0</v>
      </c>
      <c r="G5613" s="40">
        <v>0</v>
      </c>
      <c r="H5613" s="41">
        <v>0</v>
      </c>
    </row>
    <row r="5614" spans="1:8">
      <c r="A5614" s="38">
        <v>45112</v>
      </c>
      <c r="B5614" s="39" t="s">
        <v>89</v>
      </c>
      <c r="C5614" s="39" t="s">
        <v>45</v>
      </c>
      <c r="D5614" s="39" t="s">
        <v>111</v>
      </c>
      <c r="E5614" s="40">
        <v>0</v>
      </c>
      <c r="F5614" s="41">
        <v>4.1093775386507178E-3</v>
      </c>
      <c r="G5614" s="40">
        <v>0.29794296457904718</v>
      </c>
      <c r="H5614" s="41">
        <v>9.4515683388966517E-4</v>
      </c>
    </row>
    <row r="5615" spans="1:8">
      <c r="A5615" s="38">
        <v>45112</v>
      </c>
      <c r="B5615" s="39" t="s">
        <v>89</v>
      </c>
      <c r="C5615" s="39" t="s">
        <v>45</v>
      </c>
      <c r="D5615" s="39" t="s">
        <v>112</v>
      </c>
      <c r="E5615" s="40">
        <v>0</v>
      </c>
      <c r="F5615" s="41">
        <v>3.443065283612595</v>
      </c>
      <c r="G5615" s="40">
        <v>206.8382836287187</v>
      </c>
      <c r="H5615" s="41">
        <v>0.79190501523089663</v>
      </c>
    </row>
    <row r="5616" spans="1:8">
      <c r="A5616" s="38">
        <v>45112</v>
      </c>
      <c r="B5616" s="39" t="s">
        <v>89</v>
      </c>
      <c r="C5616" s="39" t="s">
        <v>45</v>
      </c>
      <c r="D5616" s="39" t="s">
        <v>114</v>
      </c>
      <c r="E5616" s="40">
        <v>0</v>
      </c>
      <c r="F5616" s="41">
        <v>5.2209089383547704</v>
      </c>
      <c r="G5616" s="40">
        <v>313.63404722233412</v>
      </c>
      <c r="H5616" s="41">
        <v>1.2008090558215969</v>
      </c>
    </row>
    <row r="5617" spans="1:8">
      <c r="A5617" s="38">
        <v>45112</v>
      </c>
      <c r="B5617" s="39" t="s">
        <v>89</v>
      </c>
      <c r="C5617" s="39" t="s">
        <v>45</v>
      </c>
      <c r="D5617" s="39" t="s">
        <v>115</v>
      </c>
      <c r="E5617" s="40">
        <v>0</v>
      </c>
      <c r="F5617" s="41">
        <v>5.4555732211965458</v>
      </c>
      <c r="G5617" s="40">
        <v>329.23574326654881</v>
      </c>
      <c r="H5617" s="41">
        <v>1.2547818408752061</v>
      </c>
    </row>
    <row r="5618" spans="1:8">
      <c r="A5618" s="38">
        <v>45112</v>
      </c>
      <c r="B5618" s="39" t="s">
        <v>89</v>
      </c>
      <c r="C5618" s="39" t="s">
        <v>45</v>
      </c>
      <c r="D5618" s="39" t="s">
        <v>116</v>
      </c>
      <c r="E5618" s="40">
        <v>0</v>
      </c>
      <c r="F5618" s="41">
        <v>1.326013594485228</v>
      </c>
      <c r="G5618" s="40">
        <v>100.74585294047129</v>
      </c>
      <c r="H5618" s="41">
        <v>0.30498312673160249</v>
      </c>
    </row>
    <row r="5619" spans="1:8">
      <c r="A5619" s="38">
        <v>45112</v>
      </c>
      <c r="B5619" s="39" t="s">
        <v>89</v>
      </c>
      <c r="C5619" s="39" t="s">
        <v>45</v>
      </c>
      <c r="D5619" s="39" t="s">
        <v>117</v>
      </c>
      <c r="E5619" s="40">
        <v>0</v>
      </c>
      <c r="F5619" s="41">
        <v>0.15516792239122729</v>
      </c>
      <c r="G5619" s="40">
        <v>11.25016875913364</v>
      </c>
      <c r="H5619" s="41">
        <v>3.568862214998228E-2</v>
      </c>
    </row>
    <row r="5620" spans="1:8">
      <c r="A5620" s="38">
        <v>45112</v>
      </c>
      <c r="B5620" s="39" t="s">
        <v>89</v>
      </c>
      <c r="C5620" s="39" t="s">
        <v>45</v>
      </c>
      <c r="D5620" s="39" t="s">
        <v>118</v>
      </c>
      <c r="E5620" s="40">
        <v>0</v>
      </c>
      <c r="F5620" s="41">
        <v>5.9064865237065378</v>
      </c>
      <c r="G5620" s="40">
        <v>362.63450042926769</v>
      </c>
      <c r="H5620" s="41">
        <v>1.358491900452504</v>
      </c>
    </row>
    <row r="5621" spans="1:8">
      <c r="A5621" s="38">
        <v>45112</v>
      </c>
      <c r="B5621" s="39" t="s">
        <v>89</v>
      </c>
      <c r="C5621" s="39" t="s">
        <v>45</v>
      </c>
      <c r="D5621" s="39" t="s">
        <v>119</v>
      </c>
      <c r="E5621" s="40">
        <v>0</v>
      </c>
      <c r="F5621" s="41">
        <v>17.390206705579011</v>
      </c>
      <c r="G5621" s="40">
        <v>1041.928053681783</v>
      </c>
      <c r="H5621" s="41">
        <v>3.9997475422831719</v>
      </c>
    </row>
    <row r="5622" spans="1:8">
      <c r="A5622" s="38">
        <v>45112</v>
      </c>
      <c r="B5622" s="39" t="s">
        <v>89</v>
      </c>
      <c r="C5622" s="39" t="s">
        <v>46</v>
      </c>
      <c r="D5622" s="39" t="s">
        <v>120</v>
      </c>
      <c r="E5622" s="40">
        <v>0</v>
      </c>
      <c r="F5622" s="41">
        <v>2.452512653344296</v>
      </c>
      <c r="G5622" s="40">
        <v>165.1716836268767</v>
      </c>
      <c r="H5622" s="41">
        <v>0.56407791026918808</v>
      </c>
    </row>
    <row r="5623" spans="1:8">
      <c r="A5623" s="38">
        <v>45112</v>
      </c>
      <c r="B5623" s="39" t="s">
        <v>89</v>
      </c>
      <c r="C5623" s="39" t="s">
        <v>46</v>
      </c>
      <c r="D5623" s="39" t="s">
        <v>121</v>
      </c>
      <c r="E5623" s="40">
        <v>0</v>
      </c>
      <c r="F5623" s="41">
        <v>0.72482791660260804</v>
      </c>
      <c r="G5623" s="40">
        <v>44.038759950166927</v>
      </c>
      <c r="H5623" s="41">
        <v>0.16671042081859991</v>
      </c>
    </row>
    <row r="5624" spans="1:8">
      <c r="A5624" s="38">
        <v>45112</v>
      </c>
      <c r="B5624" s="39" t="s">
        <v>89</v>
      </c>
      <c r="C5624" s="39" t="s">
        <v>46</v>
      </c>
      <c r="D5624" s="39" t="s">
        <v>122</v>
      </c>
      <c r="E5624" s="40">
        <v>0</v>
      </c>
      <c r="F5624" s="41">
        <v>0.22088718787735701</v>
      </c>
      <c r="G5624" s="40">
        <v>16.931266259686911</v>
      </c>
      <c r="H5624" s="41">
        <v>5.0804053211792113E-2</v>
      </c>
    </row>
    <row r="5625" spans="1:8">
      <c r="A5625" s="38">
        <v>45112</v>
      </c>
      <c r="B5625" s="39" t="s">
        <v>89</v>
      </c>
      <c r="C5625" s="39" t="s">
        <v>46</v>
      </c>
      <c r="D5625" s="39" t="s">
        <v>123</v>
      </c>
      <c r="E5625" s="40">
        <v>0</v>
      </c>
      <c r="F5625" s="41">
        <v>52.015635979913533</v>
      </c>
      <c r="G5625" s="40">
        <v>3470.2707140760308</v>
      </c>
      <c r="H5625" s="41">
        <v>11.963596275380111</v>
      </c>
    </row>
    <row r="5626" spans="1:8">
      <c r="A5626" s="38">
        <v>45112</v>
      </c>
      <c r="B5626" s="39" t="s">
        <v>89</v>
      </c>
      <c r="C5626" s="39" t="s">
        <v>46</v>
      </c>
      <c r="D5626" s="39" t="s">
        <v>124</v>
      </c>
      <c r="E5626" s="40">
        <v>0</v>
      </c>
      <c r="F5626" s="41">
        <v>0.83231714575822047</v>
      </c>
      <c r="G5626" s="40">
        <v>63.813435737016327</v>
      </c>
      <c r="H5626" s="41">
        <v>0.19143294352439069</v>
      </c>
    </row>
    <row r="5627" spans="1:8">
      <c r="A5627" s="38">
        <v>45112</v>
      </c>
      <c r="B5627" s="39" t="s">
        <v>89</v>
      </c>
      <c r="C5627" s="39" t="s">
        <v>47</v>
      </c>
      <c r="D5627" s="39" t="s">
        <v>185</v>
      </c>
      <c r="E5627" s="40">
        <v>0</v>
      </c>
      <c r="F5627" s="41">
        <v>15.603089172624699</v>
      </c>
      <c r="G5627" s="40">
        <v>1105.308238606824</v>
      </c>
      <c r="H5627" s="41">
        <v>3.5887105097036822</v>
      </c>
    </row>
    <row r="5628" spans="1:8">
      <c r="A5628" s="38">
        <v>45112</v>
      </c>
      <c r="B5628" s="39" t="s">
        <v>89</v>
      </c>
      <c r="C5628" s="39" t="s">
        <v>47</v>
      </c>
      <c r="D5628" s="39" t="s">
        <v>204</v>
      </c>
      <c r="E5628" s="40">
        <v>0</v>
      </c>
      <c r="F5628" s="41">
        <v>3.2087140226156408E-3</v>
      </c>
      <c r="G5628" s="40">
        <v>0.23264199003198999</v>
      </c>
      <c r="H5628" s="41">
        <v>7.380042252015975E-4</v>
      </c>
    </row>
    <row r="5629" spans="1:8">
      <c r="A5629" s="38">
        <v>45112</v>
      </c>
      <c r="B5629" s="39" t="s">
        <v>89</v>
      </c>
      <c r="C5629" s="39" t="s">
        <v>47</v>
      </c>
      <c r="D5629" s="39" t="s">
        <v>205</v>
      </c>
      <c r="E5629" s="40">
        <v>0</v>
      </c>
      <c r="F5629" s="41">
        <v>2.6126133787316479E-2</v>
      </c>
      <c r="G5629" s="40">
        <v>1.8942279409396221</v>
      </c>
      <c r="H5629" s="41">
        <v>6.0090107710827892E-3</v>
      </c>
    </row>
    <row r="5630" spans="1:8">
      <c r="A5630" s="38">
        <v>45112</v>
      </c>
      <c r="B5630" s="39" t="s">
        <v>89</v>
      </c>
      <c r="C5630" s="39" t="s">
        <v>47</v>
      </c>
      <c r="D5630" s="39" t="s">
        <v>126</v>
      </c>
      <c r="E5630" s="40">
        <v>0</v>
      </c>
      <c r="F5630" s="41">
        <v>1.096224716512243</v>
      </c>
      <c r="G5630" s="40">
        <v>84.085427149307861</v>
      </c>
      <c r="H5630" s="41">
        <v>0.25213168479781578</v>
      </c>
    </row>
    <row r="5631" spans="1:8">
      <c r="A5631" s="38">
        <v>45112</v>
      </c>
      <c r="B5631" s="39" t="s">
        <v>89</v>
      </c>
      <c r="C5631" s="39" t="s">
        <v>47</v>
      </c>
      <c r="D5631" s="39" t="s">
        <v>128</v>
      </c>
      <c r="E5631" s="40">
        <v>0</v>
      </c>
      <c r="F5631" s="41">
        <v>9.642874451778523</v>
      </c>
      <c r="G5631" s="40">
        <v>651.80449592335299</v>
      </c>
      <c r="H5631" s="41">
        <v>2.21786112390906</v>
      </c>
    </row>
    <row r="5632" spans="1:8">
      <c r="A5632" s="38">
        <v>45112</v>
      </c>
      <c r="B5632" s="39" t="s">
        <v>89</v>
      </c>
      <c r="C5632" s="39" t="s">
        <v>47</v>
      </c>
      <c r="D5632" s="39" t="s">
        <v>186</v>
      </c>
      <c r="E5632" s="40">
        <v>0</v>
      </c>
      <c r="F5632" s="41">
        <v>0</v>
      </c>
      <c r="G5632" s="40">
        <v>0</v>
      </c>
      <c r="H5632" s="41">
        <v>0</v>
      </c>
    </row>
    <row r="5633" spans="1:8">
      <c r="A5633" s="38">
        <v>45112</v>
      </c>
      <c r="B5633" s="39" t="s">
        <v>89</v>
      </c>
      <c r="C5633" s="39" t="s">
        <v>47</v>
      </c>
      <c r="D5633" s="39" t="s">
        <v>238</v>
      </c>
      <c r="E5633" s="40">
        <v>0</v>
      </c>
      <c r="F5633" s="41">
        <v>0</v>
      </c>
      <c r="G5633" s="40">
        <v>0</v>
      </c>
      <c r="H5633" s="41">
        <v>0</v>
      </c>
    </row>
    <row r="5634" spans="1:8">
      <c r="A5634" s="38">
        <v>45112</v>
      </c>
      <c r="B5634" s="39" t="s">
        <v>89</v>
      </c>
      <c r="C5634" s="39" t="s">
        <v>47</v>
      </c>
      <c r="D5634" s="39" t="s">
        <v>130</v>
      </c>
      <c r="E5634" s="40">
        <v>0</v>
      </c>
      <c r="F5634" s="41">
        <v>4.3537999944350423</v>
      </c>
      <c r="G5634" s="40">
        <v>261.17371594213893</v>
      </c>
      <c r="H5634" s="41">
        <v>1.0013739987200601</v>
      </c>
    </row>
    <row r="5635" spans="1:8">
      <c r="A5635" s="38">
        <v>45112</v>
      </c>
      <c r="B5635" s="39" t="s">
        <v>89</v>
      </c>
      <c r="C5635" s="39" t="s">
        <v>47</v>
      </c>
      <c r="D5635" s="39" t="s">
        <v>131</v>
      </c>
      <c r="E5635" s="40">
        <v>0</v>
      </c>
      <c r="F5635" s="41">
        <v>5.1183910351409097</v>
      </c>
      <c r="G5635" s="40">
        <v>304.91326653881299</v>
      </c>
      <c r="H5635" s="41">
        <v>1.1772299380824089</v>
      </c>
    </row>
    <row r="5636" spans="1:8">
      <c r="A5636" s="38">
        <v>45112</v>
      </c>
      <c r="B5636" s="39" t="s">
        <v>89</v>
      </c>
      <c r="C5636" s="39" t="s">
        <v>47</v>
      </c>
      <c r="D5636" s="39" t="s">
        <v>132</v>
      </c>
      <c r="E5636" s="40">
        <v>0</v>
      </c>
      <c r="F5636" s="41">
        <v>0.1038205768699921</v>
      </c>
      <c r="G5636" s="40">
        <v>7.5273226093285119</v>
      </c>
      <c r="H5636" s="41">
        <v>2.3878732680098179E-2</v>
      </c>
    </row>
    <row r="5637" spans="1:8">
      <c r="A5637" s="38">
        <v>45112</v>
      </c>
      <c r="B5637" s="39" t="s">
        <v>89</v>
      </c>
      <c r="C5637" s="39" t="s">
        <v>47</v>
      </c>
      <c r="D5637" s="39" t="s">
        <v>133</v>
      </c>
      <c r="E5637" s="40">
        <v>0</v>
      </c>
      <c r="F5637" s="41">
        <v>3.0066067608802961E-2</v>
      </c>
      <c r="G5637" s="40">
        <v>2.1798856961538999</v>
      </c>
      <c r="H5637" s="41">
        <v>6.915195550024681E-3</v>
      </c>
    </row>
    <row r="5638" spans="1:8">
      <c r="A5638" s="38">
        <v>45112</v>
      </c>
      <c r="B5638" s="39" t="s">
        <v>89</v>
      </c>
      <c r="C5638" s="39" t="s">
        <v>47</v>
      </c>
      <c r="D5638" s="39" t="s">
        <v>135</v>
      </c>
      <c r="E5638" s="40">
        <v>0</v>
      </c>
      <c r="F5638" s="41">
        <v>1.634439159148162E-2</v>
      </c>
      <c r="G5638" s="40">
        <v>1.1850204658016921</v>
      </c>
      <c r="H5638" s="41">
        <v>3.7592100660407721E-3</v>
      </c>
    </row>
    <row r="5639" spans="1:8">
      <c r="A5639" s="38">
        <v>45112</v>
      </c>
      <c r="B5639" s="39" t="s">
        <v>89</v>
      </c>
      <c r="C5639" s="39" t="s">
        <v>18</v>
      </c>
      <c r="D5639" s="39" t="s">
        <v>137</v>
      </c>
      <c r="E5639" s="40">
        <v>0</v>
      </c>
      <c r="F5639" s="41">
        <v>3.220963162661707</v>
      </c>
      <c r="G5639" s="40">
        <v>246.57049866245211</v>
      </c>
      <c r="H5639" s="41">
        <v>0.74082152741219276</v>
      </c>
    </row>
    <row r="5640" spans="1:8">
      <c r="A5640" s="38">
        <v>45112</v>
      </c>
      <c r="B5640" s="39" t="s">
        <v>89</v>
      </c>
      <c r="C5640" s="39" t="s">
        <v>18</v>
      </c>
      <c r="D5640" s="39" t="s">
        <v>138</v>
      </c>
      <c r="E5640" s="40">
        <v>0</v>
      </c>
      <c r="F5640" s="41">
        <v>0.1127313495895548</v>
      </c>
      <c r="G5640" s="40">
        <v>8.1733820224113849</v>
      </c>
      <c r="H5640" s="41">
        <v>2.5928210405597611E-2</v>
      </c>
    </row>
    <row r="5641" spans="1:8">
      <c r="A5641" s="38">
        <v>45112</v>
      </c>
      <c r="B5641" s="39" t="s">
        <v>89</v>
      </c>
      <c r="C5641" s="39" t="s">
        <v>18</v>
      </c>
      <c r="D5641" s="39" t="s">
        <v>139</v>
      </c>
      <c r="E5641" s="40">
        <v>0</v>
      </c>
      <c r="F5641" s="41">
        <v>0</v>
      </c>
      <c r="G5641" s="40">
        <v>0</v>
      </c>
      <c r="H5641" s="41">
        <v>0</v>
      </c>
    </row>
    <row r="5642" spans="1:8">
      <c r="A5642" s="38">
        <v>45112</v>
      </c>
      <c r="B5642" s="39" t="s">
        <v>89</v>
      </c>
      <c r="C5642" s="39" t="s">
        <v>18</v>
      </c>
      <c r="D5642" s="39" t="s">
        <v>123</v>
      </c>
      <c r="E5642" s="40">
        <v>579.01474519999999</v>
      </c>
      <c r="F5642" s="41">
        <v>16.149746061444951</v>
      </c>
      <c r="G5642" s="40">
        <v>1005.9698838664621</v>
      </c>
      <c r="H5642" s="41">
        <v>3.7144415941323379</v>
      </c>
    </row>
    <row r="5643" spans="1:8">
      <c r="A5643" s="38">
        <v>45112</v>
      </c>
      <c r="B5643" s="39" t="s">
        <v>89</v>
      </c>
      <c r="C5643" s="39" t="s">
        <v>48</v>
      </c>
      <c r="D5643" s="39" t="s">
        <v>123</v>
      </c>
      <c r="E5643" s="40">
        <v>246.86464359999999</v>
      </c>
      <c r="F5643" s="41">
        <v>8.5578295418601087</v>
      </c>
      <c r="G5643" s="40">
        <v>514.77887869559561</v>
      </c>
      <c r="H5643" s="41">
        <v>1.968300794627825</v>
      </c>
    </row>
    <row r="5644" spans="1:8">
      <c r="A5644" s="38">
        <v>45112</v>
      </c>
      <c r="B5644" s="39" t="s">
        <v>89</v>
      </c>
      <c r="C5644" s="39" t="s">
        <v>7</v>
      </c>
      <c r="D5644" s="39" t="s">
        <v>140</v>
      </c>
      <c r="E5644" s="40">
        <v>3183.2170412</v>
      </c>
      <c r="F5644" s="41">
        <v>69.922356323967179</v>
      </c>
      <c r="G5644" s="40">
        <v>4569.2575611246193</v>
      </c>
      <c r="H5644" s="41">
        <v>53.845022831241941</v>
      </c>
    </row>
    <row r="5645" spans="1:8">
      <c r="A5645" s="38">
        <v>45112</v>
      </c>
      <c r="B5645" s="39" t="s">
        <v>89</v>
      </c>
      <c r="C5645" s="39" t="s">
        <v>7</v>
      </c>
      <c r="D5645" s="39" t="s">
        <v>141</v>
      </c>
      <c r="E5645" s="40">
        <v>1870.6283739999999</v>
      </c>
      <c r="F5645" s="41">
        <v>95.405177347860047</v>
      </c>
      <c r="G5645" s="40">
        <v>6264.821223924926</v>
      </c>
      <c r="H5645" s="41">
        <v>71.246156558166575</v>
      </c>
    </row>
    <row r="5646" spans="1:8">
      <c r="A5646" s="38">
        <v>45112</v>
      </c>
      <c r="B5646" s="39" t="s">
        <v>89</v>
      </c>
      <c r="C5646" s="39" t="s">
        <v>7</v>
      </c>
      <c r="D5646" s="39" t="s">
        <v>142</v>
      </c>
      <c r="E5646" s="40">
        <v>3175.6106152000002</v>
      </c>
      <c r="F5646" s="41">
        <v>61.676394192237183</v>
      </c>
      <c r="G5646" s="40">
        <v>4061.85383975267</v>
      </c>
      <c r="H5646" s="41">
        <v>50.815222921473861</v>
      </c>
    </row>
    <row r="5647" spans="1:8">
      <c r="A5647" s="38">
        <v>45112</v>
      </c>
      <c r="B5647" s="39" t="s">
        <v>89</v>
      </c>
      <c r="C5647" s="39" t="s">
        <v>16</v>
      </c>
      <c r="D5647" s="39" t="s">
        <v>123</v>
      </c>
      <c r="E5647" s="40">
        <v>86.288316399999985</v>
      </c>
      <c r="F5647" s="41">
        <v>4.5808815457070802</v>
      </c>
      <c r="G5647" s="40">
        <v>283.90391835342871</v>
      </c>
      <c r="H5647" s="41">
        <v>1.0536027555126279</v>
      </c>
    </row>
    <row r="5648" spans="1:8">
      <c r="A5648" s="38">
        <v>45112</v>
      </c>
      <c r="B5648" s="39" t="s">
        <v>89</v>
      </c>
      <c r="C5648" s="39" t="s">
        <v>49</v>
      </c>
      <c r="D5648" s="39" t="s">
        <v>143</v>
      </c>
      <c r="E5648" s="40">
        <v>0</v>
      </c>
      <c r="F5648" s="41">
        <v>37.021470746461702</v>
      </c>
      <c r="G5648" s="40">
        <v>2240.507160275401</v>
      </c>
      <c r="H5648" s="41">
        <v>8.514938271686189</v>
      </c>
    </row>
    <row r="5649" spans="1:8">
      <c r="A5649" s="38">
        <v>45112</v>
      </c>
      <c r="B5649" s="39" t="s">
        <v>89</v>
      </c>
      <c r="C5649" s="39" t="s">
        <v>49</v>
      </c>
      <c r="D5649" s="39" t="s">
        <v>144</v>
      </c>
      <c r="E5649" s="40">
        <v>0</v>
      </c>
      <c r="F5649" s="41">
        <v>8.2015982211157107E-2</v>
      </c>
      <c r="G5649" s="40">
        <v>5.9464200242058922</v>
      </c>
      <c r="H5649" s="41">
        <v>1.8863675908566139E-2</v>
      </c>
    </row>
    <row r="5650" spans="1:8">
      <c r="A5650" s="38">
        <v>45112</v>
      </c>
      <c r="B5650" s="39" t="s">
        <v>89</v>
      </c>
      <c r="C5650" s="39" t="s">
        <v>49</v>
      </c>
      <c r="D5650" s="39" t="s">
        <v>146</v>
      </c>
      <c r="E5650" s="40">
        <v>0</v>
      </c>
      <c r="F5650" s="41">
        <v>8.6839657015744406E-2</v>
      </c>
      <c r="G5650" s="40">
        <v>6.2961518164120376</v>
      </c>
      <c r="H5650" s="41">
        <v>1.997312111362121E-2</v>
      </c>
    </row>
    <row r="5651" spans="1:8">
      <c r="A5651" s="38">
        <v>45112</v>
      </c>
      <c r="B5651" s="39" t="s">
        <v>89</v>
      </c>
      <c r="C5651" s="39" t="s">
        <v>49</v>
      </c>
      <c r="D5651" s="39" t="s">
        <v>147</v>
      </c>
      <c r="E5651" s="40">
        <v>0</v>
      </c>
      <c r="F5651" s="41">
        <v>0</v>
      </c>
      <c r="G5651" s="40">
        <v>0</v>
      </c>
      <c r="H5651" s="41">
        <v>0</v>
      </c>
    </row>
    <row r="5652" spans="1:8">
      <c r="A5652" s="38">
        <v>45112</v>
      </c>
      <c r="B5652" s="39" t="s">
        <v>89</v>
      </c>
      <c r="C5652" s="39" t="s">
        <v>49</v>
      </c>
      <c r="D5652" s="39" t="s">
        <v>148</v>
      </c>
      <c r="E5652" s="40">
        <v>0</v>
      </c>
      <c r="F5652" s="41">
        <v>0</v>
      </c>
      <c r="G5652" s="40">
        <v>0</v>
      </c>
      <c r="H5652" s="41">
        <v>0</v>
      </c>
    </row>
    <row r="5653" spans="1:8">
      <c r="A5653" s="38">
        <v>45112</v>
      </c>
      <c r="B5653" s="39" t="s">
        <v>89</v>
      </c>
      <c r="C5653" s="39" t="s">
        <v>49</v>
      </c>
      <c r="D5653" s="39" t="s">
        <v>149</v>
      </c>
      <c r="E5653" s="40">
        <v>0</v>
      </c>
      <c r="F5653" s="41">
        <v>1.655882584703525</v>
      </c>
      <c r="G5653" s="40">
        <v>98.659303504539295</v>
      </c>
      <c r="H5653" s="41">
        <v>0.38085299448181059</v>
      </c>
    </row>
    <row r="5654" spans="1:8">
      <c r="A5654" s="38">
        <v>45112</v>
      </c>
      <c r="B5654" s="39" t="s">
        <v>89</v>
      </c>
      <c r="C5654" s="39" t="s">
        <v>49</v>
      </c>
      <c r="D5654" s="39" t="s">
        <v>150</v>
      </c>
      <c r="E5654" s="40">
        <v>0</v>
      </c>
      <c r="F5654" s="41">
        <v>2.942391653820986E-3</v>
      </c>
      <c r="G5654" s="40">
        <v>0.2133327697556639</v>
      </c>
      <c r="H5654" s="41">
        <v>6.767500803788268E-4</v>
      </c>
    </row>
    <row r="5655" spans="1:8">
      <c r="A5655" s="38">
        <v>45112</v>
      </c>
      <c r="B5655" s="39" t="s">
        <v>89</v>
      </c>
      <c r="C5655" s="39" t="s">
        <v>49</v>
      </c>
      <c r="D5655" s="39" t="s">
        <v>151</v>
      </c>
      <c r="E5655" s="40">
        <v>0</v>
      </c>
      <c r="F5655" s="41">
        <v>2.9093829074404678E-2</v>
      </c>
      <c r="G5655" s="40">
        <v>2.1093953047279221</v>
      </c>
      <c r="H5655" s="41">
        <v>6.6915806871130773E-3</v>
      </c>
    </row>
    <row r="5656" spans="1:8">
      <c r="A5656" s="38">
        <v>45112</v>
      </c>
      <c r="B5656" s="39" t="s">
        <v>89</v>
      </c>
      <c r="C5656" s="39" t="s">
        <v>49</v>
      </c>
      <c r="D5656" s="39" t="s">
        <v>152</v>
      </c>
      <c r="E5656" s="40">
        <v>0</v>
      </c>
      <c r="F5656" s="41">
        <v>1.403634113524344</v>
      </c>
      <c r="G5656" s="40">
        <v>83.281802725122304</v>
      </c>
      <c r="H5656" s="41">
        <v>0.32283584611059901</v>
      </c>
    </row>
    <row r="5657" spans="1:8">
      <c r="A5657" s="38">
        <v>45112</v>
      </c>
      <c r="B5657" s="39" t="s">
        <v>89</v>
      </c>
      <c r="C5657" s="39" t="s">
        <v>49</v>
      </c>
      <c r="D5657" s="39" t="s">
        <v>153</v>
      </c>
      <c r="E5657" s="40">
        <v>0</v>
      </c>
      <c r="F5657" s="41">
        <v>0</v>
      </c>
      <c r="G5657" s="40">
        <v>0</v>
      </c>
      <c r="H5657" s="41">
        <v>0</v>
      </c>
    </row>
    <row r="5658" spans="1:8">
      <c r="A5658" s="38">
        <v>45112</v>
      </c>
      <c r="B5658" s="39" t="s">
        <v>89</v>
      </c>
      <c r="C5658" s="39" t="s">
        <v>49</v>
      </c>
      <c r="D5658" s="39" t="s">
        <v>154</v>
      </c>
      <c r="E5658" s="40">
        <v>0</v>
      </c>
      <c r="F5658" s="41">
        <v>0.1123204710540934</v>
      </c>
      <c r="G5658" s="40">
        <v>8.1435920194764257</v>
      </c>
      <c r="H5658" s="41">
        <v>2.5833708342441489E-2</v>
      </c>
    </row>
    <row r="5659" spans="1:8">
      <c r="A5659" s="38">
        <v>45112</v>
      </c>
      <c r="B5659" s="39" t="s">
        <v>89</v>
      </c>
      <c r="C5659" s="39" t="s">
        <v>49</v>
      </c>
      <c r="D5659" s="39" t="s">
        <v>155</v>
      </c>
      <c r="E5659" s="40">
        <v>0</v>
      </c>
      <c r="F5659" s="41">
        <v>0</v>
      </c>
      <c r="G5659" s="40">
        <v>0</v>
      </c>
      <c r="H5659" s="41">
        <v>0</v>
      </c>
    </row>
    <row r="5660" spans="1:8">
      <c r="A5660" s="38">
        <v>45112</v>
      </c>
      <c r="B5660" s="39" t="s">
        <v>89</v>
      </c>
      <c r="C5660" s="39" t="s">
        <v>49</v>
      </c>
      <c r="D5660" s="39" t="s">
        <v>208</v>
      </c>
      <c r="E5660" s="40">
        <v>0</v>
      </c>
      <c r="F5660" s="41">
        <v>0</v>
      </c>
      <c r="G5660" s="40">
        <v>0</v>
      </c>
      <c r="H5660" s="41">
        <v>0</v>
      </c>
    </row>
    <row r="5661" spans="1:8">
      <c r="A5661" s="38">
        <v>45112</v>
      </c>
      <c r="B5661" s="39" t="s">
        <v>89</v>
      </c>
      <c r="C5661" s="39" t="s">
        <v>49</v>
      </c>
      <c r="D5661" s="39" t="s">
        <v>157</v>
      </c>
      <c r="E5661" s="40">
        <v>0</v>
      </c>
      <c r="F5661" s="41">
        <v>1.403634113524344</v>
      </c>
      <c r="G5661" s="40">
        <v>83.281802725122304</v>
      </c>
      <c r="H5661" s="41">
        <v>0.32283584611059901</v>
      </c>
    </row>
    <row r="5662" spans="1:8">
      <c r="A5662" s="38">
        <v>45112</v>
      </c>
      <c r="B5662" s="39" t="s">
        <v>89</v>
      </c>
      <c r="C5662" s="39" t="s">
        <v>49</v>
      </c>
      <c r="D5662" s="39" t="s">
        <v>158</v>
      </c>
      <c r="E5662" s="40">
        <v>0</v>
      </c>
      <c r="F5662" s="41">
        <v>0</v>
      </c>
      <c r="G5662" s="40">
        <v>0</v>
      </c>
      <c r="H5662" s="41">
        <v>0</v>
      </c>
    </row>
    <row r="5663" spans="1:8">
      <c r="A5663" s="38">
        <v>45112</v>
      </c>
      <c r="B5663" s="39" t="s">
        <v>89</v>
      </c>
      <c r="C5663" s="39" t="s">
        <v>49</v>
      </c>
      <c r="D5663" s="39" t="s">
        <v>159</v>
      </c>
      <c r="E5663" s="40">
        <v>0</v>
      </c>
      <c r="F5663" s="41">
        <v>2.6126133787316479E-2</v>
      </c>
      <c r="G5663" s="40">
        <v>1.8942279409396221</v>
      </c>
      <c r="H5663" s="41">
        <v>6.0090107710827892E-3</v>
      </c>
    </row>
    <row r="5664" spans="1:8">
      <c r="A5664" s="38">
        <v>45112</v>
      </c>
      <c r="B5664" s="39" t="s">
        <v>89</v>
      </c>
      <c r="C5664" s="39" t="s">
        <v>49</v>
      </c>
      <c r="D5664" s="39" t="s">
        <v>255</v>
      </c>
      <c r="E5664" s="40">
        <v>0</v>
      </c>
      <c r="F5664" s="41">
        <v>0</v>
      </c>
      <c r="G5664" s="40">
        <v>0</v>
      </c>
      <c r="H5664" s="41">
        <v>0</v>
      </c>
    </row>
    <row r="5665" spans="1:8">
      <c r="A5665" s="38">
        <v>45112</v>
      </c>
      <c r="B5665" s="39" t="s">
        <v>89</v>
      </c>
      <c r="C5665" s="39" t="s">
        <v>49</v>
      </c>
      <c r="D5665" s="39" t="s">
        <v>261</v>
      </c>
      <c r="E5665" s="40">
        <v>0</v>
      </c>
      <c r="F5665" s="41">
        <v>3.4232169241508012E-3</v>
      </c>
      <c r="G5665" s="40">
        <v>0.24819413382824421</v>
      </c>
      <c r="H5665" s="41">
        <v>7.8733989255468431E-4</v>
      </c>
    </row>
    <row r="5666" spans="1:8">
      <c r="A5666" s="38">
        <v>45112</v>
      </c>
      <c r="B5666" s="39" t="s">
        <v>89</v>
      </c>
      <c r="C5666" s="39" t="s">
        <v>49</v>
      </c>
      <c r="D5666" s="39" t="s">
        <v>210</v>
      </c>
      <c r="E5666" s="40">
        <v>0</v>
      </c>
      <c r="F5666" s="41">
        <v>0</v>
      </c>
      <c r="G5666" s="40">
        <v>0</v>
      </c>
      <c r="H5666" s="41">
        <v>0</v>
      </c>
    </row>
    <row r="5667" spans="1:8">
      <c r="A5667" s="38">
        <v>45112</v>
      </c>
      <c r="B5667" s="39" t="s">
        <v>89</v>
      </c>
      <c r="C5667" s="39" t="s">
        <v>49</v>
      </c>
      <c r="D5667" s="39" t="s">
        <v>246</v>
      </c>
      <c r="E5667" s="40">
        <v>0</v>
      </c>
      <c r="F5667" s="41">
        <v>0</v>
      </c>
      <c r="G5667" s="40">
        <v>0</v>
      </c>
      <c r="H5667" s="41">
        <v>0</v>
      </c>
    </row>
    <row r="5668" spans="1:8">
      <c r="A5668" s="38">
        <v>45112</v>
      </c>
      <c r="B5668" s="39" t="s">
        <v>89</v>
      </c>
      <c r="C5668" s="39" t="s">
        <v>49</v>
      </c>
      <c r="D5668" s="39" t="s">
        <v>294</v>
      </c>
      <c r="E5668" s="40">
        <v>0</v>
      </c>
      <c r="F5668" s="41">
        <v>3.0107870330184031E-3</v>
      </c>
      <c r="G5668" s="40">
        <v>0.2182916526643093</v>
      </c>
      <c r="H5668" s="41">
        <v>6.924810175942326E-4</v>
      </c>
    </row>
    <row r="5669" spans="1:8">
      <c r="A5669" s="38">
        <v>45112</v>
      </c>
      <c r="B5669" s="39" t="s">
        <v>89</v>
      </c>
      <c r="C5669" s="39" t="s">
        <v>49</v>
      </c>
      <c r="D5669" s="39" t="s">
        <v>262</v>
      </c>
      <c r="E5669" s="40">
        <v>0</v>
      </c>
      <c r="F5669" s="41">
        <v>0</v>
      </c>
      <c r="G5669" s="40">
        <v>0</v>
      </c>
      <c r="H5669" s="41">
        <v>0</v>
      </c>
    </row>
    <row r="5670" spans="1:8">
      <c r="A5670" s="38">
        <v>45112</v>
      </c>
      <c r="B5670" s="39" t="s">
        <v>89</v>
      </c>
      <c r="C5670" s="39" t="s">
        <v>49</v>
      </c>
      <c r="D5670" s="39" t="s">
        <v>258</v>
      </c>
      <c r="E5670" s="40">
        <v>0</v>
      </c>
      <c r="F5670" s="41">
        <v>0</v>
      </c>
      <c r="G5670" s="40">
        <v>0</v>
      </c>
      <c r="H5670" s="41">
        <v>0</v>
      </c>
    </row>
    <row r="5671" spans="1:8">
      <c r="A5671" s="38">
        <v>45112</v>
      </c>
      <c r="B5671" s="39" t="s">
        <v>89</v>
      </c>
      <c r="C5671" s="39" t="s">
        <v>49</v>
      </c>
      <c r="D5671" s="39" t="s">
        <v>250</v>
      </c>
      <c r="E5671" s="40">
        <v>0</v>
      </c>
      <c r="F5671" s="41">
        <v>1.403634113524344</v>
      </c>
      <c r="G5671" s="40">
        <v>83.281802725122304</v>
      </c>
      <c r="H5671" s="41">
        <v>0.32283584611059901</v>
      </c>
    </row>
    <row r="5672" spans="1:8">
      <c r="A5672" s="38">
        <v>45112</v>
      </c>
      <c r="B5672" s="39" t="s">
        <v>89</v>
      </c>
      <c r="C5672" s="39" t="s">
        <v>49</v>
      </c>
      <c r="D5672" s="39" t="s">
        <v>284</v>
      </c>
      <c r="E5672" s="40">
        <v>0</v>
      </c>
      <c r="F5672" s="41">
        <v>0</v>
      </c>
      <c r="G5672" s="40">
        <v>0</v>
      </c>
      <c r="H5672" s="41">
        <v>0</v>
      </c>
    </row>
    <row r="5673" spans="1:8">
      <c r="A5673" s="38">
        <v>45112</v>
      </c>
      <c r="B5673" s="39" t="s">
        <v>89</v>
      </c>
      <c r="C5673" s="39" t="s">
        <v>49</v>
      </c>
      <c r="D5673" s="39" t="s">
        <v>166</v>
      </c>
      <c r="E5673" s="40">
        <v>0</v>
      </c>
      <c r="F5673" s="41">
        <v>42.546904548767891</v>
      </c>
      <c r="G5673" s="40">
        <v>2852.6719107377589</v>
      </c>
      <c r="H5673" s="41">
        <v>9.7857880462166165</v>
      </c>
    </row>
    <row r="5674" spans="1:8">
      <c r="A5674" s="38">
        <v>45112</v>
      </c>
      <c r="B5674" s="39" t="s">
        <v>89</v>
      </c>
      <c r="C5674" s="39" t="s">
        <v>49</v>
      </c>
      <c r="D5674" s="39" t="s">
        <v>167</v>
      </c>
      <c r="E5674" s="40">
        <v>0</v>
      </c>
      <c r="F5674" s="41">
        <v>0.1854009636518793</v>
      </c>
      <c r="G5674" s="40">
        <v>13.442160577046989</v>
      </c>
      <c r="H5674" s="41">
        <v>4.2642221639932233E-2</v>
      </c>
    </row>
    <row r="5675" spans="1:8">
      <c r="A5675" s="38">
        <v>45112</v>
      </c>
      <c r="B5675" s="39" t="s">
        <v>89</v>
      </c>
      <c r="C5675" s="39" t="s">
        <v>49</v>
      </c>
      <c r="D5675" s="39" t="s">
        <v>168</v>
      </c>
      <c r="E5675" s="40">
        <v>0</v>
      </c>
      <c r="F5675" s="41">
        <v>2.0674910850622661</v>
      </c>
      <c r="G5675" s="40">
        <v>157.85769767462509</v>
      </c>
      <c r="H5675" s="41">
        <v>0.47552294956432117</v>
      </c>
    </row>
    <row r="5676" spans="1:8">
      <c r="A5676" s="38">
        <v>45112</v>
      </c>
      <c r="B5676" s="39" t="s">
        <v>89</v>
      </c>
      <c r="C5676" s="39" t="s">
        <v>49</v>
      </c>
      <c r="D5676" s="39" t="s">
        <v>195</v>
      </c>
      <c r="E5676" s="40">
        <v>0</v>
      </c>
      <c r="F5676" s="41">
        <v>27.675236397872219</v>
      </c>
      <c r="G5676" s="40">
        <v>1692.278390374739</v>
      </c>
      <c r="H5676" s="41">
        <v>6.3653043715106099</v>
      </c>
    </row>
    <row r="5677" spans="1:8">
      <c r="A5677" s="38">
        <v>45112</v>
      </c>
      <c r="B5677" s="39" t="s">
        <v>89</v>
      </c>
      <c r="C5677" s="39" t="s">
        <v>49</v>
      </c>
      <c r="D5677" s="39" t="s">
        <v>169</v>
      </c>
      <c r="E5677" s="40">
        <v>0</v>
      </c>
      <c r="F5677" s="41">
        <v>10.99498995111202</v>
      </c>
      <c r="G5677" s="40">
        <v>730.00453389917664</v>
      </c>
      <c r="H5677" s="41">
        <v>2.528847688755766</v>
      </c>
    </row>
    <row r="5678" spans="1:8">
      <c r="A5678" s="38">
        <v>45112</v>
      </c>
      <c r="B5678" s="39" t="s">
        <v>89</v>
      </c>
      <c r="C5678" s="39" t="s">
        <v>49</v>
      </c>
      <c r="D5678" s="39" t="s">
        <v>170</v>
      </c>
      <c r="E5678" s="40">
        <v>0</v>
      </c>
      <c r="F5678" s="41">
        <v>0</v>
      </c>
      <c r="G5678" s="40">
        <v>0</v>
      </c>
      <c r="H5678" s="41">
        <v>0</v>
      </c>
    </row>
    <row r="5679" spans="1:8">
      <c r="A5679" s="38">
        <v>45112</v>
      </c>
      <c r="B5679" s="39" t="s">
        <v>89</v>
      </c>
      <c r="C5679" s="39" t="s">
        <v>49</v>
      </c>
      <c r="D5679" s="39" t="s">
        <v>171</v>
      </c>
      <c r="E5679" s="40">
        <v>0</v>
      </c>
      <c r="F5679" s="41">
        <v>2.7516333858972682E-2</v>
      </c>
      <c r="G5679" s="40">
        <v>1.9950218754982001</v>
      </c>
      <c r="H5679" s="41">
        <v>6.3287567875637161E-3</v>
      </c>
    </row>
    <row r="5680" spans="1:8">
      <c r="A5680" s="38">
        <v>45112</v>
      </c>
      <c r="B5680" s="39" t="s">
        <v>89</v>
      </c>
      <c r="C5680" s="39" t="s">
        <v>50</v>
      </c>
      <c r="D5680" s="39" t="s">
        <v>172</v>
      </c>
      <c r="E5680" s="40">
        <v>0</v>
      </c>
      <c r="F5680" s="41">
        <v>2.779223416544911</v>
      </c>
      <c r="G5680" s="40">
        <v>210.83531804165861</v>
      </c>
      <c r="H5680" s="41">
        <v>0.6392213858053295</v>
      </c>
    </row>
    <row r="5681" spans="1:8">
      <c r="A5681" s="38">
        <v>45112</v>
      </c>
      <c r="B5681" s="39" t="s">
        <v>89</v>
      </c>
      <c r="C5681" s="39" t="s">
        <v>50</v>
      </c>
      <c r="D5681" s="39" t="s">
        <v>173</v>
      </c>
      <c r="E5681" s="40">
        <v>0</v>
      </c>
      <c r="F5681" s="41">
        <v>4.8067124634706229</v>
      </c>
      <c r="G5681" s="40">
        <v>319.77742605156772</v>
      </c>
      <c r="H5681" s="41">
        <v>1.1055438665982431</v>
      </c>
    </row>
    <row r="5682" spans="1:8">
      <c r="A5682" s="38">
        <v>45112</v>
      </c>
      <c r="B5682" s="39" t="s">
        <v>89</v>
      </c>
      <c r="C5682" s="39" t="s">
        <v>50</v>
      </c>
      <c r="D5682" s="39" t="s">
        <v>13</v>
      </c>
      <c r="E5682" s="40">
        <v>0</v>
      </c>
      <c r="F5682" s="41">
        <v>4.6178763455555119E-2</v>
      </c>
      <c r="G5682" s="40">
        <v>3.348107482249052</v>
      </c>
      <c r="H5682" s="41">
        <v>1.0621115594777681E-2</v>
      </c>
    </row>
    <row r="5683" spans="1:8">
      <c r="A5683" s="38">
        <v>45112</v>
      </c>
      <c r="B5683" s="39" t="s">
        <v>89</v>
      </c>
      <c r="C5683" s="39" t="s">
        <v>50</v>
      </c>
      <c r="D5683" s="39" t="s">
        <v>15</v>
      </c>
      <c r="E5683" s="40">
        <v>0</v>
      </c>
      <c r="F5683" s="41">
        <v>0.60825957228275107</v>
      </c>
      <c r="G5683" s="40">
        <v>36.780140888878528</v>
      </c>
      <c r="H5683" s="41">
        <v>0.13989970162503279</v>
      </c>
    </row>
    <row r="5684" spans="1:8">
      <c r="A5684" s="38">
        <v>45112</v>
      </c>
      <c r="B5684" s="39" t="s">
        <v>89</v>
      </c>
      <c r="C5684" s="39" t="s">
        <v>50</v>
      </c>
      <c r="D5684" s="39" t="s">
        <v>174</v>
      </c>
      <c r="E5684" s="40">
        <v>0</v>
      </c>
      <c r="F5684" s="41">
        <v>1.3580978154533539E-2</v>
      </c>
      <c r="G5684" s="40">
        <v>0.98466418701786895</v>
      </c>
      <c r="H5684" s="41">
        <v>3.1236249755427141E-3</v>
      </c>
    </row>
    <row r="5685" spans="1:8">
      <c r="A5685" s="38">
        <v>45112</v>
      </c>
      <c r="B5685" s="39" t="s">
        <v>89</v>
      </c>
      <c r="C5685" s="39" t="s">
        <v>50</v>
      </c>
      <c r="D5685" s="39" t="s">
        <v>213</v>
      </c>
      <c r="E5685" s="40">
        <v>0</v>
      </c>
      <c r="F5685" s="41">
        <v>1.624687474370091</v>
      </c>
      <c r="G5685" s="40">
        <v>96.397558613568435</v>
      </c>
      <c r="H5685" s="41">
        <v>0.37367811910512089</v>
      </c>
    </row>
    <row r="5686" spans="1:8">
      <c r="A5686" s="38">
        <v>45112</v>
      </c>
      <c r="B5686" s="39" t="s">
        <v>89</v>
      </c>
      <c r="C5686" s="39" t="s">
        <v>50</v>
      </c>
      <c r="D5686" s="39" t="s">
        <v>214</v>
      </c>
      <c r="E5686" s="40">
        <v>0</v>
      </c>
      <c r="F5686" s="41">
        <v>0</v>
      </c>
      <c r="G5686" s="40">
        <v>0</v>
      </c>
      <c r="H5686" s="41">
        <v>0</v>
      </c>
    </row>
    <row r="5687" spans="1:8">
      <c r="A5687" s="38">
        <v>45112</v>
      </c>
      <c r="B5687" s="39" t="s">
        <v>89</v>
      </c>
      <c r="C5687" s="39" t="s">
        <v>50</v>
      </c>
      <c r="D5687" s="39" t="s">
        <v>176</v>
      </c>
      <c r="E5687" s="40">
        <v>0</v>
      </c>
      <c r="F5687" s="41">
        <v>0</v>
      </c>
      <c r="G5687" s="40">
        <v>0</v>
      </c>
      <c r="H5687" s="41">
        <v>0</v>
      </c>
    </row>
    <row r="5688" spans="1:8">
      <c r="A5688" s="38">
        <v>45112</v>
      </c>
      <c r="B5688" s="39" t="s">
        <v>89</v>
      </c>
      <c r="C5688" s="39" t="s">
        <v>50</v>
      </c>
      <c r="D5688" s="39" t="s">
        <v>198</v>
      </c>
      <c r="E5688" s="40">
        <v>0</v>
      </c>
      <c r="F5688" s="41">
        <v>2.6126133787316479E-2</v>
      </c>
      <c r="G5688" s="40">
        <v>1.8942279409396221</v>
      </c>
      <c r="H5688" s="41">
        <v>6.0090107710827892E-3</v>
      </c>
    </row>
    <row r="5689" spans="1:8">
      <c r="A5689" s="38">
        <v>45112</v>
      </c>
      <c r="B5689" s="39" t="s">
        <v>89</v>
      </c>
      <c r="C5689" s="39" t="s">
        <v>50</v>
      </c>
      <c r="D5689" s="39" t="s">
        <v>177</v>
      </c>
      <c r="E5689" s="40">
        <v>0</v>
      </c>
      <c r="F5689" s="41">
        <v>0</v>
      </c>
      <c r="G5689" s="40">
        <v>0</v>
      </c>
      <c r="H5689" s="41">
        <v>0</v>
      </c>
    </row>
    <row r="5690" spans="1:8">
      <c r="A5690" s="38">
        <v>45112</v>
      </c>
      <c r="B5690" s="39" t="s">
        <v>89</v>
      </c>
      <c r="C5690" s="39" t="s">
        <v>50</v>
      </c>
      <c r="D5690" s="39" t="s">
        <v>178</v>
      </c>
      <c r="E5690" s="40">
        <v>0</v>
      </c>
      <c r="F5690" s="41">
        <v>5.3642467646289153E-2</v>
      </c>
      <c r="G5690" s="40">
        <v>3.8892498164378222</v>
      </c>
      <c r="H5690" s="41">
        <v>1.233776755864651E-2</v>
      </c>
    </row>
    <row r="5691" spans="1:8">
      <c r="A5691" s="38">
        <v>45112</v>
      </c>
      <c r="B5691" s="39" t="s">
        <v>89</v>
      </c>
      <c r="C5691" s="39" t="s">
        <v>50</v>
      </c>
      <c r="D5691" s="39" t="s">
        <v>179</v>
      </c>
      <c r="E5691" s="40">
        <v>0</v>
      </c>
      <c r="F5691" s="41">
        <v>1.105960987241825</v>
      </c>
      <c r="G5691" s="40">
        <v>84.9128181956264</v>
      </c>
      <c r="H5691" s="41">
        <v>0.25437102706561981</v>
      </c>
    </row>
    <row r="5692" spans="1:8">
      <c r="A5692" s="38">
        <v>45112</v>
      </c>
      <c r="B5692" s="39" t="s">
        <v>89</v>
      </c>
      <c r="C5692" s="39" t="s">
        <v>50</v>
      </c>
      <c r="D5692" s="39" t="s">
        <v>8</v>
      </c>
      <c r="E5692" s="40">
        <v>0</v>
      </c>
      <c r="F5692" s="41">
        <v>0.1407746270308084</v>
      </c>
      <c r="G5692" s="40">
        <v>10.206608986537731</v>
      </c>
      <c r="H5692" s="41">
        <v>3.2378164217085927E-2</v>
      </c>
    </row>
    <row r="5693" spans="1:8">
      <c r="A5693" s="38">
        <v>45112</v>
      </c>
      <c r="B5693" s="39" t="s">
        <v>180</v>
      </c>
      <c r="C5693" s="39" t="s">
        <v>43</v>
      </c>
      <c r="D5693" s="39" t="s">
        <v>90</v>
      </c>
      <c r="E5693" s="40">
        <v>0</v>
      </c>
      <c r="F5693" s="41">
        <v>20.017779858418159</v>
      </c>
      <c r="G5693" s="40">
        <v>3038.3763359605418</v>
      </c>
      <c r="H5693" s="41">
        <v>4.6040893674361776</v>
      </c>
    </row>
    <row r="5694" spans="1:8">
      <c r="A5694" s="38">
        <v>45112</v>
      </c>
      <c r="B5694" s="39" t="s">
        <v>180</v>
      </c>
      <c r="C5694" s="39" t="s">
        <v>44</v>
      </c>
      <c r="D5694" s="39" t="s">
        <v>91</v>
      </c>
      <c r="E5694" s="40">
        <v>0</v>
      </c>
      <c r="F5694" s="41">
        <v>33.709503483286433</v>
      </c>
      <c r="G5694" s="40">
        <v>5014.9847148612052</v>
      </c>
      <c r="H5694" s="41">
        <v>7.7531858011558779</v>
      </c>
    </row>
    <row r="5695" spans="1:8">
      <c r="A5695" s="38">
        <v>45112</v>
      </c>
      <c r="B5695" s="39" t="s">
        <v>180</v>
      </c>
      <c r="C5695" s="39" t="s">
        <v>181</v>
      </c>
      <c r="D5695" s="39" t="s">
        <v>182</v>
      </c>
      <c r="E5695" s="40">
        <v>0</v>
      </c>
      <c r="F5695" s="41">
        <v>0</v>
      </c>
      <c r="G5695" s="40">
        <v>0</v>
      </c>
      <c r="H5695" s="41">
        <v>0</v>
      </c>
    </row>
    <row r="5696" spans="1:8">
      <c r="A5696" s="38">
        <v>45112</v>
      </c>
      <c r="B5696" s="39" t="s">
        <v>180</v>
      </c>
      <c r="C5696" s="39" t="s">
        <v>45</v>
      </c>
      <c r="D5696" s="39" t="s">
        <v>92</v>
      </c>
      <c r="E5696" s="40">
        <v>0</v>
      </c>
      <c r="F5696" s="41">
        <v>31.613724770547961</v>
      </c>
      <c r="G5696" s="40">
        <v>4777.6741748847153</v>
      </c>
      <c r="H5696" s="41">
        <v>7.271156697226032</v>
      </c>
    </row>
    <row r="5697" spans="1:8">
      <c r="A5697" s="38">
        <v>45112</v>
      </c>
      <c r="B5697" s="39" t="s">
        <v>180</v>
      </c>
      <c r="C5697" s="39" t="s">
        <v>45</v>
      </c>
      <c r="D5697" s="39" t="s">
        <v>93</v>
      </c>
      <c r="E5697" s="40">
        <v>0</v>
      </c>
      <c r="F5697" s="41">
        <v>0</v>
      </c>
      <c r="G5697" s="40">
        <v>0</v>
      </c>
      <c r="H5697" s="41">
        <v>0</v>
      </c>
    </row>
    <row r="5698" spans="1:8">
      <c r="A5698" s="38">
        <v>45112</v>
      </c>
      <c r="B5698" s="39" t="s">
        <v>180</v>
      </c>
      <c r="C5698" s="39" t="s">
        <v>46</v>
      </c>
      <c r="D5698" s="39" t="s">
        <v>184</v>
      </c>
      <c r="E5698" s="40">
        <v>0</v>
      </c>
      <c r="F5698" s="41">
        <v>0</v>
      </c>
      <c r="G5698" s="40">
        <v>0</v>
      </c>
      <c r="H5698" s="41">
        <v>0</v>
      </c>
    </row>
    <row r="5699" spans="1:8">
      <c r="A5699" s="38">
        <v>45112</v>
      </c>
      <c r="B5699" s="39" t="s">
        <v>180</v>
      </c>
      <c r="C5699" s="39" t="s">
        <v>46</v>
      </c>
      <c r="D5699" s="39" t="s">
        <v>120</v>
      </c>
      <c r="E5699" s="40">
        <v>0</v>
      </c>
      <c r="F5699" s="41">
        <v>1.6935023104887921</v>
      </c>
      <c r="G5699" s="40">
        <v>255.25175663364061</v>
      </c>
      <c r="H5699" s="41">
        <v>0.38950553141242222</v>
      </c>
    </row>
    <row r="5700" spans="1:8">
      <c r="A5700" s="38">
        <v>45112</v>
      </c>
      <c r="B5700" s="39" t="s">
        <v>180</v>
      </c>
      <c r="C5700" s="39" t="s">
        <v>46</v>
      </c>
      <c r="D5700" s="39" t="s">
        <v>122</v>
      </c>
      <c r="E5700" s="40">
        <v>0</v>
      </c>
      <c r="F5700" s="41">
        <v>0.56040202858443977</v>
      </c>
      <c r="G5700" s="40">
        <v>84.306391670335287</v>
      </c>
      <c r="H5700" s="41">
        <v>0.12889246657442119</v>
      </c>
    </row>
    <row r="5701" spans="1:8">
      <c r="A5701" s="38">
        <v>45112</v>
      </c>
      <c r="B5701" s="39" t="s">
        <v>180</v>
      </c>
      <c r="C5701" s="39" t="s">
        <v>46</v>
      </c>
      <c r="D5701" s="39" t="s">
        <v>123</v>
      </c>
      <c r="E5701" s="40">
        <v>0</v>
      </c>
      <c r="F5701" s="41">
        <v>40.917310297077208</v>
      </c>
      <c r="G5701" s="40">
        <v>6087.2948133103046</v>
      </c>
      <c r="H5701" s="41">
        <v>9.410981368327759</v>
      </c>
    </row>
    <row r="5702" spans="1:8">
      <c r="A5702" s="38">
        <v>45112</v>
      </c>
      <c r="B5702" s="39" t="s">
        <v>180</v>
      </c>
      <c r="C5702" s="39" t="s">
        <v>46</v>
      </c>
      <c r="D5702" s="39" t="s">
        <v>124</v>
      </c>
      <c r="E5702" s="40">
        <v>0</v>
      </c>
      <c r="F5702" s="41">
        <v>0</v>
      </c>
      <c r="G5702" s="40">
        <v>0</v>
      </c>
      <c r="H5702" s="41">
        <v>0</v>
      </c>
    </row>
    <row r="5703" spans="1:8">
      <c r="A5703" s="38">
        <v>45112</v>
      </c>
      <c r="B5703" s="39" t="s">
        <v>180</v>
      </c>
      <c r="C5703" s="39" t="s">
        <v>47</v>
      </c>
      <c r="D5703" s="39" t="s">
        <v>185</v>
      </c>
      <c r="E5703" s="40">
        <v>0</v>
      </c>
      <c r="F5703" s="41">
        <v>4.2554155943643401</v>
      </c>
      <c r="G5703" s="40">
        <v>645.19934406968105</v>
      </c>
      <c r="H5703" s="41">
        <v>0.9787455867037983</v>
      </c>
    </row>
    <row r="5704" spans="1:8">
      <c r="A5704" s="38">
        <v>45112</v>
      </c>
      <c r="B5704" s="39" t="s">
        <v>180</v>
      </c>
      <c r="C5704" s="39" t="s">
        <v>47</v>
      </c>
      <c r="D5704" s="39" t="s">
        <v>231</v>
      </c>
      <c r="E5704" s="40">
        <v>0</v>
      </c>
      <c r="F5704" s="41">
        <v>0</v>
      </c>
      <c r="G5704" s="40">
        <v>0</v>
      </c>
      <c r="H5704" s="41">
        <v>0</v>
      </c>
    </row>
    <row r="5705" spans="1:8">
      <c r="A5705" s="38">
        <v>45112</v>
      </c>
      <c r="B5705" s="39" t="s">
        <v>180</v>
      </c>
      <c r="C5705" s="39" t="s">
        <v>47</v>
      </c>
      <c r="D5705" s="39" t="s">
        <v>128</v>
      </c>
      <c r="E5705" s="40">
        <v>0</v>
      </c>
      <c r="F5705" s="41">
        <v>0</v>
      </c>
      <c r="G5705" s="40">
        <v>0</v>
      </c>
      <c r="H5705" s="41">
        <v>0</v>
      </c>
    </row>
    <row r="5706" spans="1:8">
      <c r="A5706" s="38">
        <v>45112</v>
      </c>
      <c r="B5706" s="39" t="s">
        <v>180</v>
      </c>
      <c r="C5706" s="39" t="s">
        <v>47</v>
      </c>
      <c r="D5706" s="39" t="s">
        <v>186</v>
      </c>
      <c r="E5706" s="40">
        <v>0</v>
      </c>
      <c r="F5706" s="41">
        <v>0</v>
      </c>
      <c r="G5706" s="40">
        <v>0</v>
      </c>
      <c r="H5706" s="41">
        <v>0</v>
      </c>
    </row>
    <row r="5707" spans="1:8">
      <c r="A5707" s="38">
        <v>45112</v>
      </c>
      <c r="B5707" s="39" t="s">
        <v>180</v>
      </c>
      <c r="C5707" s="39" t="s">
        <v>47</v>
      </c>
      <c r="D5707" s="39" t="s">
        <v>130</v>
      </c>
      <c r="E5707" s="40">
        <v>0</v>
      </c>
      <c r="F5707" s="41">
        <v>0</v>
      </c>
      <c r="G5707" s="40">
        <v>0</v>
      </c>
      <c r="H5707" s="41">
        <v>0</v>
      </c>
    </row>
    <row r="5708" spans="1:8">
      <c r="A5708" s="38">
        <v>45112</v>
      </c>
      <c r="B5708" s="39" t="s">
        <v>180</v>
      </c>
      <c r="C5708" s="39" t="s">
        <v>47</v>
      </c>
      <c r="D5708" s="39" t="s">
        <v>131</v>
      </c>
      <c r="E5708" s="40">
        <v>0</v>
      </c>
      <c r="F5708" s="41">
        <v>0</v>
      </c>
      <c r="G5708" s="40">
        <v>0</v>
      </c>
      <c r="H5708" s="41">
        <v>0</v>
      </c>
    </row>
    <row r="5709" spans="1:8">
      <c r="A5709" s="38">
        <v>45112</v>
      </c>
      <c r="B5709" s="39" t="s">
        <v>180</v>
      </c>
      <c r="C5709" s="39" t="s">
        <v>47</v>
      </c>
      <c r="D5709" s="39" t="s">
        <v>132</v>
      </c>
      <c r="E5709" s="40">
        <v>0</v>
      </c>
      <c r="F5709" s="41">
        <v>0</v>
      </c>
      <c r="G5709" s="40">
        <v>0</v>
      </c>
      <c r="H5709" s="41">
        <v>0</v>
      </c>
    </row>
    <row r="5710" spans="1:8">
      <c r="A5710" s="38">
        <v>45112</v>
      </c>
      <c r="B5710" s="39" t="s">
        <v>180</v>
      </c>
      <c r="C5710" s="39" t="s">
        <v>47</v>
      </c>
      <c r="D5710" s="39" t="s">
        <v>133</v>
      </c>
      <c r="E5710" s="40">
        <v>0</v>
      </c>
      <c r="F5710" s="41">
        <v>0</v>
      </c>
      <c r="G5710" s="40">
        <v>0</v>
      </c>
      <c r="H5710" s="41">
        <v>0</v>
      </c>
    </row>
    <row r="5711" spans="1:8">
      <c r="A5711" s="38">
        <v>45112</v>
      </c>
      <c r="B5711" s="39" t="s">
        <v>180</v>
      </c>
      <c r="C5711" s="39" t="s">
        <v>47</v>
      </c>
      <c r="D5711" s="39" t="s">
        <v>135</v>
      </c>
      <c r="E5711" s="40">
        <v>0</v>
      </c>
      <c r="F5711" s="41">
        <v>0</v>
      </c>
      <c r="G5711" s="40">
        <v>0</v>
      </c>
      <c r="H5711" s="41">
        <v>0</v>
      </c>
    </row>
    <row r="5712" spans="1:8">
      <c r="A5712" s="38">
        <v>45112</v>
      </c>
      <c r="B5712" s="39" t="s">
        <v>180</v>
      </c>
      <c r="C5712" s="39" t="s">
        <v>47</v>
      </c>
      <c r="D5712" s="39" t="s">
        <v>136</v>
      </c>
      <c r="E5712" s="40">
        <v>0</v>
      </c>
      <c r="F5712" s="41">
        <v>0</v>
      </c>
      <c r="G5712" s="40">
        <v>0</v>
      </c>
      <c r="H5712" s="41">
        <v>0</v>
      </c>
    </row>
    <row r="5713" spans="1:8">
      <c r="A5713" s="38">
        <v>45112</v>
      </c>
      <c r="B5713" s="39" t="s">
        <v>180</v>
      </c>
      <c r="C5713" s="39" t="s">
        <v>18</v>
      </c>
      <c r="D5713" s="39" t="s">
        <v>120</v>
      </c>
      <c r="E5713" s="40">
        <v>49.794469200000002</v>
      </c>
      <c r="F5713" s="41">
        <v>3.9295502709119998</v>
      </c>
      <c r="G5713" s="40">
        <v>596.14283550585151</v>
      </c>
      <c r="H5713" s="41">
        <v>0.90379656230976002</v>
      </c>
    </row>
    <row r="5714" spans="1:8">
      <c r="A5714" s="38">
        <v>45112</v>
      </c>
      <c r="B5714" s="39" t="s">
        <v>180</v>
      </c>
      <c r="C5714" s="39" t="s">
        <v>18</v>
      </c>
      <c r="D5714" s="39" t="s">
        <v>123</v>
      </c>
      <c r="E5714" s="40">
        <v>3142.6522688</v>
      </c>
      <c r="F5714" s="41">
        <v>83.584146721647201</v>
      </c>
      <c r="G5714" s="40">
        <v>12708.98819863698</v>
      </c>
      <c r="H5714" s="41">
        <v>19.22435374597886</v>
      </c>
    </row>
    <row r="5715" spans="1:8">
      <c r="A5715" s="38">
        <v>45112</v>
      </c>
      <c r="B5715" s="39" t="s">
        <v>180</v>
      </c>
      <c r="C5715" s="39" t="s">
        <v>48</v>
      </c>
      <c r="D5715" s="39" t="s">
        <v>120</v>
      </c>
      <c r="E5715" s="40">
        <v>239.91262520000001</v>
      </c>
      <c r="F5715" s="41">
        <v>3.6190476188159999</v>
      </c>
      <c r="G5715" s="40">
        <v>549.03720796806317</v>
      </c>
      <c r="H5715" s="41">
        <v>0.83238095232768006</v>
      </c>
    </row>
    <row r="5716" spans="1:8">
      <c r="A5716" s="38">
        <v>45112</v>
      </c>
      <c r="B5716" s="39" t="s">
        <v>180</v>
      </c>
      <c r="C5716" s="39" t="s">
        <v>7</v>
      </c>
      <c r="D5716" s="39" t="s">
        <v>140</v>
      </c>
      <c r="E5716" s="40">
        <v>1528.8916260000001</v>
      </c>
      <c r="F5716" s="41">
        <v>132.2894100580057</v>
      </c>
      <c r="G5716" s="40">
        <v>19703.82453235616</v>
      </c>
      <c r="H5716" s="41">
        <v>92.427262499587926</v>
      </c>
    </row>
    <row r="5717" spans="1:8">
      <c r="A5717" s="38">
        <v>45112</v>
      </c>
      <c r="B5717" s="39" t="s">
        <v>180</v>
      </c>
      <c r="C5717" s="39" t="s">
        <v>7</v>
      </c>
      <c r="D5717" s="39" t="s">
        <v>187</v>
      </c>
      <c r="E5717" s="40">
        <v>0</v>
      </c>
      <c r="F5717" s="41">
        <v>0</v>
      </c>
      <c r="G5717" s="40">
        <v>0</v>
      </c>
      <c r="H5717" s="41">
        <v>0</v>
      </c>
    </row>
    <row r="5718" spans="1:8">
      <c r="A5718" s="38">
        <v>45112</v>
      </c>
      <c r="B5718" s="39" t="s">
        <v>180</v>
      </c>
      <c r="C5718" s="39" t="s">
        <v>16</v>
      </c>
      <c r="D5718" s="39" t="s">
        <v>123</v>
      </c>
      <c r="E5718" s="40">
        <v>2056.752093999999</v>
      </c>
      <c r="F5718" s="41">
        <v>100.8807505937734</v>
      </c>
      <c r="G5718" s="40">
        <v>15439.739708880241</v>
      </c>
      <c r="H5718" s="41">
        <v>23.202572636567869</v>
      </c>
    </row>
    <row r="5719" spans="1:8">
      <c r="A5719" s="38">
        <v>45112</v>
      </c>
      <c r="B5719" s="39" t="s">
        <v>180</v>
      </c>
      <c r="C5719" s="39" t="s">
        <v>49</v>
      </c>
      <c r="D5719" s="39" t="s">
        <v>143</v>
      </c>
      <c r="E5719" s="40">
        <v>0</v>
      </c>
      <c r="F5719" s="41">
        <v>0</v>
      </c>
      <c r="G5719" s="40">
        <v>0</v>
      </c>
      <c r="H5719" s="41">
        <v>0</v>
      </c>
    </row>
    <row r="5720" spans="1:8">
      <c r="A5720" s="38">
        <v>45112</v>
      </c>
      <c r="B5720" s="39" t="s">
        <v>180</v>
      </c>
      <c r="C5720" s="39" t="s">
        <v>49</v>
      </c>
      <c r="D5720" s="39" t="s">
        <v>148</v>
      </c>
      <c r="E5720" s="40">
        <v>0</v>
      </c>
      <c r="F5720" s="41">
        <v>0</v>
      </c>
      <c r="G5720" s="40">
        <v>0</v>
      </c>
      <c r="H5720" s="41">
        <v>0</v>
      </c>
    </row>
    <row r="5721" spans="1:8">
      <c r="A5721" s="38">
        <v>45112</v>
      </c>
      <c r="B5721" s="39" t="s">
        <v>180</v>
      </c>
      <c r="C5721" s="39" t="s">
        <v>49</v>
      </c>
      <c r="D5721" s="39" t="s">
        <v>149</v>
      </c>
      <c r="E5721" s="40">
        <v>0</v>
      </c>
      <c r="F5721" s="41">
        <v>0</v>
      </c>
      <c r="G5721" s="40">
        <v>0</v>
      </c>
      <c r="H5721" s="41">
        <v>0</v>
      </c>
    </row>
    <row r="5722" spans="1:8">
      <c r="A5722" s="38">
        <v>45112</v>
      </c>
      <c r="B5722" s="39" t="s">
        <v>180</v>
      </c>
      <c r="C5722" s="39" t="s">
        <v>49</v>
      </c>
      <c r="D5722" s="39" t="s">
        <v>189</v>
      </c>
      <c r="E5722" s="40">
        <v>0</v>
      </c>
      <c r="F5722" s="41">
        <v>0</v>
      </c>
      <c r="G5722" s="40">
        <v>0</v>
      </c>
      <c r="H5722" s="41">
        <v>0</v>
      </c>
    </row>
    <row r="5723" spans="1:8">
      <c r="A5723" s="38">
        <v>45112</v>
      </c>
      <c r="B5723" s="39" t="s">
        <v>180</v>
      </c>
      <c r="C5723" s="39" t="s">
        <v>49</v>
      </c>
      <c r="D5723" s="39" t="s">
        <v>295</v>
      </c>
      <c r="E5723" s="40">
        <v>0</v>
      </c>
      <c r="F5723" s="41">
        <v>0</v>
      </c>
      <c r="G5723" s="40">
        <v>0</v>
      </c>
      <c r="H5723" s="41">
        <v>0</v>
      </c>
    </row>
    <row r="5724" spans="1:8">
      <c r="A5724" s="38">
        <v>45112</v>
      </c>
      <c r="B5724" s="39" t="s">
        <v>180</v>
      </c>
      <c r="C5724" s="39" t="s">
        <v>49</v>
      </c>
      <c r="D5724" s="39" t="s">
        <v>150</v>
      </c>
      <c r="E5724" s="40">
        <v>0</v>
      </c>
      <c r="F5724" s="41">
        <v>0</v>
      </c>
      <c r="G5724" s="40">
        <v>0</v>
      </c>
      <c r="H5724" s="41">
        <v>0</v>
      </c>
    </row>
    <row r="5725" spans="1:8">
      <c r="A5725" s="38">
        <v>45112</v>
      </c>
      <c r="B5725" s="39" t="s">
        <v>180</v>
      </c>
      <c r="C5725" s="39" t="s">
        <v>49</v>
      </c>
      <c r="D5725" s="39" t="s">
        <v>190</v>
      </c>
      <c r="E5725" s="40">
        <v>0</v>
      </c>
      <c r="F5725" s="41">
        <v>0</v>
      </c>
      <c r="G5725" s="40">
        <v>0</v>
      </c>
      <c r="H5725" s="41">
        <v>0</v>
      </c>
    </row>
    <row r="5726" spans="1:8">
      <c r="A5726" s="38">
        <v>45112</v>
      </c>
      <c r="B5726" s="39" t="s">
        <v>180</v>
      </c>
      <c r="C5726" s="39" t="s">
        <v>49</v>
      </c>
      <c r="D5726" s="39" t="s">
        <v>232</v>
      </c>
      <c r="E5726" s="40">
        <v>0</v>
      </c>
      <c r="F5726" s="41">
        <v>0</v>
      </c>
      <c r="G5726" s="40">
        <v>0</v>
      </c>
      <c r="H5726" s="41">
        <v>0</v>
      </c>
    </row>
    <row r="5727" spans="1:8">
      <c r="A5727" s="38">
        <v>45112</v>
      </c>
      <c r="B5727" s="39" t="s">
        <v>180</v>
      </c>
      <c r="C5727" s="39" t="s">
        <v>49</v>
      </c>
      <c r="D5727" s="39" t="s">
        <v>155</v>
      </c>
      <c r="E5727" s="40">
        <v>0</v>
      </c>
      <c r="F5727" s="41">
        <v>0</v>
      </c>
      <c r="G5727" s="40">
        <v>0</v>
      </c>
      <c r="H5727" s="41">
        <v>0</v>
      </c>
    </row>
    <row r="5728" spans="1:8">
      <c r="A5728" s="38">
        <v>45112</v>
      </c>
      <c r="B5728" s="39" t="s">
        <v>180</v>
      </c>
      <c r="C5728" s="39" t="s">
        <v>49</v>
      </c>
      <c r="D5728" s="39" t="s">
        <v>191</v>
      </c>
      <c r="E5728" s="40">
        <v>0</v>
      </c>
      <c r="F5728" s="41">
        <v>0</v>
      </c>
      <c r="G5728" s="40">
        <v>0</v>
      </c>
      <c r="H5728" s="41">
        <v>0</v>
      </c>
    </row>
    <row r="5729" spans="1:8">
      <c r="A5729" s="38">
        <v>45112</v>
      </c>
      <c r="B5729" s="39" t="s">
        <v>180</v>
      </c>
      <c r="C5729" s="39" t="s">
        <v>49</v>
      </c>
      <c r="D5729" s="39" t="s">
        <v>159</v>
      </c>
      <c r="E5729" s="40">
        <v>0</v>
      </c>
      <c r="F5729" s="41">
        <v>0</v>
      </c>
      <c r="G5729" s="40">
        <v>0</v>
      </c>
      <c r="H5729" s="41">
        <v>0</v>
      </c>
    </row>
    <row r="5730" spans="1:8">
      <c r="A5730" s="38">
        <v>45112</v>
      </c>
      <c r="B5730" s="39" t="s">
        <v>180</v>
      </c>
      <c r="C5730" s="39" t="s">
        <v>49</v>
      </c>
      <c r="D5730" s="39" t="s">
        <v>160</v>
      </c>
      <c r="E5730" s="40">
        <v>0</v>
      </c>
      <c r="F5730" s="41">
        <v>0</v>
      </c>
      <c r="G5730" s="40">
        <v>0</v>
      </c>
      <c r="H5730" s="41">
        <v>0</v>
      </c>
    </row>
    <row r="5731" spans="1:8">
      <c r="A5731" s="38">
        <v>45112</v>
      </c>
      <c r="B5731" s="39" t="s">
        <v>180</v>
      </c>
      <c r="C5731" s="39" t="s">
        <v>49</v>
      </c>
      <c r="D5731" s="39" t="s">
        <v>192</v>
      </c>
      <c r="E5731" s="40">
        <v>0</v>
      </c>
      <c r="F5731" s="41">
        <v>0</v>
      </c>
      <c r="G5731" s="40">
        <v>0</v>
      </c>
      <c r="H5731" s="41">
        <v>0</v>
      </c>
    </row>
    <row r="5732" spans="1:8">
      <c r="A5732" s="38">
        <v>45112</v>
      </c>
      <c r="B5732" s="39" t="s">
        <v>180</v>
      </c>
      <c r="C5732" s="39" t="s">
        <v>49</v>
      </c>
      <c r="D5732" s="39" t="s">
        <v>256</v>
      </c>
      <c r="E5732" s="40">
        <v>0</v>
      </c>
      <c r="F5732" s="41">
        <v>0</v>
      </c>
      <c r="G5732" s="40">
        <v>0</v>
      </c>
      <c r="H5732" s="41">
        <v>0</v>
      </c>
    </row>
    <row r="5733" spans="1:8">
      <c r="A5733" s="38">
        <v>45112</v>
      </c>
      <c r="B5733" s="39" t="s">
        <v>180</v>
      </c>
      <c r="C5733" s="39" t="s">
        <v>49</v>
      </c>
      <c r="D5733" s="39" t="s">
        <v>225</v>
      </c>
      <c r="E5733" s="40">
        <v>0</v>
      </c>
      <c r="F5733" s="41">
        <v>0</v>
      </c>
      <c r="G5733" s="40">
        <v>0</v>
      </c>
      <c r="H5733" s="41">
        <v>0</v>
      </c>
    </row>
    <row r="5734" spans="1:8">
      <c r="A5734" s="38">
        <v>45112</v>
      </c>
      <c r="B5734" s="39" t="s">
        <v>180</v>
      </c>
      <c r="C5734" s="39" t="s">
        <v>49</v>
      </c>
      <c r="D5734" s="39" t="s">
        <v>248</v>
      </c>
      <c r="E5734" s="40">
        <v>0</v>
      </c>
      <c r="F5734" s="41">
        <v>0</v>
      </c>
      <c r="G5734" s="40">
        <v>0</v>
      </c>
      <c r="H5734" s="41">
        <v>0</v>
      </c>
    </row>
    <row r="5735" spans="1:8">
      <c r="A5735" s="38">
        <v>45112</v>
      </c>
      <c r="B5735" s="39" t="s">
        <v>180</v>
      </c>
      <c r="C5735" s="39" t="s">
        <v>49</v>
      </c>
      <c r="D5735" s="39" t="s">
        <v>270</v>
      </c>
      <c r="E5735" s="40">
        <v>0</v>
      </c>
      <c r="F5735" s="41">
        <v>0</v>
      </c>
      <c r="G5735" s="40">
        <v>0</v>
      </c>
      <c r="H5735" s="41">
        <v>0</v>
      </c>
    </row>
    <row r="5736" spans="1:8">
      <c r="A5736" s="38">
        <v>45112</v>
      </c>
      <c r="B5736" s="39" t="s">
        <v>180</v>
      </c>
      <c r="C5736" s="39" t="s">
        <v>49</v>
      </c>
      <c r="D5736" s="39" t="s">
        <v>249</v>
      </c>
      <c r="E5736" s="40">
        <v>0</v>
      </c>
      <c r="F5736" s="41">
        <v>0</v>
      </c>
      <c r="G5736" s="40">
        <v>0</v>
      </c>
      <c r="H5736" s="41">
        <v>0</v>
      </c>
    </row>
    <row r="5737" spans="1:8">
      <c r="A5737" s="38">
        <v>45112</v>
      </c>
      <c r="B5737" s="39" t="s">
        <v>180</v>
      </c>
      <c r="C5737" s="39" t="s">
        <v>49</v>
      </c>
      <c r="D5737" s="39" t="s">
        <v>292</v>
      </c>
      <c r="E5737" s="40">
        <v>0</v>
      </c>
      <c r="F5737" s="41">
        <v>0</v>
      </c>
      <c r="G5737" s="40">
        <v>0</v>
      </c>
      <c r="H5737" s="41">
        <v>0</v>
      </c>
    </row>
    <row r="5738" spans="1:8">
      <c r="A5738" s="38">
        <v>45112</v>
      </c>
      <c r="B5738" s="39" t="s">
        <v>180</v>
      </c>
      <c r="C5738" s="39" t="s">
        <v>49</v>
      </c>
      <c r="D5738" s="39" t="s">
        <v>165</v>
      </c>
      <c r="E5738" s="40">
        <v>0</v>
      </c>
      <c r="F5738" s="41">
        <v>0</v>
      </c>
      <c r="G5738" s="40">
        <v>0</v>
      </c>
      <c r="H5738" s="41">
        <v>0</v>
      </c>
    </row>
    <row r="5739" spans="1:8">
      <c r="A5739" s="38">
        <v>45112</v>
      </c>
      <c r="B5739" s="39" t="s">
        <v>180</v>
      </c>
      <c r="C5739" s="39" t="s">
        <v>49</v>
      </c>
      <c r="D5739" s="39" t="s">
        <v>235</v>
      </c>
      <c r="E5739" s="40">
        <v>0</v>
      </c>
      <c r="F5739" s="41">
        <v>0</v>
      </c>
      <c r="G5739" s="40">
        <v>0</v>
      </c>
      <c r="H5739" s="41">
        <v>0</v>
      </c>
    </row>
    <row r="5740" spans="1:8">
      <c r="A5740" s="38">
        <v>45112</v>
      </c>
      <c r="B5740" s="39" t="s">
        <v>180</v>
      </c>
      <c r="C5740" s="39" t="s">
        <v>49</v>
      </c>
      <c r="D5740" s="39" t="s">
        <v>167</v>
      </c>
      <c r="E5740" s="40">
        <v>0</v>
      </c>
      <c r="F5740" s="41">
        <v>0</v>
      </c>
      <c r="G5740" s="40">
        <v>0</v>
      </c>
      <c r="H5740" s="41">
        <v>0</v>
      </c>
    </row>
    <row r="5741" spans="1:8">
      <c r="A5741" s="38">
        <v>45112</v>
      </c>
      <c r="B5741" s="39" t="s">
        <v>180</v>
      </c>
      <c r="C5741" s="39" t="s">
        <v>49</v>
      </c>
      <c r="D5741" s="39" t="s">
        <v>168</v>
      </c>
      <c r="E5741" s="40">
        <v>0</v>
      </c>
      <c r="F5741" s="41">
        <v>0</v>
      </c>
      <c r="G5741" s="40">
        <v>0</v>
      </c>
      <c r="H5741" s="41">
        <v>0</v>
      </c>
    </row>
    <row r="5742" spans="1:8">
      <c r="A5742" s="38">
        <v>45112</v>
      </c>
      <c r="B5742" s="39" t="s">
        <v>180</v>
      </c>
      <c r="C5742" s="39" t="s">
        <v>49</v>
      </c>
      <c r="D5742" s="39" t="s">
        <v>195</v>
      </c>
      <c r="E5742" s="40">
        <v>0</v>
      </c>
      <c r="F5742" s="41">
        <v>1.8791208789639999</v>
      </c>
      <c r="G5742" s="40">
        <v>285.07701182401638</v>
      </c>
      <c r="H5742" s="41">
        <v>0.43219780216171999</v>
      </c>
    </row>
    <row r="5743" spans="1:8">
      <c r="A5743" s="38">
        <v>45112</v>
      </c>
      <c r="B5743" s="39" t="s">
        <v>180</v>
      </c>
      <c r="C5743" s="39" t="s">
        <v>49</v>
      </c>
      <c r="D5743" s="39" t="s">
        <v>169</v>
      </c>
      <c r="E5743" s="40">
        <v>0</v>
      </c>
      <c r="F5743" s="41">
        <v>0</v>
      </c>
      <c r="G5743" s="40">
        <v>0</v>
      </c>
      <c r="H5743" s="41">
        <v>0</v>
      </c>
    </row>
    <row r="5744" spans="1:8">
      <c r="A5744" s="38">
        <v>45112</v>
      </c>
      <c r="B5744" s="39" t="s">
        <v>180</v>
      </c>
      <c r="C5744" s="39" t="s">
        <v>49</v>
      </c>
      <c r="D5744" s="39" t="s">
        <v>170</v>
      </c>
      <c r="E5744" s="40">
        <v>0</v>
      </c>
      <c r="F5744" s="41">
        <v>0</v>
      </c>
      <c r="G5744" s="40">
        <v>0</v>
      </c>
      <c r="H5744" s="41">
        <v>0</v>
      </c>
    </row>
    <row r="5745" spans="1:8">
      <c r="A5745" s="38">
        <v>45112</v>
      </c>
      <c r="B5745" s="39" t="s">
        <v>180</v>
      </c>
      <c r="C5745" s="39" t="s">
        <v>49</v>
      </c>
      <c r="D5745" s="39" t="s">
        <v>171</v>
      </c>
      <c r="E5745" s="40">
        <v>0</v>
      </c>
      <c r="F5745" s="41">
        <v>1.8791208789639999</v>
      </c>
      <c r="G5745" s="40">
        <v>285.07701182401638</v>
      </c>
      <c r="H5745" s="41">
        <v>0.43219780216171999</v>
      </c>
    </row>
    <row r="5746" spans="1:8">
      <c r="A5746" s="38">
        <v>45112</v>
      </c>
      <c r="B5746" s="39" t="s">
        <v>180</v>
      </c>
      <c r="C5746" s="39" t="s">
        <v>50</v>
      </c>
      <c r="D5746" s="39" t="s">
        <v>172</v>
      </c>
      <c r="E5746" s="40">
        <v>0</v>
      </c>
      <c r="F5746" s="41">
        <v>0</v>
      </c>
      <c r="G5746" s="40">
        <v>0</v>
      </c>
      <c r="H5746" s="41">
        <v>0</v>
      </c>
    </row>
    <row r="5747" spans="1:8">
      <c r="A5747" s="38">
        <v>45112</v>
      </c>
      <c r="B5747" s="39" t="s">
        <v>180</v>
      </c>
      <c r="C5747" s="39" t="s">
        <v>50</v>
      </c>
      <c r="D5747" s="39" t="s">
        <v>173</v>
      </c>
      <c r="E5747" s="40">
        <v>0</v>
      </c>
      <c r="F5747" s="41">
        <v>0</v>
      </c>
      <c r="G5747" s="40">
        <v>0</v>
      </c>
      <c r="H5747" s="41">
        <v>0</v>
      </c>
    </row>
    <row r="5748" spans="1:8">
      <c r="A5748" s="38">
        <v>45112</v>
      </c>
      <c r="B5748" s="39" t="s">
        <v>180</v>
      </c>
      <c r="C5748" s="39" t="s">
        <v>50</v>
      </c>
      <c r="D5748" s="39" t="s">
        <v>13</v>
      </c>
      <c r="E5748" s="40">
        <v>0</v>
      </c>
      <c r="F5748" s="41">
        <v>0</v>
      </c>
      <c r="G5748" s="40">
        <v>0</v>
      </c>
      <c r="H5748" s="41">
        <v>0</v>
      </c>
    </row>
    <row r="5749" spans="1:8">
      <c r="A5749" s="38">
        <v>45112</v>
      </c>
      <c r="B5749" s="39" t="s">
        <v>180</v>
      </c>
      <c r="C5749" s="39" t="s">
        <v>50</v>
      </c>
      <c r="D5749" s="39" t="s">
        <v>15</v>
      </c>
      <c r="E5749" s="40">
        <v>0</v>
      </c>
      <c r="F5749" s="41">
        <v>0</v>
      </c>
      <c r="G5749" s="40">
        <v>0</v>
      </c>
      <c r="H5749" s="41">
        <v>0</v>
      </c>
    </row>
    <row r="5750" spans="1:8">
      <c r="A5750" s="38">
        <v>45112</v>
      </c>
      <c r="B5750" s="39" t="s">
        <v>180</v>
      </c>
      <c r="C5750" s="39" t="s">
        <v>50</v>
      </c>
      <c r="D5750" s="39" t="s">
        <v>197</v>
      </c>
      <c r="E5750" s="40">
        <v>0</v>
      </c>
      <c r="F5750" s="41">
        <v>0</v>
      </c>
      <c r="G5750" s="40">
        <v>0</v>
      </c>
      <c r="H5750" s="41">
        <v>0</v>
      </c>
    </row>
    <row r="5751" spans="1:8">
      <c r="A5751" s="38">
        <v>45112</v>
      </c>
      <c r="B5751" s="39" t="s">
        <v>180</v>
      </c>
      <c r="C5751" s="39" t="s">
        <v>50</v>
      </c>
      <c r="D5751" s="39" t="s">
        <v>178</v>
      </c>
      <c r="E5751" s="40">
        <v>0</v>
      </c>
      <c r="F5751" s="41">
        <v>0</v>
      </c>
      <c r="G5751" s="40">
        <v>0</v>
      </c>
      <c r="H5751" s="41">
        <v>0</v>
      </c>
    </row>
    <row r="5752" spans="1:8">
      <c r="A5752" s="38">
        <v>45112</v>
      </c>
      <c r="B5752" s="39" t="s">
        <v>180</v>
      </c>
      <c r="C5752" s="39" t="s">
        <v>50</v>
      </c>
      <c r="D5752" s="39" t="s">
        <v>179</v>
      </c>
      <c r="E5752" s="40">
        <v>0</v>
      </c>
      <c r="F5752" s="41">
        <v>0</v>
      </c>
      <c r="G5752" s="40">
        <v>0</v>
      </c>
      <c r="H5752" s="41">
        <v>0</v>
      </c>
    </row>
    <row r="5753" spans="1:8">
      <c r="A5753" s="38">
        <v>45112</v>
      </c>
      <c r="B5753" s="39" t="s">
        <v>180</v>
      </c>
      <c r="C5753" s="39" t="s">
        <v>50</v>
      </c>
      <c r="D5753" s="39" t="s">
        <v>8</v>
      </c>
      <c r="E5753" s="40">
        <v>0</v>
      </c>
      <c r="F5753" s="41">
        <v>0</v>
      </c>
      <c r="G5753" s="40">
        <v>0</v>
      </c>
      <c r="H5753" s="41">
        <v>0</v>
      </c>
    </row>
    <row r="5754" spans="1:8">
      <c r="A5754" s="38">
        <v>45113</v>
      </c>
      <c r="B5754" s="39" t="s">
        <v>89</v>
      </c>
      <c r="C5754" s="39" t="s">
        <v>43</v>
      </c>
      <c r="D5754" s="39" t="s">
        <v>90</v>
      </c>
      <c r="E5754" s="40">
        <v>0</v>
      </c>
      <c r="F5754" s="41">
        <v>7.6029598473999904</v>
      </c>
      <c r="G5754" s="40">
        <v>465.70102878247639</v>
      </c>
      <c r="H5754" s="41">
        <v>1.976769560323997</v>
      </c>
    </row>
    <row r="5755" spans="1:8">
      <c r="A5755" s="38">
        <v>45113</v>
      </c>
      <c r="B5755" s="39" t="s">
        <v>89</v>
      </c>
      <c r="C5755" s="39" t="s">
        <v>44</v>
      </c>
      <c r="D5755" s="39" t="s">
        <v>91</v>
      </c>
      <c r="E5755" s="40">
        <v>0</v>
      </c>
      <c r="F5755" s="41">
        <v>18.255155049651702</v>
      </c>
      <c r="G5755" s="40">
        <v>1218.865843111927</v>
      </c>
      <c r="H5755" s="41">
        <v>4.7463403129094406</v>
      </c>
    </row>
    <row r="5756" spans="1:8">
      <c r="A5756" s="38">
        <v>45113</v>
      </c>
      <c r="B5756" s="39" t="s">
        <v>89</v>
      </c>
      <c r="C5756" s="39" t="s">
        <v>45</v>
      </c>
      <c r="D5756" s="39" t="s">
        <v>92</v>
      </c>
      <c r="E5756" s="40">
        <v>0</v>
      </c>
      <c r="F5756" s="41">
        <v>23.48874816112723</v>
      </c>
      <c r="G5756" s="40">
        <v>1533.229451341072</v>
      </c>
      <c r="H5756" s="41">
        <v>6.1070745218930806</v>
      </c>
    </row>
    <row r="5757" spans="1:8">
      <c r="A5757" s="38">
        <v>45113</v>
      </c>
      <c r="B5757" s="39" t="s">
        <v>89</v>
      </c>
      <c r="C5757" s="39" t="s">
        <v>45</v>
      </c>
      <c r="D5757" s="39" t="s">
        <v>93</v>
      </c>
      <c r="E5757" s="40">
        <v>0</v>
      </c>
      <c r="F5757" s="41">
        <v>1.7763593856699309</v>
      </c>
      <c r="G5757" s="40">
        <v>109.2635362904924</v>
      </c>
      <c r="H5757" s="41">
        <v>0.46185344027418201</v>
      </c>
    </row>
    <row r="5758" spans="1:8">
      <c r="A5758" s="38">
        <v>45113</v>
      </c>
      <c r="B5758" s="39" t="s">
        <v>89</v>
      </c>
      <c r="C5758" s="39" t="s">
        <v>45</v>
      </c>
      <c r="D5758" s="39" t="s">
        <v>94</v>
      </c>
      <c r="E5758" s="40">
        <v>0</v>
      </c>
      <c r="F5758" s="41">
        <v>1.4720000837914251</v>
      </c>
      <c r="G5758" s="40">
        <v>90.043574630735108</v>
      </c>
      <c r="H5758" s="41">
        <v>0.38272002178577041</v>
      </c>
    </row>
    <row r="5759" spans="1:8">
      <c r="A5759" s="38">
        <v>45113</v>
      </c>
      <c r="B5759" s="39" t="s">
        <v>89</v>
      </c>
      <c r="C5759" s="39" t="s">
        <v>45</v>
      </c>
      <c r="D5759" s="39" t="s">
        <v>95</v>
      </c>
      <c r="E5759" s="40">
        <v>0</v>
      </c>
      <c r="F5759" s="41">
        <v>7.2389949969625625E-2</v>
      </c>
      <c r="G5759" s="40">
        <v>4.6898819792648014</v>
      </c>
      <c r="H5759" s="41">
        <v>1.8821386992102659E-2</v>
      </c>
    </row>
    <row r="5760" spans="1:8">
      <c r="A5760" s="38">
        <v>45113</v>
      </c>
      <c r="B5760" s="39" t="s">
        <v>89</v>
      </c>
      <c r="C5760" s="39" t="s">
        <v>45</v>
      </c>
      <c r="D5760" s="39" t="s">
        <v>96</v>
      </c>
      <c r="E5760" s="40">
        <v>0</v>
      </c>
      <c r="F5760" s="41">
        <v>9.3978674117781463E-2</v>
      </c>
      <c r="G5760" s="40">
        <v>6.0885370188143284</v>
      </c>
      <c r="H5760" s="41">
        <v>2.4434455270623181E-2</v>
      </c>
    </row>
    <row r="5761" spans="1:8">
      <c r="A5761" s="38">
        <v>45113</v>
      </c>
      <c r="B5761" s="39" t="s">
        <v>89</v>
      </c>
      <c r="C5761" s="39" t="s">
        <v>45</v>
      </c>
      <c r="D5761" s="39" t="s">
        <v>97</v>
      </c>
      <c r="E5761" s="40">
        <v>0</v>
      </c>
      <c r="F5761" s="41">
        <v>1.9491337877428629</v>
      </c>
      <c r="G5761" s="40">
        <v>147.67558875100599</v>
      </c>
      <c r="H5761" s="41">
        <v>0.50677478481314431</v>
      </c>
    </row>
    <row r="5762" spans="1:8">
      <c r="A5762" s="38">
        <v>45113</v>
      </c>
      <c r="B5762" s="39" t="s">
        <v>89</v>
      </c>
      <c r="C5762" s="39" t="s">
        <v>45</v>
      </c>
      <c r="D5762" s="39" t="s">
        <v>98</v>
      </c>
      <c r="E5762" s="40">
        <v>0</v>
      </c>
      <c r="F5762" s="41">
        <v>3.9096680228200273E-2</v>
      </c>
      <c r="G5762" s="40">
        <v>2.5329319350027331</v>
      </c>
      <c r="H5762" s="41">
        <v>1.0165136859332071E-2</v>
      </c>
    </row>
    <row r="5763" spans="1:8">
      <c r="A5763" s="38">
        <v>45113</v>
      </c>
      <c r="B5763" s="39" t="s">
        <v>89</v>
      </c>
      <c r="C5763" s="39" t="s">
        <v>45</v>
      </c>
      <c r="D5763" s="39" t="s">
        <v>100</v>
      </c>
      <c r="E5763" s="40">
        <v>0</v>
      </c>
      <c r="F5763" s="41">
        <v>2.4788028854242659E-2</v>
      </c>
      <c r="G5763" s="40">
        <v>1.6059263733955831</v>
      </c>
      <c r="H5763" s="41">
        <v>6.4448875021030916E-3</v>
      </c>
    </row>
    <row r="5764" spans="1:8">
      <c r="A5764" s="38">
        <v>45113</v>
      </c>
      <c r="B5764" s="39" t="s">
        <v>89</v>
      </c>
      <c r="C5764" s="39" t="s">
        <v>45</v>
      </c>
      <c r="D5764" s="39" t="s">
        <v>101</v>
      </c>
      <c r="E5764" s="40">
        <v>0</v>
      </c>
      <c r="F5764" s="41">
        <v>2.85133802828797E-2</v>
      </c>
      <c r="G5764" s="40">
        <v>1.8472783640921391</v>
      </c>
      <c r="H5764" s="41">
        <v>7.4134788735487232E-3</v>
      </c>
    </row>
    <row r="5765" spans="1:8">
      <c r="A5765" s="38">
        <v>45113</v>
      </c>
      <c r="B5765" s="39" t="s">
        <v>89</v>
      </c>
      <c r="C5765" s="39" t="s">
        <v>45</v>
      </c>
      <c r="D5765" s="39" t="s">
        <v>102</v>
      </c>
      <c r="E5765" s="40">
        <v>0</v>
      </c>
      <c r="F5765" s="41">
        <v>0</v>
      </c>
      <c r="G5765" s="40">
        <v>0</v>
      </c>
      <c r="H5765" s="41">
        <v>0</v>
      </c>
    </row>
    <row r="5766" spans="1:8">
      <c r="A5766" s="38">
        <v>45113</v>
      </c>
      <c r="B5766" s="39" t="s">
        <v>89</v>
      </c>
      <c r="C5766" s="39" t="s">
        <v>45</v>
      </c>
      <c r="D5766" s="39" t="s">
        <v>103</v>
      </c>
      <c r="E5766" s="40">
        <v>0</v>
      </c>
      <c r="F5766" s="41">
        <v>5.2476539335347986E-3</v>
      </c>
      <c r="G5766" s="40">
        <v>0.33997644184903397</v>
      </c>
      <c r="H5766" s="41">
        <v>1.364390022719048E-3</v>
      </c>
    </row>
    <row r="5767" spans="1:8">
      <c r="A5767" s="38">
        <v>45113</v>
      </c>
      <c r="B5767" s="39" t="s">
        <v>89</v>
      </c>
      <c r="C5767" s="39" t="s">
        <v>45</v>
      </c>
      <c r="D5767" s="39" t="s">
        <v>199</v>
      </c>
      <c r="E5767" s="40">
        <v>0</v>
      </c>
      <c r="F5767" s="41">
        <v>4.2969265166692167E-2</v>
      </c>
      <c r="G5767" s="40">
        <v>2.7838226501341312</v>
      </c>
      <c r="H5767" s="41">
        <v>1.1172008943339969E-2</v>
      </c>
    </row>
    <row r="5768" spans="1:8">
      <c r="A5768" s="38">
        <v>45113</v>
      </c>
      <c r="B5768" s="39" t="s">
        <v>89</v>
      </c>
      <c r="C5768" s="39" t="s">
        <v>45</v>
      </c>
      <c r="D5768" s="39" t="s">
        <v>105</v>
      </c>
      <c r="E5768" s="40">
        <v>0</v>
      </c>
      <c r="F5768" s="41">
        <v>1.8628616591032829</v>
      </c>
      <c r="G5768" s="40">
        <v>142.0863308279194</v>
      </c>
      <c r="H5768" s="41">
        <v>0.48434403136685378</v>
      </c>
    </row>
    <row r="5769" spans="1:8">
      <c r="A5769" s="38">
        <v>45113</v>
      </c>
      <c r="B5769" s="39" t="s">
        <v>89</v>
      </c>
      <c r="C5769" s="39" t="s">
        <v>45</v>
      </c>
      <c r="D5769" s="39" t="s">
        <v>107</v>
      </c>
      <c r="E5769" s="40">
        <v>0</v>
      </c>
      <c r="F5769" s="41">
        <v>1.4114277361232359</v>
      </c>
      <c r="G5769" s="40">
        <v>86.119312189747106</v>
      </c>
      <c r="H5769" s="41">
        <v>0.36697121139204131</v>
      </c>
    </row>
    <row r="5770" spans="1:8">
      <c r="A5770" s="38">
        <v>45113</v>
      </c>
      <c r="B5770" s="39" t="s">
        <v>89</v>
      </c>
      <c r="C5770" s="39" t="s">
        <v>45</v>
      </c>
      <c r="D5770" s="39" t="s">
        <v>109</v>
      </c>
      <c r="E5770" s="40">
        <v>0</v>
      </c>
      <c r="F5770" s="41">
        <v>1.285132910744094E-2</v>
      </c>
      <c r="G5770" s="40">
        <v>0.83259094412798884</v>
      </c>
      <c r="H5770" s="41">
        <v>3.341345567934645E-3</v>
      </c>
    </row>
    <row r="5771" spans="1:8">
      <c r="A5771" s="38">
        <v>45113</v>
      </c>
      <c r="B5771" s="39" t="s">
        <v>89</v>
      </c>
      <c r="C5771" s="39" t="s">
        <v>45</v>
      </c>
      <c r="D5771" s="39" t="s">
        <v>237</v>
      </c>
      <c r="E5771" s="40">
        <v>0</v>
      </c>
      <c r="F5771" s="41">
        <v>2.0766402131061151E-2</v>
      </c>
      <c r="G5771" s="40">
        <v>1.34537978226943</v>
      </c>
      <c r="H5771" s="41">
        <v>5.3992645540758997E-3</v>
      </c>
    </row>
    <row r="5772" spans="1:8">
      <c r="A5772" s="38">
        <v>45113</v>
      </c>
      <c r="B5772" s="39" t="s">
        <v>89</v>
      </c>
      <c r="C5772" s="39" t="s">
        <v>45</v>
      </c>
      <c r="D5772" s="39" t="s">
        <v>200</v>
      </c>
      <c r="E5772" s="40">
        <v>0</v>
      </c>
      <c r="F5772" s="41">
        <v>0</v>
      </c>
      <c r="G5772" s="40">
        <v>0</v>
      </c>
      <c r="H5772" s="41">
        <v>0</v>
      </c>
    </row>
    <row r="5773" spans="1:8">
      <c r="A5773" s="38">
        <v>45113</v>
      </c>
      <c r="B5773" s="39" t="s">
        <v>89</v>
      </c>
      <c r="C5773" s="39" t="s">
        <v>45</v>
      </c>
      <c r="D5773" s="39" t="s">
        <v>111</v>
      </c>
      <c r="E5773" s="40">
        <v>0</v>
      </c>
      <c r="F5773" s="41">
        <v>3.1013210885338909E-3</v>
      </c>
      <c r="G5773" s="40">
        <v>0.20092333108576421</v>
      </c>
      <c r="H5773" s="41">
        <v>8.0634348301881164E-4</v>
      </c>
    </row>
    <row r="5774" spans="1:8">
      <c r="A5774" s="38">
        <v>45113</v>
      </c>
      <c r="B5774" s="39" t="s">
        <v>89</v>
      </c>
      <c r="C5774" s="39" t="s">
        <v>45</v>
      </c>
      <c r="D5774" s="39" t="s">
        <v>201</v>
      </c>
      <c r="E5774" s="40">
        <v>0</v>
      </c>
      <c r="F5774" s="41">
        <v>0</v>
      </c>
      <c r="G5774" s="40">
        <v>0</v>
      </c>
      <c r="H5774" s="41">
        <v>0</v>
      </c>
    </row>
    <row r="5775" spans="1:8">
      <c r="A5775" s="38">
        <v>45113</v>
      </c>
      <c r="B5775" s="39" t="s">
        <v>89</v>
      </c>
      <c r="C5775" s="39" t="s">
        <v>45</v>
      </c>
      <c r="D5775" s="39" t="s">
        <v>112</v>
      </c>
      <c r="E5775" s="40">
        <v>0</v>
      </c>
      <c r="F5775" s="41">
        <v>5.9559689215623592</v>
      </c>
      <c r="G5775" s="40">
        <v>363.5809919152407</v>
      </c>
      <c r="H5775" s="41">
        <v>1.548551919606213</v>
      </c>
    </row>
    <row r="5776" spans="1:8">
      <c r="A5776" s="38">
        <v>45113</v>
      </c>
      <c r="B5776" s="39" t="s">
        <v>89</v>
      </c>
      <c r="C5776" s="39" t="s">
        <v>45</v>
      </c>
      <c r="D5776" s="39" t="s">
        <v>114</v>
      </c>
      <c r="E5776" s="40">
        <v>0</v>
      </c>
      <c r="F5776" s="41">
        <v>5.8825264685473204</v>
      </c>
      <c r="G5776" s="40">
        <v>359.32129433423728</v>
      </c>
      <c r="H5776" s="41">
        <v>1.5294568818223031</v>
      </c>
    </row>
    <row r="5777" spans="1:8">
      <c r="A5777" s="38">
        <v>45113</v>
      </c>
      <c r="B5777" s="39" t="s">
        <v>89</v>
      </c>
      <c r="C5777" s="39" t="s">
        <v>45</v>
      </c>
      <c r="D5777" s="39" t="s">
        <v>115</v>
      </c>
      <c r="E5777" s="40">
        <v>0</v>
      </c>
      <c r="F5777" s="41">
        <v>1.7185520346647589</v>
      </c>
      <c r="G5777" s="40">
        <v>106.01678019088</v>
      </c>
      <c r="H5777" s="41">
        <v>0.44682352901283728</v>
      </c>
    </row>
    <row r="5778" spans="1:8">
      <c r="A5778" s="38">
        <v>45113</v>
      </c>
      <c r="B5778" s="39" t="s">
        <v>89</v>
      </c>
      <c r="C5778" s="39" t="s">
        <v>45</v>
      </c>
      <c r="D5778" s="39" t="s">
        <v>116</v>
      </c>
      <c r="E5778" s="40">
        <v>0</v>
      </c>
      <c r="F5778" s="41">
        <v>1.107468140456578</v>
      </c>
      <c r="G5778" s="40">
        <v>82.447983519756278</v>
      </c>
      <c r="H5778" s="41">
        <v>0.28794171651871031</v>
      </c>
    </row>
    <row r="5779" spans="1:8">
      <c r="A5779" s="38">
        <v>45113</v>
      </c>
      <c r="B5779" s="39" t="s">
        <v>89</v>
      </c>
      <c r="C5779" s="39" t="s">
        <v>45</v>
      </c>
      <c r="D5779" s="39" t="s">
        <v>117</v>
      </c>
      <c r="E5779" s="40">
        <v>0</v>
      </c>
      <c r="F5779" s="41">
        <v>1.457628645798507</v>
      </c>
      <c r="G5779" s="40">
        <v>89.112501352090959</v>
      </c>
      <c r="H5779" s="41">
        <v>0.37898344790761179</v>
      </c>
    </row>
    <row r="5780" spans="1:8">
      <c r="A5780" s="38">
        <v>45113</v>
      </c>
      <c r="B5780" s="39" t="s">
        <v>89</v>
      </c>
      <c r="C5780" s="39" t="s">
        <v>45</v>
      </c>
      <c r="D5780" s="39" t="s">
        <v>118</v>
      </c>
      <c r="E5780" s="40">
        <v>0</v>
      </c>
      <c r="F5780" s="41">
        <v>10.70409163065769</v>
      </c>
      <c r="G5780" s="40">
        <v>654.73035151419663</v>
      </c>
      <c r="H5780" s="41">
        <v>2.7830638239710002</v>
      </c>
    </row>
    <row r="5781" spans="1:8">
      <c r="A5781" s="38">
        <v>45113</v>
      </c>
      <c r="B5781" s="39" t="s">
        <v>89</v>
      </c>
      <c r="C5781" s="39" t="s">
        <v>45</v>
      </c>
      <c r="D5781" s="39" t="s">
        <v>119</v>
      </c>
      <c r="E5781" s="40">
        <v>0</v>
      </c>
      <c r="F5781" s="41">
        <v>10.75649980822433</v>
      </c>
      <c r="G5781" s="40">
        <v>658.12568702194358</v>
      </c>
      <c r="H5781" s="41">
        <v>2.796689950138326</v>
      </c>
    </row>
    <row r="5782" spans="1:8">
      <c r="A5782" s="38">
        <v>45113</v>
      </c>
      <c r="B5782" s="39" t="s">
        <v>89</v>
      </c>
      <c r="C5782" s="39" t="s">
        <v>46</v>
      </c>
      <c r="D5782" s="39" t="s">
        <v>120</v>
      </c>
      <c r="E5782" s="40">
        <v>0</v>
      </c>
      <c r="F5782" s="41">
        <v>5.7759193004717337</v>
      </c>
      <c r="G5782" s="40">
        <v>387.07062107145009</v>
      </c>
      <c r="H5782" s="41">
        <v>1.5017390181226511</v>
      </c>
    </row>
    <row r="5783" spans="1:8">
      <c r="A5783" s="38">
        <v>45113</v>
      </c>
      <c r="B5783" s="39" t="s">
        <v>89</v>
      </c>
      <c r="C5783" s="39" t="s">
        <v>46</v>
      </c>
      <c r="D5783" s="39" t="s">
        <v>121</v>
      </c>
      <c r="E5783" s="40">
        <v>0</v>
      </c>
      <c r="F5783" s="41">
        <v>0.2601604346962223</v>
      </c>
      <c r="G5783" s="40">
        <v>19.149845707252119</v>
      </c>
      <c r="H5783" s="41">
        <v>6.7641713021017791E-2</v>
      </c>
    </row>
    <row r="5784" spans="1:8">
      <c r="A5784" s="38">
        <v>45113</v>
      </c>
      <c r="B5784" s="39" t="s">
        <v>89</v>
      </c>
      <c r="C5784" s="39" t="s">
        <v>46</v>
      </c>
      <c r="D5784" s="39" t="s">
        <v>122</v>
      </c>
      <c r="E5784" s="40">
        <v>0</v>
      </c>
      <c r="F5784" s="41">
        <v>7.1918511537743656E-3</v>
      </c>
      <c r="G5784" s="40">
        <v>0.46593391952603408</v>
      </c>
      <c r="H5784" s="41">
        <v>1.869881299981335E-3</v>
      </c>
    </row>
    <row r="5785" spans="1:8">
      <c r="A5785" s="38">
        <v>45113</v>
      </c>
      <c r="B5785" s="39" t="s">
        <v>89</v>
      </c>
      <c r="C5785" s="39" t="s">
        <v>46</v>
      </c>
      <c r="D5785" s="39" t="s">
        <v>123</v>
      </c>
      <c r="E5785" s="40">
        <v>0</v>
      </c>
      <c r="F5785" s="41">
        <v>29.13203258457942</v>
      </c>
      <c r="G5785" s="40">
        <v>1971.891123255413</v>
      </c>
      <c r="H5785" s="41">
        <v>7.5743284719906514</v>
      </c>
    </row>
    <row r="5786" spans="1:8">
      <c r="A5786" s="38">
        <v>45113</v>
      </c>
      <c r="B5786" s="39" t="s">
        <v>89</v>
      </c>
      <c r="C5786" s="39" t="s">
        <v>46</v>
      </c>
      <c r="D5786" s="39" t="s">
        <v>124</v>
      </c>
      <c r="E5786" s="40">
        <v>0</v>
      </c>
      <c r="F5786" s="41">
        <v>1.132429871873028E-2</v>
      </c>
      <c r="G5786" s="40">
        <v>0.73366019055226706</v>
      </c>
      <c r="H5786" s="41">
        <v>2.9443176668698719E-3</v>
      </c>
    </row>
    <row r="5787" spans="1:8">
      <c r="A5787" s="38">
        <v>45113</v>
      </c>
      <c r="B5787" s="39" t="s">
        <v>89</v>
      </c>
      <c r="C5787" s="39" t="s">
        <v>47</v>
      </c>
      <c r="D5787" s="39" t="s">
        <v>185</v>
      </c>
      <c r="E5787" s="40">
        <v>0</v>
      </c>
      <c r="F5787" s="41">
        <v>17.15734037959767</v>
      </c>
      <c r="G5787" s="40">
        <v>1117.6486981767739</v>
      </c>
      <c r="H5787" s="41">
        <v>4.4609084986953942</v>
      </c>
    </row>
    <row r="5788" spans="1:8">
      <c r="A5788" s="38">
        <v>45113</v>
      </c>
      <c r="B5788" s="39" t="s">
        <v>89</v>
      </c>
      <c r="C5788" s="39" t="s">
        <v>47</v>
      </c>
      <c r="D5788" s="39" t="s">
        <v>205</v>
      </c>
      <c r="E5788" s="40">
        <v>0</v>
      </c>
      <c r="F5788" s="41">
        <v>1.9717226980090641E-2</v>
      </c>
      <c r="G5788" s="40">
        <v>1.27740753424752</v>
      </c>
      <c r="H5788" s="41">
        <v>5.1264790148235657E-3</v>
      </c>
    </row>
    <row r="5789" spans="1:8">
      <c r="A5789" s="38">
        <v>45113</v>
      </c>
      <c r="B5789" s="39" t="s">
        <v>89</v>
      </c>
      <c r="C5789" s="39" t="s">
        <v>47</v>
      </c>
      <c r="D5789" s="39" t="s">
        <v>126</v>
      </c>
      <c r="E5789" s="40">
        <v>0</v>
      </c>
      <c r="F5789" s="41">
        <v>2.6024908662789489E-2</v>
      </c>
      <c r="G5789" s="40">
        <v>1.686059324544938</v>
      </c>
      <c r="H5789" s="41">
        <v>6.7664762523252662E-3</v>
      </c>
    </row>
    <row r="5790" spans="1:8">
      <c r="A5790" s="38">
        <v>45113</v>
      </c>
      <c r="B5790" s="39" t="s">
        <v>89</v>
      </c>
      <c r="C5790" s="39" t="s">
        <v>47</v>
      </c>
      <c r="D5790" s="39" t="s">
        <v>128</v>
      </c>
      <c r="E5790" s="40">
        <v>0</v>
      </c>
      <c r="F5790" s="41">
        <v>2.059223366612152</v>
      </c>
      <c r="G5790" s="40">
        <v>153.92755965789851</v>
      </c>
      <c r="H5790" s="41">
        <v>0.53539807531915962</v>
      </c>
    </row>
    <row r="5791" spans="1:8">
      <c r="A5791" s="38">
        <v>45113</v>
      </c>
      <c r="B5791" s="39" t="s">
        <v>89</v>
      </c>
      <c r="C5791" s="39" t="s">
        <v>47</v>
      </c>
      <c r="D5791" s="39" t="s">
        <v>129</v>
      </c>
      <c r="E5791" s="40">
        <v>0</v>
      </c>
      <c r="F5791" s="41">
        <v>0</v>
      </c>
      <c r="G5791" s="40">
        <v>0</v>
      </c>
      <c r="H5791" s="41">
        <v>0</v>
      </c>
    </row>
    <row r="5792" spans="1:8">
      <c r="A5792" s="38">
        <v>45113</v>
      </c>
      <c r="B5792" s="39" t="s">
        <v>89</v>
      </c>
      <c r="C5792" s="39" t="s">
        <v>47</v>
      </c>
      <c r="D5792" s="39" t="s">
        <v>130</v>
      </c>
      <c r="E5792" s="40">
        <v>0</v>
      </c>
      <c r="F5792" s="41">
        <v>4.2495213597674457</v>
      </c>
      <c r="G5792" s="40">
        <v>259.55312391943397</v>
      </c>
      <c r="H5792" s="41">
        <v>1.104875553539536</v>
      </c>
    </row>
    <row r="5793" spans="1:8">
      <c r="A5793" s="38">
        <v>45113</v>
      </c>
      <c r="B5793" s="39" t="s">
        <v>89</v>
      </c>
      <c r="C5793" s="39" t="s">
        <v>47</v>
      </c>
      <c r="D5793" s="39" t="s">
        <v>131</v>
      </c>
      <c r="E5793" s="40">
        <v>0</v>
      </c>
      <c r="F5793" s="41">
        <v>0.1257378680455826</v>
      </c>
      <c r="G5793" s="40">
        <v>8.1460998620055136</v>
      </c>
      <c r="H5793" s="41">
        <v>3.2691845691851483E-2</v>
      </c>
    </row>
    <row r="5794" spans="1:8">
      <c r="A5794" s="38">
        <v>45113</v>
      </c>
      <c r="B5794" s="39" t="s">
        <v>89</v>
      </c>
      <c r="C5794" s="39" t="s">
        <v>47</v>
      </c>
      <c r="D5794" s="39" t="s">
        <v>132</v>
      </c>
      <c r="E5794" s="40">
        <v>0</v>
      </c>
      <c r="F5794" s="41">
        <v>1.37191026103025</v>
      </c>
      <c r="G5794" s="40">
        <v>83.912286037867233</v>
      </c>
      <c r="H5794" s="41">
        <v>0.35669666786786508</v>
      </c>
    </row>
    <row r="5795" spans="1:8">
      <c r="A5795" s="38">
        <v>45113</v>
      </c>
      <c r="B5795" s="39" t="s">
        <v>89</v>
      </c>
      <c r="C5795" s="39" t="s">
        <v>47</v>
      </c>
      <c r="D5795" s="39" t="s">
        <v>133</v>
      </c>
      <c r="E5795" s="40">
        <v>0</v>
      </c>
      <c r="F5795" s="41">
        <v>1.316248202045692</v>
      </c>
      <c r="G5795" s="40">
        <v>80.306143369306369</v>
      </c>
      <c r="H5795" s="41">
        <v>0.34222453253188001</v>
      </c>
    </row>
    <row r="5796" spans="1:8">
      <c r="A5796" s="38">
        <v>45113</v>
      </c>
      <c r="B5796" s="39" t="s">
        <v>89</v>
      </c>
      <c r="C5796" s="39" t="s">
        <v>47</v>
      </c>
      <c r="D5796" s="39" t="s">
        <v>135</v>
      </c>
      <c r="E5796" s="40">
        <v>0</v>
      </c>
      <c r="F5796" s="41">
        <v>1.2335008366878199E-2</v>
      </c>
      <c r="G5796" s="40">
        <v>0.79914039833120476</v>
      </c>
      <c r="H5796" s="41">
        <v>3.2071021753883309E-3</v>
      </c>
    </row>
    <row r="5797" spans="1:8">
      <c r="A5797" s="38">
        <v>45113</v>
      </c>
      <c r="B5797" s="39" t="s">
        <v>89</v>
      </c>
      <c r="C5797" s="39" t="s">
        <v>18</v>
      </c>
      <c r="D5797" s="39" t="s">
        <v>137</v>
      </c>
      <c r="E5797" s="40">
        <v>0</v>
      </c>
      <c r="F5797" s="41">
        <v>1.6738589855431889</v>
      </c>
      <c r="G5797" s="40">
        <v>126.42831845887621</v>
      </c>
      <c r="H5797" s="41">
        <v>0.4352033362412292</v>
      </c>
    </row>
    <row r="5798" spans="1:8">
      <c r="A5798" s="38">
        <v>45113</v>
      </c>
      <c r="B5798" s="39" t="s">
        <v>89</v>
      </c>
      <c r="C5798" s="39" t="s">
        <v>18</v>
      </c>
      <c r="D5798" s="39" t="s">
        <v>138</v>
      </c>
      <c r="E5798" s="40">
        <v>0</v>
      </c>
      <c r="F5798" s="41">
        <v>5.5712648428145627E-2</v>
      </c>
      <c r="G5798" s="40">
        <v>3.6094201748987191</v>
      </c>
      <c r="H5798" s="41">
        <v>1.448528859131787E-2</v>
      </c>
    </row>
    <row r="5799" spans="1:8">
      <c r="A5799" s="38">
        <v>45113</v>
      </c>
      <c r="B5799" s="39" t="s">
        <v>89</v>
      </c>
      <c r="C5799" s="39" t="s">
        <v>18</v>
      </c>
      <c r="D5799" s="39" t="s">
        <v>123</v>
      </c>
      <c r="E5799" s="40">
        <v>569.42809880000004</v>
      </c>
      <c r="F5799" s="41">
        <v>3.3503105221447829</v>
      </c>
      <c r="G5799" s="40">
        <v>222.93517407491959</v>
      </c>
      <c r="H5799" s="41">
        <v>0.87108073575764355</v>
      </c>
    </row>
    <row r="5800" spans="1:8">
      <c r="A5800" s="38">
        <v>45113</v>
      </c>
      <c r="B5800" s="39" t="s">
        <v>89</v>
      </c>
      <c r="C5800" s="39" t="s">
        <v>48</v>
      </c>
      <c r="D5800" s="39" t="s">
        <v>123</v>
      </c>
      <c r="E5800" s="40">
        <v>378.41756879999991</v>
      </c>
      <c r="F5800" s="41">
        <v>21.5544220407083</v>
      </c>
      <c r="G5800" s="40">
        <v>1315.1506145685239</v>
      </c>
      <c r="H5800" s="41">
        <v>5.6041497305841572</v>
      </c>
    </row>
    <row r="5801" spans="1:8">
      <c r="A5801" s="38">
        <v>45113</v>
      </c>
      <c r="B5801" s="39" t="s">
        <v>89</v>
      </c>
      <c r="C5801" s="39" t="s">
        <v>7</v>
      </c>
      <c r="D5801" s="39" t="s">
        <v>140</v>
      </c>
      <c r="E5801" s="40">
        <v>3249.2017243999999</v>
      </c>
      <c r="F5801" s="41">
        <v>39.428998718320017</v>
      </c>
      <c r="G5801" s="40">
        <v>2612.8139187772399</v>
      </c>
      <c r="H5801" s="41">
        <v>32.121048294601657</v>
      </c>
    </row>
    <row r="5802" spans="1:8">
      <c r="A5802" s="38">
        <v>45113</v>
      </c>
      <c r="B5802" s="39" t="s">
        <v>89</v>
      </c>
      <c r="C5802" s="39" t="s">
        <v>7</v>
      </c>
      <c r="D5802" s="39" t="s">
        <v>141</v>
      </c>
      <c r="E5802" s="40">
        <v>1861.8831087999999</v>
      </c>
      <c r="F5802" s="41">
        <v>65.998688788224257</v>
      </c>
      <c r="G5802" s="40">
        <v>4350.8087067770412</v>
      </c>
      <c r="H5802" s="41">
        <v>51.529623191897542</v>
      </c>
    </row>
    <row r="5803" spans="1:8">
      <c r="A5803" s="38">
        <v>45113</v>
      </c>
      <c r="B5803" s="39" t="s">
        <v>89</v>
      </c>
      <c r="C5803" s="39" t="s">
        <v>7</v>
      </c>
      <c r="D5803" s="39" t="s">
        <v>142</v>
      </c>
      <c r="E5803" s="40">
        <v>2286.4406628000002</v>
      </c>
      <c r="F5803" s="41">
        <v>35.699511970778282</v>
      </c>
      <c r="G5803" s="40">
        <v>2390.068629004284</v>
      </c>
      <c r="H5803" s="41">
        <v>30.35875566126548</v>
      </c>
    </row>
    <row r="5804" spans="1:8">
      <c r="A5804" s="38">
        <v>45113</v>
      </c>
      <c r="B5804" s="39" t="s">
        <v>89</v>
      </c>
      <c r="C5804" s="39" t="s">
        <v>16</v>
      </c>
      <c r="D5804" s="39" t="s">
        <v>123</v>
      </c>
      <c r="E5804" s="40">
        <v>0</v>
      </c>
      <c r="F5804" s="41">
        <v>0.64923992467652369</v>
      </c>
      <c r="G5804" s="40">
        <v>42.061897048378533</v>
      </c>
      <c r="H5804" s="41">
        <v>0.16880238041589621</v>
      </c>
    </row>
    <row r="5805" spans="1:8">
      <c r="A5805" s="38">
        <v>45113</v>
      </c>
      <c r="B5805" s="39" t="s">
        <v>89</v>
      </c>
      <c r="C5805" s="39" t="s">
        <v>49</v>
      </c>
      <c r="D5805" s="39" t="s">
        <v>143</v>
      </c>
      <c r="E5805" s="40">
        <v>0</v>
      </c>
      <c r="F5805" s="41">
        <v>33.306839846705351</v>
      </c>
      <c r="G5805" s="40">
        <v>2039.908372358972</v>
      </c>
      <c r="H5805" s="41">
        <v>8.6597783601433918</v>
      </c>
    </row>
    <row r="5806" spans="1:8">
      <c r="A5806" s="38">
        <v>45113</v>
      </c>
      <c r="B5806" s="39" t="s">
        <v>89</v>
      </c>
      <c r="C5806" s="39" t="s">
        <v>49</v>
      </c>
      <c r="D5806" s="39" t="s">
        <v>144</v>
      </c>
      <c r="E5806" s="40">
        <v>0</v>
      </c>
      <c r="F5806" s="41">
        <v>1.018214972603779</v>
      </c>
      <c r="G5806" s="40">
        <v>77.234650101865782</v>
      </c>
      <c r="H5806" s="41">
        <v>0.26473589287698251</v>
      </c>
    </row>
    <row r="5807" spans="1:8">
      <c r="A5807" s="38">
        <v>45113</v>
      </c>
      <c r="B5807" s="39" t="s">
        <v>89</v>
      </c>
      <c r="C5807" s="39" t="s">
        <v>49</v>
      </c>
      <c r="D5807" s="39" t="s">
        <v>146</v>
      </c>
      <c r="E5807" s="40">
        <v>0</v>
      </c>
      <c r="F5807" s="41">
        <v>6.5537336759865228E-2</v>
      </c>
      <c r="G5807" s="40">
        <v>4.2459260542115018</v>
      </c>
      <c r="H5807" s="41">
        <v>1.7039707557564961E-2</v>
      </c>
    </row>
    <row r="5808" spans="1:8">
      <c r="A5808" s="38">
        <v>45113</v>
      </c>
      <c r="B5808" s="39" t="s">
        <v>89</v>
      </c>
      <c r="C5808" s="39" t="s">
        <v>49</v>
      </c>
      <c r="D5808" s="39" t="s">
        <v>147</v>
      </c>
      <c r="E5808" s="40">
        <v>0</v>
      </c>
      <c r="F5808" s="41">
        <v>0</v>
      </c>
      <c r="G5808" s="40">
        <v>0</v>
      </c>
      <c r="H5808" s="41">
        <v>0</v>
      </c>
    </row>
    <row r="5809" spans="1:8">
      <c r="A5809" s="38">
        <v>45113</v>
      </c>
      <c r="B5809" s="39" t="s">
        <v>89</v>
      </c>
      <c r="C5809" s="39" t="s">
        <v>49</v>
      </c>
      <c r="D5809" s="39" t="s">
        <v>148</v>
      </c>
      <c r="E5809" s="40">
        <v>0</v>
      </c>
      <c r="F5809" s="41">
        <v>0</v>
      </c>
      <c r="G5809" s="40">
        <v>0</v>
      </c>
      <c r="H5809" s="41">
        <v>0</v>
      </c>
    </row>
    <row r="5810" spans="1:8">
      <c r="A5810" s="38">
        <v>45113</v>
      </c>
      <c r="B5810" s="39" t="s">
        <v>89</v>
      </c>
      <c r="C5810" s="39" t="s">
        <v>49</v>
      </c>
      <c r="D5810" s="39" t="s">
        <v>149</v>
      </c>
      <c r="E5810" s="40">
        <v>0</v>
      </c>
      <c r="F5810" s="41">
        <v>4.1520230609065463E-2</v>
      </c>
      <c r="G5810" s="40">
        <v>2.6899449632176888</v>
      </c>
      <c r="H5810" s="41">
        <v>1.079525995835702E-2</v>
      </c>
    </row>
    <row r="5811" spans="1:8">
      <c r="A5811" s="38">
        <v>45113</v>
      </c>
      <c r="B5811" s="39" t="s">
        <v>89</v>
      </c>
      <c r="C5811" s="39" t="s">
        <v>49</v>
      </c>
      <c r="D5811" s="39" t="s">
        <v>150</v>
      </c>
      <c r="E5811" s="40">
        <v>0</v>
      </c>
      <c r="F5811" s="41">
        <v>2.2206042644885228E-3</v>
      </c>
      <c r="G5811" s="40">
        <v>0.1438648863201743</v>
      </c>
      <c r="H5811" s="41">
        <v>5.7735710876701603E-4</v>
      </c>
    </row>
    <row r="5812" spans="1:8">
      <c r="A5812" s="38">
        <v>45113</v>
      </c>
      <c r="B5812" s="39" t="s">
        <v>89</v>
      </c>
      <c r="C5812" s="39" t="s">
        <v>49</v>
      </c>
      <c r="D5812" s="39" t="s">
        <v>151</v>
      </c>
      <c r="E5812" s="40">
        <v>0</v>
      </c>
      <c r="F5812" s="41">
        <v>2.1956927735648689E-2</v>
      </c>
      <c r="G5812" s="40">
        <v>1.4225096128764581</v>
      </c>
      <c r="H5812" s="41">
        <v>5.7088012112686591E-3</v>
      </c>
    </row>
    <row r="5813" spans="1:8">
      <c r="A5813" s="38">
        <v>45113</v>
      </c>
      <c r="B5813" s="39" t="s">
        <v>89</v>
      </c>
      <c r="C5813" s="39" t="s">
        <v>49</v>
      </c>
      <c r="D5813" s="39" t="s">
        <v>152</v>
      </c>
      <c r="E5813" s="40">
        <v>0</v>
      </c>
      <c r="F5813" s="41">
        <v>1.5531481335086051E-2</v>
      </c>
      <c r="G5813" s="40">
        <v>1.006228274163351</v>
      </c>
      <c r="H5813" s="41">
        <v>4.0381851471223721E-3</v>
      </c>
    </row>
    <row r="5814" spans="1:8">
      <c r="A5814" s="38">
        <v>45113</v>
      </c>
      <c r="B5814" s="39" t="s">
        <v>89</v>
      </c>
      <c r="C5814" s="39" t="s">
        <v>49</v>
      </c>
      <c r="D5814" s="39" t="s">
        <v>154</v>
      </c>
      <c r="E5814" s="40">
        <v>0</v>
      </c>
      <c r="F5814" s="41">
        <v>8.4767545030310296E-2</v>
      </c>
      <c r="G5814" s="40">
        <v>5.4917814148369937</v>
      </c>
      <c r="H5814" s="41">
        <v>2.203956170788068E-2</v>
      </c>
    </row>
    <row r="5815" spans="1:8">
      <c r="A5815" s="38">
        <v>45113</v>
      </c>
      <c r="B5815" s="39" t="s">
        <v>89</v>
      </c>
      <c r="C5815" s="39" t="s">
        <v>49</v>
      </c>
      <c r="D5815" s="39" t="s">
        <v>155</v>
      </c>
      <c r="E5815" s="40">
        <v>0</v>
      </c>
      <c r="F5815" s="41">
        <v>0</v>
      </c>
      <c r="G5815" s="40">
        <v>0</v>
      </c>
      <c r="H5815" s="41">
        <v>0</v>
      </c>
    </row>
    <row r="5816" spans="1:8">
      <c r="A5816" s="38">
        <v>45113</v>
      </c>
      <c r="B5816" s="39" t="s">
        <v>89</v>
      </c>
      <c r="C5816" s="39" t="s">
        <v>49</v>
      </c>
      <c r="D5816" s="39" t="s">
        <v>157</v>
      </c>
      <c r="E5816" s="40">
        <v>0</v>
      </c>
      <c r="F5816" s="41">
        <v>1.5531481335086051E-2</v>
      </c>
      <c r="G5816" s="40">
        <v>1.006228274163351</v>
      </c>
      <c r="H5816" s="41">
        <v>4.0381851471223721E-3</v>
      </c>
    </row>
    <row r="5817" spans="1:8">
      <c r="A5817" s="38">
        <v>45113</v>
      </c>
      <c r="B5817" s="39" t="s">
        <v>89</v>
      </c>
      <c r="C5817" s="39" t="s">
        <v>49</v>
      </c>
      <c r="D5817" s="39" t="s">
        <v>159</v>
      </c>
      <c r="E5817" s="40">
        <v>0</v>
      </c>
      <c r="F5817" s="41">
        <v>1.9717226980090641E-2</v>
      </c>
      <c r="G5817" s="40">
        <v>1.27740753424752</v>
      </c>
      <c r="H5817" s="41">
        <v>5.1264790148235657E-3</v>
      </c>
    </row>
    <row r="5818" spans="1:8">
      <c r="A5818" s="38">
        <v>45113</v>
      </c>
      <c r="B5818" s="39" t="s">
        <v>89</v>
      </c>
      <c r="C5818" s="39" t="s">
        <v>49</v>
      </c>
      <c r="D5818" s="39" t="s">
        <v>255</v>
      </c>
      <c r="E5818" s="40">
        <v>0</v>
      </c>
      <c r="F5818" s="41">
        <v>0</v>
      </c>
      <c r="G5818" s="40">
        <v>0</v>
      </c>
      <c r="H5818" s="41">
        <v>0</v>
      </c>
    </row>
    <row r="5819" spans="1:8">
      <c r="A5819" s="38">
        <v>45113</v>
      </c>
      <c r="B5819" s="39" t="s">
        <v>89</v>
      </c>
      <c r="C5819" s="39" t="s">
        <v>49</v>
      </c>
      <c r="D5819" s="39" t="s">
        <v>261</v>
      </c>
      <c r="E5819" s="40">
        <v>0</v>
      </c>
      <c r="F5819" s="41">
        <v>2.5834800374610611E-3</v>
      </c>
      <c r="G5819" s="40">
        <v>0.1673742898919377</v>
      </c>
      <c r="H5819" s="41">
        <v>6.7170480973987592E-4</v>
      </c>
    </row>
    <row r="5820" spans="1:8">
      <c r="A5820" s="38">
        <v>45113</v>
      </c>
      <c r="B5820" s="39" t="s">
        <v>89</v>
      </c>
      <c r="C5820" s="39" t="s">
        <v>49</v>
      </c>
      <c r="D5820" s="39" t="s">
        <v>210</v>
      </c>
      <c r="E5820" s="40">
        <v>0</v>
      </c>
      <c r="F5820" s="41">
        <v>0</v>
      </c>
      <c r="G5820" s="40">
        <v>0</v>
      </c>
      <c r="H5820" s="41">
        <v>0</v>
      </c>
    </row>
    <row r="5821" spans="1:8">
      <c r="A5821" s="38">
        <v>45113</v>
      </c>
      <c r="B5821" s="39" t="s">
        <v>89</v>
      </c>
      <c r="C5821" s="39" t="s">
        <v>49</v>
      </c>
      <c r="D5821" s="39" t="s">
        <v>234</v>
      </c>
      <c r="E5821" s="40">
        <v>0</v>
      </c>
      <c r="F5821" s="41">
        <v>0</v>
      </c>
      <c r="G5821" s="40">
        <v>0</v>
      </c>
      <c r="H5821" s="41">
        <v>0</v>
      </c>
    </row>
    <row r="5822" spans="1:8">
      <c r="A5822" s="38">
        <v>45113</v>
      </c>
      <c r="B5822" s="39" t="s">
        <v>89</v>
      </c>
      <c r="C5822" s="39" t="s">
        <v>49</v>
      </c>
      <c r="D5822" s="39" t="s">
        <v>250</v>
      </c>
      <c r="E5822" s="40">
        <v>0</v>
      </c>
      <c r="F5822" s="41">
        <v>1.5531481335086051E-2</v>
      </c>
      <c r="G5822" s="40">
        <v>1.006228274163351</v>
      </c>
      <c r="H5822" s="41">
        <v>4.0381851471223721E-3</v>
      </c>
    </row>
    <row r="5823" spans="1:8">
      <c r="A5823" s="38">
        <v>45113</v>
      </c>
      <c r="B5823" s="39" t="s">
        <v>89</v>
      </c>
      <c r="C5823" s="39" t="s">
        <v>49</v>
      </c>
      <c r="D5823" s="39" t="s">
        <v>166</v>
      </c>
      <c r="E5823" s="40">
        <v>0</v>
      </c>
      <c r="F5823" s="41">
        <v>40.227943508753029</v>
      </c>
      <c r="G5823" s="40">
        <v>2691.3875466233749</v>
      </c>
      <c r="H5823" s="41">
        <v>10.459265312275789</v>
      </c>
    </row>
    <row r="5824" spans="1:8">
      <c r="A5824" s="38">
        <v>45113</v>
      </c>
      <c r="B5824" s="39" t="s">
        <v>89</v>
      </c>
      <c r="C5824" s="39" t="s">
        <v>49</v>
      </c>
      <c r="D5824" s="39" t="s">
        <v>167</v>
      </c>
      <c r="E5824" s="40">
        <v>0</v>
      </c>
      <c r="F5824" s="41">
        <v>0.13764870610433649</v>
      </c>
      <c r="G5824" s="40">
        <v>8.917759806419479</v>
      </c>
      <c r="H5824" s="41">
        <v>3.5788663587127477E-2</v>
      </c>
    </row>
    <row r="5825" spans="1:8">
      <c r="A5825" s="38">
        <v>45113</v>
      </c>
      <c r="B5825" s="39" t="s">
        <v>89</v>
      </c>
      <c r="C5825" s="39" t="s">
        <v>49</v>
      </c>
      <c r="D5825" s="39" t="s">
        <v>168</v>
      </c>
      <c r="E5825" s="40">
        <v>0</v>
      </c>
      <c r="F5825" s="41">
        <v>0.13042953829830911</v>
      </c>
      <c r="G5825" s="40">
        <v>8.4500561401925758</v>
      </c>
      <c r="H5825" s="41">
        <v>3.3911679957560378E-2</v>
      </c>
    </row>
    <row r="5826" spans="1:8">
      <c r="A5826" s="38">
        <v>45113</v>
      </c>
      <c r="B5826" s="39" t="s">
        <v>89</v>
      </c>
      <c r="C5826" s="39" t="s">
        <v>49</v>
      </c>
      <c r="D5826" s="39" t="s">
        <v>195</v>
      </c>
      <c r="E5826" s="40">
        <v>0</v>
      </c>
      <c r="F5826" s="41">
        <v>31.957972312486479</v>
      </c>
      <c r="G5826" s="40">
        <v>1958.3404807186</v>
      </c>
      <c r="H5826" s="41">
        <v>8.3090728012464865</v>
      </c>
    </row>
    <row r="5827" spans="1:8">
      <c r="A5827" s="38">
        <v>45113</v>
      </c>
      <c r="B5827" s="39" t="s">
        <v>89</v>
      </c>
      <c r="C5827" s="39" t="s">
        <v>49</v>
      </c>
      <c r="D5827" s="39" t="s">
        <v>169</v>
      </c>
      <c r="E5827" s="40">
        <v>0</v>
      </c>
      <c r="F5827" s="41">
        <v>0.26218773616766983</v>
      </c>
      <c r="G5827" s="40">
        <v>16.986191309055108</v>
      </c>
      <c r="H5827" s="41">
        <v>6.816881140359414E-2</v>
      </c>
    </row>
    <row r="5828" spans="1:8">
      <c r="A5828" s="38">
        <v>45113</v>
      </c>
      <c r="B5828" s="39" t="s">
        <v>89</v>
      </c>
      <c r="C5828" s="39" t="s">
        <v>49</v>
      </c>
      <c r="D5828" s="39" t="s">
        <v>171</v>
      </c>
      <c r="E5828" s="40">
        <v>0</v>
      </c>
      <c r="F5828" s="41">
        <v>2.0766402131061151E-2</v>
      </c>
      <c r="G5828" s="40">
        <v>1.34537978226943</v>
      </c>
      <c r="H5828" s="41">
        <v>5.3992645540758997E-3</v>
      </c>
    </row>
    <row r="5829" spans="1:8">
      <c r="A5829" s="38">
        <v>45113</v>
      </c>
      <c r="B5829" s="39" t="s">
        <v>89</v>
      </c>
      <c r="C5829" s="39" t="s">
        <v>50</v>
      </c>
      <c r="D5829" s="39" t="s">
        <v>172</v>
      </c>
      <c r="E5829" s="40">
        <v>0</v>
      </c>
      <c r="F5829" s="41">
        <v>4.5116714063567782</v>
      </c>
      <c r="G5829" s="40">
        <v>301.82584204825793</v>
      </c>
      <c r="H5829" s="41">
        <v>1.1730345656527621</v>
      </c>
    </row>
    <row r="5830" spans="1:8">
      <c r="A5830" s="38">
        <v>45113</v>
      </c>
      <c r="B5830" s="39" t="s">
        <v>89</v>
      </c>
      <c r="C5830" s="39" t="s">
        <v>50</v>
      </c>
      <c r="D5830" s="39" t="s">
        <v>173</v>
      </c>
      <c r="E5830" s="40">
        <v>0</v>
      </c>
      <c r="F5830" s="41">
        <v>1.7471351130586481</v>
      </c>
      <c r="G5830" s="40">
        <v>116.8408530575995</v>
      </c>
      <c r="H5830" s="41">
        <v>0.45425512939524848</v>
      </c>
    </row>
    <row r="5831" spans="1:8">
      <c r="A5831" s="38">
        <v>45113</v>
      </c>
      <c r="B5831" s="39" t="s">
        <v>89</v>
      </c>
      <c r="C5831" s="39" t="s">
        <v>50</v>
      </c>
      <c r="D5831" s="39" t="s">
        <v>13</v>
      </c>
      <c r="E5831" s="40">
        <v>0</v>
      </c>
      <c r="F5831" s="41">
        <v>3.4850819035272887E-2</v>
      </c>
      <c r="G5831" s="40">
        <v>2.2578580068742422</v>
      </c>
      <c r="H5831" s="41">
        <v>9.061212949170951E-3</v>
      </c>
    </row>
    <row r="5832" spans="1:8">
      <c r="A5832" s="38">
        <v>45113</v>
      </c>
      <c r="B5832" s="39" t="s">
        <v>89</v>
      </c>
      <c r="C5832" s="39" t="s">
        <v>50</v>
      </c>
      <c r="D5832" s="39" t="s">
        <v>15</v>
      </c>
      <c r="E5832" s="40">
        <v>0</v>
      </c>
      <c r="F5832" s="41">
        <v>4.5706007265623717E-2</v>
      </c>
      <c r="G5832" s="40">
        <v>2.9611262324278038</v>
      </c>
      <c r="H5832" s="41">
        <v>1.188356188906217E-2</v>
      </c>
    </row>
    <row r="5833" spans="1:8">
      <c r="A5833" s="38">
        <v>45113</v>
      </c>
      <c r="B5833" s="39" t="s">
        <v>89</v>
      </c>
      <c r="C5833" s="39" t="s">
        <v>50</v>
      </c>
      <c r="D5833" s="39" t="s">
        <v>174</v>
      </c>
      <c r="E5833" s="40">
        <v>0</v>
      </c>
      <c r="F5833" s="41">
        <v>1.024947782417733E-2</v>
      </c>
      <c r="G5833" s="40">
        <v>0.66402644793445564</v>
      </c>
      <c r="H5833" s="41">
        <v>2.664864234286106E-3</v>
      </c>
    </row>
    <row r="5834" spans="1:8">
      <c r="A5834" s="38">
        <v>45113</v>
      </c>
      <c r="B5834" s="39" t="s">
        <v>89</v>
      </c>
      <c r="C5834" s="39" t="s">
        <v>50</v>
      </c>
      <c r="D5834" s="39" t="s">
        <v>213</v>
      </c>
      <c r="E5834" s="40">
        <v>0</v>
      </c>
      <c r="F5834" s="41">
        <v>1.7977479273546829E-2</v>
      </c>
      <c r="G5834" s="40">
        <v>1.164695598118118</v>
      </c>
      <c r="H5834" s="41">
        <v>4.6741446111221736E-3</v>
      </c>
    </row>
    <row r="5835" spans="1:8">
      <c r="A5835" s="38">
        <v>45113</v>
      </c>
      <c r="B5835" s="39" t="s">
        <v>89</v>
      </c>
      <c r="C5835" s="39" t="s">
        <v>50</v>
      </c>
      <c r="D5835" s="39" t="s">
        <v>214</v>
      </c>
      <c r="E5835" s="40">
        <v>0</v>
      </c>
      <c r="F5835" s="41">
        <v>0</v>
      </c>
      <c r="G5835" s="40">
        <v>0</v>
      </c>
      <c r="H5835" s="41">
        <v>0</v>
      </c>
    </row>
    <row r="5836" spans="1:8">
      <c r="A5836" s="38">
        <v>45113</v>
      </c>
      <c r="B5836" s="39" t="s">
        <v>89</v>
      </c>
      <c r="C5836" s="39" t="s">
        <v>50</v>
      </c>
      <c r="D5836" s="39" t="s">
        <v>176</v>
      </c>
      <c r="E5836" s="40">
        <v>0</v>
      </c>
      <c r="F5836" s="41">
        <v>0</v>
      </c>
      <c r="G5836" s="40">
        <v>0</v>
      </c>
      <c r="H5836" s="41">
        <v>0</v>
      </c>
    </row>
    <row r="5837" spans="1:8">
      <c r="A5837" s="38">
        <v>45113</v>
      </c>
      <c r="B5837" s="39" t="s">
        <v>89</v>
      </c>
      <c r="C5837" s="39" t="s">
        <v>50</v>
      </c>
      <c r="D5837" s="39" t="s">
        <v>198</v>
      </c>
      <c r="E5837" s="40">
        <v>0</v>
      </c>
      <c r="F5837" s="41">
        <v>1.9717226980090641E-2</v>
      </c>
      <c r="G5837" s="40">
        <v>1.27740753424752</v>
      </c>
      <c r="H5837" s="41">
        <v>5.1264790148235657E-3</v>
      </c>
    </row>
    <row r="5838" spans="1:8">
      <c r="A5838" s="38">
        <v>45113</v>
      </c>
      <c r="B5838" s="39" t="s">
        <v>89</v>
      </c>
      <c r="C5838" s="39" t="s">
        <v>50</v>
      </c>
      <c r="D5838" s="39" t="s">
        <v>177</v>
      </c>
      <c r="E5838" s="40">
        <v>0</v>
      </c>
      <c r="F5838" s="41">
        <v>0</v>
      </c>
      <c r="G5838" s="40">
        <v>0</v>
      </c>
      <c r="H5838" s="41">
        <v>0</v>
      </c>
    </row>
    <row r="5839" spans="1:8">
      <c r="A5839" s="38">
        <v>45113</v>
      </c>
      <c r="B5839" s="39" t="s">
        <v>89</v>
      </c>
      <c r="C5839" s="39" t="s">
        <v>50</v>
      </c>
      <c r="D5839" s="39" t="s">
        <v>178</v>
      </c>
      <c r="E5839" s="40">
        <v>0</v>
      </c>
      <c r="F5839" s="41">
        <v>4.0483629111151789E-2</v>
      </c>
      <c r="G5839" s="40">
        <v>2.6227873165169511</v>
      </c>
      <c r="H5839" s="41">
        <v>1.052574356889947E-2</v>
      </c>
    </row>
    <row r="5840" spans="1:8">
      <c r="A5840" s="38">
        <v>45113</v>
      </c>
      <c r="B5840" s="39" t="s">
        <v>89</v>
      </c>
      <c r="C5840" s="39" t="s">
        <v>50</v>
      </c>
      <c r="D5840" s="39" t="s">
        <v>179</v>
      </c>
      <c r="E5840" s="40">
        <v>0</v>
      </c>
      <c r="F5840" s="41">
        <v>1.223767096081043E-2</v>
      </c>
      <c r="G5840" s="40">
        <v>0.79283426126636147</v>
      </c>
      <c r="H5840" s="41">
        <v>3.1817944498107121E-3</v>
      </c>
    </row>
    <row r="5841" spans="1:8">
      <c r="A5841" s="38">
        <v>45113</v>
      </c>
      <c r="B5841" s="39" t="s">
        <v>89</v>
      </c>
      <c r="C5841" s="39" t="s">
        <v>50</v>
      </c>
      <c r="D5841" s="39" t="s">
        <v>8</v>
      </c>
      <c r="E5841" s="40">
        <v>0</v>
      </c>
      <c r="F5841" s="41">
        <v>8.1334414116806239E-2</v>
      </c>
      <c r="G5841" s="40">
        <v>5.2693613301366264</v>
      </c>
      <c r="H5841" s="41">
        <v>2.114694767036962E-2</v>
      </c>
    </row>
    <row r="5842" spans="1:8">
      <c r="A5842" s="38">
        <v>45113</v>
      </c>
      <c r="B5842" s="39" t="s">
        <v>180</v>
      </c>
      <c r="C5842" s="39" t="s">
        <v>43</v>
      </c>
      <c r="D5842" s="39" t="s">
        <v>90</v>
      </c>
      <c r="E5842" s="40">
        <v>0</v>
      </c>
      <c r="F5842" s="41">
        <v>17.177878848816881</v>
      </c>
      <c r="G5842" s="40">
        <v>2795.5522883791391</v>
      </c>
      <c r="H5842" s="41">
        <v>4.4662485006923891</v>
      </c>
    </row>
    <row r="5843" spans="1:8">
      <c r="A5843" s="38">
        <v>45113</v>
      </c>
      <c r="B5843" s="39" t="s">
        <v>180</v>
      </c>
      <c r="C5843" s="39" t="s">
        <v>44</v>
      </c>
      <c r="D5843" s="39" t="s">
        <v>91</v>
      </c>
      <c r="E5843" s="40">
        <v>0</v>
      </c>
      <c r="F5843" s="41">
        <v>21.760825209108319</v>
      </c>
      <c r="G5843" s="40">
        <v>3378.677769677035</v>
      </c>
      <c r="H5843" s="41">
        <v>5.6578145543681631</v>
      </c>
    </row>
    <row r="5844" spans="1:8">
      <c r="A5844" s="38">
        <v>45113</v>
      </c>
      <c r="B5844" s="39" t="s">
        <v>180</v>
      </c>
      <c r="C5844" s="39" t="s">
        <v>181</v>
      </c>
      <c r="D5844" s="39" t="s">
        <v>182</v>
      </c>
      <c r="E5844" s="40">
        <v>0</v>
      </c>
      <c r="F5844" s="41">
        <v>3.205766607983971E-2</v>
      </c>
      <c r="G5844" s="40">
        <v>5.2694243638413161</v>
      </c>
      <c r="H5844" s="41">
        <v>8.3349931807583256E-3</v>
      </c>
    </row>
    <row r="5845" spans="1:8">
      <c r="A5845" s="38">
        <v>45113</v>
      </c>
      <c r="B5845" s="39" t="s">
        <v>180</v>
      </c>
      <c r="C5845" s="39" t="s">
        <v>45</v>
      </c>
      <c r="D5845" s="39" t="s">
        <v>92</v>
      </c>
      <c r="E5845" s="40">
        <v>0</v>
      </c>
      <c r="F5845" s="41">
        <v>65.902157169774853</v>
      </c>
      <c r="G5845" s="40">
        <v>10801.106501194099</v>
      </c>
      <c r="H5845" s="41">
        <v>17.134560864141459</v>
      </c>
    </row>
    <row r="5846" spans="1:8">
      <c r="A5846" s="38">
        <v>45113</v>
      </c>
      <c r="B5846" s="39" t="s">
        <v>180</v>
      </c>
      <c r="C5846" s="39" t="s">
        <v>45</v>
      </c>
      <c r="D5846" s="39" t="s">
        <v>93</v>
      </c>
      <c r="E5846" s="40">
        <v>0</v>
      </c>
      <c r="F5846" s="41">
        <v>0</v>
      </c>
      <c r="G5846" s="40">
        <v>0</v>
      </c>
      <c r="H5846" s="41">
        <v>0</v>
      </c>
    </row>
    <row r="5847" spans="1:8">
      <c r="A5847" s="38">
        <v>45113</v>
      </c>
      <c r="B5847" s="39" t="s">
        <v>180</v>
      </c>
      <c r="C5847" s="39" t="s">
        <v>46</v>
      </c>
      <c r="D5847" s="39" t="s">
        <v>184</v>
      </c>
      <c r="E5847" s="40">
        <v>0</v>
      </c>
      <c r="F5847" s="41">
        <v>0</v>
      </c>
      <c r="G5847" s="40">
        <v>0</v>
      </c>
      <c r="H5847" s="41">
        <v>0</v>
      </c>
    </row>
    <row r="5848" spans="1:8">
      <c r="A5848" s="38">
        <v>45113</v>
      </c>
      <c r="B5848" s="39" t="s">
        <v>180</v>
      </c>
      <c r="C5848" s="39" t="s">
        <v>46</v>
      </c>
      <c r="D5848" s="39" t="s">
        <v>120</v>
      </c>
      <c r="E5848" s="40">
        <v>0</v>
      </c>
      <c r="F5848" s="41">
        <v>0</v>
      </c>
      <c r="G5848" s="40">
        <v>0</v>
      </c>
      <c r="H5848" s="41">
        <v>0</v>
      </c>
    </row>
    <row r="5849" spans="1:8">
      <c r="A5849" s="38">
        <v>45113</v>
      </c>
      <c r="B5849" s="39" t="s">
        <v>180</v>
      </c>
      <c r="C5849" s="39" t="s">
        <v>46</v>
      </c>
      <c r="D5849" s="39" t="s">
        <v>122</v>
      </c>
      <c r="E5849" s="40">
        <v>0</v>
      </c>
      <c r="F5849" s="41">
        <v>0</v>
      </c>
      <c r="G5849" s="40">
        <v>0</v>
      </c>
      <c r="H5849" s="41">
        <v>0</v>
      </c>
    </row>
    <row r="5850" spans="1:8">
      <c r="A5850" s="38">
        <v>45113</v>
      </c>
      <c r="B5850" s="39" t="s">
        <v>180</v>
      </c>
      <c r="C5850" s="39" t="s">
        <v>46</v>
      </c>
      <c r="D5850" s="39" t="s">
        <v>123</v>
      </c>
      <c r="E5850" s="40">
        <v>0</v>
      </c>
      <c r="F5850" s="41">
        <v>29.40365552958017</v>
      </c>
      <c r="G5850" s="40">
        <v>4739.4646501571142</v>
      </c>
      <c r="H5850" s="41">
        <v>7.6449504376908433</v>
      </c>
    </row>
    <row r="5851" spans="1:8">
      <c r="A5851" s="38">
        <v>45113</v>
      </c>
      <c r="B5851" s="39" t="s">
        <v>180</v>
      </c>
      <c r="C5851" s="39" t="s">
        <v>46</v>
      </c>
      <c r="D5851" s="39" t="s">
        <v>124</v>
      </c>
      <c r="E5851" s="40">
        <v>0</v>
      </c>
      <c r="F5851" s="41">
        <v>0</v>
      </c>
      <c r="G5851" s="40">
        <v>0</v>
      </c>
      <c r="H5851" s="41">
        <v>0</v>
      </c>
    </row>
    <row r="5852" spans="1:8">
      <c r="A5852" s="38">
        <v>45113</v>
      </c>
      <c r="B5852" s="39" t="s">
        <v>180</v>
      </c>
      <c r="C5852" s="39" t="s">
        <v>47</v>
      </c>
      <c r="D5852" s="39" t="s">
        <v>185</v>
      </c>
      <c r="E5852" s="40">
        <v>0</v>
      </c>
      <c r="F5852" s="41">
        <v>2.9826411164490869</v>
      </c>
      <c r="G5852" s="40">
        <v>490.26656302642073</v>
      </c>
      <c r="H5852" s="41">
        <v>0.77548669027676265</v>
      </c>
    </row>
    <row r="5853" spans="1:8">
      <c r="A5853" s="38">
        <v>45113</v>
      </c>
      <c r="B5853" s="39" t="s">
        <v>180</v>
      </c>
      <c r="C5853" s="39" t="s">
        <v>47</v>
      </c>
      <c r="D5853" s="39" t="s">
        <v>128</v>
      </c>
      <c r="E5853" s="40">
        <v>0</v>
      </c>
      <c r="F5853" s="41">
        <v>0.9942137054830289</v>
      </c>
      <c r="G5853" s="40">
        <v>163.42218767547359</v>
      </c>
      <c r="H5853" s="41">
        <v>0.25849556342558749</v>
      </c>
    </row>
    <row r="5854" spans="1:8">
      <c r="A5854" s="38">
        <v>45113</v>
      </c>
      <c r="B5854" s="39" t="s">
        <v>180</v>
      </c>
      <c r="C5854" s="39" t="s">
        <v>47</v>
      </c>
      <c r="D5854" s="39" t="s">
        <v>186</v>
      </c>
      <c r="E5854" s="40">
        <v>0</v>
      </c>
      <c r="F5854" s="41">
        <v>0</v>
      </c>
      <c r="G5854" s="40">
        <v>0</v>
      </c>
      <c r="H5854" s="41">
        <v>0</v>
      </c>
    </row>
    <row r="5855" spans="1:8">
      <c r="A5855" s="38">
        <v>45113</v>
      </c>
      <c r="B5855" s="39" t="s">
        <v>180</v>
      </c>
      <c r="C5855" s="39" t="s">
        <v>47</v>
      </c>
      <c r="D5855" s="39" t="s">
        <v>130</v>
      </c>
      <c r="E5855" s="40">
        <v>0</v>
      </c>
      <c r="F5855" s="41">
        <v>2.0027960254201611</v>
      </c>
      <c r="G5855" s="40">
        <v>328.73485395467338</v>
      </c>
      <c r="H5855" s="41">
        <v>0.52072696660924189</v>
      </c>
    </row>
    <row r="5856" spans="1:8">
      <c r="A5856" s="38">
        <v>45113</v>
      </c>
      <c r="B5856" s="39" t="s">
        <v>180</v>
      </c>
      <c r="C5856" s="39" t="s">
        <v>47</v>
      </c>
      <c r="D5856" s="39" t="s">
        <v>131</v>
      </c>
      <c r="E5856" s="40">
        <v>0</v>
      </c>
      <c r="F5856" s="41">
        <v>0</v>
      </c>
      <c r="G5856" s="40">
        <v>0</v>
      </c>
      <c r="H5856" s="41">
        <v>0</v>
      </c>
    </row>
    <row r="5857" spans="1:8">
      <c r="A5857" s="38">
        <v>45113</v>
      </c>
      <c r="B5857" s="39" t="s">
        <v>180</v>
      </c>
      <c r="C5857" s="39" t="s">
        <v>47</v>
      </c>
      <c r="D5857" s="39" t="s">
        <v>132</v>
      </c>
      <c r="E5857" s="40">
        <v>0</v>
      </c>
      <c r="F5857" s="41">
        <v>0</v>
      </c>
      <c r="G5857" s="40">
        <v>0</v>
      </c>
      <c r="H5857" s="41">
        <v>0</v>
      </c>
    </row>
    <row r="5858" spans="1:8">
      <c r="A5858" s="38">
        <v>45113</v>
      </c>
      <c r="B5858" s="39" t="s">
        <v>180</v>
      </c>
      <c r="C5858" s="39" t="s">
        <v>47</v>
      </c>
      <c r="D5858" s="39" t="s">
        <v>133</v>
      </c>
      <c r="E5858" s="40">
        <v>0</v>
      </c>
      <c r="F5858" s="41">
        <v>0</v>
      </c>
      <c r="G5858" s="40">
        <v>0</v>
      </c>
      <c r="H5858" s="41">
        <v>0</v>
      </c>
    </row>
    <row r="5859" spans="1:8">
      <c r="A5859" s="38">
        <v>45113</v>
      </c>
      <c r="B5859" s="39" t="s">
        <v>180</v>
      </c>
      <c r="C5859" s="39" t="s">
        <v>47</v>
      </c>
      <c r="D5859" s="39" t="s">
        <v>135</v>
      </c>
      <c r="E5859" s="40">
        <v>0</v>
      </c>
      <c r="F5859" s="41">
        <v>0</v>
      </c>
      <c r="G5859" s="40">
        <v>0</v>
      </c>
      <c r="H5859" s="41">
        <v>0</v>
      </c>
    </row>
    <row r="5860" spans="1:8">
      <c r="A5860" s="38">
        <v>45113</v>
      </c>
      <c r="B5860" s="39" t="s">
        <v>180</v>
      </c>
      <c r="C5860" s="39" t="s">
        <v>47</v>
      </c>
      <c r="D5860" s="39" t="s">
        <v>136</v>
      </c>
      <c r="E5860" s="40">
        <v>0</v>
      </c>
      <c r="F5860" s="41">
        <v>0</v>
      </c>
      <c r="G5860" s="40">
        <v>0</v>
      </c>
      <c r="H5860" s="41">
        <v>0</v>
      </c>
    </row>
    <row r="5861" spans="1:8">
      <c r="A5861" s="38">
        <v>45113</v>
      </c>
      <c r="B5861" s="39" t="s">
        <v>180</v>
      </c>
      <c r="C5861" s="39" t="s">
        <v>18</v>
      </c>
      <c r="D5861" s="39" t="s">
        <v>120</v>
      </c>
      <c r="E5861" s="40">
        <v>36.612830399999993</v>
      </c>
      <c r="F5861" s="41">
        <v>0</v>
      </c>
      <c r="G5861" s="40">
        <v>0</v>
      </c>
      <c r="H5861" s="41">
        <v>0</v>
      </c>
    </row>
    <row r="5862" spans="1:8">
      <c r="A5862" s="38">
        <v>45113</v>
      </c>
      <c r="B5862" s="39" t="s">
        <v>180</v>
      </c>
      <c r="C5862" s="39" t="s">
        <v>18</v>
      </c>
      <c r="D5862" s="39" t="s">
        <v>123</v>
      </c>
      <c r="E5862" s="40">
        <v>3430.7020972</v>
      </c>
      <c r="F5862" s="41">
        <v>94.432247339604388</v>
      </c>
      <c r="G5862" s="40">
        <v>15475.078179435221</v>
      </c>
      <c r="H5862" s="41">
        <v>24.552384308297139</v>
      </c>
    </row>
    <row r="5863" spans="1:8">
      <c r="A5863" s="38">
        <v>45113</v>
      </c>
      <c r="B5863" s="39" t="s">
        <v>180</v>
      </c>
      <c r="C5863" s="39" t="s">
        <v>48</v>
      </c>
      <c r="D5863" s="39" t="s">
        <v>120</v>
      </c>
      <c r="E5863" s="40">
        <v>275.13165239999989</v>
      </c>
      <c r="F5863" s="41">
        <v>0</v>
      </c>
      <c r="G5863" s="40">
        <v>0</v>
      </c>
      <c r="H5863" s="41">
        <v>0</v>
      </c>
    </row>
    <row r="5864" spans="1:8">
      <c r="A5864" s="38">
        <v>45113</v>
      </c>
      <c r="B5864" s="39" t="s">
        <v>180</v>
      </c>
      <c r="C5864" s="39" t="s">
        <v>7</v>
      </c>
      <c r="D5864" s="39" t="s">
        <v>140</v>
      </c>
      <c r="E5864" s="40">
        <v>1645.5546535999999</v>
      </c>
      <c r="F5864" s="41">
        <v>94.952977416638532</v>
      </c>
      <c r="G5864" s="40">
        <v>15137.38962487336</v>
      </c>
      <c r="H5864" s="41">
        <v>69.913666782803034</v>
      </c>
    </row>
    <row r="5865" spans="1:8">
      <c r="A5865" s="38">
        <v>45113</v>
      </c>
      <c r="B5865" s="39" t="s">
        <v>180</v>
      </c>
      <c r="C5865" s="39" t="s">
        <v>7</v>
      </c>
      <c r="D5865" s="39" t="s">
        <v>187</v>
      </c>
      <c r="E5865" s="40">
        <v>0</v>
      </c>
      <c r="F5865" s="41">
        <v>0</v>
      </c>
      <c r="G5865" s="40">
        <v>0</v>
      </c>
      <c r="H5865" s="41">
        <v>0</v>
      </c>
    </row>
    <row r="5866" spans="1:8">
      <c r="A5866" s="38">
        <v>45113</v>
      </c>
      <c r="B5866" s="39" t="s">
        <v>180</v>
      </c>
      <c r="C5866" s="39" t="s">
        <v>16</v>
      </c>
      <c r="D5866" s="39" t="s">
        <v>123</v>
      </c>
      <c r="E5866" s="40">
        <v>2410.4296559999998</v>
      </c>
      <c r="F5866" s="41">
        <v>100.0982870285858</v>
      </c>
      <c r="G5866" s="40">
        <v>16353.84831951842</v>
      </c>
      <c r="H5866" s="41">
        <v>26.0255546274323</v>
      </c>
    </row>
    <row r="5867" spans="1:8">
      <c r="A5867" s="38">
        <v>45113</v>
      </c>
      <c r="B5867" s="39" t="s">
        <v>180</v>
      </c>
      <c r="C5867" s="39" t="s">
        <v>49</v>
      </c>
      <c r="D5867" s="39" t="s">
        <v>278</v>
      </c>
      <c r="E5867" s="40">
        <v>0</v>
      </c>
      <c r="F5867" s="41">
        <v>0</v>
      </c>
      <c r="G5867" s="40">
        <v>0</v>
      </c>
      <c r="H5867" s="41">
        <v>0</v>
      </c>
    </row>
    <row r="5868" spans="1:8">
      <c r="A5868" s="38">
        <v>45113</v>
      </c>
      <c r="B5868" s="39" t="s">
        <v>180</v>
      </c>
      <c r="C5868" s="39" t="s">
        <v>49</v>
      </c>
      <c r="D5868" s="39" t="s">
        <v>148</v>
      </c>
      <c r="E5868" s="40">
        <v>0</v>
      </c>
      <c r="F5868" s="41">
        <v>0</v>
      </c>
      <c r="G5868" s="40">
        <v>0</v>
      </c>
      <c r="H5868" s="41">
        <v>0</v>
      </c>
    </row>
    <row r="5869" spans="1:8">
      <c r="A5869" s="38">
        <v>45113</v>
      </c>
      <c r="B5869" s="39" t="s">
        <v>180</v>
      </c>
      <c r="C5869" s="39" t="s">
        <v>49</v>
      </c>
      <c r="D5869" s="39" t="s">
        <v>149</v>
      </c>
      <c r="E5869" s="40">
        <v>0</v>
      </c>
      <c r="F5869" s="41">
        <v>0</v>
      </c>
      <c r="G5869" s="40">
        <v>0</v>
      </c>
      <c r="H5869" s="41">
        <v>0</v>
      </c>
    </row>
    <row r="5870" spans="1:8">
      <c r="A5870" s="38">
        <v>45113</v>
      </c>
      <c r="B5870" s="39" t="s">
        <v>180</v>
      </c>
      <c r="C5870" s="39" t="s">
        <v>49</v>
      </c>
      <c r="D5870" s="39" t="s">
        <v>190</v>
      </c>
      <c r="E5870" s="40">
        <v>0</v>
      </c>
      <c r="F5870" s="41">
        <v>0</v>
      </c>
      <c r="G5870" s="40">
        <v>0</v>
      </c>
      <c r="H5870" s="41">
        <v>0</v>
      </c>
    </row>
    <row r="5871" spans="1:8">
      <c r="A5871" s="38">
        <v>45113</v>
      </c>
      <c r="B5871" s="39" t="s">
        <v>180</v>
      </c>
      <c r="C5871" s="39" t="s">
        <v>49</v>
      </c>
      <c r="D5871" s="39" t="s">
        <v>224</v>
      </c>
      <c r="E5871" s="40">
        <v>0</v>
      </c>
      <c r="F5871" s="41">
        <v>0</v>
      </c>
      <c r="G5871" s="40">
        <v>0</v>
      </c>
      <c r="H5871" s="41">
        <v>0</v>
      </c>
    </row>
    <row r="5872" spans="1:8">
      <c r="A5872" s="38">
        <v>45113</v>
      </c>
      <c r="B5872" s="39" t="s">
        <v>180</v>
      </c>
      <c r="C5872" s="39" t="s">
        <v>49</v>
      </c>
      <c r="D5872" s="39" t="s">
        <v>232</v>
      </c>
      <c r="E5872" s="40">
        <v>0</v>
      </c>
      <c r="F5872" s="41">
        <v>0.10212374547948939</v>
      </c>
      <c r="G5872" s="40">
        <v>16.786417052823751</v>
      </c>
      <c r="H5872" s="41">
        <v>2.6552173824667239E-2</v>
      </c>
    </row>
    <row r="5873" spans="1:8">
      <c r="A5873" s="38">
        <v>45113</v>
      </c>
      <c r="B5873" s="39" t="s">
        <v>180</v>
      </c>
      <c r="C5873" s="39" t="s">
        <v>49</v>
      </c>
      <c r="D5873" s="39" t="s">
        <v>154</v>
      </c>
      <c r="E5873" s="40">
        <v>0</v>
      </c>
      <c r="F5873" s="41">
        <v>0</v>
      </c>
      <c r="G5873" s="40">
        <v>0</v>
      </c>
      <c r="H5873" s="41">
        <v>0</v>
      </c>
    </row>
    <row r="5874" spans="1:8">
      <c r="A5874" s="38">
        <v>45113</v>
      </c>
      <c r="B5874" s="39" t="s">
        <v>180</v>
      </c>
      <c r="C5874" s="39" t="s">
        <v>49</v>
      </c>
      <c r="D5874" s="39" t="s">
        <v>155</v>
      </c>
      <c r="E5874" s="40">
        <v>0</v>
      </c>
      <c r="F5874" s="41">
        <v>0</v>
      </c>
      <c r="G5874" s="40">
        <v>0</v>
      </c>
      <c r="H5874" s="41">
        <v>0</v>
      </c>
    </row>
    <row r="5875" spans="1:8">
      <c r="A5875" s="38">
        <v>45113</v>
      </c>
      <c r="B5875" s="39" t="s">
        <v>180</v>
      </c>
      <c r="C5875" s="39" t="s">
        <v>49</v>
      </c>
      <c r="D5875" s="39" t="s">
        <v>191</v>
      </c>
      <c r="E5875" s="40">
        <v>0</v>
      </c>
      <c r="F5875" s="41">
        <v>0</v>
      </c>
      <c r="G5875" s="40">
        <v>0</v>
      </c>
      <c r="H5875" s="41">
        <v>0</v>
      </c>
    </row>
    <row r="5876" spans="1:8">
      <c r="A5876" s="38">
        <v>45113</v>
      </c>
      <c r="B5876" s="39" t="s">
        <v>180</v>
      </c>
      <c r="C5876" s="39" t="s">
        <v>49</v>
      </c>
      <c r="D5876" s="39" t="s">
        <v>159</v>
      </c>
      <c r="E5876" s="40">
        <v>0</v>
      </c>
      <c r="F5876" s="41">
        <v>0</v>
      </c>
      <c r="G5876" s="40">
        <v>0</v>
      </c>
      <c r="H5876" s="41">
        <v>0</v>
      </c>
    </row>
    <row r="5877" spans="1:8">
      <c r="A5877" s="38">
        <v>45113</v>
      </c>
      <c r="B5877" s="39" t="s">
        <v>180</v>
      </c>
      <c r="C5877" s="39" t="s">
        <v>49</v>
      </c>
      <c r="D5877" s="39" t="s">
        <v>259</v>
      </c>
      <c r="E5877" s="40">
        <v>0</v>
      </c>
      <c r="F5877" s="41">
        <v>0</v>
      </c>
      <c r="G5877" s="40">
        <v>0</v>
      </c>
      <c r="H5877" s="41">
        <v>0</v>
      </c>
    </row>
    <row r="5878" spans="1:8">
      <c r="A5878" s="38">
        <v>45113</v>
      </c>
      <c r="B5878" s="39" t="s">
        <v>180</v>
      </c>
      <c r="C5878" s="39" t="s">
        <v>49</v>
      </c>
      <c r="D5878" s="39" t="s">
        <v>192</v>
      </c>
      <c r="E5878" s="40">
        <v>0</v>
      </c>
      <c r="F5878" s="41">
        <v>0</v>
      </c>
      <c r="G5878" s="40">
        <v>0</v>
      </c>
      <c r="H5878" s="41">
        <v>0</v>
      </c>
    </row>
    <row r="5879" spans="1:8">
      <c r="A5879" s="38">
        <v>45113</v>
      </c>
      <c r="B5879" s="39" t="s">
        <v>180</v>
      </c>
      <c r="C5879" s="39" t="s">
        <v>49</v>
      </c>
      <c r="D5879" s="39" t="s">
        <v>266</v>
      </c>
      <c r="E5879" s="40">
        <v>0</v>
      </c>
      <c r="F5879" s="41">
        <v>0</v>
      </c>
      <c r="G5879" s="40">
        <v>0</v>
      </c>
      <c r="H5879" s="41">
        <v>0</v>
      </c>
    </row>
    <row r="5880" spans="1:8">
      <c r="A5880" s="38">
        <v>45113</v>
      </c>
      <c r="B5880" s="39" t="s">
        <v>180</v>
      </c>
      <c r="C5880" s="39" t="s">
        <v>49</v>
      </c>
      <c r="D5880" s="39" t="s">
        <v>193</v>
      </c>
      <c r="E5880" s="40">
        <v>0</v>
      </c>
      <c r="F5880" s="41">
        <v>0</v>
      </c>
      <c r="G5880" s="40">
        <v>0</v>
      </c>
      <c r="H5880" s="41">
        <v>0</v>
      </c>
    </row>
    <row r="5881" spans="1:8">
      <c r="A5881" s="38">
        <v>45113</v>
      </c>
      <c r="B5881" s="39" t="s">
        <v>180</v>
      </c>
      <c r="C5881" s="39" t="s">
        <v>49</v>
      </c>
      <c r="D5881" s="39" t="s">
        <v>233</v>
      </c>
      <c r="E5881" s="40">
        <v>0</v>
      </c>
      <c r="F5881" s="41">
        <v>0</v>
      </c>
      <c r="G5881" s="40">
        <v>0</v>
      </c>
      <c r="H5881" s="41">
        <v>0</v>
      </c>
    </row>
    <row r="5882" spans="1:8">
      <c r="A5882" s="38">
        <v>45113</v>
      </c>
      <c r="B5882" s="39" t="s">
        <v>180</v>
      </c>
      <c r="C5882" s="39" t="s">
        <v>49</v>
      </c>
      <c r="D5882" s="39" t="s">
        <v>225</v>
      </c>
      <c r="E5882" s="40">
        <v>0</v>
      </c>
      <c r="F5882" s="41">
        <v>0</v>
      </c>
      <c r="G5882" s="40">
        <v>0</v>
      </c>
      <c r="H5882" s="41">
        <v>0</v>
      </c>
    </row>
    <row r="5883" spans="1:8">
      <c r="A5883" s="38">
        <v>45113</v>
      </c>
      <c r="B5883" s="39" t="s">
        <v>180</v>
      </c>
      <c r="C5883" s="39" t="s">
        <v>49</v>
      </c>
      <c r="D5883" s="39" t="s">
        <v>249</v>
      </c>
      <c r="E5883" s="40">
        <v>0</v>
      </c>
      <c r="F5883" s="41">
        <v>0</v>
      </c>
      <c r="G5883" s="40">
        <v>0</v>
      </c>
      <c r="H5883" s="41">
        <v>0</v>
      </c>
    </row>
    <row r="5884" spans="1:8">
      <c r="A5884" s="38">
        <v>45113</v>
      </c>
      <c r="B5884" s="39" t="s">
        <v>180</v>
      </c>
      <c r="C5884" s="39" t="s">
        <v>49</v>
      </c>
      <c r="D5884" s="39" t="s">
        <v>292</v>
      </c>
      <c r="E5884" s="40">
        <v>0</v>
      </c>
      <c r="F5884" s="41">
        <v>0</v>
      </c>
      <c r="G5884" s="40">
        <v>0</v>
      </c>
      <c r="H5884" s="41">
        <v>0</v>
      </c>
    </row>
    <row r="5885" spans="1:8">
      <c r="A5885" s="38">
        <v>45113</v>
      </c>
      <c r="B5885" s="39" t="s">
        <v>180</v>
      </c>
      <c r="C5885" s="39" t="s">
        <v>49</v>
      </c>
      <c r="D5885" s="39" t="s">
        <v>165</v>
      </c>
      <c r="E5885" s="40">
        <v>0</v>
      </c>
      <c r="F5885" s="41">
        <v>0</v>
      </c>
      <c r="G5885" s="40">
        <v>0</v>
      </c>
      <c r="H5885" s="41">
        <v>0</v>
      </c>
    </row>
    <row r="5886" spans="1:8">
      <c r="A5886" s="38">
        <v>45113</v>
      </c>
      <c r="B5886" s="39" t="s">
        <v>180</v>
      </c>
      <c r="C5886" s="39" t="s">
        <v>49</v>
      </c>
      <c r="D5886" s="39" t="s">
        <v>218</v>
      </c>
      <c r="E5886" s="40">
        <v>0</v>
      </c>
      <c r="F5886" s="41">
        <v>0</v>
      </c>
      <c r="G5886" s="40">
        <v>0</v>
      </c>
      <c r="H5886" s="41">
        <v>0</v>
      </c>
    </row>
    <row r="5887" spans="1:8">
      <c r="A5887" s="38">
        <v>45113</v>
      </c>
      <c r="B5887" s="39" t="s">
        <v>180</v>
      </c>
      <c r="C5887" s="39" t="s">
        <v>49</v>
      </c>
      <c r="D5887" s="39" t="s">
        <v>167</v>
      </c>
      <c r="E5887" s="40">
        <v>0</v>
      </c>
      <c r="F5887" s="41">
        <v>0</v>
      </c>
      <c r="G5887" s="40">
        <v>0</v>
      </c>
      <c r="H5887" s="41">
        <v>0</v>
      </c>
    </row>
    <row r="5888" spans="1:8">
      <c r="A5888" s="38">
        <v>45113</v>
      </c>
      <c r="B5888" s="39" t="s">
        <v>180</v>
      </c>
      <c r="C5888" s="39" t="s">
        <v>49</v>
      </c>
      <c r="D5888" s="39" t="s">
        <v>168</v>
      </c>
      <c r="E5888" s="40">
        <v>0</v>
      </c>
      <c r="F5888" s="41">
        <v>0</v>
      </c>
      <c r="G5888" s="40">
        <v>0</v>
      </c>
      <c r="H5888" s="41">
        <v>0</v>
      </c>
    </row>
    <row r="5889" spans="1:8">
      <c r="A5889" s="38">
        <v>45113</v>
      </c>
      <c r="B5889" s="39" t="s">
        <v>180</v>
      </c>
      <c r="C5889" s="39" t="s">
        <v>49</v>
      </c>
      <c r="D5889" s="39" t="s">
        <v>195</v>
      </c>
      <c r="E5889" s="40">
        <v>0</v>
      </c>
      <c r="F5889" s="41">
        <v>0.10212374547948939</v>
      </c>
      <c r="G5889" s="40">
        <v>16.786417052823751</v>
      </c>
      <c r="H5889" s="41">
        <v>2.6552173824667239E-2</v>
      </c>
    </row>
    <row r="5890" spans="1:8">
      <c r="A5890" s="38">
        <v>45113</v>
      </c>
      <c r="B5890" s="39" t="s">
        <v>180</v>
      </c>
      <c r="C5890" s="39" t="s">
        <v>49</v>
      </c>
      <c r="D5890" s="39" t="s">
        <v>169</v>
      </c>
      <c r="E5890" s="40">
        <v>0</v>
      </c>
      <c r="F5890" s="41">
        <v>0</v>
      </c>
      <c r="G5890" s="40">
        <v>0</v>
      </c>
      <c r="H5890" s="41">
        <v>0</v>
      </c>
    </row>
    <row r="5891" spans="1:8">
      <c r="A5891" s="38">
        <v>45113</v>
      </c>
      <c r="B5891" s="39" t="s">
        <v>180</v>
      </c>
      <c r="C5891" s="39" t="s">
        <v>49</v>
      </c>
      <c r="D5891" s="39" t="s">
        <v>170</v>
      </c>
      <c r="E5891" s="40">
        <v>0</v>
      </c>
      <c r="F5891" s="41">
        <v>0</v>
      </c>
      <c r="G5891" s="40">
        <v>0</v>
      </c>
      <c r="H5891" s="41">
        <v>0</v>
      </c>
    </row>
    <row r="5892" spans="1:8">
      <c r="A5892" s="38">
        <v>45113</v>
      </c>
      <c r="B5892" s="39" t="s">
        <v>180</v>
      </c>
      <c r="C5892" s="39" t="s">
        <v>49</v>
      </c>
      <c r="D5892" s="39" t="s">
        <v>171</v>
      </c>
      <c r="E5892" s="40">
        <v>0</v>
      </c>
      <c r="F5892" s="41">
        <v>0</v>
      </c>
      <c r="G5892" s="40">
        <v>0</v>
      </c>
      <c r="H5892" s="41">
        <v>0</v>
      </c>
    </row>
    <row r="5893" spans="1:8">
      <c r="A5893" s="38">
        <v>45113</v>
      </c>
      <c r="B5893" s="39" t="s">
        <v>180</v>
      </c>
      <c r="C5893" s="39" t="s">
        <v>50</v>
      </c>
      <c r="D5893" s="39" t="s">
        <v>172</v>
      </c>
      <c r="E5893" s="40">
        <v>0</v>
      </c>
      <c r="F5893" s="41">
        <v>0</v>
      </c>
      <c r="G5893" s="40">
        <v>0</v>
      </c>
      <c r="H5893" s="41">
        <v>0</v>
      </c>
    </row>
    <row r="5894" spans="1:8">
      <c r="A5894" s="38">
        <v>45113</v>
      </c>
      <c r="B5894" s="39" t="s">
        <v>180</v>
      </c>
      <c r="C5894" s="39" t="s">
        <v>50</v>
      </c>
      <c r="D5894" s="39" t="s">
        <v>173</v>
      </c>
      <c r="E5894" s="40">
        <v>0</v>
      </c>
      <c r="F5894" s="41">
        <v>3.6225162421618879</v>
      </c>
      <c r="G5894" s="40">
        <v>595.44494902774852</v>
      </c>
      <c r="H5894" s="41">
        <v>0.94185422296209076</v>
      </c>
    </row>
    <row r="5895" spans="1:8">
      <c r="A5895" s="38">
        <v>45113</v>
      </c>
      <c r="B5895" s="39" t="s">
        <v>180</v>
      </c>
      <c r="C5895" s="39" t="s">
        <v>50</v>
      </c>
      <c r="D5895" s="39" t="s">
        <v>13</v>
      </c>
      <c r="E5895" s="40">
        <v>0</v>
      </c>
      <c r="F5895" s="41">
        <v>0</v>
      </c>
      <c r="G5895" s="40">
        <v>0</v>
      </c>
      <c r="H5895" s="41">
        <v>0</v>
      </c>
    </row>
    <row r="5896" spans="1:8">
      <c r="A5896" s="38">
        <v>45113</v>
      </c>
      <c r="B5896" s="39" t="s">
        <v>180</v>
      </c>
      <c r="C5896" s="39" t="s">
        <v>50</v>
      </c>
      <c r="D5896" s="39" t="s">
        <v>15</v>
      </c>
      <c r="E5896" s="40">
        <v>0</v>
      </c>
      <c r="F5896" s="41">
        <v>0</v>
      </c>
      <c r="G5896" s="40">
        <v>0</v>
      </c>
      <c r="H5896" s="41">
        <v>0</v>
      </c>
    </row>
    <row r="5897" spans="1:8">
      <c r="A5897" s="38">
        <v>45113</v>
      </c>
      <c r="B5897" s="39" t="s">
        <v>180</v>
      </c>
      <c r="C5897" s="39" t="s">
        <v>50</v>
      </c>
      <c r="D5897" s="39" t="s">
        <v>174</v>
      </c>
      <c r="E5897" s="40">
        <v>0</v>
      </c>
      <c r="F5897" s="41">
        <v>0</v>
      </c>
      <c r="G5897" s="40">
        <v>0</v>
      </c>
      <c r="H5897" s="41">
        <v>0</v>
      </c>
    </row>
    <row r="5898" spans="1:8">
      <c r="A5898" s="38">
        <v>45113</v>
      </c>
      <c r="B5898" s="39" t="s">
        <v>180</v>
      </c>
      <c r="C5898" s="39" t="s">
        <v>50</v>
      </c>
      <c r="D5898" s="39" t="s">
        <v>197</v>
      </c>
      <c r="E5898" s="40">
        <v>0</v>
      </c>
      <c r="F5898" s="41">
        <v>0</v>
      </c>
      <c r="G5898" s="40">
        <v>0</v>
      </c>
      <c r="H5898" s="41">
        <v>0</v>
      </c>
    </row>
    <row r="5899" spans="1:8">
      <c r="A5899" s="38">
        <v>45113</v>
      </c>
      <c r="B5899" s="39" t="s">
        <v>180</v>
      </c>
      <c r="C5899" s="39" t="s">
        <v>50</v>
      </c>
      <c r="D5899" s="39" t="s">
        <v>178</v>
      </c>
      <c r="E5899" s="40">
        <v>0</v>
      </c>
      <c r="F5899" s="41">
        <v>0</v>
      </c>
      <c r="G5899" s="40">
        <v>0</v>
      </c>
      <c r="H5899" s="41">
        <v>0</v>
      </c>
    </row>
    <row r="5900" spans="1:8">
      <c r="A5900" s="38">
        <v>45113</v>
      </c>
      <c r="B5900" s="39" t="s">
        <v>180</v>
      </c>
      <c r="C5900" s="39" t="s">
        <v>50</v>
      </c>
      <c r="D5900" s="39" t="s">
        <v>179</v>
      </c>
      <c r="E5900" s="40">
        <v>0</v>
      </c>
      <c r="F5900" s="41">
        <v>0</v>
      </c>
      <c r="G5900" s="40">
        <v>0</v>
      </c>
      <c r="H5900" s="41">
        <v>0</v>
      </c>
    </row>
    <row r="5901" spans="1:8">
      <c r="A5901" s="38">
        <v>45114</v>
      </c>
      <c r="B5901" s="39" t="s">
        <v>89</v>
      </c>
      <c r="C5901" s="39" t="s">
        <v>43</v>
      </c>
      <c r="D5901" s="39" t="s">
        <v>90</v>
      </c>
      <c r="E5901" s="40">
        <v>0</v>
      </c>
      <c r="F5901" s="41">
        <v>1.324206838744814</v>
      </c>
      <c r="G5901" s="40">
        <v>90.764438280740166</v>
      </c>
      <c r="H5901" s="41">
        <v>0.3310517096862034</v>
      </c>
    </row>
    <row r="5902" spans="1:8">
      <c r="A5902" s="38">
        <v>45114</v>
      </c>
      <c r="B5902" s="39" t="s">
        <v>89</v>
      </c>
      <c r="C5902" s="39" t="s">
        <v>44</v>
      </c>
      <c r="D5902" s="39" t="s">
        <v>91</v>
      </c>
      <c r="E5902" s="40">
        <v>0</v>
      </c>
      <c r="F5902" s="41">
        <v>27.95667299657017</v>
      </c>
      <c r="G5902" s="40">
        <v>1895.2476492641611</v>
      </c>
      <c r="H5902" s="41">
        <v>6.9891682491425433</v>
      </c>
    </row>
    <row r="5903" spans="1:8">
      <c r="A5903" s="38">
        <v>45114</v>
      </c>
      <c r="B5903" s="39" t="s">
        <v>89</v>
      </c>
      <c r="C5903" s="39" t="s">
        <v>45</v>
      </c>
      <c r="D5903" s="39" t="s">
        <v>92</v>
      </c>
      <c r="E5903" s="40">
        <v>0</v>
      </c>
      <c r="F5903" s="41">
        <v>33.411039619459572</v>
      </c>
      <c r="G5903" s="40">
        <v>2208.279439906808</v>
      </c>
      <c r="H5903" s="41">
        <v>8.3527599048648931</v>
      </c>
    </row>
    <row r="5904" spans="1:8">
      <c r="A5904" s="38">
        <v>45114</v>
      </c>
      <c r="B5904" s="39" t="s">
        <v>89</v>
      </c>
      <c r="C5904" s="39" t="s">
        <v>45</v>
      </c>
      <c r="D5904" s="39" t="s">
        <v>93</v>
      </c>
      <c r="E5904" s="40">
        <v>0</v>
      </c>
      <c r="F5904" s="41">
        <v>6.2578091692522406</v>
      </c>
      <c r="G5904" s="40">
        <v>398.64301330483602</v>
      </c>
      <c r="H5904" s="41">
        <v>1.5644522923130599</v>
      </c>
    </row>
    <row r="5905" spans="1:8">
      <c r="A5905" s="38">
        <v>45114</v>
      </c>
      <c r="B5905" s="39" t="s">
        <v>89</v>
      </c>
      <c r="C5905" s="39" t="s">
        <v>45</v>
      </c>
      <c r="D5905" s="39" t="s">
        <v>94</v>
      </c>
      <c r="E5905" s="40">
        <v>0</v>
      </c>
      <c r="F5905" s="41">
        <v>0.1133124310732104</v>
      </c>
      <c r="G5905" s="40">
        <v>9.1576701016917941</v>
      </c>
      <c r="H5905" s="41">
        <v>2.832810776830259E-2</v>
      </c>
    </row>
    <row r="5906" spans="1:8">
      <c r="A5906" s="38">
        <v>45114</v>
      </c>
      <c r="B5906" s="39" t="s">
        <v>89</v>
      </c>
      <c r="C5906" s="39" t="s">
        <v>45</v>
      </c>
      <c r="D5906" s="39" t="s">
        <v>95</v>
      </c>
      <c r="E5906" s="40">
        <v>0</v>
      </c>
      <c r="F5906" s="41">
        <v>1.6644670193456581</v>
      </c>
      <c r="G5906" s="40">
        <v>105.32651624668129</v>
      </c>
      <c r="H5906" s="41">
        <v>0.4161167548364143</v>
      </c>
    </row>
    <row r="5907" spans="1:8">
      <c r="A5907" s="38">
        <v>45114</v>
      </c>
      <c r="B5907" s="39" t="s">
        <v>89</v>
      </c>
      <c r="C5907" s="39" t="s">
        <v>45</v>
      </c>
      <c r="D5907" s="39" t="s">
        <v>96</v>
      </c>
      <c r="E5907" s="40">
        <v>0</v>
      </c>
      <c r="F5907" s="41">
        <v>1.352869027380778</v>
      </c>
      <c r="G5907" s="40">
        <v>95.454471662390688</v>
      </c>
      <c r="H5907" s="41">
        <v>0.3382172568451946</v>
      </c>
    </row>
    <row r="5908" spans="1:8">
      <c r="A5908" s="38">
        <v>45114</v>
      </c>
      <c r="B5908" s="39" t="s">
        <v>89</v>
      </c>
      <c r="C5908" s="39" t="s">
        <v>45</v>
      </c>
      <c r="D5908" s="39" t="s">
        <v>97</v>
      </c>
      <c r="E5908" s="40">
        <v>0</v>
      </c>
      <c r="F5908" s="41">
        <v>1.4234116115106319</v>
      </c>
      <c r="G5908" s="40">
        <v>101.15557354030079</v>
      </c>
      <c r="H5908" s="41">
        <v>0.35585290287765808</v>
      </c>
    </row>
    <row r="5909" spans="1:8">
      <c r="A5909" s="38">
        <v>45114</v>
      </c>
      <c r="B5909" s="39" t="s">
        <v>89</v>
      </c>
      <c r="C5909" s="39" t="s">
        <v>45</v>
      </c>
      <c r="D5909" s="39" t="s">
        <v>98</v>
      </c>
      <c r="E5909" s="40">
        <v>0</v>
      </c>
      <c r="F5909" s="41">
        <v>4.1049922877216503E-2</v>
      </c>
      <c r="G5909" s="40">
        <v>3.317567612388082</v>
      </c>
      <c r="H5909" s="41">
        <v>1.0262480719304129E-2</v>
      </c>
    </row>
    <row r="5910" spans="1:8">
      <c r="A5910" s="38">
        <v>45114</v>
      </c>
      <c r="B5910" s="39" t="s">
        <v>89</v>
      </c>
      <c r="C5910" s="39" t="s">
        <v>45</v>
      </c>
      <c r="D5910" s="39" t="s">
        <v>99</v>
      </c>
      <c r="E5910" s="40">
        <v>0</v>
      </c>
      <c r="F5910" s="41">
        <v>0</v>
      </c>
      <c r="G5910" s="40">
        <v>0</v>
      </c>
      <c r="H5910" s="41">
        <v>0</v>
      </c>
    </row>
    <row r="5911" spans="1:8">
      <c r="A5911" s="38">
        <v>45114</v>
      </c>
      <c r="B5911" s="39" t="s">
        <v>89</v>
      </c>
      <c r="C5911" s="39" t="s">
        <v>45</v>
      </c>
      <c r="D5911" s="39" t="s">
        <v>100</v>
      </c>
      <c r="E5911" s="40">
        <v>0</v>
      </c>
      <c r="F5911" s="41">
        <v>0</v>
      </c>
      <c r="G5911" s="40">
        <v>0</v>
      </c>
      <c r="H5911" s="41">
        <v>0</v>
      </c>
    </row>
    <row r="5912" spans="1:8">
      <c r="A5912" s="38">
        <v>45114</v>
      </c>
      <c r="B5912" s="39" t="s">
        <v>89</v>
      </c>
      <c r="C5912" s="39" t="s">
        <v>45</v>
      </c>
      <c r="D5912" s="39" t="s">
        <v>101</v>
      </c>
      <c r="E5912" s="40">
        <v>0</v>
      </c>
      <c r="F5912" s="41">
        <v>1.293197001651278E-2</v>
      </c>
      <c r="G5912" s="40">
        <v>1.045134360409929</v>
      </c>
      <c r="H5912" s="41">
        <v>3.232992504128195E-3</v>
      </c>
    </row>
    <row r="5913" spans="1:8">
      <c r="A5913" s="38">
        <v>45114</v>
      </c>
      <c r="B5913" s="39" t="s">
        <v>89</v>
      </c>
      <c r="C5913" s="39" t="s">
        <v>45</v>
      </c>
      <c r="D5913" s="39" t="s">
        <v>102</v>
      </c>
      <c r="E5913" s="40">
        <v>0</v>
      </c>
      <c r="F5913" s="41">
        <v>0</v>
      </c>
      <c r="G5913" s="40">
        <v>0</v>
      </c>
      <c r="H5913" s="41">
        <v>0</v>
      </c>
    </row>
    <row r="5914" spans="1:8">
      <c r="A5914" s="38">
        <v>45114</v>
      </c>
      <c r="B5914" s="39" t="s">
        <v>89</v>
      </c>
      <c r="C5914" s="39" t="s">
        <v>45</v>
      </c>
      <c r="D5914" s="39" t="s">
        <v>103</v>
      </c>
      <c r="E5914" s="40">
        <v>0</v>
      </c>
      <c r="F5914" s="41">
        <v>5.5098230335819372E-3</v>
      </c>
      <c r="G5914" s="40">
        <v>0.44529219947320781</v>
      </c>
      <c r="H5914" s="41">
        <v>1.3774557583954841E-3</v>
      </c>
    </row>
    <row r="5915" spans="1:8">
      <c r="A5915" s="38">
        <v>45114</v>
      </c>
      <c r="B5915" s="39" t="s">
        <v>89</v>
      </c>
      <c r="C5915" s="39" t="s">
        <v>45</v>
      </c>
      <c r="D5915" s="39" t="s">
        <v>199</v>
      </c>
      <c r="E5915" s="40">
        <v>0</v>
      </c>
      <c r="F5915" s="41">
        <v>4.5115979435796108E-2</v>
      </c>
      <c r="G5915" s="40">
        <v>3.6461776706634592</v>
      </c>
      <c r="H5915" s="41">
        <v>1.127899485894903E-2</v>
      </c>
    </row>
    <row r="5916" spans="1:8">
      <c r="A5916" s="38">
        <v>45114</v>
      </c>
      <c r="B5916" s="39" t="s">
        <v>89</v>
      </c>
      <c r="C5916" s="39" t="s">
        <v>45</v>
      </c>
      <c r="D5916" s="39" t="s">
        <v>104</v>
      </c>
      <c r="E5916" s="40">
        <v>0</v>
      </c>
      <c r="F5916" s="41">
        <v>0</v>
      </c>
      <c r="G5916" s="40">
        <v>0</v>
      </c>
      <c r="H5916" s="41">
        <v>0</v>
      </c>
    </row>
    <row r="5917" spans="1:8">
      <c r="A5917" s="38">
        <v>45114</v>
      </c>
      <c r="B5917" s="39" t="s">
        <v>89</v>
      </c>
      <c r="C5917" s="39" t="s">
        <v>45</v>
      </c>
      <c r="D5917" s="39" t="s">
        <v>105</v>
      </c>
      <c r="E5917" s="40">
        <v>0</v>
      </c>
      <c r="F5917" s="41">
        <v>7.863414320043205E-2</v>
      </c>
      <c r="G5917" s="40">
        <v>6.3550445025179334</v>
      </c>
      <c r="H5917" s="41">
        <v>1.9658535800108009E-2</v>
      </c>
    </row>
    <row r="5918" spans="1:8">
      <c r="A5918" s="38">
        <v>45114</v>
      </c>
      <c r="B5918" s="39" t="s">
        <v>89</v>
      </c>
      <c r="C5918" s="39" t="s">
        <v>45</v>
      </c>
      <c r="D5918" s="39" t="s">
        <v>106</v>
      </c>
      <c r="E5918" s="40">
        <v>0</v>
      </c>
      <c r="F5918" s="41">
        <v>0</v>
      </c>
      <c r="G5918" s="40">
        <v>0</v>
      </c>
      <c r="H5918" s="41">
        <v>0</v>
      </c>
    </row>
    <row r="5919" spans="1:8">
      <c r="A5919" s="38">
        <v>45114</v>
      </c>
      <c r="B5919" s="39" t="s">
        <v>89</v>
      </c>
      <c r="C5919" s="39" t="s">
        <v>45</v>
      </c>
      <c r="D5919" s="39" t="s">
        <v>107</v>
      </c>
      <c r="E5919" s="40">
        <v>0</v>
      </c>
      <c r="F5919" s="41">
        <v>4.9713931513710258E-2</v>
      </c>
      <c r="G5919" s="40">
        <v>4.0177743955251941</v>
      </c>
      <c r="H5919" s="41">
        <v>1.242848287842757E-2</v>
      </c>
    </row>
    <row r="5920" spans="1:8">
      <c r="A5920" s="38">
        <v>45114</v>
      </c>
      <c r="B5920" s="39" t="s">
        <v>89</v>
      </c>
      <c r="C5920" s="39" t="s">
        <v>45</v>
      </c>
      <c r="D5920" s="39" t="s">
        <v>109</v>
      </c>
      <c r="E5920" s="40">
        <v>0</v>
      </c>
      <c r="F5920" s="41">
        <v>1.3493372471805459E-2</v>
      </c>
      <c r="G5920" s="40">
        <v>1.0905057149132</v>
      </c>
      <c r="H5920" s="41">
        <v>3.3733431179513648E-3</v>
      </c>
    </row>
    <row r="5921" spans="1:8">
      <c r="A5921" s="38">
        <v>45114</v>
      </c>
      <c r="B5921" s="39" t="s">
        <v>89</v>
      </c>
      <c r="C5921" s="39" t="s">
        <v>45</v>
      </c>
      <c r="D5921" s="39" t="s">
        <v>237</v>
      </c>
      <c r="E5921" s="40">
        <v>0</v>
      </c>
      <c r="F5921" s="41">
        <v>2.1803876977320689E-2</v>
      </c>
      <c r="G5921" s="40">
        <v>1.7621430447217981</v>
      </c>
      <c r="H5921" s="41">
        <v>5.4509692443301724E-3</v>
      </c>
    </row>
    <row r="5922" spans="1:8">
      <c r="A5922" s="38">
        <v>45114</v>
      </c>
      <c r="B5922" s="39" t="s">
        <v>89</v>
      </c>
      <c r="C5922" s="39" t="s">
        <v>45</v>
      </c>
      <c r="D5922" s="39" t="s">
        <v>200</v>
      </c>
      <c r="E5922" s="40">
        <v>0</v>
      </c>
      <c r="F5922" s="41">
        <v>0</v>
      </c>
      <c r="G5922" s="40">
        <v>0</v>
      </c>
      <c r="H5922" s="41">
        <v>0</v>
      </c>
    </row>
    <row r="5923" spans="1:8">
      <c r="A5923" s="38">
        <v>45114</v>
      </c>
      <c r="B5923" s="39" t="s">
        <v>89</v>
      </c>
      <c r="C5923" s="39" t="s">
        <v>45</v>
      </c>
      <c r="D5923" s="39" t="s">
        <v>220</v>
      </c>
      <c r="E5923" s="40">
        <v>0</v>
      </c>
      <c r="F5923" s="41">
        <v>1.4282374134237521E-2</v>
      </c>
      <c r="G5923" s="40">
        <v>0.55655537375838993</v>
      </c>
      <c r="H5923" s="41">
        <v>3.5705935335593811E-3</v>
      </c>
    </row>
    <row r="5924" spans="1:8">
      <c r="A5924" s="38">
        <v>45114</v>
      </c>
      <c r="B5924" s="39" t="s">
        <v>89</v>
      </c>
      <c r="C5924" s="39" t="s">
        <v>45</v>
      </c>
      <c r="D5924" s="39" t="s">
        <v>201</v>
      </c>
      <c r="E5924" s="40">
        <v>0</v>
      </c>
      <c r="F5924" s="41">
        <v>0</v>
      </c>
      <c r="G5924" s="40">
        <v>0</v>
      </c>
      <c r="H5924" s="41">
        <v>0</v>
      </c>
    </row>
    <row r="5925" spans="1:8">
      <c r="A5925" s="38">
        <v>45114</v>
      </c>
      <c r="B5925" s="39" t="s">
        <v>89</v>
      </c>
      <c r="C5925" s="39" t="s">
        <v>45</v>
      </c>
      <c r="D5925" s="39" t="s">
        <v>288</v>
      </c>
      <c r="E5925" s="40">
        <v>0</v>
      </c>
      <c r="F5925" s="41">
        <v>0</v>
      </c>
      <c r="G5925" s="40">
        <v>0</v>
      </c>
      <c r="H5925" s="41">
        <v>0</v>
      </c>
    </row>
    <row r="5926" spans="1:8">
      <c r="A5926" s="38">
        <v>45114</v>
      </c>
      <c r="B5926" s="39" t="s">
        <v>89</v>
      </c>
      <c r="C5926" s="39" t="s">
        <v>45</v>
      </c>
      <c r="D5926" s="39" t="s">
        <v>112</v>
      </c>
      <c r="E5926" s="40">
        <v>0</v>
      </c>
      <c r="F5926" s="41">
        <v>3.850431242195266</v>
      </c>
      <c r="G5926" s="40">
        <v>246.291557780033</v>
      </c>
      <c r="H5926" s="41">
        <v>0.96260781054881628</v>
      </c>
    </row>
    <row r="5927" spans="1:8">
      <c r="A5927" s="38">
        <v>45114</v>
      </c>
      <c r="B5927" s="39" t="s">
        <v>89</v>
      </c>
      <c r="C5927" s="39" t="s">
        <v>45</v>
      </c>
      <c r="D5927" s="39" t="s">
        <v>114</v>
      </c>
      <c r="E5927" s="40">
        <v>0</v>
      </c>
      <c r="F5927" s="41">
        <v>0.28735585867175067</v>
      </c>
      <c r="G5927" s="40">
        <v>23.223490402426052</v>
      </c>
      <c r="H5927" s="41">
        <v>7.1838964667937669E-2</v>
      </c>
    </row>
    <row r="5928" spans="1:8">
      <c r="A5928" s="38">
        <v>45114</v>
      </c>
      <c r="B5928" s="39" t="s">
        <v>89</v>
      </c>
      <c r="C5928" s="39" t="s">
        <v>45</v>
      </c>
      <c r="D5928" s="39" t="s">
        <v>115</v>
      </c>
      <c r="E5928" s="40">
        <v>0</v>
      </c>
      <c r="F5928" s="41">
        <v>0.34899856487202791</v>
      </c>
      <c r="G5928" s="40">
        <v>28.205323041714571</v>
      </c>
      <c r="H5928" s="41">
        <v>8.7249641218006976E-2</v>
      </c>
    </row>
    <row r="5929" spans="1:8">
      <c r="A5929" s="38">
        <v>45114</v>
      </c>
      <c r="B5929" s="39" t="s">
        <v>89</v>
      </c>
      <c r="C5929" s="39" t="s">
        <v>45</v>
      </c>
      <c r="D5929" s="39" t="s">
        <v>116</v>
      </c>
      <c r="E5929" s="40">
        <v>0</v>
      </c>
      <c r="F5929" s="41">
        <v>1.4422470071119879</v>
      </c>
      <c r="G5929" s="40">
        <v>102.6778102227054</v>
      </c>
      <c r="H5929" s="41">
        <v>0.36056175177799721</v>
      </c>
    </row>
    <row r="5930" spans="1:8">
      <c r="A5930" s="38">
        <v>45114</v>
      </c>
      <c r="B5930" s="39" t="s">
        <v>89</v>
      </c>
      <c r="C5930" s="39" t="s">
        <v>45</v>
      </c>
      <c r="D5930" s="39" t="s">
        <v>117</v>
      </c>
      <c r="E5930" s="40">
        <v>0</v>
      </c>
      <c r="F5930" s="41">
        <v>9.8223006145043729E-2</v>
      </c>
      <c r="G5930" s="40">
        <v>7.9381748158911156</v>
      </c>
      <c r="H5930" s="41">
        <v>2.4555751536260929E-2</v>
      </c>
    </row>
    <row r="5931" spans="1:8">
      <c r="A5931" s="38">
        <v>45114</v>
      </c>
      <c r="B5931" s="39" t="s">
        <v>89</v>
      </c>
      <c r="C5931" s="39" t="s">
        <v>45</v>
      </c>
      <c r="D5931" s="39" t="s">
        <v>118</v>
      </c>
      <c r="E5931" s="40">
        <v>0</v>
      </c>
      <c r="F5931" s="41">
        <v>8.7698688544057131</v>
      </c>
      <c r="G5931" s="40">
        <v>565.96239775673348</v>
      </c>
      <c r="H5931" s="41">
        <v>2.1924672136014278</v>
      </c>
    </row>
    <row r="5932" spans="1:8">
      <c r="A5932" s="38">
        <v>45114</v>
      </c>
      <c r="B5932" s="39" t="s">
        <v>89</v>
      </c>
      <c r="C5932" s="39" t="s">
        <v>45</v>
      </c>
      <c r="D5932" s="39" t="s">
        <v>119</v>
      </c>
      <c r="E5932" s="40">
        <v>0</v>
      </c>
      <c r="F5932" s="41">
        <v>8.0858270955744018</v>
      </c>
      <c r="G5932" s="40">
        <v>523.09742232355882</v>
      </c>
      <c r="H5932" s="41">
        <v>2.0214567738936</v>
      </c>
    </row>
    <row r="5933" spans="1:8">
      <c r="A5933" s="38">
        <v>45114</v>
      </c>
      <c r="B5933" s="39" t="s">
        <v>89</v>
      </c>
      <c r="C5933" s="39" t="s">
        <v>46</v>
      </c>
      <c r="D5933" s="39" t="s">
        <v>203</v>
      </c>
      <c r="E5933" s="40">
        <v>0</v>
      </c>
      <c r="F5933" s="41">
        <v>0</v>
      </c>
      <c r="G5933" s="40">
        <v>0</v>
      </c>
      <c r="H5933" s="41">
        <v>0</v>
      </c>
    </row>
    <row r="5934" spans="1:8">
      <c r="A5934" s="38">
        <v>45114</v>
      </c>
      <c r="B5934" s="39" t="s">
        <v>89</v>
      </c>
      <c r="C5934" s="39" t="s">
        <v>46</v>
      </c>
      <c r="D5934" s="39" t="s">
        <v>120</v>
      </c>
      <c r="E5934" s="40">
        <v>0</v>
      </c>
      <c r="F5934" s="41">
        <v>1.354406098159701</v>
      </c>
      <c r="G5934" s="40">
        <v>91.807983548982691</v>
      </c>
      <c r="H5934" s="41">
        <v>0.33860152453992509</v>
      </c>
    </row>
    <row r="5935" spans="1:8">
      <c r="A5935" s="38">
        <v>45114</v>
      </c>
      <c r="B5935" s="39" t="s">
        <v>89</v>
      </c>
      <c r="C5935" s="39" t="s">
        <v>46</v>
      </c>
      <c r="D5935" s="39" t="s">
        <v>121</v>
      </c>
      <c r="E5935" s="40">
        <v>0</v>
      </c>
      <c r="F5935" s="41">
        <v>6.9743918556661719E-2</v>
      </c>
      <c r="G5935" s="40">
        <v>5.6365554219599634</v>
      </c>
      <c r="H5935" s="41">
        <v>1.743597963916543E-2</v>
      </c>
    </row>
    <row r="5936" spans="1:8">
      <c r="A5936" s="38">
        <v>45114</v>
      </c>
      <c r="B5936" s="39" t="s">
        <v>89</v>
      </c>
      <c r="C5936" s="39" t="s">
        <v>46</v>
      </c>
      <c r="D5936" s="39" t="s">
        <v>122</v>
      </c>
      <c r="E5936" s="40">
        <v>0</v>
      </c>
      <c r="F5936" s="41">
        <v>7.333339438813341E-3</v>
      </c>
      <c r="G5936" s="40">
        <v>0.59266492377159397</v>
      </c>
      <c r="H5936" s="41">
        <v>1.833334859703335E-3</v>
      </c>
    </row>
    <row r="5937" spans="1:8">
      <c r="A5937" s="38">
        <v>45114</v>
      </c>
      <c r="B5937" s="39" t="s">
        <v>89</v>
      </c>
      <c r="C5937" s="39" t="s">
        <v>46</v>
      </c>
      <c r="D5937" s="39" t="s">
        <v>123</v>
      </c>
      <c r="E5937" s="40">
        <v>0</v>
      </c>
      <c r="F5937" s="41">
        <v>32.936133108309917</v>
      </c>
      <c r="G5937" s="40">
        <v>2229.278665125627</v>
      </c>
      <c r="H5937" s="41">
        <v>8.2340332770774793</v>
      </c>
    </row>
    <row r="5938" spans="1:8">
      <c r="A5938" s="38">
        <v>45114</v>
      </c>
      <c r="B5938" s="39" t="s">
        <v>89</v>
      </c>
      <c r="C5938" s="39" t="s">
        <v>46</v>
      </c>
      <c r="D5938" s="39" t="s">
        <v>124</v>
      </c>
      <c r="E5938" s="40">
        <v>0</v>
      </c>
      <c r="F5938" s="41">
        <v>1.154708636696203E-2</v>
      </c>
      <c r="G5938" s="40">
        <v>0.93321100414887759</v>
      </c>
      <c r="H5938" s="41">
        <v>2.8867715917405079E-3</v>
      </c>
    </row>
    <row r="5939" spans="1:8">
      <c r="A5939" s="38">
        <v>45114</v>
      </c>
      <c r="B5939" s="39" t="s">
        <v>89</v>
      </c>
      <c r="C5939" s="39" t="s">
        <v>47</v>
      </c>
      <c r="D5939" s="39" t="s">
        <v>185</v>
      </c>
      <c r="E5939" s="40">
        <v>0</v>
      </c>
      <c r="F5939" s="41">
        <v>9.7938744285729911</v>
      </c>
      <c r="G5939" s="40">
        <v>652.54693746004682</v>
      </c>
      <c r="H5939" s="41">
        <v>2.4484686071432482</v>
      </c>
    </row>
    <row r="5940" spans="1:8">
      <c r="A5940" s="38">
        <v>45114</v>
      </c>
      <c r="B5940" s="39" t="s">
        <v>89</v>
      </c>
      <c r="C5940" s="39" t="s">
        <v>47</v>
      </c>
      <c r="D5940" s="39" t="s">
        <v>205</v>
      </c>
      <c r="E5940" s="40">
        <v>0</v>
      </c>
      <c r="F5940" s="41">
        <v>2.0702285773652039E-2</v>
      </c>
      <c r="G5940" s="40">
        <v>1.6731147824686889</v>
      </c>
      <c r="H5940" s="41">
        <v>5.1755714434130098E-3</v>
      </c>
    </row>
    <row r="5941" spans="1:8">
      <c r="A5941" s="38">
        <v>45114</v>
      </c>
      <c r="B5941" s="39" t="s">
        <v>89</v>
      </c>
      <c r="C5941" s="39" t="s">
        <v>47</v>
      </c>
      <c r="D5941" s="39" t="s">
        <v>126</v>
      </c>
      <c r="E5941" s="40">
        <v>0</v>
      </c>
      <c r="F5941" s="41">
        <v>2.7325094797269699E-2</v>
      </c>
      <c r="G5941" s="40">
        <v>2.2083561466365169</v>
      </c>
      <c r="H5941" s="41">
        <v>6.831273699317424E-3</v>
      </c>
    </row>
    <row r="5942" spans="1:8">
      <c r="A5942" s="38">
        <v>45114</v>
      </c>
      <c r="B5942" s="39" t="s">
        <v>89</v>
      </c>
      <c r="C5942" s="39" t="s">
        <v>47</v>
      </c>
      <c r="D5942" s="39" t="s">
        <v>128</v>
      </c>
      <c r="E5942" s="40">
        <v>0</v>
      </c>
      <c r="F5942" s="41">
        <v>1.112463544250071</v>
      </c>
      <c r="G5942" s="40">
        <v>79.548337703546764</v>
      </c>
      <c r="H5942" s="41">
        <v>0.2781158860625178</v>
      </c>
    </row>
    <row r="5943" spans="1:8">
      <c r="A5943" s="38">
        <v>45114</v>
      </c>
      <c r="B5943" s="39" t="s">
        <v>89</v>
      </c>
      <c r="C5943" s="39" t="s">
        <v>47</v>
      </c>
      <c r="D5943" s="39" t="s">
        <v>238</v>
      </c>
      <c r="E5943" s="40">
        <v>0</v>
      </c>
      <c r="F5943" s="41">
        <v>0</v>
      </c>
      <c r="G5943" s="40">
        <v>0</v>
      </c>
      <c r="H5943" s="41">
        <v>0</v>
      </c>
    </row>
    <row r="5944" spans="1:8">
      <c r="A5944" s="38">
        <v>45114</v>
      </c>
      <c r="B5944" s="39" t="s">
        <v>89</v>
      </c>
      <c r="C5944" s="39" t="s">
        <v>47</v>
      </c>
      <c r="D5944" s="39" t="s">
        <v>130</v>
      </c>
      <c r="E5944" s="40">
        <v>0</v>
      </c>
      <c r="F5944" s="41">
        <v>2.8206019481207498</v>
      </c>
      <c r="G5944" s="40">
        <v>187.91552483135459</v>
      </c>
      <c r="H5944" s="41">
        <v>0.70515048703018746</v>
      </c>
    </row>
    <row r="5945" spans="1:8">
      <c r="A5945" s="38">
        <v>45114</v>
      </c>
      <c r="B5945" s="39" t="s">
        <v>89</v>
      </c>
      <c r="C5945" s="39" t="s">
        <v>47</v>
      </c>
      <c r="D5945" s="39" t="s">
        <v>131</v>
      </c>
      <c r="E5945" s="40">
        <v>0</v>
      </c>
      <c r="F5945" s="41">
        <v>3.120988965410997</v>
      </c>
      <c r="G5945" s="40">
        <v>198.95204444028909</v>
      </c>
      <c r="H5945" s="41">
        <v>0.78024724135274914</v>
      </c>
    </row>
    <row r="5946" spans="1:8">
      <c r="A5946" s="38">
        <v>45114</v>
      </c>
      <c r="B5946" s="39" t="s">
        <v>89</v>
      </c>
      <c r="C5946" s="39" t="s">
        <v>47</v>
      </c>
      <c r="D5946" s="39" t="s">
        <v>132</v>
      </c>
      <c r="E5946" s="40">
        <v>0</v>
      </c>
      <c r="F5946" s="41">
        <v>0.1032653448755969</v>
      </c>
      <c r="G5946" s="40">
        <v>8.345685926526059</v>
      </c>
      <c r="H5946" s="41">
        <v>2.581633621889922E-2</v>
      </c>
    </row>
    <row r="5947" spans="1:8">
      <c r="A5947" s="38">
        <v>45114</v>
      </c>
      <c r="B5947" s="39" t="s">
        <v>89</v>
      </c>
      <c r="C5947" s="39" t="s">
        <v>47</v>
      </c>
      <c r="D5947" s="39" t="s">
        <v>133</v>
      </c>
      <c r="E5947" s="40">
        <v>0</v>
      </c>
      <c r="F5947" s="41">
        <v>1.5393071091717241</v>
      </c>
      <c r="G5947" s="40">
        <v>97.763703681042372</v>
      </c>
      <c r="H5947" s="41">
        <v>0.38482677729293102</v>
      </c>
    </row>
    <row r="5948" spans="1:8">
      <c r="A5948" s="38">
        <v>45114</v>
      </c>
      <c r="B5948" s="39" t="s">
        <v>89</v>
      </c>
      <c r="C5948" s="39" t="s">
        <v>47</v>
      </c>
      <c r="D5948" s="39" t="s">
        <v>134</v>
      </c>
      <c r="E5948" s="40">
        <v>0</v>
      </c>
      <c r="F5948" s="41">
        <v>0</v>
      </c>
      <c r="G5948" s="40">
        <v>0</v>
      </c>
      <c r="H5948" s="41">
        <v>0</v>
      </c>
    </row>
    <row r="5949" spans="1:8">
      <c r="A5949" s="38">
        <v>45114</v>
      </c>
      <c r="B5949" s="39" t="s">
        <v>89</v>
      </c>
      <c r="C5949" s="39" t="s">
        <v>47</v>
      </c>
      <c r="D5949" s="39" t="s">
        <v>135</v>
      </c>
      <c r="E5949" s="40">
        <v>0</v>
      </c>
      <c r="F5949" s="41">
        <v>3.0019205786145942</v>
      </c>
      <c r="G5949" s="40">
        <v>189.3291902177229</v>
      </c>
      <c r="H5949" s="41">
        <v>0.75048014465364854</v>
      </c>
    </row>
    <row r="5950" spans="1:8">
      <c r="A5950" s="38">
        <v>45114</v>
      </c>
      <c r="B5950" s="39" t="s">
        <v>89</v>
      </c>
      <c r="C5950" s="39" t="s">
        <v>18</v>
      </c>
      <c r="D5950" s="39" t="s">
        <v>137</v>
      </c>
      <c r="E5950" s="40">
        <v>0</v>
      </c>
      <c r="F5950" s="41">
        <v>2.2216088108607619</v>
      </c>
      <c r="G5950" s="40">
        <v>156.3548385655744</v>
      </c>
      <c r="H5950" s="41">
        <v>0.55540220271519047</v>
      </c>
    </row>
    <row r="5951" spans="1:8">
      <c r="A5951" s="38">
        <v>45114</v>
      </c>
      <c r="B5951" s="39" t="s">
        <v>89</v>
      </c>
      <c r="C5951" s="39" t="s">
        <v>18</v>
      </c>
      <c r="D5951" s="39" t="s">
        <v>138</v>
      </c>
      <c r="E5951" s="40">
        <v>0</v>
      </c>
      <c r="F5951" s="41">
        <v>3.531263401337531E-2</v>
      </c>
      <c r="G5951" s="40">
        <v>2.8538921074540999</v>
      </c>
      <c r="H5951" s="41">
        <v>8.8281585033438276E-3</v>
      </c>
    </row>
    <row r="5952" spans="1:8">
      <c r="A5952" s="38">
        <v>45114</v>
      </c>
      <c r="B5952" s="39" t="s">
        <v>89</v>
      </c>
      <c r="C5952" s="39" t="s">
        <v>18</v>
      </c>
      <c r="D5952" s="39" t="s">
        <v>123</v>
      </c>
      <c r="E5952" s="40">
        <v>645.94279519999986</v>
      </c>
      <c r="F5952" s="41">
        <v>9.7228146275786038</v>
      </c>
      <c r="G5952" s="40">
        <v>639.02953745503351</v>
      </c>
      <c r="H5952" s="41">
        <v>2.430703656894651</v>
      </c>
    </row>
    <row r="5953" spans="1:8">
      <c r="A5953" s="38">
        <v>45114</v>
      </c>
      <c r="B5953" s="39" t="s">
        <v>89</v>
      </c>
      <c r="C5953" s="39" t="s">
        <v>48</v>
      </c>
      <c r="D5953" s="39" t="s">
        <v>123</v>
      </c>
      <c r="E5953" s="40">
        <v>358.9213216</v>
      </c>
      <c r="F5953" s="41">
        <v>9.4443084219156646</v>
      </c>
      <c r="G5953" s="40">
        <v>607.8904085800441</v>
      </c>
      <c r="H5953" s="41">
        <v>2.3610771054789161</v>
      </c>
    </row>
    <row r="5954" spans="1:8">
      <c r="A5954" s="38">
        <v>45114</v>
      </c>
      <c r="B5954" s="39" t="s">
        <v>89</v>
      </c>
      <c r="C5954" s="39" t="s">
        <v>7</v>
      </c>
      <c r="D5954" s="39" t="s">
        <v>140</v>
      </c>
      <c r="E5954" s="40">
        <v>3819.0377655999991</v>
      </c>
      <c r="F5954" s="41">
        <v>50.962355674531487</v>
      </c>
      <c r="G5954" s="40">
        <v>3483.7869219128561</v>
      </c>
      <c r="H5954" s="41">
        <v>39.642365349452383</v>
      </c>
    </row>
    <row r="5955" spans="1:8">
      <c r="A5955" s="38">
        <v>45114</v>
      </c>
      <c r="B5955" s="39" t="s">
        <v>89</v>
      </c>
      <c r="C5955" s="39" t="s">
        <v>7</v>
      </c>
      <c r="D5955" s="39" t="s">
        <v>141</v>
      </c>
      <c r="E5955" s="40">
        <v>1903.5017324</v>
      </c>
      <c r="F5955" s="41">
        <v>69.841633861967878</v>
      </c>
      <c r="G5955" s="40">
        <v>4784.9940286552664</v>
      </c>
      <c r="H5955" s="41">
        <v>53.82082712387141</v>
      </c>
    </row>
    <row r="5956" spans="1:8">
      <c r="A5956" s="38">
        <v>45114</v>
      </c>
      <c r="B5956" s="39" t="s">
        <v>89</v>
      </c>
      <c r="C5956" s="39" t="s">
        <v>7</v>
      </c>
      <c r="D5956" s="39" t="s">
        <v>142</v>
      </c>
      <c r="E5956" s="40">
        <v>2156.0945671999998</v>
      </c>
      <c r="F5956" s="41">
        <v>36.795366921116823</v>
      </c>
      <c r="G5956" s="40">
        <v>2545.772137572701</v>
      </c>
      <c r="H5956" s="41">
        <v>31.231358646891501</v>
      </c>
    </row>
    <row r="5957" spans="1:8">
      <c r="A5957" s="38">
        <v>45114</v>
      </c>
      <c r="B5957" s="39" t="s">
        <v>89</v>
      </c>
      <c r="C5957" s="39" t="s">
        <v>16</v>
      </c>
      <c r="D5957" s="39" t="s">
        <v>123</v>
      </c>
      <c r="E5957" s="40">
        <v>0</v>
      </c>
      <c r="F5957" s="41">
        <v>0.63900347507089039</v>
      </c>
      <c r="G5957" s="40">
        <v>51.642904164266461</v>
      </c>
      <c r="H5957" s="41">
        <v>0.1597508687677226</v>
      </c>
    </row>
    <row r="5958" spans="1:8">
      <c r="A5958" s="38">
        <v>45114</v>
      </c>
      <c r="B5958" s="39" t="s">
        <v>89</v>
      </c>
      <c r="C5958" s="39" t="s">
        <v>49</v>
      </c>
      <c r="D5958" s="39" t="s">
        <v>143</v>
      </c>
      <c r="E5958" s="40">
        <v>0</v>
      </c>
      <c r="F5958" s="41">
        <v>26.812709087258838</v>
      </c>
      <c r="G5958" s="40">
        <v>1737.894128051295</v>
      </c>
      <c r="H5958" s="41">
        <v>6.7031772718147096</v>
      </c>
    </row>
    <row r="5959" spans="1:8">
      <c r="A5959" s="38">
        <v>45114</v>
      </c>
      <c r="B5959" s="39" t="s">
        <v>89</v>
      </c>
      <c r="C5959" s="39" t="s">
        <v>49</v>
      </c>
      <c r="D5959" s="39" t="s">
        <v>144</v>
      </c>
      <c r="E5959" s="40">
        <v>0</v>
      </c>
      <c r="F5959" s="41">
        <v>6.1592057814536839E-2</v>
      </c>
      <c r="G5959" s="40">
        <v>4.9777393442863689</v>
      </c>
      <c r="H5959" s="41">
        <v>1.539801445363421E-2</v>
      </c>
    </row>
    <row r="5960" spans="1:8">
      <c r="A5960" s="38">
        <v>45114</v>
      </c>
      <c r="B5960" s="39" t="s">
        <v>89</v>
      </c>
      <c r="C5960" s="39" t="s">
        <v>49</v>
      </c>
      <c r="D5960" s="39" t="s">
        <v>146</v>
      </c>
      <c r="E5960" s="40">
        <v>0</v>
      </c>
      <c r="F5960" s="41">
        <v>4.5628156864823903E-2</v>
      </c>
      <c r="G5960" s="40">
        <v>3.687570763055402</v>
      </c>
      <c r="H5960" s="41">
        <v>1.1407039216205971E-2</v>
      </c>
    </row>
    <row r="5961" spans="1:8">
      <c r="A5961" s="38">
        <v>45114</v>
      </c>
      <c r="B5961" s="39" t="s">
        <v>89</v>
      </c>
      <c r="C5961" s="39" t="s">
        <v>49</v>
      </c>
      <c r="D5961" s="39" t="s">
        <v>207</v>
      </c>
      <c r="E5961" s="40">
        <v>0</v>
      </c>
      <c r="F5961" s="41">
        <v>0</v>
      </c>
      <c r="G5961" s="40">
        <v>0</v>
      </c>
      <c r="H5961" s="41">
        <v>0</v>
      </c>
    </row>
    <row r="5962" spans="1:8">
      <c r="A5962" s="38">
        <v>45114</v>
      </c>
      <c r="B5962" s="39" t="s">
        <v>89</v>
      </c>
      <c r="C5962" s="39" t="s">
        <v>49</v>
      </c>
      <c r="D5962" s="39" t="s">
        <v>147</v>
      </c>
      <c r="E5962" s="40">
        <v>0</v>
      </c>
      <c r="F5962" s="41">
        <v>0</v>
      </c>
      <c r="G5962" s="40">
        <v>0</v>
      </c>
      <c r="H5962" s="41">
        <v>0</v>
      </c>
    </row>
    <row r="5963" spans="1:8">
      <c r="A5963" s="38">
        <v>45114</v>
      </c>
      <c r="B5963" s="39" t="s">
        <v>89</v>
      </c>
      <c r="C5963" s="39" t="s">
        <v>49</v>
      </c>
      <c r="D5963" s="39" t="s">
        <v>148</v>
      </c>
      <c r="E5963" s="40">
        <v>0</v>
      </c>
      <c r="F5963" s="41">
        <v>1.6376703188776289</v>
      </c>
      <c r="G5963" s="40">
        <v>103.1608638078813</v>
      </c>
      <c r="H5963" s="41">
        <v>0.40941757971940729</v>
      </c>
    </row>
    <row r="5964" spans="1:8">
      <c r="A5964" s="38">
        <v>45114</v>
      </c>
      <c r="B5964" s="39" t="s">
        <v>89</v>
      </c>
      <c r="C5964" s="39" t="s">
        <v>49</v>
      </c>
      <c r="D5964" s="39" t="s">
        <v>149</v>
      </c>
      <c r="E5964" s="40">
        <v>0</v>
      </c>
      <c r="F5964" s="41">
        <v>4.3594552130720388E-2</v>
      </c>
      <c r="G5964" s="40">
        <v>3.5232191460635618</v>
      </c>
      <c r="H5964" s="41">
        <v>1.08986380326801E-2</v>
      </c>
    </row>
    <row r="5965" spans="1:8">
      <c r="A5965" s="38">
        <v>45114</v>
      </c>
      <c r="B5965" s="39" t="s">
        <v>89</v>
      </c>
      <c r="C5965" s="39" t="s">
        <v>49</v>
      </c>
      <c r="D5965" s="39" t="s">
        <v>150</v>
      </c>
      <c r="E5965" s="40">
        <v>0</v>
      </c>
      <c r="F5965" s="41">
        <v>2.3315440918771869E-3</v>
      </c>
      <c r="G5965" s="40">
        <v>0.18843044332148171</v>
      </c>
      <c r="H5965" s="41">
        <v>5.8288602296929684E-4</v>
      </c>
    </row>
    <row r="5966" spans="1:8">
      <c r="A5966" s="38">
        <v>45114</v>
      </c>
      <c r="B5966" s="39" t="s">
        <v>89</v>
      </c>
      <c r="C5966" s="39" t="s">
        <v>49</v>
      </c>
      <c r="D5966" s="39" t="s">
        <v>151</v>
      </c>
      <c r="E5966" s="40">
        <v>0</v>
      </c>
      <c r="F5966" s="41">
        <v>2.3053880403862761E-2</v>
      </c>
      <c r="G5966" s="40">
        <v>1.8631656677282771</v>
      </c>
      <c r="H5966" s="41">
        <v>5.7634701009656904E-3</v>
      </c>
    </row>
    <row r="5967" spans="1:8">
      <c r="A5967" s="38">
        <v>45114</v>
      </c>
      <c r="B5967" s="39" t="s">
        <v>89</v>
      </c>
      <c r="C5967" s="39" t="s">
        <v>49</v>
      </c>
      <c r="D5967" s="39" t="s">
        <v>152</v>
      </c>
      <c r="E5967" s="40">
        <v>0</v>
      </c>
      <c r="F5967" s="41">
        <v>1.630742321989621E-2</v>
      </c>
      <c r="G5967" s="40">
        <v>1.317931321762851</v>
      </c>
      <c r="H5967" s="41">
        <v>4.0768558049740517E-3</v>
      </c>
    </row>
    <row r="5968" spans="1:8">
      <c r="A5968" s="38">
        <v>45114</v>
      </c>
      <c r="B5968" s="39" t="s">
        <v>89</v>
      </c>
      <c r="C5968" s="39" t="s">
        <v>49</v>
      </c>
      <c r="D5968" s="39" t="s">
        <v>153</v>
      </c>
      <c r="E5968" s="40">
        <v>0</v>
      </c>
      <c r="F5968" s="41">
        <v>1.0411782122252971</v>
      </c>
      <c r="G5968" s="40">
        <v>72.794757021754279</v>
      </c>
      <c r="H5968" s="41">
        <v>0.26029455305632432</v>
      </c>
    </row>
    <row r="5969" spans="1:8">
      <c r="A5969" s="38">
        <v>45114</v>
      </c>
      <c r="B5969" s="39" t="s">
        <v>89</v>
      </c>
      <c r="C5969" s="39" t="s">
        <v>49</v>
      </c>
      <c r="D5969" s="39" t="s">
        <v>154</v>
      </c>
      <c r="E5969" s="40">
        <v>0</v>
      </c>
      <c r="F5969" s="41">
        <v>8.9002471966285315E-2</v>
      </c>
      <c r="G5969" s="40">
        <v>7.1929908200073092</v>
      </c>
      <c r="H5969" s="41">
        <v>2.2250617991571329E-2</v>
      </c>
    </row>
    <row r="5970" spans="1:8">
      <c r="A5970" s="38">
        <v>45114</v>
      </c>
      <c r="B5970" s="39" t="s">
        <v>89</v>
      </c>
      <c r="C5970" s="39" t="s">
        <v>49</v>
      </c>
      <c r="D5970" s="39" t="s">
        <v>155</v>
      </c>
      <c r="E5970" s="40">
        <v>0</v>
      </c>
      <c r="F5970" s="41">
        <v>0</v>
      </c>
      <c r="G5970" s="40">
        <v>0</v>
      </c>
      <c r="H5970" s="41">
        <v>0</v>
      </c>
    </row>
    <row r="5971" spans="1:8">
      <c r="A5971" s="38">
        <v>45114</v>
      </c>
      <c r="B5971" s="39" t="s">
        <v>89</v>
      </c>
      <c r="C5971" s="39" t="s">
        <v>49</v>
      </c>
      <c r="D5971" s="39" t="s">
        <v>191</v>
      </c>
      <c r="E5971" s="40">
        <v>0</v>
      </c>
      <c r="F5971" s="41">
        <v>0</v>
      </c>
      <c r="G5971" s="40">
        <v>0</v>
      </c>
      <c r="H5971" s="41">
        <v>0</v>
      </c>
    </row>
    <row r="5972" spans="1:8">
      <c r="A5972" s="38">
        <v>45114</v>
      </c>
      <c r="B5972" s="39" t="s">
        <v>89</v>
      </c>
      <c r="C5972" s="39" t="s">
        <v>49</v>
      </c>
      <c r="D5972" s="39" t="s">
        <v>157</v>
      </c>
      <c r="E5972" s="40">
        <v>0</v>
      </c>
      <c r="F5972" s="41">
        <v>1.630742321989621E-2</v>
      </c>
      <c r="G5972" s="40">
        <v>1.317931321762851</v>
      </c>
      <c r="H5972" s="41">
        <v>4.0768558049740517E-3</v>
      </c>
    </row>
    <row r="5973" spans="1:8">
      <c r="A5973" s="38">
        <v>45114</v>
      </c>
      <c r="B5973" s="39" t="s">
        <v>89</v>
      </c>
      <c r="C5973" s="39" t="s">
        <v>49</v>
      </c>
      <c r="D5973" s="39" t="s">
        <v>158</v>
      </c>
      <c r="E5973" s="40">
        <v>0</v>
      </c>
      <c r="F5973" s="41">
        <v>0</v>
      </c>
      <c r="G5973" s="40">
        <v>0</v>
      </c>
      <c r="H5973" s="41">
        <v>0</v>
      </c>
    </row>
    <row r="5974" spans="1:8">
      <c r="A5974" s="38">
        <v>45114</v>
      </c>
      <c r="B5974" s="39" t="s">
        <v>89</v>
      </c>
      <c r="C5974" s="39" t="s">
        <v>49</v>
      </c>
      <c r="D5974" s="39" t="s">
        <v>159</v>
      </c>
      <c r="E5974" s="40">
        <v>0</v>
      </c>
      <c r="F5974" s="41">
        <v>2.0702285773652039E-2</v>
      </c>
      <c r="G5974" s="40">
        <v>1.6731147824686889</v>
      </c>
      <c r="H5974" s="41">
        <v>5.1755714434130098E-3</v>
      </c>
    </row>
    <row r="5975" spans="1:8">
      <c r="A5975" s="38">
        <v>45114</v>
      </c>
      <c r="B5975" s="39" t="s">
        <v>89</v>
      </c>
      <c r="C5975" s="39" t="s">
        <v>49</v>
      </c>
      <c r="D5975" s="39" t="s">
        <v>209</v>
      </c>
      <c r="E5975" s="40">
        <v>0</v>
      </c>
      <c r="F5975" s="41">
        <v>0</v>
      </c>
      <c r="G5975" s="40">
        <v>0</v>
      </c>
      <c r="H5975" s="41">
        <v>0</v>
      </c>
    </row>
    <row r="5976" spans="1:8">
      <c r="A5976" s="38">
        <v>45114</v>
      </c>
      <c r="B5976" s="39" t="s">
        <v>89</v>
      </c>
      <c r="C5976" s="39" t="s">
        <v>49</v>
      </c>
      <c r="D5976" s="39" t="s">
        <v>261</v>
      </c>
      <c r="E5976" s="40">
        <v>0</v>
      </c>
      <c r="F5976" s="41">
        <v>2.7125488832709221E-3</v>
      </c>
      <c r="G5976" s="40">
        <v>0.2192224416371249</v>
      </c>
      <c r="H5976" s="41">
        <v>6.7813722081773052E-4</v>
      </c>
    </row>
    <row r="5977" spans="1:8">
      <c r="A5977" s="38">
        <v>45114</v>
      </c>
      <c r="B5977" s="39" t="s">
        <v>89</v>
      </c>
      <c r="C5977" s="39" t="s">
        <v>49</v>
      </c>
      <c r="D5977" s="39" t="s">
        <v>210</v>
      </c>
      <c r="E5977" s="40">
        <v>0</v>
      </c>
      <c r="F5977" s="41">
        <v>0</v>
      </c>
      <c r="G5977" s="40">
        <v>0</v>
      </c>
      <c r="H5977" s="41">
        <v>0</v>
      </c>
    </row>
    <row r="5978" spans="1:8">
      <c r="A5978" s="38">
        <v>45114</v>
      </c>
      <c r="B5978" s="39" t="s">
        <v>89</v>
      </c>
      <c r="C5978" s="39" t="s">
        <v>49</v>
      </c>
      <c r="D5978" s="39" t="s">
        <v>234</v>
      </c>
      <c r="E5978" s="40">
        <v>0</v>
      </c>
      <c r="F5978" s="41">
        <v>1.401999712630362</v>
      </c>
      <c r="G5978" s="40">
        <v>88.315395196557091</v>
      </c>
      <c r="H5978" s="41">
        <v>0.35049992815759051</v>
      </c>
    </row>
    <row r="5979" spans="1:8">
      <c r="A5979" s="38">
        <v>45114</v>
      </c>
      <c r="B5979" s="39" t="s">
        <v>89</v>
      </c>
      <c r="C5979" s="39" t="s">
        <v>49</v>
      </c>
      <c r="D5979" s="39" t="s">
        <v>298</v>
      </c>
      <c r="E5979" s="40">
        <v>0</v>
      </c>
      <c r="F5979" s="41">
        <v>0</v>
      </c>
      <c r="G5979" s="40">
        <v>0</v>
      </c>
      <c r="H5979" s="41">
        <v>0</v>
      </c>
    </row>
    <row r="5980" spans="1:8">
      <c r="A5980" s="38">
        <v>45114</v>
      </c>
      <c r="B5980" s="39" t="s">
        <v>89</v>
      </c>
      <c r="C5980" s="39" t="s">
        <v>49</v>
      </c>
      <c r="D5980" s="39" t="s">
        <v>280</v>
      </c>
      <c r="E5980" s="40">
        <v>0</v>
      </c>
      <c r="F5980" s="41">
        <v>0</v>
      </c>
      <c r="G5980" s="40">
        <v>0</v>
      </c>
      <c r="H5980" s="41">
        <v>0</v>
      </c>
    </row>
    <row r="5981" spans="1:8">
      <c r="A5981" s="38">
        <v>45114</v>
      </c>
      <c r="B5981" s="39" t="s">
        <v>89</v>
      </c>
      <c r="C5981" s="39" t="s">
        <v>49</v>
      </c>
      <c r="D5981" s="39" t="s">
        <v>250</v>
      </c>
      <c r="E5981" s="40">
        <v>0</v>
      </c>
      <c r="F5981" s="41">
        <v>1.630742321989621E-2</v>
      </c>
      <c r="G5981" s="40">
        <v>1.317931321762851</v>
      </c>
      <c r="H5981" s="41">
        <v>4.0768558049740517E-3</v>
      </c>
    </row>
    <row r="5982" spans="1:8">
      <c r="A5982" s="38">
        <v>45114</v>
      </c>
      <c r="B5982" s="39" t="s">
        <v>89</v>
      </c>
      <c r="C5982" s="39" t="s">
        <v>49</v>
      </c>
      <c r="D5982" s="39" t="s">
        <v>284</v>
      </c>
      <c r="E5982" s="40">
        <v>0</v>
      </c>
      <c r="F5982" s="41">
        <v>0</v>
      </c>
      <c r="G5982" s="40">
        <v>0</v>
      </c>
      <c r="H5982" s="41">
        <v>0</v>
      </c>
    </row>
    <row r="5983" spans="1:8">
      <c r="A5983" s="38">
        <v>45114</v>
      </c>
      <c r="B5983" s="39" t="s">
        <v>89</v>
      </c>
      <c r="C5983" s="39" t="s">
        <v>49</v>
      </c>
      <c r="D5983" s="39" t="s">
        <v>166</v>
      </c>
      <c r="E5983" s="40">
        <v>0</v>
      </c>
      <c r="F5983" s="41">
        <v>35.953339629428889</v>
      </c>
      <c r="G5983" s="40">
        <v>2419.7491605780428</v>
      </c>
      <c r="H5983" s="41">
        <v>8.9883349073572223</v>
      </c>
    </row>
    <row r="5984" spans="1:8">
      <c r="A5984" s="38">
        <v>45114</v>
      </c>
      <c r="B5984" s="39" t="s">
        <v>89</v>
      </c>
      <c r="C5984" s="39" t="s">
        <v>49</v>
      </c>
      <c r="D5984" s="39" t="s">
        <v>167</v>
      </c>
      <c r="E5984" s="40">
        <v>0</v>
      </c>
      <c r="F5984" s="41">
        <v>0.194516414231583</v>
      </c>
      <c r="G5984" s="40">
        <v>13.628290991102681</v>
      </c>
      <c r="H5984" s="41">
        <v>4.8629103557895757E-2</v>
      </c>
    </row>
    <row r="5985" spans="1:8">
      <c r="A5985" s="38">
        <v>45114</v>
      </c>
      <c r="B5985" s="39" t="s">
        <v>89</v>
      </c>
      <c r="C5985" s="39" t="s">
        <v>49</v>
      </c>
      <c r="D5985" s="39" t="s">
        <v>168</v>
      </c>
      <c r="E5985" s="40">
        <v>0</v>
      </c>
      <c r="F5985" s="41">
        <v>3.7423240332740648</v>
      </c>
      <c r="G5985" s="40">
        <v>261.90271128738021</v>
      </c>
      <c r="H5985" s="41">
        <v>0.93558100831851632</v>
      </c>
    </row>
    <row r="5986" spans="1:8">
      <c r="A5986" s="38">
        <v>45114</v>
      </c>
      <c r="B5986" s="39" t="s">
        <v>89</v>
      </c>
      <c r="C5986" s="39" t="s">
        <v>49</v>
      </c>
      <c r="D5986" s="39" t="s">
        <v>195</v>
      </c>
      <c r="E5986" s="40">
        <v>0</v>
      </c>
      <c r="F5986" s="41">
        <v>19.601046435937072</v>
      </c>
      <c r="G5986" s="40">
        <v>1284.2200180228169</v>
      </c>
      <c r="H5986" s="41">
        <v>4.900261608984267</v>
      </c>
    </row>
    <row r="5987" spans="1:8">
      <c r="A5987" s="38">
        <v>45114</v>
      </c>
      <c r="B5987" s="39" t="s">
        <v>89</v>
      </c>
      <c r="C5987" s="39" t="s">
        <v>49</v>
      </c>
      <c r="D5987" s="39" t="s">
        <v>169</v>
      </c>
      <c r="E5987" s="40">
        <v>0</v>
      </c>
      <c r="F5987" s="41">
        <v>0.25828053238716081</v>
      </c>
      <c r="G5987" s="40">
        <v>20.873684262962929</v>
      </c>
      <c r="H5987" s="41">
        <v>6.4570133096790203E-2</v>
      </c>
    </row>
    <row r="5988" spans="1:8">
      <c r="A5988" s="38">
        <v>45114</v>
      </c>
      <c r="B5988" s="39" t="s">
        <v>89</v>
      </c>
      <c r="C5988" s="39" t="s">
        <v>49</v>
      </c>
      <c r="D5988" s="39" t="s">
        <v>170</v>
      </c>
      <c r="E5988" s="40">
        <v>0</v>
      </c>
      <c r="F5988" s="41">
        <v>0</v>
      </c>
      <c r="G5988" s="40">
        <v>0</v>
      </c>
      <c r="H5988" s="41">
        <v>0</v>
      </c>
    </row>
    <row r="5989" spans="1:8">
      <c r="A5989" s="38">
        <v>45114</v>
      </c>
      <c r="B5989" s="39" t="s">
        <v>89</v>
      </c>
      <c r="C5989" s="39" t="s">
        <v>49</v>
      </c>
      <c r="D5989" s="39" t="s">
        <v>171</v>
      </c>
      <c r="E5989" s="40">
        <v>0</v>
      </c>
      <c r="F5989" s="41">
        <v>2.1803876977320689E-2</v>
      </c>
      <c r="G5989" s="40">
        <v>1.7621430447217981</v>
      </c>
      <c r="H5989" s="41">
        <v>5.4509692443301724E-3</v>
      </c>
    </row>
    <row r="5990" spans="1:8">
      <c r="A5990" s="38">
        <v>45114</v>
      </c>
      <c r="B5990" s="39" t="s">
        <v>89</v>
      </c>
      <c r="C5990" s="39" t="s">
        <v>50</v>
      </c>
      <c r="D5990" s="39" t="s">
        <v>172</v>
      </c>
      <c r="E5990" s="40">
        <v>0</v>
      </c>
      <c r="F5990" s="41">
        <v>7.8975759559144327</v>
      </c>
      <c r="G5990" s="40">
        <v>526.07894528863608</v>
      </c>
      <c r="H5990" s="41">
        <v>1.974393988978608</v>
      </c>
    </row>
    <row r="5991" spans="1:8">
      <c r="A5991" s="38">
        <v>45114</v>
      </c>
      <c r="B5991" s="39" t="s">
        <v>89</v>
      </c>
      <c r="C5991" s="39" t="s">
        <v>50</v>
      </c>
      <c r="D5991" s="39" t="s">
        <v>173</v>
      </c>
      <c r="E5991" s="40">
        <v>0</v>
      </c>
      <c r="F5991" s="41">
        <v>1.138851279014411</v>
      </c>
      <c r="G5991" s="40">
        <v>82.010428696405341</v>
      </c>
      <c r="H5991" s="41">
        <v>0.28471281975360269</v>
      </c>
    </row>
    <row r="5992" spans="1:8">
      <c r="A5992" s="38">
        <v>45114</v>
      </c>
      <c r="B5992" s="39" t="s">
        <v>89</v>
      </c>
      <c r="C5992" s="39" t="s">
        <v>50</v>
      </c>
      <c r="D5992" s="39" t="s">
        <v>13</v>
      </c>
      <c r="E5992" s="40">
        <v>0</v>
      </c>
      <c r="F5992" s="41">
        <v>3.6591941445040597E-2</v>
      </c>
      <c r="G5992" s="40">
        <v>2.957283017938265</v>
      </c>
      <c r="H5992" s="41">
        <v>9.1479853612601511E-3</v>
      </c>
    </row>
    <row r="5993" spans="1:8">
      <c r="A5993" s="38">
        <v>45114</v>
      </c>
      <c r="B5993" s="39" t="s">
        <v>89</v>
      </c>
      <c r="C5993" s="39" t="s">
        <v>50</v>
      </c>
      <c r="D5993" s="39" t="s">
        <v>15</v>
      </c>
      <c r="E5993" s="40">
        <v>0</v>
      </c>
      <c r="F5993" s="41">
        <v>4.798944724534529E-2</v>
      </c>
      <c r="G5993" s="40">
        <v>3.8784052382697078</v>
      </c>
      <c r="H5993" s="41">
        <v>1.1997361811336321E-2</v>
      </c>
    </row>
    <row r="5994" spans="1:8">
      <c r="A5994" s="38">
        <v>45114</v>
      </c>
      <c r="B5994" s="39" t="s">
        <v>89</v>
      </c>
      <c r="C5994" s="39" t="s">
        <v>50</v>
      </c>
      <c r="D5994" s="39" t="s">
        <v>174</v>
      </c>
      <c r="E5994" s="40">
        <v>0</v>
      </c>
      <c r="F5994" s="41">
        <v>1.0761534528211479E-2</v>
      </c>
      <c r="G5994" s="40">
        <v>0.86972437237405431</v>
      </c>
      <c r="H5994" s="41">
        <v>2.690383632052869E-3</v>
      </c>
    </row>
    <row r="5995" spans="1:8">
      <c r="A5995" s="38">
        <v>45114</v>
      </c>
      <c r="B5995" s="39" t="s">
        <v>89</v>
      </c>
      <c r="C5995" s="39" t="s">
        <v>50</v>
      </c>
      <c r="D5995" s="39" t="s">
        <v>213</v>
      </c>
      <c r="E5995" s="40">
        <v>0</v>
      </c>
      <c r="F5995" s="41">
        <v>1.887562149518664E-2</v>
      </c>
      <c r="G5995" s="40">
        <v>1.5254876537388931</v>
      </c>
      <c r="H5995" s="41">
        <v>4.7189053737966601E-3</v>
      </c>
    </row>
    <row r="5996" spans="1:8">
      <c r="A5996" s="38">
        <v>45114</v>
      </c>
      <c r="B5996" s="39" t="s">
        <v>89</v>
      </c>
      <c r="C5996" s="39" t="s">
        <v>50</v>
      </c>
      <c r="D5996" s="39" t="s">
        <v>214</v>
      </c>
      <c r="E5996" s="40">
        <v>0</v>
      </c>
      <c r="F5996" s="41">
        <v>0</v>
      </c>
      <c r="G5996" s="40">
        <v>0</v>
      </c>
      <c r="H5996" s="41">
        <v>0</v>
      </c>
    </row>
    <row r="5997" spans="1:8">
      <c r="A5997" s="38">
        <v>45114</v>
      </c>
      <c r="B5997" s="39" t="s">
        <v>89</v>
      </c>
      <c r="C5997" s="39" t="s">
        <v>50</v>
      </c>
      <c r="D5997" s="39" t="s">
        <v>176</v>
      </c>
      <c r="E5997" s="40">
        <v>0</v>
      </c>
      <c r="F5997" s="41">
        <v>0</v>
      </c>
      <c r="G5997" s="40">
        <v>0</v>
      </c>
      <c r="H5997" s="41">
        <v>0</v>
      </c>
    </row>
    <row r="5998" spans="1:8">
      <c r="A5998" s="38">
        <v>45114</v>
      </c>
      <c r="B5998" s="39" t="s">
        <v>89</v>
      </c>
      <c r="C5998" s="39" t="s">
        <v>50</v>
      </c>
      <c r="D5998" s="39" t="s">
        <v>198</v>
      </c>
      <c r="E5998" s="40">
        <v>0</v>
      </c>
      <c r="F5998" s="41">
        <v>2.0702285773652039E-2</v>
      </c>
      <c r="G5998" s="40">
        <v>1.6731147824686889</v>
      </c>
      <c r="H5998" s="41">
        <v>5.1755714434130098E-3</v>
      </c>
    </row>
    <row r="5999" spans="1:8">
      <c r="A5999" s="38">
        <v>45114</v>
      </c>
      <c r="B5999" s="39" t="s">
        <v>89</v>
      </c>
      <c r="C5999" s="39" t="s">
        <v>50</v>
      </c>
      <c r="D5999" s="39" t="s">
        <v>177</v>
      </c>
      <c r="E5999" s="40">
        <v>0</v>
      </c>
      <c r="F5999" s="41">
        <v>0</v>
      </c>
      <c r="G5999" s="40">
        <v>0</v>
      </c>
      <c r="H5999" s="41">
        <v>0</v>
      </c>
    </row>
    <row r="6000" spans="1:8">
      <c r="A6000" s="38">
        <v>45114</v>
      </c>
      <c r="B6000" s="39" t="s">
        <v>89</v>
      </c>
      <c r="C6000" s="39" t="s">
        <v>50</v>
      </c>
      <c r="D6000" s="39" t="s">
        <v>178</v>
      </c>
      <c r="E6000" s="40">
        <v>0</v>
      </c>
      <c r="F6000" s="41">
        <v>4.2506162750972729E-2</v>
      </c>
      <c r="G6000" s="40">
        <v>3.4352578271904868</v>
      </c>
      <c r="H6000" s="41">
        <v>1.062654068774318E-2</v>
      </c>
    </row>
    <row r="6001" spans="1:8">
      <c r="A6001" s="38">
        <v>45114</v>
      </c>
      <c r="B6001" s="39" t="s">
        <v>89</v>
      </c>
      <c r="C6001" s="39" t="s">
        <v>50</v>
      </c>
      <c r="D6001" s="39" t="s">
        <v>179</v>
      </c>
      <c r="E6001" s="40">
        <v>0</v>
      </c>
      <c r="F6001" s="41">
        <v>0.73632282766375723</v>
      </c>
      <c r="G6001" s="40">
        <v>46.611817994196016</v>
      </c>
      <c r="H6001" s="41">
        <v>0.18408070691593931</v>
      </c>
    </row>
    <row r="6002" spans="1:8">
      <c r="A6002" s="38">
        <v>45114</v>
      </c>
      <c r="B6002" s="39" t="s">
        <v>89</v>
      </c>
      <c r="C6002" s="39" t="s">
        <v>50</v>
      </c>
      <c r="D6002" s="39" t="s">
        <v>8</v>
      </c>
      <c r="E6002" s="40">
        <v>0</v>
      </c>
      <c r="F6002" s="41">
        <v>8.5397824246730911E-2</v>
      </c>
      <c r="G6002" s="40">
        <v>6.9016708444684634</v>
      </c>
      <c r="H6002" s="41">
        <v>2.1349456061682731E-2</v>
      </c>
    </row>
    <row r="6003" spans="1:8">
      <c r="A6003" s="38">
        <v>45114</v>
      </c>
      <c r="B6003" s="39" t="s">
        <v>180</v>
      </c>
      <c r="C6003" s="39" t="s">
        <v>43</v>
      </c>
      <c r="D6003" s="39" t="s">
        <v>90</v>
      </c>
      <c r="E6003" s="40">
        <v>0</v>
      </c>
      <c r="F6003" s="41">
        <v>28.319280409806542</v>
      </c>
      <c r="G6003" s="40">
        <v>4801.5563371020999</v>
      </c>
      <c r="H6003" s="41">
        <v>7.0798201024516354</v>
      </c>
    </row>
    <row r="6004" spans="1:8">
      <c r="A6004" s="38">
        <v>45114</v>
      </c>
      <c r="B6004" s="39" t="s">
        <v>180</v>
      </c>
      <c r="C6004" s="39" t="s">
        <v>44</v>
      </c>
      <c r="D6004" s="39" t="s">
        <v>91</v>
      </c>
      <c r="E6004" s="40">
        <v>0</v>
      </c>
      <c r="F6004" s="41">
        <v>21.582060138636749</v>
      </c>
      <c r="G6004" s="40">
        <v>3671.1761436664642</v>
      </c>
      <c r="H6004" s="41">
        <v>5.395515034659188</v>
      </c>
    </row>
    <row r="6005" spans="1:8">
      <c r="A6005" s="38">
        <v>45114</v>
      </c>
      <c r="B6005" s="39" t="s">
        <v>180</v>
      </c>
      <c r="C6005" s="39" t="s">
        <v>181</v>
      </c>
      <c r="D6005" s="39" t="s">
        <v>182</v>
      </c>
      <c r="E6005" s="40">
        <v>0</v>
      </c>
      <c r="F6005" s="41">
        <v>0</v>
      </c>
      <c r="G6005" s="40">
        <v>0</v>
      </c>
      <c r="H6005" s="41">
        <v>0</v>
      </c>
    </row>
    <row r="6006" spans="1:8">
      <c r="A6006" s="38">
        <v>45114</v>
      </c>
      <c r="B6006" s="39" t="s">
        <v>180</v>
      </c>
      <c r="C6006" s="39" t="s">
        <v>45</v>
      </c>
      <c r="D6006" s="39" t="s">
        <v>92</v>
      </c>
      <c r="E6006" s="40">
        <v>0</v>
      </c>
      <c r="F6006" s="41">
        <v>139.89276281214231</v>
      </c>
      <c r="G6006" s="40">
        <v>23537.319214392432</v>
      </c>
      <c r="H6006" s="41">
        <v>34.97319070303557</v>
      </c>
    </row>
    <row r="6007" spans="1:8">
      <c r="A6007" s="38">
        <v>45114</v>
      </c>
      <c r="B6007" s="39" t="s">
        <v>180</v>
      </c>
      <c r="C6007" s="39" t="s">
        <v>45</v>
      </c>
      <c r="D6007" s="39" t="s">
        <v>93</v>
      </c>
      <c r="E6007" s="40">
        <v>0</v>
      </c>
      <c r="F6007" s="41">
        <v>0</v>
      </c>
      <c r="G6007" s="40">
        <v>0</v>
      </c>
      <c r="H6007" s="41">
        <v>0</v>
      </c>
    </row>
    <row r="6008" spans="1:8">
      <c r="A6008" s="38">
        <v>45114</v>
      </c>
      <c r="B6008" s="39" t="s">
        <v>180</v>
      </c>
      <c r="C6008" s="39" t="s">
        <v>46</v>
      </c>
      <c r="D6008" s="39" t="s">
        <v>184</v>
      </c>
      <c r="E6008" s="40">
        <v>0</v>
      </c>
      <c r="F6008" s="41">
        <v>0</v>
      </c>
      <c r="G6008" s="40">
        <v>0</v>
      </c>
      <c r="H6008" s="41">
        <v>0</v>
      </c>
    </row>
    <row r="6009" spans="1:8">
      <c r="A6009" s="38">
        <v>45114</v>
      </c>
      <c r="B6009" s="39" t="s">
        <v>180</v>
      </c>
      <c r="C6009" s="39" t="s">
        <v>46</v>
      </c>
      <c r="D6009" s="39" t="s">
        <v>202</v>
      </c>
      <c r="E6009" s="40">
        <v>0</v>
      </c>
      <c r="F6009" s="41">
        <v>0</v>
      </c>
      <c r="G6009" s="40">
        <v>0</v>
      </c>
      <c r="H6009" s="41">
        <v>0</v>
      </c>
    </row>
    <row r="6010" spans="1:8">
      <c r="A6010" s="38">
        <v>45114</v>
      </c>
      <c r="B6010" s="39" t="s">
        <v>180</v>
      </c>
      <c r="C6010" s="39" t="s">
        <v>46</v>
      </c>
      <c r="D6010" s="39" t="s">
        <v>120</v>
      </c>
      <c r="E6010" s="40">
        <v>0</v>
      </c>
      <c r="F6010" s="41">
        <v>0</v>
      </c>
      <c r="G6010" s="40">
        <v>0</v>
      </c>
      <c r="H6010" s="41">
        <v>0</v>
      </c>
    </row>
    <row r="6011" spans="1:8">
      <c r="A6011" s="38">
        <v>45114</v>
      </c>
      <c r="B6011" s="39" t="s">
        <v>180</v>
      </c>
      <c r="C6011" s="39" t="s">
        <v>46</v>
      </c>
      <c r="D6011" s="39" t="s">
        <v>122</v>
      </c>
      <c r="E6011" s="40">
        <v>0</v>
      </c>
      <c r="F6011" s="41">
        <v>1.109556448272661</v>
      </c>
      <c r="G6011" s="40">
        <v>184.96466884760051</v>
      </c>
      <c r="H6011" s="41">
        <v>0.27738911206816508</v>
      </c>
    </row>
    <row r="6012" spans="1:8">
      <c r="A6012" s="38">
        <v>45114</v>
      </c>
      <c r="B6012" s="39" t="s">
        <v>180</v>
      </c>
      <c r="C6012" s="39" t="s">
        <v>46</v>
      </c>
      <c r="D6012" s="39" t="s">
        <v>123</v>
      </c>
      <c r="E6012" s="40">
        <v>0</v>
      </c>
      <c r="F6012" s="41">
        <v>44.762445784659739</v>
      </c>
      <c r="G6012" s="40">
        <v>7614.2324709130589</v>
      </c>
      <c r="H6012" s="41">
        <v>11.19061144616493</v>
      </c>
    </row>
    <row r="6013" spans="1:8">
      <c r="A6013" s="38">
        <v>45114</v>
      </c>
      <c r="B6013" s="39" t="s">
        <v>180</v>
      </c>
      <c r="C6013" s="39" t="s">
        <v>46</v>
      </c>
      <c r="D6013" s="39" t="s">
        <v>124</v>
      </c>
      <c r="E6013" s="40">
        <v>0</v>
      </c>
      <c r="F6013" s="41">
        <v>0</v>
      </c>
      <c r="G6013" s="40">
        <v>0</v>
      </c>
      <c r="H6013" s="41">
        <v>0</v>
      </c>
    </row>
    <row r="6014" spans="1:8">
      <c r="A6014" s="38">
        <v>45114</v>
      </c>
      <c r="B6014" s="39" t="s">
        <v>180</v>
      </c>
      <c r="C6014" s="39" t="s">
        <v>47</v>
      </c>
      <c r="D6014" s="39" t="s">
        <v>185</v>
      </c>
      <c r="E6014" s="40">
        <v>0</v>
      </c>
      <c r="F6014" s="41">
        <v>3.3284722843372059</v>
      </c>
      <c r="G6014" s="40">
        <v>554.86115627490722</v>
      </c>
      <c r="H6014" s="41">
        <v>0.83211807108430158</v>
      </c>
    </row>
    <row r="6015" spans="1:8">
      <c r="A6015" s="38">
        <v>45114</v>
      </c>
      <c r="B6015" s="39" t="s">
        <v>180</v>
      </c>
      <c r="C6015" s="39" t="s">
        <v>47</v>
      </c>
      <c r="D6015" s="39" t="s">
        <v>230</v>
      </c>
      <c r="E6015" s="40">
        <v>0</v>
      </c>
      <c r="F6015" s="41">
        <v>0</v>
      </c>
      <c r="G6015" s="40">
        <v>0</v>
      </c>
      <c r="H6015" s="41">
        <v>0</v>
      </c>
    </row>
    <row r="6016" spans="1:8">
      <c r="A6016" s="38">
        <v>45114</v>
      </c>
      <c r="B6016" s="39" t="s">
        <v>180</v>
      </c>
      <c r="C6016" s="39" t="s">
        <v>47</v>
      </c>
      <c r="D6016" s="39" t="s">
        <v>128</v>
      </c>
      <c r="E6016" s="40">
        <v>0</v>
      </c>
      <c r="F6016" s="41">
        <v>0</v>
      </c>
      <c r="G6016" s="40">
        <v>0</v>
      </c>
      <c r="H6016" s="41">
        <v>0</v>
      </c>
    </row>
    <row r="6017" spans="1:8">
      <c r="A6017" s="38">
        <v>45114</v>
      </c>
      <c r="B6017" s="39" t="s">
        <v>180</v>
      </c>
      <c r="C6017" s="39" t="s">
        <v>47</v>
      </c>
      <c r="D6017" s="39" t="s">
        <v>186</v>
      </c>
      <c r="E6017" s="40">
        <v>0</v>
      </c>
      <c r="F6017" s="41">
        <v>0</v>
      </c>
      <c r="G6017" s="40">
        <v>0</v>
      </c>
      <c r="H6017" s="41">
        <v>0</v>
      </c>
    </row>
    <row r="6018" spans="1:8">
      <c r="A6018" s="38">
        <v>45114</v>
      </c>
      <c r="B6018" s="39" t="s">
        <v>180</v>
      </c>
      <c r="C6018" s="39" t="s">
        <v>47</v>
      </c>
      <c r="D6018" s="39" t="s">
        <v>130</v>
      </c>
      <c r="E6018" s="40">
        <v>0</v>
      </c>
      <c r="F6018" s="41">
        <v>2.231962808186807</v>
      </c>
      <c r="G6018" s="40">
        <v>373.94475815180141</v>
      </c>
      <c r="H6018" s="41">
        <v>0.55799070204670187</v>
      </c>
    </row>
    <row r="6019" spans="1:8">
      <c r="A6019" s="38">
        <v>45114</v>
      </c>
      <c r="B6019" s="39" t="s">
        <v>180</v>
      </c>
      <c r="C6019" s="39" t="s">
        <v>47</v>
      </c>
      <c r="D6019" s="39" t="s">
        <v>131</v>
      </c>
      <c r="E6019" s="40">
        <v>0</v>
      </c>
      <c r="F6019" s="41">
        <v>0</v>
      </c>
      <c r="G6019" s="40">
        <v>0</v>
      </c>
      <c r="H6019" s="41">
        <v>0</v>
      </c>
    </row>
    <row r="6020" spans="1:8">
      <c r="A6020" s="38">
        <v>45114</v>
      </c>
      <c r="B6020" s="39" t="s">
        <v>180</v>
      </c>
      <c r="C6020" s="39" t="s">
        <v>47</v>
      </c>
      <c r="D6020" s="39" t="s">
        <v>132</v>
      </c>
      <c r="E6020" s="40">
        <v>0</v>
      </c>
      <c r="F6020" s="41">
        <v>0</v>
      </c>
      <c r="G6020" s="40">
        <v>0</v>
      </c>
      <c r="H6020" s="41">
        <v>0</v>
      </c>
    </row>
    <row r="6021" spans="1:8">
      <c r="A6021" s="38">
        <v>45114</v>
      </c>
      <c r="B6021" s="39" t="s">
        <v>180</v>
      </c>
      <c r="C6021" s="39" t="s">
        <v>47</v>
      </c>
      <c r="D6021" s="39" t="s">
        <v>133</v>
      </c>
      <c r="E6021" s="40">
        <v>0</v>
      </c>
      <c r="F6021" s="41">
        <v>0</v>
      </c>
      <c r="G6021" s="40">
        <v>0</v>
      </c>
      <c r="H6021" s="41">
        <v>0</v>
      </c>
    </row>
    <row r="6022" spans="1:8">
      <c r="A6022" s="38">
        <v>45114</v>
      </c>
      <c r="B6022" s="39" t="s">
        <v>180</v>
      </c>
      <c r="C6022" s="39" t="s">
        <v>47</v>
      </c>
      <c r="D6022" s="39" t="s">
        <v>136</v>
      </c>
      <c r="E6022" s="40">
        <v>0</v>
      </c>
      <c r="F6022" s="41">
        <v>0</v>
      </c>
      <c r="G6022" s="40">
        <v>0</v>
      </c>
      <c r="H6022" s="41">
        <v>0</v>
      </c>
    </row>
    <row r="6023" spans="1:8">
      <c r="A6023" s="38">
        <v>45114</v>
      </c>
      <c r="B6023" s="39" t="s">
        <v>180</v>
      </c>
      <c r="C6023" s="39" t="s">
        <v>18</v>
      </c>
      <c r="D6023" s="39" t="s">
        <v>120</v>
      </c>
      <c r="E6023" s="40">
        <v>22.3008512</v>
      </c>
      <c r="F6023" s="41">
        <v>2.2168700501037959</v>
      </c>
      <c r="G6023" s="40">
        <v>369.55545194114268</v>
      </c>
      <c r="H6023" s="41">
        <v>0.55421751252594909</v>
      </c>
    </row>
    <row r="6024" spans="1:8">
      <c r="A6024" s="38">
        <v>45114</v>
      </c>
      <c r="B6024" s="39" t="s">
        <v>180</v>
      </c>
      <c r="C6024" s="39" t="s">
        <v>18</v>
      </c>
      <c r="D6024" s="39" t="s">
        <v>123</v>
      </c>
      <c r="E6024" s="40">
        <v>4262.5476435999999</v>
      </c>
      <c r="F6024" s="41">
        <v>126.358125164835</v>
      </c>
      <c r="G6024" s="40">
        <v>21186.796650587348</v>
      </c>
      <c r="H6024" s="41">
        <v>31.589531291208761</v>
      </c>
    </row>
    <row r="6025" spans="1:8">
      <c r="A6025" s="38">
        <v>45114</v>
      </c>
      <c r="B6025" s="39" t="s">
        <v>180</v>
      </c>
      <c r="C6025" s="39" t="s">
        <v>48</v>
      </c>
      <c r="D6025" s="39" t="s">
        <v>120</v>
      </c>
      <c r="E6025" s="40">
        <v>304.71597519999989</v>
      </c>
      <c r="F6025" s="41">
        <v>10.712051463564091</v>
      </c>
      <c r="G6025" s="40">
        <v>1785.714512065719</v>
      </c>
      <c r="H6025" s="41">
        <v>2.6780128658910232</v>
      </c>
    </row>
    <row r="6026" spans="1:8">
      <c r="A6026" s="38">
        <v>45114</v>
      </c>
      <c r="B6026" s="39" t="s">
        <v>180</v>
      </c>
      <c r="C6026" s="39" t="s">
        <v>7</v>
      </c>
      <c r="D6026" s="39" t="s">
        <v>140</v>
      </c>
      <c r="E6026" s="40">
        <v>1743.2823547999999</v>
      </c>
      <c r="F6026" s="41">
        <v>118.8194768820513</v>
      </c>
      <c r="G6026" s="40">
        <v>20196.491247150221</v>
      </c>
      <c r="H6026" s="41">
        <v>84.729749480011776</v>
      </c>
    </row>
    <row r="6027" spans="1:8">
      <c r="A6027" s="38">
        <v>45114</v>
      </c>
      <c r="B6027" s="39" t="s">
        <v>180</v>
      </c>
      <c r="C6027" s="39" t="s">
        <v>7</v>
      </c>
      <c r="D6027" s="39" t="s">
        <v>187</v>
      </c>
      <c r="E6027" s="40">
        <v>0</v>
      </c>
      <c r="F6027" s="41">
        <v>0</v>
      </c>
      <c r="G6027" s="40">
        <v>0</v>
      </c>
      <c r="H6027" s="41">
        <v>0</v>
      </c>
    </row>
    <row r="6028" spans="1:8">
      <c r="A6028" s="38">
        <v>45114</v>
      </c>
      <c r="B6028" s="39" t="s">
        <v>180</v>
      </c>
      <c r="C6028" s="39" t="s">
        <v>16</v>
      </c>
      <c r="D6028" s="39" t="s">
        <v>123</v>
      </c>
      <c r="E6028" s="40">
        <v>2697.5021224000002</v>
      </c>
      <c r="F6028" s="41">
        <v>119.8861502931727</v>
      </c>
      <c r="G6028" s="40">
        <v>20126.17660214872</v>
      </c>
      <c r="H6028" s="41">
        <v>29.97153757329318</v>
      </c>
    </row>
    <row r="6029" spans="1:8">
      <c r="A6029" s="38">
        <v>45114</v>
      </c>
      <c r="B6029" s="39" t="s">
        <v>180</v>
      </c>
      <c r="C6029" s="39" t="s">
        <v>49</v>
      </c>
      <c r="D6029" s="39" t="s">
        <v>253</v>
      </c>
      <c r="E6029" s="40">
        <v>0</v>
      </c>
      <c r="F6029" s="41">
        <v>0</v>
      </c>
      <c r="G6029" s="40">
        <v>0</v>
      </c>
      <c r="H6029" s="41">
        <v>0</v>
      </c>
    </row>
    <row r="6030" spans="1:8">
      <c r="A6030" s="38">
        <v>45114</v>
      </c>
      <c r="B6030" s="39" t="s">
        <v>180</v>
      </c>
      <c r="C6030" s="39" t="s">
        <v>49</v>
      </c>
      <c r="D6030" s="39" t="s">
        <v>148</v>
      </c>
      <c r="E6030" s="40">
        <v>0</v>
      </c>
      <c r="F6030" s="41">
        <v>0</v>
      </c>
      <c r="G6030" s="40">
        <v>0</v>
      </c>
      <c r="H6030" s="41">
        <v>0</v>
      </c>
    </row>
    <row r="6031" spans="1:8">
      <c r="A6031" s="38">
        <v>45114</v>
      </c>
      <c r="B6031" s="39" t="s">
        <v>180</v>
      </c>
      <c r="C6031" s="39" t="s">
        <v>49</v>
      </c>
      <c r="D6031" s="39" t="s">
        <v>149</v>
      </c>
      <c r="E6031" s="40">
        <v>0</v>
      </c>
      <c r="F6031" s="41">
        <v>0</v>
      </c>
      <c r="G6031" s="40">
        <v>0</v>
      </c>
      <c r="H6031" s="41">
        <v>0</v>
      </c>
    </row>
    <row r="6032" spans="1:8">
      <c r="A6032" s="38">
        <v>45114</v>
      </c>
      <c r="B6032" s="39" t="s">
        <v>180</v>
      </c>
      <c r="C6032" s="39" t="s">
        <v>49</v>
      </c>
      <c r="D6032" s="39" t="s">
        <v>189</v>
      </c>
      <c r="E6032" s="40">
        <v>0</v>
      </c>
      <c r="F6032" s="41">
        <v>0</v>
      </c>
      <c r="G6032" s="40">
        <v>0</v>
      </c>
      <c r="H6032" s="41">
        <v>0</v>
      </c>
    </row>
    <row r="6033" spans="1:8">
      <c r="A6033" s="38">
        <v>45114</v>
      </c>
      <c r="B6033" s="39" t="s">
        <v>180</v>
      </c>
      <c r="C6033" s="39" t="s">
        <v>49</v>
      </c>
      <c r="D6033" s="39" t="s">
        <v>190</v>
      </c>
      <c r="E6033" s="40">
        <v>0</v>
      </c>
      <c r="F6033" s="41">
        <v>0</v>
      </c>
      <c r="G6033" s="40">
        <v>0</v>
      </c>
      <c r="H6033" s="41">
        <v>0</v>
      </c>
    </row>
    <row r="6034" spans="1:8">
      <c r="A6034" s="38">
        <v>45114</v>
      </c>
      <c r="B6034" s="39" t="s">
        <v>180</v>
      </c>
      <c r="C6034" s="39" t="s">
        <v>49</v>
      </c>
      <c r="D6034" s="39" t="s">
        <v>155</v>
      </c>
      <c r="E6034" s="40">
        <v>0</v>
      </c>
      <c r="F6034" s="41">
        <v>0</v>
      </c>
      <c r="G6034" s="40">
        <v>0</v>
      </c>
      <c r="H6034" s="41">
        <v>0</v>
      </c>
    </row>
    <row r="6035" spans="1:8">
      <c r="A6035" s="38">
        <v>45114</v>
      </c>
      <c r="B6035" s="39" t="s">
        <v>180</v>
      </c>
      <c r="C6035" s="39" t="s">
        <v>49</v>
      </c>
      <c r="D6035" s="39" t="s">
        <v>156</v>
      </c>
      <c r="E6035" s="40">
        <v>0</v>
      </c>
      <c r="F6035" s="41">
        <v>0</v>
      </c>
      <c r="G6035" s="40">
        <v>0</v>
      </c>
      <c r="H6035" s="41">
        <v>0</v>
      </c>
    </row>
    <row r="6036" spans="1:8">
      <c r="A6036" s="38">
        <v>45114</v>
      </c>
      <c r="B6036" s="39" t="s">
        <v>180</v>
      </c>
      <c r="C6036" s="39" t="s">
        <v>49</v>
      </c>
      <c r="D6036" s="39" t="s">
        <v>192</v>
      </c>
      <c r="E6036" s="40">
        <v>0</v>
      </c>
      <c r="F6036" s="41">
        <v>0</v>
      </c>
      <c r="G6036" s="40">
        <v>0</v>
      </c>
      <c r="H6036" s="41">
        <v>0</v>
      </c>
    </row>
    <row r="6037" spans="1:8">
      <c r="A6037" s="38">
        <v>45114</v>
      </c>
      <c r="B6037" s="39" t="s">
        <v>180</v>
      </c>
      <c r="C6037" s="39" t="s">
        <v>49</v>
      </c>
      <c r="D6037" s="39" t="s">
        <v>193</v>
      </c>
      <c r="E6037" s="40">
        <v>0</v>
      </c>
      <c r="F6037" s="41">
        <v>0</v>
      </c>
      <c r="G6037" s="40">
        <v>0</v>
      </c>
      <c r="H6037" s="41">
        <v>0</v>
      </c>
    </row>
    <row r="6038" spans="1:8">
      <c r="A6038" s="38">
        <v>45114</v>
      </c>
      <c r="B6038" s="39" t="s">
        <v>180</v>
      </c>
      <c r="C6038" s="39" t="s">
        <v>49</v>
      </c>
      <c r="D6038" s="39" t="s">
        <v>233</v>
      </c>
      <c r="E6038" s="40">
        <v>0</v>
      </c>
      <c r="F6038" s="41">
        <v>0</v>
      </c>
      <c r="G6038" s="40">
        <v>0</v>
      </c>
      <c r="H6038" s="41">
        <v>0</v>
      </c>
    </row>
    <row r="6039" spans="1:8">
      <c r="A6039" s="38">
        <v>45114</v>
      </c>
      <c r="B6039" s="39" t="s">
        <v>180</v>
      </c>
      <c r="C6039" s="39" t="s">
        <v>49</v>
      </c>
      <c r="D6039" s="39" t="s">
        <v>225</v>
      </c>
      <c r="E6039" s="40">
        <v>0</v>
      </c>
      <c r="F6039" s="41">
        <v>0</v>
      </c>
      <c r="G6039" s="40">
        <v>0</v>
      </c>
      <c r="H6039" s="41">
        <v>0</v>
      </c>
    </row>
    <row r="6040" spans="1:8">
      <c r="A6040" s="38">
        <v>45114</v>
      </c>
      <c r="B6040" s="39" t="s">
        <v>180</v>
      </c>
      <c r="C6040" s="39" t="s">
        <v>49</v>
      </c>
      <c r="D6040" s="39" t="s">
        <v>274</v>
      </c>
      <c r="E6040" s="40">
        <v>0</v>
      </c>
      <c r="F6040" s="41">
        <v>0</v>
      </c>
      <c r="G6040" s="40">
        <v>0</v>
      </c>
      <c r="H6040" s="41">
        <v>0</v>
      </c>
    </row>
    <row r="6041" spans="1:8">
      <c r="A6041" s="38">
        <v>45114</v>
      </c>
      <c r="B6041" s="39" t="s">
        <v>180</v>
      </c>
      <c r="C6041" s="39" t="s">
        <v>49</v>
      </c>
      <c r="D6041" s="39" t="s">
        <v>281</v>
      </c>
      <c r="E6041" s="40">
        <v>0</v>
      </c>
      <c r="F6041" s="41">
        <v>0</v>
      </c>
      <c r="G6041" s="40">
        <v>0</v>
      </c>
      <c r="H6041" s="41">
        <v>0</v>
      </c>
    </row>
    <row r="6042" spans="1:8">
      <c r="A6042" s="38">
        <v>45114</v>
      </c>
      <c r="B6042" s="39" t="s">
        <v>180</v>
      </c>
      <c r="C6042" s="39" t="s">
        <v>49</v>
      </c>
      <c r="D6042" s="39" t="s">
        <v>248</v>
      </c>
      <c r="E6042" s="40">
        <v>0</v>
      </c>
      <c r="F6042" s="41">
        <v>0</v>
      </c>
      <c r="G6042" s="40">
        <v>0</v>
      </c>
      <c r="H6042" s="41">
        <v>0</v>
      </c>
    </row>
    <row r="6043" spans="1:8">
      <c r="A6043" s="38">
        <v>45114</v>
      </c>
      <c r="B6043" s="39" t="s">
        <v>180</v>
      </c>
      <c r="C6043" s="39" t="s">
        <v>49</v>
      </c>
      <c r="D6043" s="39" t="s">
        <v>249</v>
      </c>
      <c r="E6043" s="40">
        <v>0</v>
      </c>
      <c r="F6043" s="41">
        <v>0</v>
      </c>
      <c r="G6043" s="40">
        <v>0</v>
      </c>
      <c r="H6043" s="41">
        <v>0</v>
      </c>
    </row>
    <row r="6044" spans="1:8">
      <c r="A6044" s="38">
        <v>45114</v>
      </c>
      <c r="B6044" s="39" t="s">
        <v>180</v>
      </c>
      <c r="C6044" s="39" t="s">
        <v>49</v>
      </c>
      <c r="D6044" s="39" t="s">
        <v>218</v>
      </c>
      <c r="E6044" s="40">
        <v>0</v>
      </c>
      <c r="F6044" s="41">
        <v>0</v>
      </c>
      <c r="G6044" s="40">
        <v>0</v>
      </c>
      <c r="H6044" s="41">
        <v>0</v>
      </c>
    </row>
    <row r="6045" spans="1:8">
      <c r="A6045" s="38">
        <v>45114</v>
      </c>
      <c r="B6045" s="39" t="s">
        <v>180</v>
      </c>
      <c r="C6045" s="39" t="s">
        <v>49</v>
      </c>
      <c r="D6045" s="39" t="s">
        <v>167</v>
      </c>
      <c r="E6045" s="40">
        <v>0</v>
      </c>
      <c r="F6045" s="41">
        <v>1.16529813038904</v>
      </c>
      <c r="G6045" s="40">
        <v>194.25688808504</v>
      </c>
      <c r="H6045" s="41">
        <v>0.29132453259725988</v>
      </c>
    </row>
    <row r="6046" spans="1:8">
      <c r="A6046" s="38">
        <v>45114</v>
      </c>
      <c r="B6046" s="39" t="s">
        <v>180</v>
      </c>
      <c r="C6046" s="39" t="s">
        <v>49</v>
      </c>
      <c r="D6046" s="39" t="s">
        <v>168</v>
      </c>
      <c r="E6046" s="40">
        <v>0</v>
      </c>
      <c r="F6046" s="41">
        <v>1.16529813038904</v>
      </c>
      <c r="G6046" s="40">
        <v>194.25688808504</v>
      </c>
      <c r="H6046" s="41">
        <v>0.29132453259725988</v>
      </c>
    </row>
    <row r="6047" spans="1:8">
      <c r="A6047" s="38">
        <v>45114</v>
      </c>
      <c r="B6047" s="39" t="s">
        <v>180</v>
      </c>
      <c r="C6047" s="39" t="s">
        <v>49</v>
      </c>
      <c r="D6047" s="39" t="s">
        <v>195</v>
      </c>
      <c r="E6047" s="40">
        <v>0</v>
      </c>
      <c r="F6047" s="41">
        <v>2.3305962601196688</v>
      </c>
      <c r="G6047" s="40">
        <v>388.51377606032202</v>
      </c>
      <c r="H6047" s="41">
        <v>0.5826490650299172</v>
      </c>
    </row>
    <row r="6048" spans="1:8">
      <c r="A6048" s="38">
        <v>45114</v>
      </c>
      <c r="B6048" s="39" t="s">
        <v>180</v>
      </c>
      <c r="C6048" s="39" t="s">
        <v>49</v>
      </c>
      <c r="D6048" s="39" t="s">
        <v>169</v>
      </c>
      <c r="E6048" s="40">
        <v>0</v>
      </c>
      <c r="F6048" s="41">
        <v>0</v>
      </c>
      <c r="G6048" s="40">
        <v>0</v>
      </c>
      <c r="H6048" s="41">
        <v>0</v>
      </c>
    </row>
    <row r="6049" spans="1:8">
      <c r="A6049" s="38">
        <v>45114</v>
      </c>
      <c r="B6049" s="39" t="s">
        <v>180</v>
      </c>
      <c r="C6049" s="39" t="s">
        <v>49</v>
      </c>
      <c r="D6049" s="39" t="s">
        <v>170</v>
      </c>
      <c r="E6049" s="40">
        <v>0</v>
      </c>
      <c r="F6049" s="41">
        <v>0</v>
      </c>
      <c r="G6049" s="40">
        <v>0</v>
      </c>
      <c r="H6049" s="41">
        <v>0</v>
      </c>
    </row>
    <row r="6050" spans="1:8">
      <c r="A6050" s="38">
        <v>45114</v>
      </c>
      <c r="B6050" s="39" t="s">
        <v>180</v>
      </c>
      <c r="C6050" s="39" t="s">
        <v>49</v>
      </c>
      <c r="D6050" s="39" t="s">
        <v>171</v>
      </c>
      <c r="E6050" s="40">
        <v>0</v>
      </c>
      <c r="F6050" s="41">
        <v>0</v>
      </c>
      <c r="G6050" s="40">
        <v>0</v>
      </c>
      <c r="H6050" s="41">
        <v>0</v>
      </c>
    </row>
    <row r="6051" spans="1:8">
      <c r="A6051" s="38">
        <v>45114</v>
      </c>
      <c r="B6051" s="39" t="s">
        <v>180</v>
      </c>
      <c r="C6051" s="39" t="s">
        <v>50</v>
      </c>
      <c r="D6051" s="39" t="s">
        <v>172</v>
      </c>
      <c r="E6051" s="40">
        <v>0</v>
      </c>
      <c r="F6051" s="41">
        <v>0</v>
      </c>
      <c r="G6051" s="40">
        <v>0</v>
      </c>
      <c r="H6051" s="41">
        <v>0</v>
      </c>
    </row>
    <row r="6052" spans="1:8">
      <c r="A6052" s="38">
        <v>45114</v>
      </c>
      <c r="B6052" s="39" t="s">
        <v>180</v>
      </c>
      <c r="C6052" s="39" t="s">
        <v>50</v>
      </c>
      <c r="D6052" s="39" t="s">
        <v>173</v>
      </c>
      <c r="E6052" s="40">
        <v>0</v>
      </c>
      <c r="F6052" s="41">
        <v>4.2475907064009428</v>
      </c>
      <c r="G6052" s="40">
        <v>708.0795300074094</v>
      </c>
      <c r="H6052" s="41">
        <v>1.0618976766002359</v>
      </c>
    </row>
    <row r="6053" spans="1:8">
      <c r="A6053" s="38">
        <v>45114</v>
      </c>
      <c r="B6053" s="39" t="s">
        <v>180</v>
      </c>
      <c r="C6053" s="39" t="s">
        <v>50</v>
      </c>
      <c r="D6053" s="39" t="s">
        <v>13</v>
      </c>
      <c r="E6053" s="40">
        <v>0</v>
      </c>
      <c r="F6053" s="41">
        <v>0</v>
      </c>
      <c r="G6053" s="40">
        <v>0</v>
      </c>
      <c r="H6053" s="41">
        <v>0</v>
      </c>
    </row>
    <row r="6054" spans="1:8">
      <c r="A6054" s="38">
        <v>45114</v>
      </c>
      <c r="B6054" s="39" t="s">
        <v>180</v>
      </c>
      <c r="C6054" s="39" t="s">
        <v>50</v>
      </c>
      <c r="D6054" s="39" t="s">
        <v>15</v>
      </c>
      <c r="E6054" s="40">
        <v>0</v>
      </c>
      <c r="F6054" s="41">
        <v>0</v>
      </c>
      <c r="G6054" s="40">
        <v>0</v>
      </c>
      <c r="H6054" s="41">
        <v>0</v>
      </c>
    </row>
    <row r="6055" spans="1:8">
      <c r="A6055" s="38">
        <v>45114</v>
      </c>
      <c r="B6055" s="39" t="s">
        <v>180</v>
      </c>
      <c r="C6055" s="39" t="s">
        <v>50</v>
      </c>
      <c r="D6055" s="39" t="s">
        <v>174</v>
      </c>
      <c r="E6055" s="40">
        <v>0</v>
      </c>
      <c r="F6055" s="41">
        <v>0</v>
      </c>
      <c r="G6055" s="40">
        <v>0</v>
      </c>
      <c r="H6055" s="41">
        <v>0</v>
      </c>
    </row>
    <row r="6056" spans="1:8">
      <c r="A6056" s="38">
        <v>45114</v>
      </c>
      <c r="B6056" s="39" t="s">
        <v>180</v>
      </c>
      <c r="C6056" s="39" t="s">
        <v>50</v>
      </c>
      <c r="D6056" s="39" t="s">
        <v>197</v>
      </c>
      <c r="E6056" s="40">
        <v>0</v>
      </c>
      <c r="F6056" s="41">
        <v>0</v>
      </c>
      <c r="G6056" s="40">
        <v>0</v>
      </c>
      <c r="H6056" s="41">
        <v>0</v>
      </c>
    </row>
    <row r="6057" spans="1:8">
      <c r="A6057" s="38">
        <v>45114</v>
      </c>
      <c r="B6057" s="39" t="s">
        <v>180</v>
      </c>
      <c r="C6057" s="39" t="s">
        <v>50</v>
      </c>
      <c r="D6057" s="39" t="s">
        <v>178</v>
      </c>
      <c r="E6057" s="40">
        <v>0</v>
      </c>
      <c r="F6057" s="41">
        <v>0</v>
      </c>
      <c r="G6057" s="40">
        <v>0</v>
      </c>
      <c r="H6057" s="41">
        <v>0</v>
      </c>
    </row>
    <row r="6058" spans="1:8">
      <c r="A6058" s="38">
        <v>45114</v>
      </c>
      <c r="B6058" s="39" t="s">
        <v>180</v>
      </c>
      <c r="C6058" s="39" t="s">
        <v>50</v>
      </c>
      <c r="D6058" s="39" t="s">
        <v>179</v>
      </c>
      <c r="E6058" s="40">
        <v>0</v>
      </c>
      <c r="F6058" s="41">
        <v>0</v>
      </c>
      <c r="G6058" s="40">
        <v>0</v>
      </c>
      <c r="H6058" s="41">
        <v>0</v>
      </c>
    </row>
    <row r="6059" spans="1:8">
      <c r="A6059" s="38">
        <v>45114</v>
      </c>
      <c r="B6059" s="39" t="s">
        <v>180</v>
      </c>
      <c r="C6059" s="39" t="s">
        <v>50</v>
      </c>
      <c r="D6059" s="39" t="s">
        <v>8</v>
      </c>
      <c r="E6059" s="40">
        <v>0</v>
      </c>
      <c r="F6059" s="41">
        <v>0</v>
      </c>
      <c r="G6059" s="40">
        <v>0</v>
      </c>
      <c r="H6059" s="41">
        <v>0</v>
      </c>
    </row>
    <row r="6060" spans="1:8">
      <c r="A6060" s="38">
        <v>45115</v>
      </c>
      <c r="B6060" s="39" t="s">
        <v>89</v>
      </c>
      <c r="C6060" s="39" t="s">
        <v>43</v>
      </c>
      <c r="D6060" s="39" t="s">
        <v>90</v>
      </c>
      <c r="E6060" s="40">
        <v>0</v>
      </c>
      <c r="F6060" s="41">
        <v>5.1082298780102979</v>
      </c>
      <c r="G6060" s="40">
        <v>329.09180355373172</v>
      </c>
      <c r="H6060" s="41">
        <v>1.174892871942369</v>
      </c>
    </row>
    <row r="6061" spans="1:8">
      <c r="A6061" s="38">
        <v>45115</v>
      </c>
      <c r="B6061" s="39" t="s">
        <v>89</v>
      </c>
      <c r="C6061" s="39" t="s">
        <v>44</v>
      </c>
      <c r="D6061" s="39" t="s">
        <v>91</v>
      </c>
      <c r="E6061" s="40">
        <v>0</v>
      </c>
      <c r="F6061" s="41">
        <v>45.353402875116608</v>
      </c>
      <c r="G6061" s="40">
        <v>2998.6630551903372</v>
      </c>
      <c r="H6061" s="41">
        <v>10.431282661276819</v>
      </c>
    </row>
    <row r="6062" spans="1:8">
      <c r="A6062" s="38">
        <v>45115</v>
      </c>
      <c r="B6062" s="39" t="s">
        <v>89</v>
      </c>
      <c r="C6062" s="39" t="s">
        <v>45</v>
      </c>
      <c r="D6062" s="39" t="s">
        <v>92</v>
      </c>
      <c r="E6062" s="40">
        <v>0</v>
      </c>
      <c r="F6062" s="41">
        <v>23.30606136905886</v>
      </c>
      <c r="G6062" s="40">
        <v>1558.9023652585811</v>
      </c>
      <c r="H6062" s="41">
        <v>5.3603941148835386</v>
      </c>
    </row>
    <row r="6063" spans="1:8">
      <c r="A6063" s="38">
        <v>45115</v>
      </c>
      <c r="B6063" s="39" t="s">
        <v>89</v>
      </c>
      <c r="C6063" s="39" t="s">
        <v>45</v>
      </c>
      <c r="D6063" s="39" t="s">
        <v>93</v>
      </c>
      <c r="E6063" s="40">
        <v>0</v>
      </c>
      <c r="F6063" s="41">
        <v>8.05110982593561</v>
      </c>
      <c r="G6063" s="40">
        <v>518.81517400032783</v>
      </c>
      <c r="H6063" s="41">
        <v>1.8517552599651901</v>
      </c>
    </row>
    <row r="6064" spans="1:8">
      <c r="A6064" s="38">
        <v>45115</v>
      </c>
      <c r="B6064" s="39" t="s">
        <v>89</v>
      </c>
      <c r="C6064" s="39" t="s">
        <v>45</v>
      </c>
      <c r="D6064" s="39" t="s">
        <v>94</v>
      </c>
      <c r="E6064" s="40">
        <v>0</v>
      </c>
      <c r="F6064" s="41">
        <v>0.1279858987573057</v>
      </c>
      <c r="G6064" s="40">
        <v>8.2766560412618517</v>
      </c>
      <c r="H6064" s="41">
        <v>2.943675671418031E-2</v>
      </c>
    </row>
    <row r="6065" spans="1:8">
      <c r="A6065" s="38">
        <v>45115</v>
      </c>
      <c r="B6065" s="39" t="s">
        <v>89</v>
      </c>
      <c r="C6065" s="39" t="s">
        <v>45</v>
      </c>
      <c r="D6065" s="39" t="s">
        <v>95</v>
      </c>
      <c r="E6065" s="40">
        <v>0</v>
      </c>
      <c r="F6065" s="41">
        <v>4.0430239326961513E-2</v>
      </c>
      <c r="G6065" s="40">
        <v>2.8693546260238612</v>
      </c>
      <c r="H6065" s="41">
        <v>9.2989550452011478E-3</v>
      </c>
    </row>
    <row r="6066" spans="1:8">
      <c r="A6066" s="38">
        <v>45115</v>
      </c>
      <c r="B6066" s="39" t="s">
        <v>89</v>
      </c>
      <c r="C6066" s="39" t="s">
        <v>45</v>
      </c>
      <c r="D6066" s="39" t="s">
        <v>96</v>
      </c>
      <c r="E6066" s="40">
        <v>0</v>
      </c>
      <c r="F6066" s="41">
        <v>1.992131638387882</v>
      </c>
      <c r="G6066" s="40">
        <v>137.5724735596516</v>
      </c>
      <c r="H6066" s="41">
        <v>0.45819027682921282</v>
      </c>
    </row>
    <row r="6067" spans="1:8">
      <c r="A6067" s="38">
        <v>45115</v>
      </c>
      <c r="B6067" s="39" t="s">
        <v>89</v>
      </c>
      <c r="C6067" s="39" t="s">
        <v>45</v>
      </c>
      <c r="D6067" s="39" t="s">
        <v>97</v>
      </c>
      <c r="E6067" s="40">
        <v>0</v>
      </c>
      <c r="F6067" s="41">
        <v>2.345689593465504</v>
      </c>
      <c r="G6067" s="40">
        <v>162.16129715691611</v>
      </c>
      <c r="H6067" s="41">
        <v>0.53950860649706567</v>
      </c>
    </row>
    <row r="6068" spans="1:8">
      <c r="A6068" s="38">
        <v>45115</v>
      </c>
      <c r="B6068" s="39" t="s">
        <v>89</v>
      </c>
      <c r="C6068" s="39" t="s">
        <v>45</v>
      </c>
      <c r="D6068" s="39" t="s">
        <v>98</v>
      </c>
      <c r="E6068" s="40">
        <v>0</v>
      </c>
      <c r="F6068" s="41">
        <v>4.0004869800567538E-3</v>
      </c>
      <c r="G6068" s="40">
        <v>0.28391659346224168</v>
      </c>
      <c r="H6068" s="41">
        <v>9.2011200541305342E-4</v>
      </c>
    </row>
    <row r="6069" spans="1:8">
      <c r="A6069" s="38">
        <v>45115</v>
      </c>
      <c r="B6069" s="39" t="s">
        <v>89</v>
      </c>
      <c r="C6069" s="39" t="s">
        <v>45</v>
      </c>
      <c r="D6069" s="39" t="s">
        <v>99</v>
      </c>
      <c r="E6069" s="40">
        <v>0</v>
      </c>
      <c r="F6069" s="41">
        <v>0</v>
      </c>
      <c r="G6069" s="40">
        <v>0</v>
      </c>
      <c r="H6069" s="41">
        <v>0</v>
      </c>
    </row>
    <row r="6070" spans="1:8">
      <c r="A6070" s="38">
        <v>45115</v>
      </c>
      <c r="B6070" s="39" t="s">
        <v>89</v>
      </c>
      <c r="C6070" s="39" t="s">
        <v>45</v>
      </c>
      <c r="D6070" s="39" t="s">
        <v>100</v>
      </c>
      <c r="E6070" s="40">
        <v>0</v>
      </c>
      <c r="F6070" s="41">
        <v>1.873569245134642</v>
      </c>
      <c r="G6070" s="40">
        <v>119.6355758113225</v>
      </c>
      <c r="H6070" s="41">
        <v>0.43092092638096768</v>
      </c>
    </row>
    <row r="6071" spans="1:8">
      <c r="A6071" s="38">
        <v>45115</v>
      </c>
      <c r="B6071" s="39" t="s">
        <v>89</v>
      </c>
      <c r="C6071" s="39" t="s">
        <v>45</v>
      </c>
      <c r="D6071" s="39" t="s">
        <v>101</v>
      </c>
      <c r="E6071" s="40">
        <v>0</v>
      </c>
      <c r="F6071" s="41">
        <v>2.0321031593774339E-2</v>
      </c>
      <c r="G6071" s="40">
        <v>1.4421939365144869</v>
      </c>
      <c r="H6071" s="41">
        <v>4.6738372665680976E-3</v>
      </c>
    </row>
    <row r="6072" spans="1:8">
      <c r="A6072" s="38">
        <v>45115</v>
      </c>
      <c r="B6072" s="39" t="s">
        <v>89</v>
      </c>
      <c r="C6072" s="39" t="s">
        <v>45</v>
      </c>
      <c r="D6072" s="39" t="s">
        <v>102</v>
      </c>
      <c r="E6072" s="40">
        <v>0</v>
      </c>
      <c r="F6072" s="41">
        <v>0</v>
      </c>
      <c r="G6072" s="40">
        <v>0</v>
      </c>
      <c r="H6072" s="41">
        <v>0</v>
      </c>
    </row>
    <row r="6073" spans="1:8">
      <c r="A6073" s="38">
        <v>45115</v>
      </c>
      <c r="B6073" s="39" t="s">
        <v>89</v>
      </c>
      <c r="C6073" s="39" t="s">
        <v>45</v>
      </c>
      <c r="D6073" s="39" t="s">
        <v>103</v>
      </c>
      <c r="E6073" s="40">
        <v>0</v>
      </c>
      <c r="F6073" s="41">
        <v>8.6580225440173533E-3</v>
      </c>
      <c r="G6073" s="40">
        <v>0.61446425874427568</v>
      </c>
      <c r="H6073" s="41">
        <v>1.9913451851239911E-3</v>
      </c>
    </row>
    <row r="6074" spans="1:8">
      <c r="A6074" s="38">
        <v>45115</v>
      </c>
      <c r="B6074" s="39" t="s">
        <v>89</v>
      </c>
      <c r="C6074" s="39" t="s">
        <v>45</v>
      </c>
      <c r="D6074" s="39" t="s">
        <v>199</v>
      </c>
      <c r="E6074" s="40">
        <v>0</v>
      </c>
      <c r="F6074" s="41">
        <v>1.0949441182046711</v>
      </c>
      <c r="G6074" s="40">
        <v>75.55199784509756</v>
      </c>
      <c r="H6074" s="41">
        <v>0.25183714718707417</v>
      </c>
    </row>
    <row r="6075" spans="1:8">
      <c r="A6075" s="38">
        <v>45115</v>
      </c>
      <c r="B6075" s="39" t="s">
        <v>89</v>
      </c>
      <c r="C6075" s="39" t="s">
        <v>45</v>
      </c>
      <c r="D6075" s="39" t="s">
        <v>104</v>
      </c>
      <c r="E6075" s="40">
        <v>0</v>
      </c>
      <c r="F6075" s="41">
        <v>0</v>
      </c>
      <c r="G6075" s="40">
        <v>0</v>
      </c>
      <c r="H6075" s="41">
        <v>0</v>
      </c>
    </row>
    <row r="6076" spans="1:8">
      <c r="A6076" s="38">
        <v>45115</v>
      </c>
      <c r="B6076" s="39" t="s">
        <v>89</v>
      </c>
      <c r="C6076" s="39" t="s">
        <v>45</v>
      </c>
      <c r="D6076" s="39" t="s">
        <v>105</v>
      </c>
      <c r="E6076" s="40">
        <v>0</v>
      </c>
      <c r="F6076" s="41">
        <v>9.3311816041073359E-2</v>
      </c>
      <c r="G6076" s="40">
        <v>6.6223869924408731</v>
      </c>
      <c r="H6076" s="41">
        <v>2.1461717689446869E-2</v>
      </c>
    </row>
    <row r="6077" spans="1:8">
      <c r="A6077" s="38">
        <v>45115</v>
      </c>
      <c r="B6077" s="39" t="s">
        <v>89</v>
      </c>
      <c r="C6077" s="39" t="s">
        <v>45</v>
      </c>
      <c r="D6077" s="39" t="s">
        <v>106</v>
      </c>
      <c r="E6077" s="40">
        <v>0</v>
      </c>
      <c r="F6077" s="41">
        <v>0</v>
      </c>
      <c r="G6077" s="40">
        <v>0</v>
      </c>
      <c r="H6077" s="41">
        <v>0</v>
      </c>
    </row>
    <row r="6078" spans="1:8">
      <c r="A6078" s="38">
        <v>45115</v>
      </c>
      <c r="B6078" s="39" t="s">
        <v>89</v>
      </c>
      <c r="C6078" s="39" t="s">
        <v>45</v>
      </c>
      <c r="D6078" s="39" t="s">
        <v>107</v>
      </c>
      <c r="E6078" s="40">
        <v>0</v>
      </c>
      <c r="F6078" s="41">
        <v>8.071783134559761E-2</v>
      </c>
      <c r="G6078" s="40">
        <v>5.3253013909652012</v>
      </c>
      <c r="H6078" s="41">
        <v>1.8565101209487459E-2</v>
      </c>
    </row>
    <row r="6079" spans="1:8">
      <c r="A6079" s="38">
        <v>45115</v>
      </c>
      <c r="B6079" s="39" t="s">
        <v>89</v>
      </c>
      <c r="C6079" s="39" t="s">
        <v>45</v>
      </c>
      <c r="D6079" s="39" t="s">
        <v>109</v>
      </c>
      <c r="E6079" s="40">
        <v>0</v>
      </c>
      <c r="F6079" s="41">
        <v>1.513393823970262E-2</v>
      </c>
      <c r="G6079" s="40">
        <v>1.074063285821109</v>
      </c>
      <c r="H6079" s="41">
        <v>3.4808057951316038E-3</v>
      </c>
    </row>
    <row r="6080" spans="1:8">
      <c r="A6080" s="38">
        <v>45115</v>
      </c>
      <c r="B6080" s="39" t="s">
        <v>89</v>
      </c>
      <c r="C6080" s="39" t="s">
        <v>45</v>
      </c>
      <c r="D6080" s="39" t="s">
        <v>237</v>
      </c>
      <c r="E6080" s="40">
        <v>0</v>
      </c>
      <c r="F6080" s="41">
        <v>3.4262163642286451E-2</v>
      </c>
      <c r="G6080" s="40">
        <v>2.4316031609296331</v>
      </c>
      <c r="H6080" s="41">
        <v>7.8802976377258839E-3</v>
      </c>
    </row>
    <row r="6081" spans="1:8">
      <c r="A6081" s="38">
        <v>45115</v>
      </c>
      <c r="B6081" s="39" t="s">
        <v>89</v>
      </c>
      <c r="C6081" s="39" t="s">
        <v>45</v>
      </c>
      <c r="D6081" s="39" t="s">
        <v>219</v>
      </c>
      <c r="E6081" s="40">
        <v>0</v>
      </c>
      <c r="F6081" s="41">
        <v>0</v>
      </c>
      <c r="G6081" s="40">
        <v>0</v>
      </c>
      <c r="H6081" s="41">
        <v>0</v>
      </c>
    </row>
    <row r="6082" spans="1:8">
      <c r="A6082" s="38">
        <v>45115</v>
      </c>
      <c r="B6082" s="39" t="s">
        <v>89</v>
      </c>
      <c r="C6082" s="39" t="s">
        <v>45</v>
      </c>
      <c r="D6082" s="39" t="s">
        <v>110</v>
      </c>
      <c r="E6082" s="40">
        <v>0</v>
      </c>
      <c r="F6082" s="41">
        <v>0</v>
      </c>
      <c r="G6082" s="40">
        <v>0</v>
      </c>
      <c r="H6082" s="41">
        <v>0</v>
      </c>
    </row>
    <row r="6083" spans="1:8">
      <c r="A6083" s="38">
        <v>45115</v>
      </c>
      <c r="B6083" s="39" t="s">
        <v>89</v>
      </c>
      <c r="C6083" s="39" t="s">
        <v>45</v>
      </c>
      <c r="D6083" s="39" t="s">
        <v>220</v>
      </c>
      <c r="E6083" s="40">
        <v>0</v>
      </c>
      <c r="F6083" s="41">
        <v>8.0440623133258716E-3</v>
      </c>
      <c r="G6083" s="40">
        <v>0.57089118924343585</v>
      </c>
      <c r="H6083" s="41">
        <v>1.8501343320649511E-3</v>
      </c>
    </row>
    <row r="6084" spans="1:8">
      <c r="A6084" s="38">
        <v>45115</v>
      </c>
      <c r="B6084" s="39" t="s">
        <v>89</v>
      </c>
      <c r="C6084" s="39" t="s">
        <v>45</v>
      </c>
      <c r="D6084" s="39" t="s">
        <v>112</v>
      </c>
      <c r="E6084" s="40">
        <v>0</v>
      </c>
      <c r="F6084" s="41">
        <v>2.2412695570748569</v>
      </c>
      <c r="G6084" s="40">
        <v>146.13473787269561</v>
      </c>
      <c r="H6084" s="41">
        <v>0.51549199812721724</v>
      </c>
    </row>
    <row r="6085" spans="1:8">
      <c r="A6085" s="38">
        <v>45115</v>
      </c>
      <c r="B6085" s="39" t="s">
        <v>89</v>
      </c>
      <c r="C6085" s="39" t="s">
        <v>45</v>
      </c>
      <c r="D6085" s="39" t="s">
        <v>221</v>
      </c>
      <c r="E6085" s="40">
        <v>0</v>
      </c>
      <c r="F6085" s="41">
        <v>0</v>
      </c>
      <c r="G6085" s="40">
        <v>0</v>
      </c>
      <c r="H6085" s="41">
        <v>0</v>
      </c>
    </row>
    <row r="6086" spans="1:8">
      <c r="A6086" s="38">
        <v>45115</v>
      </c>
      <c r="B6086" s="39" t="s">
        <v>89</v>
      </c>
      <c r="C6086" s="39" t="s">
        <v>45</v>
      </c>
      <c r="D6086" s="39" t="s">
        <v>114</v>
      </c>
      <c r="E6086" s="40">
        <v>0</v>
      </c>
      <c r="F6086" s="41">
        <v>0.37200031671053913</v>
      </c>
      <c r="G6086" s="40">
        <v>26.401051475446369</v>
      </c>
      <c r="H6086" s="41">
        <v>8.5560072843423984E-2</v>
      </c>
    </row>
    <row r="6087" spans="1:8">
      <c r="A6087" s="38">
        <v>45115</v>
      </c>
      <c r="B6087" s="39" t="s">
        <v>89</v>
      </c>
      <c r="C6087" s="39" t="s">
        <v>45</v>
      </c>
      <c r="D6087" s="39" t="s">
        <v>115</v>
      </c>
      <c r="E6087" s="40">
        <v>0</v>
      </c>
      <c r="F6087" s="41">
        <v>1.973406916755964</v>
      </c>
      <c r="G6087" s="40">
        <v>130.1419716148192</v>
      </c>
      <c r="H6087" s="41">
        <v>0.45388359085387181</v>
      </c>
    </row>
    <row r="6088" spans="1:8">
      <c r="A6088" s="38">
        <v>45115</v>
      </c>
      <c r="B6088" s="39" t="s">
        <v>89</v>
      </c>
      <c r="C6088" s="39" t="s">
        <v>45</v>
      </c>
      <c r="D6088" s="39" t="s">
        <v>116</v>
      </c>
      <c r="E6088" s="40">
        <v>0</v>
      </c>
      <c r="F6088" s="41">
        <v>1.021127512399348</v>
      </c>
      <c r="G6088" s="40">
        <v>70.816559931091859</v>
      </c>
      <c r="H6088" s="41">
        <v>0.23485932785185001</v>
      </c>
    </row>
    <row r="6089" spans="1:8">
      <c r="A6089" s="38">
        <v>45115</v>
      </c>
      <c r="B6089" s="39" t="s">
        <v>89</v>
      </c>
      <c r="C6089" s="39" t="s">
        <v>45</v>
      </c>
      <c r="D6089" s="39" t="s">
        <v>117</v>
      </c>
      <c r="E6089" s="40">
        <v>0</v>
      </c>
      <c r="F6089" s="41">
        <v>1.53723558002577</v>
      </c>
      <c r="G6089" s="40">
        <v>99.186670245846287</v>
      </c>
      <c r="H6089" s="41">
        <v>0.3535641834059271</v>
      </c>
    </row>
    <row r="6090" spans="1:8">
      <c r="A6090" s="38">
        <v>45115</v>
      </c>
      <c r="B6090" s="39" t="s">
        <v>89</v>
      </c>
      <c r="C6090" s="39" t="s">
        <v>45</v>
      </c>
      <c r="D6090" s="39" t="s">
        <v>118</v>
      </c>
      <c r="E6090" s="40">
        <v>0</v>
      </c>
      <c r="F6090" s="41">
        <v>10.5692407953622</v>
      </c>
      <c r="G6090" s="40">
        <v>684.59890696984883</v>
      </c>
      <c r="H6090" s="41">
        <v>2.4309253829333062</v>
      </c>
    </row>
    <row r="6091" spans="1:8">
      <c r="A6091" s="38">
        <v>45115</v>
      </c>
      <c r="B6091" s="39" t="s">
        <v>89</v>
      </c>
      <c r="C6091" s="39" t="s">
        <v>45</v>
      </c>
      <c r="D6091" s="39" t="s">
        <v>119</v>
      </c>
      <c r="E6091" s="40">
        <v>0</v>
      </c>
      <c r="F6091" s="41">
        <v>11.79558752283288</v>
      </c>
      <c r="G6091" s="40">
        <v>764.73921882063598</v>
      </c>
      <c r="H6091" s="41">
        <v>2.7129851302515622</v>
      </c>
    </row>
    <row r="6092" spans="1:8">
      <c r="A6092" s="38">
        <v>45115</v>
      </c>
      <c r="B6092" s="39" t="s">
        <v>89</v>
      </c>
      <c r="C6092" s="39" t="s">
        <v>46</v>
      </c>
      <c r="D6092" s="39" t="s">
        <v>120</v>
      </c>
      <c r="E6092" s="40">
        <v>0</v>
      </c>
      <c r="F6092" s="41">
        <v>2.41423303004076</v>
      </c>
      <c r="G6092" s="40">
        <v>161.18403196257259</v>
      </c>
      <c r="H6092" s="41">
        <v>0.55527359690937472</v>
      </c>
    </row>
    <row r="6093" spans="1:8">
      <c r="A6093" s="38">
        <v>45115</v>
      </c>
      <c r="B6093" s="39" t="s">
        <v>89</v>
      </c>
      <c r="C6093" s="39" t="s">
        <v>46</v>
      </c>
      <c r="D6093" s="39" t="s">
        <v>121</v>
      </c>
      <c r="E6093" s="40">
        <v>0</v>
      </c>
      <c r="F6093" s="41">
        <v>0.1066757283072198</v>
      </c>
      <c r="G6093" s="40">
        <v>7.5708306356392132</v>
      </c>
      <c r="H6093" s="41">
        <v>2.4535417510660549E-2</v>
      </c>
    </row>
    <row r="6094" spans="1:8">
      <c r="A6094" s="38">
        <v>45115</v>
      </c>
      <c r="B6094" s="39" t="s">
        <v>89</v>
      </c>
      <c r="C6094" s="39" t="s">
        <v>46</v>
      </c>
      <c r="D6094" s="39" t="s">
        <v>122</v>
      </c>
      <c r="E6094" s="40">
        <v>0</v>
      </c>
      <c r="F6094" s="41">
        <v>1.121659553619603E-2</v>
      </c>
      <c r="G6094" s="40">
        <v>0.79604748390791824</v>
      </c>
      <c r="H6094" s="41">
        <v>2.579816973325088E-3</v>
      </c>
    </row>
    <row r="6095" spans="1:8">
      <c r="A6095" s="38">
        <v>45115</v>
      </c>
      <c r="B6095" s="39" t="s">
        <v>89</v>
      </c>
      <c r="C6095" s="39" t="s">
        <v>46</v>
      </c>
      <c r="D6095" s="39" t="s">
        <v>123</v>
      </c>
      <c r="E6095" s="40">
        <v>0</v>
      </c>
      <c r="F6095" s="41">
        <v>30.31972086481392</v>
      </c>
      <c r="G6095" s="40">
        <v>2006.1662018149091</v>
      </c>
      <c r="H6095" s="41">
        <v>6.9735357989072044</v>
      </c>
    </row>
    <row r="6096" spans="1:8">
      <c r="A6096" s="38">
        <v>45115</v>
      </c>
      <c r="B6096" s="39" t="s">
        <v>89</v>
      </c>
      <c r="C6096" s="39" t="s">
        <v>46</v>
      </c>
      <c r="D6096" s="39" t="s">
        <v>124</v>
      </c>
      <c r="E6096" s="40">
        <v>0</v>
      </c>
      <c r="F6096" s="41">
        <v>0.36230016674379178</v>
      </c>
      <c r="G6096" s="40">
        <v>23.315458021903812</v>
      </c>
      <c r="H6096" s="41">
        <v>8.332903835107211E-2</v>
      </c>
    </row>
    <row r="6097" spans="1:8">
      <c r="A6097" s="38">
        <v>45115</v>
      </c>
      <c r="B6097" s="39" t="s">
        <v>89</v>
      </c>
      <c r="C6097" s="39" t="s">
        <v>47</v>
      </c>
      <c r="D6097" s="39" t="s">
        <v>185</v>
      </c>
      <c r="E6097" s="40">
        <v>0</v>
      </c>
      <c r="F6097" s="41">
        <v>2.9699962254185022</v>
      </c>
      <c r="G6097" s="40">
        <v>207.81501159268251</v>
      </c>
      <c r="H6097" s="41">
        <v>0.68309913184625537</v>
      </c>
    </row>
    <row r="6098" spans="1:8">
      <c r="A6098" s="38">
        <v>45115</v>
      </c>
      <c r="B6098" s="39" t="s">
        <v>89</v>
      </c>
      <c r="C6098" s="39" t="s">
        <v>47</v>
      </c>
      <c r="D6098" s="39" t="s">
        <v>204</v>
      </c>
      <c r="E6098" s="40">
        <v>0</v>
      </c>
      <c r="F6098" s="41">
        <v>0</v>
      </c>
      <c r="G6098" s="40">
        <v>0</v>
      </c>
      <c r="H6098" s="41">
        <v>0</v>
      </c>
    </row>
    <row r="6099" spans="1:8">
      <c r="A6099" s="38">
        <v>45115</v>
      </c>
      <c r="B6099" s="39" t="s">
        <v>89</v>
      </c>
      <c r="C6099" s="39" t="s">
        <v>47</v>
      </c>
      <c r="D6099" s="39" t="s">
        <v>205</v>
      </c>
      <c r="E6099" s="40">
        <v>0</v>
      </c>
      <c r="F6099" s="41">
        <v>0.73097958129319096</v>
      </c>
      <c r="G6099" s="40">
        <v>47.019861629880893</v>
      </c>
      <c r="H6099" s="41">
        <v>0.16812530369743389</v>
      </c>
    </row>
    <row r="6100" spans="1:8">
      <c r="A6100" s="38">
        <v>45115</v>
      </c>
      <c r="B6100" s="39" t="s">
        <v>89</v>
      </c>
      <c r="C6100" s="39" t="s">
        <v>47</v>
      </c>
      <c r="D6100" s="39" t="s">
        <v>126</v>
      </c>
      <c r="E6100" s="40">
        <v>0</v>
      </c>
      <c r="F6100" s="41">
        <v>4.2938091719140169E-2</v>
      </c>
      <c r="G6100" s="40">
        <v>3.0473381844363909</v>
      </c>
      <c r="H6100" s="41">
        <v>9.8757610954022385E-3</v>
      </c>
    </row>
    <row r="6101" spans="1:8">
      <c r="A6101" s="38">
        <v>45115</v>
      </c>
      <c r="B6101" s="39" t="s">
        <v>89</v>
      </c>
      <c r="C6101" s="39" t="s">
        <v>47</v>
      </c>
      <c r="D6101" s="39" t="s">
        <v>128</v>
      </c>
      <c r="E6101" s="40">
        <v>0</v>
      </c>
      <c r="F6101" s="41">
        <v>0.27852030365678021</v>
      </c>
      <c r="G6101" s="40">
        <v>19.766727455561021</v>
      </c>
      <c r="H6101" s="41">
        <v>6.4059669841059458E-2</v>
      </c>
    </row>
    <row r="6102" spans="1:8">
      <c r="A6102" s="38">
        <v>45115</v>
      </c>
      <c r="B6102" s="39" t="s">
        <v>89</v>
      </c>
      <c r="C6102" s="39" t="s">
        <v>47</v>
      </c>
      <c r="D6102" s="39" t="s">
        <v>130</v>
      </c>
      <c r="E6102" s="40">
        <v>0</v>
      </c>
      <c r="F6102" s="41">
        <v>0.38575377329872668</v>
      </c>
      <c r="G6102" s="40">
        <v>27.17947559343477</v>
      </c>
      <c r="H6102" s="41">
        <v>8.8723367858707144E-2</v>
      </c>
    </row>
    <row r="6103" spans="1:8">
      <c r="A6103" s="38">
        <v>45115</v>
      </c>
      <c r="B6103" s="39" t="s">
        <v>89</v>
      </c>
      <c r="C6103" s="39" t="s">
        <v>47</v>
      </c>
      <c r="D6103" s="39" t="s">
        <v>131</v>
      </c>
      <c r="E6103" s="40">
        <v>0</v>
      </c>
      <c r="F6103" s="41">
        <v>0.20470646437569509</v>
      </c>
      <c r="G6103" s="40">
        <v>14.52812177991955</v>
      </c>
      <c r="H6103" s="41">
        <v>4.7082486806409883E-2</v>
      </c>
    </row>
    <row r="6104" spans="1:8">
      <c r="A6104" s="38">
        <v>45115</v>
      </c>
      <c r="B6104" s="39" t="s">
        <v>89</v>
      </c>
      <c r="C6104" s="39" t="s">
        <v>47</v>
      </c>
      <c r="D6104" s="39" t="s">
        <v>132</v>
      </c>
      <c r="E6104" s="40">
        <v>0</v>
      </c>
      <c r="F6104" s="41">
        <v>2.021101361740806</v>
      </c>
      <c r="G6104" s="40">
        <v>130.50928919117371</v>
      </c>
      <c r="H6104" s="41">
        <v>0.46485331320038542</v>
      </c>
    </row>
    <row r="6105" spans="1:8">
      <c r="A6105" s="38">
        <v>45115</v>
      </c>
      <c r="B6105" s="39" t="s">
        <v>89</v>
      </c>
      <c r="C6105" s="39" t="s">
        <v>47</v>
      </c>
      <c r="D6105" s="39" t="s">
        <v>133</v>
      </c>
      <c r="E6105" s="40">
        <v>0</v>
      </c>
      <c r="F6105" s="41">
        <v>6.9891411443876297E-2</v>
      </c>
      <c r="G6105" s="40">
        <v>4.9602289792058736</v>
      </c>
      <c r="H6105" s="41">
        <v>1.6075024632091549E-2</v>
      </c>
    </row>
    <row r="6106" spans="1:8">
      <c r="A6106" s="38">
        <v>45115</v>
      </c>
      <c r="B6106" s="39" t="s">
        <v>89</v>
      </c>
      <c r="C6106" s="39" t="s">
        <v>47</v>
      </c>
      <c r="D6106" s="39" t="s">
        <v>135</v>
      </c>
      <c r="E6106" s="40">
        <v>0</v>
      </c>
      <c r="F6106" s="41">
        <v>9.4141980802662506E-2</v>
      </c>
      <c r="G6106" s="40">
        <v>6.6813042073444064</v>
      </c>
      <c r="H6106" s="41">
        <v>2.1652655584612379E-2</v>
      </c>
    </row>
    <row r="6107" spans="1:8">
      <c r="A6107" s="38">
        <v>45115</v>
      </c>
      <c r="B6107" s="39" t="s">
        <v>89</v>
      </c>
      <c r="C6107" s="39" t="s">
        <v>18</v>
      </c>
      <c r="D6107" s="39" t="s">
        <v>137</v>
      </c>
      <c r="E6107" s="40">
        <v>0</v>
      </c>
      <c r="F6107" s="41">
        <v>1.695629679599971</v>
      </c>
      <c r="G6107" s="40">
        <v>117.2674202826889</v>
      </c>
      <c r="H6107" s="41">
        <v>0.38999482630799348</v>
      </c>
    </row>
    <row r="6108" spans="1:8">
      <c r="A6108" s="38">
        <v>45115</v>
      </c>
      <c r="B6108" s="39" t="s">
        <v>89</v>
      </c>
      <c r="C6108" s="39" t="s">
        <v>18</v>
      </c>
      <c r="D6108" s="39" t="s">
        <v>138</v>
      </c>
      <c r="E6108" s="40">
        <v>0</v>
      </c>
      <c r="F6108" s="41">
        <v>1.7947010905454711E-2</v>
      </c>
      <c r="G6108" s="40">
        <v>1.273708482119374</v>
      </c>
      <c r="H6108" s="41">
        <v>4.1278125082545841E-3</v>
      </c>
    </row>
    <row r="6109" spans="1:8">
      <c r="A6109" s="38">
        <v>45115</v>
      </c>
      <c r="B6109" s="39" t="s">
        <v>89</v>
      </c>
      <c r="C6109" s="39" t="s">
        <v>18</v>
      </c>
      <c r="D6109" s="39" t="s">
        <v>123</v>
      </c>
      <c r="E6109" s="40">
        <v>624.39960960000008</v>
      </c>
      <c r="F6109" s="41">
        <v>8.8263355127695355</v>
      </c>
      <c r="G6109" s="40">
        <v>578.88089434566041</v>
      </c>
      <c r="H6109" s="41">
        <v>2.030057167936993</v>
      </c>
    </row>
    <row r="6110" spans="1:8">
      <c r="A6110" s="38">
        <v>45115</v>
      </c>
      <c r="B6110" s="39" t="s">
        <v>89</v>
      </c>
      <c r="C6110" s="39" t="s">
        <v>48</v>
      </c>
      <c r="D6110" s="39" t="s">
        <v>123</v>
      </c>
      <c r="E6110" s="40">
        <v>283.18731480000002</v>
      </c>
      <c r="F6110" s="41">
        <v>8.8031210001258593</v>
      </c>
      <c r="G6110" s="40">
        <v>571.88827718089328</v>
      </c>
      <c r="H6110" s="41">
        <v>2.024717830028949</v>
      </c>
    </row>
    <row r="6111" spans="1:8">
      <c r="A6111" s="38">
        <v>45115</v>
      </c>
      <c r="B6111" s="39" t="s">
        <v>89</v>
      </c>
      <c r="C6111" s="39" t="s">
        <v>7</v>
      </c>
      <c r="D6111" s="39" t="s">
        <v>140</v>
      </c>
      <c r="E6111" s="40">
        <v>3496.5090575999998</v>
      </c>
      <c r="F6111" s="41">
        <v>41.892102205971867</v>
      </c>
      <c r="G6111" s="40">
        <v>2769.6589000844751</v>
      </c>
      <c r="H6111" s="41">
        <v>32.801244884428151</v>
      </c>
    </row>
    <row r="6112" spans="1:8">
      <c r="A6112" s="38">
        <v>45115</v>
      </c>
      <c r="B6112" s="39" t="s">
        <v>89</v>
      </c>
      <c r="C6112" s="39" t="s">
        <v>7</v>
      </c>
      <c r="D6112" s="39" t="s">
        <v>141</v>
      </c>
      <c r="E6112" s="40">
        <v>1873.8849636</v>
      </c>
      <c r="F6112" s="41">
        <v>85.937696978217787</v>
      </c>
      <c r="G6112" s="40">
        <v>5546.971479858069</v>
      </c>
      <c r="H6112" s="41">
        <v>64.158075075501301</v>
      </c>
    </row>
    <row r="6113" spans="1:8">
      <c r="A6113" s="38">
        <v>45115</v>
      </c>
      <c r="B6113" s="39" t="s">
        <v>89</v>
      </c>
      <c r="C6113" s="39" t="s">
        <v>7</v>
      </c>
      <c r="D6113" s="39" t="s">
        <v>142</v>
      </c>
      <c r="E6113" s="40">
        <v>1119.3823368000001</v>
      </c>
      <c r="F6113" s="41">
        <v>34.982719995450253</v>
      </c>
      <c r="G6113" s="40">
        <v>2286.166812578379</v>
      </c>
      <c r="H6113" s="41">
        <v>28.996249354153981</v>
      </c>
    </row>
    <row r="6114" spans="1:8">
      <c r="A6114" s="38">
        <v>45115</v>
      </c>
      <c r="B6114" s="39" t="s">
        <v>89</v>
      </c>
      <c r="C6114" s="39" t="s">
        <v>16</v>
      </c>
      <c r="D6114" s="39" t="s">
        <v>123</v>
      </c>
      <c r="E6114" s="40">
        <v>0</v>
      </c>
      <c r="F6114" s="41">
        <v>0.71149310639871144</v>
      </c>
      <c r="G6114" s="40">
        <v>50.495027242339553</v>
      </c>
      <c r="H6114" s="41">
        <v>0.16364341447170361</v>
      </c>
    </row>
    <row r="6115" spans="1:8">
      <c r="A6115" s="38">
        <v>45115</v>
      </c>
      <c r="B6115" s="39" t="s">
        <v>89</v>
      </c>
      <c r="C6115" s="39" t="s">
        <v>49</v>
      </c>
      <c r="D6115" s="39" t="s">
        <v>143</v>
      </c>
      <c r="E6115" s="40">
        <v>0</v>
      </c>
      <c r="F6115" s="41">
        <v>24.38577478133675</v>
      </c>
      <c r="G6115" s="40">
        <v>1590.050546347665</v>
      </c>
      <c r="H6115" s="41">
        <v>5.6087281997074534</v>
      </c>
    </row>
    <row r="6116" spans="1:8">
      <c r="A6116" s="38">
        <v>45115</v>
      </c>
      <c r="B6116" s="39" t="s">
        <v>89</v>
      </c>
      <c r="C6116" s="39" t="s">
        <v>49</v>
      </c>
      <c r="D6116" s="39" t="s">
        <v>144</v>
      </c>
      <c r="E6116" s="40">
        <v>0</v>
      </c>
      <c r="F6116" s="41">
        <v>0.17571294456352121</v>
      </c>
      <c r="G6116" s="40">
        <v>11.193868183522889</v>
      </c>
      <c r="H6116" s="41">
        <v>4.0413977249609892E-2</v>
      </c>
    </row>
    <row r="6117" spans="1:8">
      <c r="A6117" s="38">
        <v>45115</v>
      </c>
      <c r="B6117" s="39" t="s">
        <v>89</v>
      </c>
      <c r="C6117" s="39" t="s">
        <v>49</v>
      </c>
      <c r="D6117" s="39" t="s">
        <v>146</v>
      </c>
      <c r="E6117" s="40">
        <v>0</v>
      </c>
      <c r="F6117" s="41">
        <v>3.4262163642286451E-2</v>
      </c>
      <c r="G6117" s="40">
        <v>2.4316031609296331</v>
      </c>
      <c r="H6117" s="41">
        <v>7.8802976377258839E-3</v>
      </c>
    </row>
    <row r="6118" spans="1:8">
      <c r="A6118" s="38">
        <v>45115</v>
      </c>
      <c r="B6118" s="39" t="s">
        <v>89</v>
      </c>
      <c r="C6118" s="39" t="s">
        <v>49</v>
      </c>
      <c r="D6118" s="39" t="s">
        <v>223</v>
      </c>
      <c r="E6118" s="40">
        <v>0</v>
      </c>
      <c r="F6118" s="41">
        <v>0</v>
      </c>
      <c r="G6118" s="40">
        <v>0</v>
      </c>
      <c r="H6118" s="41">
        <v>0</v>
      </c>
    </row>
    <row r="6119" spans="1:8">
      <c r="A6119" s="38">
        <v>45115</v>
      </c>
      <c r="B6119" s="39" t="s">
        <v>89</v>
      </c>
      <c r="C6119" s="39" t="s">
        <v>49</v>
      </c>
      <c r="D6119" s="39" t="s">
        <v>147</v>
      </c>
      <c r="E6119" s="40">
        <v>0</v>
      </c>
      <c r="F6119" s="41">
        <v>0</v>
      </c>
      <c r="G6119" s="40">
        <v>0</v>
      </c>
      <c r="H6119" s="41">
        <v>0</v>
      </c>
    </row>
    <row r="6120" spans="1:8">
      <c r="A6120" s="38">
        <v>45115</v>
      </c>
      <c r="B6120" s="39" t="s">
        <v>89</v>
      </c>
      <c r="C6120" s="39" t="s">
        <v>49</v>
      </c>
      <c r="D6120" s="39" t="s">
        <v>148</v>
      </c>
      <c r="E6120" s="40">
        <v>0</v>
      </c>
      <c r="F6120" s="41">
        <v>4.0430239326961513E-2</v>
      </c>
      <c r="G6120" s="40">
        <v>2.8693546260238612</v>
      </c>
      <c r="H6120" s="41">
        <v>9.2989550452011478E-3</v>
      </c>
    </row>
    <row r="6121" spans="1:8">
      <c r="A6121" s="38">
        <v>45115</v>
      </c>
      <c r="B6121" s="39" t="s">
        <v>89</v>
      </c>
      <c r="C6121" s="39" t="s">
        <v>49</v>
      </c>
      <c r="D6121" s="39" t="s">
        <v>149</v>
      </c>
      <c r="E6121" s="40">
        <v>0</v>
      </c>
      <c r="F6121" s="41">
        <v>6.850358221010619E-2</v>
      </c>
      <c r="G6121" s="40">
        <v>4.8617340333846197</v>
      </c>
      <c r="H6121" s="41">
        <v>1.5755823908324421E-2</v>
      </c>
    </row>
    <row r="6122" spans="1:8">
      <c r="A6122" s="38">
        <v>45115</v>
      </c>
      <c r="B6122" s="39" t="s">
        <v>89</v>
      </c>
      <c r="C6122" s="39" t="s">
        <v>49</v>
      </c>
      <c r="D6122" s="39" t="s">
        <v>150</v>
      </c>
      <c r="E6122" s="40">
        <v>0</v>
      </c>
      <c r="F6122" s="41">
        <v>3.663740411771422E-3</v>
      </c>
      <c r="G6122" s="40">
        <v>0.26001751842355358</v>
      </c>
      <c r="H6122" s="41">
        <v>8.4266029470742726E-4</v>
      </c>
    </row>
    <row r="6123" spans="1:8">
      <c r="A6123" s="38">
        <v>45115</v>
      </c>
      <c r="B6123" s="39" t="s">
        <v>89</v>
      </c>
      <c r="C6123" s="39" t="s">
        <v>49</v>
      </c>
      <c r="D6123" s="39" t="s">
        <v>151</v>
      </c>
      <c r="E6123" s="40">
        <v>0</v>
      </c>
      <c r="F6123" s="41">
        <v>3.6226393306494818E-2</v>
      </c>
      <c r="G6123" s="40">
        <v>2.5710055381451218</v>
      </c>
      <c r="H6123" s="41">
        <v>8.3320704604938085E-3</v>
      </c>
    </row>
    <row r="6124" spans="1:8">
      <c r="A6124" s="38">
        <v>45115</v>
      </c>
      <c r="B6124" s="39" t="s">
        <v>89</v>
      </c>
      <c r="C6124" s="39" t="s">
        <v>49</v>
      </c>
      <c r="D6124" s="39" t="s">
        <v>152</v>
      </c>
      <c r="E6124" s="40">
        <v>0</v>
      </c>
      <c r="F6124" s="41">
        <v>2.5625149303734669E-2</v>
      </c>
      <c r="G6124" s="40">
        <v>1.8186298652006789</v>
      </c>
      <c r="H6124" s="41">
        <v>5.8937843398589743E-3</v>
      </c>
    </row>
    <row r="6125" spans="1:8">
      <c r="A6125" s="38">
        <v>45115</v>
      </c>
      <c r="B6125" s="39" t="s">
        <v>89</v>
      </c>
      <c r="C6125" s="39" t="s">
        <v>49</v>
      </c>
      <c r="D6125" s="39" t="s">
        <v>153</v>
      </c>
      <c r="E6125" s="40">
        <v>0</v>
      </c>
      <c r="F6125" s="41">
        <v>2.570424817318321E-2</v>
      </c>
      <c r="G6125" s="40">
        <v>1.8242435521524181</v>
      </c>
      <c r="H6125" s="41">
        <v>5.9119770798321397E-3</v>
      </c>
    </row>
    <row r="6126" spans="1:8">
      <c r="A6126" s="38">
        <v>45115</v>
      </c>
      <c r="B6126" s="39" t="s">
        <v>89</v>
      </c>
      <c r="C6126" s="39" t="s">
        <v>49</v>
      </c>
      <c r="D6126" s="39" t="s">
        <v>154</v>
      </c>
      <c r="E6126" s="40">
        <v>0</v>
      </c>
      <c r="F6126" s="41">
        <v>7.6116527042337553E-2</v>
      </c>
      <c r="G6126" s="40">
        <v>5.4020285959612098</v>
      </c>
      <c r="H6126" s="41">
        <v>1.750680121973764E-2</v>
      </c>
    </row>
    <row r="6127" spans="1:8">
      <c r="A6127" s="38">
        <v>45115</v>
      </c>
      <c r="B6127" s="39" t="s">
        <v>89</v>
      </c>
      <c r="C6127" s="39" t="s">
        <v>49</v>
      </c>
      <c r="D6127" s="39" t="s">
        <v>155</v>
      </c>
      <c r="E6127" s="40">
        <v>0</v>
      </c>
      <c r="F6127" s="41">
        <v>0</v>
      </c>
      <c r="G6127" s="40">
        <v>0</v>
      </c>
      <c r="H6127" s="41">
        <v>0</v>
      </c>
    </row>
    <row r="6128" spans="1:8">
      <c r="A6128" s="38">
        <v>45115</v>
      </c>
      <c r="B6128" s="39" t="s">
        <v>89</v>
      </c>
      <c r="C6128" s="39" t="s">
        <v>49</v>
      </c>
      <c r="D6128" s="39" t="s">
        <v>208</v>
      </c>
      <c r="E6128" s="40">
        <v>0</v>
      </c>
      <c r="F6128" s="41">
        <v>0</v>
      </c>
      <c r="G6128" s="40">
        <v>0</v>
      </c>
      <c r="H6128" s="41">
        <v>0</v>
      </c>
    </row>
    <row r="6129" spans="1:8">
      <c r="A6129" s="38">
        <v>45115</v>
      </c>
      <c r="B6129" s="39" t="s">
        <v>89</v>
      </c>
      <c r="C6129" s="39" t="s">
        <v>49</v>
      </c>
      <c r="D6129" s="39" t="s">
        <v>157</v>
      </c>
      <c r="E6129" s="40">
        <v>0</v>
      </c>
      <c r="F6129" s="41">
        <v>2.5625149303734669E-2</v>
      </c>
      <c r="G6129" s="40">
        <v>1.8186298652006789</v>
      </c>
      <c r="H6129" s="41">
        <v>5.8937843398589743E-3</v>
      </c>
    </row>
    <row r="6130" spans="1:8">
      <c r="A6130" s="38">
        <v>45115</v>
      </c>
      <c r="B6130" s="39" t="s">
        <v>89</v>
      </c>
      <c r="C6130" s="39" t="s">
        <v>49</v>
      </c>
      <c r="D6130" s="39" t="s">
        <v>158</v>
      </c>
      <c r="E6130" s="40">
        <v>0</v>
      </c>
      <c r="F6130" s="41">
        <v>0</v>
      </c>
      <c r="G6130" s="40">
        <v>0</v>
      </c>
      <c r="H6130" s="41">
        <v>0</v>
      </c>
    </row>
    <row r="6131" spans="1:8">
      <c r="A6131" s="38">
        <v>45115</v>
      </c>
      <c r="B6131" s="39" t="s">
        <v>89</v>
      </c>
      <c r="C6131" s="39" t="s">
        <v>49</v>
      </c>
      <c r="D6131" s="39" t="s">
        <v>159</v>
      </c>
      <c r="E6131" s="40">
        <v>0</v>
      </c>
      <c r="F6131" s="41">
        <v>3.2531145891348992E-2</v>
      </c>
      <c r="G6131" s="40">
        <v>2.3087519516846369</v>
      </c>
      <c r="H6131" s="41">
        <v>7.4821635550102687E-3</v>
      </c>
    </row>
    <row r="6132" spans="1:8">
      <c r="A6132" s="38">
        <v>45115</v>
      </c>
      <c r="B6132" s="39" t="s">
        <v>89</v>
      </c>
      <c r="C6132" s="39" t="s">
        <v>49</v>
      </c>
      <c r="D6132" s="39" t="s">
        <v>255</v>
      </c>
      <c r="E6132" s="40">
        <v>0</v>
      </c>
      <c r="F6132" s="41">
        <v>0</v>
      </c>
      <c r="G6132" s="40">
        <v>0</v>
      </c>
      <c r="H6132" s="41">
        <v>0</v>
      </c>
    </row>
    <row r="6133" spans="1:8">
      <c r="A6133" s="38">
        <v>45115</v>
      </c>
      <c r="B6133" s="39" t="s">
        <v>89</v>
      </c>
      <c r="C6133" s="39" t="s">
        <v>49</v>
      </c>
      <c r="D6133" s="39" t="s">
        <v>261</v>
      </c>
      <c r="E6133" s="40">
        <v>0</v>
      </c>
      <c r="F6133" s="41">
        <v>4.2624435013552397E-3</v>
      </c>
      <c r="G6133" s="40">
        <v>0.30250778086843871</v>
      </c>
      <c r="H6133" s="41">
        <v>9.803620053117051E-4</v>
      </c>
    </row>
    <row r="6134" spans="1:8">
      <c r="A6134" s="38">
        <v>45115</v>
      </c>
      <c r="B6134" s="39" t="s">
        <v>89</v>
      </c>
      <c r="C6134" s="39" t="s">
        <v>49</v>
      </c>
      <c r="D6134" s="39" t="s">
        <v>234</v>
      </c>
      <c r="E6134" s="40">
        <v>0</v>
      </c>
      <c r="F6134" s="41">
        <v>3.4612084779569292E-2</v>
      </c>
      <c r="G6134" s="40">
        <v>2.4564372418235472</v>
      </c>
      <c r="H6134" s="41">
        <v>7.9607794993009368E-3</v>
      </c>
    </row>
    <row r="6135" spans="1:8">
      <c r="A6135" s="38">
        <v>45115</v>
      </c>
      <c r="B6135" s="39" t="s">
        <v>89</v>
      </c>
      <c r="C6135" s="39" t="s">
        <v>49</v>
      </c>
      <c r="D6135" s="39" t="s">
        <v>250</v>
      </c>
      <c r="E6135" s="40">
        <v>0</v>
      </c>
      <c r="F6135" s="41">
        <v>2.5625149303734669E-2</v>
      </c>
      <c r="G6135" s="40">
        <v>1.8186298652006789</v>
      </c>
      <c r="H6135" s="41">
        <v>5.8937843398589743E-3</v>
      </c>
    </row>
    <row r="6136" spans="1:8">
      <c r="A6136" s="38">
        <v>45115</v>
      </c>
      <c r="B6136" s="39" t="s">
        <v>89</v>
      </c>
      <c r="C6136" s="39" t="s">
        <v>49</v>
      </c>
      <c r="D6136" s="39" t="s">
        <v>166</v>
      </c>
      <c r="E6136" s="40">
        <v>0</v>
      </c>
      <c r="F6136" s="41">
        <v>29.88725555061303</v>
      </c>
      <c r="G6136" s="40">
        <v>1998.0558027714981</v>
      </c>
      <c r="H6136" s="41">
        <v>6.8740687766409962</v>
      </c>
    </row>
    <row r="6137" spans="1:8">
      <c r="A6137" s="38">
        <v>45115</v>
      </c>
      <c r="B6137" s="39" t="s">
        <v>89</v>
      </c>
      <c r="C6137" s="39" t="s">
        <v>49</v>
      </c>
      <c r="D6137" s="39" t="s">
        <v>167</v>
      </c>
      <c r="E6137" s="40">
        <v>0</v>
      </c>
      <c r="F6137" s="41">
        <v>0.30293566443457948</v>
      </c>
      <c r="G6137" s="40">
        <v>20.06912254031889</v>
      </c>
      <c r="H6137" s="41">
        <v>6.9675202819953291E-2</v>
      </c>
    </row>
    <row r="6138" spans="1:8">
      <c r="A6138" s="38">
        <v>45115</v>
      </c>
      <c r="B6138" s="39" t="s">
        <v>89</v>
      </c>
      <c r="C6138" s="39" t="s">
        <v>49</v>
      </c>
      <c r="D6138" s="39" t="s">
        <v>168</v>
      </c>
      <c r="E6138" s="40">
        <v>0</v>
      </c>
      <c r="F6138" s="41">
        <v>2.2791424787803982</v>
      </c>
      <c r="G6138" s="40">
        <v>230.8708835401865</v>
      </c>
      <c r="H6138" s="41">
        <v>0.52420277011949157</v>
      </c>
    </row>
    <row r="6139" spans="1:8">
      <c r="A6139" s="38">
        <v>45115</v>
      </c>
      <c r="B6139" s="39" t="s">
        <v>89</v>
      </c>
      <c r="C6139" s="39" t="s">
        <v>49</v>
      </c>
      <c r="D6139" s="39" t="s">
        <v>195</v>
      </c>
      <c r="E6139" s="40">
        <v>0</v>
      </c>
      <c r="F6139" s="41">
        <v>25.951438714849822</v>
      </c>
      <c r="G6139" s="40">
        <v>1689.4481545489571</v>
      </c>
      <c r="H6139" s="41">
        <v>5.9688309044154586</v>
      </c>
    </row>
    <row r="6140" spans="1:8">
      <c r="A6140" s="38">
        <v>45115</v>
      </c>
      <c r="B6140" s="39" t="s">
        <v>89</v>
      </c>
      <c r="C6140" s="39" t="s">
        <v>49</v>
      </c>
      <c r="D6140" s="39" t="s">
        <v>169</v>
      </c>
      <c r="E6140" s="40">
        <v>0</v>
      </c>
      <c r="F6140" s="41">
        <v>4.1619683927029394</v>
      </c>
      <c r="G6140" s="40">
        <v>268.46628425087158</v>
      </c>
      <c r="H6140" s="41">
        <v>0.95725273032167579</v>
      </c>
    </row>
    <row r="6141" spans="1:8">
      <c r="A6141" s="38">
        <v>45115</v>
      </c>
      <c r="B6141" s="39" t="s">
        <v>89</v>
      </c>
      <c r="C6141" s="39" t="s">
        <v>49</v>
      </c>
      <c r="D6141" s="39" t="s">
        <v>170</v>
      </c>
      <c r="E6141" s="40">
        <v>0</v>
      </c>
      <c r="F6141" s="41">
        <v>1.8588323236066711</v>
      </c>
      <c r="G6141" s="40">
        <v>118.99297311237849</v>
      </c>
      <c r="H6141" s="41">
        <v>0.42753143442953428</v>
      </c>
    </row>
    <row r="6142" spans="1:8">
      <c r="A6142" s="38">
        <v>45115</v>
      </c>
      <c r="B6142" s="39" t="s">
        <v>89</v>
      </c>
      <c r="C6142" s="39" t="s">
        <v>49</v>
      </c>
      <c r="D6142" s="39" t="s">
        <v>171</v>
      </c>
      <c r="E6142" s="40">
        <v>0</v>
      </c>
      <c r="F6142" s="41">
        <v>3.4262163642286451E-2</v>
      </c>
      <c r="G6142" s="40">
        <v>2.4316031609296331</v>
      </c>
      <c r="H6142" s="41">
        <v>7.8802976377258839E-3</v>
      </c>
    </row>
    <row r="6143" spans="1:8">
      <c r="A6143" s="38">
        <v>45115</v>
      </c>
      <c r="B6143" s="39" t="s">
        <v>89</v>
      </c>
      <c r="C6143" s="39" t="s">
        <v>50</v>
      </c>
      <c r="D6143" s="39" t="s">
        <v>172</v>
      </c>
      <c r="E6143" s="40">
        <v>0</v>
      </c>
      <c r="F6143" s="41">
        <v>4.0250815314557116</v>
      </c>
      <c r="G6143" s="40">
        <v>268.89472529428588</v>
      </c>
      <c r="H6143" s="41">
        <v>0.92576875223481381</v>
      </c>
    </row>
    <row r="6144" spans="1:8">
      <c r="A6144" s="38">
        <v>45115</v>
      </c>
      <c r="B6144" s="39" t="s">
        <v>89</v>
      </c>
      <c r="C6144" s="39" t="s">
        <v>50</v>
      </c>
      <c r="D6144" s="39" t="s">
        <v>173</v>
      </c>
      <c r="E6144" s="40">
        <v>0</v>
      </c>
      <c r="F6144" s="41">
        <v>0.97014825904375335</v>
      </c>
      <c r="G6144" s="40">
        <v>65.489290512771433</v>
      </c>
      <c r="H6144" s="41">
        <v>0.22313409958006319</v>
      </c>
    </row>
    <row r="6145" spans="1:8">
      <c r="A6145" s="38">
        <v>45115</v>
      </c>
      <c r="B6145" s="39" t="s">
        <v>89</v>
      </c>
      <c r="C6145" s="39" t="s">
        <v>50</v>
      </c>
      <c r="D6145" s="39" t="s">
        <v>13</v>
      </c>
      <c r="E6145" s="40">
        <v>0</v>
      </c>
      <c r="F6145" s="41">
        <v>0</v>
      </c>
      <c r="G6145" s="40">
        <v>0</v>
      </c>
      <c r="H6145" s="41">
        <v>0</v>
      </c>
    </row>
    <row r="6146" spans="1:8">
      <c r="A6146" s="38">
        <v>45115</v>
      </c>
      <c r="B6146" s="39" t="s">
        <v>89</v>
      </c>
      <c r="C6146" s="39" t="s">
        <v>50</v>
      </c>
      <c r="D6146" s="39" t="s">
        <v>15</v>
      </c>
      <c r="E6146" s="40">
        <v>0</v>
      </c>
      <c r="F6146" s="41">
        <v>7.5409629963200192E-2</v>
      </c>
      <c r="G6146" s="40">
        <v>5.3518597511086661</v>
      </c>
      <c r="H6146" s="41">
        <v>1.734421489153605E-2</v>
      </c>
    </row>
    <row r="6147" spans="1:8">
      <c r="A6147" s="38">
        <v>45115</v>
      </c>
      <c r="B6147" s="39" t="s">
        <v>89</v>
      </c>
      <c r="C6147" s="39" t="s">
        <v>50</v>
      </c>
      <c r="D6147" s="39" t="s">
        <v>174</v>
      </c>
      <c r="E6147" s="40">
        <v>0</v>
      </c>
      <c r="F6147" s="41">
        <v>1.691045392666703E-2</v>
      </c>
      <c r="G6147" s="40">
        <v>1.200143506701622</v>
      </c>
      <c r="H6147" s="41">
        <v>3.8894044031334181E-3</v>
      </c>
    </row>
    <row r="6148" spans="1:8">
      <c r="A6148" s="38">
        <v>45115</v>
      </c>
      <c r="B6148" s="39" t="s">
        <v>89</v>
      </c>
      <c r="C6148" s="39" t="s">
        <v>50</v>
      </c>
      <c r="D6148" s="39" t="s">
        <v>213</v>
      </c>
      <c r="E6148" s="40">
        <v>0</v>
      </c>
      <c r="F6148" s="41">
        <v>2.966076322988934E-2</v>
      </c>
      <c r="G6148" s="40">
        <v>2.105039435874088</v>
      </c>
      <c r="H6148" s="41">
        <v>6.8219755428745492E-3</v>
      </c>
    </row>
    <row r="6149" spans="1:8">
      <c r="A6149" s="38">
        <v>45115</v>
      </c>
      <c r="B6149" s="39" t="s">
        <v>89</v>
      </c>
      <c r="C6149" s="39" t="s">
        <v>50</v>
      </c>
      <c r="D6149" s="39" t="s">
        <v>214</v>
      </c>
      <c r="E6149" s="40">
        <v>0</v>
      </c>
      <c r="F6149" s="41">
        <v>0</v>
      </c>
      <c r="G6149" s="40">
        <v>0</v>
      </c>
      <c r="H6149" s="41">
        <v>0</v>
      </c>
    </row>
    <row r="6150" spans="1:8">
      <c r="A6150" s="38">
        <v>45115</v>
      </c>
      <c r="B6150" s="39" t="s">
        <v>89</v>
      </c>
      <c r="C6150" s="39" t="s">
        <v>50</v>
      </c>
      <c r="D6150" s="39" t="s">
        <v>176</v>
      </c>
      <c r="E6150" s="40">
        <v>0</v>
      </c>
      <c r="F6150" s="41">
        <v>0</v>
      </c>
      <c r="G6150" s="40">
        <v>0</v>
      </c>
      <c r="H6150" s="41">
        <v>0</v>
      </c>
    </row>
    <row r="6151" spans="1:8">
      <c r="A6151" s="38">
        <v>45115</v>
      </c>
      <c r="B6151" s="39" t="s">
        <v>89</v>
      </c>
      <c r="C6151" s="39" t="s">
        <v>50</v>
      </c>
      <c r="D6151" s="39" t="s">
        <v>198</v>
      </c>
      <c r="E6151" s="40">
        <v>0</v>
      </c>
      <c r="F6151" s="41">
        <v>3.2531145891348992E-2</v>
      </c>
      <c r="G6151" s="40">
        <v>2.3087519516846369</v>
      </c>
      <c r="H6151" s="41">
        <v>7.4821635550102687E-3</v>
      </c>
    </row>
    <row r="6152" spans="1:8">
      <c r="A6152" s="38">
        <v>45115</v>
      </c>
      <c r="B6152" s="39" t="s">
        <v>89</v>
      </c>
      <c r="C6152" s="39" t="s">
        <v>50</v>
      </c>
      <c r="D6152" s="39" t="s">
        <v>177</v>
      </c>
      <c r="E6152" s="40">
        <v>0</v>
      </c>
      <c r="F6152" s="41">
        <v>0</v>
      </c>
      <c r="G6152" s="40">
        <v>0</v>
      </c>
      <c r="H6152" s="41">
        <v>0</v>
      </c>
    </row>
    <row r="6153" spans="1:8">
      <c r="A6153" s="38">
        <v>45115</v>
      </c>
      <c r="B6153" s="39" t="s">
        <v>89</v>
      </c>
      <c r="C6153" s="39" t="s">
        <v>50</v>
      </c>
      <c r="D6153" s="39" t="s">
        <v>178</v>
      </c>
      <c r="E6153" s="40">
        <v>0</v>
      </c>
      <c r="F6153" s="41">
        <v>6.679330953363545E-2</v>
      </c>
      <c r="G6153" s="40">
        <v>4.74035511261427</v>
      </c>
      <c r="H6153" s="41">
        <v>1.5362461192736151E-2</v>
      </c>
    </row>
    <row r="6154" spans="1:8">
      <c r="A6154" s="38">
        <v>45115</v>
      </c>
      <c r="B6154" s="39" t="s">
        <v>89</v>
      </c>
      <c r="C6154" s="39" t="s">
        <v>50</v>
      </c>
      <c r="D6154" s="39" t="s">
        <v>179</v>
      </c>
      <c r="E6154" s="40">
        <v>0</v>
      </c>
      <c r="F6154" s="41">
        <v>3.8051613477773243E-2</v>
      </c>
      <c r="G6154" s="40">
        <v>2.700542341022202</v>
      </c>
      <c r="H6154" s="41">
        <v>8.7518710998878459E-3</v>
      </c>
    </row>
    <row r="6155" spans="1:8">
      <c r="A6155" s="38">
        <v>45115</v>
      </c>
      <c r="B6155" s="39" t="s">
        <v>89</v>
      </c>
      <c r="C6155" s="39" t="s">
        <v>50</v>
      </c>
      <c r="D6155" s="39" t="s">
        <v>8</v>
      </c>
      <c r="E6155" s="40">
        <v>0</v>
      </c>
      <c r="F6155" s="41">
        <v>9.6755400659515253E-2</v>
      </c>
      <c r="G6155" s="40">
        <v>6.8667799423594662</v>
      </c>
      <c r="H6155" s="41">
        <v>2.2253742151688509E-2</v>
      </c>
    </row>
    <row r="6156" spans="1:8">
      <c r="A6156" s="38">
        <v>45115</v>
      </c>
      <c r="B6156" s="39" t="s">
        <v>180</v>
      </c>
      <c r="C6156" s="39" t="s">
        <v>43</v>
      </c>
      <c r="D6156" s="39" t="s">
        <v>90</v>
      </c>
      <c r="E6156" s="40">
        <v>0</v>
      </c>
      <c r="F6156" s="41">
        <v>26.357073209269071</v>
      </c>
      <c r="G6156" s="40">
        <v>3853.2374203839868</v>
      </c>
      <c r="H6156" s="41">
        <v>6.0621268381318858</v>
      </c>
    </row>
    <row r="6157" spans="1:8">
      <c r="A6157" s="38">
        <v>45115</v>
      </c>
      <c r="B6157" s="39" t="s">
        <v>180</v>
      </c>
      <c r="C6157" s="39" t="s">
        <v>44</v>
      </c>
      <c r="D6157" s="39" t="s">
        <v>91</v>
      </c>
      <c r="E6157" s="40">
        <v>0</v>
      </c>
      <c r="F6157" s="41">
        <v>37.051193593487461</v>
      </c>
      <c r="G6157" s="40">
        <v>5488.1785008320821</v>
      </c>
      <c r="H6157" s="41">
        <v>8.5217745265021172</v>
      </c>
    </row>
    <row r="6158" spans="1:8">
      <c r="A6158" s="38">
        <v>45115</v>
      </c>
      <c r="B6158" s="39" t="s">
        <v>180</v>
      </c>
      <c r="C6158" s="39" t="s">
        <v>181</v>
      </c>
      <c r="D6158" s="39" t="s">
        <v>182</v>
      </c>
      <c r="E6158" s="40">
        <v>0</v>
      </c>
      <c r="F6158" s="41">
        <v>0</v>
      </c>
      <c r="G6158" s="40">
        <v>0</v>
      </c>
      <c r="H6158" s="41">
        <v>0</v>
      </c>
    </row>
    <row r="6159" spans="1:8">
      <c r="A6159" s="38">
        <v>45115</v>
      </c>
      <c r="B6159" s="39" t="s">
        <v>180</v>
      </c>
      <c r="C6159" s="39" t="s">
        <v>45</v>
      </c>
      <c r="D6159" s="39" t="s">
        <v>92</v>
      </c>
      <c r="E6159" s="40">
        <v>0</v>
      </c>
      <c r="F6159" s="41">
        <v>89.314434323205006</v>
      </c>
      <c r="G6159" s="40">
        <v>13148.690904056721</v>
      </c>
      <c r="H6159" s="41">
        <v>20.542319894337151</v>
      </c>
    </row>
    <row r="6160" spans="1:8">
      <c r="A6160" s="38">
        <v>45115</v>
      </c>
      <c r="B6160" s="39" t="s">
        <v>180</v>
      </c>
      <c r="C6160" s="39" t="s">
        <v>46</v>
      </c>
      <c r="D6160" s="39" t="s">
        <v>184</v>
      </c>
      <c r="E6160" s="40">
        <v>0</v>
      </c>
      <c r="F6160" s="41">
        <v>0.51347040538382405</v>
      </c>
      <c r="G6160" s="40">
        <v>75.61252440834626</v>
      </c>
      <c r="H6160" s="41">
        <v>0.1180981932382795</v>
      </c>
    </row>
    <row r="6161" spans="1:8">
      <c r="A6161" s="38">
        <v>45115</v>
      </c>
      <c r="B6161" s="39" t="s">
        <v>180</v>
      </c>
      <c r="C6161" s="39" t="s">
        <v>46</v>
      </c>
      <c r="D6161" s="39" t="s">
        <v>120</v>
      </c>
      <c r="E6161" s="40">
        <v>0</v>
      </c>
      <c r="F6161" s="41">
        <v>0.52005784906972985</v>
      </c>
      <c r="G6161" s="40">
        <v>76.321794470007745</v>
      </c>
      <c r="H6161" s="41">
        <v>0.1196133052860379</v>
      </c>
    </row>
    <row r="6162" spans="1:8">
      <c r="A6162" s="38">
        <v>45115</v>
      </c>
      <c r="B6162" s="39" t="s">
        <v>180</v>
      </c>
      <c r="C6162" s="39" t="s">
        <v>46</v>
      </c>
      <c r="D6162" s="39" t="s">
        <v>122</v>
      </c>
      <c r="E6162" s="40">
        <v>0</v>
      </c>
      <c r="F6162" s="41">
        <v>1.52528389247206</v>
      </c>
      <c r="G6162" s="40">
        <v>224.82261370862409</v>
      </c>
      <c r="H6162" s="41">
        <v>0.35081529526857369</v>
      </c>
    </row>
    <row r="6163" spans="1:8">
      <c r="A6163" s="38">
        <v>45115</v>
      </c>
      <c r="B6163" s="39" t="s">
        <v>180</v>
      </c>
      <c r="C6163" s="39" t="s">
        <v>46</v>
      </c>
      <c r="D6163" s="39" t="s">
        <v>123</v>
      </c>
      <c r="E6163" s="40">
        <v>0</v>
      </c>
      <c r="F6163" s="41">
        <v>50.639275057455748</v>
      </c>
      <c r="G6163" s="40">
        <v>7332.9343263815208</v>
      </c>
      <c r="H6163" s="41">
        <v>11.647033263214819</v>
      </c>
    </row>
    <row r="6164" spans="1:8">
      <c r="A6164" s="38">
        <v>45115</v>
      </c>
      <c r="B6164" s="39" t="s">
        <v>180</v>
      </c>
      <c r="C6164" s="39" t="s">
        <v>46</v>
      </c>
      <c r="D6164" s="39" t="s">
        <v>124</v>
      </c>
      <c r="E6164" s="40">
        <v>0</v>
      </c>
      <c r="F6164" s="41">
        <v>0</v>
      </c>
      <c r="G6164" s="40">
        <v>0</v>
      </c>
      <c r="H6164" s="41">
        <v>0</v>
      </c>
    </row>
    <row r="6165" spans="1:8">
      <c r="A6165" s="38">
        <v>45115</v>
      </c>
      <c r="B6165" s="39" t="s">
        <v>180</v>
      </c>
      <c r="C6165" s="39" t="s">
        <v>47</v>
      </c>
      <c r="D6165" s="39" t="s">
        <v>185</v>
      </c>
      <c r="E6165" s="40">
        <v>0</v>
      </c>
      <c r="F6165" s="41">
        <v>1.927624749625527</v>
      </c>
      <c r="G6165" s="40">
        <v>284.12653972098599</v>
      </c>
      <c r="H6165" s="41">
        <v>0.44335369241387118</v>
      </c>
    </row>
    <row r="6166" spans="1:8">
      <c r="A6166" s="38">
        <v>45115</v>
      </c>
      <c r="B6166" s="39" t="s">
        <v>180</v>
      </c>
      <c r="C6166" s="39" t="s">
        <v>47</v>
      </c>
      <c r="D6166" s="39" t="s">
        <v>230</v>
      </c>
      <c r="E6166" s="40">
        <v>0</v>
      </c>
      <c r="F6166" s="41">
        <v>0</v>
      </c>
      <c r="G6166" s="40">
        <v>0</v>
      </c>
      <c r="H6166" s="41">
        <v>0</v>
      </c>
    </row>
    <row r="6167" spans="1:8">
      <c r="A6167" s="38">
        <v>45115</v>
      </c>
      <c r="B6167" s="39" t="s">
        <v>180</v>
      </c>
      <c r="C6167" s="39" t="s">
        <v>47</v>
      </c>
      <c r="D6167" s="39" t="s">
        <v>276</v>
      </c>
      <c r="E6167" s="40">
        <v>0</v>
      </c>
      <c r="F6167" s="41">
        <v>0</v>
      </c>
      <c r="G6167" s="40">
        <v>0</v>
      </c>
      <c r="H6167" s="41">
        <v>0</v>
      </c>
    </row>
    <row r="6168" spans="1:8">
      <c r="A6168" s="38">
        <v>45115</v>
      </c>
      <c r="B6168" s="39" t="s">
        <v>180</v>
      </c>
      <c r="C6168" s="39" t="s">
        <v>47</v>
      </c>
      <c r="D6168" s="39" t="s">
        <v>128</v>
      </c>
      <c r="E6168" s="40">
        <v>0</v>
      </c>
      <c r="F6168" s="41">
        <v>2.4388779727389109</v>
      </c>
      <c r="G6168" s="40">
        <v>359.14381492902402</v>
      </c>
      <c r="H6168" s="41">
        <v>0.5609419337299496</v>
      </c>
    </row>
    <row r="6169" spans="1:8">
      <c r="A6169" s="38">
        <v>45115</v>
      </c>
      <c r="B6169" s="39" t="s">
        <v>180</v>
      </c>
      <c r="C6169" s="39" t="s">
        <v>47</v>
      </c>
      <c r="D6169" s="39" t="s">
        <v>130</v>
      </c>
      <c r="E6169" s="40">
        <v>0</v>
      </c>
      <c r="F6169" s="41">
        <v>0.48730267294643209</v>
      </c>
      <c r="G6169" s="40">
        <v>71.827061925799853</v>
      </c>
      <c r="H6169" s="41">
        <v>0.1120796147776794</v>
      </c>
    </row>
    <row r="6170" spans="1:8">
      <c r="A6170" s="38">
        <v>45115</v>
      </c>
      <c r="B6170" s="39" t="s">
        <v>180</v>
      </c>
      <c r="C6170" s="39" t="s">
        <v>47</v>
      </c>
      <c r="D6170" s="39" t="s">
        <v>131</v>
      </c>
      <c r="E6170" s="40">
        <v>0</v>
      </c>
      <c r="F6170" s="41">
        <v>0</v>
      </c>
      <c r="G6170" s="40">
        <v>0</v>
      </c>
      <c r="H6170" s="41">
        <v>0</v>
      </c>
    </row>
    <row r="6171" spans="1:8">
      <c r="A6171" s="38">
        <v>45115</v>
      </c>
      <c r="B6171" s="39" t="s">
        <v>180</v>
      </c>
      <c r="C6171" s="39" t="s">
        <v>47</v>
      </c>
      <c r="D6171" s="39" t="s">
        <v>132</v>
      </c>
      <c r="E6171" s="40">
        <v>0</v>
      </c>
      <c r="F6171" s="41">
        <v>0</v>
      </c>
      <c r="G6171" s="40">
        <v>0</v>
      </c>
      <c r="H6171" s="41">
        <v>0</v>
      </c>
    </row>
    <row r="6172" spans="1:8">
      <c r="A6172" s="38">
        <v>45115</v>
      </c>
      <c r="B6172" s="39" t="s">
        <v>180</v>
      </c>
      <c r="C6172" s="39" t="s">
        <v>47</v>
      </c>
      <c r="D6172" s="39" t="s">
        <v>133</v>
      </c>
      <c r="E6172" s="40">
        <v>0</v>
      </c>
      <c r="F6172" s="41">
        <v>0</v>
      </c>
      <c r="G6172" s="40">
        <v>0</v>
      </c>
      <c r="H6172" s="41">
        <v>0</v>
      </c>
    </row>
    <row r="6173" spans="1:8">
      <c r="A6173" s="38">
        <v>45115</v>
      </c>
      <c r="B6173" s="39" t="s">
        <v>180</v>
      </c>
      <c r="C6173" s="39" t="s">
        <v>47</v>
      </c>
      <c r="D6173" s="39" t="s">
        <v>136</v>
      </c>
      <c r="E6173" s="40">
        <v>0</v>
      </c>
      <c r="F6173" s="41">
        <v>0</v>
      </c>
      <c r="G6173" s="40">
        <v>0</v>
      </c>
      <c r="H6173" s="41">
        <v>0</v>
      </c>
    </row>
    <row r="6174" spans="1:8">
      <c r="A6174" s="38">
        <v>45115</v>
      </c>
      <c r="B6174" s="39" t="s">
        <v>180</v>
      </c>
      <c r="C6174" s="39" t="s">
        <v>18</v>
      </c>
      <c r="D6174" s="39" t="s">
        <v>120</v>
      </c>
      <c r="E6174" s="40">
        <v>15.374502</v>
      </c>
      <c r="F6174" s="41">
        <v>0</v>
      </c>
      <c r="G6174" s="40">
        <v>0</v>
      </c>
      <c r="H6174" s="41">
        <v>0</v>
      </c>
    </row>
    <row r="6175" spans="1:8">
      <c r="A6175" s="38">
        <v>45115</v>
      </c>
      <c r="B6175" s="39" t="s">
        <v>180</v>
      </c>
      <c r="C6175" s="39" t="s">
        <v>18</v>
      </c>
      <c r="D6175" s="39" t="s">
        <v>123</v>
      </c>
      <c r="E6175" s="40">
        <v>4159.4508071999999</v>
      </c>
      <c r="F6175" s="41">
        <v>149.8277478516969</v>
      </c>
      <c r="G6175" s="40">
        <v>21928.453600463599</v>
      </c>
      <c r="H6175" s="41">
        <v>34.460382005890288</v>
      </c>
    </row>
    <row r="6176" spans="1:8">
      <c r="A6176" s="38">
        <v>45115</v>
      </c>
      <c r="B6176" s="39" t="s">
        <v>180</v>
      </c>
      <c r="C6176" s="39" t="s">
        <v>48</v>
      </c>
      <c r="D6176" s="39" t="s">
        <v>120</v>
      </c>
      <c r="E6176" s="40">
        <v>163.655856</v>
      </c>
      <c r="F6176" s="41">
        <v>3.5271431582441641</v>
      </c>
      <c r="G6176" s="40">
        <v>519.89111513905902</v>
      </c>
      <c r="H6176" s="41">
        <v>0.81124292639615769</v>
      </c>
    </row>
    <row r="6177" spans="1:8">
      <c r="A6177" s="38">
        <v>45115</v>
      </c>
      <c r="B6177" s="39" t="s">
        <v>180</v>
      </c>
      <c r="C6177" s="39" t="s">
        <v>7</v>
      </c>
      <c r="D6177" s="39" t="s">
        <v>140</v>
      </c>
      <c r="E6177" s="40">
        <v>1644.1738092000001</v>
      </c>
      <c r="F6177" s="41">
        <v>123.2030748006962</v>
      </c>
      <c r="G6177" s="40">
        <v>17943.67563934355</v>
      </c>
      <c r="H6177" s="41">
        <v>85.686588408127065</v>
      </c>
    </row>
    <row r="6178" spans="1:8">
      <c r="A6178" s="38">
        <v>45115</v>
      </c>
      <c r="B6178" s="39" t="s">
        <v>180</v>
      </c>
      <c r="C6178" s="39" t="s">
        <v>7</v>
      </c>
      <c r="D6178" s="39" t="s">
        <v>187</v>
      </c>
      <c r="E6178" s="40">
        <v>0</v>
      </c>
      <c r="F6178" s="41">
        <v>0</v>
      </c>
      <c r="G6178" s="40">
        <v>0</v>
      </c>
      <c r="H6178" s="41">
        <v>0</v>
      </c>
    </row>
    <row r="6179" spans="1:8">
      <c r="A6179" s="38">
        <v>45115</v>
      </c>
      <c r="B6179" s="39" t="s">
        <v>180</v>
      </c>
      <c r="C6179" s="39" t="s">
        <v>16</v>
      </c>
      <c r="D6179" s="39" t="s">
        <v>123</v>
      </c>
      <c r="E6179" s="40">
        <v>1655.3722068</v>
      </c>
      <c r="F6179" s="41">
        <v>94.951965448239605</v>
      </c>
      <c r="G6179" s="40">
        <v>13926.005772618009</v>
      </c>
      <c r="H6179" s="41">
        <v>21.83895205309511</v>
      </c>
    </row>
    <row r="6180" spans="1:8">
      <c r="A6180" s="38">
        <v>45115</v>
      </c>
      <c r="B6180" s="39" t="s">
        <v>180</v>
      </c>
      <c r="C6180" s="39" t="s">
        <v>49</v>
      </c>
      <c r="D6180" s="39" t="s">
        <v>148</v>
      </c>
      <c r="E6180" s="40">
        <v>0</v>
      </c>
      <c r="F6180" s="41">
        <v>2.3837722663238061</v>
      </c>
      <c r="G6180" s="40">
        <v>351.36141805868141</v>
      </c>
      <c r="H6180" s="41">
        <v>0.54826762125447548</v>
      </c>
    </row>
    <row r="6181" spans="1:8">
      <c r="A6181" s="38">
        <v>45115</v>
      </c>
      <c r="B6181" s="39" t="s">
        <v>180</v>
      </c>
      <c r="C6181" s="39" t="s">
        <v>49</v>
      </c>
      <c r="D6181" s="39" t="s">
        <v>188</v>
      </c>
      <c r="E6181" s="40">
        <v>0</v>
      </c>
      <c r="F6181" s="41">
        <v>0</v>
      </c>
      <c r="G6181" s="40">
        <v>0</v>
      </c>
      <c r="H6181" s="41">
        <v>0</v>
      </c>
    </row>
    <row r="6182" spans="1:8">
      <c r="A6182" s="38">
        <v>45115</v>
      </c>
      <c r="B6182" s="39" t="s">
        <v>180</v>
      </c>
      <c r="C6182" s="39" t="s">
        <v>49</v>
      </c>
      <c r="D6182" s="39" t="s">
        <v>189</v>
      </c>
      <c r="E6182" s="40">
        <v>0</v>
      </c>
      <c r="F6182" s="41">
        <v>0</v>
      </c>
      <c r="G6182" s="40">
        <v>0</v>
      </c>
      <c r="H6182" s="41">
        <v>0</v>
      </c>
    </row>
    <row r="6183" spans="1:8">
      <c r="A6183" s="38">
        <v>45115</v>
      </c>
      <c r="B6183" s="39" t="s">
        <v>180</v>
      </c>
      <c r="C6183" s="39" t="s">
        <v>49</v>
      </c>
      <c r="D6183" s="39" t="s">
        <v>150</v>
      </c>
      <c r="E6183" s="40">
        <v>0</v>
      </c>
      <c r="F6183" s="41">
        <v>0</v>
      </c>
      <c r="G6183" s="40">
        <v>0</v>
      </c>
      <c r="H6183" s="41">
        <v>0</v>
      </c>
    </row>
    <row r="6184" spans="1:8">
      <c r="A6184" s="38">
        <v>45115</v>
      </c>
      <c r="B6184" s="39" t="s">
        <v>180</v>
      </c>
      <c r="C6184" s="39" t="s">
        <v>49</v>
      </c>
      <c r="D6184" s="39" t="s">
        <v>190</v>
      </c>
      <c r="E6184" s="40">
        <v>0</v>
      </c>
      <c r="F6184" s="41">
        <v>0</v>
      </c>
      <c r="G6184" s="40">
        <v>0</v>
      </c>
      <c r="H6184" s="41">
        <v>0</v>
      </c>
    </row>
    <row r="6185" spans="1:8">
      <c r="A6185" s="38">
        <v>45115</v>
      </c>
      <c r="B6185" s="39" t="s">
        <v>180</v>
      </c>
      <c r="C6185" s="39" t="s">
        <v>49</v>
      </c>
      <c r="D6185" s="39" t="s">
        <v>151</v>
      </c>
      <c r="E6185" s="40">
        <v>0</v>
      </c>
      <c r="F6185" s="41">
        <v>0</v>
      </c>
      <c r="G6185" s="40">
        <v>0</v>
      </c>
      <c r="H6185" s="41">
        <v>0</v>
      </c>
    </row>
    <row r="6186" spans="1:8">
      <c r="A6186" s="38">
        <v>45115</v>
      </c>
      <c r="B6186" s="39" t="s">
        <v>180</v>
      </c>
      <c r="C6186" s="39" t="s">
        <v>49</v>
      </c>
      <c r="D6186" s="39" t="s">
        <v>152</v>
      </c>
      <c r="E6186" s="40">
        <v>0</v>
      </c>
      <c r="F6186" s="41">
        <v>0</v>
      </c>
      <c r="G6186" s="40">
        <v>0</v>
      </c>
      <c r="H6186" s="41">
        <v>0</v>
      </c>
    </row>
    <row r="6187" spans="1:8">
      <c r="A6187" s="38">
        <v>45115</v>
      </c>
      <c r="B6187" s="39" t="s">
        <v>180</v>
      </c>
      <c r="C6187" s="39" t="s">
        <v>49</v>
      </c>
      <c r="D6187" s="39" t="s">
        <v>154</v>
      </c>
      <c r="E6187" s="40">
        <v>0</v>
      </c>
      <c r="F6187" s="41">
        <v>0</v>
      </c>
      <c r="G6187" s="40">
        <v>0</v>
      </c>
      <c r="H6187" s="41">
        <v>0</v>
      </c>
    </row>
    <row r="6188" spans="1:8">
      <c r="A6188" s="38">
        <v>45115</v>
      </c>
      <c r="B6188" s="39" t="s">
        <v>180</v>
      </c>
      <c r="C6188" s="39" t="s">
        <v>49</v>
      </c>
      <c r="D6188" s="39" t="s">
        <v>155</v>
      </c>
      <c r="E6188" s="40">
        <v>0</v>
      </c>
      <c r="F6188" s="41">
        <v>0</v>
      </c>
      <c r="G6188" s="40">
        <v>0</v>
      </c>
      <c r="H6188" s="41">
        <v>0</v>
      </c>
    </row>
    <row r="6189" spans="1:8">
      <c r="A6189" s="38">
        <v>45115</v>
      </c>
      <c r="B6189" s="39" t="s">
        <v>180</v>
      </c>
      <c r="C6189" s="39" t="s">
        <v>49</v>
      </c>
      <c r="D6189" s="39" t="s">
        <v>191</v>
      </c>
      <c r="E6189" s="40">
        <v>0</v>
      </c>
      <c r="F6189" s="41">
        <v>0</v>
      </c>
      <c r="G6189" s="40">
        <v>0</v>
      </c>
      <c r="H6189" s="41">
        <v>0</v>
      </c>
    </row>
    <row r="6190" spans="1:8">
      <c r="A6190" s="38">
        <v>45115</v>
      </c>
      <c r="B6190" s="39" t="s">
        <v>180</v>
      </c>
      <c r="C6190" s="39" t="s">
        <v>49</v>
      </c>
      <c r="D6190" s="39" t="s">
        <v>156</v>
      </c>
      <c r="E6190" s="40">
        <v>0</v>
      </c>
      <c r="F6190" s="41">
        <v>0</v>
      </c>
      <c r="G6190" s="40">
        <v>0</v>
      </c>
      <c r="H6190" s="41">
        <v>0</v>
      </c>
    </row>
    <row r="6191" spans="1:8">
      <c r="A6191" s="38">
        <v>45115</v>
      </c>
      <c r="B6191" s="39" t="s">
        <v>180</v>
      </c>
      <c r="C6191" s="39" t="s">
        <v>49</v>
      </c>
      <c r="D6191" s="39" t="s">
        <v>255</v>
      </c>
      <c r="E6191" s="40">
        <v>0</v>
      </c>
      <c r="F6191" s="41">
        <v>0</v>
      </c>
      <c r="G6191" s="40">
        <v>0</v>
      </c>
      <c r="H6191" s="41">
        <v>0</v>
      </c>
    </row>
    <row r="6192" spans="1:8">
      <c r="A6192" s="38">
        <v>45115</v>
      </c>
      <c r="B6192" s="39" t="s">
        <v>180</v>
      </c>
      <c r="C6192" s="39" t="s">
        <v>49</v>
      </c>
      <c r="D6192" s="39" t="s">
        <v>192</v>
      </c>
      <c r="E6192" s="40">
        <v>0</v>
      </c>
      <c r="F6192" s="41">
        <v>0</v>
      </c>
      <c r="G6192" s="40">
        <v>0</v>
      </c>
      <c r="H6192" s="41">
        <v>0</v>
      </c>
    </row>
    <row r="6193" spans="1:8">
      <c r="A6193" s="38">
        <v>45115</v>
      </c>
      <c r="B6193" s="39" t="s">
        <v>180</v>
      </c>
      <c r="C6193" s="39" t="s">
        <v>49</v>
      </c>
      <c r="D6193" s="39" t="s">
        <v>193</v>
      </c>
      <c r="E6193" s="40">
        <v>0</v>
      </c>
      <c r="F6193" s="41">
        <v>0</v>
      </c>
      <c r="G6193" s="40">
        <v>0</v>
      </c>
      <c r="H6193" s="41">
        <v>0</v>
      </c>
    </row>
    <row r="6194" spans="1:8">
      <c r="A6194" s="38">
        <v>45115</v>
      </c>
      <c r="B6194" s="39" t="s">
        <v>180</v>
      </c>
      <c r="C6194" s="39" t="s">
        <v>49</v>
      </c>
      <c r="D6194" s="39" t="s">
        <v>299</v>
      </c>
      <c r="E6194" s="40">
        <v>0</v>
      </c>
      <c r="F6194" s="41">
        <v>0</v>
      </c>
      <c r="G6194" s="40">
        <v>0</v>
      </c>
      <c r="H6194" s="41">
        <v>0</v>
      </c>
    </row>
    <row r="6195" spans="1:8">
      <c r="A6195" s="38">
        <v>45115</v>
      </c>
      <c r="B6195" s="39" t="s">
        <v>180</v>
      </c>
      <c r="C6195" s="39" t="s">
        <v>49</v>
      </c>
      <c r="D6195" s="39" t="s">
        <v>256</v>
      </c>
      <c r="E6195" s="40">
        <v>0</v>
      </c>
      <c r="F6195" s="41">
        <v>0</v>
      </c>
      <c r="G6195" s="40">
        <v>0</v>
      </c>
      <c r="H6195" s="41">
        <v>0</v>
      </c>
    </row>
    <row r="6196" spans="1:8">
      <c r="A6196" s="38">
        <v>45115</v>
      </c>
      <c r="B6196" s="39" t="s">
        <v>180</v>
      </c>
      <c r="C6196" s="39" t="s">
        <v>49</v>
      </c>
      <c r="D6196" s="39" t="s">
        <v>225</v>
      </c>
      <c r="E6196" s="40">
        <v>0</v>
      </c>
      <c r="F6196" s="41">
        <v>0</v>
      </c>
      <c r="G6196" s="40">
        <v>0</v>
      </c>
      <c r="H6196" s="41">
        <v>0</v>
      </c>
    </row>
    <row r="6197" spans="1:8">
      <c r="A6197" s="38">
        <v>45115</v>
      </c>
      <c r="B6197" s="39" t="s">
        <v>180</v>
      </c>
      <c r="C6197" s="39" t="s">
        <v>49</v>
      </c>
      <c r="D6197" s="39" t="s">
        <v>240</v>
      </c>
      <c r="E6197" s="40">
        <v>0</v>
      </c>
      <c r="F6197" s="41">
        <v>0</v>
      </c>
      <c r="G6197" s="40">
        <v>0</v>
      </c>
      <c r="H6197" s="41">
        <v>0</v>
      </c>
    </row>
    <row r="6198" spans="1:8">
      <c r="A6198" s="38">
        <v>45115</v>
      </c>
      <c r="B6198" s="39" t="s">
        <v>180</v>
      </c>
      <c r="C6198" s="39" t="s">
        <v>49</v>
      </c>
      <c r="D6198" s="39" t="s">
        <v>300</v>
      </c>
      <c r="E6198" s="40">
        <v>0</v>
      </c>
      <c r="F6198" s="41">
        <v>0</v>
      </c>
      <c r="G6198" s="40">
        <v>0</v>
      </c>
      <c r="H6198" s="41">
        <v>0</v>
      </c>
    </row>
    <row r="6199" spans="1:8">
      <c r="A6199" s="38">
        <v>45115</v>
      </c>
      <c r="B6199" s="39" t="s">
        <v>180</v>
      </c>
      <c r="C6199" s="39" t="s">
        <v>49</v>
      </c>
      <c r="D6199" s="39" t="s">
        <v>249</v>
      </c>
      <c r="E6199" s="40">
        <v>0</v>
      </c>
      <c r="F6199" s="41">
        <v>0</v>
      </c>
      <c r="G6199" s="40">
        <v>0</v>
      </c>
      <c r="H6199" s="41">
        <v>0</v>
      </c>
    </row>
    <row r="6200" spans="1:8">
      <c r="A6200" s="38">
        <v>45115</v>
      </c>
      <c r="B6200" s="39" t="s">
        <v>180</v>
      </c>
      <c r="C6200" s="39" t="s">
        <v>49</v>
      </c>
      <c r="D6200" s="39" t="s">
        <v>292</v>
      </c>
      <c r="E6200" s="40">
        <v>0</v>
      </c>
      <c r="F6200" s="41">
        <v>0</v>
      </c>
      <c r="G6200" s="40">
        <v>0</v>
      </c>
      <c r="H6200" s="41">
        <v>0</v>
      </c>
    </row>
    <row r="6201" spans="1:8">
      <c r="A6201" s="38">
        <v>45115</v>
      </c>
      <c r="B6201" s="39" t="s">
        <v>180</v>
      </c>
      <c r="C6201" s="39" t="s">
        <v>49</v>
      </c>
      <c r="D6201" s="39" t="s">
        <v>301</v>
      </c>
      <c r="E6201" s="40">
        <v>0</v>
      </c>
      <c r="F6201" s="41">
        <v>2.3837722663238061</v>
      </c>
      <c r="G6201" s="40">
        <v>351.36141805868141</v>
      </c>
      <c r="H6201" s="41">
        <v>0.54826762125447548</v>
      </c>
    </row>
    <row r="6202" spans="1:8">
      <c r="A6202" s="38">
        <v>45115</v>
      </c>
      <c r="B6202" s="39" t="s">
        <v>180</v>
      </c>
      <c r="C6202" s="39" t="s">
        <v>49</v>
      </c>
      <c r="D6202" s="39" t="s">
        <v>165</v>
      </c>
      <c r="E6202" s="40">
        <v>0</v>
      </c>
      <c r="F6202" s="41">
        <v>0</v>
      </c>
      <c r="G6202" s="40">
        <v>0</v>
      </c>
      <c r="H6202" s="41">
        <v>0</v>
      </c>
    </row>
    <row r="6203" spans="1:8">
      <c r="A6203" s="38">
        <v>45115</v>
      </c>
      <c r="B6203" s="39" t="s">
        <v>180</v>
      </c>
      <c r="C6203" s="39" t="s">
        <v>49</v>
      </c>
      <c r="D6203" s="39" t="s">
        <v>218</v>
      </c>
      <c r="E6203" s="40">
        <v>0</v>
      </c>
      <c r="F6203" s="41">
        <v>0</v>
      </c>
      <c r="G6203" s="40">
        <v>0</v>
      </c>
      <c r="H6203" s="41">
        <v>0</v>
      </c>
    </row>
    <row r="6204" spans="1:8">
      <c r="A6204" s="38">
        <v>45115</v>
      </c>
      <c r="B6204" s="39" t="s">
        <v>180</v>
      </c>
      <c r="C6204" s="39" t="s">
        <v>49</v>
      </c>
      <c r="D6204" s="39" t="s">
        <v>235</v>
      </c>
      <c r="E6204" s="40">
        <v>0</v>
      </c>
      <c r="F6204" s="41">
        <v>0</v>
      </c>
      <c r="G6204" s="40">
        <v>0</v>
      </c>
      <c r="H6204" s="41">
        <v>0</v>
      </c>
    </row>
    <row r="6205" spans="1:8">
      <c r="A6205" s="38">
        <v>45115</v>
      </c>
      <c r="B6205" s="39" t="s">
        <v>180</v>
      </c>
      <c r="C6205" s="39" t="s">
        <v>49</v>
      </c>
      <c r="D6205" s="39" t="s">
        <v>166</v>
      </c>
      <c r="E6205" s="40">
        <v>0</v>
      </c>
      <c r="F6205" s="41">
        <v>8.1522764613559937E-2</v>
      </c>
      <c r="G6205" s="40">
        <v>11.537509261934069</v>
      </c>
      <c r="H6205" s="41">
        <v>1.8750235861118791E-2</v>
      </c>
    </row>
    <row r="6206" spans="1:8">
      <c r="A6206" s="38">
        <v>45115</v>
      </c>
      <c r="B6206" s="39" t="s">
        <v>180</v>
      </c>
      <c r="C6206" s="39" t="s">
        <v>49</v>
      </c>
      <c r="D6206" s="39" t="s">
        <v>167</v>
      </c>
      <c r="E6206" s="40">
        <v>0</v>
      </c>
      <c r="F6206" s="41">
        <v>0</v>
      </c>
      <c r="G6206" s="40">
        <v>0</v>
      </c>
      <c r="H6206" s="41">
        <v>0</v>
      </c>
    </row>
    <row r="6207" spans="1:8">
      <c r="A6207" s="38">
        <v>45115</v>
      </c>
      <c r="B6207" s="39" t="s">
        <v>180</v>
      </c>
      <c r="C6207" s="39" t="s">
        <v>49</v>
      </c>
      <c r="D6207" s="39" t="s">
        <v>168</v>
      </c>
      <c r="E6207" s="40">
        <v>0</v>
      </c>
      <c r="F6207" s="41">
        <v>0</v>
      </c>
      <c r="G6207" s="40">
        <v>0</v>
      </c>
      <c r="H6207" s="41">
        <v>0</v>
      </c>
    </row>
    <row r="6208" spans="1:8">
      <c r="A6208" s="38">
        <v>45115</v>
      </c>
      <c r="B6208" s="39" t="s">
        <v>180</v>
      </c>
      <c r="C6208" s="39" t="s">
        <v>49</v>
      </c>
      <c r="D6208" s="39" t="s">
        <v>195</v>
      </c>
      <c r="E6208" s="40">
        <v>0</v>
      </c>
      <c r="F6208" s="41">
        <v>2.3837722663238061</v>
      </c>
      <c r="G6208" s="40">
        <v>351.36141805868141</v>
      </c>
      <c r="H6208" s="41">
        <v>0.54826762125447548</v>
      </c>
    </row>
    <row r="6209" spans="1:8">
      <c r="A6209" s="38">
        <v>45115</v>
      </c>
      <c r="B6209" s="39" t="s">
        <v>180</v>
      </c>
      <c r="C6209" s="39" t="s">
        <v>49</v>
      </c>
      <c r="D6209" s="39" t="s">
        <v>169</v>
      </c>
      <c r="E6209" s="40">
        <v>0</v>
      </c>
      <c r="F6209" s="41">
        <v>2.3837722663238061</v>
      </c>
      <c r="G6209" s="40">
        <v>351.36141805868141</v>
      </c>
      <c r="H6209" s="41">
        <v>0.54826762125447548</v>
      </c>
    </row>
    <row r="6210" spans="1:8">
      <c r="A6210" s="38">
        <v>45115</v>
      </c>
      <c r="B6210" s="39" t="s">
        <v>180</v>
      </c>
      <c r="C6210" s="39" t="s">
        <v>49</v>
      </c>
      <c r="D6210" s="39" t="s">
        <v>170</v>
      </c>
      <c r="E6210" s="40">
        <v>0</v>
      </c>
      <c r="F6210" s="41">
        <v>0</v>
      </c>
      <c r="G6210" s="40">
        <v>0</v>
      </c>
      <c r="H6210" s="41">
        <v>0</v>
      </c>
    </row>
    <row r="6211" spans="1:8">
      <c r="A6211" s="38">
        <v>45115</v>
      </c>
      <c r="B6211" s="39" t="s">
        <v>180</v>
      </c>
      <c r="C6211" s="39" t="s">
        <v>49</v>
      </c>
      <c r="D6211" s="39" t="s">
        <v>171</v>
      </c>
      <c r="E6211" s="40">
        <v>0</v>
      </c>
      <c r="F6211" s="41">
        <v>0</v>
      </c>
      <c r="G6211" s="40">
        <v>0</v>
      </c>
      <c r="H6211" s="41">
        <v>0</v>
      </c>
    </row>
    <row r="6212" spans="1:8">
      <c r="A6212" s="38">
        <v>45115</v>
      </c>
      <c r="B6212" s="39" t="s">
        <v>180</v>
      </c>
      <c r="C6212" s="39" t="s">
        <v>50</v>
      </c>
      <c r="D6212" s="39" t="s">
        <v>172</v>
      </c>
      <c r="E6212" s="40">
        <v>0</v>
      </c>
      <c r="F6212" s="41">
        <v>1.927624749625527</v>
      </c>
      <c r="G6212" s="40">
        <v>284.12653972098599</v>
      </c>
      <c r="H6212" s="41">
        <v>0.44335369241387118</v>
      </c>
    </row>
    <row r="6213" spans="1:8">
      <c r="A6213" s="38">
        <v>45115</v>
      </c>
      <c r="B6213" s="39" t="s">
        <v>180</v>
      </c>
      <c r="C6213" s="39" t="s">
        <v>50</v>
      </c>
      <c r="D6213" s="39" t="s">
        <v>173</v>
      </c>
      <c r="E6213" s="40">
        <v>0</v>
      </c>
      <c r="F6213" s="41">
        <v>0</v>
      </c>
      <c r="G6213" s="40">
        <v>0</v>
      </c>
      <c r="H6213" s="41">
        <v>0</v>
      </c>
    </row>
    <row r="6214" spans="1:8">
      <c r="A6214" s="38">
        <v>45115</v>
      </c>
      <c r="B6214" s="39" t="s">
        <v>180</v>
      </c>
      <c r="C6214" s="39" t="s">
        <v>50</v>
      </c>
      <c r="D6214" s="39" t="s">
        <v>13</v>
      </c>
      <c r="E6214" s="40">
        <v>0</v>
      </c>
      <c r="F6214" s="41">
        <v>0</v>
      </c>
      <c r="G6214" s="40">
        <v>0</v>
      </c>
      <c r="H6214" s="41">
        <v>0</v>
      </c>
    </row>
    <row r="6215" spans="1:8">
      <c r="A6215" s="38">
        <v>45115</v>
      </c>
      <c r="B6215" s="39" t="s">
        <v>180</v>
      </c>
      <c r="C6215" s="39" t="s">
        <v>50</v>
      </c>
      <c r="D6215" s="39" t="s">
        <v>15</v>
      </c>
      <c r="E6215" s="40">
        <v>0</v>
      </c>
      <c r="F6215" s="41">
        <v>0</v>
      </c>
      <c r="G6215" s="40">
        <v>0</v>
      </c>
      <c r="H6215" s="41">
        <v>0</v>
      </c>
    </row>
    <row r="6216" spans="1:8">
      <c r="A6216" s="38">
        <v>45115</v>
      </c>
      <c r="B6216" s="39" t="s">
        <v>180</v>
      </c>
      <c r="C6216" s="39" t="s">
        <v>50</v>
      </c>
      <c r="D6216" s="39" t="s">
        <v>174</v>
      </c>
      <c r="E6216" s="40">
        <v>0</v>
      </c>
      <c r="F6216" s="41">
        <v>0</v>
      </c>
      <c r="G6216" s="40">
        <v>0</v>
      </c>
      <c r="H6216" s="41">
        <v>0</v>
      </c>
    </row>
    <row r="6217" spans="1:8">
      <c r="A6217" s="38">
        <v>45115</v>
      </c>
      <c r="B6217" s="39" t="s">
        <v>180</v>
      </c>
      <c r="C6217" s="39" t="s">
        <v>50</v>
      </c>
      <c r="D6217" s="39" t="s">
        <v>214</v>
      </c>
      <c r="E6217" s="40">
        <v>0</v>
      </c>
      <c r="F6217" s="41">
        <v>0</v>
      </c>
      <c r="G6217" s="40">
        <v>0</v>
      </c>
      <c r="H6217" s="41">
        <v>0</v>
      </c>
    </row>
    <row r="6218" spans="1:8">
      <c r="A6218" s="38">
        <v>45115</v>
      </c>
      <c r="B6218" s="39" t="s">
        <v>180</v>
      </c>
      <c r="C6218" s="39" t="s">
        <v>50</v>
      </c>
      <c r="D6218" s="39" t="s">
        <v>175</v>
      </c>
      <c r="E6218" s="40">
        <v>0</v>
      </c>
      <c r="F6218" s="41">
        <v>0</v>
      </c>
      <c r="G6218" s="40">
        <v>0</v>
      </c>
      <c r="H6218" s="41">
        <v>0</v>
      </c>
    </row>
    <row r="6219" spans="1:8">
      <c r="A6219" s="38">
        <v>45115</v>
      </c>
      <c r="B6219" s="39" t="s">
        <v>180</v>
      </c>
      <c r="C6219" s="39" t="s">
        <v>50</v>
      </c>
      <c r="D6219" s="39" t="s">
        <v>198</v>
      </c>
      <c r="E6219" s="40">
        <v>0</v>
      </c>
      <c r="F6219" s="41">
        <v>0</v>
      </c>
      <c r="G6219" s="40">
        <v>0</v>
      </c>
      <c r="H6219" s="41">
        <v>0</v>
      </c>
    </row>
    <row r="6220" spans="1:8">
      <c r="A6220" s="38">
        <v>45115</v>
      </c>
      <c r="B6220" s="39" t="s">
        <v>180</v>
      </c>
      <c r="C6220" s="39" t="s">
        <v>50</v>
      </c>
      <c r="D6220" s="39" t="s">
        <v>178</v>
      </c>
      <c r="E6220" s="40">
        <v>0</v>
      </c>
      <c r="F6220" s="41">
        <v>0</v>
      </c>
      <c r="G6220" s="40">
        <v>0</v>
      </c>
      <c r="H6220" s="41">
        <v>0</v>
      </c>
    </row>
    <row r="6221" spans="1:8">
      <c r="A6221" s="38">
        <v>45115</v>
      </c>
      <c r="B6221" s="39" t="s">
        <v>180</v>
      </c>
      <c r="C6221" s="39" t="s">
        <v>50</v>
      </c>
      <c r="D6221" s="39" t="s">
        <v>179</v>
      </c>
      <c r="E6221" s="40">
        <v>0</v>
      </c>
      <c r="F6221" s="41">
        <v>0</v>
      </c>
      <c r="G6221" s="40">
        <v>0</v>
      </c>
      <c r="H6221" s="41">
        <v>0</v>
      </c>
    </row>
    <row r="6222" spans="1:8">
      <c r="A6222" s="38">
        <v>45115</v>
      </c>
      <c r="B6222" s="39" t="s">
        <v>180</v>
      </c>
      <c r="C6222" s="39" t="s">
        <v>50</v>
      </c>
      <c r="D6222" s="39" t="s">
        <v>8</v>
      </c>
      <c r="E6222" s="40">
        <v>0</v>
      </c>
      <c r="F6222" s="41">
        <v>0</v>
      </c>
      <c r="G6222" s="40">
        <v>0</v>
      </c>
      <c r="H6222" s="41">
        <v>0</v>
      </c>
    </row>
    <row r="6223" spans="1:8">
      <c r="A6223" s="38">
        <v>45116</v>
      </c>
      <c r="B6223" s="39" t="s">
        <v>89</v>
      </c>
      <c r="C6223" s="39" t="s">
        <v>43</v>
      </c>
      <c r="D6223" s="39" t="s">
        <v>90</v>
      </c>
      <c r="E6223" s="40">
        <v>0</v>
      </c>
      <c r="F6223" s="41">
        <v>2.3651924902381278</v>
      </c>
      <c r="G6223" s="40">
        <v>154.087636976178</v>
      </c>
      <c r="H6223" s="41">
        <v>0.82781737158334479</v>
      </c>
    </row>
    <row r="6224" spans="1:8">
      <c r="A6224" s="38">
        <v>45116</v>
      </c>
      <c r="B6224" s="39" t="s">
        <v>89</v>
      </c>
      <c r="C6224" s="39" t="s">
        <v>44</v>
      </c>
      <c r="D6224" s="39" t="s">
        <v>91</v>
      </c>
      <c r="E6224" s="40">
        <v>0</v>
      </c>
      <c r="F6224" s="41">
        <v>22.619577732279559</v>
      </c>
      <c r="G6224" s="40">
        <v>1525.4988969970941</v>
      </c>
      <c r="H6224" s="41">
        <v>7.9168522062978441</v>
      </c>
    </row>
    <row r="6225" spans="1:8">
      <c r="A6225" s="38">
        <v>45116</v>
      </c>
      <c r="B6225" s="39" t="s">
        <v>89</v>
      </c>
      <c r="C6225" s="39" t="s">
        <v>45</v>
      </c>
      <c r="D6225" s="39" t="s">
        <v>92</v>
      </c>
      <c r="E6225" s="40">
        <v>0</v>
      </c>
      <c r="F6225" s="41">
        <v>42.719915845298033</v>
      </c>
      <c r="G6225" s="40">
        <v>2875.390308027454</v>
      </c>
      <c r="H6225" s="41">
        <v>14.95197054585431</v>
      </c>
    </row>
    <row r="6226" spans="1:8">
      <c r="A6226" s="38">
        <v>45116</v>
      </c>
      <c r="B6226" s="39" t="s">
        <v>89</v>
      </c>
      <c r="C6226" s="39" t="s">
        <v>45</v>
      </c>
      <c r="D6226" s="39" t="s">
        <v>93</v>
      </c>
      <c r="E6226" s="40">
        <v>0</v>
      </c>
      <c r="F6226" s="41">
        <v>4.0848604861950184</v>
      </c>
      <c r="G6226" s="40">
        <v>267.22115830748362</v>
      </c>
      <c r="H6226" s="41">
        <v>1.4297011701682569</v>
      </c>
    </row>
    <row r="6227" spans="1:8">
      <c r="A6227" s="38">
        <v>45116</v>
      </c>
      <c r="B6227" s="39" t="s">
        <v>89</v>
      </c>
      <c r="C6227" s="39" t="s">
        <v>45</v>
      </c>
      <c r="D6227" s="39" t="s">
        <v>94</v>
      </c>
      <c r="E6227" s="40">
        <v>0</v>
      </c>
      <c r="F6227" s="41">
        <v>3.6058402015577262</v>
      </c>
      <c r="G6227" s="40">
        <v>238.67010458517649</v>
      </c>
      <c r="H6227" s="41">
        <v>1.2620440705452041</v>
      </c>
    </row>
    <row r="6228" spans="1:8">
      <c r="A6228" s="38">
        <v>45116</v>
      </c>
      <c r="B6228" s="39" t="s">
        <v>89</v>
      </c>
      <c r="C6228" s="39" t="s">
        <v>45</v>
      </c>
      <c r="D6228" s="39" t="s">
        <v>95</v>
      </c>
      <c r="E6228" s="40">
        <v>0</v>
      </c>
      <c r="F6228" s="41">
        <v>3.9816243491254143E-2</v>
      </c>
      <c r="G6228" s="40">
        <v>2.3384996124571291</v>
      </c>
      <c r="H6228" s="41">
        <v>1.393568522193895E-2</v>
      </c>
    </row>
    <row r="6229" spans="1:8">
      <c r="A6229" s="38">
        <v>45116</v>
      </c>
      <c r="B6229" s="39" t="s">
        <v>89</v>
      </c>
      <c r="C6229" s="39" t="s">
        <v>45</v>
      </c>
      <c r="D6229" s="39" t="s">
        <v>96</v>
      </c>
      <c r="E6229" s="40">
        <v>0</v>
      </c>
      <c r="F6229" s="41">
        <v>1.193877572868761</v>
      </c>
      <c r="G6229" s="40">
        <v>87.600441710141666</v>
      </c>
      <c r="H6229" s="41">
        <v>0.41785715050406652</v>
      </c>
    </row>
    <row r="6230" spans="1:8">
      <c r="A6230" s="38">
        <v>45116</v>
      </c>
      <c r="B6230" s="39" t="s">
        <v>89</v>
      </c>
      <c r="C6230" s="39" t="s">
        <v>45</v>
      </c>
      <c r="D6230" s="39" t="s">
        <v>97</v>
      </c>
      <c r="E6230" s="40">
        <v>0</v>
      </c>
      <c r="F6230" s="41">
        <v>1.255268942844832</v>
      </c>
      <c r="G6230" s="40">
        <v>90.680127886015924</v>
      </c>
      <c r="H6230" s="41">
        <v>0.43934412999569122</v>
      </c>
    </row>
    <row r="6231" spans="1:8">
      <c r="A6231" s="38">
        <v>45116</v>
      </c>
      <c r="B6231" s="39" t="s">
        <v>89</v>
      </c>
      <c r="C6231" s="39" t="s">
        <v>45</v>
      </c>
      <c r="D6231" s="39" t="s">
        <v>98</v>
      </c>
      <c r="E6231" s="40">
        <v>0</v>
      </c>
      <c r="F6231" s="41">
        <v>3.9397333860279786E-3</v>
      </c>
      <c r="G6231" s="40">
        <v>0.2313896085760713</v>
      </c>
      <c r="H6231" s="41">
        <v>1.378906685109793E-3</v>
      </c>
    </row>
    <row r="6232" spans="1:8">
      <c r="A6232" s="38">
        <v>45116</v>
      </c>
      <c r="B6232" s="39" t="s">
        <v>89</v>
      </c>
      <c r="C6232" s="39" t="s">
        <v>45</v>
      </c>
      <c r="D6232" s="39" t="s">
        <v>100</v>
      </c>
      <c r="E6232" s="40">
        <v>0</v>
      </c>
      <c r="F6232" s="41">
        <v>4.7668878175254122E-2</v>
      </c>
      <c r="G6232" s="40">
        <v>2.799702919326974</v>
      </c>
      <c r="H6232" s="41">
        <v>1.6684107361338942E-2</v>
      </c>
    </row>
    <row r="6233" spans="1:8">
      <c r="A6233" s="38">
        <v>45116</v>
      </c>
      <c r="B6233" s="39" t="s">
        <v>89</v>
      </c>
      <c r="C6233" s="39" t="s">
        <v>45</v>
      </c>
      <c r="D6233" s="39" t="s">
        <v>101</v>
      </c>
      <c r="E6233" s="40">
        <v>0</v>
      </c>
      <c r="F6233" s="41">
        <v>2.001242523913585E-2</v>
      </c>
      <c r="G6233" s="40">
        <v>1.1753757904440709</v>
      </c>
      <c r="H6233" s="41">
        <v>7.0043488336975473E-3</v>
      </c>
    </row>
    <row r="6234" spans="1:8">
      <c r="A6234" s="38">
        <v>45116</v>
      </c>
      <c r="B6234" s="39" t="s">
        <v>89</v>
      </c>
      <c r="C6234" s="39" t="s">
        <v>45</v>
      </c>
      <c r="D6234" s="39" t="s">
        <v>102</v>
      </c>
      <c r="E6234" s="40">
        <v>0</v>
      </c>
      <c r="F6234" s="41">
        <v>0</v>
      </c>
      <c r="G6234" s="40">
        <v>0</v>
      </c>
      <c r="H6234" s="41">
        <v>0</v>
      </c>
    </row>
    <row r="6235" spans="1:8">
      <c r="A6235" s="38">
        <v>45116</v>
      </c>
      <c r="B6235" s="39" t="s">
        <v>89</v>
      </c>
      <c r="C6235" s="39" t="s">
        <v>45</v>
      </c>
      <c r="D6235" s="39" t="s">
        <v>103</v>
      </c>
      <c r="E6235" s="40">
        <v>0</v>
      </c>
      <c r="F6235" s="41">
        <v>9.9247195090591163E-3</v>
      </c>
      <c r="G6235" s="40">
        <v>0.5420055067640982</v>
      </c>
      <c r="H6235" s="41">
        <v>3.4736518281706899E-3</v>
      </c>
    </row>
    <row r="6236" spans="1:8">
      <c r="A6236" s="38">
        <v>45116</v>
      </c>
      <c r="B6236" s="39" t="s">
        <v>89</v>
      </c>
      <c r="C6236" s="39" t="s">
        <v>45</v>
      </c>
      <c r="D6236" s="39" t="s">
        <v>199</v>
      </c>
      <c r="E6236" s="40">
        <v>0</v>
      </c>
      <c r="F6236" s="41">
        <v>6.4850079057225077E-2</v>
      </c>
      <c r="G6236" s="40">
        <v>3.8087943875580881</v>
      </c>
      <c r="H6236" s="41">
        <v>2.2697527670028771E-2</v>
      </c>
    </row>
    <row r="6237" spans="1:8">
      <c r="A6237" s="38">
        <v>45116</v>
      </c>
      <c r="B6237" s="39" t="s">
        <v>89</v>
      </c>
      <c r="C6237" s="39" t="s">
        <v>45</v>
      </c>
      <c r="D6237" s="39" t="s">
        <v>104</v>
      </c>
      <c r="E6237" s="40">
        <v>0</v>
      </c>
      <c r="F6237" s="41">
        <v>0</v>
      </c>
      <c r="G6237" s="40">
        <v>0</v>
      </c>
      <c r="H6237" s="41">
        <v>0</v>
      </c>
    </row>
    <row r="6238" spans="1:8">
      <c r="A6238" s="38">
        <v>45116</v>
      </c>
      <c r="B6238" s="39" t="s">
        <v>89</v>
      </c>
      <c r="C6238" s="39" t="s">
        <v>45</v>
      </c>
      <c r="D6238" s="39" t="s">
        <v>105</v>
      </c>
      <c r="E6238" s="40">
        <v>0</v>
      </c>
      <c r="F6238" s="41">
        <v>7.1852459818320571E-2</v>
      </c>
      <c r="G6238" s="40">
        <v>4.2200603247803157</v>
      </c>
      <c r="H6238" s="41">
        <v>2.5148360936412199E-2</v>
      </c>
    </row>
    <row r="6239" spans="1:8">
      <c r="A6239" s="38">
        <v>45116</v>
      </c>
      <c r="B6239" s="39" t="s">
        <v>89</v>
      </c>
      <c r="C6239" s="39" t="s">
        <v>45</v>
      </c>
      <c r="D6239" s="39" t="s">
        <v>107</v>
      </c>
      <c r="E6239" s="40">
        <v>0</v>
      </c>
      <c r="F6239" s="41">
        <v>6.8878584756036657E-2</v>
      </c>
      <c r="G6239" s="40">
        <v>4.0453977983625631</v>
      </c>
      <c r="H6239" s="41">
        <v>2.4107504664612828E-2</v>
      </c>
    </row>
    <row r="6240" spans="1:8">
      <c r="A6240" s="38">
        <v>45116</v>
      </c>
      <c r="B6240" s="39" t="s">
        <v>89</v>
      </c>
      <c r="C6240" s="39" t="s">
        <v>45</v>
      </c>
      <c r="D6240" s="39" t="s">
        <v>109</v>
      </c>
      <c r="E6240" s="40">
        <v>0</v>
      </c>
      <c r="F6240" s="41">
        <v>1.4904105935671879E-2</v>
      </c>
      <c r="G6240" s="40">
        <v>0.87535244157938685</v>
      </c>
      <c r="H6240" s="41">
        <v>5.2164370774851572E-3</v>
      </c>
    </row>
    <row r="6241" spans="1:8">
      <c r="A6241" s="38">
        <v>45116</v>
      </c>
      <c r="B6241" s="39" t="s">
        <v>89</v>
      </c>
      <c r="C6241" s="39" t="s">
        <v>45</v>
      </c>
      <c r="D6241" s="39" t="s">
        <v>200</v>
      </c>
      <c r="E6241" s="40">
        <v>0</v>
      </c>
      <c r="F6241" s="41">
        <v>0</v>
      </c>
      <c r="G6241" s="40">
        <v>0</v>
      </c>
      <c r="H6241" s="41">
        <v>0</v>
      </c>
    </row>
    <row r="6242" spans="1:8">
      <c r="A6242" s="38">
        <v>45116</v>
      </c>
      <c r="B6242" s="39" t="s">
        <v>89</v>
      </c>
      <c r="C6242" s="39" t="s">
        <v>45</v>
      </c>
      <c r="D6242" s="39" t="s">
        <v>220</v>
      </c>
      <c r="E6242" s="40">
        <v>0</v>
      </c>
      <c r="F6242" s="41">
        <v>7.9219007618541986E-3</v>
      </c>
      <c r="G6242" s="40">
        <v>0.46527146302963202</v>
      </c>
      <c r="H6242" s="41">
        <v>2.7726652666489699E-3</v>
      </c>
    </row>
    <row r="6243" spans="1:8">
      <c r="A6243" s="38">
        <v>45116</v>
      </c>
      <c r="B6243" s="39" t="s">
        <v>89</v>
      </c>
      <c r="C6243" s="39" t="s">
        <v>45</v>
      </c>
      <c r="D6243" s="39" t="s">
        <v>112</v>
      </c>
      <c r="E6243" s="40">
        <v>0</v>
      </c>
      <c r="F6243" s="41">
        <v>2.220950303295175</v>
      </c>
      <c r="G6243" s="40">
        <v>144.30401813071381</v>
      </c>
      <c r="H6243" s="41">
        <v>0.77733260615331101</v>
      </c>
    </row>
    <row r="6244" spans="1:8">
      <c r="A6244" s="38">
        <v>45116</v>
      </c>
      <c r="B6244" s="39" t="s">
        <v>89</v>
      </c>
      <c r="C6244" s="39" t="s">
        <v>45</v>
      </c>
      <c r="D6244" s="39" t="s">
        <v>221</v>
      </c>
      <c r="E6244" s="40">
        <v>0</v>
      </c>
      <c r="F6244" s="41">
        <v>0</v>
      </c>
      <c r="G6244" s="40">
        <v>0</v>
      </c>
      <c r="H6244" s="41">
        <v>0</v>
      </c>
    </row>
    <row r="6245" spans="1:8">
      <c r="A6245" s="38">
        <v>45116</v>
      </c>
      <c r="B6245" s="39" t="s">
        <v>89</v>
      </c>
      <c r="C6245" s="39" t="s">
        <v>45</v>
      </c>
      <c r="D6245" s="39" t="s">
        <v>114</v>
      </c>
      <c r="E6245" s="40">
        <v>0</v>
      </c>
      <c r="F6245" s="41">
        <v>3.9990937235167379</v>
      </c>
      <c r="G6245" s="40">
        <v>264.24969109122492</v>
      </c>
      <c r="H6245" s="41">
        <v>1.3996828032308579</v>
      </c>
    </row>
    <row r="6246" spans="1:8">
      <c r="A6246" s="38">
        <v>45116</v>
      </c>
      <c r="B6246" s="39" t="s">
        <v>89</v>
      </c>
      <c r="C6246" s="39" t="s">
        <v>45</v>
      </c>
      <c r="D6246" s="39" t="s">
        <v>115</v>
      </c>
      <c r="E6246" s="40">
        <v>0</v>
      </c>
      <c r="F6246" s="41">
        <v>0.57363457266263729</v>
      </c>
      <c r="G6246" s="40">
        <v>33.690878602303187</v>
      </c>
      <c r="H6246" s="41">
        <v>0.20077210043192301</v>
      </c>
    </row>
    <row r="6247" spans="1:8">
      <c r="A6247" s="38">
        <v>45116</v>
      </c>
      <c r="B6247" s="39" t="s">
        <v>89</v>
      </c>
      <c r="C6247" s="39" t="s">
        <v>45</v>
      </c>
      <c r="D6247" s="39" t="s">
        <v>116</v>
      </c>
      <c r="E6247" s="40">
        <v>0</v>
      </c>
      <c r="F6247" s="41">
        <v>0.18961662204964549</v>
      </c>
      <c r="G6247" s="40">
        <v>11.136620592445521</v>
      </c>
      <c r="H6247" s="41">
        <v>6.6365817717375916E-2</v>
      </c>
    </row>
    <row r="6248" spans="1:8">
      <c r="A6248" s="38">
        <v>45116</v>
      </c>
      <c r="B6248" s="39" t="s">
        <v>89</v>
      </c>
      <c r="C6248" s="39" t="s">
        <v>45</v>
      </c>
      <c r="D6248" s="39" t="s">
        <v>117</v>
      </c>
      <c r="E6248" s="40">
        <v>0</v>
      </c>
      <c r="F6248" s="41">
        <v>3.6113701434609911</v>
      </c>
      <c r="G6248" s="40">
        <v>238.99489079964039</v>
      </c>
      <c r="H6248" s="41">
        <v>1.2639795502113469</v>
      </c>
    </row>
    <row r="6249" spans="1:8">
      <c r="A6249" s="38">
        <v>45116</v>
      </c>
      <c r="B6249" s="39" t="s">
        <v>89</v>
      </c>
      <c r="C6249" s="39" t="s">
        <v>45</v>
      </c>
      <c r="D6249" s="39" t="s">
        <v>118</v>
      </c>
      <c r="E6249" s="40">
        <v>0</v>
      </c>
      <c r="F6249" s="41">
        <v>7.4713475413553923</v>
      </c>
      <c r="G6249" s="40">
        <v>497.04400650891881</v>
      </c>
      <c r="H6249" s="41">
        <v>2.6149716394743869</v>
      </c>
    </row>
    <row r="6250" spans="1:8">
      <c r="A6250" s="38">
        <v>45116</v>
      </c>
      <c r="B6250" s="39" t="s">
        <v>89</v>
      </c>
      <c r="C6250" s="39" t="s">
        <v>45</v>
      </c>
      <c r="D6250" s="39" t="s">
        <v>119</v>
      </c>
      <c r="E6250" s="40">
        <v>0</v>
      </c>
      <c r="F6250" s="41">
        <v>17.205539474840609</v>
      </c>
      <c r="G6250" s="40">
        <v>1132.2398029936869</v>
      </c>
      <c r="H6250" s="41">
        <v>6.0219388161942113</v>
      </c>
    </row>
    <row r="6251" spans="1:8">
      <c r="A6251" s="38">
        <v>45116</v>
      </c>
      <c r="B6251" s="39" t="s">
        <v>89</v>
      </c>
      <c r="C6251" s="39" t="s">
        <v>46</v>
      </c>
      <c r="D6251" s="39" t="s">
        <v>203</v>
      </c>
      <c r="E6251" s="40">
        <v>0</v>
      </c>
      <c r="F6251" s="41">
        <v>0</v>
      </c>
      <c r="G6251" s="40">
        <v>0</v>
      </c>
      <c r="H6251" s="41">
        <v>0</v>
      </c>
    </row>
    <row r="6252" spans="1:8">
      <c r="A6252" s="38">
        <v>45116</v>
      </c>
      <c r="B6252" s="39" t="s">
        <v>89</v>
      </c>
      <c r="C6252" s="39" t="s">
        <v>46</v>
      </c>
      <c r="D6252" s="39" t="s">
        <v>120</v>
      </c>
      <c r="E6252" s="40">
        <v>0</v>
      </c>
      <c r="F6252" s="41">
        <v>8.2749944632992811</v>
      </c>
      <c r="G6252" s="40">
        <v>575.91191424159183</v>
      </c>
      <c r="H6252" s="41">
        <v>2.8962480621547479</v>
      </c>
    </row>
    <row r="6253" spans="1:8">
      <c r="A6253" s="38">
        <v>45116</v>
      </c>
      <c r="B6253" s="39" t="s">
        <v>89</v>
      </c>
      <c r="C6253" s="39" t="s">
        <v>46</v>
      </c>
      <c r="D6253" s="39" t="s">
        <v>121</v>
      </c>
      <c r="E6253" s="40">
        <v>0</v>
      </c>
      <c r="F6253" s="41">
        <v>0.29267117656985431</v>
      </c>
      <c r="G6253" s="40">
        <v>20.81392214844352</v>
      </c>
      <c r="H6253" s="41">
        <v>0.102434911799449</v>
      </c>
    </row>
    <row r="6254" spans="1:8">
      <c r="A6254" s="38">
        <v>45116</v>
      </c>
      <c r="B6254" s="39" t="s">
        <v>89</v>
      </c>
      <c r="C6254" s="39" t="s">
        <v>46</v>
      </c>
      <c r="D6254" s="39" t="s">
        <v>122</v>
      </c>
      <c r="E6254" s="40">
        <v>0</v>
      </c>
      <c r="F6254" s="41">
        <v>1.235341804570775E-2</v>
      </c>
      <c r="G6254" s="40">
        <v>0.72554467170550618</v>
      </c>
      <c r="H6254" s="41">
        <v>4.3236963159977134E-3</v>
      </c>
    </row>
    <row r="6255" spans="1:8">
      <c r="A6255" s="38">
        <v>45116</v>
      </c>
      <c r="B6255" s="39" t="s">
        <v>89</v>
      </c>
      <c r="C6255" s="39" t="s">
        <v>46</v>
      </c>
      <c r="D6255" s="39" t="s">
        <v>123</v>
      </c>
      <c r="E6255" s="40">
        <v>0</v>
      </c>
      <c r="F6255" s="41">
        <v>47.565407260133391</v>
      </c>
      <c r="G6255" s="40">
        <v>3260.698008270102</v>
      </c>
      <c r="H6255" s="41">
        <v>16.647892541046691</v>
      </c>
    </row>
    <row r="6256" spans="1:8">
      <c r="A6256" s="38">
        <v>45116</v>
      </c>
      <c r="B6256" s="39" t="s">
        <v>89</v>
      </c>
      <c r="C6256" s="39" t="s">
        <v>46</v>
      </c>
      <c r="D6256" s="39" t="s">
        <v>124</v>
      </c>
      <c r="E6256" s="40">
        <v>0</v>
      </c>
      <c r="F6256" s="41">
        <v>2.8527074063819449E-2</v>
      </c>
      <c r="G6256" s="40">
        <v>1.6754607113408599</v>
      </c>
      <c r="H6256" s="41">
        <v>9.9844759223368055E-3</v>
      </c>
    </row>
    <row r="6257" spans="1:8">
      <c r="A6257" s="38">
        <v>45116</v>
      </c>
      <c r="B6257" s="39" t="s">
        <v>89</v>
      </c>
      <c r="C6257" s="39" t="s">
        <v>47</v>
      </c>
      <c r="D6257" s="39" t="s">
        <v>185</v>
      </c>
      <c r="E6257" s="40">
        <v>0</v>
      </c>
      <c r="F6257" s="41">
        <v>1.2202787101216319</v>
      </c>
      <c r="G6257" s="40">
        <v>71.621768954326413</v>
      </c>
      <c r="H6257" s="41">
        <v>0.42709754854257131</v>
      </c>
    </row>
    <row r="6258" spans="1:8">
      <c r="A6258" s="38">
        <v>45116</v>
      </c>
      <c r="B6258" s="39" t="s">
        <v>89</v>
      </c>
      <c r="C6258" s="39" t="s">
        <v>47</v>
      </c>
      <c r="D6258" s="39" t="s">
        <v>205</v>
      </c>
      <c r="E6258" s="40">
        <v>0</v>
      </c>
      <c r="F6258" s="41">
        <v>1.853298255343202</v>
      </c>
      <c r="G6258" s="40">
        <v>122.7109672482616</v>
      </c>
      <c r="H6258" s="41">
        <v>0.64865438937012077</v>
      </c>
    </row>
    <row r="6259" spans="1:8">
      <c r="A6259" s="38">
        <v>45116</v>
      </c>
      <c r="B6259" s="39" t="s">
        <v>89</v>
      </c>
      <c r="C6259" s="39" t="s">
        <v>47</v>
      </c>
      <c r="D6259" s="39" t="s">
        <v>126</v>
      </c>
      <c r="E6259" s="40">
        <v>0</v>
      </c>
      <c r="F6259" s="41">
        <v>1.937312137701978E-2</v>
      </c>
      <c r="G6259" s="40">
        <v>1.137828003342328</v>
      </c>
      <c r="H6259" s="41">
        <v>6.7805924819569216E-3</v>
      </c>
    </row>
    <row r="6260" spans="1:8">
      <c r="A6260" s="38">
        <v>45116</v>
      </c>
      <c r="B6260" s="39" t="s">
        <v>89</v>
      </c>
      <c r="C6260" s="39" t="s">
        <v>47</v>
      </c>
      <c r="D6260" s="39" t="s">
        <v>128</v>
      </c>
      <c r="E6260" s="40">
        <v>0</v>
      </c>
      <c r="F6260" s="41">
        <v>2.3091777436372469</v>
      </c>
      <c r="G6260" s="40">
        <v>151.40690752893761</v>
      </c>
      <c r="H6260" s="41">
        <v>0.80821221027303636</v>
      </c>
    </row>
    <row r="6261" spans="1:8">
      <c r="A6261" s="38">
        <v>45116</v>
      </c>
      <c r="B6261" s="39" t="s">
        <v>89</v>
      </c>
      <c r="C6261" s="39" t="s">
        <v>47</v>
      </c>
      <c r="D6261" s="39" t="s">
        <v>130</v>
      </c>
      <c r="E6261" s="40">
        <v>0</v>
      </c>
      <c r="F6261" s="41">
        <v>2.179508501422061</v>
      </c>
      <c r="G6261" s="40">
        <v>141.8700457334663</v>
      </c>
      <c r="H6261" s="41">
        <v>0.76282797549772152</v>
      </c>
    </row>
    <row r="6262" spans="1:8">
      <c r="A6262" s="38">
        <v>45116</v>
      </c>
      <c r="B6262" s="39" t="s">
        <v>89</v>
      </c>
      <c r="C6262" s="39" t="s">
        <v>47</v>
      </c>
      <c r="D6262" s="39" t="s">
        <v>131</v>
      </c>
      <c r="E6262" s="40">
        <v>0</v>
      </c>
      <c r="F6262" s="41">
        <v>1.1904877962136799</v>
      </c>
      <c r="G6262" s="40">
        <v>77.811880211175364</v>
      </c>
      <c r="H6262" s="41">
        <v>0.41667072867478799</v>
      </c>
    </row>
    <row r="6263" spans="1:8">
      <c r="A6263" s="38">
        <v>45116</v>
      </c>
      <c r="B6263" s="39" t="s">
        <v>89</v>
      </c>
      <c r="C6263" s="39" t="s">
        <v>47</v>
      </c>
      <c r="D6263" s="39" t="s">
        <v>132</v>
      </c>
      <c r="E6263" s="40">
        <v>0</v>
      </c>
      <c r="F6263" s="41">
        <v>2.997279088429921</v>
      </c>
      <c r="G6263" s="40">
        <v>197.79138648490169</v>
      </c>
      <c r="H6263" s="41">
        <v>1.049047680950473</v>
      </c>
    </row>
    <row r="6264" spans="1:8">
      <c r="A6264" s="38">
        <v>45116</v>
      </c>
      <c r="B6264" s="39" t="s">
        <v>89</v>
      </c>
      <c r="C6264" s="39" t="s">
        <v>47</v>
      </c>
      <c r="D6264" s="39" t="s">
        <v>133</v>
      </c>
      <c r="E6264" s="40">
        <v>0</v>
      </c>
      <c r="F6264" s="41">
        <v>6.8830002055937478E-2</v>
      </c>
      <c r="G6264" s="40">
        <v>4.042544424578594</v>
      </c>
      <c r="H6264" s="41">
        <v>2.409050071957812E-2</v>
      </c>
    </row>
    <row r="6265" spans="1:8">
      <c r="A6265" s="38">
        <v>45116</v>
      </c>
      <c r="B6265" s="39" t="s">
        <v>89</v>
      </c>
      <c r="C6265" s="39" t="s">
        <v>47</v>
      </c>
      <c r="D6265" s="39" t="s">
        <v>135</v>
      </c>
      <c r="E6265" s="40">
        <v>0</v>
      </c>
      <c r="F6265" s="41">
        <v>1.8774850767440889</v>
      </c>
      <c r="G6265" s="40">
        <v>124.1315149321477</v>
      </c>
      <c r="H6265" s="41">
        <v>0.65711977686043122</v>
      </c>
    </row>
    <row r="6266" spans="1:8">
      <c r="A6266" s="38">
        <v>45116</v>
      </c>
      <c r="B6266" s="39" t="s">
        <v>89</v>
      </c>
      <c r="C6266" s="39" t="s">
        <v>18</v>
      </c>
      <c r="D6266" s="39" t="s">
        <v>137</v>
      </c>
      <c r="E6266" s="40">
        <v>0</v>
      </c>
      <c r="F6266" s="41">
        <v>1.258826923807937</v>
      </c>
      <c r="G6266" s="40">
        <v>91.372901814791732</v>
      </c>
      <c r="H6266" s="41">
        <v>0.44058942333277779</v>
      </c>
    </row>
    <row r="6267" spans="1:8">
      <c r="A6267" s="38">
        <v>45116</v>
      </c>
      <c r="B6267" s="39" t="s">
        <v>89</v>
      </c>
      <c r="C6267" s="39" t="s">
        <v>18</v>
      </c>
      <c r="D6267" s="39" t="s">
        <v>138</v>
      </c>
      <c r="E6267" s="40">
        <v>0</v>
      </c>
      <c r="F6267" s="41">
        <v>1.767445773379947E-2</v>
      </c>
      <c r="G6267" s="40">
        <v>1.038061578309333</v>
      </c>
      <c r="H6267" s="41">
        <v>6.186060206829813E-3</v>
      </c>
    </row>
    <row r="6268" spans="1:8">
      <c r="A6268" s="38">
        <v>45116</v>
      </c>
      <c r="B6268" s="39" t="s">
        <v>89</v>
      </c>
      <c r="C6268" s="39" t="s">
        <v>18</v>
      </c>
      <c r="D6268" s="39" t="s">
        <v>123</v>
      </c>
      <c r="E6268" s="40">
        <v>632.74353279999991</v>
      </c>
      <c r="F6268" s="41">
        <v>25.556021533129201</v>
      </c>
      <c r="G6268" s="40">
        <v>1700.8986550840259</v>
      </c>
      <c r="H6268" s="41">
        <v>8.9446075365952211</v>
      </c>
    </row>
    <row r="6269" spans="1:8">
      <c r="A6269" s="38">
        <v>45116</v>
      </c>
      <c r="B6269" s="39" t="s">
        <v>89</v>
      </c>
      <c r="C6269" s="39" t="s">
        <v>48</v>
      </c>
      <c r="D6269" s="39" t="s">
        <v>123</v>
      </c>
      <c r="E6269" s="40">
        <v>229.70391839999999</v>
      </c>
      <c r="F6269" s="41">
        <v>5.7901423426860728</v>
      </c>
      <c r="G6269" s="40">
        <v>374.11016091402479</v>
      </c>
      <c r="H6269" s="41">
        <v>2.0265498199401262</v>
      </c>
    </row>
    <row r="6270" spans="1:8">
      <c r="A6270" s="38">
        <v>45116</v>
      </c>
      <c r="B6270" s="39" t="s">
        <v>89</v>
      </c>
      <c r="C6270" s="39" t="s">
        <v>7</v>
      </c>
      <c r="D6270" s="39" t="s">
        <v>140</v>
      </c>
      <c r="E6270" s="40">
        <v>2802.7153680000001</v>
      </c>
      <c r="F6270" s="41">
        <v>75.989085988685375</v>
      </c>
      <c r="G6270" s="40">
        <v>5091.7463916889337</v>
      </c>
      <c r="H6270" s="41">
        <v>66.721387627970586</v>
      </c>
    </row>
    <row r="6271" spans="1:8">
      <c r="A6271" s="38">
        <v>45116</v>
      </c>
      <c r="B6271" s="39" t="s">
        <v>89</v>
      </c>
      <c r="C6271" s="39" t="s">
        <v>7</v>
      </c>
      <c r="D6271" s="39" t="s">
        <v>141</v>
      </c>
      <c r="E6271" s="40">
        <v>1907.4177314999999</v>
      </c>
      <c r="F6271" s="41">
        <v>94.849440498420847</v>
      </c>
      <c r="G6271" s="40">
        <v>6281.4937715269889</v>
      </c>
      <c r="H6271" s="41">
        <v>82.431222156618347</v>
      </c>
    </row>
    <row r="6272" spans="1:8">
      <c r="A6272" s="38">
        <v>45116</v>
      </c>
      <c r="B6272" s="39" t="s">
        <v>89</v>
      </c>
      <c r="C6272" s="39" t="s">
        <v>7</v>
      </c>
      <c r="D6272" s="39" t="s">
        <v>142</v>
      </c>
      <c r="E6272" s="40">
        <v>821.81763229999979</v>
      </c>
      <c r="F6272" s="41">
        <v>46.306911650766303</v>
      </c>
      <c r="G6272" s="40">
        <v>3105.4028374560712</v>
      </c>
      <c r="H6272" s="41">
        <v>43.991566068227989</v>
      </c>
    </row>
    <row r="6273" spans="1:8">
      <c r="A6273" s="38">
        <v>45116</v>
      </c>
      <c r="B6273" s="39" t="s">
        <v>89</v>
      </c>
      <c r="C6273" s="39" t="s">
        <v>16</v>
      </c>
      <c r="D6273" s="39" t="s">
        <v>123</v>
      </c>
      <c r="E6273" s="40">
        <v>0</v>
      </c>
      <c r="F6273" s="41">
        <v>0.50664364491707869</v>
      </c>
      <c r="G6273" s="40">
        <v>29.7563472443778</v>
      </c>
      <c r="H6273" s="41">
        <v>0.1773252757209775</v>
      </c>
    </row>
    <row r="6274" spans="1:8">
      <c r="A6274" s="38">
        <v>45116</v>
      </c>
      <c r="B6274" s="39" t="s">
        <v>89</v>
      </c>
      <c r="C6274" s="39" t="s">
        <v>49</v>
      </c>
      <c r="D6274" s="39" t="s">
        <v>143</v>
      </c>
      <c r="E6274" s="40">
        <v>0</v>
      </c>
      <c r="F6274" s="41">
        <v>25.164750051341059</v>
      </c>
      <c r="G6274" s="40">
        <v>1640.539988333506</v>
      </c>
      <c r="H6274" s="41">
        <v>8.8076625179693693</v>
      </c>
    </row>
    <row r="6275" spans="1:8">
      <c r="A6275" s="38">
        <v>45116</v>
      </c>
      <c r="B6275" s="39" t="s">
        <v>89</v>
      </c>
      <c r="C6275" s="39" t="s">
        <v>49</v>
      </c>
      <c r="D6275" s="39" t="s">
        <v>144</v>
      </c>
      <c r="E6275" s="40">
        <v>0</v>
      </c>
      <c r="F6275" s="41">
        <v>7.5981883175677736E-2</v>
      </c>
      <c r="G6275" s="40">
        <v>4.4625908619208232</v>
      </c>
      <c r="H6275" s="41">
        <v>2.659365911148721E-2</v>
      </c>
    </row>
    <row r="6276" spans="1:8">
      <c r="A6276" s="38">
        <v>45116</v>
      </c>
      <c r="B6276" s="39" t="s">
        <v>89</v>
      </c>
      <c r="C6276" s="39" t="s">
        <v>49</v>
      </c>
      <c r="D6276" s="39" t="s">
        <v>145</v>
      </c>
      <c r="E6276" s="40">
        <v>0</v>
      </c>
      <c r="F6276" s="41">
        <v>0</v>
      </c>
      <c r="G6276" s="40">
        <v>0</v>
      </c>
      <c r="H6276" s="41">
        <v>0</v>
      </c>
    </row>
    <row r="6277" spans="1:8">
      <c r="A6277" s="38">
        <v>45116</v>
      </c>
      <c r="B6277" s="39" t="s">
        <v>89</v>
      </c>
      <c r="C6277" s="39" t="s">
        <v>49</v>
      </c>
      <c r="D6277" s="39" t="s">
        <v>278</v>
      </c>
      <c r="E6277" s="40">
        <v>0</v>
      </c>
      <c r="F6277" s="41">
        <v>8.5969241950832748E-3</v>
      </c>
      <c r="G6277" s="40">
        <v>0.46949238723728781</v>
      </c>
      <c r="H6277" s="41">
        <v>3.0089234682791461E-3</v>
      </c>
    </row>
    <row r="6278" spans="1:8">
      <c r="A6278" s="38">
        <v>45116</v>
      </c>
      <c r="B6278" s="39" t="s">
        <v>89</v>
      </c>
      <c r="C6278" s="39" t="s">
        <v>49</v>
      </c>
      <c r="D6278" s="39" t="s">
        <v>146</v>
      </c>
      <c r="E6278" s="40">
        <v>0</v>
      </c>
      <c r="F6278" s="41">
        <v>0</v>
      </c>
      <c r="G6278" s="40">
        <v>0</v>
      </c>
      <c r="H6278" s="41">
        <v>0</v>
      </c>
    </row>
    <row r="6279" spans="1:8">
      <c r="A6279" s="38">
        <v>45116</v>
      </c>
      <c r="B6279" s="39" t="s">
        <v>89</v>
      </c>
      <c r="C6279" s="39" t="s">
        <v>49</v>
      </c>
      <c r="D6279" s="39" t="s">
        <v>147</v>
      </c>
      <c r="E6279" s="40">
        <v>0</v>
      </c>
      <c r="F6279" s="41">
        <v>0</v>
      </c>
      <c r="G6279" s="40">
        <v>0</v>
      </c>
      <c r="H6279" s="41">
        <v>0</v>
      </c>
    </row>
    <row r="6280" spans="1:8">
      <c r="A6280" s="38">
        <v>45116</v>
      </c>
      <c r="B6280" s="39" t="s">
        <v>89</v>
      </c>
      <c r="C6280" s="39" t="s">
        <v>49</v>
      </c>
      <c r="D6280" s="39" t="s">
        <v>148</v>
      </c>
      <c r="E6280" s="40">
        <v>0</v>
      </c>
      <c r="F6280" s="41">
        <v>3.9816243491254143E-2</v>
      </c>
      <c r="G6280" s="40">
        <v>2.3384996124571291</v>
      </c>
      <c r="H6280" s="41">
        <v>1.393568522193895E-2</v>
      </c>
    </row>
    <row r="6281" spans="1:8">
      <c r="A6281" s="38">
        <v>45116</v>
      </c>
      <c r="B6281" s="39" t="s">
        <v>89</v>
      </c>
      <c r="C6281" s="39" t="s">
        <v>49</v>
      </c>
      <c r="D6281" s="39" t="s">
        <v>149</v>
      </c>
      <c r="E6281" s="40">
        <v>0</v>
      </c>
      <c r="F6281" s="41">
        <v>6.7463249159690777E-2</v>
      </c>
      <c r="G6281" s="40">
        <v>3.9622718815673581</v>
      </c>
      <c r="H6281" s="41">
        <v>2.3612137205891771E-2</v>
      </c>
    </row>
    <row r="6282" spans="1:8">
      <c r="A6282" s="38">
        <v>45116</v>
      </c>
      <c r="B6282" s="39" t="s">
        <v>89</v>
      </c>
      <c r="C6282" s="39" t="s">
        <v>49</v>
      </c>
      <c r="D6282" s="39" t="s">
        <v>150</v>
      </c>
      <c r="E6282" s="40">
        <v>0</v>
      </c>
      <c r="F6282" s="41">
        <v>3.6081008362114451E-3</v>
      </c>
      <c r="G6282" s="40">
        <v>0.2119120657135839</v>
      </c>
      <c r="H6282" s="41">
        <v>1.262835292674006E-3</v>
      </c>
    </row>
    <row r="6283" spans="1:8">
      <c r="A6283" s="38">
        <v>45116</v>
      </c>
      <c r="B6283" s="39" t="s">
        <v>89</v>
      </c>
      <c r="C6283" s="39" t="s">
        <v>49</v>
      </c>
      <c r="D6283" s="39" t="s">
        <v>151</v>
      </c>
      <c r="E6283" s="40">
        <v>0</v>
      </c>
      <c r="F6283" s="41">
        <v>0</v>
      </c>
      <c r="G6283" s="40">
        <v>0</v>
      </c>
      <c r="H6283" s="41">
        <v>0</v>
      </c>
    </row>
    <row r="6284" spans="1:8">
      <c r="A6284" s="38">
        <v>45116</v>
      </c>
      <c r="B6284" s="39" t="s">
        <v>89</v>
      </c>
      <c r="C6284" s="39" t="s">
        <v>49</v>
      </c>
      <c r="D6284" s="39" t="s">
        <v>152</v>
      </c>
      <c r="E6284" s="40">
        <v>0</v>
      </c>
      <c r="F6284" s="41">
        <v>2.5235991702300922E-2</v>
      </c>
      <c r="G6284" s="40">
        <v>1.482167870225247</v>
      </c>
      <c r="H6284" s="41">
        <v>8.8325970958053213E-3</v>
      </c>
    </row>
    <row r="6285" spans="1:8">
      <c r="A6285" s="38">
        <v>45116</v>
      </c>
      <c r="B6285" s="39" t="s">
        <v>89</v>
      </c>
      <c r="C6285" s="39" t="s">
        <v>49</v>
      </c>
      <c r="D6285" s="39" t="s">
        <v>153</v>
      </c>
      <c r="E6285" s="40">
        <v>0</v>
      </c>
      <c r="F6285" s="41">
        <v>2.5313889332843661E-2</v>
      </c>
      <c r="G6285" s="40">
        <v>1.486742977338894</v>
      </c>
      <c r="H6285" s="41">
        <v>8.8598612664952808E-3</v>
      </c>
    </row>
    <row r="6286" spans="1:8">
      <c r="A6286" s="38">
        <v>45116</v>
      </c>
      <c r="B6286" s="39" t="s">
        <v>89</v>
      </c>
      <c r="C6286" s="39" t="s">
        <v>49</v>
      </c>
      <c r="D6286" s="39" t="s">
        <v>154</v>
      </c>
      <c r="E6286" s="40">
        <v>0</v>
      </c>
      <c r="F6286" s="41">
        <v>3.6081008362114451E-3</v>
      </c>
      <c r="G6286" s="40">
        <v>0.2119120657135839</v>
      </c>
      <c r="H6286" s="41">
        <v>1.262835292674006E-3</v>
      </c>
    </row>
    <row r="6287" spans="1:8">
      <c r="A6287" s="38">
        <v>45116</v>
      </c>
      <c r="B6287" s="39" t="s">
        <v>89</v>
      </c>
      <c r="C6287" s="39" t="s">
        <v>49</v>
      </c>
      <c r="D6287" s="39" t="s">
        <v>155</v>
      </c>
      <c r="E6287" s="40">
        <v>0</v>
      </c>
      <c r="F6287" s="41">
        <v>0</v>
      </c>
      <c r="G6287" s="40">
        <v>0</v>
      </c>
      <c r="H6287" s="41">
        <v>0</v>
      </c>
    </row>
    <row r="6288" spans="1:8">
      <c r="A6288" s="38">
        <v>45116</v>
      </c>
      <c r="B6288" s="39" t="s">
        <v>89</v>
      </c>
      <c r="C6288" s="39" t="s">
        <v>49</v>
      </c>
      <c r="D6288" s="39" t="s">
        <v>157</v>
      </c>
      <c r="E6288" s="40">
        <v>0</v>
      </c>
      <c r="F6288" s="41">
        <v>2.5235991702300922E-2</v>
      </c>
      <c r="G6288" s="40">
        <v>1.482167870225247</v>
      </c>
      <c r="H6288" s="41">
        <v>8.8325970958053213E-3</v>
      </c>
    </row>
    <row r="6289" spans="1:8">
      <c r="A6289" s="38">
        <v>45116</v>
      </c>
      <c r="B6289" s="39" t="s">
        <v>89</v>
      </c>
      <c r="C6289" s="39" t="s">
        <v>49</v>
      </c>
      <c r="D6289" s="39" t="s">
        <v>158</v>
      </c>
      <c r="E6289" s="40">
        <v>0</v>
      </c>
      <c r="F6289" s="41">
        <v>0</v>
      </c>
      <c r="G6289" s="40">
        <v>0</v>
      </c>
      <c r="H6289" s="41">
        <v>0</v>
      </c>
    </row>
    <row r="6290" spans="1:8">
      <c r="A6290" s="38">
        <v>45116</v>
      </c>
      <c r="B6290" s="39" t="s">
        <v>89</v>
      </c>
      <c r="C6290" s="39" t="s">
        <v>49</v>
      </c>
      <c r="D6290" s="39" t="s">
        <v>263</v>
      </c>
      <c r="E6290" s="40">
        <v>0</v>
      </c>
      <c r="F6290" s="41">
        <v>0</v>
      </c>
      <c r="G6290" s="40">
        <v>0</v>
      </c>
      <c r="H6290" s="41">
        <v>0</v>
      </c>
    </row>
    <row r="6291" spans="1:8">
      <c r="A6291" s="38">
        <v>45116</v>
      </c>
      <c r="B6291" s="39" t="s">
        <v>89</v>
      </c>
      <c r="C6291" s="39" t="s">
        <v>49</v>
      </c>
      <c r="D6291" s="39" t="s">
        <v>159</v>
      </c>
      <c r="E6291" s="40">
        <v>0</v>
      </c>
      <c r="F6291" s="41">
        <v>3.2037110030058477E-2</v>
      </c>
      <c r="G6291" s="40">
        <v>1.881613201556658</v>
      </c>
      <c r="H6291" s="41">
        <v>1.121298851052047E-2</v>
      </c>
    </row>
    <row r="6292" spans="1:8">
      <c r="A6292" s="38">
        <v>45116</v>
      </c>
      <c r="B6292" s="39" t="s">
        <v>89</v>
      </c>
      <c r="C6292" s="39" t="s">
        <v>49</v>
      </c>
      <c r="D6292" s="39" t="s">
        <v>261</v>
      </c>
      <c r="E6292" s="40">
        <v>0</v>
      </c>
      <c r="F6292" s="41">
        <v>4.1977116916173543E-3</v>
      </c>
      <c r="G6292" s="40">
        <v>0.24654126816886071</v>
      </c>
      <c r="H6292" s="41">
        <v>1.469199092066074E-3</v>
      </c>
    </row>
    <row r="6293" spans="1:8">
      <c r="A6293" s="38">
        <v>45116</v>
      </c>
      <c r="B6293" s="39" t="s">
        <v>89</v>
      </c>
      <c r="C6293" s="39" t="s">
        <v>49</v>
      </c>
      <c r="D6293" s="39" t="s">
        <v>302</v>
      </c>
      <c r="E6293" s="40">
        <v>0</v>
      </c>
      <c r="F6293" s="41">
        <v>0</v>
      </c>
      <c r="G6293" s="40">
        <v>0</v>
      </c>
      <c r="H6293" s="41">
        <v>0</v>
      </c>
    </row>
    <row r="6294" spans="1:8">
      <c r="A6294" s="38">
        <v>45116</v>
      </c>
      <c r="B6294" s="39" t="s">
        <v>89</v>
      </c>
      <c r="C6294" s="39" t="s">
        <v>49</v>
      </c>
      <c r="D6294" s="39" t="s">
        <v>246</v>
      </c>
      <c r="E6294" s="40">
        <v>0</v>
      </c>
      <c r="F6294" s="41">
        <v>0</v>
      </c>
      <c r="G6294" s="40">
        <v>0</v>
      </c>
      <c r="H6294" s="41">
        <v>0</v>
      </c>
    </row>
    <row r="6295" spans="1:8">
      <c r="A6295" s="38">
        <v>45116</v>
      </c>
      <c r="B6295" s="39" t="s">
        <v>89</v>
      </c>
      <c r="C6295" s="39" t="s">
        <v>49</v>
      </c>
      <c r="D6295" s="39" t="s">
        <v>294</v>
      </c>
      <c r="E6295" s="40">
        <v>0</v>
      </c>
      <c r="F6295" s="41">
        <v>1.516317154589774</v>
      </c>
      <c r="G6295" s="40">
        <v>100.7033854528638</v>
      </c>
      <c r="H6295" s="41">
        <v>0.53071100410642102</v>
      </c>
    </row>
    <row r="6296" spans="1:8">
      <c r="A6296" s="38">
        <v>45116</v>
      </c>
      <c r="B6296" s="39" t="s">
        <v>89</v>
      </c>
      <c r="C6296" s="39" t="s">
        <v>49</v>
      </c>
      <c r="D6296" s="39" t="s">
        <v>234</v>
      </c>
      <c r="E6296" s="40">
        <v>0</v>
      </c>
      <c r="F6296" s="41">
        <v>3.4086446636595602E-2</v>
      </c>
      <c r="G6296" s="40">
        <v>2.0019754567561958</v>
      </c>
      <c r="H6296" s="41">
        <v>1.1930256322808461E-2</v>
      </c>
    </row>
    <row r="6297" spans="1:8">
      <c r="A6297" s="38">
        <v>45116</v>
      </c>
      <c r="B6297" s="39" t="s">
        <v>89</v>
      </c>
      <c r="C6297" s="39" t="s">
        <v>49</v>
      </c>
      <c r="D6297" s="39" t="s">
        <v>161</v>
      </c>
      <c r="E6297" s="40">
        <v>0</v>
      </c>
      <c r="F6297" s="41">
        <v>0</v>
      </c>
      <c r="G6297" s="40">
        <v>0</v>
      </c>
      <c r="H6297" s="41">
        <v>0</v>
      </c>
    </row>
    <row r="6298" spans="1:8">
      <c r="A6298" s="38">
        <v>45116</v>
      </c>
      <c r="B6298" s="39" t="s">
        <v>89</v>
      </c>
      <c r="C6298" s="39" t="s">
        <v>49</v>
      </c>
      <c r="D6298" s="39" t="s">
        <v>250</v>
      </c>
      <c r="E6298" s="40">
        <v>0</v>
      </c>
      <c r="F6298" s="41">
        <v>2.5235991702300922E-2</v>
      </c>
      <c r="G6298" s="40">
        <v>1.482167870225247</v>
      </c>
      <c r="H6298" s="41">
        <v>8.8325970958053213E-3</v>
      </c>
    </row>
    <row r="6299" spans="1:8">
      <c r="A6299" s="38">
        <v>45116</v>
      </c>
      <c r="B6299" s="39" t="s">
        <v>89</v>
      </c>
      <c r="C6299" s="39" t="s">
        <v>49</v>
      </c>
      <c r="D6299" s="39" t="s">
        <v>166</v>
      </c>
      <c r="E6299" s="40">
        <v>0</v>
      </c>
      <c r="F6299" s="41">
        <v>38.848395627569467</v>
      </c>
      <c r="G6299" s="40">
        <v>2649.8286046435319</v>
      </c>
      <c r="H6299" s="41">
        <v>13.596938469649309</v>
      </c>
    </row>
    <row r="6300" spans="1:8">
      <c r="A6300" s="38">
        <v>45116</v>
      </c>
      <c r="B6300" s="39" t="s">
        <v>89</v>
      </c>
      <c r="C6300" s="39" t="s">
        <v>49</v>
      </c>
      <c r="D6300" s="39" t="s">
        <v>167</v>
      </c>
      <c r="E6300" s="40">
        <v>0</v>
      </c>
      <c r="F6300" s="41">
        <v>0.26863598841877617</v>
      </c>
      <c r="G6300" s="40">
        <v>15.70676032171505</v>
      </c>
      <c r="H6300" s="41">
        <v>9.4022595946571655E-2</v>
      </c>
    </row>
    <row r="6301" spans="1:8">
      <c r="A6301" s="38">
        <v>45116</v>
      </c>
      <c r="B6301" s="39" t="s">
        <v>89</v>
      </c>
      <c r="C6301" s="39" t="s">
        <v>49</v>
      </c>
      <c r="D6301" s="39" t="s">
        <v>168</v>
      </c>
      <c r="E6301" s="40">
        <v>0</v>
      </c>
      <c r="F6301" s="41">
        <v>1.96294236635422</v>
      </c>
      <c r="G6301" s="40">
        <v>144.66192555695071</v>
      </c>
      <c r="H6301" s="41">
        <v>0.68702982822397696</v>
      </c>
    </row>
    <row r="6302" spans="1:8">
      <c r="A6302" s="38">
        <v>45116</v>
      </c>
      <c r="B6302" s="39" t="s">
        <v>89</v>
      </c>
      <c r="C6302" s="39" t="s">
        <v>49</v>
      </c>
      <c r="D6302" s="39" t="s">
        <v>195</v>
      </c>
      <c r="E6302" s="40">
        <v>0</v>
      </c>
      <c r="F6302" s="41">
        <v>34.15603892292259</v>
      </c>
      <c r="G6302" s="40">
        <v>2238.286063638539</v>
      </c>
      <c r="H6302" s="41">
        <v>11.95461362302291</v>
      </c>
    </row>
    <row r="6303" spans="1:8">
      <c r="A6303" s="38">
        <v>45116</v>
      </c>
      <c r="B6303" s="39" t="s">
        <v>89</v>
      </c>
      <c r="C6303" s="39" t="s">
        <v>49</v>
      </c>
      <c r="D6303" s="39" t="s">
        <v>169</v>
      </c>
      <c r="E6303" s="40">
        <v>0</v>
      </c>
      <c r="F6303" s="41">
        <v>1.4421804839782599</v>
      </c>
      <c r="G6303" s="40">
        <v>102.1838431183907</v>
      </c>
      <c r="H6303" s="41">
        <v>0.50476316939239108</v>
      </c>
    </row>
    <row r="6304" spans="1:8">
      <c r="A6304" s="38">
        <v>45116</v>
      </c>
      <c r="B6304" s="39" t="s">
        <v>89</v>
      </c>
      <c r="C6304" s="39" t="s">
        <v>49</v>
      </c>
      <c r="D6304" s="39" t="s">
        <v>170</v>
      </c>
      <c r="E6304" s="40">
        <v>0</v>
      </c>
      <c r="F6304" s="41">
        <v>4.3769180875892752E-2</v>
      </c>
      <c r="G6304" s="40">
        <v>2.5706647222589911</v>
      </c>
      <c r="H6304" s="41">
        <v>1.5319213306562459E-2</v>
      </c>
    </row>
    <row r="6305" spans="1:8">
      <c r="A6305" s="38">
        <v>45116</v>
      </c>
      <c r="B6305" s="39" t="s">
        <v>89</v>
      </c>
      <c r="C6305" s="39" t="s">
        <v>50</v>
      </c>
      <c r="D6305" s="39" t="s">
        <v>172</v>
      </c>
      <c r="E6305" s="40">
        <v>0</v>
      </c>
      <c r="F6305" s="41">
        <v>3.2195275968677342</v>
      </c>
      <c r="G6305" s="40">
        <v>208.24131884960579</v>
      </c>
      <c r="H6305" s="41">
        <v>1.126834658903707</v>
      </c>
    </row>
    <row r="6306" spans="1:8">
      <c r="A6306" s="38">
        <v>45116</v>
      </c>
      <c r="B6306" s="39" t="s">
        <v>89</v>
      </c>
      <c r="C6306" s="39" t="s">
        <v>50</v>
      </c>
      <c r="D6306" s="39" t="s">
        <v>173</v>
      </c>
      <c r="E6306" s="40">
        <v>0</v>
      </c>
      <c r="F6306" s="41">
        <v>0.68236798940955989</v>
      </c>
      <c r="G6306" s="40">
        <v>48.151731694171183</v>
      </c>
      <c r="H6306" s="41">
        <v>0.23882879629334591</v>
      </c>
    </row>
    <row r="6307" spans="1:8">
      <c r="A6307" s="38">
        <v>45116</v>
      </c>
      <c r="B6307" s="39" t="s">
        <v>89</v>
      </c>
      <c r="C6307" s="39" t="s">
        <v>50</v>
      </c>
      <c r="D6307" s="39" t="s">
        <v>13</v>
      </c>
      <c r="E6307" s="40">
        <v>0</v>
      </c>
      <c r="F6307" s="41">
        <v>1.804815059502525</v>
      </c>
      <c r="G6307" s="40">
        <v>119.8634375783918</v>
      </c>
      <c r="H6307" s="41">
        <v>0.63168527082588366</v>
      </c>
    </row>
    <row r="6308" spans="1:8">
      <c r="A6308" s="38">
        <v>45116</v>
      </c>
      <c r="B6308" s="39" t="s">
        <v>89</v>
      </c>
      <c r="C6308" s="39" t="s">
        <v>50</v>
      </c>
      <c r="D6308" s="39" t="s">
        <v>15</v>
      </c>
      <c r="E6308" s="40">
        <v>0</v>
      </c>
      <c r="F6308" s="41">
        <v>2.8097329910658379E-2</v>
      </c>
      <c r="G6308" s="40">
        <v>1.650220848222091</v>
      </c>
      <c r="H6308" s="41">
        <v>9.8340654687304324E-3</v>
      </c>
    </row>
    <row r="6309" spans="1:8">
      <c r="A6309" s="38">
        <v>45116</v>
      </c>
      <c r="B6309" s="39" t="s">
        <v>89</v>
      </c>
      <c r="C6309" s="39" t="s">
        <v>50</v>
      </c>
      <c r="D6309" s="39" t="s">
        <v>174</v>
      </c>
      <c r="E6309" s="40">
        <v>0</v>
      </c>
      <c r="F6309" s="41">
        <v>1.366142684942547E-2</v>
      </c>
      <c r="G6309" s="40">
        <v>0.80236703897016992</v>
      </c>
      <c r="H6309" s="41">
        <v>4.7814993972989158E-3</v>
      </c>
    </row>
    <row r="6310" spans="1:8">
      <c r="A6310" s="38">
        <v>45116</v>
      </c>
      <c r="B6310" s="39" t="s">
        <v>89</v>
      </c>
      <c r="C6310" s="39" t="s">
        <v>50</v>
      </c>
      <c r="D6310" s="39" t="s">
        <v>213</v>
      </c>
      <c r="E6310" s="40">
        <v>0</v>
      </c>
      <c r="F6310" s="41">
        <v>2.9210318577316891E-2</v>
      </c>
      <c r="G6310" s="40">
        <v>1.715589234022268</v>
      </c>
      <c r="H6310" s="41">
        <v>1.0223611502060911E-2</v>
      </c>
    </row>
    <row r="6311" spans="1:8">
      <c r="A6311" s="38">
        <v>45116</v>
      </c>
      <c r="B6311" s="39" t="s">
        <v>89</v>
      </c>
      <c r="C6311" s="39" t="s">
        <v>50</v>
      </c>
      <c r="D6311" s="39" t="s">
        <v>214</v>
      </c>
      <c r="E6311" s="40">
        <v>0</v>
      </c>
      <c r="F6311" s="41">
        <v>0</v>
      </c>
      <c r="G6311" s="40">
        <v>0</v>
      </c>
      <c r="H6311" s="41">
        <v>0</v>
      </c>
    </row>
    <row r="6312" spans="1:8">
      <c r="A6312" s="38">
        <v>45116</v>
      </c>
      <c r="B6312" s="39" t="s">
        <v>89</v>
      </c>
      <c r="C6312" s="39" t="s">
        <v>50</v>
      </c>
      <c r="D6312" s="39" t="s">
        <v>176</v>
      </c>
      <c r="E6312" s="40">
        <v>0</v>
      </c>
      <c r="F6312" s="41">
        <v>0</v>
      </c>
      <c r="G6312" s="40">
        <v>0</v>
      </c>
      <c r="H6312" s="41">
        <v>0</v>
      </c>
    </row>
    <row r="6313" spans="1:8">
      <c r="A6313" s="38">
        <v>45116</v>
      </c>
      <c r="B6313" s="39" t="s">
        <v>89</v>
      </c>
      <c r="C6313" s="39" t="s">
        <v>50</v>
      </c>
      <c r="D6313" s="39" t="s">
        <v>196</v>
      </c>
      <c r="E6313" s="40">
        <v>0</v>
      </c>
      <c r="F6313" s="41">
        <v>0</v>
      </c>
      <c r="G6313" s="40">
        <v>0</v>
      </c>
      <c r="H6313" s="41">
        <v>0</v>
      </c>
    </row>
    <row r="6314" spans="1:8">
      <c r="A6314" s="38">
        <v>45116</v>
      </c>
      <c r="B6314" s="39" t="s">
        <v>89</v>
      </c>
      <c r="C6314" s="39" t="s">
        <v>50</v>
      </c>
      <c r="D6314" s="39" t="s">
        <v>198</v>
      </c>
      <c r="E6314" s="40">
        <v>0</v>
      </c>
      <c r="F6314" s="41">
        <v>3.2037110030058477E-2</v>
      </c>
      <c r="G6314" s="40">
        <v>1.881613201556658</v>
      </c>
      <c r="H6314" s="41">
        <v>1.121298851052047E-2</v>
      </c>
    </row>
    <row r="6315" spans="1:8">
      <c r="A6315" s="38">
        <v>45116</v>
      </c>
      <c r="B6315" s="39" t="s">
        <v>89</v>
      </c>
      <c r="C6315" s="39" t="s">
        <v>50</v>
      </c>
      <c r="D6315" s="39" t="s">
        <v>177</v>
      </c>
      <c r="E6315" s="40">
        <v>0</v>
      </c>
      <c r="F6315" s="41">
        <v>0</v>
      </c>
      <c r="G6315" s="40">
        <v>0</v>
      </c>
      <c r="H6315" s="41">
        <v>0</v>
      </c>
    </row>
    <row r="6316" spans="1:8">
      <c r="A6316" s="38">
        <v>45116</v>
      </c>
      <c r="B6316" s="39" t="s">
        <v>89</v>
      </c>
      <c r="C6316" s="39" t="s">
        <v>50</v>
      </c>
      <c r="D6316" s="39" t="s">
        <v>178</v>
      </c>
      <c r="E6316" s="40">
        <v>0</v>
      </c>
      <c r="F6316" s="41">
        <v>3.2037110030058477E-2</v>
      </c>
      <c r="G6316" s="40">
        <v>1.881613201556658</v>
      </c>
      <c r="H6316" s="41">
        <v>1.121298851052047E-2</v>
      </c>
    </row>
    <row r="6317" spans="1:8">
      <c r="A6317" s="38">
        <v>45116</v>
      </c>
      <c r="B6317" s="39" t="s">
        <v>89</v>
      </c>
      <c r="C6317" s="39" t="s">
        <v>50</v>
      </c>
      <c r="D6317" s="39" t="s">
        <v>179</v>
      </c>
      <c r="E6317" s="40">
        <v>0</v>
      </c>
      <c r="F6317" s="41">
        <v>3.7473740761553159E-2</v>
      </c>
      <c r="G6317" s="40">
        <v>2.2009190361581932</v>
      </c>
      <c r="H6317" s="41">
        <v>1.3115809266543609E-2</v>
      </c>
    </row>
    <row r="6318" spans="1:8">
      <c r="A6318" s="38">
        <v>45116</v>
      </c>
      <c r="B6318" s="39" t="s">
        <v>89</v>
      </c>
      <c r="C6318" s="39" t="s">
        <v>50</v>
      </c>
      <c r="D6318" s="39" t="s">
        <v>8</v>
      </c>
      <c r="E6318" s="40">
        <v>0</v>
      </c>
      <c r="F6318" s="41">
        <v>3.8460636398354828E-2</v>
      </c>
      <c r="G6318" s="40">
        <v>2.2588816881271891</v>
      </c>
      <c r="H6318" s="41">
        <v>1.346122273942419E-2</v>
      </c>
    </row>
    <row r="6319" spans="1:8">
      <c r="A6319" s="38">
        <v>45116</v>
      </c>
      <c r="B6319" s="39" t="s">
        <v>180</v>
      </c>
      <c r="C6319" s="39" t="s">
        <v>43</v>
      </c>
      <c r="D6319" s="39" t="s">
        <v>90</v>
      </c>
      <c r="E6319" s="40">
        <v>0</v>
      </c>
      <c r="F6319" s="41">
        <v>28.83548044258238</v>
      </c>
      <c r="G6319" s="40">
        <v>4308.2950364186763</v>
      </c>
      <c r="H6319" s="41">
        <v>10.092418154903831</v>
      </c>
    </row>
    <row r="6320" spans="1:8">
      <c r="A6320" s="38">
        <v>45116</v>
      </c>
      <c r="B6320" s="39" t="s">
        <v>180</v>
      </c>
      <c r="C6320" s="39" t="s">
        <v>44</v>
      </c>
      <c r="D6320" s="39" t="s">
        <v>91</v>
      </c>
      <c r="E6320" s="40">
        <v>0</v>
      </c>
      <c r="F6320" s="41">
        <v>32.373424595141003</v>
      </c>
      <c r="G6320" s="40">
        <v>4746.9505912720624</v>
      </c>
      <c r="H6320" s="41">
        <v>11.33069860829935</v>
      </c>
    </row>
    <row r="6321" spans="1:8">
      <c r="A6321" s="38">
        <v>45116</v>
      </c>
      <c r="B6321" s="39" t="s">
        <v>180</v>
      </c>
      <c r="C6321" s="39" t="s">
        <v>181</v>
      </c>
      <c r="D6321" s="39" t="s">
        <v>182</v>
      </c>
      <c r="E6321" s="40">
        <v>0</v>
      </c>
      <c r="F6321" s="41">
        <v>3.667176900321353</v>
      </c>
      <c r="G6321" s="40">
        <v>545.07170363652597</v>
      </c>
      <c r="H6321" s="41">
        <v>1.283511915112473</v>
      </c>
    </row>
    <row r="6322" spans="1:8">
      <c r="A6322" s="38">
        <v>45116</v>
      </c>
      <c r="B6322" s="39" t="s">
        <v>180</v>
      </c>
      <c r="C6322" s="39" t="s">
        <v>45</v>
      </c>
      <c r="D6322" s="39" t="s">
        <v>92</v>
      </c>
      <c r="E6322" s="40">
        <v>0</v>
      </c>
      <c r="F6322" s="41">
        <v>47.425384952050038</v>
      </c>
      <c r="G6322" s="40">
        <v>7056.7338938478943</v>
      </c>
      <c r="H6322" s="41">
        <v>16.59888473321751</v>
      </c>
    </row>
    <row r="6323" spans="1:8">
      <c r="A6323" s="38">
        <v>45116</v>
      </c>
      <c r="B6323" s="39" t="s">
        <v>180</v>
      </c>
      <c r="C6323" s="39" t="s">
        <v>46</v>
      </c>
      <c r="D6323" s="39" t="s">
        <v>184</v>
      </c>
      <c r="E6323" s="40">
        <v>0</v>
      </c>
      <c r="F6323" s="41">
        <v>0</v>
      </c>
      <c r="G6323" s="40">
        <v>0</v>
      </c>
      <c r="H6323" s="41">
        <v>0</v>
      </c>
    </row>
    <row r="6324" spans="1:8">
      <c r="A6324" s="38">
        <v>45116</v>
      </c>
      <c r="B6324" s="39" t="s">
        <v>180</v>
      </c>
      <c r="C6324" s="39" t="s">
        <v>46</v>
      </c>
      <c r="D6324" s="39" t="s">
        <v>203</v>
      </c>
      <c r="E6324" s="40">
        <v>0</v>
      </c>
      <c r="F6324" s="41">
        <v>0</v>
      </c>
      <c r="G6324" s="40">
        <v>0</v>
      </c>
      <c r="H6324" s="41">
        <v>0</v>
      </c>
    </row>
    <row r="6325" spans="1:8">
      <c r="A6325" s="38">
        <v>45116</v>
      </c>
      <c r="B6325" s="39" t="s">
        <v>180</v>
      </c>
      <c r="C6325" s="39" t="s">
        <v>46</v>
      </c>
      <c r="D6325" s="39" t="s">
        <v>120</v>
      </c>
      <c r="E6325" s="40">
        <v>0</v>
      </c>
      <c r="F6325" s="41">
        <v>3.017269787313134</v>
      </c>
      <c r="G6325" s="40">
        <v>448.4726065867373</v>
      </c>
      <c r="H6325" s="41">
        <v>1.0560444255595971</v>
      </c>
    </row>
    <row r="6326" spans="1:8">
      <c r="A6326" s="38">
        <v>45116</v>
      </c>
      <c r="B6326" s="39" t="s">
        <v>180</v>
      </c>
      <c r="C6326" s="39" t="s">
        <v>46</v>
      </c>
      <c r="D6326" s="39" t="s">
        <v>122</v>
      </c>
      <c r="E6326" s="40">
        <v>0</v>
      </c>
      <c r="F6326" s="41">
        <v>0.49391018607881282</v>
      </c>
      <c r="G6326" s="40">
        <v>73.401608430894342</v>
      </c>
      <c r="H6326" s="41">
        <v>0.1728685651275845</v>
      </c>
    </row>
    <row r="6327" spans="1:8">
      <c r="A6327" s="38">
        <v>45116</v>
      </c>
      <c r="B6327" s="39" t="s">
        <v>180</v>
      </c>
      <c r="C6327" s="39" t="s">
        <v>46</v>
      </c>
      <c r="D6327" s="39" t="s">
        <v>123</v>
      </c>
      <c r="E6327" s="40">
        <v>0</v>
      </c>
      <c r="F6327" s="41">
        <v>49.548292513127329</v>
      </c>
      <c r="G6327" s="40">
        <v>7265.3202243241494</v>
      </c>
      <c r="H6327" s="41">
        <v>17.341902379594561</v>
      </c>
    </row>
    <row r="6328" spans="1:8">
      <c r="A6328" s="38">
        <v>45116</v>
      </c>
      <c r="B6328" s="39" t="s">
        <v>180</v>
      </c>
      <c r="C6328" s="39" t="s">
        <v>46</v>
      </c>
      <c r="D6328" s="39" t="s">
        <v>124</v>
      </c>
      <c r="E6328" s="40">
        <v>0</v>
      </c>
      <c r="F6328" s="41">
        <v>0</v>
      </c>
      <c r="G6328" s="40">
        <v>0</v>
      </c>
      <c r="H6328" s="41">
        <v>0</v>
      </c>
    </row>
    <row r="6329" spans="1:8">
      <c r="A6329" s="38">
        <v>45116</v>
      </c>
      <c r="B6329" s="39" t="s">
        <v>180</v>
      </c>
      <c r="C6329" s="39" t="s">
        <v>47</v>
      </c>
      <c r="D6329" s="39" t="s">
        <v>185</v>
      </c>
      <c r="E6329" s="40">
        <v>0</v>
      </c>
      <c r="F6329" s="41">
        <v>0</v>
      </c>
      <c r="G6329" s="40">
        <v>0</v>
      </c>
      <c r="H6329" s="41">
        <v>0</v>
      </c>
    </row>
    <row r="6330" spans="1:8">
      <c r="A6330" s="38">
        <v>45116</v>
      </c>
      <c r="B6330" s="39" t="s">
        <v>180</v>
      </c>
      <c r="C6330" s="39" t="s">
        <v>47</v>
      </c>
      <c r="D6330" s="39" t="s">
        <v>230</v>
      </c>
      <c r="E6330" s="40">
        <v>0</v>
      </c>
      <c r="F6330" s="41">
        <v>0</v>
      </c>
      <c r="G6330" s="40">
        <v>0</v>
      </c>
      <c r="H6330" s="41">
        <v>0</v>
      </c>
    </row>
    <row r="6331" spans="1:8">
      <c r="A6331" s="38">
        <v>45116</v>
      </c>
      <c r="B6331" s="39" t="s">
        <v>180</v>
      </c>
      <c r="C6331" s="39" t="s">
        <v>47</v>
      </c>
      <c r="D6331" s="39" t="s">
        <v>276</v>
      </c>
      <c r="E6331" s="40">
        <v>0</v>
      </c>
      <c r="F6331" s="41">
        <v>0</v>
      </c>
      <c r="G6331" s="40">
        <v>0</v>
      </c>
      <c r="H6331" s="41">
        <v>0</v>
      </c>
    </row>
    <row r="6332" spans="1:8">
      <c r="A6332" s="38">
        <v>45116</v>
      </c>
      <c r="B6332" s="39" t="s">
        <v>180</v>
      </c>
      <c r="C6332" s="39" t="s">
        <v>47</v>
      </c>
      <c r="D6332" s="39" t="s">
        <v>128</v>
      </c>
      <c r="E6332" s="40">
        <v>0</v>
      </c>
      <c r="F6332" s="41">
        <v>3.3322805714630652</v>
      </c>
      <c r="G6332" s="40">
        <v>491.82288768238078</v>
      </c>
      <c r="H6332" s="41">
        <v>1.166298200012073</v>
      </c>
    </row>
    <row r="6333" spans="1:8">
      <c r="A6333" s="38">
        <v>45116</v>
      </c>
      <c r="B6333" s="39" t="s">
        <v>180</v>
      </c>
      <c r="C6333" s="39" t="s">
        <v>47</v>
      </c>
      <c r="D6333" s="39" t="s">
        <v>186</v>
      </c>
      <c r="E6333" s="40">
        <v>0</v>
      </c>
      <c r="F6333" s="41">
        <v>0</v>
      </c>
      <c r="G6333" s="40">
        <v>0</v>
      </c>
      <c r="H6333" s="41">
        <v>0</v>
      </c>
    </row>
    <row r="6334" spans="1:8">
      <c r="A6334" s="38">
        <v>45116</v>
      </c>
      <c r="B6334" s="39" t="s">
        <v>180</v>
      </c>
      <c r="C6334" s="39" t="s">
        <v>47</v>
      </c>
      <c r="D6334" s="39" t="s">
        <v>130</v>
      </c>
      <c r="E6334" s="40">
        <v>0</v>
      </c>
      <c r="F6334" s="41">
        <v>1.2055630983550389</v>
      </c>
      <c r="G6334" s="40">
        <v>179.18109963697481</v>
      </c>
      <c r="H6334" s="41">
        <v>0.42194708442426349</v>
      </c>
    </row>
    <row r="6335" spans="1:8">
      <c r="A6335" s="38">
        <v>45116</v>
      </c>
      <c r="B6335" s="39" t="s">
        <v>180</v>
      </c>
      <c r="C6335" s="39" t="s">
        <v>47</v>
      </c>
      <c r="D6335" s="39" t="s">
        <v>132</v>
      </c>
      <c r="E6335" s="40">
        <v>0</v>
      </c>
      <c r="F6335" s="41">
        <v>0</v>
      </c>
      <c r="G6335" s="40">
        <v>0</v>
      </c>
      <c r="H6335" s="41">
        <v>0</v>
      </c>
    </row>
    <row r="6336" spans="1:8">
      <c r="A6336" s="38">
        <v>45116</v>
      </c>
      <c r="B6336" s="39" t="s">
        <v>180</v>
      </c>
      <c r="C6336" s="39" t="s">
        <v>47</v>
      </c>
      <c r="D6336" s="39" t="s">
        <v>133</v>
      </c>
      <c r="E6336" s="40">
        <v>0</v>
      </c>
      <c r="F6336" s="41">
        <v>1.200592690071185</v>
      </c>
      <c r="G6336" s="40">
        <v>178.42400704717829</v>
      </c>
      <c r="H6336" s="41">
        <v>0.42020744152491479</v>
      </c>
    </row>
    <row r="6337" spans="1:8">
      <c r="A6337" s="38">
        <v>45116</v>
      </c>
      <c r="B6337" s="39" t="s">
        <v>180</v>
      </c>
      <c r="C6337" s="39" t="s">
        <v>47</v>
      </c>
      <c r="D6337" s="39" t="s">
        <v>136</v>
      </c>
      <c r="E6337" s="40">
        <v>0</v>
      </c>
      <c r="F6337" s="41">
        <v>0</v>
      </c>
      <c r="G6337" s="40">
        <v>0</v>
      </c>
      <c r="H6337" s="41">
        <v>0</v>
      </c>
    </row>
    <row r="6338" spans="1:8">
      <c r="A6338" s="38">
        <v>45116</v>
      </c>
      <c r="B6338" s="39" t="s">
        <v>180</v>
      </c>
      <c r="C6338" s="39" t="s">
        <v>18</v>
      </c>
      <c r="D6338" s="39" t="s">
        <v>120</v>
      </c>
      <c r="E6338" s="40">
        <v>19.986492899999998</v>
      </c>
      <c r="F6338" s="41">
        <v>2.1061244648016348</v>
      </c>
      <c r="G6338" s="40">
        <v>312.99804626306752</v>
      </c>
      <c r="H6338" s="41">
        <v>0.73714356268057235</v>
      </c>
    </row>
    <row r="6339" spans="1:8">
      <c r="A6339" s="38">
        <v>45116</v>
      </c>
      <c r="B6339" s="39" t="s">
        <v>180</v>
      </c>
      <c r="C6339" s="39" t="s">
        <v>18</v>
      </c>
      <c r="D6339" s="39" t="s">
        <v>123</v>
      </c>
      <c r="E6339" s="40">
        <v>3317.5445639</v>
      </c>
      <c r="F6339" s="41">
        <v>154.56901438624931</v>
      </c>
      <c r="G6339" s="40">
        <v>22984.580769929231</v>
      </c>
      <c r="H6339" s="41">
        <v>54.099155035187252</v>
      </c>
    </row>
    <row r="6340" spans="1:8">
      <c r="A6340" s="38">
        <v>45116</v>
      </c>
      <c r="B6340" s="39" t="s">
        <v>180</v>
      </c>
      <c r="C6340" s="39" t="s">
        <v>48</v>
      </c>
      <c r="D6340" s="39" t="s">
        <v>120</v>
      </c>
      <c r="E6340" s="40">
        <v>132.0063925</v>
      </c>
      <c r="F6340" s="41">
        <v>2.1061244648016348</v>
      </c>
      <c r="G6340" s="40">
        <v>312.99804626306752</v>
      </c>
      <c r="H6340" s="41">
        <v>0.73714356268057235</v>
      </c>
    </row>
    <row r="6341" spans="1:8">
      <c r="A6341" s="38">
        <v>45116</v>
      </c>
      <c r="B6341" s="39" t="s">
        <v>180</v>
      </c>
      <c r="C6341" s="39" t="s">
        <v>7</v>
      </c>
      <c r="D6341" s="39" t="s">
        <v>140</v>
      </c>
      <c r="E6341" s="40">
        <v>1569.1828062</v>
      </c>
      <c r="F6341" s="41">
        <v>141.82805562042199</v>
      </c>
      <c r="G6341" s="40">
        <v>20817.40399698773</v>
      </c>
      <c r="H6341" s="41">
        <v>116.58855949283659</v>
      </c>
    </row>
    <row r="6342" spans="1:8">
      <c r="A6342" s="38">
        <v>45116</v>
      </c>
      <c r="B6342" s="39" t="s">
        <v>180</v>
      </c>
      <c r="C6342" s="39" t="s">
        <v>7</v>
      </c>
      <c r="D6342" s="39" t="s">
        <v>187</v>
      </c>
      <c r="E6342" s="40">
        <v>0</v>
      </c>
      <c r="F6342" s="41">
        <v>0</v>
      </c>
      <c r="G6342" s="40">
        <v>0</v>
      </c>
      <c r="H6342" s="41">
        <v>0</v>
      </c>
    </row>
    <row r="6343" spans="1:8">
      <c r="A6343" s="38">
        <v>45116</v>
      </c>
      <c r="B6343" s="39" t="s">
        <v>180</v>
      </c>
      <c r="C6343" s="39" t="s">
        <v>16</v>
      </c>
      <c r="D6343" s="39" t="s">
        <v>123</v>
      </c>
      <c r="E6343" s="40">
        <v>1840.7278461000001</v>
      </c>
      <c r="F6343" s="41">
        <v>109.3963425151773</v>
      </c>
      <c r="G6343" s="40">
        <v>16290.43355126698</v>
      </c>
      <c r="H6343" s="41">
        <v>38.288719880312058</v>
      </c>
    </row>
    <row r="6344" spans="1:8">
      <c r="A6344" s="38">
        <v>45116</v>
      </c>
      <c r="B6344" s="39" t="s">
        <v>180</v>
      </c>
      <c r="C6344" s="39" t="s">
        <v>49</v>
      </c>
      <c r="D6344" s="39" t="s">
        <v>242</v>
      </c>
      <c r="E6344" s="40">
        <v>0</v>
      </c>
      <c r="F6344" s="41">
        <v>0</v>
      </c>
      <c r="G6344" s="40">
        <v>0</v>
      </c>
      <c r="H6344" s="41">
        <v>0</v>
      </c>
    </row>
    <row r="6345" spans="1:8">
      <c r="A6345" s="38">
        <v>45116</v>
      </c>
      <c r="B6345" s="39" t="s">
        <v>180</v>
      </c>
      <c r="C6345" s="39" t="s">
        <v>49</v>
      </c>
      <c r="D6345" s="39" t="s">
        <v>215</v>
      </c>
      <c r="E6345" s="40">
        <v>0</v>
      </c>
      <c r="F6345" s="41">
        <v>0</v>
      </c>
      <c r="G6345" s="40">
        <v>0</v>
      </c>
      <c r="H6345" s="41">
        <v>0</v>
      </c>
    </row>
    <row r="6346" spans="1:8">
      <c r="A6346" s="38">
        <v>45116</v>
      </c>
      <c r="B6346" s="39" t="s">
        <v>180</v>
      </c>
      <c r="C6346" s="39" t="s">
        <v>49</v>
      </c>
      <c r="D6346" s="39" t="s">
        <v>148</v>
      </c>
      <c r="E6346" s="40">
        <v>0</v>
      </c>
      <c r="F6346" s="41">
        <v>0</v>
      </c>
      <c r="G6346" s="40">
        <v>0</v>
      </c>
      <c r="H6346" s="41">
        <v>0</v>
      </c>
    </row>
    <row r="6347" spans="1:8">
      <c r="A6347" s="38">
        <v>45116</v>
      </c>
      <c r="B6347" s="39" t="s">
        <v>180</v>
      </c>
      <c r="C6347" s="39" t="s">
        <v>49</v>
      </c>
      <c r="D6347" s="39" t="s">
        <v>188</v>
      </c>
      <c r="E6347" s="40">
        <v>0</v>
      </c>
      <c r="F6347" s="41">
        <v>0</v>
      </c>
      <c r="G6347" s="40">
        <v>0</v>
      </c>
      <c r="H6347" s="41">
        <v>0</v>
      </c>
    </row>
    <row r="6348" spans="1:8">
      <c r="A6348" s="38">
        <v>45116</v>
      </c>
      <c r="B6348" s="39" t="s">
        <v>180</v>
      </c>
      <c r="C6348" s="39" t="s">
        <v>49</v>
      </c>
      <c r="D6348" s="39" t="s">
        <v>149</v>
      </c>
      <c r="E6348" s="40">
        <v>0</v>
      </c>
      <c r="F6348" s="41">
        <v>0.12073187026388429</v>
      </c>
      <c r="G6348" s="40">
        <v>17.94235817769728</v>
      </c>
      <c r="H6348" s="41">
        <v>4.2256154592359513E-2</v>
      </c>
    </row>
    <row r="6349" spans="1:8">
      <c r="A6349" s="38">
        <v>45116</v>
      </c>
      <c r="B6349" s="39" t="s">
        <v>180</v>
      </c>
      <c r="C6349" s="39" t="s">
        <v>49</v>
      </c>
      <c r="D6349" s="39" t="s">
        <v>190</v>
      </c>
      <c r="E6349" s="40">
        <v>0</v>
      </c>
      <c r="F6349" s="41">
        <v>0</v>
      </c>
      <c r="G6349" s="40">
        <v>0</v>
      </c>
      <c r="H6349" s="41">
        <v>0</v>
      </c>
    </row>
    <row r="6350" spans="1:8">
      <c r="A6350" s="38">
        <v>45116</v>
      </c>
      <c r="B6350" s="39" t="s">
        <v>180</v>
      </c>
      <c r="C6350" s="39" t="s">
        <v>49</v>
      </c>
      <c r="D6350" s="39" t="s">
        <v>151</v>
      </c>
      <c r="E6350" s="40">
        <v>0</v>
      </c>
      <c r="F6350" s="41">
        <v>0</v>
      </c>
      <c r="G6350" s="40">
        <v>0</v>
      </c>
      <c r="H6350" s="41">
        <v>0</v>
      </c>
    </row>
    <row r="6351" spans="1:8">
      <c r="A6351" s="38">
        <v>45116</v>
      </c>
      <c r="B6351" s="39" t="s">
        <v>180</v>
      </c>
      <c r="C6351" s="39" t="s">
        <v>49</v>
      </c>
      <c r="D6351" s="39" t="s">
        <v>152</v>
      </c>
      <c r="E6351" s="40">
        <v>0</v>
      </c>
      <c r="F6351" s="41">
        <v>0</v>
      </c>
      <c r="G6351" s="40">
        <v>0</v>
      </c>
      <c r="H6351" s="41">
        <v>0</v>
      </c>
    </row>
    <row r="6352" spans="1:8">
      <c r="A6352" s="38">
        <v>45116</v>
      </c>
      <c r="B6352" s="39" t="s">
        <v>180</v>
      </c>
      <c r="C6352" s="39" t="s">
        <v>49</v>
      </c>
      <c r="D6352" s="39" t="s">
        <v>232</v>
      </c>
      <c r="E6352" s="40">
        <v>0</v>
      </c>
      <c r="F6352" s="41">
        <v>0</v>
      </c>
      <c r="G6352" s="40">
        <v>0</v>
      </c>
      <c r="H6352" s="41">
        <v>0</v>
      </c>
    </row>
    <row r="6353" spans="1:8">
      <c r="A6353" s="38">
        <v>45116</v>
      </c>
      <c r="B6353" s="39" t="s">
        <v>180</v>
      </c>
      <c r="C6353" s="39" t="s">
        <v>49</v>
      </c>
      <c r="D6353" s="39" t="s">
        <v>154</v>
      </c>
      <c r="E6353" s="40">
        <v>0</v>
      </c>
      <c r="F6353" s="41">
        <v>0</v>
      </c>
      <c r="G6353" s="40">
        <v>0</v>
      </c>
      <c r="H6353" s="41">
        <v>0</v>
      </c>
    </row>
    <row r="6354" spans="1:8">
      <c r="A6354" s="38">
        <v>45116</v>
      </c>
      <c r="B6354" s="39" t="s">
        <v>180</v>
      </c>
      <c r="C6354" s="39" t="s">
        <v>49</v>
      </c>
      <c r="D6354" s="39" t="s">
        <v>155</v>
      </c>
      <c r="E6354" s="40">
        <v>0</v>
      </c>
      <c r="F6354" s="41">
        <v>0</v>
      </c>
      <c r="G6354" s="40">
        <v>0</v>
      </c>
      <c r="H6354" s="41">
        <v>0</v>
      </c>
    </row>
    <row r="6355" spans="1:8">
      <c r="A6355" s="38">
        <v>45116</v>
      </c>
      <c r="B6355" s="39" t="s">
        <v>180</v>
      </c>
      <c r="C6355" s="39" t="s">
        <v>49</v>
      </c>
      <c r="D6355" s="39" t="s">
        <v>191</v>
      </c>
      <c r="E6355" s="40">
        <v>0</v>
      </c>
      <c r="F6355" s="41">
        <v>0</v>
      </c>
      <c r="G6355" s="40">
        <v>0</v>
      </c>
      <c r="H6355" s="41">
        <v>0</v>
      </c>
    </row>
    <row r="6356" spans="1:8">
      <c r="A6356" s="38">
        <v>45116</v>
      </c>
      <c r="B6356" s="39" t="s">
        <v>180</v>
      </c>
      <c r="C6356" s="39" t="s">
        <v>49</v>
      </c>
      <c r="D6356" s="39" t="s">
        <v>156</v>
      </c>
      <c r="E6356" s="40">
        <v>0</v>
      </c>
      <c r="F6356" s="41">
        <v>0</v>
      </c>
      <c r="G6356" s="40">
        <v>0</v>
      </c>
      <c r="H6356" s="41">
        <v>0</v>
      </c>
    </row>
    <row r="6357" spans="1:8">
      <c r="A6357" s="38">
        <v>45116</v>
      </c>
      <c r="B6357" s="39" t="s">
        <v>180</v>
      </c>
      <c r="C6357" s="39" t="s">
        <v>49</v>
      </c>
      <c r="D6357" s="39" t="s">
        <v>159</v>
      </c>
      <c r="E6357" s="40">
        <v>0</v>
      </c>
      <c r="F6357" s="41">
        <v>0</v>
      </c>
      <c r="G6357" s="40">
        <v>0</v>
      </c>
      <c r="H6357" s="41">
        <v>0</v>
      </c>
    </row>
    <row r="6358" spans="1:8">
      <c r="A6358" s="38">
        <v>45116</v>
      </c>
      <c r="B6358" s="39" t="s">
        <v>180</v>
      </c>
      <c r="C6358" s="39" t="s">
        <v>49</v>
      </c>
      <c r="D6358" s="39" t="s">
        <v>160</v>
      </c>
      <c r="E6358" s="40">
        <v>0</v>
      </c>
      <c r="F6358" s="41">
        <v>0</v>
      </c>
      <c r="G6358" s="40">
        <v>0</v>
      </c>
      <c r="H6358" s="41">
        <v>0</v>
      </c>
    </row>
    <row r="6359" spans="1:8">
      <c r="A6359" s="38">
        <v>45116</v>
      </c>
      <c r="B6359" s="39" t="s">
        <v>180</v>
      </c>
      <c r="C6359" s="39" t="s">
        <v>49</v>
      </c>
      <c r="D6359" s="39" t="s">
        <v>192</v>
      </c>
      <c r="E6359" s="40">
        <v>0</v>
      </c>
      <c r="F6359" s="41">
        <v>0</v>
      </c>
      <c r="G6359" s="40">
        <v>0</v>
      </c>
      <c r="H6359" s="41">
        <v>0</v>
      </c>
    </row>
    <row r="6360" spans="1:8">
      <c r="A6360" s="38">
        <v>45116</v>
      </c>
      <c r="B6360" s="39" t="s">
        <v>180</v>
      </c>
      <c r="C6360" s="39" t="s">
        <v>49</v>
      </c>
      <c r="D6360" s="39" t="s">
        <v>193</v>
      </c>
      <c r="E6360" s="40">
        <v>0</v>
      </c>
      <c r="F6360" s="41">
        <v>0</v>
      </c>
      <c r="G6360" s="40">
        <v>0</v>
      </c>
      <c r="H6360" s="41">
        <v>0</v>
      </c>
    </row>
    <row r="6361" spans="1:8">
      <c r="A6361" s="38">
        <v>45116</v>
      </c>
      <c r="B6361" s="39" t="s">
        <v>180</v>
      </c>
      <c r="C6361" s="39" t="s">
        <v>49</v>
      </c>
      <c r="D6361" s="39" t="s">
        <v>256</v>
      </c>
      <c r="E6361" s="40">
        <v>0</v>
      </c>
      <c r="F6361" s="41">
        <v>0</v>
      </c>
      <c r="G6361" s="40">
        <v>0</v>
      </c>
      <c r="H6361" s="41">
        <v>0</v>
      </c>
    </row>
    <row r="6362" spans="1:8">
      <c r="A6362" s="38">
        <v>45116</v>
      </c>
      <c r="B6362" s="39" t="s">
        <v>180</v>
      </c>
      <c r="C6362" s="39" t="s">
        <v>49</v>
      </c>
      <c r="D6362" s="39" t="s">
        <v>303</v>
      </c>
      <c r="E6362" s="40">
        <v>0</v>
      </c>
      <c r="F6362" s="41">
        <v>0</v>
      </c>
      <c r="G6362" s="40">
        <v>0</v>
      </c>
      <c r="H6362" s="41">
        <v>0</v>
      </c>
    </row>
    <row r="6363" spans="1:8">
      <c r="A6363" s="38">
        <v>45116</v>
      </c>
      <c r="B6363" s="39" t="s">
        <v>180</v>
      </c>
      <c r="C6363" s="39" t="s">
        <v>49</v>
      </c>
      <c r="D6363" s="39" t="s">
        <v>240</v>
      </c>
      <c r="E6363" s="40">
        <v>0</v>
      </c>
      <c r="F6363" s="41">
        <v>0</v>
      </c>
      <c r="G6363" s="40">
        <v>0</v>
      </c>
      <c r="H6363" s="41">
        <v>0</v>
      </c>
    </row>
    <row r="6364" spans="1:8">
      <c r="A6364" s="38">
        <v>45116</v>
      </c>
      <c r="B6364" s="39" t="s">
        <v>180</v>
      </c>
      <c r="C6364" s="39" t="s">
        <v>49</v>
      </c>
      <c r="D6364" s="39" t="s">
        <v>248</v>
      </c>
      <c r="E6364" s="40">
        <v>0</v>
      </c>
      <c r="F6364" s="41">
        <v>0</v>
      </c>
      <c r="G6364" s="40">
        <v>0</v>
      </c>
      <c r="H6364" s="41">
        <v>0</v>
      </c>
    </row>
    <row r="6365" spans="1:8">
      <c r="A6365" s="38">
        <v>45116</v>
      </c>
      <c r="B6365" s="39" t="s">
        <v>180</v>
      </c>
      <c r="C6365" s="39" t="s">
        <v>49</v>
      </c>
      <c r="D6365" s="39" t="s">
        <v>164</v>
      </c>
      <c r="E6365" s="40">
        <v>0</v>
      </c>
      <c r="F6365" s="41">
        <v>0</v>
      </c>
      <c r="G6365" s="40">
        <v>0</v>
      </c>
      <c r="H6365" s="41">
        <v>0</v>
      </c>
    </row>
    <row r="6366" spans="1:8">
      <c r="A6366" s="38">
        <v>45116</v>
      </c>
      <c r="B6366" s="39" t="s">
        <v>180</v>
      </c>
      <c r="C6366" s="39" t="s">
        <v>49</v>
      </c>
      <c r="D6366" s="39" t="s">
        <v>280</v>
      </c>
      <c r="E6366" s="40">
        <v>0</v>
      </c>
      <c r="F6366" s="41">
        <v>0</v>
      </c>
      <c r="G6366" s="40">
        <v>0</v>
      </c>
      <c r="H6366" s="41">
        <v>0</v>
      </c>
    </row>
    <row r="6367" spans="1:8">
      <c r="A6367" s="38">
        <v>45116</v>
      </c>
      <c r="B6367" s="39" t="s">
        <v>180</v>
      </c>
      <c r="C6367" s="39" t="s">
        <v>49</v>
      </c>
      <c r="D6367" s="39" t="s">
        <v>218</v>
      </c>
      <c r="E6367" s="40">
        <v>0</v>
      </c>
      <c r="F6367" s="41">
        <v>0</v>
      </c>
      <c r="G6367" s="40">
        <v>0</v>
      </c>
      <c r="H6367" s="41">
        <v>0</v>
      </c>
    </row>
    <row r="6368" spans="1:8">
      <c r="A6368" s="38">
        <v>45116</v>
      </c>
      <c r="B6368" s="39" t="s">
        <v>180</v>
      </c>
      <c r="C6368" s="39" t="s">
        <v>49</v>
      </c>
      <c r="D6368" s="39" t="s">
        <v>167</v>
      </c>
      <c r="E6368" s="40">
        <v>0</v>
      </c>
      <c r="F6368" s="41">
        <v>0</v>
      </c>
      <c r="G6368" s="40">
        <v>0</v>
      </c>
      <c r="H6368" s="41">
        <v>0</v>
      </c>
    </row>
    <row r="6369" spans="1:8">
      <c r="A6369" s="38">
        <v>45116</v>
      </c>
      <c r="B6369" s="39" t="s">
        <v>180</v>
      </c>
      <c r="C6369" s="39" t="s">
        <v>49</v>
      </c>
      <c r="D6369" s="39" t="s">
        <v>168</v>
      </c>
      <c r="E6369" s="40">
        <v>0</v>
      </c>
      <c r="F6369" s="41">
        <v>0</v>
      </c>
      <c r="G6369" s="40">
        <v>0</v>
      </c>
      <c r="H6369" s="41">
        <v>0</v>
      </c>
    </row>
    <row r="6370" spans="1:8">
      <c r="A6370" s="38">
        <v>45116</v>
      </c>
      <c r="B6370" s="39" t="s">
        <v>180</v>
      </c>
      <c r="C6370" s="39" t="s">
        <v>49</v>
      </c>
      <c r="D6370" s="39" t="s">
        <v>195</v>
      </c>
      <c r="E6370" s="40">
        <v>0</v>
      </c>
      <c r="F6370" s="41">
        <v>0.24146373990856801</v>
      </c>
      <c r="G6370" s="40">
        <v>35.884716263373143</v>
      </c>
      <c r="H6370" s="41">
        <v>8.45123089679988E-2</v>
      </c>
    </row>
    <row r="6371" spans="1:8">
      <c r="A6371" s="38">
        <v>45116</v>
      </c>
      <c r="B6371" s="39" t="s">
        <v>180</v>
      </c>
      <c r="C6371" s="39" t="s">
        <v>49</v>
      </c>
      <c r="D6371" s="39" t="s">
        <v>169</v>
      </c>
      <c r="E6371" s="40">
        <v>0</v>
      </c>
      <c r="F6371" s="41">
        <v>0</v>
      </c>
      <c r="G6371" s="40">
        <v>0</v>
      </c>
      <c r="H6371" s="41">
        <v>0</v>
      </c>
    </row>
    <row r="6372" spans="1:8">
      <c r="A6372" s="38">
        <v>45116</v>
      </c>
      <c r="B6372" s="39" t="s">
        <v>180</v>
      </c>
      <c r="C6372" s="39" t="s">
        <v>49</v>
      </c>
      <c r="D6372" s="39" t="s">
        <v>170</v>
      </c>
      <c r="E6372" s="40">
        <v>0</v>
      </c>
      <c r="F6372" s="41">
        <v>0</v>
      </c>
      <c r="G6372" s="40">
        <v>0</v>
      </c>
      <c r="H6372" s="41">
        <v>0</v>
      </c>
    </row>
    <row r="6373" spans="1:8">
      <c r="A6373" s="38">
        <v>45116</v>
      </c>
      <c r="B6373" s="39" t="s">
        <v>180</v>
      </c>
      <c r="C6373" s="39" t="s">
        <v>49</v>
      </c>
      <c r="D6373" s="39" t="s">
        <v>171</v>
      </c>
      <c r="E6373" s="40">
        <v>0</v>
      </c>
      <c r="F6373" s="41">
        <v>0</v>
      </c>
      <c r="G6373" s="40">
        <v>0</v>
      </c>
      <c r="H6373" s="41">
        <v>0</v>
      </c>
    </row>
    <row r="6374" spans="1:8">
      <c r="A6374" s="38">
        <v>45116</v>
      </c>
      <c r="B6374" s="39" t="s">
        <v>180</v>
      </c>
      <c r="C6374" s="39" t="s">
        <v>50</v>
      </c>
      <c r="D6374" s="39" t="s">
        <v>172</v>
      </c>
      <c r="E6374" s="40">
        <v>0</v>
      </c>
      <c r="F6374" s="41">
        <v>4.6932840073306217</v>
      </c>
      <c r="G6374" s="40">
        <v>697.4842889878978</v>
      </c>
      <c r="H6374" s="41">
        <v>1.642649402565717</v>
      </c>
    </row>
    <row r="6375" spans="1:8">
      <c r="A6375" s="38">
        <v>45116</v>
      </c>
      <c r="B6375" s="39" t="s">
        <v>180</v>
      </c>
      <c r="C6375" s="39" t="s">
        <v>50</v>
      </c>
      <c r="D6375" s="39" t="s">
        <v>173</v>
      </c>
      <c r="E6375" s="40">
        <v>0</v>
      </c>
      <c r="F6375" s="41">
        <v>0</v>
      </c>
      <c r="G6375" s="40">
        <v>0</v>
      </c>
      <c r="H6375" s="41">
        <v>0</v>
      </c>
    </row>
    <row r="6376" spans="1:8">
      <c r="A6376" s="38">
        <v>45116</v>
      </c>
      <c r="B6376" s="39" t="s">
        <v>180</v>
      </c>
      <c r="C6376" s="39" t="s">
        <v>50</v>
      </c>
      <c r="D6376" s="39" t="s">
        <v>13</v>
      </c>
      <c r="E6376" s="40">
        <v>0</v>
      </c>
      <c r="F6376" s="41">
        <v>2.6071602356666759</v>
      </c>
      <c r="G6376" s="40">
        <v>384.79985351091682</v>
      </c>
      <c r="H6376" s="41">
        <v>0.91250608248333664</v>
      </c>
    </row>
    <row r="6377" spans="1:8">
      <c r="A6377" s="38">
        <v>45116</v>
      </c>
      <c r="B6377" s="39" t="s">
        <v>180</v>
      </c>
      <c r="C6377" s="39" t="s">
        <v>50</v>
      </c>
      <c r="D6377" s="39" t="s">
        <v>15</v>
      </c>
      <c r="E6377" s="40">
        <v>0</v>
      </c>
      <c r="F6377" s="41">
        <v>0</v>
      </c>
      <c r="G6377" s="40">
        <v>0</v>
      </c>
      <c r="H6377" s="41">
        <v>0</v>
      </c>
    </row>
    <row r="6378" spans="1:8">
      <c r="A6378" s="38">
        <v>45116</v>
      </c>
      <c r="B6378" s="39" t="s">
        <v>180</v>
      </c>
      <c r="C6378" s="39" t="s">
        <v>50</v>
      </c>
      <c r="D6378" s="39" t="s">
        <v>174</v>
      </c>
      <c r="E6378" s="40">
        <v>0</v>
      </c>
      <c r="F6378" s="41">
        <v>0</v>
      </c>
      <c r="G6378" s="40">
        <v>0</v>
      </c>
      <c r="H6378" s="41">
        <v>0</v>
      </c>
    </row>
    <row r="6379" spans="1:8">
      <c r="A6379" s="38">
        <v>45116</v>
      </c>
      <c r="B6379" s="39" t="s">
        <v>180</v>
      </c>
      <c r="C6379" s="39" t="s">
        <v>50</v>
      </c>
      <c r="D6379" s="39" t="s">
        <v>175</v>
      </c>
      <c r="E6379" s="40">
        <v>0</v>
      </c>
      <c r="F6379" s="41">
        <v>0</v>
      </c>
      <c r="G6379" s="40">
        <v>0</v>
      </c>
      <c r="H6379" s="41">
        <v>0</v>
      </c>
    </row>
    <row r="6380" spans="1:8">
      <c r="A6380" s="38">
        <v>45116</v>
      </c>
      <c r="B6380" s="39" t="s">
        <v>180</v>
      </c>
      <c r="C6380" s="39" t="s">
        <v>50</v>
      </c>
      <c r="D6380" s="39" t="s">
        <v>197</v>
      </c>
      <c r="E6380" s="40">
        <v>0</v>
      </c>
      <c r="F6380" s="41">
        <v>0</v>
      </c>
      <c r="G6380" s="40">
        <v>0</v>
      </c>
      <c r="H6380" s="41">
        <v>0</v>
      </c>
    </row>
    <row r="6381" spans="1:8">
      <c r="A6381" s="38">
        <v>45116</v>
      </c>
      <c r="B6381" s="39" t="s">
        <v>180</v>
      </c>
      <c r="C6381" s="39" t="s">
        <v>50</v>
      </c>
      <c r="D6381" s="39" t="s">
        <v>198</v>
      </c>
      <c r="E6381" s="40">
        <v>0</v>
      </c>
      <c r="F6381" s="41">
        <v>0</v>
      </c>
      <c r="G6381" s="40">
        <v>0</v>
      </c>
      <c r="H6381" s="41">
        <v>0</v>
      </c>
    </row>
    <row r="6382" spans="1:8">
      <c r="A6382" s="38">
        <v>45116</v>
      </c>
      <c r="B6382" s="39" t="s">
        <v>180</v>
      </c>
      <c r="C6382" s="39" t="s">
        <v>50</v>
      </c>
      <c r="D6382" s="39" t="s">
        <v>178</v>
      </c>
      <c r="E6382" s="40">
        <v>0</v>
      </c>
      <c r="F6382" s="41">
        <v>0</v>
      </c>
      <c r="G6382" s="40">
        <v>0</v>
      </c>
      <c r="H6382" s="41">
        <v>0</v>
      </c>
    </row>
    <row r="6383" spans="1:8">
      <c r="A6383" s="38">
        <v>45116</v>
      </c>
      <c r="B6383" s="39" t="s">
        <v>180</v>
      </c>
      <c r="C6383" s="39" t="s">
        <v>50</v>
      </c>
      <c r="D6383" s="39" t="s">
        <v>179</v>
      </c>
      <c r="E6383" s="40">
        <v>0</v>
      </c>
      <c r="F6383" s="41">
        <v>0</v>
      </c>
      <c r="G6383" s="40">
        <v>0</v>
      </c>
      <c r="H6383" s="41">
        <v>0</v>
      </c>
    </row>
    <row r="6384" spans="1:8">
      <c r="A6384" s="38">
        <v>45117</v>
      </c>
      <c r="B6384" s="39" t="s">
        <v>89</v>
      </c>
      <c r="C6384" s="39" t="s">
        <v>43</v>
      </c>
      <c r="D6384" s="39" t="s">
        <v>90</v>
      </c>
      <c r="E6384" s="40">
        <v>0</v>
      </c>
      <c r="F6384" s="41">
        <v>3.8890964653773721</v>
      </c>
      <c r="G6384" s="40">
        <v>250.22328776268591</v>
      </c>
      <c r="H6384" s="41">
        <v>1.5167476214971749</v>
      </c>
    </row>
    <row r="6385" spans="1:8">
      <c r="A6385" s="38">
        <v>45117</v>
      </c>
      <c r="B6385" s="39" t="s">
        <v>89</v>
      </c>
      <c r="C6385" s="39" t="s">
        <v>44</v>
      </c>
      <c r="D6385" s="39" t="s">
        <v>91</v>
      </c>
      <c r="E6385" s="40">
        <v>0</v>
      </c>
      <c r="F6385" s="41">
        <v>29.96319288763284</v>
      </c>
      <c r="G6385" s="40">
        <v>2038.164675703742</v>
      </c>
      <c r="H6385" s="41">
        <v>11.68564522617681</v>
      </c>
    </row>
    <row r="6386" spans="1:8">
      <c r="A6386" s="38">
        <v>45117</v>
      </c>
      <c r="B6386" s="39" t="s">
        <v>89</v>
      </c>
      <c r="C6386" s="39" t="s">
        <v>45</v>
      </c>
      <c r="D6386" s="39" t="s">
        <v>92</v>
      </c>
      <c r="E6386" s="40">
        <v>0</v>
      </c>
      <c r="F6386" s="41">
        <v>143.84627995420831</v>
      </c>
      <c r="G6386" s="40">
        <v>10048.845404918011</v>
      </c>
      <c r="H6386" s="41">
        <v>56.10004918214122</v>
      </c>
    </row>
    <row r="6387" spans="1:8">
      <c r="A6387" s="38">
        <v>45117</v>
      </c>
      <c r="B6387" s="39" t="s">
        <v>89</v>
      </c>
      <c r="C6387" s="39" t="s">
        <v>45</v>
      </c>
      <c r="D6387" s="39" t="s">
        <v>93</v>
      </c>
      <c r="E6387" s="40">
        <v>0</v>
      </c>
      <c r="F6387" s="41">
        <v>3.0732712623908069</v>
      </c>
      <c r="G6387" s="40">
        <v>198.78476993718621</v>
      </c>
      <c r="H6387" s="41">
        <v>1.1985757923324141</v>
      </c>
    </row>
    <row r="6388" spans="1:8">
      <c r="A6388" s="38">
        <v>45117</v>
      </c>
      <c r="B6388" s="39" t="s">
        <v>89</v>
      </c>
      <c r="C6388" s="39" t="s">
        <v>45</v>
      </c>
      <c r="D6388" s="39" t="s">
        <v>94</v>
      </c>
      <c r="E6388" s="40">
        <v>0</v>
      </c>
      <c r="F6388" s="41">
        <v>2.5058696207084479</v>
      </c>
      <c r="G6388" s="40">
        <v>160.35238446896781</v>
      </c>
      <c r="H6388" s="41">
        <v>0.97728915207629463</v>
      </c>
    </row>
    <row r="6389" spans="1:8">
      <c r="A6389" s="38">
        <v>45117</v>
      </c>
      <c r="B6389" s="39" t="s">
        <v>89</v>
      </c>
      <c r="C6389" s="39" t="s">
        <v>45</v>
      </c>
      <c r="D6389" s="39" t="s">
        <v>95</v>
      </c>
      <c r="E6389" s="40">
        <v>0</v>
      </c>
      <c r="F6389" s="41">
        <v>3.8627383408962128</v>
      </c>
      <c r="G6389" s="40">
        <v>244.9966981837301</v>
      </c>
      <c r="H6389" s="41">
        <v>1.5064679529495231</v>
      </c>
    </row>
    <row r="6390" spans="1:8">
      <c r="A6390" s="38">
        <v>45117</v>
      </c>
      <c r="B6390" s="39" t="s">
        <v>89</v>
      </c>
      <c r="C6390" s="39" t="s">
        <v>45</v>
      </c>
      <c r="D6390" s="39" t="s">
        <v>96</v>
      </c>
      <c r="E6390" s="40">
        <v>0</v>
      </c>
      <c r="F6390" s="41">
        <v>1.8109993822837731</v>
      </c>
      <c r="G6390" s="40">
        <v>129.45080968872131</v>
      </c>
      <c r="H6390" s="41">
        <v>0.70628975909067127</v>
      </c>
    </row>
    <row r="6391" spans="1:8">
      <c r="A6391" s="38">
        <v>45117</v>
      </c>
      <c r="B6391" s="39" t="s">
        <v>89</v>
      </c>
      <c r="C6391" s="39" t="s">
        <v>45</v>
      </c>
      <c r="D6391" s="39" t="s">
        <v>97</v>
      </c>
      <c r="E6391" s="40">
        <v>0</v>
      </c>
      <c r="F6391" s="41">
        <v>2.3352372630797311</v>
      </c>
      <c r="G6391" s="40">
        <v>166.93867741566009</v>
      </c>
      <c r="H6391" s="41">
        <v>0.91074253260109495</v>
      </c>
    </row>
    <row r="6392" spans="1:8">
      <c r="A6392" s="38">
        <v>45117</v>
      </c>
      <c r="B6392" s="39" t="s">
        <v>89</v>
      </c>
      <c r="C6392" s="39" t="s">
        <v>45</v>
      </c>
      <c r="D6392" s="39" t="s">
        <v>98</v>
      </c>
      <c r="E6392" s="40">
        <v>0</v>
      </c>
      <c r="F6392" s="41">
        <v>8.5459149351757788E-3</v>
      </c>
      <c r="G6392" s="40">
        <v>0.57884904244099245</v>
      </c>
      <c r="H6392" s="41">
        <v>3.3329068247185539E-3</v>
      </c>
    </row>
    <row r="6393" spans="1:8">
      <c r="A6393" s="38">
        <v>45117</v>
      </c>
      <c r="B6393" s="39" t="s">
        <v>89</v>
      </c>
      <c r="C6393" s="39" t="s">
        <v>45</v>
      </c>
      <c r="D6393" s="39" t="s">
        <v>100</v>
      </c>
      <c r="E6393" s="40">
        <v>0</v>
      </c>
      <c r="F6393" s="41">
        <v>2.2319334207805861</v>
      </c>
      <c r="G6393" s="40">
        <v>141.7975886137589</v>
      </c>
      <c r="H6393" s="41">
        <v>0.87045403410442845</v>
      </c>
    </row>
    <row r="6394" spans="1:8">
      <c r="A6394" s="38">
        <v>45117</v>
      </c>
      <c r="B6394" s="39" t="s">
        <v>89</v>
      </c>
      <c r="C6394" s="39" t="s">
        <v>45</v>
      </c>
      <c r="D6394" s="39" t="s">
        <v>101</v>
      </c>
      <c r="E6394" s="40">
        <v>0</v>
      </c>
      <c r="F6394" s="41">
        <v>4.3410166877471332E-2</v>
      </c>
      <c r="G6394" s="40">
        <v>2.9403444475908671</v>
      </c>
      <c r="H6394" s="41">
        <v>1.6929965082213821E-2</v>
      </c>
    </row>
    <row r="6395" spans="1:8">
      <c r="A6395" s="38">
        <v>45117</v>
      </c>
      <c r="B6395" s="39" t="s">
        <v>89</v>
      </c>
      <c r="C6395" s="39" t="s">
        <v>45</v>
      </c>
      <c r="D6395" s="39" t="s">
        <v>102</v>
      </c>
      <c r="E6395" s="40">
        <v>0</v>
      </c>
      <c r="F6395" s="41">
        <v>2.1285319623505039</v>
      </c>
      <c r="G6395" s="40">
        <v>134.7937937417914</v>
      </c>
      <c r="H6395" s="41">
        <v>0.83012746531669646</v>
      </c>
    </row>
    <row r="6396" spans="1:8">
      <c r="A6396" s="38">
        <v>45117</v>
      </c>
      <c r="B6396" s="39" t="s">
        <v>89</v>
      </c>
      <c r="C6396" s="39" t="s">
        <v>45</v>
      </c>
      <c r="D6396" s="39" t="s">
        <v>103</v>
      </c>
      <c r="E6396" s="40">
        <v>0</v>
      </c>
      <c r="F6396" s="41">
        <v>9.0500938151563109E-3</v>
      </c>
      <c r="G6396" s="40">
        <v>0.61299909707053812</v>
      </c>
      <c r="H6396" s="41">
        <v>3.529536587910961E-3</v>
      </c>
    </row>
    <row r="6397" spans="1:8">
      <c r="A6397" s="38">
        <v>45117</v>
      </c>
      <c r="B6397" s="39" t="s">
        <v>89</v>
      </c>
      <c r="C6397" s="39" t="s">
        <v>45</v>
      </c>
      <c r="D6397" s="39" t="s">
        <v>199</v>
      </c>
      <c r="E6397" s="40">
        <v>0</v>
      </c>
      <c r="F6397" s="41">
        <v>0.14067024462313041</v>
      </c>
      <c r="G6397" s="40">
        <v>9.5281590113749886</v>
      </c>
      <c r="H6397" s="41">
        <v>5.4861395403020867E-2</v>
      </c>
    </row>
    <row r="6398" spans="1:8">
      <c r="A6398" s="38">
        <v>45117</v>
      </c>
      <c r="B6398" s="39" t="s">
        <v>89</v>
      </c>
      <c r="C6398" s="39" t="s">
        <v>45</v>
      </c>
      <c r="D6398" s="39" t="s">
        <v>104</v>
      </c>
      <c r="E6398" s="40">
        <v>0</v>
      </c>
      <c r="F6398" s="41">
        <v>0</v>
      </c>
      <c r="G6398" s="40">
        <v>0</v>
      </c>
      <c r="H6398" s="41">
        <v>0</v>
      </c>
    </row>
    <row r="6399" spans="1:8">
      <c r="A6399" s="38">
        <v>45117</v>
      </c>
      <c r="B6399" s="39" t="s">
        <v>89</v>
      </c>
      <c r="C6399" s="39" t="s">
        <v>45</v>
      </c>
      <c r="D6399" s="39" t="s">
        <v>105</v>
      </c>
      <c r="E6399" s="40">
        <v>0</v>
      </c>
      <c r="F6399" s="41">
        <v>1.960002365441549</v>
      </c>
      <c r="G6399" s="40">
        <v>141.52251509297281</v>
      </c>
      <c r="H6399" s="41">
        <v>0.76440092252220415</v>
      </c>
    </row>
    <row r="6400" spans="1:8">
      <c r="A6400" s="38">
        <v>45117</v>
      </c>
      <c r="B6400" s="39" t="s">
        <v>89</v>
      </c>
      <c r="C6400" s="39" t="s">
        <v>45</v>
      </c>
      <c r="D6400" s="39" t="s">
        <v>236</v>
      </c>
      <c r="E6400" s="40">
        <v>0</v>
      </c>
      <c r="F6400" s="41">
        <v>0</v>
      </c>
      <c r="G6400" s="40">
        <v>0</v>
      </c>
      <c r="H6400" s="41">
        <v>0</v>
      </c>
    </row>
    <row r="6401" spans="1:8">
      <c r="A6401" s="38">
        <v>45117</v>
      </c>
      <c r="B6401" s="39" t="s">
        <v>89</v>
      </c>
      <c r="C6401" s="39" t="s">
        <v>45</v>
      </c>
      <c r="D6401" s="39" t="s">
        <v>107</v>
      </c>
      <c r="E6401" s="40">
        <v>0</v>
      </c>
      <c r="F6401" s="41">
        <v>0.14940872097282679</v>
      </c>
      <c r="G6401" s="40">
        <v>10.12005100957342</v>
      </c>
      <c r="H6401" s="41">
        <v>5.826940117940245E-2</v>
      </c>
    </row>
    <row r="6402" spans="1:8">
      <c r="A6402" s="38">
        <v>45117</v>
      </c>
      <c r="B6402" s="39" t="s">
        <v>89</v>
      </c>
      <c r="C6402" s="39" t="s">
        <v>45</v>
      </c>
      <c r="D6402" s="39" t="s">
        <v>109</v>
      </c>
      <c r="E6402" s="40">
        <v>0</v>
      </c>
      <c r="F6402" s="41">
        <v>7.1254850638783604E-2</v>
      </c>
      <c r="G6402" s="40">
        <v>4.8263763885320543</v>
      </c>
      <c r="H6402" s="41">
        <v>2.7789391749125609E-2</v>
      </c>
    </row>
    <row r="6403" spans="1:8">
      <c r="A6403" s="38">
        <v>45117</v>
      </c>
      <c r="B6403" s="39" t="s">
        <v>89</v>
      </c>
      <c r="C6403" s="39" t="s">
        <v>45</v>
      </c>
      <c r="D6403" s="39" t="s">
        <v>110</v>
      </c>
      <c r="E6403" s="40">
        <v>0</v>
      </c>
      <c r="F6403" s="41">
        <v>0</v>
      </c>
      <c r="G6403" s="40">
        <v>0</v>
      </c>
      <c r="H6403" s="41">
        <v>0</v>
      </c>
    </row>
    <row r="6404" spans="1:8">
      <c r="A6404" s="38">
        <v>45117</v>
      </c>
      <c r="B6404" s="39" t="s">
        <v>89</v>
      </c>
      <c r="C6404" s="39" t="s">
        <v>45</v>
      </c>
      <c r="D6404" s="39" t="s">
        <v>200</v>
      </c>
      <c r="E6404" s="40">
        <v>0</v>
      </c>
      <c r="F6404" s="41">
        <v>0</v>
      </c>
      <c r="G6404" s="40">
        <v>0</v>
      </c>
      <c r="H6404" s="41">
        <v>0</v>
      </c>
    </row>
    <row r="6405" spans="1:8">
      <c r="A6405" s="38">
        <v>45117</v>
      </c>
      <c r="B6405" s="39" t="s">
        <v>89</v>
      </c>
      <c r="C6405" s="39" t="s">
        <v>45</v>
      </c>
      <c r="D6405" s="39" t="s">
        <v>220</v>
      </c>
      <c r="E6405" s="40">
        <v>0</v>
      </c>
      <c r="F6405" s="41">
        <v>1.7183876014504849E-2</v>
      </c>
      <c r="G6405" s="40">
        <v>1.1639327388432841</v>
      </c>
      <c r="H6405" s="41">
        <v>6.7017116456568916E-3</v>
      </c>
    </row>
    <row r="6406" spans="1:8">
      <c r="A6406" s="38">
        <v>45117</v>
      </c>
      <c r="B6406" s="39" t="s">
        <v>89</v>
      </c>
      <c r="C6406" s="39" t="s">
        <v>45</v>
      </c>
      <c r="D6406" s="39" t="s">
        <v>288</v>
      </c>
      <c r="E6406" s="40">
        <v>0</v>
      </c>
      <c r="F6406" s="41">
        <v>0</v>
      </c>
      <c r="G6406" s="40">
        <v>0</v>
      </c>
      <c r="H6406" s="41">
        <v>0</v>
      </c>
    </row>
    <row r="6407" spans="1:8">
      <c r="A6407" s="38">
        <v>45117</v>
      </c>
      <c r="B6407" s="39" t="s">
        <v>89</v>
      </c>
      <c r="C6407" s="39" t="s">
        <v>45</v>
      </c>
      <c r="D6407" s="39" t="s">
        <v>112</v>
      </c>
      <c r="E6407" s="40">
        <v>0</v>
      </c>
      <c r="F6407" s="41">
        <v>5.0710889629811868</v>
      </c>
      <c r="G6407" s="40">
        <v>324.72476325770378</v>
      </c>
      <c r="H6407" s="41">
        <v>1.9777246955626631</v>
      </c>
    </row>
    <row r="6408" spans="1:8">
      <c r="A6408" s="38">
        <v>45117</v>
      </c>
      <c r="B6408" s="39" t="s">
        <v>89</v>
      </c>
      <c r="C6408" s="39" t="s">
        <v>45</v>
      </c>
      <c r="D6408" s="39" t="s">
        <v>221</v>
      </c>
      <c r="E6408" s="40">
        <v>0</v>
      </c>
      <c r="F6408" s="41">
        <v>0</v>
      </c>
      <c r="G6408" s="40">
        <v>0</v>
      </c>
      <c r="H6408" s="41">
        <v>0</v>
      </c>
    </row>
    <row r="6409" spans="1:8">
      <c r="A6409" s="38">
        <v>45117</v>
      </c>
      <c r="B6409" s="39" t="s">
        <v>89</v>
      </c>
      <c r="C6409" s="39" t="s">
        <v>45</v>
      </c>
      <c r="D6409" s="39" t="s">
        <v>114</v>
      </c>
      <c r="E6409" s="40">
        <v>0</v>
      </c>
      <c r="F6409" s="41">
        <v>4.5849843218053472</v>
      </c>
      <c r="G6409" s="40">
        <v>293.91731085391802</v>
      </c>
      <c r="H6409" s="41">
        <v>1.788143885504085</v>
      </c>
    </row>
    <row r="6410" spans="1:8">
      <c r="A6410" s="38">
        <v>45117</v>
      </c>
      <c r="B6410" s="39" t="s">
        <v>89</v>
      </c>
      <c r="C6410" s="39" t="s">
        <v>45</v>
      </c>
      <c r="D6410" s="39" t="s">
        <v>115</v>
      </c>
      <c r="E6410" s="40">
        <v>0</v>
      </c>
      <c r="F6410" s="41">
        <v>0.61821885977522351</v>
      </c>
      <c r="G6410" s="40">
        <v>41.874439157694432</v>
      </c>
      <c r="H6410" s="41">
        <v>0.24110535531233721</v>
      </c>
    </row>
    <row r="6411" spans="1:8">
      <c r="A6411" s="38">
        <v>45117</v>
      </c>
      <c r="B6411" s="39" t="s">
        <v>89</v>
      </c>
      <c r="C6411" s="39" t="s">
        <v>45</v>
      </c>
      <c r="D6411" s="39" t="s">
        <v>116</v>
      </c>
      <c r="E6411" s="40">
        <v>0</v>
      </c>
      <c r="F6411" s="41">
        <v>2.11176858342523</v>
      </c>
      <c r="G6411" s="40">
        <v>151.80224881617511</v>
      </c>
      <c r="H6411" s="41">
        <v>0.8235897475358398</v>
      </c>
    </row>
    <row r="6412" spans="1:8">
      <c r="A6412" s="38">
        <v>45117</v>
      </c>
      <c r="B6412" s="39" t="s">
        <v>89</v>
      </c>
      <c r="C6412" s="39" t="s">
        <v>45</v>
      </c>
      <c r="D6412" s="39" t="s">
        <v>117</v>
      </c>
      <c r="E6412" s="40">
        <v>0</v>
      </c>
      <c r="F6412" s="41">
        <v>0.29825678681465861</v>
      </c>
      <c r="G6412" s="40">
        <v>20.20212660186527</v>
      </c>
      <c r="H6412" s="41">
        <v>0.1163201468577169</v>
      </c>
    </row>
    <row r="6413" spans="1:8">
      <c r="A6413" s="38">
        <v>45117</v>
      </c>
      <c r="B6413" s="39" t="s">
        <v>89</v>
      </c>
      <c r="C6413" s="39" t="s">
        <v>45</v>
      </c>
      <c r="D6413" s="39" t="s">
        <v>118</v>
      </c>
      <c r="E6413" s="40">
        <v>0</v>
      </c>
      <c r="F6413" s="41">
        <v>12.9945164407481</v>
      </c>
      <c r="G6413" s="40">
        <v>833.26963668647966</v>
      </c>
      <c r="H6413" s="41">
        <v>5.0678614118917578</v>
      </c>
    </row>
    <row r="6414" spans="1:8">
      <c r="A6414" s="38">
        <v>45117</v>
      </c>
      <c r="B6414" s="39" t="s">
        <v>89</v>
      </c>
      <c r="C6414" s="39" t="s">
        <v>45</v>
      </c>
      <c r="D6414" s="39" t="s">
        <v>119</v>
      </c>
      <c r="E6414" s="40">
        <v>0</v>
      </c>
      <c r="F6414" s="41">
        <v>5.1087635536933957</v>
      </c>
      <c r="G6414" s="40">
        <v>338.77517602592229</v>
      </c>
      <c r="H6414" s="41">
        <v>1.9924177859404251</v>
      </c>
    </row>
    <row r="6415" spans="1:8">
      <c r="A6415" s="38">
        <v>45117</v>
      </c>
      <c r="B6415" s="39" t="s">
        <v>89</v>
      </c>
      <c r="C6415" s="39" t="s">
        <v>46</v>
      </c>
      <c r="D6415" s="39" t="s">
        <v>203</v>
      </c>
      <c r="E6415" s="40">
        <v>0</v>
      </c>
      <c r="F6415" s="41">
        <v>0</v>
      </c>
      <c r="G6415" s="40">
        <v>0</v>
      </c>
      <c r="H6415" s="41">
        <v>0</v>
      </c>
    </row>
    <row r="6416" spans="1:8">
      <c r="A6416" s="38">
        <v>45117</v>
      </c>
      <c r="B6416" s="39" t="s">
        <v>89</v>
      </c>
      <c r="C6416" s="39" t="s">
        <v>46</v>
      </c>
      <c r="D6416" s="39" t="s">
        <v>120</v>
      </c>
      <c r="E6416" s="40">
        <v>0</v>
      </c>
      <c r="F6416" s="41">
        <v>3.4147588065864429</v>
      </c>
      <c r="G6416" s="40">
        <v>221.3105099047977</v>
      </c>
      <c r="H6416" s="41">
        <v>1.3317559345687131</v>
      </c>
    </row>
    <row r="6417" spans="1:8">
      <c r="A6417" s="38">
        <v>45117</v>
      </c>
      <c r="B6417" s="39" t="s">
        <v>89</v>
      </c>
      <c r="C6417" s="39" t="s">
        <v>46</v>
      </c>
      <c r="D6417" s="39" t="s">
        <v>121</v>
      </c>
      <c r="E6417" s="40">
        <v>0</v>
      </c>
      <c r="F6417" s="41">
        <v>0.40424158168183161</v>
      </c>
      <c r="G6417" s="40">
        <v>25.863295194147671</v>
      </c>
      <c r="H6417" s="41">
        <v>0.15765421685591441</v>
      </c>
    </row>
    <row r="6418" spans="1:8">
      <c r="A6418" s="38">
        <v>45117</v>
      </c>
      <c r="B6418" s="39" t="s">
        <v>89</v>
      </c>
      <c r="C6418" s="39" t="s">
        <v>46</v>
      </c>
      <c r="D6418" s="39" t="s">
        <v>122</v>
      </c>
      <c r="E6418" s="40">
        <v>0</v>
      </c>
      <c r="F6418" s="41">
        <v>0.66745823666759241</v>
      </c>
      <c r="G6418" s="40">
        <v>42.387228286850018</v>
      </c>
      <c r="H6418" s="41">
        <v>0.26030871230036112</v>
      </c>
    </row>
    <row r="6419" spans="1:8">
      <c r="A6419" s="38">
        <v>45117</v>
      </c>
      <c r="B6419" s="39" t="s">
        <v>89</v>
      </c>
      <c r="C6419" s="39" t="s">
        <v>46</v>
      </c>
      <c r="D6419" s="39" t="s">
        <v>123</v>
      </c>
      <c r="E6419" s="40">
        <v>0</v>
      </c>
      <c r="F6419" s="41">
        <v>46.387104954499129</v>
      </c>
      <c r="G6419" s="40">
        <v>3186.193509497235</v>
      </c>
      <c r="H6419" s="41">
        <v>18.09097093225466</v>
      </c>
    </row>
    <row r="6420" spans="1:8">
      <c r="A6420" s="38">
        <v>45117</v>
      </c>
      <c r="B6420" s="39" t="s">
        <v>89</v>
      </c>
      <c r="C6420" s="39" t="s">
        <v>46</v>
      </c>
      <c r="D6420" s="39" t="s">
        <v>124</v>
      </c>
      <c r="E6420" s="40">
        <v>0</v>
      </c>
      <c r="F6420" s="41">
        <v>6.5517401004828099E-2</v>
      </c>
      <c r="G6420" s="40">
        <v>4.4377559480221054</v>
      </c>
      <c r="H6420" s="41">
        <v>2.555178639188296E-2</v>
      </c>
    </row>
    <row r="6421" spans="1:8">
      <c r="A6421" s="38">
        <v>45117</v>
      </c>
      <c r="B6421" s="39" t="s">
        <v>89</v>
      </c>
      <c r="C6421" s="39" t="s">
        <v>47</v>
      </c>
      <c r="D6421" s="39" t="s">
        <v>185</v>
      </c>
      <c r="E6421" s="40">
        <v>0</v>
      </c>
      <c r="F6421" s="41">
        <v>11.501350608795351</v>
      </c>
      <c r="G6421" s="40">
        <v>773.57538984328903</v>
      </c>
      <c r="H6421" s="41">
        <v>4.4855267374301881</v>
      </c>
    </row>
    <row r="6422" spans="1:8">
      <c r="A6422" s="38">
        <v>45117</v>
      </c>
      <c r="B6422" s="39" t="s">
        <v>89</v>
      </c>
      <c r="C6422" s="39" t="s">
        <v>47</v>
      </c>
      <c r="D6422" s="39" t="s">
        <v>204</v>
      </c>
      <c r="E6422" s="40">
        <v>0</v>
      </c>
      <c r="F6422" s="41">
        <v>0</v>
      </c>
      <c r="G6422" s="40">
        <v>0</v>
      </c>
      <c r="H6422" s="41">
        <v>0</v>
      </c>
    </row>
    <row r="6423" spans="1:8">
      <c r="A6423" s="38">
        <v>45117</v>
      </c>
      <c r="B6423" s="39" t="s">
        <v>89</v>
      </c>
      <c r="C6423" s="39" t="s">
        <v>47</v>
      </c>
      <c r="D6423" s="39" t="s">
        <v>205</v>
      </c>
      <c r="E6423" s="40">
        <v>0</v>
      </c>
      <c r="F6423" s="41">
        <v>0.1824821641333273</v>
      </c>
      <c r="G6423" s="40">
        <v>12.360247764268649</v>
      </c>
      <c r="H6423" s="41">
        <v>7.1168044011997653E-2</v>
      </c>
    </row>
    <row r="6424" spans="1:8">
      <c r="A6424" s="38">
        <v>45117</v>
      </c>
      <c r="B6424" s="39" t="s">
        <v>89</v>
      </c>
      <c r="C6424" s="39" t="s">
        <v>47</v>
      </c>
      <c r="D6424" s="39" t="s">
        <v>126</v>
      </c>
      <c r="E6424" s="40">
        <v>0</v>
      </c>
      <c r="F6424" s="41">
        <v>4.2023414047254681E-2</v>
      </c>
      <c r="G6424" s="40">
        <v>2.846414124862148</v>
      </c>
      <c r="H6424" s="41">
        <v>1.6389131478429329E-2</v>
      </c>
    </row>
    <row r="6425" spans="1:8">
      <c r="A6425" s="38">
        <v>45117</v>
      </c>
      <c r="B6425" s="39" t="s">
        <v>89</v>
      </c>
      <c r="C6425" s="39" t="s">
        <v>47</v>
      </c>
      <c r="D6425" s="39" t="s">
        <v>128</v>
      </c>
      <c r="E6425" s="40">
        <v>0</v>
      </c>
      <c r="F6425" s="41">
        <v>1.9547257193922549</v>
      </c>
      <c r="G6425" s="40">
        <v>126.6580156757601</v>
      </c>
      <c r="H6425" s="41">
        <v>0.76234303056297947</v>
      </c>
    </row>
    <row r="6426" spans="1:8">
      <c r="A6426" s="38">
        <v>45117</v>
      </c>
      <c r="B6426" s="39" t="s">
        <v>89</v>
      </c>
      <c r="C6426" s="39" t="s">
        <v>47</v>
      </c>
      <c r="D6426" s="39" t="s">
        <v>130</v>
      </c>
      <c r="E6426" s="40">
        <v>0</v>
      </c>
      <c r="F6426" s="41">
        <v>7.8841269441738637</v>
      </c>
      <c r="G6426" s="40">
        <v>502.26965820978819</v>
      </c>
      <c r="H6426" s="41">
        <v>3.0748095082278071</v>
      </c>
    </row>
    <row r="6427" spans="1:8">
      <c r="A6427" s="38">
        <v>45117</v>
      </c>
      <c r="B6427" s="39" t="s">
        <v>89</v>
      </c>
      <c r="C6427" s="39" t="s">
        <v>47</v>
      </c>
      <c r="D6427" s="39" t="s">
        <v>131</v>
      </c>
      <c r="E6427" s="40">
        <v>0</v>
      </c>
      <c r="F6427" s="41">
        <v>0.39763755397147971</v>
      </c>
      <c r="G6427" s="40">
        <v>26.933583952206181</v>
      </c>
      <c r="H6427" s="41">
        <v>0.15507864604887711</v>
      </c>
    </row>
    <row r="6428" spans="1:8">
      <c r="A6428" s="38">
        <v>45117</v>
      </c>
      <c r="B6428" s="39" t="s">
        <v>89</v>
      </c>
      <c r="C6428" s="39" t="s">
        <v>47</v>
      </c>
      <c r="D6428" s="39" t="s">
        <v>132</v>
      </c>
      <c r="E6428" s="40">
        <v>0</v>
      </c>
      <c r="F6428" s="41">
        <v>0.33840646947636283</v>
      </c>
      <c r="G6428" s="40">
        <v>22.92162539623973</v>
      </c>
      <c r="H6428" s="41">
        <v>0.13197852309578151</v>
      </c>
    </row>
    <row r="6429" spans="1:8">
      <c r="A6429" s="38">
        <v>45117</v>
      </c>
      <c r="B6429" s="39" t="s">
        <v>89</v>
      </c>
      <c r="C6429" s="39" t="s">
        <v>47</v>
      </c>
      <c r="D6429" s="39" t="s">
        <v>133</v>
      </c>
      <c r="E6429" s="40">
        <v>0</v>
      </c>
      <c r="F6429" s="41">
        <v>0.14930333728776801</v>
      </c>
      <c r="G6429" s="40">
        <v>10.11291295055365</v>
      </c>
      <c r="H6429" s="41">
        <v>5.8228301542229507E-2</v>
      </c>
    </row>
    <row r="6430" spans="1:8">
      <c r="A6430" s="38">
        <v>45117</v>
      </c>
      <c r="B6430" s="39" t="s">
        <v>89</v>
      </c>
      <c r="C6430" s="39" t="s">
        <v>47</v>
      </c>
      <c r="D6430" s="39" t="s">
        <v>135</v>
      </c>
      <c r="E6430" s="40">
        <v>0</v>
      </c>
      <c r="F6430" s="41">
        <v>0.2349472672231239</v>
      </c>
      <c r="G6430" s="40">
        <v>15.91391930388269</v>
      </c>
      <c r="H6430" s="41">
        <v>9.1629434217018316E-2</v>
      </c>
    </row>
    <row r="6431" spans="1:8">
      <c r="A6431" s="38">
        <v>45117</v>
      </c>
      <c r="B6431" s="39" t="s">
        <v>89</v>
      </c>
      <c r="C6431" s="39" t="s">
        <v>18</v>
      </c>
      <c r="D6431" s="39" t="s">
        <v>137</v>
      </c>
      <c r="E6431" s="40">
        <v>0</v>
      </c>
      <c r="F6431" s="41">
        <v>0.50116987422561599</v>
      </c>
      <c r="G6431" s="40">
        <v>33.946242619580133</v>
      </c>
      <c r="H6431" s="41">
        <v>0.19545625094799021</v>
      </c>
    </row>
    <row r="6432" spans="1:8">
      <c r="A6432" s="38">
        <v>45117</v>
      </c>
      <c r="B6432" s="39" t="s">
        <v>89</v>
      </c>
      <c r="C6432" s="39" t="s">
        <v>18</v>
      </c>
      <c r="D6432" s="39" t="s">
        <v>138</v>
      </c>
      <c r="E6432" s="40">
        <v>0</v>
      </c>
      <c r="F6432" s="41">
        <v>3.8338739584277352E-2</v>
      </c>
      <c r="G6432" s="40">
        <v>2.5968363674447281</v>
      </c>
      <c r="H6432" s="41">
        <v>1.4952108437868169E-2</v>
      </c>
    </row>
    <row r="6433" spans="1:8">
      <c r="A6433" s="38">
        <v>45117</v>
      </c>
      <c r="B6433" s="39" t="s">
        <v>89</v>
      </c>
      <c r="C6433" s="39" t="s">
        <v>18</v>
      </c>
      <c r="D6433" s="39" t="s">
        <v>123</v>
      </c>
      <c r="E6433" s="40">
        <v>628.83510279999996</v>
      </c>
      <c r="F6433" s="41">
        <v>8.2390250089471202</v>
      </c>
      <c r="G6433" s="40">
        <v>535.47020066767845</v>
      </c>
      <c r="H6433" s="41">
        <v>3.213219753489378</v>
      </c>
    </row>
    <row r="6434" spans="1:8">
      <c r="A6434" s="38">
        <v>45117</v>
      </c>
      <c r="B6434" s="39" t="s">
        <v>89</v>
      </c>
      <c r="C6434" s="39" t="s">
        <v>48</v>
      </c>
      <c r="D6434" s="39" t="s">
        <v>123</v>
      </c>
      <c r="E6434" s="40">
        <v>262.3226866</v>
      </c>
      <c r="F6434" s="41">
        <v>15.355609363866741</v>
      </c>
      <c r="G6434" s="40">
        <v>984.62625130977835</v>
      </c>
      <c r="H6434" s="41">
        <v>5.9886876519080259</v>
      </c>
    </row>
    <row r="6435" spans="1:8">
      <c r="A6435" s="38">
        <v>45117</v>
      </c>
      <c r="B6435" s="39" t="s">
        <v>89</v>
      </c>
      <c r="C6435" s="39" t="s">
        <v>7</v>
      </c>
      <c r="D6435" s="39" t="s">
        <v>140</v>
      </c>
      <c r="E6435" s="40">
        <v>2633.4737793999989</v>
      </c>
      <c r="F6435" s="41">
        <v>59.064891248702878</v>
      </c>
      <c r="G6435" s="40">
        <v>3889.4731775144151</v>
      </c>
      <c r="H6435" s="41">
        <v>55.529830850052583</v>
      </c>
    </row>
    <row r="6436" spans="1:8">
      <c r="A6436" s="38">
        <v>45117</v>
      </c>
      <c r="B6436" s="39" t="s">
        <v>89</v>
      </c>
      <c r="C6436" s="39" t="s">
        <v>7</v>
      </c>
      <c r="D6436" s="39" t="s">
        <v>141</v>
      </c>
      <c r="E6436" s="40">
        <v>1895.0656974000001</v>
      </c>
      <c r="F6436" s="41">
        <v>88.737651836737996</v>
      </c>
      <c r="G6436" s="40">
        <v>5834.9778317484088</v>
      </c>
      <c r="H6436" s="41">
        <v>81.601560851444361</v>
      </c>
    </row>
    <row r="6437" spans="1:8">
      <c r="A6437" s="38">
        <v>45117</v>
      </c>
      <c r="B6437" s="39" t="s">
        <v>89</v>
      </c>
      <c r="C6437" s="39" t="s">
        <v>7</v>
      </c>
      <c r="D6437" s="39" t="s">
        <v>142</v>
      </c>
      <c r="E6437" s="40">
        <v>783.41613719999987</v>
      </c>
      <c r="F6437" s="41">
        <v>48.970348853074341</v>
      </c>
      <c r="G6437" s="40">
        <v>3231.1513204119829</v>
      </c>
      <c r="H6437" s="41">
        <v>48.480645364543598</v>
      </c>
    </row>
    <row r="6438" spans="1:8">
      <c r="A6438" s="38">
        <v>45117</v>
      </c>
      <c r="B6438" s="39" t="s">
        <v>89</v>
      </c>
      <c r="C6438" s="39" t="s">
        <v>16</v>
      </c>
      <c r="D6438" s="39" t="s">
        <v>123</v>
      </c>
      <c r="E6438" s="40">
        <v>0</v>
      </c>
      <c r="F6438" s="41">
        <v>0.51517689527014443</v>
      </c>
      <c r="G6438" s="40">
        <v>34.894994248935006</v>
      </c>
      <c r="H6438" s="41">
        <v>0.2009189891553563</v>
      </c>
    </row>
    <row r="6439" spans="1:8">
      <c r="A6439" s="38">
        <v>45117</v>
      </c>
      <c r="B6439" s="39" t="s">
        <v>89</v>
      </c>
      <c r="C6439" s="39" t="s">
        <v>49</v>
      </c>
      <c r="D6439" s="39" t="s">
        <v>143</v>
      </c>
      <c r="E6439" s="40">
        <v>0</v>
      </c>
      <c r="F6439" s="41">
        <v>38.792362482067432</v>
      </c>
      <c r="G6439" s="40">
        <v>2492.4616230410961</v>
      </c>
      <c r="H6439" s="41">
        <v>15.129021368006301</v>
      </c>
    </row>
    <row r="6440" spans="1:8">
      <c r="A6440" s="38">
        <v>45117</v>
      </c>
      <c r="B6440" s="39" t="s">
        <v>89</v>
      </c>
      <c r="C6440" s="39" t="s">
        <v>49</v>
      </c>
      <c r="D6440" s="39" t="s">
        <v>144</v>
      </c>
      <c r="E6440" s="40">
        <v>0</v>
      </c>
      <c r="F6440" s="41">
        <v>5.4169647560330318</v>
      </c>
      <c r="G6440" s="40">
        <v>392.15696397279009</v>
      </c>
      <c r="H6440" s="41">
        <v>2.112616254852882</v>
      </c>
    </row>
    <row r="6441" spans="1:8">
      <c r="A6441" s="38">
        <v>45117</v>
      </c>
      <c r="B6441" s="39" t="s">
        <v>89</v>
      </c>
      <c r="C6441" s="39" t="s">
        <v>49</v>
      </c>
      <c r="D6441" s="39" t="s">
        <v>145</v>
      </c>
      <c r="E6441" s="40">
        <v>0</v>
      </c>
      <c r="F6441" s="41">
        <v>0</v>
      </c>
      <c r="G6441" s="40">
        <v>0</v>
      </c>
      <c r="H6441" s="41">
        <v>0</v>
      </c>
    </row>
    <row r="6442" spans="1:8">
      <c r="A6442" s="38">
        <v>45117</v>
      </c>
      <c r="B6442" s="39" t="s">
        <v>89</v>
      </c>
      <c r="C6442" s="39" t="s">
        <v>49</v>
      </c>
      <c r="D6442" s="39" t="s">
        <v>278</v>
      </c>
      <c r="E6442" s="40">
        <v>0</v>
      </c>
      <c r="F6442" s="41">
        <v>7.8393117726172079E-3</v>
      </c>
      <c r="G6442" s="40">
        <v>0.53098798050258522</v>
      </c>
      <c r="H6442" s="41">
        <v>3.0573315913207111E-3</v>
      </c>
    </row>
    <row r="6443" spans="1:8">
      <c r="A6443" s="38">
        <v>45117</v>
      </c>
      <c r="B6443" s="39" t="s">
        <v>89</v>
      </c>
      <c r="C6443" s="39" t="s">
        <v>49</v>
      </c>
      <c r="D6443" s="39" t="s">
        <v>146</v>
      </c>
      <c r="E6443" s="40">
        <v>0</v>
      </c>
      <c r="F6443" s="41">
        <v>0</v>
      </c>
      <c r="G6443" s="40">
        <v>0</v>
      </c>
      <c r="H6443" s="41">
        <v>0</v>
      </c>
    </row>
    <row r="6444" spans="1:8">
      <c r="A6444" s="38">
        <v>45117</v>
      </c>
      <c r="B6444" s="39" t="s">
        <v>89</v>
      </c>
      <c r="C6444" s="39" t="s">
        <v>49</v>
      </c>
      <c r="D6444" s="39" t="s">
        <v>147</v>
      </c>
      <c r="E6444" s="40">
        <v>0</v>
      </c>
      <c r="F6444" s="41">
        <v>0</v>
      </c>
      <c r="G6444" s="40">
        <v>0</v>
      </c>
      <c r="H6444" s="41">
        <v>0</v>
      </c>
    </row>
    <row r="6445" spans="1:8">
      <c r="A6445" s="38">
        <v>45117</v>
      </c>
      <c r="B6445" s="39" t="s">
        <v>89</v>
      </c>
      <c r="C6445" s="39" t="s">
        <v>49</v>
      </c>
      <c r="D6445" s="39" t="s">
        <v>148</v>
      </c>
      <c r="E6445" s="40">
        <v>0</v>
      </c>
      <c r="F6445" s="41">
        <v>8.6367831671360626E-2</v>
      </c>
      <c r="G6445" s="40">
        <v>5.8500391169226633</v>
      </c>
      <c r="H6445" s="41">
        <v>3.3683454351830643E-2</v>
      </c>
    </row>
    <row r="6446" spans="1:8">
      <c r="A6446" s="38">
        <v>45117</v>
      </c>
      <c r="B6446" s="39" t="s">
        <v>89</v>
      </c>
      <c r="C6446" s="39" t="s">
        <v>49</v>
      </c>
      <c r="D6446" s="39" t="s">
        <v>149</v>
      </c>
      <c r="E6446" s="40">
        <v>0</v>
      </c>
      <c r="F6446" s="41">
        <v>6.3361875876278409E-2</v>
      </c>
      <c r="G6446" s="40">
        <v>4.2917535988198292</v>
      </c>
      <c r="H6446" s="41">
        <v>2.4711131591748581E-2</v>
      </c>
    </row>
    <row r="6447" spans="1:8">
      <c r="A6447" s="38">
        <v>45117</v>
      </c>
      <c r="B6447" s="39" t="s">
        <v>89</v>
      </c>
      <c r="C6447" s="39" t="s">
        <v>49</v>
      </c>
      <c r="D6447" s="39" t="s">
        <v>150</v>
      </c>
      <c r="E6447" s="40">
        <v>0</v>
      </c>
      <c r="F6447" s="41">
        <v>4.60632548259023</v>
      </c>
      <c r="G6447" s="40">
        <v>291.73980593366667</v>
      </c>
      <c r="H6447" s="41">
        <v>1.7964669382101901</v>
      </c>
    </row>
    <row r="6448" spans="1:8">
      <c r="A6448" s="38">
        <v>45117</v>
      </c>
      <c r="B6448" s="39" t="s">
        <v>89</v>
      </c>
      <c r="C6448" s="39" t="s">
        <v>49</v>
      </c>
      <c r="D6448" s="39" t="s">
        <v>151</v>
      </c>
      <c r="E6448" s="40">
        <v>0</v>
      </c>
      <c r="F6448" s="41">
        <v>0</v>
      </c>
      <c r="G6448" s="40">
        <v>0</v>
      </c>
      <c r="H6448" s="41">
        <v>0</v>
      </c>
    </row>
    <row r="6449" spans="1:8">
      <c r="A6449" s="38">
        <v>45117</v>
      </c>
      <c r="B6449" s="39" t="s">
        <v>89</v>
      </c>
      <c r="C6449" s="39" t="s">
        <v>49</v>
      </c>
      <c r="D6449" s="39" t="s">
        <v>152</v>
      </c>
      <c r="E6449" s="40">
        <v>0</v>
      </c>
      <c r="F6449" s="41">
        <v>6.8756735235069547E-2</v>
      </c>
      <c r="G6449" s="40">
        <v>4.6571690280193767</v>
      </c>
      <c r="H6449" s="41">
        <v>2.6815126741677121E-2</v>
      </c>
    </row>
    <row r="6450" spans="1:8">
      <c r="A6450" s="38">
        <v>45117</v>
      </c>
      <c r="B6450" s="39" t="s">
        <v>89</v>
      </c>
      <c r="C6450" s="39" t="s">
        <v>49</v>
      </c>
      <c r="D6450" s="39" t="s">
        <v>153</v>
      </c>
      <c r="E6450" s="40">
        <v>0</v>
      </c>
      <c r="F6450" s="41">
        <v>5.4909894584272541E-2</v>
      </c>
      <c r="G6450" s="40">
        <v>3.7192670582074112</v>
      </c>
      <c r="H6450" s="41">
        <v>2.1414858887866289E-2</v>
      </c>
    </row>
    <row r="6451" spans="1:8">
      <c r="A6451" s="38">
        <v>45117</v>
      </c>
      <c r="B6451" s="39" t="s">
        <v>89</v>
      </c>
      <c r="C6451" s="39" t="s">
        <v>49</v>
      </c>
      <c r="D6451" s="39" t="s">
        <v>154</v>
      </c>
      <c r="E6451" s="40">
        <v>0</v>
      </c>
      <c r="F6451" s="41">
        <v>2.184236376405722E-2</v>
      </c>
      <c r="G6451" s="40">
        <v>1.479470769996881</v>
      </c>
      <c r="H6451" s="41">
        <v>8.5185218679823156E-3</v>
      </c>
    </row>
    <row r="6452" spans="1:8">
      <c r="A6452" s="38">
        <v>45117</v>
      </c>
      <c r="B6452" s="39" t="s">
        <v>89</v>
      </c>
      <c r="C6452" s="39" t="s">
        <v>49</v>
      </c>
      <c r="D6452" s="39" t="s">
        <v>155</v>
      </c>
      <c r="E6452" s="40">
        <v>0</v>
      </c>
      <c r="F6452" s="41">
        <v>0</v>
      </c>
      <c r="G6452" s="40">
        <v>0</v>
      </c>
      <c r="H6452" s="41">
        <v>0</v>
      </c>
    </row>
    <row r="6453" spans="1:8">
      <c r="A6453" s="38">
        <v>45117</v>
      </c>
      <c r="B6453" s="39" t="s">
        <v>89</v>
      </c>
      <c r="C6453" s="39" t="s">
        <v>49</v>
      </c>
      <c r="D6453" s="39" t="s">
        <v>208</v>
      </c>
      <c r="E6453" s="40">
        <v>0</v>
      </c>
      <c r="F6453" s="41">
        <v>0</v>
      </c>
      <c r="G6453" s="40">
        <v>0</v>
      </c>
      <c r="H6453" s="41">
        <v>0</v>
      </c>
    </row>
    <row r="6454" spans="1:8">
      <c r="A6454" s="38">
        <v>45117</v>
      </c>
      <c r="B6454" s="39" t="s">
        <v>89</v>
      </c>
      <c r="C6454" s="39" t="s">
        <v>49</v>
      </c>
      <c r="D6454" s="39" t="s">
        <v>157</v>
      </c>
      <c r="E6454" s="40">
        <v>0</v>
      </c>
      <c r="F6454" s="41">
        <v>5.4740922103385672E-2</v>
      </c>
      <c r="G6454" s="40">
        <v>3.7078218753917418</v>
      </c>
      <c r="H6454" s="41">
        <v>2.134895962032041E-2</v>
      </c>
    </row>
    <row r="6455" spans="1:8">
      <c r="A6455" s="38">
        <v>45117</v>
      </c>
      <c r="B6455" s="39" t="s">
        <v>89</v>
      </c>
      <c r="C6455" s="39" t="s">
        <v>49</v>
      </c>
      <c r="D6455" s="39" t="s">
        <v>158</v>
      </c>
      <c r="E6455" s="40">
        <v>0</v>
      </c>
      <c r="F6455" s="41">
        <v>0</v>
      </c>
      <c r="G6455" s="40">
        <v>0</v>
      </c>
      <c r="H6455" s="41">
        <v>0</v>
      </c>
    </row>
    <row r="6456" spans="1:8">
      <c r="A6456" s="38">
        <v>45117</v>
      </c>
      <c r="B6456" s="39" t="s">
        <v>89</v>
      </c>
      <c r="C6456" s="39" t="s">
        <v>49</v>
      </c>
      <c r="D6456" s="39" t="s">
        <v>159</v>
      </c>
      <c r="E6456" s="40">
        <v>0</v>
      </c>
      <c r="F6456" s="41">
        <v>6.9493640878520627E-2</v>
      </c>
      <c r="G6456" s="40">
        <v>4.7070825983411746</v>
      </c>
      <c r="H6456" s="41">
        <v>2.7102519942623041E-2</v>
      </c>
    </row>
    <row r="6457" spans="1:8">
      <c r="A6457" s="38">
        <v>45117</v>
      </c>
      <c r="B6457" s="39" t="s">
        <v>89</v>
      </c>
      <c r="C6457" s="39" t="s">
        <v>49</v>
      </c>
      <c r="D6457" s="39" t="s">
        <v>192</v>
      </c>
      <c r="E6457" s="40">
        <v>0</v>
      </c>
      <c r="F6457" s="41">
        <v>0</v>
      </c>
      <c r="G6457" s="40">
        <v>0</v>
      </c>
      <c r="H6457" s="41">
        <v>0</v>
      </c>
    </row>
    <row r="6458" spans="1:8">
      <c r="A6458" s="38">
        <v>45117</v>
      </c>
      <c r="B6458" s="39" t="s">
        <v>89</v>
      </c>
      <c r="C6458" s="39" t="s">
        <v>49</v>
      </c>
      <c r="D6458" s="39" t="s">
        <v>261</v>
      </c>
      <c r="E6458" s="40">
        <v>0</v>
      </c>
      <c r="F6458" s="41">
        <v>2.6804114664788612</v>
      </c>
      <c r="G6458" s="40">
        <v>194.17712673218631</v>
      </c>
      <c r="H6458" s="41">
        <v>1.045360471926756</v>
      </c>
    </row>
    <row r="6459" spans="1:8">
      <c r="A6459" s="38">
        <v>45117</v>
      </c>
      <c r="B6459" s="39" t="s">
        <v>89</v>
      </c>
      <c r="C6459" s="39" t="s">
        <v>49</v>
      </c>
      <c r="D6459" s="39" t="s">
        <v>210</v>
      </c>
      <c r="E6459" s="40">
        <v>0</v>
      </c>
      <c r="F6459" s="41">
        <v>0</v>
      </c>
      <c r="G6459" s="40">
        <v>0</v>
      </c>
      <c r="H6459" s="41">
        <v>0</v>
      </c>
    </row>
    <row r="6460" spans="1:8">
      <c r="A6460" s="38">
        <v>45117</v>
      </c>
      <c r="B6460" s="39" t="s">
        <v>89</v>
      </c>
      <c r="C6460" s="39" t="s">
        <v>49</v>
      </c>
      <c r="D6460" s="39" t="s">
        <v>294</v>
      </c>
      <c r="E6460" s="40">
        <v>0</v>
      </c>
      <c r="F6460" s="41">
        <v>6.4955702135443952E-2</v>
      </c>
      <c r="G6460" s="40">
        <v>4.399709834159574</v>
      </c>
      <c r="H6460" s="41">
        <v>2.5332723832823138E-2</v>
      </c>
    </row>
    <row r="6461" spans="1:8">
      <c r="A6461" s="38">
        <v>45117</v>
      </c>
      <c r="B6461" s="39" t="s">
        <v>89</v>
      </c>
      <c r="C6461" s="39" t="s">
        <v>49</v>
      </c>
      <c r="D6461" s="39" t="s">
        <v>234</v>
      </c>
      <c r="E6461" s="40">
        <v>0</v>
      </c>
      <c r="F6461" s="41">
        <v>7.3938981361487938E-2</v>
      </c>
      <c r="G6461" s="40">
        <v>5.0081833115367118</v>
      </c>
      <c r="H6461" s="41">
        <v>2.8836202730980299E-2</v>
      </c>
    </row>
    <row r="6462" spans="1:8">
      <c r="A6462" s="38">
        <v>45117</v>
      </c>
      <c r="B6462" s="39" t="s">
        <v>89</v>
      </c>
      <c r="C6462" s="39" t="s">
        <v>49</v>
      </c>
      <c r="D6462" s="39" t="s">
        <v>280</v>
      </c>
      <c r="E6462" s="40">
        <v>0</v>
      </c>
      <c r="F6462" s="41">
        <v>0</v>
      </c>
      <c r="G6462" s="40">
        <v>0</v>
      </c>
      <c r="H6462" s="41">
        <v>0</v>
      </c>
    </row>
    <row r="6463" spans="1:8">
      <c r="A6463" s="38">
        <v>45117</v>
      </c>
      <c r="B6463" s="39" t="s">
        <v>89</v>
      </c>
      <c r="C6463" s="39" t="s">
        <v>49</v>
      </c>
      <c r="D6463" s="39" t="s">
        <v>250</v>
      </c>
      <c r="E6463" s="40">
        <v>0</v>
      </c>
      <c r="F6463" s="41">
        <v>5.4740922103385672E-2</v>
      </c>
      <c r="G6463" s="40">
        <v>3.7078218753917418</v>
      </c>
      <c r="H6463" s="41">
        <v>2.134895962032041E-2</v>
      </c>
    </row>
    <row r="6464" spans="1:8">
      <c r="A6464" s="38">
        <v>45117</v>
      </c>
      <c r="B6464" s="39" t="s">
        <v>89</v>
      </c>
      <c r="C6464" s="39" t="s">
        <v>49</v>
      </c>
      <c r="D6464" s="39" t="s">
        <v>166</v>
      </c>
      <c r="E6464" s="40">
        <v>0</v>
      </c>
      <c r="F6464" s="41">
        <v>71.579861339766737</v>
      </c>
      <c r="G6464" s="40">
        <v>4839.0675033787074</v>
      </c>
      <c r="H6464" s="41">
        <v>27.916145922509031</v>
      </c>
    </row>
    <row r="6465" spans="1:8">
      <c r="A6465" s="38">
        <v>45117</v>
      </c>
      <c r="B6465" s="39" t="s">
        <v>89</v>
      </c>
      <c r="C6465" s="39" t="s">
        <v>49</v>
      </c>
      <c r="D6465" s="39" t="s">
        <v>167</v>
      </c>
      <c r="E6465" s="40">
        <v>0</v>
      </c>
      <c r="F6465" s="41">
        <v>0.39697415795826252</v>
      </c>
      <c r="G6465" s="40">
        <v>26.88864948352462</v>
      </c>
      <c r="H6465" s="41">
        <v>0.1548199216037224</v>
      </c>
    </row>
    <row r="6466" spans="1:8">
      <c r="A6466" s="38">
        <v>45117</v>
      </c>
      <c r="B6466" s="39" t="s">
        <v>89</v>
      </c>
      <c r="C6466" s="39" t="s">
        <v>49</v>
      </c>
      <c r="D6466" s="39" t="s">
        <v>168</v>
      </c>
      <c r="E6466" s="40">
        <v>0</v>
      </c>
      <c r="F6466" s="41">
        <v>7.2344713974632286</v>
      </c>
      <c r="G6466" s="40">
        <v>521.57502930071837</v>
      </c>
      <c r="H6466" s="41">
        <v>2.8214438450106591</v>
      </c>
    </row>
    <row r="6467" spans="1:8">
      <c r="A6467" s="38">
        <v>45117</v>
      </c>
      <c r="B6467" s="39" t="s">
        <v>89</v>
      </c>
      <c r="C6467" s="39" t="s">
        <v>49</v>
      </c>
      <c r="D6467" s="39" t="s">
        <v>195</v>
      </c>
      <c r="E6467" s="40">
        <v>0</v>
      </c>
      <c r="F6467" s="41">
        <v>42.96733598908925</v>
      </c>
      <c r="G6467" s="40">
        <v>2754.984232227298</v>
      </c>
      <c r="H6467" s="41">
        <v>16.757261035744811</v>
      </c>
    </row>
    <row r="6468" spans="1:8">
      <c r="A6468" s="38">
        <v>45117</v>
      </c>
      <c r="B6468" s="39" t="s">
        <v>89</v>
      </c>
      <c r="C6468" s="39" t="s">
        <v>49</v>
      </c>
      <c r="D6468" s="39" t="s">
        <v>169</v>
      </c>
      <c r="E6468" s="40">
        <v>0</v>
      </c>
      <c r="F6468" s="41">
        <v>0.73017198654681048</v>
      </c>
      <c r="G6468" s="40">
        <v>49.457472773354347</v>
      </c>
      <c r="H6468" s="41">
        <v>0.28476707475325608</v>
      </c>
    </row>
    <row r="6469" spans="1:8">
      <c r="A6469" s="38">
        <v>45117</v>
      </c>
      <c r="B6469" s="39" t="s">
        <v>89</v>
      </c>
      <c r="C6469" s="39" t="s">
        <v>49</v>
      </c>
      <c r="D6469" s="39" t="s">
        <v>170</v>
      </c>
      <c r="E6469" s="40">
        <v>0</v>
      </c>
      <c r="F6469" s="41">
        <v>9.4942388201759778E-2</v>
      </c>
      <c r="G6469" s="40">
        <v>6.4308281693093194</v>
      </c>
      <c r="H6469" s="41">
        <v>3.7027531398686322E-2</v>
      </c>
    </row>
    <row r="6470" spans="1:8">
      <c r="A6470" s="38">
        <v>45117</v>
      </c>
      <c r="B6470" s="39" t="s">
        <v>89</v>
      </c>
      <c r="C6470" s="39" t="s">
        <v>49</v>
      </c>
      <c r="D6470" s="39" t="s">
        <v>171</v>
      </c>
      <c r="E6470" s="40">
        <v>0</v>
      </c>
      <c r="F6470" s="41">
        <v>0</v>
      </c>
      <c r="G6470" s="40">
        <v>0</v>
      </c>
      <c r="H6470" s="41">
        <v>0</v>
      </c>
    </row>
    <row r="6471" spans="1:8">
      <c r="A6471" s="38">
        <v>45117</v>
      </c>
      <c r="B6471" s="39" t="s">
        <v>89</v>
      </c>
      <c r="C6471" s="39" t="s">
        <v>50</v>
      </c>
      <c r="D6471" s="39" t="s">
        <v>172</v>
      </c>
      <c r="E6471" s="40">
        <v>0</v>
      </c>
      <c r="F6471" s="41">
        <v>2.6165154269763771</v>
      </c>
      <c r="G6471" s="40">
        <v>185.053882066847</v>
      </c>
      <c r="H6471" s="41">
        <v>1.0204410165207869</v>
      </c>
    </row>
    <row r="6472" spans="1:8">
      <c r="A6472" s="38">
        <v>45117</v>
      </c>
      <c r="B6472" s="39" t="s">
        <v>89</v>
      </c>
      <c r="C6472" s="39" t="s">
        <v>50</v>
      </c>
      <c r="D6472" s="39" t="s">
        <v>173</v>
      </c>
      <c r="E6472" s="40">
        <v>0</v>
      </c>
      <c r="F6472" s="41">
        <v>1.355728956463512</v>
      </c>
      <c r="G6472" s="40">
        <v>87.865373935644925</v>
      </c>
      <c r="H6472" s="41">
        <v>0.52873429302076957</v>
      </c>
    </row>
    <row r="6473" spans="1:8">
      <c r="A6473" s="38">
        <v>45117</v>
      </c>
      <c r="B6473" s="39" t="s">
        <v>89</v>
      </c>
      <c r="C6473" s="39" t="s">
        <v>50</v>
      </c>
      <c r="D6473" s="39" t="s">
        <v>13</v>
      </c>
      <c r="E6473" s="40">
        <v>0</v>
      </c>
      <c r="F6473" s="41">
        <v>7.731431980424032E-2</v>
      </c>
      <c r="G6473" s="40">
        <v>5.2368085015043091</v>
      </c>
      <c r="H6473" s="41">
        <v>3.015258472365373E-2</v>
      </c>
    </row>
    <row r="6474" spans="1:8">
      <c r="A6474" s="38">
        <v>45117</v>
      </c>
      <c r="B6474" s="39" t="s">
        <v>89</v>
      </c>
      <c r="C6474" s="39" t="s">
        <v>50</v>
      </c>
      <c r="D6474" s="39" t="s">
        <v>15</v>
      </c>
      <c r="E6474" s="40">
        <v>0</v>
      </c>
      <c r="F6474" s="41">
        <v>2.1677711932185852E-2</v>
      </c>
      <c r="G6474" s="40">
        <v>1.4683182420419629</v>
      </c>
      <c r="H6474" s="41">
        <v>8.4543076535524807E-3</v>
      </c>
    </row>
    <row r="6475" spans="1:8">
      <c r="A6475" s="38">
        <v>45117</v>
      </c>
      <c r="B6475" s="39" t="s">
        <v>89</v>
      </c>
      <c r="C6475" s="39" t="s">
        <v>50</v>
      </c>
      <c r="D6475" s="39" t="s">
        <v>174</v>
      </c>
      <c r="E6475" s="40">
        <v>0</v>
      </c>
      <c r="F6475" s="41">
        <v>2.963383059431408E-2</v>
      </c>
      <c r="G6475" s="40">
        <v>2.007218020948446</v>
      </c>
      <c r="H6475" s="41">
        <v>1.155719393178249E-2</v>
      </c>
    </row>
    <row r="6476" spans="1:8">
      <c r="A6476" s="38">
        <v>45117</v>
      </c>
      <c r="B6476" s="39" t="s">
        <v>89</v>
      </c>
      <c r="C6476" s="39" t="s">
        <v>50</v>
      </c>
      <c r="D6476" s="39" t="s">
        <v>213</v>
      </c>
      <c r="E6476" s="40">
        <v>0</v>
      </c>
      <c r="F6476" s="41">
        <v>6.3361875876278409E-2</v>
      </c>
      <c r="G6476" s="40">
        <v>4.2917535988198292</v>
      </c>
      <c r="H6476" s="41">
        <v>2.4711131591748581E-2</v>
      </c>
    </row>
    <row r="6477" spans="1:8">
      <c r="A6477" s="38">
        <v>45117</v>
      </c>
      <c r="B6477" s="39" t="s">
        <v>89</v>
      </c>
      <c r="C6477" s="39" t="s">
        <v>50</v>
      </c>
      <c r="D6477" s="39" t="s">
        <v>214</v>
      </c>
      <c r="E6477" s="40">
        <v>0</v>
      </c>
      <c r="F6477" s="41">
        <v>0</v>
      </c>
      <c r="G6477" s="40">
        <v>0</v>
      </c>
      <c r="H6477" s="41">
        <v>0</v>
      </c>
    </row>
    <row r="6478" spans="1:8">
      <c r="A6478" s="38">
        <v>45117</v>
      </c>
      <c r="B6478" s="39" t="s">
        <v>89</v>
      </c>
      <c r="C6478" s="39" t="s">
        <v>50</v>
      </c>
      <c r="D6478" s="39" t="s">
        <v>176</v>
      </c>
      <c r="E6478" s="40">
        <v>0</v>
      </c>
      <c r="F6478" s="41">
        <v>0</v>
      </c>
      <c r="G6478" s="40">
        <v>0</v>
      </c>
      <c r="H6478" s="41">
        <v>0</v>
      </c>
    </row>
    <row r="6479" spans="1:8">
      <c r="A6479" s="38">
        <v>45117</v>
      </c>
      <c r="B6479" s="39" t="s">
        <v>89</v>
      </c>
      <c r="C6479" s="39" t="s">
        <v>50</v>
      </c>
      <c r="D6479" s="39" t="s">
        <v>196</v>
      </c>
      <c r="E6479" s="40">
        <v>0</v>
      </c>
      <c r="F6479" s="41">
        <v>0</v>
      </c>
      <c r="G6479" s="40">
        <v>0</v>
      </c>
      <c r="H6479" s="41">
        <v>0</v>
      </c>
    </row>
    <row r="6480" spans="1:8">
      <c r="A6480" s="38">
        <v>45117</v>
      </c>
      <c r="B6480" s="39" t="s">
        <v>89</v>
      </c>
      <c r="C6480" s="39" t="s">
        <v>50</v>
      </c>
      <c r="D6480" s="39" t="s">
        <v>198</v>
      </c>
      <c r="E6480" s="40">
        <v>0</v>
      </c>
      <c r="F6480" s="41">
        <v>6.9493640878520627E-2</v>
      </c>
      <c r="G6480" s="40">
        <v>4.7070825983411746</v>
      </c>
      <c r="H6480" s="41">
        <v>2.7102519942623041E-2</v>
      </c>
    </row>
    <row r="6481" spans="1:8">
      <c r="A6481" s="38">
        <v>45117</v>
      </c>
      <c r="B6481" s="39" t="s">
        <v>89</v>
      </c>
      <c r="C6481" s="39" t="s">
        <v>50</v>
      </c>
      <c r="D6481" s="39" t="s">
        <v>177</v>
      </c>
      <c r="E6481" s="40">
        <v>0</v>
      </c>
      <c r="F6481" s="41">
        <v>0</v>
      </c>
      <c r="G6481" s="40">
        <v>0</v>
      </c>
      <c r="H6481" s="41">
        <v>0</v>
      </c>
    </row>
    <row r="6482" spans="1:8">
      <c r="A6482" s="38">
        <v>45117</v>
      </c>
      <c r="B6482" s="39" t="s">
        <v>89</v>
      </c>
      <c r="C6482" s="39" t="s">
        <v>50</v>
      </c>
      <c r="D6482" s="39" t="s">
        <v>178</v>
      </c>
      <c r="E6482" s="40">
        <v>0</v>
      </c>
      <c r="F6482" s="41">
        <v>6.9493640878520627E-2</v>
      </c>
      <c r="G6482" s="40">
        <v>4.7070825983411746</v>
      </c>
      <c r="H6482" s="41">
        <v>2.7102519942623041E-2</v>
      </c>
    </row>
    <row r="6483" spans="1:8">
      <c r="A6483" s="38">
        <v>45117</v>
      </c>
      <c r="B6483" s="39" t="s">
        <v>89</v>
      </c>
      <c r="C6483" s="39" t="s">
        <v>50</v>
      </c>
      <c r="D6483" s="39" t="s">
        <v>179</v>
      </c>
      <c r="E6483" s="40">
        <v>0</v>
      </c>
      <c r="F6483" s="41">
        <v>0.68637269873571982</v>
      </c>
      <c r="G6483" s="40">
        <v>43.848386549017043</v>
      </c>
      <c r="H6483" s="41">
        <v>0.26768535250693082</v>
      </c>
    </row>
    <row r="6484" spans="1:8">
      <c r="A6484" s="38">
        <v>45117</v>
      </c>
      <c r="B6484" s="39" t="s">
        <v>89</v>
      </c>
      <c r="C6484" s="39" t="s">
        <v>50</v>
      </c>
      <c r="D6484" s="39" t="s">
        <v>8</v>
      </c>
      <c r="E6484" s="40">
        <v>0</v>
      </c>
      <c r="F6484" s="41">
        <v>1.731265848878772</v>
      </c>
      <c r="G6484" s="40">
        <v>110.0037305916386</v>
      </c>
      <c r="H6484" s="41">
        <v>0.67519368106272126</v>
      </c>
    </row>
    <row r="6485" spans="1:8">
      <c r="A6485" s="38">
        <v>45117</v>
      </c>
      <c r="B6485" s="39" t="s">
        <v>180</v>
      </c>
      <c r="C6485" s="39" t="s">
        <v>43</v>
      </c>
      <c r="D6485" s="39" t="s">
        <v>90</v>
      </c>
      <c r="E6485" s="40">
        <v>0</v>
      </c>
      <c r="F6485" s="41">
        <v>28.89809115881117</v>
      </c>
      <c r="G6485" s="40">
        <v>4575.664143079578</v>
      </c>
      <c r="H6485" s="41">
        <v>11.27025555193636</v>
      </c>
    </row>
    <row r="6486" spans="1:8">
      <c r="A6486" s="38">
        <v>45117</v>
      </c>
      <c r="B6486" s="39" t="s">
        <v>180</v>
      </c>
      <c r="C6486" s="39" t="s">
        <v>44</v>
      </c>
      <c r="D6486" s="39" t="s">
        <v>91</v>
      </c>
      <c r="E6486" s="40">
        <v>0</v>
      </c>
      <c r="F6486" s="41">
        <v>27.66765134858689</v>
      </c>
      <c r="G6486" s="40">
        <v>4234.7164520875886</v>
      </c>
      <c r="H6486" s="41">
        <v>10.790384025948891</v>
      </c>
    </row>
    <row r="6487" spans="1:8">
      <c r="A6487" s="38">
        <v>45117</v>
      </c>
      <c r="B6487" s="39" t="s">
        <v>180</v>
      </c>
      <c r="C6487" s="39" t="s">
        <v>181</v>
      </c>
      <c r="D6487" s="39" t="s">
        <v>182</v>
      </c>
      <c r="E6487" s="40">
        <v>0</v>
      </c>
      <c r="F6487" s="41">
        <v>0</v>
      </c>
      <c r="G6487" s="40">
        <v>0</v>
      </c>
      <c r="H6487" s="41">
        <v>0</v>
      </c>
    </row>
    <row r="6488" spans="1:8">
      <c r="A6488" s="38">
        <v>45117</v>
      </c>
      <c r="B6488" s="39" t="s">
        <v>180</v>
      </c>
      <c r="C6488" s="39" t="s">
        <v>45</v>
      </c>
      <c r="D6488" s="39" t="s">
        <v>92</v>
      </c>
      <c r="E6488" s="40">
        <v>0</v>
      </c>
      <c r="F6488" s="41">
        <v>109.75591535674261</v>
      </c>
      <c r="G6488" s="40">
        <v>17310.172927956719</v>
      </c>
      <c r="H6488" s="41">
        <v>42.804806989129609</v>
      </c>
    </row>
    <row r="6489" spans="1:8">
      <c r="A6489" s="38">
        <v>45117</v>
      </c>
      <c r="B6489" s="39" t="s">
        <v>180</v>
      </c>
      <c r="C6489" s="39" t="s">
        <v>46</v>
      </c>
      <c r="D6489" s="39" t="s">
        <v>184</v>
      </c>
      <c r="E6489" s="40">
        <v>0</v>
      </c>
      <c r="F6489" s="41">
        <v>0</v>
      </c>
      <c r="G6489" s="40">
        <v>0</v>
      </c>
      <c r="H6489" s="41">
        <v>0</v>
      </c>
    </row>
    <row r="6490" spans="1:8">
      <c r="A6490" s="38">
        <v>45117</v>
      </c>
      <c r="B6490" s="39" t="s">
        <v>180</v>
      </c>
      <c r="C6490" s="39" t="s">
        <v>46</v>
      </c>
      <c r="D6490" s="39" t="s">
        <v>120</v>
      </c>
      <c r="E6490" s="40">
        <v>0</v>
      </c>
      <c r="F6490" s="41">
        <v>0.4748463814713707</v>
      </c>
      <c r="G6490" s="40">
        <v>75.186196528664453</v>
      </c>
      <c r="H6490" s="41">
        <v>0.18519008877383461</v>
      </c>
    </row>
    <row r="6491" spans="1:8">
      <c r="A6491" s="38">
        <v>45117</v>
      </c>
      <c r="B6491" s="39" t="s">
        <v>180</v>
      </c>
      <c r="C6491" s="39" t="s">
        <v>46</v>
      </c>
      <c r="D6491" s="39" t="s">
        <v>122</v>
      </c>
      <c r="E6491" s="40">
        <v>0</v>
      </c>
      <c r="F6491" s="41">
        <v>0.47201029682800871</v>
      </c>
      <c r="G6491" s="40">
        <v>74.452158009934607</v>
      </c>
      <c r="H6491" s="41">
        <v>0.18408401576292341</v>
      </c>
    </row>
    <row r="6492" spans="1:8">
      <c r="A6492" s="38">
        <v>45117</v>
      </c>
      <c r="B6492" s="39" t="s">
        <v>180</v>
      </c>
      <c r="C6492" s="39" t="s">
        <v>46</v>
      </c>
      <c r="D6492" s="39" t="s">
        <v>123</v>
      </c>
      <c r="E6492" s="40">
        <v>0</v>
      </c>
      <c r="F6492" s="41">
        <v>41.108884249513309</v>
      </c>
      <c r="G6492" s="40">
        <v>6464.4402992094992</v>
      </c>
      <c r="H6492" s="41">
        <v>16.032464857310192</v>
      </c>
    </row>
    <row r="6493" spans="1:8">
      <c r="A6493" s="38">
        <v>45117</v>
      </c>
      <c r="B6493" s="39" t="s">
        <v>180</v>
      </c>
      <c r="C6493" s="39" t="s">
        <v>46</v>
      </c>
      <c r="D6493" s="39" t="s">
        <v>124</v>
      </c>
      <c r="E6493" s="40">
        <v>0</v>
      </c>
      <c r="F6493" s="41">
        <v>0</v>
      </c>
      <c r="G6493" s="40">
        <v>0</v>
      </c>
      <c r="H6493" s="41">
        <v>0</v>
      </c>
    </row>
    <row r="6494" spans="1:8">
      <c r="A6494" s="38">
        <v>45117</v>
      </c>
      <c r="B6494" s="39" t="s">
        <v>180</v>
      </c>
      <c r="C6494" s="39" t="s">
        <v>47</v>
      </c>
      <c r="D6494" s="39" t="s">
        <v>185</v>
      </c>
      <c r="E6494" s="40">
        <v>0</v>
      </c>
      <c r="F6494" s="41">
        <v>0</v>
      </c>
      <c r="G6494" s="40">
        <v>0</v>
      </c>
      <c r="H6494" s="41">
        <v>0</v>
      </c>
    </row>
    <row r="6495" spans="1:8">
      <c r="A6495" s="38">
        <v>45117</v>
      </c>
      <c r="B6495" s="39" t="s">
        <v>180</v>
      </c>
      <c r="C6495" s="39" t="s">
        <v>47</v>
      </c>
      <c r="D6495" s="39" t="s">
        <v>230</v>
      </c>
      <c r="E6495" s="40">
        <v>0</v>
      </c>
      <c r="F6495" s="41">
        <v>0</v>
      </c>
      <c r="G6495" s="40">
        <v>0</v>
      </c>
      <c r="H6495" s="41">
        <v>0</v>
      </c>
    </row>
    <row r="6496" spans="1:8">
      <c r="A6496" s="38">
        <v>45117</v>
      </c>
      <c r="B6496" s="39" t="s">
        <v>180</v>
      </c>
      <c r="C6496" s="39" t="s">
        <v>47</v>
      </c>
      <c r="D6496" s="39" t="s">
        <v>128</v>
      </c>
      <c r="E6496" s="40">
        <v>0</v>
      </c>
      <c r="F6496" s="41">
        <v>0</v>
      </c>
      <c r="G6496" s="40">
        <v>0</v>
      </c>
      <c r="H6496" s="41">
        <v>0</v>
      </c>
    </row>
    <row r="6497" spans="1:8">
      <c r="A6497" s="38">
        <v>45117</v>
      </c>
      <c r="B6497" s="39" t="s">
        <v>180</v>
      </c>
      <c r="C6497" s="39" t="s">
        <v>47</v>
      </c>
      <c r="D6497" s="39" t="s">
        <v>130</v>
      </c>
      <c r="E6497" s="40">
        <v>0</v>
      </c>
      <c r="F6497" s="41">
        <v>3.7573978839443081</v>
      </c>
      <c r="G6497" s="40">
        <v>578.46478011285922</v>
      </c>
      <c r="H6497" s="41">
        <v>1.46538517473828</v>
      </c>
    </row>
    <row r="6498" spans="1:8">
      <c r="A6498" s="38">
        <v>45117</v>
      </c>
      <c r="B6498" s="39" t="s">
        <v>180</v>
      </c>
      <c r="C6498" s="39" t="s">
        <v>47</v>
      </c>
      <c r="D6498" s="39" t="s">
        <v>132</v>
      </c>
      <c r="E6498" s="40">
        <v>0</v>
      </c>
      <c r="F6498" s="41">
        <v>0</v>
      </c>
      <c r="G6498" s="40">
        <v>0</v>
      </c>
      <c r="H6498" s="41">
        <v>0</v>
      </c>
    </row>
    <row r="6499" spans="1:8">
      <c r="A6499" s="38">
        <v>45117</v>
      </c>
      <c r="B6499" s="39" t="s">
        <v>180</v>
      </c>
      <c r="C6499" s="39" t="s">
        <v>47</v>
      </c>
      <c r="D6499" s="39" t="s">
        <v>133</v>
      </c>
      <c r="E6499" s="40">
        <v>0</v>
      </c>
      <c r="F6499" s="41">
        <v>0</v>
      </c>
      <c r="G6499" s="40">
        <v>0</v>
      </c>
      <c r="H6499" s="41">
        <v>0</v>
      </c>
    </row>
    <row r="6500" spans="1:8">
      <c r="A6500" s="38">
        <v>45117</v>
      </c>
      <c r="B6500" s="39" t="s">
        <v>180</v>
      </c>
      <c r="C6500" s="39" t="s">
        <v>47</v>
      </c>
      <c r="D6500" s="39" t="s">
        <v>136</v>
      </c>
      <c r="E6500" s="40">
        <v>0</v>
      </c>
      <c r="F6500" s="41">
        <v>0</v>
      </c>
      <c r="G6500" s="40">
        <v>0</v>
      </c>
      <c r="H6500" s="41">
        <v>0</v>
      </c>
    </row>
    <row r="6501" spans="1:8">
      <c r="A6501" s="38">
        <v>45117</v>
      </c>
      <c r="B6501" s="39" t="s">
        <v>180</v>
      </c>
      <c r="C6501" s="39" t="s">
        <v>18</v>
      </c>
      <c r="D6501" s="39" t="s">
        <v>120</v>
      </c>
      <c r="E6501" s="40">
        <v>33.2023844</v>
      </c>
      <c r="F6501" s="41">
        <v>0</v>
      </c>
      <c r="G6501" s="40">
        <v>0</v>
      </c>
      <c r="H6501" s="41">
        <v>0</v>
      </c>
    </row>
    <row r="6502" spans="1:8">
      <c r="A6502" s="38">
        <v>45117</v>
      </c>
      <c r="B6502" s="39" t="s">
        <v>180</v>
      </c>
      <c r="C6502" s="39" t="s">
        <v>18</v>
      </c>
      <c r="D6502" s="39" t="s">
        <v>123</v>
      </c>
      <c r="E6502" s="40">
        <v>3462.0001854000002</v>
      </c>
      <c r="F6502" s="41">
        <v>102.2246896190119</v>
      </c>
      <c r="G6502" s="40">
        <v>16188.165051371399</v>
      </c>
      <c r="H6502" s="41">
        <v>39.86762895141463</v>
      </c>
    </row>
    <row r="6503" spans="1:8">
      <c r="A6503" s="38">
        <v>45117</v>
      </c>
      <c r="B6503" s="39" t="s">
        <v>180</v>
      </c>
      <c r="C6503" s="39" t="s">
        <v>48</v>
      </c>
      <c r="D6503" s="39" t="s">
        <v>120</v>
      </c>
      <c r="E6503" s="40">
        <v>196.60785960000001</v>
      </c>
      <c r="F6503" s="41">
        <v>1.88996763771811</v>
      </c>
      <c r="G6503" s="40">
        <v>298.97920326435002</v>
      </c>
      <c r="H6503" s="41">
        <v>0.73708737871006291</v>
      </c>
    </row>
    <row r="6504" spans="1:8">
      <c r="A6504" s="38">
        <v>45117</v>
      </c>
      <c r="B6504" s="39" t="s">
        <v>180</v>
      </c>
      <c r="C6504" s="39" t="s">
        <v>7</v>
      </c>
      <c r="D6504" s="39" t="s">
        <v>140</v>
      </c>
      <c r="E6504" s="40">
        <v>1545.5633278</v>
      </c>
      <c r="F6504" s="41">
        <v>110.2025088889329</v>
      </c>
      <c r="G6504" s="40">
        <v>17274.69025702442</v>
      </c>
      <c r="H6504" s="41">
        <v>94.820789354430545</v>
      </c>
    </row>
    <row r="6505" spans="1:8">
      <c r="A6505" s="38">
        <v>45117</v>
      </c>
      <c r="B6505" s="39" t="s">
        <v>180</v>
      </c>
      <c r="C6505" s="39" t="s">
        <v>7</v>
      </c>
      <c r="D6505" s="39" t="s">
        <v>187</v>
      </c>
      <c r="E6505" s="40">
        <v>0</v>
      </c>
      <c r="F6505" s="41">
        <v>0</v>
      </c>
      <c r="G6505" s="40">
        <v>0</v>
      </c>
      <c r="H6505" s="41">
        <v>0</v>
      </c>
    </row>
    <row r="6506" spans="1:8">
      <c r="A6506" s="38">
        <v>45117</v>
      </c>
      <c r="B6506" s="39" t="s">
        <v>180</v>
      </c>
      <c r="C6506" s="39" t="s">
        <v>16</v>
      </c>
      <c r="D6506" s="39" t="s">
        <v>123</v>
      </c>
      <c r="E6506" s="40">
        <v>2405.3670953999999</v>
      </c>
      <c r="F6506" s="41">
        <v>123.3193297584893</v>
      </c>
      <c r="G6506" s="40">
        <v>19469.817588465699</v>
      </c>
      <c r="H6506" s="41">
        <v>48.094538605810833</v>
      </c>
    </row>
    <row r="6507" spans="1:8">
      <c r="A6507" s="38">
        <v>45117</v>
      </c>
      <c r="B6507" s="39" t="s">
        <v>180</v>
      </c>
      <c r="C6507" s="39" t="s">
        <v>49</v>
      </c>
      <c r="D6507" s="39" t="s">
        <v>148</v>
      </c>
      <c r="E6507" s="40">
        <v>0</v>
      </c>
      <c r="F6507" s="41">
        <v>0</v>
      </c>
      <c r="G6507" s="40">
        <v>0</v>
      </c>
      <c r="H6507" s="41">
        <v>0</v>
      </c>
    </row>
    <row r="6508" spans="1:8">
      <c r="A6508" s="38">
        <v>45117</v>
      </c>
      <c r="B6508" s="39" t="s">
        <v>180</v>
      </c>
      <c r="C6508" s="39" t="s">
        <v>49</v>
      </c>
      <c r="D6508" s="39" t="s">
        <v>290</v>
      </c>
      <c r="E6508" s="40">
        <v>0</v>
      </c>
      <c r="F6508" s="41">
        <v>0</v>
      </c>
      <c r="G6508" s="40">
        <v>0</v>
      </c>
      <c r="H6508" s="41">
        <v>0</v>
      </c>
    </row>
    <row r="6509" spans="1:8">
      <c r="A6509" s="38">
        <v>45117</v>
      </c>
      <c r="B6509" s="39" t="s">
        <v>180</v>
      </c>
      <c r="C6509" s="39" t="s">
        <v>49</v>
      </c>
      <c r="D6509" s="39" t="s">
        <v>149</v>
      </c>
      <c r="E6509" s="40">
        <v>0</v>
      </c>
      <c r="F6509" s="41">
        <v>0</v>
      </c>
      <c r="G6509" s="40">
        <v>0</v>
      </c>
      <c r="H6509" s="41">
        <v>0</v>
      </c>
    </row>
    <row r="6510" spans="1:8">
      <c r="A6510" s="38">
        <v>45117</v>
      </c>
      <c r="B6510" s="39" t="s">
        <v>180</v>
      </c>
      <c r="C6510" s="39" t="s">
        <v>49</v>
      </c>
      <c r="D6510" s="39" t="s">
        <v>150</v>
      </c>
      <c r="E6510" s="40">
        <v>0</v>
      </c>
      <c r="F6510" s="41">
        <v>0</v>
      </c>
      <c r="G6510" s="40">
        <v>0</v>
      </c>
      <c r="H6510" s="41">
        <v>0</v>
      </c>
    </row>
    <row r="6511" spans="1:8">
      <c r="A6511" s="38">
        <v>45117</v>
      </c>
      <c r="B6511" s="39" t="s">
        <v>180</v>
      </c>
      <c r="C6511" s="39" t="s">
        <v>49</v>
      </c>
      <c r="D6511" s="39" t="s">
        <v>190</v>
      </c>
      <c r="E6511" s="40">
        <v>0</v>
      </c>
      <c r="F6511" s="41">
        <v>0</v>
      </c>
      <c r="G6511" s="40">
        <v>0</v>
      </c>
      <c r="H6511" s="41">
        <v>0</v>
      </c>
    </row>
    <row r="6512" spans="1:8">
      <c r="A6512" s="38">
        <v>45117</v>
      </c>
      <c r="B6512" s="39" t="s">
        <v>180</v>
      </c>
      <c r="C6512" s="39" t="s">
        <v>49</v>
      </c>
      <c r="D6512" s="39" t="s">
        <v>151</v>
      </c>
      <c r="E6512" s="40">
        <v>0</v>
      </c>
      <c r="F6512" s="41">
        <v>0</v>
      </c>
      <c r="G6512" s="40">
        <v>0</v>
      </c>
      <c r="H6512" s="41">
        <v>0</v>
      </c>
    </row>
    <row r="6513" spans="1:8">
      <c r="A6513" s="38">
        <v>45117</v>
      </c>
      <c r="B6513" s="39" t="s">
        <v>180</v>
      </c>
      <c r="C6513" s="39" t="s">
        <v>49</v>
      </c>
      <c r="D6513" s="39" t="s">
        <v>232</v>
      </c>
      <c r="E6513" s="40">
        <v>0</v>
      </c>
      <c r="F6513" s="41">
        <v>0</v>
      </c>
      <c r="G6513" s="40">
        <v>0</v>
      </c>
      <c r="H6513" s="41">
        <v>0</v>
      </c>
    </row>
    <row r="6514" spans="1:8">
      <c r="A6514" s="38">
        <v>45117</v>
      </c>
      <c r="B6514" s="39" t="s">
        <v>180</v>
      </c>
      <c r="C6514" s="39" t="s">
        <v>49</v>
      </c>
      <c r="D6514" s="39" t="s">
        <v>154</v>
      </c>
      <c r="E6514" s="40">
        <v>0</v>
      </c>
      <c r="F6514" s="41">
        <v>0</v>
      </c>
      <c r="G6514" s="40">
        <v>0</v>
      </c>
      <c r="H6514" s="41">
        <v>0</v>
      </c>
    </row>
    <row r="6515" spans="1:8">
      <c r="A6515" s="38">
        <v>45117</v>
      </c>
      <c r="B6515" s="39" t="s">
        <v>180</v>
      </c>
      <c r="C6515" s="39" t="s">
        <v>49</v>
      </c>
      <c r="D6515" s="39" t="s">
        <v>191</v>
      </c>
      <c r="E6515" s="40">
        <v>0</v>
      </c>
      <c r="F6515" s="41">
        <v>0</v>
      </c>
      <c r="G6515" s="40">
        <v>0</v>
      </c>
      <c r="H6515" s="41">
        <v>0</v>
      </c>
    </row>
    <row r="6516" spans="1:8">
      <c r="A6516" s="38">
        <v>45117</v>
      </c>
      <c r="B6516" s="39" t="s">
        <v>180</v>
      </c>
      <c r="C6516" s="39" t="s">
        <v>49</v>
      </c>
      <c r="D6516" s="39" t="s">
        <v>156</v>
      </c>
      <c r="E6516" s="40">
        <v>0</v>
      </c>
      <c r="F6516" s="41">
        <v>0</v>
      </c>
      <c r="G6516" s="40">
        <v>0</v>
      </c>
      <c r="H6516" s="41">
        <v>0</v>
      </c>
    </row>
    <row r="6517" spans="1:8">
      <c r="A6517" s="38">
        <v>45117</v>
      </c>
      <c r="B6517" s="39" t="s">
        <v>180</v>
      </c>
      <c r="C6517" s="39" t="s">
        <v>49</v>
      </c>
      <c r="D6517" s="39" t="s">
        <v>158</v>
      </c>
      <c r="E6517" s="40">
        <v>0</v>
      </c>
      <c r="F6517" s="41">
        <v>0</v>
      </c>
      <c r="G6517" s="40">
        <v>0</v>
      </c>
      <c r="H6517" s="41">
        <v>0</v>
      </c>
    </row>
    <row r="6518" spans="1:8">
      <c r="A6518" s="38">
        <v>45117</v>
      </c>
      <c r="B6518" s="39" t="s">
        <v>180</v>
      </c>
      <c r="C6518" s="39" t="s">
        <v>49</v>
      </c>
      <c r="D6518" s="39" t="s">
        <v>159</v>
      </c>
      <c r="E6518" s="40">
        <v>0</v>
      </c>
      <c r="F6518" s="41">
        <v>0</v>
      </c>
      <c r="G6518" s="40">
        <v>0</v>
      </c>
      <c r="H6518" s="41">
        <v>0</v>
      </c>
    </row>
    <row r="6519" spans="1:8">
      <c r="A6519" s="38">
        <v>45117</v>
      </c>
      <c r="B6519" s="39" t="s">
        <v>180</v>
      </c>
      <c r="C6519" s="39" t="s">
        <v>49</v>
      </c>
      <c r="D6519" s="39" t="s">
        <v>209</v>
      </c>
      <c r="E6519" s="40">
        <v>0</v>
      </c>
      <c r="F6519" s="41">
        <v>0</v>
      </c>
      <c r="G6519" s="40">
        <v>0</v>
      </c>
      <c r="H6519" s="41">
        <v>0</v>
      </c>
    </row>
    <row r="6520" spans="1:8">
      <c r="A6520" s="38">
        <v>45117</v>
      </c>
      <c r="B6520" s="39" t="s">
        <v>180</v>
      </c>
      <c r="C6520" s="39" t="s">
        <v>49</v>
      </c>
      <c r="D6520" s="39" t="s">
        <v>297</v>
      </c>
      <c r="E6520" s="40">
        <v>0</v>
      </c>
      <c r="F6520" s="41">
        <v>0</v>
      </c>
      <c r="G6520" s="40">
        <v>0</v>
      </c>
      <c r="H6520" s="41">
        <v>0</v>
      </c>
    </row>
    <row r="6521" spans="1:8">
      <c r="A6521" s="38">
        <v>45117</v>
      </c>
      <c r="B6521" s="39" t="s">
        <v>180</v>
      </c>
      <c r="C6521" s="39" t="s">
        <v>49</v>
      </c>
      <c r="D6521" s="39" t="s">
        <v>192</v>
      </c>
      <c r="E6521" s="40">
        <v>0</v>
      </c>
      <c r="F6521" s="41">
        <v>0</v>
      </c>
      <c r="G6521" s="40">
        <v>0</v>
      </c>
      <c r="H6521" s="41">
        <v>0</v>
      </c>
    </row>
    <row r="6522" spans="1:8">
      <c r="A6522" s="38">
        <v>45117</v>
      </c>
      <c r="B6522" s="39" t="s">
        <v>180</v>
      </c>
      <c r="C6522" s="39" t="s">
        <v>49</v>
      </c>
      <c r="D6522" s="39" t="s">
        <v>266</v>
      </c>
      <c r="E6522" s="40">
        <v>0</v>
      </c>
      <c r="F6522" s="41">
        <v>0</v>
      </c>
      <c r="G6522" s="40">
        <v>0</v>
      </c>
      <c r="H6522" s="41">
        <v>0</v>
      </c>
    </row>
    <row r="6523" spans="1:8">
      <c r="A6523" s="38">
        <v>45117</v>
      </c>
      <c r="B6523" s="39" t="s">
        <v>180</v>
      </c>
      <c r="C6523" s="39" t="s">
        <v>49</v>
      </c>
      <c r="D6523" s="39" t="s">
        <v>193</v>
      </c>
      <c r="E6523" s="40">
        <v>0</v>
      </c>
      <c r="F6523" s="41">
        <v>0</v>
      </c>
      <c r="G6523" s="40">
        <v>0</v>
      </c>
      <c r="H6523" s="41">
        <v>0</v>
      </c>
    </row>
    <row r="6524" spans="1:8">
      <c r="A6524" s="38">
        <v>45117</v>
      </c>
      <c r="B6524" s="39" t="s">
        <v>180</v>
      </c>
      <c r="C6524" s="39" t="s">
        <v>49</v>
      </c>
      <c r="D6524" s="39" t="s">
        <v>216</v>
      </c>
      <c r="E6524" s="40">
        <v>0</v>
      </c>
      <c r="F6524" s="41">
        <v>0</v>
      </c>
      <c r="G6524" s="40">
        <v>0</v>
      </c>
      <c r="H6524" s="41">
        <v>0</v>
      </c>
    </row>
    <row r="6525" spans="1:8">
      <c r="A6525" s="38">
        <v>45117</v>
      </c>
      <c r="B6525" s="39" t="s">
        <v>180</v>
      </c>
      <c r="C6525" s="39" t="s">
        <v>49</v>
      </c>
      <c r="D6525" s="39" t="s">
        <v>256</v>
      </c>
      <c r="E6525" s="40">
        <v>0</v>
      </c>
      <c r="F6525" s="41">
        <v>0</v>
      </c>
      <c r="G6525" s="40">
        <v>0</v>
      </c>
      <c r="H6525" s="41">
        <v>0</v>
      </c>
    </row>
    <row r="6526" spans="1:8">
      <c r="A6526" s="38">
        <v>45117</v>
      </c>
      <c r="B6526" s="39" t="s">
        <v>180</v>
      </c>
      <c r="C6526" s="39" t="s">
        <v>49</v>
      </c>
      <c r="D6526" s="39" t="s">
        <v>225</v>
      </c>
      <c r="E6526" s="40">
        <v>0</v>
      </c>
      <c r="F6526" s="41">
        <v>0</v>
      </c>
      <c r="G6526" s="40">
        <v>0</v>
      </c>
      <c r="H6526" s="41">
        <v>0</v>
      </c>
    </row>
    <row r="6527" spans="1:8">
      <c r="A6527" s="38">
        <v>45117</v>
      </c>
      <c r="B6527" s="39" t="s">
        <v>180</v>
      </c>
      <c r="C6527" s="39" t="s">
        <v>49</v>
      </c>
      <c r="D6527" s="39" t="s">
        <v>161</v>
      </c>
      <c r="E6527" s="40">
        <v>0</v>
      </c>
      <c r="F6527" s="41">
        <v>0.97047843551102952</v>
      </c>
      <c r="G6527" s="40">
        <v>153.52266549105701</v>
      </c>
      <c r="H6527" s="41">
        <v>0.3784865898493015</v>
      </c>
    </row>
    <row r="6528" spans="1:8">
      <c r="A6528" s="38">
        <v>45117</v>
      </c>
      <c r="B6528" s="39" t="s">
        <v>180</v>
      </c>
      <c r="C6528" s="39" t="s">
        <v>49</v>
      </c>
      <c r="D6528" s="39" t="s">
        <v>248</v>
      </c>
      <c r="E6528" s="40">
        <v>0</v>
      </c>
      <c r="F6528" s="41">
        <v>0</v>
      </c>
      <c r="G6528" s="40">
        <v>0</v>
      </c>
      <c r="H6528" s="41">
        <v>0</v>
      </c>
    </row>
    <row r="6529" spans="1:8">
      <c r="A6529" s="38">
        <v>45117</v>
      </c>
      <c r="B6529" s="39" t="s">
        <v>180</v>
      </c>
      <c r="C6529" s="39" t="s">
        <v>49</v>
      </c>
      <c r="D6529" s="39" t="s">
        <v>270</v>
      </c>
      <c r="E6529" s="40">
        <v>0</v>
      </c>
      <c r="F6529" s="41">
        <v>0</v>
      </c>
      <c r="G6529" s="40">
        <v>0</v>
      </c>
      <c r="H6529" s="41">
        <v>0</v>
      </c>
    </row>
    <row r="6530" spans="1:8">
      <c r="A6530" s="38">
        <v>45117</v>
      </c>
      <c r="B6530" s="39" t="s">
        <v>180</v>
      </c>
      <c r="C6530" s="39" t="s">
        <v>49</v>
      </c>
      <c r="D6530" s="39" t="s">
        <v>249</v>
      </c>
      <c r="E6530" s="40">
        <v>0</v>
      </c>
      <c r="F6530" s="41">
        <v>0</v>
      </c>
      <c r="G6530" s="40">
        <v>0</v>
      </c>
      <c r="H6530" s="41">
        <v>0</v>
      </c>
    </row>
    <row r="6531" spans="1:8">
      <c r="A6531" s="38">
        <v>45117</v>
      </c>
      <c r="B6531" s="39" t="s">
        <v>180</v>
      </c>
      <c r="C6531" s="39" t="s">
        <v>49</v>
      </c>
      <c r="D6531" s="39" t="s">
        <v>218</v>
      </c>
      <c r="E6531" s="40">
        <v>0</v>
      </c>
      <c r="F6531" s="41">
        <v>0</v>
      </c>
      <c r="G6531" s="40">
        <v>0</v>
      </c>
      <c r="H6531" s="41">
        <v>0</v>
      </c>
    </row>
    <row r="6532" spans="1:8">
      <c r="A6532" s="38">
        <v>45117</v>
      </c>
      <c r="B6532" s="39" t="s">
        <v>180</v>
      </c>
      <c r="C6532" s="39" t="s">
        <v>49</v>
      </c>
      <c r="D6532" s="39" t="s">
        <v>212</v>
      </c>
      <c r="E6532" s="40">
        <v>0</v>
      </c>
      <c r="F6532" s="41">
        <v>0</v>
      </c>
      <c r="G6532" s="40">
        <v>0</v>
      </c>
      <c r="H6532" s="41">
        <v>0</v>
      </c>
    </row>
    <row r="6533" spans="1:8">
      <c r="A6533" s="38">
        <v>45117</v>
      </c>
      <c r="B6533" s="39" t="s">
        <v>180</v>
      </c>
      <c r="C6533" s="39" t="s">
        <v>49</v>
      </c>
      <c r="D6533" s="39" t="s">
        <v>284</v>
      </c>
      <c r="E6533" s="40">
        <v>0</v>
      </c>
      <c r="F6533" s="41">
        <v>0</v>
      </c>
      <c r="G6533" s="40">
        <v>0</v>
      </c>
      <c r="H6533" s="41">
        <v>0</v>
      </c>
    </row>
    <row r="6534" spans="1:8">
      <c r="A6534" s="38">
        <v>45117</v>
      </c>
      <c r="B6534" s="39" t="s">
        <v>180</v>
      </c>
      <c r="C6534" s="39" t="s">
        <v>49</v>
      </c>
      <c r="D6534" s="39" t="s">
        <v>167</v>
      </c>
      <c r="E6534" s="40">
        <v>0</v>
      </c>
      <c r="F6534" s="41">
        <v>0.97047843551102952</v>
      </c>
      <c r="G6534" s="40">
        <v>153.52266549105701</v>
      </c>
      <c r="H6534" s="41">
        <v>0.3784865898493015</v>
      </c>
    </row>
    <row r="6535" spans="1:8">
      <c r="A6535" s="38">
        <v>45117</v>
      </c>
      <c r="B6535" s="39" t="s">
        <v>180</v>
      </c>
      <c r="C6535" s="39" t="s">
        <v>49</v>
      </c>
      <c r="D6535" s="39" t="s">
        <v>168</v>
      </c>
      <c r="E6535" s="40">
        <v>0</v>
      </c>
      <c r="F6535" s="41">
        <v>0</v>
      </c>
      <c r="G6535" s="40">
        <v>0</v>
      </c>
      <c r="H6535" s="41">
        <v>0</v>
      </c>
    </row>
    <row r="6536" spans="1:8">
      <c r="A6536" s="38">
        <v>45117</v>
      </c>
      <c r="B6536" s="39" t="s">
        <v>180</v>
      </c>
      <c r="C6536" s="39" t="s">
        <v>49</v>
      </c>
      <c r="D6536" s="39" t="s">
        <v>195</v>
      </c>
      <c r="E6536" s="40">
        <v>0</v>
      </c>
      <c r="F6536" s="41">
        <v>2.9114353059490892</v>
      </c>
      <c r="G6536" s="40">
        <v>460.56799638078621</v>
      </c>
      <c r="H6536" s="41">
        <v>1.1354597693201449</v>
      </c>
    </row>
    <row r="6537" spans="1:8">
      <c r="A6537" s="38">
        <v>45117</v>
      </c>
      <c r="B6537" s="39" t="s">
        <v>180</v>
      </c>
      <c r="C6537" s="39" t="s">
        <v>49</v>
      </c>
      <c r="D6537" s="39" t="s">
        <v>169</v>
      </c>
      <c r="E6537" s="40">
        <v>0</v>
      </c>
      <c r="F6537" s="41">
        <v>0</v>
      </c>
      <c r="G6537" s="40">
        <v>0</v>
      </c>
      <c r="H6537" s="41">
        <v>0</v>
      </c>
    </row>
    <row r="6538" spans="1:8">
      <c r="A6538" s="38">
        <v>45117</v>
      </c>
      <c r="B6538" s="39" t="s">
        <v>180</v>
      </c>
      <c r="C6538" s="39" t="s">
        <v>49</v>
      </c>
      <c r="D6538" s="39" t="s">
        <v>170</v>
      </c>
      <c r="E6538" s="40">
        <v>0</v>
      </c>
      <c r="F6538" s="41">
        <v>0</v>
      </c>
      <c r="G6538" s="40">
        <v>0</v>
      </c>
      <c r="H6538" s="41">
        <v>0</v>
      </c>
    </row>
    <row r="6539" spans="1:8">
      <c r="A6539" s="38">
        <v>45117</v>
      </c>
      <c r="B6539" s="39" t="s">
        <v>180</v>
      </c>
      <c r="C6539" s="39" t="s">
        <v>49</v>
      </c>
      <c r="D6539" s="39" t="s">
        <v>171</v>
      </c>
      <c r="E6539" s="40">
        <v>0</v>
      </c>
      <c r="F6539" s="41">
        <v>0</v>
      </c>
      <c r="G6539" s="40">
        <v>0</v>
      </c>
      <c r="H6539" s="41">
        <v>0</v>
      </c>
    </row>
    <row r="6540" spans="1:8">
      <c r="A6540" s="38">
        <v>45117</v>
      </c>
      <c r="B6540" s="39" t="s">
        <v>180</v>
      </c>
      <c r="C6540" s="39" t="s">
        <v>50</v>
      </c>
      <c r="D6540" s="39" t="s">
        <v>172</v>
      </c>
      <c r="E6540" s="40">
        <v>0</v>
      </c>
      <c r="F6540" s="41">
        <v>0</v>
      </c>
      <c r="G6540" s="40">
        <v>0</v>
      </c>
      <c r="H6540" s="41">
        <v>0</v>
      </c>
    </row>
    <row r="6541" spans="1:8">
      <c r="A6541" s="38">
        <v>45117</v>
      </c>
      <c r="B6541" s="39" t="s">
        <v>180</v>
      </c>
      <c r="C6541" s="39" t="s">
        <v>50</v>
      </c>
      <c r="D6541" s="39" t="s">
        <v>173</v>
      </c>
      <c r="E6541" s="40">
        <v>0</v>
      </c>
      <c r="F6541" s="41">
        <v>0</v>
      </c>
      <c r="G6541" s="40">
        <v>0</v>
      </c>
      <c r="H6541" s="41">
        <v>0</v>
      </c>
    </row>
    <row r="6542" spans="1:8">
      <c r="A6542" s="38">
        <v>45117</v>
      </c>
      <c r="B6542" s="39" t="s">
        <v>180</v>
      </c>
      <c r="C6542" s="39" t="s">
        <v>50</v>
      </c>
      <c r="D6542" s="39" t="s">
        <v>13</v>
      </c>
      <c r="E6542" s="40">
        <v>0</v>
      </c>
      <c r="F6542" s="41">
        <v>0</v>
      </c>
      <c r="G6542" s="40">
        <v>0</v>
      </c>
      <c r="H6542" s="41">
        <v>0</v>
      </c>
    </row>
    <row r="6543" spans="1:8">
      <c r="A6543" s="38">
        <v>45117</v>
      </c>
      <c r="B6543" s="39" t="s">
        <v>180</v>
      </c>
      <c r="C6543" s="39" t="s">
        <v>50</v>
      </c>
      <c r="D6543" s="39" t="s">
        <v>15</v>
      </c>
      <c r="E6543" s="40">
        <v>0</v>
      </c>
      <c r="F6543" s="41">
        <v>0</v>
      </c>
      <c r="G6543" s="40">
        <v>0</v>
      </c>
      <c r="H6543" s="41">
        <v>0</v>
      </c>
    </row>
    <row r="6544" spans="1:8">
      <c r="A6544" s="38">
        <v>45117</v>
      </c>
      <c r="B6544" s="39" t="s">
        <v>180</v>
      </c>
      <c r="C6544" s="39" t="s">
        <v>50</v>
      </c>
      <c r="D6544" s="39" t="s">
        <v>174</v>
      </c>
      <c r="E6544" s="40">
        <v>0</v>
      </c>
      <c r="F6544" s="41">
        <v>0</v>
      </c>
      <c r="G6544" s="40">
        <v>0</v>
      </c>
      <c r="H6544" s="41">
        <v>0</v>
      </c>
    </row>
    <row r="6545" spans="1:8">
      <c r="A6545" s="38">
        <v>45117</v>
      </c>
      <c r="B6545" s="39" t="s">
        <v>180</v>
      </c>
      <c r="C6545" s="39" t="s">
        <v>50</v>
      </c>
      <c r="D6545" s="39" t="s">
        <v>214</v>
      </c>
      <c r="E6545" s="40">
        <v>0</v>
      </c>
      <c r="F6545" s="41">
        <v>0</v>
      </c>
      <c r="G6545" s="40">
        <v>0</v>
      </c>
      <c r="H6545" s="41">
        <v>0</v>
      </c>
    </row>
    <row r="6546" spans="1:8">
      <c r="A6546" s="38">
        <v>45117</v>
      </c>
      <c r="B6546" s="39" t="s">
        <v>180</v>
      </c>
      <c r="C6546" s="39" t="s">
        <v>50</v>
      </c>
      <c r="D6546" s="39" t="s">
        <v>175</v>
      </c>
      <c r="E6546" s="40">
        <v>0</v>
      </c>
      <c r="F6546" s="41">
        <v>0</v>
      </c>
      <c r="G6546" s="40">
        <v>0</v>
      </c>
      <c r="H6546" s="41">
        <v>0</v>
      </c>
    </row>
    <row r="6547" spans="1:8">
      <c r="A6547" s="38">
        <v>45117</v>
      </c>
      <c r="B6547" s="39" t="s">
        <v>180</v>
      </c>
      <c r="C6547" s="39" t="s">
        <v>50</v>
      </c>
      <c r="D6547" s="39" t="s">
        <v>197</v>
      </c>
      <c r="E6547" s="40">
        <v>0</v>
      </c>
      <c r="F6547" s="41">
        <v>0</v>
      </c>
      <c r="G6547" s="40">
        <v>0</v>
      </c>
      <c r="H6547" s="41">
        <v>0</v>
      </c>
    </row>
    <row r="6548" spans="1:8">
      <c r="A6548" s="38">
        <v>45117</v>
      </c>
      <c r="B6548" s="39" t="s">
        <v>180</v>
      </c>
      <c r="C6548" s="39" t="s">
        <v>50</v>
      </c>
      <c r="D6548" s="39" t="s">
        <v>178</v>
      </c>
      <c r="E6548" s="40">
        <v>0</v>
      </c>
      <c r="F6548" s="41">
        <v>0</v>
      </c>
      <c r="G6548" s="40">
        <v>0</v>
      </c>
      <c r="H6548" s="41">
        <v>0</v>
      </c>
    </row>
    <row r="6549" spans="1:8">
      <c r="A6549" s="38">
        <v>45117</v>
      </c>
      <c r="B6549" s="39" t="s">
        <v>180</v>
      </c>
      <c r="C6549" s="39" t="s">
        <v>50</v>
      </c>
      <c r="D6549" s="39" t="s">
        <v>179</v>
      </c>
      <c r="E6549" s="40">
        <v>0</v>
      </c>
      <c r="F6549" s="41">
        <v>0</v>
      </c>
      <c r="G6549" s="40">
        <v>0</v>
      </c>
      <c r="H6549" s="41">
        <v>0</v>
      </c>
    </row>
    <row r="6550" spans="1:8">
      <c r="A6550" s="38">
        <v>45117</v>
      </c>
      <c r="B6550" s="39" t="s">
        <v>180</v>
      </c>
      <c r="C6550" s="39" t="s">
        <v>50</v>
      </c>
      <c r="D6550" s="39" t="s">
        <v>8</v>
      </c>
      <c r="E6550" s="40">
        <v>0</v>
      </c>
      <c r="F6550" s="41">
        <v>0</v>
      </c>
      <c r="G6550" s="40">
        <v>0</v>
      </c>
      <c r="H6550" s="41">
        <v>0</v>
      </c>
    </row>
    <row r="6551" spans="1:8">
      <c r="A6551" s="38">
        <v>45118</v>
      </c>
      <c r="B6551" s="39" t="s">
        <v>89</v>
      </c>
      <c r="C6551" s="39" t="s">
        <v>43</v>
      </c>
      <c r="D6551" s="39" t="s">
        <v>90</v>
      </c>
      <c r="E6551" s="40">
        <v>0</v>
      </c>
      <c r="F6551" s="41">
        <v>4.2581698460517936</v>
      </c>
      <c r="G6551" s="40">
        <v>251.87288595988321</v>
      </c>
      <c r="H6551" s="41">
        <v>0.93679736613139486</v>
      </c>
    </row>
    <row r="6552" spans="1:8">
      <c r="A6552" s="38">
        <v>45118</v>
      </c>
      <c r="B6552" s="39" t="s">
        <v>89</v>
      </c>
      <c r="C6552" s="39" t="s">
        <v>44</v>
      </c>
      <c r="D6552" s="39" t="s">
        <v>91</v>
      </c>
      <c r="E6552" s="40">
        <v>0</v>
      </c>
      <c r="F6552" s="41">
        <v>47.31318215129869</v>
      </c>
      <c r="G6552" s="40">
        <v>3036.8402762706078</v>
      </c>
      <c r="H6552" s="41">
        <v>10.408900073285711</v>
      </c>
    </row>
    <row r="6553" spans="1:8">
      <c r="A6553" s="38">
        <v>45118</v>
      </c>
      <c r="B6553" s="39" t="s">
        <v>89</v>
      </c>
      <c r="C6553" s="39" t="s">
        <v>45</v>
      </c>
      <c r="D6553" s="39" t="s">
        <v>92</v>
      </c>
      <c r="E6553" s="40">
        <v>0</v>
      </c>
      <c r="F6553" s="41">
        <v>135.65945902347681</v>
      </c>
      <c r="G6553" s="40">
        <v>9518.5711415349888</v>
      </c>
      <c r="H6553" s="41">
        <v>29.845080985164891</v>
      </c>
    </row>
    <row r="6554" spans="1:8">
      <c r="A6554" s="38">
        <v>45118</v>
      </c>
      <c r="B6554" s="39" t="s">
        <v>89</v>
      </c>
      <c r="C6554" s="39" t="s">
        <v>45</v>
      </c>
      <c r="D6554" s="39" t="s">
        <v>93</v>
      </c>
      <c r="E6554" s="40">
        <v>0</v>
      </c>
      <c r="F6554" s="41">
        <v>4.3165919151241852</v>
      </c>
      <c r="G6554" s="40">
        <v>255.46028406797799</v>
      </c>
      <c r="H6554" s="41">
        <v>0.9496502213273208</v>
      </c>
    </row>
    <row r="6555" spans="1:8">
      <c r="A6555" s="38">
        <v>45118</v>
      </c>
      <c r="B6555" s="39" t="s">
        <v>89</v>
      </c>
      <c r="C6555" s="39" t="s">
        <v>45</v>
      </c>
      <c r="D6555" s="39" t="s">
        <v>94</v>
      </c>
      <c r="E6555" s="40">
        <v>0</v>
      </c>
      <c r="F6555" s="41">
        <v>0.21258441141176501</v>
      </c>
      <c r="G6555" s="40">
        <v>13.47652878758595</v>
      </c>
      <c r="H6555" s="41">
        <v>4.676857051058831E-2</v>
      </c>
    </row>
    <row r="6556" spans="1:8">
      <c r="A6556" s="38">
        <v>45118</v>
      </c>
      <c r="B6556" s="39" t="s">
        <v>89</v>
      </c>
      <c r="C6556" s="39" t="s">
        <v>45</v>
      </c>
      <c r="D6556" s="39" t="s">
        <v>95</v>
      </c>
      <c r="E6556" s="40">
        <v>0</v>
      </c>
      <c r="F6556" s="41">
        <v>0.12600811103493731</v>
      </c>
      <c r="G6556" s="40">
        <v>7.9881301011409809</v>
      </c>
      <c r="H6556" s="41">
        <v>2.7721784427686191E-2</v>
      </c>
    </row>
    <row r="6557" spans="1:8">
      <c r="A6557" s="38">
        <v>45118</v>
      </c>
      <c r="B6557" s="39" t="s">
        <v>89</v>
      </c>
      <c r="C6557" s="39" t="s">
        <v>45</v>
      </c>
      <c r="D6557" s="39" t="s">
        <v>96</v>
      </c>
      <c r="E6557" s="40">
        <v>0</v>
      </c>
      <c r="F6557" s="41">
        <v>5.1275251457735891</v>
      </c>
      <c r="G6557" s="40">
        <v>375.05039886446212</v>
      </c>
      <c r="H6557" s="41">
        <v>1.128055532070189</v>
      </c>
    </row>
    <row r="6558" spans="1:8">
      <c r="A6558" s="38">
        <v>45118</v>
      </c>
      <c r="B6558" s="39" t="s">
        <v>89</v>
      </c>
      <c r="C6558" s="39" t="s">
        <v>45</v>
      </c>
      <c r="D6558" s="39" t="s">
        <v>97</v>
      </c>
      <c r="E6558" s="40">
        <v>0</v>
      </c>
      <c r="F6558" s="41">
        <v>1.5506935199839009</v>
      </c>
      <c r="G6558" s="40">
        <v>111.2258160700558</v>
      </c>
      <c r="H6558" s="41">
        <v>0.34115257439645841</v>
      </c>
    </row>
    <row r="6559" spans="1:8">
      <c r="A6559" s="38">
        <v>45118</v>
      </c>
      <c r="B6559" s="39" t="s">
        <v>89</v>
      </c>
      <c r="C6559" s="39" t="s">
        <v>45</v>
      </c>
      <c r="D6559" s="39" t="s">
        <v>98</v>
      </c>
      <c r="E6559" s="40">
        <v>0</v>
      </c>
      <c r="F6559" s="41">
        <v>1.285239731024804</v>
      </c>
      <c r="G6559" s="40">
        <v>94.397697747909334</v>
      </c>
      <c r="H6559" s="41">
        <v>0.28275274082545698</v>
      </c>
    </row>
    <row r="6560" spans="1:8">
      <c r="A6560" s="38">
        <v>45118</v>
      </c>
      <c r="B6560" s="39" t="s">
        <v>89</v>
      </c>
      <c r="C6560" s="39" t="s">
        <v>45</v>
      </c>
      <c r="D6560" s="39" t="s">
        <v>100</v>
      </c>
      <c r="E6560" s="40">
        <v>0</v>
      </c>
      <c r="F6560" s="41">
        <v>0.10091344710376871</v>
      </c>
      <c r="G6560" s="40">
        <v>6.3972845700068417</v>
      </c>
      <c r="H6560" s="41">
        <v>2.220095836282911E-2</v>
      </c>
    </row>
    <row r="6561" spans="1:8">
      <c r="A6561" s="38">
        <v>45118</v>
      </c>
      <c r="B6561" s="39" t="s">
        <v>89</v>
      </c>
      <c r="C6561" s="39" t="s">
        <v>45</v>
      </c>
      <c r="D6561" s="39" t="s">
        <v>101</v>
      </c>
      <c r="E6561" s="40">
        <v>0</v>
      </c>
      <c r="F6561" s="41">
        <v>2.3711575605978901E-2</v>
      </c>
      <c r="G6561" s="40">
        <v>1.503166338165991</v>
      </c>
      <c r="H6561" s="41">
        <v>5.2165466333153583E-3</v>
      </c>
    </row>
    <row r="6562" spans="1:8">
      <c r="A6562" s="38">
        <v>45118</v>
      </c>
      <c r="B6562" s="39" t="s">
        <v>89</v>
      </c>
      <c r="C6562" s="39" t="s">
        <v>45</v>
      </c>
      <c r="D6562" s="39" t="s">
        <v>102</v>
      </c>
      <c r="E6562" s="40">
        <v>0</v>
      </c>
      <c r="F6562" s="41">
        <v>4.4433325609331442E-2</v>
      </c>
      <c r="G6562" s="40">
        <v>2.8167963385729009</v>
      </c>
      <c r="H6562" s="41">
        <v>9.775331634052916E-3</v>
      </c>
    </row>
    <row r="6563" spans="1:8">
      <c r="A6563" s="38">
        <v>45118</v>
      </c>
      <c r="B6563" s="39" t="s">
        <v>89</v>
      </c>
      <c r="C6563" s="39" t="s">
        <v>45</v>
      </c>
      <c r="D6563" s="39" t="s">
        <v>103</v>
      </c>
      <c r="E6563" s="40">
        <v>0</v>
      </c>
      <c r="F6563" s="41">
        <v>2.566086890490122</v>
      </c>
      <c r="G6563" s="40">
        <v>188.51693378614661</v>
      </c>
      <c r="H6563" s="41">
        <v>0.56453911590782657</v>
      </c>
    </row>
    <row r="6564" spans="1:8">
      <c r="A6564" s="38">
        <v>45118</v>
      </c>
      <c r="B6564" s="39" t="s">
        <v>89</v>
      </c>
      <c r="C6564" s="39" t="s">
        <v>45</v>
      </c>
      <c r="D6564" s="39" t="s">
        <v>199</v>
      </c>
      <c r="E6564" s="40">
        <v>0</v>
      </c>
      <c r="F6564" s="41">
        <v>7.6837141637986717E-2</v>
      </c>
      <c r="G6564" s="40">
        <v>4.8709966284143036</v>
      </c>
      <c r="H6564" s="41">
        <v>1.6904171160357081E-2</v>
      </c>
    </row>
    <row r="6565" spans="1:8">
      <c r="A6565" s="38">
        <v>45118</v>
      </c>
      <c r="B6565" s="39" t="s">
        <v>89</v>
      </c>
      <c r="C6565" s="39" t="s">
        <v>45</v>
      </c>
      <c r="D6565" s="39" t="s">
        <v>104</v>
      </c>
      <c r="E6565" s="40">
        <v>0</v>
      </c>
      <c r="F6565" s="41">
        <v>0</v>
      </c>
      <c r="G6565" s="40">
        <v>0</v>
      </c>
      <c r="H6565" s="41">
        <v>0</v>
      </c>
    </row>
    <row r="6566" spans="1:8">
      <c r="A6566" s="38">
        <v>45118</v>
      </c>
      <c r="B6566" s="39" t="s">
        <v>89</v>
      </c>
      <c r="C6566" s="39" t="s">
        <v>45</v>
      </c>
      <c r="D6566" s="39" t="s">
        <v>105</v>
      </c>
      <c r="E6566" s="40">
        <v>0</v>
      </c>
      <c r="F6566" s="41">
        <v>9.290230909043494E-2</v>
      </c>
      <c r="G6566" s="40">
        <v>5.8894282726375149</v>
      </c>
      <c r="H6566" s="41">
        <v>2.0438507999895689E-2</v>
      </c>
    </row>
    <row r="6567" spans="1:8">
      <c r="A6567" s="38">
        <v>45118</v>
      </c>
      <c r="B6567" s="39" t="s">
        <v>89</v>
      </c>
      <c r="C6567" s="39" t="s">
        <v>45</v>
      </c>
      <c r="D6567" s="39" t="s">
        <v>107</v>
      </c>
      <c r="E6567" s="40">
        <v>0</v>
      </c>
      <c r="F6567" s="41">
        <v>8.1610287137098267E-2</v>
      </c>
      <c r="G6567" s="40">
        <v>5.1735843501523684</v>
      </c>
      <c r="H6567" s="41">
        <v>1.7954263170161619E-2</v>
      </c>
    </row>
    <row r="6568" spans="1:8">
      <c r="A6568" s="38">
        <v>45118</v>
      </c>
      <c r="B6568" s="39" t="s">
        <v>89</v>
      </c>
      <c r="C6568" s="39" t="s">
        <v>45</v>
      </c>
      <c r="D6568" s="39" t="s">
        <v>108</v>
      </c>
      <c r="E6568" s="40">
        <v>0</v>
      </c>
      <c r="F6568" s="41">
        <v>0</v>
      </c>
      <c r="G6568" s="40">
        <v>0</v>
      </c>
      <c r="H6568" s="41">
        <v>0</v>
      </c>
    </row>
    <row r="6569" spans="1:8">
      <c r="A6569" s="38">
        <v>45118</v>
      </c>
      <c r="B6569" s="39" t="s">
        <v>89</v>
      </c>
      <c r="C6569" s="39" t="s">
        <v>45</v>
      </c>
      <c r="D6569" s="39" t="s">
        <v>109</v>
      </c>
      <c r="E6569" s="40">
        <v>0</v>
      </c>
      <c r="F6569" s="41">
        <v>2.5046086380342229E-2</v>
      </c>
      <c r="G6569" s="40">
        <v>1.5877660167059939</v>
      </c>
      <c r="H6569" s="41">
        <v>5.5101390036752899E-3</v>
      </c>
    </row>
    <row r="6570" spans="1:8">
      <c r="A6570" s="38">
        <v>45118</v>
      </c>
      <c r="B6570" s="39" t="s">
        <v>89</v>
      </c>
      <c r="C6570" s="39" t="s">
        <v>45</v>
      </c>
      <c r="D6570" s="39" t="s">
        <v>200</v>
      </c>
      <c r="E6570" s="40">
        <v>0</v>
      </c>
      <c r="F6570" s="41">
        <v>0</v>
      </c>
      <c r="G6570" s="40">
        <v>0</v>
      </c>
      <c r="H6570" s="41">
        <v>0</v>
      </c>
    </row>
    <row r="6571" spans="1:8">
      <c r="A6571" s="38">
        <v>45118</v>
      </c>
      <c r="B6571" s="39" t="s">
        <v>89</v>
      </c>
      <c r="C6571" s="39" t="s">
        <v>45</v>
      </c>
      <c r="D6571" s="39" t="s">
        <v>220</v>
      </c>
      <c r="E6571" s="40">
        <v>0</v>
      </c>
      <c r="F6571" s="41">
        <v>9.3862061500887221E-3</v>
      </c>
      <c r="G6571" s="40">
        <v>0.5950270602997112</v>
      </c>
      <c r="H6571" s="41">
        <v>2.0649653530195192E-3</v>
      </c>
    </row>
    <row r="6572" spans="1:8">
      <c r="A6572" s="38">
        <v>45118</v>
      </c>
      <c r="B6572" s="39" t="s">
        <v>89</v>
      </c>
      <c r="C6572" s="39" t="s">
        <v>45</v>
      </c>
      <c r="D6572" s="39" t="s">
        <v>201</v>
      </c>
      <c r="E6572" s="40">
        <v>0</v>
      </c>
      <c r="F6572" s="41">
        <v>0</v>
      </c>
      <c r="G6572" s="40">
        <v>0</v>
      </c>
      <c r="H6572" s="41">
        <v>0</v>
      </c>
    </row>
    <row r="6573" spans="1:8">
      <c r="A6573" s="38">
        <v>45118</v>
      </c>
      <c r="B6573" s="39" t="s">
        <v>89</v>
      </c>
      <c r="C6573" s="39" t="s">
        <v>45</v>
      </c>
      <c r="D6573" s="39" t="s">
        <v>112</v>
      </c>
      <c r="E6573" s="40">
        <v>0</v>
      </c>
      <c r="F6573" s="41">
        <v>2.411565536561493</v>
      </c>
      <c r="G6573" s="40">
        <v>143.78585726606221</v>
      </c>
      <c r="H6573" s="41">
        <v>0.53054441804352837</v>
      </c>
    </row>
    <row r="6574" spans="1:8">
      <c r="A6574" s="38">
        <v>45118</v>
      </c>
      <c r="B6574" s="39" t="s">
        <v>89</v>
      </c>
      <c r="C6574" s="39" t="s">
        <v>45</v>
      </c>
      <c r="D6574" s="39" t="s">
        <v>221</v>
      </c>
      <c r="E6574" s="40">
        <v>0</v>
      </c>
      <c r="F6574" s="41">
        <v>0</v>
      </c>
      <c r="G6574" s="40">
        <v>0</v>
      </c>
      <c r="H6574" s="41">
        <v>0</v>
      </c>
    </row>
    <row r="6575" spans="1:8">
      <c r="A6575" s="38">
        <v>45118</v>
      </c>
      <c r="B6575" s="39" t="s">
        <v>89</v>
      </c>
      <c r="C6575" s="39" t="s">
        <v>45</v>
      </c>
      <c r="D6575" s="39" t="s">
        <v>114</v>
      </c>
      <c r="E6575" s="40">
        <v>0</v>
      </c>
      <c r="F6575" s="41">
        <v>6.6380714763710031</v>
      </c>
      <c r="G6575" s="40">
        <v>390.80127550854149</v>
      </c>
      <c r="H6575" s="41">
        <v>1.4603757248016209</v>
      </c>
    </row>
    <row r="6576" spans="1:8">
      <c r="A6576" s="38">
        <v>45118</v>
      </c>
      <c r="B6576" s="39" t="s">
        <v>89</v>
      </c>
      <c r="C6576" s="39" t="s">
        <v>45</v>
      </c>
      <c r="D6576" s="39" t="s">
        <v>115</v>
      </c>
      <c r="E6576" s="40">
        <v>0</v>
      </c>
      <c r="F6576" s="41">
        <v>4.2423296997846389</v>
      </c>
      <c r="G6576" s="40">
        <v>249.38553394610651</v>
      </c>
      <c r="H6576" s="41">
        <v>0.9333125339526207</v>
      </c>
    </row>
    <row r="6577" spans="1:8">
      <c r="A6577" s="38">
        <v>45118</v>
      </c>
      <c r="B6577" s="39" t="s">
        <v>89</v>
      </c>
      <c r="C6577" s="39" t="s">
        <v>45</v>
      </c>
      <c r="D6577" s="39" t="s">
        <v>116</v>
      </c>
      <c r="E6577" s="40">
        <v>0</v>
      </c>
      <c r="F6577" s="41">
        <v>3.9975753641631231</v>
      </c>
      <c r="G6577" s="40">
        <v>292.18589172363357</v>
      </c>
      <c r="H6577" s="41">
        <v>0.87946658011588719</v>
      </c>
    </row>
    <row r="6578" spans="1:8">
      <c r="A6578" s="38">
        <v>45118</v>
      </c>
      <c r="B6578" s="39" t="s">
        <v>89</v>
      </c>
      <c r="C6578" s="39" t="s">
        <v>45</v>
      </c>
      <c r="D6578" s="39" t="s">
        <v>117</v>
      </c>
      <c r="E6578" s="40">
        <v>0</v>
      </c>
      <c r="F6578" s="41">
        <v>2.3233305211616049</v>
      </c>
      <c r="G6578" s="40">
        <v>136.82531857199081</v>
      </c>
      <c r="H6578" s="41">
        <v>0.51113271465555332</v>
      </c>
    </row>
    <row r="6579" spans="1:8">
      <c r="A6579" s="38">
        <v>45118</v>
      </c>
      <c r="B6579" s="39" t="s">
        <v>89</v>
      </c>
      <c r="C6579" s="39" t="s">
        <v>45</v>
      </c>
      <c r="D6579" s="39" t="s">
        <v>118</v>
      </c>
      <c r="E6579" s="40">
        <v>0</v>
      </c>
      <c r="F6579" s="41">
        <v>7.4741499042596926</v>
      </c>
      <c r="G6579" s="40">
        <v>443.80344498097509</v>
      </c>
      <c r="H6579" s="41">
        <v>1.6443129789371329</v>
      </c>
    </row>
    <row r="6580" spans="1:8">
      <c r="A6580" s="38">
        <v>45118</v>
      </c>
      <c r="B6580" s="39" t="s">
        <v>89</v>
      </c>
      <c r="C6580" s="39" t="s">
        <v>45</v>
      </c>
      <c r="D6580" s="39" t="s">
        <v>119</v>
      </c>
      <c r="E6580" s="40">
        <v>0</v>
      </c>
      <c r="F6580" s="41">
        <v>5.9130608738795862</v>
      </c>
      <c r="G6580" s="40">
        <v>353.9325057650247</v>
      </c>
      <c r="H6580" s="41">
        <v>1.300873392253509</v>
      </c>
    </row>
    <row r="6581" spans="1:8">
      <c r="A6581" s="38">
        <v>45118</v>
      </c>
      <c r="B6581" s="39" t="s">
        <v>89</v>
      </c>
      <c r="C6581" s="39" t="s">
        <v>46</v>
      </c>
      <c r="D6581" s="39" t="s">
        <v>202</v>
      </c>
      <c r="E6581" s="40">
        <v>0</v>
      </c>
      <c r="F6581" s="41">
        <v>1.23109118617988E-3</v>
      </c>
      <c r="G6581" s="40">
        <v>7.8043520221061202E-2</v>
      </c>
      <c r="H6581" s="41">
        <v>2.7084006095957349E-4</v>
      </c>
    </row>
    <row r="6582" spans="1:8">
      <c r="A6582" s="38">
        <v>45118</v>
      </c>
      <c r="B6582" s="39" t="s">
        <v>89</v>
      </c>
      <c r="C6582" s="39" t="s">
        <v>46</v>
      </c>
      <c r="D6582" s="39" t="s">
        <v>203</v>
      </c>
      <c r="E6582" s="40">
        <v>0</v>
      </c>
      <c r="F6582" s="41">
        <v>0</v>
      </c>
      <c r="G6582" s="40">
        <v>0</v>
      </c>
      <c r="H6582" s="41">
        <v>0</v>
      </c>
    </row>
    <row r="6583" spans="1:8">
      <c r="A6583" s="38">
        <v>45118</v>
      </c>
      <c r="B6583" s="39" t="s">
        <v>89</v>
      </c>
      <c r="C6583" s="39" t="s">
        <v>46</v>
      </c>
      <c r="D6583" s="39" t="s">
        <v>120</v>
      </c>
      <c r="E6583" s="40">
        <v>0</v>
      </c>
      <c r="F6583" s="41">
        <v>4.499946169352075</v>
      </c>
      <c r="G6583" s="40">
        <v>288.14770742364902</v>
      </c>
      <c r="H6583" s="41">
        <v>0.98998815725745648</v>
      </c>
    </row>
    <row r="6584" spans="1:8">
      <c r="A6584" s="38">
        <v>45118</v>
      </c>
      <c r="B6584" s="39" t="s">
        <v>89</v>
      </c>
      <c r="C6584" s="39" t="s">
        <v>46</v>
      </c>
      <c r="D6584" s="39" t="s">
        <v>121</v>
      </c>
      <c r="E6584" s="40">
        <v>0</v>
      </c>
      <c r="F6584" s="41">
        <v>0.3711487279564159</v>
      </c>
      <c r="G6584" s="40">
        <v>21.878064493196529</v>
      </c>
      <c r="H6584" s="41">
        <v>8.1652720150411501E-2</v>
      </c>
    </row>
    <row r="6585" spans="1:8">
      <c r="A6585" s="38">
        <v>45118</v>
      </c>
      <c r="B6585" s="39" t="s">
        <v>89</v>
      </c>
      <c r="C6585" s="39" t="s">
        <v>46</v>
      </c>
      <c r="D6585" s="39" t="s">
        <v>122</v>
      </c>
      <c r="E6585" s="40">
        <v>0</v>
      </c>
      <c r="F6585" s="41">
        <v>1.5779176629285512E-2</v>
      </c>
      <c r="G6585" s="40">
        <v>1.0003016057328891</v>
      </c>
      <c r="H6585" s="41">
        <v>3.4714188584428129E-3</v>
      </c>
    </row>
    <row r="6586" spans="1:8">
      <c r="A6586" s="38">
        <v>45118</v>
      </c>
      <c r="B6586" s="39" t="s">
        <v>89</v>
      </c>
      <c r="C6586" s="39" t="s">
        <v>46</v>
      </c>
      <c r="D6586" s="39" t="s">
        <v>123</v>
      </c>
      <c r="E6586" s="40">
        <v>0</v>
      </c>
      <c r="F6586" s="41">
        <v>48.519305615198213</v>
      </c>
      <c r="G6586" s="40">
        <v>3126.4577981895782</v>
      </c>
      <c r="H6586" s="41">
        <v>10.674247235343611</v>
      </c>
    </row>
    <row r="6587" spans="1:8">
      <c r="A6587" s="38">
        <v>45118</v>
      </c>
      <c r="B6587" s="39" t="s">
        <v>89</v>
      </c>
      <c r="C6587" s="39" t="s">
        <v>46</v>
      </c>
      <c r="D6587" s="39" t="s">
        <v>124</v>
      </c>
      <c r="E6587" s="40">
        <v>0</v>
      </c>
      <c r="F6587" s="41">
        <v>2.6677417517556229E-2</v>
      </c>
      <c r="G6587" s="40">
        <v>1.6911822591611689</v>
      </c>
      <c r="H6587" s="41">
        <v>5.8690318538623708E-3</v>
      </c>
    </row>
    <row r="6588" spans="1:8">
      <c r="A6588" s="38">
        <v>45118</v>
      </c>
      <c r="B6588" s="39" t="s">
        <v>89</v>
      </c>
      <c r="C6588" s="39" t="s">
        <v>47</v>
      </c>
      <c r="D6588" s="39" t="s">
        <v>185</v>
      </c>
      <c r="E6588" s="40">
        <v>0</v>
      </c>
      <c r="F6588" s="41">
        <v>4.3743057522676816</v>
      </c>
      <c r="G6588" s="40">
        <v>307.57935808926339</v>
      </c>
      <c r="H6588" s="41">
        <v>0.96234726549889005</v>
      </c>
    </row>
    <row r="6589" spans="1:8">
      <c r="A6589" s="38">
        <v>45118</v>
      </c>
      <c r="B6589" s="39" t="s">
        <v>89</v>
      </c>
      <c r="C6589" s="39" t="s">
        <v>47</v>
      </c>
      <c r="D6589" s="39" t="s">
        <v>205</v>
      </c>
      <c r="E6589" s="40">
        <v>0</v>
      </c>
      <c r="F6589" s="41">
        <v>1.123010980170539</v>
      </c>
      <c r="G6589" s="40">
        <v>66.053787671241665</v>
      </c>
      <c r="H6589" s="41">
        <v>0.24706241563751871</v>
      </c>
    </row>
    <row r="6590" spans="1:8">
      <c r="A6590" s="38">
        <v>45118</v>
      </c>
      <c r="B6590" s="39" t="s">
        <v>89</v>
      </c>
      <c r="C6590" s="39" t="s">
        <v>47</v>
      </c>
      <c r="D6590" s="39" t="s">
        <v>126</v>
      </c>
      <c r="E6590" s="40">
        <v>0</v>
      </c>
      <c r="F6590" s="41">
        <v>2.295410110298287E-2</v>
      </c>
      <c r="G6590" s="40">
        <v>1.4551471683797561</v>
      </c>
      <c r="H6590" s="41">
        <v>5.0499022426562321E-3</v>
      </c>
    </row>
    <row r="6591" spans="1:8">
      <c r="A6591" s="38">
        <v>45118</v>
      </c>
      <c r="B6591" s="39" t="s">
        <v>89</v>
      </c>
      <c r="C6591" s="39" t="s">
        <v>47</v>
      </c>
      <c r="D6591" s="39" t="s">
        <v>128</v>
      </c>
      <c r="E6591" s="40">
        <v>0</v>
      </c>
      <c r="F6591" s="41">
        <v>2.5056309753102219</v>
      </c>
      <c r="G6591" s="40">
        <v>148.56517137124141</v>
      </c>
      <c r="H6591" s="41">
        <v>0.55123881456824886</v>
      </c>
    </row>
    <row r="6592" spans="1:8">
      <c r="A6592" s="38">
        <v>45118</v>
      </c>
      <c r="B6592" s="39" t="s">
        <v>89</v>
      </c>
      <c r="C6592" s="39" t="s">
        <v>47</v>
      </c>
      <c r="D6592" s="39" t="s">
        <v>129</v>
      </c>
      <c r="E6592" s="40">
        <v>0</v>
      </c>
      <c r="F6592" s="41">
        <v>0</v>
      </c>
      <c r="G6592" s="40">
        <v>0</v>
      </c>
      <c r="H6592" s="41">
        <v>0</v>
      </c>
    </row>
    <row r="6593" spans="1:8">
      <c r="A6593" s="38">
        <v>45118</v>
      </c>
      <c r="B6593" s="39" t="s">
        <v>89</v>
      </c>
      <c r="C6593" s="39" t="s">
        <v>47</v>
      </c>
      <c r="D6593" s="39" t="s">
        <v>130</v>
      </c>
      <c r="E6593" s="40">
        <v>0</v>
      </c>
      <c r="F6593" s="41">
        <v>0.52109540443133995</v>
      </c>
      <c r="G6593" s="40">
        <v>33.034205905603137</v>
      </c>
      <c r="H6593" s="41">
        <v>0.1146409889748948</v>
      </c>
    </row>
    <row r="6594" spans="1:8">
      <c r="A6594" s="38">
        <v>45118</v>
      </c>
      <c r="B6594" s="39" t="s">
        <v>89</v>
      </c>
      <c r="C6594" s="39" t="s">
        <v>47</v>
      </c>
      <c r="D6594" s="39" t="s">
        <v>131</v>
      </c>
      <c r="E6594" s="40">
        <v>0</v>
      </c>
      <c r="F6594" s="41">
        <v>2.0952590014226189</v>
      </c>
      <c r="G6594" s="40">
        <v>123.7339912887213</v>
      </c>
      <c r="H6594" s="41">
        <v>0.46095698031297622</v>
      </c>
    </row>
    <row r="6595" spans="1:8">
      <c r="A6595" s="38">
        <v>45118</v>
      </c>
      <c r="B6595" s="39" t="s">
        <v>89</v>
      </c>
      <c r="C6595" s="39" t="s">
        <v>47</v>
      </c>
      <c r="D6595" s="39" t="s">
        <v>132</v>
      </c>
      <c r="E6595" s="40">
        <v>0</v>
      </c>
      <c r="F6595" s="41">
        <v>1.217927590774301</v>
      </c>
      <c r="G6595" s="40">
        <v>72.070910124985659</v>
      </c>
      <c r="H6595" s="41">
        <v>0.26794406997034631</v>
      </c>
    </row>
    <row r="6596" spans="1:8">
      <c r="A6596" s="38">
        <v>45118</v>
      </c>
      <c r="B6596" s="39" t="s">
        <v>89</v>
      </c>
      <c r="C6596" s="39" t="s">
        <v>47</v>
      </c>
      <c r="D6596" s="39" t="s">
        <v>133</v>
      </c>
      <c r="E6596" s="40">
        <v>0</v>
      </c>
      <c r="F6596" s="41">
        <v>8.1552724280384042E-2</v>
      </c>
      <c r="G6596" s="40">
        <v>5.1699352232457736</v>
      </c>
      <c r="H6596" s="41">
        <v>1.7941599341684489E-2</v>
      </c>
    </row>
    <row r="6597" spans="1:8">
      <c r="A6597" s="38">
        <v>45118</v>
      </c>
      <c r="B6597" s="39" t="s">
        <v>89</v>
      </c>
      <c r="C6597" s="39" t="s">
        <v>47</v>
      </c>
      <c r="D6597" s="39" t="s">
        <v>135</v>
      </c>
      <c r="E6597" s="40">
        <v>0</v>
      </c>
      <c r="F6597" s="41">
        <v>0.1283332981857393</v>
      </c>
      <c r="G6597" s="40">
        <v>8.135532497046734</v>
      </c>
      <c r="H6597" s="41">
        <v>2.8233325600862641E-2</v>
      </c>
    </row>
    <row r="6598" spans="1:8">
      <c r="A6598" s="38">
        <v>45118</v>
      </c>
      <c r="B6598" s="39" t="s">
        <v>89</v>
      </c>
      <c r="C6598" s="39" t="s">
        <v>47</v>
      </c>
      <c r="D6598" s="39" t="s">
        <v>136</v>
      </c>
      <c r="E6598" s="40">
        <v>0</v>
      </c>
      <c r="F6598" s="41">
        <v>0</v>
      </c>
      <c r="G6598" s="40">
        <v>0</v>
      </c>
      <c r="H6598" s="41">
        <v>0</v>
      </c>
    </row>
    <row r="6599" spans="1:8">
      <c r="A6599" s="38">
        <v>45118</v>
      </c>
      <c r="B6599" s="39" t="s">
        <v>89</v>
      </c>
      <c r="C6599" s="39" t="s">
        <v>18</v>
      </c>
      <c r="D6599" s="39" t="s">
        <v>137</v>
      </c>
      <c r="E6599" s="40">
        <v>0</v>
      </c>
      <c r="F6599" s="41">
        <v>2.7564405278388069</v>
      </c>
      <c r="G6599" s="40">
        <v>200.03751006777111</v>
      </c>
      <c r="H6599" s="41">
        <v>0.60641691612453752</v>
      </c>
    </row>
    <row r="6600" spans="1:8">
      <c r="A6600" s="38">
        <v>45118</v>
      </c>
      <c r="B6600" s="39" t="s">
        <v>89</v>
      </c>
      <c r="C6600" s="39" t="s">
        <v>18</v>
      </c>
      <c r="D6600" s="39" t="s">
        <v>138</v>
      </c>
      <c r="E6600" s="40">
        <v>0</v>
      </c>
      <c r="F6600" s="41">
        <v>0</v>
      </c>
      <c r="G6600" s="40">
        <v>0</v>
      </c>
      <c r="H6600" s="41">
        <v>0</v>
      </c>
    </row>
    <row r="6601" spans="1:8">
      <c r="A6601" s="38">
        <v>45118</v>
      </c>
      <c r="B6601" s="39" t="s">
        <v>89</v>
      </c>
      <c r="C6601" s="39" t="s">
        <v>18</v>
      </c>
      <c r="D6601" s="39" t="s">
        <v>123</v>
      </c>
      <c r="E6601" s="40">
        <v>619.62809850000008</v>
      </c>
      <c r="F6601" s="41">
        <v>4.8577617032344911</v>
      </c>
      <c r="G6601" s="40">
        <v>291.98503549998043</v>
      </c>
      <c r="H6601" s="41">
        <v>1.0687075747115879</v>
      </c>
    </row>
    <row r="6602" spans="1:8">
      <c r="A6602" s="38">
        <v>45118</v>
      </c>
      <c r="B6602" s="39" t="s">
        <v>89</v>
      </c>
      <c r="C6602" s="39" t="s">
        <v>48</v>
      </c>
      <c r="D6602" s="39" t="s">
        <v>123</v>
      </c>
      <c r="E6602" s="40">
        <v>169.2165645</v>
      </c>
      <c r="F6602" s="41">
        <v>14.57752826612499</v>
      </c>
      <c r="G6602" s="40">
        <v>861.57697621159639</v>
      </c>
      <c r="H6602" s="41">
        <v>3.2070562185474971</v>
      </c>
    </row>
    <row r="6603" spans="1:8">
      <c r="A6603" s="38">
        <v>45118</v>
      </c>
      <c r="B6603" s="39" t="s">
        <v>89</v>
      </c>
      <c r="C6603" s="39" t="s">
        <v>7</v>
      </c>
      <c r="D6603" s="39" t="s">
        <v>140</v>
      </c>
      <c r="E6603" s="40">
        <v>2629.2426839999998</v>
      </c>
      <c r="F6603" s="41">
        <v>60.19523855289188</v>
      </c>
      <c r="G6603" s="40">
        <v>3752.9753210946569</v>
      </c>
      <c r="H6603" s="41">
        <v>45.325082796429299</v>
      </c>
    </row>
    <row r="6604" spans="1:8">
      <c r="A6604" s="38">
        <v>45118</v>
      </c>
      <c r="B6604" s="39" t="s">
        <v>89</v>
      </c>
      <c r="C6604" s="39" t="s">
        <v>7</v>
      </c>
      <c r="D6604" s="39" t="s">
        <v>141</v>
      </c>
      <c r="E6604" s="40">
        <v>1898.3718675</v>
      </c>
      <c r="F6604" s="41">
        <v>97.829517840949762</v>
      </c>
      <c r="G6604" s="40">
        <v>6081.6721124779324</v>
      </c>
      <c r="H6604" s="41">
        <v>72.642188794231544</v>
      </c>
    </row>
    <row r="6605" spans="1:8">
      <c r="A6605" s="38">
        <v>45118</v>
      </c>
      <c r="B6605" s="39" t="s">
        <v>89</v>
      </c>
      <c r="C6605" s="39" t="s">
        <v>7</v>
      </c>
      <c r="D6605" s="39" t="s">
        <v>142</v>
      </c>
      <c r="E6605" s="40">
        <v>2891.7802889999998</v>
      </c>
      <c r="F6605" s="41">
        <v>102.3176555300291</v>
      </c>
      <c r="G6605" s="40">
        <v>6456.7252498524704</v>
      </c>
      <c r="H6605" s="41">
        <v>83.900477534623832</v>
      </c>
    </row>
    <row r="6606" spans="1:8">
      <c r="A6606" s="38">
        <v>45118</v>
      </c>
      <c r="B6606" s="39" t="s">
        <v>89</v>
      </c>
      <c r="C6606" s="39" t="s">
        <v>16</v>
      </c>
      <c r="D6606" s="39" t="s">
        <v>123</v>
      </c>
      <c r="E6606" s="40">
        <v>0</v>
      </c>
      <c r="F6606" s="41">
        <v>8.8185921715417656E-2</v>
      </c>
      <c r="G6606" s="40">
        <v>5.5904386627657274</v>
      </c>
      <c r="H6606" s="41">
        <v>1.9400902777391881E-2</v>
      </c>
    </row>
    <row r="6607" spans="1:8">
      <c r="A6607" s="38">
        <v>45118</v>
      </c>
      <c r="B6607" s="39" t="s">
        <v>89</v>
      </c>
      <c r="C6607" s="39" t="s">
        <v>49</v>
      </c>
      <c r="D6607" s="39" t="s">
        <v>143</v>
      </c>
      <c r="E6607" s="40">
        <v>0</v>
      </c>
      <c r="F6607" s="41">
        <v>43.921025418754169</v>
      </c>
      <c r="G6607" s="40">
        <v>2592.8930561830962</v>
      </c>
      <c r="H6607" s="41">
        <v>9.6626255921259183</v>
      </c>
    </row>
    <row r="6608" spans="1:8">
      <c r="A6608" s="38">
        <v>45118</v>
      </c>
      <c r="B6608" s="39" t="s">
        <v>89</v>
      </c>
      <c r="C6608" s="39" t="s">
        <v>49</v>
      </c>
      <c r="D6608" s="39" t="s">
        <v>144</v>
      </c>
      <c r="E6608" s="40">
        <v>0</v>
      </c>
      <c r="F6608" s="41">
        <v>3.1995623059378149</v>
      </c>
      <c r="G6608" s="40">
        <v>233.67861497444281</v>
      </c>
      <c r="H6608" s="41">
        <v>0.70390370730631935</v>
      </c>
    </row>
    <row r="6609" spans="1:8">
      <c r="A6609" s="38">
        <v>45118</v>
      </c>
      <c r="B6609" s="39" t="s">
        <v>89</v>
      </c>
      <c r="C6609" s="39" t="s">
        <v>49</v>
      </c>
      <c r="D6609" s="39" t="s">
        <v>145</v>
      </c>
      <c r="E6609" s="40">
        <v>0</v>
      </c>
      <c r="F6609" s="41">
        <v>0</v>
      </c>
      <c r="G6609" s="40">
        <v>0</v>
      </c>
      <c r="H6609" s="41">
        <v>0</v>
      </c>
    </row>
    <row r="6610" spans="1:8">
      <c r="A6610" s="38">
        <v>45118</v>
      </c>
      <c r="B6610" s="39" t="s">
        <v>89</v>
      </c>
      <c r="C6610" s="39" t="s">
        <v>49</v>
      </c>
      <c r="D6610" s="39" t="s">
        <v>278</v>
      </c>
      <c r="E6610" s="40">
        <v>0</v>
      </c>
      <c r="F6610" s="41">
        <v>4.2820022857760816E-3</v>
      </c>
      <c r="G6610" s="40">
        <v>0.27145229835783041</v>
      </c>
      <c r="H6610" s="41">
        <v>9.42040502870738E-4</v>
      </c>
    </row>
    <row r="6611" spans="1:8">
      <c r="A6611" s="38">
        <v>45118</v>
      </c>
      <c r="B6611" s="39" t="s">
        <v>89</v>
      </c>
      <c r="C6611" s="39" t="s">
        <v>49</v>
      </c>
      <c r="D6611" s="39" t="s">
        <v>146</v>
      </c>
      <c r="E6611" s="40">
        <v>0</v>
      </c>
      <c r="F6611" s="41">
        <v>0</v>
      </c>
      <c r="G6611" s="40">
        <v>0</v>
      </c>
      <c r="H6611" s="41">
        <v>0</v>
      </c>
    </row>
    <row r="6612" spans="1:8">
      <c r="A6612" s="38">
        <v>45118</v>
      </c>
      <c r="B6612" s="39" t="s">
        <v>89</v>
      </c>
      <c r="C6612" s="39" t="s">
        <v>49</v>
      </c>
      <c r="D6612" s="39" t="s">
        <v>206</v>
      </c>
      <c r="E6612" s="40">
        <v>0</v>
      </c>
      <c r="F6612" s="41">
        <v>0</v>
      </c>
      <c r="G6612" s="40">
        <v>0</v>
      </c>
      <c r="H6612" s="41">
        <v>0</v>
      </c>
    </row>
    <row r="6613" spans="1:8">
      <c r="A6613" s="38">
        <v>45118</v>
      </c>
      <c r="B6613" s="39" t="s">
        <v>89</v>
      </c>
      <c r="C6613" s="39" t="s">
        <v>49</v>
      </c>
      <c r="D6613" s="39" t="s">
        <v>147</v>
      </c>
      <c r="E6613" s="40">
        <v>0</v>
      </c>
      <c r="F6613" s="41">
        <v>0</v>
      </c>
      <c r="G6613" s="40">
        <v>0</v>
      </c>
      <c r="H6613" s="41">
        <v>0</v>
      </c>
    </row>
    <row r="6614" spans="1:8">
      <c r="A6614" s="38">
        <v>45118</v>
      </c>
      <c r="B6614" s="39" t="s">
        <v>89</v>
      </c>
      <c r="C6614" s="39" t="s">
        <v>49</v>
      </c>
      <c r="D6614" s="39" t="s">
        <v>148</v>
      </c>
      <c r="E6614" s="40">
        <v>0</v>
      </c>
      <c r="F6614" s="41">
        <v>4.7175984749847598E-2</v>
      </c>
      <c r="G6614" s="40">
        <v>2.9906638607314719</v>
      </c>
      <c r="H6614" s="41">
        <v>1.037871664496647E-2</v>
      </c>
    </row>
    <row r="6615" spans="1:8">
      <c r="A6615" s="38">
        <v>45118</v>
      </c>
      <c r="B6615" s="39" t="s">
        <v>89</v>
      </c>
      <c r="C6615" s="39" t="s">
        <v>49</v>
      </c>
      <c r="D6615" s="39" t="s">
        <v>149</v>
      </c>
      <c r="E6615" s="40">
        <v>0</v>
      </c>
      <c r="F6615" s="41">
        <v>3.4609632223200119E-2</v>
      </c>
      <c r="G6615" s="40">
        <v>2.1940353099564369</v>
      </c>
      <c r="H6615" s="41">
        <v>7.6141190891040262E-3</v>
      </c>
    </row>
    <row r="6616" spans="1:8">
      <c r="A6616" s="38">
        <v>45118</v>
      </c>
      <c r="B6616" s="39" t="s">
        <v>89</v>
      </c>
      <c r="C6616" s="39" t="s">
        <v>49</v>
      </c>
      <c r="D6616" s="39" t="s">
        <v>150</v>
      </c>
      <c r="E6616" s="40">
        <v>0</v>
      </c>
      <c r="F6616" s="41">
        <v>9.5994142428667925E-2</v>
      </c>
      <c r="G6616" s="40">
        <v>6.0854312660480137</v>
      </c>
      <c r="H6616" s="41">
        <v>2.1118711334306949E-2</v>
      </c>
    </row>
    <row r="6617" spans="1:8">
      <c r="A6617" s="38">
        <v>45118</v>
      </c>
      <c r="B6617" s="39" t="s">
        <v>89</v>
      </c>
      <c r="C6617" s="39" t="s">
        <v>49</v>
      </c>
      <c r="D6617" s="39" t="s">
        <v>151</v>
      </c>
      <c r="E6617" s="40">
        <v>0</v>
      </c>
      <c r="F6617" s="41">
        <v>1.719119542595192</v>
      </c>
      <c r="G6617" s="40">
        <v>100.65858374003911</v>
      </c>
      <c r="H6617" s="41">
        <v>0.3782062993709423</v>
      </c>
    </row>
    <row r="6618" spans="1:8">
      <c r="A6618" s="38">
        <v>45118</v>
      </c>
      <c r="B6618" s="39" t="s">
        <v>89</v>
      </c>
      <c r="C6618" s="39" t="s">
        <v>49</v>
      </c>
      <c r="D6618" s="39" t="s">
        <v>152</v>
      </c>
      <c r="E6618" s="40">
        <v>0</v>
      </c>
      <c r="F6618" s="41">
        <v>1.756675964125392</v>
      </c>
      <c r="G6618" s="40">
        <v>103.03942715442339</v>
      </c>
      <c r="H6618" s="41">
        <v>0.38646871210758632</v>
      </c>
    </row>
    <row r="6619" spans="1:8">
      <c r="A6619" s="38">
        <v>45118</v>
      </c>
      <c r="B6619" s="39" t="s">
        <v>89</v>
      </c>
      <c r="C6619" s="39" t="s">
        <v>49</v>
      </c>
      <c r="D6619" s="39" t="s">
        <v>153</v>
      </c>
      <c r="E6619" s="40">
        <v>0</v>
      </c>
      <c r="F6619" s="41">
        <v>2.9992976544557161E-2</v>
      </c>
      <c r="G6619" s="40">
        <v>1.90136806901235</v>
      </c>
      <c r="H6619" s="41">
        <v>6.5984548398025774E-3</v>
      </c>
    </row>
    <row r="6620" spans="1:8">
      <c r="A6620" s="38">
        <v>45118</v>
      </c>
      <c r="B6620" s="39" t="s">
        <v>89</v>
      </c>
      <c r="C6620" s="39" t="s">
        <v>49</v>
      </c>
      <c r="D6620" s="39" t="s">
        <v>154</v>
      </c>
      <c r="E6620" s="40">
        <v>0</v>
      </c>
      <c r="F6620" s="41">
        <v>3.4458948278549668</v>
      </c>
      <c r="G6620" s="40">
        <v>201.80249391792381</v>
      </c>
      <c r="H6620" s="41">
        <v>0.75809686212809269</v>
      </c>
    </row>
    <row r="6621" spans="1:8">
      <c r="A6621" s="38">
        <v>45118</v>
      </c>
      <c r="B6621" s="39" t="s">
        <v>89</v>
      </c>
      <c r="C6621" s="39" t="s">
        <v>49</v>
      </c>
      <c r="D6621" s="39" t="s">
        <v>155</v>
      </c>
      <c r="E6621" s="40">
        <v>0</v>
      </c>
      <c r="F6621" s="41">
        <v>0</v>
      </c>
      <c r="G6621" s="40">
        <v>0</v>
      </c>
      <c r="H6621" s="41">
        <v>0</v>
      </c>
    </row>
    <row r="6622" spans="1:8">
      <c r="A6622" s="38">
        <v>45118</v>
      </c>
      <c r="B6622" s="39" t="s">
        <v>89</v>
      </c>
      <c r="C6622" s="39" t="s">
        <v>49</v>
      </c>
      <c r="D6622" s="39" t="s">
        <v>191</v>
      </c>
      <c r="E6622" s="40">
        <v>0</v>
      </c>
      <c r="F6622" s="41">
        <v>0</v>
      </c>
      <c r="G6622" s="40">
        <v>0</v>
      </c>
      <c r="H6622" s="41">
        <v>0</v>
      </c>
    </row>
    <row r="6623" spans="1:8">
      <c r="A6623" s="38">
        <v>45118</v>
      </c>
      <c r="B6623" s="39" t="s">
        <v>89</v>
      </c>
      <c r="C6623" s="39" t="s">
        <v>49</v>
      </c>
      <c r="D6623" s="39" t="s">
        <v>157</v>
      </c>
      <c r="E6623" s="40">
        <v>0</v>
      </c>
      <c r="F6623" s="41">
        <v>2.990068010701551E-2</v>
      </c>
      <c r="G6623" s="40">
        <v>1.895517049225615</v>
      </c>
      <c r="H6623" s="41">
        <v>6.5781496235434132E-3</v>
      </c>
    </row>
    <row r="6624" spans="1:8">
      <c r="A6624" s="38">
        <v>45118</v>
      </c>
      <c r="B6624" s="39" t="s">
        <v>89</v>
      </c>
      <c r="C6624" s="39" t="s">
        <v>49</v>
      </c>
      <c r="D6624" s="39" t="s">
        <v>158</v>
      </c>
      <c r="E6624" s="40">
        <v>0</v>
      </c>
      <c r="F6624" s="41">
        <v>0</v>
      </c>
      <c r="G6624" s="40">
        <v>0</v>
      </c>
      <c r="H6624" s="41">
        <v>0</v>
      </c>
    </row>
    <row r="6625" spans="1:8">
      <c r="A6625" s="38">
        <v>45118</v>
      </c>
      <c r="B6625" s="39" t="s">
        <v>89</v>
      </c>
      <c r="C6625" s="39" t="s">
        <v>49</v>
      </c>
      <c r="D6625" s="39" t="s">
        <v>159</v>
      </c>
      <c r="E6625" s="40">
        <v>0</v>
      </c>
      <c r="F6625" s="41">
        <v>0</v>
      </c>
      <c r="G6625" s="40">
        <v>0</v>
      </c>
      <c r="H6625" s="41">
        <v>0</v>
      </c>
    </row>
    <row r="6626" spans="1:8">
      <c r="A6626" s="38">
        <v>45118</v>
      </c>
      <c r="B6626" s="39" t="s">
        <v>89</v>
      </c>
      <c r="C6626" s="39" t="s">
        <v>49</v>
      </c>
      <c r="D6626" s="39" t="s">
        <v>244</v>
      </c>
      <c r="E6626" s="40">
        <v>0</v>
      </c>
      <c r="F6626" s="41">
        <v>0</v>
      </c>
      <c r="G6626" s="40">
        <v>0</v>
      </c>
      <c r="H6626" s="41">
        <v>0</v>
      </c>
    </row>
    <row r="6627" spans="1:8">
      <c r="A6627" s="38">
        <v>45118</v>
      </c>
      <c r="B6627" s="39" t="s">
        <v>89</v>
      </c>
      <c r="C6627" s="39" t="s">
        <v>49</v>
      </c>
      <c r="D6627" s="39" t="s">
        <v>259</v>
      </c>
      <c r="E6627" s="40">
        <v>0</v>
      </c>
      <c r="F6627" s="41">
        <v>0</v>
      </c>
      <c r="G6627" s="40">
        <v>0</v>
      </c>
      <c r="H6627" s="41">
        <v>0</v>
      </c>
    </row>
    <row r="6628" spans="1:8">
      <c r="A6628" s="38">
        <v>45118</v>
      </c>
      <c r="B6628" s="39" t="s">
        <v>89</v>
      </c>
      <c r="C6628" s="39" t="s">
        <v>49</v>
      </c>
      <c r="D6628" s="39" t="s">
        <v>255</v>
      </c>
      <c r="E6628" s="40">
        <v>0</v>
      </c>
      <c r="F6628" s="41">
        <v>0</v>
      </c>
      <c r="G6628" s="40">
        <v>0</v>
      </c>
      <c r="H6628" s="41">
        <v>0</v>
      </c>
    </row>
    <row r="6629" spans="1:8">
      <c r="A6629" s="38">
        <v>45118</v>
      </c>
      <c r="B6629" s="39" t="s">
        <v>89</v>
      </c>
      <c r="C6629" s="39" t="s">
        <v>49</v>
      </c>
      <c r="D6629" s="39" t="s">
        <v>261</v>
      </c>
      <c r="E6629" s="40">
        <v>0</v>
      </c>
      <c r="F6629" s="41">
        <v>5.5953867531085152E-2</v>
      </c>
      <c r="G6629" s="40">
        <v>3.5471270049940631</v>
      </c>
      <c r="H6629" s="41">
        <v>1.2309850856838731E-2</v>
      </c>
    </row>
    <row r="6630" spans="1:8">
      <c r="A6630" s="38">
        <v>45118</v>
      </c>
      <c r="B6630" s="39" t="s">
        <v>89</v>
      </c>
      <c r="C6630" s="39" t="s">
        <v>49</v>
      </c>
      <c r="D6630" s="39" t="s">
        <v>273</v>
      </c>
      <c r="E6630" s="40">
        <v>0</v>
      </c>
      <c r="F6630" s="41">
        <v>0</v>
      </c>
      <c r="G6630" s="40">
        <v>0</v>
      </c>
      <c r="H6630" s="41">
        <v>0</v>
      </c>
    </row>
    <row r="6631" spans="1:8">
      <c r="A6631" s="38">
        <v>45118</v>
      </c>
      <c r="B6631" s="39" t="s">
        <v>89</v>
      </c>
      <c r="C6631" s="39" t="s">
        <v>49</v>
      </c>
      <c r="D6631" s="39" t="s">
        <v>302</v>
      </c>
      <c r="E6631" s="40">
        <v>0</v>
      </c>
      <c r="F6631" s="41">
        <v>0</v>
      </c>
      <c r="G6631" s="40">
        <v>0</v>
      </c>
      <c r="H6631" s="41">
        <v>0</v>
      </c>
    </row>
    <row r="6632" spans="1:8">
      <c r="A6632" s="38">
        <v>45118</v>
      </c>
      <c r="B6632" s="39" t="s">
        <v>89</v>
      </c>
      <c r="C6632" s="39" t="s">
        <v>49</v>
      </c>
      <c r="D6632" s="39" t="s">
        <v>210</v>
      </c>
      <c r="E6632" s="40">
        <v>0</v>
      </c>
      <c r="F6632" s="41">
        <v>0</v>
      </c>
      <c r="G6632" s="40">
        <v>0</v>
      </c>
      <c r="H6632" s="41">
        <v>0</v>
      </c>
    </row>
    <row r="6633" spans="1:8">
      <c r="A6633" s="38">
        <v>45118</v>
      </c>
      <c r="B6633" s="39" t="s">
        <v>89</v>
      </c>
      <c r="C6633" s="39" t="s">
        <v>49</v>
      </c>
      <c r="D6633" s="39" t="s">
        <v>304</v>
      </c>
      <c r="E6633" s="40">
        <v>0</v>
      </c>
      <c r="F6633" s="41">
        <v>0</v>
      </c>
      <c r="G6633" s="40">
        <v>0</v>
      </c>
      <c r="H6633" s="41">
        <v>0</v>
      </c>
    </row>
    <row r="6634" spans="1:8">
      <c r="A6634" s="38">
        <v>45118</v>
      </c>
      <c r="B6634" s="39" t="s">
        <v>89</v>
      </c>
      <c r="C6634" s="39" t="s">
        <v>49</v>
      </c>
      <c r="D6634" s="39" t="s">
        <v>246</v>
      </c>
      <c r="E6634" s="40">
        <v>0</v>
      </c>
      <c r="F6634" s="41">
        <v>0</v>
      </c>
      <c r="G6634" s="40">
        <v>0</v>
      </c>
      <c r="H6634" s="41">
        <v>0</v>
      </c>
    </row>
    <row r="6635" spans="1:8">
      <c r="A6635" s="38">
        <v>45118</v>
      </c>
      <c r="B6635" s="39" t="s">
        <v>89</v>
      </c>
      <c r="C6635" s="39" t="s">
        <v>49</v>
      </c>
      <c r="D6635" s="39" t="s">
        <v>294</v>
      </c>
      <c r="E6635" s="40">
        <v>0</v>
      </c>
      <c r="F6635" s="41">
        <v>3.5480214728760853E-2</v>
      </c>
      <c r="G6635" s="40">
        <v>2.2492248232431509</v>
      </c>
      <c r="H6635" s="41">
        <v>7.8056472403273862E-3</v>
      </c>
    </row>
    <row r="6636" spans="1:8">
      <c r="A6636" s="38">
        <v>45118</v>
      </c>
      <c r="B6636" s="39" t="s">
        <v>89</v>
      </c>
      <c r="C6636" s="39" t="s">
        <v>49</v>
      </c>
      <c r="D6636" s="39" t="s">
        <v>234</v>
      </c>
      <c r="E6636" s="40">
        <v>0</v>
      </c>
      <c r="F6636" s="41">
        <v>4.0387076873732393E-2</v>
      </c>
      <c r="G6636" s="40">
        <v>2.560289348220663</v>
      </c>
      <c r="H6636" s="41">
        <v>8.8851569122211267E-3</v>
      </c>
    </row>
    <row r="6637" spans="1:8">
      <c r="A6637" s="38">
        <v>45118</v>
      </c>
      <c r="B6637" s="39" t="s">
        <v>89</v>
      </c>
      <c r="C6637" s="39" t="s">
        <v>49</v>
      </c>
      <c r="D6637" s="39" t="s">
        <v>225</v>
      </c>
      <c r="E6637" s="40">
        <v>0</v>
      </c>
      <c r="F6637" s="41">
        <v>0</v>
      </c>
      <c r="G6637" s="40">
        <v>0</v>
      </c>
      <c r="H6637" s="41">
        <v>0</v>
      </c>
    </row>
    <row r="6638" spans="1:8">
      <c r="A6638" s="38">
        <v>45118</v>
      </c>
      <c r="B6638" s="39" t="s">
        <v>89</v>
      </c>
      <c r="C6638" s="39" t="s">
        <v>49</v>
      </c>
      <c r="D6638" s="39" t="s">
        <v>240</v>
      </c>
      <c r="E6638" s="40">
        <v>0</v>
      </c>
      <c r="F6638" s="41">
        <v>0</v>
      </c>
      <c r="G6638" s="40">
        <v>0</v>
      </c>
      <c r="H6638" s="41">
        <v>0</v>
      </c>
    </row>
    <row r="6639" spans="1:8">
      <c r="A6639" s="38">
        <v>45118</v>
      </c>
      <c r="B6639" s="39" t="s">
        <v>89</v>
      </c>
      <c r="C6639" s="39" t="s">
        <v>49</v>
      </c>
      <c r="D6639" s="39" t="s">
        <v>162</v>
      </c>
      <c r="E6639" s="40">
        <v>0</v>
      </c>
      <c r="F6639" s="41">
        <v>0</v>
      </c>
      <c r="G6639" s="40">
        <v>0</v>
      </c>
      <c r="H6639" s="41">
        <v>0</v>
      </c>
    </row>
    <row r="6640" spans="1:8">
      <c r="A6640" s="38">
        <v>45118</v>
      </c>
      <c r="B6640" s="39" t="s">
        <v>89</v>
      </c>
      <c r="C6640" s="39" t="s">
        <v>49</v>
      </c>
      <c r="D6640" s="39" t="s">
        <v>298</v>
      </c>
      <c r="E6640" s="40">
        <v>0</v>
      </c>
      <c r="F6640" s="41">
        <v>0</v>
      </c>
      <c r="G6640" s="40">
        <v>0</v>
      </c>
      <c r="H6640" s="41">
        <v>0</v>
      </c>
    </row>
    <row r="6641" spans="1:8">
      <c r="A6641" s="38">
        <v>45118</v>
      </c>
      <c r="B6641" s="39" t="s">
        <v>89</v>
      </c>
      <c r="C6641" s="39" t="s">
        <v>49</v>
      </c>
      <c r="D6641" s="39" t="s">
        <v>250</v>
      </c>
      <c r="E6641" s="40">
        <v>0</v>
      </c>
      <c r="F6641" s="41">
        <v>2.990068010701551E-2</v>
      </c>
      <c r="G6641" s="40">
        <v>1.895517049225615</v>
      </c>
      <c r="H6641" s="41">
        <v>6.5781496235434132E-3</v>
      </c>
    </row>
    <row r="6642" spans="1:8">
      <c r="A6642" s="38">
        <v>45118</v>
      </c>
      <c r="B6642" s="39" t="s">
        <v>89</v>
      </c>
      <c r="C6642" s="39" t="s">
        <v>49</v>
      </c>
      <c r="D6642" s="39" t="s">
        <v>284</v>
      </c>
      <c r="E6642" s="40">
        <v>0</v>
      </c>
      <c r="F6642" s="41">
        <v>1.018996229169213</v>
      </c>
      <c r="G6642" s="40">
        <v>74.880111594285538</v>
      </c>
      <c r="H6642" s="41">
        <v>0.2241791704172269</v>
      </c>
    </row>
    <row r="6643" spans="1:8">
      <c r="A6643" s="38">
        <v>45118</v>
      </c>
      <c r="B6643" s="39" t="s">
        <v>89</v>
      </c>
      <c r="C6643" s="39" t="s">
        <v>49</v>
      </c>
      <c r="D6643" s="39" t="s">
        <v>166</v>
      </c>
      <c r="E6643" s="40">
        <v>0</v>
      </c>
      <c r="F6643" s="41">
        <v>68.907947055845071</v>
      </c>
      <c r="G6643" s="40">
        <v>4413.3965077416105</v>
      </c>
      <c r="H6643" s="41">
        <v>15.15974835228592</v>
      </c>
    </row>
    <row r="6644" spans="1:8">
      <c r="A6644" s="38">
        <v>45118</v>
      </c>
      <c r="B6644" s="39" t="s">
        <v>89</v>
      </c>
      <c r="C6644" s="39" t="s">
        <v>49</v>
      </c>
      <c r="D6644" s="39" t="s">
        <v>167</v>
      </c>
      <c r="E6644" s="40">
        <v>0</v>
      </c>
      <c r="F6644" s="41">
        <v>0.11356566019539351</v>
      </c>
      <c r="G6644" s="40">
        <v>7.1993561462979594</v>
      </c>
      <c r="H6644" s="41">
        <v>2.4984445242986569E-2</v>
      </c>
    </row>
    <row r="6645" spans="1:8">
      <c r="A6645" s="38">
        <v>45118</v>
      </c>
      <c r="B6645" s="39" t="s">
        <v>89</v>
      </c>
      <c r="C6645" s="39" t="s">
        <v>49</v>
      </c>
      <c r="D6645" s="39" t="s">
        <v>168</v>
      </c>
      <c r="E6645" s="40">
        <v>0</v>
      </c>
      <c r="F6645" s="41">
        <v>5.5016684620784382</v>
      </c>
      <c r="G6645" s="40">
        <v>400.18200305251861</v>
      </c>
      <c r="H6645" s="41">
        <v>1.2103670616572559</v>
      </c>
    </row>
    <row r="6646" spans="1:8">
      <c r="A6646" s="38">
        <v>45118</v>
      </c>
      <c r="B6646" s="39" t="s">
        <v>89</v>
      </c>
      <c r="C6646" s="39" t="s">
        <v>49</v>
      </c>
      <c r="D6646" s="39" t="s">
        <v>195</v>
      </c>
      <c r="E6646" s="40">
        <v>0</v>
      </c>
      <c r="F6646" s="41">
        <v>26.52845128977166</v>
      </c>
      <c r="G6646" s="40">
        <v>1573.541062192282</v>
      </c>
      <c r="H6646" s="41">
        <v>5.8362592837497642</v>
      </c>
    </row>
    <row r="6647" spans="1:8">
      <c r="A6647" s="38">
        <v>45118</v>
      </c>
      <c r="B6647" s="39" t="s">
        <v>89</v>
      </c>
      <c r="C6647" s="39" t="s">
        <v>49</v>
      </c>
      <c r="D6647" s="39" t="s">
        <v>169</v>
      </c>
      <c r="E6647" s="40">
        <v>0</v>
      </c>
      <c r="F6647" s="41">
        <v>1.4877666035880139</v>
      </c>
      <c r="G6647" s="40">
        <v>105.54786698852089</v>
      </c>
      <c r="H6647" s="41">
        <v>0.32730865278936311</v>
      </c>
    </row>
    <row r="6648" spans="1:8">
      <c r="A6648" s="38">
        <v>45118</v>
      </c>
      <c r="B6648" s="39" t="s">
        <v>89</v>
      </c>
      <c r="C6648" s="39" t="s">
        <v>49</v>
      </c>
      <c r="D6648" s="39" t="s">
        <v>170</v>
      </c>
      <c r="E6648" s="40">
        <v>0</v>
      </c>
      <c r="F6648" s="41">
        <v>5.1859593684873723E-2</v>
      </c>
      <c r="G6648" s="40">
        <v>3.2875755214854512</v>
      </c>
      <c r="H6648" s="41">
        <v>1.1409110610672219E-2</v>
      </c>
    </row>
    <row r="6649" spans="1:8">
      <c r="A6649" s="38">
        <v>45118</v>
      </c>
      <c r="B6649" s="39" t="s">
        <v>89</v>
      </c>
      <c r="C6649" s="39" t="s">
        <v>49</v>
      </c>
      <c r="D6649" s="39" t="s">
        <v>171</v>
      </c>
      <c r="E6649" s="40">
        <v>0</v>
      </c>
      <c r="F6649" s="41">
        <v>0</v>
      </c>
      <c r="G6649" s="40">
        <v>0</v>
      </c>
      <c r="H6649" s="41">
        <v>0</v>
      </c>
    </row>
    <row r="6650" spans="1:8">
      <c r="A6650" s="38">
        <v>45118</v>
      </c>
      <c r="B6650" s="39" t="s">
        <v>89</v>
      </c>
      <c r="C6650" s="39" t="s">
        <v>50</v>
      </c>
      <c r="D6650" s="39" t="s">
        <v>172</v>
      </c>
      <c r="E6650" s="40">
        <v>0</v>
      </c>
      <c r="F6650" s="41">
        <v>12.859991305569761</v>
      </c>
      <c r="G6650" s="40">
        <v>824.03963346057958</v>
      </c>
      <c r="H6650" s="41">
        <v>2.8291980872253468</v>
      </c>
    </row>
    <row r="6651" spans="1:8">
      <c r="A6651" s="38">
        <v>45118</v>
      </c>
      <c r="B6651" s="39" t="s">
        <v>89</v>
      </c>
      <c r="C6651" s="39" t="s">
        <v>50</v>
      </c>
      <c r="D6651" s="39" t="s">
        <v>173</v>
      </c>
      <c r="E6651" s="40">
        <v>0</v>
      </c>
      <c r="F6651" s="41">
        <v>1.7444677063448459</v>
      </c>
      <c r="G6651" s="40">
        <v>125.976260613801</v>
      </c>
      <c r="H6651" s="41">
        <v>0.38378289539586619</v>
      </c>
    </row>
    <row r="6652" spans="1:8">
      <c r="A6652" s="38">
        <v>45118</v>
      </c>
      <c r="B6652" s="39" t="s">
        <v>89</v>
      </c>
      <c r="C6652" s="39" t="s">
        <v>50</v>
      </c>
      <c r="D6652" s="39" t="s">
        <v>13</v>
      </c>
      <c r="E6652" s="40">
        <v>0</v>
      </c>
      <c r="F6652" s="41">
        <v>4.223076001153267E-2</v>
      </c>
      <c r="G6652" s="40">
        <v>2.6771673860633629</v>
      </c>
      <c r="H6652" s="41">
        <v>9.2907672025371868E-3</v>
      </c>
    </row>
    <row r="6653" spans="1:8">
      <c r="A6653" s="38">
        <v>45118</v>
      </c>
      <c r="B6653" s="39" t="s">
        <v>89</v>
      </c>
      <c r="C6653" s="39" t="s">
        <v>50</v>
      </c>
      <c r="D6653" s="39" t="s">
        <v>15</v>
      </c>
      <c r="E6653" s="40">
        <v>0</v>
      </c>
      <c r="F6653" s="41">
        <v>1.184083689186217E-2</v>
      </c>
      <c r="G6653" s="40">
        <v>0.75063537435585925</v>
      </c>
      <c r="H6653" s="41">
        <v>2.6049841162096772E-3</v>
      </c>
    </row>
    <row r="6654" spans="1:8">
      <c r="A6654" s="38">
        <v>45118</v>
      </c>
      <c r="B6654" s="39" t="s">
        <v>89</v>
      </c>
      <c r="C6654" s="39" t="s">
        <v>50</v>
      </c>
      <c r="D6654" s="39" t="s">
        <v>174</v>
      </c>
      <c r="E6654" s="40">
        <v>0</v>
      </c>
      <c r="F6654" s="41">
        <v>1.2863908314087831</v>
      </c>
      <c r="G6654" s="40">
        <v>75.321276977810598</v>
      </c>
      <c r="H6654" s="41">
        <v>0.28300598290993229</v>
      </c>
    </row>
    <row r="6655" spans="1:8">
      <c r="A6655" s="38">
        <v>45118</v>
      </c>
      <c r="B6655" s="39" t="s">
        <v>89</v>
      </c>
      <c r="C6655" s="39" t="s">
        <v>50</v>
      </c>
      <c r="D6655" s="39" t="s">
        <v>213</v>
      </c>
      <c r="E6655" s="40">
        <v>0</v>
      </c>
      <c r="F6655" s="41">
        <v>3.4609632223200119E-2</v>
      </c>
      <c r="G6655" s="40">
        <v>2.1940353099564369</v>
      </c>
      <c r="H6655" s="41">
        <v>7.6141190891040262E-3</v>
      </c>
    </row>
    <row r="6656" spans="1:8">
      <c r="A6656" s="38">
        <v>45118</v>
      </c>
      <c r="B6656" s="39" t="s">
        <v>89</v>
      </c>
      <c r="C6656" s="39" t="s">
        <v>50</v>
      </c>
      <c r="D6656" s="39" t="s">
        <v>214</v>
      </c>
      <c r="E6656" s="40">
        <v>0</v>
      </c>
      <c r="F6656" s="41">
        <v>0</v>
      </c>
      <c r="G6656" s="40">
        <v>0</v>
      </c>
      <c r="H6656" s="41">
        <v>0</v>
      </c>
    </row>
    <row r="6657" spans="1:8">
      <c r="A6657" s="38">
        <v>45118</v>
      </c>
      <c r="B6657" s="39" t="s">
        <v>89</v>
      </c>
      <c r="C6657" s="39" t="s">
        <v>50</v>
      </c>
      <c r="D6657" s="39" t="s">
        <v>176</v>
      </c>
      <c r="E6657" s="40">
        <v>0</v>
      </c>
      <c r="F6657" s="41">
        <v>0</v>
      </c>
      <c r="G6657" s="40">
        <v>0</v>
      </c>
      <c r="H6657" s="41">
        <v>0</v>
      </c>
    </row>
    <row r="6658" spans="1:8">
      <c r="A6658" s="38">
        <v>45118</v>
      </c>
      <c r="B6658" s="39" t="s">
        <v>89</v>
      </c>
      <c r="C6658" s="39" t="s">
        <v>50</v>
      </c>
      <c r="D6658" s="39" t="s">
        <v>198</v>
      </c>
      <c r="E6658" s="40">
        <v>0</v>
      </c>
      <c r="F6658" s="41">
        <v>0</v>
      </c>
      <c r="G6658" s="40">
        <v>0</v>
      </c>
      <c r="H6658" s="41">
        <v>0</v>
      </c>
    </row>
    <row r="6659" spans="1:8">
      <c r="A6659" s="38">
        <v>45118</v>
      </c>
      <c r="B6659" s="39" t="s">
        <v>89</v>
      </c>
      <c r="C6659" s="39" t="s">
        <v>50</v>
      </c>
      <c r="D6659" s="39" t="s">
        <v>177</v>
      </c>
      <c r="E6659" s="40">
        <v>0</v>
      </c>
      <c r="F6659" s="41">
        <v>0</v>
      </c>
      <c r="G6659" s="40">
        <v>0</v>
      </c>
      <c r="H6659" s="41">
        <v>0</v>
      </c>
    </row>
    <row r="6660" spans="1:8">
      <c r="A6660" s="38">
        <v>45118</v>
      </c>
      <c r="B6660" s="39" t="s">
        <v>89</v>
      </c>
      <c r="C6660" s="39" t="s">
        <v>50</v>
      </c>
      <c r="D6660" s="39" t="s">
        <v>178</v>
      </c>
      <c r="E6660" s="40">
        <v>0</v>
      </c>
      <c r="F6660" s="41">
        <v>0</v>
      </c>
      <c r="G6660" s="40">
        <v>0</v>
      </c>
      <c r="H6660" s="41">
        <v>0</v>
      </c>
    </row>
    <row r="6661" spans="1:8">
      <c r="A6661" s="38">
        <v>45118</v>
      </c>
      <c r="B6661" s="39" t="s">
        <v>89</v>
      </c>
      <c r="C6661" s="39" t="s">
        <v>50</v>
      </c>
      <c r="D6661" s="39" t="s">
        <v>179</v>
      </c>
      <c r="E6661" s="40">
        <v>0</v>
      </c>
      <c r="F6661" s="41">
        <v>2.6326936585792309</v>
      </c>
      <c r="G6661" s="40">
        <v>154.4406016593162</v>
      </c>
      <c r="H6661" s="41">
        <v>0.57919260488743085</v>
      </c>
    </row>
    <row r="6662" spans="1:8">
      <c r="A6662" s="38">
        <v>45118</v>
      </c>
      <c r="B6662" s="39" t="s">
        <v>89</v>
      </c>
      <c r="C6662" s="39" t="s">
        <v>50</v>
      </c>
      <c r="D6662" s="39" t="s">
        <v>8</v>
      </c>
      <c r="E6662" s="40">
        <v>0</v>
      </c>
      <c r="F6662" s="41">
        <v>1.920070405413246</v>
      </c>
      <c r="G6662" s="40">
        <v>112.6281244864558</v>
      </c>
      <c r="H6662" s="41">
        <v>0.4224154891909141</v>
      </c>
    </row>
    <row r="6663" spans="1:8">
      <c r="A6663" s="38">
        <v>45118</v>
      </c>
      <c r="B6663" s="39" t="s">
        <v>180</v>
      </c>
      <c r="C6663" s="39" t="s">
        <v>43</v>
      </c>
      <c r="D6663" s="39" t="s">
        <v>90</v>
      </c>
      <c r="E6663" s="40">
        <v>0</v>
      </c>
      <c r="F6663" s="41">
        <v>8.7537190817365573</v>
      </c>
      <c r="G6663" s="40">
        <v>1431.2661439263029</v>
      </c>
      <c r="H6663" s="41">
        <v>1.925818197982043</v>
      </c>
    </row>
    <row r="6664" spans="1:8">
      <c r="A6664" s="38">
        <v>45118</v>
      </c>
      <c r="B6664" s="39" t="s">
        <v>180</v>
      </c>
      <c r="C6664" s="39" t="s">
        <v>44</v>
      </c>
      <c r="D6664" s="39" t="s">
        <v>91</v>
      </c>
      <c r="E6664" s="40">
        <v>0</v>
      </c>
      <c r="F6664" s="41">
        <v>31.64552577072336</v>
      </c>
      <c r="G6664" s="40">
        <v>5360.0465752516257</v>
      </c>
      <c r="H6664" s="41">
        <v>6.9620156695591389</v>
      </c>
    </row>
    <row r="6665" spans="1:8">
      <c r="A6665" s="38">
        <v>45118</v>
      </c>
      <c r="B6665" s="39" t="s">
        <v>180</v>
      </c>
      <c r="C6665" s="39" t="s">
        <v>181</v>
      </c>
      <c r="D6665" s="39" t="s">
        <v>182</v>
      </c>
      <c r="E6665" s="40">
        <v>0</v>
      </c>
      <c r="F6665" s="41">
        <v>6.8175181167871732E-2</v>
      </c>
      <c r="G6665" s="40">
        <v>11.153751345573379</v>
      </c>
      <c r="H6665" s="41">
        <v>1.4998539856931781E-2</v>
      </c>
    </row>
    <row r="6666" spans="1:8">
      <c r="A6666" s="38">
        <v>45118</v>
      </c>
      <c r="B6666" s="39" t="s">
        <v>180</v>
      </c>
      <c r="C6666" s="39" t="s">
        <v>45</v>
      </c>
      <c r="D6666" s="39" t="s">
        <v>92</v>
      </c>
      <c r="E6666" s="40">
        <v>0</v>
      </c>
      <c r="F6666" s="41">
        <v>45.433339412639889</v>
      </c>
      <c r="G6666" s="40">
        <v>7445.7489747422887</v>
      </c>
      <c r="H6666" s="41">
        <v>9.9953346707807764</v>
      </c>
    </row>
    <row r="6667" spans="1:8">
      <c r="A6667" s="38">
        <v>45118</v>
      </c>
      <c r="B6667" s="39" t="s">
        <v>180</v>
      </c>
      <c r="C6667" s="39" t="s">
        <v>46</v>
      </c>
      <c r="D6667" s="39" t="s">
        <v>184</v>
      </c>
      <c r="E6667" s="40">
        <v>0</v>
      </c>
      <c r="F6667" s="41">
        <v>0</v>
      </c>
      <c r="G6667" s="40">
        <v>0</v>
      </c>
      <c r="H6667" s="41">
        <v>0</v>
      </c>
    </row>
    <row r="6668" spans="1:8">
      <c r="A6668" s="38">
        <v>45118</v>
      </c>
      <c r="B6668" s="39" t="s">
        <v>180</v>
      </c>
      <c r="C6668" s="39" t="s">
        <v>46</v>
      </c>
      <c r="D6668" s="39" t="s">
        <v>120</v>
      </c>
      <c r="E6668" s="40">
        <v>0</v>
      </c>
      <c r="F6668" s="41">
        <v>0.49995186189545698</v>
      </c>
      <c r="G6668" s="40">
        <v>81.79426378944892</v>
      </c>
      <c r="H6668" s="41">
        <v>0.1099894096170005</v>
      </c>
    </row>
    <row r="6669" spans="1:8">
      <c r="A6669" s="38">
        <v>45118</v>
      </c>
      <c r="B6669" s="39" t="s">
        <v>180</v>
      </c>
      <c r="C6669" s="39" t="s">
        <v>46</v>
      </c>
      <c r="D6669" s="39" t="s">
        <v>122</v>
      </c>
      <c r="E6669" s="40">
        <v>0</v>
      </c>
      <c r="F6669" s="41">
        <v>0.99990372379091408</v>
      </c>
      <c r="G6669" s="40">
        <v>163.58852757889781</v>
      </c>
      <c r="H6669" s="41">
        <v>0.21997881923400109</v>
      </c>
    </row>
    <row r="6670" spans="1:8">
      <c r="A6670" s="38">
        <v>45118</v>
      </c>
      <c r="B6670" s="39" t="s">
        <v>180</v>
      </c>
      <c r="C6670" s="39" t="s">
        <v>46</v>
      </c>
      <c r="D6670" s="39" t="s">
        <v>123</v>
      </c>
      <c r="E6670" s="40">
        <v>0</v>
      </c>
      <c r="F6670" s="41">
        <v>36.058681650614332</v>
      </c>
      <c r="G6670" s="40">
        <v>6107.536796505753</v>
      </c>
      <c r="H6670" s="41">
        <v>7.9329099631351534</v>
      </c>
    </row>
    <row r="6671" spans="1:8">
      <c r="A6671" s="38">
        <v>45118</v>
      </c>
      <c r="B6671" s="39" t="s">
        <v>180</v>
      </c>
      <c r="C6671" s="39" t="s">
        <v>46</v>
      </c>
      <c r="D6671" s="39" t="s">
        <v>124</v>
      </c>
      <c r="E6671" s="40">
        <v>0</v>
      </c>
      <c r="F6671" s="41">
        <v>0</v>
      </c>
      <c r="G6671" s="40">
        <v>0</v>
      </c>
      <c r="H6671" s="41">
        <v>0</v>
      </c>
    </row>
    <row r="6672" spans="1:8">
      <c r="A6672" s="38">
        <v>45118</v>
      </c>
      <c r="B6672" s="39" t="s">
        <v>180</v>
      </c>
      <c r="C6672" s="39" t="s">
        <v>46</v>
      </c>
      <c r="D6672" s="39" t="s">
        <v>228</v>
      </c>
      <c r="E6672" s="40">
        <v>0</v>
      </c>
      <c r="F6672" s="41">
        <v>0</v>
      </c>
      <c r="G6672" s="40">
        <v>0</v>
      </c>
      <c r="H6672" s="41">
        <v>0</v>
      </c>
    </row>
    <row r="6673" spans="1:8">
      <c r="A6673" s="38">
        <v>45118</v>
      </c>
      <c r="B6673" s="39" t="s">
        <v>180</v>
      </c>
      <c r="C6673" s="39" t="s">
        <v>47</v>
      </c>
      <c r="D6673" s="39" t="s">
        <v>185</v>
      </c>
      <c r="E6673" s="40">
        <v>0</v>
      </c>
      <c r="F6673" s="41">
        <v>0</v>
      </c>
      <c r="G6673" s="40">
        <v>0</v>
      </c>
      <c r="H6673" s="41">
        <v>0</v>
      </c>
    </row>
    <row r="6674" spans="1:8">
      <c r="A6674" s="38">
        <v>45118</v>
      </c>
      <c r="B6674" s="39" t="s">
        <v>180</v>
      </c>
      <c r="C6674" s="39" t="s">
        <v>47</v>
      </c>
      <c r="D6674" s="39" t="s">
        <v>231</v>
      </c>
      <c r="E6674" s="40">
        <v>0</v>
      </c>
      <c r="F6674" s="41">
        <v>0</v>
      </c>
      <c r="G6674" s="40">
        <v>0</v>
      </c>
      <c r="H6674" s="41">
        <v>0</v>
      </c>
    </row>
    <row r="6675" spans="1:8">
      <c r="A6675" s="38">
        <v>45118</v>
      </c>
      <c r="B6675" s="39" t="s">
        <v>180</v>
      </c>
      <c r="C6675" s="39" t="s">
        <v>47</v>
      </c>
      <c r="D6675" s="39" t="s">
        <v>276</v>
      </c>
      <c r="E6675" s="40">
        <v>0</v>
      </c>
      <c r="F6675" s="41">
        <v>0</v>
      </c>
      <c r="G6675" s="40">
        <v>0</v>
      </c>
      <c r="H6675" s="41">
        <v>0</v>
      </c>
    </row>
    <row r="6676" spans="1:8">
      <c r="A6676" s="38">
        <v>45118</v>
      </c>
      <c r="B6676" s="39" t="s">
        <v>180</v>
      </c>
      <c r="C6676" s="39" t="s">
        <v>47</v>
      </c>
      <c r="D6676" s="39" t="s">
        <v>126</v>
      </c>
      <c r="E6676" s="40">
        <v>0</v>
      </c>
      <c r="F6676" s="41">
        <v>0</v>
      </c>
      <c r="G6676" s="40">
        <v>0</v>
      </c>
      <c r="H6676" s="41">
        <v>0</v>
      </c>
    </row>
    <row r="6677" spans="1:8">
      <c r="A6677" s="38">
        <v>45118</v>
      </c>
      <c r="B6677" s="39" t="s">
        <v>180</v>
      </c>
      <c r="C6677" s="39" t="s">
        <v>47</v>
      </c>
      <c r="D6677" s="39" t="s">
        <v>128</v>
      </c>
      <c r="E6677" s="40">
        <v>0</v>
      </c>
      <c r="F6677" s="41">
        <v>2.8356101277767811</v>
      </c>
      <c r="G6677" s="40">
        <v>462.33334654920412</v>
      </c>
      <c r="H6677" s="41">
        <v>0.62383422811089173</v>
      </c>
    </row>
    <row r="6678" spans="1:8">
      <c r="A6678" s="38">
        <v>45118</v>
      </c>
      <c r="B6678" s="39" t="s">
        <v>180</v>
      </c>
      <c r="C6678" s="39" t="s">
        <v>47</v>
      </c>
      <c r="D6678" s="39" t="s">
        <v>130</v>
      </c>
      <c r="E6678" s="40">
        <v>0</v>
      </c>
      <c r="F6678" s="41">
        <v>0.73142933952474176</v>
      </c>
      <c r="G6678" s="40">
        <v>119.7620314433798</v>
      </c>
      <c r="H6678" s="41">
        <v>0.16091445469544319</v>
      </c>
    </row>
    <row r="6679" spans="1:8">
      <c r="A6679" s="38">
        <v>45118</v>
      </c>
      <c r="B6679" s="39" t="s">
        <v>180</v>
      </c>
      <c r="C6679" s="39" t="s">
        <v>47</v>
      </c>
      <c r="D6679" s="39" t="s">
        <v>132</v>
      </c>
      <c r="E6679" s="40">
        <v>0</v>
      </c>
      <c r="F6679" s="41">
        <v>0</v>
      </c>
      <c r="G6679" s="40">
        <v>0</v>
      </c>
      <c r="H6679" s="41">
        <v>0</v>
      </c>
    </row>
    <row r="6680" spans="1:8">
      <c r="A6680" s="38">
        <v>45118</v>
      </c>
      <c r="B6680" s="39" t="s">
        <v>180</v>
      </c>
      <c r="C6680" s="39" t="s">
        <v>47</v>
      </c>
      <c r="D6680" s="39" t="s">
        <v>133</v>
      </c>
      <c r="E6680" s="40">
        <v>0</v>
      </c>
      <c r="F6680" s="41">
        <v>0</v>
      </c>
      <c r="G6680" s="40">
        <v>0</v>
      </c>
      <c r="H6680" s="41">
        <v>0</v>
      </c>
    </row>
    <row r="6681" spans="1:8">
      <c r="A6681" s="38">
        <v>45118</v>
      </c>
      <c r="B6681" s="39" t="s">
        <v>180</v>
      </c>
      <c r="C6681" s="39" t="s">
        <v>47</v>
      </c>
      <c r="D6681" s="39" t="s">
        <v>136</v>
      </c>
      <c r="E6681" s="40">
        <v>0</v>
      </c>
      <c r="F6681" s="41">
        <v>0</v>
      </c>
      <c r="G6681" s="40">
        <v>0</v>
      </c>
      <c r="H6681" s="41">
        <v>0</v>
      </c>
    </row>
    <row r="6682" spans="1:8">
      <c r="A6682" s="38">
        <v>45118</v>
      </c>
      <c r="B6682" s="39" t="s">
        <v>180</v>
      </c>
      <c r="C6682" s="39" t="s">
        <v>18</v>
      </c>
      <c r="D6682" s="39" t="s">
        <v>120</v>
      </c>
      <c r="E6682" s="40">
        <v>73.354837500000002</v>
      </c>
      <c r="F6682" s="41">
        <v>9.5120358910276899</v>
      </c>
      <c r="G6682" s="40">
        <v>1558.4703781961309</v>
      </c>
      <c r="H6682" s="41">
        <v>2.092647896026091</v>
      </c>
    </row>
    <row r="6683" spans="1:8">
      <c r="A6683" s="38">
        <v>45118</v>
      </c>
      <c r="B6683" s="39" t="s">
        <v>180</v>
      </c>
      <c r="C6683" s="39" t="s">
        <v>18</v>
      </c>
      <c r="D6683" s="39" t="s">
        <v>123</v>
      </c>
      <c r="E6683" s="40">
        <v>3510.5016105</v>
      </c>
      <c r="F6683" s="41">
        <v>172.645059668702</v>
      </c>
      <c r="G6683" s="40">
        <v>28213.81545291176</v>
      </c>
      <c r="H6683" s="41">
        <v>37.981913127114439</v>
      </c>
    </row>
    <row r="6684" spans="1:8">
      <c r="A6684" s="38">
        <v>45118</v>
      </c>
      <c r="B6684" s="39" t="s">
        <v>180</v>
      </c>
      <c r="C6684" s="39" t="s">
        <v>48</v>
      </c>
      <c r="D6684" s="39" t="s">
        <v>120</v>
      </c>
      <c r="E6684" s="40">
        <v>206.5312935</v>
      </c>
      <c r="F6684" s="41">
        <v>2.1614727419490509</v>
      </c>
      <c r="G6684" s="40">
        <v>354.13987922221969</v>
      </c>
      <c r="H6684" s="41">
        <v>0.47552400322879118</v>
      </c>
    </row>
    <row r="6685" spans="1:8">
      <c r="A6685" s="38">
        <v>45118</v>
      </c>
      <c r="B6685" s="39" t="s">
        <v>180</v>
      </c>
      <c r="C6685" s="39" t="s">
        <v>7</v>
      </c>
      <c r="D6685" s="39" t="s">
        <v>140</v>
      </c>
      <c r="E6685" s="40">
        <v>1541.2043834999999</v>
      </c>
      <c r="F6685" s="41">
        <v>109.8404819414354</v>
      </c>
      <c r="G6685" s="40">
        <v>18540.178506237669</v>
      </c>
      <c r="H6685" s="41">
        <v>76.046672736711045</v>
      </c>
    </row>
    <row r="6686" spans="1:8">
      <c r="A6686" s="38">
        <v>45118</v>
      </c>
      <c r="B6686" s="39" t="s">
        <v>180</v>
      </c>
      <c r="C6686" s="39" t="s">
        <v>7</v>
      </c>
      <c r="D6686" s="39" t="s">
        <v>187</v>
      </c>
      <c r="E6686" s="40">
        <v>0</v>
      </c>
      <c r="F6686" s="41">
        <v>0</v>
      </c>
      <c r="G6686" s="40">
        <v>0</v>
      </c>
      <c r="H6686" s="41">
        <v>0</v>
      </c>
    </row>
    <row r="6687" spans="1:8">
      <c r="A6687" s="38">
        <v>45118</v>
      </c>
      <c r="B6687" s="39" t="s">
        <v>180</v>
      </c>
      <c r="C6687" s="39" t="s">
        <v>16</v>
      </c>
      <c r="D6687" s="39" t="s">
        <v>123</v>
      </c>
      <c r="E6687" s="40">
        <v>1994.344803</v>
      </c>
      <c r="F6687" s="41">
        <v>102.1945005012654</v>
      </c>
      <c r="G6687" s="40">
        <v>16955.688752878788</v>
      </c>
      <c r="H6687" s="41">
        <v>22.48279011027839</v>
      </c>
    </row>
    <row r="6688" spans="1:8">
      <c r="A6688" s="38">
        <v>45118</v>
      </c>
      <c r="B6688" s="39" t="s">
        <v>180</v>
      </c>
      <c r="C6688" s="39" t="s">
        <v>49</v>
      </c>
      <c r="D6688" s="39" t="s">
        <v>146</v>
      </c>
      <c r="E6688" s="40">
        <v>0</v>
      </c>
      <c r="F6688" s="41">
        <v>0</v>
      </c>
      <c r="G6688" s="40">
        <v>0</v>
      </c>
      <c r="H6688" s="41">
        <v>0</v>
      </c>
    </row>
    <row r="6689" spans="1:8">
      <c r="A6689" s="38">
        <v>45118</v>
      </c>
      <c r="B6689" s="39" t="s">
        <v>180</v>
      </c>
      <c r="C6689" s="39" t="s">
        <v>49</v>
      </c>
      <c r="D6689" s="39" t="s">
        <v>148</v>
      </c>
      <c r="E6689" s="40">
        <v>0</v>
      </c>
      <c r="F6689" s="41">
        <v>0</v>
      </c>
      <c r="G6689" s="40">
        <v>0</v>
      </c>
      <c r="H6689" s="41">
        <v>0</v>
      </c>
    </row>
    <row r="6690" spans="1:8">
      <c r="A6690" s="38">
        <v>45118</v>
      </c>
      <c r="B6690" s="39" t="s">
        <v>180</v>
      </c>
      <c r="C6690" s="39" t="s">
        <v>49</v>
      </c>
      <c r="D6690" s="39" t="s">
        <v>188</v>
      </c>
      <c r="E6690" s="40">
        <v>0</v>
      </c>
      <c r="F6690" s="41">
        <v>0</v>
      </c>
      <c r="G6690" s="40">
        <v>0</v>
      </c>
      <c r="H6690" s="41">
        <v>0</v>
      </c>
    </row>
    <row r="6691" spans="1:8">
      <c r="A6691" s="38">
        <v>45118</v>
      </c>
      <c r="B6691" s="39" t="s">
        <v>180</v>
      </c>
      <c r="C6691" s="39" t="s">
        <v>49</v>
      </c>
      <c r="D6691" s="39" t="s">
        <v>149</v>
      </c>
      <c r="E6691" s="40">
        <v>0</v>
      </c>
      <c r="F6691" s="41">
        <v>0</v>
      </c>
      <c r="G6691" s="40">
        <v>0</v>
      </c>
      <c r="H6691" s="41">
        <v>0</v>
      </c>
    </row>
    <row r="6692" spans="1:8">
      <c r="A6692" s="38">
        <v>45118</v>
      </c>
      <c r="B6692" s="39" t="s">
        <v>180</v>
      </c>
      <c r="C6692" s="39" t="s">
        <v>49</v>
      </c>
      <c r="D6692" s="39" t="s">
        <v>190</v>
      </c>
      <c r="E6692" s="40">
        <v>0</v>
      </c>
      <c r="F6692" s="41">
        <v>0</v>
      </c>
      <c r="G6692" s="40">
        <v>0</v>
      </c>
      <c r="H6692" s="41">
        <v>0</v>
      </c>
    </row>
    <row r="6693" spans="1:8">
      <c r="A6693" s="38">
        <v>45118</v>
      </c>
      <c r="B6693" s="39" t="s">
        <v>180</v>
      </c>
      <c r="C6693" s="39" t="s">
        <v>49</v>
      </c>
      <c r="D6693" s="39" t="s">
        <v>151</v>
      </c>
      <c r="E6693" s="40">
        <v>0</v>
      </c>
      <c r="F6693" s="41">
        <v>0</v>
      </c>
      <c r="G6693" s="40">
        <v>0</v>
      </c>
      <c r="H6693" s="41">
        <v>0</v>
      </c>
    </row>
    <row r="6694" spans="1:8">
      <c r="A6694" s="38">
        <v>45118</v>
      </c>
      <c r="B6694" s="39" t="s">
        <v>180</v>
      </c>
      <c r="C6694" s="39" t="s">
        <v>49</v>
      </c>
      <c r="D6694" s="39" t="s">
        <v>232</v>
      </c>
      <c r="E6694" s="40">
        <v>0</v>
      </c>
      <c r="F6694" s="41">
        <v>2.0908340339034659</v>
      </c>
      <c r="G6694" s="40">
        <v>342.56629652086218</v>
      </c>
      <c r="H6694" s="41">
        <v>0.4599834874587625</v>
      </c>
    </row>
    <row r="6695" spans="1:8">
      <c r="A6695" s="38">
        <v>45118</v>
      </c>
      <c r="B6695" s="39" t="s">
        <v>180</v>
      </c>
      <c r="C6695" s="39" t="s">
        <v>49</v>
      </c>
      <c r="D6695" s="39" t="s">
        <v>154</v>
      </c>
      <c r="E6695" s="40">
        <v>0</v>
      </c>
      <c r="F6695" s="41">
        <v>0</v>
      </c>
      <c r="G6695" s="40">
        <v>0</v>
      </c>
      <c r="H6695" s="41">
        <v>0</v>
      </c>
    </row>
    <row r="6696" spans="1:8">
      <c r="A6696" s="38">
        <v>45118</v>
      </c>
      <c r="B6696" s="39" t="s">
        <v>180</v>
      </c>
      <c r="C6696" s="39" t="s">
        <v>49</v>
      </c>
      <c r="D6696" s="39" t="s">
        <v>155</v>
      </c>
      <c r="E6696" s="40">
        <v>0</v>
      </c>
      <c r="F6696" s="41">
        <v>0</v>
      </c>
      <c r="G6696" s="40">
        <v>0</v>
      </c>
      <c r="H6696" s="41">
        <v>0</v>
      </c>
    </row>
    <row r="6697" spans="1:8">
      <c r="A6697" s="38">
        <v>45118</v>
      </c>
      <c r="B6697" s="39" t="s">
        <v>180</v>
      </c>
      <c r="C6697" s="39" t="s">
        <v>49</v>
      </c>
      <c r="D6697" s="39" t="s">
        <v>191</v>
      </c>
      <c r="E6697" s="40">
        <v>0</v>
      </c>
      <c r="F6697" s="41">
        <v>0</v>
      </c>
      <c r="G6697" s="40">
        <v>0</v>
      </c>
      <c r="H6697" s="41">
        <v>0</v>
      </c>
    </row>
    <row r="6698" spans="1:8">
      <c r="A6698" s="38">
        <v>45118</v>
      </c>
      <c r="B6698" s="39" t="s">
        <v>180</v>
      </c>
      <c r="C6698" s="39" t="s">
        <v>49</v>
      </c>
      <c r="D6698" s="39" t="s">
        <v>156</v>
      </c>
      <c r="E6698" s="40">
        <v>0</v>
      </c>
      <c r="F6698" s="41">
        <v>0</v>
      </c>
      <c r="G6698" s="40">
        <v>0</v>
      </c>
      <c r="H6698" s="41">
        <v>0</v>
      </c>
    </row>
    <row r="6699" spans="1:8">
      <c r="A6699" s="38">
        <v>45118</v>
      </c>
      <c r="B6699" s="39" t="s">
        <v>180</v>
      </c>
      <c r="C6699" s="39" t="s">
        <v>49</v>
      </c>
      <c r="D6699" s="39" t="s">
        <v>244</v>
      </c>
      <c r="E6699" s="40">
        <v>0</v>
      </c>
      <c r="F6699" s="41">
        <v>0</v>
      </c>
      <c r="G6699" s="40">
        <v>0</v>
      </c>
      <c r="H6699" s="41">
        <v>0</v>
      </c>
    </row>
    <row r="6700" spans="1:8">
      <c r="A6700" s="38">
        <v>45118</v>
      </c>
      <c r="B6700" s="39" t="s">
        <v>180</v>
      </c>
      <c r="C6700" s="39" t="s">
        <v>49</v>
      </c>
      <c r="D6700" s="39" t="s">
        <v>192</v>
      </c>
      <c r="E6700" s="40">
        <v>0</v>
      </c>
      <c r="F6700" s="41">
        <v>0</v>
      </c>
      <c r="G6700" s="40">
        <v>0</v>
      </c>
      <c r="H6700" s="41">
        <v>0</v>
      </c>
    </row>
    <row r="6701" spans="1:8">
      <c r="A6701" s="38">
        <v>45118</v>
      </c>
      <c r="B6701" s="39" t="s">
        <v>180</v>
      </c>
      <c r="C6701" s="39" t="s">
        <v>49</v>
      </c>
      <c r="D6701" s="39" t="s">
        <v>266</v>
      </c>
      <c r="E6701" s="40">
        <v>0</v>
      </c>
      <c r="F6701" s="41">
        <v>0</v>
      </c>
      <c r="G6701" s="40">
        <v>0</v>
      </c>
      <c r="H6701" s="41">
        <v>0</v>
      </c>
    </row>
    <row r="6702" spans="1:8">
      <c r="A6702" s="38">
        <v>45118</v>
      </c>
      <c r="B6702" s="39" t="s">
        <v>180</v>
      </c>
      <c r="C6702" s="39" t="s">
        <v>49</v>
      </c>
      <c r="D6702" s="39" t="s">
        <v>193</v>
      </c>
      <c r="E6702" s="40">
        <v>0</v>
      </c>
      <c r="F6702" s="41">
        <v>0</v>
      </c>
      <c r="G6702" s="40">
        <v>0</v>
      </c>
      <c r="H6702" s="41">
        <v>0</v>
      </c>
    </row>
    <row r="6703" spans="1:8">
      <c r="A6703" s="38">
        <v>45118</v>
      </c>
      <c r="B6703" s="39" t="s">
        <v>180</v>
      </c>
      <c r="C6703" s="39" t="s">
        <v>49</v>
      </c>
      <c r="D6703" s="39" t="s">
        <v>256</v>
      </c>
      <c r="E6703" s="40">
        <v>0</v>
      </c>
      <c r="F6703" s="41">
        <v>0</v>
      </c>
      <c r="G6703" s="40">
        <v>0</v>
      </c>
      <c r="H6703" s="41">
        <v>0</v>
      </c>
    </row>
    <row r="6704" spans="1:8">
      <c r="A6704" s="38">
        <v>45118</v>
      </c>
      <c r="B6704" s="39" t="s">
        <v>180</v>
      </c>
      <c r="C6704" s="39" t="s">
        <v>49</v>
      </c>
      <c r="D6704" s="39" t="s">
        <v>245</v>
      </c>
      <c r="E6704" s="40">
        <v>0</v>
      </c>
      <c r="F6704" s="41">
        <v>0</v>
      </c>
      <c r="G6704" s="40">
        <v>0</v>
      </c>
      <c r="H6704" s="41">
        <v>0</v>
      </c>
    </row>
    <row r="6705" spans="1:8">
      <c r="A6705" s="38">
        <v>45118</v>
      </c>
      <c r="B6705" s="39" t="s">
        <v>180</v>
      </c>
      <c r="C6705" s="39" t="s">
        <v>49</v>
      </c>
      <c r="D6705" s="39" t="s">
        <v>246</v>
      </c>
      <c r="E6705" s="40">
        <v>0</v>
      </c>
      <c r="F6705" s="41">
        <v>0</v>
      </c>
      <c r="G6705" s="40">
        <v>0</v>
      </c>
      <c r="H6705" s="41">
        <v>0</v>
      </c>
    </row>
    <row r="6706" spans="1:8">
      <c r="A6706" s="38">
        <v>45118</v>
      </c>
      <c r="B6706" s="39" t="s">
        <v>180</v>
      </c>
      <c r="C6706" s="39" t="s">
        <v>49</v>
      </c>
      <c r="D6706" s="39" t="s">
        <v>240</v>
      </c>
      <c r="E6706" s="40">
        <v>0</v>
      </c>
      <c r="F6706" s="41">
        <v>0</v>
      </c>
      <c r="G6706" s="40">
        <v>0</v>
      </c>
      <c r="H6706" s="41">
        <v>0</v>
      </c>
    </row>
    <row r="6707" spans="1:8">
      <c r="A6707" s="38">
        <v>45118</v>
      </c>
      <c r="B6707" s="39" t="s">
        <v>180</v>
      </c>
      <c r="C6707" s="39" t="s">
        <v>49</v>
      </c>
      <c r="D6707" s="39" t="s">
        <v>248</v>
      </c>
      <c r="E6707" s="40">
        <v>0</v>
      </c>
      <c r="F6707" s="41">
        <v>0</v>
      </c>
      <c r="G6707" s="40">
        <v>0</v>
      </c>
      <c r="H6707" s="41">
        <v>0</v>
      </c>
    </row>
    <row r="6708" spans="1:8">
      <c r="A6708" s="38">
        <v>45118</v>
      </c>
      <c r="B6708" s="39" t="s">
        <v>180</v>
      </c>
      <c r="C6708" s="39" t="s">
        <v>49</v>
      </c>
      <c r="D6708" s="39" t="s">
        <v>165</v>
      </c>
      <c r="E6708" s="40">
        <v>0</v>
      </c>
      <c r="F6708" s="41">
        <v>0</v>
      </c>
      <c r="G6708" s="40">
        <v>0</v>
      </c>
      <c r="H6708" s="41">
        <v>0</v>
      </c>
    </row>
    <row r="6709" spans="1:8">
      <c r="A6709" s="38">
        <v>45118</v>
      </c>
      <c r="B6709" s="39" t="s">
        <v>180</v>
      </c>
      <c r="C6709" s="39" t="s">
        <v>49</v>
      </c>
      <c r="D6709" s="39" t="s">
        <v>167</v>
      </c>
      <c r="E6709" s="40">
        <v>0</v>
      </c>
      <c r="F6709" s="41">
        <v>0</v>
      </c>
      <c r="G6709" s="40">
        <v>0</v>
      </c>
      <c r="H6709" s="41">
        <v>0</v>
      </c>
    </row>
    <row r="6710" spans="1:8">
      <c r="A6710" s="38">
        <v>45118</v>
      </c>
      <c r="B6710" s="39" t="s">
        <v>180</v>
      </c>
      <c r="C6710" s="39" t="s">
        <v>49</v>
      </c>
      <c r="D6710" s="39" t="s">
        <v>168</v>
      </c>
      <c r="E6710" s="40">
        <v>0</v>
      </c>
      <c r="F6710" s="41">
        <v>0</v>
      </c>
      <c r="G6710" s="40">
        <v>0</v>
      </c>
      <c r="H6710" s="41">
        <v>0</v>
      </c>
    </row>
    <row r="6711" spans="1:8">
      <c r="A6711" s="38">
        <v>45118</v>
      </c>
      <c r="B6711" s="39" t="s">
        <v>180</v>
      </c>
      <c r="C6711" s="39" t="s">
        <v>49</v>
      </c>
      <c r="D6711" s="39" t="s">
        <v>195</v>
      </c>
      <c r="E6711" s="40">
        <v>0</v>
      </c>
      <c r="F6711" s="41">
        <v>0</v>
      </c>
      <c r="G6711" s="40">
        <v>0</v>
      </c>
      <c r="H6711" s="41">
        <v>0</v>
      </c>
    </row>
    <row r="6712" spans="1:8">
      <c r="A6712" s="38">
        <v>45118</v>
      </c>
      <c r="B6712" s="39" t="s">
        <v>180</v>
      </c>
      <c r="C6712" s="39" t="s">
        <v>49</v>
      </c>
      <c r="D6712" s="39" t="s">
        <v>169</v>
      </c>
      <c r="E6712" s="40">
        <v>0</v>
      </c>
      <c r="F6712" s="41">
        <v>0</v>
      </c>
      <c r="G6712" s="40">
        <v>0</v>
      </c>
      <c r="H6712" s="41">
        <v>0</v>
      </c>
    </row>
    <row r="6713" spans="1:8">
      <c r="A6713" s="38">
        <v>45118</v>
      </c>
      <c r="B6713" s="39" t="s">
        <v>180</v>
      </c>
      <c r="C6713" s="39" t="s">
        <v>49</v>
      </c>
      <c r="D6713" s="39" t="s">
        <v>170</v>
      </c>
      <c r="E6713" s="40">
        <v>0</v>
      </c>
      <c r="F6713" s="41">
        <v>1.798516901333181</v>
      </c>
      <c r="G6713" s="40">
        <v>294.67249151748342</v>
      </c>
      <c r="H6713" s="41">
        <v>0.39567371829329973</v>
      </c>
    </row>
    <row r="6714" spans="1:8">
      <c r="A6714" s="38">
        <v>45118</v>
      </c>
      <c r="B6714" s="39" t="s">
        <v>180</v>
      </c>
      <c r="C6714" s="39" t="s">
        <v>49</v>
      </c>
      <c r="D6714" s="39" t="s">
        <v>171</v>
      </c>
      <c r="E6714" s="40">
        <v>0</v>
      </c>
      <c r="F6714" s="41">
        <v>0</v>
      </c>
      <c r="G6714" s="40">
        <v>0</v>
      </c>
      <c r="H6714" s="41">
        <v>0</v>
      </c>
    </row>
    <row r="6715" spans="1:8">
      <c r="A6715" s="38">
        <v>45118</v>
      </c>
      <c r="B6715" s="39" t="s">
        <v>180</v>
      </c>
      <c r="C6715" s="39" t="s">
        <v>50</v>
      </c>
      <c r="D6715" s="39" t="s">
        <v>172</v>
      </c>
      <c r="E6715" s="40">
        <v>0</v>
      </c>
      <c r="F6715" s="41">
        <v>3.023089035569106</v>
      </c>
      <c r="G6715" s="40">
        <v>492.78454767183001</v>
      </c>
      <c r="H6715" s="41">
        <v>0.66507958782520338</v>
      </c>
    </row>
    <row r="6716" spans="1:8">
      <c r="A6716" s="38">
        <v>45118</v>
      </c>
      <c r="B6716" s="39" t="s">
        <v>180</v>
      </c>
      <c r="C6716" s="39" t="s">
        <v>50</v>
      </c>
      <c r="D6716" s="39" t="s">
        <v>173</v>
      </c>
      <c r="E6716" s="40">
        <v>0</v>
      </c>
      <c r="F6716" s="41">
        <v>3.0193144245264532</v>
      </c>
      <c r="G6716" s="40">
        <v>501.20035635247928</v>
      </c>
      <c r="H6716" s="41">
        <v>0.66424917339581968</v>
      </c>
    </row>
    <row r="6717" spans="1:8">
      <c r="A6717" s="38">
        <v>45118</v>
      </c>
      <c r="B6717" s="39" t="s">
        <v>180</v>
      </c>
      <c r="C6717" s="39" t="s">
        <v>50</v>
      </c>
      <c r="D6717" s="39" t="s">
        <v>13</v>
      </c>
      <c r="E6717" s="40">
        <v>0</v>
      </c>
      <c r="F6717" s="41">
        <v>3.0133430144433211</v>
      </c>
      <c r="G6717" s="40">
        <v>492.9958105906793</v>
      </c>
      <c r="H6717" s="41">
        <v>0.66293546317753049</v>
      </c>
    </row>
    <row r="6718" spans="1:8">
      <c r="A6718" s="38">
        <v>45118</v>
      </c>
      <c r="B6718" s="39" t="s">
        <v>180</v>
      </c>
      <c r="C6718" s="39" t="s">
        <v>50</v>
      </c>
      <c r="D6718" s="39" t="s">
        <v>15</v>
      </c>
      <c r="E6718" s="40">
        <v>0</v>
      </c>
      <c r="F6718" s="41">
        <v>0</v>
      </c>
      <c r="G6718" s="40">
        <v>0</v>
      </c>
      <c r="H6718" s="41">
        <v>0</v>
      </c>
    </row>
    <row r="6719" spans="1:8">
      <c r="A6719" s="38">
        <v>45118</v>
      </c>
      <c r="B6719" s="39" t="s">
        <v>180</v>
      </c>
      <c r="C6719" s="39" t="s">
        <v>50</v>
      </c>
      <c r="D6719" s="39" t="s">
        <v>174</v>
      </c>
      <c r="E6719" s="40">
        <v>0</v>
      </c>
      <c r="F6719" s="41">
        <v>0</v>
      </c>
      <c r="G6719" s="40">
        <v>0</v>
      </c>
      <c r="H6719" s="41">
        <v>0</v>
      </c>
    </row>
    <row r="6720" spans="1:8">
      <c r="A6720" s="38">
        <v>45118</v>
      </c>
      <c r="B6720" s="39" t="s">
        <v>180</v>
      </c>
      <c r="C6720" s="39" t="s">
        <v>50</v>
      </c>
      <c r="D6720" s="39" t="s">
        <v>214</v>
      </c>
      <c r="E6720" s="40">
        <v>0</v>
      </c>
      <c r="F6720" s="41">
        <v>0</v>
      </c>
      <c r="G6720" s="40">
        <v>0</v>
      </c>
      <c r="H6720" s="41">
        <v>0</v>
      </c>
    </row>
    <row r="6721" spans="1:8">
      <c r="A6721" s="38">
        <v>45118</v>
      </c>
      <c r="B6721" s="39" t="s">
        <v>180</v>
      </c>
      <c r="C6721" s="39" t="s">
        <v>50</v>
      </c>
      <c r="D6721" s="39" t="s">
        <v>175</v>
      </c>
      <c r="E6721" s="40">
        <v>0</v>
      </c>
      <c r="F6721" s="41">
        <v>0</v>
      </c>
      <c r="G6721" s="40">
        <v>0</v>
      </c>
      <c r="H6721" s="41">
        <v>0</v>
      </c>
    </row>
    <row r="6722" spans="1:8">
      <c r="A6722" s="38">
        <v>45118</v>
      </c>
      <c r="B6722" s="39" t="s">
        <v>180</v>
      </c>
      <c r="C6722" s="39" t="s">
        <v>50</v>
      </c>
      <c r="D6722" s="39" t="s">
        <v>197</v>
      </c>
      <c r="E6722" s="40">
        <v>0</v>
      </c>
      <c r="F6722" s="41">
        <v>0</v>
      </c>
      <c r="G6722" s="40">
        <v>0</v>
      </c>
      <c r="H6722" s="41">
        <v>0</v>
      </c>
    </row>
    <row r="6723" spans="1:8">
      <c r="A6723" s="38">
        <v>45118</v>
      </c>
      <c r="B6723" s="39" t="s">
        <v>180</v>
      </c>
      <c r="C6723" s="39" t="s">
        <v>50</v>
      </c>
      <c r="D6723" s="39" t="s">
        <v>198</v>
      </c>
      <c r="E6723" s="40">
        <v>0</v>
      </c>
      <c r="F6723" s="41">
        <v>0</v>
      </c>
      <c r="G6723" s="40">
        <v>0</v>
      </c>
      <c r="H6723" s="41">
        <v>0</v>
      </c>
    </row>
    <row r="6724" spans="1:8">
      <c r="A6724" s="38">
        <v>45118</v>
      </c>
      <c r="B6724" s="39" t="s">
        <v>180</v>
      </c>
      <c r="C6724" s="39" t="s">
        <v>50</v>
      </c>
      <c r="D6724" s="39" t="s">
        <v>178</v>
      </c>
      <c r="E6724" s="40">
        <v>0</v>
      </c>
      <c r="F6724" s="41">
        <v>0</v>
      </c>
      <c r="G6724" s="40">
        <v>0</v>
      </c>
      <c r="H6724" s="41">
        <v>0</v>
      </c>
    </row>
    <row r="6725" spans="1:8">
      <c r="A6725" s="38">
        <v>45118</v>
      </c>
      <c r="B6725" s="39" t="s">
        <v>180</v>
      </c>
      <c r="C6725" s="39" t="s">
        <v>50</v>
      </c>
      <c r="D6725" s="39" t="s">
        <v>179</v>
      </c>
      <c r="E6725" s="40">
        <v>0</v>
      </c>
      <c r="F6725" s="41">
        <v>0</v>
      </c>
      <c r="G6725" s="40">
        <v>0</v>
      </c>
      <c r="H6725" s="41">
        <v>0</v>
      </c>
    </row>
    <row r="6726" spans="1:8">
      <c r="A6726" s="38">
        <v>45118</v>
      </c>
      <c r="B6726" s="39" t="s">
        <v>180</v>
      </c>
      <c r="C6726" s="39" t="s">
        <v>50</v>
      </c>
      <c r="D6726" s="39" t="s">
        <v>8</v>
      </c>
      <c r="E6726" s="40">
        <v>0</v>
      </c>
      <c r="F6726" s="41">
        <v>0</v>
      </c>
      <c r="G6726" s="40">
        <v>0</v>
      </c>
      <c r="H6726" s="41">
        <v>0</v>
      </c>
    </row>
    <row r="6727" spans="1:8">
      <c r="A6727" s="38">
        <v>45119</v>
      </c>
      <c r="B6727" s="39" t="s">
        <v>89</v>
      </c>
      <c r="C6727" s="39" t="s">
        <v>43</v>
      </c>
      <c r="D6727" s="39" t="s">
        <v>90</v>
      </c>
      <c r="E6727" s="40">
        <v>0</v>
      </c>
      <c r="F6727" s="41">
        <v>88.359339428546321</v>
      </c>
      <c r="G6727" s="40">
        <v>2551.010869531583</v>
      </c>
      <c r="H6727" s="41">
        <v>24.740615039992971</v>
      </c>
    </row>
    <row r="6728" spans="1:8">
      <c r="A6728" s="38">
        <v>45119</v>
      </c>
      <c r="B6728" s="39" t="s">
        <v>89</v>
      </c>
      <c r="C6728" s="39" t="s">
        <v>44</v>
      </c>
      <c r="D6728" s="39" t="s">
        <v>91</v>
      </c>
      <c r="E6728" s="40">
        <v>0</v>
      </c>
      <c r="F6728" s="41">
        <v>84.85607328645159</v>
      </c>
      <c r="G6728" s="40">
        <v>3337.6821313259138</v>
      </c>
      <c r="H6728" s="41">
        <v>23.75970052020644</v>
      </c>
    </row>
    <row r="6729" spans="1:8">
      <c r="A6729" s="38">
        <v>45119</v>
      </c>
      <c r="B6729" s="39" t="s">
        <v>89</v>
      </c>
      <c r="C6729" s="39" t="s">
        <v>45</v>
      </c>
      <c r="D6729" s="39" t="s">
        <v>92</v>
      </c>
      <c r="E6729" s="40">
        <v>0</v>
      </c>
      <c r="F6729" s="41">
        <v>112.30966877455219</v>
      </c>
      <c r="G6729" s="40">
        <v>4595.0999228280998</v>
      </c>
      <c r="H6729" s="41">
        <v>31.446707256874621</v>
      </c>
    </row>
    <row r="6730" spans="1:8">
      <c r="A6730" s="38">
        <v>45119</v>
      </c>
      <c r="B6730" s="39" t="s">
        <v>89</v>
      </c>
      <c r="C6730" s="39" t="s">
        <v>45</v>
      </c>
      <c r="D6730" s="39" t="s">
        <v>93</v>
      </c>
      <c r="E6730" s="40">
        <v>0</v>
      </c>
      <c r="F6730" s="41">
        <v>10.097786422784649</v>
      </c>
      <c r="G6730" s="40">
        <v>301.8396654313197</v>
      </c>
      <c r="H6730" s="41">
        <v>2.8273801983797018</v>
      </c>
    </row>
    <row r="6731" spans="1:8">
      <c r="A6731" s="38">
        <v>45119</v>
      </c>
      <c r="B6731" s="39" t="s">
        <v>89</v>
      </c>
      <c r="C6731" s="39" t="s">
        <v>45</v>
      </c>
      <c r="D6731" s="39" t="s">
        <v>94</v>
      </c>
      <c r="E6731" s="40">
        <v>0</v>
      </c>
      <c r="F6731" s="41">
        <v>0.23423168488488399</v>
      </c>
      <c r="G6731" s="40">
        <v>11.946781373969509</v>
      </c>
      <c r="H6731" s="41">
        <v>6.5584871767767533E-2</v>
      </c>
    </row>
    <row r="6732" spans="1:8">
      <c r="A6732" s="38">
        <v>45119</v>
      </c>
      <c r="B6732" s="39" t="s">
        <v>89</v>
      </c>
      <c r="C6732" s="39" t="s">
        <v>45</v>
      </c>
      <c r="D6732" s="39" t="s">
        <v>95</v>
      </c>
      <c r="E6732" s="40">
        <v>0</v>
      </c>
      <c r="F6732" s="41">
        <v>4.5743869825161223</v>
      </c>
      <c r="G6732" s="40">
        <v>131.9028383782896</v>
      </c>
      <c r="H6732" s="41">
        <v>1.280828355104515</v>
      </c>
    </row>
    <row r="6733" spans="1:8">
      <c r="A6733" s="38">
        <v>45119</v>
      </c>
      <c r="B6733" s="39" t="s">
        <v>89</v>
      </c>
      <c r="C6733" s="39" t="s">
        <v>45</v>
      </c>
      <c r="D6733" s="39" t="s">
        <v>96</v>
      </c>
      <c r="E6733" s="40">
        <v>0</v>
      </c>
      <c r="F6733" s="41">
        <v>0.34702684033529269</v>
      </c>
      <c r="G6733" s="40">
        <v>17.699799215561701</v>
      </c>
      <c r="H6733" s="41">
        <v>9.7167515293881956E-2</v>
      </c>
    </row>
    <row r="6734" spans="1:8">
      <c r="A6734" s="38">
        <v>45119</v>
      </c>
      <c r="B6734" s="39" t="s">
        <v>89</v>
      </c>
      <c r="C6734" s="39" t="s">
        <v>45</v>
      </c>
      <c r="D6734" s="39" t="s">
        <v>97</v>
      </c>
      <c r="E6734" s="40">
        <v>0</v>
      </c>
      <c r="F6734" s="41">
        <v>1.5302552977509449</v>
      </c>
      <c r="G6734" s="40">
        <v>109.30990042769299</v>
      </c>
      <c r="H6734" s="41">
        <v>0.42847148337026453</v>
      </c>
    </row>
    <row r="6735" spans="1:8">
      <c r="A6735" s="38">
        <v>45119</v>
      </c>
      <c r="B6735" s="39" t="s">
        <v>89</v>
      </c>
      <c r="C6735" s="39" t="s">
        <v>45</v>
      </c>
      <c r="D6735" s="39" t="s">
        <v>98</v>
      </c>
      <c r="E6735" s="40">
        <v>0</v>
      </c>
      <c r="F6735" s="41">
        <v>6.669863476375661</v>
      </c>
      <c r="G6735" s="40">
        <v>512.47599487843672</v>
      </c>
      <c r="H6735" s="41">
        <v>1.867561773385185</v>
      </c>
    </row>
    <row r="6736" spans="1:8">
      <c r="A6736" s="38">
        <v>45119</v>
      </c>
      <c r="B6736" s="39" t="s">
        <v>89</v>
      </c>
      <c r="C6736" s="39" t="s">
        <v>45</v>
      </c>
      <c r="D6736" s="39" t="s">
        <v>99</v>
      </c>
      <c r="E6736" s="40">
        <v>0</v>
      </c>
      <c r="F6736" s="41">
        <v>0</v>
      </c>
      <c r="G6736" s="40">
        <v>0</v>
      </c>
      <c r="H6736" s="41">
        <v>0</v>
      </c>
    </row>
    <row r="6737" spans="1:8">
      <c r="A6737" s="38">
        <v>45119</v>
      </c>
      <c r="B6737" s="39" t="s">
        <v>89</v>
      </c>
      <c r="C6737" s="39" t="s">
        <v>45</v>
      </c>
      <c r="D6737" s="39" t="s">
        <v>100</v>
      </c>
      <c r="E6737" s="40">
        <v>0</v>
      </c>
      <c r="F6737" s="41">
        <v>4.9918291332220184</v>
      </c>
      <c r="G6737" s="40">
        <v>142.8245503928527</v>
      </c>
      <c r="H6737" s="41">
        <v>1.3977121573021649</v>
      </c>
    </row>
    <row r="6738" spans="1:8">
      <c r="A6738" s="38">
        <v>45119</v>
      </c>
      <c r="B6738" s="39" t="s">
        <v>89</v>
      </c>
      <c r="C6738" s="39" t="s">
        <v>45</v>
      </c>
      <c r="D6738" s="39" t="s">
        <v>102</v>
      </c>
      <c r="E6738" s="40">
        <v>0</v>
      </c>
      <c r="F6738" s="41">
        <v>5.8856161995978061E-2</v>
      </c>
      <c r="G6738" s="40">
        <v>3.0019068522794008</v>
      </c>
      <c r="H6738" s="41">
        <v>1.6479725358873858E-2</v>
      </c>
    </row>
    <row r="6739" spans="1:8">
      <c r="A6739" s="38">
        <v>45119</v>
      </c>
      <c r="B6739" s="39" t="s">
        <v>89</v>
      </c>
      <c r="C6739" s="39" t="s">
        <v>45</v>
      </c>
      <c r="D6739" s="39" t="s">
        <v>103</v>
      </c>
      <c r="E6739" s="40">
        <v>0</v>
      </c>
      <c r="F6739" s="41">
        <v>6.7746875804604478E-2</v>
      </c>
      <c r="G6739" s="40">
        <v>3.4553699018339161</v>
      </c>
      <c r="H6739" s="41">
        <v>1.8969125225289259E-2</v>
      </c>
    </row>
    <row r="6740" spans="1:8">
      <c r="A6740" s="38">
        <v>45119</v>
      </c>
      <c r="B6740" s="39" t="s">
        <v>89</v>
      </c>
      <c r="C6740" s="39" t="s">
        <v>45</v>
      </c>
      <c r="D6740" s="39" t="s">
        <v>199</v>
      </c>
      <c r="E6740" s="40">
        <v>0</v>
      </c>
      <c r="F6740" s="41">
        <v>3.8961625368021342E-2</v>
      </c>
      <c r="G6740" s="40">
        <v>1.987203483913861</v>
      </c>
      <c r="H6740" s="41">
        <v>1.0909255103045979E-2</v>
      </c>
    </row>
    <row r="6741" spans="1:8">
      <c r="A6741" s="38">
        <v>45119</v>
      </c>
      <c r="B6741" s="39" t="s">
        <v>89</v>
      </c>
      <c r="C6741" s="39" t="s">
        <v>45</v>
      </c>
      <c r="D6741" s="39" t="s">
        <v>104</v>
      </c>
      <c r="E6741" s="40">
        <v>0</v>
      </c>
      <c r="F6741" s="41">
        <v>0</v>
      </c>
      <c r="G6741" s="40">
        <v>0</v>
      </c>
      <c r="H6741" s="41">
        <v>0</v>
      </c>
    </row>
    <row r="6742" spans="1:8">
      <c r="A6742" s="38">
        <v>45119</v>
      </c>
      <c r="B6742" s="39" t="s">
        <v>89</v>
      </c>
      <c r="C6742" s="39" t="s">
        <v>45</v>
      </c>
      <c r="D6742" s="39" t="s">
        <v>105</v>
      </c>
      <c r="E6742" s="40">
        <v>0</v>
      </c>
      <c r="F6742" s="41">
        <v>0.12305793632693469</v>
      </c>
      <c r="G6742" s="40">
        <v>6.2764619669293253</v>
      </c>
      <c r="H6742" s="41">
        <v>3.4456222171541713E-2</v>
      </c>
    </row>
    <row r="6743" spans="1:8">
      <c r="A6743" s="38">
        <v>45119</v>
      </c>
      <c r="B6743" s="39" t="s">
        <v>89</v>
      </c>
      <c r="C6743" s="39" t="s">
        <v>45</v>
      </c>
      <c r="D6743" s="39" t="s">
        <v>107</v>
      </c>
      <c r="E6743" s="40">
        <v>0</v>
      </c>
      <c r="F6743" s="41">
        <v>6.0744011615335623E-2</v>
      </c>
      <c r="G6743" s="40">
        <v>3.0981949641139752</v>
      </c>
      <c r="H6743" s="41">
        <v>1.700832325229398E-2</v>
      </c>
    </row>
    <row r="6744" spans="1:8">
      <c r="A6744" s="38">
        <v>45119</v>
      </c>
      <c r="B6744" s="39" t="s">
        <v>89</v>
      </c>
      <c r="C6744" s="39" t="s">
        <v>45</v>
      </c>
      <c r="D6744" s="39" t="s">
        <v>108</v>
      </c>
      <c r="E6744" s="40">
        <v>0</v>
      </c>
      <c r="F6744" s="41">
        <v>0</v>
      </c>
      <c r="G6744" s="40">
        <v>0</v>
      </c>
      <c r="H6744" s="41">
        <v>0</v>
      </c>
    </row>
    <row r="6745" spans="1:8">
      <c r="A6745" s="38">
        <v>45119</v>
      </c>
      <c r="B6745" s="39" t="s">
        <v>89</v>
      </c>
      <c r="C6745" s="39" t="s">
        <v>45</v>
      </c>
      <c r="D6745" s="39" t="s">
        <v>109</v>
      </c>
      <c r="E6745" s="40">
        <v>0</v>
      </c>
      <c r="F6745" s="41">
        <v>3.6530725900007409E-2</v>
      </c>
      <c r="G6745" s="40">
        <v>1.863217591481187</v>
      </c>
      <c r="H6745" s="41">
        <v>1.022860325200207E-2</v>
      </c>
    </row>
    <row r="6746" spans="1:8">
      <c r="A6746" s="38">
        <v>45119</v>
      </c>
      <c r="B6746" s="39" t="s">
        <v>89</v>
      </c>
      <c r="C6746" s="39" t="s">
        <v>45</v>
      </c>
      <c r="D6746" s="39" t="s">
        <v>237</v>
      </c>
      <c r="E6746" s="40">
        <v>0</v>
      </c>
      <c r="F6746" s="41">
        <v>0</v>
      </c>
      <c r="G6746" s="40">
        <v>0</v>
      </c>
      <c r="H6746" s="41">
        <v>0</v>
      </c>
    </row>
    <row r="6747" spans="1:8">
      <c r="A6747" s="38">
        <v>45119</v>
      </c>
      <c r="B6747" s="39" t="s">
        <v>89</v>
      </c>
      <c r="C6747" s="39" t="s">
        <v>45</v>
      </c>
      <c r="D6747" s="39" t="s">
        <v>220</v>
      </c>
      <c r="E6747" s="40">
        <v>0</v>
      </c>
      <c r="F6747" s="41">
        <v>1.2432921959396411E-2</v>
      </c>
      <c r="G6747" s="40">
        <v>0.63413026534617623</v>
      </c>
      <c r="H6747" s="41">
        <v>3.4812181486309941E-3</v>
      </c>
    </row>
    <row r="6748" spans="1:8">
      <c r="A6748" s="38">
        <v>45119</v>
      </c>
      <c r="B6748" s="39" t="s">
        <v>89</v>
      </c>
      <c r="C6748" s="39" t="s">
        <v>45</v>
      </c>
      <c r="D6748" s="39" t="s">
        <v>201</v>
      </c>
      <c r="E6748" s="40">
        <v>0</v>
      </c>
      <c r="F6748" s="41">
        <v>0</v>
      </c>
      <c r="G6748" s="40">
        <v>0</v>
      </c>
      <c r="H6748" s="41">
        <v>0</v>
      </c>
    </row>
    <row r="6749" spans="1:8">
      <c r="A6749" s="38">
        <v>45119</v>
      </c>
      <c r="B6749" s="39" t="s">
        <v>89</v>
      </c>
      <c r="C6749" s="39" t="s">
        <v>45</v>
      </c>
      <c r="D6749" s="39" t="s">
        <v>112</v>
      </c>
      <c r="E6749" s="40">
        <v>0</v>
      </c>
      <c r="F6749" s="41">
        <v>5.5180265510277327</v>
      </c>
      <c r="G6749" s="40">
        <v>169.6627875560344</v>
      </c>
      <c r="H6749" s="41">
        <v>1.5450474342877649</v>
      </c>
    </row>
    <row r="6750" spans="1:8">
      <c r="A6750" s="38">
        <v>45119</v>
      </c>
      <c r="B6750" s="39" t="s">
        <v>89</v>
      </c>
      <c r="C6750" s="39" t="s">
        <v>45</v>
      </c>
      <c r="D6750" s="39" t="s">
        <v>221</v>
      </c>
      <c r="E6750" s="40">
        <v>0</v>
      </c>
      <c r="F6750" s="41">
        <v>0</v>
      </c>
      <c r="G6750" s="40">
        <v>0</v>
      </c>
      <c r="H6750" s="41">
        <v>0</v>
      </c>
    </row>
    <row r="6751" spans="1:8">
      <c r="A6751" s="38">
        <v>45119</v>
      </c>
      <c r="B6751" s="39" t="s">
        <v>89</v>
      </c>
      <c r="C6751" s="39" t="s">
        <v>45</v>
      </c>
      <c r="D6751" s="39" t="s">
        <v>114</v>
      </c>
      <c r="E6751" s="40">
        <v>0</v>
      </c>
      <c r="F6751" s="41">
        <v>9.8564498906543445</v>
      </c>
      <c r="G6751" s="40">
        <v>289.53050756341759</v>
      </c>
      <c r="H6751" s="41">
        <v>2.7598059693832169</v>
      </c>
    </row>
    <row r="6752" spans="1:8">
      <c r="A6752" s="38">
        <v>45119</v>
      </c>
      <c r="B6752" s="39" t="s">
        <v>89</v>
      </c>
      <c r="C6752" s="39" t="s">
        <v>45</v>
      </c>
      <c r="D6752" s="39" t="s">
        <v>115</v>
      </c>
      <c r="E6752" s="40">
        <v>0</v>
      </c>
      <c r="F6752" s="41">
        <v>0.22445270793282329</v>
      </c>
      <c r="G6752" s="40">
        <v>11.448013242899741</v>
      </c>
      <c r="H6752" s="41">
        <v>6.2846758221190527E-2</v>
      </c>
    </row>
    <row r="6753" spans="1:8">
      <c r="A6753" s="38">
        <v>45119</v>
      </c>
      <c r="B6753" s="39" t="s">
        <v>89</v>
      </c>
      <c r="C6753" s="39" t="s">
        <v>45</v>
      </c>
      <c r="D6753" s="39" t="s">
        <v>116</v>
      </c>
      <c r="E6753" s="40">
        <v>0</v>
      </c>
      <c r="F6753" s="41">
        <v>2.8003681469326831</v>
      </c>
      <c r="G6753" s="40">
        <v>208.54798404156551</v>
      </c>
      <c r="H6753" s="41">
        <v>0.7841030811411509</v>
      </c>
    </row>
    <row r="6754" spans="1:8">
      <c r="A6754" s="38">
        <v>45119</v>
      </c>
      <c r="B6754" s="39" t="s">
        <v>89</v>
      </c>
      <c r="C6754" s="39" t="s">
        <v>45</v>
      </c>
      <c r="D6754" s="39" t="s">
        <v>117</v>
      </c>
      <c r="E6754" s="40">
        <v>0</v>
      </c>
      <c r="F6754" s="41">
        <v>0.26741899950214798</v>
      </c>
      <c r="G6754" s="40">
        <v>13.63947120931971</v>
      </c>
      <c r="H6754" s="41">
        <v>7.4877319860601463E-2</v>
      </c>
    </row>
    <row r="6755" spans="1:8">
      <c r="A6755" s="38">
        <v>45119</v>
      </c>
      <c r="B6755" s="39" t="s">
        <v>89</v>
      </c>
      <c r="C6755" s="39" t="s">
        <v>45</v>
      </c>
      <c r="D6755" s="39" t="s">
        <v>118</v>
      </c>
      <c r="E6755" s="40">
        <v>0</v>
      </c>
      <c r="F6755" s="41">
        <v>25.080015862299192</v>
      </c>
      <c r="G6755" s="40">
        <v>741.02674669548776</v>
      </c>
      <c r="H6755" s="41">
        <v>7.0224044414437738</v>
      </c>
    </row>
    <row r="6756" spans="1:8">
      <c r="A6756" s="38">
        <v>45119</v>
      </c>
      <c r="B6756" s="39" t="s">
        <v>89</v>
      </c>
      <c r="C6756" s="39" t="s">
        <v>45</v>
      </c>
      <c r="D6756" s="39" t="s">
        <v>119</v>
      </c>
      <c r="E6756" s="40">
        <v>0</v>
      </c>
      <c r="F6756" s="41">
        <v>29.994225760015571</v>
      </c>
      <c r="G6756" s="40">
        <v>879.89239625986113</v>
      </c>
      <c r="H6756" s="41">
        <v>8.3983832128043616</v>
      </c>
    </row>
    <row r="6757" spans="1:8">
      <c r="A6757" s="38">
        <v>45119</v>
      </c>
      <c r="B6757" s="39" t="s">
        <v>89</v>
      </c>
      <c r="C6757" s="39" t="s">
        <v>46</v>
      </c>
      <c r="D6757" s="39" t="s">
        <v>202</v>
      </c>
      <c r="E6757" s="40">
        <v>0</v>
      </c>
      <c r="F6757" s="41">
        <v>1.625850941489715E-3</v>
      </c>
      <c r="G6757" s="40">
        <v>8.2925099369823202E-2</v>
      </c>
      <c r="H6757" s="41">
        <v>4.5523826361712038E-4</v>
      </c>
    </row>
    <row r="6758" spans="1:8">
      <c r="A6758" s="38">
        <v>45119</v>
      </c>
      <c r="B6758" s="39" t="s">
        <v>89</v>
      </c>
      <c r="C6758" s="39" t="s">
        <v>46</v>
      </c>
      <c r="D6758" s="39" t="s">
        <v>203</v>
      </c>
      <c r="E6758" s="40">
        <v>0</v>
      </c>
      <c r="F6758" s="41">
        <v>0</v>
      </c>
      <c r="G6758" s="40">
        <v>0</v>
      </c>
      <c r="H6758" s="41">
        <v>0</v>
      </c>
    </row>
    <row r="6759" spans="1:8">
      <c r="A6759" s="38">
        <v>45119</v>
      </c>
      <c r="B6759" s="39" t="s">
        <v>89</v>
      </c>
      <c r="C6759" s="39" t="s">
        <v>46</v>
      </c>
      <c r="D6759" s="39" t="s">
        <v>120</v>
      </c>
      <c r="E6759" s="40">
        <v>0</v>
      </c>
      <c r="F6759" s="41">
        <v>10.881907955778271</v>
      </c>
      <c r="G6759" s="40">
        <v>427.42716109957672</v>
      </c>
      <c r="H6759" s="41">
        <v>3.0469342276179141</v>
      </c>
    </row>
    <row r="6760" spans="1:8">
      <c r="A6760" s="38">
        <v>45119</v>
      </c>
      <c r="B6760" s="39" t="s">
        <v>89</v>
      </c>
      <c r="C6760" s="39" t="s">
        <v>46</v>
      </c>
      <c r="D6760" s="39" t="s">
        <v>121</v>
      </c>
      <c r="E6760" s="40">
        <v>0</v>
      </c>
      <c r="F6760" s="41">
        <v>2.9301180408378251E-2</v>
      </c>
      <c r="G6760" s="40">
        <v>1.494480973016832</v>
      </c>
      <c r="H6760" s="41">
        <v>8.2043305143459123E-3</v>
      </c>
    </row>
    <row r="6761" spans="1:8">
      <c r="A6761" s="38">
        <v>45119</v>
      </c>
      <c r="B6761" s="39" t="s">
        <v>89</v>
      </c>
      <c r="C6761" s="39" t="s">
        <v>46</v>
      </c>
      <c r="D6761" s="39" t="s">
        <v>122</v>
      </c>
      <c r="E6761" s="40">
        <v>0</v>
      </c>
      <c r="F6761" s="41">
        <v>0.2333586725567825</v>
      </c>
      <c r="G6761" s="40">
        <v>17.559824645966071</v>
      </c>
      <c r="H6761" s="41">
        <v>6.5340428315899091E-2</v>
      </c>
    </row>
    <row r="6762" spans="1:8">
      <c r="A6762" s="38">
        <v>45119</v>
      </c>
      <c r="B6762" s="39" t="s">
        <v>89</v>
      </c>
      <c r="C6762" s="39" t="s">
        <v>46</v>
      </c>
      <c r="D6762" s="39" t="s">
        <v>123</v>
      </c>
      <c r="E6762" s="40">
        <v>0</v>
      </c>
      <c r="F6762" s="41">
        <v>58.504971773810439</v>
      </c>
      <c r="G6762" s="40">
        <v>2346.6303113291401</v>
      </c>
      <c r="H6762" s="41">
        <v>16.381392096666929</v>
      </c>
    </row>
    <row r="6763" spans="1:8">
      <c r="A6763" s="38">
        <v>45119</v>
      </c>
      <c r="B6763" s="39" t="s">
        <v>89</v>
      </c>
      <c r="C6763" s="39" t="s">
        <v>46</v>
      </c>
      <c r="D6763" s="39" t="s">
        <v>124</v>
      </c>
      <c r="E6763" s="40">
        <v>0</v>
      </c>
      <c r="F6763" s="41">
        <v>0.81207485394892875</v>
      </c>
      <c r="G6763" s="40">
        <v>23.06592391274922</v>
      </c>
      <c r="H6763" s="41">
        <v>0.22738095910570011</v>
      </c>
    </row>
    <row r="6764" spans="1:8">
      <c r="A6764" s="38">
        <v>45119</v>
      </c>
      <c r="B6764" s="39" t="s">
        <v>89</v>
      </c>
      <c r="C6764" s="39" t="s">
        <v>47</v>
      </c>
      <c r="D6764" s="39" t="s">
        <v>185</v>
      </c>
      <c r="E6764" s="40">
        <v>0</v>
      </c>
      <c r="F6764" s="41">
        <v>1.413406643496522</v>
      </c>
      <c r="G6764" s="40">
        <v>72.089564529528374</v>
      </c>
      <c r="H6764" s="41">
        <v>0.39575386017902608</v>
      </c>
    </row>
    <row r="6765" spans="1:8">
      <c r="A6765" s="38">
        <v>45119</v>
      </c>
      <c r="B6765" s="39" t="s">
        <v>89</v>
      </c>
      <c r="C6765" s="39" t="s">
        <v>47</v>
      </c>
      <c r="D6765" s="39" t="s">
        <v>205</v>
      </c>
      <c r="E6765" s="40">
        <v>0</v>
      </c>
      <c r="F6765" s="41">
        <v>0.1071095377977721</v>
      </c>
      <c r="G6765" s="40">
        <v>5.4630279066036156</v>
      </c>
      <c r="H6765" s="41">
        <v>2.9990670583376181E-2</v>
      </c>
    </row>
    <row r="6766" spans="1:8">
      <c r="A6766" s="38">
        <v>45119</v>
      </c>
      <c r="B6766" s="39" t="s">
        <v>89</v>
      </c>
      <c r="C6766" s="39" t="s">
        <v>47</v>
      </c>
      <c r="D6766" s="39" t="s">
        <v>128</v>
      </c>
      <c r="E6766" s="40">
        <v>0</v>
      </c>
      <c r="F6766" s="41">
        <v>1.2641623724450719</v>
      </c>
      <c r="G6766" s="40">
        <v>90.344537343128664</v>
      </c>
      <c r="H6766" s="41">
        <v>0.35396546428462022</v>
      </c>
    </row>
    <row r="6767" spans="1:8">
      <c r="A6767" s="38">
        <v>45119</v>
      </c>
      <c r="B6767" s="39" t="s">
        <v>89</v>
      </c>
      <c r="C6767" s="39" t="s">
        <v>47</v>
      </c>
      <c r="D6767" s="39" t="s">
        <v>130</v>
      </c>
      <c r="E6767" s="40">
        <v>0</v>
      </c>
      <c r="F6767" s="41">
        <v>4.9809722077736289</v>
      </c>
      <c r="G6767" s="40">
        <v>152.64036070975729</v>
      </c>
      <c r="H6767" s="41">
        <v>1.394672218176616</v>
      </c>
    </row>
    <row r="6768" spans="1:8">
      <c r="A6768" s="38">
        <v>45119</v>
      </c>
      <c r="B6768" s="39" t="s">
        <v>89</v>
      </c>
      <c r="C6768" s="39" t="s">
        <v>47</v>
      </c>
      <c r="D6768" s="39" t="s">
        <v>131</v>
      </c>
      <c r="E6768" s="40">
        <v>0</v>
      </c>
      <c r="F6768" s="41">
        <v>0.19077291656512779</v>
      </c>
      <c r="G6768" s="40">
        <v>9.7302050634106561</v>
      </c>
      <c r="H6768" s="41">
        <v>5.3416416638235778E-2</v>
      </c>
    </row>
    <row r="6769" spans="1:8">
      <c r="A6769" s="38">
        <v>45119</v>
      </c>
      <c r="B6769" s="39" t="s">
        <v>89</v>
      </c>
      <c r="C6769" s="39" t="s">
        <v>47</v>
      </c>
      <c r="D6769" s="39" t="s">
        <v>132</v>
      </c>
      <c r="E6769" s="40">
        <v>0</v>
      </c>
      <c r="F6769" s="41">
        <v>11.93438368638385</v>
      </c>
      <c r="G6769" s="40">
        <v>339.46686246360099</v>
      </c>
      <c r="H6769" s="41">
        <v>3.3416274321874782</v>
      </c>
    </row>
    <row r="6770" spans="1:8">
      <c r="A6770" s="38">
        <v>45119</v>
      </c>
      <c r="B6770" s="39" t="s">
        <v>89</v>
      </c>
      <c r="C6770" s="39" t="s">
        <v>47</v>
      </c>
      <c r="D6770" s="39" t="s">
        <v>133</v>
      </c>
      <c r="E6770" s="40">
        <v>0</v>
      </c>
      <c r="F6770" s="41">
        <v>0.1080243327645859</v>
      </c>
      <c r="G6770" s="40">
        <v>5.5096862204688168</v>
      </c>
      <c r="H6770" s="41">
        <v>3.0246813174084061E-2</v>
      </c>
    </row>
    <row r="6771" spans="1:8">
      <c r="A6771" s="38">
        <v>45119</v>
      </c>
      <c r="B6771" s="39" t="s">
        <v>89</v>
      </c>
      <c r="C6771" s="39" t="s">
        <v>47</v>
      </c>
      <c r="D6771" s="39" t="s">
        <v>135</v>
      </c>
      <c r="E6771" s="40">
        <v>0</v>
      </c>
      <c r="F6771" s="41">
        <v>0.16998964817325721</v>
      </c>
      <c r="G6771" s="40">
        <v>8.6701727119538674</v>
      </c>
      <c r="H6771" s="41">
        <v>4.7597101488512011E-2</v>
      </c>
    </row>
    <row r="6772" spans="1:8">
      <c r="A6772" s="38">
        <v>45119</v>
      </c>
      <c r="B6772" s="39" t="s">
        <v>89</v>
      </c>
      <c r="C6772" s="39" t="s">
        <v>18</v>
      </c>
      <c r="D6772" s="39" t="s">
        <v>137</v>
      </c>
      <c r="E6772" s="40">
        <v>0</v>
      </c>
      <c r="F6772" s="41">
        <v>3.6736822925537669</v>
      </c>
      <c r="G6772" s="40">
        <v>274.80752403283702</v>
      </c>
      <c r="H6772" s="41">
        <v>1.0286310419150551</v>
      </c>
    </row>
    <row r="6773" spans="1:8">
      <c r="A6773" s="38">
        <v>45119</v>
      </c>
      <c r="B6773" s="39" t="s">
        <v>89</v>
      </c>
      <c r="C6773" s="39" t="s">
        <v>18</v>
      </c>
      <c r="D6773" s="39" t="s">
        <v>138</v>
      </c>
      <c r="E6773" s="40">
        <v>0</v>
      </c>
      <c r="F6773" s="41">
        <v>0</v>
      </c>
      <c r="G6773" s="40">
        <v>0</v>
      </c>
      <c r="H6773" s="41">
        <v>0</v>
      </c>
    </row>
    <row r="6774" spans="1:8">
      <c r="A6774" s="38">
        <v>45119</v>
      </c>
      <c r="B6774" s="39" t="s">
        <v>89</v>
      </c>
      <c r="C6774" s="39" t="s">
        <v>18</v>
      </c>
      <c r="D6774" s="39" t="s">
        <v>123</v>
      </c>
      <c r="E6774" s="40">
        <v>655.65381279999997</v>
      </c>
      <c r="F6774" s="41">
        <v>23.686029360282411</v>
      </c>
      <c r="G6774" s="40">
        <v>702.57757986162721</v>
      </c>
      <c r="H6774" s="41">
        <v>6.6320882208790763</v>
      </c>
    </row>
    <row r="6775" spans="1:8">
      <c r="A6775" s="38">
        <v>45119</v>
      </c>
      <c r="B6775" s="39" t="s">
        <v>89</v>
      </c>
      <c r="C6775" s="39" t="s">
        <v>48</v>
      </c>
      <c r="D6775" s="39" t="s">
        <v>123</v>
      </c>
      <c r="E6775" s="40">
        <v>194.1470223</v>
      </c>
      <c r="F6775" s="41">
        <v>33.269489295008839</v>
      </c>
      <c r="G6775" s="40">
        <v>983.82556146922843</v>
      </c>
      <c r="H6775" s="41">
        <v>9.3154570026024786</v>
      </c>
    </row>
    <row r="6776" spans="1:8">
      <c r="A6776" s="38">
        <v>45119</v>
      </c>
      <c r="B6776" s="39" t="s">
        <v>89</v>
      </c>
      <c r="C6776" s="39" t="s">
        <v>7</v>
      </c>
      <c r="D6776" s="39" t="s">
        <v>140</v>
      </c>
      <c r="E6776" s="40">
        <v>2600.3679078999999</v>
      </c>
      <c r="F6776" s="41">
        <v>98.069833839088616</v>
      </c>
      <c r="G6776" s="40">
        <v>4163.7300483665376</v>
      </c>
      <c r="H6776" s="41">
        <v>76.627546672545677</v>
      </c>
    </row>
    <row r="6777" spans="1:8">
      <c r="A6777" s="38">
        <v>45119</v>
      </c>
      <c r="B6777" s="39" t="s">
        <v>89</v>
      </c>
      <c r="C6777" s="39" t="s">
        <v>7</v>
      </c>
      <c r="D6777" s="39" t="s">
        <v>141</v>
      </c>
      <c r="E6777" s="40">
        <v>1896.5583455000001</v>
      </c>
      <c r="F6777" s="41">
        <v>134.73123477852749</v>
      </c>
      <c r="G6777" s="40">
        <v>6637.5514572568136</v>
      </c>
      <c r="H6777" s="41">
        <v>109.0266755719565</v>
      </c>
    </row>
    <row r="6778" spans="1:8">
      <c r="A6778" s="38">
        <v>45119</v>
      </c>
      <c r="B6778" s="39" t="s">
        <v>89</v>
      </c>
      <c r="C6778" s="39" t="s">
        <v>7</v>
      </c>
      <c r="D6778" s="39" t="s">
        <v>142</v>
      </c>
      <c r="E6778" s="40">
        <v>5083.9819624999991</v>
      </c>
      <c r="F6778" s="41">
        <v>157.60816370414929</v>
      </c>
      <c r="G6778" s="40">
        <v>7760.0897472041634</v>
      </c>
      <c r="H6778" s="41">
        <v>138.69518405965141</v>
      </c>
    </row>
    <row r="6779" spans="1:8">
      <c r="A6779" s="38">
        <v>45119</v>
      </c>
      <c r="B6779" s="39" t="s">
        <v>89</v>
      </c>
      <c r="C6779" s="39" t="s">
        <v>16</v>
      </c>
      <c r="D6779" s="39" t="s">
        <v>123</v>
      </c>
      <c r="E6779" s="40">
        <v>0</v>
      </c>
      <c r="F6779" s="41">
        <v>0</v>
      </c>
      <c r="G6779" s="40">
        <v>0</v>
      </c>
      <c r="H6779" s="41">
        <v>0</v>
      </c>
    </row>
    <row r="6780" spans="1:8">
      <c r="A6780" s="38">
        <v>45119</v>
      </c>
      <c r="B6780" s="39" t="s">
        <v>89</v>
      </c>
      <c r="C6780" s="39" t="s">
        <v>49</v>
      </c>
      <c r="D6780" s="39" t="s">
        <v>143</v>
      </c>
      <c r="E6780" s="40">
        <v>0</v>
      </c>
      <c r="F6780" s="41">
        <v>71.987501124652766</v>
      </c>
      <c r="G6780" s="40">
        <v>2149.7768886928211</v>
      </c>
      <c r="H6780" s="41">
        <v>20.156500314902779</v>
      </c>
    </row>
    <row r="6781" spans="1:8">
      <c r="A6781" s="38">
        <v>45119</v>
      </c>
      <c r="B6781" s="39" t="s">
        <v>89</v>
      </c>
      <c r="C6781" s="39" t="s">
        <v>49</v>
      </c>
      <c r="D6781" s="39" t="s">
        <v>144</v>
      </c>
      <c r="E6781" s="40">
        <v>0</v>
      </c>
      <c r="F6781" s="41">
        <v>0.26189953150944689</v>
      </c>
      <c r="G6781" s="40">
        <v>13.35795559181549</v>
      </c>
      <c r="H6781" s="41">
        <v>7.3331868822645155E-2</v>
      </c>
    </row>
    <row r="6782" spans="1:8">
      <c r="A6782" s="38">
        <v>45119</v>
      </c>
      <c r="B6782" s="39" t="s">
        <v>89</v>
      </c>
      <c r="C6782" s="39" t="s">
        <v>49</v>
      </c>
      <c r="D6782" s="39" t="s">
        <v>278</v>
      </c>
      <c r="E6782" s="40">
        <v>0</v>
      </c>
      <c r="F6782" s="41">
        <v>5.6719189199256849E-3</v>
      </c>
      <c r="G6782" s="40">
        <v>0.28929124315754062</v>
      </c>
      <c r="H6782" s="41">
        <v>1.5881372975791921E-3</v>
      </c>
    </row>
    <row r="6783" spans="1:8">
      <c r="A6783" s="38">
        <v>45119</v>
      </c>
      <c r="B6783" s="39" t="s">
        <v>89</v>
      </c>
      <c r="C6783" s="39" t="s">
        <v>49</v>
      </c>
      <c r="D6783" s="39" t="s">
        <v>146</v>
      </c>
      <c r="E6783" s="40">
        <v>0</v>
      </c>
      <c r="F6783" s="41">
        <v>0</v>
      </c>
      <c r="G6783" s="40">
        <v>0</v>
      </c>
      <c r="H6783" s="41">
        <v>0</v>
      </c>
    </row>
    <row r="6784" spans="1:8">
      <c r="A6784" s="38">
        <v>45119</v>
      </c>
      <c r="B6784" s="39" t="s">
        <v>89</v>
      </c>
      <c r="C6784" s="39" t="s">
        <v>49</v>
      </c>
      <c r="D6784" s="39" t="s">
        <v>147</v>
      </c>
      <c r="E6784" s="40">
        <v>0</v>
      </c>
      <c r="F6784" s="41">
        <v>0</v>
      </c>
      <c r="G6784" s="40">
        <v>0</v>
      </c>
      <c r="H6784" s="41">
        <v>0</v>
      </c>
    </row>
    <row r="6785" spans="1:8">
      <c r="A6785" s="38">
        <v>45119</v>
      </c>
      <c r="B6785" s="39" t="s">
        <v>89</v>
      </c>
      <c r="C6785" s="39" t="s">
        <v>49</v>
      </c>
      <c r="D6785" s="39" t="s">
        <v>148</v>
      </c>
      <c r="E6785" s="40">
        <v>0</v>
      </c>
      <c r="F6785" s="41">
        <v>6.2489074645668843E-2</v>
      </c>
      <c r="G6785" s="40">
        <v>3.1872003713774442</v>
      </c>
      <c r="H6785" s="41">
        <v>1.7496940900787281E-2</v>
      </c>
    </row>
    <row r="6786" spans="1:8">
      <c r="A6786" s="38">
        <v>45119</v>
      </c>
      <c r="B6786" s="39" t="s">
        <v>89</v>
      </c>
      <c r="C6786" s="39" t="s">
        <v>49</v>
      </c>
      <c r="D6786" s="39" t="s">
        <v>149</v>
      </c>
      <c r="E6786" s="40">
        <v>0</v>
      </c>
      <c r="F6786" s="41">
        <v>0</v>
      </c>
      <c r="G6786" s="40">
        <v>0</v>
      </c>
      <c r="H6786" s="41">
        <v>0</v>
      </c>
    </row>
    <row r="6787" spans="1:8">
      <c r="A6787" s="38">
        <v>45119</v>
      </c>
      <c r="B6787" s="39" t="s">
        <v>89</v>
      </c>
      <c r="C6787" s="39" t="s">
        <v>49</v>
      </c>
      <c r="D6787" s="39" t="s">
        <v>150</v>
      </c>
      <c r="E6787" s="40">
        <v>0</v>
      </c>
      <c r="F6787" s="41">
        <v>0.12715336338138389</v>
      </c>
      <c r="G6787" s="40">
        <v>6.4853456270395711</v>
      </c>
      <c r="H6787" s="41">
        <v>3.5602941746787492E-2</v>
      </c>
    </row>
    <row r="6788" spans="1:8">
      <c r="A6788" s="38">
        <v>45119</v>
      </c>
      <c r="B6788" s="39" t="s">
        <v>89</v>
      </c>
      <c r="C6788" s="39" t="s">
        <v>49</v>
      </c>
      <c r="D6788" s="39" t="s">
        <v>151</v>
      </c>
      <c r="E6788" s="40">
        <v>0</v>
      </c>
      <c r="F6788" s="41">
        <v>4.1078632679005828E-2</v>
      </c>
      <c r="G6788" s="40">
        <v>2.0951795825525079</v>
      </c>
      <c r="H6788" s="41">
        <v>1.150201715012163E-2</v>
      </c>
    </row>
    <row r="6789" spans="1:8">
      <c r="A6789" s="38">
        <v>45119</v>
      </c>
      <c r="B6789" s="39" t="s">
        <v>89</v>
      </c>
      <c r="C6789" s="39" t="s">
        <v>49</v>
      </c>
      <c r="D6789" s="39" t="s">
        <v>152</v>
      </c>
      <c r="E6789" s="40">
        <v>0</v>
      </c>
      <c r="F6789" s="41">
        <v>5.1219389672167263E-2</v>
      </c>
      <c r="G6789" s="40">
        <v>2.6123999868859031</v>
      </c>
      <c r="H6789" s="41">
        <v>1.434142910820684E-2</v>
      </c>
    </row>
    <row r="6790" spans="1:8">
      <c r="A6790" s="38">
        <v>45119</v>
      </c>
      <c r="B6790" s="39" t="s">
        <v>89</v>
      </c>
      <c r="C6790" s="39" t="s">
        <v>49</v>
      </c>
      <c r="D6790" s="39" t="s">
        <v>153</v>
      </c>
      <c r="E6790" s="40">
        <v>0</v>
      </c>
      <c r="F6790" s="41">
        <v>3.9728547481877027E-2</v>
      </c>
      <c r="G6790" s="40">
        <v>2.0263196727830119</v>
      </c>
      <c r="H6790" s="41">
        <v>1.112399329492557E-2</v>
      </c>
    </row>
    <row r="6791" spans="1:8">
      <c r="A6791" s="38">
        <v>45119</v>
      </c>
      <c r="B6791" s="39" t="s">
        <v>89</v>
      </c>
      <c r="C6791" s="39" t="s">
        <v>49</v>
      </c>
      <c r="D6791" s="39" t="s">
        <v>154</v>
      </c>
      <c r="E6791" s="40">
        <v>0</v>
      </c>
      <c r="F6791" s="41">
        <v>7.0548402762441249</v>
      </c>
      <c r="G6791" s="40">
        <v>199.62778678103589</v>
      </c>
      <c r="H6791" s="41">
        <v>1.9753552773483549</v>
      </c>
    </row>
    <row r="6792" spans="1:8">
      <c r="A6792" s="38">
        <v>45119</v>
      </c>
      <c r="B6792" s="39" t="s">
        <v>89</v>
      </c>
      <c r="C6792" s="39" t="s">
        <v>49</v>
      </c>
      <c r="D6792" s="39" t="s">
        <v>155</v>
      </c>
      <c r="E6792" s="40">
        <v>0</v>
      </c>
      <c r="F6792" s="41">
        <v>0</v>
      </c>
      <c r="G6792" s="40">
        <v>0</v>
      </c>
      <c r="H6792" s="41">
        <v>0</v>
      </c>
    </row>
    <row r="6793" spans="1:8">
      <c r="A6793" s="38">
        <v>45119</v>
      </c>
      <c r="B6793" s="39" t="s">
        <v>89</v>
      </c>
      <c r="C6793" s="39" t="s">
        <v>49</v>
      </c>
      <c r="D6793" s="39" t="s">
        <v>157</v>
      </c>
      <c r="E6793" s="40">
        <v>0</v>
      </c>
      <c r="F6793" s="41">
        <v>0</v>
      </c>
      <c r="G6793" s="40">
        <v>0</v>
      </c>
      <c r="H6793" s="41">
        <v>0</v>
      </c>
    </row>
    <row r="6794" spans="1:8">
      <c r="A6794" s="38">
        <v>45119</v>
      </c>
      <c r="B6794" s="39" t="s">
        <v>89</v>
      </c>
      <c r="C6794" s="39" t="s">
        <v>49</v>
      </c>
      <c r="D6794" s="39" t="s">
        <v>158</v>
      </c>
      <c r="E6794" s="40">
        <v>0</v>
      </c>
      <c r="F6794" s="41">
        <v>1.2046703733019639</v>
      </c>
      <c r="G6794" s="40">
        <v>92.703727300586038</v>
      </c>
      <c r="H6794" s="41">
        <v>0.33730770452454989</v>
      </c>
    </row>
    <row r="6795" spans="1:8">
      <c r="A6795" s="38">
        <v>45119</v>
      </c>
      <c r="B6795" s="39" t="s">
        <v>89</v>
      </c>
      <c r="C6795" s="39" t="s">
        <v>49</v>
      </c>
      <c r="D6795" s="39" t="s">
        <v>263</v>
      </c>
      <c r="E6795" s="40">
        <v>0</v>
      </c>
      <c r="F6795" s="41">
        <v>1.903031568970017</v>
      </c>
      <c r="G6795" s="40">
        <v>146.44513845778931</v>
      </c>
      <c r="H6795" s="41">
        <v>0.53284883931160487</v>
      </c>
    </row>
    <row r="6796" spans="1:8">
      <c r="A6796" s="38">
        <v>45119</v>
      </c>
      <c r="B6796" s="39" t="s">
        <v>89</v>
      </c>
      <c r="C6796" s="39" t="s">
        <v>49</v>
      </c>
      <c r="D6796" s="39" t="s">
        <v>159</v>
      </c>
      <c r="E6796" s="40">
        <v>0</v>
      </c>
      <c r="F6796" s="41">
        <v>0</v>
      </c>
      <c r="G6796" s="40">
        <v>0</v>
      </c>
      <c r="H6796" s="41">
        <v>0</v>
      </c>
    </row>
    <row r="6797" spans="1:8">
      <c r="A6797" s="38">
        <v>45119</v>
      </c>
      <c r="B6797" s="39" t="s">
        <v>89</v>
      </c>
      <c r="C6797" s="39" t="s">
        <v>49</v>
      </c>
      <c r="D6797" s="39" t="s">
        <v>244</v>
      </c>
      <c r="E6797" s="40">
        <v>0</v>
      </c>
      <c r="F6797" s="41">
        <v>0</v>
      </c>
      <c r="G6797" s="40">
        <v>0</v>
      </c>
      <c r="H6797" s="41">
        <v>0</v>
      </c>
    </row>
    <row r="6798" spans="1:8">
      <c r="A6798" s="38">
        <v>45119</v>
      </c>
      <c r="B6798" s="39" t="s">
        <v>89</v>
      </c>
      <c r="C6798" s="39" t="s">
        <v>49</v>
      </c>
      <c r="D6798" s="39" t="s">
        <v>209</v>
      </c>
      <c r="E6798" s="40">
        <v>0</v>
      </c>
      <c r="F6798" s="41">
        <v>0</v>
      </c>
      <c r="G6798" s="40">
        <v>0</v>
      </c>
      <c r="H6798" s="41">
        <v>0</v>
      </c>
    </row>
    <row r="6799" spans="1:8">
      <c r="A6799" s="38">
        <v>45119</v>
      </c>
      <c r="B6799" s="39" t="s">
        <v>89</v>
      </c>
      <c r="C6799" s="39" t="s">
        <v>49</v>
      </c>
      <c r="D6799" s="39" t="s">
        <v>192</v>
      </c>
      <c r="E6799" s="40">
        <v>0</v>
      </c>
      <c r="F6799" s="41">
        <v>0</v>
      </c>
      <c r="G6799" s="40">
        <v>0</v>
      </c>
      <c r="H6799" s="41">
        <v>0</v>
      </c>
    </row>
    <row r="6800" spans="1:8">
      <c r="A6800" s="38">
        <v>45119</v>
      </c>
      <c r="B6800" s="39" t="s">
        <v>89</v>
      </c>
      <c r="C6800" s="39" t="s">
        <v>49</v>
      </c>
      <c r="D6800" s="39" t="s">
        <v>261</v>
      </c>
      <c r="E6800" s="40">
        <v>0</v>
      </c>
      <c r="F6800" s="41">
        <v>7.4116214497783037E-2</v>
      </c>
      <c r="G6800" s="40">
        <v>3.7802324280184729</v>
      </c>
      <c r="H6800" s="41">
        <v>2.0752540059379251E-2</v>
      </c>
    </row>
    <row r="6801" spans="1:8">
      <c r="A6801" s="38">
        <v>45119</v>
      </c>
      <c r="B6801" s="39" t="s">
        <v>89</v>
      </c>
      <c r="C6801" s="39" t="s">
        <v>49</v>
      </c>
      <c r="D6801" s="39" t="s">
        <v>216</v>
      </c>
      <c r="E6801" s="40">
        <v>0</v>
      </c>
      <c r="F6801" s="41">
        <v>1.2046703733019639</v>
      </c>
      <c r="G6801" s="40">
        <v>92.703727300586038</v>
      </c>
      <c r="H6801" s="41">
        <v>0.33730770452454989</v>
      </c>
    </row>
    <row r="6802" spans="1:8">
      <c r="A6802" s="38">
        <v>45119</v>
      </c>
      <c r="B6802" s="39" t="s">
        <v>89</v>
      </c>
      <c r="C6802" s="39" t="s">
        <v>49</v>
      </c>
      <c r="D6802" s="39" t="s">
        <v>210</v>
      </c>
      <c r="E6802" s="40">
        <v>0</v>
      </c>
      <c r="F6802" s="41">
        <v>0</v>
      </c>
      <c r="G6802" s="40">
        <v>0</v>
      </c>
      <c r="H6802" s="41">
        <v>0</v>
      </c>
    </row>
    <row r="6803" spans="1:8">
      <c r="A6803" s="38">
        <v>45119</v>
      </c>
      <c r="B6803" s="39" t="s">
        <v>89</v>
      </c>
      <c r="C6803" s="39" t="s">
        <v>49</v>
      </c>
      <c r="D6803" s="39" t="s">
        <v>294</v>
      </c>
      <c r="E6803" s="40">
        <v>0</v>
      </c>
      <c r="F6803" s="41">
        <v>4.6996915875445668E-2</v>
      </c>
      <c r="G6803" s="40">
        <v>2.3970364192646412</v>
      </c>
      <c r="H6803" s="41">
        <v>1.315913644512479E-2</v>
      </c>
    </row>
    <row r="6804" spans="1:8">
      <c r="A6804" s="38">
        <v>45119</v>
      </c>
      <c r="B6804" s="39" t="s">
        <v>89</v>
      </c>
      <c r="C6804" s="39" t="s">
        <v>49</v>
      </c>
      <c r="D6804" s="39" t="s">
        <v>234</v>
      </c>
      <c r="E6804" s="40">
        <v>0</v>
      </c>
      <c r="F6804" s="41">
        <v>5.3496521055475837E-2</v>
      </c>
      <c r="G6804" s="40">
        <v>2.728543073204742</v>
      </c>
      <c r="H6804" s="41">
        <v>1.497902589553324E-2</v>
      </c>
    </row>
    <row r="6805" spans="1:8">
      <c r="A6805" s="38">
        <v>45119</v>
      </c>
      <c r="B6805" s="39" t="s">
        <v>89</v>
      </c>
      <c r="C6805" s="39" t="s">
        <v>49</v>
      </c>
      <c r="D6805" s="39" t="s">
        <v>225</v>
      </c>
      <c r="E6805" s="40">
        <v>0</v>
      </c>
      <c r="F6805" s="41">
        <v>0</v>
      </c>
      <c r="G6805" s="40">
        <v>0</v>
      </c>
      <c r="H6805" s="41">
        <v>0</v>
      </c>
    </row>
    <row r="6806" spans="1:8">
      <c r="A6806" s="38">
        <v>45119</v>
      </c>
      <c r="B6806" s="39" t="s">
        <v>89</v>
      </c>
      <c r="C6806" s="39" t="s">
        <v>49</v>
      </c>
      <c r="D6806" s="39" t="s">
        <v>162</v>
      </c>
      <c r="E6806" s="40">
        <v>0</v>
      </c>
      <c r="F6806" s="41">
        <v>0</v>
      </c>
      <c r="G6806" s="40">
        <v>0</v>
      </c>
      <c r="H6806" s="41">
        <v>0</v>
      </c>
    </row>
    <row r="6807" spans="1:8">
      <c r="A6807" s="38">
        <v>45119</v>
      </c>
      <c r="B6807" s="39" t="s">
        <v>89</v>
      </c>
      <c r="C6807" s="39" t="s">
        <v>49</v>
      </c>
      <c r="D6807" s="39" t="s">
        <v>298</v>
      </c>
      <c r="E6807" s="40">
        <v>0</v>
      </c>
      <c r="F6807" s="41">
        <v>0.95151578448500873</v>
      </c>
      <c r="G6807" s="40">
        <v>73.22256922889467</v>
      </c>
      <c r="H6807" s="41">
        <v>0.26642441965580238</v>
      </c>
    </row>
    <row r="6808" spans="1:8">
      <c r="A6808" s="38">
        <v>45119</v>
      </c>
      <c r="B6808" s="39" t="s">
        <v>89</v>
      </c>
      <c r="C6808" s="39" t="s">
        <v>49</v>
      </c>
      <c r="D6808" s="39" t="s">
        <v>284</v>
      </c>
      <c r="E6808" s="40">
        <v>0</v>
      </c>
      <c r="F6808" s="41">
        <v>2.4349075653077399E-2</v>
      </c>
      <c r="G6808" s="40">
        <v>1.2419032191504</v>
      </c>
      <c r="H6808" s="41">
        <v>6.8177411828616724E-3</v>
      </c>
    </row>
    <row r="6809" spans="1:8">
      <c r="A6809" s="38">
        <v>45119</v>
      </c>
      <c r="B6809" s="39" t="s">
        <v>89</v>
      </c>
      <c r="C6809" s="39" t="s">
        <v>49</v>
      </c>
      <c r="D6809" s="39" t="s">
        <v>166</v>
      </c>
      <c r="E6809" s="40">
        <v>0</v>
      </c>
      <c r="F6809" s="41">
        <v>74.799201478745985</v>
      </c>
      <c r="G6809" s="40">
        <v>2983.9516217222199</v>
      </c>
      <c r="H6809" s="41">
        <v>20.94377641404888</v>
      </c>
    </row>
    <row r="6810" spans="1:8">
      <c r="A6810" s="38">
        <v>45119</v>
      </c>
      <c r="B6810" s="39" t="s">
        <v>89</v>
      </c>
      <c r="C6810" s="39" t="s">
        <v>49</v>
      </c>
      <c r="D6810" s="39" t="s">
        <v>167</v>
      </c>
      <c r="E6810" s="40">
        <v>0</v>
      </c>
      <c r="F6810" s="41">
        <v>0.13695553312806821</v>
      </c>
      <c r="G6810" s="40">
        <v>6.9852966862300816</v>
      </c>
      <c r="H6810" s="41">
        <v>3.8347549275859101E-2</v>
      </c>
    </row>
    <row r="6811" spans="1:8">
      <c r="A6811" s="38">
        <v>45119</v>
      </c>
      <c r="B6811" s="39" t="s">
        <v>89</v>
      </c>
      <c r="C6811" s="39" t="s">
        <v>49</v>
      </c>
      <c r="D6811" s="39" t="s">
        <v>168</v>
      </c>
      <c r="E6811" s="40">
        <v>0</v>
      </c>
      <c r="F6811" s="41">
        <v>5.3654842355434784</v>
      </c>
      <c r="G6811" s="40">
        <v>397.11852274825839</v>
      </c>
      <c r="H6811" s="41">
        <v>1.5023355859521741</v>
      </c>
    </row>
    <row r="6812" spans="1:8">
      <c r="A6812" s="38">
        <v>45119</v>
      </c>
      <c r="B6812" s="39" t="s">
        <v>89</v>
      </c>
      <c r="C6812" s="39" t="s">
        <v>49</v>
      </c>
      <c r="D6812" s="39" t="s">
        <v>195</v>
      </c>
      <c r="E6812" s="40">
        <v>0</v>
      </c>
      <c r="F6812" s="41">
        <v>75.022808870634307</v>
      </c>
      <c r="G6812" s="40">
        <v>2224.4910217190941</v>
      </c>
      <c r="H6812" s="41">
        <v>21.006386483777611</v>
      </c>
    </row>
    <row r="6813" spans="1:8">
      <c r="A6813" s="38">
        <v>45119</v>
      </c>
      <c r="B6813" s="39" t="s">
        <v>89</v>
      </c>
      <c r="C6813" s="39" t="s">
        <v>49</v>
      </c>
      <c r="D6813" s="39" t="s">
        <v>169</v>
      </c>
      <c r="E6813" s="40">
        <v>0</v>
      </c>
      <c r="F6813" s="41">
        <v>2.6331727418131021</v>
      </c>
      <c r="G6813" s="40">
        <v>196.82380893674201</v>
      </c>
      <c r="H6813" s="41">
        <v>0.73728836770766848</v>
      </c>
    </row>
    <row r="6814" spans="1:8">
      <c r="A6814" s="38">
        <v>45119</v>
      </c>
      <c r="B6814" s="39" t="s">
        <v>89</v>
      </c>
      <c r="C6814" s="39" t="s">
        <v>49</v>
      </c>
      <c r="D6814" s="39" t="s">
        <v>170</v>
      </c>
      <c r="E6814" s="40">
        <v>0</v>
      </c>
      <c r="F6814" s="41">
        <v>6.8692959734742987E-2</v>
      </c>
      <c r="G6814" s="40">
        <v>3.503624081794007</v>
      </c>
      <c r="H6814" s="41">
        <v>1.923402872572804E-2</v>
      </c>
    </row>
    <row r="6815" spans="1:8">
      <c r="A6815" s="38">
        <v>45119</v>
      </c>
      <c r="B6815" s="39" t="s">
        <v>89</v>
      </c>
      <c r="C6815" s="39" t="s">
        <v>49</v>
      </c>
      <c r="D6815" s="39" t="s">
        <v>171</v>
      </c>
      <c r="E6815" s="40">
        <v>0</v>
      </c>
      <c r="F6815" s="41">
        <v>0</v>
      </c>
      <c r="G6815" s="40">
        <v>0</v>
      </c>
      <c r="H6815" s="41">
        <v>0</v>
      </c>
    </row>
    <row r="6816" spans="1:8">
      <c r="A6816" s="38">
        <v>45119</v>
      </c>
      <c r="B6816" s="39" t="s">
        <v>89</v>
      </c>
      <c r="C6816" s="39" t="s">
        <v>50</v>
      </c>
      <c r="D6816" s="39" t="s">
        <v>172</v>
      </c>
      <c r="E6816" s="40">
        <v>0</v>
      </c>
      <c r="F6816" s="41">
        <v>0.98272221476793309</v>
      </c>
      <c r="G6816" s="40">
        <v>50.122883490103177</v>
      </c>
      <c r="H6816" s="41">
        <v>0.27516222013502128</v>
      </c>
    </row>
    <row r="6817" spans="1:8">
      <c r="A6817" s="38">
        <v>45119</v>
      </c>
      <c r="B6817" s="39" t="s">
        <v>89</v>
      </c>
      <c r="C6817" s="39" t="s">
        <v>50</v>
      </c>
      <c r="D6817" s="39" t="s">
        <v>173</v>
      </c>
      <c r="E6817" s="40">
        <v>0</v>
      </c>
      <c r="F6817" s="41">
        <v>7.437860299971196</v>
      </c>
      <c r="G6817" s="40">
        <v>212.75312488292431</v>
      </c>
      <c r="H6817" s="41">
        <v>2.082600883991935</v>
      </c>
    </row>
    <row r="6818" spans="1:8">
      <c r="A6818" s="38">
        <v>45119</v>
      </c>
      <c r="B6818" s="39" t="s">
        <v>89</v>
      </c>
      <c r="C6818" s="39" t="s">
        <v>50</v>
      </c>
      <c r="D6818" s="39" t="s">
        <v>13</v>
      </c>
      <c r="E6818" s="40">
        <v>0</v>
      </c>
      <c r="F6818" s="41">
        <v>4.4634159202377699</v>
      </c>
      <c r="G6818" s="40">
        <v>126.2428568069314</v>
      </c>
      <c r="H6818" s="41">
        <v>1.2497564576665761</v>
      </c>
    </row>
    <row r="6819" spans="1:8">
      <c r="A6819" s="38">
        <v>45119</v>
      </c>
      <c r="B6819" s="39" t="s">
        <v>89</v>
      </c>
      <c r="C6819" s="39" t="s">
        <v>50</v>
      </c>
      <c r="D6819" s="39" t="s">
        <v>15</v>
      </c>
      <c r="E6819" s="40">
        <v>0</v>
      </c>
      <c r="F6819" s="41">
        <v>0</v>
      </c>
      <c r="G6819" s="40">
        <v>0</v>
      </c>
      <c r="H6819" s="41">
        <v>0</v>
      </c>
    </row>
    <row r="6820" spans="1:8">
      <c r="A6820" s="38">
        <v>45119</v>
      </c>
      <c r="B6820" s="39" t="s">
        <v>89</v>
      </c>
      <c r="C6820" s="39" t="s">
        <v>50</v>
      </c>
      <c r="D6820" s="39" t="s">
        <v>174</v>
      </c>
      <c r="E6820" s="40">
        <v>0</v>
      </c>
      <c r="F6820" s="41">
        <v>3.0738511857825761E-2</v>
      </c>
      <c r="G6820" s="40">
        <v>1.5677908012619699</v>
      </c>
      <c r="H6820" s="41">
        <v>8.6067833201912136E-3</v>
      </c>
    </row>
    <row r="6821" spans="1:8">
      <c r="A6821" s="38">
        <v>45119</v>
      </c>
      <c r="B6821" s="39" t="s">
        <v>89</v>
      </c>
      <c r="C6821" s="39" t="s">
        <v>50</v>
      </c>
      <c r="D6821" s="39" t="s">
        <v>213</v>
      </c>
      <c r="E6821" s="40">
        <v>0</v>
      </c>
      <c r="F6821" s="41">
        <v>0</v>
      </c>
      <c r="G6821" s="40">
        <v>0</v>
      </c>
      <c r="H6821" s="41">
        <v>0</v>
      </c>
    </row>
    <row r="6822" spans="1:8">
      <c r="A6822" s="38">
        <v>45119</v>
      </c>
      <c r="B6822" s="39" t="s">
        <v>89</v>
      </c>
      <c r="C6822" s="39" t="s">
        <v>50</v>
      </c>
      <c r="D6822" s="39" t="s">
        <v>214</v>
      </c>
      <c r="E6822" s="40">
        <v>0</v>
      </c>
      <c r="F6822" s="41">
        <v>0</v>
      </c>
      <c r="G6822" s="40">
        <v>0</v>
      </c>
      <c r="H6822" s="41">
        <v>0</v>
      </c>
    </row>
    <row r="6823" spans="1:8">
      <c r="A6823" s="38">
        <v>45119</v>
      </c>
      <c r="B6823" s="39" t="s">
        <v>89</v>
      </c>
      <c r="C6823" s="39" t="s">
        <v>50</v>
      </c>
      <c r="D6823" s="39" t="s">
        <v>175</v>
      </c>
      <c r="E6823" s="40">
        <v>0</v>
      </c>
      <c r="F6823" s="41">
        <v>0</v>
      </c>
      <c r="G6823" s="40">
        <v>0</v>
      </c>
      <c r="H6823" s="41">
        <v>0</v>
      </c>
    </row>
    <row r="6824" spans="1:8">
      <c r="A6824" s="38">
        <v>45119</v>
      </c>
      <c r="B6824" s="39" t="s">
        <v>89</v>
      </c>
      <c r="C6824" s="39" t="s">
        <v>50</v>
      </c>
      <c r="D6824" s="39" t="s">
        <v>176</v>
      </c>
      <c r="E6824" s="40">
        <v>0</v>
      </c>
      <c r="F6824" s="41">
        <v>0</v>
      </c>
      <c r="G6824" s="40">
        <v>0</v>
      </c>
      <c r="H6824" s="41">
        <v>0</v>
      </c>
    </row>
    <row r="6825" spans="1:8">
      <c r="A6825" s="38">
        <v>45119</v>
      </c>
      <c r="B6825" s="39" t="s">
        <v>89</v>
      </c>
      <c r="C6825" s="39" t="s">
        <v>50</v>
      </c>
      <c r="D6825" s="39" t="s">
        <v>198</v>
      </c>
      <c r="E6825" s="40">
        <v>0</v>
      </c>
      <c r="F6825" s="41">
        <v>0</v>
      </c>
      <c r="G6825" s="40">
        <v>0</v>
      </c>
      <c r="H6825" s="41">
        <v>0</v>
      </c>
    </row>
    <row r="6826" spans="1:8">
      <c r="A6826" s="38">
        <v>45119</v>
      </c>
      <c r="B6826" s="39" t="s">
        <v>89</v>
      </c>
      <c r="C6826" s="39" t="s">
        <v>50</v>
      </c>
      <c r="D6826" s="39" t="s">
        <v>177</v>
      </c>
      <c r="E6826" s="40">
        <v>0</v>
      </c>
      <c r="F6826" s="41">
        <v>0</v>
      </c>
      <c r="G6826" s="40">
        <v>0</v>
      </c>
      <c r="H6826" s="41">
        <v>0</v>
      </c>
    </row>
    <row r="6827" spans="1:8">
      <c r="A6827" s="38">
        <v>45119</v>
      </c>
      <c r="B6827" s="39" t="s">
        <v>89</v>
      </c>
      <c r="C6827" s="39" t="s">
        <v>50</v>
      </c>
      <c r="D6827" s="39" t="s">
        <v>178</v>
      </c>
      <c r="E6827" s="40">
        <v>0</v>
      </c>
      <c r="F6827" s="41">
        <v>0</v>
      </c>
      <c r="G6827" s="40">
        <v>0</v>
      </c>
      <c r="H6827" s="41">
        <v>0</v>
      </c>
    </row>
    <row r="6828" spans="1:8">
      <c r="A6828" s="38">
        <v>45119</v>
      </c>
      <c r="B6828" s="39" t="s">
        <v>89</v>
      </c>
      <c r="C6828" s="39" t="s">
        <v>50</v>
      </c>
      <c r="D6828" s="39" t="s">
        <v>179</v>
      </c>
      <c r="E6828" s="40">
        <v>0</v>
      </c>
      <c r="F6828" s="41">
        <v>6.3273929270352589</v>
      </c>
      <c r="G6828" s="40">
        <v>179.66126517414469</v>
      </c>
      <c r="H6828" s="41">
        <v>1.7716700195698729</v>
      </c>
    </row>
    <row r="6829" spans="1:8">
      <c r="A6829" s="38">
        <v>45119</v>
      </c>
      <c r="B6829" s="39" t="s">
        <v>89</v>
      </c>
      <c r="C6829" s="39" t="s">
        <v>50</v>
      </c>
      <c r="D6829" s="39" t="s">
        <v>8</v>
      </c>
      <c r="E6829" s="40">
        <v>0</v>
      </c>
      <c r="F6829" s="41">
        <v>1.9007274044161531</v>
      </c>
      <c r="G6829" s="40">
        <v>55.292830121778337</v>
      </c>
      <c r="H6829" s="41">
        <v>0.53220367323652296</v>
      </c>
    </row>
    <row r="6830" spans="1:8">
      <c r="A6830" s="38">
        <v>45119</v>
      </c>
      <c r="B6830" s="39" t="s">
        <v>180</v>
      </c>
      <c r="C6830" s="39" t="s">
        <v>43</v>
      </c>
      <c r="D6830" s="39" t="s">
        <v>90</v>
      </c>
      <c r="E6830" s="40">
        <v>0</v>
      </c>
      <c r="F6830" s="41">
        <v>11.954252327305049</v>
      </c>
      <c r="G6830" s="40">
        <v>1778.0509265033261</v>
      </c>
      <c r="H6830" s="41">
        <v>3.3471906516454148</v>
      </c>
    </row>
    <row r="6831" spans="1:8">
      <c r="A6831" s="38">
        <v>45119</v>
      </c>
      <c r="B6831" s="39" t="s">
        <v>180</v>
      </c>
      <c r="C6831" s="39" t="s">
        <v>44</v>
      </c>
      <c r="D6831" s="39" t="s">
        <v>91</v>
      </c>
      <c r="E6831" s="40">
        <v>0</v>
      </c>
      <c r="F6831" s="41">
        <v>25.802350805042511</v>
      </c>
      <c r="G6831" s="40">
        <v>3813.4047236917681</v>
      </c>
      <c r="H6831" s="41">
        <v>7.2246582254119041</v>
      </c>
    </row>
    <row r="6832" spans="1:8">
      <c r="A6832" s="38">
        <v>45119</v>
      </c>
      <c r="B6832" s="39" t="s">
        <v>180</v>
      </c>
      <c r="C6832" s="39" t="s">
        <v>181</v>
      </c>
      <c r="D6832" s="39" t="s">
        <v>182</v>
      </c>
      <c r="E6832" s="40">
        <v>0</v>
      </c>
      <c r="F6832" s="41">
        <v>0</v>
      </c>
      <c r="G6832" s="40">
        <v>0</v>
      </c>
      <c r="H6832" s="41">
        <v>0</v>
      </c>
    </row>
    <row r="6833" spans="1:8">
      <c r="A6833" s="38">
        <v>45119</v>
      </c>
      <c r="B6833" s="39" t="s">
        <v>180</v>
      </c>
      <c r="C6833" s="39" t="s">
        <v>45</v>
      </c>
      <c r="D6833" s="39" t="s">
        <v>92</v>
      </c>
      <c r="E6833" s="40">
        <v>0</v>
      </c>
      <c r="F6833" s="41">
        <v>39.277159608264867</v>
      </c>
      <c r="G6833" s="40">
        <v>5821.9417757424317</v>
      </c>
      <c r="H6833" s="41">
        <v>10.99760469031416</v>
      </c>
    </row>
    <row r="6834" spans="1:8">
      <c r="A6834" s="38">
        <v>45119</v>
      </c>
      <c r="B6834" s="39" t="s">
        <v>180</v>
      </c>
      <c r="C6834" s="39" t="s">
        <v>46</v>
      </c>
      <c r="D6834" s="39" t="s">
        <v>184</v>
      </c>
      <c r="E6834" s="40">
        <v>0</v>
      </c>
      <c r="F6834" s="41">
        <v>0</v>
      </c>
      <c r="G6834" s="40">
        <v>0</v>
      </c>
      <c r="H6834" s="41">
        <v>0</v>
      </c>
    </row>
    <row r="6835" spans="1:8">
      <c r="A6835" s="38">
        <v>45119</v>
      </c>
      <c r="B6835" s="39" t="s">
        <v>180</v>
      </c>
      <c r="C6835" s="39" t="s">
        <v>46</v>
      </c>
      <c r="D6835" s="39" t="s">
        <v>120</v>
      </c>
      <c r="E6835" s="40">
        <v>0</v>
      </c>
      <c r="F6835" s="41">
        <v>5.2896154106795086</v>
      </c>
      <c r="G6835" s="40">
        <v>780.37197348824645</v>
      </c>
      <c r="H6835" s="41">
        <v>1.4810923149902631</v>
      </c>
    </row>
    <row r="6836" spans="1:8">
      <c r="A6836" s="38">
        <v>45119</v>
      </c>
      <c r="B6836" s="39" t="s">
        <v>180</v>
      </c>
      <c r="C6836" s="39" t="s">
        <v>46</v>
      </c>
      <c r="D6836" s="39" t="s">
        <v>122</v>
      </c>
      <c r="E6836" s="40">
        <v>0</v>
      </c>
      <c r="F6836" s="41">
        <v>0</v>
      </c>
      <c r="G6836" s="40">
        <v>0</v>
      </c>
      <c r="H6836" s="41">
        <v>0</v>
      </c>
    </row>
    <row r="6837" spans="1:8">
      <c r="A6837" s="38">
        <v>45119</v>
      </c>
      <c r="B6837" s="39" t="s">
        <v>180</v>
      </c>
      <c r="C6837" s="39" t="s">
        <v>46</v>
      </c>
      <c r="D6837" s="39" t="s">
        <v>123</v>
      </c>
      <c r="E6837" s="40">
        <v>0</v>
      </c>
      <c r="F6837" s="41">
        <v>45.105591857941221</v>
      </c>
      <c r="G6837" s="40">
        <v>6666.2870509601453</v>
      </c>
      <c r="H6837" s="41">
        <v>12.629565720223541</v>
      </c>
    </row>
    <row r="6838" spans="1:8">
      <c r="A6838" s="38">
        <v>45119</v>
      </c>
      <c r="B6838" s="39" t="s">
        <v>180</v>
      </c>
      <c r="C6838" s="39" t="s">
        <v>46</v>
      </c>
      <c r="D6838" s="39" t="s">
        <v>124</v>
      </c>
      <c r="E6838" s="40">
        <v>0</v>
      </c>
      <c r="F6838" s="41">
        <v>0</v>
      </c>
      <c r="G6838" s="40">
        <v>0</v>
      </c>
      <c r="H6838" s="41">
        <v>0</v>
      </c>
    </row>
    <row r="6839" spans="1:8">
      <c r="A6839" s="38">
        <v>45119</v>
      </c>
      <c r="B6839" s="39" t="s">
        <v>180</v>
      </c>
      <c r="C6839" s="39" t="s">
        <v>47</v>
      </c>
      <c r="D6839" s="39" t="s">
        <v>185</v>
      </c>
      <c r="E6839" s="40">
        <v>0</v>
      </c>
      <c r="F6839" s="41">
        <v>1.8721676050810721</v>
      </c>
      <c r="G6839" s="40">
        <v>278.72693137096081</v>
      </c>
      <c r="H6839" s="41">
        <v>0.52420692942270031</v>
      </c>
    </row>
    <row r="6840" spans="1:8">
      <c r="A6840" s="38">
        <v>45119</v>
      </c>
      <c r="B6840" s="39" t="s">
        <v>180</v>
      </c>
      <c r="C6840" s="39" t="s">
        <v>47</v>
      </c>
      <c r="D6840" s="39" t="s">
        <v>230</v>
      </c>
      <c r="E6840" s="40">
        <v>0</v>
      </c>
      <c r="F6840" s="41">
        <v>0</v>
      </c>
      <c r="G6840" s="40">
        <v>0</v>
      </c>
      <c r="H6840" s="41">
        <v>0</v>
      </c>
    </row>
    <row r="6841" spans="1:8">
      <c r="A6841" s="38">
        <v>45119</v>
      </c>
      <c r="B6841" s="39" t="s">
        <v>180</v>
      </c>
      <c r="C6841" s="39" t="s">
        <v>47</v>
      </c>
      <c r="D6841" s="39" t="s">
        <v>204</v>
      </c>
      <c r="E6841" s="40">
        <v>0</v>
      </c>
      <c r="F6841" s="41">
        <v>0</v>
      </c>
      <c r="G6841" s="40">
        <v>0</v>
      </c>
      <c r="H6841" s="41">
        <v>0</v>
      </c>
    </row>
    <row r="6842" spans="1:8">
      <c r="A6842" s="38">
        <v>45119</v>
      </c>
      <c r="B6842" s="39" t="s">
        <v>180</v>
      </c>
      <c r="C6842" s="39" t="s">
        <v>47</v>
      </c>
      <c r="D6842" s="39" t="s">
        <v>231</v>
      </c>
      <c r="E6842" s="40">
        <v>0</v>
      </c>
      <c r="F6842" s="41">
        <v>0</v>
      </c>
      <c r="G6842" s="40">
        <v>0</v>
      </c>
      <c r="H6842" s="41">
        <v>0</v>
      </c>
    </row>
    <row r="6843" spans="1:8">
      <c r="A6843" s="38">
        <v>45119</v>
      </c>
      <c r="B6843" s="39" t="s">
        <v>180</v>
      </c>
      <c r="C6843" s="39" t="s">
        <v>47</v>
      </c>
      <c r="D6843" s="39" t="s">
        <v>276</v>
      </c>
      <c r="E6843" s="40">
        <v>0</v>
      </c>
      <c r="F6843" s="41">
        <v>0</v>
      </c>
      <c r="G6843" s="40">
        <v>0</v>
      </c>
      <c r="H6843" s="41">
        <v>0</v>
      </c>
    </row>
    <row r="6844" spans="1:8">
      <c r="A6844" s="38">
        <v>45119</v>
      </c>
      <c r="B6844" s="39" t="s">
        <v>180</v>
      </c>
      <c r="C6844" s="39" t="s">
        <v>47</v>
      </c>
      <c r="D6844" s="39" t="s">
        <v>128</v>
      </c>
      <c r="E6844" s="40">
        <v>0</v>
      </c>
      <c r="F6844" s="41">
        <v>0</v>
      </c>
      <c r="G6844" s="40">
        <v>0</v>
      </c>
      <c r="H6844" s="41">
        <v>0</v>
      </c>
    </row>
    <row r="6845" spans="1:8">
      <c r="A6845" s="38">
        <v>45119</v>
      </c>
      <c r="B6845" s="39" t="s">
        <v>180</v>
      </c>
      <c r="C6845" s="39" t="s">
        <v>47</v>
      </c>
      <c r="D6845" s="39" t="s">
        <v>186</v>
      </c>
      <c r="E6845" s="40">
        <v>0</v>
      </c>
      <c r="F6845" s="41">
        <v>0</v>
      </c>
      <c r="G6845" s="40">
        <v>0</v>
      </c>
      <c r="H6845" s="41">
        <v>0</v>
      </c>
    </row>
    <row r="6846" spans="1:8">
      <c r="A6846" s="38">
        <v>45119</v>
      </c>
      <c r="B6846" s="39" t="s">
        <v>180</v>
      </c>
      <c r="C6846" s="39" t="s">
        <v>47</v>
      </c>
      <c r="D6846" s="39" t="s">
        <v>130</v>
      </c>
      <c r="E6846" s="40">
        <v>0</v>
      </c>
      <c r="F6846" s="41">
        <v>0.113853247120158</v>
      </c>
      <c r="G6846" s="40">
        <v>16.934298020882249</v>
      </c>
      <c r="H6846" s="41">
        <v>3.1878909193644243E-2</v>
      </c>
    </row>
    <row r="6847" spans="1:8">
      <c r="A6847" s="38">
        <v>45119</v>
      </c>
      <c r="B6847" s="39" t="s">
        <v>180</v>
      </c>
      <c r="C6847" s="39" t="s">
        <v>47</v>
      </c>
      <c r="D6847" s="39" t="s">
        <v>132</v>
      </c>
      <c r="E6847" s="40">
        <v>0</v>
      </c>
      <c r="F6847" s="41">
        <v>0</v>
      </c>
      <c r="G6847" s="40">
        <v>0</v>
      </c>
      <c r="H6847" s="41">
        <v>0</v>
      </c>
    </row>
    <row r="6848" spans="1:8">
      <c r="A6848" s="38">
        <v>45119</v>
      </c>
      <c r="B6848" s="39" t="s">
        <v>180</v>
      </c>
      <c r="C6848" s="39" t="s">
        <v>47</v>
      </c>
      <c r="D6848" s="39" t="s">
        <v>133</v>
      </c>
      <c r="E6848" s="40">
        <v>0</v>
      </c>
      <c r="F6848" s="41">
        <v>0</v>
      </c>
      <c r="G6848" s="40">
        <v>0</v>
      </c>
      <c r="H6848" s="41">
        <v>0</v>
      </c>
    </row>
    <row r="6849" spans="1:8">
      <c r="A6849" s="38">
        <v>45119</v>
      </c>
      <c r="B6849" s="39" t="s">
        <v>180</v>
      </c>
      <c r="C6849" s="39" t="s">
        <v>47</v>
      </c>
      <c r="D6849" s="39" t="s">
        <v>136</v>
      </c>
      <c r="E6849" s="40">
        <v>0</v>
      </c>
      <c r="F6849" s="41">
        <v>0</v>
      </c>
      <c r="G6849" s="40">
        <v>0</v>
      </c>
      <c r="H6849" s="41">
        <v>0</v>
      </c>
    </row>
    <row r="6850" spans="1:8">
      <c r="A6850" s="38">
        <v>45119</v>
      </c>
      <c r="B6850" s="39" t="s">
        <v>180</v>
      </c>
      <c r="C6850" s="39" t="s">
        <v>18</v>
      </c>
      <c r="D6850" s="39" t="s">
        <v>120</v>
      </c>
      <c r="E6850" s="40">
        <v>52.983244300000003</v>
      </c>
      <c r="F6850" s="41">
        <v>3.9962338125805852</v>
      </c>
      <c r="G6850" s="40">
        <v>594.70556392802928</v>
      </c>
      <c r="H6850" s="41">
        <v>1.1189454675225641</v>
      </c>
    </row>
    <row r="6851" spans="1:8">
      <c r="A6851" s="38">
        <v>45119</v>
      </c>
      <c r="B6851" s="39" t="s">
        <v>180</v>
      </c>
      <c r="C6851" s="39" t="s">
        <v>18</v>
      </c>
      <c r="D6851" s="39" t="s">
        <v>123</v>
      </c>
      <c r="E6851" s="40">
        <v>3401.4340345999999</v>
      </c>
      <c r="F6851" s="41">
        <v>124.2828135360085</v>
      </c>
      <c r="G6851" s="40">
        <v>18428.484773773231</v>
      </c>
      <c r="H6851" s="41">
        <v>34.799187790082378</v>
      </c>
    </row>
    <row r="6852" spans="1:8">
      <c r="A6852" s="38">
        <v>45119</v>
      </c>
      <c r="B6852" s="39" t="s">
        <v>180</v>
      </c>
      <c r="C6852" s="39" t="s">
        <v>48</v>
      </c>
      <c r="D6852" s="39" t="s">
        <v>120</v>
      </c>
      <c r="E6852" s="40">
        <v>177.46790039999999</v>
      </c>
      <c r="F6852" s="41">
        <v>1.8721676050810721</v>
      </c>
      <c r="G6852" s="40">
        <v>278.72693137096081</v>
      </c>
      <c r="H6852" s="41">
        <v>0.52420692942270031</v>
      </c>
    </row>
    <row r="6853" spans="1:8">
      <c r="A6853" s="38">
        <v>45119</v>
      </c>
      <c r="B6853" s="39" t="s">
        <v>180</v>
      </c>
      <c r="C6853" s="39" t="s">
        <v>7</v>
      </c>
      <c r="D6853" s="39" t="s">
        <v>140</v>
      </c>
      <c r="E6853" s="40">
        <v>1544.0064927000001</v>
      </c>
      <c r="F6853" s="41">
        <v>113.2788073537419</v>
      </c>
      <c r="G6853" s="40">
        <v>16748.524206801569</v>
      </c>
      <c r="H6853" s="41">
        <v>84.145698632378682</v>
      </c>
    </row>
    <row r="6854" spans="1:8">
      <c r="A6854" s="38">
        <v>45119</v>
      </c>
      <c r="B6854" s="39" t="s">
        <v>180</v>
      </c>
      <c r="C6854" s="39" t="s">
        <v>7</v>
      </c>
      <c r="D6854" s="39" t="s">
        <v>187</v>
      </c>
      <c r="E6854" s="40">
        <v>0</v>
      </c>
      <c r="F6854" s="41">
        <v>0</v>
      </c>
      <c r="G6854" s="40">
        <v>0</v>
      </c>
      <c r="H6854" s="41">
        <v>0</v>
      </c>
    </row>
    <row r="6855" spans="1:8">
      <c r="A6855" s="38">
        <v>45119</v>
      </c>
      <c r="B6855" s="39" t="s">
        <v>180</v>
      </c>
      <c r="C6855" s="39" t="s">
        <v>16</v>
      </c>
      <c r="D6855" s="39" t="s">
        <v>123</v>
      </c>
      <c r="E6855" s="40">
        <v>2322.6635081999998</v>
      </c>
      <c r="F6855" s="41">
        <v>131.54229990565381</v>
      </c>
      <c r="G6855" s="40">
        <v>19507.749111323428</v>
      </c>
      <c r="H6855" s="41">
        <v>36.831843973583076</v>
      </c>
    </row>
    <row r="6856" spans="1:8">
      <c r="A6856" s="38">
        <v>45119</v>
      </c>
      <c r="B6856" s="39" t="s">
        <v>180</v>
      </c>
      <c r="C6856" s="39" t="s">
        <v>49</v>
      </c>
      <c r="D6856" s="39" t="s">
        <v>143</v>
      </c>
      <c r="E6856" s="40">
        <v>0</v>
      </c>
      <c r="F6856" s="41">
        <v>0.72469162115572372</v>
      </c>
      <c r="G6856" s="40">
        <v>107.8915537298994</v>
      </c>
      <c r="H6856" s="41">
        <v>0.20291365392360269</v>
      </c>
    </row>
    <row r="6857" spans="1:8">
      <c r="A6857" s="38">
        <v>45119</v>
      </c>
      <c r="B6857" s="39" t="s">
        <v>180</v>
      </c>
      <c r="C6857" s="39" t="s">
        <v>49</v>
      </c>
      <c r="D6857" s="39" t="s">
        <v>253</v>
      </c>
      <c r="E6857" s="40">
        <v>0</v>
      </c>
      <c r="F6857" s="41">
        <v>0</v>
      </c>
      <c r="G6857" s="40">
        <v>0</v>
      </c>
      <c r="H6857" s="41">
        <v>0</v>
      </c>
    </row>
    <row r="6858" spans="1:8">
      <c r="A6858" s="38">
        <v>45119</v>
      </c>
      <c r="B6858" s="39" t="s">
        <v>180</v>
      </c>
      <c r="C6858" s="39" t="s">
        <v>49</v>
      </c>
      <c r="D6858" s="39" t="s">
        <v>148</v>
      </c>
      <c r="E6858" s="40">
        <v>0</v>
      </c>
      <c r="F6858" s="41">
        <v>0</v>
      </c>
      <c r="G6858" s="40">
        <v>0</v>
      </c>
      <c r="H6858" s="41">
        <v>0</v>
      </c>
    </row>
    <row r="6859" spans="1:8">
      <c r="A6859" s="38">
        <v>45119</v>
      </c>
      <c r="B6859" s="39" t="s">
        <v>180</v>
      </c>
      <c r="C6859" s="39" t="s">
        <v>49</v>
      </c>
      <c r="D6859" s="39" t="s">
        <v>188</v>
      </c>
      <c r="E6859" s="40">
        <v>0</v>
      </c>
      <c r="F6859" s="41">
        <v>0</v>
      </c>
      <c r="G6859" s="40">
        <v>0</v>
      </c>
      <c r="H6859" s="41">
        <v>0</v>
      </c>
    </row>
    <row r="6860" spans="1:8">
      <c r="A6860" s="38">
        <v>45119</v>
      </c>
      <c r="B6860" s="39" t="s">
        <v>180</v>
      </c>
      <c r="C6860" s="39" t="s">
        <v>49</v>
      </c>
      <c r="D6860" s="39" t="s">
        <v>290</v>
      </c>
      <c r="E6860" s="40">
        <v>0</v>
      </c>
      <c r="F6860" s="41">
        <v>0</v>
      </c>
      <c r="G6860" s="40">
        <v>0</v>
      </c>
      <c r="H6860" s="41">
        <v>0</v>
      </c>
    </row>
    <row r="6861" spans="1:8">
      <c r="A6861" s="38">
        <v>45119</v>
      </c>
      <c r="B6861" s="39" t="s">
        <v>180</v>
      </c>
      <c r="C6861" s="39" t="s">
        <v>49</v>
      </c>
      <c r="D6861" s="39" t="s">
        <v>149</v>
      </c>
      <c r="E6861" s="40">
        <v>0</v>
      </c>
      <c r="F6861" s="41">
        <v>0.73190899882341809</v>
      </c>
      <c r="G6861" s="40">
        <v>108.2253040384356</v>
      </c>
      <c r="H6861" s="41">
        <v>0.20493451967055709</v>
      </c>
    </row>
    <row r="6862" spans="1:8">
      <c r="A6862" s="38">
        <v>45119</v>
      </c>
      <c r="B6862" s="39" t="s">
        <v>180</v>
      </c>
      <c r="C6862" s="39" t="s">
        <v>49</v>
      </c>
      <c r="D6862" s="39" t="s">
        <v>189</v>
      </c>
      <c r="E6862" s="40">
        <v>0</v>
      </c>
      <c r="F6862" s="41">
        <v>0</v>
      </c>
      <c r="G6862" s="40">
        <v>0</v>
      </c>
      <c r="H6862" s="41">
        <v>0</v>
      </c>
    </row>
    <row r="6863" spans="1:8">
      <c r="A6863" s="38">
        <v>45119</v>
      </c>
      <c r="B6863" s="39" t="s">
        <v>180</v>
      </c>
      <c r="C6863" s="39" t="s">
        <v>49</v>
      </c>
      <c r="D6863" s="39" t="s">
        <v>190</v>
      </c>
      <c r="E6863" s="40">
        <v>0</v>
      </c>
      <c r="F6863" s="41">
        <v>0</v>
      </c>
      <c r="G6863" s="40">
        <v>0</v>
      </c>
      <c r="H6863" s="41">
        <v>0</v>
      </c>
    </row>
    <row r="6864" spans="1:8">
      <c r="A6864" s="38">
        <v>45119</v>
      </c>
      <c r="B6864" s="39" t="s">
        <v>180</v>
      </c>
      <c r="C6864" s="39" t="s">
        <v>49</v>
      </c>
      <c r="D6864" s="39" t="s">
        <v>151</v>
      </c>
      <c r="E6864" s="40">
        <v>0</v>
      </c>
      <c r="F6864" s="41">
        <v>3.744335210162145</v>
      </c>
      <c r="G6864" s="40">
        <v>557.45386274192151</v>
      </c>
      <c r="H6864" s="41">
        <v>1.0484138588454011</v>
      </c>
    </row>
    <row r="6865" spans="1:8">
      <c r="A6865" s="38">
        <v>45119</v>
      </c>
      <c r="B6865" s="39" t="s">
        <v>180</v>
      </c>
      <c r="C6865" s="39" t="s">
        <v>49</v>
      </c>
      <c r="D6865" s="39" t="s">
        <v>232</v>
      </c>
      <c r="E6865" s="40">
        <v>0</v>
      </c>
      <c r="F6865" s="41">
        <v>0</v>
      </c>
      <c r="G6865" s="40">
        <v>0</v>
      </c>
      <c r="H6865" s="41">
        <v>0</v>
      </c>
    </row>
    <row r="6866" spans="1:8">
      <c r="A6866" s="38">
        <v>45119</v>
      </c>
      <c r="B6866" s="39" t="s">
        <v>180</v>
      </c>
      <c r="C6866" s="39" t="s">
        <v>49</v>
      </c>
      <c r="D6866" s="39" t="s">
        <v>154</v>
      </c>
      <c r="E6866" s="40">
        <v>0</v>
      </c>
      <c r="F6866" s="41">
        <v>0</v>
      </c>
      <c r="G6866" s="40">
        <v>0</v>
      </c>
      <c r="H6866" s="41">
        <v>0</v>
      </c>
    </row>
    <row r="6867" spans="1:8">
      <c r="A6867" s="38">
        <v>45119</v>
      </c>
      <c r="B6867" s="39" t="s">
        <v>180</v>
      </c>
      <c r="C6867" s="39" t="s">
        <v>49</v>
      </c>
      <c r="D6867" s="39" t="s">
        <v>155</v>
      </c>
      <c r="E6867" s="40">
        <v>0</v>
      </c>
      <c r="F6867" s="41">
        <v>0</v>
      </c>
      <c r="G6867" s="40">
        <v>0</v>
      </c>
      <c r="H6867" s="41">
        <v>0</v>
      </c>
    </row>
    <row r="6868" spans="1:8">
      <c r="A6868" s="38">
        <v>45119</v>
      </c>
      <c r="B6868" s="39" t="s">
        <v>180</v>
      </c>
      <c r="C6868" s="39" t="s">
        <v>49</v>
      </c>
      <c r="D6868" s="39" t="s">
        <v>191</v>
      </c>
      <c r="E6868" s="40">
        <v>0</v>
      </c>
      <c r="F6868" s="41">
        <v>0</v>
      </c>
      <c r="G6868" s="40">
        <v>0</v>
      </c>
      <c r="H6868" s="41">
        <v>0</v>
      </c>
    </row>
    <row r="6869" spans="1:8">
      <c r="A6869" s="38">
        <v>45119</v>
      </c>
      <c r="B6869" s="39" t="s">
        <v>180</v>
      </c>
      <c r="C6869" s="39" t="s">
        <v>49</v>
      </c>
      <c r="D6869" s="39" t="s">
        <v>156</v>
      </c>
      <c r="E6869" s="40">
        <v>0</v>
      </c>
      <c r="F6869" s="41">
        <v>0</v>
      </c>
      <c r="G6869" s="40">
        <v>0</v>
      </c>
      <c r="H6869" s="41">
        <v>0</v>
      </c>
    </row>
    <row r="6870" spans="1:8">
      <c r="A6870" s="38">
        <v>45119</v>
      </c>
      <c r="B6870" s="39" t="s">
        <v>180</v>
      </c>
      <c r="C6870" s="39" t="s">
        <v>49</v>
      </c>
      <c r="D6870" s="39" t="s">
        <v>263</v>
      </c>
      <c r="E6870" s="40">
        <v>0</v>
      </c>
      <c r="F6870" s="41">
        <v>0.72469162115572372</v>
      </c>
      <c r="G6870" s="40">
        <v>107.8915537298994</v>
      </c>
      <c r="H6870" s="41">
        <v>0.20291365392360269</v>
      </c>
    </row>
    <row r="6871" spans="1:8">
      <c r="A6871" s="38">
        <v>45119</v>
      </c>
      <c r="B6871" s="39" t="s">
        <v>180</v>
      </c>
      <c r="C6871" s="39" t="s">
        <v>49</v>
      </c>
      <c r="D6871" s="39" t="s">
        <v>159</v>
      </c>
      <c r="E6871" s="40">
        <v>0</v>
      </c>
      <c r="F6871" s="41">
        <v>0</v>
      </c>
      <c r="G6871" s="40">
        <v>0</v>
      </c>
      <c r="H6871" s="41">
        <v>0</v>
      </c>
    </row>
    <row r="6872" spans="1:8">
      <c r="A6872" s="38">
        <v>45119</v>
      </c>
      <c r="B6872" s="39" t="s">
        <v>180</v>
      </c>
      <c r="C6872" s="39" t="s">
        <v>49</v>
      </c>
      <c r="D6872" s="39" t="s">
        <v>244</v>
      </c>
      <c r="E6872" s="40">
        <v>0</v>
      </c>
      <c r="F6872" s="41">
        <v>0</v>
      </c>
      <c r="G6872" s="40">
        <v>0</v>
      </c>
      <c r="H6872" s="41">
        <v>0</v>
      </c>
    </row>
    <row r="6873" spans="1:8">
      <c r="A6873" s="38">
        <v>45119</v>
      </c>
      <c r="B6873" s="39" t="s">
        <v>180</v>
      </c>
      <c r="C6873" s="39" t="s">
        <v>49</v>
      </c>
      <c r="D6873" s="39" t="s">
        <v>192</v>
      </c>
      <c r="E6873" s="40">
        <v>0</v>
      </c>
      <c r="F6873" s="41">
        <v>0</v>
      </c>
      <c r="G6873" s="40">
        <v>0</v>
      </c>
      <c r="H6873" s="41">
        <v>0</v>
      </c>
    </row>
    <row r="6874" spans="1:8">
      <c r="A6874" s="38">
        <v>45119</v>
      </c>
      <c r="B6874" s="39" t="s">
        <v>180</v>
      </c>
      <c r="C6874" s="39" t="s">
        <v>49</v>
      </c>
      <c r="D6874" s="39" t="s">
        <v>266</v>
      </c>
      <c r="E6874" s="40">
        <v>0</v>
      </c>
      <c r="F6874" s="41">
        <v>0</v>
      </c>
      <c r="G6874" s="40">
        <v>0</v>
      </c>
      <c r="H6874" s="41">
        <v>0</v>
      </c>
    </row>
    <row r="6875" spans="1:8">
      <c r="A6875" s="38">
        <v>45119</v>
      </c>
      <c r="B6875" s="39" t="s">
        <v>180</v>
      </c>
      <c r="C6875" s="39" t="s">
        <v>49</v>
      </c>
      <c r="D6875" s="39" t="s">
        <v>193</v>
      </c>
      <c r="E6875" s="40">
        <v>0</v>
      </c>
      <c r="F6875" s="41">
        <v>0</v>
      </c>
      <c r="G6875" s="40">
        <v>0</v>
      </c>
      <c r="H6875" s="41">
        <v>0</v>
      </c>
    </row>
    <row r="6876" spans="1:8">
      <c r="A6876" s="38">
        <v>45119</v>
      </c>
      <c r="B6876" s="39" t="s">
        <v>180</v>
      </c>
      <c r="C6876" s="39" t="s">
        <v>49</v>
      </c>
      <c r="D6876" s="39" t="s">
        <v>245</v>
      </c>
      <c r="E6876" s="40">
        <v>0</v>
      </c>
      <c r="F6876" s="41">
        <v>0</v>
      </c>
      <c r="G6876" s="40">
        <v>0</v>
      </c>
      <c r="H6876" s="41">
        <v>0</v>
      </c>
    </row>
    <row r="6877" spans="1:8">
      <c r="A6877" s="38">
        <v>45119</v>
      </c>
      <c r="B6877" s="39" t="s">
        <v>180</v>
      </c>
      <c r="C6877" s="39" t="s">
        <v>49</v>
      </c>
      <c r="D6877" s="39" t="s">
        <v>233</v>
      </c>
      <c r="E6877" s="40">
        <v>0</v>
      </c>
      <c r="F6877" s="41">
        <v>0</v>
      </c>
      <c r="G6877" s="40">
        <v>0</v>
      </c>
      <c r="H6877" s="41">
        <v>0</v>
      </c>
    </row>
    <row r="6878" spans="1:8">
      <c r="A6878" s="38">
        <v>45119</v>
      </c>
      <c r="B6878" s="39" t="s">
        <v>180</v>
      </c>
      <c r="C6878" s="39" t="s">
        <v>49</v>
      </c>
      <c r="D6878" s="39" t="s">
        <v>248</v>
      </c>
      <c r="E6878" s="40">
        <v>0</v>
      </c>
      <c r="F6878" s="41">
        <v>0</v>
      </c>
      <c r="G6878" s="40">
        <v>0</v>
      </c>
      <c r="H6878" s="41">
        <v>0</v>
      </c>
    </row>
    <row r="6879" spans="1:8">
      <c r="A6879" s="38">
        <v>45119</v>
      </c>
      <c r="B6879" s="39" t="s">
        <v>180</v>
      </c>
      <c r="C6879" s="39" t="s">
        <v>49</v>
      </c>
      <c r="D6879" s="39" t="s">
        <v>249</v>
      </c>
      <c r="E6879" s="40">
        <v>0</v>
      </c>
      <c r="F6879" s="41">
        <v>0</v>
      </c>
      <c r="G6879" s="40">
        <v>0</v>
      </c>
      <c r="H6879" s="41">
        <v>0</v>
      </c>
    </row>
    <row r="6880" spans="1:8">
      <c r="A6880" s="38">
        <v>45119</v>
      </c>
      <c r="B6880" s="39" t="s">
        <v>180</v>
      </c>
      <c r="C6880" s="39" t="s">
        <v>49</v>
      </c>
      <c r="D6880" s="39" t="s">
        <v>277</v>
      </c>
      <c r="E6880" s="40">
        <v>0</v>
      </c>
      <c r="F6880" s="41">
        <v>0</v>
      </c>
      <c r="G6880" s="40">
        <v>0</v>
      </c>
      <c r="H6880" s="41">
        <v>0</v>
      </c>
    </row>
    <row r="6881" spans="1:8">
      <c r="A6881" s="38">
        <v>45119</v>
      </c>
      <c r="B6881" s="39" t="s">
        <v>180</v>
      </c>
      <c r="C6881" s="39" t="s">
        <v>49</v>
      </c>
      <c r="D6881" s="39" t="s">
        <v>218</v>
      </c>
      <c r="E6881" s="40">
        <v>0</v>
      </c>
      <c r="F6881" s="41">
        <v>0</v>
      </c>
      <c r="G6881" s="40">
        <v>0</v>
      </c>
      <c r="H6881" s="41">
        <v>0</v>
      </c>
    </row>
    <row r="6882" spans="1:8">
      <c r="A6882" s="38">
        <v>45119</v>
      </c>
      <c r="B6882" s="39" t="s">
        <v>180</v>
      </c>
      <c r="C6882" s="39" t="s">
        <v>49</v>
      </c>
      <c r="D6882" s="39" t="s">
        <v>235</v>
      </c>
      <c r="E6882" s="40">
        <v>0</v>
      </c>
      <c r="F6882" s="41">
        <v>0</v>
      </c>
      <c r="G6882" s="40">
        <v>0</v>
      </c>
      <c r="H6882" s="41">
        <v>0</v>
      </c>
    </row>
    <row r="6883" spans="1:8">
      <c r="A6883" s="38">
        <v>45119</v>
      </c>
      <c r="B6883" s="39" t="s">
        <v>180</v>
      </c>
      <c r="C6883" s="39" t="s">
        <v>49</v>
      </c>
      <c r="D6883" s="39" t="s">
        <v>166</v>
      </c>
      <c r="E6883" s="40">
        <v>0</v>
      </c>
      <c r="F6883" s="41">
        <v>7.2173776676944332E-3</v>
      </c>
      <c r="G6883" s="40">
        <v>0.58562524133439398</v>
      </c>
      <c r="H6883" s="41">
        <v>2.020865746954442E-3</v>
      </c>
    </row>
    <row r="6884" spans="1:8">
      <c r="A6884" s="38">
        <v>45119</v>
      </c>
      <c r="B6884" s="39" t="s">
        <v>180</v>
      </c>
      <c r="C6884" s="39" t="s">
        <v>49</v>
      </c>
      <c r="D6884" s="39" t="s">
        <v>167</v>
      </c>
      <c r="E6884" s="40">
        <v>0</v>
      </c>
      <c r="F6884" s="41">
        <v>0.72469162115572372</v>
      </c>
      <c r="G6884" s="40">
        <v>107.8915537298994</v>
      </c>
      <c r="H6884" s="41">
        <v>0.20291365392360269</v>
      </c>
    </row>
    <row r="6885" spans="1:8">
      <c r="A6885" s="38">
        <v>45119</v>
      </c>
      <c r="B6885" s="39" t="s">
        <v>180</v>
      </c>
      <c r="C6885" s="39" t="s">
        <v>49</v>
      </c>
      <c r="D6885" s="39" t="s">
        <v>168</v>
      </c>
      <c r="E6885" s="40">
        <v>0</v>
      </c>
      <c r="F6885" s="41">
        <v>0</v>
      </c>
      <c r="G6885" s="40">
        <v>0</v>
      </c>
      <c r="H6885" s="41">
        <v>0</v>
      </c>
    </row>
    <row r="6886" spans="1:8">
      <c r="A6886" s="38">
        <v>45119</v>
      </c>
      <c r="B6886" s="39" t="s">
        <v>180</v>
      </c>
      <c r="C6886" s="39" t="s">
        <v>49</v>
      </c>
      <c r="D6886" s="39" t="s">
        <v>195</v>
      </c>
      <c r="E6886" s="40">
        <v>0</v>
      </c>
      <c r="F6886" s="41">
        <v>0.72469162115572372</v>
      </c>
      <c r="G6886" s="40">
        <v>107.8915537298994</v>
      </c>
      <c r="H6886" s="41">
        <v>0.20291365392360269</v>
      </c>
    </row>
    <row r="6887" spans="1:8">
      <c r="A6887" s="38">
        <v>45119</v>
      </c>
      <c r="B6887" s="39" t="s">
        <v>180</v>
      </c>
      <c r="C6887" s="39" t="s">
        <v>49</v>
      </c>
      <c r="D6887" s="39" t="s">
        <v>169</v>
      </c>
      <c r="E6887" s="40">
        <v>0</v>
      </c>
      <c r="F6887" s="41">
        <v>0</v>
      </c>
      <c r="G6887" s="40">
        <v>0</v>
      </c>
      <c r="H6887" s="41">
        <v>0</v>
      </c>
    </row>
    <row r="6888" spans="1:8">
      <c r="A6888" s="38">
        <v>45119</v>
      </c>
      <c r="B6888" s="39" t="s">
        <v>180</v>
      </c>
      <c r="C6888" s="39" t="s">
        <v>49</v>
      </c>
      <c r="D6888" s="39" t="s">
        <v>170</v>
      </c>
      <c r="E6888" s="40">
        <v>0</v>
      </c>
      <c r="F6888" s="41">
        <v>0</v>
      </c>
      <c r="G6888" s="40">
        <v>0</v>
      </c>
      <c r="H6888" s="41">
        <v>0</v>
      </c>
    </row>
    <row r="6889" spans="1:8">
      <c r="A6889" s="38">
        <v>45119</v>
      </c>
      <c r="B6889" s="39" t="s">
        <v>180</v>
      </c>
      <c r="C6889" s="39" t="s">
        <v>49</v>
      </c>
      <c r="D6889" s="39" t="s">
        <v>171</v>
      </c>
      <c r="E6889" s="40">
        <v>0</v>
      </c>
      <c r="F6889" s="41">
        <v>0</v>
      </c>
      <c r="G6889" s="40">
        <v>0</v>
      </c>
      <c r="H6889" s="41">
        <v>0</v>
      </c>
    </row>
    <row r="6890" spans="1:8">
      <c r="A6890" s="38">
        <v>45119</v>
      </c>
      <c r="B6890" s="39" t="s">
        <v>180</v>
      </c>
      <c r="C6890" s="39" t="s">
        <v>50</v>
      </c>
      <c r="D6890" s="39" t="s">
        <v>172</v>
      </c>
      <c r="E6890" s="40">
        <v>0</v>
      </c>
      <c r="F6890" s="41">
        <v>0</v>
      </c>
      <c r="G6890" s="40">
        <v>0</v>
      </c>
      <c r="H6890" s="41">
        <v>0</v>
      </c>
    </row>
    <row r="6891" spans="1:8">
      <c r="A6891" s="38">
        <v>45119</v>
      </c>
      <c r="B6891" s="39" t="s">
        <v>180</v>
      </c>
      <c r="C6891" s="39" t="s">
        <v>50</v>
      </c>
      <c r="D6891" s="39" t="s">
        <v>173</v>
      </c>
      <c r="E6891" s="40">
        <v>0</v>
      </c>
      <c r="F6891" s="41">
        <v>0</v>
      </c>
      <c r="G6891" s="40">
        <v>0</v>
      </c>
      <c r="H6891" s="41">
        <v>0</v>
      </c>
    </row>
    <row r="6892" spans="1:8">
      <c r="A6892" s="38">
        <v>45119</v>
      </c>
      <c r="B6892" s="39" t="s">
        <v>180</v>
      </c>
      <c r="C6892" s="39" t="s">
        <v>50</v>
      </c>
      <c r="D6892" s="39" t="s">
        <v>13</v>
      </c>
      <c r="E6892" s="40">
        <v>0</v>
      </c>
      <c r="F6892" s="41">
        <v>0</v>
      </c>
      <c r="G6892" s="40">
        <v>0</v>
      </c>
      <c r="H6892" s="41">
        <v>0</v>
      </c>
    </row>
    <row r="6893" spans="1:8">
      <c r="A6893" s="38">
        <v>45119</v>
      </c>
      <c r="B6893" s="39" t="s">
        <v>180</v>
      </c>
      <c r="C6893" s="39" t="s">
        <v>50</v>
      </c>
      <c r="D6893" s="39" t="s">
        <v>15</v>
      </c>
      <c r="E6893" s="40">
        <v>0</v>
      </c>
      <c r="F6893" s="41">
        <v>0</v>
      </c>
      <c r="G6893" s="40">
        <v>0</v>
      </c>
      <c r="H6893" s="41">
        <v>0</v>
      </c>
    </row>
    <row r="6894" spans="1:8">
      <c r="A6894" s="38">
        <v>45119</v>
      </c>
      <c r="B6894" s="39" t="s">
        <v>180</v>
      </c>
      <c r="C6894" s="39" t="s">
        <v>50</v>
      </c>
      <c r="D6894" s="39" t="s">
        <v>174</v>
      </c>
      <c r="E6894" s="40">
        <v>0</v>
      </c>
      <c r="F6894" s="41">
        <v>0</v>
      </c>
      <c r="G6894" s="40">
        <v>0</v>
      </c>
      <c r="H6894" s="41">
        <v>0</v>
      </c>
    </row>
    <row r="6895" spans="1:8">
      <c r="A6895" s="38">
        <v>45119</v>
      </c>
      <c r="B6895" s="39" t="s">
        <v>180</v>
      </c>
      <c r="C6895" s="39" t="s">
        <v>50</v>
      </c>
      <c r="D6895" s="39" t="s">
        <v>176</v>
      </c>
      <c r="E6895" s="40">
        <v>0</v>
      </c>
      <c r="F6895" s="41">
        <v>0</v>
      </c>
      <c r="G6895" s="40">
        <v>0</v>
      </c>
      <c r="H6895" s="41">
        <v>0</v>
      </c>
    </row>
    <row r="6896" spans="1:8">
      <c r="A6896" s="38">
        <v>45119</v>
      </c>
      <c r="B6896" s="39" t="s">
        <v>180</v>
      </c>
      <c r="C6896" s="39" t="s">
        <v>50</v>
      </c>
      <c r="D6896" s="39" t="s">
        <v>198</v>
      </c>
      <c r="E6896" s="40">
        <v>0</v>
      </c>
      <c r="F6896" s="41">
        <v>0</v>
      </c>
      <c r="G6896" s="40">
        <v>0</v>
      </c>
      <c r="H6896" s="41">
        <v>0</v>
      </c>
    </row>
    <row r="6897" spans="1:8">
      <c r="A6897" s="38">
        <v>45119</v>
      </c>
      <c r="B6897" s="39" t="s">
        <v>180</v>
      </c>
      <c r="C6897" s="39" t="s">
        <v>50</v>
      </c>
      <c r="D6897" s="39" t="s">
        <v>177</v>
      </c>
      <c r="E6897" s="40">
        <v>0</v>
      </c>
      <c r="F6897" s="41">
        <v>0</v>
      </c>
      <c r="G6897" s="40">
        <v>0</v>
      </c>
      <c r="H6897" s="41">
        <v>0</v>
      </c>
    </row>
    <row r="6898" spans="1:8">
      <c r="A6898" s="38">
        <v>45119</v>
      </c>
      <c r="B6898" s="39" t="s">
        <v>180</v>
      </c>
      <c r="C6898" s="39" t="s">
        <v>50</v>
      </c>
      <c r="D6898" s="39" t="s">
        <v>178</v>
      </c>
      <c r="E6898" s="40">
        <v>0</v>
      </c>
      <c r="F6898" s="41">
        <v>0</v>
      </c>
      <c r="G6898" s="40">
        <v>0</v>
      </c>
      <c r="H6898" s="41">
        <v>0</v>
      </c>
    </row>
    <row r="6899" spans="1:8">
      <c r="A6899" s="38">
        <v>45119</v>
      </c>
      <c r="B6899" s="39" t="s">
        <v>180</v>
      </c>
      <c r="C6899" s="39" t="s">
        <v>50</v>
      </c>
      <c r="D6899" s="39" t="s">
        <v>179</v>
      </c>
      <c r="E6899" s="40">
        <v>0</v>
      </c>
      <c r="F6899" s="41">
        <v>0</v>
      </c>
      <c r="G6899" s="40">
        <v>0</v>
      </c>
      <c r="H6899" s="41">
        <v>0</v>
      </c>
    </row>
    <row r="6900" spans="1:8">
      <c r="A6900" s="38">
        <v>45119</v>
      </c>
      <c r="B6900" s="39" t="s">
        <v>180</v>
      </c>
      <c r="C6900" s="39" t="s">
        <v>50</v>
      </c>
      <c r="D6900" s="39" t="s">
        <v>8</v>
      </c>
      <c r="E6900" s="40">
        <v>0</v>
      </c>
      <c r="F6900" s="41">
        <v>0</v>
      </c>
      <c r="G6900" s="40">
        <v>0</v>
      </c>
      <c r="H6900" s="41">
        <v>0</v>
      </c>
    </row>
    <row r="6901" spans="1:8">
      <c r="A6901" s="38">
        <v>45120</v>
      </c>
      <c r="B6901" s="39" t="s">
        <v>89</v>
      </c>
      <c r="C6901" s="39" t="s">
        <v>43</v>
      </c>
      <c r="D6901" s="39" t="s">
        <v>90</v>
      </c>
      <c r="E6901" s="40">
        <v>0</v>
      </c>
      <c r="F6901" s="41">
        <v>103.20053712329781</v>
      </c>
      <c r="G6901" s="40">
        <v>2671.7112872788039</v>
      </c>
      <c r="H6901" s="41">
        <v>39.216204106853169</v>
      </c>
    </row>
    <row r="6902" spans="1:8">
      <c r="A6902" s="38">
        <v>45120</v>
      </c>
      <c r="B6902" s="39" t="s">
        <v>89</v>
      </c>
      <c r="C6902" s="39" t="s">
        <v>44</v>
      </c>
      <c r="D6902" s="39" t="s">
        <v>91</v>
      </c>
      <c r="E6902" s="40">
        <v>0</v>
      </c>
      <c r="F6902" s="41">
        <v>47.075779913130518</v>
      </c>
      <c r="G6902" s="40">
        <v>1741.5826432130059</v>
      </c>
      <c r="H6902" s="41">
        <v>17.888796366989599</v>
      </c>
    </row>
    <row r="6903" spans="1:8">
      <c r="A6903" s="38">
        <v>45120</v>
      </c>
      <c r="B6903" s="39" t="s">
        <v>89</v>
      </c>
      <c r="C6903" s="39" t="s">
        <v>45</v>
      </c>
      <c r="D6903" s="39" t="s">
        <v>92</v>
      </c>
      <c r="E6903" s="40">
        <v>0</v>
      </c>
      <c r="F6903" s="41">
        <v>52.340965296049482</v>
      </c>
      <c r="G6903" s="40">
        <v>2304.849716210726</v>
      </c>
      <c r="H6903" s="41">
        <v>19.889566812498799</v>
      </c>
    </row>
    <row r="6904" spans="1:8">
      <c r="A6904" s="38">
        <v>45120</v>
      </c>
      <c r="B6904" s="39" t="s">
        <v>89</v>
      </c>
      <c r="C6904" s="39" t="s">
        <v>45</v>
      </c>
      <c r="D6904" s="39" t="s">
        <v>93</v>
      </c>
      <c r="E6904" s="40">
        <v>0</v>
      </c>
      <c r="F6904" s="41">
        <v>7.1564052392333339</v>
      </c>
      <c r="G6904" s="40">
        <v>195.57458106514699</v>
      </c>
      <c r="H6904" s="41">
        <v>2.7194339909086671</v>
      </c>
    </row>
    <row r="6905" spans="1:8">
      <c r="A6905" s="38">
        <v>45120</v>
      </c>
      <c r="B6905" s="39" t="s">
        <v>89</v>
      </c>
      <c r="C6905" s="39" t="s">
        <v>45</v>
      </c>
      <c r="D6905" s="39" t="s">
        <v>94</v>
      </c>
      <c r="E6905" s="40">
        <v>0</v>
      </c>
      <c r="F6905" s="41">
        <v>0.1373489215390517</v>
      </c>
      <c r="G6905" s="40">
        <v>5.9480122752322906</v>
      </c>
      <c r="H6905" s="41">
        <v>5.2192590184839648E-2</v>
      </c>
    </row>
    <row r="6906" spans="1:8">
      <c r="A6906" s="38">
        <v>45120</v>
      </c>
      <c r="B6906" s="39" t="s">
        <v>89</v>
      </c>
      <c r="C6906" s="39" t="s">
        <v>45</v>
      </c>
      <c r="D6906" s="39" t="s">
        <v>95</v>
      </c>
      <c r="E6906" s="40">
        <v>0</v>
      </c>
      <c r="F6906" s="41">
        <v>0.1765916647457034</v>
      </c>
      <c r="G6906" s="40">
        <v>7.647452763671704</v>
      </c>
      <c r="H6906" s="41">
        <v>6.7104832603367276E-2</v>
      </c>
    </row>
    <row r="6907" spans="1:8">
      <c r="A6907" s="38">
        <v>45120</v>
      </c>
      <c r="B6907" s="39" t="s">
        <v>89</v>
      </c>
      <c r="C6907" s="39" t="s">
        <v>45</v>
      </c>
      <c r="D6907" s="39" t="s">
        <v>96</v>
      </c>
      <c r="E6907" s="40">
        <v>0</v>
      </c>
      <c r="F6907" s="41">
        <v>0.26537660844720151</v>
      </c>
      <c r="G6907" s="40">
        <v>11.49236052905353</v>
      </c>
      <c r="H6907" s="41">
        <v>0.1008431112099366</v>
      </c>
    </row>
    <row r="6908" spans="1:8">
      <c r="A6908" s="38">
        <v>45120</v>
      </c>
      <c r="B6908" s="39" t="s">
        <v>89</v>
      </c>
      <c r="C6908" s="39" t="s">
        <v>45</v>
      </c>
      <c r="D6908" s="39" t="s">
        <v>97</v>
      </c>
      <c r="E6908" s="40">
        <v>0</v>
      </c>
      <c r="F6908" s="41">
        <v>0.207607660847939</v>
      </c>
      <c r="G6908" s="40">
        <v>8.9906269471850493</v>
      </c>
      <c r="H6908" s="41">
        <v>7.8890911122216814E-2</v>
      </c>
    </row>
    <row r="6909" spans="1:8">
      <c r="A6909" s="38">
        <v>45120</v>
      </c>
      <c r="B6909" s="39" t="s">
        <v>89</v>
      </c>
      <c r="C6909" s="39" t="s">
        <v>45</v>
      </c>
      <c r="D6909" s="39" t="s">
        <v>98</v>
      </c>
      <c r="E6909" s="40">
        <v>0</v>
      </c>
      <c r="F6909" s="41">
        <v>1.9016767230597329</v>
      </c>
      <c r="G6909" s="40">
        <v>136.45416174085949</v>
      </c>
      <c r="H6909" s="41">
        <v>0.72263715476269863</v>
      </c>
    </row>
    <row r="6910" spans="1:8">
      <c r="A6910" s="38">
        <v>45120</v>
      </c>
      <c r="B6910" s="39" t="s">
        <v>89</v>
      </c>
      <c r="C6910" s="39" t="s">
        <v>45</v>
      </c>
      <c r="D6910" s="39" t="s">
        <v>100</v>
      </c>
      <c r="E6910" s="40">
        <v>0</v>
      </c>
      <c r="F6910" s="41">
        <v>0.15617801058388009</v>
      </c>
      <c r="G6910" s="40">
        <v>6.763422047039187</v>
      </c>
      <c r="H6910" s="41">
        <v>5.9347644021874459E-2</v>
      </c>
    </row>
    <row r="6911" spans="1:8">
      <c r="A6911" s="38">
        <v>45120</v>
      </c>
      <c r="B6911" s="39" t="s">
        <v>89</v>
      </c>
      <c r="C6911" s="39" t="s">
        <v>45</v>
      </c>
      <c r="D6911" s="39" t="s">
        <v>101</v>
      </c>
      <c r="E6911" s="40">
        <v>0</v>
      </c>
      <c r="F6911" s="41">
        <v>0</v>
      </c>
      <c r="G6911" s="40">
        <v>0</v>
      </c>
      <c r="H6911" s="41">
        <v>0</v>
      </c>
    </row>
    <row r="6912" spans="1:8">
      <c r="A6912" s="38">
        <v>45120</v>
      </c>
      <c r="B6912" s="39" t="s">
        <v>89</v>
      </c>
      <c r="C6912" s="39" t="s">
        <v>45</v>
      </c>
      <c r="D6912" s="39" t="s">
        <v>102</v>
      </c>
      <c r="E6912" s="40">
        <v>0</v>
      </c>
      <c r="F6912" s="41">
        <v>4.5008186230266263E-2</v>
      </c>
      <c r="G6912" s="40">
        <v>1.9491179194111721</v>
      </c>
      <c r="H6912" s="41">
        <v>1.7103110767501178E-2</v>
      </c>
    </row>
    <row r="6913" spans="1:8">
      <c r="A6913" s="38">
        <v>45120</v>
      </c>
      <c r="B6913" s="39" t="s">
        <v>89</v>
      </c>
      <c r="C6913" s="39" t="s">
        <v>45</v>
      </c>
      <c r="D6913" s="39" t="s">
        <v>103</v>
      </c>
      <c r="E6913" s="40">
        <v>0</v>
      </c>
      <c r="F6913" s="41">
        <v>5.1807047882951027E-2</v>
      </c>
      <c r="G6913" s="40">
        <v>2.243548426142723</v>
      </c>
      <c r="H6913" s="41">
        <v>1.968667819552139E-2</v>
      </c>
    </row>
    <row r="6914" spans="1:8">
      <c r="A6914" s="38">
        <v>45120</v>
      </c>
      <c r="B6914" s="39" t="s">
        <v>89</v>
      </c>
      <c r="C6914" s="39" t="s">
        <v>45</v>
      </c>
      <c r="D6914" s="39" t="s">
        <v>199</v>
      </c>
      <c r="E6914" s="40">
        <v>0</v>
      </c>
      <c r="F6914" s="41">
        <v>2.979453690027567E-2</v>
      </c>
      <c r="G6914" s="40">
        <v>1.2902778502510019</v>
      </c>
      <c r="H6914" s="41">
        <v>1.1321924022104749E-2</v>
      </c>
    </row>
    <row r="6915" spans="1:8">
      <c r="A6915" s="38">
        <v>45120</v>
      </c>
      <c r="B6915" s="39" t="s">
        <v>89</v>
      </c>
      <c r="C6915" s="39" t="s">
        <v>45</v>
      </c>
      <c r="D6915" s="39" t="s">
        <v>104</v>
      </c>
      <c r="E6915" s="40">
        <v>0</v>
      </c>
      <c r="F6915" s="41">
        <v>0</v>
      </c>
      <c r="G6915" s="40">
        <v>0</v>
      </c>
      <c r="H6915" s="41">
        <v>0</v>
      </c>
    </row>
    <row r="6916" spans="1:8">
      <c r="A6916" s="38">
        <v>45120</v>
      </c>
      <c r="B6916" s="39" t="s">
        <v>89</v>
      </c>
      <c r="C6916" s="39" t="s">
        <v>45</v>
      </c>
      <c r="D6916" s="39" t="s">
        <v>105</v>
      </c>
      <c r="E6916" s="40">
        <v>0</v>
      </c>
      <c r="F6916" s="41">
        <v>3.9352121281995542E-2</v>
      </c>
      <c r="G6916" s="40">
        <v>1.7041771993469079</v>
      </c>
      <c r="H6916" s="41">
        <v>1.495380608715831E-2</v>
      </c>
    </row>
    <row r="6917" spans="1:8">
      <c r="A6917" s="38">
        <v>45120</v>
      </c>
      <c r="B6917" s="39" t="s">
        <v>89</v>
      </c>
      <c r="C6917" s="39" t="s">
        <v>45</v>
      </c>
      <c r="D6917" s="39" t="s">
        <v>106</v>
      </c>
      <c r="E6917" s="40">
        <v>0</v>
      </c>
      <c r="F6917" s="41">
        <v>0.90226768118933354</v>
      </c>
      <c r="G6917" s="40">
        <v>66.123686109280101</v>
      </c>
      <c r="H6917" s="41">
        <v>0.34286171885194677</v>
      </c>
    </row>
    <row r="6918" spans="1:8">
      <c r="A6918" s="38">
        <v>45120</v>
      </c>
      <c r="B6918" s="39" t="s">
        <v>89</v>
      </c>
      <c r="C6918" s="39" t="s">
        <v>45</v>
      </c>
      <c r="D6918" s="39" t="s">
        <v>107</v>
      </c>
      <c r="E6918" s="40">
        <v>0</v>
      </c>
      <c r="F6918" s="41">
        <v>4.6803063530155174E-3</v>
      </c>
      <c r="G6918" s="40">
        <v>0.20268466128195109</v>
      </c>
      <c r="H6918" s="41">
        <v>1.778516414145897E-3</v>
      </c>
    </row>
    <row r="6919" spans="1:8">
      <c r="A6919" s="38">
        <v>45120</v>
      </c>
      <c r="B6919" s="39" t="s">
        <v>89</v>
      </c>
      <c r="C6919" s="39" t="s">
        <v>45</v>
      </c>
      <c r="D6919" s="39" t="s">
        <v>109</v>
      </c>
      <c r="E6919" s="40">
        <v>0</v>
      </c>
      <c r="F6919" s="41">
        <v>2.4102472964346571E-2</v>
      </c>
      <c r="G6919" s="40">
        <v>1.043778163300878</v>
      </c>
      <c r="H6919" s="41">
        <v>9.1589397264516953E-3</v>
      </c>
    </row>
    <row r="6920" spans="1:8">
      <c r="A6920" s="38">
        <v>45120</v>
      </c>
      <c r="B6920" s="39" t="s">
        <v>89</v>
      </c>
      <c r="C6920" s="39" t="s">
        <v>45</v>
      </c>
      <c r="D6920" s="39" t="s">
        <v>220</v>
      </c>
      <c r="E6920" s="40">
        <v>0</v>
      </c>
      <c r="F6920" s="41">
        <v>9.5076411365919433E-3</v>
      </c>
      <c r="G6920" s="40">
        <v>0.41173651423883478</v>
      </c>
      <c r="H6920" s="41">
        <v>3.6129036319049379E-3</v>
      </c>
    </row>
    <row r="6921" spans="1:8">
      <c r="A6921" s="38">
        <v>45120</v>
      </c>
      <c r="B6921" s="39" t="s">
        <v>89</v>
      </c>
      <c r="C6921" s="39" t="s">
        <v>45</v>
      </c>
      <c r="D6921" s="39" t="s">
        <v>112</v>
      </c>
      <c r="E6921" s="40">
        <v>0</v>
      </c>
      <c r="F6921" s="41">
        <v>0.37982638759444221</v>
      </c>
      <c r="G6921" s="40">
        <v>16.44870589847719</v>
      </c>
      <c r="H6921" s="41">
        <v>0.14433402728588801</v>
      </c>
    </row>
    <row r="6922" spans="1:8">
      <c r="A6922" s="38">
        <v>45120</v>
      </c>
      <c r="B6922" s="39" t="s">
        <v>89</v>
      </c>
      <c r="C6922" s="39" t="s">
        <v>45</v>
      </c>
      <c r="D6922" s="39" t="s">
        <v>114</v>
      </c>
      <c r="E6922" s="40">
        <v>0</v>
      </c>
      <c r="F6922" s="41">
        <v>3.716122634357478</v>
      </c>
      <c r="G6922" s="40">
        <v>102.0081824565024</v>
      </c>
      <c r="H6922" s="41">
        <v>1.4121266010558411</v>
      </c>
    </row>
    <row r="6923" spans="1:8">
      <c r="A6923" s="38">
        <v>45120</v>
      </c>
      <c r="B6923" s="39" t="s">
        <v>89</v>
      </c>
      <c r="C6923" s="39" t="s">
        <v>45</v>
      </c>
      <c r="D6923" s="39" t="s">
        <v>115</v>
      </c>
      <c r="E6923" s="40">
        <v>0</v>
      </c>
      <c r="F6923" s="41">
        <v>6.3983656569933789</v>
      </c>
      <c r="G6923" s="40">
        <v>166.25073402538689</v>
      </c>
      <c r="H6923" s="41">
        <v>2.4313789496574851</v>
      </c>
    </row>
    <row r="6924" spans="1:8">
      <c r="A6924" s="38">
        <v>45120</v>
      </c>
      <c r="B6924" s="39" t="s">
        <v>89</v>
      </c>
      <c r="C6924" s="39" t="s">
        <v>45</v>
      </c>
      <c r="D6924" s="39" t="s">
        <v>116</v>
      </c>
      <c r="E6924" s="40">
        <v>0</v>
      </c>
      <c r="F6924" s="41">
        <v>1.107845096348637</v>
      </c>
      <c r="G6924" s="40">
        <v>75.026391534094074</v>
      </c>
      <c r="H6924" s="41">
        <v>0.42098113661248221</v>
      </c>
    </row>
    <row r="6925" spans="1:8">
      <c r="A6925" s="38">
        <v>45120</v>
      </c>
      <c r="B6925" s="39" t="s">
        <v>89</v>
      </c>
      <c r="C6925" s="39" t="s">
        <v>45</v>
      </c>
      <c r="D6925" s="39" t="s">
        <v>117</v>
      </c>
      <c r="E6925" s="40">
        <v>0</v>
      </c>
      <c r="F6925" s="41">
        <v>0.16272775675563159</v>
      </c>
      <c r="G6925" s="40">
        <v>7.0470643952476246</v>
      </c>
      <c r="H6925" s="41">
        <v>6.1836547567139993E-2</v>
      </c>
    </row>
    <row r="6926" spans="1:8">
      <c r="A6926" s="38">
        <v>45120</v>
      </c>
      <c r="B6926" s="39" t="s">
        <v>89</v>
      </c>
      <c r="C6926" s="39" t="s">
        <v>45</v>
      </c>
      <c r="D6926" s="39" t="s">
        <v>118</v>
      </c>
      <c r="E6926" s="40">
        <v>0</v>
      </c>
      <c r="F6926" s="41">
        <v>26.91691256355081</v>
      </c>
      <c r="G6926" s="40">
        <v>711.80495300550092</v>
      </c>
      <c r="H6926" s="41">
        <v>10.228426774149311</v>
      </c>
    </row>
    <row r="6927" spans="1:8">
      <c r="A6927" s="38">
        <v>45120</v>
      </c>
      <c r="B6927" s="39" t="s">
        <v>89</v>
      </c>
      <c r="C6927" s="39" t="s">
        <v>45</v>
      </c>
      <c r="D6927" s="39" t="s">
        <v>119</v>
      </c>
      <c r="E6927" s="40">
        <v>0</v>
      </c>
      <c r="F6927" s="41">
        <v>11.15022374656442</v>
      </c>
      <c r="G6927" s="40">
        <v>309.60862031557218</v>
      </c>
      <c r="H6927" s="41">
        <v>4.2370850236944806</v>
      </c>
    </row>
    <row r="6928" spans="1:8">
      <c r="A6928" s="38">
        <v>45120</v>
      </c>
      <c r="B6928" s="39" t="s">
        <v>89</v>
      </c>
      <c r="C6928" s="39" t="s">
        <v>46</v>
      </c>
      <c r="D6928" s="39" t="s">
        <v>202</v>
      </c>
      <c r="E6928" s="40">
        <v>0</v>
      </c>
      <c r="F6928" s="41">
        <v>1.2450249051999939E-3</v>
      </c>
      <c r="G6928" s="40">
        <v>5.3916866154598377E-2</v>
      </c>
      <c r="H6928" s="41">
        <v>4.7310946397599791E-4</v>
      </c>
    </row>
    <row r="6929" spans="1:8">
      <c r="A6929" s="38">
        <v>45120</v>
      </c>
      <c r="B6929" s="39" t="s">
        <v>89</v>
      </c>
      <c r="C6929" s="39" t="s">
        <v>46</v>
      </c>
      <c r="D6929" s="39" t="s">
        <v>203</v>
      </c>
      <c r="E6929" s="40">
        <v>0</v>
      </c>
      <c r="F6929" s="41">
        <v>0</v>
      </c>
      <c r="G6929" s="40">
        <v>0</v>
      </c>
      <c r="H6929" s="41">
        <v>0</v>
      </c>
    </row>
    <row r="6930" spans="1:8">
      <c r="A6930" s="38">
        <v>45120</v>
      </c>
      <c r="B6930" s="39" t="s">
        <v>89</v>
      </c>
      <c r="C6930" s="39" t="s">
        <v>46</v>
      </c>
      <c r="D6930" s="39" t="s">
        <v>120</v>
      </c>
      <c r="E6930" s="40">
        <v>0</v>
      </c>
      <c r="F6930" s="41">
        <v>3.2646591656918709</v>
      </c>
      <c r="G6930" s="40">
        <v>121.785535114341</v>
      </c>
      <c r="H6930" s="41">
        <v>1.2405704829629109</v>
      </c>
    </row>
    <row r="6931" spans="1:8">
      <c r="A6931" s="38">
        <v>45120</v>
      </c>
      <c r="B6931" s="39" t="s">
        <v>89</v>
      </c>
      <c r="C6931" s="39" t="s">
        <v>46</v>
      </c>
      <c r="D6931" s="39" t="s">
        <v>121</v>
      </c>
      <c r="E6931" s="40">
        <v>0</v>
      </c>
      <c r="F6931" s="41">
        <v>1.7011935449601251E-2</v>
      </c>
      <c r="G6931" s="40">
        <v>0.73671638441600384</v>
      </c>
      <c r="H6931" s="41">
        <v>6.4645354708484743E-3</v>
      </c>
    </row>
    <row r="6932" spans="1:8">
      <c r="A6932" s="38">
        <v>45120</v>
      </c>
      <c r="B6932" s="39" t="s">
        <v>89</v>
      </c>
      <c r="C6932" s="39" t="s">
        <v>46</v>
      </c>
      <c r="D6932" s="39" t="s">
        <v>122</v>
      </c>
      <c r="E6932" s="40">
        <v>0</v>
      </c>
      <c r="F6932" s="41">
        <v>1.4168853981688949E-2</v>
      </c>
      <c r="G6932" s="40">
        <v>0.6135943148639712</v>
      </c>
      <c r="H6932" s="41">
        <v>5.3841645130417986E-3</v>
      </c>
    </row>
    <row r="6933" spans="1:8">
      <c r="A6933" s="38">
        <v>45120</v>
      </c>
      <c r="B6933" s="39" t="s">
        <v>89</v>
      </c>
      <c r="C6933" s="39" t="s">
        <v>46</v>
      </c>
      <c r="D6933" s="39" t="s">
        <v>123</v>
      </c>
      <c r="E6933" s="40">
        <v>0</v>
      </c>
      <c r="F6933" s="41">
        <v>52.648565629420517</v>
      </c>
      <c r="G6933" s="40">
        <v>1971.5640384380299</v>
      </c>
      <c r="H6933" s="41">
        <v>20.0064549391798</v>
      </c>
    </row>
    <row r="6934" spans="1:8">
      <c r="A6934" s="38">
        <v>45120</v>
      </c>
      <c r="B6934" s="39" t="s">
        <v>89</v>
      </c>
      <c r="C6934" s="39" t="s">
        <v>46</v>
      </c>
      <c r="D6934" s="39" t="s">
        <v>124</v>
      </c>
      <c r="E6934" s="40">
        <v>0</v>
      </c>
      <c r="F6934" s="41">
        <v>0.62383545888023484</v>
      </c>
      <c r="G6934" s="40">
        <v>16.337333976583519</v>
      </c>
      <c r="H6934" s="41">
        <v>0.23705747437448921</v>
      </c>
    </row>
    <row r="6935" spans="1:8">
      <c r="A6935" s="38">
        <v>45120</v>
      </c>
      <c r="B6935" s="39" t="s">
        <v>89</v>
      </c>
      <c r="C6935" s="39" t="s">
        <v>47</v>
      </c>
      <c r="D6935" s="39" t="s">
        <v>185</v>
      </c>
      <c r="E6935" s="40">
        <v>0</v>
      </c>
      <c r="F6935" s="41">
        <v>8.2837576891950579</v>
      </c>
      <c r="G6935" s="40">
        <v>308.95714355109772</v>
      </c>
      <c r="H6935" s="41">
        <v>3.1478279218941232</v>
      </c>
    </row>
    <row r="6936" spans="1:8">
      <c r="A6936" s="38">
        <v>45120</v>
      </c>
      <c r="B6936" s="39" t="s">
        <v>89</v>
      </c>
      <c r="C6936" s="39" t="s">
        <v>47</v>
      </c>
      <c r="D6936" s="39" t="s">
        <v>205</v>
      </c>
      <c r="E6936" s="40">
        <v>0</v>
      </c>
      <c r="F6936" s="41">
        <v>8.1908263480878998E-2</v>
      </c>
      <c r="G6936" s="40">
        <v>3.5471072591473418</v>
      </c>
      <c r="H6936" s="41">
        <v>3.112514012273402E-2</v>
      </c>
    </row>
    <row r="6937" spans="1:8">
      <c r="A6937" s="38">
        <v>45120</v>
      </c>
      <c r="B6937" s="39" t="s">
        <v>89</v>
      </c>
      <c r="C6937" s="39" t="s">
        <v>47</v>
      </c>
      <c r="D6937" s="39" t="s">
        <v>128</v>
      </c>
      <c r="E6937" s="40">
        <v>0</v>
      </c>
      <c r="F6937" s="41">
        <v>0.16043900001354761</v>
      </c>
      <c r="G6937" s="40">
        <v>6.9479478310664824</v>
      </c>
      <c r="H6937" s="41">
        <v>6.0966820005148081E-2</v>
      </c>
    </row>
    <row r="6938" spans="1:8">
      <c r="A6938" s="38">
        <v>45120</v>
      </c>
      <c r="B6938" s="39" t="s">
        <v>89</v>
      </c>
      <c r="C6938" s="39" t="s">
        <v>47</v>
      </c>
      <c r="D6938" s="39" t="s">
        <v>129</v>
      </c>
      <c r="E6938" s="40">
        <v>0</v>
      </c>
      <c r="F6938" s="41">
        <v>0</v>
      </c>
      <c r="G6938" s="40">
        <v>0</v>
      </c>
      <c r="H6938" s="41">
        <v>0</v>
      </c>
    </row>
    <row r="6939" spans="1:8">
      <c r="A6939" s="38">
        <v>45120</v>
      </c>
      <c r="B6939" s="39" t="s">
        <v>89</v>
      </c>
      <c r="C6939" s="39" t="s">
        <v>47</v>
      </c>
      <c r="D6939" s="39" t="s">
        <v>130</v>
      </c>
      <c r="E6939" s="40">
        <v>0</v>
      </c>
      <c r="F6939" s="41">
        <v>6.6341940362543426</v>
      </c>
      <c r="G6939" s="40">
        <v>176.4304530738207</v>
      </c>
      <c r="H6939" s="41">
        <v>2.5209937337766508</v>
      </c>
    </row>
    <row r="6940" spans="1:8">
      <c r="A6940" s="38">
        <v>45120</v>
      </c>
      <c r="B6940" s="39" t="s">
        <v>89</v>
      </c>
      <c r="C6940" s="39" t="s">
        <v>47</v>
      </c>
      <c r="D6940" s="39" t="s">
        <v>131</v>
      </c>
      <c r="E6940" s="40">
        <v>0</v>
      </c>
      <c r="F6940" s="41">
        <v>0.14588689892896969</v>
      </c>
      <c r="G6940" s="40">
        <v>6.3177566733086081</v>
      </c>
      <c r="H6940" s="41">
        <v>5.5437021593008493E-2</v>
      </c>
    </row>
    <row r="6941" spans="1:8">
      <c r="A6941" s="38">
        <v>45120</v>
      </c>
      <c r="B6941" s="39" t="s">
        <v>89</v>
      </c>
      <c r="C6941" s="39" t="s">
        <v>47</v>
      </c>
      <c r="D6941" s="39" t="s">
        <v>132</v>
      </c>
      <c r="E6941" s="40">
        <v>0</v>
      </c>
      <c r="F6941" s="41">
        <v>0.26902095941101789</v>
      </c>
      <c r="G6941" s="40">
        <v>11.65018225801316</v>
      </c>
      <c r="H6941" s="41">
        <v>0.1022279645761868</v>
      </c>
    </row>
    <row r="6942" spans="1:8">
      <c r="A6942" s="38">
        <v>45120</v>
      </c>
      <c r="B6942" s="39" t="s">
        <v>89</v>
      </c>
      <c r="C6942" s="39" t="s">
        <v>47</v>
      </c>
      <c r="D6942" s="39" t="s">
        <v>133</v>
      </c>
      <c r="E6942" s="40">
        <v>0</v>
      </c>
      <c r="F6942" s="41">
        <v>4.3608249202517442E-2</v>
      </c>
      <c r="G6942" s="40">
        <v>1.8884924515713331</v>
      </c>
      <c r="H6942" s="41">
        <v>1.6571134696956629E-2</v>
      </c>
    </row>
    <row r="6943" spans="1:8">
      <c r="A6943" s="38">
        <v>45120</v>
      </c>
      <c r="B6943" s="39" t="s">
        <v>89</v>
      </c>
      <c r="C6943" s="39" t="s">
        <v>47</v>
      </c>
      <c r="D6943" s="39" t="s">
        <v>135</v>
      </c>
      <c r="E6943" s="40">
        <v>0</v>
      </c>
      <c r="F6943" s="41">
        <v>0.12999362314386431</v>
      </c>
      <c r="G6943" s="40">
        <v>5.6294848004451534</v>
      </c>
      <c r="H6943" s="41">
        <v>4.9397576794668441E-2</v>
      </c>
    </row>
    <row r="6944" spans="1:8">
      <c r="A6944" s="38">
        <v>45120</v>
      </c>
      <c r="B6944" s="39" t="s">
        <v>89</v>
      </c>
      <c r="C6944" s="39" t="s">
        <v>18</v>
      </c>
      <c r="D6944" s="39" t="s">
        <v>137</v>
      </c>
      <c r="E6944" s="40">
        <v>0</v>
      </c>
      <c r="F6944" s="41">
        <v>2.1427064201924839</v>
      </c>
      <c r="G6944" s="40">
        <v>150.31256292998819</v>
      </c>
      <c r="H6944" s="41">
        <v>0.81422843967314407</v>
      </c>
    </row>
    <row r="6945" spans="1:8">
      <c r="A6945" s="38">
        <v>45120</v>
      </c>
      <c r="B6945" s="39" t="s">
        <v>89</v>
      </c>
      <c r="C6945" s="39" t="s">
        <v>18</v>
      </c>
      <c r="D6945" s="39" t="s">
        <v>138</v>
      </c>
      <c r="E6945" s="40">
        <v>0</v>
      </c>
      <c r="F6945" s="41">
        <v>0</v>
      </c>
      <c r="G6945" s="40">
        <v>0</v>
      </c>
      <c r="H6945" s="41">
        <v>0</v>
      </c>
    </row>
    <row r="6946" spans="1:8">
      <c r="A6946" s="38">
        <v>45120</v>
      </c>
      <c r="B6946" s="39" t="s">
        <v>89</v>
      </c>
      <c r="C6946" s="39" t="s">
        <v>18</v>
      </c>
      <c r="D6946" s="39" t="s">
        <v>123</v>
      </c>
      <c r="E6946" s="40">
        <v>581.28314929999999</v>
      </c>
      <c r="F6946" s="41">
        <v>35.607645122757702</v>
      </c>
      <c r="G6946" s="40">
        <v>1158.238914454221</v>
      </c>
      <c r="H6946" s="41">
        <v>13.53090514664793</v>
      </c>
    </row>
    <row r="6947" spans="1:8">
      <c r="A6947" s="38">
        <v>45120</v>
      </c>
      <c r="B6947" s="39" t="s">
        <v>89</v>
      </c>
      <c r="C6947" s="39" t="s">
        <v>48</v>
      </c>
      <c r="D6947" s="39" t="s">
        <v>123</v>
      </c>
      <c r="E6947" s="40">
        <v>156.80417969999999</v>
      </c>
      <c r="F6947" s="41">
        <v>21.010311585822571</v>
      </c>
      <c r="G6947" s="40">
        <v>563.99282512792206</v>
      </c>
      <c r="H6947" s="41">
        <v>7.983918402612578</v>
      </c>
    </row>
    <row r="6948" spans="1:8">
      <c r="A6948" s="38">
        <v>45120</v>
      </c>
      <c r="B6948" s="39" t="s">
        <v>89</v>
      </c>
      <c r="C6948" s="39" t="s">
        <v>7</v>
      </c>
      <c r="D6948" s="39" t="s">
        <v>140</v>
      </c>
      <c r="E6948" s="40">
        <v>2818.2777833</v>
      </c>
      <c r="F6948" s="41">
        <v>71.65585237198647</v>
      </c>
      <c r="G6948" s="40">
        <v>2847.8069592439751</v>
      </c>
      <c r="H6948" s="41">
        <v>65.648878006570172</v>
      </c>
    </row>
    <row r="6949" spans="1:8">
      <c r="A6949" s="38">
        <v>45120</v>
      </c>
      <c r="B6949" s="39" t="s">
        <v>89</v>
      </c>
      <c r="C6949" s="39" t="s">
        <v>7</v>
      </c>
      <c r="D6949" s="39" t="s">
        <v>141</v>
      </c>
      <c r="E6949" s="40">
        <v>1882.6207638000001</v>
      </c>
      <c r="F6949" s="41">
        <v>96.043455230608913</v>
      </c>
      <c r="G6949" s="40">
        <v>4338.9176037878678</v>
      </c>
      <c r="H6949" s="41">
        <v>87.141724351834128</v>
      </c>
    </row>
    <row r="6950" spans="1:8">
      <c r="A6950" s="38">
        <v>45120</v>
      </c>
      <c r="B6950" s="39" t="s">
        <v>89</v>
      </c>
      <c r="C6950" s="39" t="s">
        <v>7</v>
      </c>
      <c r="D6950" s="39" t="s">
        <v>142</v>
      </c>
      <c r="E6950" s="40">
        <v>5311.2573479000002</v>
      </c>
      <c r="F6950" s="41">
        <v>119.01136599978349</v>
      </c>
      <c r="G6950" s="40">
        <v>5222.7306443174484</v>
      </c>
      <c r="H6950" s="41">
        <v>116.6311386797878</v>
      </c>
    </row>
    <row r="6951" spans="1:8">
      <c r="A6951" s="38">
        <v>45120</v>
      </c>
      <c r="B6951" s="39" t="s">
        <v>89</v>
      </c>
      <c r="C6951" s="39" t="s">
        <v>49</v>
      </c>
      <c r="D6951" s="39" t="s">
        <v>143</v>
      </c>
      <c r="E6951" s="40">
        <v>0</v>
      </c>
      <c r="F6951" s="41">
        <v>71.070807749979437</v>
      </c>
      <c r="G6951" s="40">
        <v>1896.782640077141</v>
      </c>
      <c r="H6951" s="41">
        <v>27.006906944992188</v>
      </c>
    </row>
    <row r="6952" spans="1:8">
      <c r="A6952" s="38">
        <v>45120</v>
      </c>
      <c r="B6952" s="39" t="s">
        <v>89</v>
      </c>
      <c r="C6952" s="39" t="s">
        <v>49</v>
      </c>
      <c r="D6952" s="39" t="s">
        <v>144</v>
      </c>
      <c r="E6952" s="40">
        <v>0</v>
      </c>
      <c r="F6952" s="41">
        <v>0.17144637336949181</v>
      </c>
      <c r="G6952" s="40">
        <v>7.4246315290932294</v>
      </c>
      <c r="H6952" s="41">
        <v>6.5149621880406863E-2</v>
      </c>
    </row>
    <row r="6953" spans="1:8">
      <c r="A6953" s="38">
        <v>45120</v>
      </c>
      <c r="B6953" s="39" t="s">
        <v>89</v>
      </c>
      <c r="C6953" s="39" t="s">
        <v>49</v>
      </c>
      <c r="D6953" s="39" t="s">
        <v>278</v>
      </c>
      <c r="E6953" s="40">
        <v>0</v>
      </c>
      <c r="F6953" s="41">
        <v>4.3374011212017304E-3</v>
      </c>
      <c r="G6953" s="40">
        <v>0.18783485754694421</v>
      </c>
      <c r="H6953" s="41">
        <v>1.6482124260566581E-3</v>
      </c>
    </row>
    <row r="6954" spans="1:8">
      <c r="A6954" s="38">
        <v>45120</v>
      </c>
      <c r="B6954" s="39" t="s">
        <v>89</v>
      </c>
      <c r="C6954" s="39" t="s">
        <v>49</v>
      </c>
      <c r="D6954" s="39" t="s">
        <v>146</v>
      </c>
      <c r="E6954" s="40">
        <v>0</v>
      </c>
      <c r="F6954" s="41">
        <v>0</v>
      </c>
      <c r="G6954" s="40">
        <v>0</v>
      </c>
      <c r="H6954" s="41">
        <v>0</v>
      </c>
    </row>
    <row r="6955" spans="1:8">
      <c r="A6955" s="38">
        <v>45120</v>
      </c>
      <c r="B6955" s="39" t="s">
        <v>89</v>
      </c>
      <c r="C6955" s="39" t="s">
        <v>49</v>
      </c>
      <c r="D6955" s="39" t="s">
        <v>223</v>
      </c>
      <c r="E6955" s="40">
        <v>0</v>
      </c>
      <c r="F6955" s="41">
        <v>0</v>
      </c>
      <c r="G6955" s="40">
        <v>0</v>
      </c>
      <c r="H6955" s="41">
        <v>0</v>
      </c>
    </row>
    <row r="6956" spans="1:8">
      <c r="A6956" s="38">
        <v>45120</v>
      </c>
      <c r="B6956" s="39" t="s">
        <v>89</v>
      </c>
      <c r="C6956" s="39" t="s">
        <v>49</v>
      </c>
      <c r="D6956" s="39" t="s">
        <v>147</v>
      </c>
      <c r="E6956" s="40">
        <v>0</v>
      </c>
      <c r="F6956" s="41">
        <v>0</v>
      </c>
      <c r="G6956" s="40">
        <v>0</v>
      </c>
      <c r="H6956" s="41">
        <v>0</v>
      </c>
    </row>
    <row r="6957" spans="1:8">
      <c r="A6957" s="38">
        <v>45120</v>
      </c>
      <c r="B6957" s="39" t="s">
        <v>89</v>
      </c>
      <c r="C6957" s="39" t="s">
        <v>49</v>
      </c>
      <c r="D6957" s="39" t="s">
        <v>148</v>
      </c>
      <c r="E6957" s="40">
        <v>0</v>
      </c>
      <c r="F6957" s="41">
        <v>4.7786328799378157E-2</v>
      </c>
      <c r="G6957" s="40">
        <v>2.0694277545249822</v>
      </c>
      <c r="H6957" s="41">
        <v>1.81588049437637E-2</v>
      </c>
    </row>
    <row r="6958" spans="1:8">
      <c r="A6958" s="38">
        <v>45120</v>
      </c>
      <c r="B6958" s="39" t="s">
        <v>89</v>
      </c>
      <c r="C6958" s="39" t="s">
        <v>49</v>
      </c>
      <c r="D6958" s="39" t="s">
        <v>149</v>
      </c>
      <c r="E6958" s="40">
        <v>0</v>
      </c>
      <c r="F6958" s="41">
        <v>0</v>
      </c>
      <c r="G6958" s="40">
        <v>0</v>
      </c>
      <c r="H6958" s="41">
        <v>0</v>
      </c>
    </row>
    <row r="6959" spans="1:8">
      <c r="A6959" s="38">
        <v>45120</v>
      </c>
      <c r="B6959" s="39" t="s">
        <v>89</v>
      </c>
      <c r="C6959" s="39" t="s">
        <v>49</v>
      </c>
      <c r="D6959" s="39" t="s">
        <v>150</v>
      </c>
      <c r="E6959" s="40">
        <v>0</v>
      </c>
      <c r="F6959" s="41">
        <v>4.0262480839073858</v>
      </c>
      <c r="G6959" s="40">
        <v>104.88955977775031</v>
      </c>
      <c r="H6959" s="41">
        <v>1.5299742718848071</v>
      </c>
    </row>
    <row r="6960" spans="1:8">
      <c r="A6960" s="38">
        <v>45120</v>
      </c>
      <c r="B6960" s="39" t="s">
        <v>89</v>
      </c>
      <c r="C6960" s="39" t="s">
        <v>49</v>
      </c>
      <c r="D6960" s="39" t="s">
        <v>151</v>
      </c>
      <c r="E6960" s="40">
        <v>0</v>
      </c>
      <c r="F6960" s="41">
        <v>3.1413444013351367E-2</v>
      </c>
      <c r="G6960" s="40">
        <v>1.360386004527971</v>
      </c>
      <c r="H6960" s="41">
        <v>1.193710872507352E-2</v>
      </c>
    </row>
    <row r="6961" spans="1:8">
      <c r="A6961" s="38">
        <v>45120</v>
      </c>
      <c r="B6961" s="39" t="s">
        <v>89</v>
      </c>
      <c r="C6961" s="39" t="s">
        <v>49</v>
      </c>
      <c r="D6961" s="39" t="s">
        <v>152</v>
      </c>
      <c r="E6961" s="40">
        <v>0</v>
      </c>
      <c r="F6961" s="41">
        <v>7.8971922490287474</v>
      </c>
      <c r="G6961" s="40">
        <v>203.0535507739427</v>
      </c>
      <c r="H6961" s="41">
        <v>3.0009330546309241</v>
      </c>
    </row>
    <row r="6962" spans="1:8">
      <c r="A6962" s="38">
        <v>45120</v>
      </c>
      <c r="B6962" s="39" t="s">
        <v>89</v>
      </c>
      <c r="C6962" s="39" t="s">
        <v>49</v>
      </c>
      <c r="D6962" s="39" t="s">
        <v>153</v>
      </c>
      <c r="E6962" s="40">
        <v>0</v>
      </c>
      <c r="F6962" s="41">
        <v>3.0381013696484119E-2</v>
      </c>
      <c r="G6962" s="40">
        <v>1.315675728471654</v>
      </c>
      <c r="H6962" s="41">
        <v>1.154478520466396E-2</v>
      </c>
    </row>
    <row r="6963" spans="1:8">
      <c r="A6963" s="38">
        <v>45120</v>
      </c>
      <c r="B6963" s="39" t="s">
        <v>89</v>
      </c>
      <c r="C6963" s="39" t="s">
        <v>49</v>
      </c>
      <c r="D6963" s="39" t="s">
        <v>154</v>
      </c>
      <c r="E6963" s="40">
        <v>0</v>
      </c>
      <c r="F6963" s="41">
        <v>0.14791378191346929</v>
      </c>
      <c r="G6963" s="40">
        <v>6.4055325709070106</v>
      </c>
      <c r="H6963" s="41">
        <v>5.620723712711833E-2</v>
      </c>
    </row>
    <row r="6964" spans="1:8">
      <c r="A6964" s="38">
        <v>45120</v>
      </c>
      <c r="B6964" s="39" t="s">
        <v>89</v>
      </c>
      <c r="C6964" s="39" t="s">
        <v>49</v>
      </c>
      <c r="D6964" s="39" t="s">
        <v>155</v>
      </c>
      <c r="E6964" s="40">
        <v>0</v>
      </c>
      <c r="F6964" s="41">
        <v>3.9290120076021529</v>
      </c>
      <c r="G6964" s="40">
        <v>100.6786685018803</v>
      </c>
      <c r="H6964" s="41">
        <v>1.4930245628888179</v>
      </c>
    </row>
    <row r="6965" spans="1:8">
      <c r="A6965" s="38">
        <v>45120</v>
      </c>
      <c r="B6965" s="39" t="s">
        <v>89</v>
      </c>
      <c r="C6965" s="39" t="s">
        <v>49</v>
      </c>
      <c r="D6965" s="39" t="s">
        <v>208</v>
      </c>
      <c r="E6965" s="40">
        <v>0</v>
      </c>
      <c r="F6965" s="41">
        <v>3.9290120076021529</v>
      </c>
      <c r="G6965" s="40">
        <v>100.6786685018803</v>
      </c>
      <c r="H6965" s="41">
        <v>1.4930245628888179</v>
      </c>
    </row>
    <row r="6966" spans="1:8">
      <c r="A6966" s="38">
        <v>45120</v>
      </c>
      <c r="B6966" s="39" t="s">
        <v>89</v>
      </c>
      <c r="C6966" s="39" t="s">
        <v>49</v>
      </c>
      <c r="D6966" s="39" t="s">
        <v>157</v>
      </c>
      <c r="E6966" s="40">
        <v>0</v>
      </c>
      <c r="F6966" s="41">
        <v>0</v>
      </c>
      <c r="G6966" s="40">
        <v>0</v>
      </c>
      <c r="H6966" s="41">
        <v>0</v>
      </c>
    </row>
    <row r="6967" spans="1:8">
      <c r="A6967" s="38">
        <v>45120</v>
      </c>
      <c r="B6967" s="39" t="s">
        <v>89</v>
      </c>
      <c r="C6967" s="39" t="s">
        <v>49</v>
      </c>
      <c r="D6967" s="39" t="s">
        <v>158</v>
      </c>
      <c r="E6967" s="40">
        <v>0</v>
      </c>
      <c r="F6967" s="41">
        <v>1.338012654334653E-2</v>
      </c>
      <c r="G6967" s="40">
        <v>0.57943779996378431</v>
      </c>
      <c r="H6967" s="41">
        <v>5.0844480864716806E-3</v>
      </c>
    </row>
    <row r="6968" spans="1:8">
      <c r="A6968" s="38">
        <v>45120</v>
      </c>
      <c r="B6968" s="39" t="s">
        <v>89</v>
      </c>
      <c r="C6968" s="39" t="s">
        <v>49</v>
      </c>
      <c r="D6968" s="39" t="s">
        <v>263</v>
      </c>
      <c r="E6968" s="40">
        <v>0</v>
      </c>
      <c r="F6968" s="41">
        <v>2.1136738956241921E-2</v>
      </c>
      <c r="G6968" s="40">
        <v>0.91534452081126627</v>
      </c>
      <c r="H6968" s="41">
        <v>8.0319608033719309E-3</v>
      </c>
    </row>
    <row r="6969" spans="1:8">
      <c r="A6969" s="38">
        <v>45120</v>
      </c>
      <c r="B6969" s="39" t="s">
        <v>89</v>
      </c>
      <c r="C6969" s="39" t="s">
        <v>49</v>
      </c>
      <c r="D6969" s="39" t="s">
        <v>159</v>
      </c>
      <c r="E6969" s="40">
        <v>0</v>
      </c>
      <c r="F6969" s="41">
        <v>0</v>
      </c>
      <c r="G6969" s="40">
        <v>0</v>
      </c>
      <c r="H6969" s="41">
        <v>0</v>
      </c>
    </row>
    <row r="6970" spans="1:8">
      <c r="A6970" s="38">
        <v>45120</v>
      </c>
      <c r="B6970" s="39" t="s">
        <v>89</v>
      </c>
      <c r="C6970" s="39" t="s">
        <v>49</v>
      </c>
      <c r="D6970" s="39" t="s">
        <v>255</v>
      </c>
      <c r="E6970" s="40">
        <v>0</v>
      </c>
      <c r="F6970" s="41">
        <v>0</v>
      </c>
      <c r="G6970" s="40">
        <v>0</v>
      </c>
      <c r="H6970" s="41">
        <v>0</v>
      </c>
    </row>
    <row r="6971" spans="1:8">
      <c r="A6971" s="38">
        <v>45120</v>
      </c>
      <c r="B6971" s="39" t="s">
        <v>89</v>
      </c>
      <c r="C6971" s="39" t="s">
        <v>49</v>
      </c>
      <c r="D6971" s="39" t="s">
        <v>261</v>
      </c>
      <c r="E6971" s="40">
        <v>0</v>
      </c>
      <c r="F6971" s="41">
        <v>5.6677776322325159E-2</v>
      </c>
      <c r="G6971" s="40">
        <v>2.4544794784006259</v>
      </c>
      <c r="H6971" s="41">
        <v>2.1537555002483558E-2</v>
      </c>
    </row>
    <row r="6972" spans="1:8">
      <c r="A6972" s="38">
        <v>45120</v>
      </c>
      <c r="B6972" s="39" t="s">
        <v>89</v>
      </c>
      <c r="C6972" s="39" t="s">
        <v>49</v>
      </c>
      <c r="D6972" s="39" t="s">
        <v>216</v>
      </c>
      <c r="E6972" s="40">
        <v>0</v>
      </c>
      <c r="F6972" s="41">
        <v>1.338012654334653E-2</v>
      </c>
      <c r="G6972" s="40">
        <v>0.57943779996378431</v>
      </c>
      <c r="H6972" s="41">
        <v>5.0844480864716806E-3</v>
      </c>
    </row>
    <row r="6973" spans="1:8">
      <c r="A6973" s="38">
        <v>45120</v>
      </c>
      <c r="B6973" s="39" t="s">
        <v>89</v>
      </c>
      <c r="C6973" s="39" t="s">
        <v>49</v>
      </c>
      <c r="D6973" s="39" t="s">
        <v>294</v>
      </c>
      <c r="E6973" s="40">
        <v>0</v>
      </c>
      <c r="F6973" s="41">
        <v>3.5939243576819727E-2</v>
      </c>
      <c r="G6973" s="40">
        <v>1.556379617416273</v>
      </c>
      <c r="H6973" s="41">
        <v>1.3656912559191501E-2</v>
      </c>
    </row>
    <row r="6974" spans="1:8">
      <c r="A6974" s="38">
        <v>45120</v>
      </c>
      <c r="B6974" s="39" t="s">
        <v>89</v>
      </c>
      <c r="C6974" s="39" t="s">
        <v>49</v>
      </c>
      <c r="D6974" s="39" t="s">
        <v>234</v>
      </c>
      <c r="E6974" s="40">
        <v>0</v>
      </c>
      <c r="F6974" s="41">
        <v>4.0909588744518423E-2</v>
      </c>
      <c r="G6974" s="40">
        <v>1.7716246571176411</v>
      </c>
      <c r="H6974" s="41">
        <v>1.5545643722917E-2</v>
      </c>
    </row>
    <row r="6975" spans="1:8">
      <c r="A6975" s="38">
        <v>45120</v>
      </c>
      <c r="B6975" s="39" t="s">
        <v>89</v>
      </c>
      <c r="C6975" s="39" t="s">
        <v>49</v>
      </c>
      <c r="D6975" s="39" t="s">
        <v>298</v>
      </c>
      <c r="E6975" s="40">
        <v>0</v>
      </c>
      <c r="F6975" s="41">
        <v>1.0568369478120961E-2</v>
      </c>
      <c r="G6975" s="40">
        <v>0.45767226040563308</v>
      </c>
      <c r="H6975" s="41">
        <v>4.0159804016859646E-3</v>
      </c>
    </row>
    <row r="6976" spans="1:8">
      <c r="A6976" s="38">
        <v>45120</v>
      </c>
      <c r="B6976" s="39" t="s">
        <v>89</v>
      </c>
      <c r="C6976" s="39" t="s">
        <v>49</v>
      </c>
      <c r="D6976" s="39" t="s">
        <v>284</v>
      </c>
      <c r="E6976" s="40">
        <v>0</v>
      </c>
      <c r="F6976" s="41">
        <v>1.862010186127051E-2</v>
      </c>
      <c r="G6976" s="40">
        <v>0.80635940345132517</v>
      </c>
      <c r="H6976" s="41">
        <v>7.0756387072827926E-3</v>
      </c>
    </row>
    <row r="6977" spans="1:8">
      <c r="A6977" s="38">
        <v>45120</v>
      </c>
      <c r="B6977" s="39" t="s">
        <v>89</v>
      </c>
      <c r="C6977" s="39" t="s">
        <v>49</v>
      </c>
      <c r="D6977" s="39" t="s">
        <v>166</v>
      </c>
      <c r="E6977" s="40">
        <v>0</v>
      </c>
      <c r="F6977" s="41">
        <v>92.082033269214804</v>
      </c>
      <c r="G6977" s="40">
        <v>3383.1523951686759</v>
      </c>
      <c r="H6977" s="41">
        <v>34.991172642301628</v>
      </c>
    </row>
    <row r="6978" spans="1:8">
      <c r="A6978" s="38">
        <v>45120</v>
      </c>
      <c r="B6978" s="39" t="s">
        <v>89</v>
      </c>
      <c r="C6978" s="39" t="s">
        <v>49</v>
      </c>
      <c r="D6978" s="39" t="s">
        <v>167</v>
      </c>
      <c r="E6978" s="40">
        <v>0</v>
      </c>
      <c r="F6978" s="41">
        <v>0.134237065876816</v>
      </c>
      <c r="G6978" s="40">
        <v>5.8132507097949802</v>
      </c>
      <c r="H6978" s="41">
        <v>5.1010085033190093E-2</v>
      </c>
    </row>
    <row r="6979" spans="1:8">
      <c r="A6979" s="38">
        <v>45120</v>
      </c>
      <c r="B6979" s="39" t="s">
        <v>89</v>
      </c>
      <c r="C6979" s="39" t="s">
        <v>49</v>
      </c>
      <c r="D6979" s="39" t="s">
        <v>168</v>
      </c>
      <c r="E6979" s="40">
        <v>0</v>
      </c>
      <c r="F6979" s="41">
        <v>0.51771612079416962</v>
      </c>
      <c r="G6979" s="40">
        <v>22.42013848426047</v>
      </c>
      <c r="H6979" s="41">
        <v>0.19673212590178449</v>
      </c>
    </row>
    <row r="6980" spans="1:8">
      <c r="A6980" s="38">
        <v>45120</v>
      </c>
      <c r="B6980" s="39" t="s">
        <v>89</v>
      </c>
      <c r="C6980" s="39" t="s">
        <v>49</v>
      </c>
      <c r="D6980" s="39" t="s">
        <v>195</v>
      </c>
      <c r="E6980" s="40">
        <v>0</v>
      </c>
      <c r="F6980" s="41">
        <v>66.885110152888544</v>
      </c>
      <c r="G6980" s="40">
        <v>1784.9879830658981</v>
      </c>
      <c r="H6980" s="41">
        <v>25.416341858097649</v>
      </c>
    </row>
    <row r="6981" spans="1:8">
      <c r="A6981" s="38">
        <v>45120</v>
      </c>
      <c r="B6981" s="39" t="s">
        <v>89</v>
      </c>
      <c r="C6981" s="39" t="s">
        <v>49</v>
      </c>
      <c r="D6981" s="39" t="s">
        <v>169</v>
      </c>
      <c r="E6981" s="40">
        <v>0</v>
      </c>
      <c r="F6981" s="41">
        <v>1.1530478228289269</v>
      </c>
      <c r="G6981" s="40">
        <v>78.694136396138958</v>
      </c>
      <c r="H6981" s="41">
        <v>0.4381581726749923</v>
      </c>
    </row>
    <row r="6982" spans="1:8">
      <c r="A6982" s="38">
        <v>45120</v>
      </c>
      <c r="B6982" s="39" t="s">
        <v>89</v>
      </c>
      <c r="C6982" s="39" t="s">
        <v>49</v>
      </c>
      <c r="D6982" s="39" t="s">
        <v>170</v>
      </c>
      <c r="E6982" s="40">
        <v>0</v>
      </c>
      <c r="F6982" s="41">
        <v>5.253053239626411E-2</v>
      </c>
      <c r="G6982" s="40">
        <v>2.2748795404893549</v>
      </c>
      <c r="H6982" s="41">
        <v>1.9961602310580358E-2</v>
      </c>
    </row>
    <row r="6983" spans="1:8">
      <c r="A6983" s="38">
        <v>45120</v>
      </c>
      <c r="B6983" s="39" t="s">
        <v>89</v>
      </c>
      <c r="C6983" s="39" t="s">
        <v>50</v>
      </c>
      <c r="D6983" s="39" t="s">
        <v>172</v>
      </c>
      <c r="E6983" s="40">
        <v>0</v>
      </c>
      <c r="F6983" s="41">
        <v>0.62893840893096631</v>
      </c>
      <c r="G6983" s="40">
        <v>27.23671460079731</v>
      </c>
      <c r="H6983" s="41">
        <v>0.23899659539376719</v>
      </c>
    </row>
    <row r="6984" spans="1:8">
      <c r="A6984" s="38">
        <v>45120</v>
      </c>
      <c r="B6984" s="39" t="s">
        <v>89</v>
      </c>
      <c r="C6984" s="39" t="s">
        <v>50</v>
      </c>
      <c r="D6984" s="39" t="s">
        <v>173</v>
      </c>
      <c r="E6984" s="40">
        <v>0</v>
      </c>
      <c r="F6984" s="41">
        <v>0.82596187332698423</v>
      </c>
      <c r="G6984" s="40">
        <v>55.017675212176208</v>
      </c>
      <c r="H6984" s="41">
        <v>0.31386551186425399</v>
      </c>
    </row>
    <row r="6985" spans="1:8">
      <c r="A6985" s="38">
        <v>45120</v>
      </c>
      <c r="B6985" s="39" t="s">
        <v>89</v>
      </c>
      <c r="C6985" s="39" t="s">
        <v>50</v>
      </c>
      <c r="D6985" s="39" t="s">
        <v>13</v>
      </c>
      <c r="E6985" s="40">
        <v>0</v>
      </c>
      <c r="F6985" s="41">
        <v>9.1730435813788688E-2</v>
      </c>
      <c r="G6985" s="40">
        <v>3.972464815296648</v>
      </c>
      <c r="H6985" s="41">
        <v>3.48575656092397E-2</v>
      </c>
    </row>
    <row r="6986" spans="1:8">
      <c r="A6986" s="38">
        <v>45120</v>
      </c>
      <c r="B6986" s="39" t="s">
        <v>89</v>
      </c>
      <c r="C6986" s="39" t="s">
        <v>50</v>
      </c>
      <c r="D6986" s="39" t="s">
        <v>15</v>
      </c>
      <c r="E6986" s="40">
        <v>0</v>
      </c>
      <c r="F6986" s="41">
        <v>0</v>
      </c>
      <c r="G6986" s="40">
        <v>0</v>
      </c>
      <c r="H6986" s="41">
        <v>0</v>
      </c>
    </row>
    <row r="6987" spans="1:8">
      <c r="A6987" s="38">
        <v>45120</v>
      </c>
      <c r="B6987" s="39" t="s">
        <v>89</v>
      </c>
      <c r="C6987" s="39" t="s">
        <v>50</v>
      </c>
      <c r="D6987" s="39" t="s">
        <v>174</v>
      </c>
      <c r="E6987" s="40">
        <v>0</v>
      </c>
      <c r="F6987" s="41">
        <v>2.3506199167944559E-2</v>
      </c>
      <c r="G6987" s="40">
        <v>1.0179560176250551</v>
      </c>
      <c r="H6987" s="41">
        <v>8.9323556838189332E-3</v>
      </c>
    </row>
    <row r="6988" spans="1:8">
      <c r="A6988" s="38">
        <v>45120</v>
      </c>
      <c r="B6988" s="39" t="s">
        <v>89</v>
      </c>
      <c r="C6988" s="39" t="s">
        <v>50</v>
      </c>
      <c r="D6988" s="39" t="s">
        <v>213</v>
      </c>
      <c r="E6988" s="40">
        <v>0</v>
      </c>
      <c r="F6988" s="41">
        <v>0</v>
      </c>
      <c r="G6988" s="40">
        <v>0</v>
      </c>
      <c r="H6988" s="41">
        <v>0</v>
      </c>
    </row>
    <row r="6989" spans="1:8">
      <c r="A6989" s="38">
        <v>45120</v>
      </c>
      <c r="B6989" s="39" t="s">
        <v>89</v>
      </c>
      <c r="C6989" s="39" t="s">
        <v>50</v>
      </c>
      <c r="D6989" s="39" t="s">
        <v>214</v>
      </c>
      <c r="E6989" s="40">
        <v>0</v>
      </c>
      <c r="F6989" s="41">
        <v>0</v>
      </c>
      <c r="G6989" s="40">
        <v>0</v>
      </c>
      <c r="H6989" s="41">
        <v>0</v>
      </c>
    </row>
    <row r="6990" spans="1:8">
      <c r="A6990" s="38">
        <v>45120</v>
      </c>
      <c r="B6990" s="39" t="s">
        <v>89</v>
      </c>
      <c r="C6990" s="39" t="s">
        <v>50</v>
      </c>
      <c r="D6990" s="39" t="s">
        <v>175</v>
      </c>
      <c r="E6990" s="40">
        <v>0</v>
      </c>
      <c r="F6990" s="41">
        <v>0</v>
      </c>
      <c r="G6990" s="40">
        <v>0</v>
      </c>
      <c r="H6990" s="41">
        <v>0</v>
      </c>
    </row>
    <row r="6991" spans="1:8">
      <c r="A6991" s="38">
        <v>45120</v>
      </c>
      <c r="B6991" s="39" t="s">
        <v>89</v>
      </c>
      <c r="C6991" s="39" t="s">
        <v>50</v>
      </c>
      <c r="D6991" s="39" t="s">
        <v>176</v>
      </c>
      <c r="E6991" s="40">
        <v>0</v>
      </c>
      <c r="F6991" s="41">
        <v>0</v>
      </c>
      <c r="G6991" s="40">
        <v>0</v>
      </c>
      <c r="H6991" s="41">
        <v>0</v>
      </c>
    </row>
    <row r="6992" spans="1:8">
      <c r="A6992" s="38">
        <v>45120</v>
      </c>
      <c r="B6992" s="39" t="s">
        <v>89</v>
      </c>
      <c r="C6992" s="39" t="s">
        <v>50</v>
      </c>
      <c r="D6992" s="39" t="s">
        <v>198</v>
      </c>
      <c r="E6992" s="40">
        <v>0</v>
      </c>
      <c r="F6992" s="41">
        <v>0</v>
      </c>
      <c r="G6992" s="40">
        <v>0</v>
      </c>
      <c r="H6992" s="41">
        <v>0</v>
      </c>
    </row>
    <row r="6993" spans="1:8">
      <c r="A6993" s="38">
        <v>45120</v>
      </c>
      <c r="B6993" s="39" t="s">
        <v>89</v>
      </c>
      <c r="C6993" s="39" t="s">
        <v>50</v>
      </c>
      <c r="D6993" s="39" t="s">
        <v>177</v>
      </c>
      <c r="E6993" s="40">
        <v>0</v>
      </c>
      <c r="F6993" s="41">
        <v>3.33240471417793</v>
      </c>
      <c r="G6993" s="40">
        <v>85.390950417984925</v>
      </c>
      <c r="H6993" s="41">
        <v>1.266313791387613</v>
      </c>
    </row>
    <row r="6994" spans="1:8">
      <c r="A6994" s="38">
        <v>45120</v>
      </c>
      <c r="B6994" s="39" t="s">
        <v>89</v>
      </c>
      <c r="C6994" s="39" t="s">
        <v>50</v>
      </c>
      <c r="D6994" s="39" t="s">
        <v>178</v>
      </c>
      <c r="E6994" s="40">
        <v>0</v>
      </c>
      <c r="F6994" s="41">
        <v>0</v>
      </c>
      <c r="G6994" s="40">
        <v>0</v>
      </c>
      <c r="H6994" s="41">
        <v>0</v>
      </c>
    </row>
    <row r="6995" spans="1:8">
      <c r="A6995" s="38">
        <v>45120</v>
      </c>
      <c r="B6995" s="39" t="s">
        <v>89</v>
      </c>
      <c r="C6995" s="39" t="s">
        <v>50</v>
      </c>
      <c r="D6995" s="39" t="s">
        <v>179</v>
      </c>
      <c r="E6995" s="40">
        <v>0</v>
      </c>
      <c r="F6995" s="41">
        <v>0.1528950996753656</v>
      </c>
      <c r="G6995" s="40">
        <v>6.6212527881652736</v>
      </c>
      <c r="H6995" s="41">
        <v>5.8100137876638938E-2</v>
      </c>
    </row>
    <row r="6996" spans="1:8">
      <c r="A6996" s="38">
        <v>45120</v>
      </c>
      <c r="B6996" s="39" t="s">
        <v>89</v>
      </c>
      <c r="C6996" s="39" t="s">
        <v>50</v>
      </c>
      <c r="D6996" s="39" t="s">
        <v>8</v>
      </c>
      <c r="E6996" s="40">
        <v>0</v>
      </c>
      <c r="F6996" s="41">
        <v>8.9268241872154486E-2</v>
      </c>
      <c r="G6996" s="40">
        <v>3.8658374051594762</v>
      </c>
      <c r="H6996" s="41">
        <v>3.3921931911418707E-2</v>
      </c>
    </row>
    <row r="6997" spans="1:8">
      <c r="A6997" s="38">
        <v>45120</v>
      </c>
      <c r="B6997" s="39" t="s">
        <v>180</v>
      </c>
      <c r="C6997" s="39" t="s">
        <v>43</v>
      </c>
      <c r="D6997" s="39" t="s">
        <v>90</v>
      </c>
      <c r="E6997" s="40">
        <v>0</v>
      </c>
      <c r="F6997" s="41">
        <v>36.873906656321097</v>
      </c>
      <c r="G6997" s="40">
        <v>5171.9846979257036</v>
      </c>
      <c r="H6997" s="41">
        <v>14.012084529402021</v>
      </c>
    </row>
    <row r="6998" spans="1:8">
      <c r="A6998" s="38">
        <v>45120</v>
      </c>
      <c r="B6998" s="39" t="s">
        <v>180</v>
      </c>
      <c r="C6998" s="39" t="s">
        <v>44</v>
      </c>
      <c r="D6998" s="39" t="s">
        <v>91</v>
      </c>
      <c r="E6998" s="40">
        <v>0</v>
      </c>
      <c r="F6998" s="41">
        <v>21.72265793386385</v>
      </c>
      <c r="G6998" s="40">
        <v>3002.2729271824469</v>
      </c>
      <c r="H6998" s="41">
        <v>8.2546100148682626</v>
      </c>
    </row>
    <row r="6999" spans="1:8">
      <c r="A6999" s="38">
        <v>45120</v>
      </c>
      <c r="B6999" s="39" t="s">
        <v>180</v>
      </c>
      <c r="C6999" s="39" t="s">
        <v>181</v>
      </c>
      <c r="D6999" s="39" t="s">
        <v>182</v>
      </c>
      <c r="E6999" s="40">
        <v>0</v>
      </c>
      <c r="F6999" s="41">
        <v>0</v>
      </c>
      <c r="G6999" s="40">
        <v>0</v>
      </c>
      <c r="H6999" s="41">
        <v>0</v>
      </c>
    </row>
    <row r="7000" spans="1:8">
      <c r="A7000" s="38">
        <v>45120</v>
      </c>
      <c r="B7000" s="39" t="s">
        <v>180</v>
      </c>
      <c r="C7000" s="39" t="s">
        <v>45</v>
      </c>
      <c r="D7000" s="39" t="s">
        <v>92</v>
      </c>
      <c r="E7000" s="40">
        <v>0</v>
      </c>
      <c r="F7000" s="41">
        <v>49.545296604370591</v>
      </c>
      <c r="G7000" s="40">
        <v>6959.0889320363094</v>
      </c>
      <c r="H7000" s="41">
        <v>18.827212709660831</v>
      </c>
    </row>
    <row r="7001" spans="1:8">
      <c r="A7001" s="38">
        <v>45120</v>
      </c>
      <c r="B7001" s="39" t="s">
        <v>180</v>
      </c>
      <c r="C7001" s="39" t="s">
        <v>46</v>
      </c>
      <c r="D7001" s="39" t="s">
        <v>184</v>
      </c>
      <c r="E7001" s="40">
        <v>0</v>
      </c>
      <c r="F7001" s="41">
        <v>0.49117315098138531</v>
      </c>
      <c r="G7001" s="40">
        <v>69.008450881059829</v>
      </c>
      <c r="H7001" s="41">
        <v>0.18664579737292639</v>
      </c>
    </row>
    <row r="7002" spans="1:8">
      <c r="A7002" s="38">
        <v>45120</v>
      </c>
      <c r="B7002" s="39" t="s">
        <v>180</v>
      </c>
      <c r="C7002" s="39" t="s">
        <v>46</v>
      </c>
      <c r="D7002" s="39" t="s">
        <v>120</v>
      </c>
      <c r="E7002" s="40">
        <v>0</v>
      </c>
      <c r="F7002" s="41">
        <v>0</v>
      </c>
      <c r="G7002" s="40">
        <v>0</v>
      </c>
      <c r="H7002" s="41">
        <v>0</v>
      </c>
    </row>
    <row r="7003" spans="1:8">
      <c r="A7003" s="38">
        <v>45120</v>
      </c>
      <c r="B7003" s="39" t="s">
        <v>180</v>
      </c>
      <c r="C7003" s="39" t="s">
        <v>46</v>
      </c>
      <c r="D7003" s="39" t="s">
        <v>122</v>
      </c>
      <c r="E7003" s="40">
        <v>0</v>
      </c>
      <c r="F7003" s="41">
        <v>0</v>
      </c>
      <c r="G7003" s="40">
        <v>0</v>
      </c>
      <c r="H7003" s="41">
        <v>0</v>
      </c>
    </row>
    <row r="7004" spans="1:8">
      <c r="A7004" s="38">
        <v>45120</v>
      </c>
      <c r="B7004" s="39" t="s">
        <v>180</v>
      </c>
      <c r="C7004" s="39" t="s">
        <v>46</v>
      </c>
      <c r="D7004" s="39" t="s">
        <v>123</v>
      </c>
      <c r="E7004" s="40">
        <v>0</v>
      </c>
      <c r="F7004" s="41">
        <v>32.879409013296232</v>
      </c>
      <c r="G7004" s="40">
        <v>4544.2394684350465</v>
      </c>
      <c r="H7004" s="41">
        <v>12.494175425052569</v>
      </c>
    </row>
    <row r="7005" spans="1:8">
      <c r="A7005" s="38">
        <v>45120</v>
      </c>
      <c r="B7005" s="39" t="s">
        <v>180</v>
      </c>
      <c r="C7005" s="39" t="s">
        <v>46</v>
      </c>
      <c r="D7005" s="39" t="s">
        <v>124</v>
      </c>
      <c r="E7005" s="40">
        <v>0</v>
      </c>
      <c r="F7005" s="41">
        <v>0</v>
      </c>
      <c r="G7005" s="40">
        <v>0</v>
      </c>
      <c r="H7005" s="41">
        <v>0</v>
      </c>
    </row>
    <row r="7006" spans="1:8">
      <c r="A7006" s="38">
        <v>45120</v>
      </c>
      <c r="B7006" s="39" t="s">
        <v>180</v>
      </c>
      <c r="C7006" s="39" t="s">
        <v>47</v>
      </c>
      <c r="D7006" s="39" t="s">
        <v>185</v>
      </c>
      <c r="E7006" s="40">
        <v>0</v>
      </c>
      <c r="F7006" s="41">
        <v>0</v>
      </c>
      <c r="G7006" s="40">
        <v>0</v>
      </c>
      <c r="H7006" s="41">
        <v>0</v>
      </c>
    </row>
    <row r="7007" spans="1:8">
      <c r="A7007" s="38">
        <v>45120</v>
      </c>
      <c r="B7007" s="39" t="s">
        <v>180</v>
      </c>
      <c r="C7007" s="39" t="s">
        <v>47</v>
      </c>
      <c r="D7007" s="39" t="s">
        <v>231</v>
      </c>
      <c r="E7007" s="40">
        <v>0</v>
      </c>
      <c r="F7007" s="41">
        <v>0</v>
      </c>
      <c r="G7007" s="40">
        <v>0</v>
      </c>
      <c r="H7007" s="41">
        <v>0</v>
      </c>
    </row>
    <row r="7008" spans="1:8">
      <c r="A7008" s="38">
        <v>45120</v>
      </c>
      <c r="B7008" s="39" t="s">
        <v>180</v>
      </c>
      <c r="C7008" s="39" t="s">
        <v>47</v>
      </c>
      <c r="D7008" s="39" t="s">
        <v>128</v>
      </c>
      <c r="E7008" s="40">
        <v>0</v>
      </c>
      <c r="F7008" s="41">
        <v>1.9725374501510211</v>
      </c>
      <c r="G7008" s="40">
        <v>275.77334757565939</v>
      </c>
      <c r="H7008" s="41">
        <v>0.7495642310573879</v>
      </c>
    </row>
    <row r="7009" spans="1:8">
      <c r="A7009" s="38">
        <v>45120</v>
      </c>
      <c r="B7009" s="39" t="s">
        <v>180</v>
      </c>
      <c r="C7009" s="39" t="s">
        <v>47</v>
      </c>
      <c r="D7009" s="39" t="s">
        <v>130</v>
      </c>
      <c r="E7009" s="40">
        <v>0</v>
      </c>
      <c r="F7009" s="41">
        <v>1.952468361643807</v>
      </c>
      <c r="G7009" s="40">
        <v>274.31633175003572</v>
      </c>
      <c r="H7009" s="41">
        <v>0.74193797742464673</v>
      </c>
    </row>
    <row r="7010" spans="1:8">
      <c r="A7010" s="38">
        <v>45120</v>
      </c>
      <c r="B7010" s="39" t="s">
        <v>180</v>
      </c>
      <c r="C7010" s="39" t="s">
        <v>47</v>
      </c>
      <c r="D7010" s="39" t="s">
        <v>132</v>
      </c>
      <c r="E7010" s="40">
        <v>0</v>
      </c>
      <c r="F7010" s="41">
        <v>0</v>
      </c>
      <c r="G7010" s="40">
        <v>0</v>
      </c>
      <c r="H7010" s="41">
        <v>0</v>
      </c>
    </row>
    <row r="7011" spans="1:8">
      <c r="A7011" s="38">
        <v>45120</v>
      </c>
      <c r="B7011" s="39" t="s">
        <v>180</v>
      </c>
      <c r="C7011" s="39" t="s">
        <v>47</v>
      </c>
      <c r="D7011" s="39" t="s">
        <v>133</v>
      </c>
      <c r="E7011" s="40">
        <v>0</v>
      </c>
      <c r="F7011" s="41">
        <v>0</v>
      </c>
      <c r="G7011" s="40">
        <v>0</v>
      </c>
      <c r="H7011" s="41">
        <v>0</v>
      </c>
    </row>
    <row r="7012" spans="1:8">
      <c r="A7012" s="38">
        <v>45120</v>
      </c>
      <c r="B7012" s="39" t="s">
        <v>180</v>
      </c>
      <c r="C7012" s="39" t="s">
        <v>47</v>
      </c>
      <c r="D7012" s="39" t="s">
        <v>136</v>
      </c>
      <c r="E7012" s="40">
        <v>0</v>
      </c>
      <c r="F7012" s="41">
        <v>0</v>
      </c>
      <c r="G7012" s="40">
        <v>0</v>
      </c>
      <c r="H7012" s="41">
        <v>0</v>
      </c>
    </row>
    <row r="7013" spans="1:8">
      <c r="A7013" s="38">
        <v>45120</v>
      </c>
      <c r="B7013" s="39" t="s">
        <v>180</v>
      </c>
      <c r="C7013" s="39" t="s">
        <v>18</v>
      </c>
      <c r="D7013" s="39" t="s">
        <v>120</v>
      </c>
      <c r="E7013" s="40">
        <v>81.709817700000002</v>
      </c>
      <c r="F7013" s="41">
        <v>1.952468361643807</v>
      </c>
      <c r="G7013" s="40">
        <v>274.31633175003572</v>
      </c>
      <c r="H7013" s="41">
        <v>0.74193797742464673</v>
      </c>
    </row>
    <row r="7014" spans="1:8">
      <c r="A7014" s="38">
        <v>45120</v>
      </c>
      <c r="B7014" s="39" t="s">
        <v>180</v>
      </c>
      <c r="C7014" s="39" t="s">
        <v>18</v>
      </c>
      <c r="D7014" s="39" t="s">
        <v>123</v>
      </c>
      <c r="E7014" s="40">
        <v>3156.5089198999999</v>
      </c>
      <c r="F7014" s="41">
        <v>120.49180566693251</v>
      </c>
      <c r="G7014" s="40">
        <v>16881.64948501996</v>
      </c>
      <c r="H7014" s="41">
        <v>45.786886153434338</v>
      </c>
    </row>
    <row r="7015" spans="1:8">
      <c r="A7015" s="38">
        <v>45120</v>
      </c>
      <c r="B7015" s="39" t="s">
        <v>180</v>
      </c>
      <c r="C7015" s="39" t="s">
        <v>48</v>
      </c>
      <c r="D7015" s="39" t="s">
        <v>120</v>
      </c>
      <c r="E7015" s="40">
        <v>118.6524976</v>
      </c>
      <c r="F7015" s="41">
        <v>3.5852154403942369</v>
      </c>
      <c r="G7015" s="40">
        <v>503.28898267780608</v>
      </c>
      <c r="H7015" s="41">
        <v>1.36238186734981</v>
      </c>
    </row>
    <row r="7016" spans="1:8">
      <c r="A7016" s="38">
        <v>45120</v>
      </c>
      <c r="B7016" s="39" t="s">
        <v>180</v>
      </c>
      <c r="C7016" s="39" t="s">
        <v>7</v>
      </c>
      <c r="D7016" s="39" t="s">
        <v>140</v>
      </c>
      <c r="E7016" s="40">
        <v>1637.8744452000001</v>
      </c>
      <c r="F7016" s="41">
        <v>84.975137914441177</v>
      </c>
      <c r="G7016" s="40">
        <v>11755.145683526691</v>
      </c>
      <c r="H7016" s="41">
        <v>71.205869181787108</v>
      </c>
    </row>
    <row r="7017" spans="1:8">
      <c r="A7017" s="38">
        <v>45120</v>
      </c>
      <c r="B7017" s="39" t="s">
        <v>180</v>
      </c>
      <c r="C7017" s="39" t="s">
        <v>7</v>
      </c>
      <c r="D7017" s="39" t="s">
        <v>187</v>
      </c>
      <c r="E7017" s="40">
        <v>0</v>
      </c>
      <c r="F7017" s="41">
        <v>0</v>
      </c>
      <c r="G7017" s="40">
        <v>0</v>
      </c>
      <c r="H7017" s="41">
        <v>0</v>
      </c>
    </row>
    <row r="7018" spans="1:8">
      <c r="A7018" s="38">
        <v>45120</v>
      </c>
      <c r="B7018" s="39" t="s">
        <v>180</v>
      </c>
      <c r="C7018" s="39" t="s">
        <v>16</v>
      </c>
      <c r="D7018" s="39" t="s">
        <v>123</v>
      </c>
      <c r="E7018" s="40">
        <v>2153.2158899999999</v>
      </c>
      <c r="F7018" s="41">
        <v>124.575751032887</v>
      </c>
      <c r="G7018" s="40">
        <v>17416.425135795129</v>
      </c>
      <c r="H7018" s="41">
        <v>47.338785392497059</v>
      </c>
    </row>
    <row r="7019" spans="1:8">
      <c r="A7019" s="38">
        <v>45120</v>
      </c>
      <c r="B7019" s="39" t="s">
        <v>180</v>
      </c>
      <c r="C7019" s="39" t="s">
        <v>49</v>
      </c>
      <c r="D7019" s="39" t="s">
        <v>143</v>
      </c>
      <c r="E7019" s="40">
        <v>0</v>
      </c>
      <c r="F7019" s="41">
        <v>0</v>
      </c>
      <c r="G7019" s="40">
        <v>0</v>
      </c>
      <c r="H7019" s="41">
        <v>0</v>
      </c>
    </row>
    <row r="7020" spans="1:8">
      <c r="A7020" s="38">
        <v>45120</v>
      </c>
      <c r="B7020" s="39" t="s">
        <v>180</v>
      </c>
      <c r="C7020" s="39" t="s">
        <v>49</v>
      </c>
      <c r="D7020" s="39" t="s">
        <v>215</v>
      </c>
      <c r="E7020" s="40">
        <v>0</v>
      </c>
      <c r="F7020" s="41">
        <v>0</v>
      </c>
      <c r="G7020" s="40">
        <v>0</v>
      </c>
      <c r="H7020" s="41">
        <v>0</v>
      </c>
    </row>
    <row r="7021" spans="1:8">
      <c r="A7021" s="38">
        <v>45120</v>
      </c>
      <c r="B7021" s="39" t="s">
        <v>180</v>
      </c>
      <c r="C7021" s="39" t="s">
        <v>49</v>
      </c>
      <c r="D7021" s="39" t="s">
        <v>148</v>
      </c>
      <c r="E7021" s="40">
        <v>0</v>
      </c>
      <c r="F7021" s="41">
        <v>0</v>
      </c>
      <c r="G7021" s="40">
        <v>0</v>
      </c>
      <c r="H7021" s="41">
        <v>0</v>
      </c>
    </row>
    <row r="7022" spans="1:8">
      <c r="A7022" s="38">
        <v>45120</v>
      </c>
      <c r="B7022" s="39" t="s">
        <v>180</v>
      </c>
      <c r="C7022" s="39" t="s">
        <v>49</v>
      </c>
      <c r="D7022" s="39" t="s">
        <v>149</v>
      </c>
      <c r="E7022" s="40">
        <v>0</v>
      </c>
      <c r="F7022" s="41">
        <v>0</v>
      </c>
      <c r="G7022" s="40">
        <v>0</v>
      </c>
      <c r="H7022" s="41">
        <v>0</v>
      </c>
    </row>
    <row r="7023" spans="1:8">
      <c r="A7023" s="38">
        <v>45120</v>
      </c>
      <c r="B7023" s="39" t="s">
        <v>180</v>
      </c>
      <c r="C7023" s="39" t="s">
        <v>49</v>
      </c>
      <c r="D7023" s="39" t="s">
        <v>189</v>
      </c>
      <c r="E7023" s="40">
        <v>0</v>
      </c>
      <c r="F7023" s="41">
        <v>0</v>
      </c>
      <c r="G7023" s="40">
        <v>0</v>
      </c>
      <c r="H7023" s="41">
        <v>0</v>
      </c>
    </row>
    <row r="7024" spans="1:8">
      <c r="A7024" s="38">
        <v>45120</v>
      </c>
      <c r="B7024" s="39" t="s">
        <v>180</v>
      </c>
      <c r="C7024" s="39" t="s">
        <v>49</v>
      </c>
      <c r="D7024" s="39" t="s">
        <v>190</v>
      </c>
      <c r="E7024" s="40">
        <v>0</v>
      </c>
      <c r="F7024" s="41">
        <v>0</v>
      </c>
      <c r="G7024" s="40">
        <v>0</v>
      </c>
      <c r="H7024" s="41">
        <v>0</v>
      </c>
    </row>
    <row r="7025" spans="1:8">
      <c r="A7025" s="38">
        <v>45120</v>
      </c>
      <c r="B7025" s="39" t="s">
        <v>180</v>
      </c>
      <c r="C7025" s="39" t="s">
        <v>49</v>
      </c>
      <c r="D7025" s="39" t="s">
        <v>155</v>
      </c>
      <c r="E7025" s="40">
        <v>0</v>
      </c>
      <c r="F7025" s="41">
        <v>0</v>
      </c>
      <c r="G7025" s="40">
        <v>0</v>
      </c>
      <c r="H7025" s="41">
        <v>0</v>
      </c>
    </row>
    <row r="7026" spans="1:8">
      <c r="A7026" s="38">
        <v>45120</v>
      </c>
      <c r="B7026" s="39" t="s">
        <v>180</v>
      </c>
      <c r="C7026" s="39" t="s">
        <v>49</v>
      </c>
      <c r="D7026" s="39" t="s">
        <v>191</v>
      </c>
      <c r="E7026" s="40">
        <v>0</v>
      </c>
      <c r="F7026" s="41">
        <v>0</v>
      </c>
      <c r="G7026" s="40">
        <v>0</v>
      </c>
      <c r="H7026" s="41">
        <v>0</v>
      </c>
    </row>
    <row r="7027" spans="1:8">
      <c r="A7027" s="38">
        <v>45120</v>
      </c>
      <c r="B7027" s="39" t="s">
        <v>180</v>
      </c>
      <c r="C7027" s="39" t="s">
        <v>49</v>
      </c>
      <c r="D7027" s="39" t="s">
        <v>159</v>
      </c>
      <c r="E7027" s="40">
        <v>0</v>
      </c>
      <c r="F7027" s="41">
        <v>0</v>
      </c>
      <c r="G7027" s="40">
        <v>0</v>
      </c>
      <c r="H7027" s="41">
        <v>0</v>
      </c>
    </row>
    <row r="7028" spans="1:8">
      <c r="A7028" s="38">
        <v>45120</v>
      </c>
      <c r="B7028" s="39" t="s">
        <v>180</v>
      </c>
      <c r="C7028" s="39" t="s">
        <v>49</v>
      </c>
      <c r="D7028" s="39" t="s">
        <v>209</v>
      </c>
      <c r="E7028" s="40">
        <v>0</v>
      </c>
      <c r="F7028" s="41">
        <v>0</v>
      </c>
      <c r="G7028" s="40">
        <v>0</v>
      </c>
      <c r="H7028" s="41">
        <v>0</v>
      </c>
    </row>
    <row r="7029" spans="1:8">
      <c r="A7029" s="38">
        <v>45120</v>
      </c>
      <c r="B7029" s="39" t="s">
        <v>180</v>
      </c>
      <c r="C7029" s="39" t="s">
        <v>49</v>
      </c>
      <c r="D7029" s="39" t="s">
        <v>255</v>
      </c>
      <c r="E7029" s="40">
        <v>0</v>
      </c>
      <c r="F7029" s="41">
        <v>0</v>
      </c>
      <c r="G7029" s="40">
        <v>0</v>
      </c>
      <c r="H7029" s="41">
        <v>0</v>
      </c>
    </row>
    <row r="7030" spans="1:8">
      <c r="A7030" s="38">
        <v>45120</v>
      </c>
      <c r="B7030" s="39" t="s">
        <v>180</v>
      </c>
      <c r="C7030" s="39" t="s">
        <v>49</v>
      </c>
      <c r="D7030" s="39" t="s">
        <v>192</v>
      </c>
      <c r="E7030" s="40">
        <v>0</v>
      </c>
      <c r="F7030" s="41">
        <v>0</v>
      </c>
      <c r="G7030" s="40">
        <v>0</v>
      </c>
      <c r="H7030" s="41">
        <v>0</v>
      </c>
    </row>
    <row r="7031" spans="1:8">
      <c r="A7031" s="38">
        <v>45120</v>
      </c>
      <c r="B7031" s="39" t="s">
        <v>180</v>
      </c>
      <c r="C7031" s="39" t="s">
        <v>49</v>
      </c>
      <c r="D7031" s="39" t="s">
        <v>193</v>
      </c>
      <c r="E7031" s="40">
        <v>0</v>
      </c>
      <c r="F7031" s="41">
        <v>0</v>
      </c>
      <c r="G7031" s="40">
        <v>0</v>
      </c>
      <c r="H7031" s="41">
        <v>0</v>
      </c>
    </row>
    <row r="7032" spans="1:8">
      <c r="A7032" s="38">
        <v>45120</v>
      </c>
      <c r="B7032" s="39" t="s">
        <v>180</v>
      </c>
      <c r="C7032" s="39" t="s">
        <v>49</v>
      </c>
      <c r="D7032" s="39" t="s">
        <v>303</v>
      </c>
      <c r="E7032" s="40">
        <v>0</v>
      </c>
      <c r="F7032" s="41">
        <v>0</v>
      </c>
      <c r="G7032" s="40">
        <v>0</v>
      </c>
      <c r="H7032" s="41">
        <v>0</v>
      </c>
    </row>
    <row r="7033" spans="1:8">
      <c r="A7033" s="38">
        <v>45120</v>
      </c>
      <c r="B7033" s="39" t="s">
        <v>180</v>
      </c>
      <c r="C7033" s="39" t="s">
        <v>49</v>
      </c>
      <c r="D7033" s="39" t="s">
        <v>240</v>
      </c>
      <c r="E7033" s="40">
        <v>0</v>
      </c>
      <c r="F7033" s="41">
        <v>0</v>
      </c>
      <c r="G7033" s="40">
        <v>0</v>
      </c>
      <c r="H7033" s="41">
        <v>0</v>
      </c>
    </row>
    <row r="7034" spans="1:8">
      <c r="A7034" s="38">
        <v>45120</v>
      </c>
      <c r="B7034" s="39" t="s">
        <v>180</v>
      </c>
      <c r="C7034" s="39" t="s">
        <v>49</v>
      </c>
      <c r="D7034" s="39" t="s">
        <v>274</v>
      </c>
      <c r="E7034" s="40">
        <v>0</v>
      </c>
      <c r="F7034" s="41">
        <v>0</v>
      </c>
      <c r="G7034" s="40">
        <v>0</v>
      </c>
      <c r="H7034" s="41">
        <v>0</v>
      </c>
    </row>
    <row r="7035" spans="1:8">
      <c r="A7035" s="38">
        <v>45120</v>
      </c>
      <c r="B7035" s="39" t="s">
        <v>180</v>
      </c>
      <c r="C7035" s="39" t="s">
        <v>49</v>
      </c>
      <c r="D7035" s="39" t="s">
        <v>248</v>
      </c>
      <c r="E7035" s="40">
        <v>0</v>
      </c>
      <c r="F7035" s="41">
        <v>0</v>
      </c>
      <c r="G7035" s="40">
        <v>0</v>
      </c>
      <c r="H7035" s="41">
        <v>0</v>
      </c>
    </row>
    <row r="7036" spans="1:8">
      <c r="A7036" s="38">
        <v>45120</v>
      </c>
      <c r="B7036" s="39" t="s">
        <v>180</v>
      </c>
      <c r="C7036" s="39" t="s">
        <v>49</v>
      </c>
      <c r="D7036" s="39" t="s">
        <v>249</v>
      </c>
      <c r="E7036" s="40">
        <v>0</v>
      </c>
      <c r="F7036" s="41">
        <v>0</v>
      </c>
      <c r="G7036" s="40">
        <v>0</v>
      </c>
      <c r="H7036" s="41">
        <v>0</v>
      </c>
    </row>
    <row r="7037" spans="1:8">
      <c r="A7037" s="38">
        <v>45120</v>
      </c>
      <c r="B7037" s="39" t="s">
        <v>180</v>
      </c>
      <c r="C7037" s="39" t="s">
        <v>49</v>
      </c>
      <c r="D7037" s="39" t="s">
        <v>218</v>
      </c>
      <c r="E7037" s="40">
        <v>0</v>
      </c>
      <c r="F7037" s="41">
        <v>0</v>
      </c>
      <c r="G7037" s="40">
        <v>0</v>
      </c>
      <c r="H7037" s="41">
        <v>0</v>
      </c>
    </row>
    <row r="7038" spans="1:8">
      <c r="A7038" s="38">
        <v>45120</v>
      </c>
      <c r="B7038" s="39" t="s">
        <v>180</v>
      </c>
      <c r="C7038" s="39" t="s">
        <v>49</v>
      </c>
      <c r="D7038" s="39" t="s">
        <v>167</v>
      </c>
      <c r="E7038" s="40">
        <v>0</v>
      </c>
      <c r="F7038" s="41">
        <v>0</v>
      </c>
      <c r="G7038" s="40">
        <v>0</v>
      </c>
      <c r="H7038" s="41">
        <v>0</v>
      </c>
    </row>
    <row r="7039" spans="1:8">
      <c r="A7039" s="38">
        <v>45120</v>
      </c>
      <c r="B7039" s="39" t="s">
        <v>180</v>
      </c>
      <c r="C7039" s="39" t="s">
        <v>49</v>
      </c>
      <c r="D7039" s="39" t="s">
        <v>168</v>
      </c>
      <c r="E7039" s="40">
        <v>0</v>
      </c>
      <c r="F7039" s="41">
        <v>0</v>
      </c>
      <c r="G7039" s="40">
        <v>0</v>
      </c>
      <c r="H7039" s="41">
        <v>0</v>
      </c>
    </row>
    <row r="7040" spans="1:8">
      <c r="A7040" s="38">
        <v>45120</v>
      </c>
      <c r="B7040" s="39" t="s">
        <v>180</v>
      </c>
      <c r="C7040" s="39" t="s">
        <v>49</v>
      </c>
      <c r="D7040" s="39" t="s">
        <v>195</v>
      </c>
      <c r="E7040" s="40">
        <v>0</v>
      </c>
      <c r="F7040" s="41">
        <v>0</v>
      </c>
      <c r="G7040" s="40">
        <v>0</v>
      </c>
      <c r="H7040" s="41">
        <v>0</v>
      </c>
    </row>
    <row r="7041" spans="1:8">
      <c r="A7041" s="38">
        <v>45120</v>
      </c>
      <c r="B7041" s="39" t="s">
        <v>180</v>
      </c>
      <c r="C7041" s="39" t="s">
        <v>49</v>
      </c>
      <c r="D7041" s="39" t="s">
        <v>169</v>
      </c>
      <c r="E7041" s="40">
        <v>0</v>
      </c>
      <c r="F7041" s="41">
        <v>0</v>
      </c>
      <c r="G7041" s="40">
        <v>0</v>
      </c>
      <c r="H7041" s="41">
        <v>0</v>
      </c>
    </row>
    <row r="7042" spans="1:8">
      <c r="A7042" s="38">
        <v>45120</v>
      </c>
      <c r="B7042" s="39" t="s">
        <v>180</v>
      </c>
      <c r="C7042" s="39" t="s">
        <v>49</v>
      </c>
      <c r="D7042" s="39" t="s">
        <v>170</v>
      </c>
      <c r="E7042" s="40">
        <v>0</v>
      </c>
      <c r="F7042" s="41">
        <v>3.5767907799982659</v>
      </c>
      <c r="G7042" s="40">
        <v>502.52907831008957</v>
      </c>
      <c r="H7042" s="41">
        <v>1.359180496399341</v>
      </c>
    </row>
    <row r="7043" spans="1:8">
      <c r="A7043" s="38">
        <v>45120</v>
      </c>
      <c r="B7043" s="39" t="s">
        <v>180</v>
      </c>
      <c r="C7043" s="39" t="s">
        <v>50</v>
      </c>
      <c r="D7043" s="39" t="s">
        <v>172</v>
      </c>
      <c r="E7043" s="40">
        <v>0</v>
      </c>
      <c r="F7043" s="41">
        <v>0</v>
      </c>
      <c r="G7043" s="40">
        <v>0</v>
      </c>
      <c r="H7043" s="41">
        <v>0</v>
      </c>
    </row>
    <row r="7044" spans="1:8">
      <c r="A7044" s="38">
        <v>45120</v>
      </c>
      <c r="B7044" s="39" t="s">
        <v>180</v>
      </c>
      <c r="C7044" s="39" t="s">
        <v>50</v>
      </c>
      <c r="D7044" s="39" t="s">
        <v>173</v>
      </c>
      <c r="E7044" s="40">
        <v>0</v>
      </c>
      <c r="F7044" s="41">
        <v>0</v>
      </c>
      <c r="G7044" s="40">
        <v>0</v>
      </c>
      <c r="H7044" s="41">
        <v>0</v>
      </c>
    </row>
    <row r="7045" spans="1:8">
      <c r="A7045" s="38">
        <v>45120</v>
      </c>
      <c r="B7045" s="39" t="s">
        <v>180</v>
      </c>
      <c r="C7045" s="39" t="s">
        <v>50</v>
      </c>
      <c r="D7045" s="39" t="s">
        <v>13</v>
      </c>
      <c r="E7045" s="40">
        <v>0</v>
      </c>
      <c r="F7045" s="41">
        <v>0</v>
      </c>
      <c r="G7045" s="40">
        <v>0</v>
      </c>
      <c r="H7045" s="41">
        <v>0</v>
      </c>
    </row>
    <row r="7046" spans="1:8">
      <c r="A7046" s="38">
        <v>45120</v>
      </c>
      <c r="B7046" s="39" t="s">
        <v>180</v>
      </c>
      <c r="C7046" s="39" t="s">
        <v>50</v>
      </c>
      <c r="D7046" s="39" t="s">
        <v>15</v>
      </c>
      <c r="E7046" s="40">
        <v>0</v>
      </c>
      <c r="F7046" s="41">
        <v>0</v>
      </c>
      <c r="G7046" s="40">
        <v>0</v>
      </c>
      <c r="H7046" s="41">
        <v>0</v>
      </c>
    </row>
    <row r="7047" spans="1:8">
      <c r="A7047" s="38">
        <v>45120</v>
      </c>
      <c r="B7047" s="39" t="s">
        <v>180</v>
      </c>
      <c r="C7047" s="39" t="s">
        <v>50</v>
      </c>
      <c r="D7047" s="39" t="s">
        <v>174</v>
      </c>
      <c r="E7047" s="40">
        <v>0</v>
      </c>
      <c r="F7047" s="41">
        <v>0</v>
      </c>
      <c r="G7047" s="40">
        <v>0</v>
      </c>
      <c r="H7047" s="41">
        <v>0</v>
      </c>
    </row>
    <row r="7048" spans="1:8">
      <c r="A7048" s="38">
        <v>45120</v>
      </c>
      <c r="B7048" s="39" t="s">
        <v>180</v>
      </c>
      <c r="C7048" s="39" t="s">
        <v>50</v>
      </c>
      <c r="D7048" s="39" t="s">
        <v>175</v>
      </c>
      <c r="E7048" s="40">
        <v>0</v>
      </c>
      <c r="F7048" s="41">
        <v>0</v>
      </c>
      <c r="G7048" s="40">
        <v>0</v>
      </c>
      <c r="H7048" s="41">
        <v>0</v>
      </c>
    </row>
    <row r="7049" spans="1:8">
      <c r="A7049" s="38">
        <v>45120</v>
      </c>
      <c r="B7049" s="39" t="s">
        <v>180</v>
      </c>
      <c r="C7049" s="39" t="s">
        <v>50</v>
      </c>
      <c r="D7049" s="39" t="s">
        <v>197</v>
      </c>
      <c r="E7049" s="40">
        <v>0</v>
      </c>
      <c r="F7049" s="41">
        <v>0</v>
      </c>
      <c r="G7049" s="40">
        <v>0</v>
      </c>
      <c r="H7049" s="41">
        <v>0</v>
      </c>
    </row>
    <row r="7050" spans="1:8">
      <c r="A7050" s="38">
        <v>45120</v>
      </c>
      <c r="B7050" s="39" t="s">
        <v>180</v>
      </c>
      <c r="C7050" s="39" t="s">
        <v>50</v>
      </c>
      <c r="D7050" s="39" t="s">
        <v>177</v>
      </c>
      <c r="E7050" s="40">
        <v>0</v>
      </c>
      <c r="F7050" s="41">
        <v>0</v>
      </c>
      <c r="G7050" s="40">
        <v>0</v>
      </c>
      <c r="H7050" s="41">
        <v>0</v>
      </c>
    </row>
    <row r="7051" spans="1:8">
      <c r="A7051" s="38">
        <v>45120</v>
      </c>
      <c r="B7051" s="39" t="s">
        <v>180</v>
      </c>
      <c r="C7051" s="39" t="s">
        <v>50</v>
      </c>
      <c r="D7051" s="39" t="s">
        <v>178</v>
      </c>
      <c r="E7051" s="40">
        <v>0</v>
      </c>
      <c r="F7051" s="41">
        <v>0</v>
      </c>
      <c r="G7051" s="40">
        <v>0</v>
      </c>
      <c r="H7051" s="41">
        <v>0</v>
      </c>
    </row>
    <row r="7052" spans="1:8">
      <c r="A7052" s="38">
        <v>45120</v>
      </c>
      <c r="B7052" s="39" t="s">
        <v>180</v>
      </c>
      <c r="C7052" s="39" t="s">
        <v>50</v>
      </c>
      <c r="D7052" s="39" t="s">
        <v>8</v>
      </c>
      <c r="E7052" s="40">
        <v>0</v>
      </c>
      <c r="F7052" s="41">
        <v>0</v>
      </c>
      <c r="G7052" s="40">
        <v>0</v>
      </c>
      <c r="H7052" s="41">
        <v>0</v>
      </c>
    </row>
    <row r="7053" spans="1:8">
      <c r="A7053" s="38">
        <v>45121</v>
      </c>
      <c r="B7053" s="39" t="s">
        <v>89</v>
      </c>
      <c r="C7053" s="39" t="s">
        <v>43</v>
      </c>
      <c r="D7053" s="39" t="s">
        <v>90</v>
      </c>
      <c r="E7053" s="40">
        <v>0</v>
      </c>
      <c r="F7053" s="41">
        <v>101.4117412210543</v>
      </c>
      <c r="G7053" s="40">
        <v>2703.9572862205482</v>
      </c>
      <c r="H7053" s="41">
        <v>23.32470048084248</v>
      </c>
    </row>
    <row r="7054" spans="1:8">
      <c r="A7054" s="38">
        <v>45121</v>
      </c>
      <c r="B7054" s="39" t="s">
        <v>89</v>
      </c>
      <c r="C7054" s="39" t="s">
        <v>44</v>
      </c>
      <c r="D7054" s="39" t="s">
        <v>91</v>
      </c>
      <c r="E7054" s="40">
        <v>0</v>
      </c>
      <c r="F7054" s="41">
        <v>46.086135068634377</v>
      </c>
      <c r="G7054" s="40">
        <v>1681.500489109877</v>
      </c>
      <c r="H7054" s="41">
        <v>10.599811065785911</v>
      </c>
    </row>
    <row r="7055" spans="1:8">
      <c r="A7055" s="38">
        <v>45121</v>
      </c>
      <c r="B7055" s="39" t="s">
        <v>89</v>
      </c>
      <c r="C7055" s="39" t="s">
        <v>45</v>
      </c>
      <c r="D7055" s="39" t="s">
        <v>92</v>
      </c>
      <c r="E7055" s="40">
        <v>0</v>
      </c>
      <c r="F7055" s="41">
        <v>36.550295647398258</v>
      </c>
      <c r="G7055" s="40">
        <v>1470.4155688485121</v>
      </c>
      <c r="H7055" s="41">
        <v>8.406567998901604</v>
      </c>
    </row>
    <row r="7056" spans="1:8">
      <c r="A7056" s="38">
        <v>45121</v>
      </c>
      <c r="B7056" s="39" t="s">
        <v>89</v>
      </c>
      <c r="C7056" s="39" t="s">
        <v>45</v>
      </c>
      <c r="D7056" s="39" t="s">
        <v>93</v>
      </c>
      <c r="E7056" s="40">
        <v>0</v>
      </c>
      <c r="F7056" s="41">
        <v>4.3918722247299149</v>
      </c>
      <c r="G7056" s="40">
        <v>127.45001704361751</v>
      </c>
      <c r="H7056" s="41">
        <v>1.010130611687881</v>
      </c>
    </row>
    <row r="7057" spans="1:8">
      <c r="A7057" s="38">
        <v>45121</v>
      </c>
      <c r="B7057" s="39" t="s">
        <v>89</v>
      </c>
      <c r="C7057" s="39" t="s">
        <v>45</v>
      </c>
      <c r="D7057" s="39" t="s">
        <v>94</v>
      </c>
      <c r="E7057" s="40">
        <v>0</v>
      </c>
      <c r="F7057" s="41">
        <v>0.1584833121965932</v>
      </c>
      <c r="G7057" s="40">
        <v>7.0840106537559198</v>
      </c>
      <c r="H7057" s="41">
        <v>3.6451161805216431E-2</v>
      </c>
    </row>
    <row r="7058" spans="1:8">
      <c r="A7058" s="38">
        <v>45121</v>
      </c>
      <c r="B7058" s="39" t="s">
        <v>89</v>
      </c>
      <c r="C7058" s="39" t="s">
        <v>45</v>
      </c>
      <c r="D7058" s="39" t="s">
        <v>95</v>
      </c>
      <c r="E7058" s="40">
        <v>0</v>
      </c>
      <c r="F7058" s="41">
        <v>0.14862509323427381</v>
      </c>
      <c r="G7058" s="40">
        <v>6.6433602963889573</v>
      </c>
      <c r="H7058" s="41">
        <v>3.4183771443882981E-2</v>
      </c>
    </row>
    <row r="7059" spans="1:8">
      <c r="A7059" s="38">
        <v>45121</v>
      </c>
      <c r="B7059" s="39" t="s">
        <v>89</v>
      </c>
      <c r="C7059" s="39" t="s">
        <v>45</v>
      </c>
      <c r="D7059" s="39" t="s">
        <v>96</v>
      </c>
      <c r="E7059" s="40">
        <v>0</v>
      </c>
      <c r="F7059" s="41">
        <v>0.26334028961892991</v>
      </c>
      <c r="G7059" s="40">
        <v>11.770989584755601</v>
      </c>
      <c r="H7059" s="41">
        <v>6.0568266612353872E-2</v>
      </c>
    </row>
    <row r="7060" spans="1:8">
      <c r="A7060" s="38">
        <v>45121</v>
      </c>
      <c r="B7060" s="39" t="s">
        <v>89</v>
      </c>
      <c r="C7060" s="39" t="s">
        <v>45</v>
      </c>
      <c r="D7060" s="39" t="s">
        <v>97</v>
      </c>
      <c r="E7060" s="40">
        <v>0</v>
      </c>
      <c r="F7060" s="41">
        <v>0.1966822186632039</v>
      </c>
      <c r="G7060" s="40">
        <v>8.7914551576644708</v>
      </c>
      <c r="H7060" s="41">
        <v>4.5236910292536903E-2</v>
      </c>
    </row>
    <row r="7061" spans="1:8">
      <c r="A7061" s="38">
        <v>45121</v>
      </c>
      <c r="B7061" s="39" t="s">
        <v>89</v>
      </c>
      <c r="C7061" s="39" t="s">
        <v>45</v>
      </c>
      <c r="D7061" s="39" t="s">
        <v>98</v>
      </c>
      <c r="E7061" s="40">
        <v>0</v>
      </c>
      <c r="F7061" s="41">
        <v>0.14552490210709629</v>
      </c>
      <c r="G7061" s="40">
        <v>6.5047855362504121</v>
      </c>
      <c r="H7061" s="41">
        <v>3.347072748463216E-2</v>
      </c>
    </row>
    <row r="7062" spans="1:8">
      <c r="A7062" s="38">
        <v>45121</v>
      </c>
      <c r="B7062" s="39" t="s">
        <v>89</v>
      </c>
      <c r="C7062" s="39" t="s">
        <v>45</v>
      </c>
      <c r="D7062" s="39" t="s">
        <v>100</v>
      </c>
      <c r="E7062" s="40">
        <v>0</v>
      </c>
      <c r="F7062" s="41">
        <v>0.1802097033763051</v>
      </c>
      <c r="G7062" s="40">
        <v>8.0551538261918143</v>
      </c>
      <c r="H7062" s="41">
        <v>4.1448231776550173E-2</v>
      </c>
    </row>
    <row r="7063" spans="1:8">
      <c r="A7063" s="38">
        <v>45121</v>
      </c>
      <c r="B7063" s="39" t="s">
        <v>89</v>
      </c>
      <c r="C7063" s="39" t="s">
        <v>45</v>
      </c>
      <c r="D7063" s="39" t="s">
        <v>102</v>
      </c>
      <c r="E7063" s="40">
        <v>0</v>
      </c>
      <c r="F7063" s="41">
        <v>5.1933763656859817E-2</v>
      </c>
      <c r="G7063" s="40">
        <v>2.3213758592984881</v>
      </c>
      <c r="H7063" s="41">
        <v>1.194476564107776E-2</v>
      </c>
    </row>
    <row r="7064" spans="1:8">
      <c r="A7064" s="38">
        <v>45121</v>
      </c>
      <c r="B7064" s="39" t="s">
        <v>89</v>
      </c>
      <c r="C7064" s="39" t="s">
        <v>45</v>
      </c>
      <c r="D7064" s="39" t="s">
        <v>103</v>
      </c>
      <c r="E7064" s="40">
        <v>0</v>
      </c>
      <c r="F7064" s="41">
        <v>5.9778791501345109E-2</v>
      </c>
      <c r="G7064" s="40">
        <v>2.672039030449326</v>
      </c>
      <c r="H7064" s="41">
        <v>1.374912204530938E-2</v>
      </c>
    </row>
    <row r="7065" spans="1:8">
      <c r="A7065" s="38">
        <v>45121</v>
      </c>
      <c r="B7065" s="39" t="s">
        <v>89</v>
      </c>
      <c r="C7065" s="39" t="s">
        <v>45</v>
      </c>
      <c r="D7065" s="39" t="s">
        <v>199</v>
      </c>
      <c r="E7065" s="40">
        <v>0</v>
      </c>
      <c r="F7065" s="41">
        <v>3.4379133380939883E-2</v>
      </c>
      <c r="G7065" s="40">
        <v>1.5367053083504969</v>
      </c>
      <c r="H7065" s="41">
        <v>7.9072006776161712E-3</v>
      </c>
    </row>
    <row r="7066" spans="1:8">
      <c r="A7066" s="38">
        <v>45121</v>
      </c>
      <c r="B7066" s="39" t="s">
        <v>89</v>
      </c>
      <c r="C7066" s="39" t="s">
        <v>45</v>
      </c>
      <c r="D7066" s="39" t="s">
        <v>105</v>
      </c>
      <c r="E7066" s="40">
        <v>0</v>
      </c>
      <c r="F7066" s="41">
        <v>4.5407378906571629E-2</v>
      </c>
      <c r="G7066" s="40">
        <v>2.029654425282764</v>
      </c>
      <c r="H7066" s="41">
        <v>1.0443697148511479E-2</v>
      </c>
    </row>
    <row r="7067" spans="1:8">
      <c r="A7067" s="38">
        <v>45121</v>
      </c>
      <c r="B7067" s="39" t="s">
        <v>89</v>
      </c>
      <c r="C7067" s="39" t="s">
        <v>45</v>
      </c>
      <c r="D7067" s="39" t="s">
        <v>106</v>
      </c>
      <c r="E7067" s="40">
        <v>0</v>
      </c>
      <c r="F7067" s="41">
        <v>1.671801879598022E-2</v>
      </c>
      <c r="G7067" s="40">
        <v>0.74727503873408696</v>
      </c>
      <c r="H7067" s="41">
        <v>3.8451443230754501E-3</v>
      </c>
    </row>
    <row r="7068" spans="1:8">
      <c r="A7068" s="38">
        <v>45121</v>
      </c>
      <c r="B7068" s="39" t="s">
        <v>89</v>
      </c>
      <c r="C7068" s="39" t="s">
        <v>45</v>
      </c>
      <c r="D7068" s="39" t="s">
        <v>107</v>
      </c>
      <c r="E7068" s="40">
        <v>0</v>
      </c>
      <c r="F7068" s="41">
        <v>5.400482541901566E-3</v>
      </c>
      <c r="G7068" s="40">
        <v>0.2413949792694699</v>
      </c>
      <c r="H7068" s="41">
        <v>1.24211098463736E-3</v>
      </c>
    </row>
    <row r="7069" spans="1:8">
      <c r="A7069" s="38">
        <v>45121</v>
      </c>
      <c r="B7069" s="39" t="s">
        <v>89</v>
      </c>
      <c r="C7069" s="39" t="s">
        <v>45</v>
      </c>
      <c r="D7069" s="39" t="s">
        <v>109</v>
      </c>
      <c r="E7069" s="40">
        <v>0</v>
      </c>
      <c r="F7069" s="41">
        <v>2.781121034454143E-2</v>
      </c>
      <c r="G7069" s="40">
        <v>1.2431271636359289</v>
      </c>
      <c r="H7069" s="41">
        <v>6.396578379244529E-3</v>
      </c>
    </row>
    <row r="7070" spans="1:8">
      <c r="A7070" s="38">
        <v>45121</v>
      </c>
      <c r="B7070" s="39" t="s">
        <v>89</v>
      </c>
      <c r="C7070" s="39" t="s">
        <v>45</v>
      </c>
      <c r="D7070" s="39" t="s">
        <v>110</v>
      </c>
      <c r="E7070" s="40">
        <v>0</v>
      </c>
      <c r="F7070" s="41">
        <v>0</v>
      </c>
      <c r="G7070" s="40">
        <v>0</v>
      </c>
      <c r="H7070" s="41">
        <v>0</v>
      </c>
    </row>
    <row r="7071" spans="1:8">
      <c r="A7071" s="38">
        <v>45121</v>
      </c>
      <c r="B7071" s="39" t="s">
        <v>89</v>
      </c>
      <c r="C7071" s="39" t="s">
        <v>45</v>
      </c>
      <c r="D7071" s="39" t="s">
        <v>200</v>
      </c>
      <c r="E7071" s="40">
        <v>0</v>
      </c>
      <c r="F7071" s="41">
        <v>0</v>
      </c>
      <c r="G7071" s="40">
        <v>0</v>
      </c>
      <c r="H7071" s="41">
        <v>0</v>
      </c>
    </row>
    <row r="7072" spans="1:8">
      <c r="A7072" s="38">
        <v>45121</v>
      </c>
      <c r="B7072" s="39" t="s">
        <v>89</v>
      </c>
      <c r="C7072" s="39" t="s">
        <v>45</v>
      </c>
      <c r="D7072" s="39" t="s">
        <v>111</v>
      </c>
      <c r="E7072" s="40">
        <v>0</v>
      </c>
      <c r="F7072" s="41">
        <v>0</v>
      </c>
      <c r="G7072" s="40">
        <v>0</v>
      </c>
      <c r="H7072" s="41">
        <v>0</v>
      </c>
    </row>
    <row r="7073" spans="1:8">
      <c r="A7073" s="38">
        <v>45121</v>
      </c>
      <c r="B7073" s="39" t="s">
        <v>89</v>
      </c>
      <c r="C7073" s="39" t="s">
        <v>45</v>
      </c>
      <c r="D7073" s="39" t="s">
        <v>288</v>
      </c>
      <c r="E7073" s="40">
        <v>0</v>
      </c>
      <c r="F7073" s="41">
        <v>0</v>
      </c>
      <c r="G7073" s="40">
        <v>0</v>
      </c>
      <c r="H7073" s="41">
        <v>0</v>
      </c>
    </row>
    <row r="7074" spans="1:8">
      <c r="A7074" s="38">
        <v>45121</v>
      </c>
      <c r="B7074" s="39" t="s">
        <v>89</v>
      </c>
      <c r="C7074" s="39" t="s">
        <v>45</v>
      </c>
      <c r="D7074" s="39" t="s">
        <v>112</v>
      </c>
      <c r="E7074" s="40">
        <v>0</v>
      </c>
      <c r="F7074" s="41">
        <v>7.6726187199735882</v>
      </c>
      <c r="G7074" s="40">
        <v>205.2340699156957</v>
      </c>
      <c r="H7074" s="41">
        <v>1.7647023055939259</v>
      </c>
    </row>
    <row r="7075" spans="1:8">
      <c r="A7075" s="38">
        <v>45121</v>
      </c>
      <c r="B7075" s="39" t="s">
        <v>89</v>
      </c>
      <c r="C7075" s="39" t="s">
        <v>45</v>
      </c>
      <c r="D7075" s="39" t="s">
        <v>221</v>
      </c>
      <c r="E7075" s="40">
        <v>0</v>
      </c>
      <c r="F7075" s="41">
        <v>0</v>
      </c>
      <c r="G7075" s="40">
        <v>0</v>
      </c>
      <c r="H7075" s="41">
        <v>0</v>
      </c>
    </row>
    <row r="7076" spans="1:8">
      <c r="A7076" s="38">
        <v>45121</v>
      </c>
      <c r="B7076" s="39" t="s">
        <v>89</v>
      </c>
      <c r="C7076" s="39" t="s">
        <v>45</v>
      </c>
      <c r="D7076" s="39" t="s">
        <v>114</v>
      </c>
      <c r="E7076" s="40">
        <v>0</v>
      </c>
      <c r="F7076" s="41">
        <v>11.52761922333994</v>
      </c>
      <c r="G7076" s="40">
        <v>308.91618821804849</v>
      </c>
      <c r="H7076" s="41">
        <v>2.6513524213681858</v>
      </c>
    </row>
    <row r="7077" spans="1:8">
      <c r="A7077" s="38">
        <v>45121</v>
      </c>
      <c r="B7077" s="39" t="s">
        <v>89</v>
      </c>
      <c r="C7077" s="39" t="s">
        <v>45</v>
      </c>
      <c r="D7077" s="39" t="s">
        <v>115</v>
      </c>
      <c r="E7077" s="40">
        <v>0</v>
      </c>
      <c r="F7077" s="41">
        <v>3.944461726495629</v>
      </c>
      <c r="G7077" s="40">
        <v>107.4513137595625</v>
      </c>
      <c r="H7077" s="41">
        <v>0.90722619709399488</v>
      </c>
    </row>
    <row r="7078" spans="1:8">
      <c r="A7078" s="38">
        <v>45121</v>
      </c>
      <c r="B7078" s="39" t="s">
        <v>89</v>
      </c>
      <c r="C7078" s="39" t="s">
        <v>45</v>
      </c>
      <c r="D7078" s="39" t="s">
        <v>116</v>
      </c>
      <c r="E7078" s="40">
        <v>0</v>
      </c>
      <c r="F7078" s="41">
        <v>1.148241760548707</v>
      </c>
      <c r="G7078" s="40">
        <v>77.06284277567498</v>
      </c>
      <c r="H7078" s="41">
        <v>0.26409560492620249</v>
      </c>
    </row>
    <row r="7079" spans="1:8">
      <c r="A7079" s="38">
        <v>45121</v>
      </c>
      <c r="B7079" s="39" t="s">
        <v>89</v>
      </c>
      <c r="C7079" s="39" t="s">
        <v>45</v>
      </c>
      <c r="D7079" s="39" t="s">
        <v>117</v>
      </c>
      <c r="E7079" s="40">
        <v>0</v>
      </c>
      <c r="F7079" s="41">
        <v>3.8662262620857351</v>
      </c>
      <c r="G7079" s="40">
        <v>103.95428397327341</v>
      </c>
      <c r="H7079" s="41">
        <v>0.88923204027971914</v>
      </c>
    </row>
    <row r="7080" spans="1:8">
      <c r="A7080" s="38">
        <v>45121</v>
      </c>
      <c r="B7080" s="39" t="s">
        <v>89</v>
      </c>
      <c r="C7080" s="39" t="s">
        <v>45</v>
      </c>
      <c r="D7080" s="39" t="s">
        <v>118</v>
      </c>
      <c r="E7080" s="40">
        <v>0</v>
      </c>
      <c r="F7080" s="41">
        <v>13.60175619003539</v>
      </c>
      <c r="G7080" s="40">
        <v>427.68113662162961</v>
      </c>
      <c r="H7080" s="41">
        <v>3.1284039237081411</v>
      </c>
    </row>
    <row r="7081" spans="1:8">
      <c r="A7081" s="38">
        <v>45121</v>
      </c>
      <c r="B7081" s="39" t="s">
        <v>89</v>
      </c>
      <c r="C7081" s="39" t="s">
        <v>45</v>
      </c>
      <c r="D7081" s="39" t="s">
        <v>119</v>
      </c>
      <c r="E7081" s="40">
        <v>0</v>
      </c>
      <c r="F7081" s="41">
        <v>19.860577560327769</v>
      </c>
      <c r="G7081" s="40">
        <v>543.89624525772194</v>
      </c>
      <c r="H7081" s="41">
        <v>4.5679328388753868</v>
      </c>
    </row>
    <row r="7082" spans="1:8">
      <c r="A7082" s="38">
        <v>45121</v>
      </c>
      <c r="B7082" s="39" t="s">
        <v>89</v>
      </c>
      <c r="C7082" s="39" t="s">
        <v>46</v>
      </c>
      <c r="D7082" s="39" t="s">
        <v>202</v>
      </c>
      <c r="E7082" s="40">
        <v>0</v>
      </c>
      <c r="F7082" s="41">
        <v>1.445362665231726E-3</v>
      </c>
      <c r="G7082" s="40">
        <v>6.4605947321075066E-2</v>
      </c>
      <c r="H7082" s="41">
        <v>3.3243341300329691E-4</v>
      </c>
    </row>
    <row r="7083" spans="1:8">
      <c r="A7083" s="38">
        <v>45121</v>
      </c>
      <c r="B7083" s="39" t="s">
        <v>89</v>
      </c>
      <c r="C7083" s="39" t="s">
        <v>46</v>
      </c>
      <c r="D7083" s="39" t="s">
        <v>203</v>
      </c>
      <c r="E7083" s="40">
        <v>0</v>
      </c>
      <c r="F7083" s="41">
        <v>0</v>
      </c>
      <c r="G7083" s="40">
        <v>0</v>
      </c>
      <c r="H7083" s="41">
        <v>0</v>
      </c>
    </row>
    <row r="7084" spans="1:8">
      <c r="A7084" s="38">
        <v>45121</v>
      </c>
      <c r="B7084" s="39" t="s">
        <v>89</v>
      </c>
      <c r="C7084" s="39" t="s">
        <v>46</v>
      </c>
      <c r="D7084" s="39" t="s">
        <v>120</v>
      </c>
      <c r="E7084" s="40">
        <v>0</v>
      </c>
      <c r="F7084" s="41">
        <v>4.4115394306578546</v>
      </c>
      <c r="G7084" s="40">
        <v>125.3406157039669</v>
      </c>
      <c r="H7084" s="41">
        <v>1.0146540690513071</v>
      </c>
    </row>
    <row r="7085" spans="1:8">
      <c r="A7085" s="38">
        <v>45121</v>
      </c>
      <c r="B7085" s="39" t="s">
        <v>89</v>
      </c>
      <c r="C7085" s="39" t="s">
        <v>46</v>
      </c>
      <c r="D7085" s="39" t="s">
        <v>121</v>
      </c>
      <c r="E7085" s="40">
        <v>0</v>
      </c>
      <c r="F7085" s="41">
        <v>0.1906313031845544</v>
      </c>
      <c r="G7085" s="40">
        <v>13.21390865769186</v>
      </c>
      <c r="H7085" s="41">
        <v>4.3845199732447507E-2</v>
      </c>
    </row>
    <row r="7086" spans="1:8">
      <c r="A7086" s="38">
        <v>45121</v>
      </c>
      <c r="B7086" s="39" t="s">
        <v>89</v>
      </c>
      <c r="C7086" s="39" t="s">
        <v>46</v>
      </c>
      <c r="D7086" s="39" t="s">
        <v>122</v>
      </c>
      <c r="E7086" s="40">
        <v>0</v>
      </c>
      <c r="F7086" s="41">
        <v>0.68492607989210097</v>
      </c>
      <c r="G7086" s="40">
        <v>18.101363028782561</v>
      </c>
      <c r="H7086" s="41">
        <v>0.1575329983751832</v>
      </c>
    </row>
    <row r="7087" spans="1:8">
      <c r="A7087" s="38">
        <v>45121</v>
      </c>
      <c r="B7087" s="39" t="s">
        <v>89</v>
      </c>
      <c r="C7087" s="39" t="s">
        <v>46</v>
      </c>
      <c r="D7087" s="39" t="s">
        <v>123</v>
      </c>
      <c r="E7087" s="40">
        <v>0</v>
      </c>
      <c r="F7087" s="41">
        <v>62.869123061211923</v>
      </c>
      <c r="G7087" s="40">
        <v>2325.6833321887771</v>
      </c>
      <c r="H7087" s="41">
        <v>14.45989830407874</v>
      </c>
    </row>
    <row r="7088" spans="1:8">
      <c r="A7088" s="38">
        <v>45121</v>
      </c>
      <c r="B7088" s="39" t="s">
        <v>89</v>
      </c>
      <c r="C7088" s="39" t="s">
        <v>46</v>
      </c>
      <c r="D7088" s="39" t="s">
        <v>124</v>
      </c>
      <c r="E7088" s="40">
        <v>0</v>
      </c>
      <c r="F7088" s="41">
        <v>0.61036897787758948</v>
      </c>
      <c r="G7088" s="40">
        <v>43.101546688463571</v>
      </c>
      <c r="H7088" s="41">
        <v>0.1403848649118456</v>
      </c>
    </row>
    <row r="7089" spans="1:8">
      <c r="A7089" s="38">
        <v>45121</v>
      </c>
      <c r="B7089" s="39" t="s">
        <v>89</v>
      </c>
      <c r="C7089" s="39" t="s">
        <v>47</v>
      </c>
      <c r="D7089" s="39" t="s">
        <v>185</v>
      </c>
      <c r="E7089" s="40">
        <v>0</v>
      </c>
      <c r="F7089" s="41">
        <v>2.5516612028526078</v>
      </c>
      <c r="G7089" s="40">
        <v>245.53355386184191</v>
      </c>
      <c r="H7089" s="41">
        <v>0.58688207665609982</v>
      </c>
    </row>
    <row r="7090" spans="1:8">
      <c r="A7090" s="38">
        <v>45121</v>
      </c>
      <c r="B7090" s="39" t="s">
        <v>89</v>
      </c>
      <c r="C7090" s="39" t="s">
        <v>47</v>
      </c>
      <c r="D7090" s="39" t="s">
        <v>204</v>
      </c>
      <c r="E7090" s="40">
        <v>0</v>
      </c>
      <c r="F7090" s="41">
        <v>0</v>
      </c>
      <c r="G7090" s="40">
        <v>0</v>
      </c>
      <c r="H7090" s="41">
        <v>0</v>
      </c>
    </row>
    <row r="7091" spans="1:8">
      <c r="A7091" s="38">
        <v>45121</v>
      </c>
      <c r="B7091" s="39" t="s">
        <v>89</v>
      </c>
      <c r="C7091" s="39" t="s">
        <v>47</v>
      </c>
      <c r="D7091" s="39" t="s">
        <v>205</v>
      </c>
      <c r="E7091" s="40">
        <v>0</v>
      </c>
      <c r="F7091" s="41">
        <v>9.451179337458511E-2</v>
      </c>
      <c r="G7091" s="40">
        <v>4.2245618285704367</v>
      </c>
      <c r="H7091" s="41">
        <v>2.173771247615458E-2</v>
      </c>
    </row>
    <row r="7092" spans="1:8">
      <c r="A7092" s="38">
        <v>45121</v>
      </c>
      <c r="B7092" s="39" t="s">
        <v>89</v>
      </c>
      <c r="C7092" s="39" t="s">
        <v>47</v>
      </c>
      <c r="D7092" s="39" t="s">
        <v>128</v>
      </c>
      <c r="E7092" s="40">
        <v>0</v>
      </c>
      <c r="F7092" s="41">
        <v>0.15313551553344021</v>
      </c>
      <c r="G7092" s="40">
        <v>6.84497066897252</v>
      </c>
      <c r="H7092" s="41">
        <v>3.5221168572691239E-2</v>
      </c>
    </row>
    <row r="7093" spans="1:8">
      <c r="A7093" s="38">
        <v>45121</v>
      </c>
      <c r="B7093" s="39" t="s">
        <v>89</v>
      </c>
      <c r="C7093" s="39" t="s">
        <v>47</v>
      </c>
      <c r="D7093" s="39" t="s">
        <v>238</v>
      </c>
      <c r="E7093" s="40">
        <v>0</v>
      </c>
      <c r="F7093" s="41">
        <v>0</v>
      </c>
      <c r="G7093" s="40">
        <v>0</v>
      </c>
      <c r="H7093" s="41">
        <v>0</v>
      </c>
    </row>
    <row r="7094" spans="1:8">
      <c r="A7094" s="38">
        <v>45121</v>
      </c>
      <c r="B7094" s="39" t="s">
        <v>89</v>
      </c>
      <c r="C7094" s="39" t="s">
        <v>47</v>
      </c>
      <c r="D7094" s="39" t="s">
        <v>129</v>
      </c>
      <c r="E7094" s="40">
        <v>0</v>
      </c>
      <c r="F7094" s="41">
        <v>0</v>
      </c>
      <c r="G7094" s="40">
        <v>0</v>
      </c>
      <c r="H7094" s="41">
        <v>0</v>
      </c>
    </row>
    <row r="7095" spans="1:8">
      <c r="A7095" s="38">
        <v>45121</v>
      </c>
      <c r="B7095" s="39" t="s">
        <v>89</v>
      </c>
      <c r="C7095" s="39" t="s">
        <v>47</v>
      </c>
      <c r="D7095" s="39" t="s">
        <v>130</v>
      </c>
      <c r="E7095" s="40">
        <v>0</v>
      </c>
      <c r="F7095" s="41">
        <v>0.43989701662362901</v>
      </c>
      <c r="G7095" s="40">
        <v>19.662859824961561</v>
      </c>
      <c r="H7095" s="41">
        <v>0.1011763138234347</v>
      </c>
    </row>
    <row r="7096" spans="1:8">
      <c r="A7096" s="38">
        <v>45121</v>
      </c>
      <c r="B7096" s="39" t="s">
        <v>89</v>
      </c>
      <c r="C7096" s="39" t="s">
        <v>47</v>
      </c>
      <c r="D7096" s="39" t="s">
        <v>131</v>
      </c>
      <c r="E7096" s="40">
        <v>0</v>
      </c>
      <c r="F7096" s="41">
        <v>6.7698233779406716E-2</v>
      </c>
      <c r="G7096" s="40">
        <v>3.0260284359710981</v>
      </c>
      <c r="H7096" s="41">
        <v>1.5570593769263549E-2</v>
      </c>
    </row>
    <row r="7097" spans="1:8">
      <c r="A7097" s="38">
        <v>45121</v>
      </c>
      <c r="B7097" s="39" t="s">
        <v>89</v>
      </c>
      <c r="C7097" s="39" t="s">
        <v>47</v>
      </c>
      <c r="D7097" s="39" t="s">
        <v>132</v>
      </c>
      <c r="E7097" s="40">
        <v>0</v>
      </c>
      <c r="F7097" s="41">
        <v>0.31041621747019749</v>
      </c>
      <c r="G7097" s="40">
        <v>13.875226111691299</v>
      </c>
      <c r="H7097" s="41">
        <v>7.139573001814542E-2</v>
      </c>
    </row>
    <row r="7098" spans="1:8">
      <c r="A7098" s="38">
        <v>45121</v>
      </c>
      <c r="B7098" s="39" t="s">
        <v>89</v>
      </c>
      <c r="C7098" s="39" t="s">
        <v>47</v>
      </c>
      <c r="D7098" s="39" t="s">
        <v>133</v>
      </c>
      <c r="E7098" s="40">
        <v>0</v>
      </c>
      <c r="F7098" s="41">
        <v>3.6683684729613319</v>
      </c>
      <c r="G7098" s="40">
        <v>95.339894324140474</v>
      </c>
      <c r="H7098" s="41">
        <v>0.84372474878110648</v>
      </c>
    </row>
    <row r="7099" spans="1:8">
      <c r="A7099" s="38">
        <v>45121</v>
      </c>
      <c r="B7099" s="39" t="s">
        <v>89</v>
      </c>
      <c r="C7099" s="39" t="s">
        <v>47</v>
      </c>
      <c r="D7099" s="39" t="s">
        <v>135</v>
      </c>
      <c r="E7099" s="40">
        <v>0</v>
      </c>
      <c r="F7099" s="41">
        <v>4.9359400391761593E-2</v>
      </c>
      <c r="G7099" s="40">
        <v>2.2063049629130589</v>
      </c>
      <c r="H7099" s="41">
        <v>1.1352662090105169E-2</v>
      </c>
    </row>
    <row r="7100" spans="1:8">
      <c r="A7100" s="38">
        <v>45121</v>
      </c>
      <c r="B7100" s="39" t="s">
        <v>89</v>
      </c>
      <c r="C7100" s="39" t="s">
        <v>18</v>
      </c>
      <c r="D7100" s="39" t="s">
        <v>137</v>
      </c>
      <c r="E7100" s="40">
        <v>0</v>
      </c>
      <c r="F7100" s="41">
        <v>1.3337652298764551</v>
      </c>
      <c r="G7100" s="40">
        <v>90.20668221466083</v>
      </c>
      <c r="H7100" s="41">
        <v>0.30676600287158462</v>
      </c>
    </row>
    <row r="7101" spans="1:8">
      <c r="A7101" s="38">
        <v>45121</v>
      </c>
      <c r="B7101" s="39" t="s">
        <v>89</v>
      </c>
      <c r="C7101" s="39" t="s">
        <v>18</v>
      </c>
      <c r="D7101" s="39" t="s">
        <v>138</v>
      </c>
      <c r="E7101" s="40">
        <v>0</v>
      </c>
      <c r="F7101" s="41">
        <v>0</v>
      </c>
      <c r="G7101" s="40">
        <v>0</v>
      </c>
      <c r="H7101" s="41">
        <v>0</v>
      </c>
    </row>
    <row r="7102" spans="1:8">
      <c r="A7102" s="38">
        <v>45121</v>
      </c>
      <c r="B7102" s="39" t="s">
        <v>89</v>
      </c>
      <c r="C7102" s="39" t="s">
        <v>18</v>
      </c>
      <c r="D7102" s="39" t="s">
        <v>123</v>
      </c>
      <c r="E7102" s="40">
        <v>521.17360329999997</v>
      </c>
      <c r="F7102" s="41">
        <v>7.7797531483050628</v>
      </c>
      <c r="G7102" s="40">
        <v>240.30587030261211</v>
      </c>
      <c r="H7102" s="41">
        <v>1.789343224110165</v>
      </c>
    </row>
    <row r="7103" spans="1:8">
      <c r="A7103" s="38">
        <v>45121</v>
      </c>
      <c r="B7103" s="39" t="s">
        <v>89</v>
      </c>
      <c r="C7103" s="39" t="s">
        <v>48</v>
      </c>
      <c r="D7103" s="39" t="s">
        <v>123</v>
      </c>
      <c r="E7103" s="40">
        <v>243.30743570000001</v>
      </c>
      <c r="F7103" s="41">
        <v>19.81210050019267</v>
      </c>
      <c r="G7103" s="40">
        <v>547.27595526415644</v>
      </c>
      <c r="H7103" s="41">
        <v>4.5567831150443148</v>
      </c>
    </row>
    <row r="7104" spans="1:8">
      <c r="A7104" s="38">
        <v>45121</v>
      </c>
      <c r="B7104" s="39" t="s">
        <v>89</v>
      </c>
      <c r="C7104" s="39" t="s">
        <v>7</v>
      </c>
      <c r="D7104" s="39" t="s">
        <v>140</v>
      </c>
      <c r="E7104" s="40">
        <v>3062.7090801999998</v>
      </c>
      <c r="F7104" s="41">
        <v>89.866396514932248</v>
      </c>
      <c r="G7104" s="40">
        <v>3621.7679517018992</v>
      </c>
      <c r="H7104" s="41">
        <v>69.154189006945117</v>
      </c>
    </row>
    <row r="7105" spans="1:8">
      <c r="A7105" s="38">
        <v>45121</v>
      </c>
      <c r="B7105" s="39" t="s">
        <v>89</v>
      </c>
      <c r="C7105" s="39" t="s">
        <v>7</v>
      </c>
      <c r="D7105" s="39" t="s">
        <v>141</v>
      </c>
      <c r="E7105" s="40">
        <v>1903.497337</v>
      </c>
      <c r="F7105" s="41">
        <v>112.8842393474345</v>
      </c>
      <c r="G7105" s="40">
        <v>5300.7645511146411</v>
      </c>
      <c r="H7105" s="41">
        <v>84.743477318767475</v>
      </c>
    </row>
    <row r="7106" spans="1:8">
      <c r="A7106" s="38">
        <v>45121</v>
      </c>
      <c r="B7106" s="39" t="s">
        <v>89</v>
      </c>
      <c r="C7106" s="39" t="s">
        <v>7</v>
      </c>
      <c r="D7106" s="39" t="s">
        <v>142</v>
      </c>
      <c r="E7106" s="40">
        <v>5450.9652147999996</v>
      </c>
      <c r="F7106" s="41">
        <v>146.19179191153191</v>
      </c>
      <c r="G7106" s="40">
        <v>4560.1365165106354</v>
      </c>
      <c r="H7106" s="41">
        <v>121.3391872865714</v>
      </c>
    </row>
    <row r="7107" spans="1:8">
      <c r="A7107" s="38">
        <v>45121</v>
      </c>
      <c r="B7107" s="39" t="s">
        <v>89</v>
      </c>
      <c r="C7107" s="39" t="s">
        <v>16</v>
      </c>
      <c r="D7107" s="39" t="s">
        <v>123</v>
      </c>
      <c r="E7107" s="40">
        <v>0</v>
      </c>
      <c r="F7107" s="41">
        <v>0</v>
      </c>
      <c r="G7107" s="40">
        <v>0</v>
      </c>
      <c r="H7107" s="41">
        <v>0</v>
      </c>
    </row>
    <row r="7108" spans="1:8">
      <c r="A7108" s="38">
        <v>45121</v>
      </c>
      <c r="B7108" s="39" t="s">
        <v>89</v>
      </c>
      <c r="C7108" s="39" t="s">
        <v>49</v>
      </c>
      <c r="D7108" s="39" t="s">
        <v>143</v>
      </c>
      <c r="E7108" s="40">
        <v>0</v>
      </c>
      <c r="F7108" s="41">
        <v>85.705171479408278</v>
      </c>
      <c r="G7108" s="40">
        <v>2328.5907786859912</v>
      </c>
      <c r="H7108" s="41">
        <v>19.712189440263909</v>
      </c>
    </row>
    <row r="7109" spans="1:8">
      <c r="A7109" s="38">
        <v>45121</v>
      </c>
      <c r="B7109" s="39" t="s">
        <v>89</v>
      </c>
      <c r="C7109" s="39" t="s">
        <v>49</v>
      </c>
      <c r="D7109" s="39" t="s">
        <v>144</v>
      </c>
      <c r="E7109" s="40">
        <v>0</v>
      </c>
      <c r="F7109" s="41">
        <v>0.19782746607125951</v>
      </c>
      <c r="G7109" s="40">
        <v>8.8426463192284643</v>
      </c>
      <c r="H7109" s="41">
        <v>4.5500317196389688E-2</v>
      </c>
    </row>
    <row r="7110" spans="1:8">
      <c r="A7110" s="38">
        <v>45121</v>
      </c>
      <c r="B7110" s="39" t="s">
        <v>89</v>
      </c>
      <c r="C7110" s="39" t="s">
        <v>49</v>
      </c>
      <c r="D7110" s="39" t="s">
        <v>242</v>
      </c>
      <c r="E7110" s="40">
        <v>0</v>
      </c>
      <c r="F7110" s="41">
        <v>0</v>
      </c>
      <c r="G7110" s="40">
        <v>0</v>
      </c>
      <c r="H7110" s="41">
        <v>0</v>
      </c>
    </row>
    <row r="7111" spans="1:8">
      <c r="A7111" s="38">
        <v>45121</v>
      </c>
      <c r="B7111" s="39" t="s">
        <v>89</v>
      </c>
      <c r="C7111" s="39" t="s">
        <v>49</v>
      </c>
      <c r="D7111" s="39" t="s">
        <v>145</v>
      </c>
      <c r="E7111" s="40">
        <v>0</v>
      </c>
      <c r="F7111" s="41">
        <v>0</v>
      </c>
      <c r="G7111" s="40">
        <v>0</v>
      </c>
      <c r="H7111" s="41">
        <v>0</v>
      </c>
    </row>
    <row r="7112" spans="1:8">
      <c r="A7112" s="38">
        <v>45121</v>
      </c>
      <c r="B7112" s="39" t="s">
        <v>89</v>
      </c>
      <c r="C7112" s="39" t="s">
        <v>49</v>
      </c>
      <c r="D7112" s="39" t="s">
        <v>278</v>
      </c>
      <c r="E7112" s="40">
        <v>0</v>
      </c>
      <c r="F7112" s="41">
        <v>5.0048132035592332E-3</v>
      </c>
      <c r="G7112" s="40">
        <v>0.22370904269146161</v>
      </c>
      <c r="H7112" s="41">
        <v>1.1511070368186241E-3</v>
      </c>
    </row>
    <row r="7113" spans="1:8">
      <c r="A7113" s="38">
        <v>45121</v>
      </c>
      <c r="B7113" s="39" t="s">
        <v>89</v>
      </c>
      <c r="C7113" s="39" t="s">
        <v>49</v>
      </c>
      <c r="D7113" s="39" t="s">
        <v>146</v>
      </c>
      <c r="E7113" s="40">
        <v>0</v>
      </c>
      <c r="F7113" s="41">
        <v>0</v>
      </c>
      <c r="G7113" s="40">
        <v>0</v>
      </c>
      <c r="H7113" s="41">
        <v>0</v>
      </c>
    </row>
    <row r="7114" spans="1:8">
      <c r="A7114" s="38">
        <v>45121</v>
      </c>
      <c r="B7114" s="39" t="s">
        <v>89</v>
      </c>
      <c r="C7114" s="39" t="s">
        <v>49</v>
      </c>
      <c r="D7114" s="39" t="s">
        <v>147</v>
      </c>
      <c r="E7114" s="40">
        <v>0</v>
      </c>
      <c r="F7114" s="41">
        <v>0</v>
      </c>
      <c r="G7114" s="40">
        <v>0</v>
      </c>
      <c r="H7114" s="41">
        <v>0</v>
      </c>
    </row>
    <row r="7115" spans="1:8">
      <c r="A7115" s="38">
        <v>45121</v>
      </c>
      <c r="B7115" s="39" t="s">
        <v>89</v>
      </c>
      <c r="C7115" s="39" t="s">
        <v>49</v>
      </c>
      <c r="D7115" s="39" t="s">
        <v>148</v>
      </c>
      <c r="E7115" s="40">
        <v>0</v>
      </c>
      <c r="F7115" s="41">
        <v>4.1284489096588507E-3</v>
      </c>
      <c r="G7115" s="40">
        <v>0.18453662820494099</v>
      </c>
      <c r="H7115" s="41">
        <v>9.4954324922153573E-4</v>
      </c>
    </row>
    <row r="7116" spans="1:8">
      <c r="A7116" s="38">
        <v>45121</v>
      </c>
      <c r="B7116" s="39" t="s">
        <v>89</v>
      </c>
      <c r="C7116" s="39" t="s">
        <v>49</v>
      </c>
      <c r="D7116" s="39" t="s">
        <v>149</v>
      </c>
      <c r="E7116" s="40">
        <v>0</v>
      </c>
      <c r="F7116" s="41">
        <v>0</v>
      </c>
      <c r="G7116" s="40">
        <v>0</v>
      </c>
      <c r="H7116" s="41">
        <v>0</v>
      </c>
    </row>
    <row r="7117" spans="1:8">
      <c r="A7117" s="38">
        <v>45121</v>
      </c>
      <c r="B7117" s="39" t="s">
        <v>89</v>
      </c>
      <c r="C7117" s="39" t="s">
        <v>49</v>
      </c>
      <c r="D7117" s="39" t="s">
        <v>150</v>
      </c>
      <c r="E7117" s="40">
        <v>0</v>
      </c>
      <c r="F7117" s="41">
        <v>0.18499838599167551</v>
      </c>
      <c r="G7117" s="40">
        <v>8.2692020953411856</v>
      </c>
      <c r="H7117" s="41">
        <v>4.2549628778085373E-2</v>
      </c>
    </row>
    <row r="7118" spans="1:8">
      <c r="A7118" s="38">
        <v>45121</v>
      </c>
      <c r="B7118" s="39" t="s">
        <v>89</v>
      </c>
      <c r="C7118" s="39" t="s">
        <v>49</v>
      </c>
      <c r="D7118" s="39" t="s">
        <v>151</v>
      </c>
      <c r="E7118" s="40">
        <v>0</v>
      </c>
      <c r="F7118" s="41">
        <v>3.6247147767539289E-2</v>
      </c>
      <c r="G7118" s="40">
        <v>1.6202032718434889</v>
      </c>
      <c r="H7118" s="41">
        <v>8.3368439865340368E-3</v>
      </c>
    </row>
    <row r="7119" spans="1:8">
      <c r="A7119" s="38">
        <v>45121</v>
      </c>
      <c r="B7119" s="39" t="s">
        <v>89</v>
      </c>
      <c r="C7119" s="39" t="s">
        <v>49</v>
      </c>
      <c r="D7119" s="39" t="s">
        <v>152</v>
      </c>
      <c r="E7119" s="40">
        <v>0</v>
      </c>
      <c r="F7119" s="41">
        <v>7.1692125351719156</v>
      </c>
      <c r="G7119" s="40">
        <v>189.81802560722591</v>
      </c>
      <c r="H7119" s="41">
        <v>1.6489188830895409</v>
      </c>
    </row>
    <row r="7120" spans="1:8">
      <c r="A7120" s="38">
        <v>45121</v>
      </c>
      <c r="B7120" s="39" t="s">
        <v>89</v>
      </c>
      <c r="C7120" s="39" t="s">
        <v>49</v>
      </c>
      <c r="D7120" s="39" t="s">
        <v>153</v>
      </c>
      <c r="E7120" s="40">
        <v>0</v>
      </c>
      <c r="F7120" s="41">
        <v>0.89194171983881332</v>
      </c>
      <c r="G7120" s="40">
        <v>64.364052799023142</v>
      </c>
      <c r="H7120" s="41">
        <v>0.20514659556292711</v>
      </c>
    </row>
    <row r="7121" spans="1:8">
      <c r="A7121" s="38">
        <v>45121</v>
      </c>
      <c r="B7121" s="39" t="s">
        <v>89</v>
      </c>
      <c r="C7121" s="39" t="s">
        <v>49</v>
      </c>
      <c r="D7121" s="39" t="s">
        <v>154</v>
      </c>
      <c r="E7121" s="40">
        <v>0</v>
      </c>
      <c r="F7121" s="41">
        <v>0.17067382702750999</v>
      </c>
      <c r="G7121" s="40">
        <v>7.6289117902860557</v>
      </c>
      <c r="H7121" s="41">
        <v>3.9254980216327291E-2</v>
      </c>
    </row>
    <row r="7122" spans="1:8">
      <c r="A7122" s="38">
        <v>45121</v>
      </c>
      <c r="B7122" s="39" t="s">
        <v>89</v>
      </c>
      <c r="C7122" s="39" t="s">
        <v>49</v>
      </c>
      <c r="D7122" s="39" t="s">
        <v>155</v>
      </c>
      <c r="E7122" s="40">
        <v>0</v>
      </c>
      <c r="F7122" s="41">
        <v>3.5620086696463669</v>
      </c>
      <c r="G7122" s="40">
        <v>93.898927766580059</v>
      </c>
      <c r="H7122" s="41">
        <v>0.81926199401866451</v>
      </c>
    </row>
    <row r="7123" spans="1:8">
      <c r="A7123" s="38">
        <v>45121</v>
      </c>
      <c r="B7123" s="39" t="s">
        <v>89</v>
      </c>
      <c r="C7123" s="39" t="s">
        <v>49</v>
      </c>
      <c r="D7123" s="39" t="s">
        <v>208</v>
      </c>
      <c r="E7123" s="40">
        <v>0</v>
      </c>
      <c r="F7123" s="41">
        <v>7.2800232084275704E-2</v>
      </c>
      <c r="G7123" s="40">
        <v>3.2540815340935221</v>
      </c>
      <c r="H7123" s="41">
        <v>1.6744053379383408E-2</v>
      </c>
    </row>
    <row r="7124" spans="1:8">
      <c r="A7124" s="38">
        <v>45121</v>
      </c>
      <c r="B7124" s="39" t="s">
        <v>89</v>
      </c>
      <c r="C7124" s="39" t="s">
        <v>49</v>
      </c>
      <c r="D7124" s="39" t="s">
        <v>157</v>
      </c>
      <c r="E7124" s="40">
        <v>0</v>
      </c>
      <c r="F7124" s="41">
        <v>0</v>
      </c>
      <c r="G7124" s="40">
        <v>0</v>
      </c>
      <c r="H7124" s="41">
        <v>0</v>
      </c>
    </row>
    <row r="7125" spans="1:8">
      <c r="A7125" s="38">
        <v>45121</v>
      </c>
      <c r="B7125" s="39" t="s">
        <v>89</v>
      </c>
      <c r="C7125" s="39" t="s">
        <v>49</v>
      </c>
      <c r="D7125" s="39" t="s">
        <v>158</v>
      </c>
      <c r="E7125" s="40">
        <v>0</v>
      </c>
      <c r="F7125" s="41">
        <v>1.543897650187368E-2</v>
      </c>
      <c r="G7125" s="40">
        <v>0.69010340903710299</v>
      </c>
      <c r="H7125" s="41">
        <v>3.5509645954309461E-3</v>
      </c>
    </row>
    <row r="7126" spans="1:8">
      <c r="A7126" s="38">
        <v>45121</v>
      </c>
      <c r="B7126" s="39" t="s">
        <v>89</v>
      </c>
      <c r="C7126" s="39" t="s">
        <v>49</v>
      </c>
      <c r="D7126" s="39" t="s">
        <v>263</v>
      </c>
      <c r="E7126" s="40">
        <v>0</v>
      </c>
      <c r="F7126" s="41">
        <v>2.4389127786981161E-2</v>
      </c>
      <c r="G7126" s="40">
        <v>1.090164249372011</v>
      </c>
      <c r="H7126" s="41">
        <v>5.6094993910056684E-3</v>
      </c>
    </row>
    <row r="7127" spans="1:8">
      <c r="A7127" s="38">
        <v>45121</v>
      </c>
      <c r="B7127" s="39" t="s">
        <v>89</v>
      </c>
      <c r="C7127" s="39" t="s">
        <v>49</v>
      </c>
      <c r="D7127" s="39" t="s">
        <v>159</v>
      </c>
      <c r="E7127" s="40">
        <v>0</v>
      </c>
      <c r="F7127" s="41">
        <v>0</v>
      </c>
      <c r="G7127" s="40">
        <v>0</v>
      </c>
      <c r="H7127" s="41">
        <v>0</v>
      </c>
    </row>
    <row r="7128" spans="1:8">
      <c r="A7128" s="38">
        <v>45121</v>
      </c>
      <c r="B7128" s="39" t="s">
        <v>89</v>
      </c>
      <c r="C7128" s="39" t="s">
        <v>49</v>
      </c>
      <c r="D7128" s="39" t="s">
        <v>259</v>
      </c>
      <c r="E7128" s="40">
        <v>0</v>
      </c>
      <c r="F7128" s="41">
        <v>0</v>
      </c>
      <c r="G7128" s="40">
        <v>0</v>
      </c>
      <c r="H7128" s="41">
        <v>0</v>
      </c>
    </row>
    <row r="7129" spans="1:8">
      <c r="A7129" s="38">
        <v>45121</v>
      </c>
      <c r="B7129" s="39" t="s">
        <v>89</v>
      </c>
      <c r="C7129" s="39" t="s">
        <v>49</v>
      </c>
      <c r="D7129" s="39" t="s">
        <v>261</v>
      </c>
      <c r="E7129" s="40">
        <v>0</v>
      </c>
      <c r="F7129" s="41">
        <v>6.5398997086014932E-2</v>
      </c>
      <c r="G7129" s="40">
        <v>2.9232553615966199</v>
      </c>
      <c r="H7129" s="41">
        <v>1.504176932978343E-2</v>
      </c>
    </row>
    <row r="7130" spans="1:8">
      <c r="A7130" s="38">
        <v>45121</v>
      </c>
      <c r="B7130" s="39" t="s">
        <v>89</v>
      </c>
      <c r="C7130" s="39" t="s">
        <v>49</v>
      </c>
      <c r="D7130" s="39" t="s">
        <v>216</v>
      </c>
      <c r="E7130" s="40">
        <v>0</v>
      </c>
      <c r="F7130" s="41">
        <v>1.543897650187368E-2</v>
      </c>
      <c r="G7130" s="40">
        <v>0.69010340903710299</v>
      </c>
      <c r="H7130" s="41">
        <v>3.5509645954309461E-3</v>
      </c>
    </row>
    <row r="7131" spans="1:8">
      <c r="A7131" s="38">
        <v>45121</v>
      </c>
      <c r="B7131" s="39" t="s">
        <v>89</v>
      </c>
      <c r="C7131" s="39" t="s">
        <v>49</v>
      </c>
      <c r="D7131" s="39" t="s">
        <v>210</v>
      </c>
      <c r="E7131" s="40">
        <v>0</v>
      </c>
      <c r="F7131" s="41">
        <v>3.6661934761653701</v>
      </c>
      <c r="G7131" s="40">
        <v>95.242674621567829</v>
      </c>
      <c r="H7131" s="41">
        <v>0.84322449951803524</v>
      </c>
    </row>
    <row r="7132" spans="1:8">
      <c r="A7132" s="38">
        <v>45121</v>
      </c>
      <c r="B7132" s="39" t="s">
        <v>89</v>
      </c>
      <c r="C7132" s="39" t="s">
        <v>49</v>
      </c>
      <c r="D7132" s="39" t="s">
        <v>294</v>
      </c>
      <c r="E7132" s="40">
        <v>0</v>
      </c>
      <c r="F7132" s="41">
        <v>4.1469348984113273E-2</v>
      </c>
      <c r="G7132" s="40">
        <v>1.853629293432294</v>
      </c>
      <c r="H7132" s="41">
        <v>9.537950266346051E-3</v>
      </c>
    </row>
    <row r="7133" spans="1:8">
      <c r="A7133" s="38">
        <v>45121</v>
      </c>
      <c r="B7133" s="39" t="s">
        <v>89</v>
      </c>
      <c r="C7133" s="39" t="s">
        <v>49</v>
      </c>
      <c r="D7133" s="39" t="s">
        <v>233</v>
      </c>
      <c r="E7133" s="40">
        <v>0</v>
      </c>
      <c r="F7133" s="41">
        <v>0</v>
      </c>
      <c r="G7133" s="40">
        <v>0</v>
      </c>
      <c r="H7133" s="41">
        <v>0</v>
      </c>
    </row>
    <row r="7134" spans="1:8">
      <c r="A7134" s="38">
        <v>45121</v>
      </c>
      <c r="B7134" s="39" t="s">
        <v>89</v>
      </c>
      <c r="C7134" s="39" t="s">
        <v>49</v>
      </c>
      <c r="D7134" s="39" t="s">
        <v>248</v>
      </c>
      <c r="E7134" s="40">
        <v>0</v>
      </c>
      <c r="F7134" s="41">
        <v>0</v>
      </c>
      <c r="G7134" s="40">
        <v>0</v>
      </c>
      <c r="H7134" s="41">
        <v>0</v>
      </c>
    </row>
    <row r="7135" spans="1:8">
      <c r="A7135" s="38">
        <v>45121</v>
      </c>
      <c r="B7135" s="39" t="s">
        <v>89</v>
      </c>
      <c r="C7135" s="39" t="s">
        <v>49</v>
      </c>
      <c r="D7135" s="39" t="s">
        <v>258</v>
      </c>
      <c r="E7135" s="40">
        <v>0</v>
      </c>
      <c r="F7135" s="41">
        <v>0</v>
      </c>
      <c r="G7135" s="40">
        <v>0</v>
      </c>
      <c r="H7135" s="41">
        <v>0</v>
      </c>
    </row>
    <row r="7136" spans="1:8">
      <c r="A7136" s="38">
        <v>45121</v>
      </c>
      <c r="B7136" s="39" t="s">
        <v>89</v>
      </c>
      <c r="C7136" s="39" t="s">
        <v>49</v>
      </c>
      <c r="D7136" s="39" t="s">
        <v>298</v>
      </c>
      <c r="E7136" s="40">
        <v>0</v>
      </c>
      <c r="F7136" s="41">
        <v>1.219456389349058E-2</v>
      </c>
      <c r="G7136" s="40">
        <v>0.54508212468600559</v>
      </c>
      <c r="H7136" s="41">
        <v>2.8047496955028342E-3</v>
      </c>
    </row>
    <row r="7137" spans="1:8">
      <c r="A7137" s="38">
        <v>45121</v>
      </c>
      <c r="B7137" s="39" t="s">
        <v>89</v>
      </c>
      <c r="C7137" s="39" t="s">
        <v>49</v>
      </c>
      <c r="D7137" s="39" t="s">
        <v>284</v>
      </c>
      <c r="E7137" s="40">
        <v>0</v>
      </c>
      <c r="F7137" s="41">
        <v>2.1485246359019019E-2</v>
      </c>
      <c r="G7137" s="40">
        <v>0.96036429322640748</v>
      </c>
      <c r="H7137" s="41">
        <v>4.9416066625743741E-3</v>
      </c>
    </row>
    <row r="7138" spans="1:8">
      <c r="A7138" s="38">
        <v>45121</v>
      </c>
      <c r="B7138" s="39" t="s">
        <v>89</v>
      </c>
      <c r="C7138" s="39" t="s">
        <v>49</v>
      </c>
      <c r="D7138" s="39" t="s">
        <v>166</v>
      </c>
      <c r="E7138" s="40">
        <v>0</v>
      </c>
      <c r="F7138" s="41">
        <v>51.317777648651443</v>
      </c>
      <c r="G7138" s="40">
        <v>1885.6103706697561</v>
      </c>
      <c r="H7138" s="41">
        <v>11.803088859189829</v>
      </c>
    </row>
    <row r="7139" spans="1:8">
      <c r="A7139" s="38">
        <v>45121</v>
      </c>
      <c r="B7139" s="39" t="s">
        <v>89</v>
      </c>
      <c r="C7139" s="39" t="s">
        <v>49</v>
      </c>
      <c r="D7139" s="39" t="s">
        <v>167</v>
      </c>
      <c r="E7139" s="40">
        <v>0</v>
      </c>
      <c r="F7139" s="41">
        <v>0.1164934919735008</v>
      </c>
      <c r="G7139" s="40">
        <v>5.2071169310862553</v>
      </c>
      <c r="H7139" s="41">
        <v>2.679350315390518E-2</v>
      </c>
    </row>
    <row r="7140" spans="1:8">
      <c r="A7140" s="38">
        <v>45121</v>
      </c>
      <c r="B7140" s="39" t="s">
        <v>89</v>
      </c>
      <c r="C7140" s="39" t="s">
        <v>49</v>
      </c>
      <c r="D7140" s="39" t="s">
        <v>168</v>
      </c>
      <c r="E7140" s="40">
        <v>0</v>
      </c>
      <c r="F7140" s="41">
        <v>0.45447360060724917</v>
      </c>
      <c r="G7140" s="40">
        <v>20.314415340833431</v>
      </c>
      <c r="H7140" s="41">
        <v>0.1045289281396673</v>
      </c>
    </row>
    <row r="7141" spans="1:8">
      <c r="A7141" s="38">
        <v>45121</v>
      </c>
      <c r="B7141" s="39" t="s">
        <v>89</v>
      </c>
      <c r="C7141" s="39" t="s">
        <v>49</v>
      </c>
      <c r="D7141" s="39" t="s">
        <v>195</v>
      </c>
      <c r="E7141" s="40">
        <v>0</v>
      </c>
      <c r="F7141" s="41">
        <v>68.114457946824544</v>
      </c>
      <c r="G7141" s="40">
        <v>1868.899914987335</v>
      </c>
      <c r="H7141" s="41">
        <v>15.666325327769639</v>
      </c>
    </row>
    <row r="7142" spans="1:8">
      <c r="A7142" s="38">
        <v>45121</v>
      </c>
      <c r="B7142" s="39" t="s">
        <v>89</v>
      </c>
      <c r="C7142" s="39" t="s">
        <v>49</v>
      </c>
      <c r="D7142" s="39" t="s">
        <v>169</v>
      </c>
      <c r="E7142" s="40">
        <v>0</v>
      </c>
      <c r="F7142" s="41">
        <v>1.1785058689875001</v>
      </c>
      <c r="G7142" s="40">
        <v>78.415611490786716</v>
      </c>
      <c r="H7142" s="41">
        <v>0.27105634986712501</v>
      </c>
    </row>
    <row r="7143" spans="1:8">
      <c r="A7143" s="38">
        <v>45121</v>
      </c>
      <c r="B7143" s="39" t="s">
        <v>89</v>
      </c>
      <c r="C7143" s="39" t="s">
        <v>49</v>
      </c>
      <c r="D7143" s="39" t="s">
        <v>170</v>
      </c>
      <c r="E7143" s="40">
        <v>0</v>
      </c>
      <c r="F7143" s="41">
        <v>6.0613601274206667E-2</v>
      </c>
      <c r="G7143" s="40">
        <v>2.7093540085555059</v>
      </c>
      <c r="H7143" s="41">
        <v>1.3941128293067531E-2</v>
      </c>
    </row>
    <row r="7144" spans="1:8">
      <c r="A7144" s="38">
        <v>45121</v>
      </c>
      <c r="B7144" s="39" t="s">
        <v>89</v>
      </c>
      <c r="C7144" s="39" t="s">
        <v>49</v>
      </c>
      <c r="D7144" s="39" t="s">
        <v>171</v>
      </c>
      <c r="E7144" s="40">
        <v>0</v>
      </c>
      <c r="F7144" s="41">
        <v>0</v>
      </c>
      <c r="G7144" s="40">
        <v>0</v>
      </c>
      <c r="H7144" s="41">
        <v>0</v>
      </c>
    </row>
    <row r="7145" spans="1:8">
      <c r="A7145" s="38">
        <v>45121</v>
      </c>
      <c r="B7145" s="39" t="s">
        <v>89</v>
      </c>
      <c r="C7145" s="39" t="s">
        <v>50</v>
      </c>
      <c r="D7145" s="39" t="s">
        <v>172</v>
      </c>
      <c r="E7145" s="40">
        <v>0</v>
      </c>
      <c r="F7145" s="41">
        <v>6.1627902254608351</v>
      </c>
      <c r="G7145" s="40">
        <v>222.48148419878231</v>
      </c>
      <c r="H7145" s="41">
        <v>1.4174417518559921</v>
      </c>
    </row>
    <row r="7146" spans="1:8">
      <c r="A7146" s="38">
        <v>45121</v>
      </c>
      <c r="B7146" s="39" t="s">
        <v>89</v>
      </c>
      <c r="C7146" s="39" t="s">
        <v>50</v>
      </c>
      <c r="D7146" s="39" t="s">
        <v>173</v>
      </c>
      <c r="E7146" s="40">
        <v>0</v>
      </c>
      <c r="F7146" s="41">
        <v>2.7813436625788479</v>
      </c>
      <c r="G7146" s="40">
        <v>75.871086980379403</v>
      </c>
      <c r="H7146" s="41">
        <v>0.63970904239313509</v>
      </c>
    </row>
    <row r="7147" spans="1:8">
      <c r="A7147" s="38">
        <v>45121</v>
      </c>
      <c r="B7147" s="39" t="s">
        <v>89</v>
      </c>
      <c r="C7147" s="39" t="s">
        <v>50</v>
      </c>
      <c r="D7147" s="39" t="s">
        <v>13</v>
      </c>
      <c r="E7147" s="40">
        <v>0</v>
      </c>
      <c r="F7147" s="41">
        <v>0.1058453399859626</v>
      </c>
      <c r="G7147" s="40">
        <v>4.7311575314684431</v>
      </c>
      <c r="H7147" s="41">
        <v>2.4344428196771389E-2</v>
      </c>
    </row>
    <row r="7148" spans="1:8">
      <c r="A7148" s="38">
        <v>45121</v>
      </c>
      <c r="B7148" s="39" t="s">
        <v>89</v>
      </c>
      <c r="C7148" s="39" t="s">
        <v>50</v>
      </c>
      <c r="D7148" s="39" t="s">
        <v>15</v>
      </c>
      <c r="E7148" s="40">
        <v>0</v>
      </c>
      <c r="F7148" s="41">
        <v>0.86273480601927566</v>
      </c>
      <c r="G7148" s="40">
        <v>22.41266614776141</v>
      </c>
      <c r="H7148" s="41">
        <v>0.19842900538443339</v>
      </c>
    </row>
    <row r="7149" spans="1:8">
      <c r="A7149" s="38">
        <v>45121</v>
      </c>
      <c r="B7149" s="39" t="s">
        <v>89</v>
      </c>
      <c r="C7149" s="39" t="s">
        <v>50</v>
      </c>
      <c r="D7149" s="39" t="s">
        <v>174</v>
      </c>
      <c r="E7149" s="40">
        <v>0</v>
      </c>
      <c r="F7149" s="41">
        <v>2.712318567590245E-2</v>
      </c>
      <c r="G7149" s="40">
        <v>1.2123733005627031</v>
      </c>
      <c r="H7149" s="41">
        <v>6.2383327054575631E-3</v>
      </c>
    </row>
    <row r="7150" spans="1:8">
      <c r="A7150" s="38">
        <v>45121</v>
      </c>
      <c r="B7150" s="39" t="s">
        <v>89</v>
      </c>
      <c r="C7150" s="39" t="s">
        <v>50</v>
      </c>
      <c r="D7150" s="39" t="s">
        <v>214</v>
      </c>
      <c r="E7150" s="40">
        <v>0</v>
      </c>
      <c r="F7150" s="41">
        <v>0</v>
      </c>
      <c r="G7150" s="40">
        <v>0</v>
      </c>
      <c r="H7150" s="41">
        <v>0</v>
      </c>
    </row>
    <row r="7151" spans="1:8">
      <c r="A7151" s="38">
        <v>45121</v>
      </c>
      <c r="B7151" s="39" t="s">
        <v>89</v>
      </c>
      <c r="C7151" s="39" t="s">
        <v>50</v>
      </c>
      <c r="D7151" s="39" t="s">
        <v>175</v>
      </c>
      <c r="E7151" s="40">
        <v>0</v>
      </c>
      <c r="F7151" s="41">
        <v>0</v>
      </c>
      <c r="G7151" s="40">
        <v>0</v>
      </c>
      <c r="H7151" s="41">
        <v>0</v>
      </c>
    </row>
    <row r="7152" spans="1:8">
      <c r="A7152" s="38">
        <v>45121</v>
      </c>
      <c r="B7152" s="39" t="s">
        <v>89</v>
      </c>
      <c r="C7152" s="39" t="s">
        <v>50</v>
      </c>
      <c r="D7152" s="39" t="s">
        <v>176</v>
      </c>
      <c r="E7152" s="40">
        <v>0</v>
      </c>
      <c r="F7152" s="41">
        <v>0</v>
      </c>
      <c r="G7152" s="40">
        <v>0</v>
      </c>
      <c r="H7152" s="41">
        <v>0</v>
      </c>
    </row>
    <row r="7153" spans="1:8">
      <c r="A7153" s="38">
        <v>45121</v>
      </c>
      <c r="B7153" s="39" t="s">
        <v>89</v>
      </c>
      <c r="C7153" s="39" t="s">
        <v>50</v>
      </c>
      <c r="D7153" s="39" t="s">
        <v>198</v>
      </c>
      <c r="E7153" s="40">
        <v>0</v>
      </c>
      <c r="F7153" s="41">
        <v>0</v>
      </c>
      <c r="G7153" s="40">
        <v>0</v>
      </c>
      <c r="H7153" s="41">
        <v>0</v>
      </c>
    </row>
    <row r="7154" spans="1:8">
      <c r="A7154" s="38">
        <v>45121</v>
      </c>
      <c r="B7154" s="39" t="s">
        <v>89</v>
      </c>
      <c r="C7154" s="39" t="s">
        <v>50</v>
      </c>
      <c r="D7154" s="39" t="s">
        <v>177</v>
      </c>
      <c r="E7154" s="40">
        <v>0</v>
      </c>
      <c r="F7154" s="41">
        <v>6.1745761051757282E-2</v>
      </c>
      <c r="G7154" s="40">
        <v>2.7599601690071101</v>
      </c>
      <c r="H7154" s="41">
        <v>1.4201525041904179E-2</v>
      </c>
    </row>
    <row r="7155" spans="1:8">
      <c r="A7155" s="38">
        <v>45121</v>
      </c>
      <c r="B7155" s="39" t="s">
        <v>89</v>
      </c>
      <c r="C7155" s="39" t="s">
        <v>50</v>
      </c>
      <c r="D7155" s="39" t="s">
        <v>178</v>
      </c>
      <c r="E7155" s="40">
        <v>0</v>
      </c>
      <c r="F7155" s="41">
        <v>0</v>
      </c>
      <c r="G7155" s="40">
        <v>0</v>
      </c>
      <c r="H7155" s="41">
        <v>0</v>
      </c>
    </row>
    <row r="7156" spans="1:8">
      <c r="A7156" s="38">
        <v>45121</v>
      </c>
      <c r="B7156" s="39" t="s">
        <v>89</v>
      </c>
      <c r="C7156" s="39" t="s">
        <v>50</v>
      </c>
      <c r="D7156" s="39" t="s">
        <v>179</v>
      </c>
      <c r="E7156" s="40">
        <v>0</v>
      </c>
      <c r="F7156" s="41">
        <v>0.15206270547728001</v>
      </c>
      <c r="G7156" s="40">
        <v>6.7970173686410149</v>
      </c>
      <c r="H7156" s="41">
        <v>3.4974422259774401E-2</v>
      </c>
    </row>
    <row r="7157" spans="1:8">
      <c r="A7157" s="38">
        <v>45121</v>
      </c>
      <c r="B7157" s="39" t="s">
        <v>89</v>
      </c>
      <c r="C7157" s="39" t="s">
        <v>50</v>
      </c>
      <c r="D7157" s="39" t="s">
        <v>8</v>
      </c>
      <c r="E7157" s="40">
        <v>0</v>
      </c>
      <c r="F7157" s="41">
        <v>0.1030042790823309</v>
      </c>
      <c r="G7157" s="40">
        <v>4.6041655760988416</v>
      </c>
      <c r="H7157" s="41">
        <v>2.3690984188936112E-2</v>
      </c>
    </row>
    <row r="7158" spans="1:8">
      <c r="A7158" s="38">
        <v>45121</v>
      </c>
      <c r="B7158" s="39" t="s">
        <v>180</v>
      </c>
      <c r="C7158" s="39" t="s">
        <v>43</v>
      </c>
      <c r="D7158" s="39" t="s">
        <v>90</v>
      </c>
      <c r="E7158" s="40">
        <v>0</v>
      </c>
      <c r="F7158" s="41">
        <v>24.31519076713758</v>
      </c>
      <c r="G7158" s="40">
        <v>3616.7886151927032</v>
      </c>
      <c r="H7158" s="41">
        <v>5.592493876441643</v>
      </c>
    </row>
    <row r="7159" spans="1:8">
      <c r="A7159" s="38">
        <v>45121</v>
      </c>
      <c r="B7159" s="39" t="s">
        <v>180</v>
      </c>
      <c r="C7159" s="39" t="s">
        <v>44</v>
      </c>
      <c r="D7159" s="39" t="s">
        <v>91</v>
      </c>
      <c r="E7159" s="40">
        <v>0</v>
      </c>
      <c r="F7159" s="41">
        <v>37.34877747478437</v>
      </c>
      <c r="G7159" s="40">
        <v>5436.6312927591453</v>
      </c>
      <c r="H7159" s="41">
        <v>8.5902188192004054</v>
      </c>
    </row>
    <row r="7160" spans="1:8">
      <c r="A7160" s="38">
        <v>45121</v>
      </c>
      <c r="B7160" s="39" t="s">
        <v>180</v>
      </c>
      <c r="C7160" s="39" t="s">
        <v>181</v>
      </c>
      <c r="D7160" s="39" t="s">
        <v>182</v>
      </c>
      <c r="E7160" s="40">
        <v>0</v>
      </c>
      <c r="F7160" s="41">
        <v>0</v>
      </c>
      <c r="G7160" s="40">
        <v>0</v>
      </c>
      <c r="H7160" s="41">
        <v>0</v>
      </c>
    </row>
    <row r="7161" spans="1:8">
      <c r="A7161" s="38">
        <v>45121</v>
      </c>
      <c r="B7161" s="39" t="s">
        <v>180</v>
      </c>
      <c r="C7161" s="39" t="s">
        <v>45</v>
      </c>
      <c r="D7161" s="39" t="s">
        <v>92</v>
      </c>
      <c r="E7161" s="40">
        <v>0</v>
      </c>
      <c r="F7161" s="41">
        <v>99.961638102711305</v>
      </c>
      <c r="G7161" s="40">
        <v>14811.25199470151</v>
      </c>
      <c r="H7161" s="41">
        <v>22.991176763623599</v>
      </c>
    </row>
    <row r="7162" spans="1:8">
      <c r="A7162" s="38">
        <v>45121</v>
      </c>
      <c r="B7162" s="39" t="s">
        <v>180</v>
      </c>
      <c r="C7162" s="39" t="s">
        <v>45</v>
      </c>
      <c r="D7162" s="39" t="s">
        <v>93</v>
      </c>
      <c r="E7162" s="40">
        <v>0</v>
      </c>
      <c r="F7162" s="41">
        <v>0</v>
      </c>
      <c r="G7162" s="40">
        <v>0</v>
      </c>
      <c r="H7162" s="41">
        <v>0</v>
      </c>
    </row>
    <row r="7163" spans="1:8">
      <c r="A7163" s="38">
        <v>45121</v>
      </c>
      <c r="B7163" s="39" t="s">
        <v>180</v>
      </c>
      <c r="C7163" s="39" t="s">
        <v>46</v>
      </c>
      <c r="D7163" s="39" t="s">
        <v>184</v>
      </c>
      <c r="E7163" s="40">
        <v>0</v>
      </c>
      <c r="F7163" s="41">
        <v>0.57762516918493112</v>
      </c>
      <c r="G7163" s="40">
        <v>85.833969818286064</v>
      </c>
      <c r="H7163" s="41">
        <v>0.13285378891253419</v>
      </c>
    </row>
    <row r="7164" spans="1:8">
      <c r="A7164" s="38">
        <v>45121</v>
      </c>
      <c r="B7164" s="39" t="s">
        <v>180</v>
      </c>
      <c r="C7164" s="39" t="s">
        <v>46</v>
      </c>
      <c r="D7164" s="39" t="s">
        <v>202</v>
      </c>
      <c r="E7164" s="40">
        <v>0</v>
      </c>
      <c r="F7164" s="41">
        <v>0</v>
      </c>
      <c r="G7164" s="40">
        <v>0</v>
      </c>
      <c r="H7164" s="41">
        <v>0</v>
      </c>
    </row>
    <row r="7165" spans="1:8">
      <c r="A7165" s="38">
        <v>45121</v>
      </c>
      <c r="B7165" s="39" t="s">
        <v>180</v>
      </c>
      <c r="C7165" s="39" t="s">
        <v>46</v>
      </c>
      <c r="D7165" s="39" t="s">
        <v>203</v>
      </c>
      <c r="E7165" s="40">
        <v>0</v>
      </c>
      <c r="F7165" s="41">
        <v>0</v>
      </c>
      <c r="G7165" s="40">
        <v>0</v>
      </c>
      <c r="H7165" s="41">
        <v>0</v>
      </c>
    </row>
    <row r="7166" spans="1:8">
      <c r="A7166" s="38">
        <v>45121</v>
      </c>
      <c r="B7166" s="39" t="s">
        <v>180</v>
      </c>
      <c r="C7166" s="39" t="s">
        <v>46</v>
      </c>
      <c r="D7166" s="39" t="s">
        <v>120</v>
      </c>
      <c r="E7166" s="40">
        <v>0</v>
      </c>
      <c r="F7166" s="41">
        <v>0</v>
      </c>
      <c r="G7166" s="40">
        <v>0</v>
      </c>
      <c r="H7166" s="41">
        <v>0</v>
      </c>
    </row>
    <row r="7167" spans="1:8">
      <c r="A7167" s="38">
        <v>45121</v>
      </c>
      <c r="B7167" s="39" t="s">
        <v>180</v>
      </c>
      <c r="C7167" s="39" t="s">
        <v>46</v>
      </c>
      <c r="D7167" s="39" t="s">
        <v>122</v>
      </c>
      <c r="E7167" s="40">
        <v>0</v>
      </c>
      <c r="F7167" s="41">
        <v>1.151358624222079</v>
      </c>
      <c r="G7167" s="40">
        <v>171.26004907674289</v>
      </c>
      <c r="H7167" s="41">
        <v>0.26481248357107812</v>
      </c>
    </row>
    <row r="7168" spans="1:8">
      <c r="A7168" s="38">
        <v>45121</v>
      </c>
      <c r="B7168" s="39" t="s">
        <v>180</v>
      </c>
      <c r="C7168" s="39" t="s">
        <v>46</v>
      </c>
      <c r="D7168" s="39" t="s">
        <v>123</v>
      </c>
      <c r="E7168" s="40">
        <v>0</v>
      </c>
      <c r="F7168" s="41">
        <v>42.271789821558173</v>
      </c>
      <c r="G7168" s="40">
        <v>6189.5988959954266</v>
      </c>
      <c r="H7168" s="41">
        <v>9.7225116589583802</v>
      </c>
    </row>
    <row r="7169" spans="1:8">
      <c r="A7169" s="38">
        <v>45121</v>
      </c>
      <c r="B7169" s="39" t="s">
        <v>180</v>
      </c>
      <c r="C7169" s="39" t="s">
        <v>46</v>
      </c>
      <c r="D7169" s="39" t="s">
        <v>124</v>
      </c>
      <c r="E7169" s="40">
        <v>0</v>
      </c>
      <c r="F7169" s="41">
        <v>0</v>
      </c>
      <c r="G7169" s="40">
        <v>0</v>
      </c>
      <c r="H7169" s="41">
        <v>0</v>
      </c>
    </row>
    <row r="7170" spans="1:8">
      <c r="A7170" s="38">
        <v>45121</v>
      </c>
      <c r="B7170" s="39" t="s">
        <v>180</v>
      </c>
      <c r="C7170" s="39" t="s">
        <v>47</v>
      </c>
      <c r="D7170" s="39" t="s">
        <v>185</v>
      </c>
      <c r="E7170" s="40">
        <v>0</v>
      </c>
      <c r="F7170" s="41">
        <v>2.3583061887717909</v>
      </c>
      <c r="G7170" s="40">
        <v>350.78873352768738</v>
      </c>
      <c r="H7170" s="41">
        <v>0.542410423417512</v>
      </c>
    </row>
    <row r="7171" spans="1:8">
      <c r="A7171" s="38">
        <v>45121</v>
      </c>
      <c r="B7171" s="39" t="s">
        <v>180</v>
      </c>
      <c r="C7171" s="39" t="s">
        <v>47</v>
      </c>
      <c r="D7171" s="39" t="s">
        <v>128</v>
      </c>
      <c r="E7171" s="40">
        <v>0</v>
      </c>
      <c r="F7171" s="41">
        <v>3.4439753475652202</v>
      </c>
      <c r="G7171" s="40">
        <v>512.27773400457579</v>
      </c>
      <c r="H7171" s="41">
        <v>0.79211432994000053</v>
      </c>
    </row>
    <row r="7172" spans="1:8">
      <c r="A7172" s="38">
        <v>45121</v>
      </c>
      <c r="B7172" s="39" t="s">
        <v>180</v>
      </c>
      <c r="C7172" s="39" t="s">
        <v>47</v>
      </c>
      <c r="D7172" s="39" t="s">
        <v>186</v>
      </c>
      <c r="E7172" s="40">
        <v>0</v>
      </c>
      <c r="F7172" s="41">
        <v>0</v>
      </c>
      <c r="G7172" s="40">
        <v>0</v>
      </c>
      <c r="H7172" s="41">
        <v>0</v>
      </c>
    </row>
    <row r="7173" spans="1:8">
      <c r="A7173" s="38">
        <v>45121</v>
      </c>
      <c r="B7173" s="39" t="s">
        <v>180</v>
      </c>
      <c r="C7173" s="39" t="s">
        <v>47</v>
      </c>
      <c r="D7173" s="39" t="s">
        <v>130</v>
      </c>
      <c r="E7173" s="40">
        <v>0</v>
      </c>
      <c r="F7173" s="41">
        <v>1.1020731452201471</v>
      </c>
      <c r="G7173" s="40">
        <v>162.87907428668851</v>
      </c>
      <c r="H7173" s="41">
        <v>0.25347682340063388</v>
      </c>
    </row>
    <row r="7174" spans="1:8">
      <c r="A7174" s="38">
        <v>45121</v>
      </c>
      <c r="B7174" s="39" t="s">
        <v>180</v>
      </c>
      <c r="C7174" s="39" t="s">
        <v>47</v>
      </c>
      <c r="D7174" s="39" t="s">
        <v>132</v>
      </c>
      <c r="E7174" s="40">
        <v>0</v>
      </c>
      <c r="F7174" s="41">
        <v>0</v>
      </c>
      <c r="G7174" s="40">
        <v>0</v>
      </c>
      <c r="H7174" s="41">
        <v>0</v>
      </c>
    </row>
    <row r="7175" spans="1:8">
      <c r="A7175" s="38">
        <v>45121</v>
      </c>
      <c r="B7175" s="39" t="s">
        <v>180</v>
      </c>
      <c r="C7175" s="39" t="s">
        <v>47</v>
      </c>
      <c r="D7175" s="39" t="s">
        <v>133</v>
      </c>
      <c r="E7175" s="40">
        <v>0</v>
      </c>
      <c r="F7175" s="41">
        <v>0</v>
      </c>
      <c r="G7175" s="40">
        <v>0</v>
      </c>
      <c r="H7175" s="41">
        <v>0</v>
      </c>
    </row>
    <row r="7176" spans="1:8">
      <c r="A7176" s="38">
        <v>45121</v>
      </c>
      <c r="B7176" s="39" t="s">
        <v>180</v>
      </c>
      <c r="C7176" s="39" t="s">
        <v>18</v>
      </c>
      <c r="D7176" s="39" t="s">
        <v>120</v>
      </c>
      <c r="E7176" s="40">
        <v>120.6022265</v>
      </c>
      <c r="F7176" s="41">
        <v>8.9010445687405042</v>
      </c>
      <c r="G7176" s="40">
        <v>1323.9952327683641</v>
      </c>
      <c r="H7176" s="41">
        <v>2.047240250810316</v>
      </c>
    </row>
    <row r="7177" spans="1:8">
      <c r="A7177" s="38">
        <v>45121</v>
      </c>
      <c r="B7177" s="39" t="s">
        <v>180</v>
      </c>
      <c r="C7177" s="39" t="s">
        <v>18</v>
      </c>
      <c r="D7177" s="39" t="s">
        <v>123</v>
      </c>
      <c r="E7177" s="40">
        <v>3920.1555770999998</v>
      </c>
      <c r="F7177" s="41">
        <v>158.90638361734099</v>
      </c>
      <c r="G7177" s="40">
        <v>23649.076046191582</v>
      </c>
      <c r="H7177" s="41">
        <v>36.548468231988423</v>
      </c>
    </row>
    <row r="7178" spans="1:8">
      <c r="A7178" s="38">
        <v>45121</v>
      </c>
      <c r="B7178" s="39" t="s">
        <v>180</v>
      </c>
      <c r="C7178" s="39" t="s">
        <v>48</v>
      </c>
      <c r="D7178" s="39" t="s">
        <v>120</v>
      </c>
      <c r="E7178" s="40">
        <v>95.630371199999999</v>
      </c>
      <c r="F7178" s="41">
        <v>6.40086579280353</v>
      </c>
      <c r="G7178" s="40">
        <v>951.15613131203361</v>
      </c>
      <c r="H7178" s="41">
        <v>1.472199132344812</v>
      </c>
    </row>
    <row r="7179" spans="1:8">
      <c r="A7179" s="38">
        <v>45121</v>
      </c>
      <c r="B7179" s="39" t="s">
        <v>180</v>
      </c>
      <c r="C7179" s="39" t="s">
        <v>7</v>
      </c>
      <c r="D7179" s="39" t="s">
        <v>140</v>
      </c>
      <c r="E7179" s="40">
        <v>1747.1018340999999</v>
      </c>
      <c r="F7179" s="41">
        <v>128.11912338133411</v>
      </c>
      <c r="G7179" s="40">
        <v>18775.108115232761</v>
      </c>
      <c r="H7179" s="41">
        <v>89.585065963707876</v>
      </c>
    </row>
    <row r="7180" spans="1:8">
      <c r="A7180" s="38">
        <v>45121</v>
      </c>
      <c r="B7180" s="39" t="s">
        <v>180</v>
      </c>
      <c r="C7180" s="39" t="s">
        <v>7</v>
      </c>
      <c r="D7180" s="39" t="s">
        <v>187</v>
      </c>
      <c r="E7180" s="40">
        <v>0</v>
      </c>
      <c r="F7180" s="41">
        <v>0</v>
      </c>
      <c r="G7180" s="40">
        <v>0</v>
      </c>
      <c r="H7180" s="41">
        <v>0</v>
      </c>
    </row>
    <row r="7181" spans="1:8">
      <c r="A7181" s="38">
        <v>45121</v>
      </c>
      <c r="B7181" s="39" t="s">
        <v>180</v>
      </c>
      <c r="C7181" s="39" t="s">
        <v>16</v>
      </c>
      <c r="D7181" s="39" t="s">
        <v>123</v>
      </c>
      <c r="E7181" s="40">
        <v>2704.4612944999999</v>
      </c>
      <c r="F7181" s="41">
        <v>179.85538218225679</v>
      </c>
      <c r="G7181" s="40">
        <v>26695.372350941969</v>
      </c>
      <c r="H7181" s="41">
        <v>41.366737901919073</v>
      </c>
    </row>
    <row r="7182" spans="1:8">
      <c r="A7182" s="38">
        <v>45121</v>
      </c>
      <c r="B7182" s="39" t="s">
        <v>180</v>
      </c>
      <c r="C7182" s="39" t="s">
        <v>49</v>
      </c>
      <c r="D7182" s="39" t="s">
        <v>146</v>
      </c>
      <c r="E7182" s="40">
        <v>0</v>
      </c>
      <c r="F7182" s="41">
        <v>0</v>
      </c>
      <c r="G7182" s="40">
        <v>0</v>
      </c>
      <c r="H7182" s="41">
        <v>0</v>
      </c>
    </row>
    <row r="7183" spans="1:8">
      <c r="A7183" s="38">
        <v>45121</v>
      </c>
      <c r="B7183" s="39" t="s">
        <v>180</v>
      </c>
      <c r="C7183" s="39" t="s">
        <v>49</v>
      </c>
      <c r="D7183" s="39" t="s">
        <v>223</v>
      </c>
      <c r="E7183" s="40">
        <v>0</v>
      </c>
      <c r="F7183" s="41">
        <v>0</v>
      </c>
      <c r="G7183" s="40">
        <v>0</v>
      </c>
      <c r="H7183" s="41">
        <v>0</v>
      </c>
    </row>
    <row r="7184" spans="1:8">
      <c r="A7184" s="38">
        <v>45121</v>
      </c>
      <c r="B7184" s="39" t="s">
        <v>180</v>
      </c>
      <c r="C7184" s="39" t="s">
        <v>49</v>
      </c>
      <c r="D7184" s="39" t="s">
        <v>148</v>
      </c>
      <c r="E7184" s="40">
        <v>0</v>
      </c>
      <c r="F7184" s="41">
        <v>3.0157476625910791</v>
      </c>
      <c r="G7184" s="40">
        <v>448.58055677255322</v>
      </c>
      <c r="H7184" s="41">
        <v>0.69362196239594809</v>
      </c>
    </row>
    <row r="7185" spans="1:8">
      <c r="A7185" s="38">
        <v>45121</v>
      </c>
      <c r="B7185" s="39" t="s">
        <v>180</v>
      </c>
      <c r="C7185" s="39" t="s">
        <v>49</v>
      </c>
      <c r="D7185" s="39" t="s">
        <v>149</v>
      </c>
      <c r="E7185" s="40">
        <v>0</v>
      </c>
      <c r="F7185" s="41">
        <v>0</v>
      </c>
      <c r="G7185" s="40">
        <v>0</v>
      </c>
      <c r="H7185" s="41">
        <v>0</v>
      </c>
    </row>
    <row r="7186" spans="1:8">
      <c r="A7186" s="38">
        <v>45121</v>
      </c>
      <c r="B7186" s="39" t="s">
        <v>180</v>
      </c>
      <c r="C7186" s="39" t="s">
        <v>49</v>
      </c>
      <c r="D7186" s="39" t="s">
        <v>189</v>
      </c>
      <c r="E7186" s="40">
        <v>0</v>
      </c>
      <c r="F7186" s="41">
        <v>0</v>
      </c>
      <c r="G7186" s="40">
        <v>0</v>
      </c>
      <c r="H7186" s="41">
        <v>0</v>
      </c>
    </row>
    <row r="7187" spans="1:8">
      <c r="A7187" s="38">
        <v>45121</v>
      </c>
      <c r="B7187" s="39" t="s">
        <v>180</v>
      </c>
      <c r="C7187" s="39" t="s">
        <v>49</v>
      </c>
      <c r="D7187" s="39" t="s">
        <v>190</v>
      </c>
      <c r="E7187" s="40">
        <v>0</v>
      </c>
      <c r="F7187" s="41">
        <v>0</v>
      </c>
      <c r="G7187" s="40">
        <v>0</v>
      </c>
      <c r="H7187" s="41">
        <v>0</v>
      </c>
    </row>
    <row r="7188" spans="1:8">
      <c r="A7188" s="38">
        <v>45121</v>
      </c>
      <c r="B7188" s="39" t="s">
        <v>180</v>
      </c>
      <c r="C7188" s="39" t="s">
        <v>49</v>
      </c>
      <c r="D7188" s="39" t="s">
        <v>151</v>
      </c>
      <c r="E7188" s="40">
        <v>0</v>
      </c>
      <c r="F7188" s="41">
        <v>0</v>
      </c>
      <c r="G7188" s="40">
        <v>0</v>
      </c>
      <c r="H7188" s="41">
        <v>0</v>
      </c>
    </row>
    <row r="7189" spans="1:8">
      <c r="A7189" s="38">
        <v>45121</v>
      </c>
      <c r="B7189" s="39" t="s">
        <v>180</v>
      </c>
      <c r="C7189" s="39" t="s">
        <v>49</v>
      </c>
      <c r="D7189" s="39" t="s">
        <v>232</v>
      </c>
      <c r="E7189" s="40">
        <v>0</v>
      </c>
      <c r="F7189" s="41">
        <v>0</v>
      </c>
      <c r="G7189" s="40">
        <v>0</v>
      </c>
      <c r="H7189" s="41">
        <v>0</v>
      </c>
    </row>
    <row r="7190" spans="1:8">
      <c r="A7190" s="38">
        <v>45121</v>
      </c>
      <c r="B7190" s="39" t="s">
        <v>180</v>
      </c>
      <c r="C7190" s="39" t="s">
        <v>49</v>
      </c>
      <c r="D7190" s="39" t="s">
        <v>154</v>
      </c>
      <c r="E7190" s="40">
        <v>0</v>
      </c>
      <c r="F7190" s="41">
        <v>0</v>
      </c>
      <c r="G7190" s="40">
        <v>0</v>
      </c>
      <c r="H7190" s="41">
        <v>0</v>
      </c>
    </row>
    <row r="7191" spans="1:8">
      <c r="A7191" s="38">
        <v>45121</v>
      </c>
      <c r="B7191" s="39" t="s">
        <v>180</v>
      </c>
      <c r="C7191" s="39" t="s">
        <v>49</v>
      </c>
      <c r="D7191" s="39" t="s">
        <v>155</v>
      </c>
      <c r="E7191" s="40">
        <v>0</v>
      </c>
      <c r="F7191" s="41">
        <v>0</v>
      </c>
      <c r="G7191" s="40">
        <v>0</v>
      </c>
      <c r="H7191" s="41">
        <v>0</v>
      </c>
    </row>
    <row r="7192" spans="1:8">
      <c r="A7192" s="38">
        <v>45121</v>
      </c>
      <c r="B7192" s="39" t="s">
        <v>180</v>
      </c>
      <c r="C7192" s="39" t="s">
        <v>49</v>
      </c>
      <c r="D7192" s="39" t="s">
        <v>191</v>
      </c>
      <c r="E7192" s="40">
        <v>0</v>
      </c>
      <c r="F7192" s="41">
        <v>0</v>
      </c>
      <c r="G7192" s="40">
        <v>0</v>
      </c>
      <c r="H7192" s="41">
        <v>0</v>
      </c>
    </row>
    <row r="7193" spans="1:8">
      <c r="A7193" s="38">
        <v>45121</v>
      </c>
      <c r="B7193" s="39" t="s">
        <v>180</v>
      </c>
      <c r="C7193" s="39" t="s">
        <v>49</v>
      </c>
      <c r="D7193" s="39" t="s">
        <v>156</v>
      </c>
      <c r="E7193" s="40">
        <v>0</v>
      </c>
      <c r="F7193" s="41">
        <v>0</v>
      </c>
      <c r="G7193" s="40">
        <v>0</v>
      </c>
      <c r="H7193" s="41">
        <v>0</v>
      </c>
    </row>
    <row r="7194" spans="1:8">
      <c r="A7194" s="38">
        <v>45121</v>
      </c>
      <c r="B7194" s="39" t="s">
        <v>180</v>
      </c>
      <c r="C7194" s="39" t="s">
        <v>49</v>
      </c>
      <c r="D7194" s="39" t="s">
        <v>159</v>
      </c>
      <c r="E7194" s="40">
        <v>0</v>
      </c>
      <c r="F7194" s="41">
        <v>0</v>
      </c>
      <c r="G7194" s="40">
        <v>0</v>
      </c>
      <c r="H7194" s="41">
        <v>0</v>
      </c>
    </row>
    <row r="7195" spans="1:8">
      <c r="A7195" s="38">
        <v>45121</v>
      </c>
      <c r="B7195" s="39" t="s">
        <v>180</v>
      </c>
      <c r="C7195" s="39" t="s">
        <v>49</v>
      </c>
      <c r="D7195" s="39" t="s">
        <v>244</v>
      </c>
      <c r="E7195" s="40">
        <v>0</v>
      </c>
      <c r="F7195" s="41">
        <v>3.0157476625910791</v>
      </c>
      <c r="G7195" s="40">
        <v>448.58055677255322</v>
      </c>
      <c r="H7195" s="41">
        <v>0.69362196239594809</v>
      </c>
    </row>
    <row r="7196" spans="1:8">
      <c r="A7196" s="38">
        <v>45121</v>
      </c>
      <c r="B7196" s="39" t="s">
        <v>180</v>
      </c>
      <c r="C7196" s="39" t="s">
        <v>49</v>
      </c>
      <c r="D7196" s="39" t="s">
        <v>209</v>
      </c>
      <c r="E7196" s="40">
        <v>0</v>
      </c>
      <c r="F7196" s="41">
        <v>0</v>
      </c>
      <c r="G7196" s="40">
        <v>0</v>
      </c>
      <c r="H7196" s="41">
        <v>0</v>
      </c>
    </row>
    <row r="7197" spans="1:8">
      <c r="A7197" s="38">
        <v>45121</v>
      </c>
      <c r="B7197" s="39" t="s">
        <v>180</v>
      </c>
      <c r="C7197" s="39" t="s">
        <v>49</v>
      </c>
      <c r="D7197" s="39" t="s">
        <v>160</v>
      </c>
      <c r="E7197" s="40">
        <v>0</v>
      </c>
      <c r="F7197" s="41">
        <v>0</v>
      </c>
      <c r="G7197" s="40">
        <v>0</v>
      </c>
      <c r="H7197" s="41">
        <v>0</v>
      </c>
    </row>
    <row r="7198" spans="1:8">
      <c r="A7198" s="38">
        <v>45121</v>
      </c>
      <c r="B7198" s="39" t="s">
        <v>180</v>
      </c>
      <c r="C7198" s="39" t="s">
        <v>49</v>
      </c>
      <c r="D7198" s="39" t="s">
        <v>255</v>
      </c>
      <c r="E7198" s="40">
        <v>0</v>
      </c>
      <c r="F7198" s="41">
        <v>0</v>
      </c>
      <c r="G7198" s="40">
        <v>0</v>
      </c>
      <c r="H7198" s="41">
        <v>0</v>
      </c>
    </row>
    <row r="7199" spans="1:8">
      <c r="A7199" s="38">
        <v>45121</v>
      </c>
      <c r="B7199" s="39" t="s">
        <v>180</v>
      </c>
      <c r="C7199" s="39" t="s">
        <v>49</v>
      </c>
      <c r="D7199" s="39" t="s">
        <v>192</v>
      </c>
      <c r="E7199" s="40">
        <v>0</v>
      </c>
      <c r="F7199" s="41">
        <v>0</v>
      </c>
      <c r="G7199" s="40">
        <v>0</v>
      </c>
      <c r="H7199" s="41">
        <v>0</v>
      </c>
    </row>
    <row r="7200" spans="1:8">
      <c r="A7200" s="38">
        <v>45121</v>
      </c>
      <c r="B7200" s="39" t="s">
        <v>180</v>
      </c>
      <c r="C7200" s="39" t="s">
        <v>49</v>
      </c>
      <c r="D7200" s="39" t="s">
        <v>266</v>
      </c>
      <c r="E7200" s="40">
        <v>0</v>
      </c>
      <c r="F7200" s="41">
        <v>0</v>
      </c>
      <c r="G7200" s="40">
        <v>0</v>
      </c>
      <c r="H7200" s="41">
        <v>0</v>
      </c>
    </row>
    <row r="7201" spans="1:8">
      <c r="A7201" s="38">
        <v>45121</v>
      </c>
      <c r="B7201" s="39" t="s">
        <v>180</v>
      </c>
      <c r="C7201" s="39" t="s">
        <v>49</v>
      </c>
      <c r="D7201" s="39" t="s">
        <v>233</v>
      </c>
      <c r="E7201" s="40">
        <v>0</v>
      </c>
      <c r="F7201" s="41">
        <v>0</v>
      </c>
      <c r="G7201" s="40">
        <v>0</v>
      </c>
      <c r="H7201" s="41">
        <v>0</v>
      </c>
    </row>
    <row r="7202" spans="1:8">
      <c r="A7202" s="38">
        <v>45121</v>
      </c>
      <c r="B7202" s="39" t="s">
        <v>180</v>
      </c>
      <c r="C7202" s="39" t="s">
        <v>49</v>
      </c>
      <c r="D7202" s="39" t="s">
        <v>274</v>
      </c>
      <c r="E7202" s="40">
        <v>0</v>
      </c>
      <c r="F7202" s="41">
        <v>0</v>
      </c>
      <c r="G7202" s="40">
        <v>0</v>
      </c>
      <c r="H7202" s="41">
        <v>0</v>
      </c>
    </row>
    <row r="7203" spans="1:8">
      <c r="A7203" s="38">
        <v>45121</v>
      </c>
      <c r="B7203" s="39" t="s">
        <v>180</v>
      </c>
      <c r="C7203" s="39" t="s">
        <v>49</v>
      </c>
      <c r="D7203" s="39" t="s">
        <v>248</v>
      </c>
      <c r="E7203" s="40">
        <v>0</v>
      </c>
      <c r="F7203" s="41">
        <v>0</v>
      </c>
      <c r="G7203" s="40">
        <v>0</v>
      </c>
      <c r="H7203" s="41">
        <v>0</v>
      </c>
    </row>
    <row r="7204" spans="1:8">
      <c r="A7204" s="38">
        <v>45121</v>
      </c>
      <c r="B7204" s="39" t="s">
        <v>180</v>
      </c>
      <c r="C7204" s="39" t="s">
        <v>49</v>
      </c>
      <c r="D7204" s="39" t="s">
        <v>249</v>
      </c>
      <c r="E7204" s="40">
        <v>0</v>
      </c>
      <c r="F7204" s="41">
        <v>0</v>
      </c>
      <c r="G7204" s="40">
        <v>0</v>
      </c>
      <c r="H7204" s="41">
        <v>0</v>
      </c>
    </row>
    <row r="7205" spans="1:8">
      <c r="A7205" s="38">
        <v>45121</v>
      </c>
      <c r="B7205" s="39" t="s">
        <v>180</v>
      </c>
      <c r="C7205" s="39" t="s">
        <v>49</v>
      </c>
      <c r="D7205" s="39" t="s">
        <v>282</v>
      </c>
      <c r="E7205" s="40">
        <v>0</v>
      </c>
      <c r="F7205" s="41">
        <v>0</v>
      </c>
      <c r="G7205" s="40">
        <v>0</v>
      </c>
      <c r="H7205" s="41">
        <v>0</v>
      </c>
    </row>
    <row r="7206" spans="1:8">
      <c r="A7206" s="38">
        <v>45121</v>
      </c>
      <c r="B7206" s="39" t="s">
        <v>180</v>
      </c>
      <c r="C7206" s="39" t="s">
        <v>49</v>
      </c>
      <c r="D7206" s="39" t="s">
        <v>218</v>
      </c>
      <c r="E7206" s="40">
        <v>0</v>
      </c>
      <c r="F7206" s="41">
        <v>0</v>
      </c>
      <c r="G7206" s="40">
        <v>0</v>
      </c>
      <c r="H7206" s="41">
        <v>0</v>
      </c>
    </row>
    <row r="7207" spans="1:8">
      <c r="A7207" s="38">
        <v>45121</v>
      </c>
      <c r="B7207" s="39" t="s">
        <v>180</v>
      </c>
      <c r="C7207" s="39" t="s">
        <v>49</v>
      </c>
      <c r="D7207" s="39" t="s">
        <v>194</v>
      </c>
      <c r="E7207" s="40">
        <v>0</v>
      </c>
      <c r="F7207" s="41">
        <v>0</v>
      </c>
      <c r="G7207" s="40">
        <v>0</v>
      </c>
      <c r="H7207" s="41">
        <v>0</v>
      </c>
    </row>
    <row r="7208" spans="1:8">
      <c r="A7208" s="38">
        <v>45121</v>
      </c>
      <c r="B7208" s="39" t="s">
        <v>180</v>
      </c>
      <c r="C7208" s="39" t="s">
        <v>49</v>
      </c>
      <c r="D7208" s="39" t="s">
        <v>235</v>
      </c>
      <c r="E7208" s="40">
        <v>0</v>
      </c>
      <c r="F7208" s="41">
        <v>0</v>
      </c>
      <c r="G7208" s="40">
        <v>0</v>
      </c>
      <c r="H7208" s="41">
        <v>0</v>
      </c>
    </row>
    <row r="7209" spans="1:8">
      <c r="A7209" s="38">
        <v>45121</v>
      </c>
      <c r="B7209" s="39" t="s">
        <v>180</v>
      </c>
      <c r="C7209" s="39" t="s">
        <v>49</v>
      </c>
      <c r="D7209" s="39" t="s">
        <v>167</v>
      </c>
      <c r="E7209" s="40">
        <v>0</v>
      </c>
      <c r="F7209" s="41">
        <v>0</v>
      </c>
      <c r="G7209" s="40">
        <v>0</v>
      </c>
      <c r="H7209" s="41">
        <v>0</v>
      </c>
    </row>
    <row r="7210" spans="1:8">
      <c r="A7210" s="38">
        <v>45121</v>
      </c>
      <c r="B7210" s="39" t="s">
        <v>180</v>
      </c>
      <c r="C7210" s="39" t="s">
        <v>49</v>
      </c>
      <c r="D7210" s="39" t="s">
        <v>168</v>
      </c>
      <c r="E7210" s="40">
        <v>0</v>
      </c>
      <c r="F7210" s="41">
        <v>0</v>
      </c>
      <c r="G7210" s="40">
        <v>0</v>
      </c>
      <c r="H7210" s="41">
        <v>0</v>
      </c>
    </row>
    <row r="7211" spans="1:8">
      <c r="A7211" s="38">
        <v>45121</v>
      </c>
      <c r="B7211" s="39" t="s">
        <v>180</v>
      </c>
      <c r="C7211" s="39" t="s">
        <v>49</v>
      </c>
      <c r="D7211" s="39" t="s">
        <v>195</v>
      </c>
      <c r="E7211" s="40">
        <v>0</v>
      </c>
      <c r="F7211" s="41">
        <v>0</v>
      </c>
      <c r="G7211" s="40">
        <v>0</v>
      </c>
      <c r="H7211" s="41">
        <v>0</v>
      </c>
    </row>
    <row r="7212" spans="1:8">
      <c r="A7212" s="38">
        <v>45121</v>
      </c>
      <c r="B7212" s="39" t="s">
        <v>180</v>
      </c>
      <c r="C7212" s="39" t="s">
        <v>49</v>
      </c>
      <c r="D7212" s="39" t="s">
        <v>169</v>
      </c>
      <c r="E7212" s="40">
        <v>0</v>
      </c>
      <c r="F7212" s="41">
        <v>0</v>
      </c>
      <c r="G7212" s="40">
        <v>0</v>
      </c>
      <c r="H7212" s="41">
        <v>0</v>
      </c>
    </row>
    <row r="7213" spans="1:8">
      <c r="A7213" s="38">
        <v>45121</v>
      </c>
      <c r="B7213" s="39" t="s">
        <v>180</v>
      </c>
      <c r="C7213" s="39" t="s">
        <v>49</v>
      </c>
      <c r="D7213" s="39" t="s">
        <v>170</v>
      </c>
      <c r="E7213" s="40">
        <v>0</v>
      </c>
      <c r="F7213" s="41">
        <v>0</v>
      </c>
      <c r="G7213" s="40">
        <v>0</v>
      </c>
      <c r="H7213" s="41">
        <v>0</v>
      </c>
    </row>
    <row r="7214" spans="1:8">
      <c r="A7214" s="38">
        <v>45121</v>
      </c>
      <c r="B7214" s="39" t="s">
        <v>180</v>
      </c>
      <c r="C7214" s="39" t="s">
        <v>50</v>
      </c>
      <c r="D7214" s="39" t="s">
        <v>172</v>
      </c>
      <c r="E7214" s="40">
        <v>0</v>
      </c>
      <c r="F7214" s="41">
        <v>0</v>
      </c>
      <c r="G7214" s="40">
        <v>0</v>
      </c>
      <c r="H7214" s="41">
        <v>0</v>
      </c>
    </row>
    <row r="7215" spans="1:8">
      <c r="A7215" s="38">
        <v>45121</v>
      </c>
      <c r="B7215" s="39" t="s">
        <v>180</v>
      </c>
      <c r="C7215" s="39" t="s">
        <v>50</v>
      </c>
      <c r="D7215" s="39" t="s">
        <v>173</v>
      </c>
      <c r="E7215" s="40">
        <v>0</v>
      </c>
      <c r="F7215" s="41">
        <v>0</v>
      </c>
      <c r="G7215" s="40">
        <v>0</v>
      </c>
      <c r="H7215" s="41">
        <v>0</v>
      </c>
    </row>
    <row r="7216" spans="1:8">
      <c r="A7216" s="38">
        <v>45121</v>
      </c>
      <c r="B7216" s="39" t="s">
        <v>180</v>
      </c>
      <c r="C7216" s="39" t="s">
        <v>50</v>
      </c>
      <c r="D7216" s="39" t="s">
        <v>13</v>
      </c>
      <c r="E7216" s="40">
        <v>0</v>
      </c>
      <c r="F7216" s="41">
        <v>0</v>
      </c>
      <c r="G7216" s="40">
        <v>0</v>
      </c>
      <c r="H7216" s="41">
        <v>0</v>
      </c>
    </row>
    <row r="7217" spans="1:8">
      <c r="A7217" s="38">
        <v>45121</v>
      </c>
      <c r="B7217" s="39" t="s">
        <v>180</v>
      </c>
      <c r="C7217" s="39" t="s">
        <v>50</v>
      </c>
      <c r="D7217" s="39" t="s">
        <v>15</v>
      </c>
      <c r="E7217" s="40">
        <v>0</v>
      </c>
      <c r="F7217" s="41">
        <v>0</v>
      </c>
      <c r="G7217" s="40">
        <v>0</v>
      </c>
      <c r="H7217" s="41">
        <v>0</v>
      </c>
    </row>
    <row r="7218" spans="1:8">
      <c r="A7218" s="38">
        <v>45121</v>
      </c>
      <c r="B7218" s="39" t="s">
        <v>180</v>
      </c>
      <c r="C7218" s="39" t="s">
        <v>50</v>
      </c>
      <c r="D7218" s="39" t="s">
        <v>174</v>
      </c>
      <c r="E7218" s="40">
        <v>0</v>
      </c>
      <c r="F7218" s="41">
        <v>0</v>
      </c>
      <c r="G7218" s="40">
        <v>0</v>
      </c>
      <c r="H7218" s="41">
        <v>0</v>
      </c>
    </row>
    <row r="7219" spans="1:8">
      <c r="A7219" s="38">
        <v>45121</v>
      </c>
      <c r="B7219" s="39" t="s">
        <v>180</v>
      </c>
      <c r="C7219" s="39" t="s">
        <v>50</v>
      </c>
      <c r="D7219" s="39" t="s">
        <v>198</v>
      </c>
      <c r="E7219" s="40">
        <v>0</v>
      </c>
      <c r="F7219" s="41">
        <v>0</v>
      </c>
      <c r="G7219" s="40">
        <v>0</v>
      </c>
      <c r="H7219" s="41">
        <v>0</v>
      </c>
    </row>
    <row r="7220" spans="1:8">
      <c r="A7220" s="38">
        <v>45121</v>
      </c>
      <c r="B7220" s="39" t="s">
        <v>180</v>
      </c>
      <c r="C7220" s="39" t="s">
        <v>50</v>
      </c>
      <c r="D7220" s="39" t="s">
        <v>178</v>
      </c>
      <c r="E7220" s="40">
        <v>0</v>
      </c>
      <c r="F7220" s="41">
        <v>0</v>
      </c>
      <c r="G7220" s="40">
        <v>0</v>
      </c>
      <c r="H7220" s="41">
        <v>0</v>
      </c>
    </row>
    <row r="7221" spans="1:8">
      <c r="A7221" s="38">
        <v>45121</v>
      </c>
      <c r="B7221" s="39" t="s">
        <v>180</v>
      </c>
      <c r="C7221" s="39" t="s">
        <v>50</v>
      </c>
      <c r="D7221" s="39" t="s">
        <v>179</v>
      </c>
      <c r="E7221" s="40">
        <v>0</v>
      </c>
      <c r="F7221" s="41">
        <v>0</v>
      </c>
      <c r="G7221" s="40">
        <v>0</v>
      </c>
      <c r="H7221" s="41">
        <v>0</v>
      </c>
    </row>
    <row r="7222" spans="1:8">
      <c r="A7222" s="38">
        <v>45122</v>
      </c>
      <c r="B7222" s="39" t="s">
        <v>89</v>
      </c>
      <c r="C7222" s="39" t="s">
        <v>43</v>
      </c>
      <c r="D7222" s="39" t="s">
        <v>90</v>
      </c>
      <c r="E7222" s="40">
        <v>0</v>
      </c>
      <c r="F7222" s="41">
        <v>42.302860590921782</v>
      </c>
      <c r="G7222" s="40">
        <v>1873.25833647934</v>
      </c>
      <c r="H7222" s="41">
        <v>10.152686541821231</v>
      </c>
    </row>
    <row r="7223" spans="1:8">
      <c r="A7223" s="38">
        <v>45122</v>
      </c>
      <c r="B7223" s="39" t="s">
        <v>89</v>
      </c>
      <c r="C7223" s="39" t="s">
        <v>44</v>
      </c>
      <c r="D7223" s="39" t="s">
        <v>91</v>
      </c>
      <c r="E7223" s="40">
        <v>0</v>
      </c>
      <c r="F7223" s="41">
        <v>47.025541572353553</v>
      </c>
      <c r="G7223" s="40">
        <v>2528.879259461432</v>
      </c>
      <c r="H7223" s="41">
        <v>11.286129977364849</v>
      </c>
    </row>
    <row r="7224" spans="1:8">
      <c r="A7224" s="38">
        <v>45122</v>
      </c>
      <c r="B7224" s="39" t="s">
        <v>89</v>
      </c>
      <c r="C7224" s="39" t="s">
        <v>45</v>
      </c>
      <c r="D7224" s="39" t="s">
        <v>92</v>
      </c>
      <c r="E7224" s="40">
        <v>0</v>
      </c>
      <c r="F7224" s="41">
        <v>28.812948359274198</v>
      </c>
      <c r="G7224" s="40">
        <v>1581.286282533041</v>
      </c>
      <c r="H7224" s="41">
        <v>6.9151076062258081</v>
      </c>
    </row>
    <row r="7225" spans="1:8">
      <c r="A7225" s="38">
        <v>45122</v>
      </c>
      <c r="B7225" s="39" t="s">
        <v>89</v>
      </c>
      <c r="C7225" s="39" t="s">
        <v>45</v>
      </c>
      <c r="D7225" s="39" t="s">
        <v>93</v>
      </c>
      <c r="E7225" s="40">
        <v>0</v>
      </c>
      <c r="F7225" s="41">
        <v>1.884766677715392</v>
      </c>
      <c r="G7225" s="40">
        <v>87.109660821903319</v>
      </c>
      <c r="H7225" s="41">
        <v>0.45234400265169422</v>
      </c>
    </row>
    <row r="7226" spans="1:8">
      <c r="A7226" s="38">
        <v>45122</v>
      </c>
      <c r="B7226" s="39" t="s">
        <v>89</v>
      </c>
      <c r="C7226" s="39" t="s">
        <v>45</v>
      </c>
      <c r="D7226" s="39" t="s">
        <v>94</v>
      </c>
      <c r="E7226" s="40">
        <v>0</v>
      </c>
      <c r="F7226" s="41">
        <v>9.5177588767043617E-2</v>
      </c>
      <c r="G7226" s="40">
        <v>5.8871316642774172</v>
      </c>
      <c r="H7226" s="41">
        <v>2.2842621304090469E-2</v>
      </c>
    </row>
    <row r="7227" spans="1:8">
      <c r="A7227" s="38">
        <v>45122</v>
      </c>
      <c r="B7227" s="39" t="s">
        <v>89</v>
      </c>
      <c r="C7227" s="39" t="s">
        <v>45</v>
      </c>
      <c r="D7227" s="39" t="s">
        <v>95</v>
      </c>
      <c r="E7227" s="40">
        <v>0</v>
      </c>
      <c r="F7227" s="41">
        <v>9.5785165123658353E-2</v>
      </c>
      <c r="G7227" s="40">
        <v>5.9247128013268906</v>
      </c>
      <c r="H7227" s="41">
        <v>2.2988439629678E-2</v>
      </c>
    </row>
    <row r="7228" spans="1:8">
      <c r="A7228" s="38">
        <v>45122</v>
      </c>
      <c r="B7228" s="39" t="s">
        <v>89</v>
      </c>
      <c r="C7228" s="39" t="s">
        <v>45</v>
      </c>
      <c r="D7228" s="39" t="s">
        <v>96</v>
      </c>
      <c r="E7228" s="40">
        <v>0</v>
      </c>
      <c r="F7228" s="41">
        <v>0.80280374438402835</v>
      </c>
      <c r="G7228" s="40">
        <v>60.061879579262111</v>
      </c>
      <c r="H7228" s="41">
        <v>0.1926728986521668</v>
      </c>
    </row>
    <row r="7229" spans="1:8">
      <c r="A7229" s="38">
        <v>45122</v>
      </c>
      <c r="B7229" s="39" t="s">
        <v>89</v>
      </c>
      <c r="C7229" s="39" t="s">
        <v>45</v>
      </c>
      <c r="D7229" s="39" t="s">
        <v>97</v>
      </c>
      <c r="E7229" s="40">
        <v>0</v>
      </c>
      <c r="F7229" s="41">
        <v>8.2443795926336841E-2</v>
      </c>
      <c r="G7229" s="40">
        <v>5.0994933556167581</v>
      </c>
      <c r="H7229" s="41">
        <v>1.9786511022320839E-2</v>
      </c>
    </row>
    <row r="7230" spans="1:8">
      <c r="A7230" s="38">
        <v>45122</v>
      </c>
      <c r="B7230" s="39" t="s">
        <v>89</v>
      </c>
      <c r="C7230" s="39" t="s">
        <v>45</v>
      </c>
      <c r="D7230" s="39" t="s">
        <v>98</v>
      </c>
      <c r="E7230" s="40">
        <v>0</v>
      </c>
      <c r="F7230" s="41">
        <v>9.3787169276728796E-2</v>
      </c>
      <c r="G7230" s="40">
        <v>5.8011284074803164</v>
      </c>
      <c r="H7230" s="41">
        <v>2.2508920626414911E-2</v>
      </c>
    </row>
    <row r="7231" spans="1:8">
      <c r="A7231" s="38">
        <v>45122</v>
      </c>
      <c r="B7231" s="39" t="s">
        <v>89</v>
      </c>
      <c r="C7231" s="39" t="s">
        <v>45</v>
      </c>
      <c r="D7231" s="39" t="s">
        <v>99</v>
      </c>
      <c r="E7231" s="40">
        <v>0</v>
      </c>
      <c r="F7231" s="41">
        <v>2.302637019267102</v>
      </c>
      <c r="G7231" s="40">
        <v>98.429172674405024</v>
      </c>
      <c r="H7231" s="41">
        <v>0.5526328846241042</v>
      </c>
    </row>
    <row r="7232" spans="1:8">
      <c r="A7232" s="38">
        <v>45122</v>
      </c>
      <c r="B7232" s="39" t="s">
        <v>89</v>
      </c>
      <c r="C7232" s="39" t="s">
        <v>45</v>
      </c>
      <c r="D7232" s="39" t="s">
        <v>100</v>
      </c>
      <c r="E7232" s="40">
        <v>0</v>
      </c>
      <c r="F7232" s="41">
        <v>1.6159446978097769</v>
      </c>
      <c r="G7232" s="40">
        <v>70.481897811121001</v>
      </c>
      <c r="H7232" s="41">
        <v>0.38782672747434638</v>
      </c>
    </row>
    <row r="7233" spans="1:8">
      <c r="A7233" s="38">
        <v>45122</v>
      </c>
      <c r="B7233" s="39" t="s">
        <v>89</v>
      </c>
      <c r="C7233" s="39" t="s">
        <v>45</v>
      </c>
      <c r="D7233" s="39" t="s">
        <v>101</v>
      </c>
      <c r="E7233" s="40">
        <v>0</v>
      </c>
      <c r="F7233" s="41">
        <v>2.3480582571109201</v>
      </c>
      <c r="G7233" s="40">
        <v>181.58167336540509</v>
      </c>
      <c r="H7233" s="41">
        <v>0.56353398170662072</v>
      </c>
    </row>
    <row r="7234" spans="1:8">
      <c r="A7234" s="38">
        <v>45122</v>
      </c>
      <c r="B7234" s="39" t="s">
        <v>89</v>
      </c>
      <c r="C7234" s="39" t="s">
        <v>45</v>
      </c>
      <c r="D7234" s="39" t="s">
        <v>102</v>
      </c>
      <c r="E7234" s="40">
        <v>0</v>
      </c>
      <c r="F7234" s="41">
        <v>3.3470015184610957E-2</v>
      </c>
      <c r="G7234" s="40">
        <v>2.0702603286100199</v>
      </c>
      <c r="H7234" s="41">
        <v>8.0328036443066287E-3</v>
      </c>
    </row>
    <row r="7235" spans="1:8">
      <c r="A7235" s="38">
        <v>45122</v>
      </c>
      <c r="B7235" s="39" t="s">
        <v>89</v>
      </c>
      <c r="C7235" s="39" t="s">
        <v>45</v>
      </c>
      <c r="D7235" s="39" t="s">
        <v>103</v>
      </c>
      <c r="E7235" s="40">
        <v>0</v>
      </c>
      <c r="F7235" s="41">
        <v>3.8525939935482263E-2</v>
      </c>
      <c r="G7235" s="40">
        <v>2.3829904059175129</v>
      </c>
      <c r="H7235" s="41">
        <v>9.2462255845157434E-3</v>
      </c>
    </row>
    <row r="7236" spans="1:8">
      <c r="A7236" s="38">
        <v>45122</v>
      </c>
      <c r="B7236" s="39" t="s">
        <v>89</v>
      </c>
      <c r="C7236" s="39" t="s">
        <v>45</v>
      </c>
      <c r="D7236" s="39" t="s">
        <v>199</v>
      </c>
      <c r="E7236" s="40">
        <v>0</v>
      </c>
      <c r="F7236" s="41">
        <v>1.003599537168494</v>
      </c>
      <c r="G7236" s="40">
        <v>77.61105704933648</v>
      </c>
      <c r="H7236" s="41">
        <v>0.2408638889204385</v>
      </c>
    </row>
    <row r="7237" spans="1:8">
      <c r="A7237" s="38">
        <v>45122</v>
      </c>
      <c r="B7237" s="39" t="s">
        <v>89</v>
      </c>
      <c r="C7237" s="39" t="s">
        <v>45</v>
      </c>
      <c r="D7237" s="39" t="s">
        <v>104</v>
      </c>
      <c r="E7237" s="40">
        <v>0</v>
      </c>
      <c r="F7237" s="41">
        <v>0</v>
      </c>
      <c r="G7237" s="40">
        <v>0</v>
      </c>
      <c r="H7237" s="41">
        <v>0</v>
      </c>
    </row>
    <row r="7238" spans="1:8">
      <c r="A7238" s="38">
        <v>45122</v>
      </c>
      <c r="B7238" s="39" t="s">
        <v>89</v>
      </c>
      <c r="C7238" s="39" t="s">
        <v>45</v>
      </c>
      <c r="D7238" s="39" t="s">
        <v>105</v>
      </c>
      <c r="E7238" s="40">
        <v>0</v>
      </c>
      <c r="F7238" s="41">
        <v>2.9263923014283419E-2</v>
      </c>
      <c r="G7238" s="40">
        <v>1.810095948322854</v>
      </c>
      <c r="H7238" s="41">
        <v>7.0233415234280186E-3</v>
      </c>
    </row>
    <row r="7239" spans="1:8">
      <c r="A7239" s="38">
        <v>45122</v>
      </c>
      <c r="B7239" s="39" t="s">
        <v>89</v>
      </c>
      <c r="C7239" s="39" t="s">
        <v>45</v>
      </c>
      <c r="D7239" s="39" t="s">
        <v>106</v>
      </c>
      <c r="E7239" s="40">
        <v>0</v>
      </c>
      <c r="F7239" s="41">
        <v>1.0774346081581541E-2</v>
      </c>
      <c r="G7239" s="40">
        <v>0.66643833701243504</v>
      </c>
      <c r="H7239" s="41">
        <v>2.5858430595795691E-3</v>
      </c>
    </row>
    <row r="7240" spans="1:8">
      <c r="A7240" s="38">
        <v>45122</v>
      </c>
      <c r="B7240" s="39" t="s">
        <v>89</v>
      </c>
      <c r="C7240" s="39" t="s">
        <v>45</v>
      </c>
      <c r="D7240" s="39" t="s">
        <v>107</v>
      </c>
      <c r="E7240" s="40">
        <v>0</v>
      </c>
      <c r="F7240" s="41">
        <v>6.8938322654440616E-3</v>
      </c>
      <c r="G7240" s="40">
        <v>0.3066273381754554</v>
      </c>
      <c r="H7240" s="41">
        <v>1.654519743706575E-3</v>
      </c>
    </row>
    <row r="7241" spans="1:8">
      <c r="A7241" s="38">
        <v>45122</v>
      </c>
      <c r="B7241" s="39" t="s">
        <v>89</v>
      </c>
      <c r="C7241" s="39" t="s">
        <v>45</v>
      </c>
      <c r="D7241" s="39" t="s">
        <v>109</v>
      </c>
      <c r="E7241" s="40">
        <v>0</v>
      </c>
      <c r="F7241" s="41">
        <v>1.7923631314004679E-2</v>
      </c>
      <c r="G7241" s="40">
        <v>1.1086515093986951</v>
      </c>
      <c r="H7241" s="41">
        <v>4.3016715153611244E-3</v>
      </c>
    </row>
    <row r="7242" spans="1:8">
      <c r="A7242" s="38">
        <v>45122</v>
      </c>
      <c r="B7242" s="39" t="s">
        <v>89</v>
      </c>
      <c r="C7242" s="39" t="s">
        <v>45</v>
      </c>
      <c r="D7242" s="39" t="s">
        <v>219</v>
      </c>
      <c r="E7242" s="40">
        <v>0</v>
      </c>
      <c r="F7242" s="41">
        <v>0</v>
      </c>
      <c r="G7242" s="40">
        <v>0</v>
      </c>
      <c r="H7242" s="41">
        <v>0</v>
      </c>
    </row>
    <row r="7243" spans="1:8">
      <c r="A7243" s="38">
        <v>45122</v>
      </c>
      <c r="B7243" s="39" t="s">
        <v>89</v>
      </c>
      <c r="C7243" s="39" t="s">
        <v>45</v>
      </c>
      <c r="D7243" s="39" t="s">
        <v>110</v>
      </c>
      <c r="E7243" s="40">
        <v>0</v>
      </c>
      <c r="F7243" s="41">
        <v>1.7185924935598611E-2</v>
      </c>
      <c r="G7243" s="40">
        <v>0.76440421150083548</v>
      </c>
      <c r="H7243" s="41">
        <v>4.1246219845436664E-3</v>
      </c>
    </row>
    <row r="7244" spans="1:8">
      <c r="A7244" s="38">
        <v>45122</v>
      </c>
      <c r="B7244" s="39" t="s">
        <v>89</v>
      </c>
      <c r="C7244" s="39" t="s">
        <v>45</v>
      </c>
      <c r="D7244" s="39" t="s">
        <v>220</v>
      </c>
      <c r="E7244" s="40">
        <v>0</v>
      </c>
      <c r="F7244" s="41">
        <v>0</v>
      </c>
      <c r="G7244" s="40">
        <v>0</v>
      </c>
      <c r="H7244" s="41">
        <v>0</v>
      </c>
    </row>
    <row r="7245" spans="1:8">
      <c r="A7245" s="38">
        <v>45122</v>
      </c>
      <c r="B7245" s="39" t="s">
        <v>89</v>
      </c>
      <c r="C7245" s="39" t="s">
        <v>45</v>
      </c>
      <c r="D7245" s="39" t="s">
        <v>112</v>
      </c>
      <c r="E7245" s="40">
        <v>0</v>
      </c>
      <c r="F7245" s="41">
        <v>0.25120219582748482</v>
      </c>
      <c r="G7245" s="40">
        <v>15.41812072233974</v>
      </c>
      <c r="H7245" s="41">
        <v>6.0288526998596353E-2</v>
      </c>
    </row>
    <row r="7246" spans="1:8">
      <c r="A7246" s="38">
        <v>45122</v>
      </c>
      <c r="B7246" s="39" t="s">
        <v>89</v>
      </c>
      <c r="C7246" s="39" t="s">
        <v>45</v>
      </c>
      <c r="D7246" s="39" t="s">
        <v>114</v>
      </c>
      <c r="E7246" s="40">
        <v>0</v>
      </c>
      <c r="F7246" s="41">
        <v>2.7521181010526479</v>
      </c>
      <c r="G7246" s="40">
        <v>126.23145620934601</v>
      </c>
      <c r="H7246" s="41">
        <v>0.66050834425263538</v>
      </c>
    </row>
    <row r="7247" spans="1:8">
      <c r="A7247" s="38">
        <v>45122</v>
      </c>
      <c r="B7247" s="39" t="s">
        <v>89</v>
      </c>
      <c r="C7247" s="39" t="s">
        <v>45</v>
      </c>
      <c r="D7247" s="39" t="s">
        <v>115</v>
      </c>
      <c r="E7247" s="40">
        <v>0</v>
      </c>
      <c r="F7247" s="41">
        <v>4.8100230109349189</v>
      </c>
      <c r="G7247" s="40">
        <v>209.10691996920599</v>
      </c>
      <c r="H7247" s="41">
        <v>1.1544055226243799</v>
      </c>
    </row>
    <row r="7248" spans="1:8">
      <c r="A7248" s="38">
        <v>45122</v>
      </c>
      <c r="B7248" s="39" t="s">
        <v>89</v>
      </c>
      <c r="C7248" s="39" t="s">
        <v>45</v>
      </c>
      <c r="D7248" s="39" t="s">
        <v>116</v>
      </c>
      <c r="E7248" s="40">
        <v>0</v>
      </c>
      <c r="F7248" s="41">
        <v>3.4907540250252831</v>
      </c>
      <c r="G7248" s="40">
        <v>267.94328937739999</v>
      </c>
      <c r="H7248" s="41">
        <v>0.83778096600606811</v>
      </c>
    </row>
    <row r="7249" spans="1:8">
      <c r="A7249" s="38">
        <v>45122</v>
      </c>
      <c r="B7249" s="39" t="s">
        <v>89</v>
      </c>
      <c r="C7249" s="39" t="s">
        <v>45</v>
      </c>
      <c r="D7249" s="39" t="s">
        <v>117</v>
      </c>
      <c r="E7249" s="40">
        <v>0</v>
      </c>
      <c r="F7249" s="41">
        <v>0.13255679795678571</v>
      </c>
      <c r="G7249" s="40">
        <v>8.1991919807578988</v>
      </c>
      <c r="H7249" s="41">
        <v>3.1813631509628557E-2</v>
      </c>
    </row>
    <row r="7250" spans="1:8">
      <c r="A7250" s="38">
        <v>45122</v>
      </c>
      <c r="B7250" s="39" t="s">
        <v>89</v>
      </c>
      <c r="C7250" s="39" t="s">
        <v>45</v>
      </c>
      <c r="D7250" s="39" t="s">
        <v>118</v>
      </c>
      <c r="E7250" s="40">
        <v>0</v>
      </c>
      <c r="F7250" s="41">
        <v>8.6975209426818232</v>
      </c>
      <c r="G7250" s="40">
        <v>390.9190637760957</v>
      </c>
      <c r="H7250" s="41">
        <v>2.087405026243637</v>
      </c>
    </row>
    <row r="7251" spans="1:8">
      <c r="A7251" s="38">
        <v>45122</v>
      </c>
      <c r="B7251" s="39" t="s">
        <v>89</v>
      </c>
      <c r="C7251" s="39" t="s">
        <v>45</v>
      </c>
      <c r="D7251" s="39" t="s">
        <v>119</v>
      </c>
      <c r="E7251" s="40">
        <v>0</v>
      </c>
      <c r="F7251" s="41">
        <v>4.0352180090698262</v>
      </c>
      <c r="G7251" s="40">
        <v>190.65302791240441</v>
      </c>
      <c r="H7251" s="41">
        <v>0.96845232217675836</v>
      </c>
    </row>
    <row r="7252" spans="1:8">
      <c r="A7252" s="38">
        <v>45122</v>
      </c>
      <c r="B7252" s="39" t="s">
        <v>89</v>
      </c>
      <c r="C7252" s="39" t="s">
        <v>46</v>
      </c>
      <c r="D7252" s="39" t="s">
        <v>202</v>
      </c>
      <c r="E7252" s="40">
        <v>0</v>
      </c>
      <c r="F7252" s="41">
        <v>9.2106599562578168E-4</v>
      </c>
      <c r="G7252" s="40">
        <v>5.6971781466429908E-2</v>
      </c>
      <c r="H7252" s="41">
        <v>2.2105583895018759E-4</v>
      </c>
    </row>
    <row r="7253" spans="1:8">
      <c r="A7253" s="38">
        <v>45122</v>
      </c>
      <c r="B7253" s="39" t="s">
        <v>89</v>
      </c>
      <c r="C7253" s="39" t="s">
        <v>46</v>
      </c>
      <c r="D7253" s="39" t="s">
        <v>203</v>
      </c>
      <c r="E7253" s="40">
        <v>0</v>
      </c>
      <c r="F7253" s="41">
        <v>0</v>
      </c>
      <c r="G7253" s="40">
        <v>0</v>
      </c>
      <c r="H7253" s="41">
        <v>0</v>
      </c>
    </row>
    <row r="7254" spans="1:8">
      <c r="A7254" s="38">
        <v>45122</v>
      </c>
      <c r="B7254" s="39" t="s">
        <v>89</v>
      </c>
      <c r="C7254" s="39" t="s">
        <v>46</v>
      </c>
      <c r="D7254" s="39" t="s">
        <v>120</v>
      </c>
      <c r="E7254" s="40">
        <v>0</v>
      </c>
      <c r="F7254" s="41">
        <v>6.3131420120759909</v>
      </c>
      <c r="G7254" s="40">
        <v>339.29910970043318</v>
      </c>
      <c r="H7254" s="41">
        <v>1.5151540828982379</v>
      </c>
    </row>
    <row r="7255" spans="1:8">
      <c r="A7255" s="38">
        <v>45122</v>
      </c>
      <c r="B7255" s="39" t="s">
        <v>89</v>
      </c>
      <c r="C7255" s="39" t="s">
        <v>46</v>
      </c>
      <c r="D7255" s="39" t="s">
        <v>121</v>
      </c>
      <c r="E7255" s="40">
        <v>0</v>
      </c>
      <c r="F7255" s="41">
        <v>0.19543337099247499</v>
      </c>
      <c r="G7255" s="40">
        <v>14.88908540997226</v>
      </c>
      <c r="H7255" s="41">
        <v>4.6904009038193993E-2</v>
      </c>
    </row>
    <row r="7256" spans="1:8">
      <c r="A7256" s="38">
        <v>45122</v>
      </c>
      <c r="B7256" s="39" t="s">
        <v>89</v>
      </c>
      <c r="C7256" s="39" t="s">
        <v>46</v>
      </c>
      <c r="D7256" s="39" t="s">
        <v>122</v>
      </c>
      <c r="E7256" s="40">
        <v>0</v>
      </c>
      <c r="F7256" s="41">
        <v>0.43308745476770971</v>
      </c>
      <c r="G7256" s="40">
        <v>18.855634287701161</v>
      </c>
      <c r="H7256" s="41">
        <v>0.1039409891442503</v>
      </c>
    </row>
    <row r="7257" spans="1:8">
      <c r="A7257" s="38">
        <v>45122</v>
      </c>
      <c r="B7257" s="39" t="s">
        <v>89</v>
      </c>
      <c r="C7257" s="39" t="s">
        <v>46</v>
      </c>
      <c r="D7257" s="39" t="s">
        <v>123</v>
      </c>
      <c r="E7257" s="40">
        <v>0</v>
      </c>
      <c r="F7257" s="41">
        <v>38.946633175766593</v>
      </c>
      <c r="G7257" s="40">
        <v>2164.655592379997</v>
      </c>
      <c r="H7257" s="41">
        <v>9.3471919621839827</v>
      </c>
    </row>
    <row r="7258" spans="1:8">
      <c r="A7258" s="38">
        <v>45122</v>
      </c>
      <c r="B7258" s="39" t="s">
        <v>89</v>
      </c>
      <c r="C7258" s="39" t="s">
        <v>46</v>
      </c>
      <c r="D7258" s="39" t="s">
        <v>124</v>
      </c>
      <c r="E7258" s="40">
        <v>0</v>
      </c>
      <c r="F7258" s="41">
        <v>1.6859394543678461</v>
      </c>
      <c r="G7258" s="40">
        <v>72.487092051617296</v>
      </c>
      <c r="H7258" s="41">
        <v>0.404625469048283</v>
      </c>
    </row>
    <row r="7259" spans="1:8">
      <c r="A7259" s="38">
        <v>45122</v>
      </c>
      <c r="B7259" s="39" t="s">
        <v>89</v>
      </c>
      <c r="C7259" s="39" t="s">
        <v>47</v>
      </c>
      <c r="D7259" s="39" t="s">
        <v>185</v>
      </c>
      <c r="E7259" s="40">
        <v>0</v>
      </c>
      <c r="F7259" s="41">
        <v>2.5478007876701381</v>
      </c>
      <c r="G7259" s="40">
        <v>115.1200377583702</v>
      </c>
      <c r="H7259" s="41">
        <v>0.611472189040833</v>
      </c>
    </row>
    <row r="7260" spans="1:8">
      <c r="A7260" s="38">
        <v>45122</v>
      </c>
      <c r="B7260" s="39" t="s">
        <v>89</v>
      </c>
      <c r="C7260" s="39" t="s">
        <v>47</v>
      </c>
      <c r="D7260" s="39" t="s">
        <v>204</v>
      </c>
      <c r="E7260" s="40">
        <v>0</v>
      </c>
      <c r="F7260" s="41">
        <v>0</v>
      </c>
      <c r="G7260" s="40">
        <v>0</v>
      </c>
      <c r="H7260" s="41">
        <v>0</v>
      </c>
    </row>
    <row r="7261" spans="1:8">
      <c r="A7261" s="38">
        <v>45122</v>
      </c>
      <c r="B7261" s="39" t="s">
        <v>89</v>
      </c>
      <c r="C7261" s="39" t="s">
        <v>47</v>
      </c>
      <c r="D7261" s="39" t="s">
        <v>205</v>
      </c>
      <c r="E7261" s="40">
        <v>0</v>
      </c>
      <c r="F7261" s="41">
        <v>4.6232376639606838E-2</v>
      </c>
      <c r="G7261" s="40">
        <v>2.8596657254682749</v>
      </c>
      <c r="H7261" s="41">
        <v>1.1095770393505641E-2</v>
      </c>
    </row>
    <row r="7262" spans="1:8">
      <c r="A7262" s="38">
        <v>45122</v>
      </c>
      <c r="B7262" s="39" t="s">
        <v>89</v>
      </c>
      <c r="C7262" s="39" t="s">
        <v>47</v>
      </c>
      <c r="D7262" s="39" t="s">
        <v>126</v>
      </c>
      <c r="E7262" s="40">
        <v>0</v>
      </c>
      <c r="F7262" s="41">
        <v>0</v>
      </c>
      <c r="G7262" s="40">
        <v>0</v>
      </c>
      <c r="H7262" s="41">
        <v>0</v>
      </c>
    </row>
    <row r="7263" spans="1:8">
      <c r="A7263" s="38">
        <v>45122</v>
      </c>
      <c r="B7263" s="39" t="s">
        <v>89</v>
      </c>
      <c r="C7263" s="39" t="s">
        <v>47</v>
      </c>
      <c r="D7263" s="39" t="s">
        <v>128</v>
      </c>
      <c r="E7263" s="40">
        <v>0</v>
      </c>
      <c r="F7263" s="41">
        <v>9.9584756568259785</v>
      </c>
      <c r="G7263" s="40">
        <v>461.08027797014802</v>
      </c>
      <c r="H7263" s="41">
        <v>2.3900341576382349</v>
      </c>
    </row>
    <row r="7264" spans="1:8">
      <c r="A7264" s="38">
        <v>45122</v>
      </c>
      <c r="B7264" s="39" t="s">
        <v>89</v>
      </c>
      <c r="C7264" s="39" t="s">
        <v>47</v>
      </c>
      <c r="D7264" s="39" t="s">
        <v>129</v>
      </c>
      <c r="E7264" s="40">
        <v>0</v>
      </c>
      <c r="F7264" s="41">
        <v>0</v>
      </c>
      <c r="G7264" s="40">
        <v>0</v>
      </c>
      <c r="H7264" s="41">
        <v>0</v>
      </c>
    </row>
    <row r="7265" spans="1:8">
      <c r="A7265" s="38">
        <v>45122</v>
      </c>
      <c r="B7265" s="39" t="s">
        <v>89</v>
      </c>
      <c r="C7265" s="39" t="s">
        <v>47</v>
      </c>
      <c r="D7265" s="39" t="s">
        <v>130</v>
      </c>
      <c r="E7265" s="40">
        <v>0</v>
      </c>
      <c r="F7265" s="41">
        <v>4.8188253036327708</v>
      </c>
      <c r="G7265" s="40">
        <v>211.4212172250256</v>
      </c>
      <c r="H7265" s="41">
        <v>1.1565180728718649</v>
      </c>
    </row>
    <row r="7266" spans="1:8">
      <c r="A7266" s="38">
        <v>45122</v>
      </c>
      <c r="B7266" s="39" t="s">
        <v>89</v>
      </c>
      <c r="C7266" s="39" t="s">
        <v>47</v>
      </c>
      <c r="D7266" s="39" t="s">
        <v>131</v>
      </c>
      <c r="E7266" s="40">
        <v>0</v>
      </c>
      <c r="F7266" s="41">
        <v>4.3629822932519012E-2</v>
      </c>
      <c r="G7266" s="40">
        <v>2.698686901193998</v>
      </c>
      <c r="H7266" s="41">
        <v>1.0471157503804561E-2</v>
      </c>
    </row>
    <row r="7267" spans="1:8">
      <c r="A7267" s="38">
        <v>45122</v>
      </c>
      <c r="B7267" s="39" t="s">
        <v>89</v>
      </c>
      <c r="C7267" s="39" t="s">
        <v>47</v>
      </c>
      <c r="D7267" s="39" t="s">
        <v>132</v>
      </c>
      <c r="E7267" s="40">
        <v>0</v>
      </c>
      <c r="F7267" s="41">
        <v>0.16099155479040619</v>
      </c>
      <c r="G7267" s="40">
        <v>9.9580005352692105</v>
      </c>
      <c r="H7267" s="41">
        <v>3.863797314969749E-2</v>
      </c>
    </row>
    <row r="7268" spans="1:8">
      <c r="A7268" s="38">
        <v>45122</v>
      </c>
      <c r="B7268" s="39" t="s">
        <v>89</v>
      </c>
      <c r="C7268" s="39" t="s">
        <v>47</v>
      </c>
      <c r="D7268" s="39" t="s">
        <v>133</v>
      </c>
      <c r="E7268" s="40">
        <v>0</v>
      </c>
      <c r="F7268" s="41">
        <v>4.2755628709136947E-2</v>
      </c>
      <c r="G7268" s="40">
        <v>2.644614334743534</v>
      </c>
      <c r="H7268" s="41">
        <v>1.026135089019287E-2</v>
      </c>
    </row>
    <row r="7269" spans="1:8">
      <c r="A7269" s="38">
        <v>45122</v>
      </c>
      <c r="B7269" s="39" t="s">
        <v>89</v>
      </c>
      <c r="C7269" s="39" t="s">
        <v>47</v>
      </c>
      <c r="D7269" s="39" t="s">
        <v>135</v>
      </c>
      <c r="E7269" s="40">
        <v>0</v>
      </c>
      <c r="F7269" s="41">
        <v>2.3344479215450709</v>
      </c>
      <c r="G7269" s="40">
        <v>100.3968099354019</v>
      </c>
      <c r="H7269" s="41">
        <v>0.56026750117081703</v>
      </c>
    </row>
    <row r="7270" spans="1:8">
      <c r="A7270" s="38">
        <v>45122</v>
      </c>
      <c r="B7270" s="39" t="s">
        <v>89</v>
      </c>
      <c r="C7270" s="39" t="s">
        <v>18</v>
      </c>
      <c r="D7270" s="39" t="s">
        <v>137</v>
      </c>
      <c r="E7270" s="40">
        <v>0</v>
      </c>
      <c r="F7270" s="41">
        <v>2.129944794797356</v>
      </c>
      <c r="G7270" s="40">
        <v>162.8144499229324</v>
      </c>
      <c r="H7270" s="41">
        <v>0.51118675075136555</v>
      </c>
    </row>
    <row r="7271" spans="1:8">
      <c r="A7271" s="38">
        <v>45122</v>
      </c>
      <c r="B7271" s="39" t="s">
        <v>89</v>
      </c>
      <c r="C7271" s="39" t="s">
        <v>18</v>
      </c>
      <c r="D7271" s="39" t="s">
        <v>138</v>
      </c>
      <c r="E7271" s="40">
        <v>0</v>
      </c>
      <c r="F7271" s="41">
        <v>0</v>
      </c>
      <c r="G7271" s="40">
        <v>0</v>
      </c>
      <c r="H7271" s="41">
        <v>0</v>
      </c>
    </row>
    <row r="7272" spans="1:8">
      <c r="A7272" s="38">
        <v>45122</v>
      </c>
      <c r="B7272" s="39" t="s">
        <v>89</v>
      </c>
      <c r="C7272" s="39" t="s">
        <v>18</v>
      </c>
      <c r="D7272" s="39" t="s">
        <v>139</v>
      </c>
      <c r="E7272" s="40">
        <v>0</v>
      </c>
      <c r="F7272" s="41">
        <v>0</v>
      </c>
      <c r="G7272" s="40">
        <v>0</v>
      </c>
      <c r="H7272" s="41">
        <v>0</v>
      </c>
    </row>
    <row r="7273" spans="1:8">
      <c r="A7273" s="38">
        <v>45122</v>
      </c>
      <c r="B7273" s="39" t="s">
        <v>89</v>
      </c>
      <c r="C7273" s="39" t="s">
        <v>18</v>
      </c>
      <c r="D7273" s="39" t="s">
        <v>123</v>
      </c>
      <c r="E7273" s="40">
        <v>567.33960090000005</v>
      </c>
      <c r="F7273" s="41">
        <v>7.588863745175634</v>
      </c>
      <c r="G7273" s="40">
        <v>347.58610020478437</v>
      </c>
      <c r="H7273" s="41">
        <v>1.8213272988421521</v>
      </c>
    </row>
    <row r="7274" spans="1:8">
      <c r="A7274" s="38">
        <v>45122</v>
      </c>
      <c r="B7274" s="39" t="s">
        <v>89</v>
      </c>
      <c r="C7274" s="39" t="s">
        <v>48</v>
      </c>
      <c r="D7274" s="39" t="s">
        <v>123</v>
      </c>
      <c r="E7274" s="40">
        <v>253.61631389999999</v>
      </c>
      <c r="F7274" s="41">
        <v>5.5689974658971506</v>
      </c>
      <c r="G7274" s="40">
        <v>260.33149799166301</v>
      </c>
      <c r="H7274" s="41">
        <v>1.336559391815316</v>
      </c>
    </row>
    <row r="7275" spans="1:8">
      <c r="A7275" s="38">
        <v>45122</v>
      </c>
      <c r="B7275" s="39" t="s">
        <v>89</v>
      </c>
      <c r="C7275" s="39" t="s">
        <v>7</v>
      </c>
      <c r="D7275" s="39" t="s">
        <v>140</v>
      </c>
      <c r="E7275" s="40">
        <v>2807.4460008000001</v>
      </c>
      <c r="F7275" s="41">
        <v>49.770802453437582</v>
      </c>
      <c r="G7275" s="40">
        <v>2785.2946750933302</v>
      </c>
      <c r="H7275" s="41">
        <v>39.927596469738177</v>
      </c>
    </row>
    <row r="7276" spans="1:8">
      <c r="A7276" s="38">
        <v>45122</v>
      </c>
      <c r="B7276" s="39" t="s">
        <v>89</v>
      </c>
      <c r="C7276" s="39" t="s">
        <v>7</v>
      </c>
      <c r="D7276" s="39" t="s">
        <v>141</v>
      </c>
      <c r="E7276" s="40">
        <v>1878.777576</v>
      </c>
      <c r="F7276" s="41">
        <v>85.582161110297662</v>
      </c>
      <c r="G7276" s="40">
        <v>4803.8690379035443</v>
      </c>
      <c r="H7276" s="41">
        <v>66.042227915457403</v>
      </c>
    </row>
    <row r="7277" spans="1:8">
      <c r="A7277" s="38">
        <v>45122</v>
      </c>
      <c r="B7277" s="39" t="s">
        <v>89</v>
      </c>
      <c r="C7277" s="39" t="s">
        <v>7</v>
      </c>
      <c r="D7277" s="39" t="s">
        <v>142</v>
      </c>
      <c r="E7277" s="40">
        <v>5520.5205764999992</v>
      </c>
      <c r="F7277" s="41">
        <v>95.831541208830089</v>
      </c>
      <c r="G7277" s="40">
        <v>5301.6169600372341</v>
      </c>
      <c r="H7277" s="41">
        <v>80.498494615417272</v>
      </c>
    </row>
    <row r="7278" spans="1:8">
      <c r="A7278" s="38">
        <v>45122</v>
      </c>
      <c r="B7278" s="39" t="s">
        <v>89</v>
      </c>
      <c r="C7278" s="39" t="s">
        <v>16</v>
      </c>
      <c r="D7278" s="39" t="s">
        <v>123</v>
      </c>
      <c r="E7278" s="40">
        <v>0</v>
      </c>
      <c r="F7278" s="41">
        <v>0</v>
      </c>
      <c r="G7278" s="40">
        <v>0</v>
      </c>
      <c r="H7278" s="41">
        <v>0</v>
      </c>
    </row>
    <row r="7279" spans="1:8">
      <c r="A7279" s="38">
        <v>45122</v>
      </c>
      <c r="B7279" s="39" t="s">
        <v>89</v>
      </c>
      <c r="C7279" s="39" t="s">
        <v>49</v>
      </c>
      <c r="D7279" s="39" t="s">
        <v>143</v>
      </c>
      <c r="E7279" s="40">
        <v>0</v>
      </c>
      <c r="F7279" s="41">
        <v>54.109011951722373</v>
      </c>
      <c r="G7279" s="40">
        <v>2389.293748949201</v>
      </c>
      <c r="H7279" s="41">
        <v>12.98616286841337</v>
      </c>
    </row>
    <row r="7280" spans="1:8">
      <c r="A7280" s="38">
        <v>45122</v>
      </c>
      <c r="B7280" s="39" t="s">
        <v>89</v>
      </c>
      <c r="C7280" s="39" t="s">
        <v>49</v>
      </c>
      <c r="D7280" s="39" t="s">
        <v>144</v>
      </c>
      <c r="E7280" s="40">
        <v>0</v>
      </c>
      <c r="F7280" s="41">
        <v>0.1258361604677381</v>
      </c>
      <c r="G7280" s="40">
        <v>7.7834924628520383</v>
      </c>
      <c r="H7280" s="41">
        <v>3.0200678512257141E-2</v>
      </c>
    </row>
    <row r="7281" spans="1:8">
      <c r="A7281" s="38">
        <v>45122</v>
      </c>
      <c r="B7281" s="39" t="s">
        <v>89</v>
      </c>
      <c r="C7281" s="39" t="s">
        <v>49</v>
      </c>
      <c r="D7281" s="39" t="s">
        <v>145</v>
      </c>
      <c r="E7281" s="40">
        <v>0</v>
      </c>
      <c r="F7281" s="41">
        <v>0</v>
      </c>
      <c r="G7281" s="40">
        <v>0</v>
      </c>
      <c r="H7281" s="41">
        <v>0</v>
      </c>
    </row>
    <row r="7282" spans="1:8">
      <c r="A7282" s="38">
        <v>45122</v>
      </c>
      <c r="B7282" s="39" t="s">
        <v>89</v>
      </c>
      <c r="C7282" s="39" t="s">
        <v>49</v>
      </c>
      <c r="D7282" s="39" t="s">
        <v>278</v>
      </c>
      <c r="E7282" s="40">
        <v>0</v>
      </c>
      <c r="F7282" s="41">
        <v>3.2254772641948271E-3</v>
      </c>
      <c r="G7282" s="40">
        <v>0.19950924981851781</v>
      </c>
      <c r="H7282" s="41">
        <v>7.741145434067584E-4</v>
      </c>
    </row>
    <row r="7283" spans="1:8">
      <c r="A7283" s="38">
        <v>45122</v>
      </c>
      <c r="B7283" s="39" t="s">
        <v>89</v>
      </c>
      <c r="C7283" s="39" t="s">
        <v>49</v>
      </c>
      <c r="D7283" s="39" t="s">
        <v>146</v>
      </c>
      <c r="E7283" s="40">
        <v>0</v>
      </c>
      <c r="F7283" s="41">
        <v>2.3026370192671011</v>
      </c>
      <c r="G7283" s="40">
        <v>98.429172674405024</v>
      </c>
      <c r="H7283" s="41">
        <v>0.5526328846241042</v>
      </c>
    </row>
    <row r="7284" spans="1:8">
      <c r="A7284" s="38">
        <v>45122</v>
      </c>
      <c r="B7284" s="39" t="s">
        <v>89</v>
      </c>
      <c r="C7284" s="39" t="s">
        <v>49</v>
      </c>
      <c r="D7284" s="39" t="s">
        <v>223</v>
      </c>
      <c r="E7284" s="40">
        <v>0</v>
      </c>
      <c r="F7284" s="41">
        <v>0</v>
      </c>
      <c r="G7284" s="40">
        <v>0</v>
      </c>
      <c r="H7284" s="41">
        <v>0</v>
      </c>
    </row>
    <row r="7285" spans="1:8">
      <c r="A7285" s="38">
        <v>45122</v>
      </c>
      <c r="B7285" s="39" t="s">
        <v>89</v>
      </c>
      <c r="C7285" s="39" t="s">
        <v>49</v>
      </c>
      <c r="D7285" s="39" t="s">
        <v>147</v>
      </c>
      <c r="E7285" s="40">
        <v>0</v>
      </c>
      <c r="F7285" s="41">
        <v>0</v>
      </c>
      <c r="G7285" s="40">
        <v>0</v>
      </c>
      <c r="H7285" s="41">
        <v>0</v>
      </c>
    </row>
    <row r="7286" spans="1:8">
      <c r="A7286" s="38">
        <v>45122</v>
      </c>
      <c r="B7286" s="39" t="s">
        <v>89</v>
      </c>
      <c r="C7286" s="39" t="s">
        <v>49</v>
      </c>
      <c r="D7286" s="39" t="s">
        <v>148</v>
      </c>
      <c r="E7286" s="40">
        <v>0</v>
      </c>
      <c r="F7286" s="41">
        <v>2.6606823377592912E-3</v>
      </c>
      <c r="G7286" s="40">
        <v>0.16457432303254729</v>
      </c>
      <c r="H7286" s="41">
        <v>6.3856376106222971E-4</v>
      </c>
    </row>
    <row r="7287" spans="1:8">
      <c r="A7287" s="38">
        <v>45122</v>
      </c>
      <c r="B7287" s="39" t="s">
        <v>89</v>
      </c>
      <c r="C7287" s="39" t="s">
        <v>49</v>
      </c>
      <c r="D7287" s="39" t="s">
        <v>149</v>
      </c>
      <c r="E7287" s="40">
        <v>0</v>
      </c>
      <c r="F7287" s="41">
        <v>0</v>
      </c>
      <c r="G7287" s="40">
        <v>0</v>
      </c>
      <c r="H7287" s="41">
        <v>0</v>
      </c>
    </row>
    <row r="7288" spans="1:8">
      <c r="A7288" s="38">
        <v>45122</v>
      </c>
      <c r="B7288" s="39" t="s">
        <v>89</v>
      </c>
      <c r="C7288" s="39" t="s">
        <v>49</v>
      </c>
      <c r="D7288" s="39" t="s">
        <v>150</v>
      </c>
      <c r="E7288" s="40">
        <v>0</v>
      </c>
      <c r="F7288" s="41">
        <v>0.11922684497086369</v>
      </c>
      <c r="G7288" s="40">
        <v>7.3746786754373916</v>
      </c>
      <c r="H7288" s="41">
        <v>2.8614442793007282E-2</v>
      </c>
    </row>
    <row r="7289" spans="1:8">
      <c r="A7289" s="38">
        <v>45122</v>
      </c>
      <c r="B7289" s="39" t="s">
        <v>89</v>
      </c>
      <c r="C7289" s="39" t="s">
        <v>49</v>
      </c>
      <c r="D7289" s="39" t="s">
        <v>151</v>
      </c>
      <c r="E7289" s="40">
        <v>0</v>
      </c>
      <c r="F7289" s="41">
        <v>2.3360382547936692E-2</v>
      </c>
      <c r="G7289" s="40">
        <v>1.4449372963649989</v>
      </c>
      <c r="H7289" s="41">
        <v>5.6064918115048068E-3</v>
      </c>
    </row>
    <row r="7290" spans="1:8">
      <c r="A7290" s="38">
        <v>45122</v>
      </c>
      <c r="B7290" s="39" t="s">
        <v>89</v>
      </c>
      <c r="C7290" s="39" t="s">
        <v>49</v>
      </c>
      <c r="D7290" s="39" t="s">
        <v>152</v>
      </c>
      <c r="E7290" s="40">
        <v>0</v>
      </c>
      <c r="F7290" s="41">
        <v>0.20167812894897311</v>
      </c>
      <c r="G7290" s="40">
        <v>12.47463519835294</v>
      </c>
      <c r="H7290" s="41">
        <v>4.8402750947753551E-2</v>
      </c>
    </row>
    <row r="7291" spans="1:8">
      <c r="A7291" s="38">
        <v>45122</v>
      </c>
      <c r="B7291" s="39" t="s">
        <v>89</v>
      </c>
      <c r="C7291" s="39" t="s">
        <v>49</v>
      </c>
      <c r="D7291" s="39" t="s">
        <v>224</v>
      </c>
      <c r="E7291" s="40">
        <v>0</v>
      </c>
      <c r="F7291" s="41">
        <v>0</v>
      </c>
      <c r="G7291" s="40">
        <v>0</v>
      </c>
      <c r="H7291" s="41">
        <v>0</v>
      </c>
    </row>
    <row r="7292" spans="1:8">
      <c r="A7292" s="38">
        <v>45122</v>
      </c>
      <c r="B7292" s="39" t="s">
        <v>89</v>
      </c>
      <c r="C7292" s="39" t="s">
        <v>49</v>
      </c>
      <c r="D7292" s="39" t="s">
        <v>153</v>
      </c>
      <c r="E7292" s="40">
        <v>0</v>
      </c>
      <c r="F7292" s="41">
        <v>1.006091651311045E-2</v>
      </c>
      <c r="G7292" s="40">
        <v>0.62230973639135889</v>
      </c>
      <c r="H7292" s="41">
        <v>2.4146199631465081E-3</v>
      </c>
    </row>
    <row r="7293" spans="1:8">
      <c r="A7293" s="38">
        <v>45122</v>
      </c>
      <c r="B7293" s="39" t="s">
        <v>89</v>
      </c>
      <c r="C7293" s="39" t="s">
        <v>49</v>
      </c>
      <c r="D7293" s="39" t="s">
        <v>154</v>
      </c>
      <c r="E7293" s="40">
        <v>0</v>
      </c>
      <c r="F7293" s="41">
        <v>2.1887536724774601</v>
      </c>
      <c r="G7293" s="40">
        <v>95.66285654048427</v>
      </c>
      <c r="H7293" s="41">
        <v>0.52530088139459041</v>
      </c>
    </row>
    <row r="7294" spans="1:8">
      <c r="A7294" s="38">
        <v>45122</v>
      </c>
      <c r="B7294" s="39" t="s">
        <v>89</v>
      </c>
      <c r="C7294" s="39" t="s">
        <v>49</v>
      </c>
      <c r="D7294" s="39" t="s">
        <v>155</v>
      </c>
      <c r="E7294" s="40">
        <v>0</v>
      </c>
      <c r="F7294" s="41">
        <v>8.6275476788956501E-2</v>
      </c>
      <c r="G7294" s="40">
        <v>5.336498831653202</v>
      </c>
      <c r="H7294" s="41">
        <v>2.0706114429349561E-2</v>
      </c>
    </row>
    <row r="7295" spans="1:8">
      <c r="A7295" s="38">
        <v>45122</v>
      </c>
      <c r="B7295" s="39" t="s">
        <v>89</v>
      </c>
      <c r="C7295" s="39" t="s">
        <v>49</v>
      </c>
      <c r="D7295" s="39" t="s">
        <v>208</v>
      </c>
      <c r="E7295" s="40">
        <v>0</v>
      </c>
      <c r="F7295" s="41">
        <v>2.1256765820018528</v>
      </c>
      <c r="G7295" s="40">
        <v>91.761274861016304</v>
      </c>
      <c r="H7295" s="41">
        <v>0.51016237968044487</v>
      </c>
    </row>
    <row r="7296" spans="1:8">
      <c r="A7296" s="38">
        <v>45122</v>
      </c>
      <c r="B7296" s="39" t="s">
        <v>89</v>
      </c>
      <c r="C7296" s="39" t="s">
        <v>49</v>
      </c>
      <c r="D7296" s="39" t="s">
        <v>157</v>
      </c>
      <c r="E7296" s="40">
        <v>0</v>
      </c>
      <c r="F7296" s="41">
        <v>0</v>
      </c>
      <c r="G7296" s="40">
        <v>0</v>
      </c>
      <c r="H7296" s="41">
        <v>0</v>
      </c>
    </row>
    <row r="7297" spans="1:8">
      <c r="A7297" s="38">
        <v>45122</v>
      </c>
      <c r="B7297" s="39" t="s">
        <v>89</v>
      </c>
      <c r="C7297" s="39" t="s">
        <v>49</v>
      </c>
      <c r="D7297" s="39" t="s">
        <v>158</v>
      </c>
      <c r="E7297" s="40">
        <v>0</v>
      </c>
      <c r="F7297" s="41">
        <v>9.9500352288507468E-3</v>
      </c>
      <c r="G7297" s="40">
        <v>0.61545126552655505</v>
      </c>
      <c r="H7297" s="41">
        <v>2.3880084549241791E-3</v>
      </c>
    </row>
    <row r="7298" spans="1:8">
      <c r="A7298" s="38">
        <v>45122</v>
      </c>
      <c r="B7298" s="39" t="s">
        <v>89</v>
      </c>
      <c r="C7298" s="39" t="s">
        <v>49</v>
      </c>
      <c r="D7298" s="39" t="s">
        <v>263</v>
      </c>
      <c r="E7298" s="40">
        <v>0</v>
      </c>
      <c r="F7298" s="41">
        <v>1.5718184469803061E-2</v>
      </c>
      <c r="G7298" s="40">
        <v>0.97223540432001865</v>
      </c>
      <c r="H7298" s="41">
        <v>3.772364272752733E-3</v>
      </c>
    </row>
    <row r="7299" spans="1:8">
      <c r="A7299" s="38">
        <v>45122</v>
      </c>
      <c r="B7299" s="39" t="s">
        <v>89</v>
      </c>
      <c r="C7299" s="39" t="s">
        <v>49</v>
      </c>
      <c r="D7299" s="39" t="s">
        <v>159</v>
      </c>
      <c r="E7299" s="40">
        <v>0</v>
      </c>
      <c r="F7299" s="41">
        <v>0</v>
      </c>
      <c r="G7299" s="40">
        <v>0</v>
      </c>
      <c r="H7299" s="41">
        <v>0</v>
      </c>
    </row>
    <row r="7300" spans="1:8">
      <c r="A7300" s="38">
        <v>45122</v>
      </c>
      <c r="B7300" s="39" t="s">
        <v>89</v>
      </c>
      <c r="C7300" s="39" t="s">
        <v>49</v>
      </c>
      <c r="D7300" s="39" t="s">
        <v>209</v>
      </c>
      <c r="E7300" s="40">
        <v>0</v>
      </c>
      <c r="F7300" s="41">
        <v>0.90602261667582218</v>
      </c>
      <c r="G7300" s="40">
        <v>70.065170804289423</v>
      </c>
      <c r="H7300" s="41">
        <v>0.21744542800219729</v>
      </c>
    </row>
    <row r="7301" spans="1:8">
      <c r="A7301" s="38">
        <v>45122</v>
      </c>
      <c r="B7301" s="39" t="s">
        <v>89</v>
      </c>
      <c r="C7301" s="39" t="s">
        <v>49</v>
      </c>
      <c r="D7301" s="39" t="s">
        <v>160</v>
      </c>
      <c r="E7301" s="40">
        <v>0</v>
      </c>
      <c r="F7301" s="41">
        <v>0</v>
      </c>
      <c r="G7301" s="40">
        <v>0</v>
      </c>
      <c r="H7301" s="41">
        <v>0</v>
      </c>
    </row>
    <row r="7302" spans="1:8">
      <c r="A7302" s="38">
        <v>45122</v>
      </c>
      <c r="B7302" s="39" t="s">
        <v>89</v>
      </c>
      <c r="C7302" s="39" t="s">
        <v>49</v>
      </c>
      <c r="D7302" s="39" t="s">
        <v>255</v>
      </c>
      <c r="E7302" s="40">
        <v>0</v>
      </c>
      <c r="F7302" s="41">
        <v>0</v>
      </c>
      <c r="G7302" s="40">
        <v>0</v>
      </c>
      <c r="H7302" s="41">
        <v>0</v>
      </c>
    </row>
    <row r="7303" spans="1:8">
      <c r="A7303" s="38">
        <v>45122</v>
      </c>
      <c r="B7303" s="39" t="s">
        <v>89</v>
      </c>
      <c r="C7303" s="39" t="s">
        <v>49</v>
      </c>
      <c r="D7303" s="39" t="s">
        <v>261</v>
      </c>
      <c r="E7303" s="40">
        <v>0</v>
      </c>
      <c r="F7303" s="41">
        <v>4.2148022238286592E-2</v>
      </c>
      <c r="G7303" s="40">
        <v>2.6070313350027199</v>
      </c>
      <c r="H7303" s="41">
        <v>1.0115525337188781E-2</v>
      </c>
    </row>
    <row r="7304" spans="1:8">
      <c r="A7304" s="38">
        <v>45122</v>
      </c>
      <c r="B7304" s="39" t="s">
        <v>89</v>
      </c>
      <c r="C7304" s="39" t="s">
        <v>49</v>
      </c>
      <c r="D7304" s="39" t="s">
        <v>302</v>
      </c>
      <c r="E7304" s="40">
        <v>0</v>
      </c>
      <c r="F7304" s="41">
        <v>0</v>
      </c>
      <c r="G7304" s="40">
        <v>0</v>
      </c>
      <c r="H7304" s="41">
        <v>0</v>
      </c>
    </row>
    <row r="7305" spans="1:8">
      <c r="A7305" s="38">
        <v>45122</v>
      </c>
      <c r="B7305" s="39" t="s">
        <v>89</v>
      </c>
      <c r="C7305" s="39" t="s">
        <v>49</v>
      </c>
      <c r="D7305" s="39" t="s">
        <v>216</v>
      </c>
      <c r="E7305" s="40">
        <v>0</v>
      </c>
      <c r="F7305" s="41">
        <v>9.9500352288507468E-3</v>
      </c>
      <c r="G7305" s="40">
        <v>0.61545126552655505</v>
      </c>
      <c r="H7305" s="41">
        <v>2.3880084549241791E-3</v>
      </c>
    </row>
    <row r="7306" spans="1:8">
      <c r="A7306" s="38">
        <v>45122</v>
      </c>
      <c r="B7306" s="39" t="s">
        <v>89</v>
      </c>
      <c r="C7306" s="39" t="s">
        <v>49</v>
      </c>
      <c r="D7306" s="39" t="s">
        <v>210</v>
      </c>
      <c r="E7306" s="40">
        <v>0</v>
      </c>
      <c r="F7306" s="41">
        <v>4.1353897529622978E-2</v>
      </c>
      <c r="G7306" s="40">
        <v>2.55791140269175</v>
      </c>
      <c r="H7306" s="41">
        <v>9.9249354071095156E-3</v>
      </c>
    </row>
    <row r="7307" spans="1:8">
      <c r="A7307" s="38">
        <v>45122</v>
      </c>
      <c r="B7307" s="39" t="s">
        <v>89</v>
      </c>
      <c r="C7307" s="39" t="s">
        <v>49</v>
      </c>
      <c r="D7307" s="39" t="s">
        <v>294</v>
      </c>
      <c r="E7307" s="40">
        <v>0</v>
      </c>
      <c r="F7307" s="41">
        <v>2.6725960963756699E-2</v>
      </c>
      <c r="G7307" s="40">
        <v>1.653112387970632</v>
      </c>
      <c r="H7307" s="41">
        <v>6.4142306313016073E-3</v>
      </c>
    </row>
    <row r="7308" spans="1:8">
      <c r="A7308" s="38">
        <v>45122</v>
      </c>
      <c r="B7308" s="39" t="s">
        <v>89</v>
      </c>
      <c r="C7308" s="39" t="s">
        <v>49</v>
      </c>
      <c r="D7308" s="39" t="s">
        <v>225</v>
      </c>
      <c r="E7308" s="40">
        <v>0</v>
      </c>
      <c r="F7308" s="41">
        <v>0</v>
      </c>
      <c r="G7308" s="40">
        <v>0</v>
      </c>
      <c r="H7308" s="41">
        <v>0</v>
      </c>
    </row>
    <row r="7309" spans="1:8">
      <c r="A7309" s="38">
        <v>45122</v>
      </c>
      <c r="B7309" s="39" t="s">
        <v>89</v>
      </c>
      <c r="C7309" s="39" t="s">
        <v>49</v>
      </c>
      <c r="D7309" s="39" t="s">
        <v>258</v>
      </c>
      <c r="E7309" s="40">
        <v>0</v>
      </c>
      <c r="F7309" s="41">
        <v>5.1490672066591848E-3</v>
      </c>
      <c r="G7309" s="40">
        <v>0.15704654980310509</v>
      </c>
      <c r="H7309" s="41">
        <v>1.235776129598204E-3</v>
      </c>
    </row>
    <row r="7310" spans="1:8">
      <c r="A7310" s="38">
        <v>45122</v>
      </c>
      <c r="B7310" s="39" t="s">
        <v>89</v>
      </c>
      <c r="C7310" s="39" t="s">
        <v>49</v>
      </c>
      <c r="D7310" s="39" t="s">
        <v>298</v>
      </c>
      <c r="E7310" s="40">
        <v>0</v>
      </c>
      <c r="F7310" s="41">
        <v>7.8590922349015286E-3</v>
      </c>
      <c r="G7310" s="40">
        <v>0.48611770216000932</v>
      </c>
      <c r="H7310" s="41">
        <v>1.8861821363763669E-3</v>
      </c>
    </row>
    <row r="7311" spans="1:8">
      <c r="A7311" s="38">
        <v>45122</v>
      </c>
      <c r="B7311" s="39" t="s">
        <v>89</v>
      </c>
      <c r="C7311" s="39" t="s">
        <v>49</v>
      </c>
      <c r="D7311" s="39" t="s">
        <v>284</v>
      </c>
      <c r="E7311" s="40">
        <v>0</v>
      </c>
      <c r="F7311" s="41">
        <v>1.384670532705534E-2</v>
      </c>
      <c r="G7311" s="40">
        <v>0.85647659740937498</v>
      </c>
      <c r="H7311" s="41">
        <v>3.3232092784932811E-3</v>
      </c>
    </row>
    <row r="7312" spans="1:8">
      <c r="A7312" s="38">
        <v>45122</v>
      </c>
      <c r="B7312" s="39" t="s">
        <v>89</v>
      </c>
      <c r="C7312" s="39" t="s">
        <v>49</v>
      </c>
      <c r="D7312" s="39" t="s">
        <v>166</v>
      </c>
      <c r="E7312" s="40">
        <v>0</v>
      </c>
      <c r="F7312" s="41">
        <v>58.72572124022799</v>
      </c>
      <c r="G7312" s="40">
        <v>3166.9825232917419</v>
      </c>
      <c r="H7312" s="41">
        <v>14.094173097654719</v>
      </c>
    </row>
    <row r="7313" spans="1:8">
      <c r="A7313" s="38">
        <v>45122</v>
      </c>
      <c r="B7313" s="39" t="s">
        <v>89</v>
      </c>
      <c r="C7313" s="39" t="s">
        <v>49</v>
      </c>
      <c r="D7313" s="39" t="s">
        <v>167</v>
      </c>
      <c r="E7313" s="40">
        <v>0</v>
      </c>
      <c r="F7313" s="41">
        <v>9.0606804252707077E-2</v>
      </c>
      <c r="G7313" s="40">
        <v>5.1200752051148548</v>
      </c>
      <c r="H7313" s="41">
        <v>2.1745633020649701E-2</v>
      </c>
    </row>
    <row r="7314" spans="1:8">
      <c r="A7314" s="38">
        <v>45122</v>
      </c>
      <c r="B7314" s="39" t="s">
        <v>89</v>
      </c>
      <c r="C7314" s="39" t="s">
        <v>49</v>
      </c>
      <c r="D7314" s="39" t="s">
        <v>168</v>
      </c>
      <c r="E7314" s="40">
        <v>0</v>
      </c>
      <c r="F7314" s="41">
        <v>2.0618819382246212</v>
      </c>
      <c r="G7314" s="40">
        <v>155.58378601627999</v>
      </c>
      <c r="H7314" s="41">
        <v>0.49485166517390899</v>
      </c>
    </row>
    <row r="7315" spans="1:8">
      <c r="A7315" s="38">
        <v>45122</v>
      </c>
      <c r="B7315" s="39" t="s">
        <v>89</v>
      </c>
      <c r="C7315" s="39" t="s">
        <v>49</v>
      </c>
      <c r="D7315" s="39" t="s">
        <v>195</v>
      </c>
      <c r="E7315" s="40">
        <v>0</v>
      </c>
      <c r="F7315" s="41">
        <v>53.782697702402913</v>
      </c>
      <c r="G7315" s="40">
        <v>2369.5130189427941</v>
      </c>
      <c r="H7315" s="41">
        <v>12.9078474485767</v>
      </c>
    </row>
    <row r="7316" spans="1:8">
      <c r="A7316" s="38">
        <v>45122</v>
      </c>
      <c r="B7316" s="39" t="s">
        <v>89</v>
      </c>
      <c r="C7316" s="39" t="s">
        <v>49</v>
      </c>
      <c r="D7316" s="39" t="s">
        <v>169</v>
      </c>
      <c r="E7316" s="40">
        <v>0</v>
      </c>
      <c r="F7316" s="41">
        <v>2.0860880374867938</v>
      </c>
      <c r="G7316" s="40">
        <v>160.1017261819739</v>
      </c>
      <c r="H7316" s="41">
        <v>0.50066112899683057</v>
      </c>
    </row>
    <row r="7317" spans="1:8">
      <c r="A7317" s="38">
        <v>45122</v>
      </c>
      <c r="B7317" s="39" t="s">
        <v>89</v>
      </c>
      <c r="C7317" s="39" t="s">
        <v>50</v>
      </c>
      <c r="D7317" s="39" t="s">
        <v>172</v>
      </c>
      <c r="E7317" s="40">
        <v>0</v>
      </c>
      <c r="F7317" s="41">
        <v>2.605596990870489</v>
      </c>
      <c r="G7317" s="40">
        <v>117.1685131529744</v>
      </c>
      <c r="H7317" s="41">
        <v>0.62534327780891719</v>
      </c>
    </row>
    <row r="7318" spans="1:8">
      <c r="A7318" s="38">
        <v>45122</v>
      </c>
      <c r="B7318" s="39" t="s">
        <v>89</v>
      </c>
      <c r="C7318" s="39" t="s">
        <v>50</v>
      </c>
      <c r="D7318" s="39" t="s">
        <v>173</v>
      </c>
      <c r="E7318" s="40">
        <v>0</v>
      </c>
      <c r="F7318" s="41">
        <v>1.4525737079190539</v>
      </c>
      <c r="G7318" s="40">
        <v>64.767652420273095</v>
      </c>
      <c r="H7318" s="41">
        <v>0.34861768990057279</v>
      </c>
    </row>
    <row r="7319" spans="1:8">
      <c r="A7319" s="38">
        <v>45122</v>
      </c>
      <c r="B7319" s="39" t="s">
        <v>89</v>
      </c>
      <c r="C7319" s="39" t="s">
        <v>50</v>
      </c>
      <c r="D7319" s="39" t="s">
        <v>13</v>
      </c>
      <c r="E7319" s="40">
        <v>0</v>
      </c>
      <c r="F7319" s="41">
        <v>0.35425113856758839</v>
      </c>
      <c r="G7319" s="40">
        <v>26.339333293222861</v>
      </c>
      <c r="H7319" s="41">
        <v>8.5020273256221204E-2</v>
      </c>
    </row>
    <row r="7320" spans="1:8">
      <c r="A7320" s="38">
        <v>45122</v>
      </c>
      <c r="B7320" s="39" t="s">
        <v>89</v>
      </c>
      <c r="C7320" s="39" t="s">
        <v>50</v>
      </c>
      <c r="D7320" s="39" t="s">
        <v>15</v>
      </c>
      <c r="E7320" s="40">
        <v>0</v>
      </c>
      <c r="F7320" s="41">
        <v>2.3123684878857942</v>
      </c>
      <c r="G7320" s="40">
        <v>99.031104681584296</v>
      </c>
      <c r="H7320" s="41">
        <v>0.55496843709259058</v>
      </c>
    </row>
    <row r="7321" spans="1:8">
      <c r="A7321" s="38">
        <v>45122</v>
      </c>
      <c r="B7321" s="39" t="s">
        <v>89</v>
      </c>
      <c r="C7321" s="39" t="s">
        <v>50</v>
      </c>
      <c r="D7321" s="39" t="s">
        <v>174</v>
      </c>
      <c r="E7321" s="40">
        <v>0</v>
      </c>
      <c r="F7321" s="41">
        <v>1.7480216577901841E-2</v>
      </c>
      <c r="G7321" s="40">
        <v>1.0812244546987959</v>
      </c>
      <c r="H7321" s="41">
        <v>4.1952519786964421E-3</v>
      </c>
    </row>
    <row r="7322" spans="1:8">
      <c r="A7322" s="38">
        <v>45122</v>
      </c>
      <c r="B7322" s="39" t="s">
        <v>89</v>
      </c>
      <c r="C7322" s="39" t="s">
        <v>50</v>
      </c>
      <c r="D7322" s="39" t="s">
        <v>213</v>
      </c>
      <c r="E7322" s="40">
        <v>0</v>
      </c>
      <c r="F7322" s="41">
        <v>0</v>
      </c>
      <c r="G7322" s="40">
        <v>0</v>
      </c>
      <c r="H7322" s="41">
        <v>0</v>
      </c>
    </row>
    <row r="7323" spans="1:8">
      <c r="A7323" s="38">
        <v>45122</v>
      </c>
      <c r="B7323" s="39" t="s">
        <v>89</v>
      </c>
      <c r="C7323" s="39" t="s">
        <v>50</v>
      </c>
      <c r="D7323" s="39" t="s">
        <v>214</v>
      </c>
      <c r="E7323" s="40">
        <v>0</v>
      </c>
      <c r="F7323" s="41">
        <v>0</v>
      </c>
      <c r="G7323" s="40">
        <v>0</v>
      </c>
      <c r="H7323" s="41">
        <v>0</v>
      </c>
    </row>
    <row r="7324" spans="1:8">
      <c r="A7324" s="38">
        <v>45122</v>
      </c>
      <c r="B7324" s="39" t="s">
        <v>89</v>
      </c>
      <c r="C7324" s="39" t="s">
        <v>50</v>
      </c>
      <c r="D7324" s="39" t="s">
        <v>175</v>
      </c>
      <c r="E7324" s="40">
        <v>0</v>
      </c>
      <c r="F7324" s="41">
        <v>0</v>
      </c>
      <c r="G7324" s="40">
        <v>0</v>
      </c>
      <c r="H7324" s="41">
        <v>0</v>
      </c>
    </row>
    <row r="7325" spans="1:8">
      <c r="A7325" s="38">
        <v>45122</v>
      </c>
      <c r="B7325" s="39" t="s">
        <v>89</v>
      </c>
      <c r="C7325" s="39" t="s">
        <v>50</v>
      </c>
      <c r="D7325" s="39" t="s">
        <v>176</v>
      </c>
      <c r="E7325" s="40">
        <v>0</v>
      </c>
      <c r="F7325" s="41">
        <v>0</v>
      </c>
      <c r="G7325" s="40">
        <v>0</v>
      </c>
      <c r="H7325" s="41">
        <v>0</v>
      </c>
    </row>
    <row r="7326" spans="1:8">
      <c r="A7326" s="38">
        <v>45122</v>
      </c>
      <c r="B7326" s="39" t="s">
        <v>89</v>
      </c>
      <c r="C7326" s="39" t="s">
        <v>50</v>
      </c>
      <c r="D7326" s="39" t="s">
        <v>198</v>
      </c>
      <c r="E7326" s="40">
        <v>0</v>
      </c>
      <c r="F7326" s="41">
        <v>0</v>
      </c>
      <c r="G7326" s="40">
        <v>0</v>
      </c>
      <c r="H7326" s="41">
        <v>0</v>
      </c>
    </row>
    <row r="7327" spans="1:8">
      <c r="A7327" s="38">
        <v>45122</v>
      </c>
      <c r="B7327" s="39" t="s">
        <v>89</v>
      </c>
      <c r="C7327" s="39" t="s">
        <v>50</v>
      </c>
      <c r="D7327" s="39" t="s">
        <v>177</v>
      </c>
      <c r="E7327" s="40">
        <v>0</v>
      </c>
      <c r="F7327" s="41">
        <v>3.979360274449701E-2</v>
      </c>
      <c r="G7327" s="40">
        <v>2.461400648909104</v>
      </c>
      <c r="H7327" s="41">
        <v>9.5504646586792828E-3</v>
      </c>
    </row>
    <row r="7328" spans="1:8">
      <c r="A7328" s="38">
        <v>45122</v>
      </c>
      <c r="B7328" s="39" t="s">
        <v>89</v>
      </c>
      <c r="C7328" s="39" t="s">
        <v>50</v>
      </c>
      <c r="D7328" s="39" t="s">
        <v>178</v>
      </c>
      <c r="E7328" s="40">
        <v>0</v>
      </c>
      <c r="F7328" s="41">
        <v>0</v>
      </c>
      <c r="G7328" s="40">
        <v>0</v>
      </c>
      <c r="H7328" s="41">
        <v>0</v>
      </c>
    </row>
    <row r="7329" spans="1:8">
      <c r="A7329" s="38">
        <v>45122</v>
      </c>
      <c r="B7329" s="39" t="s">
        <v>89</v>
      </c>
      <c r="C7329" s="39" t="s">
        <v>50</v>
      </c>
      <c r="D7329" s="39" t="s">
        <v>179</v>
      </c>
      <c r="E7329" s="40">
        <v>0</v>
      </c>
      <c r="F7329" s="41">
        <v>1.082414389002937</v>
      </c>
      <c r="G7329" s="40">
        <v>48.141777086329427</v>
      </c>
      <c r="H7329" s="41">
        <v>0.25977945336070479</v>
      </c>
    </row>
    <row r="7330" spans="1:8">
      <c r="A7330" s="38">
        <v>45122</v>
      </c>
      <c r="B7330" s="39" t="s">
        <v>89</v>
      </c>
      <c r="C7330" s="39" t="s">
        <v>50</v>
      </c>
      <c r="D7330" s="39" t="s">
        <v>8</v>
      </c>
      <c r="E7330" s="40">
        <v>0</v>
      </c>
      <c r="F7330" s="41">
        <v>6.6383688417893813E-2</v>
      </c>
      <c r="G7330" s="40">
        <v>4.1061085822740564</v>
      </c>
      <c r="H7330" s="41">
        <v>1.593208522029451E-2</v>
      </c>
    </row>
    <row r="7331" spans="1:8">
      <c r="A7331" s="38">
        <v>45122</v>
      </c>
      <c r="B7331" s="39" t="s">
        <v>180</v>
      </c>
      <c r="C7331" s="39" t="s">
        <v>43</v>
      </c>
      <c r="D7331" s="39" t="s">
        <v>90</v>
      </c>
      <c r="E7331" s="40">
        <v>0</v>
      </c>
      <c r="F7331" s="41">
        <v>29.727808093483478</v>
      </c>
      <c r="G7331" s="40">
        <v>4285.6974242498691</v>
      </c>
      <c r="H7331" s="41">
        <v>7.1346739424360353</v>
      </c>
    </row>
    <row r="7332" spans="1:8">
      <c r="A7332" s="38">
        <v>45122</v>
      </c>
      <c r="B7332" s="39" t="s">
        <v>180</v>
      </c>
      <c r="C7332" s="39" t="s">
        <v>44</v>
      </c>
      <c r="D7332" s="39" t="s">
        <v>91</v>
      </c>
      <c r="E7332" s="40">
        <v>0</v>
      </c>
      <c r="F7332" s="41">
        <v>34.241849398707792</v>
      </c>
      <c r="G7332" s="40">
        <v>4637.2862940944779</v>
      </c>
      <c r="H7332" s="41">
        <v>8.2180438556898707</v>
      </c>
    </row>
    <row r="7333" spans="1:8">
      <c r="A7333" s="38">
        <v>45122</v>
      </c>
      <c r="B7333" s="39" t="s">
        <v>180</v>
      </c>
      <c r="C7333" s="39" t="s">
        <v>181</v>
      </c>
      <c r="D7333" s="39" t="s">
        <v>182</v>
      </c>
      <c r="E7333" s="40">
        <v>0</v>
      </c>
      <c r="F7333" s="41">
        <v>4.7825066864570713E-2</v>
      </c>
      <c r="G7333" s="40">
        <v>6.9375156595386471</v>
      </c>
      <c r="H7333" s="41">
        <v>1.1478016047496971E-2</v>
      </c>
    </row>
    <row r="7334" spans="1:8">
      <c r="A7334" s="38">
        <v>45122</v>
      </c>
      <c r="B7334" s="39" t="s">
        <v>180</v>
      </c>
      <c r="C7334" s="39" t="s">
        <v>45</v>
      </c>
      <c r="D7334" s="39" t="s">
        <v>92</v>
      </c>
      <c r="E7334" s="40">
        <v>0</v>
      </c>
      <c r="F7334" s="41">
        <v>59.276191919794996</v>
      </c>
      <c r="G7334" s="40">
        <v>8557.2724680177198</v>
      </c>
      <c r="H7334" s="41">
        <v>14.2262860607508</v>
      </c>
    </row>
    <row r="7335" spans="1:8">
      <c r="A7335" s="38">
        <v>45122</v>
      </c>
      <c r="B7335" s="39" t="s">
        <v>180</v>
      </c>
      <c r="C7335" s="39" t="s">
        <v>46</v>
      </c>
      <c r="D7335" s="39" t="s">
        <v>184</v>
      </c>
      <c r="E7335" s="40">
        <v>0</v>
      </c>
      <c r="F7335" s="41">
        <v>1.2254756593322349</v>
      </c>
      <c r="G7335" s="40">
        <v>177.6331618793761</v>
      </c>
      <c r="H7335" s="41">
        <v>0.29411415823973641</v>
      </c>
    </row>
    <row r="7336" spans="1:8">
      <c r="A7336" s="38">
        <v>45122</v>
      </c>
      <c r="B7336" s="39" t="s">
        <v>180</v>
      </c>
      <c r="C7336" s="39" t="s">
        <v>46</v>
      </c>
      <c r="D7336" s="39" t="s">
        <v>120</v>
      </c>
      <c r="E7336" s="40">
        <v>0</v>
      </c>
      <c r="F7336" s="41">
        <v>1.8085911342680321</v>
      </c>
      <c r="G7336" s="40">
        <v>261.9373913068095</v>
      </c>
      <c r="H7336" s="41">
        <v>0.43406187222432763</v>
      </c>
    </row>
    <row r="7337" spans="1:8">
      <c r="A7337" s="38">
        <v>45122</v>
      </c>
      <c r="B7337" s="39" t="s">
        <v>180</v>
      </c>
      <c r="C7337" s="39" t="s">
        <v>46</v>
      </c>
      <c r="D7337" s="39" t="s">
        <v>122</v>
      </c>
      <c r="E7337" s="40">
        <v>0</v>
      </c>
      <c r="F7337" s="41">
        <v>1.2295990670588159</v>
      </c>
      <c r="G7337" s="40">
        <v>177.61239741541681</v>
      </c>
      <c r="H7337" s="41">
        <v>0.29510377609411592</v>
      </c>
    </row>
    <row r="7338" spans="1:8">
      <c r="A7338" s="38">
        <v>45122</v>
      </c>
      <c r="B7338" s="39" t="s">
        <v>180</v>
      </c>
      <c r="C7338" s="39" t="s">
        <v>46</v>
      </c>
      <c r="D7338" s="39" t="s">
        <v>123</v>
      </c>
      <c r="E7338" s="40">
        <v>0</v>
      </c>
      <c r="F7338" s="41">
        <v>74.360278502841354</v>
      </c>
      <c r="G7338" s="40">
        <v>10628.292272703129</v>
      </c>
      <c r="H7338" s="41">
        <v>17.84646684068192</v>
      </c>
    </row>
    <row r="7339" spans="1:8">
      <c r="A7339" s="38">
        <v>45122</v>
      </c>
      <c r="B7339" s="39" t="s">
        <v>180</v>
      </c>
      <c r="C7339" s="39" t="s">
        <v>46</v>
      </c>
      <c r="D7339" s="39" t="s">
        <v>124</v>
      </c>
      <c r="E7339" s="40">
        <v>0</v>
      </c>
      <c r="F7339" s="41">
        <v>0</v>
      </c>
      <c r="G7339" s="40">
        <v>0</v>
      </c>
      <c r="H7339" s="41">
        <v>0</v>
      </c>
    </row>
    <row r="7340" spans="1:8">
      <c r="A7340" s="38">
        <v>45122</v>
      </c>
      <c r="B7340" s="39" t="s">
        <v>180</v>
      </c>
      <c r="C7340" s="39" t="s">
        <v>47</v>
      </c>
      <c r="D7340" s="39" t="s">
        <v>185</v>
      </c>
      <c r="E7340" s="40">
        <v>0</v>
      </c>
      <c r="F7340" s="41">
        <v>2.195138572023791</v>
      </c>
      <c r="G7340" s="40">
        <v>318.32634206270279</v>
      </c>
      <c r="H7340" s="41">
        <v>0.52683325728570984</v>
      </c>
    </row>
    <row r="7341" spans="1:8">
      <c r="A7341" s="38">
        <v>45122</v>
      </c>
      <c r="B7341" s="39" t="s">
        <v>180</v>
      </c>
      <c r="C7341" s="39" t="s">
        <v>47</v>
      </c>
      <c r="D7341" s="39" t="s">
        <v>230</v>
      </c>
      <c r="E7341" s="40">
        <v>0</v>
      </c>
      <c r="F7341" s="41">
        <v>0</v>
      </c>
      <c r="G7341" s="40">
        <v>0</v>
      </c>
      <c r="H7341" s="41">
        <v>0</v>
      </c>
    </row>
    <row r="7342" spans="1:8">
      <c r="A7342" s="38">
        <v>45122</v>
      </c>
      <c r="B7342" s="39" t="s">
        <v>180</v>
      </c>
      <c r="C7342" s="39" t="s">
        <v>47</v>
      </c>
      <c r="D7342" s="39" t="s">
        <v>231</v>
      </c>
      <c r="E7342" s="40">
        <v>0</v>
      </c>
      <c r="F7342" s="41">
        <v>0</v>
      </c>
      <c r="G7342" s="40">
        <v>0</v>
      </c>
      <c r="H7342" s="41">
        <v>0</v>
      </c>
    </row>
    <row r="7343" spans="1:8">
      <c r="A7343" s="38">
        <v>45122</v>
      </c>
      <c r="B7343" s="39" t="s">
        <v>180</v>
      </c>
      <c r="C7343" s="39" t="s">
        <v>47</v>
      </c>
      <c r="D7343" s="39" t="s">
        <v>128</v>
      </c>
      <c r="E7343" s="40">
        <v>0</v>
      </c>
      <c r="F7343" s="41">
        <v>5.7256218391809206</v>
      </c>
      <c r="G7343" s="40">
        <v>830.5600760035793</v>
      </c>
      <c r="H7343" s="41">
        <v>1.3741492414034211</v>
      </c>
    </row>
    <row r="7344" spans="1:8">
      <c r="A7344" s="38">
        <v>45122</v>
      </c>
      <c r="B7344" s="39" t="s">
        <v>180</v>
      </c>
      <c r="C7344" s="39" t="s">
        <v>47</v>
      </c>
      <c r="D7344" s="39" t="s">
        <v>130</v>
      </c>
      <c r="E7344" s="40">
        <v>0</v>
      </c>
      <c r="F7344" s="41">
        <v>1.173497585437536</v>
      </c>
      <c r="G7344" s="40">
        <v>167.9386829371422</v>
      </c>
      <c r="H7344" s="41">
        <v>0.28163942050500851</v>
      </c>
    </row>
    <row r="7345" spans="1:8">
      <c r="A7345" s="38">
        <v>45122</v>
      </c>
      <c r="B7345" s="39" t="s">
        <v>180</v>
      </c>
      <c r="C7345" s="39" t="s">
        <v>47</v>
      </c>
      <c r="D7345" s="39" t="s">
        <v>131</v>
      </c>
      <c r="E7345" s="40">
        <v>0</v>
      </c>
      <c r="F7345" s="41">
        <v>0</v>
      </c>
      <c r="G7345" s="40">
        <v>0</v>
      </c>
      <c r="H7345" s="41">
        <v>0</v>
      </c>
    </row>
    <row r="7346" spans="1:8">
      <c r="A7346" s="38">
        <v>45122</v>
      </c>
      <c r="B7346" s="39" t="s">
        <v>180</v>
      </c>
      <c r="C7346" s="39" t="s">
        <v>47</v>
      </c>
      <c r="D7346" s="39" t="s">
        <v>132</v>
      </c>
      <c r="E7346" s="40">
        <v>0</v>
      </c>
      <c r="F7346" s="41">
        <v>0</v>
      </c>
      <c r="G7346" s="40">
        <v>0</v>
      </c>
      <c r="H7346" s="41">
        <v>0</v>
      </c>
    </row>
    <row r="7347" spans="1:8">
      <c r="A7347" s="38">
        <v>45122</v>
      </c>
      <c r="B7347" s="39" t="s">
        <v>180</v>
      </c>
      <c r="C7347" s="39" t="s">
        <v>47</v>
      </c>
      <c r="D7347" s="39" t="s">
        <v>133</v>
      </c>
      <c r="E7347" s="40">
        <v>0</v>
      </c>
      <c r="F7347" s="41">
        <v>0</v>
      </c>
      <c r="G7347" s="40">
        <v>0</v>
      </c>
      <c r="H7347" s="41">
        <v>0</v>
      </c>
    </row>
    <row r="7348" spans="1:8">
      <c r="A7348" s="38">
        <v>45122</v>
      </c>
      <c r="B7348" s="39" t="s">
        <v>180</v>
      </c>
      <c r="C7348" s="39" t="s">
        <v>18</v>
      </c>
      <c r="D7348" s="39" t="s">
        <v>120</v>
      </c>
      <c r="E7348" s="40">
        <v>116.72813189999999</v>
      </c>
      <c r="F7348" s="41">
        <v>9.5042275565116512</v>
      </c>
      <c r="G7348" s="40">
        <v>1378.248294095898</v>
      </c>
      <c r="H7348" s="41">
        <v>2.281014613562796</v>
      </c>
    </row>
    <row r="7349" spans="1:8">
      <c r="A7349" s="38">
        <v>45122</v>
      </c>
      <c r="B7349" s="39" t="s">
        <v>180</v>
      </c>
      <c r="C7349" s="39" t="s">
        <v>18</v>
      </c>
      <c r="D7349" s="39" t="s">
        <v>123</v>
      </c>
      <c r="E7349" s="40">
        <v>3902.0765040000001</v>
      </c>
      <c r="F7349" s="41">
        <v>167.97625294832639</v>
      </c>
      <c r="G7349" s="40">
        <v>24204.59693342882</v>
      </c>
      <c r="H7349" s="41">
        <v>40.314300707598342</v>
      </c>
    </row>
    <row r="7350" spans="1:8">
      <c r="A7350" s="38">
        <v>45122</v>
      </c>
      <c r="B7350" s="39" t="s">
        <v>180</v>
      </c>
      <c r="C7350" s="39" t="s">
        <v>48</v>
      </c>
      <c r="D7350" s="39" t="s">
        <v>120</v>
      </c>
      <c r="E7350" s="40">
        <v>164.44392569999999</v>
      </c>
      <c r="F7350" s="41">
        <v>6.841990379791546E-2</v>
      </c>
      <c r="G7350" s="40">
        <v>9.9218600492235378</v>
      </c>
      <c r="H7350" s="41">
        <v>1.6420776911499711E-2</v>
      </c>
    </row>
    <row r="7351" spans="1:8">
      <c r="A7351" s="38">
        <v>45122</v>
      </c>
      <c r="B7351" s="39" t="s">
        <v>180</v>
      </c>
      <c r="C7351" s="39" t="s">
        <v>7</v>
      </c>
      <c r="D7351" s="39" t="s">
        <v>140</v>
      </c>
      <c r="E7351" s="40">
        <v>1462.7867736000001</v>
      </c>
      <c r="F7351" s="41">
        <v>158.71219042126131</v>
      </c>
      <c r="G7351" s="40">
        <v>22545.582600391372</v>
      </c>
      <c r="H7351" s="41">
        <v>113.15343375238569</v>
      </c>
    </row>
    <row r="7352" spans="1:8">
      <c r="A7352" s="38">
        <v>45122</v>
      </c>
      <c r="B7352" s="39" t="s">
        <v>180</v>
      </c>
      <c r="C7352" s="39" t="s">
        <v>7</v>
      </c>
      <c r="D7352" s="39" t="s">
        <v>187</v>
      </c>
      <c r="E7352" s="40">
        <v>0</v>
      </c>
      <c r="F7352" s="41">
        <v>0</v>
      </c>
      <c r="G7352" s="40">
        <v>0</v>
      </c>
      <c r="H7352" s="41">
        <v>0</v>
      </c>
    </row>
    <row r="7353" spans="1:8">
      <c r="A7353" s="38">
        <v>45122</v>
      </c>
      <c r="B7353" s="39" t="s">
        <v>180</v>
      </c>
      <c r="C7353" s="39" t="s">
        <v>16</v>
      </c>
      <c r="D7353" s="39" t="s">
        <v>123</v>
      </c>
      <c r="E7353" s="40">
        <v>1837.2107246999999</v>
      </c>
      <c r="F7353" s="41">
        <v>162.89452332826559</v>
      </c>
      <c r="G7353" s="40">
        <v>23494.718643550641</v>
      </c>
      <c r="H7353" s="41">
        <v>39.094685598783762</v>
      </c>
    </row>
    <row r="7354" spans="1:8">
      <c r="A7354" s="38">
        <v>45122</v>
      </c>
      <c r="B7354" s="39" t="s">
        <v>180</v>
      </c>
      <c r="C7354" s="39" t="s">
        <v>49</v>
      </c>
      <c r="D7354" s="39" t="s">
        <v>215</v>
      </c>
      <c r="E7354" s="40">
        <v>0</v>
      </c>
      <c r="F7354" s="41">
        <v>0</v>
      </c>
      <c r="G7354" s="40">
        <v>0</v>
      </c>
      <c r="H7354" s="41">
        <v>0</v>
      </c>
    </row>
    <row r="7355" spans="1:8">
      <c r="A7355" s="38">
        <v>45122</v>
      </c>
      <c r="B7355" s="39" t="s">
        <v>180</v>
      </c>
      <c r="C7355" s="39" t="s">
        <v>49</v>
      </c>
      <c r="D7355" s="39" t="s">
        <v>148</v>
      </c>
      <c r="E7355" s="40">
        <v>0</v>
      </c>
      <c r="F7355" s="41">
        <v>0</v>
      </c>
      <c r="G7355" s="40">
        <v>0</v>
      </c>
      <c r="H7355" s="41">
        <v>0</v>
      </c>
    </row>
    <row r="7356" spans="1:8">
      <c r="A7356" s="38">
        <v>45122</v>
      </c>
      <c r="B7356" s="39" t="s">
        <v>180</v>
      </c>
      <c r="C7356" s="39" t="s">
        <v>49</v>
      </c>
      <c r="D7356" s="39" t="s">
        <v>149</v>
      </c>
      <c r="E7356" s="40">
        <v>0</v>
      </c>
      <c r="F7356" s="41">
        <v>0</v>
      </c>
      <c r="G7356" s="40">
        <v>0</v>
      </c>
      <c r="H7356" s="41">
        <v>0</v>
      </c>
    </row>
    <row r="7357" spans="1:8">
      <c r="A7357" s="38">
        <v>45122</v>
      </c>
      <c r="B7357" s="39" t="s">
        <v>180</v>
      </c>
      <c r="C7357" s="39" t="s">
        <v>49</v>
      </c>
      <c r="D7357" s="39" t="s">
        <v>189</v>
      </c>
      <c r="E7357" s="40">
        <v>0</v>
      </c>
      <c r="F7357" s="41">
        <v>0</v>
      </c>
      <c r="G7357" s="40">
        <v>0</v>
      </c>
      <c r="H7357" s="41">
        <v>0</v>
      </c>
    </row>
    <row r="7358" spans="1:8">
      <c r="A7358" s="38">
        <v>45122</v>
      </c>
      <c r="B7358" s="39" t="s">
        <v>180</v>
      </c>
      <c r="C7358" s="39" t="s">
        <v>49</v>
      </c>
      <c r="D7358" s="39" t="s">
        <v>150</v>
      </c>
      <c r="E7358" s="40">
        <v>0</v>
      </c>
      <c r="F7358" s="41">
        <v>0</v>
      </c>
      <c r="G7358" s="40">
        <v>0</v>
      </c>
      <c r="H7358" s="41">
        <v>0</v>
      </c>
    </row>
    <row r="7359" spans="1:8">
      <c r="A7359" s="38">
        <v>45122</v>
      </c>
      <c r="B7359" s="39" t="s">
        <v>180</v>
      </c>
      <c r="C7359" s="39" t="s">
        <v>49</v>
      </c>
      <c r="D7359" s="39" t="s">
        <v>190</v>
      </c>
      <c r="E7359" s="40">
        <v>0</v>
      </c>
      <c r="F7359" s="41">
        <v>0</v>
      </c>
      <c r="G7359" s="40">
        <v>0</v>
      </c>
      <c r="H7359" s="41">
        <v>0</v>
      </c>
    </row>
    <row r="7360" spans="1:8">
      <c r="A7360" s="38">
        <v>45122</v>
      </c>
      <c r="B7360" s="39" t="s">
        <v>180</v>
      </c>
      <c r="C7360" s="39" t="s">
        <v>49</v>
      </c>
      <c r="D7360" s="39" t="s">
        <v>151</v>
      </c>
      <c r="E7360" s="40">
        <v>0</v>
      </c>
      <c r="F7360" s="41">
        <v>0</v>
      </c>
      <c r="G7360" s="40">
        <v>0</v>
      </c>
      <c r="H7360" s="41">
        <v>0</v>
      </c>
    </row>
    <row r="7361" spans="1:8">
      <c r="A7361" s="38">
        <v>45122</v>
      </c>
      <c r="B7361" s="39" t="s">
        <v>180</v>
      </c>
      <c r="C7361" s="39" t="s">
        <v>49</v>
      </c>
      <c r="D7361" s="39" t="s">
        <v>232</v>
      </c>
      <c r="E7361" s="40">
        <v>0</v>
      </c>
      <c r="F7361" s="41">
        <v>0</v>
      </c>
      <c r="G7361" s="40">
        <v>0</v>
      </c>
      <c r="H7361" s="41">
        <v>0</v>
      </c>
    </row>
    <row r="7362" spans="1:8">
      <c r="A7362" s="38">
        <v>45122</v>
      </c>
      <c r="B7362" s="39" t="s">
        <v>180</v>
      </c>
      <c r="C7362" s="39" t="s">
        <v>49</v>
      </c>
      <c r="D7362" s="39" t="s">
        <v>155</v>
      </c>
      <c r="E7362" s="40">
        <v>0</v>
      </c>
      <c r="F7362" s="41">
        <v>0</v>
      </c>
      <c r="G7362" s="40">
        <v>0</v>
      </c>
      <c r="H7362" s="41">
        <v>0</v>
      </c>
    </row>
    <row r="7363" spans="1:8">
      <c r="A7363" s="38">
        <v>45122</v>
      </c>
      <c r="B7363" s="39" t="s">
        <v>180</v>
      </c>
      <c r="C7363" s="39" t="s">
        <v>49</v>
      </c>
      <c r="D7363" s="39" t="s">
        <v>159</v>
      </c>
      <c r="E7363" s="40">
        <v>0</v>
      </c>
      <c r="F7363" s="41">
        <v>0</v>
      </c>
      <c r="G7363" s="40">
        <v>0</v>
      </c>
      <c r="H7363" s="41">
        <v>0</v>
      </c>
    </row>
    <row r="7364" spans="1:8">
      <c r="A7364" s="38">
        <v>45122</v>
      </c>
      <c r="B7364" s="39" t="s">
        <v>180</v>
      </c>
      <c r="C7364" s="39" t="s">
        <v>49</v>
      </c>
      <c r="D7364" s="39" t="s">
        <v>209</v>
      </c>
      <c r="E7364" s="40">
        <v>0</v>
      </c>
      <c r="F7364" s="41">
        <v>0</v>
      </c>
      <c r="G7364" s="40">
        <v>0</v>
      </c>
      <c r="H7364" s="41">
        <v>0</v>
      </c>
    </row>
    <row r="7365" spans="1:8">
      <c r="A7365" s="38">
        <v>45122</v>
      </c>
      <c r="B7365" s="39" t="s">
        <v>180</v>
      </c>
      <c r="C7365" s="39" t="s">
        <v>49</v>
      </c>
      <c r="D7365" s="39" t="s">
        <v>255</v>
      </c>
      <c r="E7365" s="40">
        <v>0</v>
      </c>
      <c r="F7365" s="41">
        <v>0</v>
      </c>
      <c r="G7365" s="40">
        <v>0</v>
      </c>
      <c r="H7365" s="41">
        <v>0</v>
      </c>
    </row>
    <row r="7366" spans="1:8">
      <c r="A7366" s="38">
        <v>45122</v>
      </c>
      <c r="B7366" s="39" t="s">
        <v>180</v>
      </c>
      <c r="C7366" s="39" t="s">
        <v>49</v>
      </c>
      <c r="D7366" s="39" t="s">
        <v>192</v>
      </c>
      <c r="E7366" s="40">
        <v>0</v>
      </c>
      <c r="F7366" s="41">
        <v>0</v>
      </c>
      <c r="G7366" s="40">
        <v>0</v>
      </c>
      <c r="H7366" s="41">
        <v>0</v>
      </c>
    </row>
    <row r="7367" spans="1:8">
      <c r="A7367" s="38">
        <v>45122</v>
      </c>
      <c r="B7367" s="39" t="s">
        <v>180</v>
      </c>
      <c r="C7367" s="39" t="s">
        <v>49</v>
      </c>
      <c r="D7367" s="39" t="s">
        <v>210</v>
      </c>
      <c r="E7367" s="40">
        <v>0</v>
      </c>
      <c r="F7367" s="41">
        <v>0</v>
      </c>
      <c r="G7367" s="40">
        <v>0</v>
      </c>
      <c r="H7367" s="41">
        <v>0</v>
      </c>
    </row>
    <row r="7368" spans="1:8">
      <c r="A7368" s="38">
        <v>45122</v>
      </c>
      <c r="B7368" s="39" t="s">
        <v>180</v>
      </c>
      <c r="C7368" s="39" t="s">
        <v>49</v>
      </c>
      <c r="D7368" s="39" t="s">
        <v>274</v>
      </c>
      <c r="E7368" s="40">
        <v>0</v>
      </c>
      <c r="F7368" s="41">
        <v>0</v>
      </c>
      <c r="G7368" s="40">
        <v>0</v>
      </c>
      <c r="H7368" s="41">
        <v>0</v>
      </c>
    </row>
    <row r="7369" spans="1:8">
      <c r="A7369" s="38">
        <v>45122</v>
      </c>
      <c r="B7369" s="39" t="s">
        <v>180</v>
      </c>
      <c r="C7369" s="39" t="s">
        <v>49</v>
      </c>
      <c r="D7369" s="39" t="s">
        <v>248</v>
      </c>
      <c r="E7369" s="40">
        <v>0</v>
      </c>
      <c r="F7369" s="41">
        <v>0</v>
      </c>
      <c r="G7369" s="40">
        <v>0</v>
      </c>
      <c r="H7369" s="41">
        <v>0</v>
      </c>
    </row>
    <row r="7370" spans="1:8">
      <c r="A7370" s="38">
        <v>45122</v>
      </c>
      <c r="B7370" s="39" t="s">
        <v>180</v>
      </c>
      <c r="C7370" s="39" t="s">
        <v>49</v>
      </c>
      <c r="D7370" s="39" t="s">
        <v>300</v>
      </c>
      <c r="E7370" s="40">
        <v>0</v>
      </c>
      <c r="F7370" s="41">
        <v>0</v>
      </c>
      <c r="G7370" s="40">
        <v>0</v>
      </c>
      <c r="H7370" s="41">
        <v>0</v>
      </c>
    </row>
    <row r="7371" spans="1:8">
      <c r="A7371" s="38">
        <v>45122</v>
      </c>
      <c r="B7371" s="39" t="s">
        <v>180</v>
      </c>
      <c r="C7371" s="39" t="s">
        <v>49</v>
      </c>
      <c r="D7371" s="39" t="s">
        <v>249</v>
      </c>
      <c r="E7371" s="40">
        <v>0</v>
      </c>
      <c r="F7371" s="41">
        <v>0</v>
      </c>
      <c r="G7371" s="40">
        <v>0</v>
      </c>
      <c r="H7371" s="41">
        <v>0</v>
      </c>
    </row>
    <row r="7372" spans="1:8">
      <c r="A7372" s="38">
        <v>45122</v>
      </c>
      <c r="B7372" s="39" t="s">
        <v>180</v>
      </c>
      <c r="C7372" s="39" t="s">
        <v>49</v>
      </c>
      <c r="D7372" s="39" t="s">
        <v>292</v>
      </c>
      <c r="E7372" s="40">
        <v>0</v>
      </c>
      <c r="F7372" s="41">
        <v>0</v>
      </c>
      <c r="G7372" s="40">
        <v>0</v>
      </c>
      <c r="H7372" s="41">
        <v>0</v>
      </c>
    </row>
    <row r="7373" spans="1:8">
      <c r="A7373" s="38">
        <v>45122</v>
      </c>
      <c r="B7373" s="39" t="s">
        <v>180</v>
      </c>
      <c r="C7373" s="39" t="s">
        <v>49</v>
      </c>
      <c r="D7373" s="39" t="s">
        <v>165</v>
      </c>
      <c r="E7373" s="40">
        <v>0</v>
      </c>
      <c r="F7373" s="41">
        <v>0</v>
      </c>
      <c r="G7373" s="40">
        <v>0</v>
      </c>
      <c r="H7373" s="41">
        <v>0</v>
      </c>
    </row>
    <row r="7374" spans="1:8">
      <c r="A7374" s="38">
        <v>45122</v>
      </c>
      <c r="B7374" s="39" t="s">
        <v>180</v>
      </c>
      <c r="C7374" s="39" t="s">
        <v>49</v>
      </c>
      <c r="D7374" s="39" t="s">
        <v>218</v>
      </c>
      <c r="E7374" s="40">
        <v>0</v>
      </c>
      <c r="F7374" s="41">
        <v>0</v>
      </c>
      <c r="G7374" s="40">
        <v>0</v>
      </c>
      <c r="H7374" s="41">
        <v>0</v>
      </c>
    </row>
    <row r="7375" spans="1:8">
      <c r="A7375" s="38">
        <v>45122</v>
      </c>
      <c r="B7375" s="39" t="s">
        <v>180</v>
      </c>
      <c r="C7375" s="39" t="s">
        <v>49</v>
      </c>
      <c r="D7375" s="39" t="s">
        <v>194</v>
      </c>
      <c r="E7375" s="40">
        <v>0</v>
      </c>
      <c r="F7375" s="41">
        <v>0</v>
      </c>
      <c r="G7375" s="40">
        <v>0</v>
      </c>
      <c r="H7375" s="41">
        <v>0</v>
      </c>
    </row>
    <row r="7376" spans="1:8">
      <c r="A7376" s="38">
        <v>45122</v>
      </c>
      <c r="B7376" s="39" t="s">
        <v>180</v>
      </c>
      <c r="C7376" s="39" t="s">
        <v>49</v>
      </c>
      <c r="D7376" s="39" t="s">
        <v>235</v>
      </c>
      <c r="E7376" s="40">
        <v>0</v>
      </c>
      <c r="F7376" s="41">
        <v>0</v>
      </c>
      <c r="G7376" s="40">
        <v>0</v>
      </c>
      <c r="H7376" s="41">
        <v>0</v>
      </c>
    </row>
    <row r="7377" spans="1:8">
      <c r="A7377" s="38">
        <v>45122</v>
      </c>
      <c r="B7377" s="39" t="s">
        <v>180</v>
      </c>
      <c r="C7377" s="39" t="s">
        <v>49</v>
      </c>
      <c r="D7377" s="39" t="s">
        <v>166</v>
      </c>
      <c r="E7377" s="40">
        <v>0</v>
      </c>
      <c r="F7377" s="41">
        <v>0.43956043957956642</v>
      </c>
      <c r="G7377" s="40">
        <v>34.836923078438957</v>
      </c>
      <c r="H7377" s="41">
        <v>0.10549450549909591</v>
      </c>
    </row>
    <row r="7378" spans="1:8">
      <c r="A7378" s="38">
        <v>45122</v>
      </c>
      <c r="B7378" s="39" t="s">
        <v>180</v>
      </c>
      <c r="C7378" s="39" t="s">
        <v>49</v>
      </c>
      <c r="D7378" s="39" t="s">
        <v>167</v>
      </c>
      <c r="E7378" s="40">
        <v>0</v>
      </c>
      <c r="F7378" s="41">
        <v>0</v>
      </c>
      <c r="G7378" s="40">
        <v>0</v>
      </c>
      <c r="H7378" s="41">
        <v>0</v>
      </c>
    </row>
    <row r="7379" spans="1:8">
      <c r="A7379" s="38">
        <v>45122</v>
      </c>
      <c r="B7379" s="39" t="s">
        <v>180</v>
      </c>
      <c r="C7379" s="39" t="s">
        <v>49</v>
      </c>
      <c r="D7379" s="39" t="s">
        <v>168</v>
      </c>
      <c r="E7379" s="40">
        <v>0</v>
      </c>
      <c r="F7379" s="41">
        <v>0</v>
      </c>
      <c r="G7379" s="40">
        <v>0</v>
      </c>
      <c r="H7379" s="41">
        <v>0</v>
      </c>
    </row>
    <row r="7380" spans="1:8">
      <c r="A7380" s="38">
        <v>45122</v>
      </c>
      <c r="B7380" s="39" t="s">
        <v>180</v>
      </c>
      <c r="C7380" s="39" t="s">
        <v>49</v>
      </c>
      <c r="D7380" s="39" t="s">
        <v>195</v>
      </c>
      <c r="E7380" s="40">
        <v>0</v>
      </c>
      <c r="F7380" s="41">
        <v>0</v>
      </c>
      <c r="G7380" s="40">
        <v>0</v>
      </c>
      <c r="H7380" s="41">
        <v>0</v>
      </c>
    </row>
    <row r="7381" spans="1:8">
      <c r="A7381" s="38">
        <v>45122</v>
      </c>
      <c r="B7381" s="39" t="s">
        <v>180</v>
      </c>
      <c r="C7381" s="39" t="s">
        <v>49</v>
      </c>
      <c r="D7381" s="39" t="s">
        <v>169</v>
      </c>
      <c r="E7381" s="40">
        <v>0</v>
      </c>
      <c r="F7381" s="41">
        <v>0</v>
      </c>
      <c r="G7381" s="40">
        <v>0</v>
      </c>
      <c r="H7381" s="41">
        <v>0</v>
      </c>
    </row>
    <row r="7382" spans="1:8">
      <c r="A7382" s="38">
        <v>45122</v>
      </c>
      <c r="B7382" s="39" t="s">
        <v>180</v>
      </c>
      <c r="C7382" s="39" t="s">
        <v>49</v>
      </c>
      <c r="D7382" s="39" t="s">
        <v>170</v>
      </c>
      <c r="E7382" s="40">
        <v>0</v>
      </c>
      <c r="F7382" s="41">
        <v>5.6911000019173112</v>
      </c>
      <c r="G7382" s="40">
        <v>825.29051651311613</v>
      </c>
      <c r="H7382" s="41">
        <v>1.365864000460155</v>
      </c>
    </row>
    <row r="7383" spans="1:8">
      <c r="A7383" s="38">
        <v>45122</v>
      </c>
      <c r="B7383" s="39" t="s">
        <v>180</v>
      </c>
      <c r="C7383" s="39" t="s">
        <v>49</v>
      </c>
      <c r="D7383" s="39" t="s">
        <v>171</v>
      </c>
      <c r="E7383" s="40">
        <v>0</v>
      </c>
      <c r="F7383" s="41">
        <v>0</v>
      </c>
      <c r="G7383" s="40">
        <v>0</v>
      </c>
      <c r="H7383" s="41">
        <v>0</v>
      </c>
    </row>
    <row r="7384" spans="1:8">
      <c r="A7384" s="38">
        <v>45122</v>
      </c>
      <c r="B7384" s="39" t="s">
        <v>180</v>
      </c>
      <c r="C7384" s="39" t="s">
        <v>50</v>
      </c>
      <c r="D7384" s="39" t="s">
        <v>172</v>
      </c>
      <c r="E7384" s="40">
        <v>0</v>
      </c>
      <c r="F7384" s="41">
        <v>6.9534491447124003</v>
      </c>
      <c r="G7384" s="40">
        <v>1004.019637855647</v>
      </c>
      <c r="H7384" s="41">
        <v>1.668827794730976</v>
      </c>
    </row>
    <row r="7385" spans="1:8">
      <c r="A7385" s="38">
        <v>45122</v>
      </c>
      <c r="B7385" s="39" t="s">
        <v>180</v>
      </c>
      <c r="C7385" s="39" t="s">
        <v>50</v>
      </c>
      <c r="D7385" s="39" t="s">
        <v>173</v>
      </c>
      <c r="E7385" s="40">
        <v>0</v>
      </c>
      <c r="F7385" s="41">
        <v>0</v>
      </c>
      <c r="G7385" s="40">
        <v>0</v>
      </c>
      <c r="H7385" s="41">
        <v>0</v>
      </c>
    </row>
    <row r="7386" spans="1:8">
      <c r="A7386" s="38">
        <v>45122</v>
      </c>
      <c r="B7386" s="39" t="s">
        <v>180</v>
      </c>
      <c r="C7386" s="39" t="s">
        <v>50</v>
      </c>
      <c r="D7386" s="39" t="s">
        <v>13</v>
      </c>
      <c r="E7386" s="40">
        <v>0</v>
      </c>
      <c r="F7386" s="41">
        <v>0</v>
      </c>
      <c r="G7386" s="40">
        <v>0</v>
      </c>
      <c r="H7386" s="41">
        <v>0</v>
      </c>
    </row>
    <row r="7387" spans="1:8">
      <c r="A7387" s="38">
        <v>45122</v>
      </c>
      <c r="B7387" s="39" t="s">
        <v>180</v>
      </c>
      <c r="C7387" s="39" t="s">
        <v>50</v>
      </c>
      <c r="D7387" s="39" t="s">
        <v>15</v>
      </c>
      <c r="E7387" s="40">
        <v>0</v>
      </c>
      <c r="F7387" s="41">
        <v>0</v>
      </c>
      <c r="G7387" s="40">
        <v>0</v>
      </c>
      <c r="H7387" s="41">
        <v>0</v>
      </c>
    </row>
    <row r="7388" spans="1:8">
      <c r="A7388" s="38">
        <v>45122</v>
      </c>
      <c r="B7388" s="39" t="s">
        <v>180</v>
      </c>
      <c r="C7388" s="39" t="s">
        <v>50</v>
      </c>
      <c r="D7388" s="39" t="s">
        <v>174</v>
      </c>
      <c r="E7388" s="40">
        <v>0</v>
      </c>
      <c r="F7388" s="41">
        <v>0</v>
      </c>
      <c r="G7388" s="40">
        <v>0</v>
      </c>
      <c r="H7388" s="41">
        <v>0</v>
      </c>
    </row>
    <row r="7389" spans="1:8">
      <c r="A7389" s="38">
        <v>45122</v>
      </c>
      <c r="B7389" s="39" t="s">
        <v>180</v>
      </c>
      <c r="C7389" s="39" t="s">
        <v>50</v>
      </c>
      <c r="D7389" s="39" t="s">
        <v>214</v>
      </c>
      <c r="E7389" s="40">
        <v>0</v>
      </c>
      <c r="F7389" s="41">
        <v>0</v>
      </c>
      <c r="G7389" s="40">
        <v>0</v>
      </c>
      <c r="H7389" s="41">
        <v>0</v>
      </c>
    </row>
    <row r="7390" spans="1:8">
      <c r="A7390" s="38">
        <v>45122</v>
      </c>
      <c r="B7390" s="39" t="s">
        <v>180</v>
      </c>
      <c r="C7390" s="39" t="s">
        <v>50</v>
      </c>
      <c r="D7390" s="39" t="s">
        <v>176</v>
      </c>
      <c r="E7390" s="40">
        <v>0</v>
      </c>
      <c r="F7390" s="41">
        <v>0</v>
      </c>
      <c r="G7390" s="40">
        <v>0</v>
      </c>
      <c r="H7390" s="41">
        <v>0</v>
      </c>
    </row>
    <row r="7391" spans="1:8">
      <c r="A7391" s="38">
        <v>45122</v>
      </c>
      <c r="B7391" s="39" t="s">
        <v>180</v>
      </c>
      <c r="C7391" s="39" t="s">
        <v>50</v>
      </c>
      <c r="D7391" s="39" t="s">
        <v>197</v>
      </c>
      <c r="E7391" s="40">
        <v>0</v>
      </c>
      <c r="F7391" s="41">
        <v>0</v>
      </c>
      <c r="G7391" s="40">
        <v>0</v>
      </c>
      <c r="H7391" s="41">
        <v>0</v>
      </c>
    </row>
    <row r="7392" spans="1:8">
      <c r="A7392" s="38">
        <v>45122</v>
      </c>
      <c r="B7392" s="39" t="s">
        <v>180</v>
      </c>
      <c r="C7392" s="39" t="s">
        <v>50</v>
      </c>
      <c r="D7392" s="39" t="s">
        <v>198</v>
      </c>
      <c r="E7392" s="40">
        <v>0</v>
      </c>
      <c r="F7392" s="41">
        <v>0</v>
      </c>
      <c r="G7392" s="40">
        <v>0</v>
      </c>
      <c r="H7392" s="41">
        <v>0</v>
      </c>
    </row>
    <row r="7393" spans="1:8">
      <c r="A7393" s="38">
        <v>45122</v>
      </c>
      <c r="B7393" s="39" t="s">
        <v>180</v>
      </c>
      <c r="C7393" s="39" t="s">
        <v>50</v>
      </c>
      <c r="D7393" s="39" t="s">
        <v>178</v>
      </c>
      <c r="E7393" s="40">
        <v>0</v>
      </c>
      <c r="F7393" s="41">
        <v>0</v>
      </c>
      <c r="G7393" s="40">
        <v>0</v>
      </c>
      <c r="H7393" s="41">
        <v>0</v>
      </c>
    </row>
    <row r="7394" spans="1:8">
      <c r="A7394" s="38">
        <v>45123</v>
      </c>
      <c r="B7394" s="39" t="s">
        <v>89</v>
      </c>
      <c r="C7394" s="39" t="s">
        <v>43</v>
      </c>
      <c r="D7394" s="39" t="s">
        <v>90</v>
      </c>
      <c r="E7394" s="40">
        <v>0</v>
      </c>
      <c r="F7394" s="41">
        <v>11.631401703505279</v>
      </c>
      <c r="G7394" s="40">
        <v>707.04838155576147</v>
      </c>
      <c r="H7394" s="41">
        <v>3.4894205110515819</v>
      </c>
    </row>
    <row r="7395" spans="1:8">
      <c r="A7395" s="38">
        <v>45123</v>
      </c>
      <c r="B7395" s="39" t="s">
        <v>89</v>
      </c>
      <c r="C7395" s="39" t="s">
        <v>44</v>
      </c>
      <c r="D7395" s="39" t="s">
        <v>91</v>
      </c>
      <c r="E7395" s="40">
        <v>0</v>
      </c>
      <c r="F7395" s="41">
        <v>31.667850755440782</v>
      </c>
      <c r="G7395" s="40">
        <v>2027.1089138855091</v>
      </c>
      <c r="H7395" s="41">
        <v>9.5003552266322338</v>
      </c>
    </row>
    <row r="7396" spans="1:8">
      <c r="A7396" s="38">
        <v>45123</v>
      </c>
      <c r="B7396" s="39" t="s">
        <v>89</v>
      </c>
      <c r="C7396" s="39" t="s">
        <v>45</v>
      </c>
      <c r="D7396" s="39" t="s">
        <v>92</v>
      </c>
      <c r="E7396" s="40">
        <v>0</v>
      </c>
      <c r="F7396" s="41">
        <v>20.798575423853428</v>
      </c>
      <c r="G7396" s="40">
        <v>1282.206462122253</v>
      </c>
      <c r="H7396" s="41">
        <v>6.2395726271560283</v>
      </c>
    </row>
    <row r="7397" spans="1:8">
      <c r="A7397" s="38">
        <v>45123</v>
      </c>
      <c r="B7397" s="39" t="s">
        <v>89</v>
      </c>
      <c r="C7397" s="39" t="s">
        <v>45</v>
      </c>
      <c r="D7397" s="39" t="s">
        <v>93</v>
      </c>
      <c r="E7397" s="40">
        <v>0</v>
      </c>
      <c r="F7397" s="41">
        <v>3.7283065926208532</v>
      </c>
      <c r="G7397" s="40">
        <v>227.39110270454111</v>
      </c>
      <c r="H7397" s="41">
        <v>1.1184919777862561</v>
      </c>
    </row>
    <row r="7398" spans="1:8">
      <c r="A7398" s="38">
        <v>45123</v>
      </c>
      <c r="B7398" s="39" t="s">
        <v>89</v>
      </c>
      <c r="C7398" s="39" t="s">
        <v>45</v>
      </c>
      <c r="D7398" s="39" t="s">
        <v>94</v>
      </c>
      <c r="E7398" s="40">
        <v>0</v>
      </c>
      <c r="F7398" s="41">
        <v>3.3471241784300519E-2</v>
      </c>
      <c r="G7398" s="40">
        <v>2.0165891909517439</v>
      </c>
      <c r="H7398" s="41">
        <v>1.0041372535290159E-2</v>
      </c>
    </row>
    <row r="7399" spans="1:8">
      <c r="A7399" s="38">
        <v>45123</v>
      </c>
      <c r="B7399" s="39" t="s">
        <v>89</v>
      </c>
      <c r="C7399" s="39" t="s">
        <v>45</v>
      </c>
      <c r="D7399" s="39" t="s">
        <v>95</v>
      </c>
      <c r="E7399" s="40">
        <v>0</v>
      </c>
      <c r="F7399" s="41">
        <v>0.1020394179716473</v>
      </c>
      <c r="G7399" s="40">
        <v>6.2527312629961962</v>
      </c>
      <c r="H7399" s="41">
        <v>3.061182539149418E-2</v>
      </c>
    </row>
    <row r="7400" spans="1:8">
      <c r="A7400" s="38">
        <v>45123</v>
      </c>
      <c r="B7400" s="39" t="s">
        <v>89</v>
      </c>
      <c r="C7400" s="39" t="s">
        <v>45</v>
      </c>
      <c r="D7400" s="39" t="s">
        <v>96</v>
      </c>
      <c r="E7400" s="40">
        <v>0</v>
      </c>
      <c r="F7400" s="41">
        <v>0.1217256207527966</v>
      </c>
      <c r="G7400" s="40">
        <v>7.3337754438234626</v>
      </c>
      <c r="H7400" s="41">
        <v>3.651768622583898E-2</v>
      </c>
    </row>
    <row r="7401" spans="1:8">
      <c r="A7401" s="38">
        <v>45123</v>
      </c>
      <c r="B7401" s="39" t="s">
        <v>89</v>
      </c>
      <c r="C7401" s="39" t="s">
        <v>45</v>
      </c>
      <c r="D7401" s="39" t="s">
        <v>97</v>
      </c>
      <c r="E7401" s="40">
        <v>0</v>
      </c>
      <c r="F7401" s="41">
        <v>6.4625389610298248E-2</v>
      </c>
      <c r="G7401" s="40">
        <v>3.893577148676322</v>
      </c>
      <c r="H7401" s="41">
        <v>1.9387616883089469E-2</v>
      </c>
    </row>
    <row r="7402" spans="1:8">
      <c r="A7402" s="38">
        <v>45123</v>
      </c>
      <c r="B7402" s="39" t="s">
        <v>89</v>
      </c>
      <c r="C7402" s="39" t="s">
        <v>45</v>
      </c>
      <c r="D7402" s="39" t="s">
        <v>98</v>
      </c>
      <c r="E7402" s="40">
        <v>0</v>
      </c>
      <c r="F7402" s="41">
        <v>1.8071399529438279</v>
      </c>
      <c r="G7402" s="40">
        <v>110.2605879077105</v>
      </c>
      <c r="H7402" s="41">
        <v>0.54214198588314821</v>
      </c>
    </row>
    <row r="7403" spans="1:8">
      <c r="A7403" s="38">
        <v>45123</v>
      </c>
      <c r="B7403" s="39" t="s">
        <v>89</v>
      </c>
      <c r="C7403" s="39" t="s">
        <v>45</v>
      </c>
      <c r="D7403" s="39" t="s">
        <v>99</v>
      </c>
      <c r="E7403" s="40">
        <v>0</v>
      </c>
      <c r="F7403" s="41">
        <v>1.745961365864054</v>
      </c>
      <c r="G7403" s="40">
        <v>106.5746751406306</v>
      </c>
      <c r="H7403" s="41">
        <v>0.52378840975921603</v>
      </c>
    </row>
    <row r="7404" spans="1:8">
      <c r="A7404" s="38">
        <v>45123</v>
      </c>
      <c r="B7404" s="39" t="s">
        <v>89</v>
      </c>
      <c r="C7404" s="39" t="s">
        <v>45</v>
      </c>
      <c r="D7404" s="39" t="s">
        <v>100</v>
      </c>
      <c r="E7404" s="40">
        <v>0</v>
      </c>
      <c r="F7404" s="41">
        <v>9.5443053427424179E-2</v>
      </c>
      <c r="G7404" s="40">
        <v>5.7502924789438206</v>
      </c>
      <c r="H7404" s="41">
        <v>2.8632916028227252E-2</v>
      </c>
    </row>
    <row r="7405" spans="1:8">
      <c r="A7405" s="38">
        <v>45123</v>
      </c>
      <c r="B7405" s="39" t="s">
        <v>89</v>
      </c>
      <c r="C7405" s="39" t="s">
        <v>45</v>
      </c>
      <c r="D7405" s="39" t="s">
        <v>101</v>
      </c>
      <c r="E7405" s="40">
        <v>0</v>
      </c>
      <c r="F7405" s="41">
        <v>2.9237323309398642</v>
      </c>
      <c r="G7405" s="40">
        <v>205.63058917178779</v>
      </c>
      <c r="H7405" s="41">
        <v>0.87711969928195921</v>
      </c>
    </row>
    <row r="7406" spans="1:8">
      <c r="A7406" s="38">
        <v>45123</v>
      </c>
      <c r="B7406" s="39" t="s">
        <v>89</v>
      </c>
      <c r="C7406" s="39" t="s">
        <v>45</v>
      </c>
      <c r="D7406" s="39" t="s">
        <v>102</v>
      </c>
      <c r="E7406" s="40">
        <v>0</v>
      </c>
      <c r="F7406" s="41">
        <v>4.3867172332403913E-2</v>
      </c>
      <c r="G7406" s="40">
        <v>2.747945795953525</v>
      </c>
      <c r="H7406" s="41">
        <v>1.316015169972117E-2</v>
      </c>
    </row>
    <row r="7407" spans="1:8">
      <c r="A7407" s="38">
        <v>45123</v>
      </c>
      <c r="B7407" s="39" t="s">
        <v>89</v>
      </c>
      <c r="C7407" s="39" t="s">
        <v>45</v>
      </c>
      <c r="D7407" s="39" t="s">
        <v>103</v>
      </c>
      <c r="E7407" s="40">
        <v>0</v>
      </c>
      <c r="F7407" s="41">
        <v>0.1241308745628477</v>
      </c>
      <c r="G7407" s="40">
        <v>10.145824128400429</v>
      </c>
      <c r="H7407" s="41">
        <v>3.7239262368854303E-2</v>
      </c>
    </row>
    <row r="7408" spans="1:8">
      <c r="A7408" s="38">
        <v>45123</v>
      </c>
      <c r="B7408" s="39" t="s">
        <v>89</v>
      </c>
      <c r="C7408" s="39" t="s">
        <v>45</v>
      </c>
      <c r="D7408" s="39" t="s">
        <v>199</v>
      </c>
      <c r="E7408" s="40">
        <v>0</v>
      </c>
      <c r="F7408" s="41">
        <v>1.4213880513692091E-2</v>
      </c>
      <c r="G7408" s="40">
        <v>0.85636374025524098</v>
      </c>
      <c r="H7408" s="41">
        <v>4.2641641541076277E-3</v>
      </c>
    </row>
    <row r="7409" spans="1:8">
      <c r="A7409" s="38">
        <v>45123</v>
      </c>
      <c r="B7409" s="39" t="s">
        <v>89</v>
      </c>
      <c r="C7409" s="39" t="s">
        <v>45</v>
      </c>
      <c r="D7409" s="39" t="s">
        <v>104</v>
      </c>
      <c r="E7409" s="40">
        <v>0</v>
      </c>
      <c r="F7409" s="41">
        <v>0</v>
      </c>
      <c r="G7409" s="40">
        <v>0</v>
      </c>
      <c r="H7409" s="41">
        <v>0</v>
      </c>
    </row>
    <row r="7410" spans="1:8">
      <c r="A7410" s="38">
        <v>45123</v>
      </c>
      <c r="B7410" s="39" t="s">
        <v>89</v>
      </c>
      <c r="C7410" s="39" t="s">
        <v>45</v>
      </c>
      <c r="D7410" s="39" t="s">
        <v>105</v>
      </c>
      <c r="E7410" s="40">
        <v>0</v>
      </c>
      <c r="F7410" s="41">
        <v>2.9264995470291769E-2</v>
      </c>
      <c r="G7410" s="40">
        <v>1.7631695268122081</v>
      </c>
      <c r="H7410" s="41">
        <v>8.7794986410875322E-3</v>
      </c>
    </row>
    <row r="7411" spans="1:8">
      <c r="A7411" s="38">
        <v>45123</v>
      </c>
      <c r="B7411" s="39" t="s">
        <v>89</v>
      </c>
      <c r="C7411" s="39" t="s">
        <v>45</v>
      </c>
      <c r="D7411" s="39" t="s">
        <v>106</v>
      </c>
      <c r="E7411" s="40">
        <v>0</v>
      </c>
      <c r="F7411" s="41">
        <v>1.077474093678211E-2</v>
      </c>
      <c r="G7411" s="40">
        <v>0.64916103945123305</v>
      </c>
      <c r="H7411" s="41">
        <v>3.2324222810346331E-3</v>
      </c>
    </row>
    <row r="7412" spans="1:8">
      <c r="A7412" s="38">
        <v>45123</v>
      </c>
      <c r="B7412" s="39" t="s">
        <v>89</v>
      </c>
      <c r="C7412" s="39" t="s">
        <v>45</v>
      </c>
      <c r="D7412" s="39" t="s">
        <v>107</v>
      </c>
      <c r="E7412" s="40">
        <v>0</v>
      </c>
      <c r="F7412" s="41">
        <v>3.0735610706846281E-3</v>
      </c>
      <c r="G7412" s="40">
        <v>0.18517717606102899</v>
      </c>
      <c r="H7412" s="41">
        <v>9.2206832120538831E-4</v>
      </c>
    </row>
    <row r="7413" spans="1:8">
      <c r="A7413" s="38">
        <v>45123</v>
      </c>
      <c r="B7413" s="39" t="s">
        <v>89</v>
      </c>
      <c r="C7413" s="39" t="s">
        <v>45</v>
      </c>
      <c r="D7413" s="39" t="s">
        <v>109</v>
      </c>
      <c r="E7413" s="40">
        <v>0</v>
      </c>
      <c r="F7413" s="41">
        <v>2.8131697485371289E-2</v>
      </c>
      <c r="G7413" s="40">
        <v>1.798003996090124</v>
      </c>
      <c r="H7413" s="41">
        <v>8.4395092456113849E-3</v>
      </c>
    </row>
    <row r="7414" spans="1:8">
      <c r="A7414" s="38">
        <v>45123</v>
      </c>
      <c r="B7414" s="39" t="s">
        <v>89</v>
      </c>
      <c r="C7414" s="39" t="s">
        <v>45</v>
      </c>
      <c r="D7414" s="39" t="s">
        <v>110</v>
      </c>
      <c r="E7414" s="40">
        <v>0</v>
      </c>
      <c r="F7414" s="41">
        <v>7.6622099018188988E-3</v>
      </c>
      <c r="G7414" s="40">
        <v>0.46163598489670787</v>
      </c>
      <c r="H7414" s="41">
        <v>2.2986629705456689E-3</v>
      </c>
    </row>
    <row r="7415" spans="1:8">
      <c r="A7415" s="38">
        <v>45123</v>
      </c>
      <c r="B7415" s="39" t="s">
        <v>89</v>
      </c>
      <c r="C7415" s="39" t="s">
        <v>45</v>
      </c>
      <c r="D7415" s="39" t="s">
        <v>112</v>
      </c>
      <c r="E7415" s="40">
        <v>0</v>
      </c>
      <c r="F7415" s="41">
        <v>0.21557880990186609</v>
      </c>
      <c r="G7415" s="40">
        <v>12.988281123476369</v>
      </c>
      <c r="H7415" s="41">
        <v>6.467364297055983E-2</v>
      </c>
    </row>
    <row r="7416" spans="1:8">
      <c r="A7416" s="38">
        <v>45123</v>
      </c>
      <c r="B7416" s="39" t="s">
        <v>89</v>
      </c>
      <c r="C7416" s="39" t="s">
        <v>45</v>
      </c>
      <c r="D7416" s="39" t="s">
        <v>113</v>
      </c>
      <c r="E7416" s="40">
        <v>0</v>
      </c>
      <c r="F7416" s="41">
        <v>0</v>
      </c>
      <c r="G7416" s="40">
        <v>0</v>
      </c>
      <c r="H7416" s="41">
        <v>0</v>
      </c>
    </row>
    <row r="7417" spans="1:8">
      <c r="A7417" s="38">
        <v>45123</v>
      </c>
      <c r="B7417" s="39" t="s">
        <v>89</v>
      </c>
      <c r="C7417" s="39" t="s">
        <v>45</v>
      </c>
      <c r="D7417" s="39" t="s">
        <v>114</v>
      </c>
      <c r="E7417" s="40">
        <v>0</v>
      </c>
      <c r="F7417" s="41">
        <v>3.8125321760392881</v>
      </c>
      <c r="G7417" s="40">
        <v>232.4404759372222</v>
      </c>
      <c r="H7417" s="41">
        <v>1.1437596528117859</v>
      </c>
    </row>
    <row r="7418" spans="1:8">
      <c r="A7418" s="38">
        <v>45123</v>
      </c>
      <c r="B7418" s="39" t="s">
        <v>89</v>
      </c>
      <c r="C7418" s="39" t="s">
        <v>45</v>
      </c>
      <c r="D7418" s="39" t="s">
        <v>115</v>
      </c>
      <c r="E7418" s="40">
        <v>0</v>
      </c>
      <c r="F7418" s="41">
        <v>0.2485166931944221</v>
      </c>
      <c r="G7418" s="40">
        <v>14.972736311863001</v>
      </c>
      <c r="H7418" s="41">
        <v>7.4555007958326619E-2</v>
      </c>
    </row>
    <row r="7419" spans="1:8">
      <c r="A7419" s="38">
        <v>45123</v>
      </c>
      <c r="B7419" s="39" t="s">
        <v>89</v>
      </c>
      <c r="C7419" s="39" t="s">
        <v>45</v>
      </c>
      <c r="D7419" s="39" t="s">
        <v>116</v>
      </c>
      <c r="E7419" s="40">
        <v>0</v>
      </c>
      <c r="F7419" s="41">
        <v>2.1159191448376689</v>
      </c>
      <c r="G7419" s="40">
        <v>147.253863938564</v>
      </c>
      <c r="H7419" s="41">
        <v>0.6347757434513005</v>
      </c>
    </row>
    <row r="7420" spans="1:8">
      <c r="A7420" s="38">
        <v>45123</v>
      </c>
      <c r="B7420" s="39" t="s">
        <v>89</v>
      </c>
      <c r="C7420" s="39" t="s">
        <v>45</v>
      </c>
      <c r="D7420" s="39" t="s">
        <v>117</v>
      </c>
      <c r="E7420" s="40">
        <v>0</v>
      </c>
      <c r="F7420" s="41">
        <v>3.4975505147631969</v>
      </c>
      <c r="G7420" s="40">
        <v>213.48841527715709</v>
      </c>
      <c r="H7420" s="41">
        <v>1.0492651544289591</v>
      </c>
    </row>
    <row r="7421" spans="1:8">
      <c r="A7421" s="38">
        <v>45123</v>
      </c>
      <c r="B7421" s="39" t="s">
        <v>89</v>
      </c>
      <c r="C7421" s="39" t="s">
        <v>45</v>
      </c>
      <c r="D7421" s="39" t="s">
        <v>118</v>
      </c>
      <c r="E7421" s="40">
        <v>0</v>
      </c>
      <c r="F7421" s="41">
        <v>7.0615338505298837</v>
      </c>
      <c r="G7421" s="40">
        <v>439.27820695417239</v>
      </c>
      <c r="H7421" s="41">
        <v>2.118460155158965</v>
      </c>
    </row>
    <row r="7422" spans="1:8">
      <c r="A7422" s="38">
        <v>45123</v>
      </c>
      <c r="B7422" s="39" t="s">
        <v>89</v>
      </c>
      <c r="C7422" s="39" t="s">
        <v>45</v>
      </c>
      <c r="D7422" s="39" t="s">
        <v>119</v>
      </c>
      <c r="E7422" s="40">
        <v>0</v>
      </c>
      <c r="F7422" s="41">
        <v>12.63465391939695</v>
      </c>
      <c r="G7422" s="40">
        <v>770.85059420322193</v>
      </c>
      <c r="H7422" s="41">
        <v>3.7903961758190849</v>
      </c>
    </row>
    <row r="7423" spans="1:8">
      <c r="A7423" s="38">
        <v>45123</v>
      </c>
      <c r="B7423" s="39" t="s">
        <v>89</v>
      </c>
      <c r="C7423" s="39" t="s">
        <v>46</v>
      </c>
      <c r="D7423" s="39" t="s">
        <v>202</v>
      </c>
      <c r="E7423" s="40">
        <v>0</v>
      </c>
      <c r="F7423" s="41">
        <v>9.4835750449821787E-4</v>
      </c>
      <c r="G7423" s="40">
        <v>5.713703438472658E-2</v>
      </c>
      <c r="H7423" s="41">
        <v>2.8450725134946542E-4</v>
      </c>
    </row>
    <row r="7424" spans="1:8">
      <c r="A7424" s="38">
        <v>45123</v>
      </c>
      <c r="B7424" s="39" t="s">
        <v>89</v>
      </c>
      <c r="C7424" s="39" t="s">
        <v>46</v>
      </c>
      <c r="D7424" s="39" t="s">
        <v>203</v>
      </c>
      <c r="E7424" s="40">
        <v>0</v>
      </c>
      <c r="F7424" s="41">
        <v>0</v>
      </c>
      <c r="G7424" s="40">
        <v>0</v>
      </c>
      <c r="H7424" s="41">
        <v>0</v>
      </c>
    </row>
    <row r="7425" spans="1:8">
      <c r="A7425" s="38">
        <v>45123</v>
      </c>
      <c r="B7425" s="39" t="s">
        <v>89</v>
      </c>
      <c r="C7425" s="39" t="s">
        <v>46</v>
      </c>
      <c r="D7425" s="39" t="s">
        <v>120</v>
      </c>
      <c r="E7425" s="40">
        <v>0</v>
      </c>
      <c r="F7425" s="41">
        <v>5.0971456386805798</v>
      </c>
      <c r="G7425" s="40">
        <v>323.27728018967679</v>
      </c>
      <c r="H7425" s="41">
        <v>1.5291436916041741</v>
      </c>
    </row>
    <row r="7426" spans="1:8">
      <c r="A7426" s="38">
        <v>45123</v>
      </c>
      <c r="B7426" s="39" t="s">
        <v>89</v>
      </c>
      <c r="C7426" s="39" t="s">
        <v>46</v>
      </c>
      <c r="D7426" s="39" t="s">
        <v>121</v>
      </c>
      <c r="E7426" s="40">
        <v>0</v>
      </c>
      <c r="F7426" s="41">
        <v>1.15044102135644</v>
      </c>
      <c r="G7426" s="40">
        <v>70.22963236014256</v>
      </c>
      <c r="H7426" s="41">
        <v>0.34513230640693199</v>
      </c>
    </row>
    <row r="7427" spans="1:8">
      <c r="A7427" s="38">
        <v>45123</v>
      </c>
      <c r="B7427" s="39" t="s">
        <v>89</v>
      </c>
      <c r="C7427" s="39" t="s">
        <v>46</v>
      </c>
      <c r="D7427" s="39" t="s">
        <v>122</v>
      </c>
      <c r="E7427" s="40">
        <v>0</v>
      </c>
      <c r="F7427" s="41">
        <v>2.4523125854194382E-2</v>
      </c>
      <c r="G7427" s="40">
        <v>1.477479408879097</v>
      </c>
      <c r="H7427" s="41">
        <v>7.3569377562583138E-3</v>
      </c>
    </row>
    <row r="7428" spans="1:8">
      <c r="A7428" s="38">
        <v>45123</v>
      </c>
      <c r="B7428" s="39" t="s">
        <v>89</v>
      </c>
      <c r="C7428" s="39" t="s">
        <v>46</v>
      </c>
      <c r="D7428" s="39" t="s">
        <v>123</v>
      </c>
      <c r="E7428" s="40">
        <v>0</v>
      </c>
      <c r="F7428" s="41">
        <v>37.535391215562633</v>
      </c>
      <c r="G7428" s="40">
        <v>2432.8398365411108</v>
      </c>
      <c r="H7428" s="41">
        <v>11.260617364668789</v>
      </c>
    </row>
    <row r="7429" spans="1:8">
      <c r="A7429" s="38">
        <v>45123</v>
      </c>
      <c r="B7429" s="39" t="s">
        <v>89</v>
      </c>
      <c r="C7429" s="39" t="s">
        <v>46</v>
      </c>
      <c r="D7429" s="39" t="s">
        <v>124</v>
      </c>
      <c r="E7429" s="40">
        <v>0</v>
      </c>
      <c r="F7429" s="41">
        <v>0.2261531211863822</v>
      </c>
      <c r="G7429" s="40">
        <v>15.42731066534467</v>
      </c>
      <c r="H7429" s="41">
        <v>6.7845936355914668E-2</v>
      </c>
    </row>
    <row r="7430" spans="1:8">
      <c r="A7430" s="38">
        <v>45123</v>
      </c>
      <c r="B7430" s="39" t="s">
        <v>89</v>
      </c>
      <c r="C7430" s="39" t="s">
        <v>47</v>
      </c>
      <c r="D7430" s="39" t="s">
        <v>185</v>
      </c>
      <c r="E7430" s="40">
        <v>0</v>
      </c>
      <c r="F7430" s="41">
        <v>1.680577197858161</v>
      </c>
      <c r="G7430" s="40">
        <v>102.32459834716749</v>
      </c>
      <c r="H7430" s="41">
        <v>0.50417315935744811</v>
      </c>
    </row>
    <row r="7431" spans="1:8">
      <c r="A7431" s="38">
        <v>45123</v>
      </c>
      <c r="B7431" s="39" t="s">
        <v>89</v>
      </c>
      <c r="C7431" s="39" t="s">
        <v>47</v>
      </c>
      <c r="D7431" s="39" t="s">
        <v>204</v>
      </c>
      <c r="E7431" s="40">
        <v>0</v>
      </c>
      <c r="F7431" s="41">
        <v>0</v>
      </c>
      <c r="G7431" s="40">
        <v>0</v>
      </c>
      <c r="H7431" s="41">
        <v>0</v>
      </c>
    </row>
    <row r="7432" spans="1:8">
      <c r="A7432" s="38">
        <v>45123</v>
      </c>
      <c r="B7432" s="39" t="s">
        <v>89</v>
      </c>
      <c r="C7432" s="39" t="s">
        <v>47</v>
      </c>
      <c r="D7432" s="39" t="s">
        <v>205</v>
      </c>
      <c r="E7432" s="40">
        <v>0</v>
      </c>
      <c r="F7432" s="41">
        <v>1.442200287576749E-2</v>
      </c>
      <c r="G7432" s="40">
        <v>0.86890278223226869</v>
      </c>
      <c r="H7432" s="41">
        <v>4.3266008627302474E-3</v>
      </c>
    </row>
    <row r="7433" spans="1:8">
      <c r="A7433" s="38">
        <v>45123</v>
      </c>
      <c r="B7433" s="39" t="s">
        <v>89</v>
      </c>
      <c r="C7433" s="39" t="s">
        <v>47</v>
      </c>
      <c r="D7433" s="39" t="s">
        <v>128</v>
      </c>
      <c r="E7433" s="40">
        <v>0</v>
      </c>
      <c r="F7433" s="41">
        <v>0.2021181325906001</v>
      </c>
      <c r="G7433" s="40">
        <v>12.17729668066073</v>
      </c>
      <c r="H7433" s="41">
        <v>6.0635439777180028E-2</v>
      </c>
    </row>
    <row r="7434" spans="1:8">
      <c r="A7434" s="38">
        <v>45123</v>
      </c>
      <c r="B7434" s="39" t="s">
        <v>89</v>
      </c>
      <c r="C7434" s="39" t="s">
        <v>47</v>
      </c>
      <c r="D7434" s="39" t="s">
        <v>130</v>
      </c>
      <c r="E7434" s="40">
        <v>0</v>
      </c>
      <c r="F7434" s="41">
        <v>0.32022304361918369</v>
      </c>
      <c r="G7434" s="40">
        <v>19.29293011049873</v>
      </c>
      <c r="H7434" s="41">
        <v>9.6066913085755101E-2</v>
      </c>
    </row>
    <row r="7435" spans="1:8">
      <c r="A7435" s="38">
        <v>45123</v>
      </c>
      <c r="B7435" s="39" t="s">
        <v>89</v>
      </c>
      <c r="C7435" s="39" t="s">
        <v>47</v>
      </c>
      <c r="D7435" s="39" t="s">
        <v>131</v>
      </c>
      <c r="E7435" s="40">
        <v>0</v>
      </c>
      <c r="F7435" s="41">
        <v>1.3539269728322421</v>
      </c>
      <c r="G7435" s="40">
        <v>82.644440758326766</v>
      </c>
      <c r="H7435" s="41">
        <v>0.40617809184967252</v>
      </c>
    </row>
    <row r="7436" spans="1:8">
      <c r="A7436" s="38">
        <v>45123</v>
      </c>
      <c r="B7436" s="39" t="s">
        <v>89</v>
      </c>
      <c r="C7436" s="39" t="s">
        <v>47</v>
      </c>
      <c r="D7436" s="39" t="s">
        <v>132</v>
      </c>
      <c r="E7436" s="40">
        <v>0</v>
      </c>
      <c r="F7436" s="41">
        <v>0.1110750667489485</v>
      </c>
      <c r="G7436" s="40">
        <v>6.6920964699683037</v>
      </c>
      <c r="H7436" s="41">
        <v>3.3322520024684561E-2</v>
      </c>
    </row>
    <row r="7437" spans="1:8">
      <c r="A7437" s="38">
        <v>45123</v>
      </c>
      <c r="B7437" s="39" t="s">
        <v>89</v>
      </c>
      <c r="C7437" s="39" t="s">
        <v>47</v>
      </c>
      <c r="D7437" s="39" t="s">
        <v>133</v>
      </c>
      <c r="E7437" s="40">
        <v>0</v>
      </c>
      <c r="F7437" s="41">
        <v>4.2757195605375643E-2</v>
      </c>
      <c r="G7437" s="40">
        <v>2.5760531697289051</v>
      </c>
      <c r="H7437" s="41">
        <v>1.282715868161269E-2</v>
      </c>
    </row>
    <row r="7438" spans="1:8">
      <c r="A7438" s="38">
        <v>45123</v>
      </c>
      <c r="B7438" s="39" t="s">
        <v>89</v>
      </c>
      <c r="C7438" s="39" t="s">
        <v>47</v>
      </c>
      <c r="D7438" s="39" t="s">
        <v>135</v>
      </c>
      <c r="E7438" s="40">
        <v>0</v>
      </c>
      <c r="F7438" s="41">
        <v>3.2612019282718903E-2</v>
      </c>
      <c r="G7438" s="40">
        <v>1.96482239901501</v>
      </c>
      <c r="H7438" s="41">
        <v>9.7836057848156681E-3</v>
      </c>
    </row>
    <row r="7439" spans="1:8">
      <c r="A7439" s="38">
        <v>45123</v>
      </c>
      <c r="B7439" s="39" t="s">
        <v>89</v>
      </c>
      <c r="C7439" s="39" t="s">
        <v>18</v>
      </c>
      <c r="D7439" s="39" t="s">
        <v>137</v>
      </c>
      <c r="E7439" s="40">
        <v>0</v>
      </c>
      <c r="F7439" s="41">
        <v>1.080737841802669</v>
      </c>
      <c r="G7439" s="40">
        <v>74.820002540623989</v>
      </c>
      <c r="H7439" s="41">
        <v>0.32422135254080059</v>
      </c>
    </row>
    <row r="7440" spans="1:8">
      <c r="A7440" s="38">
        <v>45123</v>
      </c>
      <c r="B7440" s="39" t="s">
        <v>89</v>
      </c>
      <c r="C7440" s="39" t="s">
        <v>18</v>
      </c>
      <c r="D7440" s="39" t="s">
        <v>138</v>
      </c>
      <c r="E7440" s="40">
        <v>0</v>
      </c>
      <c r="F7440" s="41">
        <v>0</v>
      </c>
      <c r="G7440" s="40">
        <v>0</v>
      </c>
      <c r="H7440" s="41">
        <v>0</v>
      </c>
    </row>
    <row r="7441" spans="1:8">
      <c r="A7441" s="38">
        <v>45123</v>
      </c>
      <c r="B7441" s="39" t="s">
        <v>89</v>
      </c>
      <c r="C7441" s="39" t="s">
        <v>18</v>
      </c>
      <c r="D7441" s="39" t="s">
        <v>139</v>
      </c>
      <c r="E7441" s="40">
        <v>0</v>
      </c>
      <c r="F7441" s="41">
        <v>0</v>
      </c>
      <c r="G7441" s="40">
        <v>0</v>
      </c>
      <c r="H7441" s="41">
        <v>0</v>
      </c>
    </row>
    <row r="7442" spans="1:8">
      <c r="A7442" s="38">
        <v>45123</v>
      </c>
      <c r="B7442" s="39" t="s">
        <v>89</v>
      </c>
      <c r="C7442" s="39" t="s">
        <v>18</v>
      </c>
      <c r="D7442" s="39" t="s">
        <v>123</v>
      </c>
      <c r="E7442" s="40">
        <v>511.48288619999988</v>
      </c>
      <c r="F7442" s="41">
        <v>13.317357413698639</v>
      </c>
      <c r="G7442" s="40">
        <v>832.33728944300333</v>
      </c>
      <c r="H7442" s="41">
        <v>3.9952072241095928</v>
      </c>
    </row>
    <row r="7443" spans="1:8">
      <c r="A7443" s="38">
        <v>45123</v>
      </c>
      <c r="B7443" s="39" t="s">
        <v>89</v>
      </c>
      <c r="C7443" s="39" t="s">
        <v>48</v>
      </c>
      <c r="D7443" s="39" t="s">
        <v>123</v>
      </c>
      <c r="E7443" s="40">
        <v>288.02145960000001</v>
      </c>
      <c r="F7443" s="41">
        <v>10.23515547920039</v>
      </c>
      <c r="G7443" s="40">
        <v>623.99079796538354</v>
      </c>
      <c r="H7443" s="41">
        <v>3.0705466437601179</v>
      </c>
    </row>
    <row r="7444" spans="1:8">
      <c r="A7444" s="38">
        <v>45123</v>
      </c>
      <c r="B7444" s="39" t="s">
        <v>89</v>
      </c>
      <c r="C7444" s="39" t="s">
        <v>7</v>
      </c>
      <c r="D7444" s="39" t="s">
        <v>140</v>
      </c>
      <c r="E7444" s="40">
        <v>2665.276615799999</v>
      </c>
      <c r="F7444" s="41">
        <v>45.247583000155153</v>
      </c>
      <c r="G7444" s="40">
        <v>2852.4156654902981</v>
      </c>
      <c r="H7444" s="41">
        <v>38.703489620334132</v>
      </c>
    </row>
    <row r="7445" spans="1:8">
      <c r="A7445" s="38">
        <v>45123</v>
      </c>
      <c r="B7445" s="39" t="s">
        <v>89</v>
      </c>
      <c r="C7445" s="39" t="s">
        <v>7</v>
      </c>
      <c r="D7445" s="39" t="s">
        <v>141</v>
      </c>
      <c r="E7445" s="40">
        <v>1856.0734674</v>
      </c>
      <c r="F7445" s="41">
        <v>75.890878759398618</v>
      </c>
      <c r="G7445" s="40">
        <v>4727.7514404932444</v>
      </c>
      <c r="H7445" s="41">
        <v>62.66984819198538</v>
      </c>
    </row>
    <row r="7446" spans="1:8">
      <c r="A7446" s="38">
        <v>45123</v>
      </c>
      <c r="B7446" s="39" t="s">
        <v>89</v>
      </c>
      <c r="C7446" s="39" t="s">
        <v>7</v>
      </c>
      <c r="D7446" s="39" t="s">
        <v>142</v>
      </c>
      <c r="E7446" s="40">
        <v>4399.1806847999997</v>
      </c>
      <c r="F7446" s="41">
        <v>62.615351732283301</v>
      </c>
      <c r="G7446" s="40">
        <v>3852.0315139577669</v>
      </c>
      <c r="H7446" s="41">
        <v>56.35381655905497</v>
      </c>
    </row>
    <row r="7447" spans="1:8">
      <c r="A7447" s="38">
        <v>45123</v>
      </c>
      <c r="B7447" s="39" t="s">
        <v>89</v>
      </c>
      <c r="C7447" s="39" t="s">
        <v>16</v>
      </c>
      <c r="D7447" s="39" t="s">
        <v>123</v>
      </c>
      <c r="E7447" s="40">
        <v>0</v>
      </c>
      <c r="F7447" s="41">
        <v>1.5976342240839111E-4</v>
      </c>
      <c r="G7447" s="40">
        <v>1.230966675516402E-2</v>
      </c>
      <c r="H7447" s="41">
        <v>4.7929026722517321E-5</v>
      </c>
    </row>
    <row r="7448" spans="1:8">
      <c r="A7448" s="38">
        <v>45123</v>
      </c>
      <c r="B7448" s="39" t="s">
        <v>89</v>
      </c>
      <c r="C7448" s="39" t="s">
        <v>49</v>
      </c>
      <c r="D7448" s="39" t="s">
        <v>143</v>
      </c>
      <c r="E7448" s="40">
        <v>0</v>
      </c>
      <c r="F7448" s="41">
        <v>50.697857933264309</v>
      </c>
      <c r="G7448" s="40">
        <v>3094.538191419208</v>
      </c>
      <c r="H7448" s="41">
        <v>15.20935737997929</v>
      </c>
    </row>
    <row r="7449" spans="1:8">
      <c r="A7449" s="38">
        <v>45123</v>
      </c>
      <c r="B7449" s="39" t="s">
        <v>89</v>
      </c>
      <c r="C7449" s="39" t="s">
        <v>49</v>
      </c>
      <c r="D7449" s="39" t="s">
        <v>144</v>
      </c>
      <c r="E7449" s="40">
        <v>0</v>
      </c>
      <c r="F7449" s="41">
        <v>0.1258407720759048</v>
      </c>
      <c r="G7449" s="40">
        <v>7.5817067793499211</v>
      </c>
      <c r="H7449" s="41">
        <v>3.7752231622771429E-2</v>
      </c>
    </row>
    <row r="7450" spans="1:8">
      <c r="A7450" s="38">
        <v>45123</v>
      </c>
      <c r="B7450" s="39" t="s">
        <v>89</v>
      </c>
      <c r="C7450" s="39" t="s">
        <v>49</v>
      </c>
      <c r="D7450" s="39" t="s">
        <v>146</v>
      </c>
      <c r="E7450" s="40">
        <v>0</v>
      </c>
      <c r="F7450" s="41">
        <v>3.2612019282718903E-2</v>
      </c>
      <c r="G7450" s="40">
        <v>1.96482239901501</v>
      </c>
      <c r="H7450" s="41">
        <v>9.7836057848156681E-3</v>
      </c>
    </row>
    <row r="7451" spans="1:8">
      <c r="A7451" s="38">
        <v>45123</v>
      </c>
      <c r="B7451" s="39" t="s">
        <v>89</v>
      </c>
      <c r="C7451" s="39" t="s">
        <v>49</v>
      </c>
      <c r="D7451" s="39" t="s">
        <v>215</v>
      </c>
      <c r="E7451" s="40">
        <v>0</v>
      </c>
      <c r="F7451" s="41">
        <v>0</v>
      </c>
      <c r="G7451" s="40">
        <v>0</v>
      </c>
      <c r="H7451" s="41">
        <v>0</v>
      </c>
    </row>
    <row r="7452" spans="1:8">
      <c r="A7452" s="38">
        <v>45123</v>
      </c>
      <c r="B7452" s="39" t="s">
        <v>89</v>
      </c>
      <c r="C7452" s="39" t="s">
        <v>49</v>
      </c>
      <c r="D7452" s="39" t="s">
        <v>147</v>
      </c>
      <c r="E7452" s="40">
        <v>0</v>
      </c>
      <c r="F7452" s="41">
        <v>0</v>
      </c>
      <c r="G7452" s="40">
        <v>0</v>
      </c>
      <c r="H7452" s="41">
        <v>0</v>
      </c>
    </row>
    <row r="7453" spans="1:8">
      <c r="A7453" s="38">
        <v>45123</v>
      </c>
      <c r="B7453" s="39" t="s">
        <v>89</v>
      </c>
      <c r="C7453" s="39" t="s">
        <v>49</v>
      </c>
      <c r="D7453" s="39" t="s">
        <v>148</v>
      </c>
      <c r="E7453" s="40">
        <v>0</v>
      </c>
      <c r="F7453" s="41">
        <v>2.660779845696216E-3</v>
      </c>
      <c r="G7453" s="40">
        <v>0.16030776243413791</v>
      </c>
      <c r="H7453" s="41">
        <v>7.9823395370886489E-4</v>
      </c>
    </row>
    <row r="7454" spans="1:8">
      <c r="A7454" s="38">
        <v>45123</v>
      </c>
      <c r="B7454" s="39" t="s">
        <v>89</v>
      </c>
      <c r="C7454" s="39" t="s">
        <v>49</v>
      </c>
      <c r="D7454" s="39" t="s">
        <v>149</v>
      </c>
      <c r="E7454" s="40">
        <v>0</v>
      </c>
      <c r="F7454" s="41">
        <v>1.020740931117445E-2</v>
      </c>
      <c r="G7454" s="40">
        <v>0.718094083559077</v>
      </c>
      <c r="H7454" s="41">
        <v>3.0622227933523351E-3</v>
      </c>
    </row>
    <row r="7455" spans="1:8">
      <c r="A7455" s="38">
        <v>45123</v>
      </c>
      <c r="B7455" s="39" t="s">
        <v>89</v>
      </c>
      <c r="C7455" s="39" t="s">
        <v>49</v>
      </c>
      <c r="D7455" s="39" t="s">
        <v>150</v>
      </c>
      <c r="E7455" s="40">
        <v>0</v>
      </c>
      <c r="F7455" s="41">
        <v>0.1192312143626976</v>
      </c>
      <c r="G7455" s="40">
        <v>7.183491418016148</v>
      </c>
      <c r="H7455" s="41">
        <v>3.5769364308809268E-2</v>
      </c>
    </row>
    <row r="7456" spans="1:8">
      <c r="A7456" s="38">
        <v>45123</v>
      </c>
      <c r="B7456" s="39" t="s">
        <v>89</v>
      </c>
      <c r="C7456" s="39" t="s">
        <v>49</v>
      </c>
      <c r="D7456" s="39" t="s">
        <v>151</v>
      </c>
      <c r="E7456" s="40">
        <v>0</v>
      </c>
      <c r="F7456" s="41">
        <v>2.3361238652656789E-2</v>
      </c>
      <c r="G7456" s="40">
        <v>1.4074775491684459</v>
      </c>
      <c r="H7456" s="41">
        <v>7.0083715957970378E-3</v>
      </c>
    </row>
    <row r="7457" spans="1:8">
      <c r="A7457" s="38">
        <v>45123</v>
      </c>
      <c r="B7457" s="39" t="s">
        <v>89</v>
      </c>
      <c r="C7457" s="39" t="s">
        <v>49</v>
      </c>
      <c r="D7457" s="39" t="s">
        <v>152</v>
      </c>
      <c r="E7457" s="40">
        <v>0</v>
      </c>
      <c r="F7457" s="41">
        <v>1.8479880169486931</v>
      </c>
      <c r="G7457" s="40">
        <v>112.66748859622101</v>
      </c>
      <c r="H7457" s="41">
        <v>0.55439640508460797</v>
      </c>
    </row>
    <row r="7458" spans="1:8">
      <c r="A7458" s="38">
        <v>45123</v>
      </c>
      <c r="B7458" s="39" t="s">
        <v>89</v>
      </c>
      <c r="C7458" s="39" t="s">
        <v>49</v>
      </c>
      <c r="D7458" s="39" t="s">
        <v>153</v>
      </c>
      <c r="E7458" s="40">
        <v>0</v>
      </c>
      <c r="F7458" s="41">
        <v>1.006128522274514E-2</v>
      </c>
      <c r="G7458" s="40">
        <v>0.60617646509867507</v>
      </c>
      <c r="H7458" s="41">
        <v>3.0183855668235418E-3</v>
      </c>
    </row>
    <row r="7459" spans="1:8">
      <c r="A7459" s="38">
        <v>45123</v>
      </c>
      <c r="B7459" s="39" t="s">
        <v>89</v>
      </c>
      <c r="C7459" s="39" t="s">
        <v>49</v>
      </c>
      <c r="D7459" s="39" t="s">
        <v>154</v>
      </c>
      <c r="E7459" s="40">
        <v>0</v>
      </c>
      <c r="F7459" s="41">
        <v>0.139440307276644</v>
      </c>
      <c r="G7459" s="40">
        <v>8.4010571896069397</v>
      </c>
      <c r="H7459" s="41">
        <v>4.1832092182993198E-2</v>
      </c>
    </row>
    <row r="7460" spans="1:8">
      <c r="A7460" s="38">
        <v>45123</v>
      </c>
      <c r="B7460" s="39" t="s">
        <v>89</v>
      </c>
      <c r="C7460" s="39" t="s">
        <v>49</v>
      </c>
      <c r="D7460" s="39" t="s">
        <v>155</v>
      </c>
      <c r="E7460" s="40">
        <v>0</v>
      </c>
      <c r="F7460" s="41">
        <v>1.732581135544784</v>
      </c>
      <c r="G7460" s="40">
        <v>105.7144071688766</v>
      </c>
      <c r="H7460" s="41">
        <v>0.51977434066343509</v>
      </c>
    </row>
    <row r="7461" spans="1:8">
      <c r="A7461" s="38">
        <v>45123</v>
      </c>
      <c r="B7461" s="39" t="s">
        <v>89</v>
      </c>
      <c r="C7461" s="39" t="s">
        <v>49</v>
      </c>
      <c r="D7461" s="39" t="s">
        <v>208</v>
      </c>
      <c r="E7461" s="40">
        <v>0</v>
      </c>
      <c r="F7461" s="41">
        <v>7.6360905169591556E-2</v>
      </c>
      <c r="G7461" s="40">
        <v>4.6006233341637426</v>
      </c>
      <c r="H7461" s="41">
        <v>2.290827155087747E-2</v>
      </c>
    </row>
    <row r="7462" spans="1:8">
      <c r="A7462" s="38">
        <v>45123</v>
      </c>
      <c r="B7462" s="39" t="s">
        <v>89</v>
      </c>
      <c r="C7462" s="39" t="s">
        <v>49</v>
      </c>
      <c r="D7462" s="39" t="s">
        <v>158</v>
      </c>
      <c r="E7462" s="40">
        <v>0</v>
      </c>
      <c r="F7462" s="41">
        <v>9.9503998749393575E-3</v>
      </c>
      <c r="G7462" s="40">
        <v>0.59949579889390503</v>
      </c>
      <c r="H7462" s="41">
        <v>2.985119962481807E-3</v>
      </c>
    </row>
    <row r="7463" spans="1:8">
      <c r="A7463" s="38">
        <v>45123</v>
      </c>
      <c r="B7463" s="39" t="s">
        <v>89</v>
      </c>
      <c r="C7463" s="39" t="s">
        <v>49</v>
      </c>
      <c r="D7463" s="39" t="s">
        <v>263</v>
      </c>
      <c r="E7463" s="40">
        <v>0</v>
      </c>
      <c r="F7463" s="41">
        <v>1.5718760505400439E-2</v>
      </c>
      <c r="G7463" s="40">
        <v>0.94703037116530198</v>
      </c>
      <c r="H7463" s="41">
        <v>4.71562815162013E-3</v>
      </c>
    </row>
    <row r="7464" spans="1:8">
      <c r="A7464" s="38">
        <v>45123</v>
      </c>
      <c r="B7464" s="39" t="s">
        <v>89</v>
      </c>
      <c r="C7464" s="39" t="s">
        <v>49</v>
      </c>
      <c r="D7464" s="39" t="s">
        <v>159</v>
      </c>
      <c r="E7464" s="40">
        <v>0</v>
      </c>
      <c r="F7464" s="41">
        <v>0</v>
      </c>
      <c r="G7464" s="40">
        <v>0</v>
      </c>
      <c r="H7464" s="41">
        <v>0</v>
      </c>
    </row>
    <row r="7465" spans="1:8">
      <c r="A7465" s="38">
        <v>45123</v>
      </c>
      <c r="B7465" s="39" t="s">
        <v>89</v>
      </c>
      <c r="C7465" s="39" t="s">
        <v>49</v>
      </c>
      <c r="D7465" s="39" t="s">
        <v>209</v>
      </c>
      <c r="E7465" s="40">
        <v>0</v>
      </c>
      <c r="F7465" s="41">
        <v>1.283190828531708E-2</v>
      </c>
      <c r="G7465" s="40">
        <v>0.77310210700314863</v>
      </c>
      <c r="H7465" s="41">
        <v>3.8495724855951239E-3</v>
      </c>
    </row>
    <row r="7466" spans="1:8">
      <c r="A7466" s="38">
        <v>45123</v>
      </c>
      <c r="B7466" s="39" t="s">
        <v>89</v>
      </c>
      <c r="C7466" s="39" t="s">
        <v>49</v>
      </c>
      <c r="D7466" s="39" t="s">
        <v>255</v>
      </c>
      <c r="E7466" s="40">
        <v>0</v>
      </c>
      <c r="F7466" s="41">
        <v>2.039008899683286</v>
      </c>
      <c r="G7466" s="40">
        <v>122.74262428983</v>
      </c>
      <c r="H7466" s="41">
        <v>0.6117026699049859</v>
      </c>
    </row>
    <row r="7467" spans="1:8">
      <c r="A7467" s="38">
        <v>45123</v>
      </c>
      <c r="B7467" s="39" t="s">
        <v>89</v>
      </c>
      <c r="C7467" s="39" t="s">
        <v>49</v>
      </c>
      <c r="D7467" s="39" t="s">
        <v>261</v>
      </c>
      <c r="E7467" s="40">
        <v>0</v>
      </c>
      <c r="F7467" s="41">
        <v>4.2149566867134461E-2</v>
      </c>
      <c r="G7467" s="40">
        <v>2.5394445026963139</v>
      </c>
      <c r="H7467" s="41">
        <v>1.264487006014034E-2</v>
      </c>
    </row>
    <row r="7468" spans="1:8">
      <c r="A7468" s="38">
        <v>45123</v>
      </c>
      <c r="B7468" s="39" t="s">
        <v>89</v>
      </c>
      <c r="C7468" s="39" t="s">
        <v>49</v>
      </c>
      <c r="D7468" s="39" t="s">
        <v>193</v>
      </c>
      <c r="E7468" s="40">
        <v>0</v>
      </c>
      <c r="F7468" s="41">
        <v>0</v>
      </c>
      <c r="G7468" s="40">
        <v>0</v>
      </c>
      <c r="H7468" s="41">
        <v>0</v>
      </c>
    </row>
    <row r="7469" spans="1:8">
      <c r="A7469" s="38">
        <v>45123</v>
      </c>
      <c r="B7469" s="39" t="s">
        <v>89</v>
      </c>
      <c r="C7469" s="39" t="s">
        <v>49</v>
      </c>
      <c r="D7469" s="39" t="s">
        <v>302</v>
      </c>
      <c r="E7469" s="40">
        <v>0</v>
      </c>
      <c r="F7469" s="41">
        <v>0</v>
      </c>
      <c r="G7469" s="40">
        <v>0</v>
      </c>
      <c r="H7469" s="41">
        <v>0</v>
      </c>
    </row>
    <row r="7470" spans="1:8">
      <c r="A7470" s="38">
        <v>45123</v>
      </c>
      <c r="B7470" s="39" t="s">
        <v>89</v>
      </c>
      <c r="C7470" s="39" t="s">
        <v>49</v>
      </c>
      <c r="D7470" s="39" t="s">
        <v>216</v>
      </c>
      <c r="E7470" s="40">
        <v>0</v>
      </c>
      <c r="F7470" s="41">
        <v>9.9503998749393575E-3</v>
      </c>
      <c r="G7470" s="40">
        <v>0.59949579889390503</v>
      </c>
      <c r="H7470" s="41">
        <v>2.985119962481807E-3</v>
      </c>
    </row>
    <row r="7471" spans="1:8">
      <c r="A7471" s="38">
        <v>45123</v>
      </c>
      <c r="B7471" s="39" t="s">
        <v>89</v>
      </c>
      <c r="C7471" s="39" t="s">
        <v>49</v>
      </c>
      <c r="D7471" s="39" t="s">
        <v>210</v>
      </c>
      <c r="E7471" s="40">
        <v>0</v>
      </c>
      <c r="F7471" s="41">
        <v>4.135541305561221E-2</v>
      </c>
      <c r="G7471" s="40">
        <v>2.4915979960566932</v>
      </c>
      <c r="H7471" s="41">
        <v>1.240662391668366E-2</v>
      </c>
    </row>
    <row r="7472" spans="1:8">
      <c r="A7472" s="38">
        <v>45123</v>
      </c>
      <c r="B7472" s="39" t="s">
        <v>89</v>
      </c>
      <c r="C7472" s="39" t="s">
        <v>49</v>
      </c>
      <c r="D7472" s="39" t="s">
        <v>234</v>
      </c>
      <c r="E7472" s="40">
        <v>0</v>
      </c>
      <c r="F7472" s="41">
        <v>0</v>
      </c>
      <c r="G7472" s="40">
        <v>0</v>
      </c>
      <c r="H7472" s="41">
        <v>0</v>
      </c>
    </row>
    <row r="7473" spans="1:8">
      <c r="A7473" s="38">
        <v>45123</v>
      </c>
      <c r="B7473" s="39" t="s">
        <v>89</v>
      </c>
      <c r="C7473" s="39" t="s">
        <v>49</v>
      </c>
      <c r="D7473" s="39" t="s">
        <v>225</v>
      </c>
      <c r="E7473" s="40">
        <v>0</v>
      </c>
      <c r="F7473" s="41">
        <v>0</v>
      </c>
      <c r="G7473" s="40">
        <v>0</v>
      </c>
      <c r="H7473" s="41">
        <v>0</v>
      </c>
    </row>
    <row r="7474" spans="1:8">
      <c r="A7474" s="38">
        <v>45123</v>
      </c>
      <c r="B7474" s="39" t="s">
        <v>89</v>
      </c>
      <c r="C7474" s="39" t="s">
        <v>49</v>
      </c>
      <c r="D7474" s="39" t="s">
        <v>281</v>
      </c>
      <c r="E7474" s="40">
        <v>0</v>
      </c>
      <c r="F7474" s="41">
        <v>0</v>
      </c>
      <c r="G7474" s="40">
        <v>0</v>
      </c>
      <c r="H7474" s="41">
        <v>0</v>
      </c>
    </row>
    <row r="7475" spans="1:8">
      <c r="A7475" s="38">
        <v>45123</v>
      </c>
      <c r="B7475" s="39" t="s">
        <v>89</v>
      </c>
      <c r="C7475" s="39" t="s">
        <v>49</v>
      </c>
      <c r="D7475" s="39" t="s">
        <v>298</v>
      </c>
      <c r="E7475" s="40">
        <v>0</v>
      </c>
      <c r="F7475" s="41">
        <v>7.8593802527002175E-3</v>
      </c>
      <c r="G7475" s="40">
        <v>0.47351518558265099</v>
      </c>
      <c r="H7475" s="41">
        <v>2.357814075810065E-3</v>
      </c>
    </row>
    <row r="7476" spans="1:8">
      <c r="A7476" s="38">
        <v>45123</v>
      </c>
      <c r="B7476" s="39" t="s">
        <v>89</v>
      </c>
      <c r="C7476" s="39" t="s">
        <v>49</v>
      </c>
      <c r="D7476" s="39" t="s">
        <v>284</v>
      </c>
      <c r="E7476" s="40">
        <v>0</v>
      </c>
      <c r="F7476" s="41">
        <v>1.38472127772122E-2</v>
      </c>
      <c r="G7476" s="40">
        <v>0.834272591118285</v>
      </c>
      <c r="H7476" s="41">
        <v>4.1541638331636602E-3</v>
      </c>
    </row>
    <row r="7477" spans="1:8">
      <c r="A7477" s="38">
        <v>45123</v>
      </c>
      <c r="B7477" s="39" t="s">
        <v>89</v>
      </c>
      <c r="C7477" s="39" t="s">
        <v>49</v>
      </c>
      <c r="D7477" s="39" t="s">
        <v>166</v>
      </c>
      <c r="E7477" s="40">
        <v>0</v>
      </c>
      <c r="F7477" s="41">
        <v>51.431604652960097</v>
      </c>
      <c r="G7477" s="40">
        <v>3293.591126417447</v>
      </c>
      <c r="H7477" s="41">
        <v>15.429481395888031</v>
      </c>
    </row>
    <row r="7478" spans="1:8">
      <c r="A7478" s="38">
        <v>45123</v>
      </c>
      <c r="B7478" s="39" t="s">
        <v>89</v>
      </c>
      <c r="C7478" s="39" t="s">
        <v>49</v>
      </c>
      <c r="D7478" s="39" t="s">
        <v>167</v>
      </c>
      <c r="E7478" s="40">
        <v>0</v>
      </c>
      <c r="F7478" s="41">
        <v>7.8700282730315443E-2</v>
      </c>
      <c r="G7478" s="40">
        <v>4.8424758296832264</v>
      </c>
      <c r="H7478" s="41">
        <v>2.3610084819094639E-2</v>
      </c>
    </row>
    <row r="7479" spans="1:8">
      <c r="A7479" s="38">
        <v>45123</v>
      </c>
      <c r="B7479" s="39" t="s">
        <v>89</v>
      </c>
      <c r="C7479" s="39" t="s">
        <v>49</v>
      </c>
      <c r="D7479" s="39" t="s">
        <v>168</v>
      </c>
      <c r="E7479" s="40">
        <v>0</v>
      </c>
      <c r="F7479" s="41">
        <v>0.24463536096860619</v>
      </c>
      <c r="G7479" s="40">
        <v>14.73889220582376</v>
      </c>
      <c r="H7479" s="41">
        <v>7.339060829058186E-2</v>
      </c>
    </row>
    <row r="7480" spans="1:8">
      <c r="A7480" s="38">
        <v>45123</v>
      </c>
      <c r="B7480" s="39" t="s">
        <v>89</v>
      </c>
      <c r="C7480" s="39" t="s">
        <v>49</v>
      </c>
      <c r="D7480" s="39" t="s">
        <v>195</v>
      </c>
      <c r="E7480" s="40">
        <v>0</v>
      </c>
      <c r="F7480" s="41">
        <v>33.689839013647713</v>
      </c>
      <c r="G7480" s="40">
        <v>2055.5002714631032</v>
      </c>
      <c r="H7480" s="41">
        <v>10.10695170409431</v>
      </c>
    </row>
    <row r="7481" spans="1:8">
      <c r="A7481" s="38">
        <v>45123</v>
      </c>
      <c r="B7481" s="39" t="s">
        <v>89</v>
      </c>
      <c r="C7481" s="39" t="s">
        <v>49</v>
      </c>
      <c r="D7481" s="39" t="s">
        <v>169</v>
      </c>
      <c r="E7481" s="40">
        <v>0</v>
      </c>
      <c r="F7481" s="41">
        <v>1.040718781746051</v>
      </c>
      <c r="G7481" s="40">
        <v>72.408917691657393</v>
      </c>
      <c r="H7481" s="41">
        <v>0.31221563452381518</v>
      </c>
    </row>
    <row r="7482" spans="1:8">
      <c r="A7482" s="38">
        <v>45123</v>
      </c>
      <c r="B7482" s="39" t="s">
        <v>89</v>
      </c>
      <c r="C7482" s="39" t="s">
        <v>49</v>
      </c>
      <c r="D7482" s="39" t="s">
        <v>170</v>
      </c>
      <c r="E7482" s="40">
        <v>0</v>
      </c>
      <c r="F7482" s="41">
        <v>0</v>
      </c>
      <c r="G7482" s="40">
        <v>0</v>
      </c>
      <c r="H7482" s="41">
        <v>0</v>
      </c>
    </row>
    <row r="7483" spans="1:8">
      <c r="A7483" s="38">
        <v>45123</v>
      </c>
      <c r="B7483" s="39" t="s">
        <v>89</v>
      </c>
      <c r="C7483" s="39" t="s">
        <v>49</v>
      </c>
      <c r="D7483" s="39" t="s">
        <v>171</v>
      </c>
      <c r="E7483" s="40">
        <v>0</v>
      </c>
      <c r="F7483" s="41">
        <v>1.682279233462137</v>
      </c>
      <c r="G7483" s="40">
        <v>102.71284325866939</v>
      </c>
      <c r="H7483" s="41">
        <v>0.50468377003864096</v>
      </c>
    </row>
    <row r="7484" spans="1:8">
      <c r="A7484" s="38">
        <v>45123</v>
      </c>
      <c r="B7484" s="39" t="s">
        <v>89</v>
      </c>
      <c r="C7484" s="39" t="s">
        <v>50</v>
      </c>
      <c r="D7484" s="39" t="s">
        <v>172</v>
      </c>
      <c r="E7484" s="40">
        <v>0</v>
      </c>
      <c r="F7484" s="41">
        <v>0.45824470483660129</v>
      </c>
      <c r="G7484" s="40">
        <v>32.391641305053113</v>
      </c>
      <c r="H7484" s="41">
        <v>0.13747341145098041</v>
      </c>
    </row>
    <row r="7485" spans="1:8">
      <c r="A7485" s="38">
        <v>45123</v>
      </c>
      <c r="B7485" s="39" t="s">
        <v>89</v>
      </c>
      <c r="C7485" s="39" t="s">
        <v>50</v>
      </c>
      <c r="D7485" s="39" t="s">
        <v>173</v>
      </c>
      <c r="E7485" s="40">
        <v>0</v>
      </c>
      <c r="F7485" s="41">
        <v>0.15012951477805439</v>
      </c>
      <c r="G7485" s="40">
        <v>9.0450649753382457</v>
      </c>
      <c r="H7485" s="41">
        <v>4.5038854433416313E-2</v>
      </c>
    </row>
    <row r="7486" spans="1:8">
      <c r="A7486" s="38">
        <v>45123</v>
      </c>
      <c r="B7486" s="39" t="s">
        <v>89</v>
      </c>
      <c r="C7486" s="39" t="s">
        <v>50</v>
      </c>
      <c r="D7486" s="39" t="s">
        <v>13</v>
      </c>
      <c r="E7486" s="40">
        <v>0</v>
      </c>
      <c r="F7486" s="41">
        <v>4.0456219057076991E-2</v>
      </c>
      <c r="G7486" s="40">
        <v>2.4374229848724549</v>
      </c>
      <c r="H7486" s="41">
        <v>1.2136865717123101E-2</v>
      </c>
    </row>
    <row r="7487" spans="1:8">
      <c r="A7487" s="38">
        <v>45123</v>
      </c>
      <c r="B7487" s="39" t="s">
        <v>89</v>
      </c>
      <c r="C7487" s="39" t="s">
        <v>50</v>
      </c>
      <c r="D7487" s="39" t="s">
        <v>15</v>
      </c>
      <c r="E7487" s="40">
        <v>0</v>
      </c>
      <c r="F7487" s="41">
        <v>4.234384453753294E-2</v>
      </c>
      <c r="G7487" s="40">
        <v>2.5511494239745152</v>
      </c>
      <c r="H7487" s="41">
        <v>1.270315336125988E-2</v>
      </c>
    </row>
    <row r="7488" spans="1:8">
      <c r="A7488" s="38">
        <v>45123</v>
      </c>
      <c r="B7488" s="39" t="s">
        <v>89</v>
      </c>
      <c r="C7488" s="39" t="s">
        <v>50</v>
      </c>
      <c r="D7488" s="39" t="s">
        <v>174</v>
      </c>
      <c r="E7488" s="40">
        <v>0</v>
      </c>
      <c r="F7488" s="41">
        <v>1.748085718795564E-2</v>
      </c>
      <c r="G7488" s="40">
        <v>1.0531938994368899</v>
      </c>
      <c r="H7488" s="41">
        <v>5.2442571563866896E-3</v>
      </c>
    </row>
    <row r="7489" spans="1:8">
      <c r="A7489" s="38">
        <v>45123</v>
      </c>
      <c r="B7489" s="39" t="s">
        <v>89</v>
      </c>
      <c r="C7489" s="39" t="s">
        <v>50</v>
      </c>
      <c r="D7489" s="39" t="s">
        <v>213</v>
      </c>
      <c r="E7489" s="40">
        <v>0</v>
      </c>
      <c r="F7489" s="41">
        <v>0</v>
      </c>
      <c r="G7489" s="40">
        <v>0</v>
      </c>
      <c r="H7489" s="41">
        <v>0</v>
      </c>
    </row>
    <row r="7490" spans="1:8">
      <c r="A7490" s="38">
        <v>45123</v>
      </c>
      <c r="B7490" s="39" t="s">
        <v>89</v>
      </c>
      <c r="C7490" s="39" t="s">
        <v>50</v>
      </c>
      <c r="D7490" s="39" t="s">
        <v>176</v>
      </c>
      <c r="E7490" s="40">
        <v>0</v>
      </c>
      <c r="F7490" s="41">
        <v>0</v>
      </c>
      <c r="G7490" s="40">
        <v>0</v>
      </c>
      <c r="H7490" s="41">
        <v>0</v>
      </c>
    </row>
    <row r="7491" spans="1:8">
      <c r="A7491" s="38">
        <v>45123</v>
      </c>
      <c r="B7491" s="39" t="s">
        <v>89</v>
      </c>
      <c r="C7491" s="39" t="s">
        <v>50</v>
      </c>
      <c r="D7491" s="39" t="s">
        <v>177</v>
      </c>
      <c r="E7491" s="40">
        <v>0</v>
      </c>
      <c r="F7491" s="41">
        <v>3.9795061089242398E-2</v>
      </c>
      <c r="G7491" s="40">
        <v>2.39758926672005</v>
      </c>
      <c r="H7491" s="41">
        <v>1.193851832677272E-2</v>
      </c>
    </row>
    <row r="7492" spans="1:8">
      <c r="A7492" s="38">
        <v>45123</v>
      </c>
      <c r="B7492" s="39" t="s">
        <v>89</v>
      </c>
      <c r="C7492" s="39" t="s">
        <v>50</v>
      </c>
      <c r="D7492" s="39" t="s">
        <v>178</v>
      </c>
      <c r="E7492" s="40">
        <v>0</v>
      </c>
      <c r="F7492" s="41">
        <v>0.42465492566301571</v>
      </c>
      <c r="G7492" s="40">
        <v>25.92763077083357</v>
      </c>
      <c r="H7492" s="41">
        <v>0.12739647769890469</v>
      </c>
    </row>
    <row r="7493" spans="1:8">
      <c r="A7493" s="38">
        <v>45123</v>
      </c>
      <c r="B7493" s="39" t="s">
        <v>89</v>
      </c>
      <c r="C7493" s="39" t="s">
        <v>50</v>
      </c>
      <c r="D7493" s="39" t="s">
        <v>179</v>
      </c>
      <c r="E7493" s="40">
        <v>0</v>
      </c>
      <c r="F7493" s="41">
        <v>0.96125621766707536</v>
      </c>
      <c r="G7493" s="40">
        <v>58.599852429106527</v>
      </c>
      <c r="H7493" s="41">
        <v>0.28837686530012258</v>
      </c>
    </row>
    <row r="7494" spans="1:8">
      <c r="A7494" s="38">
        <v>45123</v>
      </c>
      <c r="B7494" s="39" t="s">
        <v>89</v>
      </c>
      <c r="C7494" s="39" t="s">
        <v>50</v>
      </c>
      <c r="D7494" s="39" t="s">
        <v>8</v>
      </c>
      <c r="E7494" s="40">
        <v>0</v>
      </c>
      <c r="F7494" s="41">
        <v>6.638612122860979E-2</v>
      </c>
      <c r="G7494" s="40">
        <v>3.9996584339939001</v>
      </c>
      <c r="H7494" s="41">
        <v>1.9915836368582941E-2</v>
      </c>
    </row>
    <row r="7495" spans="1:8">
      <c r="A7495" s="38">
        <v>45123</v>
      </c>
      <c r="B7495" s="39" t="s">
        <v>180</v>
      </c>
      <c r="C7495" s="39" t="s">
        <v>43</v>
      </c>
      <c r="D7495" s="39" t="s">
        <v>90</v>
      </c>
      <c r="E7495" s="40">
        <v>0</v>
      </c>
      <c r="F7495" s="41">
        <v>32.908118083809157</v>
      </c>
      <c r="G7495" s="40">
        <v>5241.8530554591134</v>
      </c>
      <c r="H7495" s="41">
        <v>9.8724354251427471</v>
      </c>
    </row>
    <row r="7496" spans="1:8">
      <c r="A7496" s="38">
        <v>45123</v>
      </c>
      <c r="B7496" s="39" t="s">
        <v>180</v>
      </c>
      <c r="C7496" s="39" t="s">
        <v>44</v>
      </c>
      <c r="D7496" s="39" t="s">
        <v>91</v>
      </c>
      <c r="E7496" s="40">
        <v>0</v>
      </c>
      <c r="F7496" s="41">
        <v>36.296726620106618</v>
      </c>
      <c r="G7496" s="40">
        <v>5710.7062451645361</v>
      </c>
      <c r="H7496" s="41">
        <v>10.889017986031989</v>
      </c>
    </row>
    <row r="7497" spans="1:8">
      <c r="A7497" s="38">
        <v>45123</v>
      </c>
      <c r="B7497" s="39" t="s">
        <v>180</v>
      </c>
      <c r="C7497" s="39" t="s">
        <v>181</v>
      </c>
      <c r="D7497" s="39" t="s">
        <v>182</v>
      </c>
      <c r="E7497" s="40">
        <v>0</v>
      </c>
      <c r="F7497" s="41">
        <v>0</v>
      </c>
      <c r="G7497" s="40">
        <v>0</v>
      </c>
      <c r="H7497" s="41">
        <v>0</v>
      </c>
    </row>
    <row r="7498" spans="1:8">
      <c r="A7498" s="38">
        <v>45123</v>
      </c>
      <c r="B7498" s="39" t="s">
        <v>180</v>
      </c>
      <c r="C7498" s="39" t="s">
        <v>45</v>
      </c>
      <c r="D7498" s="39" t="s">
        <v>92</v>
      </c>
      <c r="E7498" s="40">
        <v>0</v>
      </c>
      <c r="F7498" s="41">
        <v>98.87259545696611</v>
      </c>
      <c r="G7498" s="40">
        <v>15726.459494260271</v>
      </c>
      <c r="H7498" s="41">
        <v>29.661778637089839</v>
      </c>
    </row>
    <row r="7499" spans="1:8">
      <c r="A7499" s="38">
        <v>45123</v>
      </c>
      <c r="B7499" s="39" t="s">
        <v>180</v>
      </c>
      <c r="C7499" s="39" t="s">
        <v>45</v>
      </c>
      <c r="D7499" s="39" t="s">
        <v>93</v>
      </c>
      <c r="E7499" s="40">
        <v>0</v>
      </c>
      <c r="F7499" s="41">
        <v>0</v>
      </c>
      <c r="G7499" s="40">
        <v>0</v>
      </c>
      <c r="H7499" s="41">
        <v>0</v>
      </c>
    </row>
    <row r="7500" spans="1:8">
      <c r="A7500" s="38">
        <v>45123</v>
      </c>
      <c r="B7500" s="39" t="s">
        <v>180</v>
      </c>
      <c r="C7500" s="39" t="s">
        <v>46</v>
      </c>
      <c r="D7500" s="39" t="s">
        <v>183</v>
      </c>
      <c r="E7500" s="40">
        <v>0</v>
      </c>
      <c r="F7500" s="41">
        <v>0</v>
      </c>
      <c r="G7500" s="40">
        <v>0</v>
      </c>
      <c r="H7500" s="41">
        <v>0</v>
      </c>
    </row>
    <row r="7501" spans="1:8">
      <c r="A7501" s="38">
        <v>45123</v>
      </c>
      <c r="B7501" s="39" t="s">
        <v>180</v>
      </c>
      <c r="C7501" s="39" t="s">
        <v>46</v>
      </c>
      <c r="D7501" s="39" t="s">
        <v>184</v>
      </c>
      <c r="E7501" s="40">
        <v>0</v>
      </c>
      <c r="F7501" s="41">
        <v>0</v>
      </c>
      <c r="G7501" s="40">
        <v>0</v>
      </c>
      <c r="H7501" s="41">
        <v>0</v>
      </c>
    </row>
    <row r="7502" spans="1:8">
      <c r="A7502" s="38">
        <v>45123</v>
      </c>
      <c r="B7502" s="39" t="s">
        <v>180</v>
      </c>
      <c r="C7502" s="39" t="s">
        <v>46</v>
      </c>
      <c r="D7502" s="39" t="s">
        <v>202</v>
      </c>
      <c r="E7502" s="40">
        <v>0</v>
      </c>
      <c r="F7502" s="41">
        <v>0</v>
      </c>
      <c r="G7502" s="40">
        <v>0</v>
      </c>
      <c r="H7502" s="41">
        <v>0</v>
      </c>
    </row>
    <row r="7503" spans="1:8">
      <c r="A7503" s="38">
        <v>45123</v>
      </c>
      <c r="B7503" s="39" t="s">
        <v>180</v>
      </c>
      <c r="C7503" s="39" t="s">
        <v>46</v>
      </c>
      <c r="D7503" s="39" t="s">
        <v>120</v>
      </c>
      <c r="E7503" s="40">
        <v>0</v>
      </c>
      <c r="F7503" s="41">
        <v>1.858273430617565</v>
      </c>
      <c r="G7503" s="40">
        <v>295.99979662628158</v>
      </c>
      <c r="H7503" s="41">
        <v>0.55748202918526935</v>
      </c>
    </row>
    <row r="7504" spans="1:8">
      <c r="A7504" s="38">
        <v>45123</v>
      </c>
      <c r="B7504" s="39" t="s">
        <v>180</v>
      </c>
      <c r="C7504" s="39" t="s">
        <v>46</v>
      </c>
      <c r="D7504" s="39" t="s">
        <v>122</v>
      </c>
      <c r="E7504" s="40">
        <v>0</v>
      </c>
      <c r="F7504" s="41">
        <v>0.60917224560445171</v>
      </c>
      <c r="G7504" s="40">
        <v>97.084515555063732</v>
      </c>
      <c r="H7504" s="41">
        <v>0.18275167368133549</v>
      </c>
    </row>
    <row r="7505" spans="1:8">
      <c r="A7505" s="38">
        <v>45123</v>
      </c>
      <c r="B7505" s="39" t="s">
        <v>180</v>
      </c>
      <c r="C7505" s="39" t="s">
        <v>46</v>
      </c>
      <c r="D7505" s="39" t="s">
        <v>123</v>
      </c>
      <c r="E7505" s="40">
        <v>0</v>
      </c>
      <c r="F7505" s="41">
        <v>52.852537443480571</v>
      </c>
      <c r="G7505" s="40">
        <v>8315.496843841569</v>
      </c>
      <c r="H7505" s="41">
        <v>15.85576123304417</v>
      </c>
    </row>
    <row r="7506" spans="1:8">
      <c r="A7506" s="38">
        <v>45123</v>
      </c>
      <c r="B7506" s="39" t="s">
        <v>180</v>
      </c>
      <c r="C7506" s="39" t="s">
        <v>46</v>
      </c>
      <c r="D7506" s="39" t="s">
        <v>124</v>
      </c>
      <c r="E7506" s="40">
        <v>0</v>
      </c>
      <c r="F7506" s="41">
        <v>0</v>
      </c>
      <c r="G7506" s="40">
        <v>0</v>
      </c>
      <c r="H7506" s="41">
        <v>0</v>
      </c>
    </row>
    <row r="7507" spans="1:8">
      <c r="A7507" s="38">
        <v>45123</v>
      </c>
      <c r="B7507" s="39" t="s">
        <v>180</v>
      </c>
      <c r="C7507" s="39" t="s">
        <v>47</v>
      </c>
      <c r="D7507" s="39" t="s">
        <v>185</v>
      </c>
      <c r="E7507" s="40">
        <v>0</v>
      </c>
      <c r="F7507" s="41">
        <v>0</v>
      </c>
      <c r="G7507" s="40">
        <v>0</v>
      </c>
      <c r="H7507" s="41">
        <v>0</v>
      </c>
    </row>
    <row r="7508" spans="1:8">
      <c r="A7508" s="38">
        <v>45123</v>
      </c>
      <c r="B7508" s="39" t="s">
        <v>180</v>
      </c>
      <c r="C7508" s="39" t="s">
        <v>47</v>
      </c>
      <c r="D7508" s="39" t="s">
        <v>230</v>
      </c>
      <c r="E7508" s="40">
        <v>0</v>
      </c>
      <c r="F7508" s="41">
        <v>0</v>
      </c>
      <c r="G7508" s="40">
        <v>0</v>
      </c>
      <c r="H7508" s="41">
        <v>0</v>
      </c>
    </row>
    <row r="7509" spans="1:8">
      <c r="A7509" s="38">
        <v>45123</v>
      </c>
      <c r="B7509" s="39" t="s">
        <v>180</v>
      </c>
      <c r="C7509" s="39" t="s">
        <v>47</v>
      </c>
      <c r="D7509" s="39" t="s">
        <v>128</v>
      </c>
      <c r="E7509" s="40">
        <v>0</v>
      </c>
      <c r="F7509" s="41">
        <v>0</v>
      </c>
      <c r="G7509" s="40">
        <v>0</v>
      </c>
      <c r="H7509" s="41">
        <v>0</v>
      </c>
    </row>
    <row r="7510" spans="1:8">
      <c r="A7510" s="38">
        <v>45123</v>
      </c>
      <c r="B7510" s="39" t="s">
        <v>180</v>
      </c>
      <c r="C7510" s="39" t="s">
        <v>47</v>
      </c>
      <c r="D7510" s="39" t="s">
        <v>130</v>
      </c>
      <c r="E7510" s="40">
        <v>0</v>
      </c>
      <c r="F7510" s="41">
        <v>2.3807069676592572</v>
      </c>
      <c r="G7510" s="40">
        <v>378.687716720119</v>
      </c>
      <c r="H7510" s="41">
        <v>0.71421209029777699</v>
      </c>
    </row>
    <row r="7511" spans="1:8">
      <c r="A7511" s="38">
        <v>45123</v>
      </c>
      <c r="B7511" s="39" t="s">
        <v>180</v>
      </c>
      <c r="C7511" s="39" t="s">
        <v>47</v>
      </c>
      <c r="D7511" s="39" t="s">
        <v>132</v>
      </c>
      <c r="E7511" s="40">
        <v>0</v>
      </c>
      <c r="F7511" s="41">
        <v>0</v>
      </c>
      <c r="G7511" s="40">
        <v>0</v>
      </c>
      <c r="H7511" s="41">
        <v>0</v>
      </c>
    </row>
    <row r="7512" spans="1:8">
      <c r="A7512" s="38">
        <v>45123</v>
      </c>
      <c r="B7512" s="39" t="s">
        <v>180</v>
      </c>
      <c r="C7512" s="39" t="s">
        <v>47</v>
      </c>
      <c r="D7512" s="39" t="s">
        <v>133</v>
      </c>
      <c r="E7512" s="40">
        <v>0</v>
      </c>
      <c r="F7512" s="41">
        <v>0</v>
      </c>
      <c r="G7512" s="40">
        <v>0</v>
      </c>
      <c r="H7512" s="41">
        <v>0</v>
      </c>
    </row>
    <row r="7513" spans="1:8">
      <c r="A7513" s="38">
        <v>45123</v>
      </c>
      <c r="B7513" s="39" t="s">
        <v>180</v>
      </c>
      <c r="C7513" s="39" t="s">
        <v>47</v>
      </c>
      <c r="D7513" s="39" t="s">
        <v>136</v>
      </c>
      <c r="E7513" s="40">
        <v>0</v>
      </c>
      <c r="F7513" s="41">
        <v>0</v>
      </c>
      <c r="G7513" s="40">
        <v>0</v>
      </c>
      <c r="H7513" s="41">
        <v>0</v>
      </c>
    </row>
    <row r="7514" spans="1:8">
      <c r="A7514" s="38">
        <v>45123</v>
      </c>
      <c r="B7514" s="39" t="s">
        <v>180</v>
      </c>
      <c r="C7514" s="39" t="s">
        <v>18</v>
      </c>
      <c r="D7514" s="39" t="s">
        <v>120</v>
      </c>
      <c r="E7514" s="40">
        <v>52.755736200000001</v>
      </c>
      <c r="F7514" s="41">
        <v>2.2962962962388889</v>
      </c>
      <c r="G7514" s="40">
        <v>365.96351048467812</v>
      </c>
      <c r="H7514" s="41">
        <v>0.68888888887166666</v>
      </c>
    </row>
    <row r="7515" spans="1:8">
      <c r="A7515" s="38">
        <v>45123</v>
      </c>
      <c r="B7515" s="39" t="s">
        <v>180</v>
      </c>
      <c r="C7515" s="39" t="s">
        <v>18</v>
      </c>
      <c r="D7515" s="39" t="s">
        <v>123</v>
      </c>
      <c r="E7515" s="40">
        <v>3298.7344170000001</v>
      </c>
      <c r="F7515" s="41">
        <v>178.93261224144331</v>
      </c>
      <c r="G7515" s="40">
        <v>28413.004073996552</v>
      </c>
      <c r="H7515" s="41">
        <v>53.679783672432968</v>
      </c>
    </row>
    <row r="7516" spans="1:8">
      <c r="A7516" s="38">
        <v>45123</v>
      </c>
      <c r="B7516" s="39" t="s">
        <v>180</v>
      </c>
      <c r="C7516" s="39" t="s">
        <v>48</v>
      </c>
      <c r="D7516" s="39" t="s">
        <v>120</v>
      </c>
      <c r="E7516" s="40">
        <v>130.81968180000001</v>
      </c>
      <c r="F7516" s="41">
        <v>1.3202419418199609</v>
      </c>
      <c r="G7516" s="40">
        <v>210.40855072096349</v>
      </c>
      <c r="H7516" s="41">
        <v>0.39607258254598821</v>
      </c>
    </row>
    <row r="7517" spans="1:8">
      <c r="A7517" s="38">
        <v>45123</v>
      </c>
      <c r="B7517" s="39" t="s">
        <v>180</v>
      </c>
      <c r="C7517" s="39" t="s">
        <v>7</v>
      </c>
      <c r="D7517" s="39" t="s">
        <v>140</v>
      </c>
      <c r="E7517" s="40">
        <v>1426.0030236</v>
      </c>
      <c r="F7517" s="41">
        <v>130.8302157319757</v>
      </c>
      <c r="G7517" s="40">
        <v>20607.273780784089</v>
      </c>
      <c r="H7517" s="41">
        <v>102.4210520473474</v>
      </c>
    </row>
    <row r="7518" spans="1:8">
      <c r="A7518" s="38">
        <v>45123</v>
      </c>
      <c r="B7518" s="39" t="s">
        <v>180</v>
      </c>
      <c r="C7518" s="39" t="s">
        <v>7</v>
      </c>
      <c r="D7518" s="39" t="s">
        <v>187</v>
      </c>
      <c r="E7518" s="40">
        <v>0</v>
      </c>
      <c r="F7518" s="41">
        <v>0</v>
      </c>
      <c r="G7518" s="40">
        <v>0</v>
      </c>
      <c r="H7518" s="41">
        <v>0</v>
      </c>
    </row>
    <row r="7519" spans="1:8">
      <c r="A7519" s="38">
        <v>45123</v>
      </c>
      <c r="B7519" s="39" t="s">
        <v>180</v>
      </c>
      <c r="C7519" s="39" t="s">
        <v>16</v>
      </c>
      <c r="D7519" s="39" t="s">
        <v>123</v>
      </c>
      <c r="E7519" s="40">
        <v>2045.8808100000001</v>
      </c>
      <c r="F7519" s="41">
        <v>167.5701866357532</v>
      </c>
      <c r="G7519" s="40">
        <v>26522.841667551638</v>
      </c>
      <c r="H7519" s="41">
        <v>50.271055990725962</v>
      </c>
    </row>
    <row r="7520" spans="1:8">
      <c r="A7520" s="38">
        <v>45123</v>
      </c>
      <c r="B7520" s="39" t="s">
        <v>180</v>
      </c>
      <c r="C7520" s="39" t="s">
        <v>49</v>
      </c>
      <c r="D7520" s="39" t="s">
        <v>148</v>
      </c>
      <c r="E7520" s="40">
        <v>0</v>
      </c>
      <c r="F7520" s="41">
        <v>0</v>
      </c>
      <c r="G7520" s="40">
        <v>0</v>
      </c>
      <c r="H7520" s="41">
        <v>0</v>
      </c>
    </row>
    <row r="7521" spans="1:8">
      <c r="A7521" s="38">
        <v>45123</v>
      </c>
      <c r="B7521" s="39" t="s">
        <v>180</v>
      </c>
      <c r="C7521" s="39" t="s">
        <v>49</v>
      </c>
      <c r="D7521" s="39" t="s">
        <v>188</v>
      </c>
      <c r="E7521" s="40">
        <v>0</v>
      </c>
      <c r="F7521" s="41">
        <v>0</v>
      </c>
      <c r="G7521" s="40">
        <v>0</v>
      </c>
      <c r="H7521" s="41">
        <v>0</v>
      </c>
    </row>
    <row r="7522" spans="1:8">
      <c r="A7522" s="38">
        <v>45123</v>
      </c>
      <c r="B7522" s="39" t="s">
        <v>180</v>
      </c>
      <c r="C7522" s="39" t="s">
        <v>49</v>
      </c>
      <c r="D7522" s="39" t="s">
        <v>149</v>
      </c>
      <c r="E7522" s="40">
        <v>0</v>
      </c>
      <c r="F7522" s="41">
        <v>1.817576929541453</v>
      </c>
      <c r="G7522" s="40">
        <v>289.66942759104359</v>
      </c>
      <c r="H7522" s="41">
        <v>0.54527307886243581</v>
      </c>
    </row>
    <row r="7523" spans="1:8">
      <c r="A7523" s="38">
        <v>45123</v>
      </c>
      <c r="B7523" s="39" t="s">
        <v>180</v>
      </c>
      <c r="C7523" s="39" t="s">
        <v>49</v>
      </c>
      <c r="D7523" s="39" t="s">
        <v>189</v>
      </c>
      <c r="E7523" s="40">
        <v>0</v>
      </c>
      <c r="F7523" s="41">
        <v>0</v>
      </c>
      <c r="G7523" s="40">
        <v>0</v>
      </c>
      <c r="H7523" s="41">
        <v>0</v>
      </c>
    </row>
    <row r="7524" spans="1:8">
      <c r="A7524" s="38">
        <v>45123</v>
      </c>
      <c r="B7524" s="39" t="s">
        <v>180</v>
      </c>
      <c r="C7524" s="39" t="s">
        <v>49</v>
      </c>
      <c r="D7524" s="39" t="s">
        <v>190</v>
      </c>
      <c r="E7524" s="40">
        <v>0</v>
      </c>
      <c r="F7524" s="41">
        <v>0</v>
      </c>
      <c r="G7524" s="40">
        <v>0</v>
      </c>
      <c r="H7524" s="41">
        <v>0</v>
      </c>
    </row>
    <row r="7525" spans="1:8">
      <c r="A7525" s="38">
        <v>45123</v>
      </c>
      <c r="B7525" s="39" t="s">
        <v>180</v>
      </c>
      <c r="C7525" s="39" t="s">
        <v>49</v>
      </c>
      <c r="D7525" s="39" t="s">
        <v>151</v>
      </c>
      <c r="E7525" s="40">
        <v>0</v>
      </c>
      <c r="F7525" s="41">
        <v>0</v>
      </c>
      <c r="G7525" s="40">
        <v>0</v>
      </c>
      <c r="H7525" s="41">
        <v>0</v>
      </c>
    </row>
    <row r="7526" spans="1:8">
      <c r="A7526" s="38">
        <v>45123</v>
      </c>
      <c r="B7526" s="39" t="s">
        <v>180</v>
      </c>
      <c r="C7526" s="39" t="s">
        <v>49</v>
      </c>
      <c r="D7526" s="39" t="s">
        <v>152</v>
      </c>
      <c r="E7526" s="40">
        <v>0</v>
      </c>
      <c r="F7526" s="41">
        <v>1.817576929541453</v>
      </c>
      <c r="G7526" s="40">
        <v>289.66942759104359</v>
      </c>
      <c r="H7526" s="41">
        <v>0.54527307886243581</v>
      </c>
    </row>
    <row r="7527" spans="1:8">
      <c r="A7527" s="38">
        <v>45123</v>
      </c>
      <c r="B7527" s="39" t="s">
        <v>180</v>
      </c>
      <c r="C7527" s="39" t="s">
        <v>49</v>
      </c>
      <c r="D7527" s="39" t="s">
        <v>155</v>
      </c>
      <c r="E7527" s="40">
        <v>0</v>
      </c>
      <c r="F7527" s="41">
        <v>0</v>
      </c>
      <c r="G7527" s="40">
        <v>0</v>
      </c>
      <c r="H7527" s="41">
        <v>0</v>
      </c>
    </row>
    <row r="7528" spans="1:8">
      <c r="A7528" s="38">
        <v>45123</v>
      </c>
      <c r="B7528" s="39" t="s">
        <v>180</v>
      </c>
      <c r="C7528" s="39" t="s">
        <v>49</v>
      </c>
      <c r="D7528" s="39" t="s">
        <v>191</v>
      </c>
      <c r="E7528" s="40">
        <v>0</v>
      </c>
      <c r="F7528" s="41">
        <v>0</v>
      </c>
      <c r="G7528" s="40">
        <v>0</v>
      </c>
      <c r="H7528" s="41">
        <v>0</v>
      </c>
    </row>
    <row r="7529" spans="1:8">
      <c r="A7529" s="38">
        <v>45123</v>
      </c>
      <c r="B7529" s="39" t="s">
        <v>180</v>
      </c>
      <c r="C7529" s="39" t="s">
        <v>49</v>
      </c>
      <c r="D7529" s="39" t="s">
        <v>156</v>
      </c>
      <c r="E7529" s="40">
        <v>0</v>
      </c>
      <c r="F7529" s="41">
        <v>0</v>
      </c>
      <c r="G7529" s="40">
        <v>0</v>
      </c>
      <c r="H7529" s="41">
        <v>0</v>
      </c>
    </row>
    <row r="7530" spans="1:8">
      <c r="A7530" s="38">
        <v>45123</v>
      </c>
      <c r="B7530" s="39" t="s">
        <v>180</v>
      </c>
      <c r="C7530" s="39" t="s">
        <v>49</v>
      </c>
      <c r="D7530" s="39" t="s">
        <v>158</v>
      </c>
      <c r="E7530" s="40">
        <v>0</v>
      </c>
      <c r="F7530" s="41">
        <v>0</v>
      </c>
      <c r="G7530" s="40">
        <v>0</v>
      </c>
      <c r="H7530" s="41">
        <v>0</v>
      </c>
    </row>
    <row r="7531" spans="1:8">
      <c r="A7531" s="38">
        <v>45123</v>
      </c>
      <c r="B7531" s="39" t="s">
        <v>180</v>
      </c>
      <c r="C7531" s="39" t="s">
        <v>49</v>
      </c>
      <c r="D7531" s="39" t="s">
        <v>244</v>
      </c>
      <c r="E7531" s="40">
        <v>0</v>
      </c>
      <c r="F7531" s="41">
        <v>0</v>
      </c>
      <c r="G7531" s="40">
        <v>0</v>
      </c>
      <c r="H7531" s="41">
        <v>0</v>
      </c>
    </row>
    <row r="7532" spans="1:8">
      <c r="A7532" s="38">
        <v>45123</v>
      </c>
      <c r="B7532" s="39" t="s">
        <v>180</v>
      </c>
      <c r="C7532" s="39" t="s">
        <v>49</v>
      </c>
      <c r="D7532" s="39" t="s">
        <v>209</v>
      </c>
      <c r="E7532" s="40">
        <v>0</v>
      </c>
      <c r="F7532" s="41">
        <v>0</v>
      </c>
      <c r="G7532" s="40">
        <v>0</v>
      </c>
      <c r="H7532" s="41">
        <v>0</v>
      </c>
    </row>
    <row r="7533" spans="1:8">
      <c r="A7533" s="38">
        <v>45123</v>
      </c>
      <c r="B7533" s="39" t="s">
        <v>180</v>
      </c>
      <c r="C7533" s="39" t="s">
        <v>49</v>
      </c>
      <c r="D7533" s="39" t="s">
        <v>160</v>
      </c>
      <c r="E7533" s="40">
        <v>0</v>
      </c>
      <c r="F7533" s="41">
        <v>0</v>
      </c>
      <c r="G7533" s="40">
        <v>0</v>
      </c>
      <c r="H7533" s="41">
        <v>0</v>
      </c>
    </row>
    <row r="7534" spans="1:8">
      <c r="A7534" s="38">
        <v>45123</v>
      </c>
      <c r="B7534" s="39" t="s">
        <v>180</v>
      </c>
      <c r="C7534" s="39" t="s">
        <v>49</v>
      </c>
      <c r="D7534" s="39" t="s">
        <v>192</v>
      </c>
      <c r="E7534" s="40">
        <v>0</v>
      </c>
      <c r="F7534" s="41">
        <v>0</v>
      </c>
      <c r="G7534" s="40">
        <v>0</v>
      </c>
      <c r="H7534" s="41">
        <v>0</v>
      </c>
    </row>
    <row r="7535" spans="1:8">
      <c r="A7535" s="38">
        <v>45123</v>
      </c>
      <c r="B7535" s="39" t="s">
        <v>180</v>
      </c>
      <c r="C7535" s="39" t="s">
        <v>49</v>
      </c>
      <c r="D7535" s="39" t="s">
        <v>193</v>
      </c>
      <c r="E7535" s="40">
        <v>0</v>
      </c>
      <c r="F7535" s="41">
        <v>0</v>
      </c>
      <c r="G7535" s="40">
        <v>0</v>
      </c>
      <c r="H7535" s="41">
        <v>0</v>
      </c>
    </row>
    <row r="7536" spans="1:8">
      <c r="A7536" s="38">
        <v>45123</v>
      </c>
      <c r="B7536" s="39" t="s">
        <v>180</v>
      </c>
      <c r="C7536" s="39" t="s">
        <v>49</v>
      </c>
      <c r="D7536" s="39" t="s">
        <v>216</v>
      </c>
      <c r="E7536" s="40">
        <v>0</v>
      </c>
      <c r="F7536" s="41">
        <v>0</v>
      </c>
      <c r="G7536" s="40">
        <v>0</v>
      </c>
      <c r="H7536" s="41">
        <v>0</v>
      </c>
    </row>
    <row r="7537" spans="1:8">
      <c r="A7537" s="38">
        <v>45123</v>
      </c>
      <c r="B7537" s="39" t="s">
        <v>180</v>
      </c>
      <c r="C7537" s="39" t="s">
        <v>49</v>
      </c>
      <c r="D7537" s="39" t="s">
        <v>217</v>
      </c>
      <c r="E7537" s="40">
        <v>0</v>
      </c>
      <c r="F7537" s="41">
        <v>0</v>
      </c>
      <c r="G7537" s="40">
        <v>0</v>
      </c>
      <c r="H7537" s="41">
        <v>0</v>
      </c>
    </row>
    <row r="7538" spans="1:8">
      <c r="A7538" s="38">
        <v>45123</v>
      </c>
      <c r="B7538" s="39" t="s">
        <v>180</v>
      </c>
      <c r="C7538" s="39" t="s">
        <v>49</v>
      </c>
      <c r="D7538" s="39" t="s">
        <v>281</v>
      </c>
      <c r="E7538" s="40">
        <v>0</v>
      </c>
      <c r="F7538" s="41">
        <v>0</v>
      </c>
      <c r="G7538" s="40">
        <v>0</v>
      </c>
      <c r="H7538" s="41">
        <v>0</v>
      </c>
    </row>
    <row r="7539" spans="1:8">
      <c r="A7539" s="38">
        <v>45123</v>
      </c>
      <c r="B7539" s="39" t="s">
        <v>180</v>
      </c>
      <c r="C7539" s="39" t="s">
        <v>49</v>
      </c>
      <c r="D7539" s="39" t="s">
        <v>248</v>
      </c>
      <c r="E7539" s="40">
        <v>0</v>
      </c>
      <c r="F7539" s="41">
        <v>0</v>
      </c>
      <c r="G7539" s="40">
        <v>0</v>
      </c>
      <c r="H7539" s="41">
        <v>0</v>
      </c>
    </row>
    <row r="7540" spans="1:8">
      <c r="A7540" s="38">
        <v>45123</v>
      </c>
      <c r="B7540" s="39" t="s">
        <v>180</v>
      </c>
      <c r="C7540" s="39" t="s">
        <v>49</v>
      </c>
      <c r="D7540" s="39" t="s">
        <v>163</v>
      </c>
      <c r="E7540" s="40">
        <v>0</v>
      </c>
      <c r="F7540" s="41">
        <v>0</v>
      </c>
      <c r="G7540" s="40">
        <v>0</v>
      </c>
      <c r="H7540" s="41">
        <v>0</v>
      </c>
    </row>
    <row r="7541" spans="1:8">
      <c r="A7541" s="38">
        <v>45123</v>
      </c>
      <c r="B7541" s="39" t="s">
        <v>180</v>
      </c>
      <c r="C7541" s="39" t="s">
        <v>49</v>
      </c>
      <c r="D7541" s="39" t="s">
        <v>300</v>
      </c>
      <c r="E7541" s="40">
        <v>0</v>
      </c>
      <c r="F7541" s="41">
        <v>0</v>
      </c>
      <c r="G7541" s="40">
        <v>0</v>
      </c>
      <c r="H7541" s="41">
        <v>0</v>
      </c>
    </row>
    <row r="7542" spans="1:8">
      <c r="A7542" s="38">
        <v>45123</v>
      </c>
      <c r="B7542" s="39" t="s">
        <v>180</v>
      </c>
      <c r="C7542" s="39" t="s">
        <v>49</v>
      </c>
      <c r="D7542" s="39" t="s">
        <v>249</v>
      </c>
      <c r="E7542" s="40">
        <v>0</v>
      </c>
      <c r="F7542" s="41">
        <v>0</v>
      </c>
      <c r="G7542" s="40">
        <v>0</v>
      </c>
      <c r="H7542" s="41">
        <v>0</v>
      </c>
    </row>
    <row r="7543" spans="1:8">
      <c r="A7543" s="38">
        <v>45123</v>
      </c>
      <c r="B7543" s="39" t="s">
        <v>180</v>
      </c>
      <c r="C7543" s="39" t="s">
        <v>49</v>
      </c>
      <c r="D7543" s="39" t="s">
        <v>218</v>
      </c>
      <c r="E7543" s="40">
        <v>0</v>
      </c>
      <c r="F7543" s="41">
        <v>0</v>
      </c>
      <c r="G7543" s="40">
        <v>0</v>
      </c>
      <c r="H7543" s="41">
        <v>0</v>
      </c>
    </row>
    <row r="7544" spans="1:8">
      <c r="A7544" s="38">
        <v>45123</v>
      </c>
      <c r="B7544" s="39" t="s">
        <v>180</v>
      </c>
      <c r="C7544" s="39" t="s">
        <v>49</v>
      </c>
      <c r="D7544" s="39" t="s">
        <v>194</v>
      </c>
      <c r="E7544" s="40">
        <v>0</v>
      </c>
      <c r="F7544" s="41">
        <v>0</v>
      </c>
      <c r="G7544" s="40">
        <v>0</v>
      </c>
      <c r="H7544" s="41">
        <v>0</v>
      </c>
    </row>
    <row r="7545" spans="1:8">
      <c r="A7545" s="38">
        <v>45123</v>
      </c>
      <c r="B7545" s="39" t="s">
        <v>180</v>
      </c>
      <c r="C7545" s="39" t="s">
        <v>49</v>
      </c>
      <c r="D7545" s="39" t="s">
        <v>166</v>
      </c>
      <c r="E7545" s="40">
        <v>0</v>
      </c>
      <c r="F7545" s="41">
        <v>0</v>
      </c>
      <c r="G7545" s="40">
        <v>0</v>
      </c>
      <c r="H7545" s="41">
        <v>0</v>
      </c>
    </row>
    <row r="7546" spans="1:8">
      <c r="A7546" s="38">
        <v>45123</v>
      </c>
      <c r="B7546" s="39" t="s">
        <v>180</v>
      </c>
      <c r="C7546" s="39" t="s">
        <v>49</v>
      </c>
      <c r="D7546" s="39" t="s">
        <v>167</v>
      </c>
      <c r="E7546" s="40">
        <v>0</v>
      </c>
      <c r="F7546" s="41">
        <v>1.8481663386348981</v>
      </c>
      <c r="G7546" s="40">
        <v>294.38986284470769</v>
      </c>
      <c r="H7546" s="41">
        <v>0.55444990159046936</v>
      </c>
    </row>
    <row r="7547" spans="1:8">
      <c r="A7547" s="38">
        <v>45123</v>
      </c>
      <c r="B7547" s="39" t="s">
        <v>180</v>
      </c>
      <c r="C7547" s="39" t="s">
        <v>49</v>
      </c>
      <c r="D7547" s="39" t="s">
        <v>168</v>
      </c>
      <c r="E7547" s="40">
        <v>0</v>
      </c>
      <c r="F7547" s="41">
        <v>1.817576929541453</v>
      </c>
      <c r="G7547" s="40">
        <v>289.66942759104359</v>
      </c>
      <c r="H7547" s="41">
        <v>0.54527307886243581</v>
      </c>
    </row>
    <row r="7548" spans="1:8">
      <c r="A7548" s="38">
        <v>45123</v>
      </c>
      <c r="B7548" s="39" t="s">
        <v>180</v>
      </c>
      <c r="C7548" s="39" t="s">
        <v>49</v>
      </c>
      <c r="D7548" s="39" t="s">
        <v>195</v>
      </c>
      <c r="E7548" s="40">
        <v>0</v>
      </c>
      <c r="F7548" s="41">
        <v>0</v>
      </c>
      <c r="G7548" s="40">
        <v>0</v>
      </c>
      <c r="H7548" s="41">
        <v>0</v>
      </c>
    </row>
    <row r="7549" spans="1:8">
      <c r="A7549" s="38">
        <v>45123</v>
      </c>
      <c r="B7549" s="39" t="s">
        <v>180</v>
      </c>
      <c r="C7549" s="39" t="s">
        <v>49</v>
      </c>
      <c r="D7549" s="39" t="s">
        <v>169</v>
      </c>
      <c r="E7549" s="40">
        <v>0</v>
      </c>
      <c r="F7549" s="41">
        <v>2.2962962962388889</v>
      </c>
      <c r="G7549" s="40">
        <v>365.96351048467812</v>
      </c>
      <c r="H7549" s="41">
        <v>0.68888888887166666</v>
      </c>
    </row>
    <row r="7550" spans="1:8">
      <c r="A7550" s="38">
        <v>45123</v>
      </c>
      <c r="B7550" s="39" t="s">
        <v>180</v>
      </c>
      <c r="C7550" s="39" t="s">
        <v>49</v>
      </c>
      <c r="D7550" s="39" t="s">
        <v>170</v>
      </c>
      <c r="E7550" s="40">
        <v>0</v>
      </c>
      <c r="F7550" s="41">
        <v>1.8481663386348981</v>
      </c>
      <c r="G7550" s="40">
        <v>294.38986284470769</v>
      </c>
      <c r="H7550" s="41">
        <v>0.55444990159046936</v>
      </c>
    </row>
    <row r="7551" spans="1:8">
      <c r="A7551" s="38">
        <v>45123</v>
      </c>
      <c r="B7551" s="39" t="s">
        <v>180</v>
      </c>
      <c r="C7551" s="39" t="s">
        <v>49</v>
      </c>
      <c r="D7551" s="39" t="s">
        <v>171</v>
      </c>
      <c r="E7551" s="40">
        <v>0</v>
      </c>
      <c r="F7551" s="41">
        <v>0</v>
      </c>
      <c r="G7551" s="40">
        <v>0</v>
      </c>
      <c r="H7551" s="41">
        <v>0</v>
      </c>
    </row>
    <row r="7552" spans="1:8">
      <c r="A7552" s="38">
        <v>45123</v>
      </c>
      <c r="B7552" s="39" t="s">
        <v>180</v>
      </c>
      <c r="C7552" s="39" t="s">
        <v>50</v>
      </c>
      <c r="D7552" s="39" t="s">
        <v>172</v>
      </c>
      <c r="E7552" s="40">
        <v>0</v>
      </c>
      <c r="F7552" s="41">
        <v>0</v>
      </c>
      <c r="G7552" s="40">
        <v>0</v>
      </c>
      <c r="H7552" s="41">
        <v>0</v>
      </c>
    </row>
    <row r="7553" spans="1:8">
      <c r="A7553" s="38">
        <v>45123</v>
      </c>
      <c r="B7553" s="39" t="s">
        <v>180</v>
      </c>
      <c r="C7553" s="39" t="s">
        <v>50</v>
      </c>
      <c r="D7553" s="39" t="s">
        <v>173</v>
      </c>
      <c r="E7553" s="40">
        <v>0</v>
      </c>
      <c r="F7553" s="41">
        <v>0</v>
      </c>
      <c r="G7553" s="40">
        <v>0</v>
      </c>
      <c r="H7553" s="41">
        <v>0</v>
      </c>
    </row>
    <row r="7554" spans="1:8">
      <c r="A7554" s="38">
        <v>45123</v>
      </c>
      <c r="B7554" s="39" t="s">
        <v>180</v>
      </c>
      <c r="C7554" s="39" t="s">
        <v>50</v>
      </c>
      <c r="D7554" s="39" t="s">
        <v>13</v>
      </c>
      <c r="E7554" s="40">
        <v>0</v>
      </c>
      <c r="F7554" s="41">
        <v>0</v>
      </c>
      <c r="G7554" s="40">
        <v>0</v>
      </c>
      <c r="H7554" s="41">
        <v>0</v>
      </c>
    </row>
    <row r="7555" spans="1:8">
      <c r="A7555" s="38">
        <v>45123</v>
      </c>
      <c r="B7555" s="39" t="s">
        <v>180</v>
      </c>
      <c r="C7555" s="39" t="s">
        <v>50</v>
      </c>
      <c r="D7555" s="39" t="s">
        <v>15</v>
      </c>
      <c r="E7555" s="40">
        <v>0</v>
      </c>
      <c r="F7555" s="41">
        <v>0</v>
      </c>
      <c r="G7555" s="40">
        <v>0</v>
      </c>
      <c r="H7555" s="41">
        <v>0</v>
      </c>
    </row>
    <row r="7556" spans="1:8">
      <c r="A7556" s="38">
        <v>45123</v>
      </c>
      <c r="B7556" s="39" t="s">
        <v>180</v>
      </c>
      <c r="C7556" s="39" t="s">
        <v>50</v>
      </c>
      <c r="D7556" s="39" t="s">
        <v>174</v>
      </c>
      <c r="E7556" s="40">
        <v>0</v>
      </c>
      <c r="F7556" s="41">
        <v>0</v>
      </c>
      <c r="G7556" s="40">
        <v>0</v>
      </c>
      <c r="H7556" s="41">
        <v>0</v>
      </c>
    </row>
    <row r="7557" spans="1:8">
      <c r="A7557" s="38">
        <v>45123</v>
      </c>
      <c r="B7557" s="39" t="s">
        <v>180</v>
      </c>
      <c r="C7557" s="39" t="s">
        <v>50</v>
      </c>
      <c r="D7557" s="39" t="s">
        <v>213</v>
      </c>
      <c r="E7557" s="40">
        <v>0</v>
      </c>
      <c r="F7557" s="41">
        <v>0</v>
      </c>
      <c r="G7557" s="40">
        <v>0</v>
      </c>
      <c r="H7557" s="41">
        <v>0</v>
      </c>
    </row>
    <row r="7558" spans="1:8">
      <c r="A7558" s="38">
        <v>45123</v>
      </c>
      <c r="B7558" s="39" t="s">
        <v>180</v>
      </c>
      <c r="C7558" s="39" t="s">
        <v>50</v>
      </c>
      <c r="D7558" s="39" t="s">
        <v>175</v>
      </c>
      <c r="E7558" s="40">
        <v>0</v>
      </c>
      <c r="F7558" s="41">
        <v>0</v>
      </c>
      <c r="G7558" s="40">
        <v>0</v>
      </c>
      <c r="H7558" s="41">
        <v>0</v>
      </c>
    </row>
    <row r="7559" spans="1:8">
      <c r="A7559" s="38">
        <v>45123</v>
      </c>
      <c r="B7559" s="39" t="s">
        <v>180</v>
      </c>
      <c r="C7559" s="39" t="s">
        <v>50</v>
      </c>
      <c r="D7559" s="39" t="s">
        <v>197</v>
      </c>
      <c r="E7559" s="40">
        <v>0</v>
      </c>
      <c r="F7559" s="41">
        <v>0</v>
      </c>
      <c r="G7559" s="40">
        <v>0</v>
      </c>
      <c r="H7559" s="41">
        <v>0</v>
      </c>
    </row>
    <row r="7560" spans="1:8">
      <c r="A7560" s="38">
        <v>45123</v>
      </c>
      <c r="B7560" s="39" t="s">
        <v>180</v>
      </c>
      <c r="C7560" s="39" t="s">
        <v>50</v>
      </c>
      <c r="D7560" s="39" t="s">
        <v>198</v>
      </c>
      <c r="E7560" s="40">
        <v>0</v>
      </c>
      <c r="F7560" s="41">
        <v>0</v>
      </c>
      <c r="G7560" s="40">
        <v>0</v>
      </c>
      <c r="H7560" s="41">
        <v>0</v>
      </c>
    </row>
    <row r="7561" spans="1:8">
      <c r="A7561" s="38">
        <v>45123</v>
      </c>
      <c r="B7561" s="39" t="s">
        <v>180</v>
      </c>
      <c r="C7561" s="39" t="s">
        <v>50</v>
      </c>
      <c r="D7561" s="39" t="s">
        <v>178</v>
      </c>
      <c r="E7561" s="40">
        <v>0</v>
      </c>
      <c r="F7561" s="41">
        <v>0</v>
      </c>
      <c r="G7561" s="40">
        <v>0</v>
      </c>
      <c r="H7561" s="41">
        <v>0</v>
      </c>
    </row>
    <row r="7562" spans="1:8">
      <c r="A7562" s="38">
        <v>45123</v>
      </c>
      <c r="B7562" s="39" t="s">
        <v>180</v>
      </c>
      <c r="C7562" s="39" t="s">
        <v>50</v>
      </c>
      <c r="D7562" s="39" t="s">
        <v>179</v>
      </c>
      <c r="E7562" s="40">
        <v>0</v>
      </c>
      <c r="F7562" s="41">
        <v>0</v>
      </c>
      <c r="G7562" s="40">
        <v>0</v>
      </c>
      <c r="H7562" s="41">
        <v>0</v>
      </c>
    </row>
    <row r="7563" spans="1:8">
      <c r="A7563" s="38">
        <v>45123</v>
      </c>
      <c r="B7563" s="39" t="s">
        <v>180</v>
      </c>
      <c r="C7563" s="39" t="s">
        <v>50</v>
      </c>
      <c r="D7563" s="39" t="s">
        <v>8</v>
      </c>
      <c r="E7563" s="40">
        <v>0</v>
      </c>
      <c r="F7563" s="41">
        <v>0</v>
      </c>
      <c r="G7563" s="40">
        <v>0</v>
      </c>
      <c r="H7563" s="41">
        <v>0</v>
      </c>
    </row>
    <row r="7564" spans="1:8">
      <c r="A7564" s="38">
        <v>45124</v>
      </c>
      <c r="B7564" s="39" t="s">
        <v>89</v>
      </c>
      <c r="C7564" s="39" t="s">
        <v>43</v>
      </c>
      <c r="D7564" s="39" t="s">
        <v>90</v>
      </c>
      <c r="E7564" s="40">
        <v>0</v>
      </c>
      <c r="F7564" s="41">
        <v>10.647948100452981</v>
      </c>
      <c r="G7564" s="40">
        <v>676.02038210626188</v>
      </c>
      <c r="H7564" s="41">
        <v>3.5138228731494849</v>
      </c>
    </row>
    <row r="7565" spans="1:8">
      <c r="A7565" s="38">
        <v>45124</v>
      </c>
      <c r="B7565" s="39" t="s">
        <v>89</v>
      </c>
      <c r="C7565" s="39" t="s">
        <v>44</v>
      </c>
      <c r="D7565" s="39" t="s">
        <v>91</v>
      </c>
      <c r="E7565" s="40">
        <v>0</v>
      </c>
      <c r="F7565" s="41">
        <v>43.661535966354762</v>
      </c>
      <c r="G7565" s="40">
        <v>2891.1868427924151</v>
      </c>
      <c r="H7565" s="41">
        <v>14.408306868897069</v>
      </c>
    </row>
    <row r="7566" spans="1:8">
      <c r="A7566" s="38">
        <v>45124</v>
      </c>
      <c r="B7566" s="39" t="s">
        <v>89</v>
      </c>
      <c r="C7566" s="39" t="s">
        <v>45</v>
      </c>
      <c r="D7566" s="39" t="s">
        <v>92</v>
      </c>
      <c r="E7566" s="40">
        <v>0</v>
      </c>
      <c r="F7566" s="41">
        <v>19.532469155932411</v>
      </c>
      <c r="G7566" s="40">
        <v>1287.210627102781</v>
      </c>
      <c r="H7566" s="41">
        <v>6.4457148214576971</v>
      </c>
    </row>
    <row r="7567" spans="1:8">
      <c r="A7567" s="38">
        <v>45124</v>
      </c>
      <c r="B7567" s="39" t="s">
        <v>89</v>
      </c>
      <c r="C7567" s="39" t="s">
        <v>45</v>
      </c>
      <c r="D7567" s="39" t="s">
        <v>93</v>
      </c>
      <c r="E7567" s="40">
        <v>0</v>
      </c>
      <c r="F7567" s="41">
        <v>9.2379266022187547</v>
      </c>
      <c r="G7567" s="40">
        <v>572.47863940089212</v>
      </c>
      <c r="H7567" s="41">
        <v>3.048515778732189</v>
      </c>
    </row>
    <row r="7568" spans="1:8">
      <c r="A7568" s="38">
        <v>45124</v>
      </c>
      <c r="B7568" s="39" t="s">
        <v>89</v>
      </c>
      <c r="C7568" s="39" t="s">
        <v>45</v>
      </c>
      <c r="D7568" s="39" t="s">
        <v>94</v>
      </c>
      <c r="E7568" s="40">
        <v>0</v>
      </c>
      <c r="F7568" s="41">
        <v>0</v>
      </c>
      <c r="G7568" s="40">
        <v>0</v>
      </c>
      <c r="H7568" s="41">
        <v>0</v>
      </c>
    </row>
    <row r="7569" spans="1:8">
      <c r="A7569" s="38">
        <v>45124</v>
      </c>
      <c r="B7569" s="39" t="s">
        <v>89</v>
      </c>
      <c r="C7569" s="39" t="s">
        <v>45</v>
      </c>
      <c r="D7569" s="39" t="s">
        <v>95</v>
      </c>
      <c r="E7569" s="40">
        <v>0</v>
      </c>
      <c r="F7569" s="41">
        <v>4.8330926061514151E-2</v>
      </c>
      <c r="G7569" s="40">
        <v>3.1477594945918228</v>
      </c>
      <c r="H7569" s="41">
        <v>1.5949205600299669E-2</v>
      </c>
    </row>
    <row r="7570" spans="1:8">
      <c r="A7570" s="38">
        <v>45124</v>
      </c>
      <c r="B7570" s="39" t="s">
        <v>89</v>
      </c>
      <c r="C7570" s="39" t="s">
        <v>45</v>
      </c>
      <c r="D7570" s="39" t="s">
        <v>96</v>
      </c>
      <c r="E7570" s="40">
        <v>0</v>
      </c>
      <c r="F7570" s="41">
        <v>0.10202967168054609</v>
      </c>
      <c r="G7570" s="40">
        <v>6.6451213319139857</v>
      </c>
      <c r="H7570" s="41">
        <v>3.36697916545802E-2</v>
      </c>
    </row>
    <row r="7571" spans="1:8">
      <c r="A7571" s="38">
        <v>45124</v>
      </c>
      <c r="B7571" s="39" t="s">
        <v>89</v>
      </c>
      <c r="C7571" s="39" t="s">
        <v>45</v>
      </c>
      <c r="D7571" s="39" t="s">
        <v>97</v>
      </c>
      <c r="E7571" s="40">
        <v>0</v>
      </c>
      <c r="F7571" s="41">
        <v>3.6312378723679158E-2</v>
      </c>
      <c r="G7571" s="40">
        <v>2.3649998916468968</v>
      </c>
      <c r="H7571" s="41">
        <v>1.198308497881412E-2</v>
      </c>
    </row>
    <row r="7572" spans="1:8">
      <c r="A7572" s="38">
        <v>45124</v>
      </c>
      <c r="B7572" s="39" t="s">
        <v>89</v>
      </c>
      <c r="C7572" s="39" t="s">
        <v>45</v>
      </c>
      <c r="D7572" s="39" t="s">
        <v>98</v>
      </c>
      <c r="E7572" s="40">
        <v>0</v>
      </c>
      <c r="F7572" s="41">
        <v>1.0618772453990231</v>
      </c>
      <c r="G7572" s="40">
        <v>77.755986633572832</v>
      </c>
      <c r="H7572" s="41">
        <v>0.35041949098167768</v>
      </c>
    </row>
    <row r="7573" spans="1:8">
      <c r="A7573" s="38">
        <v>45124</v>
      </c>
      <c r="B7573" s="39" t="s">
        <v>89</v>
      </c>
      <c r="C7573" s="39" t="s">
        <v>45</v>
      </c>
      <c r="D7573" s="39" t="s">
        <v>99</v>
      </c>
      <c r="E7573" s="40">
        <v>0</v>
      </c>
      <c r="F7573" s="41">
        <v>8.6811694418933036E-2</v>
      </c>
      <c r="G7573" s="40">
        <v>5.6539850902298108</v>
      </c>
      <c r="H7573" s="41">
        <v>2.8647859158247899E-2</v>
      </c>
    </row>
    <row r="7574" spans="1:8">
      <c r="A7574" s="38">
        <v>45124</v>
      </c>
      <c r="B7574" s="39" t="s">
        <v>89</v>
      </c>
      <c r="C7574" s="39" t="s">
        <v>45</v>
      </c>
      <c r="D7574" s="39" t="s">
        <v>100</v>
      </c>
      <c r="E7574" s="40">
        <v>0</v>
      </c>
      <c r="F7574" s="41">
        <v>8.2272922353802111E-2</v>
      </c>
      <c r="G7574" s="40">
        <v>5.3583780322640688</v>
      </c>
      <c r="H7574" s="41">
        <v>2.7150064376754698E-2</v>
      </c>
    </row>
    <row r="7575" spans="1:8">
      <c r="A7575" s="38">
        <v>45124</v>
      </c>
      <c r="B7575" s="39" t="s">
        <v>89</v>
      </c>
      <c r="C7575" s="39" t="s">
        <v>45</v>
      </c>
      <c r="D7575" s="39" t="s">
        <v>101</v>
      </c>
      <c r="E7575" s="40">
        <v>0</v>
      </c>
      <c r="F7575" s="41">
        <v>0.11756295086823849</v>
      </c>
      <c r="G7575" s="40">
        <v>7.6567929680620814</v>
      </c>
      <c r="H7575" s="41">
        <v>3.8795773786518717E-2</v>
      </c>
    </row>
    <row r="7576" spans="1:8">
      <c r="A7576" s="38">
        <v>45124</v>
      </c>
      <c r="B7576" s="39" t="s">
        <v>89</v>
      </c>
      <c r="C7576" s="39" t="s">
        <v>45</v>
      </c>
      <c r="D7576" s="39" t="s">
        <v>102</v>
      </c>
      <c r="E7576" s="40">
        <v>0</v>
      </c>
      <c r="F7576" s="41">
        <v>1.7024050452218049</v>
      </c>
      <c r="G7576" s="40">
        <v>105.2462222701582</v>
      </c>
      <c r="H7576" s="41">
        <v>0.56179366492319582</v>
      </c>
    </row>
    <row r="7577" spans="1:8">
      <c r="A7577" s="38">
        <v>45124</v>
      </c>
      <c r="B7577" s="39" t="s">
        <v>89</v>
      </c>
      <c r="C7577" s="39" t="s">
        <v>45</v>
      </c>
      <c r="D7577" s="39" t="s">
        <v>103</v>
      </c>
      <c r="E7577" s="40">
        <v>0</v>
      </c>
      <c r="F7577" s="41">
        <v>4.8473505943687878E-2</v>
      </c>
      <c r="G7577" s="40">
        <v>3.1570456228418569</v>
      </c>
      <c r="H7577" s="41">
        <v>1.5996256961416998E-2</v>
      </c>
    </row>
    <row r="7578" spans="1:8">
      <c r="A7578" s="38">
        <v>45124</v>
      </c>
      <c r="B7578" s="39" t="s">
        <v>89</v>
      </c>
      <c r="C7578" s="39" t="s">
        <v>45</v>
      </c>
      <c r="D7578" s="39" t="s">
        <v>199</v>
      </c>
      <c r="E7578" s="40">
        <v>0</v>
      </c>
      <c r="F7578" s="41">
        <v>1.8870151716453291E-2</v>
      </c>
      <c r="G7578" s="40">
        <v>1.228999815858135</v>
      </c>
      <c r="H7578" s="41">
        <v>6.2271500664295874E-3</v>
      </c>
    </row>
    <row r="7579" spans="1:8">
      <c r="A7579" s="38">
        <v>45124</v>
      </c>
      <c r="B7579" s="39" t="s">
        <v>89</v>
      </c>
      <c r="C7579" s="39" t="s">
        <v>45</v>
      </c>
      <c r="D7579" s="39" t="s">
        <v>104</v>
      </c>
      <c r="E7579" s="40">
        <v>0</v>
      </c>
      <c r="F7579" s="41">
        <v>1.853112185379769</v>
      </c>
      <c r="G7579" s="40">
        <v>138.63334208684009</v>
      </c>
      <c r="H7579" s="41">
        <v>0.61152702117532376</v>
      </c>
    </row>
    <row r="7580" spans="1:8">
      <c r="A7580" s="38">
        <v>45124</v>
      </c>
      <c r="B7580" s="39" t="s">
        <v>89</v>
      </c>
      <c r="C7580" s="39" t="s">
        <v>45</v>
      </c>
      <c r="D7580" s="39" t="s">
        <v>105</v>
      </c>
      <c r="E7580" s="40">
        <v>0</v>
      </c>
      <c r="F7580" s="41">
        <v>0</v>
      </c>
      <c r="G7580" s="40">
        <v>0</v>
      </c>
      <c r="H7580" s="41">
        <v>0</v>
      </c>
    </row>
    <row r="7581" spans="1:8">
      <c r="A7581" s="38">
        <v>45124</v>
      </c>
      <c r="B7581" s="39" t="s">
        <v>89</v>
      </c>
      <c r="C7581" s="39" t="s">
        <v>45</v>
      </c>
      <c r="D7581" s="39" t="s">
        <v>106</v>
      </c>
      <c r="E7581" s="40">
        <v>0</v>
      </c>
      <c r="F7581" s="41">
        <v>0.90815010006611785</v>
      </c>
      <c r="G7581" s="40">
        <v>67.743844911267303</v>
      </c>
      <c r="H7581" s="41">
        <v>0.29968953302181889</v>
      </c>
    </row>
    <row r="7582" spans="1:8">
      <c r="A7582" s="38">
        <v>45124</v>
      </c>
      <c r="B7582" s="39" t="s">
        <v>89</v>
      </c>
      <c r="C7582" s="39" t="s">
        <v>45</v>
      </c>
      <c r="D7582" s="39" t="s">
        <v>107</v>
      </c>
      <c r="E7582" s="40">
        <v>0</v>
      </c>
      <c r="F7582" s="41">
        <v>4.7751989423690508E-2</v>
      </c>
      <c r="G7582" s="40">
        <v>4.0057563367545423</v>
      </c>
      <c r="H7582" s="41">
        <v>1.5758156509817871E-2</v>
      </c>
    </row>
    <row r="7583" spans="1:8">
      <c r="A7583" s="38">
        <v>45124</v>
      </c>
      <c r="B7583" s="39" t="s">
        <v>89</v>
      </c>
      <c r="C7583" s="39" t="s">
        <v>45</v>
      </c>
      <c r="D7583" s="39" t="s">
        <v>109</v>
      </c>
      <c r="E7583" s="40">
        <v>0</v>
      </c>
      <c r="F7583" s="41">
        <v>7.9361526861875427E-3</v>
      </c>
      <c r="G7583" s="40">
        <v>0.51687608751138026</v>
      </c>
      <c r="H7583" s="41">
        <v>2.6189303864418891E-3</v>
      </c>
    </row>
    <row r="7584" spans="1:8">
      <c r="A7584" s="38">
        <v>45124</v>
      </c>
      <c r="B7584" s="39" t="s">
        <v>89</v>
      </c>
      <c r="C7584" s="39" t="s">
        <v>45</v>
      </c>
      <c r="D7584" s="39" t="s">
        <v>219</v>
      </c>
      <c r="E7584" s="40">
        <v>0</v>
      </c>
      <c r="F7584" s="41">
        <v>0</v>
      </c>
      <c r="G7584" s="40">
        <v>0</v>
      </c>
      <c r="H7584" s="41">
        <v>0</v>
      </c>
    </row>
    <row r="7585" spans="1:8">
      <c r="A7585" s="38">
        <v>45124</v>
      </c>
      <c r="B7585" s="39" t="s">
        <v>89</v>
      </c>
      <c r="C7585" s="39" t="s">
        <v>45</v>
      </c>
      <c r="D7585" s="39" t="s">
        <v>110</v>
      </c>
      <c r="E7585" s="40">
        <v>0</v>
      </c>
      <c r="F7585" s="41">
        <v>1.017224418000095E-2</v>
      </c>
      <c r="G7585" s="40">
        <v>0.66251116641445262</v>
      </c>
      <c r="H7585" s="41">
        <v>3.356840579400314E-3</v>
      </c>
    </row>
    <row r="7586" spans="1:8">
      <c r="A7586" s="38">
        <v>45124</v>
      </c>
      <c r="B7586" s="39" t="s">
        <v>89</v>
      </c>
      <c r="C7586" s="39" t="s">
        <v>45</v>
      </c>
      <c r="D7586" s="39" t="s">
        <v>200</v>
      </c>
      <c r="E7586" s="40">
        <v>0</v>
      </c>
      <c r="F7586" s="41">
        <v>0</v>
      </c>
      <c r="G7586" s="40">
        <v>0</v>
      </c>
      <c r="H7586" s="41">
        <v>0</v>
      </c>
    </row>
    <row r="7587" spans="1:8">
      <c r="A7587" s="38">
        <v>45124</v>
      </c>
      <c r="B7587" s="39" t="s">
        <v>89</v>
      </c>
      <c r="C7587" s="39" t="s">
        <v>45</v>
      </c>
      <c r="D7587" s="39" t="s">
        <v>201</v>
      </c>
      <c r="E7587" s="40">
        <v>0</v>
      </c>
      <c r="F7587" s="41">
        <v>0</v>
      </c>
      <c r="G7587" s="40">
        <v>0</v>
      </c>
      <c r="H7587" s="41">
        <v>0</v>
      </c>
    </row>
    <row r="7588" spans="1:8">
      <c r="A7588" s="38">
        <v>45124</v>
      </c>
      <c r="B7588" s="39" t="s">
        <v>89</v>
      </c>
      <c r="C7588" s="39" t="s">
        <v>45</v>
      </c>
      <c r="D7588" s="39" t="s">
        <v>112</v>
      </c>
      <c r="E7588" s="40">
        <v>0</v>
      </c>
      <c r="F7588" s="41">
        <v>7.191874983247037</v>
      </c>
      <c r="G7588" s="40">
        <v>445.19426291467153</v>
      </c>
      <c r="H7588" s="41">
        <v>2.3733187444715229</v>
      </c>
    </row>
    <row r="7589" spans="1:8">
      <c r="A7589" s="38">
        <v>45124</v>
      </c>
      <c r="B7589" s="39" t="s">
        <v>89</v>
      </c>
      <c r="C7589" s="39" t="s">
        <v>45</v>
      </c>
      <c r="D7589" s="39" t="s">
        <v>221</v>
      </c>
      <c r="E7589" s="40">
        <v>0</v>
      </c>
      <c r="F7589" s="41">
        <v>0</v>
      </c>
      <c r="G7589" s="40">
        <v>0</v>
      </c>
      <c r="H7589" s="41">
        <v>0</v>
      </c>
    </row>
    <row r="7590" spans="1:8">
      <c r="A7590" s="38">
        <v>45124</v>
      </c>
      <c r="B7590" s="39" t="s">
        <v>89</v>
      </c>
      <c r="C7590" s="39" t="s">
        <v>45</v>
      </c>
      <c r="D7590" s="39" t="s">
        <v>113</v>
      </c>
      <c r="E7590" s="40">
        <v>0</v>
      </c>
      <c r="F7590" s="41">
        <v>0</v>
      </c>
      <c r="G7590" s="40">
        <v>0</v>
      </c>
      <c r="H7590" s="41">
        <v>0</v>
      </c>
    </row>
    <row r="7591" spans="1:8">
      <c r="A7591" s="38">
        <v>45124</v>
      </c>
      <c r="B7591" s="39" t="s">
        <v>89</v>
      </c>
      <c r="C7591" s="39" t="s">
        <v>45</v>
      </c>
      <c r="D7591" s="39" t="s">
        <v>114</v>
      </c>
      <c r="E7591" s="40">
        <v>0</v>
      </c>
      <c r="F7591" s="41">
        <v>0.56088238742083318</v>
      </c>
      <c r="G7591" s="40">
        <v>36.529878573113884</v>
      </c>
      <c r="H7591" s="41">
        <v>0.18509118784887499</v>
      </c>
    </row>
    <row r="7592" spans="1:8">
      <c r="A7592" s="38">
        <v>45124</v>
      </c>
      <c r="B7592" s="39" t="s">
        <v>89</v>
      </c>
      <c r="C7592" s="39" t="s">
        <v>45</v>
      </c>
      <c r="D7592" s="39" t="s">
        <v>115</v>
      </c>
      <c r="E7592" s="40">
        <v>0</v>
      </c>
      <c r="F7592" s="41">
        <v>0.32992733406845692</v>
      </c>
      <c r="G7592" s="40">
        <v>21.487937082305049</v>
      </c>
      <c r="H7592" s="41">
        <v>0.1088760202425908</v>
      </c>
    </row>
    <row r="7593" spans="1:8">
      <c r="A7593" s="38">
        <v>45124</v>
      </c>
      <c r="B7593" s="39" t="s">
        <v>89</v>
      </c>
      <c r="C7593" s="39" t="s">
        <v>45</v>
      </c>
      <c r="D7593" s="39" t="s">
        <v>116</v>
      </c>
      <c r="E7593" s="40">
        <v>0</v>
      </c>
      <c r="F7593" s="41">
        <v>0.2456572089422282</v>
      </c>
      <c r="G7593" s="40">
        <v>15.9994826268926</v>
      </c>
      <c r="H7593" s="41">
        <v>8.1066878950935325E-2</v>
      </c>
    </row>
    <row r="7594" spans="1:8">
      <c r="A7594" s="38">
        <v>45124</v>
      </c>
      <c r="B7594" s="39" t="s">
        <v>89</v>
      </c>
      <c r="C7594" s="39" t="s">
        <v>45</v>
      </c>
      <c r="D7594" s="39" t="s">
        <v>117</v>
      </c>
      <c r="E7594" s="40">
        <v>0</v>
      </c>
      <c r="F7594" s="41">
        <v>0.1810947549761058</v>
      </c>
      <c r="G7594" s="40">
        <v>11.79457504437808</v>
      </c>
      <c r="H7594" s="41">
        <v>5.976126914211493E-2</v>
      </c>
    </row>
    <row r="7595" spans="1:8">
      <c r="A7595" s="38">
        <v>45124</v>
      </c>
      <c r="B7595" s="39" t="s">
        <v>89</v>
      </c>
      <c r="C7595" s="39" t="s">
        <v>45</v>
      </c>
      <c r="D7595" s="39" t="s">
        <v>118</v>
      </c>
      <c r="E7595" s="40">
        <v>0</v>
      </c>
      <c r="F7595" s="41">
        <v>11.671231820095301</v>
      </c>
      <c r="G7595" s="40">
        <v>726.13269267675946</v>
      </c>
      <c r="H7595" s="41">
        <v>3.8515065006314488</v>
      </c>
    </row>
    <row r="7596" spans="1:8">
      <c r="A7596" s="38">
        <v>45124</v>
      </c>
      <c r="B7596" s="39" t="s">
        <v>89</v>
      </c>
      <c r="C7596" s="39" t="s">
        <v>45</v>
      </c>
      <c r="D7596" s="39" t="s">
        <v>119</v>
      </c>
      <c r="E7596" s="40">
        <v>0</v>
      </c>
      <c r="F7596" s="41">
        <v>9.7903715205656532</v>
      </c>
      <c r="G7596" s="40">
        <v>609.1456062526812</v>
      </c>
      <c r="H7596" s="41">
        <v>3.230822601786667</v>
      </c>
    </row>
    <row r="7597" spans="1:8">
      <c r="A7597" s="38">
        <v>45124</v>
      </c>
      <c r="B7597" s="39" t="s">
        <v>89</v>
      </c>
      <c r="C7597" s="39" t="s">
        <v>46</v>
      </c>
      <c r="D7597" s="39" t="s">
        <v>202</v>
      </c>
      <c r="E7597" s="40">
        <v>0</v>
      </c>
      <c r="F7597" s="41">
        <v>1.2681730534063751E-3</v>
      </c>
      <c r="G7597" s="40">
        <v>8.2595226182189105E-2</v>
      </c>
      <c r="H7597" s="41">
        <v>4.1849710762410368E-4</v>
      </c>
    </row>
    <row r="7598" spans="1:8">
      <c r="A7598" s="38">
        <v>45124</v>
      </c>
      <c r="B7598" s="39" t="s">
        <v>89</v>
      </c>
      <c r="C7598" s="39" t="s">
        <v>46</v>
      </c>
      <c r="D7598" s="39" t="s">
        <v>203</v>
      </c>
      <c r="E7598" s="40">
        <v>0</v>
      </c>
      <c r="F7598" s="41">
        <v>0</v>
      </c>
      <c r="G7598" s="40">
        <v>0</v>
      </c>
      <c r="H7598" s="41">
        <v>0</v>
      </c>
    </row>
    <row r="7599" spans="1:8">
      <c r="A7599" s="38">
        <v>45124</v>
      </c>
      <c r="B7599" s="39" t="s">
        <v>89</v>
      </c>
      <c r="C7599" s="39" t="s">
        <v>46</v>
      </c>
      <c r="D7599" s="39" t="s">
        <v>120</v>
      </c>
      <c r="E7599" s="40">
        <v>0</v>
      </c>
      <c r="F7599" s="41">
        <v>5.844868949850313</v>
      </c>
      <c r="G7599" s="40">
        <v>386.74011732040719</v>
      </c>
      <c r="H7599" s="41">
        <v>1.928806753450603</v>
      </c>
    </row>
    <row r="7600" spans="1:8">
      <c r="A7600" s="38">
        <v>45124</v>
      </c>
      <c r="B7600" s="39" t="s">
        <v>89</v>
      </c>
      <c r="C7600" s="39" t="s">
        <v>46</v>
      </c>
      <c r="D7600" s="39" t="s">
        <v>121</v>
      </c>
      <c r="E7600" s="40">
        <v>0</v>
      </c>
      <c r="F7600" s="41">
        <v>4.1557258391058401E-2</v>
      </c>
      <c r="G7600" s="40">
        <v>2.7065952451059161</v>
      </c>
      <c r="H7600" s="41">
        <v>1.3713895269049269E-2</v>
      </c>
    </row>
    <row r="7601" spans="1:8">
      <c r="A7601" s="38">
        <v>45124</v>
      </c>
      <c r="B7601" s="39" t="s">
        <v>89</v>
      </c>
      <c r="C7601" s="39" t="s">
        <v>46</v>
      </c>
      <c r="D7601" s="39" t="s">
        <v>122</v>
      </c>
      <c r="E7601" s="40">
        <v>0</v>
      </c>
      <c r="F7601" s="41">
        <v>2.0830764321937801E-2</v>
      </c>
      <c r="G7601" s="40">
        <v>1.35669314696202</v>
      </c>
      <c r="H7601" s="41">
        <v>6.8741522262394756E-3</v>
      </c>
    </row>
    <row r="7602" spans="1:8">
      <c r="A7602" s="38">
        <v>45124</v>
      </c>
      <c r="B7602" s="39" t="s">
        <v>89</v>
      </c>
      <c r="C7602" s="39" t="s">
        <v>46</v>
      </c>
      <c r="D7602" s="39" t="s">
        <v>123</v>
      </c>
      <c r="E7602" s="40">
        <v>0</v>
      </c>
      <c r="F7602" s="41">
        <v>41.533778169235632</v>
      </c>
      <c r="G7602" s="40">
        <v>2749.8965922348102</v>
      </c>
      <c r="H7602" s="41">
        <v>13.70614679584776</v>
      </c>
    </row>
    <row r="7603" spans="1:8">
      <c r="A7603" s="38">
        <v>45124</v>
      </c>
      <c r="B7603" s="39" t="s">
        <v>89</v>
      </c>
      <c r="C7603" s="39" t="s">
        <v>46</v>
      </c>
      <c r="D7603" s="39" t="s">
        <v>124</v>
      </c>
      <c r="E7603" s="40">
        <v>0</v>
      </c>
      <c r="F7603" s="41">
        <v>6.9143015604809871E-2</v>
      </c>
      <c r="G7603" s="40">
        <v>4.5032363662500092</v>
      </c>
      <c r="H7603" s="41">
        <v>2.2817195149587261E-2</v>
      </c>
    </row>
    <row r="7604" spans="1:8">
      <c r="A7604" s="38">
        <v>45124</v>
      </c>
      <c r="B7604" s="39" t="s">
        <v>89</v>
      </c>
      <c r="C7604" s="39" t="s">
        <v>47</v>
      </c>
      <c r="D7604" s="39" t="s">
        <v>185</v>
      </c>
      <c r="E7604" s="40">
        <v>0</v>
      </c>
      <c r="F7604" s="41">
        <v>0.29354221724240231</v>
      </c>
      <c r="G7604" s="40">
        <v>19.11819980879876</v>
      </c>
      <c r="H7604" s="41">
        <v>9.6868931689992749E-2</v>
      </c>
    </row>
    <row r="7605" spans="1:8">
      <c r="A7605" s="38">
        <v>45124</v>
      </c>
      <c r="B7605" s="39" t="s">
        <v>89</v>
      </c>
      <c r="C7605" s="39" t="s">
        <v>47</v>
      </c>
      <c r="D7605" s="39" t="s">
        <v>204</v>
      </c>
      <c r="E7605" s="40">
        <v>0</v>
      </c>
      <c r="F7605" s="41">
        <v>0</v>
      </c>
      <c r="G7605" s="40">
        <v>0</v>
      </c>
      <c r="H7605" s="41">
        <v>0</v>
      </c>
    </row>
    <row r="7606" spans="1:8">
      <c r="A7606" s="38">
        <v>45124</v>
      </c>
      <c r="B7606" s="39" t="s">
        <v>89</v>
      </c>
      <c r="C7606" s="39" t="s">
        <v>47</v>
      </c>
      <c r="D7606" s="39" t="s">
        <v>205</v>
      </c>
      <c r="E7606" s="40">
        <v>0</v>
      </c>
      <c r="F7606" s="41">
        <v>1.914645209369133E-2</v>
      </c>
      <c r="G7606" s="40">
        <v>1.2469950666568339</v>
      </c>
      <c r="H7606" s="41">
        <v>6.3183291909181382E-3</v>
      </c>
    </row>
    <row r="7607" spans="1:8">
      <c r="A7607" s="38">
        <v>45124</v>
      </c>
      <c r="B7607" s="39" t="s">
        <v>89</v>
      </c>
      <c r="C7607" s="39" t="s">
        <v>47</v>
      </c>
      <c r="D7607" s="39" t="s">
        <v>128</v>
      </c>
      <c r="E7607" s="40">
        <v>0</v>
      </c>
      <c r="F7607" s="41">
        <v>0.23461203581915571</v>
      </c>
      <c r="G7607" s="40">
        <v>15.2801182074459</v>
      </c>
      <c r="H7607" s="41">
        <v>7.7421971820321386E-2</v>
      </c>
    </row>
    <row r="7608" spans="1:8">
      <c r="A7608" s="38">
        <v>45124</v>
      </c>
      <c r="B7608" s="39" t="s">
        <v>89</v>
      </c>
      <c r="C7608" s="39" t="s">
        <v>47</v>
      </c>
      <c r="D7608" s="39" t="s">
        <v>238</v>
      </c>
      <c r="E7608" s="40">
        <v>0</v>
      </c>
      <c r="F7608" s="41">
        <v>0</v>
      </c>
      <c r="G7608" s="40">
        <v>0</v>
      </c>
      <c r="H7608" s="41">
        <v>0</v>
      </c>
    </row>
    <row r="7609" spans="1:8">
      <c r="A7609" s="38">
        <v>45124</v>
      </c>
      <c r="B7609" s="39" t="s">
        <v>89</v>
      </c>
      <c r="C7609" s="39" t="s">
        <v>47</v>
      </c>
      <c r="D7609" s="39" t="s">
        <v>129</v>
      </c>
      <c r="E7609" s="40">
        <v>0</v>
      </c>
      <c r="F7609" s="41">
        <v>0</v>
      </c>
      <c r="G7609" s="40">
        <v>0</v>
      </c>
      <c r="H7609" s="41">
        <v>0</v>
      </c>
    </row>
    <row r="7610" spans="1:8">
      <c r="A7610" s="38">
        <v>45124</v>
      </c>
      <c r="B7610" s="39" t="s">
        <v>89</v>
      </c>
      <c r="C7610" s="39" t="s">
        <v>47</v>
      </c>
      <c r="D7610" s="39" t="s">
        <v>130</v>
      </c>
      <c r="E7610" s="40">
        <v>0</v>
      </c>
      <c r="F7610" s="41">
        <v>7.4221705062474808</v>
      </c>
      <c r="G7610" s="40">
        <v>460.66069339693138</v>
      </c>
      <c r="H7610" s="41">
        <v>2.4493162670616688</v>
      </c>
    </row>
    <row r="7611" spans="1:8">
      <c r="A7611" s="38">
        <v>45124</v>
      </c>
      <c r="B7611" s="39" t="s">
        <v>89</v>
      </c>
      <c r="C7611" s="39" t="s">
        <v>47</v>
      </c>
      <c r="D7611" s="39" t="s">
        <v>131</v>
      </c>
      <c r="E7611" s="40">
        <v>0</v>
      </c>
      <c r="F7611" s="41">
        <v>3.636390088136038</v>
      </c>
      <c r="G7611" s="40">
        <v>224.9945627565599</v>
      </c>
      <c r="H7611" s="41">
        <v>1.2000087290848931</v>
      </c>
    </row>
    <row r="7612" spans="1:8">
      <c r="A7612" s="38">
        <v>45124</v>
      </c>
      <c r="B7612" s="39" t="s">
        <v>89</v>
      </c>
      <c r="C7612" s="39" t="s">
        <v>47</v>
      </c>
      <c r="D7612" s="39" t="s">
        <v>132</v>
      </c>
      <c r="E7612" s="40">
        <v>0</v>
      </c>
      <c r="F7612" s="41">
        <v>0.14746172654601791</v>
      </c>
      <c r="G7612" s="40">
        <v>9.6040793680084704</v>
      </c>
      <c r="H7612" s="41">
        <v>4.8662369760185897E-2</v>
      </c>
    </row>
    <row r="7613" spans="1:8">
      <c r="A7613" s="38">
        <v>45124</v>
      </c>
      <c r="B7613" s="39" t="s">
        <v>89</v>
      </c>
      <c r="C7613" s="39" t="s">
        <v>47</v>
      </c>
      <c r="D7613" s="39" t="s">
        <v>133</v>
      </c>
      <c r="E7613" s="40">
        <v>0</v>
      </c>
      <c r="F7613" s="41">
        <v>5.6763863131274558E-2</v>
      </c>
      <c r="G7613" s="40">
        <v>3.6969908024059581</v>
      </c>
      <c r="H7613" s="41">
        <v>1.8732074833320601E-2</v>
      </c>
    </row>
    <row r="7614" spans="1:8">
      <c r="A7614" s="38">
        <v>45124</v>
      </c>
      <c r="B7614" s="39" t="s">
        <v>89</v>
      </c>
      <c r="C7614" s="39" t="s">
        <v>47</v>
      </c>
      <c r="D7614" s="39" t="s">
        <v>135</v>
      </c>
      <c r="E7614" s="40">
        <v>0</v>
      </c>
      <c r="F7614" s="41">
        <v>3.5800900572090799</v>
      </c>
      <c r="G7614" s="40">
        <v>221.4338703085516</v>
      </c>
      <c r="H7614" s="41">
        <v>1.1814297188789959</v>
      </c>
    </row>
    <row r="7615" spans="1:8">
      <c r="A7615" s="38">
        <v>45124</v>
      </c>
      <c r="B7615" s="39" t="s">
        <v>89</v>
      </c>
      <c r="C7615" s="39" t="s">
        <v>18</v>
      </c>
      <c r="D7615" s="39" t="s">
        <v>137</v>
      </c>
      <c r="E7615" s="40">
        <v>0</v>
      </c>
      <c r="F7615" s="41">
        <v>0.19538494658738209</v>
      </c>
      <c r="G7615" s="40">
        <v>12.725285253958569</v>
      </c>
      <c r="H7615" s="41">
        <v>6.4477032373836091E-2</v>
      </c>
    </row>
    <row r="7616" spans="1:8">
      <c r="A7616" s="38">
        <v>45124</v>
      </c>
      <c r="B7616" s="39" t="s">
        <v>89</v>
      </c>
      <c r="C7616" s="39" t="s">
        <v>18</v>
      </c>
      <c r="D7616" s="39" t="s">
        <v>138</v>
      </c>
      <c r="E7616" s="40">
        <v>0</v>
      </c>
      <c r="F7616" s="41">
        <v>0</v>
      </c>
      <c r="G7616" s="40">
        <v>0</v>
      </c>
      <c r="H7616" s="41">
        <v>0</v>
      </c>
    </row>
    <row r="7617" spans="1:8">
      <c r="A7617" s="38">
        <v>45124</v>
      </c>
      <c r="B7617" s="39" t="s">
        <v>89</v>
      </c>
      <c r="C7617" s="39" t="s">
        <v>18</v>
      </c>
      <c r="D7617" s="39" t="s">
        <v>139</v>
      </c>
      <c r="E7617" s="40">
        <v>0</v>
      </c>
      <c r="F7617" s="41">
        <v>0</v>
      </c>
      <c r="G7617" s="40">
        <v>0</v>
      </c>
      <c r="H7617" s="41">
        <v>0</v>
      </c>
    </row>
    <row r="7618" spans="1:8">
      <c r="A7618" s="38">
        <v>45124</v>
      </c>
      <c r="B7618" s="39" t="s">
        <v>89</v>
      </c>
      <c r="C7618" s="39" t="s">
        <v>18</v>
      </c>
      <c r="D7618" s="39" t="s">
        <v>123</v>
      </c>
      <c r="E7618" s="40">
        <v>565.95425699999998</v>
      </c>
      <c r="F7618" s="41">
        <v>7.9662768768121239</v>
      </c>
      <c r="G7618" s="40">
        <v>519.59425910595712</v>
      </c>
      <c r="H7618" s="41">
        <v>2.6288713693480008</v>
      </c>
    </row>
    <row r="7619" spans="1:8">
      <c r="A7619" s="38">
        <v>45124</v>
      </c>
      <c r="B7619" s="39" t="s">
        <v>89</v>
      </c>
      <c r="C7619" s="39" t="s">
        <v>48</v>
      </c>
      <c r="D7619" s="39" t="s">
        <v>123</v>
      </c>
      <c r="E7619" s="40">
        <v>305.82480240000001</v>
      </c>
      <c r="F7619" s="41">
        <v>5.9212333037828087</v>
      </c>
      <c r="G7619" s="40">
        <v>371.2082932699675</v>
      </c>
      <c r="H7619" s="41">
        <v>1.954006990248327</v>
      </c>
    </row>
    <row r="7620" spans="1:8">
      <c r="A7620" s="38">
        <v>45124</v>
      </c>
      <c r="B7620" s="39" t="s">
        <v>89</v>
      </c>
      <c r="C7620" s="39" t="s">
        <v>7</v>
      </c>
      <c r="D7620" s="39" t="s">
        <v>140</v>
      </c>
      <c r="E7620" s="40">
        <v>2921.6920500000001</v>
      </c>
      <c r="F7620" s="41">
        <v>50.008289118826532</v>
      </c>
      <c r="G7620" s="40">
        <v>3286.6365335992568</v>
      </c>
      <c r="H7620" s="41">
        <v>44.72701687025527</v>
      </c>
    </row>
    <row r="7621" spans="1:8">
      <c r="A7621" s="38">
        <v>45124</v>
      </c>
      <c r="B7621" s="39" t="s">
        <v>89</v>
      </c>
      <c r="C7621" s="39" t="s">
        <v>7</v>
      </c>
      <c r="D7621" s="39" t="s">
        <v>141</v>
      </c>
      <c r="E7621" s="40">
        <v>1851.6081383999999</v>
      </c>
      <c r="F7621" s="41">
        <v>87.127588634340896</v>
      </c>
      <c r="G7621" s="40">
        <v>5638.1916719187329</v>
      </c>
      <c r="H7621" s="41">
        <v>74.651806549052679</v>
      </c>
    </row>
    <row r="7622" spans="1:8">
      <c r="A7622" s="38">
        <v>45124</v>
      </c>
      <c r="B7622" s="39" t="s">
        <v>89</v>
      </c>
      <c r="C7622" s="39" t="s">
        <v>7</v>
      </c>
      <c r="D7622" s="39" t="s">
        <v>142</v>
      </c>
      <c r="E7622" s="40">
        <v>4239.9998892000003</v>
      </c>
      <c r="F7622" s="41">
        <v>66.516582753582043</v>
      </c>
      <c r="G7622" s="40">
        <v>4247.7540159200289</v>
      </c>
      <c r="H7622" s="41">
        <v>61.860421960831317</v>
      </c>
    </row>
    <row r="7623" spans="1:8">
      <c r="A7623" s="38">
        <v>45124</v>
      </c>
      <c r="B7623" s="39" t="s">
        <v>89</v>
      </c>
      <c r="C7623" s="39" t="s">
        <v>16</v>
      </c>
      <c r="D7623" s="39" t="s">
        <v>123</v>
      </c>
      <c r="E7623" s="40">
        <v>0</v>
      </c>
      <c r="F7623" s="41">
        <v>0</v>
      </c>
      <c r="G7623" s="40">
        <v>0</v>
      </c>
      <c r="H7623" s="41">
        <v>0</v>
      </c>
    </row>
    <row r="7624" spans="1:8">
      <c r="A7624" s="38">
        <v>45124</v>
      </c>
      <c r="B7624" s="39" t="s">
        <v>89</v>
      </c>
      <c r="C7624" s="39" t="s">
        <v>49</v>
      </c>
      <c r="D7624" s="39" t="s">
        <v>143</v>
      </c>
      <c r="E7624" s="40">
        <v>0</v>
      </c>
      <c r="F7624" s="41">
        <v>36.283254698441553</v>
      </c>
      <c r="G7624" s="40">
        <v>2263.3418753173601</v>
      </c>
      <c r="H7624" s="41">
        <v>11.973474050485709</v>
      </c>
    </row>
    <row r="7625" spans="1:8">
      <c r="A7625" s="38">
        <v>45124</v>
      </c>
      <c r="B7625" s="39" t="s">
        <v>89</v>
      </c>
      <c r="C7625" s="39" t="s">
        <v>49</v>
      </c>
      <c r="D7625" s="39" t="s">
        <v>144</v>
      </c>
      <c r="E7625" s="40">
        <v>0</v>
      </c>
      <c r="F7625" s="41">
        <v>1.4949605056759681</v>
      </c>
      <c r="G7625" s="40">
        <v>111.2132746602207</v>
      </c>
      <c r="H7625" s="41">
        <v>0.49333696687306949</v>
      </c>
    </row>
    <row r="7626" spans="1:8">
      <c r="A7626" s="38">
        <v>45124</v>
      </c>
      <c r="B7626" s="39" t="s">
        <v>89</v>
      </c>
      <c r="C7626" s="39" t="s">
        <v>49</v>
      </c>
      <c r="D7626" s="39" t="s">
        <v>243</v>
      </c>
      <c r="E7626" s="40">
        <v>0</v>
      </c>
      <c r="F7626" s="41">
        <v>0</v>
      </c>
      <c r="G7626" s="40">
        <v>0</v>
      </c>
      <c r="H7626" s="41">
        <v>0</v>
      </c>
    </row>
    <row r="7627" spans="1:8">
      <c r="A7627" s="38">
        <v>45124</v>
      </c>
      <c r="B7627" s="39" t="s">
        <v>89</v>
      </c>
      <c r="C7627" s="39" t="s">
        <v>49</v>
      </c>
      <c r="D7627" s="39" t="s">
        <v>146</v>
      </c>
      <c r="E7627" s="40">
        <v>0</v>
      </c>
      <c r="F7627" s="41">
        <v>4.3295266978781978E-2</v>
      </c>
      <c r="G7627" s="40">
        <v>2.8197905318406651</v>
      </c>
      <c r="H7627" s="41">
        <v>1.4287438102998059E-2</v>
      </c>
    </row>
    <row r="7628" spans="1:8">
      <c r="A7628" s="38">
        <v>45124</v>
      </c>
      <c r="B7628" s="39" t="s">
        <v>89</v>
      </c>
      <c r="C7628" s="39" t="s">
        <v>49</v>
      </c>
      <c r="D7628" s="39" t="s">
        <v>223</v>
      </c>
      <c r="E7628" s="40">
        <v>0</v>
      </c>
      <c r="F7628" s="41">
        <v>0</v>
      </c>
      <c r="G7628" s="40">
        <v>0</v>
      </c>
      <c r="H7628" s="41">
        <v>0</v>
      </c>
    </row>
    <row r="7629" spans="1:8">
      <c r="A7629" s="38">
        <v>45124</v>
      </c>
      <c r="B7629" s="39" t="s">
        <v>89</v>
      </c>
      <c r="C7629" s="39" t="s">
        <v>49</v>
      </c>
      <c r="D7629" s="39" t="s">
        <v>147</v>
      </c>
      <c r="E7629" s="40">
        <v>0</v>
      </c>
      <c r="F7629" s="41">
        <v>0</v>
      </c>
      <c r="G7629" s="40">
        <v>0</v>
      </c>
      <c r="H7629" s="41">
        <v>0</v>
      </c>
    </row>
    <row r="7630" spans="1:8">
      <c r="A7630" s="38">
        <v>45124</v>
      </c>
      <c r="B7630" s="39" t="s">
        <v>89</v>
      </c>
      <c r="C7630" s="39" t="s">
        <v>49</v>
      </c>
      <c r="D7630" s="39" t="s">
        <v>148</v>
      </c>
      <c r="E7630" s="40">
        <v>0</v>
      </c>
      <c r="F7630" s="41">
        <v>1.803904187106778</v>
      </c>
      <c r="G7630" s="40">
        <v>111.51348319165059</v>
      </c>
      <c r="H7630" s="41">
        <v>0.59528838174523668</v>
      </c>
    </row>
    <row r="7631" spans="1:8">
      <c r="A7631" s="38">
        <v>45124</v>
      </c>
      <c r="B7631" s="39" t="s">
        <v>89</v>
      </c>
      <c r="C7631" s="39" t="s">
        <v>49</v>
      </c>
      <c r="D7631" s="39" t="s">
        <v>149</v>
      </c>
      <c r="E7631" s="40">
        <v>0</v>
      </c>
      <c r="F7631" s="41">
        <v>5.4033005517230464E-3</v>
      </c>
      <c r="G7631" s="40">
        <v>0.35191319512834929</v>
      </c>
      <c r="H7631" s="41">
        <v>1.7830891820686051E-3</v>
      </c>
    </row>
    <row r="7632" spans="1:8">
      <c r="A7632" s="38">
        <v>45124</v>
      </c>
      <c r="B7632" s="39" t="s">
        <v>89</v>
      </c>
      <c r="C7632" s="39" t="s">
        <v>49</v>
      </c>
      <c r="D7632" s="39" t="s">
        <v>150</v>
      </c>
      <c r="E7632" s="40">
        <v>0</v>
      </c>
      <c r="F7632" s="41">
        <v>6.2289884162384013E-2</v>
      </c>
      <c r="G7632" s="40">
        <v>4.0568966967364233</v>
      </c>
      <c r="H7632" s="41">
        <v>2.0555661773586729E-2</v>
      </c>
    </row>
    <row r="7633" spans="1:8">
      <c r="A7633" s="38">
        <v>45124</v>
      </c>
      <c r="B7633" s="39" t="s">
        <v>89</v>
      </c>
      <c r="C7633" s="39" t="s">
        <v>49</v>
      </c>
      <c r="D7633" s="39" t="s">
        <v>151</v>
      </c>
      <c r="E7633" s="40">
        <v>0</v>
      </c>
      <c r="F7633" s="41">
        <v>3.101405821128574E-2</v>
      </c>
      <c r="G7633" s="40">
        <v>2.019923973237018</v>
      </c>
      <c r="H7633" s="41">
        <v>1.0234639209724301E-2</v>
      </c>
    </row>
    <row r="7634" spans="1:8">
      <c r="A7634" s="38">
        <v>45124</v>
      </c>
      <c r="B7634" s="39" t="s">
        <v>89</v>
      </c>
      <c r="C7634" s="39" t="s">
        <v>49</v>
      </c>
      <c r="D7634" s="39" t="s">
        <v>152</v>
      </c>
      <c r="E7634" s="40">
        <v>0</v>
      </c>
      <c r="F7634" s="41">
        <v>0.30191226033849827</v>
      </c>
      <c r="G7634" s="40">
        <v>19.663334875988369</v>
      </c>
      <c r="H7634" s="41">
        <v>9.9631045911704449E-2</v>
      </c>
    </row>
    <row r="7635" spans="1:8">
      <c r="A7635" s="38">
        <v>45124</v>
      </c>
      <c r="B7635" s="39" t="s">
        <v>89</v>
      </c>
      <c r="C7635" s="39" t="s">
        <v>49</v>
      </c>
      <c r="D7635" s="39" t="s">
        <v>153</v>
      </c>
      <c r="E7635" s="40">
        <v>0</v>
      </c>
      <c r="F7635" s="41">
        <v>1.3357223485368551E-2</v>
      </c>
      <c r="G7635" s="40">
        <v>0.86994664645861941</v>
      </c>
      <c r="H7635" s="41">
        <v>4.4078837501716206E-3</v>
      </c>
    </row>
    <row r="7636" spans="1:8">
      <c r="A7636" s="38">
        <v>45124</v>
      </c>
      <c r="B7636" s="39" t="s">
        <v>89</v>
      </c>
      <c r="C7636" s="39" t="s">
        <v>49</v>
      </c>
      <c r="D7636" s="39" t="s">
        <v>154</v>
      </c>
      <c r="E7636" s="40">
        <v>0</v>
      </c>
      <c r="F7636" s="41">
        <v>0.1774628334903306</v>
      </c>
      <c r="G7636" s="40">
        <v>11.55803053194912</v>
      </c>
      <c r="H7636" s="41">
        <v>5.856273505180911E-2</v>
      </c>
    </row>
    <row r="7637" spans="1:8">
      <c r="A7637" s="38">
        <v>45124</v>
      </c>
      <c r="B7637" s="39" t="s">
        <v>89</v>
      </c>
      <c r="C7637" s="39" t="s">
        <v>49</v>
      </c>
      <c r="D7637" s="39" t="s">
        <v>155</v>
      </c>
      <c r="E7637" s="40">
        <v>0</v>
      </c>
      <c r="F7637" s="41">
        <v>0.15635587154128069</v>
      </c>
      <c r="G7637" s="40">
        <v>10.183348826232409</v>
      </c>
      <c r="H7637" s="41">
        <v>5.1597437608622641E-2</v>
      </c>
    </row>
    <row r="7638" spans="1:8">
      <c r="A7638" s="38">
        <v>45124</v>
      </c>
      <c r="B7638" s="39" t="s">
        <v>89</v>
      </c>
      <c r="C7638" s="39" t="s">
        <v>49</v>
      </c>
      <c r="D7638" s="39" t="s">
        <v>208</v>
      </c>
      <c r="E7638" s="40">
        <v>0</v>
      </c>
      <c r="F7638" s="41">
        <v>0.11016897835040459</v>
      </c>
      <c r="G7638" s="40">
        <v>7.3555788800898494</v>
      </c>
      <c r="H7638" s="41">
        <v>3.6355762855633522E-2</v>
      </c>
    </row>
    <row r="7639" spans="1:8">
      <c r="A7639" s="38">
        <v>45124</v>
      </c>
      <c r="B7639" s="39" t="s">
        <v>89</v>
      </c>
      <c r="C7639" s="39" t="s">
        <v>49</v>
      </c>
      <c r="D7639" s="39" t="s">
        <v>157</v>
      </c>
      <c r="E7639" s="40">
        <v>0</v>
      </c>
      <c r="F7639" s="41">
        <v>0</v>
      </c>
      <c r="G7639" s="40">
        <v>0</v>
      </c>
      <c r="H7639" s="41">
        <v>0</v>
      </c>
    </row>
    <row r="7640" spans="1:8">
      <c r="A7640" s="38">
        <v>45124</v>
      </c>
      <c r="B7640" s="39" t="s">
        <v>89</v>
      </c>
      <c r="C7640" s="39" t="s">
        <v>49</v>
      </c>
      <c r="D7640" s="39" t="s">
        <v>158</v>
      </c>
      <c r="E7640" s="40">
        <v>0</v>
      </c>
      <c r="F7640" s="41">
        <v>1.3210013627074659E-2</v>
      </c>
      <c r="G7640" s="40">
        <v>0.86035897109414761</v>
      </c>
      <c r="H7640" s="41">
        <v>4.3593044969346397E-3</v>
      </c>
    </row>
    <row r="7641" spans="1:8">
      <c r="A7641" s="38">
        <v>45124</v>
      </c>
      <c r="B7641" s="39" t="s">
        <v>89</v>
      </c>
      <c r="C7641" s="39" t="s">
        <v>49</v>
      </c>
      <c r="D7641" s="39" t="s">
        <v>263</v>
      </c>
      <c r="E7641" s="40">
        <v>0</v>
      </c>
      <c r="F7641" s="41">
        <v>2.0868009636479889E-2</v>
      </c>
      <c r="G7641" s="40">
        <v>1.3591189083126229</v>
      </c>
      <c r="H7641" s="41">
        <v>6.8864431800383626E-3</v>
      </c>
    </row>
    <row r="7642" spans="1:8">
      <c r="A7642" s="38">
        <v>45124</v>
      </c>
      <c r="B7642" s="39" t="s">
        <v>89</v>
      </c>
      <c r="C7642" s="39" t="s">
        <v>49</v>
      </c>
      <c r="D7642" s="39" t="s">
        <v>159</v>
      </c>
      <c r="E7642" s="40">
        <v>0</v>
      </c>
      <c r="F7642" s="41">
        <v>0</v>
      </c>
      <c r="G7642" s="40">
        <v>0</v>
      </c>
      <c r="H7642" s="41">
        <v>0</v>
      </c>
    </row>
    <row r="7643" spans="1:8">
      <c r="A7643" s="38">
        <v>45124</v>
      </c>
      <c r="B7643" s="39" t="s">
        <v>89</v>
      </c>
      <c r="C7643" s="39" t="s">
        <v>49</v>
      </c>
      <c r="D7643" s="39" t="s">
        <v>209</v>
      </c>
      <c r="E7643" s="40">
        <v>0</v>
      </c>
      <c r="F7643" s="41">
        <v>1.703546444774854E-2</v>
      </c>
      <c r="G7643" s="40">
        <v>1.109507914082414</v>
      </c>
      <c r="H7643" s="41">
        <v>5.6217032677570184E-3</v>
      </c>
    </row>
    <row r="7644" spans="1:8">
      <c r="A7644" s="38">
        <v>45124</v>
      </c>
      <c r="B7644" s="39" t="s">
        <v>89</v>
      </c>
      <c r="C7644" s="39" t="s">
        <v>49</v>
      </c>
      <c r="D7644" s="39" t="s">
        <v>255</v>
      </c>
      <c r="E7644" s="40">
        <v>0</v>
      </c>
      <c r="F7644" s="41">
        <v>5.1787677165742473E-2</v>
      </c>
      <c r="G7644" s="40">
        <v>3.3728952822844991</v>
      </c>
      <c r="H7644" s="41">
        <v>1.708993346469502E-2</v>
      </c>
    </row>
    <row r="7645" spans="1:8">
      <c r="A7645" s="38">
        <v>45124</v>
      </c>
      <c r="B7645" s="39" t="s">
        <v>89</v>
      </c>
      <c r="C7645" s="39" t="s">
        <v>49</v>
      </c>
      <c r="D7645" s="39" t="s">
        <v>216</v>
      </c>
      <c r="E7645" s="40">
        <v>0</v>
      </c>
      <c r="F7645" s="41">
        <v>1.3210013627074659E-2</v>
      </c>
      <c r="G7645" s="40">
        <v>0.86035897109414761</v>
      </c>
      <c r="H7645" s="41">
        <v>4.3593044969346397E-3</v>
      </c>
    </row>
    <row r="7646" spans="1:8">
      <c r="A7646" s="38">
        <v>45124</v>
      </c>
      <c r="B7646" s="39" t="s">
        <v>89</v>
      </c>
      <c r="C7646" s="39" t="s">
        <v>49</v>
      </c>
      <c r="D7646" s="39" t="s">
        <v>210</v>
      </c>
      <c r="E7646" s="40">
        <v>0</v>
      </c>
      <c r="F7646" s="41">
        <v>5.4902875953140348E-2</v>
      </c>
      <c r="G7646" s="40">
        <v>3.5757860058781659</v>
      </c>
      <c r="H7646" s="41">
        <v>1.8117949064536319E-2</v>
      </c>
    </row>
    <row r="7647" spans="1:8">
      <c r="A7647" s="38">
        <v>45124</v>
      </c>
      <c r="B7647" s="39" t="s">
        <v>89</v>
      </c>
      <c r="C7647" s="39" t="s">
        <v>49</v>
      </c>
      <c r="D7647" s="39" t="s">
        <v>262</v>
      </c>
      <c r="E7647" s="40">
        <v>0</v>
      </c>
      <c r="F7647" s="41">
        <v>0</v>
      </c>
      <c r="G7647" s="40">
        <v>0</v>
      </c>
      <c r="H7647" s="41">
        <v>0</v>
      </c>
    </row>
    <row r="7648" spans="1:8">
      <c r="A7648" s="38">
        <v>45124</v>
      </c>
      <c r="B7648" s="39" t="s">
        <v>89</v>
      </c>
      <c r="C7648" s="39" t="s">
        <v>49</v>
      </c>
      <c r="D7648" s="39" t="s">
        <v>305</v>
      </c>
      <c r="E7648" s="40">
        <v>0</v>
      </c>
      <c r="F7648" s="41">
        <v>0</v>
      </c>
      <c r="G7648" s="40">
        <v>0</v>
      </c>
      <c r="H7648" s="41">
        <v>0</v>
      </c>
    </row>
    <row r="7649" spans="1:8">
      <c r="A7649" s="38">
        <v>45124</v>
      </c>
      <c r="B7649" s="39" t="s">
        <v>89</v>
      </c>
      <c r="C7649" s="39" t="s">
        <v>49</v>
      </c>
      <c r="D7649" s="39" t="s">
        <v>298</v>
      </c>
      <c r="E7649" s="40">
        <v>0</v>
      </c>
      <c r="F7649" s="41">
        <v>1.043400481823994E-2</v>
      </c>
      <c r="G7649" s="40">
        <v>0.67955945415631158</v>
      </c>
      <c r="H7649" s="41">
        <v>3.4432215900191822E-3</v>
      </c>
    </row>
    <row r="7650" spans="1:8">
      <c r="A7650" s="38">
        <v>45124</v>
      </c>
      <c r="B7650" s="39" t="s">
        <v>89</v>
      </c>
      <c r="C7650" s="39" t="s">
        <v>49</v>
      </c>
      <c r="D7650" s="39" t="s">
        <v>284</v>
      </c>
      <c r="E7650" s="40">
        <v>0</v>
      </c>
      <c r="F7650" s="41">
        <v>1.8383368686988609E-2</v>
      </c>
      <c r="G7650" s="40">
        <v>1.197295976770645</v>
      </c>
      <c r="H7650" s="41">
        <v>6.0665116667062424E-3</v>
      </c>
    </row>
    <row r="7651" spans="1:8">
      <c r="A7651" s="38">
        <v>45124</v>
      </c>
      <c r="B7651" s="39" t="s">
        <v>89</v>
      </c>
      <c r="C7651" s="39" t="s">
        <v>49</v>
      </c>
      <c r="D7651" s="39" t="s">
        <v>166</v>
      </c>
      <c r="E7651" s="40">
        <v>0</v>
      </c>
      <c r="F7651" s="41">
        <v>56.728650263868921</v>
      </c>
      <c r="G7651" s="40">
        <v>3756.3659086961188</v>
      </c>
      <c r="H7651" s="41">
        <v>18.720454587076741</v>
      </c>
    </row>
    <row r="7652" spans="1:8">
      <c r="A7652" s="38">
        <v>45124</v>
      </c>
      <c r="B7652" s="39" t="s">
        <v>89</v>
      </c>
      <c r="C7652" s="39" t="s">
        <v>49</v>
      </c>
      <c r="D7652" s="39" t="s">
        <v>167</v>
      </c>
      <c r="E7652" s="40">
        <v>0</v>
      </c>
      <c r="F7652" s="41">
        <v>2.8321587070042211</v>
      </c>
      <c r="G7652" s="40">
        <v>175.74802200756341</v>
      </c>
      <c r="H7652" s="41">
        <v>0.93461237331139302</v>
      </c>
    </row>
    <row r="7653" spans="1:8">
      <c r="A7653" s="38">
        <v>45124</v>
      </c>
      <c r="B7653" s="39" t="s">
        <v>89</v>
      </c>
      <c r="C7653" s="39" t="s">
        <v>49</v>
      </c>
      <c r="D7653" s="39" t="s">
        <v>168</v>
      </c>
      <c r="E7653" s="40">
        <v>0</v>
      </c>
      <c r="F7653" s="41">
        <v>1.624691971544129</v>
      </c>
      <c r="G7653" s="40">
        <v>119.6625945204291</v>
      </c>
      <c r="H7653" s="41">
        <v>0.53614835060956256</v>
      </c>
    </row>
    <row r="7654" spans="1:8">
      <c r="A7654" s="38">
        <v>45124</v>
      </c>
      <c r="B7654" s="39" t="s">
        <v>89</v>
      </c>
      <c r="C7654" s="39" t="s">
        <v>49</v>
      </c>
      <c r="D7654" s="39" t="s">
        <v>195</v>
      </c>
      <c r="E7654" s="40">
        <v>0</v>
      </c>
      <c r="F7654" s="41">
        <v>35.342836260067848</v>
      </c>
      <c r="G7654" s="40">
        <v>2206.0607825793568</v>
      </c>
      <c r="H7654" s="41">
        <v>11.66313596582239</v>
      </c>
    </row>
    <row r="7655" spans="1:8">
      <c r="A7655" s="38">
        <v>45124</v>
      </c>
      <c r="B7655" s="39" t="s">
        <v>89</v>
      </c>
      <c r="C7655" s="39" t="s">
        <v>49</v>
      </c>
      <c r="D7655" s="39" t="s">
        <v>169</v>
      </c>
      <c r="E7655" s="40">
        <v>0</v>
      </c>
      <c r="F7655" s="41">
        <v>1.0906047841710509</v>
      </c>
      <c r="G7655" s="40">
        <v>80.151178893936162</v>
      </c>
      <c r="H7655" s="41">
        <v>0.35989957877644668</v>
      </c>
    </row>
    <row r="7656" spans="1:8">
      <c r="A7656" s="38">
        <v>45124</v>
      </c>
      <c r="B7656" s="39" t="s">
        <v>89</v>
      </c>
      <c r="C7656" s="39" t="s">
        <v>49</v>
      </c>
      <c r="D7656" s="39" t="s">
        <v>170</v>
      </c>
      <c r="E7656" s="40">
        <v>0</v>
      </c>
      <c r="F7656" s="41">
        <v>0</v>
      </c>
      <c r="G7656" s="40">
        <v>0</v>
      </c>
      <c r="H7656" s="41">
        <v>0</v>
      </c>
    </row>
    <row r="7657" spans="1:8">
      <c r="A7657" s="38">
        <v>45124</v>
      </c>
      <c r="B7657" s="39" t="s">
        <v>89</v>
      </c>
      <c r="C7657" s="39" t="s">
        <v>49</v>
      </c>
      <c r="D7657" s="39" t="s">
        <v>171</v>
      </c>
      <c r="E7657" s="40">
        <v>0</v>
      </c>
      <c r="F7657" s="41">
        <v>4.2727294549181297E-2</v>
      </c>
      <c r="G7657" s="40">
        <v>2.782798883766997</v>
      </c>
      <c r="H7657" s="41">
        <v>1.4100007201229829E-2</v>
      </c>
    </row>
    <row r="7658" spans="1:8">
      <c r="A7658" s="38">
        <v>45124</v>
      </c>
      <c r="B7658" s="39" t="s">
        <v>89</v>
      </c>
      <c r="C7658" s="39" t="s">
        <v>50</v>
      </c>
      <c r="D7658" s="39" t="s">
        <v>172</v>
      </c>
      <c r="E7658" s="40">
        <v>0</v>
      </c>
      <c r="F7658" s="41">
        <v>5.0211152653324778</v>
      </c>
      <c r="G7658" s="40">
        <v>332.35458381209003</v>
      </c>
      <c r="H7658" s="41">
        <v>1.656968037559718</v>
      </c>
    </row>
    <row r="7659" spans="1:8">
      <c r="A7659" s="38">
        <v>45124</v>
      </c>
      <c r="B7659" s="39" t="s">
        <v>89</v>
      </c>
      <c r="C7659" s="39" t="s">
        <v>50</v>
      </c>
      <c r="D7659" s="39" t="s">
        <v>173</v>
      </c>
      <c r="E7659" s="40">
        <v>0</v>
      </c>
      <c r="F7659" s="41">
        <v>0.18053358187919649</v>
      </c>
      <c r="G7659" s="40">
        <v>11.7580262320988</v>
      </c>
      <c r="H7659" s="41">
        <v>5.9576082020134827E-2</v>
      </c>
    </row>
    <row r="7660" spans="1:8">
      <c r="A7660" s="38">
        <v>45124</v>
      </c>
      <c r="B7660" s="39" t="s">
        <v>89</v>
      </c>
      <c r="C7660" s="39" t="s">
        <v>50</v>
      </c>
      <c r="D7660" s="39" t="s">
        <v>13</v>
      </c>
      <c r="E7660" s="40">
        <v>0</v>
      </c>
      <c r="F7660" s="41">
        <v>5.3709118403360831E-2</v>
      </c>
      <c r="G7660" s="40">
        <v>3.498037409528564</v>
      </c>
      <c r="H7660" s="41">
        <v>1.772400907310908E-2</v>
      </c>
    </row>
    <row r="7661" spans="1:8">
      <c r="A7661" s="38">
        <v>45124</v>
      </c>
      <c r="B7661" s="39" t="s">
        <v>89</v>
      </c>
      <c r="C7661" s="39" t="s">
        <v>50</v>
      </c>
      <c r="D7661" s="39" t="s">
        <v>15</v>
      </c>
      <c r="E7661" s="40">
        <v>0</v>
      </c>
      <c r="F7661" s="41">
        <v>1.8565868764390441</v>
      </c>
      <c r="G7661" s="40">
        <v>114.94466999190369</v>
      </c>
      <c r="H7661" s="41">
        <v>0.61267366922488442</v>
      </c>
    </row>
    <row r="7662" spans="1:8">
      <c r="A7662" s="38">
        <v>45124</v>
      </c>
      <c r="B7662" s="39" t="s">
        <v>89</v>
      </c>
      <c r="C7662" s="39" t="s">
        <v>50</v>
      </c>
      <c r="D7662" s="39" t="s">
        <v>174</v>
      </c>
      <c r="E7662" s="40">
        <v>0</v>
      </c>
      <c r="F7662" s="41">
        <v>2.3207344887458341E-2</v>
      </c>
      <c r="G7662" s="40">
        <v>1.511478181088165</v>
      </c>
      <c r="H7662" s="41">
        <v>7.6584238128612541E-3</v>
      </c>
    </row>
    <row r="7663" spans="1:8">
      <c r="A7663" s="38">
        <v>45124</v>
      </c>
      <c r="B7663" s="39" t="s">
        <v>89</v>
      </c>
      <c r="C7663" s="39" t="s">
        <v>50</v>
      </c>
      <c r="D7663" s="39" t="s">
        <v>214</v>
      </c>
      <c r="E7663" s="40">
        <v>0</v>
      </c>
      <c r="F7663" s="41">
        <v>0</v>
      </c>
      <c r="G7663" s="40">
        <v>0</v>
      </c>
      <c r="H7663" s="41">
        <v>0</v>
      </c>
    </row>
    <row r="7664" spans="1:8">
      <c r="A7664" s="38">
        <v>45124</v>
      </c>
      <c r="B7664" s="39" t="s">
        <v>89</v>
      </c>
      <c r="C7664" s="39" t="s">
        <v>50</v>
      </c>
      <c r="D7664" s="39" t="s">
        <v>176</v>
      </c>
      <c r="E7664" s="40">
        <v>0</v>
      </c>
      <c r="F7664" s="41">
        <v>0</v>
      </c>
      <c r="G7664" s="40">
        <v>0</v>
      </c>
      <c r="H7664" s="41">
        <v>0</v>
      </c>
    </row>
    <row r="7665" spans="1:8">
      <c r="A7665" s="38">
        <v>45124</v>
      </c>
      <c r="B7665" s="39" t="s">
        <v>89</v>
      </c>
      <c r="C7665" s="39" t="s">
        <v>50</v>
      </c>
      <c r="D7665" s="39" t="s">
        <v>198</v>
      </c>
      <c r="E7665" s="40">
        <v>0</v>
      </c>
      <c r="F7665" s="41">
        <v>0</v>
      </c>
      <c r="G7665" s="40">
        <v>0</v>
      </c>
      <c r="H7665" s="41">
        <v>0</v>
      </c>
    </row>
    <row r="7666" spans="1:8">
      <c r="A7666" s="38">
        <v>45124</v>
      </c>
      <c r="B7666" s="39" t="s">
        <v>89</v>
      </c>
      <c r="C7666" s="39" t="s">
        <v>50</v>
      </c>
      <c r="D7666" s="39" t="s">
        <v>177</v>
      </c>
      <c r="E7666" s="40">
        <v>0</v>
      </c>
      <c r="F7666" s="41">
        <v>5.2831374204683881E-2</v>
      </c>
      <c r="G7666" s="40">
        <v>3.440870542258283</v>
      </c>
      <c r="H7666" s="41">
        <v>1.7434353487545681E-2</v>
      </c>
    </row>
    <row r="7667" spans="1:8">
      <c r="A7667" s="38">
        <v>45124</v>
      </c>
      <c r="B7667" s="39" t="s">
        <v>89</v>
      </c>
      <c r="C7667" s="39" t="s">
        <v>50</v>
      </c>
      <c r="D7667" s="39" t="s">
        <v>178</v>
      </c>
      <c r="E7667" s="40">
        <v>0</v>
      </c>
      <c r="F7667" s="41">
        <v>1.078557930791502E-2</v>
      </c>
      <c r="G7667" s="40">
        <v>0.7024572553803653</v>
      </c>
      <c r="H7667" s="41">
        <v>3.559241171611955E-3</v>
      </c>
    </row>
    <row r="7668" spans="1:8">
      <c r="A7668" s="38">
        <v>45124</v>
      </c>
      <c r="B7668" s="39" t="s">
        <v>89</v>
      </c>
      <c r="C7668" s="39" t="s">
        <v>50</v>
      </c>
      <c r="D7668" s="39" t="s">
        <v>179</v>
      </c>
      <c r="E7668" s="40">
        <v>0</v>
      </c>
      <c r="F7668" s="41">
        <v>1.4048804400601109</v>
      </c>
      <c r="G7668" s="40">
        <v>87.350774864420814</v>
      </c>
      <c r="H7668" s="41">
        <v>0.46361054521983669</v>
      </c>
    </row>
    <row r="7669" spans="1:8">
      <c r="A7669" s="38">
        <v>45124</v>
      </c>
      <c r="B7669" s="39" t="s">
        <v>89</v>
      </c>
      <c r="C7669" s="39" t="s">
        <v>50</v>
      </c>
      <c r="D7669" s="39" t="s">
        <v>8</v>
      </c>
      <c r="E7669" s="40">
        <v>0</v>
      </c>
      <c r="F7669" s="41">
        <v>5.3732459574883082E-2</v>
      </c>
      <c r="G7669" s="40">
        <v>3.4995576037450058</v>
      </c>
      <c r="H7669" s="41">
        <v>1.7731711659711422E-2</v>
      </c>
    </row>
    <row r="7670" spans="1:8">
      <c r="A7670" s="38">
        <v>45124</v>
      </c>
      <c r="B7670" s="39" t="s">
        <v>180</v>
      </c>
      <c r="C7670" s="39" t="s">
        <v>43</v>
      </c>
      <c r="D7670" s="39" t="s">
        <v>90</v>
      </c>
      <c r="E7670" s="40">
        <v>0</v>
      </c>
      <c r="F7670" s="41">
        <v>37.807071224432917</v>
      </c>
      <c r="G7670" s="40">
        <v>5920.345700330643</v>
      </c>
      <c r="H7670" s="41">
        <v>12.47633350406287</v>
      </c>
    </row>
    <row r="7671" spans="1:8">
      <c r="A7671" s="38">
        <v>45124</v>
      </c>
      <c r="B7671" s="39" t="s">
        <v>180</v>
      </c>
      <c r="C7671" s="39" t="s">
        <v>44</v>
      </c>
      <c r="D7671" s="39" t="s">
        <v>91</v>
      </c>
      <c r="E7671" s="40">
        <v>0</v>
      </c>
      <c r="F7671" s="41">
        <v>32.205591730021212</v>
      </c>
      <c r="G7671" s="40">
        <v>5060.7816569572778</v>
      </c>
      <c r="H7671" s="41">
        <v>10.627845270907001</v>
      </c>
    </row>
    <row r="7672" spans="1:8">
      <c r="A7672" s="38">
        <v>45124</v>
      </c>
      <c r="B7672" s="39" t="s">
        <v>180</v>
      </c>
      <c r="C7672" s="39" t="s">
        <v>181</v>
      </c>
      <c r="D7672" s="39" t="s">
        <v>182</v>
      </c>
      <c r="E7672" s="40">
        <v>0</v>
      </c>
      <c r="F7672" s="41">
        <v>1.9056019177202961</v>
      </c>
      <c r="G7672" s="40">
        <v>296.54568939988189</v>
      </c>
      <c r="H7672" s="41">
        <v>0.62884863284769754</v>
      </c>
    </row>
    <row r="7673" spans="1:8">
      <c r="A7673" s="38">
        <v>45124</v>
      </c>
      <c r="B7673" s="39" t="s">
        <v>180</v>
      </c>
      <c r="C7673" s="39" t="s">
        <v>45</v>
      </c>
      <c r="D7673" s="39" t="s">
        <v>92</v>
      </c>
      <c r="E7673" s="40">
        <v>0</v>
      </c>
      <c r="F7673" s="41">
        <v>280.65499067390368</v>
      </c>
      <c r="G7673" s="40">
        <v>43646.025958852137</v>
      </c>
      <c r="H7673" s="41">
        <v>92.616146922388211</v>
      </c>
    </row>
    <row r="7674" spans="1:8">
      <c r="A7674" s="38">
        <v>45124</v>
      </c>
      <c r="B7674" s="39" t="s">
        <v>180</v>
      </c>
      <c r="C7674" s="39" t="s">
        <v>46</v>
      </c>
      <c r="D7674" s="39" t="s">
        <v>184</v>
      </c>
      <c r="E7674" s="40">
        <v>0</v>
      </c>
      <c r="F7674" s="41">
        <v>0.52506987980050157</v>
      </c>
      <c r="G7674" s="40">
        <v>81.710250205262213</v>
      </c>
      <c r="H7674" s="41">
        <v>0.17327306033416551</v>
      </c>
    </row>
    <row r="7675" spans="1:8">
      <c r="A7675" s="38">
        <v>45124</v>
      </c>
      <c r="B7675" s="39" t="s">
        <v>180</v>
      </c>
      <c r="C7675" s="39" t="s">
        <v>46</v>
      </c>
      <c r="D7675" s="39" t="s">
        <v>120</v>
      </c>
      <c r="E7675" s="40">
        <v>0</v>
      </c>
      <c r="F7675" s="41">
        <v>1.5979054510970889</v>
      </c>
      <c r="G7675" s="40">
        <v>249.4888938825674</v>
      </c>
      <c r="H7675" s="41">
        <v>0.5273087988620393</v>
      </c>
    </row>
    <row r="7676" spans="1:8">
      <c r="A7676" s="38">
        <v>45124</v>
      </c>
      <c r="B7676" s="39" t="s">
        <v>180</v>
      </c>
      <c r="C7676" s="39" t="s">
        <v>46</v>
      </c>
      <c r="D7676" s="39" t="s">
        <v>122</v>
      </c>
      <c r="E7676" s="40">
        <v>0</v>
      </c>
      <c r="F7676" s="41">
        <v>0.52589016510187481</v>
      </c>
      <c r="G7676" s="40">
        <v>80.939090184888258</v>
      </c>
      <c r="H7676" s="41">
        <v>0.1735437544836187</v>
      </c>
    </row>
    <row r="7677" spans="1:8">
      <c r="A7677" s="38">
        <v>45124</v>
      </c>
      <c r="B7677" s="39" t="s">
        <v>180</v>
      </c>
      <c r="C7677" s="39" t="s">
        <v>46</v>
      </c>
      <c r="D7677" s="39" t="s">
        <v>123</v>
      </c>
      <c r="E7677" s="40">
        <v>0</v>
      </c>
      <c r="F7677" s="41">
        <v>72.574138117977242</v>
      </c>
      <c r="G7677" s="40">
        <v>11404.288734573151</v>
      </c>
      <c r="H7677" s="41">
        <v>23.94946557893249</v>
      </c>
    </row>
    <row r="7678" spans="1:8">
      <c r="A7678" s="38">
        <v>45124</v>
      </c>
      <c r="B7678" s="39" t="s">
        <v>180</v>
      </c>
      <c r="C7678" s="39" t="s">
        <v>46</v>
      </c>
      <c r="D7678" s="39" t="s">
        <v>124</v>
      </c>
      <c r="E7678" s="40">
        <v>0</v>
      </c>
      <c r="F7678" s="41">
        <v>0</v>
      </c>
      <c r="G7678" s="40">
        <v>0</v>
      </c>
      <c r="H7678" s="41">
        <v>0</v>
      </c>
    </row>
    <row r="7679" spans="1:8">
      <c r="A7679" s="38">
        <v>45124</v>
      </c>
      <c r="B7679" s="39" t="s">
        <v>180</v>
      </c>
      <c r="C7679" s="39" t="s">
        <v>47</v>
      </c>
      <c r="D7679" s="39" t="s">
        <v>185</v>
      </c>
      <c r="E7679" s="40">
        <v>0</v>
      </c>
      <c r="F7679" s="41">
        <v>79.157495111376718</v>
      </c>
      <c r="G7679" s="40">
        <v>12289.339774307869</v>
      </c>
      <c r="H7679" s="41">
        <v>26.12197338675433</v>
      </c>
    </row>
    <row r="7680" spans="1:8">
      <c r="A7680" s="38">
        <v>45124</v>
      </c>
      <c r="B7680" s="39" t="s">
        <v>180</v>
      </c>
      <c r="C7680" s="39" t="s">
        <v>47</v>
      </c>
      <c r="D7680" s="39" t="s">
        <v>230</v>
      </c>
      <c r="E7680" s="40">
        <v>0</v>
      </c>
      <c r="F7680" s="41">
        <v>0</v>
      </c>
      <c r="G7680" s="40">
        <v>0</v>
      </c>
      <c r="H7680" s="41">
        <v>0</v>
      </c>
    </row>
    <row r="7681" spans="1:8">
      <c r="A7681" s="38">
        <v>45124</v>
      </c>
      <c r="B7681" s="39" t="s">
        <v>180</v>
      </c>
      <c r="C7681" s="39" t="s">
        <v>47</v>
      </c>
      <c r="D7681" s="39" t="s">
        <v>204</v>
      </c>
      <c r="E7681" s="40">
        <v>0</v>
      </c>
      <c r="F7681" s="41">
        <v>0</v>
      </c>
      <c r="G7681" s="40">
        <v>0</v>
      </c>
      <c r="H7681" s="41">
        <v>0</v>
      </c>
    </row>
    <row r="7682" spans="1:8">
      <c r="A7682" s="38">
        <v>45124</v>
      </c>
      <c r="B7682" s="39" t="s">
        <v>180</v>
      </c>
      <c r="C7682" s="39" t="s">
        <v>47</v>
      </c>
      <c r="D7682" s="39" t="s">
        <v>128</v>
      </c>
      <c r="E7682" s="40">
        <v>0</v>
      </c>
      <c r="F7682" s="41">
        <v>3.532133644008804</v>
      </c>
      <c r="G7682" s="40">
        <v>549.06764443274403</v>
      </c>
      <c r="H7682" s="41">
        <v>1.165604102522906</v>
      </c>
    </row>
    <row r="7683" spans="1:8">
      <c r="A7683" s="38">
        <v>45124</v>
      </c>
      <c r="B7683" s="39" t="s">
        <v>180</v>
      </c>
      <c r="C7683" s="39" t="s">
        <v>47</v>
      </c>
      <c r="D7683" s="39" t="s">
        <v>186</v>
      </c>
      <c r="E7683" s="40">
        <v>0</v>
      </c>
      <c r="F7683" s="41">
        <v>0</v>
      </c>
      <c r="G7683" s="40">
        <v>0</v>
      </c>
      <c r="H7683" s="41">
        <v>0</v>
      </c>
    </row>
    <row r="7684" spans="1:8">
      <c r="A7684" s="38">
        <v>45124</v>
      </c>
      <c r="B7684" s="39" t="s">
        <v>180</v>
      </c>
      <c r="C7684" s="39" t="s">
        <v>47</v>
      </c>
      <c r="D7684" s="39" t="s">
        <v>130</v>
      </c>
      <c r="E7684" s="40">
        <v>0</v>
      </c>
      <c r="F7684" s="41">
        <v>1.674417612475918</v>
      </c>
      <c r="G7684" s="40">
        <v>258.42325438163363</v>
      </c>
      <c r="H7684" s="41">
        <v>0.55255781211705302</v>
      </c>
    </row>
    <row r="7685" spans="1:8">
      <c r="A7685" s="38">
        <v>45124</v>
      </c>
      <c r="B7685" s="39" t="s">
        <v>180</v>
      </c>
      <c r="C7685" s="39" t="s">
        <v>47</v>
      </c>
      <c r="D7685" s="39" t="s">
        <v>132</v>
      </c>
      <c r="E7685" s="40">
        <v>0</v>
      </c>
      <c r="F7685" s="41">
        <v>0</v>
      </c>
      <c r="G7685" s="40">
        <v>0</v>
      </c>
      <c r="H7685" s="41">
        <v>0</v>
      </c>
    </row>
    <row r="7686" spans="1:8">
      <c r="A7686" s="38">
        <v>45124</v>
      </c>
      <c r="B7686" s="39" t="s">
        <v>180</v>
      </c>
      <c r="C7686" s="39" t="s">
        <v>47</v>
      </c>
      <c r="D7686" s="39" t="s">
        <v>133</v>
      </c>
      <c r="E7686" s="40">
        <v>0</v>
      </c>
      <c r="F7686" s="41">
        <v>0</v>
      </c>
      <c r="G7686" s="40">
        <v>0</v>
      </c>
      <c r="H7686" s="41">
        <v>0</v>
      </c>
    </row>
    <row r="7687" spans="1:8">
      <c r="A7687" s="38">
        <v>45124</v>
      </c>
      <c r="B7687" s="39" t="s">
        <v>180</v>
      </c>
      <c r="C7687" s="39" t="s">
        <v>47</v>
      </c>
      <c r="D7687" s="39" t="s">
        <v>135</v>
      </c>
      <c r="E7687" s="40">
        <v>0</v>
      </c>
      <c r="F7687" s="41">
        <v>0</v>
      </c>
      <c r="G7687" s="40">
        <v>0</v>
      </c>
      <c r="H7687" s="41">
        <v>0</v>
      </c>
    </row>
    <row r="7688" spans="1:8">
      <c r="A7688" s="38">
        <v>45124</v>
      </c>
      <c r="B7688" s="39" t="s">
        <v>180</v>
      </c>
      <c r="C7688" s="39" t="s">
        <v>47</v>
      </c>
      <c r="D7688" s="39" t="s">
        <v>136</v>
      </c>
      <c r="E7688" s="40">
        <v>0</v>
      </c>
      <c r="F7688" s="41">
        <v>0</v>
      </c>
      <c r="G7688" s="40">
        <v>0</v>
      </c>
      <c r="H7688" s="41">
        <v>0</v>
      </c>
    </row>
    <row r="7689" spans="1:8">
      <c r="A7689" s="38">
        <v>45124</v>
      </c>
      <c r="B7689" s="39" t="s">
        <v>180</v>
      </c>
      <c r="C7689" s="39" t="s">
        <v>18</v>
      </c>
      <c r="D7689" s="39" t="s">
        <v>120</v>
      </c>
      <c r="E7689" s="40">
        <v>36.6673404</v>
      </c>
      <c r="F7689" s="41">
        <v>3.7373266504801679</v>
      </c>
      <c r="G7689" s="40">
        <v>580.13184301400645</v>
      </c>
      <c r="H7689" s="41">
        <v>1.233317794658455</v>
      </c>
    </row>
    <row r="7690" spans="1:8">
      <c r="A7690" s="38">
        <v>45124</v>
      </c>
      <c r="B7690" s="39" t="s">
        <v>180</v>
      </c>
      <c r="C7690" s="39" t="s">
        <v>18</v>
      </c>
      <c r="D7690" s="39" t="s">
        <v>123</v>
      </c>
      <c r="E7690" s="40">
        <v>3290.6876628</v>
      </c>
      <c r="F7690" s="41">
        <v>158.70351498378949</v>
      </c>
      <c r="G7690" s="40">
        <v>24630.55260612836</v>
      </c>
      <c r="H7690" s="41">
        <v>52.372159944650541</v>
      </c>
    </row>
    <row r="7691" spans="1:8">
      <c r="A7691" s="38">
        <v>45124</v>
      </c>
      <c r="B7691" s="39" t="s">
        <v>180</v>
      </c>
      <c r="C7691" s="39" t="s">
        <v>48</v>
      </c>
      <c r="D7691" s="39" t="s">
        <v>120</v>
      </c>
      <c r="E7691" s="40">
        <v>190.38746639999999</v>
      </c>
      <c r="F7691" s="41">
        <v>1.8686633252400839</v>
      </c>
      <c r="G7691" s="40">
        <v>290.06592150700322</v>
      </c>
      <c r="H7691" s="41">
        <v>0.61665889732922774</v>
      </c>
    </row>
    <row r="7692" spans="1:8">
      <c r="A7692" s="38">
        <v>45124</v>
      </c>
      <c r="B7692" s="39" t="s">
        <v>180</v>
      </c>
      <c r="C7692" s="39" t="s">
        <v>7</v>
      </c>
      <c r="D7692" s="39" t="s">
        <v>140</v>
      </c>
      <c r="E7692" s="40">
        <v>1475.8983132000001</v>
      </c>
      <c r="F7692" s="41">
        <v>147.9316769160661</v>
      </c>
      <c r="G7692" s="40">
        <v>23229.898189710231</v>
      </c>
      <c r="H7692" s="41">
        <v>119.04346134722149</v>
      </c>
    </row>
    <row r="7693" spans="1:8">
      <c r="A7693" s="38">
        <v>45124</v>
      </c>
      <c r="B7693" s="39" t="s">
        <v>180</v>
      </c>
      <c r="C7693" s="39" t="s">
        <v>7</v>
      </c>
      <c r="D7693" s="39" t="s">
        <v>187</v>
      </c>
      <c r="E7693" s="40">
        <v>0</v>
      </c>
      <c r="F7693" s="41">
        <v>0</v>
      </c>
      <c r="G7693" s="40">
        <v>0</v>
      </c>
      <c r="H7693" s="41">
        <v>0</v>
      </c>
    </row>
    <row r="7694" spans="1:8">
      <c r="A7694" s="38">
        <v>45124</v>
      </c>
      <c r="B7694" s="39" t="s">
        <v>180</v>
      </c>
      <c r="C7694" s="39" t="s">
        <v>16</v>
      </c>
      <c r="D7694" s="39" t="s">
        <v>123</v>
      </c>
      <c r="E7694" s="40">
        <v>2339.4402623999999</v>
      </c>
      <c r="F7694" s="41">
        <v>164.05831247593639</v>
      </c>
      <c r="G7694" s="40">
        <v>25463.616825237659</v>
      </c>
      <c r="H7694" s="41">
        <v>54.139243117059031</v>
      </c>
    </row>
    <row r="7695" spans="1:8">
      <c r="A7695" s="38">
        <v>45124</v>
      </c>
      <c r="B7695" s="39" t="s">
        <v>180</v>
      </c>
      <c r="C7695" s="39" t="s">
        <v>49</v>
      </c>
      <c r="D7695" s="39" t="s">
        <v>215</v>
      </c>
      <c r="E7695" s="40">
        <v>0</v>
      </c>
      <c r="F7695" s="41">
        <v>0</v>
      </c>
      <c r="G7695" s="40">
        <v>0</v>
      </c>
      <c r="H7695" s="41">
        <v>0</v>
      </c>
    </row>
    <row r="7696" spans="1:8">
      <c r="A7696" s="38">
        <v>45124</v>
      </c>
      <c r="B7696" s="39" t="s">
        <v>180</v>
      </c>
      <c r="C7696" s="39" t="s">
        <v>49</v>
      </c>
      <c r="D7696" s="39" t="s">
        <v>148</v>
      </c>
      <c r="E7696" s="40">
        <v>0</v>
      </c>
      <c r="F7696" s="41">
        <v>0</v>
      </c>
      <c r="G7696" s="40">
        <v>0</v>
      </c>
      <c r="H7696" s="41">
        <v>0</v>
      </c>
    </row>
    <row r="7697" spans="1:8">
      <c r="A7697" s="38">
        <v>45124</v>
      </c>
      <c r="B7697" s="39" t="s">
        <v>180</v>
      </c>
      <c r="C7697" s="39" t="s">
        <v>49</v>
      </c>
      <c r="D7697" s="39" t="s">
        <v>290</v>
      </c>
      <c r="E7697" s="40">
        <v>0</v>
      </c>
      <c r="F7697" s="41">
        <v>0</v>
      </c>
      <c r="G7697" s="40">
        <v>0</v>
      </c>
      <c r="H7697" s="41">
        <v>0</v>
      </c>
    </row>
    <row r="7698" spans="1:8">
      <c r="A7698" s="38">
        <v>45124</v>
      </c>
      <c r="B7698" s="39" t="s">
        <v>180</v>
      </c>
      <c r="C7698" s="39" t="s">
        <v>49</v>
      </c>
      <c r="D7698" s="39" t="s">
        <v>149</v>
      </c>
      <c r="E7698" s="40">
        <v>0</v>
      </c>
      <c r="F7698" s="41">
        <v>0</v>
      </c>
      <c r="G7698" s="40">
        <v>0</v>
      </c>
      <c r="H7698" s="41">
        <v>0</v>
      </c>
    </row>
    <row r="7699" spans="1:8">
      <c r="A7699" s="38">
        <v>45124</v>
      </c>
      <c r="B7699" s="39" t="s">
        <v>180</v>
      </c>
      <c r="C7699" s="39" t="s">
        <v>49</v>
      </c>
      <c r="D7699" s="39" t="s">
        <v>189</v>
      </c>
      <c r="E7699" s="40">
        <v>0</v>
      </c>
      <c r="F7699" s="41">
        <v>0</v>
      </c>
      <c r="G7699" s="40">
        <v>0</v>
      </c>
      <c r="H7699" s="41">
        <v>0</v>
      </c>
    </row>
    <row r="7700" spans="1:8">
      <c r="A7700" s="38">
        <v>45124</v>
      </c>
      <c r="B7700" s="39" t="s">
        <v>180</v>
      </c>
      <c r="C7700" s="39" t="s">
        <v>49</v>
      </c>
      <c r="D7700" s="39" t="s">
        <v>150</v>
      </c>
      <c r="E7700" s="40">
        <v>0</v>
      </c>
      <c r="F7700" s="41">
        <v>0</v>
      </c>
      <c r="G7700" s="40">
        <v>0</v>
      </c>
      <c r="H7700" s="41">
        <v>0</v>
      </c>
    </row>
    <row r="7701" spans="1:8">
      <c r="A7701" s="38">
        <v>45124</v>
      </c>
      <c r="B7701" s="39" t="s">
        <v>180</v>
      </c>
      <c r="C7701" s="39" t="s">
        <v>49</v>
      </c>
      <c r="D7701" s="39" t="s">
        <v>190</v>
      </c>
      <c r="E7701" s="40">
        <v>0</v>
      </c>
      <c r="F7701" s="41">
        <v>0</v>
      </c>
      <c r="G7701" s="40">
        <v>0</v>
      </c>
      <c r="H7701" s="41">
        <v>0</v>
      </c>
    </row>
    <row r="7702" spans="1:8">
      <c r="A7702" s="38">
        <v>45124</v>
      </c>
      <c r="B7702" s="39" t="s">
        <v>180</v>
      </c>
      <c r="C7702" s="39" t="s">
        <v>49</v>
      </c>
      <c r="D7702" s="39" t="s">
        <v>151</v>
      </c>
      <c r="E7702" s="40">
        <v>0</v>
      </c>
      <c r="F7702" s="41">
        <v>0</v>
      </c>
      <c r="G7702" s="40">
        <v>0</v>
      </c>
      <c r="H7702" s="41">
        <v>0</v>
      </c>
    </row>
    <row r="7703" spans="1:8">
      <c r="A7703" s="38">
        <v>45124</v>
      </c>
      <c r="B7703" s="39" t="s">
        <v>180</v>
      </c>
      <c r="C7703" s="39" t="s">
        <v>49</v>
      </c>
      <c r="D7703" s="39" t="s">
        <v>154</v>
      </c>
      <c r="E7703" s="40">
        <v>0</v>
      </c>
      <c r="F7703" s="41">
        <v>0</v>
      </c>
      <c r="G7703" s="40">
        <v>0</v>
      </c>
      <c r="H7703" s="41">
        <v>0</v>
      </c>
    </row>
    <row r="7704" spans="1:8">
      <c r="A7704" s="38">
        <v>45124</v>
      </c>
      <c r="B7704" s="39" t="s">
        <v>180</v>
      </c>
      <c r="C7704" s="39" t="s">
        <v>49</v>
      </c>
      <c r="D7704" s="39" t="s">
        <v>155</v>
      </c>
      <c r="E7704" s="40">
        <v>0</v>
      </c>
      <c r="F7704" s="41">
        <v>0</v>
      </c>
      <c r="G7704" s="40">
        <v>0</v>
      </c>
      <c r="H7704" s="41">
        <v>0</v>
      </c>
    </row>
    <row r="7705" spans="1:8">
      <c r="A7705" s="38">
        <v>45124</v>
      </c>
      <c r="B7705" s="39" t="s">
        <v>180</v>
      </c>
      <c r="C7705" s="39" t="s">
        <v>49</v>
      </c>
      <c r="D7705" s="39" t="s">
        <v>191</v>
      </c>
      <c r="E7705" s="40">
        <v>0</v>
      </c>
      <c r="F7705" s="41">
        <v>0</v>
      </c>
      <c r="G7705" s="40">
        <v>0</v>
      </c>
      <c r="H7705" s="41">
        <v>0</v>
      </c>
    </row>
    <row r="7706" spans="1:8">
      <c r="A7706" s="38">
        <v>45124</v>
      </c>
      <c r="B7706" s="39" t="s">
        <v>180</v>
      </c>
      <c r="C7706" s="39" t="s">
        <v>49</v>
      </c>
      <c r="D7706" s="39" t="s">
        <v>156</v>
      </c>
      <c r="E7706" s="40">
        <v>0</v>
      </c>
      <c r="F7706" s="41">
        <v>0</v>
      </c>
      <c r="G7706" s="40">
        <v>0</v>
      </c>
      <c r="H7706" s="41">
        <v>0</v>
      </c>
    </row>
    <row r="7707" spans="1:8">
      <c r="A7707" s="38">
        <v>45124</v>
      </c>
      <c r="B7707" s="39" t="s">
        <v>180</v>
      </c>
      <c r="C7707" s="39" t="s">
        <v>49</v>
      </c>
      <c r="D7707" s="39" t="s">
        <v>157</v>
      </c>
      <c r="E7707" s="40">
        <v>0</v>
      </c>
      <c r="F7707" s="41">
        <v>0</v>
      </c>
      <c r="G7707" s="40">
        <v>0</v>
      </c>
      <c r="H7707" s="41">
        <v>0</v>
      </c>
    </row>
    <row r="7708" spans="1:8">
      <c r="A7708" s="38">
        <v>45124</v>
      </c>
      <c r="B7708" s="39" t="s">
        <v>180</v>
      </c>
      <c r="C7708" s="39" t="s">
        <v>49</v>
      </c>
      <c r="D7708" s="39" t="s">
        <v>263</v>
      </c>
      <c r="E7708" s="40">
        <v>0</v>
      </c>
      <c r="F7708" s="41">
        <v>0</v>
      </c>
      <c r="G7708" s="40">
        <v>0</v>
      </c>
      <c r="H7708" s="41">
        <v>0</v>
      </c>
    </row>
    <row r="7709" spans="1:8">
      <c r="A7709" s="38">
        <v>45124</v>
      </c>
      <c r="B7709" s="39" t="s">
        <v>180</v>
      </c>
      <c r="C7709" s="39" t="s">
        <v>49</v>
      </c>
      <c r="D7709" s="39" t="s">
        <v>209</v>
      </c>
      <c r="E7709" s="40">
        <v>0</v>
      </c>
      <c r="F7709" s="41">
        <v>2.2777422108459282</v>
      </c>
      <c r="G7709" s="40">
        <v>353.56577314939119</v>
      </c>
      <c r="H7709" s="41">
        <v>0.75165492957915625</v>
      </c>
    </row>
    <row r="7710" spans="1:8">
      <c r="A7710" s="38">
        <v>45124</v>
      </c>
      <c r="B7710" s="39" t="s">
        <v>180</v>
      </c>
      <c r="C7710" s="39" t="s">
        <v>49</v>
      </c>
      <c r="D7710" s="39" t="s">
        <v>160</v>
      </c>
      <c r="E7710" s="40">
        <v>0</v>
      </c>
      <c r="F7710" s="41">
        <v>2.2777422108459282</v>
      </c>
      <c r="G7710" s="40">
        <v>353.56577314939119</v>
      </c>
      <c r="H7710" s="41">
        <v>0.75165492957915625</v>
      </c>
    </row>
    <row r="7711" spans="1:8">
      <c r="A7711" s="38">
        <v>45124</v>
      </c>
      <c r="B7711" s="39" t="s">
        <v>180</v>
      </c>
      <c r="C7711" s="39" t="s">
        <v>49</v>
      </c>
      <c r="D7711" s="39" t="s">
        <v>192</v>
      </c>
      <c r="E7711" s="40">
        <v>0</v>
      </c>
      <c r="F7711" s="41">
        <v>0</v>
      </c>
      <c r="G7711" s="40">
        <v>0</v>
      </c>
      <c r="H7711" s="41">
        <v>0</v>
      </c>
    </row>
    <row r="7712" spans="1:8">
      <c r="A7712" s="38">
        <v>45124</v>
      </c>
      <c r="B7712" s="39" t="s">
        <v>180</v>
      </c>
      <c r="C7712" s="39" t="s">
        <v>49</v>
      </c>
      <c r="D7712" s="39" t="s">
        <v>193</v>
      </c>
      <c r="E7712" s="40">
        <v>0</v>
      </c>
      <c r="F7712" s="41">
        <v>0</v>
      </c>
      <c r="G7712" s="40">
        <v>0</v>
      </c>
      <c r="H7712" s="41">
        <v>0</v>
      </c>
    </row>
    <row r="7713" spans="1:8">
      <c r="A7713" s="38">
        <v>45124</v>
      </c>
      <c r="B7713" s="39" t="s">
        <v>180</v>
      </c>
      <c r="C7713" s="39" t="s">
        <v>49</v>
      </c>
      <c r="D7713" s="39" t="s">
        <v>279</v>
      </c>
      <c r="E7713" s="40">
        <v>0</v>
      </c>
      <c r="F7713" s="41">
        <v>0</v>
      </c>
      <c r="G7713" s="40">
        <v>0</v>
      </c>
      <c r="H7713" s="41">
        <v>0</v>
      </c>
    </row>
    <row r="7714" spans="1:8">
      <c r="A7714" s="38">
        <v>45124</v>
      </c>
      <c r="B7714" s="39" t="s">
        <v>180</v>
      </c>
      <c r="C7714" s="39" t="s">
        <v>49</v>
      </c>
      <c r="D7714" s="39" t="s">
        <v>303</v>
      </c>
      <c r="E7714" s="40">
        <v>0</v>
      </c>
      <c r="F7714" s="41">
        <v>0</v>
      </c>
      <c r="G7714" s="40">
        <v>0</v>
      </c>
      <c r="H7714" s="41">
        <v>0</v>
      </c>
    </row>
    <row r="7715" spans="1:8">
      <c r="A7715" s="38">
        <v>45124</v>
      </c>
      <c r="B7715" s="39" t="s">
        <v>180</v>
      </c>
      <c r="C7715" s="39" t="s">
        <v>49</v>
      </c>
      <c r="D7715" s="39" t="s">
        <v>233</v>
      </c>
      <c r="E7715" s="40">
        <v>0</v>
      </c>
      <c r="F7715" s="41">
        <v>0</v>
      </c>
      <c r="G7715" s="40">
        <v>0</v>
      </c>
      <c r="H7715" s="41">
        <v>0</v>
      </c>
    </row>
    <row r="7716" spans="1:8">
      <c r="A7716" s="38">
        <v>45124</v>
      </c>
      <c r="B7716" s="39" t="s">
        <v>180</v>
      </c>
      <c r="C7716" s="39" t="s">
        <v>49</v>
      </c>
      <c r="D7716" s="39" t="s">
        <v>225</v>
      </c>
      <c r="E7716" s="40">
        <v>0</v>
      </c>
      <c r="F7716" s="41">
        <v>0</v>
      </c>
      <c r="G7716" s="40">
        <v>0</v>
      </c>
      <c r="H7716" s="41">
        <v>0</v>
      </c>
    </row>
    <row r="7717" spans="1:8">
      <c r="A7717" s="38">
        <v>45124</v>
      </c>
      <c r="B7717" s="39" t="s">
        <v>180</v>
      </c>
      <c r="C7717" s="39" t="s">
        <v>49</v>
      </c>
      <c r="D7717" s="39" t="s">
        <v>274</v>
      </c>
      <c r="E7717" s="40">
        <v>0</v>
      </c>
      <c r="F7717" s="41">
        <v>0</v>
      </c>
      <c r="G7717" s="40">
        <v>0</v>
      </c>
      <c r="H7717" s="41">
        <v>0</v>
      </c>
    </row>
    <row r="7718" spans="1:8">
      <c r="A7718" s="38">
        <v>45124</v>
      </c>
      <c r="B7718" s="39" t="s">
        <v>180</v>
      </c>
      <c r="C7718" s="39" t="s">
        <v>49</v>
      </c>
      <c r="D7718" s="39" t="s">
        <v>248</v>
      </c>
      <c r="E7718" s="40">
        <v>0</v>
      </c>
      <c r="F7718" s="41">
        <v>0</v>
      </c>
      <c r="G7718" s="40">
        <v>0</v>
      </c>
      <c r="H7718" s="41">
        <v>0</v>
      </c>
    </row>
    <row r="7719" spans="1:8">
      <c r="A7719" s="38">
        <v>45124</v>
      </c>
      <c r="B7719" s="39" t="s">
        <v>180</v>
      </c>
      <c r="C7719" s="39" t="s">
        <v>49</v>
      </c>
      <c r="D7719" s="39" t="s">
        <v>300</v>
      </c>
      <c r="E7719" s="40">
        <v>0</v>
      </c>
      <c r="F7719" s="41">
        <v>0</v>
      </c>
      <c r="G7719" s="40">
        <v>0</v>
      </c>
      <c r="H7719" s="41">
        <v>0</v>
      </c>
    </row>
    <row r="7720" spans="1:8">
      <c r="A7720" s="38">
        <v>45124</v>
      </c>
      <c r="B7720" s="39" t="s">
        <v>180</v>
      </c>
      <c r="C7720" s="39" t="s">
        <v>49</v>
      </c>
      <c r="D7720" s="39" t="s">
        <v>249</v>
      </c>
      <c r="E7720" s="40">
        <v>0</v>
      </c>
      <c r="F7720" s="41">
        <v>0</v>
      </c>
      <c r="G7720" s="40">
        <v>0</v>
      </c>
      <c r="H7720" s="41">
        <v>0</v>
      </c>
    </row>
    <row r="7721" spans="1:8">
      <c r="A7721" s="38">
        <v>45124</v>
      </c>
      <c r="B7721" s="39" t="s">
        <v>180</v>
      </c>
      <c r="C7721" s="39" t="s">
        <v>49</v>
      </c>
      <c r="D7721" s="39" t="s">
        <v>241</v>
      </c>
      <c r="E7721" s="40">
        <v>0</v>
      </c>
      <c r="F7721" s="41">
        <v>0</v>
      </c>
      <c r="G7721" s="40">
        <v>0</v>
      </c>
      <c r="H7721" s="41">
        <v>0</v>
      </c>
    </row>
    <row r="7722" spans="1:8">
      <c r="A7722" s="38">
        <v>45124</v>
      </c>
      <c r="B7722" s="39" t="s">
        <v>180</v>
      </c>
      <c r="C7722" s="39" t="s">
        <v>49</v>
      </c>
      <c r="D7722" s="39" t="s">
        <v>268</v>
      </c>
      <c r="E7722" s="40">
        <v>0</v>
      </c>
      <c r="F7722" s="41">
        <v>2.2777422108459282</v>
      </c>
      <c r="G7722" s="40">
        <v>353.56577314939119</v>
      </c>
      <c r="H7722" s="41">
        <v>0.75165492957915625</v>
      </c>
    </row>
    <row r="7723" spans="1:8">
      <c r="A7723" s="38">
        <v>45124</v>
      </c>
      <c r="B7723" s="39" t="s">
        <v>180</v>
      </c>
      <c r="C7723" s="39" t="s">
        <v>49</v>
      </c>
      <c r="D7723" s="39" t="s">
        <v>218</v>
      </c>
      <c r="E7723" s="40">
        <v>0</v>
      </c>
      <c r="F7723" s="41">
        <v>0</v>
      </c>
      <c r="G7723" s="40">
        <v>0</v>
      </c>
      <c r="H7723" s="41">
        <v>0</v>
      </c>
    </row>
    <row r="7724" spans="1:8">
      <c r="A7724" s="38">
        <v>45124</v>
      </c>
      <c r="B7724" s="39" t="s">
        <v>180</v>
      </c>
      <c r="C7724" s="39" t="s">
        <v>49</v>
      </c>
      <c r="D7724" s="39" t="s">
        <v>166</v>
      </c>
      <c r="E7724" s="40">
        <v>0</v>
      </c>
      <c r="F7724" s="41">
        <v>6.2777422108459273</v>
      </c>
      <c r="G7724" s="40">
        <v>757.21377314939127</v>
      </c>
      <c r="H7724" s="41">
        <v>2.071654929579156</v>
      </c>
    </row>
    <row r="7725" spans="1:8">
      <c r="A7725" s="38">
        <v>45124</v>
      </c>
      <c r="B7725" s="39" t="s">
        <v>180</v>
      </c>
      <c r="C7725" s="39" t="s">
        <v>49</v>
      </c>
      <c r="D7725" s="39" t="s">
        <v>167</v>
      </c>
      <c r="E7725" s="40">
        <v>0</v>
      </c>
      <c r="F7725" s="41">
        <v>2.2888688445838938</v>
      </c>
      <c r="G7725" s="40">
        <v>354.28855927700948</v>
      </c>
      <c r="H7725" s="41">
        <v>0.7553267187126852</v>
      </c>
    </row>
    <row r="7726" spans="1:8">
      <c r="A7726" s="38">
        <v>45124</v>
      </c>
      <c r="B7726" s="39" t="s">
        <v>180</v>
      </c>
      <c r="C7726" s="39" t="s">
        <v>49</v>
      </c>
      <c r="D7726" s="39" t="s">
        <v>168</v>
      </c>
      <c r="E7726" s="40">
        <v>0</v>
      </c>
      <c r="F7726" s="41">
        <v>0</v>
      </c>
      <c r="G7726" s="40">
        <v>0</v>
      </c>
      <c r="H7726" s="41">
        <v>0</v>
      </c>
    </row>
    <row r="7727" spans="1:8">
      <c r="A7727" s="38">
        <v>45124</v>
      </c>
      <c r="B7727" s="39" t="s">
        <v>180</v>
      </c>
      <c r="C7727" s="39" t="s">
        <v>49</v>
      </c>
      <c r="D7727" s="39" t="s">
        <v>195</v>
      </c>
      <c r="E7727" s="40">
        <v>0</v>
      </c>
      <c r="F7727" s="41">
        <v>0</v>
      </c>
      <c r="G7727" s="40">
        <v>0</v>
      </c>
      <c r="H7727" s="41">
        <v>0</v>
      </c>
    </row>
    <row r="7728" spans="1:8">
      <c r="A7728" s="38">
        <v>45124</v>
      </c>
      <c r="B7728" s="39" t="s">
        <v>180</v>
      </c>
      <c r="C7728" s="39" t="s">
        <v>49</v>
      </c>
      <c r="D7728" s="39" t="s">
        <v>169</v>
      </c>
      <c r="E7728" s="40">
        <v>0</v>
      </c>
      <c r="F7728" s="41">
        <v>0</v>
      </c>
      <c r="G7728" s="40">
        <v>0</v>
      </c>
      <c r="H7728" s="41">
        <v>0</v>
      </c>
    </row>
    <row r="7729" spans="1:8">
      <c r="A7729" s="38">
        <v>45124</v>
      </c>
      <c r="B7729" s="39" t="s">
        <v>180</v>
      </c>
      <c r="C7729" s="39" t="s">
        <v>49</v>
      </c>
      <c r="D7729" s="39" t="s">
        <v>170</v>
      </c>
      <c r="E7729" s="40">
        <v>0</v>
      </c>
      <c r="F7729" s="41">
        <v>0</v>
      </c>
      <c r="G7729" s="40">
        <v>0</v>
      </c>
      <c r="H7729" s="41">
        <v>0</v>
      </c>
    </row>
    <row r="7730" spans="1:8">
      <c r="A7730" s="38">
        <v>45124</v>
      </c>
      <c r="B7730" s="39" t="s">
        <v>180</v>
      </c>
      <c r="C7730" s="39" t="s">
        <v>49</v>
      </c>
      <c r="D7730" s="39" t="s">
        <v>171</v>
      </c>
      <c r="E7730" s="40">
        <v>0</v>
      </c>
      <c r="F7730" s="41">
        <v>0</v>
      </c>
      <c r="G7730" s="40">
        <v>0</v>
      </c>
      <c r="H7730" s="41">
        <v>0</v>
      </c>
    </row>
    <row r="7731" spans="1:8">
      <c r="A7731" s="38">
        <v>45124</v>
      </c>
      <c r="B7731" s="39" t="s">
        <v>180</v>
      </c>
      <c r="C7731" s="39" t="s">
        <v>50</v>
      </c>
      <c r="D7731" s="39" t="s">
        <v>172</v>
      </c>
      <c r="E7731" s="40">
        <v>0</v>
      </c>
      <c r="F7731" s="41">
        <v>0.1058834442840393</v>
      </c>
      <c r="G7731" s="40">
        <v>16.435908182999889</v>
      </c>
      <c r="H7731" s="41">
        <v>3.4941536613732962E-2</v>
      </c>
    </row>
    <row r="7732" spans="1:8">
      <c r="A7732" s="38">
        <v>45124</v>
      </c>
      <c r="B7732" s="39" t="s">
        <v>180</v>
      </c>
      <c r="C7732" s="39" t="s">
        <v>50</v>
      </c>
      <c r="D7732" s="39" t="s">
        <v>173</v>
      </c>
      <c r="E7732" s="40">
        <v>0</v>
      </c>
      <c r="F7732" s="41">
        <v>0</v>
      </c>
      <c r="G7732" s="40">
        <v>0</v>
      </c>
      <c r="H7732" s="41">
        <v>0</v>
      </c>
    </row>
    <row r="7733" spans="1:8">
      <c r="A7733" s="38">
        <v>45124</v>
      </c>
      <c r="B7733" s="39" t="s">
        <v>180</v>
      </c>
      <c r="C7733" s="39" t="s">
        <v>50</v>
      </c>
      <c r="D7733" s="39" t="s">
        <v>13</v>
      </c>
      <c r="E7733" s="40">
        <v>0</v>
      </c>
      <c r="F7733" s="41">
        <v>0</v>
      </c>
      <c r="G7733" s="40">
        <v>0</v>
      </c>
      <c r="H7733" s="41">
        <v>0</v>
      </c>
    </row>
    <row r="7734" spans="1:8">
      <c r="A7734" s="38">
        <v>45124</v>
      </c>
      <c r="B7734" s="39" t="s">
        <v>180</v>
      </c>
      <c r="C7734" s="39" t="s">
        <v>50</v>
      </c>
      <c r="D7734" s="39" t="s">
        <v>15</v>
      </c>
      <c r="E7734" s="40">
        <v>0</v>
      </c>
      <c r="F7734" s="41">
        <v>0</v>
      </c>
      <c r="G7734" s="40">
        <v>0</v>
      </c>
      <c r="H7734" s="41">
        <v>0</v>
      </c>
    </row>
    <row r="7735" spans="1:8">
      <c r="A7735" s="38">
        <v>45124</v>
      </c>
      <c r="B7735" s="39" t="s">
        <v>180</v>
      </c>
      <c r="C7735" s="39" t="s">
        <v>50</v>
      </c>
      <c r="D7735" s="39" t="s">
        <v>174</v>
      </c>
      <c r="E7735" s="40">
        <v>0</v>
      </c>
      <c r="F7735" s="41">
        <v>0</v>
      </c>
      <c r="G7735" s="40">
        <v>0</v>
      </c>
      <c r="H7735" s="41">
        <v>0</v>
      </c>
    </row>
    <row r="7736" spans="1:8">
      <c r="A7736" s="38">
        <v>45124</v>
      </c>
      <c r="B7736" s="39" t="s">
        <v>180</v>
      </c>
      <c r="C7736" s="39" t="s">
        <v>50</v>
      </c>
      <c r="D7736" s="39" t="s">
        <v>214</v>
      </c>
      <c r="E7736" s="40">
        <v>0</v>
      </c>
      <c r="F7736" s="41">
        <v>0</v>
      </c>
      <c r="G7736" s="40">
        <v>0</v>
      </c>
      <c r="H7736" s="41">
        <v>0</v>
      </c>
    </row>
    <row r="7737" spans="1:8">
      <c r="A7737" s="38">
        <v>45124</v>
      </c>
      <c r="B7737" s="39" t="s">
        <v>180</v>
      </c>
      <c r="C7737" s="39" t="s">
        <v>50</v>
      </c>
      <c r="D7737" s="39" t="s">
        <v>175</v>
      </c>
      <c r="E7737" s="40">
        <v>0</v>
      </c>
      <c r="F7737" s="41">
        <v>0</v>
      </c>
      <c r="G7737" s="40">
        <v>0</v>
      </c>
      <c r="H7737" s="41">
        <v>0</v>
      </c>
    </row>
    <row r="7738" spans="1:8">
      <c r="A7738" s="38">
        <v>45124</v>
      </c>
      <c r="B7738" s="39" t="s">
        <v>180</v>
      </c>
      <c r="C7738" s="39" t="s">
        <v>50</v>
      </c>
      <c r="D7738" s="39" t="s">
        <v>176</v>
      </c>
      <c r="E7738" s="40">
        <v>0</v>
      </c>
      <c r="F7738" s="41">
        <v>0</v>
      </c>
      <c r="G7738" s="40">
        <v>0</v>
      </c>
      <c r="H7738" s="41">
        <v>0</v>
      </c>
    </row>
    <row r="7739" spans="1:8">
      <c r="A7739" s="38">
        <v>45124</v>
      </c>
      <c r="B7739" s="39" t="s">
        <v>180</v>
      </c>
      <c r="C7739" s="39" t="s">
        <v>50</v>
      </c>
      <c r="D7739" s="39" t="s">
        <v>197</v>
      </c>
      <c r="E7739" s="40">
        <v>0</v>
      </c>
      <c r="F7739" s="41">
        <v>0</v>
      </c>
      <c r="G7739" s="40">
        <v>0</v>
      </c>
      <c r="H7739" s="41">
        <v>0</v>
      </c>
    </row>
    <row r="7740" spans="1:8">
      <c r="A7740" s="38">
        <v>45124</v>
      </c>
      <c r="B7740" s="39" t="s">
        <v>180</v>
      </c>
      <c r="C7740" s="39" t="s">
        <v>50</v>
      </c>
      <c r="D7740" s="39" t="s">
        <v>178</v>
      </c>
      <c r="E7740" s="40">
        <v>0</v>
      </c>
      <c r="F7740" s="41">
        <v>0</v>
      </c>
      <c r="G7740" s="40">
        <v>0</v>
      </c>
      <c r="H7740" s="41">
        <v>0</v>
      </c>
    </row>
    <row r="7741" spans="1:8">
      <c r="A7741" s="38">
        <v>45124</v>
      </c>
      <c r="B7741" s="39" t="s">
        <v>180</v>
      </c>
      <c r="C7741" s="39" t="s">
        <v>50</v>
      </c>
      <c r="D7741" s="39" t="s">
        <v>179</v>
      </c>
      <c r="E7741" s="40">
        <v>0</v>
      </c>
      <c r="F7741" s="41">
        <v>0</v>
      </c>
      <c r="G7741" s="40">
        <v>0</v>
      </c>
      <c r="H7741" s="41">
        <v>0</v>
      </c>
    </row>
    <row r="7742" spans="1:8">
      <c r="A7742" s="38">
        <v>45124</v>
      </c>
      <c r="B7742" s="39" t="s">
        <v>180</v>
      </c>
      <c r="C7742" s="39" t="s">
        <v>50</v>
      </c>
      <c r="D7742" s="39" t="s">
        <v>8</v>
      </c>
      <c r="E7742" s="40">
        <v>0</v>
      </c>
      <c r="F7742" s="41">
        <v>0</v>
      </c>
      <c r="G7742" s="40">
        <v>0</v>
      </c>
      <c r="H7742" s="41">
        <v>0</v>
      </c>
    </row>
    <row r="7743" spans="1:8">
      <c r="A7743" s="38">
        <v>45125</v>
      </c>
      <c r="B7743" s="39" t="s">
        <v>89</v>
      </c>
      <c r="C7743" s="39" t="s">
        <v>43</v>
      </c>
      <c r="D7743" s="39" t="s">
        <v>90</v>
      </c>
      <c r="E7743" s="40">
        <v>0</v>
      </c>
      <c r="F7743" s="41">
        <v>13.62112602356167</v>
      </c>
      <c r="G7743" s="40">
        <v>850.17504287218594</v>
      </c>
      <c r="H7743" s="41">
        <v>4.4949715877753524</v>
      </c>
    </row>
    <row r="7744" spans="1:8">
      <c r="A7744" s="38">
        <v>45125</v>
      </c>
      <c r="B7744" s="39" t="s">
        <v>89</v>
      </c>
      <c r="C7744" s="39" t="s">
        <v>44</v>
      </c>
      <c r="D7744" s="39" t="s">
        <v>91</v>
      </c>
      <c r="E7744" s="40">
        <v>0</v>
      </c>
      <c r="F7744" s="41">
        <v>46.429980110747898</v>
      </c>
      <c r="G7744" s="40">
        <v>3017.5842519245971</v>
      </c>
      <c r="H7744" s="41">
        <v>15.32189343654681</v>
      </c>
    </row>
    <row r="7745" spans="1:8">
      <c r="A7745" s="38">
        <v>45125</v>
      </c>
      <c r="B7745" s="39" t="s">
        <v>89</v>
      </c>
      <c r="C7745" s="39" t="s">
        <v>45</v>
      </c>
      <c r="D7745" s="39" t="s">
        <v>92</v>
      </c>
      <c r="E7745" s="40">
        <v>0</v>
      </c>
      <c r="F7745" s="41">
        <v>27.73923674259996</v>
      </c>
      <c r="G7745" s="40">
        <v>1752.0993979302471</v>
      </c>
      <c r="H7745" s="41">
        <v>9.1539481250579868</v>
      </c>
    </row>
    <row r="7746" spans="1:8">
      <c r="A7746" s="38">
        <v>45125</v>
      </c>
      <c r="B7746" s="39" t="s">
        <v>89</v>
      </c>
      <c r="C7746" s="39" t="s">
        <v>45</v>
      </c>
      <c r="D7746" s="39" t="s">
        <v>93</v>
      </c>
      <c r="E7746" s="40">
        <v>0</v>
      </c>
      <c r="F7746" s="41">
        <v>4.3061704832170182</v>
      </c>
      <c r="G7746" s="40">
        <v>265.96664124704921</v>
      </c>
      <c r="H7746" s="41">
        <v>1.4210362594616159</v>
      </c>
    </row>
    <row r="7747" spans="1:8">
      <c r="A7747" s="38">
        <v>45125</v>
      </c>
      <c r="B7747" s="39" t="s">
        <v>89</v>
      </c>
      <c r="C7747" s="39" t="s">
        <v>45</v>
      </c>
      <c r="D7747" s="39" t="s">
        <v>94</v>
      </c>
      <c r="E7747" s="40">
        <v>0</v>
      </c>
      <c r="F7747" s="41">
        <v>6.435233958254762</v>
      </c>
      <c r="G7747" s="40">
        <v>395.2864017160191</v>
      </c>
      <c r="H7747" s="41">
        <v>2.123627206224072</v>
      </c>
    </row>
    <row r="7748" spans="1:8">
      <c r="A7748" s="38">
        <v>45125</v>
      </c>
      <c r="B7748" s="39" t="s">
        <v>89</v>
      </c>
      <c r="C7748" s="39" t="s">
        <v>45</v>
      </c>
      <c r="D7748" s="39" t="s">
        <v>95</v>
      </c>
      <c r="E7748" s="40">
        <v>0</v>
      </c>
      <c r="F7748" s="41">
        <v>5.0827224933892447E-2</v>
      </c>
      <c r="G7748" s="40">
        <v>3.2423631054494559</v>
      </c>
      <c r="H7748" s="41">
        <v>1.6772984228184511E-2</v>
      </c>
    </row>
    <row r="7749" spans="1:8">
      <c r="A7749" s="38">
        <v>45125</v>
      </c>
      <c r="B7749" s="39" t="s">
        <v>89</v>
      </c>
      <c r="C7749" s="39" t="s">
        <v>45</v>
      </c>
      <c r="D7749" s="39" t="s">
        <v>96</v>
      </c>
      <c r="E7749" s="40">
        <v>0</v>
      </c>
      <c r="F7749" s="41">
        <v>1.978555556159153</v>
      </c>
      <c r="G7749" s="40">
        <v>141.59336900884949</v>
      </c>
      <c r="H7749" s="41">
        <v>0.65292333353252063</v>
      </c>
    </row>
    <row r="7750" spans="1:8">
      <c r="A7750" s="38">
        <v>45125</v>
      </c>
      <c r="B7750" s="39" t="s">
        <v>89</v>
      </c>
      <c r="C7750" s="39" t="s">
        <v>45</v>
      </c>
      <c r="D7750" s="39" t="s">
        <v>97</v>
      </c>
      <c r="E7750" s="40">
        <v>0</v>
      </c>
      <c r="F7750" s="41">
        <v>1.389231261880922E-2</v>
      </c>
      <c r="G7750" s="40">
        <v>0.88621643111900195</v>
      </c>
      <c r="H7750" s="41">
        <v>4.5844631642070416E-3</v>
      </c>
    </row>
    <row r="7751" spans="1:8">
      <c r="A7751" s="38">
        <v>45125</v>
      </c>
      <c r="B7751" s="39" t="s">
        <v>89</v>
      </c>
      <c r="C7751" s="39" t="s">
        <v>45</v>
      </c>
      <c r="D7751" s="39" t="s">
        <v>98</v>
      </c>
      <c r="E7751" s="40">
        <v>0</v>
      </c>
      <c r="F7751" s="41">
        <v>0.1749520901118522</v>
      </c>
      <c r="G7751" s="40">
        <v>11.1605188545653</v>
      </c>
      <c r="H7751" s="41">
        <v>5.7734189736911239E-2</v>
      </c>
    </row>
    <row r="7752" spans="1:8">
      <c r="A7752" s="38">
        <v>45125</v>
      </c>
      <c r="B7752" s="39" t="s">
        <v>89</v>
      </c>
      <c r="C7752" s="39" t="s">
        <v>45</v>
      </c>
      <c r="D7752" s="39" t="s">
        <v>99</v>
      </c>
      <c r="E7752" s="40">
        <v>0</v>
      </c>
      <c r="F7752" s="41">
        <v>9.1295530185113299E-2</v>
      </c>
      <c r="G7752" s="40">
        <v>5.8239114795203353</v>
      </c>
      <c r="H7752" s="41">
        <v>3.012752496108739E-2</v>
      </c>
    </row>
    <row r="7753" spans="1:8">
      <c r="A7753" s="38">
        <v>45125</v>
      </c>
      <c r="B7753" s="39" t="s">
        <v>89</v>
      </c>
      <c r="C7753" s="39" t="s">
        <v>45</v>
      </c>
      <c r="D7753" s="39" t="s">
        <v>100</v>
      </c>
      <c r="E7753" s="40">
        <v>0</v>
      </c>
      <c r="F7753" s="41">
        <v>1.6258140634003879</v>
      </c>
      <c r="G7753" s="40">
        <v>100.03119590570491</v>
      </c>
      <c r="H7753" s="41">
        <v>0.5365186409221282</v>
      </c>
    </row>
    <row r="7754" spans="1:8">
      <c r="A7754" s="38">
        <v>45125</v>
      </c>
      <c r="B7754" s="39" t="s">
        <v>89</v>
      </c>
      <c r="C7754" s="39" t="s">
        <v>45</v>
      </c>
      <c r="D7754" s="39" t="s">
        <v>101</v>
      </c>
      <c r="E7754" s="40">
        <v>0</v>
      </c>
      <c r="F7754" s="41">
        <v>2.979881081462636</v>
      </c>
      <c r="G7754" s="40">
        <v>212.44147600033349</v>
      </c>
      <c r="H7754" s="41">
        <v>0.98336075688267011</v>
      </c>
    </row>
    <row r="7755" spans="1:8">
      <c r="A7755" s="38">
        <v>45125</v>
      </c>
      <c r="B7755" s="39" t="s">
        <v>89</v>
      </c>
      <c r="C7755" s="39" t="s">
        <v>45</v>
      </c>
      <c r="D7755" s="39" t="s">
        <v>102</v>
      </c>
      <c r="E7755" s="40">
        <v>0</v>
      </c>
      <c r="F7755" s="41">
        <v>4.8572778928774429E-2</v>
      </c>
      <c r="G7755" s="40">
        <v>3.0985478064688441</v>
      </c>
      <c r="H7755" s="41">
        <v>1.602901704649556E-2</v>
      </c>
    </row>
    <row r="7756" spans="1:8">
      <c r="A7756" s="38">
        <v>45125</v>
      </c>
      <c r="B7756" s="39" t="s">
        <v>89</v>
      </c>
      <c r="C7756" s="39" t="s">
        <v>45</v>
      </c>
      <c r="D7756" s="39" t="s">
        <v>103</v>
      </c>
      <c r="E7756" s="40">
        <v>0</v>
      </c>
      <c r="F7756" s="41">
        <v>2.3859583390168368E-3</v>
      </c>
      <c r="G7756" s="40">
        <v>0.15220471508388539</v>
      </c>
      <c r="H7756" s="41">
        <v>7.8736625187555617E-4</v>
      </c>
    </row>
    <row r="7757" spans="1:8">
      <c r="A7757" s="38">
        <v>45125</v>
      </c>
      <c r="B7757" s="39" t="s">
        <v>89</v>
      </c>
      <c r="C7757" s="39" t="s">
        <v>45</v>
      </c>
      <c r="D7757" s="39" t="s">
        <v>199</v>
      </c>
      <c r="E7757" s="40">
        <v>0</v>
      </c>
      <c r="F7757" s="41">
        <v>1.984479760657001E-2</v>
      </c>
      <c r="G7757" s="40">
        <v>1.2659365070263471</v>
      </c>
      <c r="H7757" s="41">
        <v>6.5487832101681041E-3</v>
      </c>
    </row>
    <row r="7758" spans="1:8">
      <c r="A7758" s="38">
        <v>45125</v>
      </c>
      <c r="B7758" s="39" t="s">
        <v>89</v>
      </c>
      <c r="C7758" s="39" t="s">
        <v>45</v>
      </c>
      <c r="D7758" s="39" t="s">
        <v>104</v>
      </c>
      <c r="E7758" s="40">
        <v>0</v>
      </c>
      <c r="F7758" s="41">
        <v>5.1674173972541169E-2</v>
      </c>
      <c r="G7758" s="40">
        <v>3.296391558088414</v>
      </c>
      <c r="H7758" s="41">
        <v>1.7052477410938589E-2</v>
      </c>
    </row>
    <row r="7759" spans="1:8">
      <c r="A7759" s="38">
        <v>45125</v>
      </c>
      <c r="B7759" s="39" t="s">
        <v>89</v>
      </c>
      <c r="C7759" s="39" t="s">
        <v>45</v>
      </c>
      <c r="D7759" s="39" t="s">
        <v>105</v>
      </c>
      <c r="E7759" s="40">
        <v>0</v>
      </c>
      <c r="F7759" s="41">
        <v>0</v>
      </c>
      <c r="G7759" s="40">
        <v>0</v>
      </c>
      <c r="H7759" s="41">
        <v>0</v>
      </c>
    </row>
    <row r="7760" spans="1:8">
      <c r="A7760" s="38">
        <v>45125</v>
      </c>
      <c r="B7760" s="39" t="s">
        <v>89</v>
      </c>
      <c r="C7760" s="39" t="s">
        <v>45</v>
      </c>
      <c r="D7760" s="39" t="s">
        <v>106</v>
      </c>
      <c r="E7760" s="40">
        <v>0</v>
      </c>
      <c r="F7760" s="41">
        <v>1.5676933861734219</v>
      </c>
      <c r="G7760" s="40">
        <v>96.385026592293968</v>
      </c>
      <c r="H7760" s="41">
        <v>0.5173388174372292</v>
      </c>
    </row>
    <row r="7761" spans="1:8">
      <c r="A7761" s="38">
        <v>45125</v>
      </c>
      <c r="B7761" s="39" t="s">
        <v>89</v>
      </c>
      <c r="C7761" s="39" t="s">
        <v>45</v>
      </c>
      <c r="D7761" s="39" t="s">
        <v>107</v>
      </c>
      <c r="E7761" s="40">
        <v>0</v>
      </c>
      <c r="F7761" s="41">
        <v>3.4371417861729717E-2</v>
      </c>
      <c r="G7761" s="40">
        <v>2.1311599370826531</v>
      </c>
      <c r="H7761" s="41">
        <v>1.1342567894370799E-2</v>
      </c>
    </row>
    <row r="7762" spans="1:8">
      <c r="A7762" s="38">
        <v>45125</v>
      </c>
      <c r="B7762" s="39" t="s">
        <v>89</v>
      </c>
      <c r="C7762" s="39" t="s">
        <v>45</v>
      </c>
      <c r="D7762" s="39" t="s">
        <v>109</v>
      </c>
      <c r="E7762" s="40">
        <v>0</v>
      </c>
      <c r="F7762" s="41">
        <v>8.3460560465398164E-3</v>
      </c>
      <c r="G7762" s="40">
        <v>0.53241042052778598</v>
      </c>
      <c r="H7762" s="41">
        <v>2.7541984953581402E-3</v>
      </c>
    </row>
    <row r="7763" spans="1:8">
      <c r="A7763" s="38">
        <v>45125</v>
      </c>
      <c r="B7763" s="39" t="s">
        <v>89</v>
      </c>
      <c r="C7763" s="39" t="s">
        <v>45</v>
      </c>
      <c r="D7763" s="39" t="s">
        <v>219</v>
      </c>
      <c r="E7763" s="40">
        <v>0</v>
      </c>
      <c r="F7763" s="41">
        <v>0</v>
      </c>
      <c r="G7763" s="40">
        <v>0</v>
      </c>
      <c r="H7763" s="41">
        <v>0</v>
      </c>
    </row>
    <row r="7764" spans="1:8">
      <c r="A7764" s="38">
        <v>45125</v>
      </c>
      <c r="B7764" s="39" t="s">
        <v>89</v>
      </c>
      <c r="C7764" s="39" t="s">
        <v>45</v>
      </c>
      <c r="D7764" s="39" t="s">
        <v>110</v>
      </c>
      <c r="E7764" s="40">
        <v>0</v>
      </c>
      <c r="F7764" s="41">
        <v>1.069764196865027E-2</v>
      </c>
      <c r="G7764" s="40">
        <v>0.68242245528007051</v>
      </c>
      <c r="H7764" s="41">
        <v>3.5302218496545881E-3</v>
      </c>
    </row>
    <row r="7765" spans="1:8">
      <c r="A7765" s="38">
        <v>45125</v>
      </c>
      <c r="B7765" s="39" t="s">
        <v>89</v>
      </c>
      <c r="C7765" s="39" t="s">
        <v>45</v>
      </c>
      <c r="D7765" s="39" t="s">
        <v>200</v>
      </c>
      <c r="E7765" s="40">
        <v>0</v>
      </c>
      <c r="F7765" s="41">
        <v>0</v>
      </c>
      <c r="G7765" s="40">
        <v>0</v>
      </c>
      <c r="H7765" s="41">
        <v>0</v>
      </c>
    </row>
    <row r="7766" spans="1:8">
      <c r="A7766" s="38">
        <v>45125</v>
      </c>
      <c r="B7766" s="39" t="s">
        <v>89</v>
      </c>
      <c r="C7766" s="39" t="s">
        <v>45</v>
      </c>
      <c r="D7766" s="39" t="s">
        <v>111</v>
      </c>
      <c r="E7766" s="40">
        <v>0</v>
      </c>
      <c r="F7766" s="41">
        <v>0</v>
      </c>
      <c r="G7766" s="40">
        <v>0</v>
      </c>
      <c r="H7766" s="41">
        <v>0</v>
      </c>
    </row>
    <row r="7767" spans="1:8">
      <c r="A7767" s="38">
        <v>45125</v>
      </c>
      <c r="B7767" s="39" t="s">
        <v>89</v>
      </c>
      <c r="C7767" s="39" t="s">
        <v>45</v>
      </c>
      <c r="D7767" s="39" t="s">
        <v>220</v>
      </c>
      <c r="E7767" s="40">
        <v>0</v>
      </c>
      <c r="F7767" s="41">
        <v>0</v>
      </c>
      <c r="G7767" s="40">
        <v>0</v>
      </c>
      <c r="H7767" s="41">
        <v>0</v>
      </c>
    </row>
    <row r="7768" spans="1:8">
      <c r="A7768" s="38">
        <v>45125</v>
      </c>
      <c r="B7768" s="39" t="s">
        <v>89</v>
      </c>
      <c r="C7768" s="39" t="s">
        <v>45</v>
      </c>
      <c r="D7768" s="39" t="s">
        <v>201</v>
      </c>
      <c r="E7768" s="40">
        <v>0</v>
      </c>
      <c r="F7768" s="41">
        <v>9.1788695955095506E-3</v>
      </c>
      <c r="G7768" s="40">
        <v>0.52408048041573874</v>
      </c>
      <c r="H7768" s="41">
        <v>3.0290269665181509E-3</v>
      </c>
    </row>
    <row r="7769" spans="1:8">
      <c r="A7769" s="38">
        <v>45125</v>
      </c>
      <c r="B7769" s="39" t="s">
        <v>89</v>
      </c>
      <c r="C7769" s="39" t="s">
        <v>45</v>
      </c>
      <c r="D7769" s="39" t="s">
        <v>112</v>
      </c>
      <c r="E7769" s="40">
        <v>0</v>
      </c>
      <c r="F7769" s="41">
        <v>5.5681512257557273</v>
      </c>
      <c r="G7769" s="40">
        <v>342.84969034834609</v>
      </c>
      <c r="H7769" s="41">
        <v>1.83748990449939</v>
      </c>
    </row>
    <row r="7770" spans="1:8">
      <c r="A7770" s="38">
        <v>45125</v>
      </c>
      <c r="B7770" s="39" t="s">
        <v>89</v>
      </c>
      <c r="C7770" s="39" t="s">
        <v>45</v>
      </c>
      <c r="D7770" s="39" t="s">
        <v>221</v>
      </c>
      <c r="E7770" s="40">
        <v>0</v>
      </c>
      <c r="F7770" s="41">
        <v>0</v>
      </c>
      <c r="G7770" s="40">
        <v>0</v>
      </c>
      <c r="H7770" s="41">
        <v>0</v>
      </c>
    </row>
    <row r="7771" spans="1:8">
      <c r="A7771" s="38">
        <v>45125</v>
      </c>
      <c r="B7771" s="39" t="s">
        <v>89</v>
      </c>
      <c r="C7771" s="39" t="s">
        <v>45</v>
      </c>
      <c r="D7771" s="39" t="s">
        <v>113</v>
      </c>
      <c r="E7771" s="40">
        <v>0</v>
      </c>
      <c r="F7771" s="41">
        <v>0</v>
      </c>
      <c r="G7771" s="40">
        <v>0</v>
      </c>
      <c r="H7771" s="41">
        <v>0</v>
      </c>
    </row>
    <row r="7772" spans="1:8">
      <c r="A7772" s="38">
        <v>45125</v>
      </c>
      <c r="B7772" s="39" t="s">
        <v>89</v>
      </c>
      <c r="C7772" s="39" t="s">
        <v>45</v>
      </c>
      <c r="D7772" s="39" t="s">
        <v>114</v>
      </c>
      <c r="E7772" s="40">
        <v>0</v>
      </c>
      <c r="F7772" s="41">
        <v>3.8472519751143919</v>
      </c>
      <c r="G7772" s="40">
        <v>237.43631700458471</v>
      </c>
      <c r="H7772" s="41">
        <v>1.2695931517877499</v>
      </c>
    </row>
    <row r="7773" spans="1:8">
      <c r="A7773" s="38">
        <v>45125</v>
      </c>
      <c r="B7773" s="39" t="s">
        <v>89</v>
      </c>
      <c r="C7773" s="39" t="s">
        <v>45</v>
      </c>
      <c r="D7773" s="39" t="s">
        <v>115</v>
      </c>
      <c r="E7773" s="40">
        <v>0</v>
      </c>
      <c r="F7773" s="41">
        <v>0.2539378482686489</v>
      </c>
      <c r="G7773" s="40">
        <v>16.199167107281109</v>
      </c>
      <c r="H7773" s="41">
        <v>8.3799489928654144E-2</v>
      </c>
    </row>
    <row r="7774" spans="1:8">
      <c r="A7774" s="38">
        <v>45125</v>
      </c>
      <c r="B7774" s="39" t="s">
        <v>89</v>
      </c>
      <c r="C7774" s="39" t="s">
        <v>45</v>
      </c>
      <c r="D7774" s="39" t="s">
        <v>116</v>
      </c>
      <c r="E7774" s="40">
        <v>0</v>
      </c>
      <c r="F7774" s="41">
        <v>0.17725341704831521</v>
      </c>
      <c r="G7774" s="40">
        <v>11.307324775251891</v>
      </c>
      <c r="H7774" s="41">
        <v>5.8493627625943997E-2</v>
      </c>
    </row>
    <row r="7775" spans="1:8">
      <c r="A7775" s="38">
        <v>45125</v>
      </c>
      <c r="B7775" s="39" t="s">
        <v>89</v>
      </c>
      <c r="C7775" s="39" t="s">
        <v>45</v>
      </c>
      <c r="D7775" s="39" t="s">
        <v>117</v>
      </c>
      <c r="E7775" s="40">
        <v>0</v>
      </c>
      <c r="F7775" s="41">
        <v>1.994355265702576</v>
      </c>
      <c r="G7775" s="40">
        <v>122.8576405716299</v>
      </c>
      <c r="H7775" s="41">
        <v>0.6581372376818504</v>
      </c>
    </row>
    <row r="7776" spans="1:8">
      <c r="A7776" s="38">
        <v>45125</v>
      </c>
      <c r="B7776" s="39" t="s">
        <v>89</v>
      </c>
      <c r="C7776" s="39" t="s">
        <v>45</v>
      </c>
      <c r="D7776" s="39" t="s">
        <v>118</v>
      </c>
      <c r="E7776" s="40">
        <v>0</v>
      </c>
      <c r="F7776" s="41">
        <v>17.1240169097284</v>
      </c>
      <c r="G7776" s="40">
        <v>1055.233071988263</v>
      </c>
      <c r="H7776" s="41">
        <v>5.6509255802103722</v>
      </c>
    </row>
    <row r="7777" spans="1:8">
      <c r="A7777" s="38">
        <v>45125</v>
      </c>
      <c r="B7777" s="39" t="s">
        <v>89</v>
      </c>
      <c r="C7777" s="39" t="s">
        <v>45</v>
      </c>
      <c r="D7777" s="39" t="s">
        <v>119</v>
      </c>
      <c r="E7777" s="40">
        <v>0</v>
      </c>
      <c r="F7777" s="41">
        <v>17.358258840557429</v>
      </c>
      <c r="G7777" s="40">
        <v>1069.369403298263</v>
      </c>
      <c r="H7777" s="41">
        <v>5.7282254173839533</v>
      </c>
    </row>
    <row r="7778" spans="1:8">
      <c r="A7778" s="38">
        <v>45125</v>
      </c>
      <c r="B7778" s="39" t="s">
        <v>89</v>
      </c>
      <c r="C7778" s="39" t="s">
        <v>46</v>
      </c>
      <c r="D7778" s="39" t="s">
        <v>120</v>
      </c>
      <c r="E7778" s="40">
        <v>0</v>
      </c>
      <c r="F7778" s="41">
        <v>2.8184500172276632</v>
      </c>
      <c r="G7778" s="40">
        <v>182.81291964457941</v>
      </c>
      <c r="H7778" s="41">
        <v>0.93008850568512891</v>
      </c>
    </row>
    <row r="7779" spans="1:8">
      <c r="A7779" s="38">
        <v>45125</v>
      </c>
      <c r="B7779" s="39" t="s">
        <v>89</v>
      </c>
      <c r="C7779" s="39" t="s">
        <v>46</v>
      </c>
      <c r="D7779" s="39" t="s">
        <v>121</v>
      </c>
      <c r="E7779" s="40">
        <v>0</v>
      </c>
      <c r="F7779" s="41">
        <v>3.754563472620228E-2</v>
      </c>
      <c r="G7779" s="40">
        <v>2.3951057915370102</v>
      </c>
      <c r="H7779" s="41">
        <v>1.239005945964675E-2</v>
      </c>
    </row>
    <row r="7780" spans="1:8">
      <c r="A7780" s="38">
        <v>45125</v>
      </c>
      <c r="B7780" s="39" t="s">
        <v>89</v>
      </c>
      <c r="C7780" s="39" t="s">
        <v>46</v>
      </c>
      <c r="D7780" s="39" t="s">
        <v>122</v>
      </c>
      <c r="E7780" s="40">
        <v>0</v>
      </c>
      <c r="F7780" s="41">
        <v>2.2204864741323278E-2</v>
      </c>
      <c r="G7780" s="40">
        <v>1.41648957408953</v>
      </c>
      <c r="H7780" s="41">
        <v>7.327605364636682E-3</v>
      </c>
    </row>
    <row r="7781" spans="1:8">
      <c r="A7781" s="38">
        <v>45125</v>
      </c>
      <c r="B7781" s="39" t="s">
        <v>89</v>
      </c>
      <c r="C7781" s="39" t="s">
        <v>46</v>
      </c>
      <c r="D7781" s="39" t="s">
        <v>123</v>
      </c>
      <c r="E7781" s="40">
        <v>0</v>
      </c>
      <c r="F7781" s="41">
        <v>42.239895170757237</v>
      </c>
      <c r="G7781" s="40">
        <v>2757.388349141153</v>
      </c>
      <c r="H7781" s="41">
        <v>13.93916540634989</v>
      </c>
    </row>
    <row r="7782" spans="1:8">
      <c r="A7782" s="38">
        <v>45125</v>
      </c>
      <c r="B7782" s="39" t="s">
        <v>89</v>
      </c>
      <c r="C7782" s="39" t="s">
        <v>46</v>
      </c>
      <c r="D7782" s="39" t="s">
        <v>124</v>
      </c>
      <c r="E7782" s="40">
        <v>0</v>
      </c>
      <c r="F7782" s="41">
        <v>0.42335247718795699</v>
      </c>
      <c r="G7782" s="40">
        <v>26.17899000689728</v>
      </c>
      <c r="H7782" s="41">
        <v>0.1397063174720258</v>
      </c>
    </row>
    <row r="7783" spans="1:8">
      <c r="A7783" s="38">
        <v>45125</v>
      </c>
      <c r="B7783" s="39" t="s">
        <v>89</v>
      </c>
      <c r="C7783" s="39" t="s">
        <v>47</v>
      </c>
      <c r="D7783" s="39" t="s">
        <v>185</v>
      </c>
      <c r="E7783" s="40">
        <v>0</v>
      </c>
      <c r="F7783" s="41">
        <v>1.702833096953956</v>
      </c>
      <c r="G7783" s="40">
        <v>119.9809860449851</v>
      </c>
      <c r="H7783" s="41">
        <v>0.56193492199480566</v>
      </c>
    </row>
    <row r="7784" spans="1:8">
      <c r="A7784" s="38">
        <v>45125</v>
      </c>
      <c r="B7784" s="39" t="s">
        <v>89</v>
      </c>
      <c r="C7784" s="39" t="s">
        <v>47</v>
      </c>
      <c r="D7784" s="39" t="s">
        <v>204</v>
      </c>
      <c r="E7784" s="40">
        <v>0</v>
      </c>
      <c r="F7784" s="41">
        <v>0</v>
      </c>
      <c r="G7784" s="40">
        <v>0</v>
      </c>
      <c r="H7784" s="41">
        <v>0</v>
      </c>
    </row>
    <row r="7785" spans="1:8">
      <c r="A7785" s="38">
        <v>45125</v>
      </c>
      <c r="B7785" s="39" t="s">
        <v>89</v>
      </c>
      <c r="C7785" s="39" t="s">
        <v>47</v>
      </c>
      <c r="D7785" s="39" t="s">
        <v>126</v>
      </c>
      <c r="E7785" s="40">
        <v>0</v>
      </c>
      <c r="F7785" s="41">
        <v>1.0742803058914989</v>
      </c>
      <c r="G7785" s="40">
        <v>76.936279362089053</v>
      </c>
      <c r="H7785" s="41">
        <v>0.35451250094419479</v>
      </c>
    </row>
    <row r="7786" spans="1:8">
      <c r="A7786" s="38">
        <v>45125</v>
      </c>
      <c r="B7786" s="39" t="s">
        <v>89</v>
      </c>
      <c r="C7786" s="39" t="s">
        <v>47</v>
      </c>
      <c r="D7786" s="39" t="s">
        <v>128</v>
      </c>
      <c r="E7786" s="40">
        <v>0</v>
      </c>
      <c r="F7786" s="41">
        <v>5.2052924864917802</v>
      </c>
      <c r="G7786" s="40">
        <v>320.16071292482201</v>
      </c>
      <c r="H7786" s="41">
        <v>1.717746520542287</v>
      </c>
    </row>
    <row r="7787" spans="1:8">
      <c r="A7787" s="38">
        <v>45125</v>
      </c>
      <c r="B7787" s="39" t="s">
        <v>89</v>
      </c>
      <c r="C7787" s="39" t="s">
        <v>47</v>
      </c>
      <c r="D7787" s="39" t="s">
        <v>129</v>
      </c>
      <c r="E7787" s="40">
        <v>0</v>
      </c>
      <c r="F7787" s="41">
        <v>0</v>
      </c>
      <c r="G7787" s="40">
        <v>0</v>
      </c>
      <c r="H7787" s="41">
        <v>0</v>
      </c>
    </row>
    <row r="7788" spans="1:8">
      <c r="A7788" s="38">
        <v>45125</v>
      </c>
      <c r="B7788" s="39" t="s">
        <v>89</v>
      </c>
      <c r="C7788" s="39" t="s">
        <v>47</v>
      </c>
      <c r="D7788" s="39" t="s">
        <v>130</v>
      </c>
      <c r="E7788" s="40">
        <v>0</v>
      </c>
      <c r="F7788" s="41">
        <v>5.4667644831097792</v>
      </c>
      <c r="G7788" s="40">
        <v>336.74040900753641</v>
      </c>
      <c r="H7788" s="41">
        <v>1.8040322794262269</v>
      </c>
    </row>
    <row r="7789" spans="1:8">
      <c r="A7789" s="38">
        <v>45125</v>
      </c>
      <c r="B7789" s="39" t="s">
        <v>89</v>
      </c>
      <c r="C7789" s="39" t="s">
        <v>47</v>
      </c>
      <c r="D7789" s="39" t="s">
        <v>131</v>
      </c>
      <c r="E7789" s="40">
        <v>0</v>
      </c>
      <c r="F7789" s="41">
        <v>1.9703599194743009</v>
      </c>
      <c r="G7789" s="40">
        <v>121.3269328571277</v>
      </c>
      <c r="H7789" s="41">
        <v>0.65021877342651924</v>
      </c>
    </row>
    <row r="7790" spans="1:8">
      <c r="A7790" s="38">
        <v>45125</v>
      </c>
      <c r="B7790" s="39" t="s">
        <v>89</v>
      </c>
      <c r="C7790" s="39" t="s">
        <v>47</v>
      </c>
      <c r="D7790" s="39" t="s">
        <v>132</v>
      </c>
      <c r="E7790" s="40">
        <v>0</v>
      </c>
      <c r="F7790" s="41">
        <v>11.963934816841361</v>
      </c>
      <c r="G7790" s="40">
        <v>779.57221110925627</v>
      </c>
      <c r="H7790" s="41">
        <v>3.9480984895576472</v>
      </c>
    </row>
    <row r="7791" spans="1:8">
      <c r="A7791" s="38">
        <v>45125</v>
      </c>
      <c r="B7791" s="39" t="s">
        <v>89</v>
      </c>
      <c r="C7791" s="39" t="s">
        <v>47</v>
      </c>
      <c r="D7791" s="39" t="s">
        <v>133</v>
      </c>
      <c r="E7791" s="40">
        <v>0</v>
      </c>
      <c r="F7791" s="41">
        <v>5.969572434465345E-2</v>
      </c>
      <c r="G7791" s="40">
        <v>3.8081011587772</v>
      </c>
      <c r="H7791" s="41">
        <v>1.9699589033735639E-2</v>
      </c>
    </row>
    <row r="7792" spans="1:8">
      <c r="A7792" s="38">
        <v>45125</v>
      </c>
      <c r="B7792" s="39" t="s">
        <v>89</v>
      </c>
      <c r="C7792" s="39" t="s">
        <v>47</v>
      </c>
      <c r="D7792" s="39" t="s">
        <v>134</v>
      </c>
      <c r="E7792" s="40">
        <v>0</v>
      </c>
      <c r="F7792" s="41">
        <v>0</v>
      </c>
      <c r="G7792" s="40">
        <v>0</v>
      </c>
      <c r="H7792" s="41">
        <v>0</v>
      </c>
    </row>
    <row r="7793" spans="1:8">
      <c r="A7793" s="38">
        <v>45125</v>
      </c>
      <c r="B7793" s="39" t="s">
        <v>89</v>
      </c>
      <c r="C7793" s="39" t="s">
        <v>47</v>
      </c>
      <c r="D7793" s="39" t="s">
        <v>135</v>
      </c>
      <c r="E7793" s="40">
        <v>0</v>
      </c>
      <c r="F7793" s="41">
        <v>0.13470772355070201</v>
      </c>
      <c r="G7793" s="40">
        <v>8.5932559455677566</v>
      </c>
      <c r="H7793" s="41">
        <v>4.4453548771731667E-2</v>
      </c>
    </row>
    <row r="7794" spans="1:8">
      <c r="A7794" s="38">
        <v>45125</v>
      </c>
      <c r="B7794" s="39" t="s">
        <v>89</v>
      </c>
      <c r="C7794" s="39" t="s">
        <v>18</v>
      </c>
      <c r="D7794" s="39" t="s">
        <v>137</v>
      </c>
      <c r="E7794" s="40">
        <v>0</v>
      </c>
      <c r="F7794" s="41">
        <v>2.3064738619477261</v>
      </c>
      <c r="G7794" s="40">
        <v>163.94613832372659</v>
      </c>
      <c r="H7794" s="41">
        <v>0.76113637444274951</v>
      </c>
    </row>
    <row r="7795" spans="1:8">
      <c r="A7795" s="38">
        <v>45125</v>
      </c>
      <c r="B7795" s="39" t="s">
        <v>89</v>
      </c>
      <c r="C7795" s="39" t="s">
        <v>18</v>
      </c>
      <c r="D7795" s="39" t="s">
        <v>138</v>
      </c>
      <c r="E7795" s="40">
        <v>0</v>
      </c>
      <c r="F7795" s="41">
        <v>0</v>
      </c>
      <c r="G7795" s="40">
        <v>0</v>
      </c>
      <c r="H7795" s="41">
        <v>0</v>
      </c>
    </row>
    <row r="7796" spans="1:8">
      <c r="A7796" s="38">
        <v>45125</v>
      </c>
      <c r="B7796" s="39" t="s">
        <v>89</v>
      </c>
      <c r="C7796" s="39" t="s">
        <v>18</v>
      </c>
      <c r="D7796" s="39" t="s">
        <v>123</v>
      </c>
      <c r="E7796" s="40">
        <v>519.01054980000004</v>
      </c>
      <c r="F7796" s="41">
        <v>20.687000671745999</v>
      </c>
      <c r="G7796" s="40">
        <v>1293.276360852763</v>
      </c>
      <c r="H7796" s="41">
        <v>6.8267102216761799</v>
      </c>
    </row>
    <row r="7797" spans="1:8">
      <c r="A7797" s="38">
        <v>45125</v>
      </c>
      <c r="B7797" s="39" t="s">
        <v>89</v>
      </c>
      <c r="C7797" s="39" t="s">
        <v>48</v>
      </c>
      <c r="D7797" s="39" t="s">
        <v>123</v>
      </c>
      <c r="E7797" s="40">
        <v>343.42979819999999</v>
      </c>
      <c r="F7797" s="41">
        <v>21.9883175820293</v>
      </c>
      <c r="G7797" s="40">
        <v>1353.992614640835</v>
      </c>
      <c r="H7797" s="41">
        <v>7.2561448020696693</v>
      </c>
    </row>
    <row r="7798" spans="1:8">
      <c r="A7798" s="38">
        <v>45125</v>
      </c>
      <c r="B7798" s="39" t="s">
        <v>89</v>
      </c>
      <c r="C7798" s="39" t="s">
        <v>7</v>
      </c>
      <c r="D7798" s="39" t="s">
        <v>140</v>
      </c>
      <c r="E7798" s="40">
        <v>2847.3403727999998</v>
      </c>
      <c r="F7798" s="41">
        <v>64.838437268838604</v>
      </c>
      <c r="G7798" s="40">
        <v>4128.8138456639372</v>
      </c>
      <c r="H7798" s="41">
        <v>55.637966488274699</v>
      </c>
    </row>
    <row r="7799" spans="1:8">
      <c r="A7799" s="38">
        <v>45125</v>
      </c>
      <c r="B7799" s="39" t="s">
        <v>89</v>
      </c>
      <c r="C7799" s="39" t="s">
        <v>7</v>
      </c>
      <c r="D7799" s="39" t="s">
        <v>141</v>
      </c>
      <c r="E7799" s="40">
        <v>1903.044255</v>
      </c>
      <c r="F7799" s="41">
        <v>88.341486449800357</v>
      </c>
      <c r="G7799" s="40">
        <v>5616.2322911325136</v>
      </c>
      <c r="H7799" s="41">
        <v>75.759025148734736</v>
      </c>
    </row>
    <row r="7800" spans="1:8">
      <c r="A7800" s="38">
        <v>45125</v>
      </c>
      <c r="B7800" s="39" t="s">
        <v>89</v>
      </c>
      <c r="C7800" s="39" t="s">
        <v>7</v>
      </c>
      <c r="D7800" s="39" t="s">
        <v>142</v>
      </c>
      <c r="E7800" s="40">
        <v>4193.5179786000008</v>
      </c>
      <c r="F7800" s="41">
        <v>60.796298796542438</v>
      </c>
      <c r="G7800" s="40">
        <v>3818.471401945138</v>
      </c>
      <c r="H7800" s="41">
        <v>56.540557880784483</v>
      </c>
    </row>
    <row r="7801" spans="1:8">
      <c r="A7801" s="38">
        <v>45125</v>
      </c>
      <c r="B7801" s="39" t="s">
        <v>89</v>
      </c>
      <c r="C7801" s="39" t="s">
        <v>16</v>
      </c>
      <c r="D7801" s="39" t="s">
        <v>123</v>
      </c>
      <c r="E7801" s="40">
        <v>0</v>
      </c>
      <c r="F7801" s="41">
        <v>0</v>
      </c>
      <c r="G7801" s="40">
        <v>0</v>
      </c>
      <c r="H7801" s="41">
        <v>0</v>
      </c>
    </row>
    <row r="7802" spans="1:8">
      <c r="A7802" s="38">
        <v>45125</v>
      </c>
      <c r="B7802" s="39" t="s">
        <v>89</v>
      </c>
      <c r="C7802" s="39" t="s">
        <v>49</v>
      </c>
      <c r="D7802" s="39" t="s">
        <v>143</v>
      </c>
      <c r="E7802" s="40">
        <v>0</v>
      </c>
      <c r="F7802" s="41">
        <v>54.661391195896933</v>
      </c>
      <c r="G7802" s="40">
        <v>3371.4821172069978</v>
      </c>
      <c r="H7802" s="41">
        <v>18.038259094645991</v>
      </c>
    </row>
    <row r="7803" spans="1:8">
      <c r="A7803" s="38">
        <v>45125</v>
      </c>
      <c r="B7803" s="39" t="s">
        <v>89</v>
      </c>
      <c r="C7803" s="39" t="s">
        <v>49</v>
      </c>
      <c r="D7803" s="39" t="s">
        <v>144</v>
      </c>
      <c r="E7803" s="40">
        <v>0</v>
      </c>
      <c r="F7803" s="41">
        <v>3.6303178445870277E-2</v>
      </c>
      <c r="G7803" s="40">
        <v>2.315847197176959</v>
      </c>
      <c r="H7803" s="41">
        <v>1.198004888713719E-2</v>
      </c>
    </row>
    <row r="7804" spans="1:8">
      <c r="A7804" s="38">
        <v>45125</v>
      </c>
      <c r="B7804" s="39" t="s">
        <v>89</v>
      </c>
      <c r="C7804" s="39" t="s">
        <v>49</v>
      </c>
      <c r="D7804" s="39" t="s">
        <v>253</v>
      </c>
      <c r="E7804" s="40">
        <v>0</v>
      </c>
      <c r="F7804" s="41">
        <v>0</v>
      </c>
      <c r="G7804" s="40">
        <v>0</v>
      </c>
      <c r="H7804" s="41">
        <v>0</v>
      </c>
    </row>
    <row r="7805" spans="1:8">
      <c r="A7805" s="38">
        <v>45125</v>
      </c>
      <c r="B7805" s="39" t="s">
        <v>89</v>
      </c>
      <c r="C7805" s="39" t="s">
        <v>49</v>
      </c>
      <c r="D7805" s="39" t="s">
        <v>146</v>
      </c>
      <c r="E7805" s="40">
        <v>0</v>
      </c>
      <c r="F7805" s="41">
        <v>4.5531473377990898E-2</v>
      </c>
      <c r="G7805" s="40">
        <v>2.9045372752410472</v>
      </c>
      <c r="H7805" s="41">
        <v>1.5025386214737001E-2</v>
      </c>
    </row>
    <row r="7806" spans="1:8">
      <c r="A7806" s="38">
        <v>45125</v>
      </c>
      <c r="B7806" s="39" t="s">
        <v>89</v>
      </c>
      <c r="C7806" s="39" t="s">
        <v>49</v>
      </c>
      <c r="D7806" s="39" t="s">
        <v>223</v>
      </c>
      <c r="E7806" s="40">
        <v>0</v>
      </c>
      <c r="F7806" s="41">
        <v>0</v>
      </c>
      <c r="G7806" s="40">
        <v>0</v>
      </c>
      <c r="H7806" s="41">
        <v>0</v>
      </c>
    </row>
    <row r="7807" spans="1:8">
      <c r="A7807" s="38">
        <v>45125</v>
      </c>
      <c r="B7807" s="39" t="s">
        <v>89</v>
      </c>
      <c r="C7807" s="39" t="s">
        <v>49</v>
      </c>
      <c r="D7807" s="39" t="s">
        <v>147</v>
      </c>
      <c r="E7807" s="40">
        <v>0</v>
      </c>
      <c r="F7807" s="41">
        <v>0</v>
      </c>
      <c r="G7807" s="40">
        <v>0</v>
      </c>
      <c r="H7807" s="41">
        <v>0</v>
      </c>
    </row>
    <row r="7808" spans="1:8">
      <c r="A7808" s="38">
        <v>45125</v>
      </c>
      <c r="B7808" s="39" t="s">
        <v>89</v>
      </c>
      <c r="C7808" s="39" t="s">
        <v>49</v>
      </c>
      <c r="D7808" s="39" t="s">
        <v>148</v>
      </c>
      <c r="E7808" s="40">
        <v>0</v>
      </c>
      <c r="F7808" s="41">
        <v>4.9109186890420153E-2</v>
      </c>
      <c r="G7808" s="40">
        <v>3.1327662668819678</v>
      </c>
      <c r="H7808" s="41">
        <v>1.6206031673838651E-2</v>
      </c>
    </row>
    <row r="7809" spans="1:8">
      <c r="A7809" s="38">
        <v>45125</v>
      </c>
      <c r="B7809" s="39" t="s">
        <v>89</v>
      </c>
      <c r="C7809" s="39" t="s">
        <v>49</v>
      </c>
      <c r="D7809" s="39" t="s">
        <v>149</v>
      </c>
      <c r="E7809" s="40">
        <v>0</v>
      </c>
      <c r="F7809" s="41">
        <v>5.6823817565238768E-3</v>
      </c>
      <c r="G7809" s="40">
        <v>0.3624896889884387</v>
      </c>
      <c r="H7809" s="41">
        <v>1.8751859796528789E-3</v>
      </c>
    </row>
    <row r="7810" spans="1:8">
      <c r="A7810" s="38">
        <v>45125</v>
      </c>
      <c r="B7810" s="39" t="s">
        <v>89</v>
      </c>
      <c r="C7810" s="39" t="s">
        <v>49</v>
      </c>
      <c r="D7810" s="39" t="s">
        <v>150</v>
      </c>
      <c r="E7810" s="40">
        <v>0</v>
      </c>
      <c r="F7810" s="41">
        <v>6.5507165109933527E-2</v>
      </c>
      <c r="G7810" s="40">
        <v>4.178823761700273</v>
      </c>
      <c r="H7810" s="41">
        <v>2.161736448627807E-2</v>
      </c>
    </row>
    <row r="7811" spans="1:8">
      <c r="A7811" s="38">
        <v>45125</v>
      </c>
      <c r="B7811" s="39" t="s">
        <v>89</v>
      </c>
      <c r="C7811" s="39" t="s">
        <v>49</v>
      </c>
      <c r="D7811" s="39" t="s">
        <v>151</v>
      </c>
      <c r="E7811" s="40">
        <v>0</v>
      </c>
      <c r="F7811" s="41">
        <v>0</v>
      </c>
      <c r="G7811" s="40">
        <v>0</v>
      </c>
      <c r="H7811" s="41">
        <v>0</v>
      </c>
    </row>
    <row r="7812" spans="1:8">
      <c r="A7812" s="38">
        <v>45125</v>
      </c>
      <c r="B7812" s="39" t="s">
        <v>89</v>
      </c>
      <c r="C7812" s="39" t="s">
        <v>49</v>
      </c>
      <c r="D7812" s="39" t="s">
        <v>152</v>
      </c>
      <c r="E7812" s="40">
        <v>0</v>
      </c>
      <c r="F7812" s="41">
        <v>0.28489013093153059</v>
      </c>
      <c r="G7812" s="40">
        <v>18.173670721556739</v>
      </c>
      <c r="H7812" s="41">
        <v>9.4013743207405118E-2</v>
      </c>
    </row>
    <row r="7813" spans="1:8">
      <c r="A7813" s="38">
        <v>45125</v>
      </c>
      <c r="B7813" s="39" t="s">
        <v>89</v>
      </c>
      <c r="C7813" s="39" t="s">
        <v>49</v>
      </c>
      <c r="D7813" s="39" t="s">
        <v>153</v>
      </c>
      <c r="E7813" s="40">
        <v>0</v>
      </c>
      <c r="F7813" s="41">
        <v>1.404712588620795E-2</v>
      </c>
      <c r="G7813" s="40">
        <v>0.89609225705875373</v>
      </c>
      <c r="H7813" s="41">
        <v>4.6355515424486241E-3</v>
      </c>
    </row>
    <row r="7814" spans="1:8">
      <c r="A7814" s="38">
        <v>45125</v>
      </c>
      <c r="B7814" s="39" t="s">
        <v>89</v>
      </c>
      <c r="C7814" s="39" t="s">
        <v>49</v>
      </c>
      <c r="D7814" s="39" t="s">
        <v>154</v>
      </c>
      <c r="E7814" s="40">
        <v>0</v>
      </c>
      <c r="F7814" s="41">
        <v>0.12139693580415339</v>
      </c>
      <c r="G7814" s="40">
        <v>7.744136066408287</v>
      </c>
      <c r="H7814" s="41">
        <v>4.0060988815370617E-2</v>
      </c>
    </row>
    <row r="7815" spans="1:8">
      <c r="A7815" s="38">
        <v>45125</v>
      </c>
      <c r="B7815" s="39" t="s">
        <v>89</v>
      </c>
      <c r="C7815" s="39" t="s">
        <v>49</v>
      </c>
      <c r="D7815" s="39" t="s">
        <v>155</v>
      </c>
      <c r="E7815" s="40">
        <v>0</v>
      </c>
      <c r="F7815" s="41">
        <v>0.16443167346821769</v>
      </c>
      <c r="G7815" s="40">
        <v>10.489401932017531</v>
      </c>
      <c r="H7815" s="41">
        <v>5.4262452244511837E-2</v>
      </c>
    </row>
    <row r="7816" spans="1:8">
      <c r="A7816" s="38">
        <v>45125</v>
      </c>
      <c r="B7816" s="39" t="s">
        <v>89</v>
      </c>
      <c r="C7816" s="39" t="s">
        <v>49</v>
      </c>
      <c r="D7816" s="39" t="s">
        <v>208</v>
      </c>
      <c r="E7816" s="40">
        <v>0</v>
      </c>
      <c r="F7816" s="41">
        <v>0.1108202554424472</v>
      </c>
      <c r="G7816" s="40">
        <v>7.0694299767578848</v>
      </c>
      <c r="H7816" s="41">
        <v>3.6570684296007579E-2</v>
      </c>
    </row>
    <row r="7817" spans="1:8">
      <c r="A7817" s="38">
        <v>45125</v>
      </c>
      <c r="B7817" s="39" t="s">
        <v>89</v>
      </c>
      <c r="C7817" s="39" t="s">
        <v>49</v>
      </c>
      <c r="D7817" s="39" t="s">
        <v>157</v>
      </c>
      <c r="E7817" s="40">
        <v>0</v>
      </c>
      <c r="F7817" s="41">
        <v>0</v>
      </c>
      <c r="G7817" s="40">
        <v>0</v>
      </c>
      <c r="H7817" s="41">
        <v>0</v>
      </c>
    </row>
    <row r="7818" spans="1:8">
      <c r="A7818" s="38">
        <v>45125</v>
      </c>
      <c r="B7818" s="39" t="s">
        <v>89</v>
      </c>
      <c r="C7818" s="39" t="s">
        <v>49</v>
      </c>
      <c r="D7818" s="39" t="s">
        <v>158</v>
      </c>
      <c r="E7818" s="40">
        <v>0</v>
      </c>
      <c r="F7818" s="41">
        <v>1.389231261880922E-2</v>
      </c>
      <c r="G7818" s="40">
        <v>0.88621643111900195</v>
      </c>
      <c r="H7818" s="41">
        <v>4.5844631642070416E-3</v>
      </c>
    </row>
    <row r="7819" spans="1:8">
      <c r="A7819" s="38">
        <v>45125</v>
      </c>
      <c r="B7819" s="39" t="s">
        <v>89</v>
      </c>
      <c r="C7819" s="39" t="s">
        <v>49</v>
      </c>
      <c r="D7819" s="39" t="s">
        <v>263</v>
      </c>
      <c r="E7819" s="40">
        <v>0</v>
      </c>
      <c r="F7819" s="41">
        <v>2.194584515856407E-2</v>
      </c>
      <c r="G7819" s="40">
        <v>1.3999662336982399</v>
      </c>
      <c r="H7819" s="41">
        <v>7.2421289023261431E-3</v>
      </c>
    </row>
    <row r="7820" spans="1:8">
      <c r="A7820" s="38">
        <v>45125</v>
      </c>
      <c r="B7820" s="39" t="s">
        <v>89</v>
      </c>
      <c r="C7820" s="39" t="s">
        <v>49</v>
      </c>
      <c r="D7820" s="39" t="s">
        <v>159</v>
      </c>
      <c r="E7820" s="40">
        <v>0</v>
      </c>
      <c r="F7820" s="41">
        <v>0</v>
      </c>
      <c r="G7820" s="40">
        <v>0</v>
      </c>
      <c r="H7820" s="41">
        <v>0</v>
      </c>
    </row>
    <row r="7821" spans="1:8">
      <c r="A7821" s="38">
        <v>45125</v>
      </c>
      <c r="B7821" s="39" t="s">
        <v>89</v>
      </c>
      <c r="C7821" s="39" t="s">
        <v>49</v>
      </c>
      <c r="D7821" s="39" t="s">
        <v>209</v>
      </c>
      <c r="E7821" s="40">
        <v>0</v>
      </c>
      <c r="F7821" s="41">
        <v>1.7915348492122729E-2</v>
      </c>
      <c r="G7821" s="40">
        <v>1.142853363481471</v>
      </c>
      <c r="H7821" s="41">
        <v>5.9120650024005019E-3</v>
      </c>
    </row>
    <row r="7822" spans="1:8">
      <c r="A7822" s="38">
        <v>45125</v>
      </c>
      <c r="B7822" s="39" t="s">
        <v>89</v>
      </c>
      <c r="C7822" s="39" t="s">
        <v>49</v>
      </c>
      <c r="D7822" s="39" t="s">
        <v>255</v>
      </c>
      <c r="E7822" s="40">
        <v>0</v>
      </c>
      <c r="F7822" s="41">
        <v>5.4462517700504698E-2</v>
      </c>
      <c r="G7822" s="40">
        <v>3.474265184685561</v>
      </c>
      <c r="H7822" s="41">
        <v>1.7972630841166549E-2</v>
      </c>
    </row>
    <row r="7823" spans="1:8">
      <c r="A7823" s="38">
        <v>45125</v>
      </c>
      <c r="B7823" s="39" t="s">
        <v>89</v>
      </c>
      <c r="C7823" s="39" t="s">
        <v>49</v>
      </c>
      <c r="D7823" s="39" t="s">
        <v>192</v>
      </c>
      <c r="E7823" s="40">
        <v>0</v>
      </c>
      <c r="F7823" s="41">
        <v>0</v>
      </c>
      <c r="G7823" s="40">
        <v>0</v>
      </c>
      <c r="H7823" s="41">
        <v>0</v>
      </c>
    </row>
    <row r="7824" spans="1:8">
      <c r="A7824" s="38">
        <v>45125</v>
      </c>
      <c r="B7824" s="39" t="s">
        <v>89</v>
      </c>
      <c r="C7824" s="39" t="s">
        <v>49</v>
      </c>
      <c r="D7824" s="39" t="s">
        <v>193</v>
      </c>
      <c r="E7824" s="40">
        <v>0</v>
      </c>
      <c r="F7824" s="41">
        <v>0</v>
      </c>
      <c r="G7824" s="40">
        <v>0</v>
      </c>
      <c r="H7824" s="41">
        <v>0</v>
      </c>
    </row>
    <row r="7825" spans="1:8">
      <c r="A7825" s="38">
        <v>45125</v>
      </c>
      <c r="B7825" s="39" t="s">
        <v>89</v>
      </c>
      <c r="C7825" s="39" t="s">
        <v>49</v>
      </c>
      <c r="D7825" s="39" t="s">
        <v>216</v>
      </c>
      <c r="E7825" s="40">
        <v>0</v>
      </c>
      <c r="F7825" s="41">
        <v>1.389231261880922E-2</v>
      </c>
      <c r="G7825" s="40">
        <v>0.88621643111900195</v>
      </c>
      <c r="H7825" s="41">
        <v>4.5844631642070416E-3</v>
      </c>
    </row>
    <row r="7826" spans="1:8">
      <c r="A7826" s="38">
        <v>45125</v>
      </c>
      <c r="B7826" s="39" t="s">
        <v>89</v>
      </c>
      <c r="C7826" s="39" t="s">
        <v>49</v>
      </c>
      <c r="D7826" s="39" t="s">
        <v>210</v>
      </c>
      <c r="E7826" s="40">
        <v>0</v>
      </c>
      <c r="F7826" s="41">
        <v>5.773861692689515E-2</v>
      </c>
      <c r="G7826" s="40">
        <v>3.6832536406804648</v>
      </c>
      <c r="H7826" s="41">
        <v>1.9053743585875402E-2</v>
      </c>
    </row>
    <row r="7827" spans="1:8">
      <c r="A7827" s="38">
        <v>45125</v>
      </c>
      <c r="B7827" s="39" t="s">
        <v>89</v>
      </c>
      <c r="C7827" s="39" t="s">
        <v>49</v>
      </c>
      <c r="D7827" s="39" t="s">
        <v>246</v>
      </c>
      <c r="E7827" s="40">
        <v>0</v>
      </c>
      <c r="F7827" s="41">
        <v>0</v>
      </c>
      <c r="G7827" s="40">
        <v>0</v>
      </c>
      <c r="H7827" s="41">
        <v>0</v>
      </c>
    </row>
    <row r="7828" spans="1:8">
      <c r="A7828" s="38">
        <v>45125</v>
      </c>
      <c r="B7828" s="39" t="s">
        <v>89</v>
      </c>
      <c r="C7828" s="39" t="s">
        <v>49</v>
      </c>
      <c r="D7828" s="39" t="s">
        <v>298</v>
      </c>
      <c r="E7828" s="40">
        <v>0</v>
      </c>
      <c r="F7828" s="41">
        <v>1.097292257928204E-2</v>
      </c>
      <c r="G7828" s="40">
        <v>0.69998311684912018</v>
      </c>
      <c r="H7828" s="41">
        <v>3.621064451163072E-3</v>
      </c>
    </row>
    <row r="7829" spans="1:8">
      <c r="A7829" s="38">
        <v>45125</v>
      </c>
      <c r="B7829" s="39" t="s">
        <v>89</v>
      </c>
      <c r="C7829" s="39" t="s">
        <v>49</v>
      </c>
      <c r="D7829" s="39" t="s">
        <v>211</v>
      </c>
      <c r="E7829" s="40">
        <v>0</v>
      </c>
      <c r="F7829" s="41">
        <v>0</v>
      </c>
      <c r="G7829" s="40">
        <v>0</v>
      </c>
      <c r="H7829" s="41">
        <v>0</v>
      </c>
    </row>
    <row r="7830" spans="1:8">
      <c r="A7830" s="38">
        <v>45125</v>
      </c>
      <c r="B7830" s="39" t="s">
        <v>89</v>
      </c>
      <c r="C7830" s="39" t="s">
        <v>49</v>
      </c>
      <c r="D7830" s="39" t="s">
        <v>166</v>
      </c>
      <c r="E7830" s="40">
        <v>0</v>
      </c>
      <c r="F7830" s="41">
        <v>51.882390857672483</v>
      </c>
      <c r="G7830" s="40">
        <v>3370.702287420228</v>
      </c>
      <c r="H7830" s="41">
        <v>17.121188983031921</v>
      </c>
    </row>
    <row r="7831" spans="1:8">
      <c r="A7831" s="38">
        <v>45125</v>
      </c>
      <c r="B7831" s="39" t="s">
        <v>89</v>
      </c>
      <c r="C7831" s="39" t="s">
        <v>49</v>
      </c>
      <c r="D7831" s="39" t="s">
        <v>167</v>
      </c>
      <c r="E7831" s="40">
        <v>0</v>
      </c>
      <c r="F7831" s="41">
        <v>0.1578967089846533</v>
      </c>
      <c r="G7831" s="40">
        <v>9.9299896468966899</v>
      </c>
      <c r="H7831" s="41">
        <v>5.2105913964935593E-2</v>
      </c>
    </row>
    <row r="7832" spans="1:8">
      <c r="A7832" s="38">
        <v>45125</v>
      </c>
      <c r="B7832" s="39" t="s">
        <v>89</v>
      </c>
      <c r="C7832" s="39" t="s">
        <v>49</v>
      </c>
      <c r="D7832" s="39" t="s">
        <v>168</v>
      </c>
      <c r="E7832" s="40">
        <v>0</v>
      </c>
      <c r="F7832" s="41">
        <v>1.1672856224988659</v>
      </c>
      <c r="G7832" s="40">
        <v>82.547945173625948</v>
      </c>
      <c r="H7832" s="41">
        <v>0.38520425542462572</v>
      </c>
    </row>
    <row r="7833" spans="1:8">
      <c r="A7833" s="38">
        <v>45125</v>
      </c>
      <c r="B7833" s="39" t="s">
        <v>89</v>
      </c>
      <c r="C7833" s="39" t="s">
        <v>49</v>
      </c>
      <c r="D7833" s="39" t="s">
        <v>195</v>
      </c>
      <c r="E7833" s="40">
        <v>0</v>
      </c>
      <c r="F7833" s="41">
        <v>43.033290259351979</v>
      </c>
      <c r="G7833" s="40">
        <v>2656.9924826011329</v>
      </c>
      <c r="H7833" s="41">
        <v>14.20098578558615</v>
      </c>
    </row>
    <row r="7834" spans="1:8">
      <c r="A7834" s="38">
        <v>45125</v>
      </c>
      <c r="B7834" s="39" t="s">
        <v>89</v>
      </c>
      <c r="C7834" s="39" t="s">
        <v>49</v>
      </c>
      <c r="D7834" s="39" t="s">
        <v>169</v>
      </c>
      <c r="E7834" s="40">
        <v>0</v>
      </c>
      <c r="F7834" s="41">
        <v>0.1523949822840599</v>
      </c>
      <c r="G7834" s="40">
        <v>9.7215590395920231</v>
      </c>
      <c r="H7834" s="41">
        <v>5.0290344153739758E-2</v>
      </c>
    </row>
    <row r="7835" spans="1:8">
      <c r="A7835" s="38">
        <v>45125</v>
      </c>
      <c r="B7835" s="39" t="s">
        <v>89</v>
      </c>
      <c r="C7835" s="39" t="s">
        <v>49</v>
      </c>
      <c r="D7835" s="39" t="s">
        <v>170</v>
      </c>
      <c r="E7835" s="40">
        <v>0</v>
      </c>
      <c r="F7835" s="41">
        <v>0</v>
      </c>
      <c r="G7835" s="40">
        <v>0</v>
      </c>
      <c r="H7835" s="41">
        <v>0</v>
      </c>
    </row>
    <row r="7836" spans="1:8">
      <c r="A7836" s="38">
        <v>45125</v>
      </c>
      <c r="B7836" s="39" t="s">
        <v>89</v>
      </c>
      <c r="C7836" s="39" t="s">
        <v>49</v>
      </c>
      <c r="D7836" s="39" t="s">
        <v>171</v>
      </c>
      <c r="E7836" s="40">
        <v>0</v>
      </c>
      <c r="F7836" s="41">
        <v>4.4934165095529673E-2</v>
      </c>
      <c r="G7836" s="40">
        <v>2.8664338702223668</v>
      </c>
      <c r="H7836" s="41">
        <v>1.4828274481524789E-2</v>
      </c>
    </row>
    <row r="7837" spans="1:8">
      <c r="A7837" s="38">
        <v>45125</v>
      </c>
      <c r="B7837" s="39" t="s">
        <v>89</v>
      </c>
      <c r="C7837" s="39" t="s">
        <v>50</v>
      </c>
      <c r="D7837" s="39" t="s">
        <v>172</v>
      </c>
      <c r="E7837" s="40">
        <v>0</v>
      </c>
      <c r="F7837" s="41">
        <v>4.5056426347388401</v>
      </c>
      <c r="G7837" s="40">
        <v>293.28984819874768</v>
      </c>
      <c r="H7837" s="41">
        <v>1.486862069463817</v>
      </c>
    </row>
    <row r="7838" spans="1:8">
      <c r="A7838" s="38">
        <v>45125</v>
      </c>
      <c r="B7838" s="39" t="s">
        <v>89</v>
      </c>
      <c r="C7838" s="39" t="s">
        <v>50</v>
      </c>
      <c r="D7838" s="39" t="s">
        <v>173</v>
      </c>
      <c r="E7838" s="40">
        <v>0</v>
      </c>
      <c r="F7838" s="41">
        <v>1.41211904207561</v>
      </c>
      <c r="G7838" s="40">
        <v>87.12071833569037</v>
      </c>
      <c r="H7838" s="41">
        <v>0.46599928388495132</v>
      </c>
    </row>
    <row r="7839" spans="1:8">
      <c r="A7839" s="38">
        <v>45125</v>
      </c>
      <c r="B7839" s="39" t="s">
        <v>89</v>
      </c>
      <c r="C7839" s="39" t="s">
        <v>50</v>
      </c>
      <c r="D7839" s="39" t="s">
        <v>13</v>
      </c>
      <c r="E7839" s="40">
        <v>0</v>
      </c>
      <c r="F7839" s="41">
        <v>5.6483201638101603E-2</v>
      </c>
      <c r="G7839" s="40">
        <v>3.60316836709538</v>
      </c>
      <c r="H7839" s="41">
        <v>1.8639456540573529E-2</v>
      </c>
    </row>
    <row r="7840" spans="1:8">
      <c r="A7840" s="38">
        <v>45125</v>
      </c>
      <c r="B7840" s="39" t="s">
        <v>89</v>
      </c>
      <c r="C7840" s="39" t="s">
        <v>50</v>
      </c>
      <c r="D7840" s="39" t="s">
        <v>15</v>
      </c>
      <c r="E7840" s="40">
        <v>0</v>
      </c>
      <c r="F7840" s="41">
        <v>0.10451294425698381</v>
      </c>
      <c r="G7840" s="40">
        <v>6.667074878502298</v>
      </c>
      <c r="H7840" s="41">
        <v>3.4489271604804667E-2</v>
      </c>
    </row>
    <row r="7841" spans="1:8">
      <c r="A7841" s="38">
        <v>45125</v>
      </c>
      <c r="B7841" s="39" t="s">
        <v>89</v>
      </c>
      <c r="C7841" s="39" t="s">
        <v>50</v>
      </c>
      <c r="D7841" s="39" t="s">
        <v>174</v>
      </c>
      <c r="E7841" s="40">
        <v>0</v>
      </c>
      <c r="F7841" s="41">
        <v>0</v>
      </c>
      <c r="G7841" s="40">
        <v>0</v>
      </c>
      <c r="H7841" s="41">
        <v>0</v>
      </c>
    </row>
    <row r="7842" spans="1:8">
      <c r="A7842" s="38">
        <v>45125</v>
      </c>
      <c r="B7842" s="39" t="s">
        <v>89</v>
      </c>
      <c r="C7842" s="39" t="s">
        <v>50</v>
      </c>
      <c r="D7842" s="39" t="s">
        <v>214</v>
      </c>
      <c r="E7842" s="40">
        <v>0</v>
      </c>
      <c r="F7842" s="41">
        <v>0</v>
      </c>
      <c r="G7842" s="40">
        <v>0</v>
      </c>
      <c r="H7842" s="41">
        <v>0</v>
      </c>
    </row>
    <row r="7843" spans="1:8">
      <c r="A7843" s="38">
        <v>45125</v>
      </c>
      <c r="B7843" s="39" t="s">
        <v>89</v>
      </c>
      <c r="C7843" s="39" t="s">
        <v>50</v>
      </c>
      <c r="D7843" s="39" t="s">
        <v>175</v>
      </c>
      <c r="E7843" s="40">
        <v>0</v>
      </c>
      <c r="F7843" s="41">
        <v>0</v>
      </c>
      <c r="G7843" s="40">
        <v>0</v>
      </c>
      <c r="H7843" s="41">
        <v>0</v>
      </c>
    </row>
    <row r="7844" spans="1:8">
      <c r="A7844" s="38">
        <v>45125</v>
      </c>
      <c r="B7844" s="39" t="s">
        <v>89</v>
      </c>
      <c r="C7844" s="39" t="s">
        <v>50</v>
      </c>
      <c r="D7844" s="39" t="s">
        <v>176</v>
      </c>
      <c r="E7844" s="40">
        <v>0</v>
      </c>
      <c r="F7844" s="41">
        <v>0</v>
      </c>
      <c r="G7844" s="40">
        <v>0</v>
      </c>
      <c r="H7844" s="41">
        <v>0</v>
      </c>
    </row>
    <row r="7845" spans="1:8">
      <c r="A7845" s="38">
        <v>45125</v>
      </c>
      <c r="B7845" s="39" t="s">
        <v>89</v>
      </c>
      <c r="C7845" s="39" t="s">
        <v>50</v>
      </c>
      <c r="D7845" s="39" t="s">
        <v>198</v>
      </c>
      <c r="E7845" s="40">
        <v>0</v>
      </c>
      <c r="F7845" s="41">
        <v>0</v>
      </c>
      <c r="G7845" s="40">
        <v>0</v>
      </c>
      <c r="H7845" s="41">
        <v>0</v>
      </c>
    </row>
    <row r="7846" spans="1:8">
      <c r="A7846" s="38">
        <v>45125</v>
      </c>
      <c r="B7846" s="39" t="s">
        <v>89</v>
      </c>
      <c r="C7846" s="39" t="s">
        <v>50</v>
      </c>
      <c r="D7846" s="39" t="s">
        <v>177</v>
      </c>
      <c r="E7846" s="40">
        <v>0</v>
      </c>
      <c r="F7846" s="41">
        <v>5.5560121832765569E-2</v>
      </c>
      <c r="G7846" s="40">
        <v>3.5442833914135541</v>
      </c>
      <c r="H7846" s="41">
        <v>1.8334840204812641E-2</v>
      </c>
    </row>
    <row r="7847" spans="1:8">
      <c r="A7847" s="38">
        <v>45125</v>
      </c>
      <c r="B7847" s="39" t="s">
        <v>89</v>
      </c>
      <c r="C7847" s="39" t="s">
        <v>50</v>
      </c>
      <c r="D7847" s="39" t="s">
        <v>178</v>
      </c>
      <c r="E7847" s="40">
        <v>0</v>
      </c>
      <c r="F7847" s="41">
        <v>1.1342655938932319E-2</v>
      </c>
      <c r="G7847" s="40">
        <v>0.72356909475256048</v>
      </c>
      <c r="H7847" s="41">
        <v>3.743076459847667E-3</v>
      </c>
    </row>
    <row r="7848" spans="1:8">
      <c r="A7848" s="38">
        <v>45125</v>
      </c>
      <c r="B7848" s="39" t="s">
        <v>89</v>
      </c>
      <c r="C7848" s="39" t="s">
        <v>50</v>
      </c>
      <c r="D7848" s="39" t="s">
        <v>179</v>
      </c>
      <c r="E7848" s="40">
        <v>0</v>
      </c>
      <c r="F7848" s="41">
        <v>0.14537671604460409</v>
      </c>
      <c r="G7848" s="40">
        <v>9.2738507976285902</v>
      </c>
      <c r="H7848" s="41">
        <v>4.7974316294719363E-2</v>
      </c>
    </row>
    <row r="7849" spans="1:8">
      <c r="A7849" s="38">
        <v>45125</v>
      </c>
      <c r="B7849" s="39" t="s">
        <v>89</v>
      </c>
      <c r="C7849" s="39" t="s">
        <v>50</v>
      </c>
      <c r="D7849" s="39" t="s">
        <v>8</v>
      </c>
      <c r="E7849" s="40">
        <v>0</v>
      </c>
      <c r="F7849" s="41">
        <v>2.0876303337551791E-2</v>
      </c>
      <c r="G7849" s="40">
        <v>1.33173817393901</v>
      </c>
      <c r="H7849" s="41">
        <v>6.8891801013920926E-3</v>
      </c>
    </row>
    <row r="7850" spans="1:8">
      <c r="A7850" s="38">
        <v>45125</v>
      </c>
      <c r="B7850" s="39" t="s">
        <v>180</v>
      </c>
      <c r="C7850" s="39" t="s">
        <v>43</v>
      </c>
      <c r="D7850" s="39" t="s">
        <v>90</v>
      </c>
      <c r="E7850" s="40">
        <v>0</v>
      </c>
      <c r="F7850" s="41">
        <v>30.845845768009649</v>
      </c>
      <c r="G7850" s="40">
        <v>4582.6261397345716</v>
      </c>
      <c r="H7850" s="41">
        <v>10.179129103443181</v>
      </c>
    </row>
    <row r="7851" spans="1:8">
      <c r="A7851" s="38">
        <v>45125</v>
      </c>
      <c r="B7851" s="39" t="s">
        <v>180</v>
      </c>
      <c r="C7851" s="39" t="s">
        <v>44</v>
      </c>
      <c r="D7851" s="39" t="s">
        <v>91</v>
      </c>
      <c r="E7851" s="40">
        <v>0</v>
      </c>
      <c r="F7851" s="41">
        <v>33.499949007326663</v>
      </c>
      <c r="G7851" s="40">
        <v>4988.2838859591739</v>
      </c>
      <c r="H7851" s="41">
        <v>11.054983172417799</v>
      </c>
    </row>
    <row r="7852" spans="1:8">
      <c r="A7852" s="38">
        <v>45125</v>
      </c>
      <c r="B7852" s="39" t="s">
        <v>180</v>
      </c>
      <c r="C7852" s="39" t="s">
        <v>181</v>
      </c>
      <c r="D7852" s="39" t="s">
        <v>182</v>
      </c>
      <c r="E7852" s="40">
        <v>0</v>
      </c>
      <c r="F7852" s="41">
        <v>0</v>
      </c>
      <c r="G7852" s="40">
        <v>0</v>
      </c>
      <c r="H7852" s="41">
        <v>0</v>
      </c>
    </row>
    <row r="7853" spans="1:8">
      <c r="A7853" s="38">
        <v>45125</v>
      </c>
      <c r="B7853" s="39" t="s">
        <v>180</v>
      </c>
      <c r="C7853" s="39" t="s">
        <v>45</v>
      </c>
      <c r="D7853" s="39" t="s">
        <v>92</v>
      </c>
      <c r="E7853" s="40">
        <v>0</v>
      </c>
      <c r="F7853" s="41">
        <v>173.99731873161801</v>
      </c>
      <c r="G7853" s="40">
        <v>25996.973698168102</v>
      </c>
      <c r="H7853" s="41">
        <v>57.419115181433938</v>
      </c>
    </row>
    <row r="7854" spans="1:8">
      <c r="A7854" s="38">
        <v>45125</v>
      </c>
      <c r="B7854" s="39" t="s">
        <v>180</v>
      </c>
      <c r="C7854" s="39" t="s">
        <v>46</v>
      </c>
      <c r="D7854" s="39" t="s">
        <v>184</v>
      </c>
      <c r="E7854" s="40">
        <v>0</v>
      </c>
      <c r="F7854" s="41">
        <v>0.55944859463533425</v>
      </c>
      <c r="G7854" s="40">
        <v>83.725850718459071</v>
      </c>
      <c r="H7854" s="41">
        <v>0.1846180362296603</v>
      </c>
    </row>
    <row r="7855" spans="1:8">
      <c r="A7855" s="38">
        <v>45125</v>
      </c>
      <c r="B7855" s="39" t="s">
        <v>180</v>
      </c>
      <c r="C7855" s="39" t="s">
        <v>46</v>
      </c>
      <c r="D7855" s="39" t="s">
        <v>120</v>
      </c>
      <c r="E7855" s="40">
        <v>0</v>
      </c>
      <c r="F7855" s="41">
        <v>1.67834578412139</v>
      </c>
      <c r="G7855" s="40">
        <v>251.17755218761161</v>
      </c>
      <c r="H7855" s="41">
        <v>0.55385410876005892</v>
      </c>
    </row>
    <row r="7856" spans="1:8">
      <c r="A7856" s="38">
        <v>45125</v>
      </c>
      <c r="B7856" s="39" t="s">
        <v>180</v>
      </c>
      <c r="C7856" s="39" t="s">
        <v>46</v>
      </c>
      <c r="D7856" s="39" t="s">
        <v>122</v>
      </c>
      <c r="E7856" s="40">
        <v>0</v>
      </c>
      <c r="F7856" s="41">
        <v>1.6707867399703351</v>
      </c>
      <c r="G7856" s="40">
        <v>248.97723475634001</v>
      </c>
      <c r="H7856" s="41">
        <v>0.55135962419021067</v>
      </c>
    </row>
    <row r="7857" spans="1:8">
      <c r="A7857" s="38">
        <v>45125</v>
      </c>
      <c r="B7857" s="39" t="s">
        <v>180</v>
      </c>
      <c r="C7857" s="39" t="s">
        <v>46</v>
      </c>
      <c r="D7857" s="39" t="s">
        <v>123</v>
      </c>
      <c r="E7857" s="40">
        <v>0</v>
      </c>
      <c r="F7857" s="41">
        <v>61.143805722309168</v>
      </c>
      <c r="G7857" s="40">
        <v>9104.5708978275488</v>
      </c>
      <c r="H7857" s="41">
        <v>20.177455888362029</v>
      </c>
    </row>
    <row r="7858" spans="1:8">
      <c r="A7858" s="38">
        <v>45125</v>
      </c>
      <c r="B7858" s="39" t="s">
        <v>180</v>
      </c>
      <c r="C7858" s="39" t="s">
        <v>46</v>
      </c>
      <c r="D7858" s="39" t="s">
        <v>124</v>
      </c>
      <c r="E7858" s="40">
        <v>0</v>
      </c>
      <c r="F7858" s="41">
        <v>0.55944859463533425</v>
      </c>
      <c r="G7858" s="40">
        <v>83.725850718459071</v>
      </c>
      <c r="H7858" s="41">
        <v>0.1846180362296603</v>
      </c>
    </row>
    <row r="7859" spans="1:8">
      <c r="A7859" s="38">
        <v>45125</v>
      </c>
      <c r="B7859" s="39" t="s">
        <v>180</v>
      </c>
      <c r="C7859" s="39" t="s">
        <v>47</v>
      </c>
      <c r="D7859" s="39" t="s">
        <v>185</v>
      </c>
      <c r="E7859" s="40">
        <v>0</v>
      </c>
      <c r="F7859" s="41">
        <v>34.374383394060537</v>
      </c>
      <c r="G7859" s="40">
        <v>5143.9545703414306</v>
      </c>
      <c r="H7859" s="41">
        <v>11.343546520039981</v>
      </c>
    </row>
    <row r="7860" spans="1:8">
      <c r="A7860" s="38">
        <v>45125</v>
      </c>
      <c r="B7860" s="39" t="s">
        <v>180</v>
      </c>
      <c r="C7860" s="39" t="s">
        <v>47</v>
      </c>
      <c r="D7860" s="39" t="s">
        <v>128</v>
      </c>
      <c r="E7860" s="40">
        <v>0</v>
      </c>
      <c r="F7860" s="41">
        <v>3.51555754399164</v>
      </c>
      <c r="G7860" s="40">
        <v>526.1332025776095</v>
      </c>
      <c r="H7860" s="41">
        <v>1.1601339895172409</v>
      </c>
    </row>
    <row r="7861" spans="1:8">
      <c r="A7861" s="38">
        <v>45125</v>
      </c>
      <c r="B7861" s="39" t="s">
        <v>180</v>
      </c>
      <c r="C7861" s="39" t="s">
        <v>47</v>
      </c>
      <c r="D7861" s="39" t="s">
        <v>186</v>
      </c>
      <c r="E7861" s="40">
        <v>0</v>
      </c>
      <c r="F7861" s="41">
        <v>0</v>
      </c>
      <c r="G7861" s="40">
        <v>0</v>
      </c>
      <c r="H7861" s="41">
        <v>0</v>
      </c>
    </row>
    <row r="7862" spans="1:8">
      <c r="A7862" s="38">
        <v>45125</v>
      </c>
      <c r="B7862" s="39" t="s">
        <v>180</v>
      </c>
      <c r="C7862" s="39" t="s">
        <v>47</v>
      </c>
      <c r="D7862" s="39" t="s">
        <v>130</v>
      </c>
      <c r="E7862" s="40">
        <v>0</v>
      </c>
      <c r="F7862" s="41">
        <v>0</v>
      </c>
      <c r="G7862" s="40">
        <v>0</v>
      </c>
      <c r="H7862" s="41">
        <v>0</v>
      </c>
    </row>
    <row r="7863" spans="1:8">
      <c r="A7863" s="38">
        <v>45125</v>
      </c>
      <c r="B7863" s="39" t="s">
        <v>180</v>
      </c>
      <c r="C7863" s="39" t="s">
        <v>47</v>
      </c>
      <c r="D7863" s="39" t="s">
        <v>131</v>
      </c>
      <c r="E7863" s="40">
        <v>0</v>
      </c>
      <c r="F7863" s="41">
        <v>0</v>
      </c>
      <c r="G7863" s="40">
        <v>0</v>
      </c>
      <c r="H7863" s="41">
        <v>0</v>
      </c>
    </row>
    <row r="7864" spans="1:8">
      <c r="A7864" s="38">
        <v>45125</v>
      </c>
      <c r="B7864" s="39" t="s">
        <v>180</v>
      </c>
      <c r="C7864" s="39" t="s">
        <v>47</v>
      </c>
      <c r="D7864" s="39" t="s">
        <v>132</v>
      </c>
      <c r="E7864" s="40">
        <v>0</v>
      </c>
      <c r="F7864" s="41">
        <v>0</v>
      </c>
      <c r="G7864" s="40">
        <v>0</v>
      </c>
      <c r="H7864" s="41">
        <v>0</v>
      </c>
    </row>
    <row r="7865" spans="1:8">
      <c r="A7865" s="38">
        <v>45125</v>
      </c>
      <c r="B7865" s="39" t="s">
        <v>180</v>
      </c>
      <c r="C7865" s="39" t="s">
        <v>47</v>
      </c>
      <c r="D7865" s="39" t="s">
        <v>133</v>
      </c>
      <c r="E7865" s="40">
        <v>0</v>
      </c>
      <c r="F7865" s="41">
        <v>0</v>
      </c>
      <c r="G7865" s="40">
        <v>0</v>
      </c>
      <c r="H7865" s="41">
        <v>0</v>
      </c>
    </row>
    <row r="7866" spans="1:8">
      <c r="A7866" s="38">
        <v>45125</v>
      </c>
      <c r="B7866" s="39" t="s">
        <v>180</v>
      </c>
      <c r="C7866" s="39" t="s">
        <v>47</v>
      </c>
      <c r="D7866" s="39" t="s">
        <v>135</v>
      </c>
      <c r="E7866" s="40">
        <v>0</v>
      </c>
      <c r="F7866" s="41">
        <v>3.525550690301309</v>
      </c>
      <c r="G7866" s="40">
        <v>528.20568119077166</v>
      </c>
      <c r="H7866" s="41">
        <v>1.1634317277994319</v>
      </c>
    </row>
    <row r="7867" spans="1:8">
      <c r="A7867" s="38">
        <v>45125</v>
      </c>
      <c r="B7867" s="39" t="s">
        <v>180</v>
      </c>
      <c r="C7867" s="39" t="s">
        <v>47</v>
      </c>
      <c r="D7867" s="39" t="s">
        <v>136</v>
      </c>
      <c r="E7867" s="40">
        <v>0</v>
      </c>
      <c r="F7867" s="41">
        <v>0</v>
      </c>
      <c r="G7867" s="40">
        <v>0</v>
      </c>
      <c r="H7867" s="41">
        <v>0</v>
      </c>
    </row>
    <row r="7868" spans="1:8">
      <c r="A7868" s="38">
        <v>45125</v>
      </c>
      <c r="B7868" s="39" t="s">
        <v>180</v>
      </c>
      <c r="C7868" s="39" t="s">
        <v>18</v>
      </c>
      <c r="D7868" s="39" t="s">
        <v>120</v>
      </c>
      <c r="E7868" s="40">
        <v>26.831105999999998</v>
      </c>
      <c r="F7868" s="41">
        <v>1.8961038958270651</v>
      </c>
      <c r="G7868" s="40">
        <v>283.76813710142699</v>
      </c>
      <c r="H7868" s="41">
        <v>0.62571428562293141</v>
      </c>
    </row>
    <row r="7869" spans="1:8">
      <c r="A7869" s="38">
        <v>45125</v>
      </c>
      <c r="B7869" s="39" t="s">
        <v>180</v>
      </c>
      <c r="C7869" s="39" t="s">
        <v>18</v>
      </c>
      <c r="D7869" s="39" t="s">
        <v>123</v>
      </c>
      <c r="E7869" s="40">
        <v>3257.9733150000002</v>
      </c>
      <c r="F7869" s="41">
        <v>93.655021321219323</v>
      </c>
      <c r="G7869" s="40">
        <v>14068.87618488412</v>
      </c>
      <c r="H7869" s="41">
        <v>30.90615703600238</v>
      </c>
    </row>
    <row r="7870" spans="1:8">
      <c r="A7870" s="38">
        <v>45125</v>
      </c>
      <c r="B7870" s="39" t="s">
        <v>180</v>
      </c>
      <c r="C7870" s="39" t="s">
        <v>48</v>
      </c>
      <c r="D7870" s="39" t="s">
        <v>120</v>
      </c>
      <c r="E7870" s="40">
        <v>186.8230686</v>
      </c>
      <c r="F7870" s="41">
        <v>5.3440666102080963</v>
      </c>
      <c r="G7870" s="40">
        <v>799.78519629759785</v>
      </c>
      <c r="H7870" s="41">
        <v>1.7635419813686719</v>
      </c>
    </row>
    <row r="7871" spans="1:8">
      <c r="A7871" s="38">
        <v>45125</v>
      </c>
      <c r="B7871" s="39" t="s">
        <v>180</v>
      </c>
      <c r="C7871" s="39" t="s">
        <v>7</v>
      </c>
      <c r="D7871" s="39" t="s">
        <v>140</v>
      </c>
      <c r="E7871" s="40">
        <v>1560.2329932</v>
      </c>
      <c r="F7871" s="41">
        <v>118.53844199104481</v>
      </c>
      <c r="G7871" s="40">
        <v>17656.867244937941</v>
      </c>
      <c r="H7871" s="41">
        <v>95.248142436457599</v>
      </c>
    </row>
    <row r="7872" spans="1:8">
      <c r="A7872" s="38">
        <v>45125</v>
      </c>
      <c r="B7872" s="39" t="s">
        <v>180</v>
      </c>
      <c r="C7872" s="39" t="s">
        <v>7</v>
      </c>
      <c r="D7872" s="39" t="s">
        <v>187</v>
      </c>
      <c r="E7872" s="40">
        <v>0</v>
      </c>
      <c r="F7872" s="41">
        <v>0</v>
      </c>
      <c r="G7872" s="40">
        <v>0</v>
      </c>
      <c r="H7872" s="41">
        <v>0</v>
      </c>
    </row>
    <row r="7873" spans="1:8">
      <c r="A7873" s="38">
        <v>45125</v>
      </c>
      <c r="B7873" s="39" t="s">
        <v>180</v>
      </c>
      <c r="C7873" s="39" t="s">
        <v>16</v>
      </c>
      <c r="D7873" s="39" t="s">
        <v>123</v>
      </c>
      <c r="E7873" s="40">
        <v>2114.1908496000001</v>
      </c>
      <c r="F7873" s="41">
        <v>123.28703316930211</v>
      </c>
      <c r="G7873" s="40">
        <v>18444.217397282209</v>
      </c>
      <c r="H7873" s="41">
        <v>40.684720945869699</v>
      </c>
    </row>
    <row r="7874" spans="1:8">
      <c r="A7874" s="38">
        <v>45125</v>
      </c>
      <c r="B7874" s="39" t="s">
        <v>180</v>
      </c>
      <c r="C7874" s="39" t="s">
        <v>49</v>
      </c>
      <c r="D7874" s="39" t="s">
        <v>146</v>
      </c>
      <c r="E7874" s="40">
        <v>0</v>
      </c>
      <c r="F7874" s="41">
        <v>0</v>
      </c>
      <c r="G7874" s="40">
        <v>0</v>
      </c>
      <c r="H7874" s="41">
        <v>0</v>
      </c>
    </row>
    <row r="7875" spans="1:8">
      <c r="A7875" s="38">
        <v>45125</v>
      </c>
      <c r="B7875" s="39" t="s">
        <v>180</v>
      </c>
      <c r="C7875" s="39" t="s">
        <v>49</v>
      </c>
      <c r="D7875" s="39" t="s">
        <v>148</v>
      </c>
      <c r="E7875" s="40">
        <v>0</v>
      </c>
      <c r="F7875" s="41">
        <v>0</v>
      </c>
      <c r="G7875" s="40">
        <v>0</v>
      </c>
      <c r="H7875" s="41">
        <v>0</v>
      </c>
    </row>
    <row r="7876" spans="1:8">
      <c r="A7876" s="38">
        <v>45125</v>
      </c>
      <c r="B7876" s="39" t="s">
        <v>180</v>
      </c>
      <c r="C7876" s="39" t="s">
        <v>49</v>
      </c>
      <c r="D7876" s="39" t="s">
        <v>290</v>
      </c>
      <c r="E7876" s="40">
        <v>0</v>
      </c>
      <c r="F7876" s="41">
        <v>0</v>
      </c>
      <c r="G7876" s="40">
        <v>0</v>
      </c>
      <c r="H7876" s="41">
        <v>0</v>
      </c>
    </row>
    <row r="7877" spans="1:8">
      <c r="A7877" s="38">
        <v>45125</v>
      </c>
      <c r="B7877" s="39" t="s">
        <v>180</v>
      </c>
      <c r="C7877" s="39" t="s">
        <v>49</v>
      </c>
      <c r="D7877" s="39" t="s">
        <v>149</v>
      </c>
      <c r="E7877" s="40">
        <v>0</v>
      </c>
      <c r="F7877" s="41">
        <v>0</v>
      </c>
      <c r="G7877" s="40">
        <v>0</v>
      </c>
      <c r="H7877" s="41">
        <v>0</v>
      </c>
    </row>
    <row r="7878" spans="1:8">
      <c r="A7878" s="38">
        <v>45125</v>
      </c>
      <c r="B7878" s="39" t="s">
        <v>180</v>
      </c>
      <c r="C7878" s="39" t="s">
        <v>49</v>
      </c>
      <c r="D7878" s="39" t="s">
        <v>189</v>
      </c>
      <c r="E7878" s="40">
        <v>0</v>
      </c>
      <c r="F7878" s="41">
        <v>0</v>
      </c>
      <c r="G7878" s="40">
        <v>0</v>
      </c>
      <c r="H7878" s="41">
        <v>0</v>
      </c>
    </row>
    <row r="7879" spans="1:8">
      <c r="A7879" s="38">
        <v>45125</v>
      </c>
      <c r="B7879" s="39" t="s">
        <v>180</v>
      </c>
      <c r="C7879" s="39" t="s">
        <v>49</v>
      </c>
      <c r="D7879" s="39" t="s">
        <v>150</v>
      </c>
      <c r="E7879" s="40">
        <v>0</v>
      </c>
      <c r="F7879" s="41">
        <v>3.508666659058465</v>
      </c>
      <c r="G7879" s="40">
        <v>522.85435451184662</v>
      </c>
      <c r="H7879" s="41">
        <v>1.157859997489294</v>
      </c>
    </row>
    <row r="7880" spans="1:8">
      <c r="A7880" s="38">
        <v>45125</v>
      </c>
      <c r="B7880" s="39" t="s">
        <v>180</v>
      </c>
      <c r="C7880" s="39" t="s">
        <v>49</v>
      </c>
      <c r="D7880" s="39" t="s">
        <v>190</v>
      </c>
      <c r="E7880" s="40">
        <v>0</v>
      </c>
      <c r="F7880" s="41">
        <v>0</v>
      </c>
      <c r="G7880" s="40">
        <v>0</v>
      </c>
      <c r="H7880" s="41">
        <v>0</v>
      </c>
    </row>
    <row r="7881" spans="1:8">
      <c r="A7881" s="38">
        <v>45125</v>
      </c>
      <c r="B7881" s="39" t="s">
        <v>180</v>
      </c>
      <c r="C7881" s="39" t="s">
        <v>49</v>
      </c>
      <c r="D7881" s="39" t="s">
        <v>151</v>
      </c>
      <c r="E7881" s="40">
        <v>0</v>
      </c>
      <c r="F7881" s="41">
        <v>0</v>
      </c>
      <c r="G7881" s="40">
        <v>0</v>
      </c>
      <c r="H7881" s="41">
        <v>0</v>
      </c>
    </row>
    <row r="7882" spans="1:8">
      <c r="A7882" s="38">
        <v>45125</v>
      </c>
      <c r="B7882" s="39" t="s">
        <v>180</v>
      </c>
      <c r="C7882" s="39" t="s">
        <v>49</v>
      </c>
      <c r="D7882" s="39" t="s">
        <v>232</v>
      </c>
      <c r="E7882" s="40">
        <v>0</v>
      </c>
      <c r="F7882" s="41">
        <v>1.8961038958270651</v>
      </c>
      <c r="G7882" s="40">
        <v>283.76813710142699</v>
      </c>
      <c r="H7882" s="41">
        <v>0.62571428562293141</v>
      </c>
    </row>
    <row r="7883" spans="1:8">
      <c r="A7883" s="38">
        <v>45125</v>
      </c>
      <c r="B7883" s="39" t="s">
        <v>180</v>
      </c>
      <c r="C7883" s="39" t="s">
        <v>49</v>
      </c>
      <c r="D7883" s="39" t="s">
        <v>154</v>
      </c>
      <c r="E7883" s="40">
        <v>0</v>
      </c>
      <c r="F7883" s="41">
        <v>0</v>
      </c>
      <c r="G7883" s="40">
        <v>0</v>
      </c>
      <c r="H7883" s="41">
        <v>0</v>
      </c>
    </row>
    <row r="7884" spans="1:8">
      <c r="A7884" s="38">
        <v>45125</v>
      </c>
      <c r="B7884" s="39" t="s">
        <v>180</v>
      </c>
      <c r="C7884" s="39" t="s">
        <v>49</v>
      </c>
      <c r="D7884" s="39" t="s">
        <v>155</v>
      </c>
      <c r="E7884" s="40">
        <v>0</v>
      </c>
      <c r="F7884" s="41">
        <v>0</v>
      </c>
      <c r="G7884" s="40">
        <v>0</v>
      </c>
      <c r="H7884" s="41">
        <v>0</v>
      </c>
    </row>
    <row r="7885" spans="1:8">
      <c r="A7885" s="38">
        <v>45125</v>
      </c>
      <c r="B7885" s="39" t="s">
        <v>180</v>
      </c>
      <c r="C7885" s="39" t="s">
        <v>49</v>
      </c>
      <c r="D7885" s="39" t="s">
        <v>191</v>
      </c>
      <c r="E7885" s="40">
        <v>0</v>
      </c>
      <c r="F7885" s="41">
        <v>0</v>
      </c>
      <c r="G7885" s="40">
        <v>0</v>
      </c>
      <c r="H7885" s="41">
        <v>0</v>
      </c>
    </row>
    <row r="7886" spans="1:8">
      <c r="A7886" s="38">
        <v>45125</v>
      </c>
      <c r="B7886" s="39" t="s">
        <v>180</v>
      </c>
      <c r="C7886" s="39" t="s">
        <v>49</v>
      </c>
      <c r="D7886" s="39" t="s">
        <v>159</v>
      </c>
      <c r="E7886" s="40">
        <v>0</v>
      </c>
      <c r="F7886" s="41">
        <v>0</v>
      </c>
      <c r="G7886" s="40">
        <v>0</v>
      </c>
      <c r="H7886" s="41">
        <v>0</v>
      </c>
    </row>
    <row r="7887" spans="1:8">
      <c r="A7887" s="38">
        <v>45125</v>
      </c>
      <c r="B7887" s="39" t="s">
        <v>180</v>
      </c>
      <c r="C7887" s="39" t="s">
        <v>49</v>
      </c>
      <c r="D7887" s="39" t="s">
        <v>192</v>
      </c>
      <c r="E7887" s="40">
        <v>0</v>
      </c>
      <c r="F7887" s="41">
        <v>0</v>
      </c>
      <c r="G7887" s="40">
        <v>0</v>
      </c>
      <c r="H7887" s="41">
        <v>0</v>
      </c>
    </row>
    <row r="7888" spans="1:8">
      <c r="A7888" s="38">
        <v>45125</v>
      </c>
      <c r="B7888" s="39" t="s">
        <v>180</v>
      </c>
      <c r="C7888" s="39" t="s">
        <v>49</v>
      </c>
      <c r="D7888" s="39" t="s">
        <v>193</v>
      </c>
      <c r="E7888" s="40">
        <v>0</v>
      </c>
      <c r="F7888" s="41">
        <v>0</v>
      </c>
      <c r="G7888" s="40">
        <v>0</v>
      </c>
      <c r="H7888" s="41">
        <v>0</v>
      </c>
    </row>
    <row r="7889" spans="1:8">
      <c r="A7889" s="38">
        <v>45125</v>
      </c>
      <c r="B7889" s="39" t="s">
        <v>180</v>
      </c>
      <c r="C7889" s="39" t="s">
        <v>49</v>
      </c>
      <c r="D7889" s="39" t="s">
        <v>216</v>
      </c>
      <c r="E7889" s="40">
        <v>0</v>
      </c>
      <c r="F7889" s="41">
        <v>0</v>
      </c>
      <c r="G7889" s="40">
        <v>0</v>
      </c>
      <c r="H7889" s="41">
        <v>0</v>
      </c>
    </row>
    <row r="7890" spans="1:8">
      <c r="A7890" s="38">
        <v>45125</v>
      </c>
      <c r="B7890" s="39" t="s">
        <v>180</v>
      </c>
      <c r="C7890" s="39" t="s">
        <v>49</v>
      </c>
      <c r="D7890" s="39" t="s">
        <v>294</v>
      </c>
      <c r="E7890" s="40">
        <v>0</v>
      </c>
      <c r="F7890" s="41">
        <v>0</v>
      </c>
      <c r="G7890" s="40">
        <v>0</v>
      </c>
      <c r="H7890" s="41">
        <v>0</v>
      </c>
    </row>
    <row r="7891" spans="1:8">
      <c r="A7891" s="38">
        <v>45125</v>
      </c>
      <c r="B7891" s="39" t="s">
        <v>180</v>
      </c>
      <c r="C7891" s="39" t="s">
        <v>49</v>
      </c>
      <c r="D7891" s="39" t="s">
        <v>240</v>
      </c>
      <c r="E7891" s="40">
        <v>0</v>
      </c>
      <c r="F7891" s="41">
        <v>0</v>
      </c>
      <c r="G7891" s="40">
        <v>0</v>
      </c>
      <c r="H7891" s="41">
        <v>0</v>
      </c>
    </row>
    <row r="7892" spans="1:8">
      <c r="A7892" s="38">
        <v>45125</v>
      </c>
      <c r="B7892" s="39" t="s">
        <v>180</v>
      </c>
      <c r="C7892" s="39" t="s">
        <v>49</v>
      </c>
      <c r="D7892" s="39" t="s">
        <v>300</v>
      </c>
      <c r="E7892" s="40">
        <v>0</v>
      </c>
      <c r="F7892" s="41">
        <v>0</v>
      </c>
      <c r="G7892" s="40">
        <v>0</v>
      </c>
      <c r="H7892" s="41">
        <v>0</v>
      </c>
    </row>
    <row r="7893" spans="1:8">
      <c r="A7893" s="38">
        <v>45125</v>
      </c>
      <c r="B7893" s="39" t="s">
        <v>180</v>
      </c>
      <c r="C7893" s="39" t="s">
        <v>49</v>
      </c>
      <c r="D7893" s="39" t="s">
        <v>249</v>
      </c>
      <c r="E7893" s="40">
        <v>0</v>
      </c>
      <c r="F7893" s="41">
        <v>0</v>
      </c>
      <c r="G7893" s="40">
        <v>0</v>
      </c>
      <c r="H7893" s="41">
        <v>0</v>
      </c>
    </row>
    <row r="7894" spans="1:8">
      <c r="A7894" s="38">
        <v>45125</v>
      </c>
      <c r="B7894" s="39" t="s">
        <v>180</v>
      </c>
      <c r="C7894" s="39" t="s">
        <v>49</v>
      </c>
      <c r="D7894" s="39" t="s">
        <v>241</v>
      </c>
      <c r="E7894" s="40">
        <v>0</v>
      </c>
      <c r="F7894" s="41">
        <v>0</v>
      </c>
      <c r="G7894" s="40">
        <v>0</v>
      </c>
      <c r="H7894" s="41">
        <v>0</v>
      </c>
    </row>
    <row r="7895" spans="1:8">
      <c r="A7895" s="38">
        <v>45125</v>
      </c>
      <c r="B7895" s="39" t="s">
        <v>180</v>
      </c>
      <c r="C7895" s="39" t="s">
        <v>49</v>
      </c>
      <c r="D7895" s="39" t="s">
        <v>271</v>
      </c>
      <c r="E7895" s="40">
        <v>0</v>
      </c>
      <c r="F7895" s="41">
        <v>0</v>
      </c>
      <c r="G7895" s="40">
        <v>0</v>
      </c>
      <c r="H7895" s="41">
        <v>0</v>
      </c>
    </row>
    <row r="7896" spans="1:8">
      <c r="A7896" s="38">
        <v>45125</v>
      </c>
      <c r="B7896" s="39" t="s">
        <v>180</v>
      </c>
      <c r="C7896" s="39" t="s">
        <v>49</v>
      </c>
      <c r="D7896" s="39" t="s">
        <v>218</v>
      </c>
      <c r="E7896" s="40">
        <v>0</v>
      </c>
      <c r="F7896" s="41">
        <v>0</v>
      </c>
      <c r="G7896" s="40">
        <v>0</v>
      </c>
      <c r="H7896" s="41">
        <v>0</v>
      </c>
    </row>
    <row r="7897" spans="1:8">
      <c r="A7897" s="38">
        <v>45125</v>
      </c>
      <c r="B7897" s="39" t="s">
        <v>180</v>
      </c>
      <c r="C7897" s="39" t="s">
        <v>49</v>
      </c>
      <c r="D7897" s="39" t="s">
        <v>166</v>
      </c>
      <c r="E7897" s="40">
        <v>0</v>
      </c>
      <c r="F7897" s="41">
        <v>0</v>
      </c>
      <c r="G7897" s="40">
        <v>0</v>
      </c>
      <c r="H7897" s="41">
        <v>0</v>
      </c>
    </row>
    <row r="7898" spans="1:8">
      <c r="A7898" s="38">
        <v>45125</v>
      </c>
      <c r="B7898" s="39" t="s">
        <v>180</v>
      </c>
      <c r="C7898" s="39" t="s">
        <v>49</v>
      </c>
      <c r="D7898" s="39" t="s">
        <v>167</v>
      </c>
      <c r="E7898" s="40">
        <v>0</v>
      </c>
      <c r="F7898" s="41">
        <v>0</v>
      </c>
      <c r="G7898" s="40">
        <v>0</v>
      </c>
      <c r="H7898" s="41">
        <v>0</v>
      </c>
    </row>
    <row r="7899" spans="1:8">
      <c r="A7899" s="38">
        <v>45125</v>
      </c>
      <c r="B7899" s="39" t="s">
        <v>180</v>
      </c>
      <c r="C7899" s="39" t="s">
        <v>49</v>
      </c>
      <c r="D7899" s="39" t="s">
        <v>168</v>
      </c>
      <c r="E7899" s="40">
        <v>0</v>
      </c>
      <c r="F7899" s="41">
        <v>1.8961038958270651</v>
      </c>
      <c r="G7899" s="40">
        <v>283.76813710142699</v>
      </c>
      <c r="H7899" s="41">
        <v>0.62571428562293141</v>
      </c>
    </row>
    <row r="7900" spans="1:8">
      <c r="A7900" s="38">
        <v>45125</v>
      </c>
      <c r="B7900" s="39" t="s">
        <v>180</v>
      </c>
      <c r="C7900" s="39" t="s">
        <v>49</v>
      </c>
      <c r="D7900" s="39" t="s">
        <v>195</v>
      </c>
      <c r="E7900" s="40">
        <v>0</v>
      </c>
      <c r="F7900" s="41">
        <v>0</v>
      </c>
      <c r="G7900" s="40">
        <v>0</v>
      </c>
      <c r="H7900" s="41">
        <v>0</v>
      </c>
    </row>
    <row r="7901" spans="1:8">
      <c r="A7901" s="38">
        <v>45125</v>
      </c>
      <c r="B7901" s="39" t="s">
        <v>180</v>
      </c>
      <c r="C7901" s="39" t="s">
        <v>49</v>
      </c>
      <c r="D7901" s="39" t="s">
        <v>169</v>
      </c>
      <c r="E7901" s="40">
        <v>0</v>
      </c>
      <c r="F7901" s="41">
        <v>0</v>
      </c>
      <c r="G7901" s="40">
        <v>0</v>
      </c>
      <c r="H7901" s="41">
        <v>0</v>
      </c>
    </row>
    <row r="7902" spans="1:8">
      <c r="A7902" s="38">
        <v>45125</v>
      </c>
      <c r="B7902" s="39" t="s">
        <v>180</v>
      </c>
      <c r="C7902" s="39" t="s">
        <v>49</v>
      </c>
      <c r="D7902" s="39" t="s">
        <v>170</v>
      </c>
      <c r="E7902" s="40">
        <v>0</v>
      </c>
      <c r="F7902" s="41">
        <v>0</v>
      </c>
      <c r="G7902" s="40">
        <v>0</v>
      </c>
      <c r="H7902" s="41">
        <v>0</v>
      </c>
    </row>
    <row r="7903" spans="1:8">
      <c r="A7903" s="38">
        <v>45125</v>
      </c>
      <c r="B7903" s="39" t="s">
        <v>180</v>
      </c>
      <c r="C7903" s="39" t="s">
        <v>50</v>
      </c>
      <c r="D7903" s="39" t="s">
        <v>172</v>
      </c>
      <c r="E7903" s="40">
        <v>0</v>
      </c>
      <c r="F7903" s="41">
        <v>0</v>
      </c>
      <c r="G7903" s="40">
        <v>0</v>
      </c>
      <c r="H7903" s="41">
        <v>0</v>
      </c>
    </row>
    <row r="7904" spans="1:8">
      <c r="A7904" s="38">
        <v>45125</v>
      </c>
      <c r="B7904" s="39" t="s">
        <v>180</v>
      </c>
      <c r="C7904" s="39" t="s">
        <v>50</v>
      </c>
      <c r="D7904" s="39" t="s">
        <v>173</v>
      </c>
      <c r="E7904" s="40">
        <v>0</v>
      </c>
      <c r="F7904" s="41">
        <v>3.5032147134278211</v>
      </c>
      <c r="G7904" s="40">
        <v>528.09824881577333</v>
      </c>
      <c r="H7904" s="41">
        <v>1.1560608554311811</v>
      </c>
    </row>
    <row r="7905" spans="1:8">
      <c r="A7905" s="38">
        <v>45125</v>
      </c>
      <c r="B7905" s="39" t="s">
        <v>180</v>
      </c>
      <c r="C7905" s="39" t="s">
        <v>50</v>
      </c>
      <c r="D7905" s="39" t="s">
        <v>13</v>
      </c>
      <c r="E7905" s="40">
        <v>0</v>
      </c>
      <c r="F7905" s="41">
        <v>3.5078371061685312</v>
      </c>
      <c r="G7905" s="40">
        <v>523.56297164555815</v>
      </c>
      <c r="H7905" s="41">
        <v>1.1575862450356149</v>
      </c>
    </row>
    <row r="7906" spans="1:8">
      <c r="A7906" s="38">
        <v>45125</v>
      </c>
      <c r="B7906" s="39" t="s">
        <v>180</v>
      </c>
      <c r="C7906" s="39" t="s">
        <v>50</v>
      </c>
      <c r="D7906" s="39" t="s">
        <v>15</v>
      </c>
      <c r="E7906" s="40">
        <v>0</v>
      </c>
      <c r="F7906" s="41">
        <v>0</v>
      </c>
      <c r="G7906" s="40">
        <v>0</v>
      </c>
      <c r="H7906" s="41">
        <v>0</v>
      </c>
    </row>
    <row r="7907" spans="1:8">
      <c r="A7907" s="38">
        <v>45125</v>
      </c>
      <c r="B7907" s="39" t="s">
        <v>180</v>
      </c>
      <c r="C7907" s="39" t="s">
        <v>50</v>
      </c>
      <c r="D7907" s="39" t="s">
        <v>174</v>
      </c>
      <c r="E7907" s="40">
        <v>0</v>
      </c>
      <c r="F7907" s="41">
        <v>0</v>
      </c>
      <c r="G7907" s="40">
        <v>0</v>
      </c>
      <c r="H7907" s="41">
        <v>0</v>
      </c>
    </row>
    <row r="7908" spans="1:8">
      <c r="A7908" s="38">
        <v>45125</v>
      </c>
      <c r="B7908" s="39" t="s">
        <v>180</v>
      </c>
      <c r="C7908" s="39" t="s">
        <v>50</v>
      </c>
      <c r="D7908" s="39" t="s">
        <v>175</v>
      </c>
      <c r="E7908" s="40">
        <v>0</v>
      </c>
      <c r="F7908" s="41">
        <v>0</v>
      </c>
      <c r="G7908" s="40">
        <v>0</v>
      </c>
      <c r="H7908" s="41">
        <v>0</v>
      </c>
    </row>
    <row r="7909" spans="1:8">
      <c r="A7909" s="38">
        <v>45125</v>
      </c>
      <c r="B7909" s="39" t="s">
        <v>180</v>
      </c>
      <c r="C7909" s="39" t="s">
        <v>50</v>
      </c>
      <c r="D7909" s="39" t="s">
        <v>176</v>
      </c>
      <c r="E7909" s="40">
        <v>0</v>
      </c>
      <c r="F7909" s="41">
        <v>0</v>
      </c>
      <c r="G7909" s="40">
        <v>0</v>
      </c>
      <c r="H7909" s="41">
        <v>0</v>
      </c>
    </row>
    <row r="7910" spans="1:8">
      <c r="A7910" s="38">
        <v>45125</v>
      </c>
      <c r="B7910" s="39" t="s">
        <v>180</v>
      </c>
      <c r="C7910" s="39" t="s">
        <v>50</v>
      </c>
      <c r="D7910" s="39" t="s">
        <v>198</v>
      </c>
      <c r="E7910" s="40">
        <v>0</v>
      </c>
      <c r="F7910" s="41">
        <v>0</v>
      </c>
      <c r="G7910" s="40">
        <v>0</v>
      </c>
      <c r="H7910" s="41">
        <v>0</v>
      </c>
    </row>
    <row r="7911" spans="1:8">
      <c r="A7911" s="38">
        <v>45125</v>
      </c>
      <c r="B7911" s="39" t="s">
        <v>180</v>
      </c>
      <c r="C7911" s="39" t="s">
        <v>50</v>
      </c>
      <c r="D7911" s="39" t="s">
        <v>177</v>
      </c>
      <c r="E7911" s="40">
        <v>0</v>
      </c>
      <c r="F7911" s="41">
        <v>0</v>
      </c>
      <c r="G7911" s="40">
        <v>0</v>
      </c>
      <c r="H7911" s="41">
        <v>0</v>
      </c>
    </row>
    <row r="7912" spans="1:8">
      <c r="A7912" s="38">
        <v>45125</v>
      </c>
      <c r="B7912" s="39" t="s">
        <v>180</v>
      </c>
      <c r="C7912" s="39" t="s">
        <v>50</v>
      </c>
      <c r="D7912" s="39" t="s">
        <v>178</v>
      </c>
      <c r="E7912" s="40">
        <v>0</v>
      </c>
      <c r="F7912" s="41">
        <v>0</v>
      </c>
      <c r="G7912" s="40">
        <v>0</v>
      </c>
      <c r="H7912" s="41">
        <v>0</v>
      </c>
    </row>
    <row r="7913" spans="1:8">
      <c r="A7913" s="38">
        <v>45125</v>
      </c>
      <c r="B7913" s="39" t="s">
        <v>180</v>
      </c>
      <c r="C7913" s="39" t="s">
        <v>50</v>
      </c>
      <c r="D7913" s="39" t="s">
        <v>179</v>
      </c>
      <c r="E7913" s="40">
        <v>0</v>
      </c>
      <c r="F7913" s="41">
        <v>0</v>
      </c>
      <c r="G7913" s="40">
        <v>0</v>
      </c>
      <c r="H7913" s="41">
        <v>0</v>
      </c>
    </row>
    <row r="7914" spans="1:8">
      <c r="A7914" s="38">
        <v>45125</v>
      </c>
      <c r="B7914" s="39" t="s">
        <v>180</v>
      </c>
      <c r="C7914" s="39" t="s">
        <v>50</v>
      </c>
      <c r="D7914" s="39" t="s">
        <v>8</v>
      </c>
      <c r="E7914" s="40">
        <v>0</v>
      </c>
      <c r="F7914" s="41">
        <v>0</v>
      </c>
      <c r="G7914" s="40">
        <v>0</v>
      </c>
      <c r="H7914" s="41">
        <v>0</v>
      </c>
    </row>
    <row r="7915" spans="1:8">
      <c r="A7915" s="38">
        <v>45126</v>
      </c>
      <c r="B7915" s="39" t="s">
        <v>89</v>
      </c>
      <c r="C7915" s="39" t="s">
        <v>43</v>
      </c>
      <c r="D7915" s="39" t="s">
        <v>90</v>
      </c>
      <c r="E7915" s="40">
        <v>0</v>
      </c>
      <c r="F7915" s="41">
        <v>64.812890396477755</v>
      </c>
      <c r="G7915" s="40">
        <v>5020.218906802419</v>
      </c>
      <c r="H7915" s="41">
        <v>22.03638273480243</v>
      </c>
    </row>
    <row r="7916" spans="1:8">
      <c r="A7916" s="38">
        <v>45126</v>
      </c>
      <c r="B7916" s="39" t="s">
        <v>89</v>
      </c>
      <c r="C7916" s="39" t="s">
        <v>44</v>
      </c>
      <c r="D7916" s="39" t="s">
        <v>91</v>
      </c>
      <c r="E7916" s="40">
        <v>0</v>
      </c>
      <c r="F7916" s="41">
        <v>327.92242592230212</v>
      </c>
      <c r="G7916" s="40">
        <v>25884.416778031649</v>
      </c>
      <c r="H7916" s="41">
        <v>111.4936248135827</v>
      </c>
    </row>
    <row r="7917" spans="1:8">
      <c r="A7917" s="38">
        <v>45126</v>
      </c>
      <c r="B7917" s="39" t="s">
        <v>89</v>
      </c>
      <c r="C7917" s="39" t="s">
        <v>45</v>
      </c>
      <c r="D7917" s="39" t="s">
        <v>92</v>
      </c>
      <c r="E7917" s="40">
        <v>0</v>
      </c>
      <c r="F7917" s="41">
        <v>929.86243651157042</v>
      </c>
      <c r="G7917" s="40">
        <v>72712.906484843581</v>
      </c>
      <c r="H7917" s="41">
        <v>316.15322841393402</v>
      </c>
    </row>
    <row r="7918" spans="1:8">
      <c r="A7918" s="38">
        <v>45126</v>
      </c>
      <c r="B7918" s="39" t="s">
        <v>89</v>
      </c>
      <c r="C7918" s="39" t="s">
        <v>45</v>
      </c>
      <c r="D7918" s="39" t="s">
        <v>93</v>
      </c>
      <c r="E7918" s="40">
        <v>0</v>
      </c>
      <c r="F7918" s="41">
        <v>10.900342924626489</v>
      </c>
      <c r="G7918" s="40">
        <v>839.93969526285252</v>
      </c>
      <c r="H7918" s="41">
        <v>3.7061165943730061</v>
      </c>
    </row>
    <row r="7919" spans="1:8">
      <c r="A7919" s="38">
        <v>45126</v>
      </c>
      <c r="B7919" s="39" t="s">
        <v>89</v>
      </c>
      <c r="C7919" s="39" t="s">
        <v>45</v>
      </c>
      <c r="D7919" s="39" t="s">
        <v>94</v>
      </c>
      <c r="E7919" s="40">
        <v>0</v>
      </c>
      <c r="F7919" s="41">
        <v>15.13732658361851</v>
      </c>
      <c r="G7919" s="40">
        <v>1173.8500816591079</v>
      </c>
      <c r="H7919" s="41">
        <v>5.1466910384302933</v>
      </c>
    </row>
    <row r="7920" spans="1:8">
      <c r="A7920" s="38">
        <v>45126</v>
      </c>
      <c r="B7920" s="39" t="s">
        <v>89</v>
      </c>
      <c r="C7920" s="39" t="s">
        <v>45</v>
      </c>
      <c r="D7920" s="39" t="s">
        <v>95</v>
      </c>
      <c r="E7920" s="40">
        <v>0</v>
      </c>
      <c r="F7920" s="41">
        <v>0</v>
      </c>
      <c r="G7920" s="40">
        <v>0</v>
      </c>
      <c r="H7920" s="41">
        <v>0</v>
      </c>
    </row>
    <row r="7921" spans="1:8">
      <c r="A7921" s="38">
        <v>45126</v>
      </c>
      <c r="B7921" s="39" t="s">
        <v>89</v>
      </c>
      <c r="C7921" s="39" t="s">
        <v>45</v>
      </c>
      <c r="D7921" s="39" t="s">
        <v>96</v>
      </c>
      <c r="E7921" s="40">
        <v>0</v>
      </c>
      <c r="F7921" s="41">
        <v>4.7885955246204031</v>
      </c>
      <c r="G7921" s="40">
        <v>389.05968154074549</v>
      </c>
      <c r="H7921" s="41">
        <v>1.6281224783709369</v>
      </c>
    </row>
    <row r="7922" spans="1:8">
      <c r="A7922" s="38">
        <v>45126</v>
      </c>
      <c r="B7922" s="39" t="s">
        <v>89</v>
      </c>
      <c r="C7922" s="39" t="s">
        <v>45</v>
      </c>
      <c r="D7922" s="39" t="s">
        <v>97</v>
      </c>
      <c r="E7922" s="40">
        <v>0</v>
      </c>
      <c r="F7922" s="41">
        <v>0</v>
      </c>
      <c r="G7922" s="40">
        <v>0</v>
      </c>
      <c r="H7922" s="41">
        <v>0</v>
      </c>
    </row>
    <row r="7923" spans="1:8">
      <c r="A7923" s="38">
        <v>45126</v>
      </c>
      <c r="B7923" s="39" t="s">
        <v>89</v>
      </c>
      <c r="C7923" s="39" t="s">
        <v>45</v>
      </c>
      <c r="D7923" s="39" t="s">
        <v>98</v>
      </c>
      <c r="E7923" s="40">
        <v>0</v>
      </c>
      <c r="F7923" s="41">
        <v>5.2633677991729506</v>
      </c>
      <c r="G7923" s="40">
        <v>427.06746896159319</v>
      </c>
      <c r="H7923" s="41">
        <v>1.789545051718803</v>
      </c>
    </row>
    <row r="7924" spans="1:8">
      <c r="A7924" s="38">
        <v>45126</v>
      </c>
      <c r="B7924" s="39" t="s">
        <v>89</v>
      </c>
      <c r="C7924" s="39" t="s">
        <v>45</v>
      </c>
      <c r="D7924" s="39" t="s">
        <v>99</v>
      </c>
      <c r="E7924" s="40">
        <v>0</v>
      </c>
      <c r="F7924" s="41">
        <v>4.0840295109978166</v>
      </c>
      <c r="G7924" s="40">
        <v>314.60013754541922</v>
      </c>
      <c r="H7924" s="41">
        <v>1.3885700337392579</v>
      </c>
    </row>
    <row r="7925" spans="1:8">
      <c r="A7925" s="38">
        <v>45126</v>
      </c>
      <c r="B7925" s="39" t="s">
        <v>89</v>
      </c>
      <c r="C7925" s="39" t="s">
        <v>45</v>
      </c>
      <c r="D7925" s="39" t="s">
        <v>100</v>
      </c>
      <c r="E7925" s="40">
        <v>0</v>
      </c>
      <c r="F7925" s="41">
        <v>9.6315939234005548</v>
      </c>
      <c r="G7925" s="40">
        <v>741.82521691611294</v>
      </c>
      <c r="H7925" s="41">
        <v>3.274741933956189</v>
      </c>
    </row>
    <row r="7926" spans="1:8">
      <c r="A7926" s="38">
        <v>45126</v>
      </c>
      <c r="B7926" s="39" t="s">
        <v>89</v>
      </c>
      <c r="C7926" s="39" t="s">
        <v>45</v>
      </c>
      <c r="D7926" s="39" t="s">
        <v>101</v>
      </c>
      <c r="E7926" s="40">
        <v>0</v>
      </c>
      <c r="F7926" s="41">
        <v>0.66655084205789661</v>
      </c>
      <c r="G7926" s="40">
        <v>51.476716561089511</v>
      </c>
      <c r="H7926" s="41">
        <v>0.2266272862996849</v>
      </c>
    </row>
    <row r="7927" spans="1:8">
      <c r="A7927" s="38">
        <v>45126</v>
      </c>
      <c r="B7927" s="39" t="s">
        <v>89</v>
      </c>
      <c r="C7927" s="39" t="s">
        <v>45</v>
      </c>
      <c r="D7927" s="39" t="s">
        <v>102</v>
      </c>
      <c r="E7927" s="40">
        <v>0</v>
      </c>
      <c r="F7927" s="41">
        <v>3.930015978144787</v>
      </c>
      <c r="G7927" s="40">
        <v>302.70590461223378</v>
      </c>
      <c r="H7927" s="41">
        <v>1.336205432569227</v>
      </c>
    </row>
    <row r="7928" spans="1:8">
      <c r="A7928" s="38">
        <v>45126</v>
      </c>
      <c r="B7928" s="39" t="s">
        <v>89</v>
      </c>
      <c r="C7928" s="39" t="s">
        <v>45</v>
      </c>
      <c r="D7928" s="39" t="s">
        <v>103</v>
      </c>
      <c r="E7928" s="40">
        <v>0</v>
      </c>
      <c r="F7928" s="41">
        <v>2.953811878042111</v>
      </c>
      <c r="G7928" s="40">
        <v>240.46974352503531</v>
      </c>
      <c r="H7928" s="41">
        <v>1.004296038534318</v>
      </c>
    </row>
    <row r="7929" spans="1:8">
      <c r="A7929" s="38">
        <v>45126</v>
      </c>
      <c r="B7929" s="39" t="s">
        <v>89</v>
      </c>
      <c r="C7929" s="39" t="s">
        <v>45</v>
      </c>
      <c r="D7929" s="39" t="s">
        <v>199</v>
      </c>
      <c r="E7929" s="40">
        <v>0</v>
      </c>
      <c r="F7929" s="41">
        <v>2.0350133116653661</v>
      </c>
      <c r="G7929" s="40">
        <v>165.39521362944731</v>
      </c>
      <c r="H7929" s="41">
        <v>0.69190452596622432</v>
      </c>
    </row>
    <row r="7930" spans="1:8">
      <c r="A7930" s="38">
        <v>45126</v>
      </c>
      <c r="B7930" s="39" t="s">
        <v>89</v>
      </c>
      <c r="C7930" s="39" t="s">
        <v>45</v>
      </c>
      <c r="D7930" s="39" t="s">
        <v>104</v>
      </c>
      <c r="E7930" s="40">
        <v>0</v>
      </c>
      <c r="F7930" s="41">
        <v>0.18628299575141161</v>
      </c>
      <c r="G7930" s="40">
        <v>14.386354899560891</v>
      </c>
      <c r="H7930" s="41">
        <v>6.3336218555479953E-2</v>
      </c>
    </row>
    <row r="7931" spans="1:8">
      <c r="A7931" s="38">
        <v>45126</v>
      </c>
      <c r="B7931" s="39" t="s">
        <v>89</v>
      </c>
      <c r="C7931" s="39" t="s">
        <v>45</v>
      </c>
      <c r="D7931" s="39" t="s">
        <v>105</v>
      </c>
      <c r="E7931" s="40">
        <v>0</v>
      </c>
      <c r="F7931" s="41">
        <v>0</v>
      </c>
      <c r="G7931" s="40">
        <v>0</v>
      </c>
      <c r="H7931" s="41">
        <v>0</v>
      </c>
    </row>
    <row r="7932" spans="1:8">
      <c r="A7932" s="38">
        <v>45126</v>
      </c>
      <c r="B7932" s="39" t="s">
        <v>89</v>
      </c>
      <c r="C7932" s="39" t="s">
        <v>45</v>
      </c>
      <c r="D7932" s="39" t="s">
        <v>106</v>
      </c>
      <c r="E7932" s="40">
        <v>0</v>
      </c>
      <c r="F7932" s="41">
        <v>0.25378818635276718</v>
      </c>
      <c r="G7932" s="40">
        <v>19.599678990878239</v>
      </c>
      <c r="H7932" s="41">
        <v>8.628798335994084E-2</v>
      </c>
    </row>
    <row r="7933" spans="1:8">
      <c r="A7933" s="38">
        <v>45126</v>
      </c>
      <c r="B7933" s="39" t="s">
        <v>89</v>
      </c>
      <c r="C7933" s="39" t="s">
        <v>45</v>
      </c>
      <c r="D7933" s="39" t="s">
        <v>107</v>
      </c>
      <c r="E7933" s="40">
        <v>0</v>
      </c>
      <c r="F7933" s="41">
        <v>1.984329797934985</v>
      </c>
      <c r="G7933" s="40">
        <v>152.84514647218629</v>
      </c>
      <c r="H7933" s="41">
        <v>0.67467213129789483</v>
      </c>
    </row>
    <row r="7934" spans="1:8">
      <c r="A7934" s="38">
        <v>45126</v>
      </c>
      <c r="B7934" s="39" t="s">
        <v>89</v>
      </c>
      <c r="C7934" s="39" t="s">
        <v>45</v>
      </c>
      <c r="D7934" s="39" t="s">
        <v>109</v>
      </c>
      <c r="E7934" s="40">
        <v>0</v>
      </c>
      <c r="F7934" s="41">
        <v>2.048472215871168E-2</v>
      </c>
      <c r="G7934" s="40">
        <v>1.58200420712255</v>
      </c>
      <c r="H7934" s="41">
        <v>6.9648055339619703E-3</v>
      </c>
    </row>
    <row r="7935" spans="1:8">
      <c r="A7935" s="38">
        <v>45126</v>
      </c>
      <c r="B7935" s="39" t="s">
        <v>89</v>
      </c>
      <c r="C7935" s="39" t="s">
        <v>45</v>
      </c>
      <c r="D7935" s="39" t="s">
        <v>219</v>
      </c>
      <c r="E7935" s="40">
        <v>0</v>
      </c>
      <c r="F7935" s="41">
        <v>0</v>
      </c>
      <c r="G7935" s="40">
        <v>0</v>
      </c>
      <c r="H7935" s="41">
        <v>0</v>
      </c>
    </row>
    <row r="7936" spans="1:8">
      <c r="A7936" s="38">
        <v>45126</v>
      </c>
      <c r="B7936" s="39" t="s">
        <v>89</v>
      </c>
      <c r="C7936" s="39" t="s">
        <v>45</v>
      </c>
      <c r="D7936" s="39" t="s">
        <v>110</v>
      </c>
      <c r="E7936" s="40">
        <v>0</v>
      </c>
      <c r="F7936" s="41">
        <v>4.1393596634787977E-2</v>
      </c>
      <c r="G7936" s="40">
        <v>3.1967650582128688</v>
      </c>
      <c r="H7936" s="41">
        <v>1.407382285582791E-2</v>
      </c>
    </row>
    <row r="7937" spans="1:8">
      <c r="A7937" s="38">
        <v>45126</v>
      </c>
      <c r="B7937" s="39" t="s">
        <v>89</v>
      </c>
      <c r="C7937" s="39" t="s">
        <v>45</v>
      </c>
      <c r="D7937" s="39" t="s">
        <v>220</v>
      </c>
      <c r="E7937" s="40">
        <v>0</v>
      </c>
      <c r="F7937" s="41">
        <v>0</v>
      </c>
      <c r="G7937" s="40">
        <v>0</v>
      </c>
      <c r="H7937" s="41">
        <v>0</v>
      </c>
    </row>
    <row r="7938" spans="1:8">
      <c r="A7938" s="38">
        <v>45126</v>
      </c>
      <c r="B7938" s="39" t="s">
        <v>89</v>
      </c>
      <c r="C7938" s="39" t="s">
        <v>45</v>
      </c>
      <c r="D7938" s="39" t="s">
        <v>201</v>
      </c>
      <c r="E7938" s="40">
        <v>0</v>
      </c>
      <c r="F7938" s="41">
        <v>1.6055145970245169E-2</v>
      </c>
      <c r="G7938" s="40">
        <v>1.2399147166412881</v>
      </c>
      <c r="H7938" s="41">
        <v>5.4587496298833579E-3</v>
      </c>
    </row>
    <row r="7939" spans="1:8">
      <c r="A7939" s="38">
        <v>45126</v>
      </c>
      <c r="B7939" s="39" t="s">
        <v>89</v>
      </c>
      <c r="C7939" s="39" t="s">
        <v>45</v>
      </c>
      <c r="D7939" s="39" t="s">
        <v>112</v>
      </c>
      <c r="E7939" s="40">
        <v>0</v>
      </c>
      <c r="F7939" s="41">
        <v>23.076725857553281</v>
      </c>
      <c r="G7939" s="40">
        <v>1777.557279486336</v>
      </c>
      <c r="H7939" s="41">
        <v>7.8460867915681174</v>
      </c>
    </row>
    <row r="7940" spans="1:8">
      <c r="A7940" s="38">
        <v>45126</v>
      </c>
      <c r="B7940" s="39" t="s">
        <v>89</v>
      </c>
      <c r="C7940" s="39" t="s">
        <v>45</v>
      </c>
      <c r="D7940" s="39" t="s">
        <v>113</v>
      </c>
      <c r="E7940" s="40">
        <v>0</v>
      </c>
      <c r="F7940" s="41">
        <v>0</v>
      </c>
      <c r="G7940" s="40">
        <v>0</v>
      </c>
      <c r="H7940" s="41">
        <v>0</v>
      </c>
    </row>
    <row r="7941" spans="1:8">
      <c r="A7941" s="38">
        <v>45126</v>
      </c>
      <c r="B7941" s="39" t="s">
        <v>89</v>
      </c>
      <c r="C7941" s="39" t="s">
        <v>45</v>
      </c>
      <c r="D7941" s="39" t="s">
        <v>114</v>
      </c>
      <c r="E7941" s="40">
        <v>0</v>
      </c>
      <c r="F7941" s="41">
        <v>15.98594050809584</v>
      </c>
      <c r="G7941" s="40">
        <v>1231.487772952039</v>
      </c>
      <c r="H7941" s="41">
        <v>5.4352197727525846</v>
      </c>
    </row>
    <row r="7942" spans="1:8">
      <c r="A7942" s="38">
        <v>45126</v>
      </c>
      <c r="B7942" s="39" t="s">
        <v>89</v>
      </c>
      <c r="C7942" s="39" t="s">
        <v>45</v>
      </c>
      <c r="D7942" s="39" t="s">
        <v>115</v>
      </c>
      <c r="E7942" s="40">
        <v>0</v>
      </c>
      <c r="F7942" s="41">
        <v>4.6731766038026539</v>
      </c>
      <c r="G7942" s="40">
        <v>360.09907925476028</v>
      </c>
      <c r="H7942" s="41">
        <v>1.5888800452929019</v>
      </c>
    </row>
    <row r="7943" spans="1:8">
      <c r="A7943" s="38">
        <v>45126</v>
      </c>
      <c r="B7943" s="39" t="s">
        <v>89</v>
      </c>
      <c r="C7943" s="39" t="s">
        <v>45</v>
      </c>
      <c r="D7943" s="39" t="s">
        <v>116</v>
      </c>
      <c r="E7943" s="40">
        <v>0</v>
      </c>
      <c r="F7943" s="41">
        <v>10.19109254528871</v>
      </c>
      <c r="G7943" s="40">
        <v>827.54281073417474</v>
      </c>
      <c r="H7943" s="41">
        <v>3.4649714653981638</v>
      </c>
    </row>
    <row r="7944" spans="1:8">
      <c r="A7944" s="38">
        <v>45126</v>
      </c>
      <c r="B7944" s="39" t="s">
        <v>89</v>
      </c>
      <c r="C7944" s="39" t="s">
        <v>45</v>
      </c>
      <c r="D7944" s="39" t="s">
        <v>117</v>
      </c>
      <c r="E7944" s="40">
        <v>0</v>
      </c>
      <c r="F7944" s="41">
        <v>15.39515227052877</v>
      </c>
      <c r="G7944" s="40">
        <v>1185.7966351568091</v>
      </c>
      <c r="H7944" s="41">
        <v>5.2343517719797816</v>
      </c>
    </row>
    <row r="7945" spans="1:8">
      <c r="A7945" s="38">
        <v>45126</v>
      </c>
      <c r="B7945" s="39" t="s">
        <v>89</v>
      </c>
      <c r="C7945" s="39" t="s">
        <v>45</v>
      </c>
      <c r="D7945" s="39" t="s">
        <v>118</v>
      </c>
      <c r="E7945" s="40">
        <v>0</v>
      </c>
      <c r="F7945" s="41">
        <v>62.612893598817081</v>
      </c>
      <c r="G7945" s="40">
        <v>4839.9107608503</v>
      </c>
      <c r="H7945" s="41">
        <v>21.288383823597808</v>
      </c>
    </row>
    <row r="7946" spans="1:8">
      <c r="A7946" s="38">
        <v>45126</v>
      </c>
      <c r="B7946" s="39" t="s">
        <v>89</v>
      </c>
      <c r="C7946" s="39" t="s">
        <v>45</v>
      </c>
      <c r="D7946" s="39" t="s">
        <v>119</v>
      </c>
      <c r="E7946" s="40">
        <v>0</v>
      </c>
      <c r="F7946" s="41">
        <v>32.675997181851329</v>
      </c>
      <c r="G7946" s="40">
        <v>2517.6241218789128</v>
      </c>
      <c r="H7946" s="41">
        <v>11.109839041829449</v>
      </c>
    </row>
    <row r="7947" spans="1:8">
      <c r="A7947" s="38">
        <v>45126</v>
      </c>
      <c r="B7947" s="39" t="s">
        <v>89</v>
      </c>
      <c r="C7947" s="39" t="s">
        <v>46</v>
      </c>
      <c r="D7947" s="39" t="s">
        <v>203</v>
      </c>
      <c r="E7947" s="40">
        <v>0</v>
      </c>
      <c r="F7947" s="41">
        <v>0</v>
      </c>
      <c r="G7947" s="40">
        <v>0</v>
      </c>
      <c r="H7947" s="41">
        <v>0</v>
      </c>
    </row>
    <row r="7948" spans="1:8">
      <c r="A7948" s="38">
        <v>45126</v>
      </c>
      <c r="B7948" s="39" t="s">
        <v>89</v>
      </c>
      <c r="C7948" s="39" t="s">
        <v>46</v>
      </c>
      <c r="D7948" s="39" t="s">
        <v>120</v>
      </c>
      <c r="E7948" s="40">
        <v>0</v>
      </c>
      <c r="F7948" s="41">
        <v>62.524704901123741</v>
      </c>
      <c r="G7948" s="40">
        <v>4904.3380808658294</v>
      </c>
      <c r="H7948" s="41">
        <v>21.258399666382068</v>
      </c>
    </row>
    <row r="7949" spans="1:8">
      <c r="A7949" s="38">
        <v>45126</v>
      </c>
      <c r="B7949" s="39" t="s">
        <v>89</v>
      </c>
      <c r="C7949" s="39" t="s">
        <v>46</v>
      </c>
      <c r="D7949" s="39" t="s">
        <v>121</v>
      </c>
      <c r="E7949" s="40">
        <v>0</v>
      </c>
      <c r="F7949" s="41">
        <v>7.992392510862552</v>
      </c>
      <c r="G7949" s="40">
        <v>627.24339475974386</v>
      </c>
      <c r="H7949" s="41">
        <v>2.7174134536932679</v>
      </c>
    </row>
    <row r="7950" spans="1:8">
      <c r="A7950" s="38">
        <v>45126</v>
      </c>
      <c r="B7950" s="39" t="s">
        <v>89</v>
      </c>
      <c r="C7950" s="39" t="s">
        <v>46</v>
      </c>
      <c r="D7950" s="39" t="s">
        <v>122</v>
      </c>
      <c r="E7950" s="40">
        <v>0</v>
      </c>
      <c r="F7950" s="41">
        <v>1.597161884838769</v>
      </c>
      <c r="G7950" s="40">
        <v>140.13294288159329</v>
      </c>
      <c r="H7950" s="41">
        <v>0.54303504084518139</v>
      </c>
    </row>
    <row r="7951" spans="1:8">
      <c r="A7951" s="38">
        <v>45126</v>
      </c>
      <c r="B7951" s="39" t="s">
        <v>89</v>
      </c>
      <c r="C7951" s="39" t="s">
        <v>46</v>
      </c>
      <c r="D7951" s="39" t="s">
        <v>123</v>
      </c>
      <c r="E7951" s="40">
        <v>0</v>
      </c>
      <c r="F7951" s="41">
        <v>396.44383305657351</v>
      </c>
      <c r="G7951" s="40">
        <v>31078.33751040071</v>
      </c>
      <c r="H7951" s="41">
        <v>134.79090323923501</v>
      </c>
    </row>
    <row r="7952" spans="1:8">
      <c r="A7952" s="38">
        <v>45126</v>
      </c>
      <c r="B7952" s="39" t="s">
        <v>89</v>
      </c>
      <c r="C7952" s="39" t="s">
        <v>46</v>
      </c>
      <c r="D7952" s="39" t="s">
        <v>124</v>
      </c>
      <c r="E7952" s="40">
        <v>0</v>
      </c>
      <c r="F7952" s="41">
        <v>11.61277418215602</v>
      </c>
      <c r="G7952" s="40">
        <v>911.21644068894375</v>
      </c>
      <c r="H7952" s="41">
        <v>3.948343221933047</v>
      </c>
    </row>
    <row r="7953" spans="1:8">
      <c r="A7953" s="38">
        <v>45126</v>
      </c>
      <c r="B7953" s="39" t="s">
        <v>89</v>
      </c>
      <c r="C7953" s="39" t="s">
        <v>47</v>
      </c>
      <c r="D7953" s="39" t="s">
        <v>185</v>
      </c>
      <c r="E7953" s="40">
        <v>0</v>
      </c>
      <c r="F7953" s="41">
        <v>273.53011085640719</v>
      </c>
      <c r="G7953" s="40">
        <v>21572.588296148169</v>
      </c>
      <c r="H7953" s="41">
        <v>93.000237691178484</v>
      </c>
    </row>
    <row r="7954" spans="1:8">
      <c r="A7954" s="38">
        <v>45126</v>
      </c>
      <c r="B7954" s="39" t="s">
        <v>89</v>
      </c>
      <c r="C7954" s="39" t="s">
        <v>47</v>
      </c>
      <c r="D7954" s="39" t="s">
        <v>205</v>
      </c>
      <c r="E7954" s="40">
        <v>0</v>
      </c>
      <c r="F7954" s="41">
        <v>0</v>
      </c>
      <c r="G7954" s="40">
        <v>0</v>
      </c>
      <c r="H7954" s="41">
        <v>0</v>
      </c>
    </row>
    <row r="7955" spans="1:8">
      <c r="A7955" s="38">
        <v>45126</v>
      </c>
      <c r="B7955" s="39" t="s">
        <v>89</v>
      </c>
      <c r="C7955" s="39" t="s">
        <v>47</v>
      </c>
      <c r="D7955" s="39" t="s">
        <v>126</v>
      </c>
      <c r="E7955" s="40">
        <v>0</v>
      </c>
      <c r="F7955" s="41">
        <v>8.3066037554740443E-2</v>
      </c>
      <c r="G7955" s="40">
        <v>6.4150648401503023</v>
      </c>
      <c r="H7955" s="41">
        <v>2.8242452768611748E-2</v>
      </c>
    </row>
    <row r="7956" spans="1:8">
      <c r="A7956" s="38">
        <v>45126</v>
      </c>
      <c r="B7956" s="39" t="s">
        <v>89</v>
      </c>
      <c r="C7956" s="39" t="s">
        <v>47</v>
      </c>
      <c r="D7956" s="39" t="s">
        <v>128</v>
      </c>
      <c r="E7956" s="40">
        <v>0</v>
      </c>
      <c r="F7956" s="41">
        <v>100.44557617736</v>
      </c>
      <c r="G7956" s="40">
        <v>7834.2973005832864</v>
      </c>
      <c r="H7956" s="41">
        <v>34.151495900302393</v>
      </c>
    </row>
    <row r="7957" spans="1:8">
      <c r="A7957" s="38">
        <v>45126</v>
      </c>
      <c r="B7957" s="39" t="s">
        <v>89</v>
      </c>
      <c r="C7957" s="39" t="s">
        <v>47</v>
      </c>
      <c r="D7957" s="39" t="s">
        <v>238</v>
      </c>
      <c r="E7957" s="40">
        <v>0</v>
      </c>
      <c r="F7957" s="41">
        <v>0</v>
      </c>
      <c r="G7957" s="40">
        <v>0</v>
      </c>
      <c r="H7957" s="41">
        <v>0</v>
      </c>
    </row>
    <row r="7958" spans="1:8">
      <c r="A7958" s="38">
        <v>45126</v>
      </c>
      <c r="B7958" s="39" t="s">
        <v>89</v>
      </c>
      <c r="C7958" s="39" t="s">
        <v>47</v>
      </c>
      <c r="D7958" s="39" t="s">
        <v>130</v>
      </c>
      <c r="E7958" s="40">
        <v>0</v>
      </c>
      <c r="F7958" s="41">
        <v>90.966954847771788</v>
      </c>
      <c r="G7958" s="40">
        <v>7126.5164511501844</v>
      </c>
      <c r="H7958" s="41">
        <v>30.92876464824241</v>
      </c>
    </row>
    <row r="7959" spans="1:8">
      <c r="A7959" s="38">
        <v>45126</v>
      </c>
      <c r="B7959" s="39" t="s">
        <v>89</v>
      </c>
      <c r="C7959" s="39" t="s">
        <v>47</v>
      </c>
      <c r="D7959" s="39" t="s">
        <v>131</v>
      </c>
      <c r="E7959" s="40">
        <v>0</v>
      </c>
      <c r="F7959" s="41">
        <v>21.910951244122181</v>
      </c>
      <c r="G7959" s="40">
        <v>1702.5556167671671</v>
      </c>
      <c r="H7959" s="41">
        <v>7.4497234230015437</v>
      </c>
    </row>
    <row r="7960" spans="1:8">
      <c r="A7960" s="38">
        <v>45126</v>
      </c>
      <c r="B7960" s="39" t="s">
        <v>89</v>
      </c>
      <c r="C7960" s="39" t="s">
        <v>47</v>
      </c>
      <c r="D7960" s="39" t="s">
        <v>132</v>
      </c>
      <c r="E7960" s="40">
        <v>0</v>
      </c>
      <c r="F7960" s="41">
        <v>9.1153267679645111</v>
      </c>
      <c r="G7960" s="40">
        <v>702.20853792256787</v>
      </c>
      <c r="H7960" s="41">
        <v>3.099211101107934</v>
      </c>
    </row>
    <row r="7961" spans="1:8">
      <c r="A7961" s="38">
        <v>45126</v>
      </c>
      <c r="B7961" s="39" t="s">
        <v>89</v>
      </c>
      <c r="C7961" s="39" t="s">
        <v>47</v>
      </c>
      <c r="D7961" s="39" t="s">
        <v>133</v>
      </c>
      <c r="E7961" s="40">
        <v>0</v>
      </c>
      <c r="F7961" s="41">
        <v>21.536967140400499</v>
      </c>
      <c r="G7961" s="40">
        <v>1658.7060475142539</v>
      </c>
      <c r="H7961" s="41">
        <v>7.3225688277361698</v>
      </c>
    </row>
    <row r="7962" spans="1:8">
      <c r="A7962" s="38">
        <v>45126</v>
      </c>
      <c r="B7962" s="39" t="s">
        <v>89</v>
      </c>
      <c r="C7962" s="39" t="s">
        <v>47</v>
      </c>
      <c r="D7962" s="39" t="s">
        <v>134</v>
      </c>
      <c r="E7962" s="40">
        <v>0</v>
      </c>
      <c r="F7962" s="41">
        <v>1.571507567062532</v>
      </c>
      <c r="G7962" s="40">
        <v>121.0289609519114</v>
      </c>
      <c r="H7962" s="41">
        <v>0.53431257280126099</v>
      </c>
    </row>
    <row r="7963" spans="1:8">
      <c r="A7963" s="38">
        <v>45126</v>
      </c>
      <c r="B7963" s="39" t="s">
        <v>89</v>
      </c>
      <c r="C7963" s="39" t="s">
        <v>47</v>
      </c>
      <c r="D7963" s="39" t="s">
        <v>135</v>
      </c>
      <c r="E7963" s="40">
        <v>0</v>
      </c>
      <c r="F7963" s="41">
        <v>2.1257509934779288</v>
      </c>
      <c r="G7963" s="40">
        <v>163.8176631878766</v>
      </c>
      <c r="H7963" s="41">
        <v>0.72275533778249601</v>
      </c>
    </row>
    <row r="7964" spans="1:8">
      <c r="A7964" s="38">
        <v>45126</v>
      </c>
      <c r="B7964" s="39" t="s">
        <v>89</v>
      </c>
      <c r="C7964" s="39" t="s">
        <v>18</v>
      </c>
      <c r="D7964" s="39" t="s">
        <v>137</v>
      </c>
      <c r="E7964" s="40">
        <v>0</v>
      </c>
      <c r="F7964" s="41">
        <v>1.4170807025373811</v>
      </c>
      <c r="G7964" s="40">
        <v>112.88518775649131</v>
      </c>
      <c r="H7964" s="41">
        <v>0.48180743886270938</v>
      </c>
    </row>
    <row r="7965" spans="1:8">
      <c r="A7965" s="38">
        <v>45126</v>
      </c>
      <c r="B7965" s="39" t="s">
        <v>89</v>
      </c>
      <c r="C7965" s="39" t="s">
        <v>18</v>
      </c>
      <c r="D7965" s="39" t="s">
        <v>138</v>
      </c>
      <c r="E7965" s="40">
        <v>0</v>
      </c>
      <c r="F7965" s="41">
        <v>0</v>
      </c>
      <c r="G7965" s="40">
        <v>0</v>
      </c>
      <c r="H7965" s="41">
        <v>0</v>
      </c>
    </row>
    <row r="7966" spans="1:8">
      <c r="A7966" s="38">
        <v>45126</v>
      </c>
      <c r="B7966" s="39" t="s">
        <v>89</v>
      </c>
      <c r="C7966" s="39" t="s">
        <v>18</v>
      </c>
      <c r="D7966" s="39" t="s">
        <v>123</v>
      </c>
      <c r="E7966" s="40">
        <v>476.58445699999999</v>
      </c>
      <c r="F7966" s="41">
        <v>35.047408125505392</v>
      </c>
      <c r="G7966" s="40">
        <v>2614.193977366926</v>
      </c>
      <c r="H7966" s="41">
        <v>11.916118762671831</v>
      </c>
    </row>
    <row r="7967" spans="1:8">
      <c r="A7967" s="38">
        <v>45126</v>
      </c>
      <c r="B7967" s="39" t="s">
        <v>89</v>
      </c>
      <c r="C7967" s="39" t="s">
        <v>48</v>
      </c>
      <c r="D7967" s="39" t="s">
        <v>123</v>
      </c>
      <c r="E7967" s="40">
        <v>327.41821700000003</v>
      </c>
      <c r="F7967" s="41">
        <v>15.013880460384289</v>
      </c>
      <c r="G7967" s="40">
        <v>1157.444689452444</v>
      </c>
      <c r="H7967" s="41">
        <v>5.1047193565306586</v>
      </c>
    </row>
    <row r="7968" spans="1:8">
      <c r="A7968" s="38">
        <v>45126</v>
      </c>
      <c r="B7968" s="39" t="s">
        <v>89</v>
      </c>
      <c r="C7968" s="39" t="s">
        <v>7</v>
      </c>
      <c r="D7968" s="39" t="s">
        <v>140</v>
      </c>
      <c r="E7968" s="40">
        <v>2923.2887479999999</v>
      </c>
      <c r="F7968" s="41">
        <v>118.7106818683062</v>
      </c>
      <c r="G7968" s="40">
        <v>8809.7195526172727</v>
      </c>
      <c r="H7968" s="41">
        <v>101.481818888283</v>
      </c>
    </row>
    <row r="7969" spans="1:8">
      <c r="A7969" s="38">
        <v>45126</v>
      </c>
      <c r="B7969" s="39" t="s">
        <v>89</v>
      </c>
      <c r="C7969" s="39" t="s">
        <v>7</v>
      </c>
      <c r="D7969" s="39" t="s">
        <v>141</v>
      </c>
      <c r="E7969" s="40">
        <v>1871.826337</v>
      </c>
      <c r="F7969" s="41">
        <v>122.2477677105102</v>
      </c>
      <c r="G7969" s="40">
        <v>8633.5665688241952</v>
      </c>
      <c r="H7969" s="41">
        <v>105.5155945305885</v>
      </c>
    </row>
    <row r="7970" spans="1:8">
      <c r="A7970" s="38">
        <v>45126</v>
      </c>
      <c r="B7970" s="39" t="s">
        <v>89</v>
      </c>
      <c r="C7970" s="39" t="s">
        <v>7</v>
      </c>
      <c r="D7970" s="39" t="s">
        <v>142</v>
      </c>
      <c r="E7970" s="40">
        <v>3434.720656</v>
      </c>
      <c r="F7970" s="41">
        <v>95.174878901798849</v>
      </c>
      <c r="G7970" s="40">
        <v>6600.8882800677502</v>
      </c>
      <c r="H7970" s="41">
        <v>89.4643787509643</v>
      </c>
    </row>
    <row r="7971" spans="1:8">
      <c r="A7971" s="38">
        <v>45126</v>
      </c>
      <c r="B7971" s="39" t="s">
        <v>89</v>
      </c>
      <c r="C7971" s="39" t="s">
        <v>16</v>
      </c>
      <c r="D7971" s="39" t="s">
        <v>123</v>
      </c>
      <c r="E7971" s="40">
        <v>0</v>
      </c>
      <c r="F7971" s="41">
        <v>0</v>
      </c>
      <c r="G7971" s="40">
        <v>0</v>
      </c>
      <c r="H7971" s="41">
        <v>0</v>
      </c>
    </row>
    <row r="7972" spans="1:8">
      <c r="A7972" s="38">
        <v>45126</v>
      </c>
      <c r="B7972" s="39" t="s">
        <v>89</v>
      </c>
      <c r="C7972" s="39" t="s">
        <v>49</v>
      </c>
      <c r="D7972" s="39" t="s">
        <v>143</v>
      </c>
      <c r="E7972" s="40">
        <v>0</v>
      </c>
      <c r="F7972" s="41">
        <v>111.7708493851538</v>
      </c>
      <c r="G7972" s="40">
        <v>8613.2277548484617</v>
      </c>
      <c r="H7972" s="41">
        <v>38.0020887909523</v>
      </c>
    </row>
    <row r="7973" spans="1:8">
      <c r="A7973" s="38">
        <v>45126</v>
      </c>
      <c r="B7973" s="39" t="s">
        <v>89</v>
      </c>
      <c r="C7973" s="39" t="s">
        <v>49</v>
      </c>
      <c r="D7973" s="39" t="s">
        <v>144</v>
      </c>
      <c r="E7973" s="40">
        <v>0</v>
      </c>
      <c r="F7973" s="41">
        <v>4.2786311015970719</v>
      </c>
      <c r="G7973" s="40">
        <v>347.82665556309752</v>
      </c>
      <c r="H7973" s="41">
        <v>1.454734574543004</v>
      </c>
    </row>
    <row r="7974" spans="1:8">
      <c r="A7974" s="38">
        <v>45126</v>
      </c>
      <c r="B7974" s="39" t="s">
        <v>89</v>
      </c>
      <c r="C7974" s="39" t="s">
        <v>49</v>
      </c>
      <c r="D7974" s="39" t="s">
        <v>242</v>
      </c>
      <c r="E7974" s="40">
        <v>0</v>
      </c>
      <c r="F7974" s="41">
        <v>0</v>
      </c>
      <c r="G7974" s="40">
        <v>0</v>
      </c>
      <c r="H7974" s="41">
        <v>0</v>
      </c>
    </row>
    <row r="7975" spans="1:8">
      <c r="A7975" s="38">
        <v>45126</v>
      </c>
      <c r="B7975" s="39" t="s">
        <v>89</v>
      </c>
      <c r="C7975" s="39" t="s">
        <v>49</v>
      </c>
      <c r="D7975" s="39" t="s">
        <v>278</v>
      </c>
      <c r="E7975" s="40">
        <v>0</v>
      </c>
      <c r="F7975" s="41">
        <v>0</v>
      </c>
      <c r="G7975" s="40">
        <v>0</v>
      </c>
      <c r="H7975" s="41">
        <v>0</v>
      </c>
    </row>
    <row r="7976" spans="1:8">
      <c r="A7976" s="38">
        <v>45126</v>
      </c>
      <c r="B7976" s="39" t="s">
        <v>89</v>
      </c>
      <c r="C7976" s="39" t="s">
        <v>49</v>
      </c>
      <c r="D7976" s="39" t="s">
        <v>146</v>
      </c>
      <c r="E7976" s="40">
        <v>0</v>
      </c>
      <c r="F7976" s="41">
        <v>0.1641388455737067</v>
      </c>
      <c r="G7976" s="40">
        <v>12.67619556848183</v>
      </c>
      <c r="H7976" s="41">
        <v>5.5807207495060282E-2</v>
      </c>
    </row>
    <row r="7977" spans="1:8">
      <c r="A7977" s="38">
        <v>45126</v>
      </c>
      <c r="B7977" s="39" t="s">
        <v>89</v>
      </c>
      <c r="C7977" s="39" t="s">
        <v>49</v>
      </c>
      <c r="D7977" s="39" t="s">
        <v>147</v>
      </c>
      <c r="E7977" s="40">
        <v>0</v>
      </c>
      <c r="F7977" s="41">
        <v>0</v>
      </c>
      <c r="G7977" s="40">
        <v>0</v>
      </c>
      <c r="H7977" s="41">
        <v>0</v>
      </c>
    </row>
    <row r="7978" spans="1:8">
      <c r="A7978" s="38">
        <v>45126</v>
      </c>
      <c r="B7978" s="39" t="s">
        <v>89</v>
      </c>
      <c r="C7978" s="39" t="s">
        <v>49</v>
      </c>
      <c r="D7978" s="39" t="s">
        <v>148</v>
      </c>
      <c r="E7978" s="40">
        <v>0</v>
      </c>
      <c r="F7978" s="41">
        <v>0.17703633652130801</v>
      </c>
      <c r="G7978" s="40">
        <v>13.67224934857926</v>
      </c>
      <c r="H7978" s="41">
        <v>6.0192354417244728E-2</v>
      </c>
    </row>
    <row r="7979" spans="1:8">
      <c r="A7979" s="38">
        <v>45126</v>
      </c>
      <c r="B7979" s="39" t="s">
        <v>89</v>
      </c>
      <c r="C7979" s="39" t="s">
        <v>49</v>
      </c>
      <c r="D7979" s="39" t="s">
        <v>149</v>
      </c>
      <c r="E7979" s="40">
        <v>0</v>
      </c>
      <c r="F7979" s="41">
        <v>1.5919922892212439</v>
      </c>
      <c r="G7979" s="40">
        <v>122.610965159034</v>
      </c>
      <c r="H7979" s="41">
        <v>0.54127737833522294</v>
      </c>
    </row>
    <row r="7980" spans="1:8">
      <c r="A7980" s="38">
        <v>45126</v>
      </c>
      <c r="B7980" s="39" t="s">
        <v>89</v>
      </c>
      <c r="C7980" s="39" t="s">
        <v>49</v>
      </c>
      <c r="D7980" s="39" t="s">
        <v>150</v>
      </c>
      <c r="E7980" s="40">
        <v>0</v>
      </c>
      <c r="F7980" s="41">
        <v>1.8076578530128251</v>
      </c>
      <c r="G7980" s="40">
        <v>139.26649148769539</v>
      </c>
      <c r="H7980" s="41">
        <v>0.61460367002436045</v>
      </c>
    </row>
    <row r="7981" spans="1:8">
      <c r="A7981" s="38">
        <v>45126</v>
      </c>
      <c r="B7981" s="39" t="s">
        <v>89</v>
      </c>
      <c r="C7981" s="39" t="s">
        <v>49</v>
      </c>
      <c r="D7981" s="39" t="s">
        <v>151</v>
      </c>
      <c r="E7981" s="40">
        <v>0</v>
      </c>
      <c r="F7981" s="41">
        <v>4.8319457245040178</v>
      </c>
      <c r="G7981" s="40">
        <v>379.44287465306428</v>
      </c>
      <c r="H7981" s="41">
        <v>1.6428615463313661</v>
      </c>
    </row>
    <row r="7982" spans="1:8">
      <c r="A7982" s="38">
        <v>45126</v>
      </c>
      <c r="B7982" s="39" t="s">
        <v>89</v>
      </c>
      <c r="C7982" s="39" t="s">
        <v>49</v>
      </c>
      <c r="D7982" s="39" t="s">
        <v>152</v>
      </c>
      <c r="E7982" s="40">
        <v>0</v>
      </c>
      <c r="F7982" s="41">
        <v>5.7934499865755216</v>
      </c>
      <c r="G7982" s="40">
        <v>446.40123897926878</v>
      </c>
      <c r="H7982" s="41">
        <v>1.969772995435678</v>
      </c>
    </row>
    <row r="7983" spans="1:8">
      <c r="A7983" s="38">
        <v>45126</v>
      </c>
      <c r="B7983" s="39" t="s">
        <v>89</v>
      </c>
      <c r="C7983" s="39" t="s">
        <v>49</v>
      </c>
      <c r="D7983" s="39" t="s">
        <v>153</v>
      </c>
      <c r="E7983" s="40">
        <v>0</v>
      </c>
      <c r="F7983" s="41">
        <v>5.063923601701914E-2</v>
      </c>
      <c r="G7983" s="40">
        <v>3.9107918478809558</v>
      </c>
      <c r="H7983" s="41">
        <v>1.721734024578651E-2</v>
      </c>
    </row>
    <row r="7984" spans="1:8">
      <c r="A7984" s="38">
        <v>45126</v>
      </c>
      <c r="B7984" s="39" t="s">
        <v>89</v>
      </c>
      <c r="C7984" s="39" t="s">
        <v>49</v>
      </c>
      <c r="D7984" s="39" t="s">
        <v>232</v>
      </c>
      <c r="E7984" s="40">
        <v>0</v>
      </c>
      <c r="F7984" s="41">
        <v>1.5864208933864421</v>
      </c>
      <c r="G7984" s="40">
        <v>122.17750418972309</v>
      </c>
      <c r="H7984" s="41">
        <v>0.5393831037513902</v>
      </c>
    </row>
    <row r="7985" spans="1:8">
      <c r="A7985" s="38">
        <v>45126</v>
      </c>
      <c r="B7985" s="39" t="s">
        <v>89</v>
      </c>
      <c r="C7985" s="39" t="s">
        <v>49</v>
      </c>
      <c r="D7985" s="39" t="s">
        <v>154</v>
      </c>
      <c r="E7985" s="40">
        <v>0</v>
      </c>
      <c r="F7985" s="41">
        <v>4.9074428116973348</v>
      </c>
      <c r="G7985" s="40">
        <v>377.97624071284321</v>
      </c>
      <c r="H7985" s="41">
        <v>1.668530555977094</v>
      </c>
    </row>
    <row r="7986" spans="1:8">
      <c r="A7986" s="38">
        <v>45126</v>
      </c>
      <c r="B7986" s="39" t="s">
        <v>89</v>
      </c>
      <c r="C7986" s="39" t="s">
        <v>49</v>
      </c>
      <c r="D7986" s="39" t="s">
        <v>155</v>
      </c>
      <c r="E7986" s="40">
        <v>0</v>
      </c>
      <c r="F7986" s="41">
        <v>2.1791894347153118</v>
      </c>
      <c r="G7986" s="40">
        <v>167.95612490845031</v>
      </c>
      <c r="H7986" s="41">
        <v>0.74092440780320612</v>
      </c>
    </row>
    <row r="7987" spans="1:8">
      <c r="A7987" s="38">
        <v>45126</v>
      </c>
      <c r="B7987" s="39" t="s">
        <v>89</v>
      </c>
      <c r="C7987" s="39" t="s">
        <v>49</v>
      </c>
      <c r="D7987" s="39" t="s">
        <v>208</v>
      </c>
      <c r="E7987" s="40">
        <v>0</v>
      </c>
      <c r="F7987" s="41">
        <v>0.39950187079382432</v>
      </c>
      <c r="G7987" s="40">
        <v>30.85292714504202</v>
      </c>
      <c r="H7987" s="41">
        <v>0.13583063606990031</v>
      </c>
    </row>
    <row r="7988" spans="1:8">
      <c r="A7988" s="38">
        <v>45126</v>
      </c>
      <c r="B7988" s="39" t="s">
        <v>89</v>
      </c>
      <c r="C7988" s="39" t="s">
        <v>49</v>
      </c>
      <c r="D7988" s="39" t="s">
        <v>191</v>
      </c>
      <c r="E7988" s="40">
        <v>0</v>
      </c>
      <c r="F7988" s="41">
        <v>0</v>
      </c>
      <c r="G7988" s="40">
        <v>0</v>
      </c>
      <c r="H7988" s="41">
        <v>0</v>
      </c>
    </row>
    <row r="7989" spans="1:8">
      <c r="A7989" s="38">
        <v>45126</v>
      </c>
      <c r="B7989" s="39" t="s">
        <v>89</v>
      </c>
      <c r="C7989" s="39" t="s">
        <v>49</v>
      </c>
      <c r="D7989" s="39" t="s">
        <v>157</v>
      </c>
      <c r="E7989" s="40">
        <v>0</v>
      </c>
      <c r="F7989" s="41">
        <v>0</v>
      </c>
      <c r="G7989" s="40">
        <v>0</v>
      </c>
      <c r="H7989" s="41">
        <v>0</v>
      </c>
    </row>
    <row r="7990" spans="1:8">
      <c r="A7990" s="38">
        <v>45126</v>
      </c>
      <c r="B7990" s="39" t="s">
        <v>89</v>
      </c>
      <c r="C7990" s="39" t="s">
        <v>49</v>
      </c>
      <c r="D7990" s="39" t="s">
        <v>158</v>
      </c>
      <c r="E7990" s="40">
        <v>0</v>
      </c>
      <c r="F7990" s="41">
        <v>3.172841791818994</v>
      </c>
      <c r="G7990" s="40">
        <v>244.35500876807021</v>
      </c>
      <c r="H7990" s="41">
        <v>1.078766209218458</v>
      </c>
    </row>
    <row r="7991" spans="1:8">
      <c r="A7991" s="38">
        <v>45126</v>
      </c>
      <c r="B7991" s="39" t="s">
        <v>89</v>
      </c>
      <c r="C7991" s="39" t="s">
        <v>49</v>
      </c>
      <c r="D7991" s="39" t="s">
        <v>159</v>
      </c>
      <c r="E7991" s="40">
        <v>0</v>
      </c>
      <c r="F7991" s="41">
        <v>0</v>
      </c>
      <c r="G7991" s="40">
        <v>0</v>
      </c>
      <c r="H7991" s="41">
        <v>0</v>
      </c>
    </row>
    <row r="7992" spans="1:8">
      <c r="A7992" s="38">
        <v>45126</v>
      </c>
      <c r="B7992" s="39" t="s">
        <v>89</v>
      </c>
      <c r="C7992" s="39" t="s">
        <v>49</v>
      </c>
      <c r="D7992" s="39" t="s">
        <v>244</v>
      </c>
      <c r="E7992" s="40">
        <v>0</v>
      </c>
      <c r="F7992" s="41">
        <v>0</v>
      </c>
      <c r="G7992" s="40">
        <v>0</v>
      </c>
      <c r="H7992" s="41">
        <v>0</v>
      </c>
    </row>
    <row r="7993" spans="1:8">
      <c r="A7993" s="38">
        <v>45126</v>
      </c>
      <c r="B7993" s="39" t="s">
        <v>89</v>
      </c>
      <c r="C7993" s="39" t="s">
        <v>49</v>
      </c>
      <c r="D7993" s="39" t="s">
        <v>259</v>
      </c>
      <c r="E7993" s="40">
        <v>0</v>
      </c>
      <c r="F7993" s="41">
        <v>0</v>
      </c>
      <c r="G7993" s="40">
        <v>0</v>
      </c>
      <c r="H7993" s="41">
        <v>0</v>
      </c>
    </row>
    <row r="7994" spans="1:8">
      <c r="A7994" s="38">
        <v>45126</v>
      </c>
      <c r="B7994" s="39" t="s">
        <v>89</v>
      </c>
      <c r="C7994" s="39" t="s">
        <v>49</v>
      </c>
      <c r="D7994" s="39" t="s">
        <v>209</v>
      </c>
      <c r="E7994" s="40">
        <v>0</v>
      </c>
      <c r="F7994" s="41">
        <v>6.4583998745999474E-2</v>
      </c>
      <c r="G7994" s="40">
        <v>4.9877248486632357</v>
      </c>
      <c r="H7994" s="41">
        <v>2.1958559573639819E-2</v>
      </c>
    </row>
    <row r="7995" spans="1:8">
      <c r="A7995" s="38">
        <v>45126</v>
      </c>
      <c r="B7995" s="39" t="s">
        <v>89</v>
      </c>
      <c r="C7995" s="39" t="s">
        <v>49</v>
      </c>
      <c r="D7995" s="39" t="s">
        <v>255</v>
      </c>
      <c r="E7995" s="40">
        <v>0</v>
      </c>
      <c r="F7995" s="41">
        <v>1.782755738696314</v>
      </c>
      <c r="G7995" s="40">
        <v>137.34014827532431</v>
      </c>
      <c r="H7995" s="41">
        <v>0.60613695115674682</v>
      </c>
    </row>
    <row r="7996" spans="1:8">
      <c r="A7996" s="38">
        <v>45126</v>
      </c>
      <c r="B7996" s="39" t="s">
        <v>89</v>
      </c>
      <c r="C7996" s="39" t="s">
        <v>49</v>
      </c>
      <c r="D7996" s="39" t="s">
        <v>192</v>
      </c>
      <c r="E7996" s="40">
        <v>0</v>
      </c>
      <c r="F7996" s="41">
        <v>0</v>
      </c>
      <c r="G7996" s="40">
        <v>0</v>
      </c>
      <c r="H7996" s="41">
        <v>0</v>
      </c>
    </row>
    <row r="7997" spans="1:8">
      <c r="A7997" s="38">
        <v>45126</v>
      </c>
      <c r="B7997" s="39" t="s">
        <v>89</v>
      </c>
      <c r="C7997" s="39" t="s">
        <v>49</v>
      </c>
      <c r="D7997" s="39" t="s">
        <v>302</v>
      </c>
      <c r="E7997" s="40">
        <v>0</v>
      </c>
      <c r="F7997" s="41">
        <v>1.5864208933864421</v>
      </c>
      <c r="G7997" s="40">
        <v>122.17750418972309</v>
      </c>
      <c r="H7997" s="41">
        <v>0.5393831037513902</v>
      </c>
    </row>
    <row r="7998" spans="1:8">
      <c r="A7998" s="38">
        <v>45126</v>
      </c>
      <c r="B7998" s="39" t="s">
        <v>89</v>
      </c>
      <c r="C7998" s="39" t="s">
        <v>49</v>
      </c>
      <c r="D7998" s="39" t="s">
        <v>210</v>
      </c>
      <c r="E7998" s="40">
        <v>0</v>
      </c>
      <c r="F7998" s="41">
        <v>0.20814503077302429</v>
      </c>
      <c r="G7998" s="40">
        <v>16.074726902485189</v>
      </c>
      <c r="H7998" s="41">
        <v>7.076931046282825E-2</v>
      </c>
    </row>
    <row r="7999" spans="1:8">
      <c r="A7999" s="38">
        <v>45126</v>
      </c>
      <c r="B7999" s="39" t="s">
        <v>89</v>
      </c>
      <c r="C7999" s="39" t="s">
        <v>49</v>
      </c>
      <c r="D7999" s="39" t="s">
        <v>279</v>
      </c>
      <c r="E7999" s="40">
        <v>0</v>
      </c>
      <c r="F7999" s="41">
        <v>1.571507567062532</v>
      </c>
      <c r="G7999" s="40">
        <v>121.0289609519114</v>
      </c>
      <c r="H7999" s="41">
        <v>0.53431257280126099</v>
      </c>
    </row>
    <row r="8000" spans="1:8">
      <c r="A8000" s="38">
        <v>45126</v>
      </c>
      <c r="B8000" s="39" t="s">
        <v>89</v>
      </c>
      <c r="C8000" s="39" t="s">
        <v>49</v>
      </c>
      <c r="D8000" s="39" t="s">
        <v>262</v>
      </c>
      <c r="E8000" s="40">
        <v>0</v>
      </c>
      <c r="F8000" s="41">
        <v>1.571507567062532</v>
      </c>
      <c r="G8000" s="40">
        <v>121.0289609519114</v>
      </c>
      <c r="H8000" s="41">
        <v>0.53431257280126099</v>
      </c>
    </row>
    <row r="8001" spans="1:8">
      <c r="A8001" s="38">
        <v>45126</v>
      </c>
      <c r="B8001" s="39" t="s">
        <v>89</v>
      </c>
      <c r="C8001" s="39" t="s">
        <v>49</v>
      </c>
      <c r="D8001" s="39" t="s">
        <v>234</v>
      </c>
      <c r="E8001" s="40">
        <v>0</v>
      </c>
      <c r="F8001" s="41">
        <v>0</v>
      </c>
      <c r="G8001" s="40">
        <v>0</v>
      </c>
      <c r="H8001" s="41">
        <v>0</v>
      </c>
    </row>
    <row r="8002" spans="1:8">
      <c r="A8002" s="38">
        <v>45126</v>
      </c>
      <c r="B8002" s="39" t="s">
        <v>89</v>
      </c>
      <c r="C8002" s="39" t="s">
        <v>49</v>
      </c>
      <c r="D8002" s="39" t="s">
        <v>305</v>
      </c>
      <c r="E8002" s="40">
        <v>0</v>
      </c>
      <c r="F8002" s="41">
        <v>0</v>
      </c>
      <c r="G8002" s="40">
        <v>0</v>
      </c>
      <c r="H8002" s="41">
        <v>0</v>
      </c>
    </row>
    <row r="8003" spans="1:8">
      <c r="A8003" s="38">
        <v>45126</v>
      </c>
      <c r="B8003" s="39" t="s">
        <v>89</v>
      </c>
      <c r="C8003" s="39" t="s">
        <v>49</v>
      </c>
      <c r="D8003" s="39" t="s">
        <v>293</v>
      </c>
      <c r="E8003" s="40">
        <v>0</v>
      </c>
      <c r="F8003" s="41">
        <v>2.0295580266584121</v>
      </c>
      <c r="G8003" s="40">
        <v>223.43672183364521</v>
      </c>
      <c r="H8003" s="41">
        <v>0.69004972906385997</v>
      </c>
    </row>
    <row r="8004" spans="1:8">
      <c r="A8004" s="38">
        <v>45126</v>
      </c>
      <c r="B8004" s="39" t="s">
        <v>89</v>
      </c>
      <c r="C8004" s="39" t="s">
        <v>49</v>
      </c>
      <c r="D8004" s="39" t="s">
        <v>235</v>
      </c>
      <c r="E8004" s="40">
        <v>0</v>
      </c>
      <c r="F8004" s="41">
        <v>0.82175366936999239</v>
      </c>
      <c r="G8004" s="40">
        <v>66.908978570560791</v>
      </c>
      <c r="H8004" s="41">
        <v>0.2793962475857974</v>
      </c>
    </row>
    <row r="8005" spans="1:8">
      <c r="A8005" s="38">
        <v>45126</v>
      </c>
      <c r="B8005" s="39" t="s">
        <v>89</v>
      </c>
      <c r="C8005" s="39" t="s">
        <v>49</v>
      </c>
      <c r="D8005" s="39" t="s">
        <v>166</v>
      </c>
      <c r="E8005" s="40">
        <v>0</v>
      </c>
      <c r="F8005" s="41">
        <v>131.8950150267122</v>
      </c>
      <c r="G8005" s="40">
        <v>10324.19096427739</v>
      </c>
      <c r="H8005" s="41">
        <v>44.844305109082171</v>
      </c>
    </row>
    <row r="8006" spans="1:8">
      <c r="A8006" s="38">
        <v>45126</v>
      </c>
      <c r="B8006" s="39" t="s">
        <v>89</v>
      </c>
      <c r="C8006" s="39" t="s">
        <v>49</v>
      </c>
      <c r="D8006" s="39" t="s">
        <v>167</v>
      </c>
      <c r="E8006" s="40">
        <v>0</v>
      </c>
      <c r="F8006" s="41">
        <v>48.876328452635533</v>
      </c>
      <c r="G8006" s="40">
        <v>3837.4350702482611</v>
      </c>
      <c r="H8006" s="41">
        <v>16.61795167389608</v>
      </c>
    </row>
    <row r="8007" spans="1:8">
      <c r="A8007" s="38">
        <v>45126</v>
      </c>
      <c r="B8007" s="39" t="s">
        <v>89</v>
      </c>
      <c r="C8007" s="39" t="s">
        <v>49</v>
      </c>
      <c r="D8007" s="39" t="s">
        <v>168</v>
      </c>
      <c r="E8007" s="40">
        <v>0</v>
      </c>
      <c r="F8007" s="41">
        <v>5.3570759910119552</v>
      </c>
      <c r="G8007" s="40">
        <v>434.5922136884742</v>
      </c>
      <c r="H8007" s="41">
        <v>1.8214058369440651</v>
      </c>
    </row>
    <row r="8008" spans="1:8">
      <c r="A8008" s="38">
        <v>45126</v>
      </c>
      <c r="B8008" s="39" t="s">
        <v>89</v>
      </c>
      <c r="C8008" s="39" t="s">
        <v>49</v>
      </c>
      <c r="D8008" s="39" t="s">
        <v>195</v>
      </c>
      <c r="E8008" s="40">
        <v>0</v>
      </c>
      <c r="F8008" s="41">
        <v>274.61974563133532</v>
      </c>
      <c r="G8008" s="40">
        <v>21154.16658092069</v>
      </c>
      <c r="H8008" s="41">
        <v>93.370713514653985</v>
      </c>
    </row>
    <row r="8009" spans="1:8">
      <c r="A8009" s="38">
        <v>45126</v>
      </c>
      <c r="B8009" s="39" t="s">
        <v>89</v>
      </c>
      <c r="C8009" s="39" t="s">
        <v>49</v>
      </c>
      <c r="D8009" s="39" t="s">
        <v>169</v>
      </c>
      <c r="E8009" s="40">
        <v>0</v>
      </c>
      <c r="F8009" s="41">
        <v>26.783713653848871</v>
      </c>
      <c r="G8009" s="40">
        <v>2102.6756317734698</v>
      </c>
      <c r="H8009" s="41">
        <v>9.1064626423086175</v>
      </c>
    </row>
    <row r="8010" spans="1:8">
      <c r="A8010" s="38">
        <v>45126</v>
      </c>
      <c r="B8010" s="39" t="s">
        <v>89</v>
      </c>
      <c r="C8010" s="39" t="s">
        <v>49</v>
      </c>
      <c r="D8010" s="39" t="s">
        <v>170</v>
      </c>
      <c r="E8010" s="40">
        <v>0</v>
      </c>
      <c r="F8010" s="41">
        <v>1.571507567062532</v>
      </c>
      <c r="G8010" s="40">
        <v>121.0289609519114</v>
      </c>
      <c r="H8010" s="41">
        <v>0.53431257280126099</v>
      </c>
    </row>
    <row r="8011" spans="1:8">
      <c r="A8011" s="38">
        <v>45126</v>
      </c>
      <c r="B8011" s="39" t="s">
        <v>89</v>
      </c>
      <c r="C8011" s="39" t="s">
        <v>49</v>
      </c>
      <c r="D8011" s="39" t="s">
        <v>171</v>
      </c>
      <c r="E8011" s="40">
        <v>0</v>
      </c>
      <c r="F8011" s="41">
        <v>0.16198557697374541</v>
      </c>
      <c r="G8011" s="40">
        <v>12.509901881029741</v>
      </c>
      <c r="H8011" s="41">
        <v>5.5075096171073451E-2</v>
      </c>
    </row>
    <row r="8012" spans="1:8">
      <c r="A8012" s="38">
        <v>45126</v>
      </c>
      <c r="B8012" s="39" t="s">
        <v>89</v>
      </c>
      <c r="C8012" s="39" t="s">
        <v>50</v>
      </c>
      <c r="D8012" s="39" t="s">
        <v>172</v>
      </c>
      <c r="E8012" s="40">
        <v>0</v>
      </c>
      <c r="F8012" s="41">
        <v>3.1129382064596358</v>
      </c>
      <c r="G8012" s="40">
        <v>248.03481750265519</v>
      </c>
      <c r="H8012" s="41">
        <v>1.058398990196276</v>
      </c>
    </row>
    <row r="8013" spans="1:8">
      <c r="A8013" s="38">
        <v>45126</v>
      </c>
      <c r="B8013" s="39" t="s">
        <v>89</v>
      </c>
      <c r="C8013" s="39" t="s">
        <v>50</v>
      </c>
      <c r="D8013" s="39" t="s">
        <v>173</v>
      </c>
      <c r="E8013" s="40">
        <v>0</v>
      </c>
      <c r="F8013" s="41">
        <v>2.60026116393517</v>
      </c>
      <c r="G8013" s="40">
        <v>200.33836985895391</v>
      </c>
      <c r="H8013" s="41">
        <v>0.88408879573795762</v>
      </c>
    </row>
    <row r="8014" spans="1:8">
      <c r="A8014" s="38">
        <v>45126</v>
      </c>
      <c r="B8014" s="39" t="s">
        <v>89</v>
      </c>
      <c r="C8014" s="39" t="s">
        <v>50</v>
      </c>
      <c r="D8014" s="39" t="s">
        <v>13</v>
      </c>
      <c r="E8014" s="40">
        <v>0</v>
      </c>
      <c r="F8014" s="41">
        <v>2.0389533172221561E-2</v>
      </c>
      <c r="G8014" s="40">
        <v>1.5746529052141149</v>
      </c>
      <c r="H8014" s="41">
        <v>6.9324412785553326E-3</v>
      </c>
    </row>
    <row r="8015" spans="1:8">
      <c r="A8015" s="38">
        <v>45126</v>
      </c>
      <c r="B8015" s="39" t="s">
        <v>89</v>
      </c>
      <c r="C8015" s="39" t="s">
        <v>50</v>
      </c>
      <c r="D8015" s="39" t="s">
        <v>15</v>
      </c>
      <c r="E8015" s="40">
        <v>0</v>
      </c>
      <c r="F8015" s="41">
        <v>1.948271874148249</v>
      </c>
      <c r="G8015" s="40">
        <v>150.1259003336219</v>
      </c>
      <c r="H8015" s="41">
        <v>0.66241243721040455</v>
      </c>
    </row>
    <row r="8016" spans="1:8">
      <c r="A8016" s="38">
        <v>45126</v>
      </c>
      <c r="B8016" s="39" t="s">
        <v>89</v>
      </c>
      <c r="C8016" s="39" t="s">
        <v>50</v>
      </c>
      <c r="D8016" s="39" t="s">
        <v>174</v>
      </c>
      <c r="E8016" s="40">
        <v>0</v>
      </c>
      <c r="F8016" s="41">
        <v>0</v>
      </c>
      <c r="G8016" s="40">
        <v>0</v>
      </c>
      <c r="H8016" s="41">
        <v>0</v>
      </c>
    </row>
    <row r="8017" spans="1:8">
      <c r="A8017" s="38">
        <v>45126</v>
      </c>
      <c r="B8017" s="39" t="s">
        <v>89</v>
      </c>
      <c r="C8017" s="39" t="s">
        <v>50</v>
      </c>
      <c r="D8017" s="39" t="s">
        <v>213</v>
      </c>
      <c r="E8017" s="40">
        <v>0</v>
      </c>
      <c r="F8017" s="41">
        <v>0</v>
      </c>
      <c r="G8017" s="40">
        <v>0</v>
      </c>
      <c r="H8017" s="41">
        <v>0</v>
      </c>
    </row>
    <row r="8018" spans="1:8">
      <c r="A8018" s="38">
        <v>45126</v>
      </c>
      <c r="B8018" s="39" t="s">
        <v>89</v>
      </c>
      <c r="C8018" s="39" t="s">
        <v>50</v>
      </c>
      <c r="D8018" s="39" t="s">
        <v>214</v>
      </c>
      <c r="E8018" s="40">
        <v>0</v>
      </c>
      <c r="F8018" s="41">
        <v>0</v>
      </c>
      <c r="G8018" s="40">
        <v>0</v>
      </c>
      <c r="H8018" s="41">
        <v>0</v>
      </c>
    </row>
    <row r="8019" spans="1:8">
      <c r="A8019" s="38">
        <v>45126</v>
      </c>
      <c r="B8019" s="39" t="s">
        <v>89</v>
      </c>
      <c r="C8019" s="39" t="s">
        <v>50</v>
      </c>
      <c r="D8019" s="39" t="s">
        <v>176</v>
      </c>
      <c r="E8019" s="40">
        <v>0</v>
      </c>
      <c r="F8019" s="41">
        <v>0</v>
      </c>
      <c r="G8019" s="40">
        <v>0</v>
      </c>
      <c r="H8019" s="41">
        <v>0</v>
      </c>
    </row>
    <row r="8020" spans="1:8">
      <c r="A8020" s="38">
        <v>45126</v>
      </c>
      <c r="B8020" s="39" t="s">
        <v>89</v>
      </c>
      <c r="C8020" s="39" t="s">
        <v>50</v>
      </c>
      <c r="D8020" s="39" t="s">
        <v>198</v>
      </c>
      <c r="E8020" s="40">
        <v>0</v>
      </c>
      <c r="F8020" s="41">
        <v>0</v>
      </c>
      <c r="G8020" s="40">
        <v>0</v>
      </c>
      <c r="H8020" s="41">
        <v>0</v>
      </c>
    </row>
    <row r="8021" spans="1:8">
      <c r="A8021" s="38">
        <v>45126</v>
      </c>
      <c r="B8021" s="39" t="s">
        <v>89</v>
      </c>
      <c r="C8021" s="39" t="s">
        <v>50</v>
      </c>
      <c r="D8021" s="39" t="s">
        <v>177</v>
      </c>
      <c r="E8021" s="40">
        <v>0</v>
      </c>
      <c r="F8021" s="41">
        <v>3.5614349602875151</v>
      </c>
      <c r="G8021" s="40">
        <v>279.41197326552901</v>
      </c>
      <c r="H8021" s="41">
        <v>1.210887886497755</v>
      </c>
    </row>
    <row r="8022" spans="1:8">
      <c r="A8022" s="38">
        <v>45126</v>
      </c>
      <c r="B8022" s="39" t="s">
        <v>89</v>
      </c>
      <c r="C8022" s="39" t="s">
        <v>50</v>
      </c>
      <c r="D8022" s="39" t="s">
        <v>178</v>
      </c>
      <c r="E8022" s="40">
        <v>0</v>
      </c>
      <c r="F8022" s="41">
        <v>0.9942127525546639</v>
      </c>
      <c r="G8022" s="40">
        <v>76.577603585144715</v>
      </c>
      <c r="H8022" s="41">
        <v>0.33803233586858578</v>
      </c>
    </row>
    <row r="8023" spans="1:8">
      <c r="A8023" s="38">
        <v>45126</v>
      </c>
      <c r="B8023" s="39" t="s">
        <v>89</v>
      </c>
      <c r="C8023" s="39" t="s">
        <v>50</v>
      </c>
      <c r="D8023" s="39" t="s">
        <v>179</v>
      </c>
      <c r="E8023" s="40">
        <v>0</v>
      </c>
      <c r="F8023" s="41">
        <v>0.26558841815707079</v>
      </c>
      <c r="G8023" s="40">
        <v>20.510993101696709</v>
      </c>
      <c r="H8023" s="41">
        <v>9.0300062173404083E-2</v>
      </c>
    </row>
    <row r="8024" spans="1:8">
      <c r="A8024" s="38">
        <v>45126</v>
      </c>
      <c r="B8024" s="39" t="s">
        <v>89</v>
      </c>
      <c r="C8024" s="39" t="s">
        <v>50</v>
      </c>
      <c r="D8024" s="39" t="s">
        <v>8</v>
      </c>
      <c r="E8024" s="40">
        <v>0</v>
      </c>
      <c r="F8024" s="41">
        <v>0</v>
      </c>
      <c r="G8024" s="40">
        <v>0</v>
      </c>
      <c r="H8024" s="41">
        <v>0</v>
      </c>
    </row>
    <row r="8025" spans="1:8">
      <c r="A8025" s="38">
        <v>45126</v>
      </c>
      <c r="B8025" s="39" t="s">
        <v>180</v>
      </c>
      <c r="C8025" s="39" t="s">
        <v>43</v>
      </c>
      <c r="D8025" s="39" t="s">
        <v>90</v>
      </c>
      <c r="E8025" s="40">
        <v>0</v>
      </c>
      <c r="F8025" s="41">
        <v>16.491929139496669</v>
      </c>
      <c r="G8025" s="40">
        <v>2610.0482395108161</v>
      </c>
      <c r="H8025" s="41">
        <v>5.6072559074288666</v>
      </c>
    </row>
    <row r="8026" spans="1:8">
      <c r="A8026" s="38">
        <v>45126</v>
      </c>
      <c r="B8026" s="39" t="s">
        <v>180</v>
      </c>
      <c r="C8026" s="39" t="s">
        <v>44</v>
      </c>
      <c r="D8026" s="39" t="s">
        <v>91</v>
      </c>
      <c r="E8026" s="40">
        <v>0</v>
      </c>
      <c r="F8026" s="41">
        <v>31.900422405875549</v>
      </c>
      <c r="G8026" s="40">
        <v>5076.6524060039637</v>
      </c>
      <c r="H8026" s="41">
        <v>10.84614361799769</v>
      </c>
    </row>
    <row r="8027" spans="1:8">
      <c r="A8027" s="38">
        <v>45126</v>
      </c>
      <c r="B8027" s="39" t="s">
        <v>180</v>
      </c>
      <c r="C8027" s="39" t="s">
        <v>181</v>
      </c>
      <c r="D8027" s="39" t="s">
        <v>182</v>
      </c>
      <c r="E8027" s="40">
        <v>0</v>
      </c>
      <c r="F8027" s="41">
        <v>0.21666558317166759</v>
      </c>
      <c r="G8027" s="40">
        <v>34.459820756316986</v>
      </c>
      <c r="H8027" s="41">
        <v>7.3666298278366973E-2</v>
      </c>
    </row>
    <row r="8028" spans="1:8">
      <c r="A8028" s="38">
        <v>45126</v>
      </c>
      <c r="B8028" s="39" t="s">
        <v>180</v>
      </c>
      <c r="C8028" s="39" t="s">
        <v>45</v>
      </c>
      <c r="D8028" s="39" t="s">
        <v>92</v>
      </c>
      <c r="E8028" s="40">
        <v>0</v>
      </c>
      <c r="F8028" s="41">
        <v>93.500456012221974</v>
      </c>
      <c r="G8028" s="40">
        <v>14841.86848140865</v>
      </c>
      <c r="H8028" s="41">
        <v>31.79015504415548</v>
      </c>
    </row>
    <row r="8029" spans="1:8">
      <c r="A8029" s="38">
        <v>45126</v>
      </c>
      <c r="B8029" s="39" t="s">
        <v>180</v>
      </c>
      <c r="C8029" s="39" t="s">
        <v>46</v>
      </c>
      <c r="D8029" s="39" t="s">
        <v>184</v>
      </c>
      <c r="E8029" s="40">
        <v>0</v>
      </c>
      <c r="F8029" s="41">
        <v>0.45807511820347679</v>
      </c>
      <c r="G8029" s="40">
        <v>72.529992905285226</v>
      </c>
      <c r="H8029" s="41">
        <v>0.1557455401891821</v>
      </c>
    </row>
    <row r="8030" spans="1:8">
      <c r="A8030" s="38">
        <v>45126</v>
      </c>
      <c r="B8030" s="39" t="s">
        <v>180</v>
      </c>
      <c r="C8030" s="39" t="s">
        <v>46</v>
      </c>
      <c r="D8030" s="39" t="s">
        <v>202</v>
      </c>
      <c r="E8030" s="40">
        <v>0</v>
      </c>
      <c r="F8030" s="41">
        <v>0</v>
      </c>
      <c r="G8030" s="40">
        <v>0</v>
      </c>
      <c r="H8030" s="41">
        <v>0</v>
      </c>
    </row>
    <row r="8031" spans="1:8">
      <c r="A8031" s="38">
        <v>45126</v>
      </c>
      <c r="B8031" s="39" t="s">
        <v>180</v>
      </c>
      <c r="C8031" s="39" t="s">
        <v>46</v>
      </c>
      <c r="D8031" s="39" t="s">
        <v>120</v>
      </c>
      <c r="E8031" s="40">
        <v>0</v>
      </c>
      <c r="F8031" s="41">
        <v>0</v>
      </c>
      <c r="G8031" s="40">
        <v>0</v>
      </c>
      <c r="H8031" s="41">
        <v>0</v>
      </c>
    </row>
    <row r="8032" spans="1:8">
      <c r="A8032" s="38">
        <v>45126</v>
      </c>
      <c r="B8032" s="39" t="s">
        <v>180</v>
      </c>
      <c r="C8032" s="39" t="s">
        <v>46</v>
      </c>
      <c r="D8032" s="39" t="s">
        <v>122</v>
      </c>
      <c r="E8032" s="40">
        <v>0</v>
      </c>
      <c r="F8032" s="41">
        <v>0</v>
      </c>
      <c r="G8032" s="40">
        <v>0</v>
      </c>
      <c r="H8032" s="41">
        <v>0</v>
      </c>
    </row>
    <row r="8033" spans="1:8">
      <c r="A8033" s="38">
        <v>45126</v>
      </c>
      <c r="B8033" s="39" t="s">
        <v>180</v>
      </c>
      <c r="C8033" s="39" t="s">
        <v>46</v>
      </c>
      <c r="D8033" s="39" t="s">
        <v>123</v>
      </c>
      <c r="E8033" s="40">
        <v>0</v>
      </c>
      <c r="F8033" s="41">
        <v>51.653169138768199</v>
      </c>
      <c r="G8033" s="40">
        <v>8220.1164000185618</v>
      </c>
      <c r="H8033" s="41">
        <v>17.56207750718119</v>
      </c>
    </row>
    <row r="8034" spans="1:8">
      <c r="A8034" s="38">
        <v>45126</v>
      </c>
      <c r="B8034" s="39" t="s">
        <v>180</v>
      </c>
      <c r="C8034" s="39" t="s">
        <v>46</v>
      </c>
      <c r="D8034" s="39" t="s">
        <v>124</v>
      </c>
      <c r="E8034" s="40">
        <v>0</v>
      </c>
      <c r="F8034" s="41">
        <v>0</v>
      </c>
      <c r="G8034" s="40">
        <v>0</v>
      </c>
      <c r="H8034" s="41">
        <v>0</v>
      </c>
    </row>
    <row r="8035" spans="1:8">
      <c r="A8035" s="38">
        <v>45126</v>
      </c>
      <c r="B8035" s="39" t="s">
        <v>180</v>
      </c>
      <c r="C8035" s="39" t="s">
        <v>47</v>
      </c>
      <c r="D8035" s="39" t="s">
        <v>185</v>
      </c>
      <c r="E8035" s="40">
        <v>0</v>
      </c>
      <c r="F8035" s="41">
        <v>39.167564487207002</v>
      </c>
      <c r="G8035" s="40">
        <v>6236.5857104397592</v>
      </c>
      <c r="H8035" s="41">
        <v>13.316971925650391</v>
      </c>
    </row>
    <row r="8036" spans="1:8">
      <c r="A8036" s="38">
        <v>45126</v>
      </c>
      <c r="B8036" s="39" t="s">
        <v>180</v>
      </c>
      <c r="C8036" s="39" t="s">
        <v>47</v>
      </c>
      <c r="D8036" s="39" t="s">
        <v>128</v>
      </c>
      <c r="E8036" s="40">
        <v>0</v>
      </c>
      <c r="F8036" s="41">
        <v>1.689293729470962</v>
      </c>
      <c r="G8036" s="40">
        <v>269.04885351187158</v>
      </c>
      <c r="H8036" s="41">
        <v>0.57435986802012717</v>
      </c>
    </row>
    <row r="8037" spans="1:8">
      <c r="A8037" s="38">
        <v>45126</v>
      </c>
      <c r="B8037" s="39" t="s">
        <v>180</v>
      </c>
      <c r="C8037" s="39" t="s">
        <v>47</v>
      </c>
      <c r="D8037" s="39" t="s">
        <v>130</v>
      </c>
      <c r="E8037" s="40">
        <v>0</v>
      </c>
      <c r="F8037" s="41">
        <v>1.689293729470962</v>
      </c>
      <c r="G8037" s="40">
        <v>269.04885351187158</v>
      </c>
      <c r="H8037" s="41">
        <v>0.57435986802012717</v>
      </c>
    </row>
    <row r="8038" spans="1:8">
      <c r="A8038" s="38">
        <v>45126</v>
      </c>
      <c r="B8038" s="39" t="s">
        <v>180</v>
      </c>
      <c r="C8038" s="39" t="s">
        <v>47</v>
      </c>
      <c r="D8038" s="39" t="s">
        <v>132</v>
      </c>
      <c r="E8038" s="40">
        <v>0</v>
      </c>
      <c r="F8038" s="41">
        <v>1.740177587869177</v>
      </c>
      <c r="G8038" s="40">
        <v>277.15297627362941</v>
      </c>
      <c r="H8038" s="41">
        <v>0.59166037987552034</v>
      </c>
    </row>
    <row r="8039" spans="1:8">
      <c r="A8039" s="38">
        <v>45126</v>
      </c>
      <c r="B8039" s="39" t="s">
        <v>180</v>
      </c>
      <c r="C8039" s="39" t="s">
        <v>47</v>
      </c>
      <c r="D8039" s="39" t="s">
        <v>133</v>
      </c>
      <c r="E8039" s="40">
        <v>0</v>
      </c>
      <c r="F8039" s="41">
        <v>0</v>
      </c>
      <c r="G8039" s="40">
        <v>0</v>
      </c>
      <c r="H8039" s="41">
        <v>0</v>
      </c>
    </row>
    <row r="8040" spans="1:8">
      <c r="A8040" s="38">
        <v>45126</v>
      </c>
      <c r="B8040" s="39" t="s">
        <v>180</v>
      </c>
      <c r="C8040" s="39" t="s">
        <v>47</v>
      </c>
      <c r="D8040" s="39" t="s">
        <v>135</v>
      </c>
      <c r="E8040" s="40">
        <v>0</v>
      </c>
      <c r="F8040" s="41">
        <v>1.689293729470962</v>
      </c>
      <c r="G8040" s="40">
        <v>269.04885351187158</v>
      </c>
      <c r="H8040" s="41">
        <v>0.57435986802012717</v>
      </c>
    </row>
    <row r="8041" spans="1:8">
      <c r="A8041" s="38">
        <v>45126</v>
      </c>
      <c r="B8041" s="39" t="s">
        <v>180</v>
      </c>
      <c r="C8041" s="39" t="s">
        <v>47</v>
      </c>
      <c r="D8041" s="39" t="s">
        <v>136</v>
      </c>
      <c r="E8041" s="40">
        <v>0</v>
      </c>
      <c r="F8041" s="41">
        <v>0</v>
      </c>
      <c r="G8041" s="40">
        <v>0</v>
      </c>
      <c r="H8041" s="41">
        <v>0</v>
      </c>
    </row>
    <row r="8042" spans="1:8">
      <c r="A8042" s="38">
        <v>45126</v>
      </c>
      <c r="B8042" s="39" t="s">
        <v>180</v>
      </c>
      <c r="C8042" s="39" t="s">
        <v>18</v>
      </c>
      <c r="D8042" s="39" t="s">
        <v>120</v>
      </c>
      <c r="E8042" s="40">
        <v>19.267306000000001</v>
      </c>
      <c r="F8042" s="41">
        <v>27.986374840774019</v>
      </c>
      <c r="G8042" s="40">
        <v>4457.307769218929</v>
      </c>
      <c r="H8042" s="41">
        <v>9.5153674458631663</v>
      </c>
    </row>
    <row r="8043" spans="1:8">
      <c r="A8043" s="38">
        <v>45126</v>
      </c>
      <c r="B8043" s="39" t="s">
        <v>180</v>
      </c>
      <c r="C8043" s="39" t="s">
        <v>18</v>
      </c>
      <c r="D8043" s="39" t="s">
        <v>123</v>
      </c>
      <c r="E8043" s="40">
        <v>3120.7408390000001</v>
      </c>
      <c r="F8043" s="41">
        <v>91.432338021225917</v>
      </c>
      <c r="G8043" s="40">
        <v>14563.07860260596</v>
      </c>
      <c r="H8043" s="41">
        <v>31.086994927216811</v>
      </c>
    </row>
    <row r="8044" spans="1:8">
      <c r="A8044" s="38">
        <v>45126</v>
      </c>
      <c r="B8044" s="39" t="s">
        <v>180</v>
      </c>
      <c r="C8044" s="39" t="s">
        <v>48</v>
      </c>
      <c r="D8044" s="39" t="s">
        <v>120</v>
      </c>
      <c r="E8044" s="40">
        <v>153.12216900000001</v>
      </c>
      <c r="F8044" s="41">
        <v>3.4322468006858058</v>
      </c>
      <c r="G8044" s="40">
        <v>545.39780942526295</v>
      </c>
      <c r="H8044" s="41">
        <v>1.1669639122331741</v>
      </c>
    </row>
    <row r="8045" spans="1:8">
      <c r="A8045" s="38">
        <v>45126</v>
      </c>
      <c r="B8045" s="39" t="s">
        <v>180</v>
      </c>
      <c r="C8045" s="39" t="s">
        <v>7</v>
      </c>
      <c r="D8045" s="39" t="s">
        <v>140</v>
      </c>
      <c r="E8045" s="40">
        <v>1500.5737389999999</v>
      </c>
      <c r="F8045" s="41">
        <v>120.73558289586499</v>
      </c>
      <c r="G8045" s="40">
        <v>19215.051720619151</v>
      </c>
      <c r="H8045" s="41">
        <v>98.482437633921108</v>
      </c>
    </row>
    <row r="8046" spans="1:8">
      <c r="A8046" s="38">
        <v>45126</v>
      </c>
      <c r="B8046" s="39" t="s">
        <v>180</v>
      </c>
      <c r="C8046" s="39" t="s">
        <v>7</v>
      </c>
      <c r="D8046" s="39" t="s">
        <v>187</v>
      </c>
      <c r="E8046" s="40">
        <v>0</v>
      </c>
      <c r="F8046" s="41">
        <v>0</v>
      </c>
      <c r="G8046" s="40">
        <v>0</v>
      </c>
      <c r="H8046" s="41">
        <v>0</v>
      </c>
    </row>
    <row r="8047" spans="1:8">
      <c r="A8047" s="38">
        <v>45126</v>
      </c>
      <c r="B8047" s="39" t="s">
        <v>180</v>
      </c>
      <c r="C8047" s="39" t="s">
        <v>16</v>
      </c>
      <c r="D8047" s="39" t="s">
        <v>123</v>
      </c>
      <c r="E8047" s="40">
        <v>2537.1699199999998</v>
      </c>
      <c r="F8047" s="41">
        <v>147.8705028521907</v>
      </c>
      <c r="G8047" s="40">
        <v>23473.351410973439</v>
      </c>
      <c r="H8047" s="41">
        <v>50.27597096974484</v>
      </c>
    </row>
    <row r="8048" spans="1:8">
      <c r="A8048" s="38">
        <v>45126</v>
      </c>
      <c r="B8048" s="39" t="s">
        <v>180</v>
      </c>
      <c r="C8048" s="39" t="s">
        <v>49</v>
      </c>
      <c r="D8048" s="39" t="s">
        <v>278</v>
      </c>
      <c r="E8048" s="40">
        <v>0</v>
      </c>
      <c r="F8048" s="41">
        <v>0</v>
      </c>
      <c r="G8048" s="40">
        <v>0</v>
      </c>
      <c r="H8048" s="41">
        <v>0</v>
      </c>
    </row>
    <row r="8049" spans="1:8">
      <c r="A8049" s="38">
        <v>45126</v>
      </c>
      <c r="B8049" s="39" t="s">
        <v>180</v>
      </c>
      <c r="C8049" s="39" t="s">
        <v>49</v>
      </c>
      <c r="D8049" s="39" t="s">
        <v>146</v>
      </c>
      <c r="E8049" s="40">
        <v>0</v>
      </c>
      <c r="F8049" s="41">
        <v>0</v>
      </c>
      <c r="G8049" s="40">
        <v>0</v>
      </c>
      <c r="H8049" s="41">
        <v>0</v>
      </c>
    </row>
    <row r="8050" spans="1:8">
      <c r="A8050" s="38">
        <v>45126</v>
      </c>
      <c r="B8050" s="39" t="s">
        <v>180</v>
      </c>
      <c r="C8050" s="39" t="s">
        <v>49</v>
      </c>
      <c r="D8050" s="39" t="s">
        <v>148</v>
      </c>
      <c r="E8050" s="40">
        <v>0</v>
      </c>
      <c r="F8050" s="41">
        <v>0</v>
      </c>
      <c r="G8050" s="40">
        <v>0</v>
      </c>
      <c r="H8050" s="41">
        <v>0</v>
      </c>
    </row>
    <row r="8051" spans="1:8">
      <c r="A8051" s="38">
        <v>45126</v>
      </c>
      <c r="B8051" s="39" t="s">
        <v>180</v>
      </c>
      <c r="C8051" s="39" t="s">
        <v>49</v>
      </c>
      <c r="D8051" s="39" t="s">
        <v>188</v>
      </c>
      <c r="E8051" s="40">
        <v>0</v>
      </c>
      <c r="F8051" s="41">
        <v>0</v>
      </c>
      <c r="G8051" s="40">
        <v>0</v>
      </c>
      <c r="H8051" s="41">
        <v>0</v>
      </c>
    </row>
    <row r="8052" spans="1:8">
      <c r="A8052" s="38">
        <v>45126</v>
      </c>
      <c r="B8052" s="39" t="s">
        <v>180</v>
      </c>
      <c r="C8052" s="39" t="s">
        <v>49</v>
      </c>
      <c r="D8052" s="39" t="s">
        <v>149</v>
      </c>
      <c r="E8052" s="40">
        <v>0</v>
      </c>
      <c r="F8052" s="41">
        <v>0</v>
      </c>
      <c r="G8052" s="40">
        <v>0</v>
      </c>
      <c r="H8052" s="41">
        <v>0</v>
      </c>
    </row>
    <row r="8053" spans="1:8">
      <c r="A8053" s="38">
        <v>45126</v>
      </c>
      <c r="B8053" s="39" t="s">
        <v>180</v>
      </c>
      <c r="C8053" s="39" t="s">
        <v>49</v>
      </c>
      <c r="D8053" s="39" t="s">
        <v>150</v>
      </c>
      <c r="E8053" s="40">
        <v>0</v>
      </c>
      <c r="F8053" s="41">
        <v>0</v>
      </c>
      <c r="G8053" s="40">
        <v>0</v>
      </c>
      <c r="H8053" s="41">
        <v>0</v>
      </c>
    </row>
    <row r="8054" spans="1:8">
      <c r="A8054" s="38">
        <v>45126</v>
      </c>
      <c r="B8054" s="39" t="s">
        <v>180</v>
      </c>
      <c r="C8054" s="39" t="s">
        <v>49</v>
      </c>
      <c r="D8054" s="39" t="s">
        <v>190</v>
      </c>
      <c r="E8054" s="40">
        <v>0</v>
      </c>
      <c r="F8054" s="41">
        <v>0</v>
      </c>
      <c r="G8054" s="40">
        <v>0</v>
      </c>
      <c r="H8054" s="41">
        <v>0</v>
      </c>
    </row>
    <row r="8055" spans="1:8">
      <c r="A8055" s="38">
        <v>45126</v>
      </c>
      <c r="B8055" s="39" t="s">
        <v>180</v>
      </c>
      <c r="C8055" s="39" t="s">
        <v>49</v>
      </c>
      <c r="D8055" s="39" t="s">
        <v>151</v>
      </c>
      <c r="E8055" s="40">
        <v>0</v>
      </c>
      <c r="F8055" s="41">
        <v>0</v>
      </c>
      <c r="G8055" s="40">
        <v>0</v>
      </c>
      <c r="H8055" s="41">
        <v>0</v>
      </c>
    </row>
    <row r="8056" spans="1:8">
      <c r="A8056" s="38">
        <v>45126</v>
      </c>
      <c r="B8056" s="39" t="s">
        <v>180</v>
      </c>
      <c r="C8056" s="39" t="s">
        <v>49</v>
      </c>
      <c r="D8056" s="39" t="s">
        <v>232</v>
      </c>
      <c r="E8056" s="40">
        <v>0</v>
      </c>
      <c r="F8056" s="41">
        <v>0</v>
      </c>
      <c r="G8056" s="40">
        <v>0</v>
      </c>
      <c r="H8056" s="41">
        <v>0</v>
      </c>
    </row>
    <row r="8057" spans="1:8">
      <c r="A8057" s="38">
        <v>45126</v>
      </c>
      <c r="B8057" s="39" t="s">
        <v>180</v>
      </c>
      <c r="C8057" s="39" t="s">
        <v>49</v>
      </c>
      <c r="D8057" s="39" t="s">
        <v>155</v>
      </c>
      <c r="E8057" s="40">
        <v>0</v>
      </c>
      <c r="F8057" s="41">
        <v>0</v>
      </c>
      <c r="G8057" s="40">
        <v>0</v>
      </c>
      <c r="H8057" s="41">
        <v>0</v>
      </c>
    </row>
    <row r="8058" spans="1:8">
      <c r="A8058" s="38">
        <v>45126</v>
      </c>
      <c r="B8058" s="39" t="s">
        <v>180</v>
      </c>
      <c r="C8058" s="39" t="s">
        <v>49</v>
      </c>
      <c r="D8058" s="39" t="s">
        <v>156</v>
      </c>
      <c r="E8058" s="40">
        <v>0</v>
      </c>
      <c r="F8058" s="41">
        <v>0</v>
      </c>
      <c r="G8058" s="40">
        <v>0</v>
      </c>
      <c r="H8058" s="41">
        <v>0</v>
      </c>
    </row>
    <row r="8059" spans="1:8">
      <c r="A8059" s="38">
        <v>45126</v>
      </c>
      <c r="B8059" s="39" t="s">
        <v>180</v>
      </c>
      <c r="C8059" s="39" t="s">
        <v>49</v>
      </c>
      <c r="D8059" s="39" t="s">
        <v>159</v>
      </c>
      <c r="E8059" s="40">
        <v>0</v>
      </c>
      <c r="F8059" s="41">
        <v>1.791153734281772</v>
      </c>
      <c r="G8059" s="40">
        <v>285.27179747653349</v>
      </c>
      <c r="H8059" s="41">
        <v>0.60899226965580244</v>
      </c>
    </row>
    <row r="8060" spans="1:8">
      <c r="A8060" s="38">
        <v>45126</v>
      </c>
      <c r="B8060" s="39" t="s">
        <v>180</v>
      </c>
      <c r="C8060" s="39" t="s">
        <v>49</v>
      </c>
      <c r="D8060" s="39" t="s">
        <v>209</v>
      </c>
      <c r="E8060" s="40">
        <v>0</v>
      </c>
      <c r="F8060" s="41">
        <v>0</v>
      </c>
      <c r="G8060" s="40">
        <v>0</v>
      </c>
      <c r="H8060" s="41">
        <v>0</v>
      </c>
    </row>
    <row r="8061" spans="1:8">
      <c r="A8061" s="38">
        <v>45126</v>
      </c>
      <c r="B8061" s="39" t="s">
        <v>180</v>
      </c>
      <c r="C8061" s="39" t="s">
        <v>49</v>
      </c>
      <c r="D8061" s="39" t="s">
        <v>297</v>
      </c>
      <c r="E8061" s="40">
        <v>0</v>
      </c>
      <c r="F8061" s="41">
        <v>0</v>
      </c>
      <c r="G8061" s="40">
        <v>0</v>
      </c>
      <c r="H8061" s="41">
        <v>0</v>
      </c>
    </row>
    <row r="8062" spans="1:8">
      <c r="A8062" s="38">
        <v>45126</v>
      </c>
      <c r="B8062" s="39" t="s">
        <v>180</v>
      </c>
      <c r="C8062" s="39" t="s">
        <v>49</v>
      </c>
      <c r="D8062" s="39" t="s">
        <v>192</v>
      </c>
      <c r="E8062" s="40">
        <v>0</v>
      </c>
      <c r="F8062" s="41">
        <v>0</v>
      </c>
      <c r="G8062" s="40">
        <v>0</v>
      </c>
      <c r="H8062" s="41">
        <v>0</v>
      </c>
    </row>
    <row r="8063" spans="1:8">
      <c r="A8063" s="38">
        <v>45126</v>
      </c>
      <c r="B8063" s="39" t="s">
        <v>180</v>
      </c>
      <c r="C8063" s="39" t="s">
        <v>49</v>
      </c>
      <c r="D8063" s="39" t="s">
        <v>266</v>
      </c>
      <c r="E8063" s="40">
        <v>0</v>
      </c>
      <c r="F8063" s="41">
        <v>0</v>
      </c>
      <c r="G8063" s="40">
        <v>0</v>
      </c>
      <c r="H8063" s="41">
        <v>0</v>
      </c>
    </row>
    <row r="8064" spans="1:8">
      <c r="A8064" s="38">
        <v>45126</v>
      </c>
      <c r="B8064" s="39" t="s">
        <v>180</v>
      </c>
      <c r="C8064" s="39" t="s">
        <v>49</v>
      </c>
      <c r="D8064" s="39" t="s">
        <v>193</v>
      </c>
      <c r="E8064" s="40">
        <v>0</v>
      </c>
      <c r="F8064" s="41">
        <v>0</v>
      </c>
      <c r="G8064" s="40">
        <v>0</v>
      </c>
      <c r="H8064" s="41">
        <v>0</v>
      </c>
    </row>
    <row r="8065" spans="1:8">
      <c r="A8065" s="38">
        <v>45126</v>
      </c>
      <c r="B8065" s="39" t="s">
        <v>180</v>
      </c>
      <c r="C8065" s="39" t="s">
        <v>49</v>
      </c>
      <c r="D8065" s="39" t="s">
        <v>279</v>
      </c>
      <c r="E8065" s="40">
        <v>0</v>
      </c>
      <c r="F8065" s="41">
        <v>0</v>
      </c>
      <c r="G8065" s="40">
        <v>0</v>
      </c>
      <c r="H8065" s="41">
        <v>0</v>
      </c>
    </row>
    <row r="8066" spans="1:8">
      <c r="A8066" s="38">
        <v>45126</v>
      </c>
      <c r="B8066" s="39" t="s">
        <v>180</v>
      </c>
      <c r="C8066" s="39" t="s">
        <v>49</v>
      </c>
      <c r="D8066" s="39" t="s">
        <v>217</v>
      </c>
      <c r="E8066" s="40">
        <v>0</v>
      </c>
      <c r="F8066" s="41">
        <v>0</v>
      </c>
      <c r="G8066" s="40">
        <v>0</v>
      </c>
      <c r="H8066" s="41">
        <v>0</v>
      </c>
    </row>
    <row r="8067" spans="1:8">
      <c r="A8067" s="38">
        <v>45126</v>
      </c>
      <c r="B8067" s="39" t="s">
        <v>180</v>
      </c>
      <c r="C8067" s="39" t="s">
        <v>49</v>
      </c>
      <c r="D8067" s="39" t="s">
        <v>262</v>
      </c>
      <c r="E8067" s="40">
        <v>0</v>
      </c>
      <c r="F8067" s="41">
        <v>0</v>
      </c>
      <c r="G8067" s="40">
        <v>0</v>
      </c>
      <c r="H8067" s="41">
        <v>0</v>
      </c>
    </row>
    <row r="8068" spans="1:8">
      <c r="A8068" s="38">
        <v>45126</v>
      </c>
      <c r="B8068" s="39" t="s">
        <v>180</v>
      </c>
      <c r="C8068" s="39" t="s">
        <v>49</v>
      </c>
      <c r="D8068" s="39" t="s">
        <v>234</v>
      </c>
      <c r="E8068" s="40">
        <v>0</v>
      </c>
      <c r="F8068" s="41">
        <v>0</v>
      </c>
      <c r="G8068" s="40">
        <v>0</v>
      </c>
      <c r="H8068" s="41">
        <v>0</v>
      </c>
    </row>
    <row r="8069" spans="1:8">
      <c r="A8069" s="38">
        <v>45126</v>
      </c>
      <c r="B8069" s="39" t="s">
        <v>180</v>
      </c>
      <c r="C8069" s="39" t="s">
        <v>49</v>
      </c>
      <c r="D8069" s="39" t="s">
        <v>274</v>
      </c>
      <c r="E8069" s="40">
        <v>0</v>
      </c>
      <c r="F8069" s="41">
        <v>0</v>
      </c>
      <c r="G8069" s="40">
        <v>0</v>
      </c>
      <c r="H8069" s="41">
        <v>0</v>
      </c>
    </row>
    <row r="8070" spans="1:8">
      <c r="A8070" s="38">
        <v>45126</v>
      </c>
      <c r="B8070" s="39" t="s">
        <v>180</v>
      </c>
      <c r="C8070" s="39" t="s">
        <v>49</v>
      </c>
      <c r="D8070" s="39" t="s">
        <v>248</v>
      </c>
      <c r="E8070" s="40">
        <v>0</v>
      </c>
      <c r="F8070" s="41">
        <v>0</v>
      </c>
      <c r="G8070" s="40">
        <v>0</v>
      </c>
      <c r="H8070" s="41">
        <v>0</v>
      </c>
    </row>
    <row r="8071" spans="1:8">
      <c r="A8071" s="38">
        <v>45126</v>
      </c>
      <c r="B8071" s="39" t="s">
        <v>180</v>
      </c>
      <c r="C8071" s="39" t="s">
        <v>49</v>
      </c>
      <c r="D8071" s="39" t="s">
        <v>218</v>
      </c>
      <c r="E8071" s="40">
        <v>0</v>
      </c>
      <c r="F8071" s="41">
        <v>0</v>
      </c>
      <c r="G8071" s="40">
        <v>0</v>
      </c>
      <c r="H8071" s="41">
        <v>0</v>
      </c>
    </row>
    <row r="8072" spans="1:8">
      <c r="A8072" s="38">
        <v>45126</v>
      </c>
      <c r="B8072" s="39" t="s">
        <v>180</v>
      </c>
      <c r="C8072" s="39" t="s">
        <v>49</v>
      </c>
      <c r="D8072" s="39" t="s">
        <v>166</v>
      </c>
      <c r="E8072" s="40">
        <v>0</v>
      </c>
      <c r="F8072" s="41">
        <v>0</v>
      </c>
      <c r="G8072" s="40">
        <v>0</v>
      </c>
      <c r="H8072" s="41">
        <v>0</v>
      </c>
    </row>
    <row r="8073" spans="1:8">
      <c r="A8073" s="38">
        <v>45126</v>
      </c>
      <c r="B8073" s="39" t="s">
        <v>180</v>
      </c>
      <c r="C8073" s="39" t="s">
        <v>49</v>
      </c>
      <c r="D8073" s="39" t="s">
        <v>167</v>
      </c>
      <c r="E8073" s="40">
        <v>0</v>
      </c>
      <c r="F8073" s="41">
        <v>1.791153734281772</v>
      </c>
      <c r="G8073" s="40">
        <v>285.27179747653349</v>
      </c>
      <c r="H8073" s="41">
        <v>0.60899226965580244</v>
      </c>
    </row>
    <row r="8074" spans="1:8">
      <c r="A8074" s="38">
        <v>45126</v>
      </c>
      <c r="B8074" s="39" t="s">
        <v>180</v>
      </c>
      <c r="C8074" s="39" t="s">
        <v>49</v>
      </c>
      <c r="D8074" s="39" t="s">
        <v>168</v>
      </c>
      <c r="E8074" s="40">
        <v>0</v>
      </c>
      <c r="F8074" s="41">
        <v>0</v>
      </c>
      <c r="G8074" s="40">
        <v>0</v>
      </c>
      <c r="H8074" s="41">
        <v>0</v>
      </c>
    </row>
    <row r="8075" spans="1:8">
      <c r="A8075" s="38">
        <v>45126</v>
      </c>
      <c r="B8075" s="39" t="s">
        <v>180</v>
      </c>
      <c r="C8075" s="39" t="s">
        <v>49</v>
      </c>
      <c r="D8075" s="39" t="s">
        <v>169</v>
      </c>
      <c r="E8075" s="40">
        <v>0</v>
      </c>
      <c r="F8075" s="41">
        <v>0</v>
      </c>
      <c r="G8075" s="40">
        <v>0</v>
      </c>
      <c r="H8075" s="41">
        <v>0</v>
      </c>
    </row>
    <row r="8076" spans="1:8">
      <c r="A8076" s="38">
        <v>45126</v>
      </c>
      <c r="B8076" s="39" t="s">
        <v>180</v>
      </c>
      <c r="C8076" s="39" t="s">
        <v>49</v>
      </c>
      <c r="D8076" s="39" t="s">
        <v>170</v>
      </c>
      <c r="E8076" s="40">
        <v>0</v>
      </c>
      <c r="F8076" s="41">
        <v>1.791153734281772</v>
      </c>
      <c r="G8076" s="40">
        <v>285.27179747653349</v>
      </c>
      <c r="H8076" s="41">
        <v>0.60899226965580244</v>
      </c>
    </row>
    <row r="8077" spans="1:8">
      <c r="A8077" s="38">
        <v>45126</v>
      </c>
      <c r="B8077" s="39" t="s">
        <v>180</v>
      </c>
      <c r="C8077" s="39" t="s">
        <v>49</v>
      </c>
      <c r="D8077" s="39" t="s">
        <v>171</v>
      </c>
      <c r="E8077" s="40">
        <v>0</v>
      </c>
      <c r="F8077" s="41">
        <v>1.791153734281772</v>
      </c>
      <c r="G8077" s="40">
        <v>285.27179747653349</v>
      </c>
      <c r="H8077" s="41">
        <v>0.60899226965580244</v>
      </c>
    </row>
    <row r="8078" spans="1:8">
      <c r="A8078" s="38">
        <v>45126</v>
      </c>
      <c r="B8078" s="39" t="s">
        <v>180</v>
      </c>
      <c r="C8078" s="39" t="s">
        <v>50</v>
      </c>
      <c r="D8078" s="39" t="s">
        <v>172</v>
      </c>
      <c r="E8078" s="40">
        <v>0</v>
      </c>
      <c r="F8078" s="41">
        <v>2.818345279328204</v>
      </c>
      <c r="G8078" s="40">
        <v>448.24688689994952</v>
      </c>
      <c r="H8078" s="41">
        <v>0.95823739497158944</v>
      </c>
    </row>
    <row r="8079" spans="1:8">
      <c r="A8079" s="38">
        <v>45126</v>
      </c>
      <c r="B8079" s="39" t="s">
        <v>180</v>
      </c>
      <c r="C8079" s="39" t="s">
        <v>50</v>
      </c>
      <c r="D8079" s="39" t="s">
        <v>173</v>
      </c>
      <c r="E8079" s="40">
        <v>0</v>
      </c>
      <c r="F8079" s="41">
        <v>2.773090015822091</v>
      </c>
      <c r="G8079" s="40">
        <v>441.66190664533377</v>
      </c>
      <c r="H8079" s="41">
        <v>0.94285060537951104</v>
      </c>
    </row>
    <row r="8080" spans="1:8">
      <c r="A8080" s="38">
        <v>45126</v>
      </c>
      <c r="B8080" s="39" t="s">
        <v>180</v>
      </c>
      <c r="C8080" s="39" t="s">
        <v>50</v>
      </c>
      <c r="D8080" s="39" t="s">
        <v>13</v>
      </c>
      <c r="E8080" s="40">
        <v>0</v>
      </c>
      <c r="F8080" s="41">
        <v>0</v>
      </c>
      <c r="G8080" s="40">
        <v>0</v>
      </c>
      <c r="H8080" s="41">
        <v>0</v>
      </c>
    </row>
    <row r="8081" spans="1:8">
      <c r="A8081" s="38">
        <v>45126</v>
      </c>
      <c r="B8081" s="39" t="s">
        <v>180</v>
      </c>
      <c r="C8081" s="39" t="s">
        <v>50</v>
      </c>
      <c r="D8081" s="39" t="s">
        <v>15</v>
      </c>
      <c r="E8081" s="40">
        <v>0</v>
      </c>
      <c r="F8081" s="41">
        <v>0</v>
      </c>
      <c r="G8081" s="40">
        <v>0</v>
      </c>
      <c r="H8081" s="41">
        <v>0</v>
      </c>
    </row>
    <row r="8082" spans="1:8">
      <c r="A8082" s="38">
        <v>45126</v>
      </c>
      <c r="B8082" s="39" t="s">
        <v>180</v>
      </c>
      <c r="C8082" s="39" t="s">
        <v>50</v>
      </c>
      <c r="D8082" s="39" t="s">
        <v>174</v>
      </c>
      <c r="E8082" s="40">
        <v>0</v>
      </c>
      <c r="F8082" s="41">
        <v>0</v>
      </c>
      <c r="G8082" s="40">
        <v>0</v>
      </c>
      <c r="H8082" s="41">
        <v>0</v>
      </c>
    </row>
    <row r="8083" spans="1:8">
      <c r="A8083" s="38">
        <v>45126</v>
      </c>
      <c r="B8083" s="39" t="s">
        <v>180</v>
      </c>
      <c r="C8083" s="39" t="s">
        <v>50</v>
      </c>
      <c r="D8083" s="39" t="s">
        <v>175</v>
      </c>
      <c r="E8083" s="40">
        <v>0</v>
      </c>
      <c r="F8083" s="41">
        <v>0</v>
      </c>
      <c r="G8083" s="40">
        <v>0</v>
      </c>
      <c r="H8083" s="41">
        <v>0</v>
      </c>
    </row>
    <row r="8084" spans="1:8">
      <c r="A8084" s="38">
        <v>45126</v>
      </c>
      <c r="B8084" s="39" t="s">
        <v>180</v>
      </c>
      <c r="C8084" s="39" t="s">
        <v>50</v>
      </c>
      <c r="D8084" s="39" t="s">
        <v>197</v>
      </c>
      <c r="E8084" s="40">
        <v>0</v>
      </c>
      <c r="F8084" s="41">
        <v>0</v>
      </c>
      <c r="G8084" s="40">
        <v>0</v>
      </c>
      <c r="H8084" s="41">
        <v>0</v>
      </c>
    </row>
    <row r="8085" spans="1:8">
      <c r="A8085" s="38">
        <v>45126</v>
      </c>
      <c r="B8085" s="39" t="s">
        <v>180</v>
      </c>
      <c r="C8085" s="39" t="s">
        <v>50</v>
      </c>
      <c r="D8085" s="39" t="s">
        <v>198</v>
      </c>
      <c r="E8085" s="40">
        <v>0</v>
      </c>
      <c r="F8085" s="41">
        <v>0</v>
      </c>
      <c r="G8085" s="40">
        <v>0</v>
      </c>
      <c r="H8085" s="41">
        <v>0</v>
      </c>
    </row>
    <row r="8086" spans="1:8">
      <c r="A8086" s="38">
        <v>45126</v>
      </c>
      <c r="B8086" s="39" t="s">
        <v>180</v>
      </c>
      <c r="C8086" s="39" t="s">
        <v>50</v>
      </c>
      <c r="D8086" s="39" t="s">
        <v>177</v>
      </c>
      <c r="E8086" s="40">
        <v>0</v>
      </c>
      <c r="F8086" s="41">
        <v>2.773090015822091</v>
      </c>
      <c r="G8086" s="40">
        <v>441.66190664533377</v>
      </c>
      <c r="H8086" s="41">
        <v>0.94285060537951104</v>
      </c>
    </row>
    <row r="8087" spans="1:8">
      <c r="A8087" s="38">
        <v>45126</v>
      </c>
      <c r="B8087" s="39" t="s">
        <v>180</v>
      </c>
      <c r="C8087" s="39" t="s">
        <v>50</v>
      </c>
      <c r="D8087" s="39" t="s">
        <v>178</v>
      </c>
      <c r="E8087" s="40">
        <v>0</v>
      </c>
      <c r="F8087" s="41">
        <v>0</v>
      </c>
      <c r="G8087" s="40">
        <v>0</v>
      </c>
      <c r="H8087" s="41">
        <v>0</v>
      </c>
    </row>
    <row r="8088" spans="1:8">
      <c r="A8088" s="38">
        <v>45126</v>
      </c>
      <c r="B8088" s="39" t="s">
        <v>180</v>
      </c>
      <c r="C8088" s="39" t="s">
        <v>50</v>
      </c>
      <c r="D8088" s="39" t="s">
        <v>8</v>
      </c>
      <c r="E8088" s="40">
        <v>0</v>
      </c>
      <c r="F8088" s="41">
        <v>0</v>
      </c>
      <c r="G8088" s="40">
        <v>0</v>
      </c>
      <c r="H8088" s="41">
        <v>0</v>
      </c>
    </row>
    <row r="8089" spans="1:8">
      <c r="A8089" s="38">
        <v>45127</v>
      </c>
      <c r="B8089" s="39" t="s">
        <v>89</v>
      </c>
      <c r="C8089" s="39" t="s">
        <v>43</v>
      </c>
      <c r="D8089" s="39" t="s">
        <v>90</v>
      </c>
      <c r="E8089" s="40">
        <v>0</v>
      </c>
      <c r="F8089" s="41">
        <v>8.3753108322198209</v>
      </c>
      <c r="G8089" s="40">
        <v>570.30926909211394</v>
      </c>
      <c r="H8089" s="41">
        <v>3.0151118995991339</v>
      </c>
    </row>
    <row r="8090" spans="1:8">
      <c r="A8090" s="38">
        <v>45127</v>
      </c>
      <c r="B8090" s="39" t="s">
        <v>89</v>
      </c>
      <c r="C8090" s="39" t="s">
        <v>44</v>
      </c>
      <c r="D8090" s="39" t="s">
        <v>91</v>
      </c>
      <c r="E8090" s="40">
        <v>0</v>
      </c>
      <c r="F8090" s="41">
        <v>70.025942489881061</v>
      </c>
      <c r="G8090" s="40">
        <v>4982.17506812792</v>
      </c>
      <c r="H8090" s="41">
        <v>25.209339296357189</v>
      </c>
    </row>
    <row r="8091" spans="1:8">
      <c r="A8091" s="38">
        <v>45127</v>
      </c>
      <c r="B8091" s="39" t="s">
        <v>89</v>
      </c>
      <c r="C8091" s="39" t="s">
        <v>45</v>
      </c>
      <c r="D8091" s="39" t="s">
        <v>92</v>
      </c>
      <c r="E8091" s="40">
        <v>0</v>
      </c>
      <c r="F8091" s="41">
        <v>117.0865705936868</v>
      </c>
      <c r="G8091" s="40">
        <v>8282.2365087487469</v>
      </c>
      <c r="H8091" s="41">
        <v>42.151165413727242</v>
      </c>
    </row>
    <row r="8092" spans="1:8">
      <c r="A8092" s="38">
        <v>45127</v>
      </c>
      <c r="B8092" s="39" t="s">
        <v>89</v>
      </c>
      <c r="C8092" s="39" t="s">
        <v>45</v>
      </c>
      <c r="D8092" s="39" t="s">
        <v>93</v>
      </c>
      <c r="E8092" s="40">
        <v>0</v>
      </c>
      <c r="F8092" s="41">
        <v>0.60008715008644031</v>
      </c>
      <c r="G8092" s="40">
        <v>42.598449199457342</v>
      </c>
      <c r="H8092" s="41">
        <v>0.21603137403111849</v>
      </c>
    </row>
    <row r="8093" spans="1:8">
      <c r="A8093" s="38">
        <v>45127</v>
      </c>
      <c r="B8093" s="39" t="s">
        <v>89</v>
      </c>
      <c r="C8093" s="39" t="s">
        <v>45</v>
      </c>
      <c r="D8093" s="39" t="s">
        <v>94</v>
      </c>
      <c r="E8093" s="40">
        <v>0</v>
      </c>
      <c r="F8093" s="41">
        <v>0.22882023435563431</v>
      </c>
      <c r="G8093" s="40">
        <v>16.243285875397159</v>
      </c>
      <c r="H8093" s="41">
        <v>8.2375284368028323E-2</v>
      </c>
    </row>
    <row r="8094" spans="1:8">
      <c r="A8094" s="38">
        <v>45127</v>
      </c>
      <c r="B8094" s="39" t="s">
        <v>89</v>
      </c>
      <c r="C8094" s="39" t="s">
        <v>45</v>
      </c>
      <c r="D8094" s="39" t="s">
        <v>95</v>
      </c>
      <c r="E8094" s="40">
        <v>0</v>
      </c>
      <c r="F8094" s="41">
        <v>0</v>
      </c>
      <c r="G8094" s="40">
        <v>0</v>
      </c>
      <c r="H8094" s="41">
        <v>0</v>
      </c>
    </row>
    <row r="8095" spans="1:8">
      <c r="A8095" s="38">
        <v>45127</v>
      </c>
      <c r="B8095" s="39" t="s">
        <v>89</v>
      </c>
      <c r="C8095" s="39" t="s">
        <v>45</v>
      </c>
      <c r="D8095" s="39" t="s">
        <v>96</v>
      </c>
      <c r="E8095" s="40">
        <v>0</v>
      </c>
      <c r="F8095" s="41">
        <v>2.185964373677634</v>
      </c>
      <c r="G8095" s="40">
        <v>170.47979950742291</v>
      </c>
      <c r="H8095" s="41">
        <v>0.78694717452394847</v>
      </c>
    </row>
    <row r="8096" spans="1:8">
      <c r="A8096" s="38">
        <v>45127</v>
      </c>
      <c r="B8096" s="39" t="s">
        <v>89</v>
      </c>
      <c r="C8096" s="39" t="s">
        <v>45</v>
      </c>
      <c r="D8096" s="39" t="s">
        <v>97</v>
      </c>
      <c r="E8096" s="40">
        <v>0</v>
      </c>
      <c r="F8096" s="41">
        <v>0</v>
      </c>
      <c r="G8096" s="40">
        <v>0</v>
      </c>
      <c r="H8096" s="41">
        <v>0</v>
      </c>
    </row>
    <row r="8097" spans="1:8">
      <c r="A8097" s="38">
        <v>45127</v>
      </c>
      <c r="B8097" s="39" t="s">
        <v>89</v>
      </c>
      <c r="C8097" s="39" t="s">
        <v>45</v>
      </c>
      <c r="D8097" s="39" t="s">
        <v>98</v>
      </c>
      <c r="E8097" s="40">
        <v>0</v>
      </c>
      <c r="F8097" s="41">
        <v>0.10227794107290999</v>
      </c>
      <c r="G8097" s="40">
        <v>7.2604148853909898</v>
      </c>
      <c r="H8097" s="41">
        <v>3.6820058786247598E-2</v>
      </c>
    </row>
    <row r="8098" spans="1:8">
      <c r="A8098" s="38">
        <v>45127</v>
      </c>
      <c r="B8098" s="39" t="s">
        <v>89</v>
      </c>
      <c r="C8098" s="39" t="s">
        <v>45</v>
      </c>
      <c r="D8098" s="39" t="s">
        <v>99</v>
      </c>
      <c r="E8098" s="40">
        <v>0</v>
      </c>
      <c r="F8098" s="41">
        <v>0.1235535317330286</v>
      </c>
      <c r="G8098" s="40">
        <v>8.7707074617158778</v>
      </c>
      <c r="H8098" s="41">
        <v>4.4479271423890278E-2</v>
      </c>
    </row>
    <row r="8099" spans="1:8">
      <c r="A8099" s="38">
        <v>45127</v>
      </c>
      <c r="B8099" s="39" t="s">
        <v>89</v>
      </c>
      <c r="C8099" s="39" t="s">
        <v>45</v>
      </c>
      <c r="D8099" s="39" t="s">
        <v>100</v>
      </c>
      <c r="E8099" s="40">
        <v>0</v>
      </c>
      <c r="F8099" s="41">
        <v>0.12668109121128859</v>
      </c>
      <c r="G8099" s="40">
        <v>9.1146365369388214</v>
      </c>
      <c r="H8099" s="41">
        <v>4.5605192836063908E-2</v>
      </c>
    </row>
    <row r="8100" spans="1:8">
      <c r="A8100" s="38">
        <v>45127</v>
      </c>
      <c r="B8100" s="39" t="s">
        <v>89</v>
      </c>
      <c r="C8100" s="39" t="s">
        <v>45</v>
      </c>
      <c r="D8100" s="39" t="s">
        <v>101</v>
      </c>
      <c r="E8100" s="40">
        <v>0</v>
      </c>
      <c r="F8100" s="41">
        <v>1.264629187195176</v>
      </c>
      <c r="G8100" s="40">
        <v>97.424623295727471</v>
      </c>
      <c r="H8100" s="41">
        <v>0.45526650739026331</v>
      </c>
    </row>
    <row r="8101" spans="1:8">
      <c r="A8101" s="38">
        <v>45127</v>
      </c>
      <c r="B8101" s="39" t="s">
        <v>89</v>
      </c>
      <c r="C8101" s="39" t="s">
        <v>45</v>
      </c>
      <c r="D8101" s="39" t="s">
        <v>102</v>
      </c>
      <c r="E8101" s="40">
        <v>0</v>
      </c>
      <c r="F8101" s="41">
        <v>3.7336728052093529</v>
      </c>
      <c r="G8101" s="40">
        <v>246.22972695926691</v>
      </c>
      <c r="H8101" s="41">
        <v>1.3441222098753669</v>
      </c>
    </row>
    <row r="8102" spans="1:8">
      <c r="A8102" s="38">
        <v>45127</v>
      </c>
      <c r="B8102" s="39" t="s">
        <v>89</v>
      </c>
      <c r="C8102" s="39" t="s">
        <v>45</v>
      </c>
      <c r="D8102" s="39" t="s">
        <v>103</v>
      </c>
      <c r="E8102" s="40">
        <v>0</v>
      </c>
      <c r="F8102" s="41">
        <v>1.6577164045545979E-2</v>
      </c>
      <c r="G8102" s="40">
        <v>1.176764875507734</v>
      </c>
      <c r="H8102" s="41">
        <v>5.9677790563965518E-3</v>
      </c>
    </row>
    <row r="8103" spans="1:8">
      <c r="A8103" s="38">
        <v>45127</v>
      </c>
      <c r="B8103" s="39" t="s">
        <v>89</v>
      </c>
      <c r="C8103" s="39" t="s">
        <v>45</v>
      </c>
      <c r="D8103" s="39" t="s">
        <v>199</v>
      </c>
      <c r="E8103" s="40">
        <v>0</v>
      </c>
      <c r="F8103" s="41">
        <v>0.98696987854181029</v>
      </c>
      <c r="G8103" s="40">
        <v>77.019758041678216</v>
      </c>
      <c r="H8103" s="41">
        <v>0.35530915627505172</v>
      </c>
    </row>
    <row r="8104" spans="1:8">
      <c r="A8104" s="38">
        <v>45127</v>
      </c>
      <c r="B8104" s="39" t="s">
        <v>89</v>
      </c>
      <c r="C8104" s="39" t="s">
        <v>45</v>
      </c>
      <c r="D8104" s="39" t="s">
        <v>104</v>
      </c>
      <c r="E8104" s="40">
        <v>0</v>
      </c>
      <c r="F8104" s="41">
        <v>5.9968240336210933E-2</v>
      </c>
      <c r="G8104" s="40">
        <v>4.2569717401463363</v>
      </c>
      <c r="H8104" s="41">
        <v>2.158856652103593E-2</v>
      </c>
    </row>
    <row r="8105" spans="1:8">
      <c r="A8105" s="38">
        <v>45127</v>
      </c>
      <c r="B8105" s="39" t="s">
        <v>89</v>
      </c>
      <c r="C8105" s="39" t="s">
        <v>45</v>
      </c>
      <c r="D8105" s="39" t="s">
        <v>105</v>
      </c>
      <c r="E8105" s="40">
        <v>0</v>
      </c>
      <c r="F8105" s="41">
        <v>0</v>
      </c>
      <c r="G8105" s="40">
        <v>0</v>
      </c>
      <c r="H8105" s="41">
        <v>0</v>
      </c>
    </row>
    <row r="8106" spans="1:8">
      <c r="A8106" s="38">
        <v>45127</v>
      </c>
      <c r="B8106" s="39" t="s">
        <v>89</v>
      </c>
      <c r="C8106" s="39" t="s">
        <v>45</v>
      </c>
      <c r="D8106" s="39" t="s">
        <v>106</v>
      </c>
      <c r="E8106" s="40">
        <v>0</v>
      </c>
      <c r="F8106" s="41">
        <v>6.4241754152453368E-2</v>
      </c>
      <c r="G8106" s="40">
        <v>4.560336111768291</v>
      </c>
      <c r="H8106" s="41">
        <v>2.312703149488321E-2</v>
      </c>
    </row>
    <row r="8107" spans="1:8">
      <c r="A8107" s="38">
        <v>45127</v>
      </c>
      <c r="B8107" s="39" t="s">
        <v>89</v>
      </c>
      <c r="C8107" s="39" t="s">
        <v>45</v>
      </c>
      <c r="D8107" s="39" t="s">
        <v>107</v>
      </c>
      <c r="E8107" s="40">
        <v>0</v>
      </c>
      <c r="F8107" s="41">
        <v>4.3206817846709912E-2</v>
      </c>
      <c r="G8107" s="40">
        <v>3.067126891232641</v>
      </c>
      <c r="H8107" s="41">
        <v>1.555445442481557E-2</v>
      </c>
    </row>
    <row r="8108" spans="1:8">
      <c r="A8108" s="38">
        <v>45127</v>
      </c>
      <c r="B8108" s="39" t="s">
        <v>89</v>
      </c>
      <c r="C8108" s="39" t="s">
        <v>45</v>
      </c>
      <c r="D8108" s="39" t="s">
        <v>109</v>
      </c>
      <c r="E8108" s="40">
        <v>0</v>
      </c>
      <c r="F8108" s="41">
        <v>6.5944437745323221E-3</v>
      </c>
      <c r="G8108" s="40">
        <v>0.46812046898126097</v>
      </c>
      <c r="H8108" s="41">
        <v>2.3739997588316359E-3</v>
      </c>
    </row>
    <row r="8109" spans="1:8">
      <c r="A8109" s="38">
        <v>45127</v>
      </c>
      <c r="B8109" s="39" t="s">
        <v>89</v>
      </c>
      <c r="C8109" s="39" t="s">
        <v>45</v>
      </c>
      <c r="D8109" s="39" t="s">
        <v>110</v>
      </c>
      <c r="E8109" s="40">
        <v>0</v>
      </c>
      <c r="F8109" s="41">
        <v>1.332543070483838E-2</v>
      </c>
      <c r="G8109" s="40">
        <v>0.94593374122272034</v>
      </c>
      <c r="H8109" s="41">
        <v>4.7971550537418157E-3</v>
      </c>
    </row>
    <row r="8110" spans="1:8">
      <c r="A8110" s="38">
        <v>45127</v>
      </c>
      <c r="B8110" s="39" t="s">
        <v>89</v>
      </c>
      <c r="C8110" s="39" t="s">
        <v>45</v>
      </c>
      <c r="D8110" s="39" t="s">
        <v>200</v>
      </c>
      <c r="E8110" s="40">
        <v>0</v>
      </c>
      <c r="F8110" s="41">
        <v>0</v>
      </c>
      <c r="G8110" s="40">
        <v>0</v>
      </c>
      <c r="H8110" s="41">
        <v>0</v>
      </c>
    </row>
    <row r="8111" spans="1:8">
      <c r="A8111" s="38">
        <v>45127</v>
      </c>
      <c r="B8111" s="39" t="s">
        <v>89</v>
      </c>
      <c r="C8111" s="39" t="s">
        <v>45</v>
      </c>
      <c r="D8111" s="39" t="s">
        <v>220</v>
      </c>
      <c r="E8111" s="40">
        <v>0</v>
      </c>
      <c r="F8111" s="41">
        <v>4.0215542739146177E-3</v>
      </c>
      <c r="G8111" s="40">
        <v>0.40739117715560808</v>
      </c>
      <c r="H8111" s="41">
        <v>1.4477595386092621E-3</v>
      </c>
    </row>
    <row r="8112" spans="1:8">
      <c r="A8112" s="38">
        <v>45127</v>
      </c>
      <c r="B8112" s="39" t="s">
        <v>89</v>
      </c>
      <c r="C8112" s="39" t="s">
        <v>45</v>
      </c>
      <c r="D8112" s="39" t="s">
        <v>201</v>
      </c>
      <c r="E8112" s="40">
        <v>0</v>
      </c>
      <c r="F8112" s="41">
        <v>5.1684741717458382E-3</v>
      </c>
      <c r="G8112" s="40">
        <v>0.36689501585246059</v>
      </c>
      <c r="H8112" s="41">
        <v>1.8606507018285019E-3</v>
      </c>
    </row>
    <row r="8113" spans="1:8">
      <c r="A8113" s="38">
        <v>45127</v>
      </c>
      <c r="B8113" s="39" t="s">
        <v>89</v>
      </c>
      <c r="C8113" s="39" t="s">
        <v>45</v>
      </c>
      <c r="D8113" s="39" t="s">
        <v>112</v>
      </c>
      <c r="E8113" s="40">
        <v>0</v>
      </c>
      <c r="F8113" s="41">
        <v>11.37806181700596</v>
      </c>
      <c r="G8113" s="40">
        <v>752.15144868205402</v>
      </c>
      <c r="H8113" s="41">
        <v>4.0961022541221439</v>
      </c>
    </row>
    <row r="8114" spans="1:8">
      <c r="A8114" s="38">
        <v>45127</v>
      </c>
      <c r="B8114" s="39" t="s">
        <v>89</v>
      </c>
      <c r="C8114" s="39" t="s">
        <v>45</v>
      </c>
      <c r="D8114" s="39" t="s">
        <v>114</v>
      </c>
      <c r="E8114" s="40">
        <v>0</v>
      </c>
      <c r="F8114" s="41">
        <v>5.9136683438359974</v>
      </c>
      <c r="G8114" s="40">
        <v>392.02208542533219</v>
      </c>
      <c r="H8114" s="41">
        <v>2.1289206037809589</v>
      </c>
    </row>
    <row r="8115" spans="1:8">
      <c r="A8115" s="38">
        <v>45127</v>
      </c>
      <c r="B8115" s="39" t="s">
        <v>89</v>
      </c>
      <c r="C8115" s="39" t="s">
        <v>45</v>
      </c>
      <c r="D8115" s="39" t="s">
        <v>115</v>
      </c>
      <c r="E8115" s="40">
        <v>0</v>
      </c>
      <c r="F8115" s="41">
        <v>5.942476802350245</v>
      </c>
      <c r="G8115" s="40">
        <v>392.27817572020513</v>
      </c>
      <c r="H8115" s="41">
        <v>2.139291648846088</v>
      </c>
    </row>
    <row r="8116" spans="1:8">
      <c r="A8116" s="38">
        <v>45127</v>
      </c>
      <c r="B8116" s="39" t="s">
        <v>89</v>
      </c>
      <c r="C8116" s="39" t="s">
        <v>45</v>
      </c>
      <c r="D8116" s="39" t="s">
        <v>116</v>
      </c>
      <c r="E8116" s="40">
        <v>0</v>
      </c>
      <c r="F8116" s="41">
        <v>5.3545773316946157</v>
      </c>
      <c r="G8116" s="40">
        <v>417.67260089363492</v>
      </c>
      <c r="H8116" s="41">
        <v>1.927647839410062</v>
      </c>
    </row>
    <row r="8117" spans="1:8">
      <c r="A8117" s="38">
        <v>45127</v>
      </c>
      <c r="B8117" s="39" t="s">
        <v>89</v>
      </c>
      <c r="C8117" s="39" t="s">
        <v>45</v>
      </c>
      <c r="D8117" s="39" t="s">
        <v>117</v>
      </c>
      <c r="E8117" s="40">
        <v>0</v>
      </c>
      <c r="F8117" s="41">
        <v>4.1220568324750806</v>
      </c>
      <c r="G8117" s="40">
        <v>272.90551508836541</v>
      </c>
      <c r="H8117" s="41">
        <v>1.4839404596910299</v>
      </c>
    </row>
    <row r="8118" spans="1:8">
      <c r="A8118" s="38">
        <v>45127</v>
      </c>
      <c r="B8118" s="39" t="s">
        <v>89</v>
      </c>
      <c r="C8118" s="39" t="s">
        <v>45</v>
      </c>
      <c r="D8118" s="39" t="s">
        <v>118</v>
      </c>
      <c r="E8118" s="40">
        <v>0</v>
      </c>
      <c r="F8118" s="41">
        <v>25.977900677086151</v>
      </c>
      <c r="G8118" s="40">
        <v>1718.681492019801</v>
      </c>
      <c r="H8118" s="41">
        <v>9.3520442437510134</v>
      </c>
    </row>
    <row r="8119" spans="1:8">
      <c r="A8119" s="38">
        <v>45127</v>
      </c>
      <c r="B8119" s="39" t="s">
        <v>89</v>
      </c>
      <c r="C8119" s="39" t="s">
        <v>45</v>
      </c>
      <c r="D8119" s="39" t="s">
        <v>119</v>
      </c>
      <c r="E8119" s="40">
        <v>0</v>
      </c>
      <c r="F8119" s="41">
        <v>12.56174966931118</v>
      </c>
      <c r="G8119" s="40">
        <v>835.28355250496315</v>
      </c>
      <c r="H8119" s="41">
        <v>4.5222298809520254</v>
      </c>
    </row>
    <row r="8120" spans="1:8">
      <c r="A8120" s="38">
        <v>45127</v>
      </c>
      <c r="B8120" s="39" t="s">
        <v>89</v>
      </c>
      <c r="C8120" s="39" t="s">
        <v>46</v>
      </c>
      <c r="D8120" s="39" t="s">
        <v>203</v>
      </c>
      <c r="E8120" s="40">
        <v>0</v>
      </c>
      <c r="F8120" s="41">
        <v>0</v>
      </c>
      <c r="G8120" s="40">
        <v>0</v>
      </c>
      <c r="H8120" s="41">
        <v>0</v>
      </c>
    </row>
    <row r="8121" spans="1:8">
      <c r="A8121" s="38">
        <v>45127</v>
      </c>
      <c r="B8121" s="39" t="s">
        <v>89</v>
      </c>
      <c r="C8121" s="39" t="s">
        <v>46</v>
      </c>
      <c r="D8121" s="39" t="s">
        <v>120</v>
      </c>
      <c r="E8121" s="40">
        <v>0</v>
      </c>
      <c r="F8121" s="41">
        <v>5.1171267211837614</v>
      </c>
      <c r="G8121" s="40">
        <v>359.99434335095532</v>
      </c>
      <c r="H8121" s="41">
        <v>1.842165619626154</v>
      </c>
    </row>
    <row r="8122" spans="1:8">
      <c r="A8122" s="38">
        <v>45127</v>
      </c>
      <c r="B8122" s="39" t="s">
        <v>89</v>
      </c>
      <c r="C8122" s="39" t="s">
        <v>46</v>
      </c>
      <c r="D8122" s="39" t="s">
        <v>121</v>
      </c>
      <c r="E8122" s="40">
        <v>0</v>
      </c>
      <c r="F8122" s="41">
        <v>0.51907357783845887</v>
      </c>
      <c r="G8122" s="40">
        <v>40.178430411956192</v>
      </c>
      <c r="H8122" s="41">
        <v>0.18686648802184519</v>
      </c>
    </row>
    <row r="8123" spans="1:8">
      <c r="A8123" s="38">
        <v>45127</v>
      </c>
      <c r="B8123" s="39" t="s">
        <v>89</v>
      </c>
      <c r="C8123" s="39" t="s">
        <v>46</v>
      </c>
      <c r="D8123" s="39" t="s">
        <v>122</v>
      </c>
      <c r="E8123" s="40">
        <v>0</v>
      </c>
      <c r="F8123" s="41">
        <v>2.602195324320962E-2</v>
      </c>
      <c r="G8123" s="40">
        <v>1.847223112745948</v>
      </c>
      <c r="H8123" s="41">
        <v>9.3679031675554612E-3</v>
      </c>
    </row>
    <row r="8124" spans="1:8">
      <c r="A8124" s="38">
        <v>45127</v>
      </c>
      <c r="B8124" s="39" t="s">
        <v>89</v>
      </c>
      <c r="C8124" s="39" t="s">
        <v>46</v>
      </c>
      <c r="D8124" s="39" t="s">
        <v>123</v>
      </c>
      <c r="E8124" s="40">
        <v>0</v>
      </c>
      <c r="F8124" s="41">
        <v>49.271322848565013</v>
      </c>
      <c r="G8124" s="40">
        <v>3527.1658991687032</v>
      </c>
      <c r="H8124" s="41">
        <v>17.737676225483401</v>
      </c>
    </row>
    <row r="8125" spans="1:8">
      <c r="A8125" s="38">
        <v>45127</v>
      </c>
      <c r="B8125" s="39" t="s">
        <v>89</v>
      </c>
      <c r="C8125" s="39" t="s">
        <v>46</v>
      </c>
      <c r="D8125" s="39" t="s">
        <v>124</v>
      </c>
      <c r="E8125" s="40">
        <v>0</v>
      </c>
      <c r="F8125" s="41">
        <v>1.9005410885479319</v>
      </c>
      <c r="G8125" s="40">
        <v>133.57472798740929</v>
      </c>
      <c r="H8125" s="41">
        <v>0.6841947918772554</v>
      </c>
    </row>
    <row r="8126" spans="1:8">
      <c r="A8126" s="38">
        <v>45127</v>
      </c>
      <c r="B8126" s="39" t="s">
        <v>89</v>
      </c>
      <c r="C8126" s="39" t="s">
        <v>47</v>
      </c>
      <c r="D8126" s="39" t="s">
        <v>185</v>
      </c>
      <c r="E8126" s="40">
        <v>0</v>
      </c>
      <c r="F8126" s="41">
        <v>18.60227950101017</v>
      </c>
      <c r="G8126" s="40">
        <v>1287.7049173055429</v>
      </c>
      <c r="H8126" s="41">
        <v>6.6968206203636624</v>
      </c>
    </row>
    <row r="8127" spans="1:8">
      <c r="A8127" s="38">
        <v>45127</v>
      </c>
      <c r="B8127" s="39" t="s">
        <v>89</v>
      </c>
      <c r="C8127" s="39" t="s">
        <v>47</v>
      </c>
      <c r="D8127" s="39" t="s">
        <v>204</v>
      </c>
      <c r="E8127" s="40">
        <v>0</v>
      </c>
      <c r="F8127" s="41">
        <v>0</v>
      </c>
      <c r="G8127" s="40">
        <v>0</v>
      </c>
      <c r="H8127" s="41">
        <v>0</v>
      </c>
    </row>
    <row r="8128" spans="1:8">
      <c r="A8128" s="38">
        <v>45127</v>
      </c>
      <c r="B8128" s="39" t="s">
        <v>89</v>
      </c>
      <c r="C8128" s="39" t="s">
        <v>47</v>
      </c>
      <c r="D8128" s="39" t="s">
        <v>205</v>
      </c>
      <c r="E8128" s="40">
        <v>0</v>
      </c>
      <c r="F8128" s="41">
        <v>1.588806047738855</v>
      </c>
      <c r="G8128" s="40">
        <v>104.6173921765041</v>
      </c>
      <c r="H8128" s="41">
        <v>0.57197017718598797</v>
      </c>
    </row>
    <row r="8129" spans="1:8">
      <c r="A8129" s="38">
        <v>45127</v>
      </c>
      <c r="B8129" s="39" t="s">
        <v>89</v>
      </c>
      <c r="C8129" s="39" t="s">
        <v>47</v>
      </c>
      <c r="D8129" s="39" t="s">
        <v>126</v>
      </c>
      <c r="E8129" s="40">
        <v>0</v>
      </c>
      <c r="F8129" s="41">
        <v>2.674062698941565E-2</v>
      </c>
      <c r="G8129" s="40">
        <v>1.8982396810299571</v>
      </c>
      <c r="H8129" s="41">
        <v>9.6266257161896317E-3</v>
      </c>
    </row>
    <row r="8130" spans="1:8">
      <c r="A8130" s="38">
        <v>45127</v>
      </c>
      <c r="B8130" s="39" t="s">
        <v>89</v>
      </c>
      <c r="C8130" s="39" t="s">
        <v>47</v>
      </c>
      <c r="D8130" s="39" t="s">
        <v>128</v>
      </c>
      <c r="E8130" s="40">
        <v>0</v>
      </c>
      <c r="F8130" s="41">
        <v>6.619947468429678</v>
      </c>
      <c r="G8130" s="40">
        <v>450.97966407072607</v>
      </c>
      <c r="H8130" s="41">
        <v>2.383181088634684</v>
      </c>
    </row>
    <row r="8131" spans="1:8">
      <c r="A8131" s="38">
        <v>45127</v>
      </c>
      <c r="B8131" s="39" t="s">
        <v>89</v>
      </c>
      <c r="C8131" s="39" t="s">
        <v>47</v>
      </c>
      <c r="D8131" s="39" t="s">
        <v>238</v>
      </c>
      <c r="E8131" s="40">
        <v>0</v>
      </c>
      <c r="F8131" s="41">
        <v>1.588806047738855</v>
      </c>
      <c r="G8131" s="40">
        <v>104.6173921765041</v>
      </c>
      <c r="H8131" s="41">
        <v>0.57197017718598797</v>
      </c>
    </row>
    <row r="8132" spans="1:8">
      <c r="A8132" s="38">
        <v>45127</v>
      </c>
      <c r="B8132" s="39" t="s">
        <v>89</v>
      </c>
      <c r="C8132" s="39" t="s">
        <v>47</v>
      </c>
      <c r="D8132" s="39" t="s">
        <v>130</v>
      </c>
      <c r="E8132" s="40">
        <v>0</v>
      </c>
      <c r="F8132" s="41">
        <v>12.48846361851148</v>
      </c>
      <c r="G8132" s="40">
        <v>826.97283896384033</v>
      </c>
      <c r="H8132" s="41">
        <v>4.4958469026641312</v>
      </c>
    </row>
    <row r="8133" spans="1:8">
      <c r="A8133" s="38">
        <v>45127</v>
      </c>
      <c r="B8133" s="39" t="s">
        <v>89</v>
      </c>
      <c r="C8133" s="39" t="s">
        <v>47</v>
      </c>
      <c r="D8133" s="39" t="s">
        <v>131</v>
      </c>
      <c r="E8133" s="40">
        <v>0</v>
      </c>
      <c r="F8133" s="41">
        <v>5.29958118937693</v>
      </c>
      <c r="G8133" s="40">
        <v>373.16752182753692</v>
      </c>
      <c r="H8133" s="41">
        <v>1.9078492281756949</v>
      </c>
    </row>
    <row r="8134" spans="1:8">
      <c r="A8134" s="38">
        <v>45127</v>
      </c>
      <c r="B8134" s="39" t="s">
        <v>89</v>
      </c>
      <c r="C8134" s="39" t="s">
        <v>47</v>
      </c>
      <c r="D8134" s="39" t="s">
        <v>132</v>
      </c>
      <c r="E8134" s="40">
        <v>0</v>
      </c>
      <c r="F8134" s="41">
        <v>1.9216972070904841</v>
      </c>
      <c r="G8134" s="40">
        <v>128.24837167430891</v>
      </c>
      <c r="H8134" s="41">
        <v>0.69181099455257422</v>
      </c>
    </row>
    <row r="8135" spans="1:8">
      <c r="A8135" s="38">
        <v>45127</v>
      </c>
      <c r="B8135" s="39" t="s">
        <v>89</v>
      </c>
      <c r="C8135" s="39" t="s">
        <v>47</v>
      </c>
      <c r="D8135" s="39" t="s">
        <v>133</v>
      </c>
      <c r="E8135" s="40">
        <v>0</v>
      </c>
      <c r="F8135" s="41">
        <v>0.16924167843220231</v>
      </c>
      <c r="G8135" s="40">
        <v>12.013976703361459</v>
      </c>
      <c r="H8135" s="41">
        <v>6.0927004235592837E-2</v>
      </c>
    </row>
    <row r="8136" spans="1:8">
      <c r="A8136" s="38">
        <v>45127</v>
      </c>
      <c r="B8136" s="39" t="s">
        <v>89</v>
      </c>
      <c r="C8136" s="39" t="s">
        <v>47</v>
      </c>
      <c r="D8136" s="39" t="s">
        <v>134</v>
      </c>
      <c r="E8136" s="40">
        <v>0</v>
      </c>
      <c r="F8136" s="41">
        <v>7.3678119420181806E-3</v>
      </c>
      <c r="G8136" s="40">
        <v>0.52301963586123557</v>
      </c>
      <c r="H8136" s="41">
        <v>2.652412299126545E-3</v>
      </c>
    </row>
    <row r="8137" spans="1:8">
      <c r="A8137" s="38">
        <v>45127</v>
      </c>
      <c r="B8137" s="39" t="s">
        <v>89</v>
      </c>
      <c r="C8137" s="39" t="s">
        <v>47</v>
      </c>
      <c r="D8137" s="39" t="s">
        <v>135</v>
      </c>
      <c r="E8137" s="40">
        <v>0</v>
      </c>
      <c r="F8137" s="41">
        <v>1.0343685733216239</v>
      </c>
      <c r="G8137" s="40">
        <v>79.769501536260563</v>
      </c>
      <c r="H8137" s="41">
        <v>0.37237268639578458</v>
      </c>
    </row>
    <row r="8138" spans="1:8">
      <c r="A8138" s="38">
        <v>45127</v>
      </c>
      <c r="B8138" s="39" t="s">
        <v>89</v>
      </c>
      <c r="C8138" s="39" t="s">
        <v>18</v>
      </c>
      <c r="D8138" s="39" t="s">
        <v>137</v>
      </c>
      <c r="E8138" s="40">
        <v>0</v>
      </c>
      <c r="F8138" s="41">
        <v>1.4494900221961771</v>
      </c>
      <c r="G8138" s="40">
        <v>112.30407936466619</v>
      </c>
      <c r="H8138" s="41">
        <v>0.52181640799062357</v>
      </c>
    </row>
    <row r="8139" spans="1:8">
      <c r="A8139" s="38">
        <v>45127</v>
      </c>
      <c r="B8139" s="39" t="s">
        <v>89</v>
      </c>
      <c r="C8139" s="39" t="s">
        <v>18</v>
      </c>
      <c r="D8139" s="39" t="s">
        <v>138</v>
      </c>
      <c r="E8139" s="40">
        <v>0</v>
      </c>
      <c r="F8139" s="41">
        <v>0</v>
      </c>
      <c r="G8139" s="40">
        <v>0</v>
      </c>
      <c r="H8139" s="41">
        <v>0</v>
      </c>
    </row>
    <row r="8140" spans="1:8">
      <c r="A8140" s="38">
        <v>45127</v>
      </c>
      <c r="B8140" s="39" t="s">
        <v>89</v>
      </c>
      <c r="C8140" s="39" t="s">
        <v>18</v>
      </c>
      <c r="D8140" s="39" t="s">
        <v>123</v>
      </c>
      <c r="E8140" s="40">
        <v>445.81891999999999</v>
      </c>
      <c r="F8140" s="41">
        <v>8.1182861427632567</v>
      </c>
      <c r="G8140" s="40">
        <v>542.0818677887554</v>
      </c>
      <c r="H8140" s="41">
        <v>2.9225830113947722</v>
      </c>
    </row>
    <row r="8141" spans="1:8">
      <c r="A8141" s="38">
        <v>45127</v>
      </c>
      <c r="B8141" s="39" t="s">
        <v>89</v>
      </c>
      <c r="C8141" s="39" t="s">
        <v>48</v>
      </c>
      <c r="D8141" s="39" t="s">
        <v>123</v>
      </c>
      <c r="E8141" s="40">
        <v>284.46573100000001</v>
      </c>
      <c r="F8141" s="41">
        <v>19.611986644494468</v>
      </c>
      <c r="G8141" s="40">
        <v>1298.6196434140111</v>
      </c>
      <c r="H8141" s="41">
        <v>7.0603151920180096</v>
      </c>
    </row>
    <row r="8142" spans="1:8">
      <c r="A8142" s="38">
        <v>45127</v>
      </c>
      <c r="B8142" s="39" t="s">
        <v>89</v>
      </c>
      <c r="C8142" s="39" t="s">
        <v>7</v>
      </c>
      <c r="D8142" s="39" t="s">
        <v>140</v>
      </c>
      <c r="E8142" s="40">
        <v>2974.791416</v>
      </c>
      <c r="F8142" s="41">
        <v>92.048098224192785</v>
      </c>
      <c r="G8142" s="40">
        <v>6236.4728011796669</v>
      </c>
      <c r="H8142" s="41">
        <v>82.697813601488463</v>
      </c>
    </row>
    <row r="8143" spans="1:8">
      <c r="A8143" s="38">
        <v>45127</v>
      </c>
      <c r="B8143" s="39" t="s">
        <v>89</v>
      </c>
      <c r="C8143" s="39" t="s">
        <v>7</v>
      </c>
      <c r="D8143" s="39" t="s">
        <v>141</v>
      </c>
      <c r="E8143" s="40">
        <v>1869.3654300000001</v>
      </c>
      <c r="F8143" s="41">
        <v>127.9335191610415</v>
      </c>
      <c r="G8143" s="40">
        <v>8590.5648716452451</v>
      </c>
      <c r="H8143" s="41">
        <v>112.16925847090209</v>
      </c>
    </row>
    <row r="8144" spans="1:8">
      <c r="A8144" s="38">
        <v>45127</v>
      </c>
      <c r="B8144" s="39" t="s">
        <v>89</v>
      </c>
      <c r="C8144" s="39" t="s">
        <v>7</v>
      </c>
      <c r="D8144" s="39" t="s">
        <v>142</v>
      </c>
      <c r="E8144" s="40">
        <v>3187.6388740000002</v>
      </c>
      <c r="F8144" s="41">
        <v>72.600408861224125</v>
      </c>
      <c r="G8144" s="40">
        <v>4779.2887241311437</v>
      </c>
      <c r="H8144" s="41">
        <v>69.217890766345789</v>
      </c>
    </row>
    <row r="8145" spans="1:8">
      <c r="A8145" s="38">
        <v>45127</v>
      </c>
      <c r="B8145" s="39" t="s">
        <v>89</v>
      </c>
      <c r="C8145" s="39" t="s">
        <v>16</v>
      </c>
      <c r="D8145" s="39" t="s">
        <v>123</v>
      </c>
      <c r="E8145" s="40">
        <v>0</v>
      </c>
      <c r="F8145" s="41">
        <v>0</v>
      </c>
      <c r="G8145" s="40">
        <v>0</v>
      </c>
      <c r="H8145" s="41">
        <v>0</v>
      </c>
    </row>
    <row r="8146" spans="1:8">
      <c r="A8146" s="38">
        <v>45127</v>
      </c>
      <c r="B8146" s="39" t="s">
        <v>89</v>
      </c>
      <c r="C8146" s="39" t="s">
        <v>49</v>
      </c>
      <c r="D8146" s="39" t="s">
        <v>143</v>
      </c>
      <c r="E8146" s="40">
        <v>0</v>
      </c>
      <c r="F8146" s="41">
        <v>48.021162202541198</v>
      </c>
      <c r="G8146" s="40">
        <v>3201.5592834430349</v>
      </c>
      <c r="H8146" s="41">
        <v>17.28761839291483</v>
      </c>
    </row>
    <row r="8147" spans="1:8">
      <c r="A8147" s="38">
        <v>45127</v>
      </c>
      <c r="B8147" s="39" t="s">
        <v>89</v>
      </c>
      <c r="C8147" s="39" t="s">
        <v>49</v>
      </c>
      <c r="D8147" s="39" t="s">
        <v>144</v>
      </c>
      <c r="E8147" s="40">
        <v>0</v>
      </c>
      <c r="F8147" s="41">
        <v>6.1576333213292457E-2</v>
      </c>
      <c r="G8147" s="40">
        <v>4.3711255971694358</v>
      </c>
      <c r="H8147" s="41">
        <v>2.216747995678528E-2</v>
      </c>
    </row>
    <row r="8148" spans="1:8">
      <c r="A8148" s="38">
        <v>45127</v>
      </c>
      <c r="B8148" s="39" t="s">
        <v>89</v>
      </c>
      <c r="C8148" s="39" t="s">
        <v>49</v>
      </c>
      <c r="D8148" s="39" t="s">
        <v>146</v>
      </c>
      <c r="E8148" s="40">
        <v>0</v>
      </c>
      <c r="F8148" s="41">
        <v>5.2839593330394813E-2</v>
      </c>
      <c r="G8148" s="40">
        <v>3.7509297305909262</v>
      </c>
      <c r="H8148" s="41">
        <v>1.9022253598942131E-2</v>
      </c>
    </row>
    <row r="8149" spans="1:8">
      <c r="A8149" s="38">
        <v>45127</v>
      </c>
      <c r="B8149" s="39" t="s">
        <v>89</v>
      </c>
      <c r="C8149" s="39" t="s">
        <v>49</v>
      </c>
      <c r="D8149" s="39" t="s">
        <v>223</v>
      </c>
      <c r="E8149" s="40">
        <v>0</v>
      </c>
      <c r="F8149" s="41">
        <v>0</v>
      </c>
      <c r="G8149" s="40">
        <v>0</v>
      </c>
      <c r="H8149" s="41">
        <v>0</v>
      </c>
    </row>
    <row r="8150" spans="1:8">
      <c r="A8150" s="38">
        <v>45127</v>
      </c>
      <c r="B8150" s="39" t="s">
        <v>89</v>
      </c>
      <c r="C8150" s="39" t="s">
        <v>49</v>
      </c>
      <c r="D8150" s="39" t="s">
        <v>147</v>
      </c>
      <c r="E8150" s="40">
        <v>0</v>
      </c>
      <c r="F8150" s="41">
        <v>0</v>
      </c>
      <c r="G8150" s="40">
        <v>0</v>
      </c>
      <c r="H8150" s="41">
        <v>0</v>
      </c>
    </row>
    <row r="8151" spans="1:8">
      <c r="A8151" s="38">
        <v>45127</v>
      </c>
      <c r="B8151" s="39" t="s">
        <v>89</v>
      </c>
      <c r="C8151" s="39" t="s">
        <v>49</v>
      </c>
      <c r="D8151" s="39" t="s">
        <v>148</v>
      </c>
      <c r="E8151" s="40">
        <v>0</v>
      </c>
      <c r="F8151" s="41">
        <v>8.1722033087347725</v>
      </c>
      <c r="G8151" s="40">
        <v>574.44882294845252</v>
      </c>
      <c r="H8151" s="41">
        <v>2.9419931911445181</v>
      </c>
    </row>
    <row r="8152" spans="1:8">
      <c r="A8152" s="38">
        <v>45127</v>
      </c>
      <c r="B8152" s="39" t="s">
        <v>89</v>
      </c>
      <c r="C8152" s="39" t="s">
        <v>49</v>
      </c>
      <c r="D8152" s="39" t="s">
        <v>149</v>
      </c>
      <c r="E8152" s="40">
        <v>0</v>
      </c>
      <c r="F8152" s="41">
        <v>1.7568107129112061</v>
      </c>
      <c r="G8152" s="40">
        <v>115.7516930433452</v>
      </c>
      <c r="H8152" s="41">
        <v>0.63245185664803405</v>
      </c>
    </row>
    <row r="8153" spans="1:8">
      <c r="A8153" s="38">
        <v>45127</v>
      </c>
      <c r="B8153" s="39" t="s">
        <v>89</v>
      </c>
      <c r="C8153" s="39" t="s">
        <v>49</v>
      </c>
      <c r="D8153" s="39" t="s">
        <v>150</v>
      </c>
      <c r="E8153" s="40">
        <v>0</v>
      </c>
      <c r="F8153" s="41">
        <v>7.3678119420181806E-3</v>
      </c>
      <c r="G8153" s="40">
        <v>0.52301963586123557</v>
      </c>
      <c r="H8153" s="41">
        <v>2.652412299126545E-3</v>
      </c>
    </row>
    <row r="8154" spans="1:8">
      <c r="A8154" s="38">
        <v>45127</v>
      </c>
      <c r="B8154" s="39" t="s">
        <v>89</v>
      </c>
      <c r="C8154" s="39" t="s">
        <v>49</v>
      </c>
      <c r="D8154" s="39" t="s">
        <v>151</v>
      </c>
      <c r="E8154" s="40">
        <v>0</v>
      </c>
      <c r="F8154" s="41">
        <v>2.2653958630774951E-2</v>
      </c>
      <c r="G8154" s="40">
        <v>1.6081389274219029</v>
      </c>
      <c r="H8154" s="41">
        <v>8.155425107078982E-3</v>
      </c>
    </row>
    <row r="8155" spans="1:8">
      <c r="A8155" s="38">
        <v>45127</v>
      </c>
      <c r="B8155" s="39" t="s">
        <v>89</v>
      </c>
      <c r="C8155" s="39" t="s">
        <v>49</v>
      </c>
      <c r="D8155" s="39" t="s">
        <v>152</v>
      </c>
      <c r="E8155" s="40">
        <v>0</v>
      </c>
      <c r="F8155" s="41">
        <v>0.20319582476401479</v>
      </c>
      <c r="G8155" s="40">
        <v>14.4242832353682</v>
      </c>
      <c r="H8155" s="41">
        <v>7.3150496915045327E-2</v>
      </c>
    </row>
    <row r="8156" spans="1:8">
      <c r="A8156" s="38">
        <v>45127</v>
      </c>
      <c r="B8156" s="39" t="s">
        <v>89</v>
      </c>
      <c r="C8156" s="39" t="s">
        <v>49</v>
      </c>
      <c r="D8156" s="39" t="s">
        <v>224</v>
      </c>
      <c r="E8156" s="40">
        <v>0</v>
      </c>
      <c r="F8156" s="41">
        <v>0</v>
      </c>
      <c r="G8156" s="40">
        <v>0</v>
      </c>
      <c r="H8156" s="41">
        <v>0</v>
      </c>
    </row>
    <row r="8157" spans="1:8">
      <c r="A8157" s="38">
        <v>45127</v>
      </c>
      <c r="B8157" s="39" t="s">
        <v>89</v>
      </c>
      <c r="C8157" s="39" t="s">
        <v>49</v>
      </c>
      <c r="D8157" s="39" t="s">
        <v>153</v>
      </c>
      <c r="E8157" s="40">
        <v>0</v>
      </c>
      <c r="F8157" s="41">
        <v>1.6301787845215611E-2</v>
      </c>
      <c r="G8157" s="40">
        <v>1.1572167164131379</v>
      </c>
      <c r="H8157" s="41">
        <v>5.8686436242776181E-3</v>
      </c>
    </row>
    <row r="8158" spans="1:8">
      <c r="A8158" s="38">
        <v>45127</v>
      </c>
      <c r="B8158" s="39" t="s">
        <v>89</v>
      </c>
      <c r="C8158" s="39" t="s">
        <v>49</v>
      </c>
      <c r="D8158" s="39" t="s">
        <v>232</v>
      </c>
      <c r="E8158" s="40">
        <v>0</v>
      </c>
      <c r="F8158" s="41">
        <v>7.4377311623181506E-3</v>
      </c>
      <c r="G8158" s="40">
        <v>0.52798299885540223</v>
      </c>
      <c r="H8158" s="41">
        <v>2.6775832184345338E-3</v>
      </c>
    </row>
    <row r="8159" spans="1:8">
      <c r="A8159" s="38">
        <v>45127</v>
      </c>
      <c r="B8159" s="39" t="s">
        <v>89</v>
      </c>
      <c r="C8159" s="39" t="s">
        <v>49</v>
      </c>
      <c r="D8159" s="39" t="s">
        <v>154</v>
      </c>
      <c r="E8159" s="40">
        <v>0</v>
      </c>
      <c r="F8159" s="41">
        <v>1.640641056199595</v>
      </c>
      <c r="G8159" s="40">
        <v>108.39046644790351</v>
      </c>
      <c r="H8159" s="41">
        <v>0.59063078023185411</v>
      </c>
    </row>
    <row r="8160" spans="1:8">
      <c r="A8160" s="38">
        <v>45127</v>
      </c>
      <c r="B8160" s="39" t="s">
        <v>89</v>
      </c>
      <c r="C8160" s="39" t="s">
        <v>49</v>
      </c>
      <c r="D8160" s="39" t="s">
        <v>155</v>
      </c>
      <c r="E8160" s="40">
        <v>0</v>
      </c>
      <c r="F8160" s="41">
        <v>0.1222403150511953</v>
      </c>
      <c r="G8160" s="40">
        <v>8.6774860119632944</v>
      </c>
      <c r="H8160" s="41">
        <v>4.4006513418430322E-2</v>
      </c>
    </row>
    <row r="8161" spans="1:8">
      <c r="A8161" s="38">
        <v>45127</v>
      </c>
      <c r="B8161" s="39" t="s">
        <v>89</v>
      </c>
      <c r="C8161" s="39" t="s">
        <v>49</v>
      </c>
      <c r="D8161" s="39" t="s">
        <v>208</v>
      </c>
      <c r="E8161" s="40">
        <v>0</v>
      </c>
      <c r="F8161" s="41">
        <v>5.2586158278612648E-2</v>
      </c>
      <c r="G8161" s="40">
        <v>3.73293911009997</v>
      </c>
      <c r="H8161" s="41">
        <v>1.8931016980300551E-2</v>
      </c>
    </row>
    <row r="8162" spans="1:8">
      <c r="A8162" s="38">
        <v>45127</v>
      </c>
      <c r="B8162" s="39" t="s">
        <v>89</v>
      </c>
      <c r="C8162" s="39" t="s">
        <v>49</v>
      </c>
      <c r="D8162" s="39" t="s">
        <v>191</v>
      </c>
      <c r="E8162" s="40">
        <v>0</v>
      </c>
      <c r="F8162" s="41">
        <v>0</v>
      </c>
      <c r="G8162" s="40">
        <v>0</v>
      </c>
      <c r="H8162" s="41">
        <v>0</v>
      </c>
    </row>
    <row r="8163" spans="1:8">
      <c r="A8163" s="38">
        <v>45127</v>
      </c>
      <c r="B8163" s="39" t="s">
        <v>89</v>
      </c>
      <c r="C8163" s="39" t="s">
        <v>49</v>
      </c>
      <c r="D8163" s="39" t="s">
        <v>158</v>
      </c>
      <c r="E8163" s="40">
        <v>0</v>
      </c>
      <c r="F8163" s="41">
        <v>1.4875462348294351E-2</v>
      </c>
      <c r="G8163" s="40">
        <v>1.05596599939022</v>
      </c>
      <c r="H8163" s="41">
        <v>5.3551664453859648E-3</v>
      </c>
    </row>
    <row r="8164" spans="1:8">
      <c r="A8164" s="38">
        <v>45127</v>
      </c>
      <c r="B8164" s="39" t="s">
        <v>89</v>
      </c>
      <c r="C8164" s="39" t="s">
        <v>49</v>
      </c>
      <c r="D8164" s="39" t="s">
        <v>159</v>
      </c>
      <c r="E8164" s="40">
        <v>0</v>
      </c>
      <c r="F8164" s="41">
        <v>0</v>
      </c>
      <c r="G8164" s="40">
        <v>0</v>
      </c>
      <c r="H8164" s="41">
        <v>0</v>
      </c>
    </row>
    <row r="8165" spans="1:8">
      <c r="A8165" s="38">
        <v>45127</v>
      </c>
      <c r="B8165" s="39" t="s">
        <v>89</v>
      </c>
      <c r="C8165" s="39" t="s">
        <v>49</v>
      </c>
      <c r="D8165" s="39" t="s">
        <v>209</v>
      </c>
      <c r="E8165" s="40">
        <v>0</v>
      </c>
      <c r="F8165" s="41">
        <v>2.0790887236116891E-2</v>
      </c>
      <c r="G8165" s="40">
        <v>1.475884883740296</v>
      </c>
      <c r="H8165" s="41">
        <v>7.4847194050020813E-3</v>
      </c>
    </row>
    <row r="8166" spans="1:8">
      <c r="A8166" s="38">
        <v>45127</v>
      </c>
      <c r="B8166" s="39" t="s">
        <v>89</v>
      </c>
      <c r="C8166" s="39" t="s">
        <v>49</v>
      </c>
      <c r="D8166" s="39" t="s">
        <v>255</v>
      </c>
      <c r="E8166" s="40">
        <v>0</v>
      </c>
      <c r="F8166" s="41">
        <v>7.0641863898228338E-2</v>
      </c>
      <c r="G8166" s="40">
        <v>5.0146613707528811</v>
      </c>
      <c r="H8166" s="41">
        <v>2.5431071003362199E-2</v>
      </c>
    </row>
    <row r="8167" spans="1:8">
      <c r="A8167" s="38">
        <v>45127</v>
      </c>
      <c r="B8167" s="39" t="s">
        <v>89</v>
      </c>
      <c r="C8167" s="39" t="s">
        <v>49</v>
      </c>
      <c r="D8167" s="39" t="s">
        <v>302</v>
      </c>
      <c r="E8167" s="40">
        <v>0</v>
      </c>
      <c r="F8167" s="41">
        <v>7.4377311623181506E-3</v>
      </c>
      <c r="G8167" s="40">
        <v>0.52798299885540223</v>
      </c>
      <c r="H8167" s="41">
        <v>2.6775832184345338E-3</v>
      </c>
    </row>
    <row r="8168" spans="1:8">
      <c r="A8168" s="38">
        <v>45127</v>
      </c>
      <c r="B8168" s="39" t="s">
        <v>89</v>
      </c>
      <c r="C8168" s="39" t="s">
        <v>49</v>
      </c>
      <c r="D8168" s="39" t="s">
        <v>210</v>
      </c>
      <c r="E8168" s="40">
        <v>0</v>
      </c>
      <c r="F8168" s="41">
        <v>6.7006068803196997E-2</v>
      </c>
      <c r="G8168" s="40">
        <v>4.7565668046002507</v>
      </c>
      <c r="H8168" s="41">
        <v>2.4122184769150921E-2</v>
      </c>
    </row>
    <row r="8169" spans="1:8">
      <c r="A8169" s="38">
        <v>45127</v>
      </c>
      <c r="B8169" s="39" t="s">
        <v>89</v>
      </c>
      <c r="C8169" s="39" t="s">
        <v>49</v>
      </c>
      <c r="D8169" s="39" t="s">
        <v>279</v>
      </c>
      <c r="E8169" s="40">
        <v>0</v>
      </c>
      <c r="F8169" s="41">
        <v>7.3678119420181806E-3</v>
      </c>
      <c r="G8169" s="40">
        <v>0.52301963586123557</v>
      </c>
      <c r="H8169" s="41">
        <v>2.652412299126545E-3</v>
      </c>
    </row>
    <row r="8170" spans="1:8">
      <c r="A8170" s="38">
        <v>45127</v>
      </c>
      <c r="B8170" s="39" t="s">
        <v>89</v>
      </c>
      <c r="C8170" s="39" t="s">
        <v>49</v>
      </c>
      <c r="D8170" s="39" t="s">
        <v>262</v>
      </c>
      <c r="E8170" s="40">
        <v>0</v>
      </c>
      <c r="F8170" s="41">
        <v>7.3678119420181806E-3</v>
      </c>
      <c r="G8170" s="40">
        <v>0.52301963586123557</v>
      </c>
      <c r="H8170" s="41">
        <v>2.652412299126545E-3</v>
      </c>
    </row>
    <row r="8171" spans="1:8">
      <c r="A8171" s="38">
        <v>45127</v>
      </c>
      <c r="B8171" s="39" t="s">
        <v>89</v>
      </c>
      <c r="C8171" s="39" t="s">
        <v>49</v>
      </c>
      <c r="D8171" s="39" t="s">
        <v>234</v>
      </c>
      <c r="E8171" s="40">
        <v>0</v>
      </c>
      <c r="F8171" s="41">
        <v>1.5706257017769121</v>
      </c>
      <c r="G8171" s="40">
        <v>103.4202791707272</v>
      </c>
      <c r="H8171" s="41">
        <v>0.56542525263968835</v>
      </c>
    </row>
    <row r="8172" spans="1:8">
      <c r="A8172" s="38">
        <v>45127</v>
      </c>
      <c r="B8172" s="39" t="s">
        <v>89</v>
      </c>
      <c r="C8172" s="39" t="s">
        <v>49</v>
      </c>
      <c r="D8172" s="39" t="s">
        <v>305</v>
      </c>
      <c r="E8172" s="40">
        <v>0</v>
      </c>
      <c r="F8172" s="41">
        <v>0</v>
      </c>
      <c r="G8172" s="40">
        <v>0</v>
      </c>
      <c r="H8172" s="41">
        <v>0</v>
      </c>
    </row>
    <row r="8173" spans="1:8">
      <c r="A8173" s="38">
        <v>45127</v>
      </c>
      <c r="B8173" s="39" t="s">
        <v>89</v>
      </c>
      <c r="C8173" s="39" t="s">
        <v>49</v>
      </c>
      <c r="D8173" s="39" t="s">
        <v>164</v>
      </c>
      <c r="E8173" s="40">
        <v>0</v>
      </c>
      <c r="F8173" s="41">
        <v>0</v>
      </c>
      <c r="G8173" s="40">
        <v>0</v>
      </c>
      <c r="H8173" s="41">
        <v>0</v>
      </c>
    </row>
    <row r="8174" spans="1:8">
      <c r="A8174" s="38">
        <v>45127</v>
      </c>
      <c r="B8174" s="39" t="s">
        <v>89</v>
      </c>
      <c r="C8174" s="39" t="s">
        <v>49</v>
      </c>
      <c r="D8174" s="39" t="s">
        <v>293</v>
      </c>
      <c r="E8174" s="40">
        <v>0</v>
      </c>
      <c r="F8174" s="41">
        <v>9.5153228525546672E-3</v>
      </c>
      <c r="G8174" s="40">
        <v>0.67546521716487029</v>
      </c>
      <c r="H8174" s="41">
        <v>3.4255162269196801E-3</v>
      </c>
    </row>
    <row r="8175" spans="1:8">
      <c r="A8175" s="38">
        <v>45127</v>
      </c>
      <c r="B8175" s="39" t="s">
        <v>89</v>
      </c>
      <c r="C8175" s="39" t="s">
        <v>49</v>
      </c>
      <c r="D8175" s="39" t="s">
        <v>235</v>
      </c>
      <c r="E8175" s="40">
        <v>0</v>
      </c>
      <c r="F8175" s="41">
        <v>3.8526868247275672E-3</v>
      </c>
      <c r="G8175" s="40">
        <v>0.27349108202189498</v>
      </c>
      <c r="H8175" s="41">
        <v>1.386967256901924E-3</v>
      </c>
    </row>
    <row r="8176" spans="1:8">
      <c r="A8176" s="38">
        <v>45127</v>
      </c>
      <c r="B8176" s="39" t="s">
        <v>89</v>
      </c>
      <c r="C8176" s="39" t="s">
        <v>49</v>
      </c>
      <c r="D8176" s="39" t="s">
        <v>166</v>
      </c>
      <c r="E8176" s="40">
        <v>0</v>
      </c>
      <c r="F8176" s="41">
        <v>60.552345003825778</v>
      </c>
      <c r="G8176" s="40">
        <v>4260.9497261638553</v>
      </c>
      <c r="H8176" s="41">
        <v>21.798844201377278</v>
      </c>
    </row>
    <row r="8177" spans="1:8">
      <c r="A8177" s="38">
        <v>45127</v>
      </c>
      <c r="B8177" s="39" t="s">
        <v>89</v>
      </c>
      <c r="C8177" s="39" t="s">
        <v>49</v>
      </c>
      <c r="D8177" s="39" t="s">
        <v>167</v>
      </c>
      <c r="E8177" s="40">
        <v>0</v>
      </c>
      <c r="F8177" s="41">
        <v>0.3972474122764808</v>
      </c>
      <c r="G8177" s="40">
        <v>28.599013899279971</v>
      </c>
      <c r="H8177" s="41">
        <v>0.14300906841953309</v>
      </c>
    </row>
    <row r="8178" spans="1:8">
      <c r="A8178" s="38">
        <v>45127</v>
      </c>
      <c r="B8178" s="39" t="s">
        <v>89</v>
      </c>
      <c r="C8178" s="39" t="s">
        <v>49</v>
      </c>
      <c r="D8178" s="39" t="s">
        <v>168</v>
      </c>
      <c r="E8178" s="40">
        <v>0</v>
      </c>
      <c r="F8178" s="41">
        <v>0.14558921607785039</v>
      </c>
      <c r="G8178" s="40">
        <v>10.334956887824999</v>
      </c>
      <c r="H8178" s="41">
        <v>5.2412117788026152E-2</v>
      </c>
    </row>
    <row r="8179" spans="1:8">
      <c r="A8179" s="38">
        <v>45127</v>
      </c>
      <c r="B8179" s="39" t="s">
        <v>89</v>
      </c>
      <c r="C8179" s="39" t="s">
        <v>49</v>
      </c>
      <c r="D8179" s="39" t="s">
        <v>195</v>
      </c>
      <c r="E8179" s="40">
        <v>0</v>
      </c>
      <c r="F8179" s="41">
        <v>58.720512170959793</v>
      </c>
      <c r="G8179" s="40">
        <v>3905.2571643130141</v>
      </c>
      <c r="H8179" s="41">
        <v>21.139384381545529</v>
      </c>
    </row>
    <row r="8180" spans="1:8">
      <c r="A8180" s="38">
        <v>45127</v>
      </c>
      <c r="B8180" s="39" t="s">
        <v>89</v>
      </c>
      <c r="C8180" s="39" t="s">
        <v>49</v>
      </c>
      <c r="D8180" s="39" t="s">
        <v>169</v>
      </c>
      <c r="E8180" s="40">
        <v>0</v>
      </c>
      <c r="F8180" s="41">
        <v>3.1389182799902691</v>
      </c>
      <c r="G8180" s="40">
        <v>244.02813047695221</v>
      </c>
      <c r="H8180" s="41">
        <v>1.1300105807964971</v>
      </c>
    </row>
    <row r="8181" spans="1:8">
      <c r="A8181" s="38">
        <v>45127</v>
      </c>
      <c r="B8181" s="39" t="s">
        <v>89</v>
      </c>
      <c r="C8181" s="39" t="s">
        <v>49</v>
      </c>
      <c r="D8181" s="39" t="s">
        <v>170</v>
      </c>
      <c r="E8181" s="40">
        <v>0</v>
      </c>
      <c r="F8181" s="41">
        <v>7.3678119420181806E-3</v>
      </c>
      <c r="G8181" s="40">
        <v>0.52301963586123557</v>
      </c>
      <c r="H8181" s="41">
        <v>2.652412299126545E-3</v>
      </c>
    </row>
    <row r="8182" spans="1:8">
      <c r="A8182" s="38">
        <v>45127</v>
      </c>
      <c r="B8182" s="39" t="s">
        <v>89</v>
      </c>
      <c r="C8182" s="39" t="s">
        <v>49</v>
      </c>
      <c r="D8182" s="39" t="s">
        <v>171</v>
      </c>
      <c r="E8182" s="40">
        <v>0</v>
      </c>
      <c r="F8182" s="41">
        <v>5.2146412890655643E-2</v>
      </c>
      <c r="G8182" s="40">
        <v>3.701722858315736</v>
      </c>
      <c r="H8182" s="41">
        <v>1.8772708640636029E-2</v>
      </c>
    </row>
    <row r="8183" spans="1:8">
      <c r="A8183" s="38">
        <v>45127</v>
      </c>
      <c r="B8183" s="39" t="s">
        <v>89</v>
      </c>
      <c r="C8183" s="39" t="s">
        <v>50</v>
      </c>
      <c r="D8183" s="39" t="s">
        <v>172</v>
      </c>
      <c r="E8183" s="40">
        <v>0</v>
      </c>
      <c r="F8183" s="41">
        <v>3.349828794257141</v>
      </c>
      <c r="G8183" s="40">
        <v>222.76017214400221</v>
      </c>
      <c r="H8183" s="41">
        <v>1.2059383659325711</v>
      </c>
    </row>
    <row r="8184" spans="1:8">
      <c r="A8184" s="38">
        <v>45127</v>
      </c>
      <c r="B8184" s="39" t="s">
        <v>89</v>
      </c>
      <c r="C8184" s="39" t="s">
        <v>50</v>
      </c>
      <c r="D8184" s="39" t="s">
        <v>173</v>
      </c>
      <c r="E8184" s="40">
        <v>0</v>
      </c>
      <c r="F8184" s="41">
        <v>1.005368879937558</v>
      </c>
      <c r="G8184" s="40">
        <v>66.811779317071938</v>
      </c>
      <c r="H8184" s="41">
        <v>0.36193279677752099</v>
      </c>
    </row>
    <row r="8185" spans="1:8">
      <c r="A8185" s="38">
        <v>45127</v>
      </c>
      <c r="B8185" s="39" t="s">
        <v>89</v>
      </c>
      <c r="C8185" s="39" t="s">
        <v>50</v>
      </c>
      <c r="D8185" s="39" t="s">
        <v>13</v>
      </c>
      <c r="E8185" s="40">
        <v>0</v>
      </c>
      <c r="F8185" s="41">
        <v>6.5638005266278436E-3</v>
      </c>
      <c r="G8185" s="40">
        <v>0.4659451935417232</v>
      </c>
      <c r="H8185" s="41">
        <v>2.362968189586024E-3</v>
      </c>
    </row>
    <row r="8186" spans="1:8">
      <c r="A8186" s="38">
        <v>45127</v>
      </c>
      <c r="B8186" s="39" t="s">
        <v>89</v>
      </c>
      <c r="C8186" s="39" t="s">
        <v>50</v>
      </c>
      <c r="D8186" s="39" t="s">
        <v>15</v>
      </c>
      <c r="E8186" s="40">
        <v>0</v>
      </c>
      <c r="F8186" s="41">
        <v>0.12865581478030741</v>
      </c>
      <c r="G8186" s="40">
        <v>9.132903761302444</v>
      </c>
      <c r="H8186" s="41">
        <v>4.6316093320910648E-2</v>
      </c>
    </row>
    <row r="8187" spans="1:8">
      <c r="A8187" s="38">
        <v>45127</v>
      </c>
      <c r="B8187" s="39" t="s">
        <v>89</v>
      </c>
      <c r="C8187" s="39" t="s">
        <v>50</v>
      </c>
      <c r="D8187" s="39" t="s">
        <v>174</v>
      </c>
      <c r="E8187" s="40">
        <v>0</v>
      </c>
      <c r="F8187" s="41">
        <v>0</v>
      </c>
      <c r="G8187" s="40">
        <v>0</v>
      </c>
      <c r="H8187" s="41">
        <v>0</v>
      </c>
    </row>
    <row r="8188" spans="1:8">
      <c r="A8188" s="38">
        <v>45127</v>
      </c>
      <c r="B8188" s="39" t="s">
        <v>89</v>
      </c>
      <c r="C8188" s="39" t="s">
        <v>50</v>
      </c>
      <c r="D8188" s="39" t="s">
        <v>213</v>
      </c>
      <c r="E8188" s="40">
        <v>0</v>
      </c>
      <c r="F8188" s="41">
        <v>0</v>
      </c>
      <c r="G8188" s="40">
        <v>0</v>
      </c>
      <c r="H8188" s="41">
        <v>0</v>
      </c>
    </row>
    <row r="8189" spans="1:8">
      <c r="A8189" s="38">
        <v>45127</v>
      </c>
      <c r="B8189" s="39" t="s">
        <v>89</v>
      </c>
      <c r="C8189" s="39" t="s">
        <v>50</v>
      </c>
      <c r="D8189" s="39" t="s">
        <v>214</v>
      </c>
      <c r="E8189" s="40">
        <v>0</v>
      </c>
      <c r="F8189" s="41">
        <v>0</v>
      </c>
      <c r="G8189" s="40">
        <v>0</v>
      </c>
      <c r="H8189" s="41">
        <v>0</v>
      </c>
    </row>
    <row r="8190" spans="1:8">
      <c r="A8190" s="38">
        <v>45127</v>
      </c>
      <c r="B8190" s="39" t="s">
        <v>89</v>
      </c>
      <c r="C8190" s="39" t="s">
        <v>50</v>
      </c>
      <c r="D8190" s="39" t="s">
        <v>175</v>
      </c>
      <c r="E8190" s="40">
        <v>0</v>
      </c>
      <c r="F8190" s="41">
        <v>0</v>
      </c>
      <c r="G8190" s="40">
        <v>0</v>
      </c>
      <c r="H8190" s="41">
        <v>0</v>
      </c>
    </row>
    <row r="8191" spans="1:8">
      <c r="A8191" s="38">
        <v>45127</v>
      </c>
      <c r="B8191" s="39" t="s">
        <v>89</v>
      </c>
      <c r="C8191" s="39" t="s">
        <v>50</v>
      </c>
      <c r="D8191" s="39" t="s">
        <v>176</v>
      </c>
      <c r="E8191" s="40">
        <v>0</v>
      </c>
      <c r="F8191" s="41">
        <v>0</v>
      </c>
      <c r="G8191" s="40">
        <v>0</v>
      </c>
      <c r="H8191" s="41">
        <v>0</v>
      </c>
    </row>
    <row r="8192" spans="1:8">
      <c r="A8192" s="38">
        <v>45127</v>
      </c>
      <c r="B8192" s="39" t="s">
        <v>89</v>
      </c>
      <c r="C8192" s="39" t="s">
        <v>50</v>
      </c>
      <c r="D8192" s="39" t="s">
        <v>196</v>
      </c>
      <c r="E8192" s="40">
        <v>0</v>
      </c>
      <c r="F8192" s="41">
        <v>0</v>
      </c>
      <c r="G8192" s="40">
        <v>0</v>
      </c>
      <c r="H8192" s="41">
        <v>0</v>
      </c>
    </row>
    <row r="8193" spans="1:8">
      <c r="A8193" s="38">
        <v>45127</v>
      </c>
      <c r="B8193" s="39" t="s">
        <v>89</v>
      </c>
      <c r="C8193" s="39" t="s">
        <v>50</v>
      </c>
      <c r="D8193" s="39" t="s">
        <v>198</v>
      </c>
      <c r="E8193" s="40">
        <v>0</v>
      </c>
      <c r="F8193" s="41">
        <v>0</v>
      </c>
      <c r="G8193" s="40">
        <v>0</v>
      </c>
      <c r="H8193" s="41">
        <v>0</v>
      </c>
    </row>
    <row r="8194" spans="1:8">
      <c r="A8194" s="38">
        <v>45127</v>
      </c>
      <c r="B8194" s="39" t="s">
        <v>89</v>
      </c>
      <c r="C8194" s="39" t="s">
        <v>50</v>
      </c>
      <c r="D8194" s="39" t="s">
        <v>177</v>
      </c>
      <c r="E8194" s="40">
        <v>0</v>
      </c>
      <c r="F8194" s="41">
        <v>1.1323445162855761</v>
      </c>
      <c r="G8194" s="40">
        <v>88.518977720261773</v>
      </c>
      <c r="H8194" s="41">
        <v>0.40764402586280729</v>
      </c>
    </row>
    <row r="8195" spans="1:8">
      <c r="A8195" s="38">
        <v>45127</v>
      </c>
      <c r="B8195" s="39" t="s">
        <v>89</v>
      </c>
      <c r="C8195" s="39" t="s">
        <v>50</v>
      </c>
      <c r="D8195" s="39" t="s">
        <v>178</v>
      </c>
      <c r="E8195" s="40">
        <v>0</v>
      </c>
      <c r="F8195" s="41">
        <v>1.7632764357541159E-2</v>
      </c>
      <c r="G8195" s="40">
        <v>1.2516988851078079</v>
      </c>
      <c r="H8195" s="41">
        <v>6.3477951687148154E-3</v>
      </c>
    </row>
    <row r="8196" spans="1:8">
      <c r="A8196" s="38">
        <v>45127</v>
      </c>
      <c r="B8196" s="39" t="s">
        <v>89</v>
      </c>
      <c r="C8196" s="39" t="s">
        <v>50</v>
      </c>
      <c r="D8196" s="39" t="s">
        <v>179</v>
      </c>
      <c r="E8196" s="40">
        <v>0</v>
      </c>
      <c r="F8196" s="41">
        <v>8.5498249726513847E-2</v>
      </c>
      <c r="G8196" s="40">
        <v>6.0692731832247828</v>
      </c>
      <c r="H8196" s="41">
        <v>3.0779369901544989E-2</v>
      </c>
    </row>
    <row r="8197" spans="1:8">
      <c r="A8197" s="38">
        <v>45127</v>
      </c>
      <c r="B8197" s="39" t="s">
        <v>89</v>
      </c>
      <c r="C8197" s="39" t="s">
        <v>50</v>
      </c>
      <c r="D8197" s="39" t="s">
        <v>8</v>
      </c>
      <c r="E8197" s="40">
        <v>0</v>
      </c>
      <c r="F8197" s="41">
        <v>0</v>
      </c>
      <c r="G8197" s="40">
        <v>0</v>
      </c>
      <c r="H8197" s="41">
        <v>0</v>
      </c>
    </row>
    <row r="8198" spans="1:8">
      <c r="A8198" s="38">
        <v>45127</v>
      </c>
      <c r="B8198" s="39" t="s">
        <v>180</v>
      </c>
      <c r="C8198" s="39" t="s">
        <v>43</v>
      </c>
      <c r="D8198" s="39" t="s">
        <v>90</v>
      </c>
      <c r="E8198" s="40">
        <v>0</v>
      </c>
      <c r="F8198" s="41">
        <v>27.112854077595831</v>
      </c>
      <c r="G8198" s="40">
        <v>4020.0519155253369</v>
      </c>
      <c r="H8198" s="41">
        <v>9.7606274679344995</v>
      </c>
    </row>
    <row r="8199" spans="1:8">
      <c r="A8199" s="38">
        <v>45127</v>
      </c>
      <c r="B8199" s="39" t="s">
        <v>180</v>
      </c>
      <c r="C8199" s="39" t="s">
        <v>44</v>
      </c>
      <c r="D8199" s="39" t="s">
        <v>91</v>
      </c>
      <c r="E8199" s="40">
        <v>0</v>
      </c>
      <c r="F8199" s="41">
        <v>21.30681230492819</v>
      </c>
      <c r="G8199" s="40">
        <v>3134.1565101251108</v>
      </c>
      <c r="H8199" s="41">
        <v>7.670452429774147</v>
      </c>
    </row>
    <row r="8200" spans="1:8">
      <c r="A8200" s="38">
        <v>45127</v>
      </c>
      <c r="B8200" s="39" t="s">
        <v>180</v>
      </c>
      <c r="C8200" s="39" t="s">
        <v>181</v>
      </c>
      <c r="D8200" s="39" t="s">
        <v>182</v>
      </c>
      <c r="E8200" s="40">
        <v>0</v>
      </c>
      <c r="F8200" s="41">
        <v>5.971580874785553E-2</v>
      </c>
      <c r="G8200" s="40">
        <v>8.8285235572174887</v>
      </c>
      <c r="H8200" s="41">
        <v>2.149769114922799E-2</v>
      </c>
    </row>
    <row r="8201" spans="1:8">
      <c r="A8201" s="38">
        <v>45127</v>
      </c>
      <c r="B8201" s="39" t="s">
        <v>180</v>
      </c>
      <c r="C8201" s="39" t="s">
        <v>45</v>
      </c>
      <c r="D8201" s="39" t="s">
        <v>92</v>
      </c>
      <c r="E8201" s="40">
        <v>0</v>
      </c>
      <c r="F8201" s="41">
        <v>50.461312048375433</v>
      </c>
      <c r="G8201" s="40">
        <v>7468.6262900094962</v>
      </c>
      <c r="H8201" s="41">
        <v>18.166072337415152</v>
      </c>
    </row>
    <row r="8202" spans="1:8">
      <c r="A8202" s="38">
        <v>45127</v>
      </c>
      <c r="B8202" s="39" t="s">
        <v>180</v>
      </c>
      <c r="C8202" s="39" t="s">
        <v>45</v>
      </c>
      <c r="D8202" s="39" t="s">
        <v>119</v>
      </c>
      <c r="E8202" s="40">
        <v>0</v>
      </c>
      <c r="F8202" s="41">
        <v>0</v>
      </c>
      <c r="G8202" s="40">
        <v>0</v>
      </c>
      <c r="H8202" s="41">
        <v>0</v>
      </c>
    </row>
    <row r="8203" spans="1:8">
      <c r="A8203" s="38">
        <v>45127</v>
      </c>
      <c r="B8203" s="39" t="s">
        <v>180</v>
      </c>
      <c r="C8203" s="39" t="s">
        <v>46</v>
      </c>
      <c r="D8203" s="39" t="s">
        <v>184</v>
      </c>
      <c r="E8203" s="40">
        <v>0</v>
      </c>
      <c r="F8203" s="41">
        <v>0.49684320491250678</v>
      </c>
      <c r="G8203" s="40">
        <v>73.552895050029207</v>
      </c>
      <c r="H8203" s="41">
        <v>0.17886355376850249</v>
      </c>
    </row>
    <row r="8204" spans="1:8">
      <c r="A8204" s="38">
        <v>45127</v>
      </c>
      <c r="B8204" s="39" t="s">
        <v>180</v>
      </c>
      <c r="C8204" s="39" t="s">
        <v>46</v>
      </c>
      <c r="D8204" s="39" t="s">
        <v>120</v>
      </c>
      <c r="E8204" s="40">
        <v>0</v>
      </c>
      <c r="F8204" s="41">
        <v>0.98872344814665758</v>
      </c>
      <c r="G8204" s="40">
        <v>146.76270055923371</v>
      </c>
      <c r="H8204" s="41">
        <v>0.35594044133279668</v>
      </c>
    </row>
    <row r="8205" spans="1:8">
      <c r="A8205" s="38">
        <v>45127</v>
      </c>
      <c r="B8205" s="39" t="s">
        <v>180</v>
      </c>
      <c r="C8205" s="39" t="s">
        <v>46</v>
      </c>
      <c r="D8205" s="39" t="s">
        <v>122</v>
      </c>
      <c r="E8205" s="40">
        <v>0</v>
      </c>
      <c r="F8205" s="41">
        <v>0</v>
      </c>
      <c r="G8205" s="40">
        <v>0</v>
      </c>
      <c r="H8205" s="41">
        <v>0</v>
      </c>
    </row>
    <row r="8206" spans="1:8">
      <c r="A8206" s="38">
        <v>45127</v>
      </c>
      <c r="B8206" s="39" t="s">
        <v>180</v>
      </c>
      <c r="C8206" s="39" t="s">
        <v>46</v>
      </c>
      <c r="D8206" s="39" t="s">
        <v>123</v>
      </c>
      <c r="E8206" s="40">
        <v>0</v>
      </c>
      <c r="F8206" s="41">
        <v>48.808539731020979</v>
      </c>
      <c r="G8206" s="40">
        <v>7179.5630598528014</v>
      </c>
      <c r="H8206" s="41">
        <v>17.571074303167549</v>
      </c>
    </row>
    <row r="8207" spans="1:8">
      <c r="A8207" s="38">
        <v>45127</v>
      </c>
      <c r="B8207" s="39" t="s">
        <v>180</v>
      </c>
      <c r="C8207" s="39" t="s">
        <v>46</v>
      </c>
      <c r="D8207" s="39" t="s">
        <v>124</v>
      </c>
      <c r="E8207" s="40">
        <v>0</v>
      </c>
      <c r="F8207" s="41">
        <v>1.510722254100854</v>
      </c>
      <c r="G8207" s="40">
        <v>221.60619534048689</v>
      </c>
      <c r="H8207" s="41">
        <v>0.54386001147630725</v>
      </c>
    </row>
    <row r="8208" spans="1:8">
      <c r="A8208" s="38">
        <v>45127</v>
      </c>
      <c r="B8208" s="39" t="s">
        <v>180</v>
      </c>
      <c r="C8208" s="39" t="s">
        <v>47</v>
      </c>
      <c r="D8208" s="39" t="s">
        <v>185</v>
      </c>
      <c r="E8208" s="40">
        <v>0</v>
      </c>
      <c r="F8208" s="41">
        <v>30.106925759014739</v>
      </c>
      <c r="G8208" s="40">
        <v>4469.4192036222657</v>
      </c>
      <c r="H8208" s="41">
        <v>10.838493273245311</v>
      </c>
    </row>
    <row r="8209" spans="1:8">
      <c r="A8209" s="38">
        <v>45127</v>
      </c>
      <c r="B8209" s="39" t="s">
        <v>180</v>
      </c>
      <c r="C8209" s="39" t="s">
        <v>47</v>
      </c>
      <c r="D8209" s="39" t="s">
        <v>230</v>
      </c>
      <c r="E8209" s="40">
        <v>0</v>
      </c>
      <c r="F8209" s="41">
        <v>0</v>
      </c>
      <c r="G8209" s="40">
        <v>0</v>
      </c>
      <c r="H8209" s="41">
        <v>0</v>
      </c>
    </row>
    <row r="8210" spans="1:8">
      <c r="A8210" s="38">
        <v>45127</v>
      </c>
      <c r="B8210" s="39" t="s">
        <v>180</v>
      </c>
      <c r="C8210" s="39" t="s">
        <v>47</v>
      </c>
      <c r="D8210" s="39" t="s">
        <v>231</v>
      </c>
      <c r="E8210" s="40">
        <v>0</v>
      </c>
      <c r="F8210" s="41">
        <v>0</v>
      </c>
      <c r="G8210" s="40">
        <v>0</v>
      </c>
      <c r="H8210" s="41">
        <v>0</v>
      </c>
    </row>
    <row r="8211" spans="1:8">
      <c r="A8211" s="38">
        <v>45127</v>
      </c>
      <c r="B8211" s="39" t="s">
        <v>180</v>
      </c>
      <c r="C8211" s="39" t="s">
        <v>47</v>
      </c>
      <c r="D8211" s="39" t="s">
        <v>128</v>
      </c>
      <c r="E8211" s="40">
        <v>0</v>
      </c>
      <c r="F8211" s="41">
        <v>0</v>
      </c>
      <c r="G8211" s="40">
        <v>0</v>
      </c>
      <c r="H8211" s="41">
        <v>0</v>
      </c>
    </row>
    <row r="8212" spans="1:8">
      <c r="A8212" s="38">
        <v>45127</v>
      </c>
      <c r="B8212" s="39" t="s">
        <v>180</v>
      </c>
      <c r="C8212" s="39" t="s">
        <v>47</v>
      </c>
      <c r="D8212" s="39" t="s">
        <v>130</v>
      </c>
      <c r="E8212" s="40">
        <v>0</v>
      </c>
      <c r="F8212" s="41">
        <v>2.0828839616609591</v>
      </c>
      <c r="G8212" s="40">
        <v>307.42440932800412</v>
      </c>
      <c r="H8212" s="41">
        <v>0.74983822619794505</v>
      </c>
    </row>
    <row r="8213" spans="1:8">
      <c r="A8213" s="38">
        <v>45127</v>
      </c>
      <c r="B8213" s="39" t="s">
        <v>180</v>
      </c>
      <c r="C8213" s="39" t="s">
        <v>47</v>
      </c>
      <c r="D8213" s="39" t="s">
        <v>131</v>
      </c>
      <c r="E8213" s="40">
        <v>0</v>
      </c>
      <c r="F8213" s="41">
        <v>0</v>
      </c>
      <c r="G8213" s="40">
        <v>0</v>
      </c>
      <c r="H8213" s="41">
        <v>0</v>
      </c>
    </row>
    <row r="8214" spans="1:8">
      <c r="A8214" s="38">
        <v>45127</v>
      </c>
      <c r="B8214" s="39" t="s">
        <v>180</v>
      </c>
      <c r="C8214" s="39" t="s">
        <v>47</v>
      </c>
      <c r="D8214" s="39" t="s">
        <v>132</v>
      </c>
      <c r="E8214" s="40">
        <v>0</v>
      </c>
      <c r="F8214" s="41">
        <v>0</v>
      </c>
      <c r="G8214" s="40">
        <v>0</v>
      </c>
      <c r="H8214" s="41">
        <v>0</v>
      </c>
    </row>
    <row r="8215" spans="1:8">
      <c r="A8215" s="38">
        <v>45127</v>
      </c>
      <c r="B8215" s="39" t="s">
        <v>180</v>
      </c>
      <c r="C8215" s="39" t="s">
        <v>47</v>
      </c>
      <c r="D8215" s="39" t="s">
        <v>133</v>
      </c>
      <c r="E8215" s="40">
        <v>0</v>
      </c>
      <c r="F8215" s="41">
        <v>0</v>
      </c>
      <c r="G8215" s="40">
        <v>0</v>
      </c>
      <c r="H8215" s="41">
        <v>0</v>
      </c>
    </row>
    <row r="8216" spans="1:8">
      <c r="A8216" s="38">
        <v>45127</v>
      </c>
      <c r="B8216" s="39" t="s">
        <v>180</v>
      </c>
      <c r="C8216" s="39" t="s">
        <v>47</v>
      </c>
      <c r="D8216" s="39" t="s">
        <v>136</v>
      </c>
      <c r="E8216" s="40">
        <v>0</v>
      </c>
      <c r="F8216" s="41">
        <v>0</v>
      </c>
      <c r="G8216" s="40">
        <v>0</v>
      </c>
      <c r="H8216" s="41">
        <v>0</v>
      </c>
    </row>
    <row r="8217" spans="1:8">
      <c r="A8217" s="38">
        <v>45127</v>
      </c>
      <c r="B8217" s="39" t="s">
        <v>180</v>
      </c>
      <c r="C8217" s="39" t="s">
        <v>18</v>
      </c>
      <c r="D8217" s="39" t="s">
        <v>120</v>
      </c>
      <c r="E8217" s="40">
        <v>15.596943</v>
      </c>
      <c r="F8217" s="41">
        <v>2.6100520761000161</v>
      </c>
      <c r="G8217" s="40">
        <v>387.42713344839541</v>
      </c>
      <c r="H8217" s="41">
        <v>0.93961874739600559</v>
      </c>
    </row>
    <row r="8218" spans="1:8">
      <c r="A8218" s="38">
        <v>45127</v>
      </c>
      <c r="B8218" s="39" t="s">
        <v>180</v>
      </c>
      <c r="C8218" s="39" t="s">
        <v>18</v>
      </c>
      <c r="D8218" s="39" t="s">
        <v>123</v>
      </c>
      <c r="E8218" s="40">
        <v>3058.2774760000002</v>
      </c>
      <c r="F8218" s="41">
        <v>91.09222001989194</v>
      </c>
      <c r="G8218" s="40">
        <v>13499.85108932328</v>
      </c>
      <c r="H8218" s="41">
        <v>32.793199207161088</v>
      </c>
    </row>
    <row r="8219" spans="1:8">
      <c r="A8219" s="38">
        <v>45127</v>
      </c>
      <c r="B8219" s="39" t="s">
        <v>180</v>
      </c>
      <c r="C8219" s="39" t="s">
        <v>48</v>
      </c>
      <c r="D8219" s="39" t="s">
        <v>120</v>
      </c>
      <c r="E8219" s="40">
        <v>115.217482</v>
      </c>
      <c r="F8219" s="41">
        <v>2.9052042057055898</v>
      </c>
      <c r="G8219" s="40">
        <v>431.23849819140872</v>
      </c>
      <c r="H8219" s="41">
        <v>1.045873514054013</v>
      </c>
    </row>
    <row r="8220" spans="1:8">
      <c r="A8220" s="38">
        <v>45127</v>
      </c>
      <c r="B8220" s="39" t="s">
        <v>180</v>
      </c>
      <c r="C8220" s="39" t="s">
        <v>7</v>
      </c>
      <c r="D8220" s="39" t="s">
        <v>140</v>
      </c>
      <c r="E8220" s="40">
        <v>1643.3651379999999</v>
      </c>
      <c r="F8220" s="41">
        <v>99.170340978122766</v>
      </c>
      <c r="G8220" s="40">
        <v>14590.975099886149</v>
      </c>
      <c r="H8220" s="41">
        <v>82.168629610276739</v>
      </c>
    </row>
    <row r="8221" spans="1:8">
      <c r="A8221" s="38">
        <v>45127</v>
      </c>
      <c r="B8221" s="39" t="s">
        <v>180</v>
      </c>
      <c r="C8221" s="39" t="s">
        <v>7</v>
      </c>
      <c r="D8221" s="39" t="s">
        <v>187</v>
      </c>
      <c r="E8221" s="40">
        <v>0</v>
      </c>
      <c r="F8221" s="41">
        <v>0</v>
      </c>
      <c r="G8221" s="40">
        <v>0</v>
      </c>
      <c r="H8221" s="41">
        <v>0</v>
      </c>
    </row>
    <row r="8222" spans="1:8">
      <c r="A8222" s="38">
        <v>45127</v>
      </c>
      <c r="B8222" s="39" t="s">
        <v>180</v>
      </c>
      <c r="C8222" s="39" t="s">
        <v>16</v>
      </c>
      <c r="D8222" s="39" t="s">
        <v>123</v>
      </c>
      <c r="E8222" s="40">
        <v>3109.8977300000001</v>
      </c>
      <c r="F8222" s="41">
        <v>148.78395007946949</v>
      </c>
      <c r="G8222" s="40">
        <v>21967.830904906808</v>
      </c>
      <c r="H8222" s="41">
        <v>53.562222028609007</v>
      </c>
    </row>
    <row r="8223" spans="1:8">
      <c r="A8223" s="38">
        <v>45127</v>
      </c>
      <c r="B8223" s="39" t="s">
        <v>180</v>
      </c>
      <c r="C8223" s="39" t="s">
        <v>49</v>
      </c>
      <c r="D8223" s="39" t="s">
        <v>144</v>
      </c>
      <c r="E8223" s="40">
        <v>0</v>
      </c>
      <c r="F8223" s="41">
        <v>5.5246983183155219E-4</v>
      </c>
      <c r="G8223" s="40">
        <v>5.790436307426499E-2</v>
      </c>
      <c r="H8223" s="41">
        <v>1.988891394593588E-4</v>
      </c>
    </row>
    <row r="8224" spans="1:8">
      <c r="A8224" s="38">
        <v>45127</v>
      </c>
      <c r="B8224" s="39" t="s">
        <v>180</v>
      </c>
      <c r="C8224" s="39" t="s">
        <v>49</v>
      </c>
      <c r="D8224" s="39" t="s">
        <v>253</v>
      </c>
      <c r="E8224" s="40">
        <v>0</v>
      </c>
      <c r="F8224" s="41">
        <v>0</v>
      </c>
      <c r="G8224" s="40">
        <v>0</v>
      </c>
      <c r="H8224" s="41">
        <v>0</v>
      </c>
    </row>
    <row r="8225" spans="1:8">
      <c r="A8225" s="38">
        <v>45127</v>
      </c>
      <c r="B8225" s="39" t="s">
        <v>180</v>
      </c>
      <c r="C8225" s="39" t="s">
        <v>49</v>
      </c>
      <c r="D8225" s="39" t="s">
        <v>148</v>
      </c>
      <c r="E8225" s="40">
        <v>0</v>
      </c>
      <c r="F8225" s="41">
        <v>0</v>
      </c>
      <c r="G8225" s="40">
        <v>0</v>
      </c>
      <c r="H8225" s="41">
        <v>0</v>
      </c>
    </row>
    <row r="8226" spans="1:8">
      <c r="A8226" s="38">
        <v>45127</v>
      </c>
      <c r="B8226" s="39" t="s">
        <v>180</v>
      </c>
      <c r="C8226" s="39" t="s">
        <v>49</v>
      </c>
      <c r="D8226" s="39" t="s">
        <v>188</v>
      </c>
      <c r="E8226" s="40">
        <v>0</v>
      </c>
      <c r="F8226" s="41">
        <v>0</v>
      </c>
      <c r="G8226" s="40">
        <v>0</v>
      </c>
      <c r="H8226" s="41">
        <v>0</v>
      </c>
    </row>
    <row r="8227" spans="1:8">
      <c r="A8227" s="38">
        <v>45127</v>
      </c>
      <c r="B8227" s="39" t="s">
        <v>180</v>
      </c>
      <c r="C8227" s="39" t="s">
        <v>49</v>
      </c>
      <c r="D8227" s="39" t="s">
        <v>149</v>
      </c>
      <c r="E8227" s="40">
        <v>0</v>
      </c>
      <c r="F8227" s="41">
        <v>0</v>
      </c>
      <c r="G8227" s="40">
        <v>0</v>
      </c>
      <c r="H8227" s="41">
        <v>0</v>
      </c>
    </row>
    <row r="8228" spans="1:8">
      <c r="A8228" s="38">
        <v>45127</v>
      </c>
      <c r="B8228" s="39" t="s">
        <v>180</v>
      </c>
      <c r="C8228" s="39" t="s">
        <v>49</v>
      </c>
      <c r="D8228" s="39" t="s">
        <v>189</v>
      </c>
      <c r="E8228" s="40">
        <v>0</v>
      </c>
      <c r="F8228" s="41">
        <v>0</v>
      </c>
      <c r="G8228" s="40">
        <v>0</v>
      </c>
      <c r="H8228" s="41">
        <v>0</v>
      </c>
    </row>
    <row r="8229" spans="1:8">
      <c r="A8229" s="38">
        <v>45127</v>
      </c>
      <c r="B8229" s="39" t="s">
        <v>180</v>
      </c>
      <c r="C8229" s="39" t="s">
        <v>49</v>
      </c>
      <c r="D8229" s="39" t="s">
        <v>190</v>
      </c>
      <c r="E8229" s="40">
        <v>0</v>
      </c>
      <c r="F8229" s="41">
        <v>0</v>
      </c>
      <c r="G8229" s="40">
        <v>0</v>
      </c>
      <c r="H8229" s="41">
        <v>0</v>
      </c>
    </row>
    <row r="8230" spans="1:8">
      <c r="A8230" s="38">
        <v>45127</v>
      </c>
      <c r="B8230" s="39" t="s">
        <v>180</v>
      </c>
      <c r="C8230" s="39" t="s">
        <v>49</v>
      </c>
      <c r="D8230" s="39" t="s">
        <v>151</v>
      </c>
      <c r="E8230" s="40">
        <v>0</v>
      </c>
      <c r="F8230" s="41">
        <v>0</v>
      </c>
      <c r="G8230" s="40">
        <v>0</v>
      </c>
      <c r="H8230" s="41">
        <v>0</v>
      </c>
    </row>
    <row r="8231" spans="1:8">
      <c r="A8231" s="38">
        <v>45127</v>
      </c>
      <c r="B8231" s="39" t="s">
        <v>180</v>
      </c>
      <c r="C8231" s="39" t="s">
        <v>49</v>
      </c>
      <c r="D8231" s="39" t="s">
        <v>232</v>
      </c>
      <c r="E8231" s="40">
        <v>0</v>
      </c>
      <c r="F8231" s="41">
        <v>0</v>
      </c>
      <c r="G8231" s="40">
        <v>0</v>
      </c>
      <c r="H8231" s="41">
        <v>0</v>
      </c>
    </row>
    <row r="8232" spans="1:8">
      <c r="A8232" s="38">
        <v>45127</v>
      </c>
      <c r="B8232" s="39" t="s">
        <v>180</v>
      </c>
      <c r="C8232" s="39" t="s">
        <v>49</v>
      </c>
      <c r="D8232" s="39" t="s">
        <v>154</v>
      </c>
      <c r="E8232" s="40">
        <v>0</v>
      </c>
      <c r="F8232" s="41">
        <v>0</v>
      </c>
      <c r="G8232" s="40">
        <v>0</v>
      </c>
      <c r="H8232" s="41">
        <v>0</v>
      </c>
    </row>
    <row r="8233" spans="1:8">
      <c r="A8233" s="38">
        <v>45127</v>
      </c>
      <c r="B8233" s="39" t="s">
        <v>180</v>
      </c>
      <c r="C8233" s="39" t="s">
        <v>49</v>
      </c>
      <c r="D8233" s="39" t="s">
        <v>155</v>
      </c>
      <c r="E8233" s="40">
        <v>0</v>
      </c>
      <c r="F8233" s="41">
        <v>0.1119306850121084</v>
      </c>
      <c r="G8233" s="40">
        <v>16.61460506334155</v>
      </c>
      <c r="H8233" s="41">
        <v>4.0295046604359029E-2</v>
      </c>
    </row>
    <row r="8234" spans="1:8">
      <c r="A8234" s="38">
        <v>45127</v>
      </c>
      <c r="B8234" s="39" t="s">
        <v>180</v>
      </c>
      <c r="C8234" s="39" t="s">
        <v>49</v>
      </c>
      <c r="D8234" s="39" t="s">
        <v>191</v>
      </c>
      <c r="E8234" s="40">
        <v>0</v>
      </c>
      <c r="F8234" s="41">
        <v>0</v>
      </c>
      <c r="G8234" s="40">
        <v>0</v>
      </c>
      <c r="H8234" s="41">
        <v>0</v>
      </c>
    </row>
    <row r="8235" spans="1:8">
      <c r="A8235" s="38">
        <v>45127</v>
      </c>
      <c r="B8235" s="39" t="s">
        <v>180</v>
      </c>
      <c r="C8235" s="39" t="s">
        <v>49</v>
      </c>
      <c r="D8235" s="39" t="s">
        <v>159</v>
      </c>
      <c r="E8235" s="40">
        <v>0</v>
      </c>
      <c r="F8235" s="41">
        <v>0</v>
      </c>
      <c r="G8235" s="40">
        <v>0</v>
      </c>
      <c r="H8235" s="41">
        <v>0</v>
      </c>
    </row>
    <row r="8236" spans="1:8">
      <c r="A8236" s="38">
        <v>45127</v>
      </c>
      <c r="B8236" s="39" t="s">
        <v>180</v>
      </c>
      <c r="C8236" s="39" t="s">
        <v>49</v>
      </c>
      <c r="D8236" s="39" t="s">
        <v>192</v>
      </c>
      <c r="E8236" s="40">
        <v>0</v>
      </c>
      <c r="F8236" s="41">
        <v>0</v>
      </c>
      <c r="G8236" s="40">
        <v>0</v>
      </c>
      <c r="H8236" s="41">
        <v>0</v>
      </c>
    </row>
    <row r="8237" spans="1:8">
      <c r="A8237" s="38">
        <v>45127</v>
      </c>
      <c r="B8237" s="39" t="s">
        <v>180</v>
      </c>
      <c r="C8237" s="39" t="s">
        <v>49</v>
      </c>
      <c r="D8237" s="39" t="s">
        <v>193</v>
      </c>
      <c r="E8237" s="40">
        <v>0</v>
      </c>
      <c r="F8237" s="41">
        <v>0</v>
      </c>
      <c r="G8237" s="40">
        <v>0</v>
      </c>
      <c r="H8237" s="41">
        <v>0</v>
      </c>
    </row>
    <row r="8238" spans="1:8">
      <c r="A8238" s="38">
        <v>45127</v>
      </c>
      <c r="B8238" s="39" t="s">
        <v>180</v>
      </c>
      <c r="C8238" s="39" t="s">
        <v>49</v>
      </c>
      <c r="D8238" s="39" t="s">
        <v>210</v>
      </c>
      <c r="E8238" s="40">
        <v>0</v>
      </c>
      <c r="F8238" s="41">
        <v>5.5246983183155219E-4</v>
      </c>
      <c r="G8238" s="40">
        <v>5.790436307426499E-2</v>
      </c>
      <c r="H8238" s="41">
        <v>1.988891394593588E-4</v>
      </c>
    </row>
    <row r="8239" spans="1:8">
      <c r="A8239" s="38">
        <v>45127</v>
      </c>
      <c r="B8239" s="39" t="s">
        <v>180</v>
      </c>
      <c r="C8239" s="39" t="s">
        <v>49</v>
      </c>
      <c r="D8239" s="39" t="s">
        <v>256</v>
      </c>
      <c r="E8239" s="40">
        <v>0</v>
      </c>
      <c r="F8239" s="41">
        <v>0</v>
      </c>
      <c r="G8239" s="40">
        <v>0</v>
      </c>
      <c r="H8239" s="41">
        <v>0</v>
      </c>
    </row>
    <row r="8240" spans="1:8">
      <c r="A8240" s="38">
        <v>45127</v>
      </c>
      <c r="B8240" s="39" t="s">
        <v>180</v>
      </c>
      <c r="C8240" s="39" t="s">
        <v>49</v>
      </c>
      <c r="D8240" s="39" t="s">
        <v>248</v>
      </c>
      <c r="E8240" s="40">
        <v>0</v>
      </c>
      <c r="F8240" s="41">
        <v>0</v>
      </c>
      <c r="G8240" s="40">
        <v>0</v>
      </c>
      <c r="H8240" s="41">
        <v>0</v>
      </c>
    </row>
    <row r="8241" spans="1:8">
      <c r="A8241" s="38">
        <v>45127</v>
      </c>
      <c r="B8241" s="39" t="s">
        <v>180</v>
      </c>
      <c r="C8241" s="39" t="s">
        <v>49</v>
      </c>
      <c r="D8241" s="39" t="s">
        <v>165</v>
      </c>
      <c r="E8241" s="40">
        <v>0</v>
      </c>
      <c r="F8241" s="41">
        <v>0</v>
      </c>
      <c r="G8241" s="40">
        <v>0</v>
      </c>
      <c r="H8241" s="41">
        <v>0</v>
      </c>
    </row>
    <row r="8242" spans="1:8">
      <c r="A8242" s="38">
        <v>45127</v>
      </c>
      <c r="B8242" s="39" t="s">
        <v>180</v>
      </c>
      <c r="C8242" s="39" t="s">
        <v>49</v>
      </c>
      <c r="D8242" s="39" t="s">
        <v>218</v>
      </c>
      <c r="E8242" s="40">
        <v>0</v>
      </c>
      <c r="F8242" s="41">
        <v>0</v>
      </c>
      <c r="G8242" s="40">
        <v>0</v>
      </c>
      <c r="H8242" s="41">
        <v>0</v>
      </c>
    </row>
    <row r="8243" spans="1:8">
      <c r="A8243" s="38">
        <v>45127</v>
      </c>
      <c r="B8243" s="39" t="s">
        <v>180</v>
      </c>
      <c r="C8243" s="39" t="s">
        <v>49</v>
      </c>
      <c r="D8243" s="39" t="s">
        <v>167</v>
      </c>
      <c r="E8243" s="40">
        <v>0</v>
      </c>
      <c r="F8243" s="41">
        <v>0</v>
      </c>
      <c r="G8243" s="40">
        <v>0</v>
      </c>
      <c r="H8243" s="41">
        <v>0</v>
      </c>
    </row>
    <row r="8244" spans="1:8">
      <c r="A8244" s="38">
        <v>45127</v>
      </c>
      <c r="B8244" s="39" t="s">
        <v>180</v>
      </c>
      <c r="C8244" s="39" t="s">
        <v>49</v>
      </c>
      <c r="D8244" s="39" t="s">
        <v>168</v>
      </c>
      <c r="E8244" s="40">
        <v>0</v>
      </c>
      <c r="F8244" s="41">
        <v>0</v>
      </c>
      <c r="G8244" s="40">
        <v>0</v>
      </c>
      <c r="H8244" s="41">
        <v>0</v>
      </c>
    </row>
    <row r="8245" spans="1:8">
      <c r="A8245" s="38">
        <v>45127</v>
      </c>
      <c r="B8245" s="39" t="s">
        <v>180</v>
      </c>
      <c r="C8245" s="39" t="s">
        <v>49</v>
      </c>
      <c r="D8245" s="39" t="s">
        <v>169</v>
      </c>
      <c r="E8245" s="40">
        <v>0</v>
      </c>
      <c r="F8245" s="41">
        <v>0</v>
      </c>
      <c r="G8245" s="40">
        <v>0</v>
      </c>
      <c r="H8245" s="41">
        <v>0</v>
      </c>
    </row>
    <row r="8246" spans="1:8">
      <c r="A8246" s="38">
        <v>45127</v>
      </c>
      <c r="B8246" s="39" t="s">
        <v>180</v>
      </c>
      <c r="C8246" s="39" t="s">
        <v>49</v>
      </c>
      <c r="D8246" s="39" t="s">
        <v>170</v>
      </c>
      <c r="E8246" s="40">
        <v>0</v>
      </c>
      <c r="F8246" s="41">
        <v>0</v>
      </c>
      <c r="G8246" s="40">
        <v>0</v>
      </c>
      <c r="H8246" s="41">
        <v>0</v>
      </c>
    </row>
    <row r="8247" spans="1:8">
      <c r="A8247" s="38">
        <v>45127</v>
      </c>
      <c r="B8247" s="39" t="s">
        <v>180</v>
      </c>
      <c r="C8247" s="39" t="s">
        <v>50</v>
      </c>
      <c r="D8247" s="39" t="s">
        <v>172</v>
      </c>
      <c r="E8247" s="40">
        <v>0</v>
      </c>
      <c r="F8247" s="41">
        <v>0</v>
      </c>
      <c r="G8247" s="40">
        <v>0</v>
      </c>
      <c r="H8247" s="41">
        <v>0</v>
      </c>
    </row>
    <row r="8248" spans="1:8">
      <c r="A8248" s="38">
        <v>45127</v>
      </c>
      <c r="B8248" s="39" t="s">
        <v>180</v>
      </c>
      <c r="C8248" s="39" t="s">
        <v>50</v>
      </c>
      <c r="D8248" s="39" t="s">
        <v>173</v>
      </c>
      <c r="E8248" s="40">
        <v>0</v>
      </c>
      <c r="F8248" s="41">
        <v>3.3819785156832651</v>
      </c>
      <c r="G8248" s="40">
        <v>502.00923334566357</v>
      </c>
      <c r="H8248" s="41">
        <v>1.2175122656459749</v>
      </c>
    </row>
    <row r="8249" spans="1:8">
      <c r="A8249" s="38">
        <v>45127</v>
      </c>
      <c r="B8249" s="39" t="s">
        <v>180</v>
      </c>
      <c r="C8249" s="39" t="s">
        <v>50</v>
      </c>
      <c r="D8249" s="39" t="s">
        <v>13</v>
      </c>
      <c r="E8249" s="40">
        <v>0</v>
      </c>
      <c r="F8249" s="41">
        <v>0</v>
      </c>
      <c r="G8249" s="40">
        <v>0</v>
      </c>
      <c r="H8249" s="41">
        <v>0</v>
      </c>
    </row>
    <row r="8250" spans="1:8">
      <c r="A8250" s="38">
        <v>45127</v>
      </c>
      <c r="B8250" s="39" t="s">
        <v>180</v>
      </c>
      <c r="C8250" s="39" t="s">
        <v>50</v>
      </c>
      <c r="D8250" s="39" t="s">
        <v>15</v>
      </c>
      <c r="E8250" s="40">
        <v>0</v>
      </c>
      <c r="F8250" s="41">
        <v>0</v>
      </c>
      <c r="G8250" s="40">
        <v>0</v>
      </c>
      <c r="H8250" s="41">
        <v>0</v>
      </c>
    </row>
    <row r="8251" spans="1:8">
      <c r="A8251" s="38">
        <v>45127</v>
      </c>
      <c r="B8251" s="39" t="s">
        <v>180</v>
      </c>
      <c r="C8251" s="39" t="s">
        <v>50</v>
      </c>
      <c r="D8251" s="39" t="s">
        <v>174</v>
      </c>
      <c r="E8251" s="40">
        <v>0</v>
      </c>
      <c r="F8251" s="41">
        <v>0</v>
      </c>
      <c r="G8251" s="40">
        <v>0</v>
      </c>
      <c r="H8251" s="41">
        <v>0</v>
      </c>
    </row>
    <row r="8252" spans="1:8">
      <c r="A8252" s="38">
        <v>45127</v>
      </c>
      <c r="B8252" s="39" t="s">
        <v>180</v>
      </c>
      <c r="C8252" s="39" t="s">
        <v>50</v>
      </c>
      <c r="D8252" s="39" t="s">
        <v>175</v>
      </c>
      <c r="E8252" s="40">
        <v>0</v>
      </c>
      <c r="F8252" s="41">
        <v>0</v>
      </c>
      <c r="G8252" s="40">
        <v>0</v>
      </c>
      <c r="H8252" s="41">
        <v>0</v>
      </c>
    </row>
    <row r="8253" spans="1:8">
      <c r="A8253" s="38">
        <v>45127</v>
      </c>
      <c r="B8253" s="39" t="s">
        <v>180</v>
      </c>
      <c r="C8253" s="39" t="s">
        <v>50</v>
      </c>
      <c r="D8253" s="39" t="s">
        <v>176</v>
      </c>
      <c r="E8253" s="40">
        <v>0</v>
      </c>
      <c r="F8253" s="41">
        <v>0</v>
      </c>
      <c r="G8253" s="40">
        <v>0</v>
      </c>
      <c r="H8253" s="41">
        <v>0</v>
      </c>
    </row>
    <row r="8254" spans="1:8">
      <c r="A8254" s="38">
        <v>45127</v>
      </c>
      <c r="B8254" s="39" t="s">
        <v>180</v>
      </c>
      <c r="C8254" s="39" t="s">
        <v>50</v>
      </c>
      <c r="D8254" s="39" t="s">
        <v>197</v>
      </c>
      <c r="E8254" s="40">
        <v>0</v>
      </c>
      <c r="F8254" s="41">
        <v>0</v>
      </c>
      <c r="G8254" s="40">
        <v>0</v>
      </c>
      <c r="H8254" s="41">
        <v>0</v>
      </c>
    </row>
    <row r="8255" spans="1:8">
      <c r="A8255" s="38">
        <v>45127</v>
      </c>
      <c r="B8255" s="39" t="s">
        <v>180</v>
      </c>
      <c r="C8255" s="39" t="s">
        <v>50</v>
      </c>
      <c r="D8255" s="39" t="s">
        <v>177</v>
      </c>
      <c r="E8255" s="40">
        <v>0</v>
      </c>
      <c r="F8255" s="41">
        <v>0</v>
      </c>
      <c r="G8255" s="40">
        <v>0</v>
      </c>
      <c r="H8255" s="41">
        <v>0</v>
      </c>
    </row>
    <row r="8256" spans="1:8">
      <c r="A8256" s="38">
        <v>45127</v>
      </c>
      <c r="B8256" s="39" t="s">
        <v>180</v>
      </c>
      <c r="C8256" s="39" t="s">
        <v>50</v>
      </c>
      <c r="D8256" s="39" t="s">
        <v>178</v>
      </c>
      <c r="E8256" s="40">
        <v>0</v>
      </c>
      <c r="F8256" s="41">
        <v>0</v>
      </c>
      <c r="G8256" s="40">
        <v>0</v>
      </c>
      <c r="H8256" s="41">
        <v>0</v>
      </c>
    </row>
    <row r="8257" spans="1:8">
      <c r="A8257" s="38">
        <v>45127</v>
      </c>
      <c r="B8257" s="39" t="s">
        <v>180</v>
      </c>
      <c r="C8257" s="39" t="s">
        <v>50</v>
      </c>
      <c r="D8257" s="39" t="s">
        <v>179</v>
      </c>
      <c r="E8257" s="40">
        <v>0</v>
      </c>
      <c r="F8257" s="41">
        <v>0</v>
      </c>
      <c r="G8257" s="40">
        <v>0</v>
      </c>
      <c r="H8257" s="41">
        <v>0</v>
      </c>
    </row>
    <row r="8258" spans="1:8">
      <c r="A8258" s="38">
        <v>45127</v>
      </c>
      <c r="B8258" s="39" t="s">
        <v>180</v>
      </c>
      <c r="C8258" s="39" t="s">
        <v>50</v>
      </c>
      <c r="D8258" s="39" t="s">
        <v>8</v>
      </c>
      <c r="E8258" s="40">
        <v>0</v>
      </c>
      <c r="F8258" s="41">
        <v>0</v>
      </c>
      <c r="G8258" s="40">
        <v>0</v>
      </c>
      <c r="H8258" s="41">
        <v>0</v>
      </c>
    </row>
    <row r="8259" spans="1:8">
      <c r="A8259" s="38">
        <v>45128</v>
      </c>
      <c r="B8259" s="39" t="s">
        <v>89</v>
      </c>
      <c r="C8259" s="39" t="s">
        <v>43</v>
      </c>
      <c r="D8259" s="39" t="s">
        <v>90</v>
      </c>
      <c r="E8259" s="40">
        <v>0</v>
      </c>
      <c r="F8259" s="41">
        <v>4.4981608207578709</v>
      </c>
      <c r="G8259" s="40">
        <v>294.23410960379579</v>
      </c>
      <c r="H8259" s="41">
        <v>0.94461377235915278</v>
      </c>
    </row>
    <row r="8260" spans="1:8">
      <c r="A8260" s="38">
        <v>45128</v>
      </c>
      <c r="B8260" s="39" t="s">
        <v>89</v>
      </c>
      <c r="C8260" s="39" t="s">
        <v>44</v>
      </c>
      <c r="D8260" s="39" t="s">
        <v>91</v>
      </c>
      <c r="E8260" s="40">
        <v>0</v>
      </c>
      <c r="F8260" s="41">
        <v>50.890939518861792</v>
      </c>
      <c r="G8260" s="40">
        <v>3371.930342573914</v>
      </c>
      <c r="H8260" s="41">
        <v>10.68709729896098</v>
      </c>
    </row>
    <row r="8261" spans="1:8">
      <c r="A8261" s="38">
        <v>45128</v>
      </c>
      <c r="B8261" s="39" t="s">
        <v>89</v>
      </c>
      <c r="C8261" s="39" t="s">
        <v>45</v>
      </c>
      <c r="D8261" s="39" t="s">
        <v>92</v>
      </c>
      <c r="E8261" s="40">
        <v>0</v>
      </c>
      <c r="F8261" s="41">
        <v>67.368951685959459</v>
      </c>
      <c r="G8261" s="40">
        <v>4311.0484083429401</v>
      </c>
      <c r="H8261" s="41">
        <v>14.14747985405149</v>
      </c>
    </row>
    <row r="8262" spans="1:8">
      <c r="A8262" s="38">
        <v>45128</v>
      </c>
      <c r="B8262" s="39" t="s">
        <v>89</v>
      </c>
      <c r="C8262" s="39" t="s">
        <v>45</v>
      </c>
      <c r="D8262" s="39" t="s">
        <v>93</v>
      </c>
      <c r="E8262" s="40">
        <v>0</v>
      </c>
      <c r="F8262" s="41">
        <v>8.0903751035193991</v>
      </c>
      <c r="G8262" s="40">
        <v>509.69794380849589</v>
      </c>
      <c r="H8262" s="41">
        <v>1.6989787717390741</v>
      </c>
    </row>
    <row r="8263" spans="1:8">
      <c r="A8263" s="38">
        <v>45128</v>
      </c>
      <c r="B8263" s="39" t="s">
        <v>89</v>
      </c>
      <c r="C8263" s="39" t="s">
        <v>45</v>
      </c>
      <c r="D8263" s="39" t="s">
        <v>94</v>
      </c>
      <c r="E8263" s="40">
        <v>0</v>
      </c>
      <c r="F8263" s="41">
        <v>0.2044770734956893</v>
      </c>
      <c r="G8263" s="40">
        <v>14.355176847751011</v>
      </c>
      <c r="H8263" s="41">
        <v>4.2940185434094752E-2</v>
      </c>
    </row>
    <row r="8264" spans="1:8">
      <c r="A8264" s="38">
        <v>45128</v>
      </c>
      <c r="B8264" s="39" t="s">
        <v>89</v>
      </c>
      <c r="C8264" s="39" t="s">
        <v>45</v>
      </c>
      <c r="D8264" s="39" t="s">
        <v>95</v>
      </c>
      <c r="E8264" s="40">
        <v>0</v>
      </c>
      <c r="F8264" s="41">
        <v>0</v>
      </c>
      <c r="G8264" s="40">
        <v>0</v>
      </c>
      <c r="H8264" s="41">
        <v>0</v>
      </c>
    </row>
    <row r="8265" spans="1:8">
      <c r="A8265" s="38">
        <v>45128</v>
      </c>
      <c r="B8265" s="39" t="s">
        <v>89</v>
      </c>
      <c r="C8265" s="39" t="s">
        <v>45</v>
      </c>
      <c r="D8265" s="39" t="s">
        <v>96</v>
      </c>
      <c r="E8265" s="40">
        <v>0</v>
      </c>
      <c r="F8265" s="41">
        <v>1.1189295162197539</v>
      </c>
      <c r="G8265" s="40">
        <v>80.426991396798286</v>
      </c>
      <c r="H8265" s="41">
        <v>0.23497519840614839</v>
      </c>
    </row>
    <row r="8266" spans="1:8">
      <c r="A8266" s="38">
        <v>45128</v>
      </c>
      <c r="B8266" s="39" t="s">
        <v>89</v>
      </c>
      <c r="C8266" s="39" t="s">
        <v>45</v>
      </c>
      <c r="D8266" s="39" t="s">
        <v>97</v>
      </c>
      <c r="E8266" s="40">
        <v>0</v>
      </c>
      <c r="F8266" s="41">
        <v>0</v>
      </c>
      <c r="G8266" s="40">
        <v>0</v>
      </c>
      <c r="H8266" s="41">
        <v>0</v>
      </c>
    </row>
    <row r="8267" spans="1:8">
      <c r="A8267" s="38">
        <v>45128</v>
      </c>
      <c r="B8267" s="39" t="s">
        <v>89</v>
      </c>
      <c r="C8267" s="39" t="s">
        <v>45</v>
      </c>
      <c r="D8267" s="39" t="s">
        <v>98</v>
      </c>
      <c r="E8267" s="40">
        <v>0</v>
      </c>
      <c r="F8267" s="41">
        <v>9.1397048572414596E-2</v>
      </c>
      <c r="G8267" s="40">
        <v>6.416468962458814</v>
      </c>
      <c r="H8267" s="41">
        <v>1.9193380200207069E-2</v>
      </c>
    </row>
    <row r="8268" spans="1:8">
      <c r="A8268" s="38">
        <v>45128</v>
      </c>
      <c r="B8268" s="39" t="s">
        <v>89</v>
      </c>
      <c r="C8268" s="39" t="s">
        <v>45</v>
      </c>
      <c r="D8268" s="39" t="s">
        <v>99</v>
      </c>
      <c r="E8268" s="40">
        <v>0</v>
      </c>
      <c r="F8268" s="41">
        <v>0.1104092243414154</v>
      </c>
      <c r="G8268" s="40">
        <v>7.7512061080894021</v>
      </c>
      <c r="H8268" s="41">
        <v>2.3185937111697221E-2</v>
      </c>
    </row>
    <row r="8269" spans="1:8">
      <c r="A8269" s="38">
        <v>45128</v>
      </c>
      <c r="B8269" s="39" t="s">
        <v>89</v>
      </c>
      <c r="C8269" s="39" t="s">
        <v>45</v>
      </c>
      <c r="D8269" s="39" t="s">
        <v>100</v>
      </c>
      <c r="E8269" s="40">
        <v>0</v>
      </c>
      <c r="F8269" s="41">
        <v>2.0131619526712359</v>
      </c>
      <c r="G8269" s="40">
        <v>126.76233107703349</v>
      </c>
      <c r="H8269" s="41">
        <v>0.42276401006095948</v>
      </c>
    </row>
    <row r="8270" spans="1:8">
      <c r="A8270" s="38">
        <v>45128</v>
      </c>
      <c r="B8270" s="39" t="s">
        <v>89</v>
      </c>
      <c r="C8270" s="39" t="s">
        <v>45</v>
      </c>
      <c r="D8270" s="39" t="s">
        <v>101</v>
      </c>
      <c r="E8270" s="40">
        <v>0</v>
      </c>
      <c r="F8270" s="41">
        <v>0.2092903912978499</v>
      </c>
      <c r="G8270" s="40">
        <v>14.693092620376239</v>
      </c>
      <c r="H8270" s="41">
        <v>4.3950982172548482E-2</v>
      </c>
    </row>
    <row r="8271" spans="1:8">
      <c r="A8271" s="38">
        <v>45128</v>
      </c>
      <c r="B8271" s="39" t="s">
        <v>89</v>
      </c>
      <c r="C8271" s="39" t="s">
        <v>45</v>
      </c>
      <c r="D8271" s="39" t="s">
        <v>102</v>
      </c>
      <c r="E8271" s="40">
        <v>0</v>
      </c>
      <c r="F8271" s="41">
        <v>2.1099334467424908</v>
      </c>
      <c r="G8271" s="40">
        <v>132.95035137772311</v>
      </c>
      <c r="H8271" s="41">
        <v>0.44308602381592299</v>
      </c>
    </row>
    <row r="8272" spans="1:8">
      <c r="A8272" s="38">
        <v>45128</v>
      </c>
      <c r="B8272" s="39" t="s">
        <v>89</v>
      </c>
      <c r="C8272" s="39" t="s">
        <v>45</v>
      </c>
      <c r="D8272" s="39" t="s">
        <v>103</v>
      </c>
      <c r="E8272" s="40">
        <v>0</v>
      </c>
      <c r="F8272" s="41">
        <v>1.4813593738493339E-2</v>
      </c>
      <c r="G8272" s="40">
        <v>1.039978488694929</v>
      </c>
      <c r="H8272" s="41">
        <v>3.110854685083602E-3</v>
      </c>
    </row>
    <row r="8273" spans="1:8">
      <c r="A8273" s="38">
        <v>45128</v>
      </c>
      <c r="B8273" s="39" t="s">
        <v>89</v>
      </c>
      <c r="C8273" s="39" t="s">
        <v>45</v>
      </c>
      <c r="D8273" s="39" t="s">
        <v>199</v>
      </c>
      <c r="E8273" s="40">
        <v>0</v>
      </c>
      <c r="F8273" s="41">
        <v>1.0116775864992671</v>
      </c>
      <c r="G8273" s="40">
        <v>72.822668321841022</v>
      </c>
      <c r="H8273" s="41">
        <v>0.2124522931648461</v>
      </c>
    </row>
    <row r="8274" spans="1:8">
      <c r="A8274" s="38">
        <v>45128</v>
      </c>
      <c r="B8274" s="39" t="s">
        <v>89</v>
      </c>
      <c r="C8274" s="39" t="s">
        <v>45</v>
      </c>
      <c r="D8274" s="39" t="s">
        <v>104</v>
      </c>
      <c r="E8274" s="40">
        <v>0</v>
      </c>
      <c r="F8274" s="41">
        <v>5.3588487579191352E-2</v>
      </c>
      <c r="G8274" s="40">
        <v>3.7621441027666962</v>
      </c>
      <c r="H8274" s="41">
        <v>1.1253582391630179E-2</v>
      </c>
    </row>
    <row r="8275" spans="1:8">
      <c r="A8275" s="38">
        <v>45128</v>
      </c>
      <c r="B8275" s="39" t="s">
        <v>89</v>
      </c>
      <c r="C8275" s="39" t="s">
        <v>45</v>
      </c>
      <c r="D8275" s="39" t="s">
        <v>105</v>
      </c>
      <c r="E8275" s="40">
        <v>0</v>
      </c>
      <c r="F8275" s="41">
        <v>0</v>
      </c>
      <c r="G8275" s="40">
        <v>0</v>
      </c>
      <c r="H8275" s="41">
        <v>0</v>
      </c>
    </row>
    <row r="8276" spans="1:8">
      <c r="A8276" s="38">
        <v>45128</v>
      </c>
      <c r="B8276" s="39" t="s">
        <v>89</v>
      </c>
      <c r="C8276" s="39" t="s">
        <v>45</v>
      </c>
      <c r="D8276" s="39" t="s">
        <v>106</v>
      </c>
      <c r="E8276" s="40">
        <v>0</v>
      </c>
      <c r="F8276" s="41">
        <v>5.7407361382679059E-2</v>
      </c>
      <c r="G8276" s="40">
        <v>4.030245596352799</v>
      </c>
      <c r="H8276" s="41">
        <v>1.20555458903626E-2</v>
      </c>
    </row>
    <row r="8277" spans="1:8">
      <c r="A8277" s="38">
        <v>45128</v>
      </c>
      <c r="B8277" s="39" t="s">
        <v>89</v>
      </c>
      <c r="C8277" s="39" t="s">
        <v>45</v>
      </c>
      <c r="D8277" s="39" t="s">
        <v>291</v>
      </c>
      <c r="E8277" s="40">
        <v>0</v>
      </c>
      <c r="F8277" s="41">
        <v>1.982691140124986</v>
      </c>
      <c r="G8277" s="40">
        <v>124.01738993229939</v>
      </c>
      <c r="H8277" s="41">
        <v>0.41636513942624698</v>
      </c>
    </row>
    <row r="8278" spans="1:8">
      <c r="A8278" s="38">
        <v>45128</v>
      </c>
      <c r="B8278" s="39" t="s">
        <v>89</v>
      </c>
      <c r="C8278" s="39" t="s">
        <v>45</v>
      </c>
      <c r="D8278" s="39" t="s">
        <v>107</v>
      </c>
      <c r="E8278" s="40">
        <v>0</v>
      </c>
      <c r="F8278" s="41">
        <v>3.861023782811724E-2</v>
      </c>
      <c r="G8278" s="40">
        <v>2.7106060483012211</v>
      </c>
      <c r="H8278" s="41">
        <v>8.1081499439046197E-3</v>
      </c>
    </row>
    <row r="8279" spans="1:8">
      <c r="A8279" s="38">
        <v>45128</v>
      </c>
      <c r="B8279" s="39" t="s">
        <v>89</v>
      </c>
      <c r="C8279" s="39" t="s">
        <v>45</v>
      </c>
      <c r="D8279" s="39" t="s">
        <v>109</v>
      </c>
      <c r="E8279" s="40">
        <v>0</v>
      </c>
      <c r="F8279" s="41">
        <v>1.4598061846219529E-2</v>
      </c>
      <c r="G8279" s="40">
        <v>0.98481659604141569</v>
      </c>
      <c r="H8279" s="41">
        <v>3.065592987706102E-3</v>
      </c>
    </row>
    <row r="8280" spans="1:8">
      <c r="A8280" s="38">
        <v>45128</v>
      </c>
      <c r="B8280" s="39" t="s">
        <v>89</v>
      </c>
      <c r="C8280" s="39" t="s">
        <v>45</v>
      </c>
      <c r="D8280" s="39" t="s">
        <v>110</v>
      </c>
      <c r="E8280" s="40">
        <v>0</v>
      </c>
      <c r="F8280" s="41">
        <v>1.190779775778103E-2</v>
      </c>
      <c r="G8280" s="40">
        <v>0.83597901592524126</v>
      </c>
      <c r="H8280" s="41">
        <v>2.5006375291340161E-3</v>
      </c>
    </row>
    <row r="8281" spans="1:8">
      <c r="A8281" s="38">
        <v>45128</v>
      </c>
      <c r="B8281" s="39" t="s">
        <v>89</v>
      </c>
      <c r="C8281" s="39" t="s">
        <v>45</v>
      </c>
      <c r="D8281" s="39" t="s">
        <v>220</v>
      </c>
      <c r="E8281" s="40">
        <v>0</v>
      </c>
      <c r="F8281" s="41">
        <v>0</v>
      </c>
      <c r="G8281" s="40">
        <v>0</v>
      </c>
      <c r="H8281" s="41">
        <v>0</v>
      </c>
    </row>
    <row r="8282" spans="1:8">
      <c r="A8282" s="38">
        <v>45128</v>
      </c>
      <c r="B8282" s="39" t="s">
        <v>89</v>
      </c>
      <c r="C8282" s="39" t="s">
        <v>45</v>
      </c>
      <c r="D8282" s="39" t="s">
        <v>201</v>
      </c>
      <c r="E8282" s="40">
        <v>0</v>
      </c>
      <c r="F8282" s="41">
        <v>4.6186233313357458E-3</v>
      </c>
      <c r="G8282" s="40">
        <v>0.32424737688683342</v>
      </c>
      <c r="H8282" s="41">
        <v>9.6991089958050659E-4</v>
      </c>
    </row>
    <row r="8283" spans="1:8">
      <c r="A8283" s="38">
        <v>45128</v>
      </c>
      <c r="B8283" s="39" t="s">
        <v>89</v>
      </c>
      <c r="C8283" s="39" t="s">
        <v>45</v>
      </c>
      <c r="D8283" s="39" t="s">
        <v>112</v>
      </c>
      <c r="E8283" s="40">
        <v>0</v>
      </c>
      <c r="F8283" s="41">
        <v>15.985171322064771</v>
      </c>
      <c r="G8283" s="40">
        <v>1004.333794224842</v>
      </c>
      <c r="H8283" s="41">
        <v>3.3568859776336009</v>
      </c>
    </row>
    <row r="8284" spans="1:8">
      <c r="A8284" s="38">
        <v>45128</v>
      </c>
      <c r="B8284" s="39" t="s">
        <v>89</v>
      </c>
      <c r="C8284" s="39" t="s">
        <v>45</v>
      </c>
      <c r="D8284" s="39" t="s">
        <v>114</v>
      </c>
      <c r="E8284" s="40">
        <v>0</v>
      </c>
      <c r="F8284" s="41">
        <v>15.67451811540197</v>
      </c>
      <c r="G8284" s="40">
        <v>983.25044251593749</v>
      </c>
      <c r="H8284" s="41">
        <v>3.2916488042344141</v>
      </c>
    </row>
    <row r="8285" spans="1:8">
      <c r="A8285" s="38">
        <v>45128</v>
      </c>
      <c r="B8285" s="39" t="s">
        <v>89</v>
      </c>
      <c r="C8285" s="39" t="s">
        <v>45</v>
      </c>
      <c r="D8285" s="39" t="s">
        <v>115</v>
      </c>
      <c r="E8285" s="40">
        <v>0</v>
      </c>
      <c r="F8285" s="41">
        <v>0.20749642306239791</v>
      </c>
      <c r="G8285" s="40">
        <v>14.56714827444592</v>
      </c>
      <c r="H8285" s="41">
        <v>4.3574248843103562E-2</v>
      </c>
    </row>
    <row r="8286" spans="1:8">
      <c r="A8286" s="38">
        <v>45128</v>
      </c>
      <c r="B8286" s="39" t="s">
        <v>89</v>
      </c>
      <c r="C8286" s="39" t="s">
        <v>45</v>
      </c>
      <c r="D8286" s="39" t="s">
        <v>116</v>
      </c>
      <c r="E8286" s="40">
        <v>0</v>
      </c>
      <c r="F8286" s="41">
        <v>4.1570909375446554</v>
      </c>
      <c r="G8286" s="40">
        <v>299.11464198240998</v>
      </c>
      <c r="H8286" s="41">
        <v>0.87298909688437754</v>
      </c>
    </row>
    <row r="8287" spans="1:8">
      <c r="A8287" s="38">
        <v>45128</v>
      </c>
      <c r="B8287" s="39" t="s">
        <v>89</v>
      </c>
      <c r="C8287" s="39" t="s">
        <v>45</v>
      </c>
      <c r="D8287" s="39" t="s">
        <v>117</v>
      </c>
      <c r="E8287" s="40">
        <v>0</v>
      </c>
      <c r="F8287" s="41">
        <v>2.165197384785952</v>
      </c>
      <c r="G8287" s="40">
        <v>137.4358773960393</v>
      </c>
      <c r="H8287" s="41">
        <v>0.4546914508050498</v>
      </c>
    </row>
    <row r="8288" spans="1:8">
      <c r="A8288" s="38">
        <v>45128</v>
      </c>
      <c r="B8288" s="39" t="s">
        <v>89</v>
      </c>
      <c r="C8288" s="39" t="s">
        <v>45</v>
      </c>
      <c r="D8288" s="39" t="s">
        <v>118</v>
      </c>
      <c r="E8288" s="40">
        <v>0</v>
      </c>
      <c r="F8288" s="41">
        <v>13.1216350243931</v>
      </c>
      <c r="G8288" s="40">
        <v>833.16771203104088</v>
      </c>
      <c r="H8288" s="41">
        <v>2.7555433551225499</v>
      </c>
    </row>
    <row r="8289" spans="1:8">
      <c r="A8289" s="38">
        <v>45128</v>
      </c>
      <c r="B8289" s="39" t="s">
        <v>89</v>
      </c>
      <c r="C8289" s="39" t="s">
        <v>45</v>
      </c>
      <c r="D8289" s="39" t="s">
        <v>119</v>
      </c>
      <c r="E8289" s="40">
        <v>0</v>
      </c>
      <c r="F8289" s="41">
        <v>7.0006312226359739</v>
      </c>
      <c r="G8289" s="40">
        <v>447.76356383863953</v>
      </c>
      <c r="H8289" s="41">
        <v>1.4701325567535539</v>
      </c>
    </row>
    <row r="8290" spans="1:8">
      <c r="A8290" s="38">
        <v>45128</v>
      </c>
      <c r="B8290" s="39" t="s">
        <v>89</v>
      </c>
      <c r="C8290" s="39" t="s">
        <v>46</v>
      </c>
      <c r="D8290" s="39" t="s">
        <v>120</v>
      </c>
      <c r="E8290" s="40">
        <v>0</v>
      </c>
      <c r="F8290" s="41">
        <v>1.2027465834893329</v>
      </c>
      <c r="G8290" s="40">
        <v>81.959705468267018</v>
      </c>
      <c r="H8290" s="41">
        <v>0.25257678253275989</v>
      </c>
    </row>
    <row r="8291" spans="1:8">
      <c r="A8291" s="38">
        <v>45128</v>
      </c>
      <c r="B8291" s="39" t="s">
        <v>89</v>
      </c>
      <c r="C8291" s="39" t="s">
        <v>46</v>
      </c>
      <c r="D8291" s="39" t="s">
        <v>121</v>
      </c>
      <c r="E8291" s="40">
        <v>0</v>
      </c>
      <c r="F8291" s="41">
        <v>0.24648676804494979</v>
      </c>
      <c r="G8291" s="40">
        <v>17.653433347151068</v>
      </c>
      <c r="H8291" s="41">
        <v>5.1762221289439463E-2</v>
      </c>
    </row>
    <row r="8292" spans="1:8">
      <c r="A8292" s="38">
        <v>45128</v>
      </c>
      <c r="B8292" s="39" t="s">
        <v>89</v>
      </c>
      <c r="C8292" s="39" t="s">
        <v>46</v>
      </c>
      <c r="D8292" s="39" t="s">
        <v>122</v>
      </c>
      <c r="E8292" s="40">
        <v>0</v>
      </c>
      <c r="F8292" s="41">
        <v>1.160746701221126E-2</v>
      </c>
      <c r="G8292" s="40">
        <v>0.81489449582836138</v>
      </c>
      <c r="H8292" s="41">
        <v>2.437568072564364E-3</v>
      </c>
    </row>
    <row r="8293" spans="1:8">
      <c r="A8293" s="38">
        <v>45128</v>
      </c>
      <c r="B8293" s="39" t="s">
        <v>89</v>
      </c>
      <c r="C8293" s="39" t="s">
        <v>46</v>
      </c>
      <c r="D8293" s="39" t="s">
        <v>123</v>
      </c>
      <c r="E8293" s="40">
        <v>0</v>
      </c>
      <c r="F8293" s="41">
        <v>50.117883433361072</v>
      </c>
      <c r="G8293" s="40">
        <v>3354.793964100405</v>
      </c>
      <c r="H8293" s="41">
        <v>10.524755521005821</v>
      </c>
    </row>
    <row r="8294" spans="1:8">
      <c r="A8294" s="38">
        <v>45128</v>
      </c>
      <c r="B8294" s="39" t="s">
        <v>89</v>
      </c>
      <c r="C8294" s="39" t="s">
        <v>46</v>
      </c>
      <c r="D8294" s="39" t="s">
        <v>124</v>
      </c>
      <c r="E8294" s="40">
        <v>0</v>
      </c>
      <c r="F8294" s="41">
        <v>0.47299074154124221</v>
      </c>
      <c r="G8294" s="40">
        <v>30.378688444725491</v>
      </c>
      <c r="H8294" s="41">
        <v>9.9328055723660852E-2</v>
      </c>
    </row>
    <row r="8295" spans="1:8">
      <c r="A8295" s="38">
        <v>45128</v>
      </c>
      <c r="B8295" s="39" t="s">
        <v>89</v>
      </c>
      <c r="C8295" s="39" t="s">
        <v>47</v>
      </c>
      <c r="D8295" s="39" t="s">
        <v>185</v>
      </c>
      <c r="E8295" s="40">
        <v>0</v>
      </c>
      <c r="F8295" s="41">
        <v>4.8629723354575054</v>
      </c>
      <c r="G8295" s="40">
        <v>326.04022404551131</v>
      </c>
      <c r="H8295" s="41">
        <v>1.0212241904460759</v>
      </c>
    </row>
    <row r="8296" spans="1:8">
      <c r="A8296" s="38">
        <v>45128</v>
      </c>
      <c r="B8296" s="39" t="s">
        <v>89</v>
      </c>
      <c r="C8296" s="39" t="s">
        <v>47</v>
      </c>
      <c r="D8296" s="39" t="s">
        <v>205</v>
      </c>
      <c r="E8296" s="40">
        <v>0</v>
      </c>
      <c r="F8296" s="41">
        <v>3.1350576808996009</v>
      </c>
      <c r="G8296" s="40">
        <v>196.30111517701019</v>
      </c>
      <c r="H8296" s="41">
        <v>0.65836211298891623</v>
      </c>
    </row>
    <row r="8297" spans="1:8">
      <c r="A8297" s="38">
        <v>45128</v>
      </c>
      <c r="B8297" s="39" t="s">
        <v>89</v>
      </c>
      <c r="C8297" s="39" t="s">
        <v>47</v>
      </c>
      <c r="D8297" s="39" t="s">
        <v>126</v>
      </c>
      <c r="E8297" s="40">
        <v>0</v>
      </c>
      <c r="F8297" s="41">
        <v>2.3895811336935299E-2</v>
      </c>
      <c r="G8297" s="40">
        <v>1.6775895301994881</v>
      </c>
      <c r="H8297" s="41">
        <v>5.0181203807564117E-3</v>
      </c>
    </row>
    <row r="8298" spans="1:8">
      <c r="A8298" s="38">
        <v>45128</v>
      </c>
      <c r="B8298" s="39" t="s">
        <v>89</v>
      </c>
      <c r="C8298" s="39" t="s">
        <v>47</v>
      </c>
      <c r="D8298" s="39" t="s">
        <v>128</v>
      </c>
      <c r="E8298" s="40">
        <v>0</v>
      </c>
      <c r="F8298" s="41">
        <v>0.83766961155479758</v>
      </c>
      <c r="G8298" s="40">
        <v>58.808037538298947</v>
      </c>
      <c r="H8298" s="41">
        <v>0.17591061842650749</v>
      </c>
    </row>
    <row r="8299" spans="1:8">
      <c r="A8299" s="38">
        <v>45128</v>
      </c>
      <c r="B8299" s="39" t="s">
        <v>89</v>
      </c>
      <c r="C8299" s="39" t="s">
        <v>47</v>
      </c>
      <c r="D8299" s="39" t="s">
        <v>186</v>
      </c>
      <c r="E8299" s="40">
        <v>0</v>
      </c>
      <c r="F8299" s="41">
        <v>0</v>
      </c>
      <c r="G8299" s="40">
        <v>0</v>
      </c>
      <c r="H8299" s="41">
        <v>0</v>
      </c>
    </row>
    <row r="8300" spans="1:8">
      <c r="A8300" s="38">
        <v>45128</v>
      </c>
      <c r="B8300" s="39" t="s">
        <v>89</v>
      </c>
      <c r="C8300" s="39" t="s">
        <v>47</v>
      </c>
      <c r="D8300" s="39" t="s">
        <v>238</v>
      </c>
      <c r="E8300" s="40">
        <v>0</v>
      </c>
      <c r="F8300" s="41">
        <v>2.6542418948862629E-2</v>
      </c>
      <c r="G8300" s="40">
        <v>1.8633928560506949</v>
      </c>
      <c r="H8300" s="41">
        <v>5.5739079792611517E-3</v>
      </c>
    </row>
    <row r="8301" spans="1:8">
      <c r="A8301" s="38">
        <v>45128</v>
      </c>
      <c r="B8301" s="39" t="s">
        <v>89</v>
      </c>
      <c r="C8301" s="39" t="s">
        <v>47</v>
      </c>
      <c r="D8301" s="39" t="s">
        <v>130</v>
      </c>
      <c r="E8301" s="40">
        <v>0</v>
      </c>
      <c r="F8301" s="41">
        <v>8.3641836738623585</v>
      </c>
      <c r="G8301" s="40">
        <v>530.90845589362891</v>
      </c>
      <c r="H8301" s="41">
        <v>1.7564785715110951</v>
      </c>
    </row>
    <row r="8302" spans="1:8">
      <c r="A8302" s="38">
        <v>45128</v>
      </c>
      <c r="B8302" s="39" t="s">
        <v>89</v>
      </c>
      <c r="C8302" s="39" t="s">
        <v>47</v>
      </c>
      <c r="D8302" s="39" t="s">
        <v>131</v>
      </c>
      <c r="E8302" s="40">
        <v>0</v>
      </c>
      <c r="F8302" s="41">
        <v>5.45429723081328</v>
      </c>
      <c r="G8302" s="40">
        <v>343.88029188947161</v>
      </c>
      <c r="H8302" s="41">
        <v>1.1454024184707889</v>
      </c>
    </row>
    <row r="8303" spans="1:8">
      <c r="A8303" s="38">
        <v>45128</v>
      </c>
      <c r="B8303" s="39" t="s">
        <v>89</v>
      </c>
      <c r="C8303" s="39" t="s">
        <v>47</v>
      </c>
      <c r="D8303" s="39" t="s">
        <v>132</v>
      </c>
      <c r="E8303" s="40">
        <v>0</v>
      </c>
      <c r="F8303" s="41">
        <v>1.4498428992290671</v>
      </c>
      <c r="G8303" s="40">
        <v>93.167854993998517</v>
      </c>
      <c r="H8303" s="41">
        <v>0.30446700883810413</v>
      </c>
    </row>
    <row r="8304" spans="1:8">
      <c r="A8304" s="38">
        <v>45128</v>
      </c>
      <c r="B8304" s="39" t="s">
        <v>89</v>
      </c>
      <c r="C8304" s="39" t="s">
        <v>47</v>
      </c>
      <c r="D8304" s="39" t="s">
        <v>133</v>
      </c>
      <c r="E8304" s="40">
        <v>0</v>
      </c>
      <c r="F8304" s="41">
        <v>8.9329610459275829E-2</v>
      </c>
      <c r="G8304" s="40">
        <v>6.2713258457831271</v>
      </c>
      <c r="H8304" s="41">
        <v>1.8759218196447928E-2</v>
      </c>
    </row>
    <row r="8305" spans="1:8">
      <c r="A8305" s="38">
        <v>45128</v>
      </c>
      <c r="B8305" s="39" t="s">
        <v>89</v>
      </c>
      <c r="C8305" s="39" t="s">
        <v>47</v>
      </c>
      <c r="D8305" s="39" t="s">
        <v>134</v>
      </c>
      <c r="E8305" s="40">
        <v>0</v>
      </c>
      <c r="F8305" s="41">
        <v>6.5839833973291842E-3</v>
      </c>
      <c r="G8305" s="40">
        <v>0.46222417220436901</v>
      </c>
      <c r="H8305" s="41">
        <v>1.3826365134391289E-3</v>
      </c>
    </row>
    <row r="8306" spans="1:8">
      <c r="A8306" s="38">
        <v>45128</v>
      </c>
      <c r="B8306" s="39" t="s">
        <v>89</v>
      </c>
      <c r="C8306" s="39" t="s">
        <v>47</v>
      </c>
      <c r="D8306" s="39" t="s">
        <v>135</v>
      </c>
      <c r="E8306" s="40">
        <v>0</v>
      </c>
      <c r="F8306" s="41">
        <v>0.1611095610663236</v>
      </c>
      <c r="G8306" s="40">
        <v>11.31058950244303</v>
      </c>
      <c r="H8306" s="41">
        <v>3.3833007823927938E-2</v>
      </c>
    </row>
    <row r="8307" spans="1:8">
      <c r="A8307" s="38">
        <v>45128</v>
      </c>
      <c r="B8307" s="39" t="s">
        <v>89</v>
      </c>
      <c r="C8307" s="39" t="s">
        <v>18</v>
      </c>
      <c r="D8307" s="39" t="s">
        <v>137</v>
      </c>
      <c r="E8307" s="40">
        <v>0</v>
      </c>
      <c r="F8307" s="41">
        <v>1.147448704615385</v>
      </c>
      <c r="G8307" s="40">
        <v>82.429162036149833</v>
      </c>
      <c r="H8307" s="41">
        <v>0.2409642279692307</v>
      </c>
    </row>
    <row r="8308" spans="1:8">
      <c r="A8308" s="38">
        <v>45128</v>
      </c>
      <c r="B8308" s="39" t="s">
        <v>89</v>
      </c>
      <c r="C8308" s="39" t="s">
        <v>18</v>
      </c>
      <c r="D8308" s="39" t="s">
        <v>138</v>
      </c>
      <c r="E8308" s="40">
        <v>0</v>
      </c>
      <c r="F8308" s="41">
        <v>0</v>
      </c>
      <c r="G8308" s="40">
        <v>0</v>
      </c>
      <c r="H8308" s="41">
        <v>0</v>
      </c>
    </row>
    <row r="8309" spans="1:8">
      <c r="A8309" s="38">
        <v>45128</v>
      </c>
      <c r="B8309" s="39" t="s">
        <v>89</v>
      </c>
      <c r="C8309" s="39" t="s">
        <v>18</v>
      </c>
      <c r="D8309" s="39" t="s">
        <v>123</v>
      </c>
      <c r="E8309" s="40">
        <v>538.75385499999993</v>
      </c>
      <c r="F8309" s="41">
        <v>22.211141473478961</v>
      </c>
      <c r="G8309" s="40">
        <v>1415.511127848582</v>
      </c>
      <c r="H8309" s="41">
        <v>4.6643397094305818</v>
      </c>
    </row>
    <row r="8310" spans="1:8">
      <c r="A8310" s="38">
        <v>45128</v>
      </c>
      <c r="B8310" s="39" t="s">
        <v>89</v>
      </c>
      <c r="C8310" s="39" t="s">
        <v>48</v>
      </c>
      <c r="D8310" s="39" t="s">
        <v>123</v>
      </c>
      <c r="E8310" s="40">
        <v>477.373963</v>
      </c>
      <c r="F8310" s="41">
        <v>24.45961615128768</v>
      </c>
      <c r="G8310" s="40">
        <v>1539.6492279691031</v>
      </c>
      <c r="H8310" s="41">
        <v>5.1365193917704124</v>
      </c>
    </row>
    <row r="8311" spans="1:8">
      <c r="A8311" s="38">
        <v>45128</v>
      </c>
      <c r="B8311" s="39" t="s">
        <v>89</v>
      </c>
      <c r="C8311" s="39" t="s">
        <v>7</v>
      </c>
      <c r="D8311" s="39" t="s">
        <v>140</v>
      </c>
      <c r="E8311" s="40">
        <v>3238.6460010000001</v>
      </c>
      <c r="F8311" s="41">
        <v>86.75197484452319</v>
      </c>
      <c r="G8311" s="40">
        <v>5465.6297771472064</v>
      </c>
      <c r="H8311" s="41">
        <v>64.603280390854593</v>
      </c>
    </row>
    <row r="8312" spans="1:8">
      <c r="A8312" s="38">
        <v>45128</v>
      </c>
      <c r="B8312" s="39" t="s">
        <v>89</v>
      </c>
      <c r="C8312" s="39" t="s">
        <v>7</v>
      </c>
      <c r="D8312" s="39" t="s">
        <v>141</v>
      </c>
      <c r="E8312" s="40">
        <v>1863.6877059999999</v>
      </c>
      <c r="F8312" s="41">
        <v>118.42334468550879</v>
      </c>
      <c r="G8312" s="40">
        <v>7521.2527700669289</v>
      </c>
      <c r="H8312" s="41">
        <v>85.655437967715557</v>
      </c>
    </row>
    <row r="8313" spans="1:8">
      <c r="A8313" s="38">
        <v>45128</v>
      </c>
      <c r="B8313" s="39" t="s">
        <v>89</v>
      </c>
      <c r="C8313" s="39" t="s">
        <v>7</v>
      </c>
      <c r="D8313" s="39" t="s">
        <v>142</v>
      </c>
      <c r="E8313" s="40">
        <v>3294.5749420000002</v>
      </c>
      <c r="F8313" s="41">
        <v>70.541902966852973</v>
      </c>
      <c r="G8313" s="40">
        <v>4346.3968245033466</v>
      </c>
      <c r="H8313" s="41">
        <v>56.984849218841923</v>
      </c>
    </row>
    <row r="8314" spans="1:8">
      <c r="A8314" s="38">
        <v>45128</v>
      </c>
      <c r="B8314" s="39" t="s">
        <v>89</v>
      </c>
      <c r="C8314" s="39" t="s">
        <v>49</v>
      </c>
      <c r="D8314" s="39" t="s">
        <v>143</v>
      </c>
      <c r="E8314" s="40">
        <v>0</v>
      </c>
      <c r="F8314" s="41">
        <v>47.96276509953762</v>
      </c>
      <c r="G8314" s="40">
        <v>3043.763727800299</v>
      </c>
      <c r="H8314" s="41">
        <v>10.072180670902901</v>
      </c>
    </row>
    <row r="8315" spans="1:8">
      <c r="A8315" s="38">
        <v>45128</v>
      </c>
      <c r="B8315" s="39" t="s">
        <v>89</v>
      </c>
      <c r="C8315" s="39" t="s">
        <v>49</v>
      </c>
      <c r="D8315" s="39" t="s">
        <v>144</v>
      </c>
      <c r="E8315" s="40">
        <v>0</v>
      </c>
      <c r="F8315" s="41">
        <v>5.5025502650611319E-2</v>
      </c>
      <c r="G8315" s="40">
        <v>3.8630287893990691</v>
      </c>
      <c r="H8315" s="41">
        <v>1.155535555662838E-2</v>
      </c>
    </row>
    <row r="8316" spans="1:8">
      <c r="A8316" s="38">
        <v>45128</v>
      </c>
      <c r="B8316" s="39" t="s">
        <v>89</v>
      </c>
      <c r="C8316" s="39" t="s">
        <v>49</v>
      </c>
      <c r="D8316" s="39" t="s">
        <v>253</v>
      </c>
      <c r="E8316" s="40">
        <v>0</v>
      </c>
      <c r="F8316" s="41">
        <v>0</v>
      </c>
      <c r="G8316" s="40">
        <v>0</v>
      </c>
      <c r="H8316" s="41">
        <v>0</v>
      </c>
    </row>
    <row r="8317" spans="1:8">
      <c r="A8317" s="38">
        <v>45128</v>
      </c>
      <c r="B8317" s="39" t="s">
        <v>89</v>
      </c>
      <c r="C8317" s="39" t="s">
        <v>49</v>
      </c>
      <c r="D8317" s="39" t="s">
        <v>146</v>
      </c>
      <c r="E8317" s="40">
        <v>0</v>
      </c>
      <c r="F8317" s="41">
        <v>2.0299093655556488</v>
      </c>
      <c r="G8317" s="40">
        <v>127.332314020884</v>
      </c>
      <c r="H8317" s="41">
        <v>0.4262809667666862</v>
      </c>
    </row>
    <row r="8318" spans="1:8">
      <c r="A8318" s="38">
        <v>45128</v>
      </c>
      <c r="B8318" s="39" t="s">
        <v>89</v>
      </c>
      <c r="C8318" s="39" t="s">
        <v>49</v>
      </c>
      <c r="D8318" s="39" t="s">
        <v>147</v>
      </c>
      <c r="E8318" s="40">
        <v>0</v>
      </c>
      <c r="F8318" s="41">
        <v>0</v>
      </c>
      <c r="G8318" s="40">
        <v>0</v>
      </c>
      <c r="H8318" s="41">
        <v>0</v>
      </c>
    </row>
    <row r="8319" spans="1:8">
      <c r="A8319" s="38">
        <v>45128</v>
      </c>
      <c r="B8319" s="39" t="s">
        <v>89</v>
      </c>
      <c r="C8319" s="39" t="s">
        <v>49</v>
      </c>
      <c r="D8319" s="39" t="s">
        <v>148</v>
      </c>
      <c r="E8319" s="40">
        <v>0</v>
      </c>
      <c r="F8319" s="41">
        <v>0.19254360424914699</v>
      </c>
      <c r="G8319" s="40">
        <v>13.51739558204385</v>
      </c>
      <c r="H8319" s="41">
        <v>4.0434156892320862E-2</v>
      </c>
    </row>
    <row r="8320" spans="1:8">
      <c r="A8320" s="38">
        <v>45128</v>
      </c>
      <c r="B8320" s="39" t="s">
        <v>89</v>
      </c>
      <c r="C8320" s="39" t="s">
        <v>49</v>
      </c>
      <c r="D8320" s="39" t="s">
        <v>149</v>
      </c>
      <c r="E8320" s="40">
        <v>0</v>
      </c>
      <c r="F8320" s="41">
        <v>4.1592708291337627E-2</v>
      </c>
      <c r="G8320" s="40">
        <v>2.91998840208195</v>
      </c>
      <c r="H8320" s="41">
        <v>8.7344687411809036E-3</v>
      </c>
    </row>
    <row r="8321" spans="1:8">
      <c r="A8321" s="38">
        <v>45128</v>
      </c>
      <c r="B8321" s="39" t="s">
        <v>89</v>
      </c>
      <c r="C8321" s="39" t="s">
        <v>49</v>
      </c>
      <c r="D8321" s="39" t="s">
        <v>150</v>
      </c>
      <c r="E8321" s="40">
        <v>0</v>
      </c>
      <c r="F8321" s="41">
        <v>6.5839833973291842E-3</v>
      </c>
      <c r="G8321" s="40">
        <v>0.46222417220436901</v>
      </c>
      <c r="H8321" s="41">
        <v>1.3826365134391289E-3</v>
      </c>
    </row>
    <row r="8322" spans="1:8">
      <c r="A8322" s="38">
        <v>45128</v>
      </c>
      <c r="B8322" s="39" t="s">
        <v>89</v>
      </c>
      <c r="C8322" s="39" t="s">
        <v>49</v>
      </c>
      <c r="D8322" s="39" t="s">
        <v>151</v>
      </c>
      <c r="E8322" s="40">
        <v>0</v>
      </c>
      <c r="F8322" s="41">
        <v>2.0243905338868971E-2</v>
      </c>
      <c r="G8322" s="40">
        <v>1.4212099002616121</v>
      </c>
      <c r="H8322" s="41">
        <v>4.2512201211624854E-3</v>
      </c>
    </row>
    <row r="8323" spans="1:8">
      <c r="A8323" s="38">
        <v>45128</v>
      </c>
      <c r="B8323" s="39" t="s">
        <v>89</v>
      </c>
      <c r="C8323" s="39" t="s">
        <v>49</v>
      </c>
      <c r="D8323" s="39" t="s">
        <v>152</v>
      </c>
      <c r="E8323" s="40">
        <v>0</v>
      </c>
      <c r="F8323" s="41">
        <v>6.7604711077506097E-2</v>
      </c>
      <c r="G8323" s="40">
        <v>4.7461437444681076</v>
      </c>
      <c r="H8323" s="41">
        <v>1.419698932627628E-2</v>
      </c>
    </row>
    <row r="8324" spans="1:8">
      <c r="A8324" s="38">
        <v>45128</v>
      </c>
      <c r="B8324" s="39" t="s">
        <v>89</v>
      </c>
      <c r="C8324" s="39" t="s">
        <v>49</v>
      </c>
      <c r="D8324" s="39" t="s">
        <v>153</v>
      </c>
      <c r="E8324" s="40">
        <v>0</v>
      </c>
      <c r="F8324" s="41">
        <v>0</v>
      </c>
      <c r="G8324" s="40">
        <v>0</v>
      </c>
      <c r="H8324" s="41">
        <v>0</v>
      </c>
    </row>
    <row r="8325" spans="1:8">
      <c r="A8325" s="38">
        <v>45128</v>
      </c>
      <c r="B8325" s="39" t="s">
        <v>89</v>
      </c>
      <c r="C8325" s="39" t="s">
        <v>49</v>
      </c>
      <c r="D8325" s="39" t="s">
        <v>232</v>
      </c>
      <c r="E8325" s="40">
        <v>0</v>
      </c>
      <c r="F8325" s="41">
        <v>6.6464642246401896E-3</v>
      </c>
      <c r="G8325" s="40">
        <v>0.46661059709939362</v>
      </c>
      <c r="H8325" s="41">
        <v>1.39575748717444E-3</v>
      </c>
    </row>
    <row r="8326" spans="1:8">
      <c r="A8326" s="38">
        <v>45128</v>
      </c>
      <c r="B8326" s="39" t="s">
        <v>89</v>
      </c>
      <c r="C8326" s="39" t="s">
        <v>49</v>
      </c>
      <c r="D8326" s="39" t="s">
        <v>154</v>
      </c>
      <c r="E8326" s="40">
        <v>0</v>
      </c>
      <c r="F8326" s="41">
        <v>0.94499524347983022</v>
      </c>
      <c r="G8326" s="40">
        <v>67.935312528794356</v>
      </c>
      <c r="H8326" s="41">
        <v>0.1984490011307643</v>
      </c>
    </row>
    <row r="8327" spans="1:8">
      <c r="A8327" s="38">
        <v>45128</v>
      </c>
      <c r="B8327" s="39" t="s">
        <v>89</v>
      </c>
      <c r="C8327" s="39" t="s">
        <v>49</v>
      </c>
      <c r="D8327" s="39" t="s">
        <v>155</v>
      </c>
      <c r="E8327" s="40">
        <v>0</v>
      </c>
      <c r="F8327" s="41">
        <v>5.2248705366505818E-2</v>
      </c>
      <c r="G8327" s="40">
        <v>3.668085584264976</v>
      </c>
      <c r="H8327" s="41">
        <v>1.0972228126966219E-2</v>
      </c>
    </row>
    <row r="8328" spans="1:8">
      <c r="A8328" s="38">
        <v>45128</v>
      </c>
      <c r="B8328" s="39" t="s">
        <v>89</v>
      </c>
      <c r="C8328" s="39" t="s">
        <v>49</v>
      </c>
      <c r="D8328" s="39" t="s">
        <v>208</v>
      </c>
      <c r="E8328" s="40">
        <v>0</v>
      </c>
      <c r="F8328" s="41">
        <v>4.6991752200025952E-2</v>
      </c>
      <c r="G8328" s="40">
        <v>3.299024686165053</v>
      </c>
      <c r="H8328" s="41">
        <v>9.8682679620054493E-3</v>
      </c>
    </row>
    <row r="8329" spans="1:8">
      <c r="A8329" s="38">
        <v>45128</v>
      </c>
      <c r="B8329" s="39" t="s">
        <v>89</v>
      </c>
      <c r="C8329" s="39" t="s">
        <v>49</v>
      </c>
      <c r="D8329" s="39" t="s">
        <v>191</v>
      </c>
      <c r="E8329" s="40">
        <v>0</v>
      </c>
      <c r="F8329" s="41">
        <v>0</v>
      </c>
      <c r="G8329" s="40">
        <v>0</v>
      </c>
      <c r="H8329" s="41">
        <v>0</v>
      </c>
    </row>
    <row r="8330" spans="1:8">
      <c r="A8330" s="38">
        <v>45128</v>
      </c>
      <c r="B8330" s="39" t="s">
        <v>89</v>
      </c>
      <c r="C8330" s="39" t="s">
        <v>49</v>
      </c>
      <c r="D8330" s="39" t="s">
        <v>158</v>
      </c>
      <c r="E8330" s="40">
        <v>0</v>
      </c>
      <c r="F8330" s="41">
        <v>1.329292847042155E-2</v>
      </c>
      <c r="G8330" s="40">
        <v>0.933221195682989</v>
      </c>
      <c r="H8330" s="41">
        <v>2.7915149787885252E-3</v>
      </c>
    </row>
    <row r="8331" spans="1:8">
      <c r="A8331" s="38">
        <v>45128</v>
      </c>
      <c r="B8331" s="39" t="s">
        <v>89</v>
      </c>
      <c r="C8331" s="39" t="s">
        <v>49</v>
      </c>
      <c r="D8331" s="39" t="s">
        <v>159</v>
      </c>
      <c r="E8331" s="40">
        <v>0</v>
      </c>
      <c r="F8331" s="41">
        <v>0</v>
      </c>
      <c r="G8331" s="40">
        <v>0</v>
      </c>
      <c r="H8331" s="41">
        <v>0</v>
      </c>
    </row>
    <row r="8332" spans="1:8">
      <c r="A8332" s="38">
        <v>45128</v>
      </c>
      <c r="B8332" s="39" t="s">
        <v>89</v>
      </c>
      <c r="C8332" s="39" t="s">
        <v>49</v>
      </c>
      <c r="D8332" s="39" t="s">
        <v>259</v>
      </c>
      <c r="E8332" s="40">
        <v>0</v>
      </c>
      <c r="F8332" s="41">
        <v>4.1729355119096033E-3</v>
      </c>
      <c r="G8332" s="40">
        <v>0.25751185043994163</v>
      </c>
      <c r="H8332" s="41">
        <v>8.763164575010167E-4</v>
      </c>
    </row>
    <row r="8333" spans="1:8">
      <c r="A8333" s="38">
        <v>45128</v>
      </c>
      <c r="B8333" s="39" t="s">
        <v>89</v>
      </c>
      <c r="C8333" s="39" t="s">
        <v>49</v>
      </c>
      <c r="D8333" s="39" t="s">
        <v>209</v>
      </c>
      <c r="E8333" s="40">
        <v>0</v>
      </c>
      <c r="F8333" s="41">
        <v>1.857903777343712E-2</v>
      </c>
      <c r="G8333" s="40">
        <v>1.3043289809424941</v>
      </c>
      <c r="H8333" s="41">
        <v>3.9015979324217949E-3</v>
      </c>
    </row>
    <row r="8334" spans="1:8">
      <c r="A8334" s="38">
        <v>45128</v>
      </c>
      <c r="B8334" s="39" t="s">
        <v>89</v>
      </c>
      <c r="C8334" s="39" t="s">
        <v>49</v>
      </c>
      <c r="D8334" s="39" t="s">
        <v>255</v>
      </c>
      <c r="E8334" s="40">
        <v>0</v>
      </c>
      <c r="F8334" s="41">
        <v>6.3126592090367917E-2</v>
      </c>
      <c r="G8334" s="40">
        <v>4.431760381547984</v>
      </c>
      <c r="H8334" s="41">
        <v>1.325658433897726E-2</v>
      </c>
    </row>
    <row r="8335" spans="1:8">
      <c r="A8335" s="38">
        <v>45128</v>
      </c>
      <c r="B8335" s="39" t="s">
        <v>89</v>
      </c>
      <c r="C8335" s="39" t="s">
        <v>49</v>
      </c>
      <c r="D8335" s="39" t="s">
        <v>192</v>
      </c>
      <c r="E8335" s="40">
        <v>0</v>
      </c>
      <c r="F8335" s="41">
        <v>0</v>
      </c>
      <c r="G8335" s="40">
        <v>0</v>
      </c>
      <c r="H8335" s="41">
        <v>0</v>
      </c>
    </row>
    <row r="8336" spans="1:8">
      <c r="A8336" s="38">
        <v>45128</v>
      </c>
      <c r="B8336" s="39" t="s">
        <v>89</v>
      </c>
      <c r="C8336" s="39" t="s">
        <v>49</v>
      </c>
      <c r="D8336" s="39" t="s">
        <v>302</v>
      </c>
      <c r="E8336" s="40">
        <v>0</v>
      </c>
      <c r="F8336" s="41">
        <v>6.6464642246401896E-3</v>
      </c>
      <c r="G8336" s="40">
        <v>0.46661059709939362</v>
      </c>
      <c r="H8336" s="41">
        <v>1.39575748717444E-3</v>
      </c>
    </row>
    <row r="8337" spans="1:8">
      <c r="A8337" s="38">
        <v>45128</v>
      </c>
      <c r="B8337" s="39" t="s">
        <v>89</v>
      </c>
      <c r="C8337" s="39" t="s">
        <v>49</v>
      </c>
      <c r="D8337" s="39" t="s">
        <v>210</v>
      </c>
      <c r="E8337" s="40">
        <v>0</v>
      </c>
      <c r="F8337" s="41">
        <v>0</v>
      </c>
      <c r="G8337" s="40">
        <v>0</v>
      </c>
      <c r="H8337" s="41">
        <v>0</v>
      </c>
    </row>
    <row r="8338" spans="1:8">
      <c r="A8338" s="38">
        <v>45128</v>
      </c>
      <c r="B8338" s="39" t="s">
        <v>89</v>
      </c>
      <c r="C8338" s="39" t="s">
        <v>49</v>
      </c>
      <c r="D8338" s="39" t="s">
        <v>279</v>
      </c>
      <c r="E8338" s="40">
        <v>0</v>
      </c>
      <c r="F8338" s="41">
        <v>6.5839833973291842E-3</v>
      </c>
      <c r="G8338" s="40">
        <v>0.46222417220436901</v>
      </c>
      <c r="H8338" s="41">
        <v>1.3826365134391289E-3</v>
      </c>
    </row>
    <row r="8339" spans="1:8">
      <c r="A8339" s="38">
        <v>45128</v>
      </c>
      <c r="B8339" s="39" t="s">
        <v>89</v>
      </c>
      <c r="C8339" s="39" t="s">
        <v>49</v>
      </c>
      <c r="D8339" s="39" t="s">
        <v>246</v>
      </c>
      <c r="E8339" s="40">
        <v>0</v>
      </c>
      <c r="F8339" s="41">
        <v>0</v>
      </c>
      <c r="G8339" s="40">
        <v>0</v>
      </c>
      <c r="H8339" s="41">
        <v>0</v>
      </c>
    </row>
    <row r="8340" spans="1:8">
      <c r="A8340" s="38">
        <v>45128</v>
      </c>
      <c r="B8340" s="39" t="s">
        <v>89</v>
      </c>
      <c r="C8340" s="39" t="s">
        <v>49</v>
      </c>
      <c r="D8340" s="39" t="s">
        <v>262</v>
      </c>
      <c r="E8340" s="40">
        <v>0</v>
      </c>
      <c r="F8340" s="41">
        <v>6.5839833973291842E-3</v>
      </c>
      <c r="G8340" s="40">
        <v>0.46222417220436901</v>
      </c>
      <c r="H8340" s="41">
        <v>1.3826365134391289E-3</v>
      </c>
    </row>
    <row r="8341" spans="1:8">
      <c r="A8341" s="38">
        <v>45128</v>
      </c>
      <c r="B8341" s="39" t="s">
        <v>89</v>
      </c>
      <c r="C8341" s="39" t="s">
        <v>49</v>
      </c>
      <c r="D8341" s="39" t="s">
        <v>234</v>
      </c>
      <c r="E8341" s="40">
        <v>0</v>
      </c>
      <c r="F8341" s="41">
        <v>2.6238700090387791E-2</v>
      </c>
      <c r="G8341" s="40">
        <v>1.8420704757423949</v>
      </c>
      <c r="H8341" s="41">
        <v>5.5101270189814363E-3</v>
      </c>
    </row>
    <row r="8342" spans="1:8">
      <c r="A8342" s="38">
        <v>45128</v>
      </c>
      <c r="B8342" s="39" t="s">
        <v>89</v>
      </c>
      <c r="C8342" s="39" t="s">
        <v>49</v>
      </c>
      <c r="D8342" s="39" t="s">
        <v>293</v>
      </c>
      <c r="E8342" s="40">
        <v>0</v>
      </c>
      <c r="F8342" s="41">
        <v>8.5030302312909256E-3</v>
      </c>
      <c r="G8342" s="40">
        <v>0.59694957789254377</v>
      </c>
      <c r="H8342" s="41">
        <v>1.785636348571094E-3</v>
      </c>
    </row>
    <row r="8343" spans="1:8">
      <c r="A8343" s="38">
        <v>45128</v>
      </c>
      <c r="B8343" s="39" t="s">
        <v>89</v>
      </c>
      <c r="C8343" s="39" t="s">
        <v>49</v>
      </c>
      <c r="D8343" s="39" t="s">
        <v>235</v>
      </c>
      <c r="E8343" s="40">
        <v>0</v>
      </c>
      <c r="F8343" s="41">
        <v>3.4428167125784381E-3</v>
      </c>
      <c r="G8343" s="40">
        <v>0.2417006558170352</v>
      </c>
      <c r="H8343" s="41">
        <v>7.229915096414719E-4</v>
      </c>
    </row>
    <row r="8344" spans="1:8">
      <c r="A8344" s="38">
        <v>45128</v>
      </c>
      <c r="B8344" s="39" t="s">
        <v>89</v>
      </c>
      <c r="C8344" s="39" t="s">
        <v>49</v>
      </c>
      <c r="D8344" s="39" t="s">
        <v>166</v>
      </c>
      <c r="E8344" s="40">
        <v>0</v>
      </c>
      <c r="F8344" s="41">
        <v>47.098931575536739</v>
      </c>
      <c r="G8344" s="40">
        <v>3125.601716295625</v>
      </c>
      <c r="H8344" s="41">
        <v>9.8907756308627146</v>
      </c>
    </row>
    <row r="8345" spans="1:8">
      <c r="A8345" s="38">
        <v>45128</v>
      </c>
      <c r="B8345" s="39" t="s">
        <v>89</v>
      </c>
      <c r="C8345" s="39" t="s">
        <v>49</v>
      </c>
      <c r="D8345" s="39" t="s">
        <v>167</v>
      </c>
      <c r="E8345" s="40">
        <v>0</v>
      </c>
      <c r="F8345" s="41">
        <v>0.35091583253826752</v>
      </c>
      <c r="G8345" s="40">
        <v>24.600366149065341</v>
      </c>
      <c r="H8345" s="41">
        <v>7.3692324833036171E-2</v>
      </c>
    </row>
    <row r="8346" spans="1:8">
      <c r="A8346" s="38">
        <v>45128</v>
      </c>
      <c r="B8346" s="39" t="s">
        <v>89</v>
      </c>
      <c r="C8346" s="39" t="s">
        <v>49</v>
      </c>
      <c r="D8346" s="39" t="s">
        <v>168</v>
      </c>
      <c r="E8346" s="40">
        <v>0</v>
      </c>
      <c r="F8346" s="41">
        <v>0.1227676180368213</v>
      </c>
      <c r="G8346" s="40">
        <v>8.6188189119053877</v>
      </c>
      <c r="H8346" s="41">
        <v>2.578119978773246E-2</v>
      </c>
    </row>
    <row r="8347" spans="1:8">
      <c r="A8347" s="38">
        <v>45128</v>
      </c>
      <c r="B8347" s="39" t="s">
        <v>89</v>
      </c>
      <c r="C8347" s="39" t="s">
        <v>49</v>
      </c>
      <c r="D8347" s="39" t="s">
        <v>195</v>
      </c>
      <c r="E8347" s="40">
        <v>0</v>
      </c>
      <c r="F8347" s="41">
        <v>44.778918287709601</v>
      </c>
      <c r="G8347" s="40">
        <v>2846.1183033112761</v>
      </c>
      <c r="H8347" s="41">
        <v>9.4035728404190149</v>
      </c>
    </row>
    <row r="8348" spans="1:8">
      <c r="A8348" s="38">
        <v>45128</v>
      </c>
      <c r="B8348" s="39" t="s">
        <v>89</v>
      </c>
      <c r="C8348" s="39" t="s">
        <v>49</v>
      </c>
      <c r="D8348" s="39" t="s">
        <v>169</v>
      </c>
      <c r="E8348" s="40">
        <v>0</v>
      </c>
      <c r="F8348" s="41">
        <v>0.2772967093202458</v>
      </c>
      <c r="G8348" s="40">
        <v>19.42573603380249</v>
      </c>
      <c r="H8348" s="41">
        <v>5.8232308957251608E-2</v>
      </c>
    </row>
    <row r="8349" spans="1:8">
      <c r="A8349" s="38">
        <v>45128</v>
      </c>
      <c r="B8349" s="39" t="s">
        <v>89</v>
      </c>
      <c r="C8349" s="39" t="s">
        <v>49</v>
      </c>
      <c r="D8349" s="39" t="s">
        <v>170</v>
      </c>
      <c r="E8349" s="40">
        <v>0</v>
      </c>
      <c r="F8349" s="41">
        <v>6.5839833973291842E-3</v>
      </c>
      <c r="G8349" s="40">
        <v>0.46222417220436901</v>
      </c>
      <c r="H8349" s="41">
        <v>1.3826365134391289E-3</v>
      </c>
    </row>
    <row r="8350" spans="1:8">
      <c r="A8350" s="38">
        <v>45128</v>
      </c>
      <c r="B8350" s="39" t="s">
        <v>89</v>
      </c>
      <c r="C8350" s="39" t="s">
        <v>49</v>
      </c>
      <c r="D8350" s="39" t="s">
        <v>171</v>
      </c>
      <c r="E8350" s="40">
        <v>0</v>
      </c>
      <c r="F8350" s="41">
        <v>4.6598789356220263E-2</v>
      </c>
      <c r="G8350" s="40">
        <v>3.271436991266119</v>
      </c>
      <c r="H8350" s="41">
        <v>9.7857457648062533E-3</v>
      </c>
    </row>
    <row r="8351" spans="1:8">
      <c r="A8351" s="38">
        <v>45128</v>
      </c>
      <c r="B8351" s="39" t="s">
        <v>89</v>
      </c>
      <c r="C8351" s="39" t="s">
        <v>50</v>
      </c>
      <c r="D8351" s="39" t="s">
        <v>172</v>
      </c>
      <c r="E8351" s="40">
        <v>0</v>
      </c>
      <c r="F8351" s="41">
        <v>5.4119238765179896</v>
      </c>
      <c r="G8351" s="40">
        <v>660.36584842938294</v>
      </c>
      <c r="H8351" s="41">
        <v>1.1365040140687781</v>
      </c>
    </row>
    <row r="8352" spans="1:8">
      <c r="A8352" s="38">
        <v>45128</v>
      </c>
      <c r="B8352" s="39" t="s">
        <v>89</v>
      </c>
      <c r="C8352" s="39" t="s">
        <v>50</v>
      </c>
      <c r="D8352" s="39" t="s">
        <v>173</v>
      </c>
      <c r="E8352" s="40">
        <v>0</v>
      </c>
      <c r="F8352" s="41">
        <v>8.5814699741298212E-2</v>
      </c>
      <c r="G8352" s="40">
        <v>5.9926445885350326</v>
      </c>
      <c r="H8352" s="41">
        <v>1.8021086945672629E-2</v>
      </c>
    </row>
    <row r="8353" spans="1:8">
      <c r="A8353" s="38">
        <v>45128</v>
      </c>
      <c r="B8353" s="39" t="s">
        <v>89</v>
      </c>
      <c r="C8353" s="39" t="s">
        <v>50</v>
      </c>
      <c r="D8353" s="39" t="s">
        <v>13</v>
      </c>
      <c r="E8353" s="40">
        <v>0</v>
      </c>
      <c r="F8353" s="41">
        <v>1.523704006178733</v>
      </c>
      <c r="G8353" s="40">
        <v>95.352627396851688</v>
      </c>
      <c r="H8353" s="41">
        <v>0.31997784129753382</v>
      </c>
    </row>
    <row r="8354" spans="1:8">
      <c r="A8354" s="38">
        <v>45128</v>
      </c>
      <c r="B8354" s="39" t="s">
        <v>89</v>
      </c>
      <c r="C8354" s="39" t="s">
        <v>50</v>
      </c>
      <c r="D8354" s="39" t="s">
        <v>15</v>
      </c>
      <c r="E8354" s="40">
        <v>0</v>
      </c>
      <c r="F8354" s="41">
        <v>2.083569342712122</v>
      </c>
      <c r="G8354" s="40">
        <v>131.09947700184139</v>
      </c>
      <c r="H8354" s="41">
        <v>0.43754956196954559</v>
      </c>
    </row>
    <row r="8355" spans="1:8">
      <c r="A8355" s="38">
        <v>45128</v>
      </c>
      <c r="B8355" s="39" t="s">
        <v>89</v>
      </c>
      <c r="C8355" s="39" t="s">
        <v>50</v>
      </c>
      <c r="D8355" s="39" t="s">
        <v>174</v>
      </c>
      <c r="E8355" s="40">
        <v>0</v>
      </c>
      <c r="F8355" s="41">
        <v>0</v>
      </c>
      <c r="G8355" s="40">
        <v>0</v>
      </c>
      <c r="H8355" s="41">
        <v>0</v>
      </c>
    </row>
    <row r="8356" spans="1:8">
      <c r="A8356" s="38">
        <v>45128</v>
      </c>
      <c r="B8356" s="39" t="s">
        <v>89</v>
      </c>
      <c r="C8356" s="39" t="s">
        <v>50</v>
      </c>
      <c r="D8356" s="39" t="s">
        <v>213</v>
      </c>
      <c r="E8356" s="40">
        <v>0</v>
      </c>
      <c r="F8356" s="41">
        <v>0</v>
      </c>
      <c r="G8356" s="40">
        <v>0</v>
      </c>
      <c r="H8356" s="41">
        <v>0</v>
      </c>
    </row>
    <row r="8357" spans="1:8">
      <c r="A8357" s="38">
        <v>45128</v>
      </c>
      <c r="B8357" s="39" t="s">
        <v>89</v>
      </c>
      <c r="C8357" s="39" t="s">
        <v>50</v>
      </c>
      <c r="D8357" s="39" t="s">
        <v>214</v>
      </c>
      <c r="E8357" s="40">
        <v>0</v>
      </c>
      <c r="F8357" s="41">
        <v>0</v>
      </c>
      <c r="G8357" s="40">
        <v>0</v>
      </c>
      <c r="H8357" s="41">
        <v>0</v>
      </c>
    </row>
    <row r="8358" spans="1:8">
      <c r="A8358" s="38">
        <v>45128</v>
      </c>
      <c r="B8358" s="39" t="s">
        <v>89</v>
      </c>
      <c r="C8358" s="39" t="s">
        <v>50</v>
      </c>
      <c r="D8358" s="39" t="s">
        <v>175</v>
      </c>
      <c r="E8358" s="40">
        <v>0</v>
      </c>
      <c r="F8358" s="41">
        <v>0</v>
      </c>
      <c r="G8358" s="40">
        <v>0</v>
      </c>
      <c r="H8358" s="41">
        <v>0</v>
      </c>
    </row>
    <row r="8359" spans="1:8">
      <c r="A8359" s="38">
        <v>45128</v>
      </c>
      <c r="B8359" s="39" t="s">
        <v>89</v>
      </c>
      <c r="C8359" s="39" t="s">
        <v>50</v>
      </c>
      <c r="D8359" s="39" t="s">
        <v>176</v>
      </c>
      <c r="E8359" s="40">
        <v>0</v>
      </c>
      <c r="F8359" s="41">
        <v>0</v>
      </c>
      <c r="G8359" s="40">
        <v>0</v>
      </c>
      <c r="H8359" s="41">
        <v>0</v>
      </c>
    </row>
    <row r="8360" spans="1:8">
      <c r="A8360" s="38">
        <v>45128</v>
      </c>
      <c r="B8360" s="39" t="s">
        <v>89</v>
      </c>
      <c r="C8360" s="39" t="s">
        <v>50</v>
      </c>
      <c r="D8360" s="39" t="s">
        <v>198</v>
      </c>
      <c r="E8360" s="40">
        <v>0</v>
      </c>
      <c r="F8360" s="41">
        <v>0</v>
      </c>
      <c r="G8360" s="40">
        <v>0</v>
      </c>
      <c r="H8360" s="41">
        <v>0</v>
      </c>
    </row>
    <row r="8361" spans="1:8">
      <c r="A8361" s="38">
        <v>45128</v>
      </c>
      <c r="B8361" s="39" t="s">
        <v>89</v>
      </c>
      <c r="C8361" s="39" t="s">
        <v>50</v>
      </c>
      <c r="D8361" s="39" t="s">
        <v>177</v>
      </c>
      <c r="E8361" s="40">
        <v>0</v>
      </c>
      <c r="F8361" s="41">
        <v>3.273540251076959E-2</v>
      </c>
      <c r="G8361" s="40">
        <v>2.2981671450531418</v>
      </c>
      <c r="H8361" s="41">
        <v>6.8744345272616133E-3</v>
      </c>
    </row>
    <row r="8362" spans="1:8">
      <c r="A8362" s="38">
        <v>45128</v>
      </c>
      <c r="B8362" s="39" t="s">
        <v>89</v>
      </c>
      <c r="C8362" s="39" t="s">
        <v>50</v>
      </c>
      <c r="D8362" s="39" t="s">
        <v>178</v>
      </c>
      <c r="E8362" s="40">
        <v>0</v>
      </c>
      <c r="F8362" s="41">
        <v>1.5756893456657432E-2</v>
      </c>
      <c r="G8362" s="40">
        <v>1.106202217561846</v>
      </c>
      <c r="H8362" s="41">
        <v>3.30894762589806E-3</v>
      </c>
    </row>
    <row r="8363" spans="1:8">
      <c r="A8363" s="38">
        <v>45128</v>
      </c>
      <c r="B8363" s="39" t="s">
        <v>89</v>
      </c>
      <c r="C8363" s="39" t="s">
        <v>50</v>
      </c>
      <c r="D8363" s="39" t="s">
        <v>179</v>
      </c>
      <c r="E8363" s="40">
        <v>0</v>
      </c>
      <c r="F8363" s="41">
        <v>7.6402473506385071E-2</v>
      </c>
      <c r="G8363" s="40">
        <v>5.3637848001227866</v>
      </c>
      <c r="H8363" s="41">
        <v>1.6044519436340859E-2</v>
      </c>
    </row>
    <row r="8364" spans="1:8">
      <c r="A8364" s="38">
        <v>45128</v>
      </c>
      <c r="B8364" s="39" t="s">
        <v>89</v>
      </c>
      <c r="C8364" s="39" t="s">
        <v>50</v>
      </c>
      <c r="D8364" s="39" t="s">
        <v>8</v>
      </c>
      <c r="E8364" s="40">
        <v>0</v>
      </c>
      <c r="F8364" s="41">
        <v>1.007121221695475</v>
      </c>
      <c r="G8364" s="40">
        <v>72.577564497721994</v>
      </c>
      <c r="H8364" s="41">
        <v>0.2114954565560497</v>
      </c>
    </row>
    <row r="8365" spans="1:8">
      <c r="A8365" s="38">
        <v>45128</v>
      </c>
      <c r="B8365" s="39" t="s">
        <v>180</v>
      </c>
      <c r="C8365" s="39" t="s">
        <v>43</v>
      </c>
      <c r="D8365" s="39" t="s">
        <v>90</v>
      </c>
      <c r="E8365" s="40">
        <v>0</v>
      </c>
      <c r="F8365" s="41">
        <v>35.640759201537172</v>
      </c>
      <c r="G8365" s="40">
        <v>5256.6309786508627</v>
      </c>
      <c r="H8365" s="41">
        <v>7.484559432322806</v>
      </c>
    </row>
    <row r="8366" spans="1:8">
      <c r="A8366" s="38">
        <v>45128</v>
      </c>
      <c r="B8366" s="39" t="s">
        <v>180</v>
      </c>
      <c r="C8366" s="39" t="s">
        <v>44</v>
      </c>
      <c r="D8366" s="39" t="s">
        <v>91</v>
      </c>
      <c r="E8366" s="40">
        <v>0</v>
      </c>
      <c r="F8366" s="41">
        <v>44.62379687522936</v>
      </c>
      <c r="G8366" s="40">
        <v>6480.7446861927019</v>
      </c>
      <c r="H8366" s="41">
        <v>9.370997343798166</v>
      </c>
    </row>
    <row r="8367" spans="1:8">
      <c r="A8367" s="38">
        <v>45128</v>
      </c>
      <c r="B8367" s="39" t="s">
        <v>180</v>
      </c>
      <c r="C8367" s="39" t="s">
        <v>181</v>
      </c>
      <c r="D8367" s="39" t="s">
        <v>182</v>
      </c>
      <c r="E8367" s="40">
        <v>0</v>
      </c>
      <c r="F8367" s="41">
        <v>1.547317428127257</v>
      </c>
      <c r="G8367" s="40">
        <v>229.6675894514685</v>
      </c>
      <c r="H8367" s="41">
        <v>0.32493665990672388</v>
      </c>
    </row>
    <row r="8368" spans="1:8">
      <c r="A8368" s="38">
        <v>45128</v>
      </c>
      <c r="B8368" s="39" t="s">
        <v>180</v>
      </c>
      <c r="C8368" s="39" t="s">
        <v>45</v>
      </c>
      <c r="D8368" s="39" t="s">
        <v>92</v>
      </c>
      <c r="E8368" s="40">
        <v>0</v>
      </c>
      <c r="F8368" s="41">
        <v>128.31430942093229</v>
      </c>
      <c r="G8368" s="40">
        <v>18920.981150628821</v>
      </c>
      <c r="H8368" s="41">
        <v>26.946004978395791</v>
      </c>
    </row>
    <row r="8369" spans="1:8">
      <c r="A8369" s="38">
        <v>45128</v>
      </c>
      <c r="B8369" s="39" t="s">
        <v>180</v>
      </c>
      <c r="C8369" s="39" t="s">
        <v>45</v>
      </c>
      <c r="D8369" s="39" t="s">
        <v>93</v>
      </c>
      <c r="E8369" s="40">
        <v>0</v>
      </c>
      <c r="F8369" s="41">
        <v>0</v>
      </c>
      <c r="G8369" s="40">
        <v>0</v>
      </c>
      <c r="H8369" s="41">
        <v>0</v>
      </c>
    </row>
    <row r="8370" spans="1:8">
      <c r="A8370" s="38">
        <v>45128</v>
      </c>
      <c r="B8370" s="39" t="s">
        <v>180</v>
      </c>
      <c r="C8370" s="39" t="s">
        <v>45</v>
      </c>
      <c r="D8370" s="39" t="s">
        <v>119</v>
      </c>
      <c r="E8370" s="40">
        <v>0</v>
      </c>
      <c r="F8370" s="41">
        <v>0</v>
      </c>
      <c r="G8370" s="40">
        <v>0</v>
      </c>
      <c r="H8370" s="41">
        <v>0</v>
      </c>
    </row>
    <row r="8371" spans="1:8">
      <c r="A8371" s="38">
        <v>45128</v>
      </c>
      <c r="B8371" s="39" t="s">
        <v>180</v>
      </c>
      <c r="C8371" s="39" t="s">
        <v>46</v>
      </c>
      <c r="D8371" s="39" t="s">
        <v>184</v>
      </c>
      <c r="E8371" s="40">
        <v>0</v>
      </c>
      <c r="F8371" s="41">
        <v>0.59468661995117145</v>
      </c>
      <c r="G8371" s="40">
        <v>88.134214948823455</v>
      </c>
      <c r="H8371" s="41">
        <v>0.124884190189746</v>
      </c>
    </row>
    <row r="8372" spans="1:8">
      <c r="A8372" s="38">
        <v>45128</v>
      </c>
      <c r="B8372" s="39" t="s">
        <v>180</v>
      </c>
      <c r="C8372" s="39" t="s">
        <v>46</v>
      </c>
      <c r="D8372" s="39" t="s">
        <v>120</v>
      </c>
      <c r="E8372" s="40">
        <v>0</v>
      </c>
      <c r="F8372" s="41">
        <v>9.3362084852369982</v>
      </c>
      <c r="G8372" s="40">
        <v>1382.741520310271</v>
      </c>
      <c r="H8372" s="41">
        <v>1.960603781899769</v>
      </c>
    </row>
    <row r="8373" spans="1:8">
      <c r="A8373" s="38">
        <v>45128</v>
      </c>
      <c r="B8373" s="39" t="s">
        <v>180</v>
      </c>
      <c r="C8373" s="39" t="s">
        <v>46</v>
      </c>
      <c r="D8373" s="39" t="s">
        <v>122</v>
      </c>
      <c r="E8373" s="40">
        <v>0</v>
      </c>
      <c r="F8373" s="41">
        <v>2.3127253055751562</v>
      </c>
      <c r="G8373" s="40">
        <v>342.17715475821763</v>
      </c>
      <c r="H8373" s="41">
        <v>0.48567231417078272</v>
      </c>
    </row>
    <row r="8374" spans="1:8">
      <c r="A8374" s="38">
        <v>45128</v>
      </c>
      <c r="B8374" s="39" t="s">
        <v>180</v>
      </c>
      <c r="C8374" s="39" t="s">
        <v>46</v>
      </c>
      <c r="D8374" s="39" t="s">
        <v>123</v>
      </c>
      <c r="E8374" s="40">
        <v>0</v>
      </c>
      <c r="F8374" s="41">
        <v>61.060350676732853</v>
      </c>
      <c r="G8374" s="40">
        <v>8832.5702323286896</v>
      </c>
      <c r="H8374" s="41">
        <v>12.8226736421139</v>
      </c>
    </row>
    <row r="8375" spans="1:8">
      <c r="A8375" s="38">
        <v>45128</v>
      </c>
      <c r="B8375" s="39" t="s">
        <v>180</v>
      </c>
      <c r="C8375" s="39" t="s">
        <v>46</v>
      </c>
      <c r="D8375" s="39" t="s">
        <v>124</v>
      </c>
      <c r="E8375" s="40">
        <v>0</v>
      </c>
      <c r="F8375" s="41">
        <v>1.167306278190418</v>
      </c>
      <c r="G8375" s="40">
        <v>172.87079870744219</v>
      </c>
      <c r="H8375" s="41">
        <v>0.2451343184199879</v>
      </c>
    </row>
    <row r="8376" spans="1:8">
      <c r="A8376" s="38">
        <v>45128</v>
      </c>
      <c r="B8376" s="39" t="s">
        <v>180</v>
      </c>
      <c r="C8376" s="39" t="s">
        <v>47</v>
      </c>
      <c r="D8376" s="39" t="s">
        <v>185</v>
      </c>
      <c r="E8376" s="40">
        <v>0</v>
      </c>
      <c r="F8376" s="41">
        <v>12.118880478098831</v>
      </c>
      <c r="G8376" s="40">
        <v>1797.0016580792981</v>
      </c>
      <c r="H8376" s="41">
        <v>2.5449649004007551</v>
      </c>
    </row>
    <row r="8377" spans="1:8">
      <c r="A8377" s="38">
        <v>45128</v>
      </c>
      <c r="B8377" s="39" t="s">
        <v>180</v>
      </c>
      <c r="C8377" s="39" t="s">
        <v>47</v>
      </c>
      <c r="D8377" s="39" t="s">
        <v>230</v>
      </c>
      <c r="E8377" s="40">
        <v>0</v>
      </c>
      <c r="F8377" s="41">
        <v>0</v>
      </c>
      <c r="G8377" s="40">
        <v>0</v>
      </c>
      <c r="H8377" s="41">
        <v>0</v>
      </c>
    </row>
    <row r="8378" spans="1:8">
      <c r="A8378" s="38">
        <v>45128</v>
      </c>
      <c r="B8378" s="39" t="s">
        <v>180</v>
      </c>
      <c r="C8378" s="39" t="s">
        <v>47</v>
      </c>
      <c r="D8378" s="39" t="s">
        <v>231</v>
      </c>
      <c r="E8378" s="40">
        <v>0</v>
      </c>
      <c r="F8378" s="41">
        <v>0</v>
      </c>
      <c r="G8378" s="40">
        <v>0</v>
      </c>
      <c r="H8378" s="41">
        <v>0</v>
      </c>
    </row>
    <row r="8379" spans="1:8">
      <c r="A8379" s="38">
        <v>45128</v>
      </c>
      <c r="B8379" s="39" t="s">
        <v>180</v>
      </c>
      <c r="C8379" s="39" t="s">
        <v>47</v>
      </c>
      <c r="D8379" s="39" t="s">
        <v>128</v>
      </c>
      <c r="E8379" s="40">
        <v>0</v>
      </c>
      <c r="F8379" s="41">
        <v>4.5745183858189824</v>
      </c>
      <c r="G8379" s="40">
        <v>676.88051840301011</v>
      </c>
      <c r="H8379" s="41">
        <v>0.96064886102198599</v>
      </c>
    </row>
    <row r="8380" spans="1:8">
      <c r="A8380" s="38">
        <v>45128</v>
      </c>
      <c r="B8380" s="39" t="s">
        <v>180</v>
      </c>
      <c r="C8380" s="39" t="s">
        <v>47</v>
      </c>
      <c r="D8380" s="39" t="s">
        <v>186</v>
      </c>
      <c r="E8380" s="40">
        <v>0</v>
      </c>
      <c r="F8380" s="41">
        <v>0</v>
      </c>
      <c r="G8380" s="40">
        <v>0</v>
      </c>
      <c r="H8380" s="41">
        <v>0</v>
      </c>
    </row>
    <row r="8381" spans="1:8">
      <c r="A8381" s="38">
        <v>45128</v>
      </c>
      <c r="B8381" s="39" t="s">
        <v>180</v>
      </c>
      <c r="C8381" s="39" t="s">
        <v>47</v>
      </c>
      <c r="D8381" s="39" t="s">
        <v>130</v>
      </c>
      <c r="E8381" s="40">
        <v>0</v>
      </c>
      <c r="F8381" s="41">
        <v>2.5995640292771371</v>
      </c>
      <c r="G8381" s="40">
        <v>384.87714632555549</v>
      </c>
      <c r="H8381" s="41">
        <v>0.54590844614819878</v>
      </c>
    </row>
    <row r="8382" spans="1:8">
      <c r="A8382" s="38">
        <v>45128</v>
      </c>
      <c r="B8382" s="39" t="s">
        <v>180</v>
      </c>
      <c r="C8382" s="39" t="s">
        <v>47</v>
      </c>
      <c r="D8382" s="39" t="s">
        <v>131</v>
      </c>
      <c r="E8382" s="40">
        <v>0</v>
      </c>
      <c r="F8382" s="41">
        <v>0</v>
      </c>
      <c r="G8382" s="40">
        <v>0</v>
      </c>
      <c r="H8382" s="41">
        <v>0</v>
      </c>
    </row>
    <row r="8383" spans="1:8">
      <c r="A8383" s="38">
        <v>45128</v>
      </c>
      <c r="B8383" s="39" t="s">
        <v>180</v>
      </c>
      <c r="C8383" s="39" t="s">
        <v>47</v>
      </c>
      <c r="D8383" s="39" t="s">
        <v>132</v>
      </c>
      <c r="E8383" s="40">
        <v>0</v>
      </c>
      <c r="F8383" s="41">
        <v>0</v>
      </c>
      <c r="G8383" s="40">
        <v>0</v>
      </c>
      <c r="H8383" s="41">
        <v>0</v>
      </c>
    </row>
    <row r="8384" spans="1:8">
      <c r="A8384" s="38">
        <v>45128</v>
      </c>
      <c r="B8384" s="39" t="s">
        <v>180</v>
      </c>
      <c r="C8384" s="39" t="s">
        <v>47</v>
      </c>
      <c r="D8384" s="39" t="s">
        <v>133</v>
      </c>
      <c r="E8384" s="40">
        <v>0</v>
      </c>
      <c r="F8384" s="41">
        <v>0</v>
      </c>
      <c r="G8384" s="40">
        <v>0</v>
      </c>
      <c r="H8384" s="41">
        <v>0</v>
      </c>
    </row>
    <row r="8385" spans="1:8">
      <c r="A8385" s="38">
        <v>45128</v>
      </c>
      <c r="B8385" s="39" t="s">
        <v>180</v>
      </c>
      <c r="C8385" s="39" t="s">
        <v>18</v>
      </c>
      <c r="D8385" s="39" t="s">
        <v>120</v>
      </c>
      <c r="E8385" s="40">
        <v>32.915680999999999</v>
      </c>
      <c r="F8385" s="41">
        <v>11.43593113237921</v>
      </c>
      <c r="G8385" s="40">
        <v>1695.733136712144</v>
      </c>
      <c r="H8385" s="41">
        <v>2.4015455377996329</v>
      </c>
    </row>
    <row r="8386" spans="1:8">
      <c r="A8386" s="38">
        <v>45128</v>
      </c>
      <c r="B8386" s="39" t="s">
        <v>180</v>
      </c>
      <c r="C8386" s="39" t="s">
        <v>18</v>
      </c>
      <c r="D8386" s="39" t="s">
        <v>123</v>
      </c>
      <c r="E8386" s="40">
        <v>4407.4928359999994</v>
      </c>
      <c r="F8386" s="41">
        <v>168.8339870722609</v>
      </c>
      <c r="G8386" s="40">
        <v>24834.423930263249</v>
      </c>
      <c r="H8386" s="41">
        <v>35.455137285174793</v>
      </c>
    </row>
    <row r="8387" spans="1:8">
      <c r="A8387" s="38">
        <v>45128</v>
      </c>
      <c r="B8387" s="39" t="s">
        <v>180</v>
      </c>
      <c r="C8387" s="39" t="s">
        <v>48</v>
      </c>
      <c r="D8387" s="39" t="s">
        <v>120</v>
      </c>
      <c r="E8387" s="40">
        <v>129.42859000000001</v>
      </c>
      <c r="F8387" s="41">
        <v>4.2278331443934274</v>
      </c>
      <c r="G8387" s="40">
        <v>626.90800394373207</v>
      </c>
      <c r="H8387" s="41">
        <v>0.88784496032261995</v>
      </c>
    </row>
    <row r="8388" spans="1:8">
      <c r="A8388" s="38">
        <v>45128</v>
      </c>
      <c r="B8388" s="39" t="s">
        <v>180</v>
      </c>
      <c r="C8388" s="39" t="s">
        <v>7</v>
      </c>
      <c r="D8388" s="39" t="s">
        <v>140</v>
      </c>
      <c r="E8388" s="40">
        <v>1739.5252889999999</v>
      </c>
      <c r="F8388" s="41">
        <v>143.7901974263176</v>
      </c>
      <c r="G8388" s="40">
        <v>20893.46493291478</v>
      </c>
      <c r="H8388" s="41">
        <v>97.585914557341283</v>
      </c>
    </row>
    <row r="8389" spans="1:8">
      <c r="A8389" s="38">
        <v>45128</v>
      </c>
      <c r="B8389" s="39" t="s">
        <v>180</v>
      </c>
      <c r="C8389" s="39" t="s">
        <v>7</v>
      </c>
      <c r="D8389" s="39" t="s">
        <v>187</v>
      </c>
      <c r="E8389" s="40">
        <v>0</v>
      </c>
      <c r="F8389" s="41">
        <v>0</v>
      </c>
      <c r="G8389" s="40">
        <v>0</v>
      </c>
      <c r="H8389" s="41">
        <v>0</v>
      </c>
    </row>
    <row r="8390" spans="1:8">
      <c r="A8390" s="38">
        <v>45128</v>
      </c>
      <c r="B8390" s="39" t="s">
        <v>180</v>
      </c>
      <c r="C8390" s="39" t="s">
        <v>16</v>
      </c>
      <c r="D8390" s="39" t="s">
        <v>123</v>
      </c>
      <c r="E8390" s="40">
        <v>2792.2559489999999</v>
      </c>
      <c r="F8390" s="41">
        <v>169.33477317244649</v>
      </c>
      <c r="G8390" s="40">
        <v>24998.86251715308</v>
      </c>
      <c r="H8390" s="41">
        <v>35.560302366213747</v>
      </c>
    </row>
    <row r="8391" spans="1:8">
      <c r="A8391" s="38">
        <v>45128</v>
      </c>
      <c r="B8391" s="39" t="s">
        <v>180</v>
      </c>
      <c r="C8391" s="39" t="s">
        <v>49</v>
      </c>
      <c r="D8391" s="39" t="s">
        <v>146</v>
      </c>
      <c r="E8391" s="40">
        <v>0</v>
      </c>
      <c r="F8391" s="41">
        <v>0</v>
      </c>
      <c r="G8391" s="40">
        <v>0</v>
      </c>
      <c r="H8391" s="41">
        <v>0</v>
      </c>
    </row>
    <row r="8392" spans="1:8">
      <c r="A8392" s="38">
        <v>45128</v>
      </c>
      <c r="B8392" s="39" t="s">
        <v>180</v>
      </c>
      <c r="C8392" s="39" t="s">
        <v>49</v>
      </c>
      <c r="D8392" s="39" t="s">
        <v>223</v>
      </c>
      <c r="E8392" s="40">
        <v>0</v>
      </c>
      <c r="F8392" s="41">
        <v>0</v>
      </c>
      <c r="G8392" s="40">
        <v>0</v>
      </c>
      <c r="H8392" s="41">
        <v>0</v>
      </c>
    </row>
    <row r="8393" spans="1:8">
      <c r="A8393" s="38">
        <v>45128</v>
      </c>
      <c r="B8393" s="39" t="s">
        <v>180</v>
      </c>
      <c r="C8393" s="39" t="s">
        <v>49</v>
      </c>
      <c r="D8393" s="39" t="s">
        <v>148</v>
      </c>
      <c r="E8393" s="40">
        <v>0</v>
      </c>
      <c r="F8393" s="41">
        <v>0</v>
      </c>
      <c r="G8393" s="40">
        <v>0</v>
      </c>
      <c r="H8393" s="41">
        <v>0</v>
      </c>
    </row>
    <row r="8394" spans="1:8">
      <c r="A8394" s="38">
        <v>45128</v>
      </c>
      <c r="B8394" s="39" t="s">
        <v>180</v>
      </c>
      <c r="C8394" s="39" t="s">
        <v>49</v>
      </c>
      <c r="D8394" s="39" t="s">
        <v>149</v>
      </c>
      <c r="E8394" s="40">
        <v>0</v>
      </c>
      <c r="F8394" s="41">
        <v>0</v>
      </c>
      <c r="G8394" s="40">
        <v>0</v>
      </c>
      <c r="H8394" s="41">
        <v>0</v>
      </c>
    </row>
    <row r="8395" spans="1:8">
      <c r="A8395" s="38">
        <v>45128</v>
      </c>
      <c r="B8395" s="39" t="s">
        <v>180</v>
      </c>
      <c r="C8395" s="39" t="s">
        <v>49</v>
      </c>
      <c r="D8395" s="39" t="s">
        <v>189</v>
      </c>
      <c r="E8395" s="40">
        <v>0</v>
      </c>
      <c r="F8395" s="41">
        <v>0</v>
      </c>
      <c r="G8395" s="40">
        <v>0</v>
      </c>
      <c r="H8395" s="41">
        <v>0</v>
      </c>
    </row>
    <row r="8396" spans="1:8">
      <c r="A8396" s="38">
        <v>45128</v>
      </c>
      <c r="B8396" s="39" t="s">
        <v>180</v>
      </c>
      <c r="C8396" s="39" t="s">
        <v>49</v>
      </c>
      <c r="D8396" s="39" t="s">
        <v>190</v>
      </c>
      <c r="E8396" s="40">
        <v>0</v>
      </c>
      <c r="F8396" s="41">
        <v>0</v>
      </c>
      <c r="G8396" s="40">
        <v>0</v>
      </c>
      <c r="H8396" s="41">
        <v>0</v>
      </c>
    </row>
    <row r="8397" spans="1:8">
      <c r="A8397" s="38">
        <v>45128</v>
      </c>
      <c r="B8397" s="39" t="s">
        <v>180</v>
      </c>
      <c r="C8397" s="39" t="s">
        <v>49</v>
      </c>
      <c r="D8397" s="39" t="s">
        <v>151</v>
      </c>
      <c r="E8397" s="40">
        <v>0</v>
      </c>
      <c r="F8397" s="41">
        <v>0</v>
      </c>
      <c r="G8397" s="40">
        <v>0</v>
      </c>
      <c r="H8397" s="41">
        <v>0</v>
      </c>
    </row>
    <row r="8398" spans="1:8">
      <c r="A8398" s="38">
        <v>45128</v>
      </c>
      <c r="B8398" s="39" t="s">
        <v>180</v>
      </c>
      <c r="C8398" s="39" t="s">
        <v>49</v>
      </c>
      <c r="D8398" s="39" t="s">
        <v>232</v>
      </c>
      <c r="E8398" s="40">
        <v>0</v>
      </c>
      <c r="F8398" s="41">
        <v>0</v>
      </c>
      <c r="G8398" s="40">
        <v>0</v>
      </c>
      <c r="H8398" s="41">
        <v>0</v>
      </c>
    </row>
    <row r="8399" spans="1:8">
      <c r="A8399" s="38">
        <v>45128</v>
      </c>
      <c r="B8399" s="39" t="s">
        <v>180</v>
      </c>
      <c r="C8399" s="39" t="s">
        <v>49</v>
      </c>
      <c r="D8399" s="39" t="s">
        <v>154</v>
      </c>
      <c r="E8399" s="40">
        <v>0</v>
      </c>
      <c r="F8399" s="41">
        <v>0</v>
      </c>
      <c r="G8399" s="40">
        <v>0</v>
      </c>
      <c r="H8399" s="41">
        <v>0</v>
      </c>
    </row>
    <row r="8400" spans="1:8">
      <c r="A8400" s="38">
        <v>45128</v>
      </c>
      <c r="B8400" s="39" t="s">
        <v>180</v>
      </c>
      <c r="C8400" s="39" t="s">
        <v>49</v>
      </c>
      <c r="D8400" s="39" t="s">
        <v>155</v>
      </c>
      <c r="E8400" s="40">
        <v>0</v>
      </c>
      <c r="F8400" s="41">
        <v>0</v>
      </c>
      <c r="G8400" s="40">
        <v>0</v>
      </c>
      <c r="H8400" s="41">
        <v>0</v>
      </c>
    </row>
    <row r="8401" spans="1:8">
      <c r="A8401" s="38">
        <v>45128</v>
      </c>
      <c r="B8401" s="39" t="s">
        <v>180</v>
      </c>
      <c r="C8401" s="39" t="s">
        <v>49</v>
      </c>
      <c r="D8401" s="39" t="s">
        <v>191</v>
      </c>
      <c r="E8401" s="40">
        <v>0</v>
      </c>
      <c r="F8401" s="41">
        <v>0</v>
      </c>
      <c r="G8401" s="40">
        <v>0</v>
      </c>
      <c r="H8401" s="41">
        <v>0</v>
      </c>
    </row>
    <row r="8402" spans="1:8">
      <c r="A8402" s="38">
        <v>45128</v>
      </c>
      <c r="B8402" s="39" t="s">
        <v>180</v>
      </c>
      <c r="C8402" s="39" t="s">
        <v>49</v>
      </c>
      <c r="D8402" s="39" t="s">
        <v>158</v>
      </c>
      <c r="E8402" s="40">
        <v>0</v>
      </c>
      <c r="F8402" s="41">
        <v>1.9826166760811961</v>
      </c>
      <c r="G8402" s="40">
        <v>293.98470103671559</v>
      </c>
      <c r="H8402" s="41">
        <v>0.41634950197705117</v>
      </c>
    </row>
    <row r="8403" spans="1:8">
      <c r="A8403" s="38">
        <v>45128</v>
      </c>
      <c r="B8403" s="39" t="s">
        <v>180</v>
      </c>
      <c r="C8403" s="39" t="s">
        <v>49</v>
      </c>
      <c r="D8403" s="39" t="s">
        <v>159</v>
      </c>
      <c r="E8403" s="40">
        <v>0</v>
      </c>
      <c r="F8403" s="41">
        <v>0</v>
      </c>
      <c r="G8403" s="40">
        <v>0</v>
      </c>
      <c r="H8403" s="41">
        <v>0</v>
      </c>
    </row>
    <row r="8404" spans="1:8">
      <c r="A8404" s="38">
        <v>45128</v>
      </c>
      <c r="B8404" s="39" t="s">
        <v>180</v>
      </c>
      <c r="C8404" s="39" t="s">
        <v>49</v>
      </c>
      <c r="D8404" s="39" t="s">
        <v>160</v>
      </c>
      <c r="E8404" s="40">
        <v>0</v>
      </c>
      <c r="F8404" s="41">
        <v>0</v>
      </c>
      <c r="G8404" s="40">
        <v>0</v>
      </c>
      <c r="H8404" s="41">
        <v>0</v>
      </c>
    </row>
    <row r="8405" spans="1:8">
      <c r="A8405" s="38">
        <v>45128</v>
      </c>
      <c r="B8405" s="39" t="s">
        <v>180</v>
      </c>
      <c r="C8405" s="39" t="s">
        <v>49</v>
      </c>
      <c r="D8405" s="39" t="s">
        <v>192</v>
      </c>
      <c r="E8405" s="40">
        <v>0</v>
      </c>
      <c r="F8405" s="41">
        <v>0</v>
      </c>
      <c r="G8405" s="40">
        <v>0</v>
      </c>
      <c r="H8405" s="41">
        <v>0</v>
      </c>
    </row>
    <row r="8406" spans="1:8">
      <c r="A8406" s="38">
        <v>45128</v>
      </c>
      <c r="B8406" s="39" t="s">
        <v>180</v>
      </c>
      <c r="C8406" s="39" t="s">
        <v>49</v>
      </c>
      <c r="D8406" s="39" t="s">
        <v>304</v>
      </c>
      <c r="E8406" s="40">
        <v>0</v>
      </c>
      <c r="F8406" s="41">
        <v>0</v>
      </c>
      <c r="G8406" s="40">
        <v>0</v>
      </c>
      <c r="H8406" s="41">
        <v>0</v>
      </c>
    </row>
    <row r="8407" spans="1:8">
      <c r="A8407" s="38">
        <v>45128</v>
      </c>
      <c r="B8407" s="39" t="s">
        <v>180</v>
      </c>
      <c r="C8407" s="39" t="s">
        <v>49</v>
      </c>
      <c r="D8407" s="39" t="s">
        <v>262</v>
      </c>
      <c r="E8407" s="40">
        <v>0</v>
      </c>
      <c r="F8407" s="41">
        <v>2.156966661108067E-2</v>
      </c>
      <c r="G8407" s="40">
        <v>3.4957239687691408</v>
      </c>
      <c r="H8407" s="41">
        <v>4.5296299883269414E-3</v>
      </c>
    </row>
    <row r="8408" spans="1:8">
      <c r="A8408" s="38">
        <v>45128</v>
      </c>
      <c r="B8408" s="39" t="s">
        <v>180</v>
      </c>
      <c r="C8408" s="39" t="s">
        <v>49</v>
      </c>
      <c r="D8408" s="39" t="s">
        <v>248</v>
      </c>
      <c r="E8408" s="40">
        <v>0</v>
      </c>
      <c r="F8408" s="41">
        <v>0</v>
      </c>
      <c r="G8408" s="40">
        <v>0</v>
      </c>
      <c r="H8408" s="41">
        <v>0</v>
      </c>
    </row>
    <row r="8409" spans="1:8">
      <c r="A8409" s="38">
        <v>45128</v>
      </c>
      <c r="B8409" s="39" t="s">
        <v>180</v>
      </c>
      <c r="C8409" s="39" t="s">
        <v>49</v>
      </c>
      <c r="D8409" s="39" t="s">
        <v>249</v>
      </c>
      <c r="E8409" s="40">
        <v>0</v>
      </c>
      <c r="F8409" s="41">
        <v>0</v>
      </c>
      <c r="G8409" s="40">
        <v>0</v>
      </c>
      <c r="H8409" s="41">
        <v>0</v>
      </c>
    </row>
    <row r="8410" spans="1:8">
      <c r="A8410" s="38">
        <v>45128</v>
      </c>
      <c r="B8410" s="39" t="s">
        <v>180</v>
      </c>
      <c r="C8410" s="39" t="s">
        <v>49</v>
      </c>
      <c r="D8410" s="39" t="s">
        <v>218</v>
      </c>
      <c r="E8410" s="40">
        <v>0</v>
      </c>
      <c r="F8410" s="41">
        <v>0</v>
      </c>
      <c r="G8410" s="40">
        <v>0</v>
      </c>
      <c r="H8410" s="41">
        <v>0</v>
      </c>
    </row>
    <row r="8411" spans="1:8">
      <c r="A8411" s="38">
        <v>45128</v>
      </c>
      <c r="B8411" s="39" t="s">
        <v>180</v>
      </c>
      <c r="C8411" s="39" t="s">
        <v>49</v>
      </c>
      <c r="D8411" s="39" t="s">
        <v>167</v>
      </c>
      <c r="E8411" s="40">
        <v>0</v>
      </c>
      <c r="F8411" s="41">
        <v>2.0265688572329559</v>
      </c>
      <c r="G8411" s="40">
        <v>300.50198145289357</v>
      </c>
      <c r="H8411" s="41">
        <v>0.42557946001892077</v>
      </c>
    </row>
    <row r="8412" spans="1:8">
      <c r="A8412" s="38">
        <v>45128</v>
      </c>
      <c r="B8412" s="39" t="s">
        <v>180</v>
      </c>
      <c r="C8412" s="39" t="s">
        <v>49</v>
      </c>
      <c r="D8412" s="39" t="s">
        <v>168</v>
      </c>
      <c r="E8412" s="40">
        <v>0</v>
      </c>
      <c r="F8412" s="41">
        <v>0</v>
      </c>
      <c r="G8412" s="40">
        <v>0</v>
      </c>
      <c r="H8412" s="41">
        <v>0</v>
      </c>
    </row>
    <row r="8413" spans="1:8">
      <c r="A8413" s="38">
        <v>45128</v>
      </c>
      <c r="B8413" s="39" t="s">
        <v>180</v>
      </c>
      <c r="C8413" s="39" t="s">
        <v>49</v>
      </c>
      <c r="D8413" s="39" t="s">
        <v>195</v>
      </c>
      <c r="E8413" s="40">
        <v>0</v>
      </c>
      <c r="F8413" s="41">
        <v>0</v>
      </c>
      <c r="G8413" s="40">
        <v>0</v>
      </c>
      <c r="H8413" s="41">
        <v>0</v>
      </c>
    </row>
    <row r="8414" spans="1:8">
      <c r="A8414" s="38">
        <v>45128</v>
      </c>
      <c r="B8414" s="39" t="s">
        <v>180</v>
      </c>
      <c r="C8414" s="39" t="s">
        <v>49</v>
      </c>
      <c r="D8414" s="39" t="s">
        <v>169</v>
      </c>
      <c r="E8414" s="40">
        <v>0</v>
      </c>
      <c r="F8414" s="41">
        <v>0</v>
      </c>
      <c r="G8414" s="40">
        <v>0</v>
      </c>
      <c r="H8414" s="41">
        <v>0</v>
      </c>
    </row>
    <row r="8415" spans="1:8">
      <c r="A8415" s="38">
        <v>45128</v>
      </c>
      <c r="B8415" s="39" t="s">
        <v>180</v>
      </c>
      <c r="C8415" s="39" t="s">
        <v>49</v>
      </c>
      <c r="D8415" s="39" t="s">
        <v>170</v>
      </c>
      <c r="E8415" s="40">
        <v>0</v>
      </c>
      <c r="F8415" s="41">
        <v>1.9888639979474261</v>
      </c>
      <c r="G8415" s="40">
        <v>295.21348677458451</v>
      </c>
      <c r="H8415" s="41">
        <v>0.41766143956895951</v>
      </c>
    </row>
    <row r="8416" spans="1:8">
      <c r="A8416" s="38">
        <v>45128</v>
      </c>
      <c r="B8416" s="39" t="s">
        <v>180</v>
      </c>
      <c r="C8416" s="39" t="s">
        <v>49</v>
      </c>
      <c r="D8416" s="39" t="s">
        <v>171</v>
      </c>
      <c r="E8416" s="40">
        <v>0</v>
      </c>
      <c r="F8416" s="41">
        <v>1.995958303935506</v>
      </c>
      <c r="G8416" s="40">
        <v>295.13461594147861</v>
      </c>
      <c r="H8416" s="41">
        <v>0.41915124382645641</v>
      </c>
    </row>
    <row r="8417" spans="1:8">
      <c r="A8417" s="38">
        <v>45128</v>
      </c>
      <c r="B8417" s="39" t="s">
        <v>180</v>
      </c>
      <c r="C8417" s="39" t="s">
        <v>50</v>
      </c>
      <c r="D8417" s="39" t="s">
        <v>172</v>
      </c>
      <c r="E8417" s="40">
        <v>0</v>
      </c>
      <c r="F8417" s="41">
        <v>0</v>
      </c>
      <c r="G8417" s="40">
        <v>0</v>
      </c>
      <c r="H8417" s="41">
        <v>0</v>
      </c>
    </row>
    <row r="8418" spans="1:8">
      <c r="A8418" s="38">
        <v>45128</v>
      </c>
      <c r="B8418" s="39" t="s">
        <v>180</v>
      </c>
      <c r="C8418" s="39" t="s">
        <v>50</v>
      </c>
      <c r="D8418" s="39" t="s">
        <v>173</v>
      </c>
      <c r="E8418" s="40">
        <v>0</v>
      </c>
      <c r="F8418" s="41">
        <v>0</v>
      </c>
      <c r="G8418" s="40">
        <v>0</v>
      </c>
      <c r="H8418" s="41">
        <v>0</v>
      </c>
    </row>
    <row r="8419" spans="1:8">
      <c r="A8419" s="38">
        <v>45128</v>
      </c>
      <c r="B8419" s="39" t="s">
        <v>180</v>
      </c>
      <c r="C8419" s="39" t="s">
        <v>50</v>
      </c>
      <c r="D8419" s="39" t="s">
        <v>13</v>
      </c>
      <c r="E8419" s="40">
        <v>0</v>
      </c>
      <c r="F8419" s="41">
        <v>0</v>
      </c>
      <c r="G8419" s="40">
        <v>0</v>
      </c>
      <c r="H8419" s="41">
        <v>0</v>
      </c>
    </row>
    <row r="8420" spans="1:8">
      <c r="A8420" s="38">
        <v>45128</v>
      </c>
      <c r="B8420" s="39" t="s">
        <v>180</v>
      </c>
      <c r="C8420" s="39" t="s">
        <v>50</v>
      </c>
      <c r="D8420" s="39" t="s">
        <v>15</v>
      </c>
      <c r="E8420" s="40">
        <v>0</v>
      </c>
      <c r="F8420" s="41">
        <v>0</v>
      </c>
      <c r="G8420" s="40">
        <v>0</v>
      </c>
      <c r="H8420" s="41">
        <v>0</v>
      </c>
    </row>
    <row r="8421" spans="1:8">
      <c r="A8421" s="38">
        <v>45128</v>
      </c>
      <c r="B8421" s="39" t="s">
        <v>180</v>
      </c>
      <c r="C8421" s="39" t="s">
        <v>50</v>
      </c>
      <c r="D8421" s="39" t="s">
        <v>174</v>
      </c>
      <c r="E8421" s="40">
        <v>0</v>
      </c>
      <c r="F8421" s="41">
        <v>0</v>
      </c>
      <c r="G8421" s="40">
        <v>0</v>
      </c>
      <c r="H8421" s="41">
        <v>0</v>
      </c>
    </row>
    <row r="8422" spans="1:8">
      <c r="A8422" s="38">
        <v>45128</v>
      </c>
      <c r="B8422" s="39" t="s">
        <v>180</v>
      </c>
      <c r="C8422" s="39" t="s">
        <v>50</v>
      </c>
      <c r="D8422" s="39" t="s">
        <v>176</v>
      </c>
      <c r="E8422" s="40">
        <v>0</v>
      </c>
      <c r="F8422" s="41">
        <v>0</v>
      </c>
      <c r="G8422" s="40">
        <v>0</v>
      </c>
      <c r="H8422" s="41">
        <v>0</v>
      </c>
    </row>
    <row r="8423" spans="1:8">
      <c r="A8423" s="38">
        <v>45128</v>
      </c>
      <c r="B8423" s="39" t="s">
        <v>180</v>
      </c>
      <c r="C8423" s="39" t="s">
        <v>50</v>
      </c>
      <c r="D8423" s="39" t="s">
        <v>197</v>
      </c>
      <c r="E8423" s="40">
        <v>0</v>
      </c>
      <c r="F8423" s="41">
        <v>0</v>
      </c>
      <c r="G8423" s="40">
        <v>0</v>
      </c>
      <c r="H8423" s="41">
        <v>0</v>
      </c>
    </row>
    <row r="8424" spans="1:8">
      <c r="A8424" s="38">
        <v>45128</v>
      </c>
      <c r="B8424" s="39" t="s">
        <v>180</v>
      </c>
      <c r="C8424" s="39" t="s">
        <v>50</v>
      </c>
      <c r="D8424" s="39" t="s">
        <v>178</v>
      </c>
      <c r="E8424" s="40">
        <v>0</v>
      </c>
      <c r="F8424" s="41">
        <v>0</v>
      </c>
      <c r="G8424" s="40">
        <v>0</v>
      </c>
      <c r="H8424" s="41">
        <v>0</v>
      </c>
    </row>
    <row r="8425" spans="1:8">
      <c r="A8425" s="38">
        <v>45128</v>
      </c>
      <c r="B8425" s="39" t="s">
        <v>180</v>
      </c>
      <c r="C8425" s="39" t="s">
        <v>50</v>
      </c>
      <c r="D8425" s="39" t="s">
        <v>179</v>
      </c>
      <c r="E8425" s="40">
        <v>0</v>
      </c>
      <c r="F8425" s="41">
        <v>0</v>
      </c>
      <c r="G8425" s="40">
        <v>0</v>
      </c>
      <c r="H8425" s="41">
        <v>0</v>
      </c>
    </row>
    <row r="8426" spans="1:8">
      <c r="A8426" s="38">
        <v>45128</v>
      </c>
      <c r="B8426" s="39" t="s">
        <v>180</v>
      </c>
      <c r="C8426" s="39" t="s">
        <v>50</v>
      </c>
      <c r="D8426" s="39" t="s">
        <v>8</v>
      </c>
      <c r="E8426" s="40">
        <v>0</v>
      </c>
      <c r="F8426" s="41">
        <v>0</v>
      </c>
      <c r="G8426" s="40">
        <v>0</v>
      </c>
      <c r="H8426" s="41">
        <v>0</v>
      </c>
    </row>
    <row r="8427" spans="1:8">
      <c r="A8427" s="38">
        <v>45129</v>
      </c>
      <c r="B8427" s="39" t="s">
        <v>89</v>
      </c>
      <c r="C8427" s="39" t="s">
        <v>43</v>
      </c>
      <c r="D8427" s="39" t="s">
        <v>90</v>
      </c>
      <c r="E8427" s="40">
        <v>0</v>
      </c>
      <c r="F8427" s="41">
        <v>9.2615532227834994</v>
      </c>
      <c r="G8427" s="40">
        <v>598.59456586968008</v>
      </c>
      <c r="H8427" s="41">
        <v>2.871081499062885</v>
      </c>
    </row>
    <row r="8428" spans="1:8">
      <c r="A8428" s="38">
        <v>45129</v>
      </c>
      <c r="B8428" s="39" t="s">
        <v>89</v>
      </c>
      <c r="C8428" s="39" t="s">
        <v>44</v>
      </c>
      <c r="D8428" s="39" t="s">
        <v>91</v>
      </c>
      <c r="E8428" s="40">
        <v>0</v>
      </c>
      <c r="F8428" s="41">
        <v>45.953748564750917</v>
      </c>
      <c r="G8428" s="40">
        <v>3033.1049621304528</v>
      </c>
      <c r="H8428" s="41">
        <v>14.245662055072779</v>
      </c>
    </row>
    <row r="8429" spans="1:8">
      <c r="A8429" s="38">
        <v>45129</v>
      </c>
      <c r="B8429" s="39" t="s">
        <v>89</v>
      </c>
      <c r="C8429" s="39" t="s">
        <v>45</v>
      </c>
      <c r="D8429" s="39" t="s">
        <v>92</v>
      </c>
      <c r="E8429" s="40">
        <v>0</v>
      </c>
      <c r="F8429" s="41">
        <v>34.5658310915654</v>
      </c>
      <c r="G8429" s="40">
        <v>2324.1171499282382</v>
      </c>
      <c r="H8429" s="41">
        <v>10.715407638385271</v>
      </c>
    </row>
    <row r="8430" spans="1:8">
      <c r="A8430" s="38">
        <v>45129</v>
      </c>
      <c r="B8430" s="39" t="s">
        <v>89</v>
      </c>
      <c r="C8430" s="39" t="s">
        <v>45</v>
      </c>
      <c r="D8430" s="39" t="s">
        <v>93</v>
      </c>
      <c r="E8430" s="40">
        <v>0</v>
      </c>
      <c r="F8430" s="41">
        <v>8.6352982583630684</v>
      </c>
      <c r="G8430" s="40">
        <v>552.55912399439114</v>
      </c>
      <c r="H8430" s="41">
        <v>2.6769424600925511</v>
      </c>
    </row>
    <row r="8431" spans="1:8">
      <c r="A8431" s="38">
        <v>45129</v>
      </c>
      <c r="B8431" s="39" t="s">
        <v>89</v>
      </c>
      <c r="C8431" s="39" t="s">
        <v>45</v>
      </c>
      <c r="D8431" s="39" t="s">
        <v>94</v>
      </c>
      <c r="E8431" s="40">
        <v>0</v>
      </c>
      <c r="F8431" s="41">
        <v>0.19959615877938031</v>
      </c>
      <c r="G8431" s="40">
        <v>15.06138247438883</v>
      </c>
      <c r="H8431" s="41">
        <v>6.1874809221607888E-2</v>
      </c>
    </row>
    <row r="8432" spans="1:8">
      <c r="A8432" s="38">
        <v>45129</v>
      </c>
      <c r="B8432" s="39" t="s">
        <v>89</v>
      </c>
      <c r="C8432" s="39" t="s">
        <v>45</v>
      </c>
      <c r="D8432" s="39" t="s">
        <v>95</v>
      </c>
      <c r="E8432" s="40">
        <v>0</v>
      </c>
      <c r="F8432" s="41">
        <v>0</v>
      </c>
      <c r="G8432" s="40">
        <v>0</v>
      </c>
      <c r="H8432" s="41">
        <v>0</v>
      </c>
    </row>
    <row r="8433" spans="1:8">
      <c r="A8433" s="38">
        <v>45129</v>
      </c>
      <c r="B8433" s="39" t="s">
        <v>89</v>
      </c>
      <c r="C8433" s="39" t="s">
        <v>45</v>
      </c>
      <c r="D8433" s="39" t="s">
        <v>96</v>
      </c>
      <c r="E8433" s="40">
        <v>0</v>
      </c>
      <c r="F8433" s="41">
        <v>1.905905551699445</v>
      </c>
      <c r="G8433" s="40">
        <v>130.03537603923061</v>
      </c>
      <c r="H8433" s="41">
        <v>0.59083072102682777</v>
      </c>
    </row>
    <row r="8434" spans="1:8">
      <c r="A8434" s="38">
        <v>45129</v>
      </c>
      <c r="B8434" s="39" t="s">
        <v>89</v>
      </c>
      <c r="C8434" s="39" t="s">
        <v>45</v>
      </c>
      <c r="D8434" s="39" t="s">
        <v>97</v>
      </c>
      <c r="E8434" s="40">
        <v>0</v>
      </c>
      <c r="F8434" s="41">
        <v>0</v>
      </c>
      <c r="G8434" s="40">
        <v>0</v>
      </c>
      <c r="H8434" s="41">
        <v>0</v>
      </c>
    </row>
    <row r="8435" spans="1:8">
      <c r="A8435" s="38">
        <v>45129</v>
      </c>
      <c r="B8435" s="39" t="s">
        <v>89</v>
      </c>
      <c r="C8435" s="39" t="s">
        <v>45</v>
      </c>
      <c r="D8435" s="39" t="s">
        <v>98</v>
      </c>
      <c r="E8435" s="40">
        <v>0</v>
      </c>
      <c r="F8435" s="41">
        <v>8.9215380027487412E-2</v>
      </c>
      <c r="G8435" s="40">
        <v>6.7321283606323217</v>
      </c>
      <c r="H8435" s="41">
        <v>2.76567678085211E-2</v>
      </c>
    </row>
    <row r="8436" spans="1:8">
      <c r="A8436" s="38">
        <v>45129</v>
      </c>
      <c r="B8436" s="39" t="s">
        <v>89</v>
      </c>
      <c r="C8436" s="39" t="s">
        <v>45</v>
      </c>
      <c r="D8436" s="39" t="s">
        <v>99</v>
      </c>
      <c r="E8436" s="40">
        <v>0</v>
      </c>
      <c r="F8436" s="41">
        <v>6.1682615250672937E-2</v>
      </c>
      <c r="G8436" s="40">
        <v>4.6545257483528752</v>
      </c>
      <c r="H8436" s="41">
        <v>1.9121610727708609E-2</v>
      </c>
    </row>
    <row r="8437" spans="1:8">
      <c r="A8437" s="38">
        <v>45129</v>
      </c>
      <c r="B8437" s="39" t="s">
        <v>89</v>
      </c>
      <c r="C8437" s="39" t="s">
        <v>45</v>
      </c>
      <c r="D8437" s="39" t="s">
        <v>100</v>
      </c>
      <c r="E8437" s="40">
        <v>0</v>
      </c>
      <c r="F8437" s="41">
        <v>1.8913990858206779</v>
      </c>
      <c r="G8437" s="40">
        <v>120.8509007761121</v>
      </c>
      <c r="H8437" s="41">
        <v>0.58633371660441025</v>
      </c>
    </row>
    <row r="8438" spans="1:8">
      <c r="A8438" s="38">
        <v>45129</v>
      </c>
      <c r="B8438" s="39" t="s">
        <v>89</v>
      </c>
      <c r="C8438" s="39" t="s">
        <v>45</v>
      </c>
      <c r="D8438" s="39" t="s">
        <v>101</v>
      </c>
      <c r="E8438" s="40">
        <v>0</v>
      </c>
      <c r="F8438" s="41">
        <v>0.15729428430155479</v>
      </c>
      <c r="G8438" s="40">
        <v>11.86931347471258</v>
      </c>
      <c r="H8438" s="41">
        <v>4.8761228133481972E-2</v>
      </c>
    </row>
    <row r="8439" spans="1:8">
      <c r="A8439" s="38">
        <v>45129</v>
      </c>
      <c r="B8439" s="39" t="s">
        <v>89</v>
      </c>
      <c r="C8439" s="39" t="s">
        <v>45</v>
      </c>
      <c r="D8439" s="39" t="s">
        <v>102</v>
      </c>
      <c r="E8439" s="40">
        <v>0</v>
      </c>
      <c r="F8439" s="41">
        <v>0.1624722389586381</v>
      </c>
      <c r="G8439" s="40">
        <v>12.26003820610171</v>
      </c>
      <c r="H8439" s="41">
        <v>5.0366394077177801E-2</v>
      </c>
    </row>
    <row r="8440" spans="1:8">
      <c r="A8440" s="38">
        <v>45129</v>
      </c>
      <c r="B8440" s="39" t="s">
        <v>89</v>
      </c>
      <c r="C8440" s="39" t="s">
        <v>45</v>
      </c>
      <c r="D8440" s="39" t="s">
        <v>103</v>
      </c>
      <c r="E8440" s="40">
        <v>0</v>
      </c>
      <c r="F8440" s="41">
        <v>1.4459989853013441E-2</v>
      </c>
      <c r="G8440" s="40">
        <v>1.09114042616794</v>
      </c>
      <c r="H8440" s="41">
        <v>4.4825968544341668E-3</v>
      </c>
    </row>
    <row r="8441" spans="1:8">
      <c r="A8441" s="38">
        <v>45129</v>
      </c>
      <c r="B8441" s="39" t="s">
        <v>89</v>
      </c>
      <c r="C8441" s="39" t="s">
        <v>45</v>
      </c>
      <c r="D8441" s="39" t="s">
        <v>199</v>
      </c>
      <c r="E8441" s="40">
        <v>0</v>
      </c>
      <c r="F8441" s="41">
        <v>4.2260990079649743E-2</v>
      </c>
      <c r="G8441" s="40">
        <v>3.1889838924180371</v>
      </c>
      <c r="H8441" s="41">
        <v>1.310090692469142E-2</v>
      </c>
    </row>
    <row r="8442" spans="1:8">
      <c r="A8442" s="38">
        <v>45129</v>
      </c>
      <c r="B8442" s="39" t="s">
        <v>89</v>
      </c>
      <c r="C8442" s="39" t="s">
        <v>45</v>
      </c>
      <c r="D8442" s="39" t="s">
        <v>104</v>
      </c>
      <c r="E8442" s="40">
        <v>0</v>
      </c>
      <c r="F8442" s="41">
        <v>5.2309318070461401E-2</v>
      </c>
      <c r="G8442" s="40">
        <v>3.94722348992955</v>
      </c>
      <c r="H8442" s="41">
        <v>1.6215888601843031E-2</v>
      </c>
    </row>
    <row r="8443" spans="1:8">
      <c r="A8443" s="38">
        <v>45129</v>
      </c>
      <c r="B8443" s="39" t="s">
        <v>89</v>
      </c>
      <c r="C8443" s="39" t="s">
        <v>45</v>
      </c>
      <c r="D8443" s="39" t="s">
        <v>105</v>
      </c>
      <c r="E8443" s="40">
        <v>0</v>
      </c>
      <c r="F8443" s="41">
        <v>0</v>
      </c>
      <c r="G8443" s="40">
        <v>0</v>
      </c>
      <c r="H8443" s="41">
        <v>0</v>
      </c>
    </row>
    <row r="8444" spans="1:8">
      <c r="A8444" s="38">
        <v>45129</v>
      </c>
      <c r="B8444" s="39" t="s">
        <v>89</v>
      </c>
      <c r="C8444" s="39" t="s">
        <v>45</v>
      </c>
      <c r="D8444" s="39" t="s">
        <v>106</v>
      </c>
      <c r="E8444" s="40">
        <v>0</v>
      </c>
      <c r="F8444" s="41">
        <v>5.6037034478997633E-2</v>
      </c>
      <c r="G8444" s="40">
        <v>4.228514286948732</v>
      </c>
      <c r="H8444" s="41">
        <v>1.737148068848926E-2</v>
      </c>
    </row>
    <row r="8445" spans="1:8">
      <c r="A8445" s="38">
        <v>45129</v>
      </c>
      <c r="B8445" s="39" t="s">
        <v>89</v>
      </c>
      <c r="C8445" s="39" t="s">
        <v>45</v>
      </c>
      <c r="D8445" s="39" t="s">
        <v>291</v>
      </c>
      <c r="E8445" s="40">
        <v>0</v>
      </c>
      <c r="F8445" s="41">
        <v>3.8267235429880288E-2</v>
      </c>
      <c r="G8445" s="40">
        <v>2.8876180412067738</v>
      </c>
      <c r="H8445" s="41">
        <v>1.186284298326289E-2</v>
      </c>
    </row>
    <row r="8446" spans="1:8">
      <c r="A8446" s="38">
        <v>45129</v>
      </c>
      <c r="B8446" s="39" t="s">
        <v>89</v>
      </c>
      <c r="C8446" s="39" t="s">
        <v>45</v>
      </c>
      <c r="D8446" s="39" t="s">
        <v>107</v>
      </c>
      <c r="E8446" s="40">
        <v>0</v>
      </c>
      <c r="F8446" s="41">
        <v>3.3344687008480832E-2</v>
      </c>
      <c r="G8446" s="40">
        <v>2.516166080523774</v>
      </c>
      <c r="H8446" s="41">
        <v>1.0336852972629059E-2</v>
      </c>
    </row>
    <row r="8447" spans="1:8">
      <c r="A8447" s="38">
        <v>45129</v>
      </c>
      <c r="B8447" s="39" t="s">
        <v>89</v>
      </c>
      <c r="C8447" s="39" t="s">
        <v>45</v>
      </c>
      <c r="D8447" s="39" t="s">
        <v>109</v>
      </c>
      <c r="E8447" s="40">
        <v>0</v>
      </c>
      <c r="F8447" s="41">
        <v>1.4480167815947419E-2</v>
      </c>
      <c r="G8447" s="40">
        <v>1.092663040727065</v>
      </c>
      <c r="H8447" s="41">
        <v>4.4888520229437014E-3</v>
      </c>
    </row>
    <row r="8448" spans="1:8">
      <c r="A8448" s="38">
        <v>45129</v>
      </c>
      <c r="B8448" s="39" t="s">
        <v>89</v>
      </c>
      <c r="C8448" s="39" t="s">
        <v>45</v>
      </c>
      <c r="D8448" s="39" t="s">
        <v>219</v>
      </c>
      <c r="E8448" s="40">
        <v>0</v>
      </c>
      <c r="F8448" s="41">
        <v>0</v>
      </c>
      <c r="G8448" s="40">
        <v>0</v>
      </c>
      <c r="H8448" s="41">
        <v>0</v>
      </c>
    </row>
    <row r="8449" spans="1:8">
      <c r="A8449" s="38">
        <v>45129</v>
      </c>
      <c r="B8449" s="39" t="s">
        <v>89</v>
      </c>
      <c r="C8449" s="39" t="s">
        <v>45</v>
      </c>
      <c r="D8449" s="39" t="s">
        <v>110</v>
      </c>
      <c r="E8449" s="40">
        <v>0</v>
      </c>
      <c r="F8449" s="41">
        <v>7.9442572052767938E-4</v>
      </c>
      <c r="G8449" s="40">
        <v>5.9946793052188703E-2</v>
      </c>
      <c r="H8449" s="41">
        <v>2.462719733635806E-4</v>
      </c>
    </row>
    <row r="8450" spans="1:8">
      <c r="A8450" s="38">
        <v>45129</v>
      </c>
      <c r="B8450" s="39" t="s">
        <v>89</v>
      </c>
      <c r="C8450" s="39" t="s">
        <v>45</v>
      </c>
      <c r="D8450" s="39" t="s">
        <v>201</v>
      </c>
      <c r="E8450" s="40">
        <v>0</v>
      </c>
      <c r="F8450" s="41">
        <v>4.5083757314380484E-3</v>
      </c>
      <c r="G8450" s="40">
        <v>0.34019878761542438</v>
      </c>
      <c r="H8450" s="41">
        <v>1.397596476745795E-3</v>
      </c>
    </row>
    <row r="8451" spans="1:8">
      <c r="A8451" s="38">
        <v>45129</v>
      </c>
      <c r="B8451" s="39" t="s">
        <v>89</v>
      </c>
      <c r="C8451" s="39" t="s">
        <v>45</v>
      </c>
      <c r="D8451" s="39" t="s">
        <v>112</v>
      </c>
      <c r="E8451" s="40">
        <v>0</v>
      </c>
      <c r="F8451" s="41">
        <v>4.1450154701165971</v>
      </c>
      <c r="G8451" s="40">
        <v>272.47089056891991</v>
      </c>
      <c r="H8451" s="41">
        <v>1.2849547957361449</v>
      </c>
    </row>
    <row r="8452" spans="1:8">
      <c r="A8452" s="38">
        <v>45129</v>
      </c>
      <c r="B8452" s="39" t="s">
        <v>89</v>
      </c>
      <c r="C8452" s="39" t="s">
        <v>45</v>
      </c>
      <c r="D8452" s="39" t="s">
        <v>114</v>
      </c>
      <c r="E8452" s="40">
        <v>0</v>
      </c>
      <c r="F8452" s="41">
        <v>7.1628590613758494</v>
      </c>
      <c r="G8452" s="40">
        <v>459.88620248509221</v>
      </c>
      <c r="H8452" s="41">
        <v>2.2204863090265139</v>
      </c>
    </row>
    <row r="8453" spans="1:8">
      <c r="A8453" s="38">
        <v>45129</v>
      </c>
      <c r="B8453" s="39" t="s">
        <v>89</v>
      </c>
      <c r="C8453" s="39" t="s">
        <v>45</v>
      </c>
      <c r="D8453" s="39" t="s">
        <v>115</v>
      </c>
      <c r="E8453" s="40">
        <v>0</v>
      </c>
      <c r="F8453" s="41">
        <v>3.108147592446906</v>
      </c>
      <c r="G8453" s="40">
        <v>197.66601923972459</v>
      </c>
      <c r="H8453" s="41">
        <v>0.96352575365854076</v>
      </c>
    </row>
    <row r="8454" spans="1:8">
      <c r="A8454" s="38">
        <v>45129</v>
      </c>
      <c r="B8454" s="39" t="s">
        <v>89</v>
      </c>
      <c r="C8454" s="39" t="s">
        <v>45</v>
      </c>
      <c r="D8454" s="39" t="s">
        <v>116</v>
      </c>
      <c r="E8454" s="40">
        <v>0</v>
      </c>
      <c r="F8454" s="41">
        <v>0.25140165111220319</v>
      </c>
      <c r="G8454" s="40">
        <v>18.97058763680436</v>
      </c>
      <c r="H8454" s="41">
        <v>7.7934511844782992E-2</v>
      </c>
    </row>
    <row r="8455" spans="1:8">
      <c r="A8455" s="38">
        <v>45129</v>
      </c>
      <c r="B8455" s="39" t="s">
        <v>89</v>
      </c>
      <c r="C8455" s="39" t="s">
        <v>45</v>
      </c>
      <c r="D8455" s="39" t="s">
        <v>117</v>
      </c>
      <c r="E8455" s="40">
        <v>0</v>
      </c>
      <c r="F8455" s="41">
        <v>0.29214001598584771</v>
      </c>
      <c r="G8455" s="40">
        <v>22.044675327145988</v>
      </c>
      <c r="H8455" s="41">
        <v>9.0563404955612783E-2</v>
      </c>
    </row>
    <row r="8456" spans="1:8">
      <c r="A8456" s="38">
        <v>45129</v>
      </c>
      <c r="B8456" s="39" t="s">
        <v>89</v>
      </c>
      <c r="C8456" s="39" t="s">
        <v>45</v>
      </c>
      <c r="D8456" s="39" t="s">
        <v>118</v>
      </c>
      <c r="E8456" s="40">
        <v>0</v>
      </c>
      <c r="F8456" s="41">
        <v>12.424217717529579</v>
      </c>
      <c r="G8456" s="40">
        <v>805.03213069036019</v>
      </c>
      <c r="H8456" s="41">
        <v>3.8515074924341701</v>
      </c>
    </row>
    <row r="8457" spans="1:8">
      <c r="A8457" s="38">
        <v>45129</v>
      </c>
      <c r="B8457" s="39" t="s">
        <v>89</v>
      </c>
      <c r="C8457" s="39" t="s">
        <v>45</v>
      </c>
      <c r="D8457" s="39" t="s">
        <v>119</v>
      </c>
      <c r="E8457" s="40">
        <v>0</v>
      </c>
      <c r="F8457" s="41">
        <v>9.6511561131139061</v>
      </c>
      <c r="G8457" s="40">
        <v>625.77859412878843</v>
      </c>
      <c r="H8457" s="41">
        <v>2.9918583950653121</v>
      </c>
    </row>
    <row r="8458" spans="1:8">
      <c r="A8458" s="38">
        <v>45129</v>
      </c>
      <c r="B8458" s="39" t="s">
        <v>89</v>
      </c>
      <c r="C8458" s="39" t="s">
        <v>46</v>
      </c>
      <c r="D8458" s="39" t="s">
        <v>203</v>
      </c>
      <c r="E8458" s="40">
        <v>0</v>
      </c>
      <c r="F8458" s="41">
        <v>0</v>
      </c>
      <c r="G8458" s="40">
        <v>0</v>
      </c>
      <c r="H8458" s="41">
        <v>0</v>
      </c>
    </row>
    <row r="8459" spans="1:8">
      <c r="A8459" s="38">
        <v>45129</v>
      </c>
      <c r="B8459" s="39" t="s">
        <v>89</v>
      </c>
      <c r="C8459" s="39" t="s">
        <v>46</v>
      </c>
      <c r="D8459" s="39" t="s">
        <v>120</v>
      </c>
      <c r="E8459" s="40">
        <v>0</v>
      </c>
      <c r="F8459" s="41">
        <v>10.596422372566339</v>
      </c>
      <c r="G8459" s="40">
        <v>692.21053876819531</v>
      </c>
      <c r="H8459" s="41">
        <v>3.2848909354955649</v>
      </c>
    </row>
    <row r="8460" spans="1:8">
      <c r="A8460" s="38">
        <v>45129</v>
      </c>
      <c r="B8460" s="39" t="s">
        <v>89</v>
      </c>
      <c r="C8460" s="39" t="s">
        <v>46</v>
      </c>
      <c r="D8460" s="39" t="s">
        <v>121</v>
      </c>
      <c r="E8460" s="40">
        <v>0</v>
      </c>
      <c r="F8460" s="41">
        <v>0.56429505513452982</v>
      </c>
      <c r="G8460" s="40">
        <v>37.165038780567912</v>
      </c>
      <c r="H8460" s="41">
        <v>0.17493146709170421</v>
      </c>
    </row>
    <row r="8461" spans="1:8">
      <c r="A8461" s="38">
        <v>45129</v>
      </c>
      <c r="B8461" s="39" t="s">
        <v>89</v>
      </c>
      <c r="C8461" s="39" t="s">
        <v>46</v>
      </c>
      <c r="D8461" s="39" t="s">
        <v>122</v>
      </c>
      <c r="E8461" s="40">
        <v>0</v>
      </c>
      <c r="F8461" s="41">
        <v>2.717550200509723E-3</v>
      </c>
      <c r="G8461" s="40">
        <v>0.20506438206794469</v>
      </c>
      <c r="H8461" s="41">
        <v>8.4244056215801411E-4</v>
      </c>
    </row>
    <row r="8462" spans="1:8">
      <c r="A8462" s="38">
        <v>45129</v>
      </c>
      <c r="B8462" s="39" t="s">
        <v>89</v>
      </c>
      <c r="C8462" s="39" t="s">
        <v>46</v>
      </c>
      <c r="D8462" s="39" t="s">
        <v>123</v>
      </c>
      <c r="E8462" s="40">
        <v>0</v>
      </c>
      <c r="F8462" s="41">
        <v>36.143124830400723</v>
      </c>
      <c r="G8462" s="40">
        <v>2408.0773771078898</v>
      </c>
      <c r="H8462" s="41">
        <v>11.20436869742422</v>
      </c>
    </row>
    <row r="8463" spans="1:8">
      <c r="A8463" s="38">
        <v>45129</v>
      </c>
      <c r="B8463" s="39" t="s">
        <v>89</v>
      </c>
      <c r="C8463" s="39" t="s">
        <v>46</v>
      </c>
      <c r="D8463" s="39" t="s">
        <v>124</v>
      </c>
      <c r="E8463" s="40">
        <v>0</v>
      </c>
      <c r="F8463" s="41">
        <v>6.8513062449065742E-2</v>
      </c>
      <c r="G8463" s="40">
        <v>5.1699463774633969</v>
      </c>
      <c r="H8463" s="41">
        <v>2.123904935921038E-2</v>
      </c>
    </row>
    <row r="8464" spans="1:8">
      <c r="A8464" s="38">
        <v>45129</v>
      </c>
      <c r="B8464" s="39" t="s">
        <v>89</v>
      </c>
      <c r="C8464" s="39" t="s">
        <v>47</v>
      </c>
      <c r="D8464" s="39" t="s">
        <v>185</v>
      </c>
      <c r="E8464" s="40">
        <v>0</v>
      </c>
      <c r="F8464" s="41">
        <v>4.1950428561754922</v>
      </c>
      <c r="G8464" s="40">
        <v>284.44780746376438</v>
      </c>
      <c r="H8464" s="41">
        <v>1.3004632854144029</v>
      </c>
    </row>
    <row r="8465" spans="1:8">
      <c r="A8465" s="38">
        <v>45129</v>
      </c>
      <c r="B8465" s="39" t="s">
        <v>89</v>
      </c>
      <c r="C8465" s="39" t="s">
        <v>47</v>
      </c>
      <c r="D8465" s="39" t="s">
        <v>205</v>
      </c>
      <c r="E8465" s="40">
        <v>0</v>
      </c>
      <c r="F8465" s="41">
        <v>8.5905222436854417E-2</v>
      </c>
      <c r="G8465" s="40">
        <v>6.4823462514579084</v>
      </c>
      <c r="H8465" s="41">
        <v>2.6630618955424869E-2</v>
      </c>
    </row>
    <row r="8466" spans="1:8">
      <c r="A8466" s="38">
        <v>45129</v>
      </c>
      <c r="B8466" s="39" t="s">
        <v>89</v>
      </c>
      <c r="C8466" s="39" t="s">
        <v>47</v>
      </c>
      <c r="D8466" s="39" t="s">
        <v>126</v>
      </c>
      <c r="E8466" s="40">
        <v>0</v>
      </c>
      <c r="F8466" s="41">
        <v>2.3325412831036049E-2</v>
      </c>
      <c r="G8466" s="40">
        <v>1.760118862856312</v>
      </c>
      <c r="H8466" s="41">
        <v>7.2308779776211751E-3</v>
      </c>
    </row>
    <row r="8467" spans="1:8">
      <c r="A8467" s="38">
        <v>45129</v>
      </c>
      <c r="B8467" s="39" t="s">
        <v>89</v>
      </c>
      <c r="C8467" s="39" t="s">
        <v>47</v>
      </c>
      <c r="D8467" s="39" t="s">
        <v>128</v>
      </c>
      <c r="E8467" s="40">
        <v>0</v>
      </c>
      <c r="F8467" s="41">
        <v>0.6203142521358066</v>
      </c>
      <c r="G8467" s="40">
        <v>46.808466970843469</v>
      </c>
      <c r="H8467" s="41">
        <v>0.19229741816210011</v>
      </c>
    </row>
    <row r="8468" spans="1:8">
      <c r="A8468" s="38">
        <v>45129</v>
      </c>
      <c r="B8468" s="39" t="s">
        <v>89</v>
      </c>
      <c r="C8468" s="39" t="s">
        <v>47</v>
      </c>
      <c r="D8468" s="39" t="s">
        <v>238</v>
      </c>
      <c r="E8468" s="40">
        <v>0</v>
      </c>
      <c r="F8468" s="41">
        <v>2.5908845311294532E-2</v>
      </c>
      <c r="G8468" s="40">
        <v>1.955062818290547</v>
      </c>
      <c r="H8468" s="41">
        <v>8.0317420465013042E-3</v>
      </c>
    </row>
    <row r="8469" spans="1:8">
      <c r="A8469" s="38">
        <v>45129</v>
      </c>
      <c r="B8469" s="39" t="s">
        <v>89</v>
      </c>
      <c r="C8469" s="39" t="s">
        <v>47</v>
      </c>
      <c r="D8469" s="39" t="s">
        <v>130</v>
      </c>
      <c r="E8469" s="40">
        <v>0</v>
      </c>
      <c r="F8469" s="41">
        <v>8.8863371092718619</v>
      </c>
      <c r="G8469" s="40">
        <v>574.2352812250432</v>
      </c>
      <c r="H8469" s="41">
        <v>2.7547645038742772</v>
      </c>
    </row>
    <row r="8470" spans="1:8">
      <c r="A8470" s="38">
        <v>45129</v>
      </c>
      <c r="B8470" s="39" t="s">
        <v>89</v>
      </c>
      <c r="C8470" s="39" t="s">
        <v>47</v>
      </c>
      <c r="D8470" s="39" t="s">
        <v>131</v>
      </c>
      <c r="E8470" s="40">
        <v>0</v>
      </c>
      <c r="F8470" s="41">
        <v>9.2237081339181959</v>
      </c>
      <c r="G8470" s="40">
        <v>588.0547371631809</v>
      </c>
      <c r="H8470" s="41">
        <v>2.8593495215146412</v>
      </c>
    </row>
    <row r="8471" spans="1:8">
      <c r="A8471" s="38">
        <v>45129</v>
      </c>
      <c r="B8471" s="39" t="s">
        <v>89</v>
      </c>
      <c r="C8471" s="39" t="s">
        <v>47</v>
      </c>
      <c r="D8471" s="39" t="s">
        <v>132</v>
      </c>
      <c r="E8471" s="40">
        <v>0</v>
      </c>
      <c r="F8471" s="41">
        <v>2.1165515714854548</v>
      </c>
      <c r="G8471" s="40">
        <v>137.84074528211201</v>
      </c>
      <c r="H8471" s="41">
        <v>0.65613098716049101</v>
      </c>
    </row>
    <row r="8472" spans="1:8">
      <c r="A8472" s="38">
        <v>45129</v>
      </c>
      <c r="B8472" s="39" t="s">
        <v>89</v>
      </c>
      <c r="C8472" s="39" t="s">
        <v>47</v>
      </c>
      <c r="D8472" s="39" t="s">
        <v>133</v>
      </c>
      <c r="E8472" s="40">
        <v>0</v>
      </c>
      <c r="F8472" s="41">
        <v>8.7197292137036031E-2</v>
      </c>
      <c r="G8472" s="40">
        <v>6.579844901016159</v>
      </c>
      <c r="H8472" s="41">
        <v>2.7031160562481171E-2</v>
      </c>
    </row>
    <row r="8473" spans="1:8">
      <c r="A8473" s="38">
        <v>45129</v>
      </c>
      <c r="B8473" s="39" t="s">
        <v>89</v>
      </c>
      <c r="C8473" s="39" t="s">
        <v>47</v>
      </c>
      <c r="D8473" s="39" t="s">
        <v>134</v>
      </c>
      <c r="E8473" s="40">
        <v>0</v>
      </c>
      <c r="F8473" s="41">
        <v>6.426822201178576E-3</v>
      </c>
      <c r="G8473" s="40">
        <v>0.48496337734553552</v>
      </c>
      <c r="H8473" s="41">
        <v>1.992314882365359E-3</v>
      </c>
    </row>
    <row r="8474" spans="1:8">
      <c r="A8474" s="38">
        <v>45129</v>
      </c>
      <c r="B8474" s="39" t="s">
        <v>89</v>
      </c>
      <c r="C8474" s="39" t="s">
        <v>47</v>
      </c>
      <c r="D8474" s="39" t="s">
        <v>135</v>
      </c>
      <c r="E8474" s="40">
        <v>0</v>
      </c>
      <c r="F8474" s="41">
        <v>0.1111727232912018</v>
      </c>
      <c r="G8474" s="40">
        <v>8.3890136786598557</v>
      </c>
      <c r="H8474" s="41">
        <v>3.4463544220272563E-2</v>
      </c>
    </row>
    <row r="8475" spans="1:8">
      <c r="A8475" s="38">
        <v>45129</v>
      </c>
      <c r="B8475" s="39" t="s">
        <v>89</v>
      </c>
      <c r="C8475" s="39" t="s">
        <v>18</v>
      </c>
      <c r="D8475" s="39" t="s">
        <v>137</v>
      </c>
      <c r="E8475" s="40">
        <v>0</v>
      </c>
      <c r="F8475" s="41">
        <v>5.2155669418378929</v>
      </c>
      <c r="G8475" s="40">
        <v>354.3156121613298</v>
      </c>
      <c r="H8475" s="41">
        <v>1.6168257519697471</v>
      </c>
    </row>
    <row r="8476" spans="1:8">
      <c r="A8476" s="38">
        <v>45129</v>
      </c>
      <c r="B8476" s="39" t="s">
        <v>89</v>
      </c>
      <c r="C8476" s="39" t="s">
        <v>18</v>
      </c>
      <c r="D8476" s="39" t="s">
        <v>138</v>
      </c>
      <c r="E8476" s="40">
        <v>0</v>
      </c>
      <c r="F8476" s="41">
        <v>0</v>
      </c>
      <c r="G8476" s="40">
        <v>0</v>
      </c>
      <c r="H8476" s="41">
        <v>0</v>
      </c>
    </row>
    <row r="8477" spans="1:8">
      <c r="A8477" s="38">
        <v>45129</v>
      </c>
      <c r="B8477" s="39" t="s">
        <v>89</v>
      </c>
      <c r="C8477" s="39" t="s">
        <v>18</v>
      </c>
      <c r="D8477" s="39" t="s">
        <v>123</v>
      </c>
      <c r="E8477" s="40">
        <v>638.95742999999993</v>
      </c>
      <c r="F8477" s="41">
        <v>15.195199095128009</v>
      </c>
      <c r="G8477" s="40">
        <v>988.66252314371627</v>
      </c>
      <c r="H8477" s="41">
        <v>4.7105117194896842</v>
      </c>
    </row>
    <row r="8478" spans="1:8">
      <c r="A8478" s="38">
        <v>45129</v>
      </c>
      <c r="B8478" s="39" t="s">
        <v>89</v>
      </c>
      <c r="C8478" s="39" t="s">
        <v>48</v>
      </c>
      <c r="D8478" s="39" t="s">
        <v>123</v>
      </c>
      <c r="E8478" s="40">
        <v>402.99876</v>
      </c>
      <c r="F8478" s="41">
        <v>15.1744911477759</v>
      </c>
      <c r="G8478" s="40">
        <v>978.07140192352949</v>
      </c>
      <c r="H8478" s="41">
        <v>4.7040922558105294</v>
      </c>
    </row>
    <row r="8479" spans="1:8">
      <c r="A8479" s="38">
        <v>45129</v>
      </c>
      <c r="B8479" s="39" t="s">
        <v>89</v>
      </c>
      <c r="C8479" s="39" t="s">
        <v>7</v>
      </c>
      <c r="D8479" s="39" t="s">
        <v>140</v>
      </c>
      <c r="E8479" s="40">
        <v>2997.4560299999998</v>
      </c>
      <c r="F8479" s="41">
        <v>72.961661698442384</v>
      </c>
      <c r="G8479" s="40">
        <v>4604.4983581408087</v>
      </c>
      <c r="H8479" s="41">
        <v>63.274614034123609</v>
      </c>
    </row>
    <row r="8480" spans="1:8">
      <c r="A8480" s="38">
        <v>45129</v>
      </c>
      <c r="B8480" s="39" t="s">
        <v>89</v>
      </c>
      <c r="C8480" s="39" t="s">
        <v>7</v>
      </c>
      <c r="D8480" s="39" t="s">
        <v>141</v>
      </c>
      <c r="E8480" s="40">
        <v>1873.13904</v>
      </c>
      <c r="F8480" s="41">
        <v>103.72978183528259</v>
      </c>
      <c r="G8480" s="40">
        <v>6580.9332207037296</v>
      </c>
      <c r="H8480" s="41">
        <v>86.140518424835975</v>
      </c>
    </row>
    <row r="8481" spans="1:8">
      <c r="A8481" s="38">
        <v>45129</v>
      </c>
      <c r="B8481" s="39" t="s">
        <v>89</v>
      </c>
      <c r="C8481" s="39" t="s">
        <v>7</v>
      </c>
      <c r="D8481" s="39" t="s">
        <v>142</v>
      </c>
      <c r="E8481" s="40">
        <v>3432.4533000000001</v>
      </c>
      <c r="F8481" s="41">
        <v>63.170817350164263</v>
      </c>
      <c r="G8481" s="40">
        <v>3841.442650615616</v>
      </c>
      <c r="H8481" s="41">
        <v>57.465462710427943</v>
      </c>
    </row>
    <row r="8482" spans="1:8">
      <c r="A8482" s="38">
        <v>45129</v>
      </c>
      <c r="B8482" s="39" t="s">
        <v>89</v>
      </c>
      <c r="C8482" s="39" t="s">
        <v>16</v>
      </c>
      <c r="D8482" s="39" t="s">
        <v>123</v>
      </c>
      <c r="E8482" s="40">
        <v>0</v>
      </c>
      <c r="F8482" s="41">
        <v>0</v>
      </c>
      <c r="G8482" s="40">
        <v>0</v>
      </c>
      <c r="H8482" s="41">
        <v>0</v>
      </c>
    </row>
    <row r="8483" spans="1:8">
      <c r="A8483" s="38">
        <v>45129</v>
      </c>
      <c r="B8483" s="39" t="s">
        <v>89</v>
      </c>
      <c r="C8483" s="39" t="s">
        <v>49</v>
      </c>
      <c r="D8483" s="39" t="s">
        <v>143</v>
      </c>
      <c r="E8483" s="40">
        <v>0</v>
      </c>
      <c r="F8483" s="41">
        <v>27.37306152226855</v>
      </c>
      <c r="G8483" s="40">
        <v>1796.108182672428</v>
      </c>
      <c r="H8483" s="41">
        <v>8.48564907190325</v>
      </c>
    </row>
    <row r="8484" spans="1:8">
      <c r="A8484" s="38">
        <v>45129</v>
      </c>
      <c r="B8484" s="39" t="s">
        <v>89</v>
      </c>
      <c r="C8484" s="39" t="s">
        <v>49</v>
      </c>
      <c r="D8484" s="39" t="s">
        <v>144</v>
      </c>
      <c r="E8484" s="40">
        <v>0</v>
      </c>
      <c r="F8484" s="41">
        <v>5.3712031262019018E-2</v>
      </c>
      <c r="G8484" s="40">
        <v>4.0530712177070782</v>
      </c>
      <c r="H8484" s="41">
        <v>1.6650729691225899E-2</v>
      </c>
    </row>
    <row r="8485" spans="1:8">
      <c r="A8485" s="38">
        <v>45129</v>
      </c>
      <c r="B8485" s="39" t="s">
        <v>89</v>
      </c>
      <c r="C8485" s="39" t="s">
        <v>49</v>
      </c>
      <c r="D8485" s="39" t="s">
        <v>145</v>
      </c>
      <c r="E8485" s="40">
        <v>0</v>
      </c>
      <c r="F8485" s="41">
        <v>0</v>
      </c>
      <c r="G8485" s="40">
        <v>0</v>
      </c>
      <c r="H8485" s="41">
        <v>0</v>
      </c>
    </row>
    <row r="8486" spans="1:8">
      <c r="A8486" s="38">
        <v>45129</v>
      </c>
      <c r="B8486" s="39" t="s">
        <v>89</v>
      </c>
      <c r="C8486" s="39" t="s">
        <v>49</v>
      </c>
      <c r="D8486" s="39" t="s">
        <v>146</v>
      </c>
      <c r="E8486" s="40">
        <v>0</v>
      </c>
      <c r="F8486" s="41">
        <v>1.8168052904657499</v>
      </c>
      <c r="G8486" s="40">
        <v>115.22210667041639</v>
      </c>
      <c r="H8486" s="41">
        <v>0.56320964004438256</v>
      </c>
    </row>
    <row r="8487" spans="1:8">
      <c r="A8487" s="38">
        <v>45129</v>
      </c>
      <c r="B8487" s="39" t="s">
        <v>89</v>
      </c>
      <c r="C8487" s="39" t="s">
        <v>49</v>
      </c>
      <c r="D8487" s="39" t="s">
        <v>223</v>
      </c>
      <c r="E8487" s="40">
        <v>0</v>
      </c>
      <c r="F8487" s="41">
        <v>0</v>
      </c>
      <c r="G8487" s="40">
        <v>0</v>
      </c>
      <c r="H8487" s="41">
        <v>0</v>
      </c>
    </row>
    <row r="8488" spans="1:8">
      <c r="A8488" s="38">
        <v>45129</v>
      </c>
      <c r="B8488" s="39" t="s">
        <v>89</v>
      </c>
      <c r="C8488" s="39" t="s">
        <v>49</v>
      </c>
      <c r="D8488" s="39" t="s">
        <v>147</v>
      </c>
      <c r="E8488" s="40">
        <v>0</v>
      </c>
      <c r="F8488" s="41">
        <v>0</v>
      </c>
      <c r="G8488" s="40">
        <v>0</v>
      </c>
      <c r="H8488" s="41">
        <v>0</v>
      </c>
    </row>
    <row r="8489" spans="1:8">
      <c r="A8489" s="38">
        <v>45129</v>
      </c>
      <c r="B8489" s="39" t="s">
        <v>89</v>
      </c>
      <c r="C8489" s="39" t="s">
        <v>49</v>
      </c>
      <c r="D8489" s="39" t="s">
        <v>148</v>
      </c>
      <c r="E8489" s="40">
        <v>0</v>
      </c>
      <c r="F8489" s="41">
        <v>1.96648559922095</v>
      </c>
      <c r="G8489" s="40">
        <v>126.5168750308563</v>
      </c>
      <c r="H8489" s="41">
        <v>0.60961053575849444</v>
      </c>
    </row>
    <row r="8490" spans="1:8">
      <c r="A8490" s="38">
        <v>45129</v>
      </c>
      <c r="B8490" s="39" t="s">
        <v>89</v>
      </c>
      <c r="C8490" s="39" t="s">
        <v>49</v>
      </c>
      <c r="D8490" s="39" t="s">
        <v>149</v>
      </c>
      <c r="E8490" s="40">
        <v>0</v>
      </c>
      <c r="F8490" s="41">
        <v>4.0599880789849462E-2</v>
      </c>
      <c r="G8490" s="40">
        <v>3.063637781057766</v>
      </c>
      <c r="H8490" s="41">
        <v>1.258596304485333E-2</v>
      </c>
    </row>
    <row r="8491" spans="1:8">
      <c r="A8491" s="38">
        <v>45129</v>
      </c>
      <c r="B8491" s="39" t="s">
        <v>89</v>
      </c>
      <c r="C8491" s="39" t="s">
        <v>49</v>
      </c>
      <c r="D8491" s="39" t="s">
        <v>150</v>
      </c>
      <c r="E8491" s="40">
        <v>0</v>
      </c>
      <c r="F8491" s="41">
        <v>1.083931667514125E-2</v>
      </c>
      <c r="G8491" s="40">
        <v>0.81792703428613456</v>
      </c>
      <c r="H8491" s="41">
        <v>3.360188169293787E-3</v>
      </c>
    </row>
    <row r="8492" spans="1:8">
      <c r="A8492" s="38">
        <v>45129</v>
      </c>
      <c r="B8492" s="39" t="s">
        <v>89</v>
      </c>
      <c r="C8492" s="39" t="s">
        <v>49</v>
      </c>
      <c r="D8492" s="39" t="s">
        <v>151</v>
      </c>
      <c r="E8492" s="40">
        <v>0</v>
      </c>
      <c r="F8492" s="41">
        <v>1.79829873370392</v>
      </c>
      <c r="G8492" s="40">
        <v>113.8256152179832</v>
      </c>
      <c r="H8492" s="41">
        <v>0.55747260744821525</v>
      </c>
    </row>
    <row r="8493" spans="1:8">
      <c r="A8493" s="38">
        <v>45129</v>
      </c>
      <c r="B8493" s="39" t="s">
        <v>89</v>
      </c>
      <c r="C8493" s="39" t="s">
        <v>49</v>
      </c>
      <c r="D8493" s="39" t="s">
        <v>152</v>
      </c>
      <c r="E8493" s="40">
        <v>0</v>
      </c>
      <c r="F8493" s="41">
        <v>6.5990971094099224E-2</v>
      </c>
      <c r="G8493" s="40">
        <v>4.9796311791910304</v>
      </c>
      <c r="H8493" s="41">
        <v>2.0457201039170762E-2</v>
      </c>
    </row>
    <row r="8494" spans="1:8">
      <c r="A8494" s="38">
        <v>45129</v>
      </c>
      <c r="B8494" s="39" t="s">
        <v>89</v>
      </c>
      <c r="C8494" s="39" t="s">
        <v>49</v>
      </c>
      <c r="D8494" s="39" t="s">
        <v>224</v>
      </c>
      <c r="E8494" s="40">
        <v>0</v>
      </c>
      <c r="F8494" s="41">
        <v>0</v>
      </c>
      <c r="G8494" s="40">
        <v>0</v>
      </c>
      <c r="H8494" s="41">
        <v>0</v>
      </c>
    </row>
    <row r="8495" spans="1:8">
      <c r="A8495" s="38">
        <v>45129</v>
      </c>
      <c r="B8495" s="39" t="s">
        <v>89</v>
      </c>
      <c r="C8495" s="39" t="s">
        <v>49</v>
      </c>
      <c r="D8495" s="39" t="s">
        <v>232</v>
      </c>
      <c r="E8495" s="40">
        <v>0</v>
      </c>
      <c r="F8495" s="41">
        <v>6.4878115967887274E-3</v>
      </c>
      <c r="G8495" s="40">
        <v>0.48956559323878651</v>
      </c>
      <c r="H8495" s="41">
        <v>2.011221595004505E-3</v>
      </c>
    </row>
    <row r="8496" spans="1:8">
      <c r="A8496" s="38">
        <v>45129</v>
      </c>
      <c r="B8496" s="39" t="s">
        <v>89</v>
      </c>
      <c r="C8496" s="39" t="s">
        <v>49</v>
      </c>
      <c r="D8496" s="39" t="s">
        <v>154</v>
      </c>
      <c r="E8496" s="40">
        <v>0</v>
      </c>
      <c r="F8496" s="41">
        <v>1.4309303731990139</v>
      </c>
      <c r="G8496" s="40">
        <v>91.136767434530839</v>
      </c>
      <c r="H8496" s="41">
        <v>0.44358841569169422</v>
      </c>
    </row>
    <row r="8497" spans="1:8">
      <c r="A8497" s="38">
        <v>45129</v>
      </c>
      <c r="B8497" s="39" t="s">
        <v>89</v>
      </c>
      <c r="C8497" s="39" t="s">
        <v>49</v>
      </c>
      <c r="D8497" s="39" t="s">
        <v>155</v>
      </c>
      <c r="E8497" s="40">
        <v>0</v>
      </c>
      <c r="F8497" s="41">
        <v>5.1001516766964121E-2</v>
      </c>
      <c r="G8497" s="40">
        <v>3.8485377449085321</v>
      </c>
      <c r="H8497" s="41">
        <v>1.5810470197758879E-2</v>
      </c>
    </row>
    <row r="8498" spans="1:8">
      <c r="A8498" s="38">
        <v>45129</v>
      </c>
      <c r="B8498" s="39" t="s">
        <v>89</v>
      </c>
      <c r="C8498" s="39" t="s">
        <v>49</v>
      </c>
      <c r="D8498" s="39" t="s">
        <v>208</v>
      </c>
      <c r="E8498" s="40">
        <v>0</v>
      </c>
      <c r="F8498" s="41">
        <v>4.2602312535674151E-3</v>
      </c>
      <c r="G8498" s="40">
        <v>0.32147398392695181</v>
      </c>
      <c r="H8498" s="41">
        <v>1.3206716886058989E-3</v>
      </c>
    </row>
    <row r="8499" spans="1:8">
      <c r="A8499" s="38">
        <v>45129</v>
      </c>
      <c r="B8499" s="39" t="s">
        <v>89</v>
      </c>
      <c r="C8499" s="39" t="s">
        <v>49</v>
      </c>
      <c r="D8499" s="39" t="s">
        <v>191</v>
      </c>
      <c r="E8499" s="40">
        <v>0</v>
      </c>
      <c r="F8499" s="41">
        <v>0</v>
      </c>
      <c r="G8499" s="40">
        <v>0</v>
      </c>
      <c r="H8499" s="41">
        <v>0</v>
      </c>
    </row>
    <row r="8500" spans="1:8">
      <c r="A8500" s="38">
        <v>45129</v>
      </c>
      <c r="B8500" s="39" t="s">
        <v>89</v>
      </c>
      <c r="C8500" s="39" t="s">
        <v>49</v>
      </c>
      <c r="D8500" s="39" t="s">
        <v>158</v>
      </c>
      <c r="E8500" s="40">
        <v>0</v>
      </c>
      <c r="F8500" s="41">
        <v>1.297562321421398E-2</v>
      </c>
      <c r="G8500" s="40">
        <v>0.97913118803479016</v>
      </c>
      <c r="H8500" s="41">
        <v>4.0224431964063336E-3</v>
      </c>
    </row>
    <row r="8501" spans="1:8">
      <c r="A8501" s="38">
        <v>45129</v>
      </c>
      <c r="B8501" s="39" t="s">
        <v>89</v>
      </c>
      <c r="C8501" s="39" t="s">
        <v>49</v>
      </c>
      <c r="D8501" s="39" t="s">
        <v>159</v>
      </c>
      <c r="E8501" s="40">
        <v>0</v>
      </c>
      <c r="F8501" s="41">
        <v>0</v>
      </c>
      <c r="G8501" s="40">
        <v>0</v>
      </c>
      <c r="H8501" s="41">
        <v>0</v>
      </c>
    </row>
    <row r="8502" spans="1:8">
      <c r="A8502" s="38">
        <v>45129</v>
      </c>
      <c r="B8502" s="39" t="s">
        <v>89</v>
      </c>
      <c r="C8502" s="39" t="s">
        <v>49</v>
      </c>
      <c r="D8502" s="39" t="s">
        <v>255</v>
      </c>
      <c r="E8502" s="40">
        <v>0</v>
      </c>
      <c r="F8502" s="41">
        <v>6.1619745835886433E-2</v>
      </c>
      <c r="G8502" s="40">
        <v>4.6497816675657946</v>
      </c>
      <c r="H8502" s="41">
        <v>1.910212120912479E-2</v>
      </c>
    </row>
    <row r="8503" spans="1:8">
      <c r="A8503" s="38">
        <v>45129</v>
      </c>
      <c r="B8503" s="39" t="s">
        <v>89</v>
      </c>
      <c r="C8503" s="39" t="s">
        <v>49</v>
      </c>
      <c r="D8503" s="39" t="s">
        <v>193</v>
      </c>
      <c r="E8503" s="40">
        <v>0</v>
      </c>
      <c r="F8503" s="41">
        <v>1.77853805503587</v>
      </c>
      <c r="G8503" s="40">
        <v>112.3344886292097</v>
      </c>
      <c r="H8503" s="41">
        <v>0.55134679706111966</v>
      </c>
    </row>
    <row r="8504" spans="1:8">
      <c r="A8504" s="38">
        <v>45129</v>
      </c>
      <c r="B8504" s="39" t="s">
        <v>89</v>
      </c>
      <c r="C8504" s="39" t="s">
        <v>49</v>
      </c>
      <c r="D8504" s="39" t="s">
        <v>302</v>
      </c>
      <c r="E8504" s="40">
        <v>0</v>
      </c>
      <c r="F8504" s="41">
        <v>6.4878115967887274E-3</v>
      </c>
      <c r="G8504" s="40">
        <v>0.48956559323878651</v>
      </c>
      <c r="H8504" s="41">
        <v>2.011221595004505E-3</v>
      </c>
    </row>
    <row r="8505" spans="1:8">
      <c r="A8505" s="38">
        <v>45129</v>
      </c>
      <c r="B8505" s="39" t="s">
        <v>89</v>
      </c>
      <c r="C8505" s="39" t="s">
        <v>49</v>
      </c>
      <c r="D8505" s="39" t="s">
        <v>210</v>
      </c>
      <c r="E8505" s="40">
        <v>0</v>
      </c>
      <c r="F8505" s="41">
        <v>0</v>
      </c>
      <c r="G8505" s="40">
        <v>0</v>
      </c>
      <c r="H8505" s="41">
        <v>0</v>
      </c>
    </row>
    <row r="8506" spans="1:8">
      <c r="A8506" s="38">
        <v>45129</v>
      </c>
      <c r="B8506" s="39" t="s">
        <v>89</v>
      </c>
      <c r="C8506" s="39" t="s">
        <v>49</v>
      </c>
      <c r="D8506" s="39" t="s">
        <v>279</v>
      </c>
      <c r="E8506" s="40">
        <v>0</v>
      </c>
      <c r="F8506" s="41">
        <v>6.426822201178576E-3</v>
      </c>
      <c r="G8506" s="40">
        <v>0.48496337734553552</v>
      </c>
      <c r="H8506" s="41">
        <v>1.992314882365359E-3</v>
      </c>
    </row>
    <row r="8507" spans="1:8">
      <c r="A8507" s="38">
        <v>45129</v>
      </c>
      <c r="B8507" s="39" t="s">
        <v>89</v>
      </c>
      <c r="C8507" s="39" t="s">
        <v>49</v>
      </c>
      <c r="D8507" s="39" t="s">
        <v>246</v>
      </c>
      <c r="E8507" s="40">
        <v>0</v>
      </c>
      <c r="F8507" s="41">
        <v>0</v>
      </c>
      <c r="G8507" s="40">
        <v>0</v>
      </c>
      <c r="H8507" s="41">
        <v>0</v>
      </c>
    </row>
    <row r="8508" spans="1:8">
      <c r="A8508" s="38">
        <v>45129</v>
      </c>
      <c r="B8508" s="39" t="s">
        <v>89</v>
      </c>
      <c r="C8508" s="39" t="s">
        <v>49</v>
      </c>
      <c r="D8508" s="39" t="s">
        <v>262</v>
      </c>
      <c r="E8508" s="40">
        <v>0</v>
      </c>
      <c r="F8508" s="41">
        <v>6.426822201178576E-3</v>
      </c>
      <c r="G8508" s="40">
        <v>0.48496337734553552</v>
      </c>
      <c r="H8508" s="41">
        <v>1.992314882365359E-3</v>
      </c>
    </row>
    <row r="8509" spans="1:8">
      <c r="A8509" s="38">
        <v>45129</v>
      </c>
      <c r="B8509" s="39" t="s">
        <v>89</v>
      </c>
      <c r="C8509" s="39" t="s">
        <v>49</v>
      </c>
      <c r="D8509" s="39" t="s">
        <v>234</v>
      </c>
      <c r="E8509" s="40">
        <v>0</v>
      </c>
      <c r="F8509" s="41">
        <v>2.561237629174103E-2</v>
      </c>
      <c r="G8509" s="40">
        <v>1.932691479470154</v>
      </c>
      <c r="H8509" s="41">
        <v>7.9398366504397199E-3</v>
      </c>
    </row>
    <row r="8510" spans="1:8">
      <c r="A8510" s="38">
        <v>45129</v>
      </c>
      <c r="B8510" s="39" t="s">
        <v>89</v>
      </c>
      <c r="C8510" s="39" t="s">
        <v>49</v>
      </c>
      <c r="D8510" s="39" t="s">
        <v>293</v>
      </c>
      <c r="E8510" s="40">
        <v>0</v>
      </c>
      <c r="F8510" s="41">
        <v>8.3000609463749642E-3</v>
      </c>
      <c r="G8510" s="40">
        <v>0.62631662472156513</v>
      </c>
      <c r="H8510" s="41">
        <v>2.5730188933762391E-3</v>
      </c>
    </row>
    <row r="8511" spans="1:8">
      <c r="A8511" s="38">
        <v>45129</v>
      </c>
      <c r="B8511" s="39" t="s">
        <v>89</v>
      </c>
      <c r="C8511" s="39" t="s">
        <v>49</v>
      </c>
      <c r="D8511" s="39" t="s">
        <v>301</v>
      </c>
      <c r="E8511" s="40">
        <v>0</v>
      </c>
      <c r="F8511" s="41">
        <v>0</v>
      </c>
      <c r="G8511" s="40">
        <v>0</v>
      </c>
      <c r="H8511" s="41">
        <v>0</v>
      </c>
    </row>
    <row r="8512" spans="1:8">
      <c r="A8512" s="38">
        <v>45129</v>
      </c>
      <c r="B8512" s="39" t="s">
        <v>89</v>
      </c>
      <c r="C8512" s="39" t="s">
        <v>49</v>
      </c>
      <c r="D8512" s="39" t="s">
        <v>235</v>
      </c>
      <c r="E8512" s="40">
        <v>0</v>
      </c>
      <c r="F8512" s="41">
        <v>3.3606358867738621E-3</v>
      </c>
      <c r="G8512" s="40">
        <v>0.25359116506748608</v>
      </c>
      <c r="H8512" s="41">
        <v>1.041797124899897E-3</v>
      </c>
    </row>
    <row r="8513" spans="1:8">
      <c r="A8513" s="38">
        <v>45129</v>
      </c>
      <c r="B8513" s="39" t="s">
        <v>89</v>
      </c>
      <c r="C8513" s="39" t="s">
        <v>49</v>
      </c>
      <c r="D8513" s="39" t="s">
        <v>166</v>
      </c>
      <c r="E8513" s="40">
        <v>0</v>
      </c>
      <c r="F8513" s="41">
        <v>37.643788063225927</v>
      </c>
      <c r="G8513" s="40">
        <v>2501.597241458162</v>
      </c>
      <c r="H8513" s="41">
        <v>11.66957429960004</v>
      </c>
    </row>
    <row r="8514" spans="1:8">
      <c r="A8514" s="38">
        <v>45129</v>
      </c>
      <c r="B8514" s="39" t="s">
        <v>89</v>
      </c>
      <c r="C8514" s="39" t="s">
        <v>49</v>
      </c>
      <c r="D8514" s="39" t="s">
        <v>167</v>
      </c>
      <c r="E8514" s="40">
        <v>0</v>
      </c>
      <c r="F8514" s="41">
        <v>0.32972702245408192</v>
      </c>
      <c r="G8514" s="40">
        <v>24.880963780528219</v>
      </c>
      <c r="H8514" s="41">
        <v>0.10221537696076539</v>
      </c>
    </row>
    <row r="8515" spans="1:8">
      <c r="A8515" s="38">
        <v>45129</v>
      </c>
      <c r="B8515" s="39" t="s">
        <v>89</v>
      </c>
      <c r="C8515" s="39" t="s">
        <v>49</v>
      </c>
      <c r="D8515" s="39" t="s">
        <v>168</v>
      </c>
      <c r="E8515" s="40">
        <v>0</v>
      </c>
      <c r="F8515" s="41">
        <v>0.83171602355434382</v>
      </c>
      <c r="G8515" s="40">
        <v>57.002507024708393</v>
      </c>
      <c r="H8515" s="41">
        <v>0.25783196730184649</v>
      </c>
    </row>
    <row r="8516" spans="1:8">
      <c r="A8516" s="38">
        <v>45129</v>
      </c>
      <c r="B8516" s="39" t="s">
        <v>89</v>
      </c>
      <c r="C8516" s="39" t="s">
        <v>49</v>
      </c>
      <c r="D8516" s="39" t="s">
        <v>195</v>
      </c>
      <c r="E8516" s="40">
        <v>0</v>
      </c>
      <c r="F8516" s="41">
        <v>43.724263631640603</v>
      </c>
      <c r="G8516" s="40">
        <v>2827.8756217087921</v>
      </c>
      <c r="H8516" s="41">
        <v>13.554521725808581</v>
      </c>
    </row>
    <row r="8517" spans="1:8">
      <c r="A8517" s="38">
        <v>45129</v>
      </c>
      <c r="B8517" s="39" t="s">
        <v>89</v>
      </c>
      <c r="C8517" s="39" t="s">
        <v>49</v>
      </c>
      <c r="D8517" s="39" t="s">
        <v>169</v>
      </c>
      <c r="E8517" s="40">
        <v>0</v>
      </c>
      <c r="F8517" s="41">
        <v>1.197434852666085</v>
      </c>
      <c r="G8517" s="40">
        <v>82.878618576208467</v>
      </c>
      <c r="H8517" s="41">
        <v>0.37120480432648623</v>
      </c>
    </row>
    <row r="8518" spans="1:8">
      <c r="A8518" s="38">
        <v>45129</v>
      </c>
      <c r="B8518" s="39" t="s">
        <v>89</v>
      </c>
      <c r="C8518" s="39" t="s">
        <v>49</v>
      </c>
      <c r="D8518" s="39" t="s">
        <v>170</v>
      </c>
      <c r="E8518" s="40">
        <v>0</v>
      </c>
      <c r="F8518" s="41">
        <v>6.426822201178576E-3</v>
      </c>
      <c r="G8518" s="40">
        <v>0.48496337734553552</v>
      </c>
      <c r="H8518" s="41">
        <v>1.992314882365359E-3</v>
      </c>
    </row>
    <row r="8519" spans="1:8">
      <c r="A8519" s="38">
        <v>45129</v>
      </c>
      <c r="B8519" s="39" t="s">
        <v>89</v>
      </c>
      <c r="C8519" s="39" t="s">
        <v>49</v>
      </c>
      <c r="D8519" s="39" t="s">
        <v>171</v>
      </c>
      <c r="E8519" s="40">
        <v>0</v>
      </c>
      <c r="F8519" s="41">
        <v>4.5486465549728787E-2</v>
      </c>
      <c r="G8519" s="40">
        <v>3.4323759497287032</v>
      </c>
      <c r="H8519" s="41">
        <v>1.4100804320415919E-2</v>
      </c>
    </row>
    <row r="8520" spans="1:8">
      <c r="A8520" s="38">
        <v>45129</v>
      </c>
      <c r="B8520" s="39" t="s">
        <v>89</v>
      </c>
      <c r="C8520" s="39" t="s">
        <v>50</v>
      </c>
      <c r="D8520" s="39" t="s">
        <v>172</v>
      </c>
      <c r="E8520" s="40">
        <v>0</v>
      </c>
      <c r="F8520" s="41">
        <v>6.2591500425314699</v>
      </c>
      <c r="G8520" s="40">
        <v>409.56435071075038</v>
      </c>
      <c r="H8520" s="41">
        <v>1.9403365131847561</v>
      </c>
    </row>
    <row r="8521" spans="1:8">
      <c r="A8521" s="38">
        <v>45129</v>
      </c>
      <c r="B8521" s="39" t="s">
        <v>89</v>
      </c>
      <c r="C8521" s="39" t="s">
        <v>50</v>
      </c>
      <c r="D8521" s="39" t="s">
        <v>173</v>
      </c>
      <c r="E8521" s="40">
        <v>0</v>
      </c>
      <c r="F8521" s="41">
        <v>6.0345952516240052E-2</v>
      </c>
      <c r="G8521" s="40">
        <v>4.5536621405275932</v>
      </c>
      <c r="H8521" s="41">
        <v>1.870724528003442E-2</v>
      </c>
    </row>
    <row r="8522" spans="1:8">
      <c r="A8522" s="38">
        <v>45129</v>
      </c>
      <c r="B8522" s="39" t="s">
        <v>89</v>
      </c>
      <c r="C8522" s="39" t="s">
        <v>50</v>
      </c>
      <c r="D8522" s="39" t="s">
        <v>13</v>
      </c>
      <c r="E8522" s="40">
        <v>0</v>
      </c>
      <c r="F8522" s="41">
        <v>2.9295275502602941E-2</v>
      </c>
      <c r="G8522" s="40">
        <v>2.210600403011755</v>
      </c>
      <c r="H8522" s="41">
        <v>9.0815354058069106E-3</v>
      </c>
    </row>
    <row r="8523" spans="1:8">
      <c r="A8523" s="38">
        <v>45129</v>
      </c>
      <c r="B8523" s="39" t="s">
        <v>89</v>
      </c>
      <c r="C8523" s="39" t="s">
        <v>50</v>
      </c>
      <c r="D8523" s="39" t="s">
        <v>15</v>
      </c>
      <c r="E8523" s="40">
        <v>0</v>
      </c>
      <c r="F8523" s="41">
        <v>9.0646336604991898E-2</v>
      </c>
      <c r="G8523" s="40">
        <v>6.840107313984122</v>
      </c>
      <c r="H8523" s="41">
        <v>2.810036434754749E-2</v>
      </c>
    </row>
    <row r="8524" spans="1:8">
      <c r="A8524" s="38">
        <v>45129</v>
      </c>
      <c r="B8524" s="39" t="s">
        <v>89</v>
      </c>
      <c r="C8524" s="39" t="s">
        <v>50</v>
      </c>
      <c r="D8524" s="39" t="s">
        <v>174</v>
      </c>
      <c r="E8524" s="40">
        <v>0</v>
      </c>
      <c r="F8524" s="41">
        <v>0</v>
      </c>
      <c r="G8524" s="40">
        <v>0</v>
      </c>
      <c r="H8524" s="41">
        <v>0</v>
      </c>
    </row>
    <row r="8525" spans="1:8">
      <c r="A8525" s="38">
        <v>45129</v>
      </c>
      <c r="B8525" s="39" t="s">
        <v>89</v>
      </c>
      <c r="C8525" s="39" t="s">
        <v>50</v>
      </c>
      <c r="D8525" s="39" t="s">
        <v>213</v>
      </c>
      <c r="E8525" s="40">
        <v>0</v>
      </c>
      <c r="F8525" s="41">
        <v>1.0117683058425599</v>
      </c>
      <c r="G8525" s="40">
        <v>63.904438213313057</v>
      </c>
      <c r="H8525" s="41">
        <v>0.31364817481119339</v>
      </c>
    </row>
    <row r="8526" spans="1:8">
      <c r="A8526" s="38">
        <v>45129</v>
      </c>
      <c r="B8526" s="39" t="s">
        <v>89</v>
      </c>
      <c r="C8526" s="39" t="s">
        <v>50</v>
      </c>
      <c r="D8526" s="39" t="s">
        <v>214</v>
      </c>
      <c r="E8526" s="40">
        <v>0</v>
      </c>
      <c r="F8526" s="41">
        <v>0</v>
      </c>
      <c r="G8526" s="40">
        <v>0</v>
      </c>
      <c r="H8526" s="41">
        <v>0</v>
      </c>
    </row>
    <row r="8527" spans="1:8">
      <c r="A8527" s="38">
        <v>45129</v>
      </c>
      <c r="B8527" s="39" t="s">
        <v>89</v>
      </c>
      <c r="C8527" s="39" t="s">
        <v>50</v>
      </c>
      <c r="D8527" s="39" t="s">
        <v>227</v>
      </c>
      <c r="E8527" s="40">
        <v>0</v>
      </c>
      <c r="F8527" s="41">
        <v>0</v>
      </c>
      <c r="G8527" s="40">
        <v>0</v>
      </c>
      <c r="H8527" s="41">
        <v>0</v>
      </c>
    </row>
    <row r="8528" spans="1:8">
      <c r="A8528" s="38">
        <v>45129</v>
      </c>
      <c r="B8528" s="39" t="s">
        <v>89</v>
      </c>
      <c r="C8528" s="39" t="s">
        <v>50</v>
      </c>
      <c r="D8528" s="39" t="s">
        <v>176</v>
      </c>
      <c r="E8528" s="40">
        <v>0</v>
      </c>
      <c r="F8528" s="41">
        <v>0</v>
      </c>
      <c r="G8528" s="40">
        <v>0</v>
      </c>
      <c r="H8528" s="41">
        <v>0</v>
      </c>
    </row>
    <row r="8529" spans="1:8">
      <c r="A8529" s="38">
        <v>45129</v>
      </c>
      <c r="B8529" s="39" t="s">
        <v>89</v>
      </c>
      <c r="C8529" s="39" t="s">
        <v>50</v>
      </c>
      <c r="D8529" s="39" t="s">
        <v>198</v>
      </c>
      <c r="E8529" s="40">
        <v>0</v>
      </c>
      <c r="F8529" s="41">
        <v>0</v>
      </c>
      <c r="G8529" s="40">
        <v>0</v>
      </c>
      <c r="H8529" s="41">
        <v>0</v>
      </c>
    </row>
    <row r="8530" spans="1:8">
      <c r="A8530" s="38">
        <v>45129</v>
      </c>
      <c r="B8530" s="39" t="s">
        <v>89</v>
      </c>
      <c r="C8530" s="39" t="s">
        <v>50</v>
      </c>
      <c r="D8530" s="39" t="s">
        <v>177</v>
      </c>
      <c r="E8530" s="40">
        <v>0</v>
      </c>
      <c r="F8530" s="41">
        <v>3.1954000932941928E-2</v>
      </c>
      <c r="G8530" s="40">
        <v>2.411225910264033</v>
      </c>
      <c r="H8530" s="41">
        <v>9.9057402892119978E-3</v>
      </c>
    </row>
    <row r="8531" spans="1:8">
      <c r="A8531" s="38">
        <v>45129</v>
      </c>
      <c r="B8531" s="39" t="s">
        <v>89</v>
      </c>
      <c r="C8531" s="39" t="s">
        <v>50</v>
      </c>
      <c r="D8531" s="39" t="s">
        <v>178</v>
      </c>
      <c r="E8531" s="40">
        <v>0</v>
      </c>
      <c r="F8531" s="41">
        <v>2.1901368353961691E-2</v>
      </c>
      <c r="G8531" s="40">
        <v>1.652661491627714</v>
      </c>
      <c r="H8531" s="41">
        <v>6.7894241897281226E-3</v>
      </c>
    </row>
    <row r="8532" spans="1:8">
      <c r="A8532" s="38">
        <v>45129</v>
      </c>
      <c r="B8532" s="39" t="s">
        <v>89</v>
      </c>
      <c r="C8532" s="39" t="s">
        <v>50</v>
      </c>
      <c r="D8532" s="39" t="s">
        <v>179</v>
      </c>
      <c r="E8532" s="40">
        <v>0</v>
      </c>
      <c r="F8532" s="41">
        <v>2.0784106592399652</v>
      </c>
      <c r="G8532" s="40">
        <v>131.9496325573835</v>
      </c>
      <c r="H8532" s="41">
        <v>0.6443073043643891</v>
      </c>
    </row>
    <row r="8533" spans="1:8">
      <c r="A8533" s="38">
        <v>45129</v>
      </c>
      <c r="B8533" s="39" t="s">
        <v>89</v>
      </c>
      <c r="C8533" s="39" t="s">
        <v>50</v>
      </c>
      <c r="D8533" s="39" t="s">
        <v>8</v>
      </c>
      <c r="E8533" s="40">
        <v>0</v>
      </c>
      <c r="F8533" s="41">
        <v>1.7979761531425771</v>
      </c>
      <c r="G8533" s="40">
        <v>113.8012735210142</v>
      </c>
      <c r="H8533" s="41">
        <v>0.55737260747419903</v>
      </c>
    </row>
    <row r="8534" spans="1:8">
      <c r="A8534" s="38">
        <v>45129</v>
      </c>
      <c r="B8534" s="39" t="s">
        <v>180</v>
      </c>
      <c r="C8534" s="39" t="s">
        <v>43</v>
      </c>
      <c r="D8534" s="39" t="s">
        <v>90</v>
      </c>
      <c r="E8534" s="40">
        <v>0</v>
      </c>
      <c r="F8534" s="41">
        <v>46.51641828541068</v>
      </c>
      <c r="G8534" s="40">
        <v>6716.0725350384182</v>
      </c>
      <c r="H8534" s="41">
        <v>14.42008966847731</v>
      </c>
    </row>
    <row r="8535" spans="1:8">
      <c r="A8535" s="38">
        <v>45129</v>
      </c>
      <c r="B8535" s="39" t="s">
        <v>180</v>
      </c>
      <c r="C8535" s="39" t="s">
        <v>44</v>
      </c>
      <c r="D8535" s="39" t="s">
        <v>91</v>
      </c>
      <c r="E8535" s="40">
        <v>0</v>
      </c>
      <c r="F8535" s="41">
        <v>29.172789655504211</v>
      </c>
      <c r="G8535" s="40">
        <v>4418.3691277031612</v>
      </c>
      <c r="H8535" s="41">
        <v>9.0435647932063041</v>
      </c>
    </row>
    <row r="8536" spans="1:8">
      <c r="A8536" s="38">
        <v>45129</v>
      </c>
      <c r="B8536" s="39" t="s">
        <v>180</v>
      </c>
      <c r="C8536" s="39" t="s">
        <v>181</v>
      </c>
      <c r="D8536" s="39" t="s">
        <v>182</v>
      </c>
      <c r="E8536" s="40">
        <v>0</v>
      </c>
      <c r="F8536" s="41">
        <v>0</v>
      </c>
      <c r="G8536" s="40">
        <v>0</v>
      </c>
      <c r="H8536" s="41">
        <v>0</v>
      </c>
    </row>
    <row r="8537" spans="1:8">
      <c r="A8537" s="38">
        <v>45129</v>
      </c>
      <c r="B8537" s="39" t="s">
        <v>180</v>
      </c>
      <c r="C8537" s="39" t="s">
        <v>45</v>
      </c>
      <c r="D8537" s="39" t="s">
        <v>92</v>
      </c>
      <c r="E8537" s="40">
        <v>0</v>
      </c>
      <c r="F8537" s="41">
        <v>70.078451853924904</v>
      </c>
      <c r="G8537" s="40">
        <v>10299.53690877085</v>
      </c>
      <c r="H8537" s="41">
        <v>21.724320074716719</v>
      </c>
    </row>
    <row r="8538" spans="1:8">
      <c r="A8538" s="38">
        <v>45129</v>
      </c>
      <c r="B8538" s="39" t="s">
        <v>180</v>
      </c>
      <c r="C8538" s="39" t="s">
        <v>45</v>
      </c>
      <c r="D8538" s="39" t="s">
        <v>119</v>
      </c>
      <c r="E8538" s="40">
        <v>0</v>
      </c>
      <c r="F8538" s="41">
        <v>0</v>
      </c>
      <c r="G8538" s="40">
        <v>0</v>
      </c>
      <c r="H8538" s="41">
        <v>0</v>
      </c>
    </row>
    <row r="8539" spans="1:8">
      <c r="A8539" s="38">
        <v>45129</v>
      </c>
      <c r="B8539" s="39" t="s">
        <v>180</v>
      </c>
      <c r="C8539" s="39" t="s">
        <v>46</v>
      </c>
      <c r="D8539" s="39" t="s">
        <v>184</v>
      </c>
      <c r="E8539" s="40">
        <v>0</v>
      </c>
      <c r="F8539" s="41">
        <v>0</v>
      </c>
      <c r="G8539" s="40">
        <v>0</v>
      </c>
      <c r="H8539" s="41">
        <v>0</v>
      </c>
    </row>
    <row r="8540" spans="1:8">
      <c r="A8540" s="38">
        <v>45129</v>
      </c>
      <c r="B8540" s="39" t="s">
        <v>180</v>
      </c>
      <c r="C8540" s="39" t="s">
        <v>46</v>
      </c>
      <c r="D8540" s="39" t="s">
        <v>120</v>
      </c>
      <c r="E8540" s="40">
        <v>0</v>
      </c>
      <c r="F8540" s="41">
        <v>2.1350192305338158</v>
      </c>
      <c r="G8540" s="40">
        <v>308.87647940531912</v>
      </c>
      <c r="H8540" s="41">
        <v>0.66185596146548309</v>
      </c>
    </row>
    <row r="8541" spans="1:8">
      <c r="A8541" s="38">
        <v>45129</v>
      </c>
      <c r="B8541" s="39" t="s">
        <v>180</v>
      </c>
      <c r="C8541" s="39" t="s">
        <v>46</v>
      </c>
      <c r="D8541" s="39" t="s">
        <v>122</v>
      </c>
      <c r="E8541" s="40">
        <v>0</v>
      </c>
      <c r="F8541" s="41">
        <v>0</v>
      </c>
      <c r="G8541" s="40">
        <v>0</v>
      </c>
      <c r="H8541" s="41">
        <v>0</v>
      </c>
    </row>
    <row r="8542" spans="1:8">
      <c r="A8542" s="38">
        <v>45129</v>
      </c>
      <c r="B8542" s="39" t="s">
        <v>180</v>
      </c>
      <c r="C8542" s="39" t="s">
        <v>46</v>
      </c>
      <c r="D8542" s="39" t="s">
        <v>123</v>
      </c>
      <c r="E8542" s="40">
        <v>0</v>
      </c>
      <c r="F8542" s="41">
        <v>49.1356159940986</v>
      </c>
      <c r="G8542" s="40">
        <v>7441.8419130527518</v>
      </c>
      <c r="H8542" s="41">
        <v>15.23204095817057</v>
      </c>
    </row>
    <row r="8543" spans="1:8">
      <c r="A8543" s="38">
        <v>45129</v>
      </c>
      <c r="B8543" s="39" t="s">
        <v>180</v>
      </c>
      <c r="C8543" s="39" t="s">
        <v>46</v>
      </c>
      <c r="D8543" s="39" t="s">
        <v>124</v>
      </c>
      <c r="E8543" s="40">
        <v>0</v>
      </c>
      <c r="F8543" s="41">
        <v>0</v>
      </c>
      <c r="G8543" s="40">
        <v>0</v>
      </c>
      <c r="H8543" s="41">
        <v>0</v>
      </c>
    </row>
    <row r="8544" spans="1:8">
      <c r="A8544" s="38">
        <v>45129</v>
      </c>
      <c r="B8544" s="39" t="s">
        <v>180</v>
      </c>
      <c r="C8544" s="39" t="s">
        <v>47</v>
      </c>
      <c r="D8544" s="39" t="s">
        <v>185</v>
      </c>
      <c r="E8544" s="40">
        <v>0</v>
      </c>
      <c r="F8544" s="41">
        <v>4.5267527118108042</v>
      </c>
      <c r="G8544" s="40">
        <v>655.44560754333395</v>
      </c>
      <c r="H8544" s="41">
        <v>1.403293340661349</v>
      </c>
    </row>
    <row r="8545" spans="1:8">
      <c r="A8545" s="38">
        <v>45129</v>
      </c>
      <c r="B8545" s="39" t="s">
        <v>180</v>
      </c>
      <c r="C8545" s="39" t="s">
        <v>47</v>
      </c>
      <c r="D8545" s="39" t="s">
        <v>204</v>
      </c>
      <c r="E8545" s="40">
        <v>0</v>
      </c>
      <c r="F8545" s="41">
        <v>0</v>
      </c>
      <c r="G8545" s="40">
        <v>0</v>
      </c>
      <c r="H8545" s="41">
        <v>0</v>
      </c>
    </row>
    <row r="8546" spans="1:8">
      <c r="A8546" s="38">
        <v>45129</v>
      </c>
      <c r="B8546" s="39" t="s">
        <v>180</v>
      </c>
      <c r="C8546" s="39" t="s">
        <v>47</v>
      </c>
      <c r="D8546" s="39" t="s">
        <v>128</v>
      </c>
      <c r="E8546" s="40">
        <v>0</v>
      </c>
      <c r="F8546" s="41">
        <v>3.3291110663390988</v>
      </c>
      <c r="G8546" s="40">
        <v>482.03455420983153</v>
      </c>
      <c r="H8546" s="41">
        <v>1.0320244305651209</v>
      </c>
    </row>
    <row r="8547" spans="1:8">
      <c r="A8547" s="38">
        <v>45129</v>
      </c>
      <c r="B8547" s="39" t="s">
        <v>180</v>
      </c>
      <c r="C8547" s="39" t="s">
        <v>47</v>
      </c>
      <c r="D8547" s="39" t="s">
        <v>130</v>
      </c>
      <c r="E8547" s="40">
        <v>0</v>
      </c>
      <c r="F8547" s="41">
        <v>1.1976416454717049</v>
      </c>
      <c r="G8547" s="40">
        <v>173.41105333350251</v>
      </c>
      <c r="H8547" s="41">
        <v>0.37126891009622859</v>
      </c>
    </row>
    <row r="8548" spans="1:8">
      <c r="A8548" s="38">
        <v>45129</v>
      </c>
      <c r="B8548" s="39" t="s">
        <v>180</v>
      </c>
      <c r="C8548" s="39" t="s">
        <v>47</v>
      </c>
      <c r="D8548" s="39" t="s">
        <v>132</v>
      </c>
      <c r="E8548" s="40">
        <v>0</v>
      </c>
      <c r="F8548" s="41">
        <v>0</v>
      </c>
      <c r="G8548" s="40">
        <v>0</v>
      </c>
      <c r="H8548" s="41">
        <v>0</v>
      </c>
    </row>
    <row r="8549" spans="1:8">
      <c r="A8549" s="38">
        <v>45129</v>
      </c>
      <c r="B8549" s="39" t="s">
        <v>180</v>
      </c>
      <c r="C8549" s="39" t="s">
        <v>47</v>
      </c>
      <c r="D8549" s="39" t="s">
        <v>135</v>
      </c>
      <c r="E8549" s="40">
        <v>0</v>
      </c>
      <c r="F8549" s="41">
        <v>2.395283291659585</v>
      </c>
      <c r="G8549" s="40">
        <v>346.82210677070242</v>
      </c>
      <c r="H8549" s="41">
        <v>0.74253782041447125</v>
      </c>
    </row>
    <row r="8550" spans="1:8">
      <c r="A8550" s="38">
        <v>45129</v>
      </c>
      <c r="B8550" s="39" t="s">
        <v>180</v>
      </c>
      <c r="C8550" s="39" t="s">
        <v>18</v>
      </c>
      <c r="D8550" s="39" t="s">
        <v>120</v>
      </c>
      <c r="E8550" s="40">
        <v>38.234160000000003</v>
      </c>
      <c r="F8550" s="41">
        <v>7.7080380176216217</v>
      </c>
      <c r="G8550" s="40">
        <v>1115.603818946124</v>
      </c>
      <c r="H8550" s="41">
        <v>2.3894917854627029</v>
      </c>
    </row>
    <row r="8551" spans="1:8">
      <c r="A8551" s="38">
        <v>45129</v>
      </c>
      <c r="B8551" s="39" t="s">
        <v>180</v>
      </c>
      <c r="C8551" s="39" t="s">
        <v>18</v>
      </c>
      <c r="D8551" s="39" t="s">
        <v>123</v>
      </c>
      <c r="E8551" s="40">
        <v>3967.4385900000002</v>
      </c>
      <c r="F8551" s="41">
        <v>185.57923424109441</v>
      </c>
      <c r="G8551" s="40">
        <v>27100.807198968381</v>
      </c>
      <c r="H8551" s="41">
        <v>57.529562614739277</v>
      </c>
    </row>
    <row r="8552" spans="1:8">
      <c r="A8552" s="38">
        <v>45129</v>
      </c>
      <c r="B8552" s="39" t="s">
        <v>180</v>
      </c>
      <c r="C8552" s="39" t="s">
        <v>48</v>
      </c>
      <c r="D8552" s="39" t="s">
        <v>120</v>
      </c>
      <c r="E8552" s="40">
        <v>220.11426</v>
      </c>
      <c r="F8552" s="41">
        <v>8.4001558037680457</v>
      </c>
      <c r="G8552" s="40">
        <v>1216.290258112409</v>
      </c>
      <c r="H8552" s="41">
        <v>2.604048299168094</v>
      </c>
    </row>
    <row r="8553" spans="1:8">
      <c r="A8553" s="38">
        <v>45129</v>
      </c>
      <c r="B8553" s="39" t="s">
        <v>180</v>
      </c>
      <c r="C8553" s="39" t="s">
        <v>7</v>
      </c>
      <c r="D8553" s="39" t="s">
        <v>140</v>
      </c>
      <c r="E8553" s="40">
        <v>1651.05783</v>
      </c>
      <c r="F8553" s="41">
        <v>132.00541696387219</v>
      </c>
      <c r="G8553" s="40">
        <v>19900.73105740629</v>
      </c>
      <c r="H8553" s="41">
        <v>103.27696087657711</v>
      </c>
    </row>
    <row r="8554" spans="1:8">
      <c r="A8554" s="38">
        <v>45129</v>
      </c>
      <c r="B8554" s="39" t="s">
        <v>180</v>
      </c>
      <c r="C8554" s="39" t="s">
        <v>7</v>
      </c>
      <c r="D8554" s="39" t="s">
        <v>187</v>
      </c>
      <c r="E8554" s="40">
        <v>0</v>
      </c>
      <c r="F8554" s="41">
        <v>0</v>
      </c>
      <c r="G8554" s="40">
        <v>0</v>
      </c>
      <c r="H8554" s="41">
        <v>0</v>
      </c>
    </row>
    <row r="8555" spans="1:8">
      <c r="A8555" s="38">
        <v>45129</v>
      </c>
      <c r="B8555" s="39" t="s">
        <v>180</v>
      </c>
      <c r="C8555" s="39" t="s">
        <v>16</v>
      </c>
      <c r="D8555" s="39" t="s">
        <v>123</v>
      </c>
      <c r="E8555" s="40">
        <v>2387.51739</v>
      </c>
      <c r="F8555" s="41">
        <v>112.8378406071707</v>
      </c>
      <c r="G8555" s="40">
        <v>16409.905107469851</v>
      </c>
      <c r="H8555" s="41">
        <v>34.979730588222928</v>
      </c>
    </row>
    <row r="8556" spans="1:8">
      <c r="A8556" s="38">
        <v>45129</v>
      </c>
      <c r="B8556" s="39" t="s">
        <v>180</v>
      </c>
      <c r="C8556" s="39" t="s">
        <v>49</v>
      </c>
      <c r="D8556" s="39" t="s">
        <v>253</v>
      </c>
      <c r="E8556" s="40">
        <v>0</v>
      </c>
      <c r="F8556" s="41">
        <v>0</v>
      </c>
      <c r="G8556" s="40">
        <v>0</v>
      </c>
      <c r="H8556" s="41">
        <v>0</v>
      </c>
    </row>
    <row r="8557" spans="1:8">
      <c r="A8557" s="38">
        <v>45129</v>
      </c>
      <c r="B8557" s="39" t="s">
        <v>180</v>
      </c>
      <c r="C8557" s="39" t="s">
        <v>49</v>
      </c>
      <c r="D8557" s="39" t="s">
        <v>148</v>
      </c>
      <c r="E8557" s="40">
        <v>0</v>
      </c>
      <c r="F8557" s="41">
        <v>0</v>
      </c>
      <c r="G8557" s="40">
        <v>0</v>
      </c>
      <c r="H8557" s="41">
        <v>0</v>
      </c>
    </row>
    <row r="8558" spans="1:8">
      <c r="A8558" s="38">
        <v>45129</v>
      </c>
      <c r="B8558" s="39" t="s">
        <v>180</v>
      </c>
      <c r="C8558" s="39" t="s">
        <v>49</v>
      </c>
      <c r="D8558" s="39" t="s">
        <v>188</v>
      </c>
      <c r="E8558" s="40">
        <v>0</v>
      </c>
      <c r="F8558" s="41">
        <v>0</v>
      </c>
      <c r="G8558" s="40">
        <v>0</v>
      </c>
      <c r="H8558" s="41">
        <v>0</v>
      </c>
    </row>
    <row r="8559" spans="1:8">
      <c r="A8559" s="38">
        <v>45129</v>
      </c>
      <c r="B8559" s="39" t="s">
        <v>180</v>
      </c>
      <c r="C8559" s="39" t="s">
        <v>49</v>
      </c>
      <c r="D8559" s="39" t="s">
        <v>290</v>
      </c>
      <c r="E8559" s="40">
        <v>0</v>
      </c>
      <c r="F8559" s="41">
        <v>0</v>
      </c>
      <c r="G8559" s="40">
        <v>0</v>
      </c>
      <c r="H8559" s="41">
        <v>0</v>
      </c>
    </row>
    <row r="8560" spans="1:8">
      <c r="A8560" s="38">
        <v>45129</v>
      </c>
      <c r="B8560" s="39" t="s">
        <v>180</v>
      </c>
      <c r="C8560" s="39" t="s">
        <v>49</v>
      </c>
      <c r="D8560" s="39" t="s">
        <v>149</v>
      </c>
      <c r="E8560" s="40">
        <v>0</v>
      </c>
      <c r="F8560" s="41">
        <v>0</v>
      </c>
      <c r="G8560" s="40">
        <v>0</v>
      </c>
      <c r="H8560" s="41">
        <v>0</v>
      </c>
    </row>
    <row r="8561" spans="1:8">
      <c r="A8561" s="38">
        <v>45129</v>
      </c>
      <c r="B8561" s="39" t="s">
        <v>180</v>
      </c>
      <c r="C8561" s="39" t="s">
        <v>49</v>
      </c>
      <c r="D8561" s="39" t="s">
        <v>189</v>
      </c>
      <c r="E8561" s="40">
        <v>0</v>
      </c>
      <c r="F8561" s="41">
        <v>0</v>
      </c>
      <c r="G8561" s="40">
        <v>0</v>
      </c>
      <c r="H8561" s="41">
        <v>0</v>
      </c>
    </row>
    <row r="8562" spans="1:8">
      <c r="A8562" s="38">
        <v>45129</v>
      </c>
      <c r="B8562" s="39" t="s">
        <v>180</v>
      </c>
      <c r="C8562" s="39" t="s">
        <v>49</v>
      </c>
      <c r="D8562" s="39" t="s">
        <v>190</v>
      </c>
      <c r="E8562" s="40">
        <v>0</v>
      </c>
      <c r="F8562" s="41">
        <v>0</v>
      </c>
      <c r="G8562" s="40">
        <v>0</v>
      </c>
      <c r="H8562" s="41">
        <v>0</v>
      </c>
    </row>
    <row r="8563" spans="1:8">
      <c r="A8563" s="38">
        <v>45129</v>
      </c>
      <c r="B8563" s="39" t="s">
        <v>180</v>
      </c>
      <c r="C8563" s="39" t="s">
        <v>49</v>
      </c>
      <c r="D8563" s="39" t="s">
        <v>151</v>
      </c>
      <c r="E8563" s="40">
        <v>0</v>
      </c>
      <c r="F8563" s="41">
        <v>0</v>
      </c>
      <c r="G8563" s="40">
        <v>0</v>
      </c>
      <c r="H8563" s="41">
        <v>0</v>
      </c>
    </row>
    <row r="8564" spans="1:8">
      <c r="A8564" s="38">
        <v>45129</v>
      </c>
      <c r="B8564" s="39" t="s">
        <v>180</v>
      </c>
      <c r="C8564" s="39" t="s">
        <v>49</v>
      </c>
      <c r="D8564" s="39" t="s">
        <v>154</v>
      </c>
      <c r="E8564" s="40">
        <v>0</v>
      </c>
      <c r="F8564" s="41">
        <v>0</v>
      </c>
      <c r="G8564" s="40">
        <v>0</v>
      </c>
      <c r="H8564" s="41">
        <v>0</v>
      </c>
    </row>
    <row r="8565" spans="1:8">
      <c r="A8565" s="38">
        <v>45129</v>
      </c>
      <c r="B8565" s="39" t="s">
        <v>180</v>
      </c>
      <c r="C8565" s="39" t="s">
        <v>49</v>
      </c>
      <c r="D8565" s="39" t="s">
        <v>156</v>
      </c>
      <c r="E8565" s="40">
        <v>0</v>
      </c>
      <c r="F8565" s="41">
        <v>0</v>
      </c>
      <c r="G8565" s="40">
        <v>0</v>
      </c>
      <c r="H8565" s="41">
        <v>0</v>
      </c>
    </row>
    <row r="8566" spans="1:8">
      <c r="A8566" s="38">
        <v>45129</v>
      </c>
      <c r="B8566" s="39" t="s">
        <v>180</v>
      </c>
      <c r="C8566" s="39" t="s">
        <v>49</v>
      </c>
      <c r="D8566" s="39" t="s">
        <v>159</v>
      </c>
      <c r="E8566" s="40">
        <v>0</v>
      </c>
      <c r="F8566" s="41">
        <v>0</v>
      </c>
      <c r="G8566" s="40">
        <v>0</v>
      </c>
      <c r="H8566" s="41">
        <v>0</v>
      </c>
    </row>
    <row r="8567" spans="1:8">
      <c r="A8567" s="38">
        <v>45129</v>
      </c>
      <c r="B8567" s="39" t="s">
        <v>180</v>
      </c>
      <c r="C8567" s="39" t="s">
        <v>49</v>
      </c>
      <c r="D8567" s="39" t="s">
        <v>192</v>
      </c>
      <c r="E8567" s="40">
        <v>0</v>
      </c>
      <c r="F8567" s="41">
        <v>0</v>
      </c>
      <c r="G8567" s="40">
        <v>0</v>
      </c>
      <c r="H8567" s="41">
        <v>0</v>
      </c>
    </row>
    <row r="8568" spans="1:8">
      <c r="A8568" s="38">
        <v>45129</v>
      </c>
      <c r="B8568" s="39" t="s">
        <v>180</v>
      </c>
      <c r="C8568" s="39" t="s">
        <v>49</v>
      </c>
      <c r="D8568" s="39" t="s">
        <v>266</v>
      </c>
      <c r="E8568" s="40">
        <v>0</v>
      </c>
      <c r="F8568" s="41">
        <v>0</v>
      </c>
      <c r="G8568" s="40">
        <v>0</v>
      </c>
      <c r="H8568" s="41">
        <v>0</v>
      </c>
    </row>
    <row r="8569" spans="1:8">
      <c r="A8569" s="38">
        <v>45129</v>
      </c>
      <c r="B8569" s="39" t="s">
        <v>180</v>
      </c>
      <c r="C8569" s="39" t="s">
        <v>49</v>
      </c>
      <c r="D8569" s="39" t="s">
        <v>193</v>
      </c>
      <c r="E8569" s="40">
        <v>0</v>
      </c>
      <c r="F8569" s="41">
        <v>0</v>
      </c>
      <c r="G8569" s="40">
        <v>0</v>
      </c>
      <c r="H8569" s="41">
        <v>0</v>
      </c>
    </row>
    <row r="8570" spans="1:8">
      <c r="A8570" s="38">
        <v>45129</v>
      </c>
      <c r="B8570" s="39" t="s">
        <v>180</v>
      </c>
      <c r="C8570" s="39" t="s">
        <v>49</v>
      </c>
      <c r="D8570" s="39" t="s">
        <v>233</v>
      </c>
      <c r="E8570" s="40">
        <v>0</v>
      </c>
      <c r="F8570" s="41">
        <v>0</v>
      </c>
      <c r="G8570" s="40">
        <v>0</v>
      </c>
      <c r="H8570" s="41">
        <v>0</v>
      </c>
    </row>
    <row r="8571" spans="1:8">
      <c r="A8571" s="38">
        <v>45129</v>
      </c>
      <c r="B8571" s="39" t="s">
        <v>180</v>
      </c>
      <c r="C8571" s="39" t="s">
        <v>49</v>
      </c>
      <c r="D8571" s="39" t="s">
        <v>225</v>
      </c>
      <c r="E8571" s="40">
        <v>0</v>
      </c>
      <c r="F8571" s="41">
        <v>0</v>
      </c>
      <c r="G8571" s="40">
        <v>0</v>
      </c>
      <c r="H8571" s="41">
        <v>0</v>
      </c>
    </row>
    <row r="8572" spans="1:8">
      <c r="A8572" s="38">
        <v>45129</v>
      </c>
      <c r="B8572" s="39" t="s">
        <v>180</v>
      </c>
      <c r="C8572" s="39" t="s">
        <v>49</v>
      </c>
      <c r="D8572" s="39" t="s">
        <v>248</v>
      </c>
      <c r="E8572" s="40">
        <v>0</v>
      </c>
      <c r="F8572" s="41">
        <v>0</v>
      </c>
      <c r="G8572" s="40">
        <v>0</v>
      </c>
      <c r="H8572" s="41">
        <v>0</v>
      </c>
    </row>
    <row r="8573" spans="1:8">
      <c r="A8573" s="38">
        <v>45129</v>
      </c>
      <c r="B8573" s="39" t="s">
        <v>180</v>
      </c>
      <c r="C8573" s="39" t="s">
        <v>49</v>
      </c>
      <c r="D8573" s="39" t="s">
        <v>282</v>
      </c>
      <c r="E8573" s="40">
        <v>0</v>
      </c>
      <c r="F8573" s="41">
        <v>0</v>
      </c>
      <c r="G8573" s="40">
        <v>0</v>
      </c>
      <c r="H8573" s="41">
        <v>0</v>
      </c>
    </row>
    <row r="8574" spans="1:8">
      <c r="A8574" s="38">
        <v>45129</v>
      </c>
      <c r="B8574" s="39" t="s">
        <v>180</v>
      </c>
      <c r="C8574" s="39" t="s">
        <v>49</v>
      </c>
      <c r="D8574" s="39" t="s">
        <v>235</v>
      </c>
      <c r="E8574" s="40">
        <v>0</v>
      </c>
      <c r="F8574" s="41">
        <v>0</v>
      </c>
      <c r="G8574" s="40">
        <v>0</v>
      </c>
      <c r="H8574" s="41">
        <v>0</v>
      </c>
    </row>
    <row r="8575" spans="1:8">
      <c r="A8575" s="38">
        <v>45129</v>
      </c>
      <c r="B8575" s="39" t="s">
        <v>180</v>
      </c>
      <c r="C8575" s="39" t="s">
        <v>49</v>
      </c>
      <c r="D8575" s="39" t="s">
        <v>166</v>
      </c>
      <c r="E8575" s="40">
        <v>0</v>
      </c>
      <c r="F8575" s="41">
        <v>8.1226584505830257E-2</v>
      </c>
      <c r="G8575" s="40">
        <v>35.191566652555878</v>
      </c>
      <c r="H8575" s="41">
        <v>2.5180241196807378E-2</v>
      </c>
    </row>
    <row r="8576" spans="1:8">
      <c r="A8576" s="38">
        <v>45129</v>
      </c>
      <c r="B8576" s="39" t="s">
        <v>180</v>
      </c>
      <c r="C8576" s="39" t="s">
        <v>49</v>
      </c>
      <c r="D8576" s="39" t="s">
        <v>167</v>
      </c>
      <c r="E8576" s="40">
        <v>0</v>
      </c>
      <c r="F8576" s="41">
        <v>2.0914504352034129</v>
      </c>
      <c r="G8576" s="40">
        <v>302.82900092422051</v>
      </c>
      <c r="H8576" s="41">
        <v>0.64834963491305808</v>
      </c>
    </row>
    <row r="8577" spans="1:8">
      <c r="A8577" s="38">
        <v>45129</v>
      </c>
      <c r="B8577" s="39" t="s">
        <v>180</v>
      </c>
      <c r="C8577" s="39" t="s">
        <v>49</v>
      </c>
      <c r="D8577" s="39" t="s">
        <v>168</v>
      </c>
      <c r="E8577" s="40">
        <v>0</v>
      </c>
      <c r="F8577" s="41">
        <v>2.131469420867393</v>
      </c>
      <c r="G8577" s="40">
        <v>308.6235008763291</v>
      </c>
      <c r="H8577" s="41">
        <v>0.66075552046889197</v>
      </c>
    </row>
    <row r="8578" spans="1:8">
      <c r="A8578" s="38">
        <v>45129</v>
      </c>
      <c r="B8578" s="39" t="s">
        <v>180</v>
      </c>
      <c r="C8578" s="39" t="s">
        <v>49</v>
      </c>
      <c r="D8578" s="39" t="s">
        <v>195</v>
      </c>
      <c r="E8578" s="40">
        <v>0</v>
      </c>
      <c r="F8578" s="41">
        <v>2.0914504352034129</v>
      </c>
      <c r="G8578" s="40">
        <v>302.82900092422051</v>
      </c>
      <c r="H8578" s="41">
        <v>0.64834963491305808</v>
      </c>
    </row>
    <row r="8579" spans="1:8">
      <c r="A8579" s="38">
        <v>45129</v>
      </c>
      <c r="B8579" s="39" t="s">
        <v>180</v>
      </c>
      <c r="C8579" s="39" t="s">
        <v>49</v>
      </c>
      <c r="D8579" s="39" t="s">
        <v>169</v>
      </c>
      <c r="E8579" s="40">
        <v>0</v>
      </c>
      <c r="F8579" s="41">
        <v>0</v>
      </c>
      <c r="G8579" s="40">
        <v>0</v>
      </c>
      <c r="H8579" s="41">
        <v>0</v>
      </c>
    </row>
    <row r="8580" spans="1:8">
      <c r="A8580" s="38">
        <v>45129</v>
      </c>
      <c r="B8580" s="39" t="s">
        <v>180</v>
      </c>
      <c r="C8580" s="39" t="s">
        <v>49</v>
      </c>
      <c r="D8580" s="39" t="s">
        <v>171</v>
      </c>
      <c r="E8580" s="40">
        <v>0</v>
      </c>
      <c r="F8580" s="41">
        <v>0</v>
      </c>
      <c r="G8580" s="40">
        <v>0</v>
      </c>
      <c r="H8580" s="41">
        <v>0</v>
      </c>
    </row>
    <row r="8581" spans="1:8">
      <c r="A8581" s="38">
        <v>45129</v>
      </c>
      <c r="B8581" s="39" t="s">
        <v>180</v>
      </c>
      <c r="C8581" s="39" t="s">
        <v>50</v>
      </c>
      <c r="D8581" s="39" t="s">
        <v>172</v>
      </c>
      <c r="E8581" s="40">
        <v>0</v>
      </c>
      <c r="F8581" s="41">
        <v>0</v>
      </c>
      <c r="G8581" s="40">
        <v>0</v>
      </c>
      <c r="H8581" s="41">
        <v>0</v>
      </c>
    </row>
    <row r="8582" spans="1:8">
      <c r="A8582" s="38">
        <v>45129</v>
      </c>
      <c r="B8582" s="39" t="s">
        <v>180</v>
      </c>
      <c r="C8582" s="39" t="s">
        <v>50</v>
      </c>
      <c r="D8582" s="39" t="s">
        <v>173</v>
      </c>
      <c r="E8582" s="40">
        <v>0</v>
      </c>
      <c r="F8582" s="41">
        <v>3.885591632866225</v>
      </c>
      <c r="G8582" s="40">
        <v>562.13445143836407</v>
      </c>
      <c r="H8582" s="41">
        <v>1.20453340618853</v>
      </c>
    </row>
    <row r="8583" spans="1:8">
      <c r="A8583" s="38">
        <v>45129</v>
      </c>
      <c r="B8583" s="39" t="s">
        <v>180</v>
      </c>
      <c r="C8583" s="39" t="s">
        <v>50</v>
      </c>
      <c r="D8583" s="39" t="s">
        <v>13</v>
      </c>
      <c r="E8583" s="40">
        <v>0</v>
      </c>
      <c r="F8583" s="41">
        <v>0</v>
      </c>
      <c r="G8583" s="40">
        <v>0</v>
      </c>
      <c r="H8583" s="41">
        <v>0</v>
      </c>
    </row>
    <row r="8584" spans="1:8">
      <c r="A8584" s="38">
        <v>45129</v>
      </c>
      <c r="B8584" s="39" t="s">
        <v>180</v>
      </c>
      <c r="C8584" s="39" t="s">
        <v>50</v>
      </c>
      <c r="D8584" s="39" t="s">
        <v>15</v>
      </c>
      <c r="E8584" s="40">
        <v>0</v>
      </c>
      <c r="F8584" s="41">
        <v>0</v>
      </c>
      <c r="G8584" s="40">
        <v>0</v>
      </c>
      <c r="H8584" s="41">
        <v>0</v>
      </c>
    </row>
    <row r="8585" spans="1:8">
      <c r="A8585" s="38">
        <v>45129</v>
      </c>
      <c r="B8585" s="39" t="s">
        <v>180</v>
      </c>
      <c r="C8585" s="39" t="s">
        <v>50</v>
      </c>
      <c r="D8585" s="39" t="s">
        <v>174</v>
      </c>
      <c r="E8585" s="40">
        <v>0</v>
      </c>
      <c r="F8585" s="41">
        <v>0</v>
      </c>
      <c r="G8585" s="40">
        <v>0</v>
      </c>
      <c r="H8585" s="41">
        <v>0</v>
      </c>
    </row>
    <row r="8586" spans="1:8">
      <c r="A8586" s="38">
        <v>45129</v>
      </c>
      <c r="B8586" s="39" t="s">
        <v>180</v>
      </c>
      <c r="C8586" s="39" t="s">
        <v>50</v>
      </c>
      <c r="D8586" s="39" t="s">
        <v>175</v>
      </c>
      <c r="E8586" s="40">
        <v>0</v>
      </c>
      <c r="F8586" s="41">
        <v>0</v>
      </c>
      <c r="G8586" s="40">
        <v>0</v>
      </c>
      <c r="H8586" s="41">
        <v>0</v>
      </c>
    </row>
    <row r="8587" spans="1:8">
      <c r="A8587" s="38">
        <v>45129</v>
      </c>
      <c r="B8587" s="39" t="s">
        <v>180</v>
      </c>
      <c r="C8587" s="39" t="s">
        <v>50</v>
      </c>
      <c r="D8587" s="39" t="s">
        <v>176</v>
      </c>
      <c r="E8587" s="40">
        <v>0</v>
      </c>
      <c r="F8587" s="41">
        <v>0</v>
      </c>
      <c r="G8587" s="40">
        <v>0</v>
      </c>
      <c r="H8587" s="41">
        <v>0</v>
      </c>
    </row>
    <row r="8588" spans="1:8">
      <c r="A8588" s="38">
        <v>45129</v>
      </c>
      <c r="B8588" s="39" t="s">
        <v>180</v>
      </c>
      <c r="C8588" s="39" t="s">
        <v>50</v>
      </c>
      <c r="D8588" s="39" t="s">
        <v>198</v>
      </c>
      <c r="E8588" s="40">
        <v>0</v>
      </c>
      <c r="F8588" s="41">
        <v>0</v>
      </c>
      <c r="G8588" s="40">
        <v>0</v>
      </c>
      <c r="H8588" s="41">
        <v>0</v>
      </c>
    </row>
    <row r="8589" spans="1:8">
      <c r="A8589" s="38">
        <v>45129</v>
      </c>
      <c r="B8589" s="39" t="s">
        <v>180</v>
      </c>
      <c r="C8589" s="39" t="s">
        <v>50</v>
      </c>
      <c r="D8589" s="39" t="s">
        <v>178</v>
      </c>
      <c r="E8589" s="40">
        <v>0</v>
      </c>
      <c r="F8589" s="41">
        <v>0</v>
      </c>
      <c r="G8589" s="40">
        <v>0</v>
      </c>
      <c r="H8589" s="41">
        <v>0</v>
      </c>
    </row>
    <row r="8590" spans="1:8">
      <c r="A8590" s="38">
        <v>45129</v>
      </c>
      <c r="B8590" s="39" t="s">
        <v>180</v>
      </c>
      <c r="C8590" s="39" t="s">
        <v>50</v>
      </c>
      <c r="D8590" s="39" t="s">
        <v>179</v>
      </c>
      <c r="E8590" s="40">
        <v>0</v>
      </c>
      <c r="F8590" s="41">
        <v>0</v>
      </c>
      <c r="G8590" s="40">
        <v>0</v>
      </c>
      <c r="H8590" s="41">
        <v>0</v>
      </c>
    </row>
    <row r="8591" spans="1:8">
      <c r="A8591" s="38">
        <v>45129</v>
      </c>
      <c r="B8591" s="39" t="s">
        <v>180</v>
      </c>
      <c r="C8591" s="39" t="s">
        <v>50</v>
      </c>
      <c r="D8591" s="39" t="s">
        <v>8</v>
      </c>
      <c r="E8591" s="40">
        <v>0</v>
      </c>
      <c r="F8591" s="41">
        <v>0</v>
      </c>
      <c r="G8591" s="40">
        <v>0</v>
      </c>
      <c r="H8591" s="41">
        <v>0</v>
      </c>
    </row>
    <row r="8592" spans="1:8">
      <c r="A8592" s="38">
        <v>45130</v>
      </c>
      <c r="B8592" s="39" t="s">
        <v>89</v>
      </c>
      <c r="C8592" s="39" t="s">
        <v>43</v>
      </c>
      <c r="D8592" s="39" t="s">
        <v>90</v>
      </c>
      <c r="E8592" s="40">
        <v>0</v>
      </c>
      <c r="F8592" s="41">
        <v>11.680940900042209</v>
      </c>
      <c r="G8592" s="40">
        <v>792.21236052181155</v>
      </c>
      <c r="H8592" s="41">
        <v>4.6723763600168819</v>
      </c>
    </row>
    <row r="8593" spans="1:8">
      <c r="A8593" s="38">
        <v>45130</v>
      </c>
      <c r="B8593" s="39" t="s">
        <v>89</v>
      </c>
      <c r="C8593" s="39" t="s">
        <v>44</v>
      </c>
      <c r="D8593" s="39" t="s">
        <v>91</v>
      </c>
      <c r="E8593" s="40">
        <v>0</v>
      </c>
      <c r="F8593" s="41">
        <v>67.816311412670629</v>
      </c>
      <c r="G8593" s="40">
        <v>4601.4114738469798</v>
      </c>
      <c r="H8593" s="41">
        <v>27.126524565068259</v>
      </c>
    </row>
    <row r="8594" spans="1:8">
      <c r="A8594" s="38">
        <v>45130</v>
      </c>
      <c r="B8594" s="39" t="s">
        <v>89</v>
      </c>
      <c r="C8594" s="39" t="s">
        <v>45</v>
      </c>
      <c r="D8594" s="39" t="s">
        <v>92</v>
      </c>
      <c r="E8594" s="40">
        <v>0</v>
      </c>
      <c r="F8594" s="41">
        <v>100.9210744193515</v>
      </c>
      <c r="G8594" s="40">
        <v>6845.3441430858566</v>
      </c>
      <c r="H8594" s="41">
        <v>40.368429767740608</v>
      </c>
    </row>
    <row r="8595" spans="1:8">
      <c r="A8595" s="38">
        <v>45130</v>
      </c>
      <c r="B8595" s="39" t="s">
        <v>89</v>
      </c>
      <c r="C8595" s="39" t="s">
        <v>45</v>
      </c>
      <c r="D8595" s="39" t="s">
        <v>93</v>
      </c>
      <c r="E8595" s="40">
        <v>0</v>
      </c>
      <c r="F8595" s="41">
        <v>11.952251832022091</v>
      </c>
      <c r="G8595" s="40">
        <v>810.24997172819792</v>
      </c>
      <c r="H8595" s="41">
        <v>4.7809007328088384</v>
      </c>
    </row>
    <row r="8596" spans="1:8">
      <c r="A8596" s="38">
        <v>45130</v>
      </c>
      <c r="B8596" s="39" t="s">
        <v>89</v>
      </c>
      <c r="C8596" s="39" t="s">
        <v>45</v>
      </c>
      <c r="D8596" s="39" t="s">
        <v>94</v>
      </c>
      <c r="E8596" s="40">
        <v>0</v>
      </c>
      <c r="F8596" s="41">
        <v>2.0973949536771288</v>
      </c>
      <c r="G8596" s="40">
        <v>142.07335457414629</v>
      </c>
      <c r="H8596" s="41">
        <v>0.83895798147085188</v>
      </c>
    </row>
    <row r="8597" spans="1:8">
      <c r="A8597" s="38">
        <v>45130</v>
      </c>
      <c r="B8597" s="39" t="s">
        <v>89</v>
      </c>
      <c r="C8597" s="39" t="s">
        <v>45</v>
      </c>
      <c r="D8597" s="39" t="s">
        <v>95</v>
      </c>
      <c r="E8597" s="40">
        <v>0</v>
      </c>
      <c r="F8597" s="41">
        <v>0</v>
      </c>
      <c r="G8597" s="40">
        <v>0</v>
      </c>
      <c r="H8597" s="41">
        <v>0</v>
      </c>
    </row>
    <row r="8598" spans="1:8">
      <c r="A8598" s="38">
        <v>45130</v>
      </c>
      <c r="B8598" s="39" t="s">
        <v>89</v>
      </c>
      <c r="C8598" s="39" t="s">
        <v>45</v>
      </c>
      <c r="D8598" s="39" t="s">
        <v>96</v>
      </c>
      <c r="E8598" s="40">
        <v>0</v>
      </c>
      <c r="F8598" s="41">
        <v>1.1406380325393859</v>
      </c>
      <c r="G8598" s="40">
        <v>77.68935884014725</v>
      </c>
      <c r="H8598" s="41">
        <v>0.45625521301575439</v>
      </c>
    </row>
    <row r="8599" spans="1:8">
      <c r="A8599" s="38">
        <v>45130</v>
      </c>
      <c r="B8599" s="39" t="s">
        <v>89</v>
      </c>
      <c r="C8599" s="39" t="s">
        <v>45</v>
      </c>
      <c r="D8599" s="39" t="s">
        <v>97</v>
      </c>
      <c r="E8599" s="40">
        <v>0</v>
      </c>
      <c r="F8599" s="41">
        <v>5.0185370941893716E-3</v>
      </c>
      <c r="G8599" s="40">
        <v>0.15432001564632319</v>
      </c>
      <c r="H8599" s="41">
        <v>2.007414837675749E-3</v>
      </c>
    </row>
    <row r="8600" spans="1:8">
      <c r="A8600" s="38">
        <v>45130</v>
      </c>
      <c r="B8600" s="39" t="s">
        <v>89</v>
      </c>
      <c r="C8600" s="39" t="s">
        <v>45</v>
      </c>
      <c r="D8600" s="39" t="s">
        <v>98</v>
      </c>
      <c r="E8600" s="40">
        <v>0</v>
      </c>
      <c r="F8600" s="41">
        <v>5.0735301239822547E-2</v>
      </c>
      <c r="G8600" s="40">
        <v>3.4731341922508099</v>
      </c>
      <c r="H8600" s="41">
        <v>2.0294120495929019E-2</v>
      </c>
    </row>
    <row r="8601" spans="1:8">
      <c r="A8601" s="38">
        <v>45130</v>
      </c>
      <c r="B8601" s="39" t="s">
        <v>89</v>
      </c>
      <c r="C8601" s="39" t="s">
        <v>45</v>
      </c>
      <c r="D8601" s="39" t="s">
        <v>99</v>
      </c>
      <c r="E8601" s="40">
        <v>0</v>
      </c>
      <c r="F8601" s="41">
        <v>1.8165437109576962E-2</v>
      </c>
      <c r="G8601" s="40">
        <v>1.243532593691054</v>
      </c>
      <c r="H8601" s="41">
        <v>7.2661748438307833E-3</v>
      </c>
    </row>
    <row r="8602" spans="1:8">
      <c r="A8602" s="38">
        <v>45130</v>
      </c>
      <c r="B8602" s="39" t="s">
        <v>89</v>
      </c>
      <c r="C8602" s="39" t="s">
        <v>45</v>
      </c>
      <c r="D8602" s="39" t="s">
        <v>100</v>
      </c>
      <c r="E8602" s="40">
        <v>0</v>
      </c>
      <c r="F8602" s="41">
        <v>0.18149043521011551</v>
      </c>
      <c r="G8602" s="40">
        <v>12.23487474460387</v>
      </c>
      <c r="H8602" s="41">
        <v>7.2596174084046214E-2</v>
      </c>
    </row>
    <row r="8603" spans="1:8">
      <c r="A8603" s="38">
        <v>45130</v>
      </c>
      <c r="B8603" s="39" t="s">
        <v>89</v>
      </c>
      <c r="C8603" s="39" t="s">
        <v>45</v>
      </c>
      <c r="D8603" s="39" t="s">
        <v>101</v>
      </c>
      <c r="E8603" s="40">
        <v>0</v>
      </c>
      <c r="F8603" s="41">
        <v>9.3618427231963494E-2</v>
      </c>
      <c r="G8603" s="40">
        <v>6.4087401217372566</v>
      </c>
      <c r="H8603" s="41">
        <v>3.7447370892785402E-2</v>
      </c>
    </row>
    <row r="8604" spans="1:8">
      <c r="A8604" s="38">
        <v>45130</v>
      </c>
      <c r="B8604" s="39" t="s">
        <v>89</v>
      </c>
      <c r="C8604" s="39" t="s">
        <v>45</v>
      </c>
      <c r="D8604" s="39" t="s">
        <v>102</v>
      </c>
      <c r="E8604" s="40">
        <v>0</v>
      </c>
      <c r="F8604" s="41">
        <v>0.1852661515903834</v>
      </c>
      <c r="G8604" s="40">
        <v>12.68257386930089</v>
      </c>
      <c r="H8604" s="41">
        <v>7.4106460636153365E-2</v>
      </c>
    </row>
    <row r="8605" spans="1:8">
      <c r="A8605" s="38">
        <v>45130</v>
      </c>
      <c r="B8605" s="39" t="s">
        <v>89</v>
      </c>
      <c r="C8605" s="39" t="s">
        <v>45</v>
      </c>
      <c r="D8605" s="39" t="s">
        <v>103</v>
      </c>
      <c r="E8605" s="40">
        <v>0</v>
      </c>
      <c r="F8605" s="41">
        <v>1.424827495590187E-2</v>
      </c>
      <c r="G8605" s="40">
        <v>0.97537946401492082</v>
      </c>
      <c r="H8605" s="41">
        <v>5.6993099823607479E-3</v>
      </c>
    </row>
    <row r="8606" spans="1:8">
      <c r="A8606" s="38">
        <v>45130</v>
      </c>
      <c r="B8606" s="39" t="s">
        <v>89</v>
      </c>
      <c r="C8606" s="39" t="s">
        <v>45</v>
      </c>
      <c r="D8606" s="39" t="s">
        <v>199</v>
      </c>
      <c r="E8606" s="40">
        <v>0</v>
      </c>
      <c r="F8606" s="41">
        <v>4.9992607573611861E-2</v>
      </c>
      <c r="G8606" s="40">
        <v>3.4222923779036072</v>
      </c>
      <c r="H8606" s="41">
        <v>1.9997043029444741E-2</v>
      </c>
    </row>
    <row r="8607" spans="1:8">
      <c r="A8607" s="38">
        <v>45130</v>
      </c>
      <c r="B8607" s="39" t="s">
        <v>89</v>
      </c>
      <c r="C8607" s="39" t="s">
        <v>45</v>
      </c>
      <c r="D8607" s="39" t="s">
        <v>104</v>
      </c>
      <c r="E8607" s="40">
        <v>0</v>
      </c>
      <c r="F8607" s="41">
        <v>7.2292051865968848E-2</v>
      </c>
      <c r="G8607" s="40">
        <v>4.7595936353358717</v>
      </c>
      <c r="H8607" s="41">
        <v>2.8916820746387541E-2</v>
      </c>
    </row>
    <row r="8608" spans="1:8">
      <c r="A8608" s="38">
        <v>45130</v>
      </c>
      <c r="B8608" s="39" t="s">
        <v>89</v>
      </c>
      <c r="C8608" s="39" t="s">
        <v>45</v>
      </c>
      <c r="D8608" s="39" t="s">
        <v>105</v>
      </c>
      <c r="E8608" s="40">
        <v>0</v>
      </c>
      <c r="F8608" s="41">
        <v>0</v>
      </c>
      <c r="G8608" s="40">
        <v>0</v>
      </c>
      <c r="H8608" s="41">
        <v>0</v>
      </c>
    </row>
    <row r="8609" spans="1:8">
      <c r="A8609" s="38">
        <v>45130</v>
      </c>
      <c r="B8609" s="39" t="s">
        <v>89</v>
      </c>
      <c r="C8609" s="39" t="s">
        <v>45</v>
      </c>
      <c r="D8609" s="39" t="s">
        <v>106</v>
      </c>
      <c r="E8609" s="40">
        <v>0</v>
      </c>
      <c r="F8609" s="41">
        <v>6.6288969307571499E-2</v>
      </c>
      <c r="G8609" s="40">
        <v>4.5378756062353141</v>
      </c>
      <c r="H8609" s="41">
        <v>2.6515587723028599E-2</v>
      </c>
    </row>
    <row r="8610" spans="1:8">
      <c r="A8610" s="38">
        <v>45130</v>
      </c>
      <c r="B8610" s="39" t="s">
        <v>89</v>
      </c>
      <c r="C8610" s="39" t="s">
        <v>45</v>
      </c>
      <c r="D8610" s="39" t="s">
        <v>236</v>
      </c>
      <c r="E8610" s="40">
        <v>0</v>
      </c>
      <c r="F8610" s="41">
        <v>0</v>
      </c>
      <c r="G8610" s="40">
        <v>0</v>
      </c>
      <c r="H8610" s="41">
        <v>0</v>
      </c>
    </row>
    <row r="8611" spans="1:8">
      <c r="A8611" s="38">
        <v>45130</v>
      </c>
      <c r="B8611" s="39" t="s">
        <v>89</v>
      </c>
      <c r="C8611" s="39" t="s">
        <v>45</v>
      </c>
      <c r="D8611" s="39" t="s">
        <v>291</v>
      </c>
      <c r="E8611" s="40">
        <v>0</v>
      </c>
      <c r="F8611" s="41">
        <v>4.526819840631801E-2</v>
      </c>
      <c r="G8611" s="40">
        <v>3.098878371952416</v>
      </c>
      <c r="H8611" s="41">
        <v>1.81072793625272E-2</v>
      </c>
    </row>
    <row r="8612" spans="1:8">
      <c r="A8612" s="38">
        <v>45130</v>
      </c>
      <c r="B8612" s="39" t="s">
        <v>89</v>
      </c>
      <c r="C8612" s="39" t="s">
        <v>45</v>
      </c>
      <c r="D8612" s="39" t="s">
        <v>107</v>
      </c>
      <c r="E8612" s="40">
        <v>0</v>
      </c>
      <c r="F8612" s="41">
        <v>3.9445073320291513E-2</v>
      </c>
      <c r="G8612" s="40">
        <v>2.7002507034887522</v>
      </c>
      <c r="H8612" s="41">
        <v>1.5778029328116599E-2</v>
      </c>
    </row>
    <row r="8613" spans="1:8">
      <c r="A8613" s="38">
        <v>45130</v>
      </c>
      <c r="B8613" s="39" t="s">
        <v>89</v>
      </c>
      <c r="C8613" s="39" t="s">
        <v>45</v>
      </c>
      <c r="D8613" s="39" t="s">
        <v>108</v>
      </c>
      <c r="E8613" s="40">
        <v>0</v>
      </c>
      <c r="F8613" s="41">
        <v>0.96119604887445564</v>
      </c>
      <c r="G8613" s="40">
        <v>65.405484027893138</v>
      </c>
      <c r="H8613" s="41">
        <v>0.38447841954978218</v>
      </c>
    </row>
    <row r="8614" spans="1:8">
      <c r="A8614" s="38">
        <v>45130</v>
      </c>
      <c r="B8614" s="39" t="s">
        <v>89</v>
      </c>
      <c r="C8614" s="39" t="s">
        <v>45</v>
      </c>
      <c r="D8614" s="39" t="s">
        <v>109</v>
      </c>
      <c r="E8614" s="40">
        <v>0</v>
      </c>
      <c r="F8614" s="41">
        <v>1.032471272583035E-2</v>
      </c>
      <c r="G8614" s="40">
        <v>0.70678821090949506</v>
      </c>
      <c r="H8614" s="41">
        <v>4.1298850903321417E-3</v>
      </c>
    </row>
    <row r="8615" spans="1:8">
      <c r="A8615" s="38">
        <v>45130</v>
      </c>
      <c r="B8615" s="39" t="s">
        <v>89</v>
      </c>
      <c r="C8615" s="39" t="s">
        <v>45</v>
      </c>
      <c r="D8615" s="39" t="s">
        <v>110</v>
      </c>
      <c r="E8615" s="40">
        <v>0</v>
      </c>
      <c r="F8615" s="41">
        <v>9.3976533010400507E-4</v>
      </c>
      <c r="G8615" s="40">
        <v>6.4332545996872936E-2</v>
      </c>
      <c r="H8615" s="41">
        <v>3.7590613204160211E-4</v>
      </c>
    </row>
    <row r="8616" spans="1:8">
      <c r="A8616" s="38">
        <v>45130</v>
      </c>
      <c r="B8616" s="39" t="s">
        <v>89</v>
      </c>
      <c r="C8616" s="39" t="s">
        <v>45</v>
      </c>
      <c r="D8616" s="39" t="s">
        <v>201</v>
      </c>
      <c r="E8616" s="40">
        <v>0</v>
      </c>
      <c r="F8616" s="41">
        <v>5.3331798027303973E-3</v>
      </c>
      <c r="G8616" s="40">
        <v>0.36508798949922527</v>
      </c>
      <c r="H8616" s="41">
        <v>2.1332719210921591E-3</v>
      </c>
    </row>
    <row r="8617" spans="1:8">
      <c r="A8617" s="38">
        <v>45130</v>
      </c>
      <c r="B8617" s="39" t="s">
        <v>89</v>
      </c>
      <c r="C8617" s="39" t="s">
        <v>45</v>
      </c>
      <c r="D8617" s="39" t="s">
        <v>112</v>
      </c>
      <c r="E8617" s="40">
        <v>0</v>
      </c>
      <c r="F8617" s="41">
        <v>6.6952906693441747</v>
      </c>
      <c r="G8617" s="40">
        <v>454.35610568846289</v>
      </c>
      <c r="H8617" s="41">
        <v>2.67811626773767</v>
      </c>
    </row>
    <row r="8618" spans="1:8">
      <c r="A8618" s="38">
        <v>45130</v>
      </c>
      <c r="B8618" s="39" t="s">
        <v>89</v>
      </c>
      <c r="C8618" s="39" t="s">
        <v>45</v>
      </c>
      <c r="D8618" s="39" t="s">
        <v>221</v>
      </c>
      <c r="E8618" s="40">
        <v>0</v>
      </c>
      <c r="F8618" s="41">
        <v>0</v>
      </c>
      <c r="G8618" s="40">
        <v>0</v>
      </c>
      <c r="H8618" s="41">
        <v>0</v>
      </c>
    </row>
    <row r="8619" spans="1:8">
      <c r="A8619" s="38">
        <v>45130</v>
      </c>
      <c r="B8619" s="39" t="s">
        <v>89</v>
      </c>
      <c r="C8619" s="39" t="s">
        <v>45</v>
      </c>
      <c r="D8619" s="39" t="s">
        <v>114</v>
      </c>
      <c r="E8619" s="40">
        <v>0</v>
      </c>
      <c r="F8619" s="41">
        <v>8.2674629827684463</v>
      </c>
      <c r="G8619" s="40">
        <v>560.26271709627588</v>
      </c>
      <c r="H8619" s="41">
        <v>3.306985193107379</v>
      </c>
    </row>
    <row r="8620" spans="1:8">
      <c r="A8620" s="38">
        <v>45130</v>
      </c>
      <c r="B8620" s="39" t="s">
        <v>89</v>
      </c>
      <c r="C8620" s="39" t="s">
        <v>45</v>
      </c>
      <c r="D8620" s="39" t="s">
        <v>115</v>
      </c>
      <c r="E8620" s="40">
        <v>0</v>
      </c>
      <c r="F8620" s="41">
        <v>0.20246235406385371</v>
      </c>
      <c r="G8620" s="40">
        <v>13.859756567106549</v>
      </c>
      <c r="H8620" s="41">
        <v>8.0984941625541484E-2</v>
      </c>
    </row>
    <row r="8621" spans="1:8">
      <c r="A8621" s="38">
        <v>45130</v>
      </c>
      <c r="B8621" s="39" t="s">
        <v>89</v>
      </c>
      <c r="C8621" s="39" t="s">
        <v>45</v>
      </c>
      <c r="D8621" s="39" t="s">
        <v>116</v>
      </c>
      <c r="E8621" s="40">
        <v>0</v>
      </c>
      <c r="F8621" s="41">
        <v>1.1965814623459641</v>
      </c>
      <c r="G8621" s="40">
        <v>81.519020518404972</v>
      </c>
      <c r="H8621" s="41">
        <v>0.47863258493838562</v>
      </c>
    </row>
    <row r="8622" spans="1:8">
      <c r="A8622" s="38">
        <v>45130</v>
      </c>
      <c r="B8622" s="39" t="s">
        <v>89</v>
      </c>
      <c r="C8622" s="39" t="s">
        <v>45</v>
      </c>
      <c r="D8622" s="39" t="s">
        <v>117</v>
      </c>
      <c r="E8622" s="40">
        <v>0</v>
      </c>
      <c r="F8622" s="41">
        <v>4.0126311175968734</v>
      </c>
      <c r="G8622" s="40">
        <v>272.00202429377032</v>
      </c>
      <c r="H8622" s="41">
        <v>1.6050524470387491</v>
      </c>
    </row>
    <row r="8623" spans="1:8">
      <c r="A8623" s="38">
        <v>45130</v>
      </c>
      <c r="B8623" s="39" t="s">
        <v>89</v>
      </c>
      <c r="C8623" s="39" t="s">
        <v>45</v>
      </c>
      <c r="D8623" s="39" t="s">
        <v>118</v>
      </c>
      <c r="E8623" s="40">
        <v>0</v>
      </c>
      <c r="F8623" s="41">
        <v>12.43268085362843</v>
      </c>
      <c r="G8623" s="40">
        <v>843.791545179129</v>
      </c>
      <c r="H8623" s="41">
        <v>4.9730723414513722</v>
      </c>
    </row>
    <row r="8624" spans="1:8">
      <c r="A8624" s="38">
        <v>45130</v>
      </c>
      <c r="B8624" s="39" t="s">
        <v>89</v>
      </c>
      <c r="C8624" s="39" t="s">
        <v>45</v>
      </c>
      <c r="D8624" s="39" t="s">
        <v>119</v>
      </c>
      <c r="E8624" s="40">
        <v>0</v>
      </c>
      <c r="F8624" s="41">
        <v>12.69132768928945</v>
      </c>
      <c r="G8624" s="40">
        <v>860.3857387711306</v>
      </c>
      <c r="H8624" s="41">
        <v>5.0765310757157813</v>
      </c>
    </row>
    <row r="8625" spans="1:8">
      <c r="A8625" s="38">
        <v>45130</v>
      </c>
      <c r="B8625" s="39" t="s">
        <v>89</v>
      </c>
      <c r="C8625" s="39" t="s">
        <v>46</v>
      </c>
      <c r="D8625" s="39" t="s">
        <v>203</v>
      </c>
      <c r="E8625" s="40">
        <v>0</v>
      </c>
      <c r="F8625" s="41">
        <v>0</v>
      </c>
      <c r="G8625" s="40">
        <v>0</v>
      </c>
      <c r="H8625" s="41">
        <v>0</v>
      </c>
    </row>
    <row r="8626" spans="1:8">
      <c r="A8626" s="38">
        <v>45130</v>
      </c>
      <c r="B8626" s="39" t="s">
        <v>89</v>
      </c>
      <c r="C8626" s="39" t="s">
        <v>46</v>
      </c>
      <c r="D8626" s="39" t="s">
        <v>120</v>
      </c>
      <c r="E8626" s="40">
        <v>0</v>
      </c>
      <c r="F8626" s="41">
        <v>4.0144109042693854</v>
      </c>
      <c r="G8626" s="40">
        <v>272.59495791681002</v>
      </c>
      <c r="H8626" s="41">
        <v>1.6057643617077539</v>
      </c>
    </row>
    <row r="8627" spans="1:8">
      <c r="A8627" s="38">
        <v>45130</v>
      </c>
      <c r="B8627" s="39" t="s">
        <v>89</v>
      </c>
      <c r="C8627" s="39" t="s">
        <v>46</v>
      </c>
      <c r="D8627" s="39" t="s">
        <v>121</v>
      </c>
      <c r="E8627" s="40">
        <v>0</v>
      </c>
      <c r="F8627" s="41">
        <v>2.205996596327648</v>
      </c>
      <c r="G8627" s="40">
        <v>149.47537293792951</v>
      </c>
      <c r="H8627" s="41">
        <v>0.88239863853105915</v>
      </c>
    </row>
    <row r="8628" spans="1:8">
      <c r="A8628" s="38">
        <v>45130</v>
      </c>
      <c r="B8628" s="39" t="s">
        <v>89</v>
      </c>
      <c r="C8628" s="39" t="s">
        <v>46</v>
      </c>
      <c r="D8628" s="39" t="s">
        <v>122</v>
      </c>
      <c r="E8628" s="40">
        <v>0</v>
      </c>
      <c r="F8628" s="41">
        <v>0.34667165629376112</v>
      </c>
      <c r="G8628" s="40">
        <v>23.487438021084369</v>
      </c>
      <c r="H8628" s="41">
        <v>0.13866866251750451</v>
      </c>
    </row>
    <row r="8629" spans="1:8">
      <c r="A8629" s="38">
        <v>45130</v>
      </c>
      <c r="B8629" s="39" t="s">
        <v>89</v>
      </c>
      <c r="C8629" s="39" t="s">
        <v>46</v>
      </c>
      <c r="D8629" s="39" t="s">
        <v>123</v>
      </c>
      <c r="E8629" s="40">
        <v>0</v>
      </c>
      <c r="F8629" s="41">
        <v>46.279288636827118</v>
      </c>
      <c r="G8629" s="40">
        <v>3166.1649264067669</v>
      </c>
      <c r="H8629" s="41">
        <v>18.511715454730851</v>
      </c>
    </row>
    <row r="8630" spans="1:8">
      <c r="A8630" s="38">
        <v>45130</v>
      </c>
      <c r="B8630" s="39" t="s">
        <v>89</v>
      </c>
      <c r="C8630" s="39" t="s">
        <v>46</v>
      </c>
      <c r="D8630" s="39" t="s">
        <v>124</v>
      </c>
      <c r="E8630" s="40">
        <v>0</v>
      </c>
      <c r="F8630" s="41">
        <v>0.41928816975162309</v>
      </c>
      <c r="G8630" s="40">
        <v>28.4584717914443</v>
      </c>
      <c r="H8630" s="41">
        <v>0.1677152679006492</v>
      </c>
    </row>
    <row r="8631" spans="1:8">
      <c r="A8631" s="38">
        <v>45130</v>
      </c>
      <c r="B8631" s="39" t="s">
        <v>89</v>
      </c>
      <c r="C8631" s="39" t="s">
        <v>47</v>
      </c>
      <c r="D8631" s="39" t="s">
        <v>185</v>
      </c>
      <c r="E8631" s="40">
        <v>0</v>
      </c>
      <c r="F8631" s="41">
        <v>1.8947399753366401</v>
      </c>
      <c r="G8631" s="40">
        <v>129.70626039371791</v>
      </c>
      <c r="H8631" s="41">
        <v>0.75789599013465592</v>
      </c>
    </row>
    <row r="8632" spans="1:8">
      <c r="A8632" s="38">
        <v>45130</v>
      </c>
      <c r="B8632" s="39" t="s">
        <v>89</v>
      </c>
      <c r="C8632" s="39" t="s">
        <v>47</v>
      </c>
      <c r="D8632" s="39" t="s">
        <v>204</v>
      </c>
      <c r="E8632" s="40">
        <v>0</v>
      </c>
      <c r="F8632" s="41">
        <v>0</v>
      </c>
      <c r="G8632" s="40">
        <v>0</v>
      </c>
      <c r="H8632" s="41">
        <v>0</v>
      </c>
    </row>
    <row r="8633" spans="1:8">
      <c r="A8633" s="38">
        <v>45130</v>
      </c>
      <c r="B8633" s="39" t="s">
        <v>89</v>
      </c>
      <c r="C8633" s="39" t="s">
        <v>47</v>
      </c>
      <c r="D8633" s="39" t="s">
        <v>205</v>
      </c>
      <c r="E8633" s="40">
        <v>0</v>
      </c>
      <c r="F8633" s="41">
        <v>0.10162152059654481</v>
      </c>
      <c r="G8633" s="40">
        <v>6.9565996303841784</v>
      </c>
      <c r="H8633" s="41">
        <v>4.0648608238617913E-2</v>
      </c>
    </row>
    <row r="8634" spans="1:8">
      <c r="A8634" s="38">
        <v>45130</v>
      </c>
      <c r="B8634" s="39" t="s">
        <v>89</v>
      </c>
      <c r="C8634" s="39" t="s">
        <v>47</v>
      </c>
      <c r="D8634" s="39" t="s">
        <v>126</v>
      </c>
      <c r="E8634" s="40">
        <v>0</v>
      </c>
      <c r="F8634" s="41">
        <v>2.7592780196505531E-2</v>
      </c>
      <c r="G8634" s="40">
        <v>1.888890496712454</v>
      </c>
      <c r="H8634" s="41">
        <v>1.103711207860221E-2</v>
      </c>
    </row>
    <row r="8635" spans="1:8">
      <c r="A8635" s="38">
        <v>45130</v>
      </c>
      <c r="B8635" s="39" t="s">
        <v>89</v>
      </c>
      <c r="C8635" s="39" t="s">
        <v>47</v>
      </c>
      <c r="D8635" s="39" t="s">
        <v>128</v>
      </c>
      <c r="E8635" s="40">
        <v>0</v>
      </c>
      <c r="F8635" s="41">
        <v>0.73380029480844855</v>
      </c>
      <c r="G8635" s="40">
        <v>50.23300999310004</v>
      </c>
      <c r="H8635" s="41">
        <v>0.29352011792337951</v>
      </c>
    </row>
    <row r="8636" spans="1:8">
      <c r="A8636" s="38">
        <v>45130</v>
      </c>
      <c r="B8636" s="39" t="s">
        <v>89</v>
      </c>
      <c r="C8636" s="39" t="s">
        <v>47</v>
      </c>
      <c r="D8636" s="39" t="s">
        <v>238</v>
      </c>
      <c r="E8636" s="40">
        <v>0</v>
      </c>
      <c r="F8636" s="41">
        <v>3.0648849775923099E-2</v>
      </c>
      <c r="G8636" s="40">
        <v>2.0980967001013</v>
      </c>
      <c r="H8636" s="41">
        <v>1.225953991036924E-2</v>
      </c>
    </row>
    <row r="8637" spans="1:8">
      <c r="A8637" s="38">
        <v>45130</v>
      </c>
      <c r="B8637" s="39" t="s">
        <v>89</v>
      </c>
      <c r="C8637" s="39" t="s">
        <v>47</v>
      </c>
      <c r="D8637" s="39" t="s">
        <v>129</v>
      </c>
      <c r="E8637" s="40">
        <v>0</v>
      </c>
      <c r="F8637" s="41">
        <v>0</v>
      </c>
      <c r="G8637" s="40">
        <v>0</v>
      </c>
      <c r="H8637" s="41">
        <v>0</v>
      </c>
    </row>
    <row r="8638" spans="1:8">
      <c r="A8638" s="38">
        <v>45130</v>
      </c>
      <c r="B8638" s="39" t="s">
        <v>89</v>
      </c>
      <c r="C8638" s="39" t="s">
        <v>47</v>
      </c>
      <c r="D8638" s="39" t="s">
        <v>130</v>
      </c>
      <c r="E8638" s="40">
        <v>0</v>
      </c>
      <c r="F8638" s="41">
        <v>14.68309434027482</v>
      </c>
      <c r="G8638" s="40">
        <v>996.89220093284621</v>
      </c>
      <c r="H8638" s="41">
        <v>5.8732377361099291</v>
      </c>
    </row>
    <row r="8639" spans="1:8">
      <c r="A8639" s="38">
        <v>45130</v>
      </c>
      <c r="B8639" s="39" t="s">
        <v>89</v>
      </c>
      <c r="C8639" s="39" t="s">
        <v>47</v>
      </c>
      <c r="D8639" s="39" t="s">
        <v>131</v>
      </c>
      <c r="E8639" s="40">
        <v>0</v>
      </c>
      <c r="F8639" s="41">
        <v>2.5836430706444058</v>
      </c>
      <c r="G8639" s="40">
        <v>175.52314431829791</v>
      </c>
      <c r="H8639" s="41">
        <v>1.033457228257763</v>
      </c>
    </row>
    <row r="8640" spans="1:8">
      <c r="A8640" s="38">
        <v>45130</v>
      </c>
      <c r="B8640" s="39" t="s">
        <v>89</v>
      </c>
      <c r="C8640" s="39" t="s">
        <v>47</v>
      </c>
      <c r="D8640" s="39" t="s">
        <v>132</v>
      </c>
      <c r="E8640" s="40">
        <v>0</v>
      </c>
      <c r="F8640" s="41">
        <v>2.2936859081715411</v>
      </c>
      <c r="G8640" s="40">
        <v>155.6998708081172</v>
      </c>
      <c r="H8640" s="41">
        <v>0.9174743632686162</v>
      </c>
    </row>
    <row r="8641" spans="1:8">
      <c r="A8641" s="38">
        <v>45130</v>
      </c>
      <c r="B8641" s="39" t="s">
        <v>89</v>
      </c>
      <c r="C8641" s="39" t="s">
        <v>47</v>
      </c>
      <c r="D8641" s="39" t="s">
        <v>133</v>
      </c>
      <c r="E8641" s="40">
        <v>0</v>
      </c>
      <c r="F8641" s="41">
        <v>1.9540200138956649</v>
      </c>
      <c r="G8641" s="40">
        <v>132.44771299053369</v>
      </c>
      <c r="H8641" s="41">
        <v>0.78160800555826593</v>
      </c>
    </row>
    <row r="8642" spans="1:8">
      <c r="A8642" s="38">
        <v>45130</v>
      </c>
      <c r="B8642" s="39" t="s">
        <v>89</v>
      </c>
      <c r="C8642" s="39" t="s">
        <v>47</v>
      </c>
      <c r="D8642" s="39" t="s">
        <v>134</v>
      </c>
      <c r="E8642" s="40">
        <v>0</v>
      </c>
      <c r="F8642" s="41">
        <v>7.6026046631503764E-3</v>
      </c>
      <c r="G8642" s="40">
        <v>0.52044366664817643</v>
      </c>
      <c r="H8642" s="41">
        <v>3.0410418652601508E-3</v>
      </c>
    </row>
    <row r="8643" spans="1:8">
      <c r="A8643" s="38">
        <v>45130</v>
      </c>
      <c r="B8643" s="39" t="s">
        <v>89</v>
      </c>
      <c r="C8643" s="39" t="s">
        <v>47</v>
      </c>
      <c r="D8643" s="39" t="s">
        <v>135</v>
      </c>
      <c r="E8643" s="40">
        <v>0</v>
      </c>
      <c r="F8643" s="41">
        <v>0.13151169241212571</v>
      </c>
      <c r="G8643" s="40">
        <v>9.0027602957999608</v>
      </c>
      <c r="H8643" s="41">
        <v>5.2604676964850272E-2</v>
      </c>
    </row>
    <row r="8644" spans="1:8">
      <c r="A8644" s="38">
        <v>45130</v>
      </c>
      <c r="B8644" s="39" t="s">
        <v>89</v>
      </c>
      <c r="C8644" s="39" t="s">
        <v>18</v>
      </c>
      <c r="D8644" s="39" t="s">
        <v>137</v>
      </c>
      <c r="E8644" s="40">
        <v>0</v>
      </c>
      <c r="F8644" s="41">
        <v>0.25065526647483138</v>
      </c>
      <c r="G8644" s="40">
        <v>16.787898004266381</v>
      </c>
      <c r="H8644" s="41">
        <v>0.10026210658993261</v>
      </c>
    </row>
    <row r="8645" spans="1:8">
      <c r="A8645" s="38">
        <v>45130</v>
      </c>
      <c r="B8645" s="39" t="s">
        <v>89</v>
      </c>
      <c r="C8645" s="39" t="s">
        <v>18</v>
      </c>
      <c r="D8645" s="39" t="s">
        <v>138</v>
      </c>
      <c r="E8645" s="40">
        <v>0</v>
      </c>
      <c r="F8645" s="41">
        <v>0</v>
      </c>
      <c r="G8645" s="40">
        <v>0</v>
      </c>
      <c r="H8645" s="41">
        <v>0</v>
      </c>
    </row>
    <row r="8646" spans="1:8">
      <c r="A8646" s="38">
        <v>45130</v>
      </c>
      <c r="B8646" s="39" t="s">
        <v>89</v>
      </c>
      <c r="C8646" s="39" t="s">
        <v>18</v>
      </c>
      <c r="D8646" s="39" t="s">
        <v>139</v>
      </c>
      <c r="E8646" s="40">
        <v>0</v>
      </c>
      <c r="F8646" s="41">
        <v>0</v>
      </c>
      <c r="G8646" s="40">
        <v>0</v>
      </c>
      <c r="H8646" s="41">
        <v>0</v>
      </c>
    </row>
    <row r="8647" spans="1:8">
      <c r="A8647" s="38">
        <v>45130</v>
      </c>
      <c r="B8647" s="39" t="s">
        <v>89</v>
      </c>
      <c r="C8647" s="39" t="s">
        <v>18</v>
      </c>
      <c r="D8647" s="39" t="s">
        <v>123</v>
      </c>
      <c r="E8647" s="40">
        <v>668.26582099999996</v>
      </c>
      <c r="F8647" s="41">
        <v>8.2318726458753932</v>
      </c>
      <c r="G8647" s="40">
        <v>559.32604804337416</v>
      </c>
      <c r="H8647" s="41">
        <v>3.2927490583501569</v>
      </c>
    </row>
    <row r="8648" spans="1:8">
      <c r="A8648" s="38">
        <v>45130</v>
      </c>
      <c r="B8648" s="39" t="s">
        <v>89</v>
      </c>
      <c r="C8648" s="39" t="s">
        <v>48</v>
      </c>
      <c r="D8648" s="39" t="s">
        <v>123</v>
      </c>
      <c r="E8648" s="40">
        <v>617.38913449999995</v>
      </c>
      <c r="F8648" s="41">
        <v>10.878520170780069</v>
      </c>
      <c r="G8648" s="40">
        <v>738.33106989970702</v>
      </c>
      <c r="H8648" s="41">
        <v>4.3514080683120273</v>
      </c>
    </row>
    <row r="8649" spans="1:8">
      <c r="A8649" s="38">
        <v>45130</v>
      </c>
      <c r="B8649" s="39" t="s">
        <v>89</v>
      </c>
      <c r="C8649" s="39" t="s">
        <v>7</v>
      </c>
      <c r="D8649" s="39" t="s">
        <v>140</v>
      </c>
      <c r="E8649" s="40">
        <v>3139.1777320000001</v>
      </c>
      <c r="F8649" s="41">
        <v>94.172593385748897</v>
      </c>
      <c r="G8649" s="40">
        <v>6162.7456052650532</v>
      </c>
      <c r="H8649" s="41">
        <v>88.066793138886226</v>
      </c>
    </row>
    <row r="8650" spans="1:8">
      <c r="A8650" s="38">
        <v>45130</v>
      </c>
      <c r="B8650" s="39" t="s">
        <v>89</v>
      </c>
      <c r="C8650" s="39" t="s">
        <v>7</v>
      </c>
      <c r="D8650" s="39" t="s">
        <v>141</v>
      </c>
      <c r="E8650" s="40">
        <v>1238.0412040000001</v>
      </c>
      <c r="F8650" s="41">
        <v>96.37085742838147</v>
      </c>
      <c r="G8650" s="40">
        <v>6312.450007096656</v>
      </c>
      <c r="H8650" s="41">
        <v>86.590472857045356</v>
      </c>
    </row>
    <row r="8651" spans="1:8">
      <c r="A8651" s="38">
        <v>45130</v>
      </c>
      <c r="B8651" s="39" t="s">
        <v>89</v>
      </c>
      <c r="C8651" s="39" t="s">
        <v>7</v>
      </c>
      <c r="D8651" s="39" t="s">
        <v>142</v>
      </c>
      <c r="E8651" s="40">
        <v>3718.3821604999998</v>
      </c>
      <c r="F8651" s="41">
        <v>93.022334691998964</v>
      </c>
      <c r="G8651" s="40">
        <v>5883.6896372928959</v>
      </c>
      <c r="H8651" s="41">
        <v>92.989763256615888</v>
      </c>
    </row>
    <row r="8652" spans="1:8">
      <c r="A8652" s="38">
        <v>45130</v>
      </c>
      <c r="B8652" s="39" t="s">
        <v>89</v>
      </c>
      <c r="C8652" s="39" t="s">
        <v>16</v>
      </c>
      <c r="D8652" s="39" t="s">
        <v>123</v>
      </c>
      <c r="E8652" s="40">
        <v>0</v>
      </c>
      <c r="F8652" s="41">
        <v>0</v>
      </c>
      <c r="G8652" s="40">
        <v>0</v>
      </c>
      <c r="H8652" s="41">
        <v>0</v>
      </c>
    </row>
    <row r="8653" spans="1:8">
      <c r="A8653" s="38">
        <v>45130</v>
      </c>
      <c r="B8653" s="39" t="s">
        <v>89</v>
      </c>
      <c r="C8653" s="39" t="s">
        <v>49</v>
      </c>
      <c r="D8653" s="39" t="s">
        <v>143</v>
      </c>
      <c r="E8653" s="40">
        <v>0</v>
      </c>
      <c r="F8653" s="41">
        <v>68.473176550994225</v>
      </c>
      <c r="G8653" s="40">
        <v>4636.4344510026558</v>
      </c>
      <c r="H8653" s="41">
        <v>27.389270620397689</v>
      </c>
    </row>
    <row r="8654" spans="1:8">
      <c r="A8654" s="38">
        <v>45130</v>
      </c>
      <c r="B8654" s="39" t="s">
        <v>89</v>
      </c>
      <c r="C8654" s="39" t="s">
        <v>49</v>
      </c>
      <c r="D8654" s="39" t="s">
        <v>144</v>
      </c>
      <c r="E8654" s="40">
        <v>0</v>
      </c>
      <c r="F8654" s="41">
        <v>6.3538608437778102E-2</v>
      </c>
      <c r="G8654" s="40">
        <v>4.3495969886953363</v>
      </c>
      <c r="H8654" s="41">
        <v>2.541544337511124E-2</v>
      </c>
    </row>
    <row r="8655" spans="1:8">
      <c r="A8655" s="38">
        <v>45130</v>
      </c>
      <c r="B8655" s="39" t="s">
        <v>89</v>
      </c>
      <c r="C8655" s="39" t="s">
        <v>49</v>
      </c>
      <c r="D8655" s="39" t="s">
        <v>145</v>
      </c>
      <c r="E8655" s="40">
        <v>0</v>
      </c>
      <c r="F8655" s="41">
        <v>0</v>
      </c>
      <c r="G8655" s="40">
        <v>0</v>
      </c>
      <c r="H8655" s="41">
        <v>0</v>
      </c>
    </row>
    <row r="8656" spans="1:8">
      <c r="A8656" s="38">
        <v>45130</v>
      </c>
      <c r="B8656" s="39" t="s">
        <v>89</v>
      </c>
      <c r="C8656" s="39" t="s">
        <v>49</v>
      </c>
      <c r="D8656" s="39" t="s">
        <v>146</v>
      </c>
      <c r="E8656" s="40">
        <v>0</v>
      </c>
      <c r="F8656" s="41">
        <v>1.939101262368754</v>
      </c>
      <c r="G8656" s="40">
        <v>131.42643540337829</v>
      </c>
      <c r="H8656" s="41">
        <v>0.77564050494750147</v>
      </c>
    </row>
    <row r="8657" spans="1:8">
      <c r="A8657" s="38">
        <v>45130</v>
      </c>
      <c r="B8657" s="39" t="s">
        <v>89</v>
      </c>
      <c r="C8657" s="39" t="s">
        <v>49</v>
      </c>
      <c r="D8657" s="39" t="s">
        <v>223</v>
      </c>
      <c r="E8657" s="40">
        <v>0</v>
      </c>
      <c r="F8657" s="41">
        <v>0</v>
      </c>
      <c r="G8657" s="40">
        <v>0</v>
      </c>
      <c r="H8657" s="41">
        <v>0</v>
      </c>
    </row>
    <row r="8658" spans="1:8">
      <c r="A8658" s="38">
        <v>45130</v>
      </c>
      <c r="B8658" s="39" t="s">
        <v>89</v>
      </c>
      <c r="C8658" s="39" t="s">
        <v>49</v>
      </c>
      <c r="D8658" s="39" t="s">
        <v>147</v>
      </c>
      <c r="E8658" s="40">
        <v>0</v>
      </c>
      <c r="F8658" s="41">
        <v>0</v>
      </c>
      <c r="G8658" s="40">
        <v>0</v>
      </c>
      <c r="H8658" s="41">
        <v>0</v>
      </c>
    </row>
    <row r="8659" spans="1:8">
      <c r="A8659" s="38">
        <v>45130</v>
      </c>
      <c r="B8659" s="39" t="s">
        <v>89</v>
      </c>
      <c r="C8659" s="39" t="s">
        <v>49</v>
      </c>
      <c r="D8659" s="39" t="s">
        <v>148</v>
      </c>
      <c r="E8659" s="40">
        <v>0</v>
      </c>
      <c r="F8659" s="41">
        <v>0.26529543470169359</v>
      </c>
      <c r="G8659" s="40">
        <v>18.16105596683192</v>
      </c>
      <c r="H8659" s="41">
        <v>0.1061181738806775</v>
      </c>
    </row>
    <row r="8660" spans="1:8">
      <c r="A8660" s="38">
        <v>45130</v>
      </c>
      <c r="B8660" s="39" t="s">
        <v>89</v>
      </c>
      <c r="C8660" s="39" t="s">
        <v>49</v>
      </c>
      <c r="D8660" s="39" t="s">
        <v>149</v>
      </c>
      <c r="E8660" s="40">
        <v>0</v>
      </c>
      <c r="F8660" s="41">
        <v>1.8920930486344449</v>
      </c>
      <c r="G8660" s="40">
        <v>128.20844259664369</v>
      </c>
      <c r="H8660" s="41">
        <v>0.75683721945377802</v>
      </c>
    </row>
    <row r="8661" spans="1:8">
      <c r="A8661" s="38">
        <v>45130</v>
      </c>
      <c r="B8661" s="39" t="s">
        <v>89</v>
      </c>
      <c r="C8661" s="39" t="s">
        <v>49</v>
      </c>
      <c r="D8661" s="39" t="s">
        <v>150</v>
      </c>
      <c r="E8661" s="40">
        <v>0</v>
      </c>
      <c r="F8661" s="41">
        <v>1.282236180186848E-2</v>
      </c>
      <c r="G8661" s="40">
        <v>0.87776719781305224</v>
      </c>
      <c r="H8661" s="41">
        <v>5.1289447207473922E-3</v>
      </c>
    </row>
    <row r="8662" spans="1:8">
      <c r="A8662" s="38">
        <v>45130</v>
      </c>
      <c r="B8662" s="39" t="s">
        <v>89</v>
      </c>
      <c r="C8662" s="39" t="s">
        <v>49</v>
      </c>
      <c r="D8662" s="39" t="s">
        <v>151</v>
      </c>
      <c r="E8662" s="40">
        <v>0</v>
      </c>
      <c r="F8662" s="41">
        <v>6.6338904081330696E-2</v>
      </c>
      <c r="G8662" s="40">
        <v>4.5412939395434302</v>
      </c>
      <c r="H8662" s="41">
        <v>2.6535561632532279E-2</v>
      </c>
    </row>
    <row r="8663" spans="1:8">
      <c r="A8663" s="38">
        <v>45130</v>
      </c>
      <c r="B8663" s="39" t="s">
        <v>89</v>
      </c>
      <c r="C8663" s="39" t="s">
        <v>49</v>
      </c>
      <c r="D8663" s="39" t="s">
        <v>152</v>
      </c>
      <c r="E8663" s="40">
        <v>0</v>
      </c>
      <c r="F8663" s="41">
        <v>3.831250376336131</v>
      </c>
      <c r="G8663" s="40">
        <v>259.56466158846172</v>
      </c>
      <c r="H8663" s="41">
        <v>1.5325001505344531</v>
      </c>
    </row>
    <row r="8664" spans="1:8">
      <c r="A8664" s="38">
        <v>45130</v>
      </c>
      <c r="B8664" s="39" t="s">
        <v>89</v>
      </c>
      <c r="C8664" s="39" t="s">
        <v>49</v>
      </c>
      <c r="D8664" s="39" t="s">
        <v>153</v>
      </c>
      <c r="E8664" s="40">
        <v>0</v>
      </c>
      <c r="F8664" s="41">
        <v>0</v>
      </c>
      <c r="G8664" s="40">
        <v>0</v>
      </c>
      <c r="H8664" s="41">
        <v>0</v>
      </c>
    </row>
    <row r="8665" spans="1:8">
      <c r="A8665" s="38">
        <v>45130</v>
      </c>
      <c r="B8665" s="39" t="s">
        <v>89</v>
      </c>
      <c r="C8665" s="39" t="s">
        <v>49</v>
      </c>
      <c r="D8665" s="39" t="s">
        <v>232</v>
      </c>
      <c r="E8665" s="40">
        <v>0</v>
      </c>
      <c r="F8665" s="41">
        <v>7.6747520244673621E-3</v>
      </c>
      <c r="G8665" s="40">
        <v>0.52538258415427808</v>
      </c>
      <c r="H8665" s="41">
        <v>3.0699008097869449E-3</v>
      </c>
    </row>
    <row r="8666" spans="1:8">
      <c r="A8666" s="38">
        <v>45130</v>
      </c>
      <c r="B8666" s="39" t="s">
        <v>89</v>
      </c>
      <c r="C8666" s="39" t="s">
        <v>49</v>
      </c>
      <c r="D8666" s="39" t="s">
        <v>154</v>
      </c>
      <c r="E8666" s="40">
        <v>0</v>
      </c>
      <c r="F8666" s="41">
        <v>0.10594869341968401</v>
      </c>
      <c r="G8666" s="40">
        <v>7.2528204376044387</v>
      </c>
      <c r="H8666" s="41">
        <v>4.2379477367873612E-2</v>
      </c>
    </row>
    <row r="8667" spans="1:8">
      <c r="A8667" s="38">
        <v>45130</v>
      </c>
      <c r="B8667" s="39" t="s">
        <v>89</v>
      </c>
      <c r="C8667" s="39" t="s">
        <v>49</v>
      </c>
      <c r="D8667" s="39" t="s">
        <v>155</v>
      </c>
      <c r="E8667" s="40">
        <v>0</v>
      </c>
      <c r="F8667" s="41">
        <v>1.910596682689939</v>
      </c>
      <c r="G8667" s="40">
        <v>129.43809958034379</v>
      </c>
      <c r="H8667" s="41">
        <v>0.76423867307597582</v>
      </c>
    </row>
    <row r="8668" spans="1:8">
      <c r="A8668" s="38">
        <v>45130</v>
      </c>
      <c r="B8668" s="39" t="s">
        <v>89</v>
      </c>
      <c r="C8668" s="39" t="s">
        <v>49</v>
      </c>
      <c r="D8668" s="39" t="s">
        <v>208</v>
      </c>
      <c r="E8668" s="40">
        <v>0</v>
      </c>
      <c r="F8668" s="41">
        <v>5.0396374725491877E-3</v>
      </c>
      <c r="G8668" s="40">
        <v>0.34499326494035909</v>
      </c>
      <c r="H8668" s="41">
        <v>2.0158549890196748E-3</v>
      </c>
    </row>
    <row r="8669" spans="1:8">
      <c r="A8669" s="38">
        <v>45130</v>
      </c>
      <c r="B8669" s="39" t="s">
        <v>89</v>
      </c>
      <c r="C8669" s="39" t="s">
        <v>49</v>
      </c>
      <c r="D8669" s="39" t="s">
        <v>191</v>
      </c>
      <c r="E8669" s="40">
        <v>0</v>
      </c>
      <c r="F8669" s="41">
        <v>0</v>
      </c>
      <c r="G8669" s="40">
        <v>0</v>
      </c>
      <c r="H8669" s="41">
        <v>0</v>
      </c>
    </row>
    <row r="8670" spans="1:8">
      <c r="A8670" s="38">
        <v>45130</v>
      </c>
      <c r="B8670" s="39" t="s">
        <v>89</v>
      </c>
      <c r="C8670" s="39" t="s">
        <v>49</v>
      </c>
      <c r="D8670" s="39" t="s">
        <v>157</v>
      </c>
      <c r="E8670" s="40">
        <v>0</v>
      </c>
      <c r="F8670" s="41">
        <v>0</v>
      </c>
      <c r="G8670" s="40">
        <v>0</v>
      </c>
      <c r="H8670" s="41">
        <v>0</v>
      </c>
    </row>
    <row r="8671" spans="1:8">
      <c r="A8671" s="38">
        <v>45130</v>
      </c>
      <c r="B8671" s="39" t="s">
        <v>89</v>
      </c>
      <c r="C8671" s="39" t="s">
        <v>49</v>
      </c>
      <c r="D8671" s="39" t="s">
        <v>158</v>
      </c>
      <c r="E8671" s="40">
        <v>0</v>
      </c>
      <c r="F8671" s="41">
        <v>1.534950407334669E-2</v>
      </c>
      <c r="G8671" s="40">
        <v>1.0507651699797009</v>
      </c>
      <c r="H8671" s="41">
        <v>6.1398016293386752E-3</v>
      </c>
    </row>
    <row r="8672" spans="1:8">
      <c r="A8672" s="38">
        <v>45130</v>
      </c>
      <c r="B8672" s="39" t="s">
        <v>89</v>
      </c>
      <c r="C8672" s="39" t="s">
        <v>49</v>
      </c>
      <c r="D8672" s="39" t="s">
        <v>159</v>
      </c>
      <c r="E8672" s="40">
        <v>0</v>
      </c>
      <c r="F8672" s="41">
        <v>0</v>
      </c>
      <c r="G8672" s="40">
        <v>0</v>
      </c>
      <c r="H8672" s="41">
        <v>0</v>
      </c>
    </row>
    <row r="8673" spans="1:8">
      <c r="A8673" s="38">
        <v>45130</v>
      </c>
      <c r="B8673" s="39" t="s">
        <v>89</v>
      </c>
      <c r="C8673" s="39" t="s">
        <v>49</v>
      </c>
      <c r="D8673" s="39" t="s">
        <v>255</v>
      </c>
      <c r="E8673" s="40">
        <v>0</v>
      </c>
      <c r="F8673" s="41">
        <v>7.6747520244673621E-3</v>
      </c>
      <c r="G8673" s="40">
        <v>0.52538258415427808</v>
      </c>
      <c r="H8673" s="41">
        <v>3.0699008097869449E-3</v>
      </c>
    </row>
    <row r="8674" spans="1:8">
      <c r="A8674" s="38">
        <v>45130</v>
      </c>
      <c r="B8674" s="39" t="s">
        <v>89</v>
      </c>
      <c r="C8674" s="39" t="s">
        <v>49</v>
      </c>
      <c r="D8674" s="39" t="s">
        <v>193</v>
      </c>
      <c r="E8674" s="40">
        <v>0</v>
      </c>
      <c r="F8674" s="41">
        <v>4.2963023578337207E-2</v>
      </c>
      <c r="G8674" s="40">
        <v>2.941075396144087</v>
      </c>
      <c r="H8674" s="41">
        <v>1.7185209431334881E-2</v>
      </c>
    </row>
    <row r="8675" spans="1:8">
      <c r="A8675" s="38">
        <v>45130</v>
      </c>
      <c r="B8675" s="39" t="s">
        <v>89</v>
      </c>
      <c r="C8675" s="39" t="s">
        <v>49</v>
      </c>
      <c r="D8675" s="39" t="s">
        <v>302</v>
      </c>
      <c r="E8675" s="40">
        <v>0</v>
      </c>
      <c r="F8675" s="41">
        <v>7.6747520244673621E-3</v>
      </c>
      <c r="G8675" s="40">
        <v>0.52538258415427808</v>
      </c>
      <c r="H8675" s="41">
        <v>3.0699008097869449E-3</v>
      </c>
    </row>
    <row r="8676" spans="1:8">
      <c r="A8676" s="38">
        <v>45130</v>
      </c>
      <c r="B8676" s="39" t="s">
        <v>89</v>
      </c>
      <c r="C8676" s="39" t="s">
        <v>49</v>
      </c>
      <c r="D8676" s="39" t="s">
        <v>210</v>
      </c>
      <c r="E8676" s="40">
        <v>0</v>
      </c>
      <c r="F8676" s="41">
        <v>0</v>
      </c>
      <c r="G8676" s="40">
        <v>0</v>
      </c>
      <c r="H8676" s="41">
        <v>0</v>
      </c>
    </row>
    <row r="8677" spans="1:8">
      <c r="A8677" s="38">
        <v>45130</v>
      </c>
      <c r="B8677" s="39" t="s">
        <v>89</v>
      </c>
      <c r="C8677" s="39" t="s">
        <v>49</v>
      </c>
      <c r="D8677" s="39" t="s">
        <v>279</v>
      </c>
      <c r="E8677" s="40">
        <v>0</v>
      </c>
      <c r="F8677" s="41">
        <v>7.6026046631503764E-3</v>
      </c>
      <c r="G8677" s="40">
        <v>0.52044366664817643</v>
      </c>
      <c r="H8677" s="41">
        <v>3.0410418652601508E-3</v>
      </c>
    </row>
    <row r="8678" spans="1:8">
      <c r="A8678" s="38">
        <v>45130</v>
      </c>
      <c r="B8678" s="39" t="s">
        <v>89</v>
      </c>
      <c r="C8678" s="39" t="s">
        <v>49</v>
      </c>
      <c r="D8678" s="39" t="s">
        <v>246</v>
      </c>
      <c r="E8678" s="40">
        <v>0</v>
      </c>
      <c r="F8678" s="41">
        <v>0</v>
      </c>
      <c r="G8678" s="40">
        <v>0</v>
      </c>
      <c r="H8678" s="41">
        <v>0</v>
      </c>
    </row>
    <row r="8679" spans="1:8">
      <c r="A8679" s="38">
        <v>45130</v>
      </c>
      <c r="B8679" s="39" t="s">
        <v>89</v>
      </c>
      <c r="C8679" s="39" t="s">
        <v>49</v>
      </c>
      <c r="D8679" s="39" t="s">
        <v>262</v>
      </c>
      <c r="E8679" s="40">
        <v>0</v>
      </c>
      <c r="F8679" s="41">
        <v>7.6026046631503764E-3</v>
      </c>
      <c r="G8679" s="40">
        <v>0.52044366664817643</v>
      </c>
      <c r="H8679" s="41">
        <v>3.0410418652601508E-3</v>
      </c>
    </row>
    <row r="8680" spans="1:8">
      <c r="A8680" s="38">
        <v>45130</v>
      </c>
      <c r="B8680" s="39" t="s">
        <v>89</v>
      </c>
      <c r="C8680" s="39" t="s">
        <v>49</v>
      </c>
      <c r="D8680" s="39" t="s">
        <v>234</v>
      </c>
      <c r="E8680" s="40">
        <v>0</v>
      </c>
      <c r="F8680" s="41">
        <v>3.0298141964195599E-2</v>
      </c>
      <c r="G8680" s="40">
        <v>2.0740886571285659</v>
      </c>
      <c r="H8680" s="41">
        <v>1.211925678567824E-2</v>
      </c>
    </row>
    <row r="8681" spans="1:8">
      <c r="A8681" s="38">
        <v>45130</v>
      </c>
      <c r="B8681" s="39" t="s">
        <v>89</v>
      </c>
      <c r="C8681" s="39" t="s">
        <v>49</v>
      </c>
      <c r="D8681" s="39" t="s">
        <v>225</v>
      </c>
      <c r="E8681" s="40">
        <v>0</v>
      </c>
      <c r="F8681" s="41">
        <v>0</v>
      </c>
      <c r="G8681" s="40">
        <v>0</v>
      </c>
      <c r="H8681" s="41">
        <v>0</v>
      </c>
    </row>
    <row r="8682" spans="1:8">
      <c r="A8682" s="38">
        <v>45130</v>
      </c>
      <c r="B8682" s="39" t="s">
        <v>89</v>
      </c>
      <c r="C8682" s="39" t="s">
        <v>49</v>
      </c>
      <c r="D8682" s="39" t="s">
        <v>293</v>
      </c>
      <c r="E8682" s="40">
        <v>0</v>
      </c>
      <c r="F8682" s="41">
        <v>9.8185510785984906E-3</v>
      </c>
      <c r="G8682" s="40">
        <v>0.67213842504349264</v>
      </c>
      <c r="H8682" s="41">
        <v>3.9274204314393964E-3</v>
      </c>
    </row>
    <row r="8683" spans="1:8">
      <c r="A8683" s="38">
        <v>45130</v>
      </c>
      <c r="B8683" s="39" t="s">
        <v>89</v>
      </c>
      <c r="C8683" s="39" t="s">
        <v>49</v>
      </c>
      <c r="D8683" s="39" t="s">
        <v>280</v>
      </c>
      <c r="E8683" s="40">
        <v>0</v>
      </c>
      <c r="F8683" s="41">
        <v>0</v>
      </c>
      <c r="G8683" s="40">
        <v>0</v>
      </c>
      <c r="H8683" s="41">
        <v>0</v>
      </c>
    </row>
    <row r="8684" spans="1:8">
      <c r="A8684" s="38">
        <v>45130</v>
      </c>
      <c r="B8684" s="39" t="s">
        <v>89</v>
      </c>
      <c r="C8684" s="39" t="s">
        <v>49</v>
      </c>
      <c r="D8684" s="39" t="s">
        <v>235</v>
      </c>
      <c r="E8684" s="40">
        <v>0</v>
      </c>
      <c r="F8684" s="41">
        <v>3.975461785647668E-3</v>
      </c>
      <c r="G8684" s="40">
        <v>0.27214408745605129</v>
      </c>
      <c r="H8684" s="41">
        <v>1.590184714259067E-3</v>
      </c>
    </row>
    <row r="8685" spans="1:8">
      <c r="A8685" s="38">
        <v>45130</v>
      </c>
      <c r="B8685" s="39" t="s">
        <v>89</v>
      </c>
      <c r="C8685" s="39" t="s">
        <v>49</v>
      </c>
      <c r="D8685" s="39" t="s">
        <v>166</v>
      </c>
      <c r="E8685" s="40">
        <v>0</v>
      </c>
      <c r="F8685" s="41">
        <v>61.172645863250821</v>
      </c>
      <c r="G8685" s="40">
        <v>4154.2145115763624</v>
      </c>
      <c r="H8685" s="41">
        <v>24.469058345300329</v>
      </c>
    </row>
    <row r="8686" spans="1:8">
      <c r="A8686" s="38">
        <v>45130</v>
      </c>
      <c r="B8686" s="39" t="s">
        <v>89</v>
      </c>
      <c r="C8686" s="39" t="s">
        <v>49</v>
      </c>
      <c r="D8686" s="39" t="s">
        <v>167</v>
      </c>
      <c r="E8686" s="40">
        <v>0</v>
      </c>
      <c r="F8686" s="41">
        <v>0.4043778292148823</v>
      </c>
      <c r="G8686" s="40">
        <v>27.300692712356909</v>
      </c>
      <c r="H8686" s="41">
        <v>0.16175113168595301</v>
      </c>
    </row>
    <row r="8687" spans="1:8">
      <c r="A8687" s="38">
        <v>45130</v>
      </c>
      <c r="B8687" s="39" t="s">
        <v>89</v>
      </c>
      <c r="C8687" s="39" t="s">
        <v>49</v>
      </c>
      <c r="D8687" s="39" t="s">
        <v>168</v>
      </c>
      <c r="E8687" s="40">
        <v>0</v>
      </c>
      <c r="F8687" s="41">
        <v>0.1169269546983191</v>
      </c>
      <c r="G8687" s="40">
        <v>8.0043479477705368</v>
      </c>
      <c r="H8687" s="41">
        <v>4.677078187932765E-2</v>
      </c>
    </row>
    <row r="8688" spans="1:8">
      <c r="A8688" s="38">
        <v>45130</v>
      </c>
      <c r="B8688" s="39" t="s">
        <v>89</v>
      </c>
      <c r="C8688" s="39" t="s">
        <v>49</v>
      </c>
      <c r="D8688" s="39" t="s">
        <v>195</v>
      </c>
      <c r="E8688" s="40">
        <v>0</v>
      </c>
      <c r="F8688" s="41">
        <v>73.195878900926004</v>
      </c>
      <c r="G8688" s="40">
        <v>4956.6429376722726</v>
      </c>
      <c r="H8688" s="41">
        <v>29.27835156037041</v>
      </c>
    </row>
    <row r="8689" spans="1:8">
      <c r="A8689" s="38">
        <v>45130</v>
      </c>
      <c r="B8689" s="39" t="s">
        <v>89</v>
      </c>
      <c r="C8689" s="39" t="s">
        <v>49</v>
      </c>
      <c r="D8689" s="39" t="s">
        <v>169</v>
      </c>
      <c r="E8689" s="40">
        <v>0</v>
      </c>
      <c r="F8689" s="41">
        <v>1.221228689471203</v>
      </c>
      <c r="G8689" s="40">
        <v>83.206270326348289</v>
      </c>
      <c r="H8689" s="41">
        <v>0.48849147578848112</v>
      </c>
    </row>
    <row r="8690" spans="1:8">
      <c r="A8690" s="38">
        <v>45130</v>
      </c>
      <c r="B8690" s="39" t="s">
        <v>89</v>
      </c>
      <c r="C8690" s="39" t="s">
        <v>49</v>
      </c>
      <c r="D8690" s="39" t="s">
        <v>170</v>
      </c>
      <c r="E8690" s="40">
        <v>0</v>
      </c>
      <c r="F8690" s="41">
        <v>7.6026046631503764E-3</v>
      </c>
      <c r="G8690" s="40">
        <v>0.52044366664817643</v>
      </c>
      <c r="H8690" s="41">
        <v>3.0410418652601508E-3</v>
      </c>
    </row>
    <row r="8691" spans="1:8">
      <c r="A8691" s="38">
        <v>45130</v>
      </c>
      <c r="B8691" s="39" t="s">
        <v>89</v>
      </c>
      <c r="C8691" s="39" t="s">
        <v>49</v>
      </c>
      <c r="D8691" s="39" t="s">
        <v>171</v>
      </c>
      <c r="E8691" s="40">
        <v>0</v>
      </c>
      <c r="F8691" s="41">
        <v>0</v>
      </c>
      <c r="G8691" s="40">
        <v>0</v>
      </c>
      <c r="H8691" s="41">
        <v>0</v>
      </c>
    </row>
    <row r="8692" spans="1:8">
      <c r="A8692" s="38">
        <v>45130</v>
      </c>
      <c r="B8692" s="39" t="s">
        <v>89</v>
      </c>
      <c r="C8692" s="39" t="s">
        <v>50</v>
      </c>
      <c r="D8692" s="39" t="s">
        <v>172</v>
      </c>
      <c r="E8692" s="40">
        <v>0</v>
      </c>
      <c r="F8692" s="41">
        <v>2.5835069446190708</v>
      </c>
      <c r="G8692" s="40">
        <v>176.03266118342239</v>
      </c>
      <c r="H8692" s="41">
        <v>1.0334027778476289</v>
      </c>
    </row>
    <row r="8693" spans="1:8">
      <c r="A8693" s="38">
        <v>45130</v>
      </c>
      <c r="B8693" s="39" t="s">
        <v>89</v>
      </c>
      <c r="C8693" s="39" t="s">
        <v>50</v>
      </c>
      <c r="D8693" s="39" t="s">
        <v>173</v>
      </c>
      <c r="E8693" s="40">
        <v>0</v>
      </c>
      <c r="F8693" s="41">
        <v>7.8804348790261894E-2</v>
      </c>
      <c r="G8693" s="40">
        <v>5.2598199406036983</v>
      </c>
      <c r="H8693" s="41">
        <v>3.1521739516104763E-2</v>
      </c>
    </row>
    <row r="8694" spans="1:8">
      <c r="A8694" s="38">
        <v>45130</v>
      </c>
      <c r="B8694" s="39" t="s">
        <v>89</v>
      </c>
      <c r="C8694" s="39" t="s">
        <v>50</v>
      </c>
      <c r="D8694" s="39" t="s">
        <v>13</v>
      </c>
      <c r="E8694" s="40">
        <v>0</v>
      </c>
      <c r="F8694" s="41">
        <v>3.4654824915417867E-2</v>
      </c>
      <c r="G8694" s="40">
        <v>2.372329608752394</v>
      </c>
      <c r="H8694" s="41">
        <v>1.386192996616715E-2</v>
      </c>
    </row>
    <row r="8695" spans="1:8">
      <c r="A8695" s="38">
        <v>45130</v>
      </c>
      <c r="B8695" s="39" t="s">
        <v>89</v>
      </c>
      <c r="C8695" s="39" t="s">
        <v>50</v>
      </c>
      <c r="D8695" s="39" t="s">
        <v>15</v>
      </c>
      <c r="E8695" s="40">
        <v>0</v>
      </c>
      <c r="F8695" s="41">
        <v>0.10723001816422301</v>
      </c>
      <c r="G8695" s="40">
        <v>7.3405347641755858</v>
      </c>
      <c r="H8695" s="41">
        <v>4.2892007265689182E-2</v>
      </c>
    </row>
    <row r="8696" spans="1:8">
      <c r="A8696" s="38">
        <v>45130</v>
      </c>
      <c r="B8696" s="39" t="s">
        <v>89</v>
      </c>
      <c r="C8696" s="39" t="s">
        <v>50</v>
      </c>
      <c r="D8696" s="39" t="s">
        <v>174</v>
      </c>
      <c r="E8696" s="40">
        <v>0</v>
      </c>
      <c r="F8696" s="41">
        <v>0</v>
      </c>
      <c r="G8696" s="40">
        <v>0</v>
      </c>
      <c r="H8696" s="41">
        <v>0</v>
      </c>
    </row>
    <row r="8697" spans="1:8">
      <c r="A8697" s="38">
        <v>45130</v>
      </c>
      <c r="B8697" s="39" t="s">
        <v>89</v>
      </c>
      <c r="C8697" s="39" t="s">
        <v>50</v>
      </c>
      <c r="D8697" s="39" t="s">
        <v>213</v>
      </c>
      <c r="E8697" s="40">
        <v>0</v>
      </c>
      <c r="F8697" s="41">
        <v>2.4440649699143769E-2</v>
      </c>
      <c r="G8697" s="40">
        <v>1.673108350134191</v>
      </c>
      <c r="H8697" s="41">
        <v>9.776259879657509E-3</v>
      </c>
    </row>
    <row r="8698" spans="1:8">
      <c r="A8698" s="38">
        <v>45130</v>
      </c>
      <c r="B8698" s="39" t="s">
        <v>89</v>
      </c>
      <c r="C8698" s="39" t="s">
        <v>50</v>
      </c>
      <c r="D8698" s="39" t="s">
        <v>214</v>
      </c>
      <c r="E8698" s="40">
        <v>0</v>
      </c>
      <c r="F8698" s="41">
        <v>0</v>
      </c>
      <c r="G8698" s="40">
        <v>0</v>
      </c>
      <c r="H8698" s="41">
        <v>0</v>
      </c>
    </row>
    <row r="8699" spans="1:8">
      <c r="A8699" s="38">
        <v>45130</v>
      </c>
      <c r="B8699" s="39" t="s">
        <v>89</v>
      </c>
      <c r="C8699" s="39" t="s">
        <v>50</v>
      </c>
      <c r="D8699" s="39" t="s">
        <v>176</v>
      </c>
      <c r="E8699" s="40">
        <v>0</v>
      </c>
      <c r="F8699" s="41">
        <v>0</v>
      </c>
      <c r="G8699" s="40">
        <v>0</v>
      </c>
      <c r="H8699" s="41">
        <v>0</v>
      </c>
    </row>
    <row r="8700" spans="1:8">
      <c r="A8700" s="38">
        <v>45130</v>
      </c>
      <c r="B8700" s="39" t="s">
        <v>89</v>
      </c>
      <c r="C8700" s="39" t="s">
        <v>50</v>
      </c>
      <c r="D8700" s="39" t="s">
        <v>198</v>
      </c>
      <c r="E8700" s="40">
        <v>0</v>
      </c>
      <c r="F8700" s="41">
        <v>0</v>
      </c>
      <c r="G8700" s="40">
        <v>0</v>
      </c>
      <c r="H8700" s="41">
        <v>0</v>
      </c>
    </row>
    <row r="8701" spans="1:8">
      <c r="A8701" s="38">
        <v>45130</v>
      </c>
      <c r="B8701" s="39" t="s">
        <v>89</v>
      </c>
      <c r="C8701" s="39" t="s">
        <v>50</v>
      </c>
      <c r="D8701" s="39" t="s">
        <v>177</v>
      </c>
      <c r="E8701" s="40">
        <v>0</v>
      </c>
      <c r="F8701" s="41">
        <v>3.7799962235542418E-2</v>
      </c>
      <c r="G8701" s="40">
        <v>2.587633030608786</v>
      </c>
      <c r="H8701" s="41">
        <v>1.5119984894216971E-2</v>
      </c>
    </row>
    <row r="8702" spans="1:8">
      <c r="A8702" s="38">
        <v>45130</v>
      </c>
      <c r="B8702" s="39" t="s">
        <v>89</v>
      </c>
      <c r="C8702" s="39" t="s">
        <v>50</v>
      </c>
      <c r="D8702" s="39" t="s">
        <v>178</v>
      </c>
      <c r="E8702" s="40">
        <v>0</v>
      </c>
      <c r="F8702" s="41">
        <v>1.232549881152087E-2</v>
      </c>
      <c r="G8702" s="40">
        <v>0.84375396051141272</v>
      </c>
      <c r="H8702" s="41">
        <v>4.9301995246083504E-3</v>
      </c>
    </row>
    <row r="8703" spans="1:8">
      <c r="A8703" s="38">
        <v>45130</v>
      </c>
      <c r="B8703" s="39" t="s">
        <v>89</v>
      </c>
      <c r="C8703" s="39" t="s">
        <v>50</v>
      </c>
      <c r="D8703" s="39" t="s">
        <v>179</v>
      </c>
      <c r="E8703" s="40">
        <v>0</v>
      </c>
      <c r="F8703" s="41">
        <v>8.6629096160500282E-2</v>
      </c>
      <c r="G8703" s="40">
        <v>5.9302786928691376</v>
      </c>
      <c r="H8703" s="41">
        <v>3.4651638464200107E-2</v>
      </c>
    </row>
    <row r="8704" spans="1:8">
      <c r="A8704" s="38">
        <v>45130</v>
      </c>
      <c r="B8704" s="39" t="s">
        <v>89</v>
      </c>
      <c r="C8704" s="39" t="s">
        <v>50</v>
      </c>
      <c r="D8704" s="39" t="s">
        <v>8</v>
      </c>
      <c r="E8704" s="40">
        <v>0</v>
      </c>
      <c r="F8704" s="41">
        <v>6.5957307640175586E-2</v>
      </c>
      <c r="G8704" s="40">
        <v>4.5151713855222706</v>
      </c>
      <c r="H8704" s="41">
        <v>2.6382923056070231E-2</v>
      </c>
    </row>
    <row r="8705" spans="1:8">
      <c r="A8705" s="38">
        <v>45130</v>
      </c>
      <c r="B8705" s="39" t="s">
        <v>180</v>
      </c>
      <c r="C8705" s="39" t="s">
        <v>43</v>
      </c>
      <c r="D8705" s="39" t="s">
        <v>90</v>
      </c>
      <c r="E8705" s="40">
        <v>0</v>
      </c>
      <c r="F8705" s="41">
        <v>34.139536238893328</v>
      </c>
      <c r="G8705" s="40">
        <v>5507.6216185504754</v>
      </c>
      <c r="H8705" s="41">
        <v>13.65581449555733</v>
      </c>
    </row>
    <row r="8706" spans="1:8">
      <c r="A8706" s="38">
        <v>45130</v>
      </c>
      <c r="B8706" s="39" t="s">
        <v>180</v>
      </c>
      <c r="C8706" s="39" t="s">
        <v>44</v>
      </c>
      <c r="D8706" s="39" t="s">
        <v>91</v>
      </c>
      <c r="E8706" s="40">
        <v>0</v>
      </c>
      <c r="F8706" s="41">
        <v>27.401130675464739</v>
      </c>
      <c r="G8706" s="40">
        <v>4385.7217895019812</v>
      </c>
      <c r="H8706" s="41">
        <v>10.9604522701859</v>
      </c>
    </row>
    <row r="8707" spans="1:8">
      <c r="A8707" s="38">
        <v>45130</v>
      </c>
      <c r="B8707" s="39" t="s">
        <v>180</v>
      </c>
      <c r="C8707" s="39" t="s">
        <v>181</v>
      </c>
      <c r="D8707" s="39" t="s">
        <v>182</v>
      </c>
      <c r="E8707" s="40">
        <v>0</v>
      </c>
      <c r="F8707" s="41">
        <v>0</v>
      </c>
      <c r="G8707" s="40">
        <v>0</v>
      </c>
      <c r="H8707" s="41">
        <v>0</v>
      </c>
    </row>
    <row r="8708" spans="1:8">
      <c r="A8708" s="38">
        <v>45130</v>
      </c>
      <c r="B8708" s="39" t="s">
        <v>180</v>
      </c>
      <c r="C8708" s="39" t="s">
        <v>45</v>
      </c>
      <c r="D8708" s="39" t="s">
        <v>92</v>
      </c>
      <c r="E8708" s="40">
        <v>0</v>
      </c>
      <c r="F8708" s="41">
        <v>51.003037334672278</v>
      </c>
      <c r="G8708" s="40">
        <v>8284.4420221387882</v>
      </c>
      <c r="H8708" s="41">
        <v>20.401214933868911</v>
      </c>
    </row>
    <row r="8709" spans="1:8">
      <c r="A8709" s="38">
        <v>45130</v>
      </c>
      <c r="B8709" s="39" t="s">
        <v>180</v>
      </c>
      <c r="C8709" s="39" t="s">
        <v>45</v>
      </c>
      <c r="D8709" s="39" t="s">
        <v>93</v>
      </c>
      <c r="E8709" s="40">
        <v>0</v>
      </c>
      <c r="F8709" s="41">
        <v>0</v>
      </c>
      <c r="G8709" s="40">
        <v>0</v>
      </c>
      <c r="H8709" s="41">
        <v>0</v>
      </c>
    </row>
    <row r="8710" spans="1:8">
      <c r="A8710" s="38">
        <v>45130</v>
      </c>
      <c r="B8710" s="39" t="s">
        <v>180</v>
      </c>
      <c r="C8710" s="39" t="s">
        <v>46</v>
      </c>
      <c r="D8710" s="39" t="s">
        <v>184</v>
      </c>
      <c r="E8710" s="40">
        <v>0</v>
      </c>
      <c r="F8710" s="41">
        <v>0.64940171040035566</v>
      </c>
      <c r="G8710" s="40">
        <v>105.6089395277281</v>
      </c>
      <c r="H8710" s="41">
        <v>0.25976068416014231</v>
      </c>
    </row>
    <row r="8711" spans="1:8">
      <c r="A8711" s="38">
        <v>45130</v>
      </c>
      <c r="B8711" s="39" t="s">
        <v>180</v>
      </c>
      <c r="C8711" s="39" t="s">
        <v>46</v>
      </c>
      <c r="D8711" s="39" t="s">
        <v>120</v>
      </c>
      <c r="E8711" s="40">
        <v>0</v>
      </c>
      <c r="F8711" s="41">
        <v>1.9368382052532691</v>
      </c>
      <c r="G8711" s="40">
        <v>315.79261020652081</v>
      </c>
      <c r="H8711" s="41">
        <v>0.77473528210130749</v>
      </c>
    </row>
    <row r="8712" spans="1:8">
      <c r="A8712" s="38">
        <v>45130</v>
      </c>
      <c r="B8712" s="39" t="s">
        <v>180</v>
      </c>
      <c r="C8712" s="39" t="s">
        <v>46</v>
      </c>
      <c r="D8712" s="39" t="s">
        <v>122</v>
      </c>
      <c r="E8712" s="40">
        <v>0</v>
      </c>
      <c r="F8712" s="41">
        <v>7.8399188056917586</v>
      </c>
      <c r="G8712" s="40">
        <v>1278.262901228162</v>
      </c>
      <c r="H8712" s="41">
        <v>3.1359675222767041</v>
      </c>
    </row>
    <row r="8713" spans="1:8">
      <c r="A8713" s="38">
        <v>45130</v>
      </c>
      <c r="B8713" s="39" t="s">
        <v>180</v>
      </c>
      <c r="C8713" s="39" t="s">
        <v>46</v>
      </c>
      <c r="D8713" s="39" t="s">
        <v>123</v>
      </c>
      <c r="E8713" s="40">
        <v>0</v>
      </c>
      <c r="F8713" s="41">
        <v>50.934287849718217</v>
      </c>
      <c r="G8713" s="40">
        <v>8152.3503063067146</v>
      </c>
      <c r="H8713" s="41">
        <v>20.373715139887292</v>
      </c>
    </row>
    <row r="8714" spans="1:8">
      <c r="A8714" s="38">
        <v>45130</v>
      </c>
      <c r="B8714" s="39" t="s">
        <v>180</v>
      </c>
      <c r="C8714" s="39" t="s">
        <v>46</v>
      </c>
      <c r="D8714" s="39" t="s">
        <v>124</v>
      </c>
      <c r="E8714" s="40">
        <v>0</v>
      </c>
      <c r="F8714" s="41">
        <v>0</v>
      </c>
      <c r="G8714" s="40">
        <v>0</v>
      </c>
      <c r="H8714" s="41">
        <v>0</v>
      </c>
    </row>
    <row r="8715" spans="1:8">
      <c r="A8715" s="38">
        <v>45130</v>
      </c>
      <c r="B8715" s="39" t="s">
        <v>180</v>
      </c>
      <c r="C8715" s="39" t="s">
        <v>47</v>
      </c>
      <c r="D8715" s="39" t="s">
        <v>185</v>
      </c>
      <c r="E8715" s="40">
        <v>0</v>
      </c>
      <c r="F8715" s="41">
        <v>4.0342674111588011</v>
      </c>
      <c r="G8715" s="40">
        <v>656.6518549054922</v>
      </c>
      <c r="H8715" s="41">
        <v>1.6137069644635209</v>
      </c>
    </row>
    <row r="8716" spans="1:8">
      <c r="A8716" s="38">
        <v>45130</v>
      </c>
      <c r="B8716" s="39" t="s">
        <v>180</v>
      </c>
      <c r="C8716" s="39" t="s">
        <v>47</v>
      </c>
      <c r="D8716" s="39" t="s">
        <v>204</v>
      </c>
      <c r="E8716" s="40">
        <v>0</v>
      </c>
      <c r="F8716" s="41">
        <v>0</v>
      </c>
      <c r="G8716" s="40">
        <v>0</v>
      </c>
      <c r="H8716" s="41">
        <v>0</v>
      </c>
    </row>
    <row r="8717" spans="1:8">
      <c r="A8717" s="38">
        <v>45130</v>
      </c>
      <c r="B8717" s="39" t="s">
        <v>180</v>
      </c>
      <c r="C8717" s="39" t="s">
        <v>47</v>
      </c>
      <c r="D8717" s="39" t="s">
        <v>276</v>
      </c>
      <c r="E8717" s="40">
        <v>0</v>
      </c>
      <c r="F8717" s="41">
        <v>0</v>
      </c>
      <c r="G8717" s="40">
        <v>0</v>
      </c>
      <c r="H8717" s="41">
        <v>0</v>
      </c>
    </row>
    <row r="8718" spans="1:8">
      <c r="A8718" s="38">
        <v>45130</v>
      </c>
      <c r="B8718" s="39" t="s">
        <v>180</v>
      </c>
      <c r="C8718" s="39" t="s">
        <v>47</v>
      </c>
      <c r="D8718" s="39" t="s">
        <v>128</v>
      </c>
      <c r="E8718" s="40">
        <v>0</v>
      </c>
      <c r="F8718" s="41">
        <v>0.94790482396141007</v>
      </c>
      <c r="G8718" s="40">
        <v>153.8905440011483</v>
      </c>
      <c r="H8718" s="41">
        <v>0.37916192958456407</v>
      </c>
    </row>
    <row r="8719" spans="1:8">
      <c r="A8719" s="38">
        <v>45130</v>
      </c>
      <c r="B8719" s="39" t="s">
        <v>180</v>
      </c>
      <c r="C8719" s="39" t="s">
        <v>47</v>
      </c>
      <c r="D8719" s="39" t="s">
        <v>130</v>
      </c>
      <c r="E8719" s="40">
        <v>0</v>
      </c>
      <c r="F8719" s="41">
        <v>0</v>
      </c>
      <c r="G8719" s="40">
        <v>0</v>
      </c>
      <c r="H8719" s="41">
        <v>0</v>
      </c>
    </row>
    <row r="8720" spans="1:8">
      <c r="A8720" s="38">
        <v>45130</v>
      </c>
      <c r="B8720" s="39" t="s">
        <v>180</v>
      </c>
      <c r="C8720" s="39" t="s">
        <v>47</v>
      </c>
      <c r="D8720" s="39" t="s">
        <v>131</v>
      </c>
      <c r="E8720" s="40">
        <v>0</v>
      </c>
      <c r="F8720" s="41">
        <v>0</v>
      </c>
      <c r="G8720" s="40">
        <v>0</v>
      </c>
      <c r="H8720" s="41">
        <v>0</v>
      </c>
    </row>
    <row r="8721" spans="1:8">
      <c r="A8721" s="38">
        <v>45130</v>
      </c>
      <c r="B8721" s="39" t="s">
        <v>180</v>
      </c>
      <c r="C8721" s="39" t="s">
        <v>47</v>
      </c>
      <c r="D8721" s="39" t="s">
        <v>132</v>
      </c>
      <c r="E8721" s="40">
        <v>0</v>
      </c>
      <c r="F8721" s="41">
        <v>0.94235280358493367</v>
      </c>
      <c r="G8721" s="40">
        <v>153.38539897921501</v>
      </c>
      <c r="H8721" s="41">
        <v>0.37694112143397351</v>
      </c>
    </row>
    <row r="8722" spans="1:8">
      <c r="A8722" s="38">
        <v>45130</v>
      </c>
      <c r="B8722" s="39" t="s">
        <v>180</v>
      </c>
      <c r="C8722" s="39" t="s">
        <v>47</v>
      </c>
      <c r="D8722" s="39" t="s">
        <v>133</v>
      </c>
      <c r="E8722" s="40">
        <v>0</v>
      </c>
      <c r="F8722" s="41">
        <v>0</v>
      </c>
      <c r="G8722" s="40">
        <v>0</v>
      </c>
      <c r="H8722" s="41">
        <v>0</v>
      </c>
    </row>
    <row r="8723" spans="1:8">
      <c r="A8723" s="38">
        <v>45130</v>
      </c>
      <c r="B8723" s="39" t="s">
        <v>180</v>
      </c>
      <c r="C8723" s="39" t="s">
        <v>47</v>
      </c>
      <c r="D8723" s="39" t="s">
        <v>135</v>
      </c>
      <c r="E8723" s="40">
        <v>0</v>
      </c>
      <c r="F8723" s="41">
        <v>0</v>
      </c>
      <c r="G8723" s="40">
        <v>0</v>
      </c>
      <c r="H8723" s="41">
        <v>0</v>
      </c>
    </row>
    <row r="8724" spans="1:8">
      <c r="A8724" s="38">
        <v>45130</v>
      </c>
      <c r="B8724" s="39" t="s">
        <v>180</v>
      </c>
      <c r="C8724" s="39" t="s">
        <v>47</v>
      </c>
      <c r="D8724" s="39" t="s">
        <v>136</v>
      </c>
      <c r="E8724" s="40">
        <v>0</v>
      </c>
      <c r="F8724" s="41">
        <v>0</v>
      </c>
      <c r="G8724" s="40">
        <v>0</v>
      </c>
      <c r="H8724" s="41">
        <v>0</v>
      </c>
    </row>
    <row r="8725" spans="1:8">
      <c r="A8725" s="38">
        <v>45130</v>
      </c>
      <c r="B8725" s="39" t="s">
        <v>180</v>
      </c>
      <c r="C8725" s="39" t="s">
        <v>18</v>
      </c>
      <c r="D8725" s="39" t="s">
        <v>120</v>
      </c>
      <c r="E8725" s="40">
        <v>65.233600499999994</v>
      </c>
      <c r="F8725" s="41">
        <v>9.960055020199464</v>
      </c>
      <c r="G8725" s="40">
        <v>1622.105326887048</v>
      </c>
      <c r="H8725" s="41">
        <v>3.9840220080797848</v>
      </c>
    </row>
    <row r="8726" spans="1:8">
      <c r="A8726" s="38">
        <v>45130</v>
      </c>
      <c r="B8726" s="39" t="s">
        <v>180</v>
      </c>
      <c r="C8726" s="39" t="s">
        <v>18</v>
      </c>
      <c r="D8726" s="39" t="s">
        <v>123</v>
      </c>
      <c r="E8726" s="40">
        <v>4087.1858470000002</v>
      </c>
      <c r="F8726" s="41">
        <v>114.6652307480004</v>
      </c>
      <c r="G8726" s="40">
        <v>18532.552817615349</v>
      </c>
      <c r="H8726" s="41">
        <v>45.866092299200147</v>
      </c>
    </row>
    <row r="8727" spans="1:8">
      <c r="A8727" s="38">
        <v>45130</v>
      </c>
      <c r="B8727" s="39" t="s">
        <v>180</v>
      </c>
      <c r="C8727" s="39" t="s">
        <v>48</v>
      </c>
      <c r="D8727" s="39" t="s">
        <v>120</v>
      </c>
      <c r="E8727" s="40">
        <v>245.506576</v>
      </c>
      <c r="F8727" s="41">
        <v>1.6733577829884989</v>
      </c>
      <c r="G8727" s="40">
        <v>272.37001917141549</v>
      </c>
      <c r="H8727" s="41">
        <v>0.66934311319539963</v>
      </c>
    </row>
    <row r="8728" spans="1:8">
      <c r="A8728" s="38">
        <v>45130</v>
      </c>
      <c r="B8728" s="39" t="s">
        <v>180</v>
      </c>
      <c r="C8728" s="39" t="s">
        <v>7</v>
      </c>
      <c r="D8728" s="39" t="s">
        <v>140</v>
      </c>
      <c r="E8728" s="40">
        <v>1619.1854780000001</v>
      </c>
      <c r="F8728" s="41">
        <v>109.1789876095753</v>
      </c>
      <c r="G8728" s="40">
        <v>17534.25782263924</v>
      </c>
      <c r="H8728" s="41">
        <v>96.347220212253291</v>
      </c>
    </row>
    <row r="8729" spans="1:8">
      <c r="A8729" s="38">
        <v>45130</v>
      </c>
      <c r="B8729" s="39" t="s">
        <v>180</v>
      </c>
      <c r="C8729" s="39" t="s">
        <v>7</v>
      </c>
      <c r="D8729" s="39" t="s">
        <v>187</v>
      </c>
      <c r="E8729" s="40">
        <v>0</v>
      </c>
      <c r="F8729" s="41">
        <v>0</v>
      </c>
      <c r="G8729" s="40">
        <v>0</v>
      </c>
      <c r="H8729" s="41">
        <v>0</v>
      </c>
    </row>
    <row r="8730" spans="1:8">
      <c r="A8730" s="38">
        <v>45130</v>
      </c>
      <c r="B8730" s="39" t="s">
        <v>180</v>
      </c>
      <c r="C8730" s="39" t="s">
        <v>16</v>
      </c>
      <c r="D8730" s="39" t="s">
        <v>123</v>
      </c>
      <c r="E8730" s="40">
        <v>2337.4746024999999</v>
      </c>
      <c r="F8730" s="41">
        <v>155.4944923181917</v>
      </c>
      <c r="G8730" s="40">
        <v>25103.127165928279</v>
      </c>
      <c r="H8730" s="41">
        <v>62.197796927276677</v>
      </c>
    </row>
    <row r="8731" spans="1:8">
      <c r="A8731" s="38">
        <v>45130</v>
      </c>
      <c r="B8731" s="39" t="s">
        <v>180</v>
      </c>
      <c r="C8731" s="39" t="s">
        <v>49</v>
      </c>
      <c r="D8731" s="39" t="s">
        <v>264</v>
      </c>
      <c r="E8731" s="40">
        <v>0</v>
      </c>
      <c r="F8731" s="41">
        <v>0</v>
      </c>
      <c r="G8731" s="40">
        <v>0</v>
      </c>
      <c r="H8731" s="41">
        <v>0</v>
      </c>
    </row>
    <row r="8732" spans="1:8">
      <c r="A8732" s="38">
        <v>45130</v>
      </c>
      <c r="B8732" s="39" t="s">
        <v>180</v>
      </c>
      <c r="C8732" s="39" t="s">
        <v>49</v>
      </c>
      <c r="D8732" s="39" t="s">
        <v>146</v>
      </c>
      <c r="E8732" s="40">
        <v>0</v>
      </c>
      <c r="F8732" s="41">
        <v>0</v>
      </c>
      <c r="G8732" s="40">
        <v>0</v>
      </c>
      <c r="H8732" s="41">
        <v>0</v>
      </c>
    </row>
    <row r="8733" spans="1:8">
      <c r="A8733" s="38">
        <v>45130</v>
      </c>
      <c r="B8733" s="39" t="s">
        <v>180</v>
      </c>
      <c r="C8733" s="39" t="s">
        <v>49</v>
      </c>
      <c r="D8733" s="39" t="s">
        <v>148</v>
      </c>
      <c r="E8733" s="40">
        <v>0</v>
      </c>
      <c r="F8733" s="41">
        <v>0</v>
      </c>
      <c r="G8733" s="40">
        <v>0</v>
      </c>
      <c r="H8733" s="41">
        <v>0</v>
      </c>
    </row>
    <row r="8734" spans="1:8">
      <c r="A8734" s="38">
        <v>45130</v>
      </c>
      <c r="B8734" s="39" t="s">
        <v>180</v>
      </c>
      <c r="C8734" s="39" t="s">
        <v>49</v>
      </c>
      <c r="D8734" s="39" t="s">
        <v>150</v>
      </c>
      <c r="E8734" s="40">
        <v>0</v>
      </c>
      <c r="F8734" s="41">
        <v>0</v>
      </c>
      <c r="G8734" s="40">
        <v>0</v>
      </c>
      <c r="H8734" s="41">
        <v>0</v>
      </c>
    </row>
    <row r="8735" spans="1:8">
      <c r="A8735" s="38">
        <v>45130</v>
      </c>
      <c r="B8735" s="39" t="s">
        <v>180</v>
      </c>
      <c r="C8735" s="39" t="s">
        <v>49</v>
      </c>
      <c r="D8735" s="39" t="s">
        <v>190</v>
      </c>
      <c r="E8735" s="40">
        <v>0</v>
      </c>
      <c r="F8735" s="41">
        <v>0</v>
      </c>
      <c r="G8735" s="40">
        <v>0</v>
      </c>
      <c r="H8735" s="41">
        <v>0</v>
      </c>
    </row>
    <row r="8736" spans="1:8">
      <c r="A8736" s="38">
        <v>45130</v>
      </c>
      <c r="B8736" s="39" t="s">
        <v>180</v>
      </c>
      <c r="C8736" s="39" t="s">
        <v>49</v>
      </c>
      <c r="D8736" s="39" t="s">
        <v>151</v>
      </c>
      <c r="E8736" s="40">
        <v>0</v>
      </c>
      <c r="F8736" s="41">
        <v>0</v>
      </c>
      <c r="G8736" s="40">
        <v>0</v>
      </c>
      <c r="H8736" s="41">
        <v>0</v>
      </c>
    </row>
    <row r="8737" spans="1:8">
      <c r="A8737" s="38">
        <v>45130</v>
      </c>
      <c r="B8737" s="39" t="s">
        <v>180</v>
      </c>
      <c r="C8737" s="39" t="s">
        <v>49</v>
      </c>
      <c r="D8737" s="39" t="s">
        <v>155</v>
      </c>
      <c r="E8737" s="40">
        <v>0</v>
      </c>
      <c r="F8737" s="41">
        <v>0</v>
      </c>
      <c r="G8737" s="40">
        <v>0</v>
      </c>
      <c r="H8737" s="41">
        <v>0</v>
      </c>
    </row>
    <row r="8738" spans="1:8">
      <c r="A8738" s="38">
        <v>45130</v>
      </c>
      <c r="B8738" s="39" t="s">
        <v>180</v>
      </c>
      <c r="C8738" s="39" t="s">
        <v>49</v>
      </c>
      <c r="D8738" s="39" t="s">
        <v>191</v>
      </c>
      <c r="E8738" s="40">
        <v>0</v>
      </c>
      <c r="F8738" s="41">
        <v>0</v>
      </c>
      <c r="G8738" s="40">
        <v>0</v>
      </c>
      <c r="H8738" s="41">
        <v>0</v>
      </c>
    </row>
    <row r="8739" spans="1:8">
      <c r="A8739" s="38">
        <v>45130</v>
      </c>
      <c r="B8739" s="39" t="s">
        <v>180</v>
      </c>
      <c r="C8739" s="39" t="s">
        <v>49</v>
      </c>
      <c r="D8739" s="39" t="s">
        <v>156</v>
      </c>
      <c r="E8739" s="40">
        <v>0</v>
      </c>
      <c r="F8739" s="41">
        <v>0</v>
      </c>
      <c r="G8739" s="40">
        <v>0</v>
      </c>
      <c r="H8739" s="41">
        <v>0</v>
      </c>
    </row>
    <row r="8740" spans="1:8">
      <c r="A8740" s="38">
        <v>45130</v>
      </c>
      <c r="B8740" s="39" t="s">
        <v>180</v>
      </c>
      <c r="C8740" s="39" t="s">
        <v>49</v>
      </c>
      <c r="D8740" s="39" t="s">
        <v>157</v>
      </c>
      <c r="E8740" s="40">
        <v>0</v>
      </c>
      <c r="F8740" s="41">
        <v>2.1495618033526638</v>
      </c>
      <c r="G8740" s="40">
        <v>349.88105684349728</v>
      </c>
      <c r="H8740" s="41">
        <v>0.85982472134106558</v>
      </c>
    </row>
    <row r="8741" spans="1:8">
      <c r="A8741" s="38">
        <v>45130</v>
      </c>
      <c r="B8741" s="39" t="s">
        <v>180</v>
      </c>
      <c r="C8741" s="39" t="s">
        <v>49</v>
      </c>
      <c r="D8741" s="39" t="s">
        <v>159</v>
      </c>
      <c r="E8741" s="40">
        <v>0</v>
      </c>
      <c r="F8741" s="41">
        <v>0</v>
      </c>
      <c r="G8741" s="40">
        <v>0</v>
      </c>
      <c r="H8741" s="41">
        <v>0</v>
      </c>
    </row>
    <row r="8742" spans="1:8">
      <c r="A8742" s="38">
        <v>45130</v>
      </c>
      <c r="B8742" s="39" t="s">
        <v>180</v>
      </c>
      <c r="C8742" s="39" t="s">
        <v>49</v>
      </c>
      <c r="D8742" s="39" t="s">
        <v>192</v>
      </c>
      <c r="E8742" s="40">
        <v>0</v>
      </c>
      <c r="F8742" s="41">
        <v>0</v>
      </c>
      <c r="G8742" s="40">
        <v>0</v>
      </c>
      <c r="H8742" s="41">
        <v>0</v>
      </c>
    </row>
    <row r="8743" spans="1:8">
      <c r="A8743" s="38">
        <v>45130</v>
      </c>
      <c r="B8743" s="39" t="s">
        <v>180</v>
      </c>
      <c r="C8743" s="39" t="s">
        <v>49</v>
      </c>
      <c r="D8743" s="39" t="s">
        <v>266</v>
      </c>
      <c r="E8743" s="40">
        <v>0</v>
      </c>
      <c r="F8743" s="41">
        <v>0</v>
      </c>
      <c r="G8743" s="40">
        <v>0</v>
      </c>
      <c r="H8743" s="41">
        <v>0</v>
      </c>
    </row>
    <row r="8744" spans="1:8">
      <c r="A8744" s="38">
        <v>45130</v>
      </c>
      <c r="B8744" s="39" t="s">
        <v>180</v>
      </c>
      <c r="C8744" s="39" t="s">
        <v>49</v>
      </c>
      <c r="D8744" s="39" t="s">
        <v>193</v>
      </c>
      <c r="E8744" s="40">
        <v>0</v>
      </c>
      <c r="F8744" s="41">
        <v>0</v>
      </c>
      <c r="G8744" s="40">
        <v>0</v>
      </c>
      <c r="H8744" s="41">
        <v>0</v>
      </c>
    </row>
    <row r="8745" spans="1:8">
      <c r="A8745" s="38">
        <v>45130</v>
      </c>
      <c r="B8745" s="39" t="s">
        <v>180</v>
      </c>
      <c r="C8745" s="39" t="s">
        <v>49</v>
      </c>
      <c r="D8745" s="39" t="s">
        <v>248</v>
      </c>
      <c r="E8745" s="40">
        <v>0</v>
      </c>
      <c r="F8745" s="41">
        <v>0</v>
      </c>
      <c r="G8745" s="40">
        <v>0</v>
      </c>
      <c r="H8745" s="41">
        <v>0</v>
      </c>
    </row>
    <row r="8746" spans="1:8">
      <c r="A8746" s="38">
        <v>45130</v>
      </c>
      <c r="B8746" s="39" t="s">
        <v>180</v>
      </c>
      <c r="C8746" s="39" t="s">
        <v>49</v>
      </c>
      <c r="D8746" s="39" t="s">
        <v>249</v>
      </c>
      <c r="E8746" s="40">
        <v>0</v>
      </c>
      <c r="F8746" s="41">
        <v>0</v>
      </c>
      <c r="G8746" s="40">
        <v>0</v>
      </c>
      <c r="H8746" s="41">
        <v>0</v>
      </c>
    </row>
    <row r="8747" spans="1:8">
      <c r="A8747" s="38">
        <v>45130</v>
      </c>
      <c r="B8747" s="39" t="s">
        <v>180</v>
      </c>
      <c r="C8747" s="39" t="s">
        <v>49</v>
      </c>
      <c r="D8747" s="39" t="s">
        <v>165</v>
      </c>
      <c r="E8747" s="40">
        <v>0</v>
      </c>
      <c r="F8747" s="41">
        <v>2.0122264413514088</v>
      </c>
      <c r="G8747" s="40">
        <v>327.52717917222571</v>
      </c>
      <c r="H8747" s="41">
        <v>0.80489057654056362</v>
      </c>
    </row>
    <row r="8748" spans="1:8">
      <c r="A8748" s="38">
        <v>45130</v>
      </c>
      <c r="B8748" s="39" t="s">
        <v>180</v>
      </c>
      <c r="C8748" s="39" t="s">
        <v>49</v>
      </c>
      <c r="D8748" s="39" t="s">
        <v>166</v>
      </c>
      <c r="E8748" s="40">
        <v>0</v>
      </c>
      <c r="F8748" s="41">
        <v>1.185534988803226E-2</v>
      </c>
      <c r="G8748" s="40">
        <v>1.0786471542127269</v>
      </c>
      <c r="H8748" s="41">
        <v>4.7421399552129038E-3</v>
      </c>
    </row>
    <row r="8749" spans="1:8">
      <c r="A8749" s="38">
        <v>45130</v>
      </c>
      <c r="B8749" s="39" t="s">
        <v>180</v>
      </c>
      <c r="C8749" s="39" t="s">
        <v>49</v>
      </c>
      <c r="D8749" s="39" t="s">
        <v>167</v>
      </c>
      <c r="E8749" s="40">
        <v>0</v>
      </c>
      <c r="F8749" s="41">
        <v>2.0122264413514088</v>
      </c>
      <c r="G8749" s="40">
        <v>327.52717917222571</v>
      </c>
      <c r="H8749" s="41">
        <v>0.80489057654056362</v>
      </c>
    </row>
    <row r="8750" spans="1:8">
      <c r="A8750" s="38">
        <v>45130</v>
      </c>
      <c r="B8750" s="39" t="s">
        <v>180</v>
      </c>
      <c r="C8750" s="39" t="s">
        <v>49</v>
      </c>
      <c r="D8750" s="39" t="s">
        <v>170</v>
      </c>
      <c r="E8750" s="40">
        <v>0</v>
      </c>
      <c r="F8750" s="41">
        <v>0</v>
      </c>
      <c r="G8750" s="40">
        <v>0</v>
      </c>
      <c r="H8750" s="41">
        <v>0</v>
      </c>
    </row>
    <row r="8751" spans="1:8">
      <c r="A8751" s="38">
        <v>45130</v>
      </c>
      <c r="B8751" s="39" t="s">
        <v>180</v>
      </c>
      <c r="C8751" s="39" t="s">
        <v>49</v>
      </c>
      <c r="D8751" s="39" t="s">
        <v>171</v>
      </c>
      <c r="E8751" s="40">
        <v>0</v>
      </c>
      <c r="F8751" s="41">
        <v>2.0122264413514088</v>
      </c>
      <c r="G8751" s="40">
        <v>327.52717917222571</v>
      </c>
      <c r="H8751" s="41">
        <v>0.80489057654056362</v>
      </c>
    </row>
    <row r="8752" spans="1:8">
      <c r="A8752" s="38">
        <v>45130</v>
      </c>
      <c r="B8752" s="39" t="s">
        <v>180</v>
      </c>
      <c r="C8752" s="39" t="s">
        <v>50</v>
      </c>
      <c r="D8752" s="39" t="s">
        <v>172</v>
      </c>
      <c r="E8752" s="40">
        <v>0</v>
      </c>
      <c r="F8752" s="41">
        <v>2.57104450992983</v>
      </c>
      <c r="G8752" s="40">
        <v>418.48518564243199</v>
      </c>
      <c r="H8752" s="41">
        <v>1.0284178039719321</v>
      </c>
    </row>
    <row r="8753" spans="1:8">
      <c r="A8753" s="38">
        <v>45130</v>
      </c>
      <c r="B8753" s="39" t="s">
        <v>180</v>
      </c>
      <c r="C8753" s="39" t="s">
        <v>50</v>
      </c>
      <c r="D8753" s="39" t="s">
        <v>173</v>
      </c>
      <c r="E8753" s="40">
        <v>0</v>
      </c>
      <c r="F8753" s="41">
        <v>0</v>
      </c>
      <c r="G8753" s="40">
        <v>0</v>
      </c>
      <c r="H8753" s="41">
        <v>0</v>
      </c>
    </row>
    <row r="8754" spans="1:8">
      <c r="A8754" s="38">
        <v>45130</v>
      </c>
      <c r="B8754" s="39" t="s">
        <v>180</v>
      </c>
      <c r="C8754" s="39" t="s">
        <v>50</v>
      </c>
      <c r="D8754" s="39" t="s">
        <v>13</v>
      </c>
      <c r="E8754" s="40">
        <v>0</v>
      </c>
      <c r="F8754" s="41">
        <v>2.57104450992983</v>
      </c>
      <c r="G8754" s="40">
        <v>418.48518564243199</v>
      </c>
      <c r="H8754" s="41">
        <v>1.0284178039719321</v>
      </c>
    </row>
    <row r="8755" spans="1:8">
      <c r="A8755" s="38">
        <v>45130</v>
      </c>
      <c r="B8755" s="39" t="s">
        <v>180</v>
      </c>
      <c r="C8755" s="39" t="s">
        <v>50</v>
      </c>
      <c r="D8755" s="39" t="s">
        <v>15</v>
      </c>
      <c r="E8755" s="40">
        <v>0</v>
      </c>
      <c r="F8755" s="41">
        <v>0</v>
      </c>
      <c r="G8755" s="40">
        <v>0</v>
      </c>
      <c r="H8755" s="41">
        <v>0</v>
      </c>
    </row>
    <row r="8756" spans="1:8">
      <c r="A8756" s="38">
        <v>45130</v>
      </c>
      <c r="B8756" s="39" t="s">
        <v>180</v>
      </c>
      <c r="C8756" s="39" t="s">
        <v>50</v>
      </c>
      <c r="D8756" s="39" t="s">
        <v>174</v>
      </c>
      <c r="E8756" s="40">
        <v>0</v>
      </c>
      <c r="F8756" s="41">
        <v>0</v>
      </c>
      <c r="G8756" s="40">
        <v>0</v>
      </c>
      <c r="H8756" s="41">
        <v>0</v>
      </c>
    </row>
    <row r="8757" spans="1:8">
      <c r="A8757" s="38">
        <v>45130</v>
      </c>
      <c r="B8757" s="39" t="s">
        <v>180</v>
      </c>
      <c r="C8757" s="39" t="s">
        <v>50</v>
      </c>
      <c r="D8757" s="39" t="s">
        <v>214</v>
      </c>
      <c r="E8757" s="40">
        <v>0</v>
      </c>
      <c r="F8757" s="41">
        <v>0</v>
      </c>
      <c r="G8757" s="40">
        <v>0</v>
      </c>
      <c r="H8757" s="41">
        <v>0</v>
      </c>
    </row>
    <row r="8758" spans="1:8">
      <c r="A8758" s="38">
        <v>45130</v>
      </c>
      <c r="B8758" s="39" t="s">
        <v>180</v>
      </c>
      <c r="C8758" s="39" t="s">
        <v>50</v>
      </c>
      <c r="D8758" s="39" t="s">
        <v>175</v>
      </c>
      <c r="E8758" s="40">
        <v>0</v>
      </c>
      <c r="F8758" s="41">
        <v>0</v>
      </c>
      <c r="G8758" s="40">
        <v>0</v>
      </c>
      <c r="H8758" s="41">
        <v>0</v>
      </c>
    </row>
    <row r="8759" spans="1:8">
      <c r="A8759" s="38">
        <v>45130</v>
      </c>
      <c r="B8759" s="39" t="s">
        <v>180</v>
      </c>
      <c r="C8759" s="39" t="s">
        <v>50</v>
      </c>
      <c r="D8759" s="39" t="s">
        <v>198</v>
      </c>
      <c r="E8759" s="40">
        <v>0</v>
      </c>
      <c r="F8759" s="41">
        <v>0</v>
      </c>
      <c r="G8759" s="40">
        <v>0</v>
      </c>
      <c r="H8759" s="41">
        <v>0</v>
      </c>
    </row>
    <row r="8760" spans="1:8">
      <c r="A8760" s="38">
        <v>45130</v>
      </c>
      <c r="B8760" s="39" t="s">
        <v>180</v>
      </c>
      <c r="C8760" s="39" t="s">
        <v>50</v>
      </c>
      <c r="D8760" s="39" t="s">
        <v>179</v>
      </c>
      <c r="E8760" s="40">
        <v>0</v>
      </c>
      <c r="F8760" s="41">
        <v>0</v>
      </c>
      <c r="G8760" s="40">
        <v>0</v>
      </c>
      <c r="H8760" s="41">
        <v>0</v>
      </c>
    </row>
    <row r="8761" spans="1:8">
      <c r="A8761" s="38">
        <v>45131</v>
      </c>
      <c r="B8761" s="39" t="s">
        <v>89</v>
      </c>
      <c r="C8761" s="39" t="s">
        <v>43</v>
      </c>
      <c r="D8761" s="39" t="s">
        <v>90</v>
      </c>
      <c r="E8761" s="40">
        <v>0</v>
      </c>
      <c r="F8761" s="41">
        <v>9.4419627325535274</v>
      </c>
      <c r="G8761" s="40">
        <v>645.33650862681145</v>
      </c>
      <c r="H8761" s="41">
        <v>1.888392546510705</v>
      </c>
    </row>
    <row r="8762" spans="1:8">
      <c r="A8762" s="38">
        <v>45131</v>
      </c>
      <c r="B8762" s="39" t="s">
        <v>89</v>
      </c>
      <c r="C8762" s="39" t="s">
        <v>44</v>
      </c>
      <c r="D8762" s="39" t="s">
        <v>91</v>
      </c>
      <c r="E8762" s="40">
        <v>0</v>
      </c>
      <c r="F8762" s="41">
        <v>49.872162668120041</v>
      </c>
      <c r="G8762" s="40">
        <v>3547.772738759671</v>
      </c>
      <c r="H8762" s="41">
        <v>9.9744325336240074</v>
      </c>
    </row>
    <row r="8763" spans="1:8">
      <c r="A8763" s="38">
        <v>45131</v>
      </c>
      <c r="B8763" s="39" t="s">
        <v>89</v>
      </c>
      <c r="C8763" s="39" t="s">
        <v>45</v>
      </c>
      <c r="D8763" s="39" t="s">
        <v>92</v>
      </c>
      <c r="E8763" s="40">
        <v>0</v>
      </c>
      <c r="F8763" s="41">
        <v>59.851621826274467</v>
      </c>
      <c r="G8763" s="40">
        <v>4222.0555062798476</v>
      </c>
      <c r="H8763" s="41">
        <v>11.9703243652549</v>
      </c>
    </row>
    <row r="8764" spans="1:8">
      <c r="A8764" s="38">
        <v>45131</v>
      </c>
      <c r="B8764" s="39" t="s">
        <v>89</v>
      </c>
      <c r="C8764" s="39" t="s">
        <v>45</v>
      </c>
      <c r="D8764" s="39" t="s">
        <v>93</v>
      </c>
      <c r="E8764" s="40">
        <v>0</v>
      </c>
      <c r="F8764" s="41">
        <v>19.482550142933281</v>
      </c>
      <c r="G8764" s="40">
        <v>1328.823198648558</v>
      </c>
      <c r="H8764" s="41">
        <v>3.8965100285866558</v>
      </c>
    </row>
    <row r="8765" spans="1:8">
      <c r="A8765" s="38">
        <v>45131</v>
      </c>
      <c r="B8765" s="39" t="s">
        <v>89</v>
      </c>
      <c r="C8765" s="39" t="s">
        <v>45</v>
      </c>
      <c r="D8765" s="39" t="s">
        <v>94</v>
      </c>
      <c r="E8765" s="40">
        <v>0</v>
      </c>
      <c r="F8765" s="41">
        <v>0.22457710025361349</v>
      </c>
      <c r="G8765" s="40">
        <v>15.85152645095941</v>
      </c>
      <c r="H8765" s="41">
        <v>4.4915420050722701E-2</v>
      </c>
    </row>
    <row r="8766" spans="1:8">
      <c r="A8766" s="38">
        <v>45131</v>
      </c>
      <c r="B8766" s="39" t="s">
        <v>89</v>
      </c>
      <c r="C8766" s="39" t="s">
        <v>45</v>
      </c>
      <c r="D8766" s="39" t="s">
        <v>95</v>
      </c>
      <c r="E8766" s="40">
        <v>0</v>
      </c>
      <c r="F8766" s="41">
        <v>1.864634516040419</v>
      </c>
      <c r="G8766" s="40">
        <v>127.03787091372701</v>
      </c>
      <c r="H8766" s="41">
        <v>0.37292690320808392</v>
      </c>
    </row>
    <row r="8767" spans="1:8">
      <c r="A8767" s="38">
        <v>45131</v>
      </c>
      <c r="B8767" s="39" t="s">
        <v>89</v>
      </c>
      <c r="C8767" s="39" t="s">
        <v>45</v>
      </c>
      <c r="D8767" s="39" t="s">
        <v>96</v>
      </c>
      <c r="E8767" s="40">
        <v>0</v>
      </c>
      <c r="F8767" s="41">
        <v>3.136721476767006</v>
      </c>
      <c r="G8767" s="40">
        <v>236.79639423867039</v>
      </c>
      <c r="H8767" s="41">
        <v>0.62734429535340119</v>
      </c>
    </row>
    <row r="8768" spans="1:8">
      <c r="A8768" s="38">
        <v>45131</v>
      </c>
      <c r="B8768" s="39" t="s">
        <v>89</v>
      </c>
      <c r="C8768" s="39" t="s">
        <v>45</v>
      </c>
      <c r="D8768" s="39" t="s">
        <v>97</v>
      </c>
      <c r="E8768" s="40">
        <v>0</v>
      </c>
      <c r="F8768" s="41">
        <v>0.99240226893164274</v>
      </c>
      <c r="G8768" s="40">
        <v>75.179075844712528</v>
      </c>
      <c r="H8768" s="41">
        <v>0.19848045378632859</v>
      </c>
    </row>
    <row r="8769" spans="1:8">
      <c r="A8769" s="38">
        <v>45131</v>
      </c>
      <c r="B8769" s="39" t="s">
        <v>89</v>
      </c>
      <c r="C8769" s="39" t="s">
        <v>45</v>
      </c>
      <c r="D8769" s="39" t="s">
        <v>98</v>
      </c>
      <c r="E8769" s="40">
        <v>0</v>
      </c>
      <c r="F8769" s="41">
        <v>1.8852173071631041E-2</v>
      </c>
      <c r="G8769" s="40">
        <v>1.3306598035398569</v>
      </c>
      <c r="H8769" s="41">
        <v>3.770434614326208E-3</v>
      </c>
    </row>
    <row r="8770" spans="1:8">
      <c r="A8770" s="38">
        <v>45131</v>
      </c>
      <c r="B8770" s="39" t="s">
        <v>89</v>
      </c>
      <c r="C8770" s="39" t="s">
        <v>45</v>
      </c>
      <c r="D8770" s="39" t="s">
        <v>99</v>
      </c>
      <c r="E8770" s="40">
        <v>0</v>
      </c>
      <c r="F8770" s="41">
        <v>1.442102845075981E-2</v>
      </c>
      <c r="G8770" s="40">
        <v>1.017892357141962</v>
      </c>
      <c r="H8770" s="41">
        <v>2.8842056901519629E-3</v>
      </c>
    </row>
    <row r="8771" spans="1:8">
      <c r="A8771" s="38">
        <v>45131</v>
      </c>
      <c r="B8771" s="39" t="s">
        <v>89</v>
      </c>
      <c r="C8771" s="39" t="s">
        <v>45</v>
      </c>
      <c r="D8771" s="39" t="s">
        <v>100</v>
      </c>
      <c r="E8771" s="40">
        <v>0</v>
      </c>
      <c r="F8771" s="41">
        <v>0.15283909906868459</v>
      </c>
      <c r="G8771" s="40">
        <v>10.67859404874747</v>
      </c>
      <c r="H8771" s="41">
        <v>3.0567819813736938E-2</v>
      </c>
    </row>
    <row r="8772" spans="1:8">
      <c r="A8772" s="38">
        <v>45131</v>
      </c>
      <c r="B8772" s="39" t="s">
        <v>89</v>
      </c>
      <c r="C8772" s="39" t="s">
        <v>45</v>
      </c>
      <c r="D8772" s="39" t="s">
        <v>101</v>
      </c>
      <c r="E8772" s="40">
        <v>0</v>
      </c>
      <c r="F8772" s="41">
        <v>8.7064064113324305E-2</v>
      </c>
      <c r="G8772" s="40">
        <v>6.035935891570114</v>
      </c>
      <c r="H8772" s="41">
        <v>1.741281282266486E-2</v>
      </c>
    </row>
    <row r="8773" spans="1:8">
      <c r="A8773" s="38">
        <v>45131</v>
      </c>
      <c r="B8773" s="39" t="s">
        <v>89</v>
      </c>
      <c r="C8773" s="39" t="s">
        <v>45</v>
      </c>
      <c r="D8773" s="39" t="s">
        <v>102</v>
      </c>
      <c r="E8773" s="40">
        <v>0</v>
      </c>
      <c r="F8773" s="41">
        <v>0.1064034602418234</v>
      </c>
      <c r="G8773" s="40">
        <v>7.5103706593064974</v>
      </c>
      <c r="H8773" s="41">
        <v>2.1280692048364681E-2</v>
      </c>
    </row>
    <row r="8774" spans="1:8">
      <c r="A8774" s="38">
        <v>45131</v>
      </c>
      <c r="B8774" s="39" t="s">
        <v>89</v>
      </c>
      <c r="C8774" s="39" t="s">
        <v>45</v>
      </c>
      <c r="D8774" s="39" t="s">
        <v>103</v>
      </c>
      <c r="E8774" s="40">
        <v>0</v>
      </c>
      <c r="F8774" s="41">
        <v>1.1311303838925049E-2</v>
      </c>
      <c r="G8774" s="40">
        <v>0.79839588183779731</v>
      </c>
      <c r="H8774" s="41">
        <v>2.2622607677850099E-3</v>
      </c>
    </row>
    <row r="8775" spans="1:8">
      <c r="A8775" s="38">
        <v>45131</v>
      </c>
      <c r="B8775" s="39" t="s">
        <v>89</v>
      </c>
      <c r="C8775" s="39" t="s">
        <v>45</v>
      </c>
      <c r="D8775" s="39" t="s">
        <v>199</v>
      </c>
      <c r="E8775" s="40">
        <v>0</v>
      </c>
      <c r="F8775" s="41">
        <v>3.9687721897241852E-2</v>
      </c>
      <c r="G8775" s="40">
        <v>2.8013139929316009</v>
      </c>
      <c r="H8775" s="41">
        <v>7.9375443794483715E-3</v>
      </c>
    </row>
    <row r="8776" spans="1:8">
      <c r="A8776" s="38">
        <v>45131</v>
      </c>
      <c r="B8776" s="39" t="s">
        <v>89</v>
      </c>
      <c r="C8776" s="39" t="s">
        <v>45</v>
      </c>
      <c r="D8776" s="39" t="s">
        <v>104</v>
      </c>
      <c r="E8776" s="40">
        <v>0</v>
      </c>
      <c r="F8776" s="41">
        <v>4.2823389558676699E-3</v>
      </c>
      <c r="G8776" s="40">
        <v>0.30226416297232439</v>
      </c>
      <c r="H8776" s="41">
        <v>8.5646779117353399E-4</v>
      </c>
    </row>
    <row r="8777" spans="1:8">
      <c r="A8777" s="38">
        <v>45131</v>
      </c>
      <c r="B8777" s="39" t="s">
        <v>89</v>
      </c>
      <c r="C8777" s="39" t="s">
        <v>45</v>
      </c>
      <c r="D8777" s="39" t="s">
        <v>105</v>
      </c>
      <c r="E8777" s="40">
        <v>0</v>
      </c>
      <c r="F8777" s="41">
        <v>0</v>
      </c>
      <c r="G8777" s="40">
        <v>0</v>
      </c>
      <c r="H8777" s="41">
        <v>0</v>
      </c>
    </row>
    <row r="8778" spans="1:8">
      <c r="A8778" s="38">
        <v>45131</v>
      </c>
      <c r="B8778" s="39" t="s">
        <v>89</v>
      </c>
      <c r="C8778" s="39" t="s">
        <v>45</v>
      </c>
      <c r="D8778" s="39" t="s">
        <v>106</v>
      </c>
      <c r="E8778" s="40">
        <v>0</v>
      </c>
      <c r="F8778" s="41">
        <v>3.119979170396384E-2</v>
      </c>
      <c r="G8778" s="40">
        <v>2.2022028198836772</v>
      </c>
      <c r="H8778" s="41">
        <v>6.2399583407927676E-3</v>
      </c>
    </row>
    <row r="8779" spans="1:8">
      <c r="A8779" s="38">
        <v>45131</v>
      </c>
      <c r="B8779" s="39" t="s">
        <v>89</v>
      </c>
      <c r="C8779" s="39" t="s">
        <v>45</v>
      </c>
      <c r="D8779" s="39" t="s">
        <v>236</v>
      </c>
      <c r="E8779" s="40">
        <v>0</v>
      </c>
      <c r="F8779" s="41">
        <v>0</v>
      </c>
      <c r="G8779" s="40">
        <v>0</v>
      </c>
      <c r="H8779" s="41">
        <v>0</v>
      </c>
    </row>
    <row r="8780" spans="1:8">
      <c r="A8780" s="38">
        <v>45131</v>
      </c>
      <c r="B8780" s="39" t="s">
        <v>89</v>
      </c>
      <c r="C8780" s="39" t="s">
        <v>45</v>
      </c>
      <c r="D8780" s="39" t="s">
        <v>291</v>
      </c>
      <c r="E8780" s="40">
        <v>0</v>
      </c>
      <c r="F8780" s="41">
        <v>3.5937146637004598E-2</v>
      </c>
      <c r="G8780" s="40">
        <v>2.5365837827862849</v>
      </c>
      <c r="H8780" s="41">
        <v>7.1874293274009201E-3</v>
      </c>
    </row>
    <row r="8781" spans="1:8">
      <c r="A8781" s="38">
        <v>45131</v>
      </c>
      <c r="B8781" s="39" t="s">
        <v>89</v>
      </c>
      <c r="C8781" s="39" t="s">
        <v>45</v>
      </c>
      <c r="D8781" s="39" t="s">
        <v>107</v>
      </c>
      <c r="E8781" s="40">
        <v>0</v>
      </c>
      <c r="F8781" s="41">
        <v>1.144437534197632E-2</v>
      </c>
      <c r="G8781" s="40">
        <v>0.80778858682910815</v>
      </c>
      <c r="H8781" s="41">
        <v>2.2888750683952648E-3</v>
      </c>
    </row>
    <row r="8782" spans="1:8">
      <c r="A8782" s="38">
        <v>45131</v>
      </c>
      <c r="B8782" s="39" t="s">
        <v>89</v>
      </c>
      <c r="C8782" s="39" t="s">
        <v>45</v>
      </c>
      <c r="D8782" s="39" t="s">
        <v>108</v>
      </c>
      <c r="E8782" s="40">
        <v>0</v>
      </c>
      <c r="F8782" s="41">
        <v>1.7060737998992541E-2</v>
      </c>
      <c r="G8782" s="40">
        <v>1.204213338575099</v>
      </c>
      <c r="H8782" s="41">
        <v>3.4121475997985081E-3</v>
      </c>
    </row>
    <row r="8783" spans="1:8">
      <c r="A8783" s="38">
        <v>45131</v>
      </c>
      <c r="B8783" s="39" t="s">
        <v>89</v>
      </c>
      <c r="C8783" s="39" t="s">
        <v>45</v>
      </c>
      <c r="D8783" s="39" t="s">
        <v>109</v>
      </c>
      <c r="E8783" s="40">
        <v>0</v>
      </c>
      <c r="F8783" s="41">
        <v>8.196498386852687E-3</v>
      </c>
      <c r="G8783" s="40">
        <v>0.57854078104007833</v>
      </c>
      <c r="H8783" s="41">
        <v>1.639299677370538E-3</v>
      </c>
    </row>
    <row r="8784" spans="1:8">
      <c r="A8784" s="38">
        <v>45131</v>
      </c>
      <c r="B8784" s="39" t="s">
        <v>89</v>
      </c>
      <c r="C8784" s="39" t="s">
        <v>45</v>
      </c>
      <c r="D8784" s="39" t="s">
        <v>110</v>
      </c>
      <c r="E8784" s="40">
        <v>0</v>
      </c>
      <c r="F8784" s="41">
        <v>7.4605320426463211E-4</v>
      </c>
      <c r="G8784" s="40">
        <v>5.2659340991885288E-2</v>
      </c>
      <c r="H8784" s="41">
        <v>1.4921064085292641E-4</v>
      </c>
    </row>
    <row r="8785" spans="1:8">
      <c r="A8785" s="38">
        <v>45131</v>
      </c>
      <c r="B8785" s="39" t="s">
        <v>89</v>
      </c>
      <c r="C8785" s="39" t="s">
        <v>45</v>
      </c>
      <c r="D8785" s="39" t="s">
        <v>200</v>
      </c>
      <c r="E8785" s="40">
        <v>0</v>
      </c>
      <c r="F8785" s="41">
        <v>0</v>
      </c>
      <c r="G8785" s="40">
        <v>0</v>
      </c>
      <c r="H8785" s="41">
        <v>0</v>
      </c>
    </row>
    <row r="8786" spans="1:8">
      <c r="A8786" s="38">
        <v>45131</v>
      </c>
      <c r="B8786" s="39" t="s">
        <v>89</v>
      </c>
      <c r="C8786" s="39" t="s">
        <v>45</v>
      </c>
      <c r="D8786" s="39" t="s">
        <v>220</v>
      </c>
      <c r="E8786" s="40">
        <v>0</v>
      </c>
      <c r="F8786" s="41">
        <v>0</v>
      </c>
      <c r="G8786" s="40">
        <v>0</v>
      </c>
      <c r="H8786" s="41">
        <v>0</v>
      </c>
    </row>
    <row r="8787" spans="1:8">
      <c r="A8787" s="38">
        <v>45131</v>
      </c>
      <c r="B8787" s="39" t="s">
        <v>89</v>
      </c>
      <c r="C8787" s="39" t="s">
        <v>45</v>
      </c>
      <c r="D8787" s="39" t="s">
        <v>201</v>
      </c>
      <c r="E8787" s="40">
        <v>0</v>
      </c>
      <c r="F8787" s="41">
        <v>4.2338611069064318E-3</v>
      </c>
      <c r="G8787" s="40">
        <v>0.29884240757417002</v>
      </c>
      <c r="H8787" s="41">
        <v>8.4677222138128643E-4</v>
      </c>
    </row>
    <row r="8788" spans="1:8">
      <c r="A8788" s="38">
        <v>45131</v>
      </c>
      <c r="B8788" s="39" t="s">
        <v>89</v>
      </c>
      <c r="C8788" s="39" t="s">
        <v>45</v>
      </c>
      <c r="D8788" s="39" t="s">
        <v>112</v>
      </c>
      <c r="E8788" s="40">
        <v>0</v>
      </c>
      <c r="F8788" s="41">
        <v>6.4800862574714282</v>
      </c>
      <c r="G8788" s="40">
        <v>443.40992635248068</v>
      </c>
      <c r="H8788" s="41">
        <v>1.296017251494286</v>
      </c>
    </row>
    <row r="8789" spans="1:8">
      <c r="A8789" s="38">
        <v>45131</v>
      </c>
      <c r="B8789" s="39" t="s">
        <v>89</v>
      </c>
      <c r="C8789" s="39" t="s">
        <v>45</v>
      </c>
      <c r="D8789" s="39" t="s">
        <v>114</v>
      </c>
      <c r="E8789" s="40">
        <v>0</v>
      </c>
      <c r="F8789" s="41">
        <v>6.4040779653963043</v>
      </c>
      <c r="G8789" s="40">
        <v>438.15434991297138</v>
      </c>
      <c r="H8789" s="41">
        <v>1.2808155930792611</v>
      </c>
    </row>
    <row r="8790" spans="1:8">
      <c r="A8790" s="38">
        <v>45131</v>
      </c>
      <c r="B8790" s="39" t="s">
        <v>89</v>
      </c>
      <c r="C8790" s="39" t="s">
        <v>45</v>
      </c>
      <c r="D8790" s="39" t="s">
        <v>115</v>
      </c>
      <c r="E8790" s="40">
        <v>0</v>
      </c>
      <c r="F8790" s="41">
        <v>2.054814592926558</v>
      </c>
      <c r="G8790" s="40">
        <v>140.38925708952851</v>
      </c>
      <c r="H8790" s="41">
        <v>0.41096291858531159</v>
      </c>
    </row>
    <row r="8791" spans="1:8">
      <c r="A8791" s="38">
        <v>45131</v>
      </c>
      <c r="B8791" s="39" t="s">
        <v>89</v>
      </c>
      <c r="C8791" s="39" t="s">
        <v>45</v>
      </c>
      <c r="D8791" s="39" t="s">
        <v>116</v>
      </c>
      <c r="E8791" s="40">
        <v>0</v>
      </c>
      <c r="F8791" s="41">
        <v>0.20392658240946801</v>
      </c>
      <c r="G8791" s="40">
        <v>14.393932468924669</v>
      </c>
      <c r="H8791" s="41">
        <v>4.078531648189361E-2</v>
      </c>
    </row>
    <row r="8792" spans="1:8">
      <c r="A8792" s="38">
        <v>45131</v>
      </c>
      <c r="B8792" s="39" t="s">
        <v>89</v>
      </c>
      <c r="C8792" s="39" t="s">
        <v>45</v>
      </c>
      <c r="D8792" s="39" t="s">
        <v>117</v>
      </c>
      <c r="E8792" s="40">
        <v>0</v>
      </c>
      <c r="F8792" s="41">
        <v>0.25437373320388751</v>
      </c>
      <c r="G8792" s="40">
        <v>17.954688860783961</v>
      </c>
      <c r="H8792" s="41">
        <v>5.0874746640777513E-2</v>
      </c>
    </row>
    <row r="8793" spans="1:8">
      <c r="A8793" s="38">
        <v>45131</v>
      </c>
      <c r="B8793" s="39" t="s">
        <v>89</v>
      </c>
      <c r="C8793" s="39" t="s">
        <v>45</v>
      </c>
      <c r="D8793" s="39" t="s">
        <v>118</v>
      </c>
      <c r="E8793" s="40">
        <v>0</v>
      </c>
      <c r="F8793" s="41">
        <v>18.491285921879768</v>
      </c>
      <c r="G8793" s="40">
        <v>1263.575733660733</v>
      </c>
      <c r="H8793" s="41">
        <v>3.698257184375954</v>
      </c>
    </row>
    <row r="8794" spans="1:8">
      <c r="A8794" s="38">
        <v>45131</v>
      </c>
      <c r="B8794" s="39" t="s">
        <v>89</v>
      </c>
      <c r="C8794" s="39" t="s">
        <v>45</v>
      </c>
      <c r="D8794" s="39" t="s">
        <v>119</v>
      </c>
      <c r="E8794" s="40">
        <v>0</v>
      </c>
      <c r="F8794" s="41">
        <v>14.274241428541909</v>
      </c>
      <c r="G8794" s="40">
        <v>975.07062418095529</v>
      </c>
      <c r="H8794" s="41">
        <v>2.8548482857083819</v>
      </c>
    </row>
    <row r="8795" spans="1:8">
      <c r="A8795" s="38">
        <v>45131</v>
      </c>
      <c r="B8795" s="39" t="s">
        <v>89</v>
      </c>
      <c r="C8795" s="39" t="s">
        <v>46</v>
      </c>
      <c r="D8795" s="39" t="s">
        <v>203</v>
      </c>
      <c r="E8795" s="40">
        <v>0</v>
      </c>
      <c r="F8795" s="41">
        <v>0</v>
      </c>
      <c r="G8795" s="40">
        <v>0</v>
      </c>
      <c r="H8795" s="41">
        <v>0</v>
      </c>
    </row>
    <row r="8796" spans="1:8">
      <c r="A8796" s="38">
        <v>45131</v>
      </c>
      <c r="B8796" s="39" t="s">
        <v>89</v>
      </c>
      <c r="C8796" s="39" t="s">
        <v>46</v>
      </c>
      <c r="D8796" s="39" t="s">
        <v>120</v>
      </c>
      <c r="E8796" s="40">
        <v>0</v>
      </c>
      <c r="F8796" s="41">
        <v>2.3915789783965948</v>
      </c>
      <c r="G8796" s="40">
        <v>169.12337839191721</v>
      </c>
      <c r="H8796" s="41">
        <v>0.47831579567931898</v>
      </c>
    </row>
    <row r="8797" spans="1:8">
      <c r="A8797" s="38">
        <v>45131</v>
      </c>
      <c r="B8797" s="39" t="s">
        <v>89</v>
      </c>
      <c r="C8797" s="39" t="s">
        <v>46</v>
      </c>
      <c r="D8797" s="39" t="s">
        <v>121</v>
      </c>
      <c r="E8797" s="40">
        <v>0</v>
      </c>
      <c r="F8797" s="41">
        <v>1.8608220849786821</v>
      </c>
      <c r="G8797" s="40">
        <v>126.95633537236451</v>
      </c>
      <c r="H8797" s="41">
        <v>0.37216441699573632</v>
      </c>
    </row>
    <row r="8798" spans="1:8">
      <c r="A8798" s="38">
        <v>45131</v>
      </c>
      <c r="B8798" s="39" t="s">
        <v>89</v>
      </c>
      <c r="C8798" s="39" t="s">
        <v>46</v>
      </c>
      <c r="D8798" s="39" t="s">
        <v>122</v>
      </c>
      <c r="E8798" s="40">
        <v>0</v>
      </c>
      <c r="F8798" s="41">
        <v>0.90272081662541137</v>
      </c>
      <c r="G8798" s="40">
        <v>61.52368369284796</v>
      </c>
      <c r="H8798" s="41">
        <v>0.1805441633250823</v>
      </c>
    </row>
    <row r="8799" spans="1:8">
      <c r="A8799" s="38">
        <v>45131</v>
      </c>
      <c r="B8799" s="39" t="s">
        <v>89</v>
      </c>
      <c r="C8799" s="39" t="s">
        <v>46</v>
      </c>
      <c r="D8799" s="39" t="s">
        <v>123</v>
      </c>
      <c r="E8799" s="40">
        <v>0</v>
      </c>
      <c r="F8799" s="41">
        <v>51.408915340023093</v>
      </c>
      <c r="G8799" s="40">
        <v>3671.1647799427069</v>
      </c>
      <c r="H8799" s="41">
        <v>10.28178306800462</v>
      </c>
    </row>
    <row r="8800" spans="1:8">
      <c r="A8800" s="38">
        <v>45131</v>
      </c>
      <c r="B8800" s="39" t="s">
        <v>89</v>
      </c>
      <c r="C8800" s="39" t="s">
        <v>46</v>
      </c>
      <c r="D8800" s="39" t="s">
        <v>124</v>
      </c>
      <c r="E8800" s="40">
        <v>0</v>
      </c>
      <c r="F8800" s="41">
        <v>6.601215079562428E-2</v>
      </c>
      <c r="G8800" s="40">
        <v>4.6593947167359202</v>
      </c>
      <c r="H8800" s="41">
        <v>1.320243015912486E-2</v>
      </c>
    </row>
    <row r="8801" spans="1:8">
      <c r="A8801" s="38">
        <v>45131</v>
      </c>
      <c r="B8801" s="39" t="s">
        <v>89</v>
      </c>
      <c r="C8801" s="39" t="s">
        <v>47</v>
      </c>
      <c r="D8801" s="39" t="s">
        <v>185</v>
      </c>
      <c r="E8801" s="40">
        <v>0</v>
      </c>
      <c r="F8801" s="41">
        <v>3.9102984698112451</v>
      </c>
      <c r="G8801" s="40">
        <v>270.10015070214769</v>
      </c>
      <c r="H8801" s="41">
        <v>0.78205969396224906</v>
      </c>
    </row>
    <row r="8802" spans="1:8">
      <c r="A8802" s="38">
        <v>45131</v>
      </c>
      <c r="B8802" s="39" t="s">
        <v>89</v>
      </c>
      <c r="C8802" s="39" t="s">
        <v>47</v>
      </c>
      <c r="D8802" s="39" t="s">
        <v>205</v>
      </c>
      <c r="E8802" s="40">
        <v>0</v>
      </c>
      <c r="F8802" s="41">
        <v>8.0674460564432574E-2</v>
      </c>
      <c r="G8802" s="40">
        <v>5.6943176490827847</v>
      </c>
      <c r="H8802" s="41">
        <v>1.6134892112886511E-2</v>
      </c>
    </row>
    <row r="8803" spans="1:8">
      <c r="A8803" s="38">
        <v>45131</v>
      </c>
      <c r="B8803" s="39" t="s">
        <v>89</v>
      </c>
      <c r="C8803" s="39" t="s">
        <v>47</v>
      </c>
      <c r="D8803" s="39" t="s">
        <v>126</v>
      </c>
      <c r="E8803" s="40">
        <v>0</v>
      </c>
      <c r="F8803" s="41">
        <v>0.65224543383981515</v>
      </c>
      <c r="G8803" s="40">
        <v>49.29735169633264</v>
      </c>
      <c r="H8803" s="41">
        <v>0.13044908676796299</v>
      </c>
    </row>
    <row r="8804" spans="1:8">
      <c r="A8804" s="38">
        <v>45131</v>
      </c>
      <c r="B8804" s="39" t="s">
        <v>89</v>
      </c>
      <c r="C8804" s="39" t="s">
        <v>47</v>
      </c>
      <c r="D8804" s="39" t="s">
        <v>128</v>
      </c>
      <c r="E8804" s="40">
        <v>0</v>
      </c>
      <c r="F8804" s="41">
        <v>2.4471778847892822</v>
      </c>
      <c r="G8804" s="40">
        <v>168.15605085338021</v>
      </c>
      <c r="H8804" s="41">
        <v>0.48943557695785639</v>
      </c>
    </row>
    <row r="8805" spans="1:8">
      <c r="A8805" s="38">
        <v>45131</v>
      </c>
      <c r="B8805" s="39" t="s">
        <v>89</v>
      </c>
      <c r="C8805" s="39" t="s">
        <v>47</v>
      </c>
      <c r="D8805" s="39" t="s">
        <v>186</v>
      </c>
      <c r="E8805" s="40">
        <v>0</v>
      </c>
      <c r="F8805" s="41">
        <v>0</v>
      </c>
      <c r="G8805" s="40">
        <v>0</v>
      </c>
      <c r="H8805" s="41">
        <v>0</v>
      </c>
    </row>
    <row r="8806" spans="1:8">
      <c r="A8806" s="38">
        <v>45131</v>
      </c>
      <c r="B8806" s="39" t="s">
        <v>89</v>
      </c>
      <c r="C8806" s="39" t="s">
        <v>47</v>
      </c>
      <c r="D8806" s="39" t="s">
        <v>238</v>
      </c>
      <c r="E8806" s="40">
        <v>0</v>
      </c>
      <c r="F8806" s="41">
        <v>2.4331257868198009E-2</v>
      </c>
      <c r="G8806" s="40">
        <v>1.717394949205866</v>
      </c>
      <c r="H8806" s="41">
        <v>4.8662515736396031E-3</v>
      </c>
    </row>
    <row r="8807" spans="1:8">
      <c r="A8807" s="38">
        <v>45131</v>
      </c>
      <c r="B8807" s="39" t="s">
        <v>89</v>
      </c>
      <c r="C8807" s="39" t="s">
        <v>47</v>
      </c>
      <c r="D8807" s="39" t="s">
        <v>222</v>
      </c>
      <c r="E8807" s="40">
        <v>0</v>
      </c>
      <c r="F8807" s="41">
        <v>0</v>
      </c>
      <c r="G8807" s="40">
        <v>0</v>
      </c>
      <c r="H8807" s="41">
        <v>0</v>
      </c>
    </row>
    <row r="8808" spans="1:8">
      <c r="A8808" s="38">
        <v>45131</v>
      </c>
      <c r="B8808" s="39" t="s">
        <v>89</v>
      </c>
      <c r="C8808" s="39" t="s">
        <v>47</v>
      </c>
      <c r="D8808" s="39" t="s">
        <v>129</v>
      </c>
      <c r="E8808" s="40">
        <v>0</v>
      </c>
      <c r="F8808" s="41">
        <v>0</v>
      </c>
      <c r="G8808" s="40">
        <v>0</v>
      </c>
      <c r="H8808" s="41">
        <v>0</v>
      </c>
    </row>
    <row r="8809" spans="1:8">
      <c r="A8809" s="38">
        <v>45131</v>
      </c>
      <c r="B8809" s="39" t="s">
        <v>89</v>
      </c>
      <c r="C8809" s="39" t="s">
        <v>47</v>
      </c>
      <c r="D8809" s="39" t="s">
        <v>130</v>
      </c>
      <c r="E8809" s="40">
        <v>0</v>
      </c>
      <c r="F8809" s="41">
        <v>5.9955457412292601</v>
      </c>
      <c r="G8809" s="40">
        <v>411.38107935086629</v>
      </c>
      <c r="H8809" s="41">
        <v>1.199109148245852</v>
      </c>
    </row>
    <row r="8810" spans="1:8">
      <c r="A8810" s="38">
        <v>45131</v>
      </c>
      <c r="B8810" s="39" t="s">
        <v>89</v>
      </c>
      <c r="C8810" s="39" t="s">
        <v>47</v>
      </c>
      <c r="D8810" s="39" t="s">
        <v>131</v>
      </c>
      <c r="E8810" s="40">
        <v>0</v>
      </c>
      <c r="F8810" s="41">
        <v>0.50064320793253436</v>
      </c>
      <c r="G8810" s="40">
        <v>35.337347592758633</v>
      </c>
      <c r="H8810" s="41">
        <v>0.1001286415865069</v>
      </c>
    </row>
    <row r="8811" spans="1:8">
      <c r="A8811" s="38">
        <v>45131</v>
      </c>
      <c r="B8811" s="39" t="s">
        <v>89</v>
      </c>
      <c r="C8811" s="39" t="s">
        <v>47</v>
      </c>
      <c r="D8811" s="39" t="s">
        <v>132</v>
      </c>
      <c r="E8811" s="40">
        <v>0</v>
      </c>
      <c r="F8811" s="41">
        <v>2.790508845597794</v>
      </c>
      <c r="G8811" s="40">
        <v>191.06103750813099</v>
      </c>
      <c r="H8811" s="41">
        <v>0.55810176911955889</v>
      </c>
    </row>
    <row r="8812" spans="1:8">
      <c r="A8812" s="38">
        <v>45131</v>
      </c>
      <c r="B8812" s="39" t="s">
        <v>89</v>
      </c>
      <c r="C8812" s="39" t="s">
        <v>47</v>
      </c>
      <c r="D8812" s="39" t="s">
        <v>133</v>
      </c>
      <c r="E8812" s="40">
        <v>0</v>
      </c>
      <c r="F8812" s="41">
        <v>0.11473985232710621</v>
      </c>
      <c r="G8812" s="40">
        <v>8.0987856824597859</v>
      </c>
      <c r="H8812" s="41">
        <v>2.2947970465421241E-2</v>
      </c>
    </row>
    <row r="8813" spans="1:8">
      <c r="A8813" s="38">
        <v>45131</v>
      </c>
      <c r="B8813" s="39" t="s">
        <v>89</v>
      </c>
      <c r="C8813" s="39" t="s">
        <v>47</v>
      </c>
      <c r="D8813" s="39" t="s">
        <v>134</v>
      </c>
      <c r="E8813" s="40">
        <v>0</v>
      </c>
      <c r="F8813" s="41">
        <v>6.0354935301484792E-3</v>
      </c>
      <c r="G8813" s="40">
        <v>0.42600864126262872</v>
      </c>
      <c r="H8813" s="41">
        <v>1.2070987060296961E-3</v>
      </c>
    </row>
    <row r="8814" spans="1:8">
      <c r="A8814" s="38">
        <v>45131</v>
      </c>
      <c r="B8814" s="39" t="s">
        <v>89</v>
      </c>
      <c r="C8814" s="39" t="s">
        <v>47</v>
      </c>
      <c r="D8814" s="39" t="s">
        <v>135</v>
      </c>
      <c r="E8814" s="40">
        <v>0</v>
      </c>
      <c r="F8814" s="41">
        <v>1.9627756459059131E-2</v>
      </c>
      <c r="G8814" s="40">
        <v>1.3854034998778071</v>
      </c>
      <c r="H8814" s="41">
        <v>3.9255512918118258E-3</v>
      </c>
    </row>
    <row r="8815" spans="1:8">
      <c r="A8815" s="38">
        <v>45131</v>
      </c>
      <c r="B8815" s="39" t="s">
        <v>89</v>
      </c>
      <c r="C8815" s="39" t="s">
        <v>18</v>
      </c>
      <c r="D8815" s="39" t="s">
        <v>137</v>
      </c>
      <c r="E8815" s="40">
        <v>0</v>
      </c>
      <c r="F8815" s="41">
        <v>1.565253352724773</v>
      </c>
      <c r="G8815" s="40">
        <v>117.58667024376371</v>
      </c>
      <c r="H8815" s="41">
        <v>0.31305067054495472</v>
      </c>
    </row>
    <row r="8816" spans="1:8">
      <c r="A8816" s="38">
        <v>45131</v>
      </c>
      <c r="B8816" s="39" t="s">
        <v>89</v>
      </c>
      <c r="C8816" s="39" t="s">
        <v>18</v>
      </c>
      <c r="D8816" s="39" t="s">
        <v>138</v>
      </c>
      <c r="E8816" s="40">
        <v>0</v>
      </c>
      <c r="F8816" s="41">
        <v>0</v>
      </c>
      <c r="G8816" s="40">
        <v>0</v>
      </c>
      <c r="H8816" s="41">
        <v>0</v>
      </c>
    </row>
    <row r="8817" spans="1:8">
      <c r="A8817" s="38">
        <v>45131</v>
      </c>
      <c r="B8817" s="39" t="s">
        <v>89</v>
      </c>
      <c r="C8817" s="39" t="s">
        <v>18</v>
      </c>
      <c r="D8817" s="39" t="s">
        <v>123</v>
      </c>
      <c r="E8817" s="40">
        <v>606.82038690000002</v>
      </c>
      <c r="F8817" s="41">
        <v>11.52545885704887</v>
      </c>
      <c r="G8817" s="40">
        <v>788.6277300441875</v>
      </c>
      <c r="H8817" s="41">
        <v>2.3050917714097752</v>
      </c>
    </row>
    <row r="8818" spans="1:8">
      <c r="A8818" s="38">
        <v>45131</v>
      </c>
      <c r="B8818" s="39" t="s">
        <v>89</v>
      </c>
      <c r="C8818" s="39" t="s">
        <v>48</v>
      </c>
      <c r="D8818" s="39" t="s">
        <v>123</v>
      </c>
      <c r="E8818" s="40">
        <v>788.1949621</v>
      </c>
      <c r="F8818" s="41">
        <v>17.51802167917316</v>
      </c>
      <c r="G8818" s="40">
        <v>1197.3699470237279</v>
      </c>
      <c r="H8818" s="41">
        <v>3.5036043358346318</v>
      </c>
    </row>
    <row r="8819" spans="1:8">
      <c r="A8819" s="38">
        <v>45131</v>
      </c>
      <c r="B8819" s="39" t="s">
        <v>89</v>
      </c>
      <c r="C8819" s="39" t="s">
        <v>7</v>
      </c>
      <c r="D8819" s="39" t="s">
        <v>140</v>
      </c>
      <c r="E8819" s="40">
        <v>2870.6406910999999</v>
      </c>
      <c r="F8819" s="41">
        <v>90.425166206927884</v>
      </c>
      <c r="G8819" s="40">
        <v>6110.6925426158559</v>
      </c>
      <c r="H8819" s="41">
        <v>68.652730872288288</v>
      </c>
    </row>
    <row r="8820" spans="1:8">
      <c r="A8820" s="38">
        <v>45131</v>
      </c>
      <c r="B8820" s="39" t="s">
        <v>89</v>
      </c>
      <c r="C8820" s="39" t="s">
        <v>7</v>
      </c>
      <c r="D8820" s="39" t="s">
        <v>141</v>
      </c>
      <c r="E8820" s="40">
        <v>1039.7760828</v>
      </c>
      <c r="F8820" s="41">
        <v>89.568067380012252</v>
      </c>
      <c r="G8820" s="40">
        <v>6102.7084104550186</v>
      </c>
      <c r="H8820" s="41">
        <v>63.645225447852781</v>
      </c>
    </row>
    <row r="8821" spans="1:8">
      <c r="A8821" s="38">
        <v>45131</v>
      </c>
      <c r="B8821" s="39" t="s">
        <v>89</v>
      </c>
      <c r="C8821" s="39" t="s">
        <v>7</v>
      </c>
      <c r="D8821" s="39" t="s">
        <v>142</v>
      </c>
      <c r="E8821" s="40">
        <v>3555.2193222000001</v>
      </c>
      <c r="F8821" s="41">
        <v>86.558858446424097</v>
      </c>
      <c r="G8821" s="40">
        <v>5662.7068586997048</v>
      </c>
      <c r="H8821" s="41">
        <v>69.22085999531167</v>
      </c>
    </row>
    <row r="8822" spans="1:8">
      <c r="A8822" s="38">
        <v>45131</v>
      </c>
      <c r="B8822" s="39" t="s">
        <v>89</v>
      </c>
      <c r="C8822" s="39" t="s">
        <v>49</v>
      </c>
      <c r="D8822" s="39" t="s">
        <v>143</v>
      </c>
      <c r="E8822" s="40">
        <v>0</v>
      </c>
      <c r="F8822" s="41">
        <v>35.173333303272628</v>
      </c>
      <c r="G8822" s="40">
        <v>2408.0646805360511</v>
      </c>
      <c r="H8822" s="41">
        <v>7.0346666606545281</v>
      </c>
    </row>
    <row r="8823" spans="1:8">
      <c r="A8823" s="38">
        <v>45131</v>
      </c>
      <c r="B8823" s="39" t="s">
        <v>89</v>
      </c>
      <c r="C8823" s="39" t="s">
        <v>49</v>
      </c>
      <c r="D8823" s="39" t="s">
        <v>144</v>
      </c>
      <c r="E8823" s="40">
        <v>0</v>
      </c>
      <c r="F8823" s="41">
        <v>1.5929784969309021E-2</v>
      </c>
      <c r="G8823" s="40">
        <v>1.124386268742174</v>
      </c>
      <c r="H8823" s="41">
        <v>3.1859569938618038E-3</v>
      </c>
    </row>
    <row r="8824" spans="1:8">
      <c r="A8824" s="38">
        <v>45131</v>
      </c>
      <c r="B8824" s="39" t="s">
        <v>89</v>
      </c>
      <c r="C8824" s="39" t="s">
        <v>49</v>
      </c>
      <c r="D8824" s="39" t="s">
        <v>242</v>
      </c>
      <c r="E8824" s="40">
        <v>0</v>
      </c>
      <c r="F8824" s="41">
        <v>1.8392053582942051E-2</v>
      </c>
      <c r="G8824" s="40">
        <v>1.188299764413715</v>
      </c>
      <c r="H8824" s="41">
        <v>3.6784107165884088E-3</v>
      </c>
    </row>
    <row r="8825" spans="1:8">
      <c r="A8825" s="38">
        <v>45131</v>
      </c>
      <c r="B8825" s="39" t="s">
        <v>89</v>
      </c>
      <c r="C8825" s="39" t="s">
        <v>49</v>
      </c>
      <c r="D8825" s="39" t="s">
        <v>145</v>
      </c>
      <c r="E8825" s="40">
        <v>0</v>
      </c>
      <c r="F8825" s="41">
        <v>0</v>
      </c>
      <c r="G8825" s="40">
        <v>0</v>
      </c>
      <c r="H8825" s="41">
        <v>0</v>
      </c>
    </row>
    <row r="8826" spans="1:8">
      <c r="A8826" s="38">
        <v>45131</v>
      </c>
      <c r="B8826" s="39" t="s">
        <v>89</v>
      </c>
      <c r="C8826" s="39" t="s">
        <v>49</v>
      </c>
      <c r="D8826" s="39" t="s">
        <v>146</v>
      </c>
      <c r="E8826" s="40">
        <v>0</v>
      </c>
      <c r="F8826" s="41">
        <v>3.870242097560336</v>
      </c>
      <c r="G8826" s="40">
        <v>263.93273999186528</v>
      </c>
      <c r="H8826" s="41">
        <v>0.77404841951206715</v>
      </c>
    </row>
    <row r="8827" spans="1:8">
      <c r="A8827" s="38">
        <v>45131</v>
      </c>
      <c r="B8827" s="39" t="s">
        <v>89</v>
      </c>
      <c r="C8827" s="39" t="s">
        <v>49</v>
      </c>
      <c r="D8827" s="39" t="s">
        <v>223</v>
      </c>
      <c r="E8827" s="40">
        <v>0</v>
      </c>
      <c r="F8827" s="41">
        <v>0</v>
      </c>
      <c r="G8827" s="40">
        <v>0</v>
      </c>
      <c r="H8827" s="41">
        <v>0</v>
      </c>
    </row>
    <row r="8828" spans="1:8">
      <c r="A8828" s="38">
        <v>45131</v>
      </c>
      <c r="B8828" s="39" t="s">
        <v>89</v>
      </c>
      <c r="C8828" s="39" t="s">
        <v>49</v>
      </c>
      <c r="D8828" s="39" t="s">
        <v>147</v>
      </c>
      <c r="E8828" s="40">
        <v>0</v>
      </c>
      <c r="F8828" s="41">
        <v>0</v>
      </c>
      <c r="G8828" s="40">
        <v>0</v>
      </c>
      <c r="H8828" s="41">
        <v>0</v>
      </c>
    </row>
    <row r="8829" spans="1:8">
      <c r="A8829" s="38">
        <v>45131</v>
      </c>
      <c r="B8829" s="39" t="s">
        <v>89</v>
      </c>
      <c r="C8829" s="39" t="s">
        <v>49</v>
      </c>
      <c r="D8829" s="39" t="s">
        <v>148</v>
      </c>
      <c r="E8829" s="40">
        <v>0</v>
      </c>
      <c r="F8829" s="41">
        <v>0.16745631860648519</v>
      </c>
      <c r="G8829" s="40">
        <v>11.81971920010254</v>
      </c>
      <c r="H8829" s="41">
        <v>3.3491263721297043E-2</v>
      </c>
    </row>
    <row r="8830" spans="1:8">
      <c r="A8830" s="38">
        <v>45131</v>
      </c>
      <c r="B8830" s="39" t="s">
        <v>89</v>
      </c>
      <c r="C8830" s="39" t="s">
        <v>49</v>
      </c>
      <c r="D8830" s="39" t="s">
        <v>149</v>
      </c>
      <c r="E8830" s="40">
        <v>0</v>
      </c>
      <c r="F8830" s="41">
        <v>6.5577780282583736E-2</v>
      </c>
      <c r="G8830" s="40">
        <v>4.6287351540770239</v>
      </c>
      <c r="H8830" s="41">
        <v>1.311555605651675E-2</v>
      </c>
    </row>
    <row r="8831" spans="1:8">
      <c r="A8831" s="38">
        <v>45131</v>
      </c>
      <c r="B8831" s="39" t="s">
        <v>89</v>
      </c>
      <c r="C8831" s="39" t="s">
        <v>49</v>
      </c>
      <c r="D8831" s="39" t="s">
        <v>150</v>
      </c>
      <c r="E8831" s="40">
        <v>0</v>
      </c>
      <c r="F8831" s="41">
        <v>1.017931158139841E-2</v>
      </c>
      <c r="G8831" s="40">
        <v>0.7184954592559718</v>
      </c>
      <c r="H8831" s="41">
        <v>2.035862316279682E-3</v>
      </c>
    </row>
    <row r="8832" spans="1:8">
      <c r="A8832" s="38">
        <v>45131</v>
      </c>
      <c r="B8832" s="39" t="s">
        <v>89</v>
      </c>
      <c r="C8832" s="39" t="s">
        <v>49</v>
      </c>
      <c r="D8832" s="39" t="s">
        <v>151</v>
      </c>
      <c r="E8832" s="40">
        <v>0</v>
      </c>
      <c r="F8832" s="41">
        <v>5.2664585904444311E-2</v>
      </c>
      <c r="G8832" s="40">
        <v>3.7172715987087419</v>
      </c>
      <c r="H8832" s="41">
        <v>1.053291718088886E-2</v>
      </c>
    </row>
    <row r="8833" spans="1:8">
      <c r="A8833" s="38">
        <v>45131</v>
      </c>
      <c r="B8833" s="39" t="s">
        <v>89</v>
      </c>
      <c r="C8833" s="39" t="s">
        <v>49</v>
      </c>
      <c r="D8833" s="39" t="s">
        <v>152</v>
      </c>
      <c r="E8833" s="40">
        <v>0</v>
      </c>
      <c r="F8833" s="41">
        <v>3.8931439069354168</v>
      </c>
      <c r="G8833" s="40">
        <v>265.45580902444459</v>
      </c>
      <c r="H8833" s="41">
        <v>0.77862878138708336</v>
      </c>
    </row>
    <row r="8834" spans="1:8">
      <c r="A8834" s="38">
        <v>45131</v>
      </c>
      <c r="B8834" s="39" t="s">
        <v>89</v>
      </c>
      <c r="C8834" s="39" t="s">
        <v>49</v>
      </c>
      <c r="D8834" s="39" t="s">
        <v>232</v>
      </c>
      <c r="E8834" s="40">
        <v>0</v>
      </c>
      <c r="F8834" s="41">
        <v>6.0927692865161021E-3</v>
      </c>
      <c r="G8834" s="40">
        <v>0.43005138723287578</v>
      </c>
      <c r="H8834" s="41">
        <v>1.21855385730322E-3</v>
      </c>
    </row>
    <row r="8835" spans="1:8">
      <c r="A8835" s="38">
        <v>45131</v>
      </c>
      <c r="B8835" s="39" t="s">
        <v>89</v>
      </c>
      <c r="C8835" s="39" t="s">
        <v>49</v>
      </c>
      <c r="D8835" s="39" t="s">
        <v>154</v>
      </c>
      <c r="E8835" s="40">
        <v>0</v>
      </c>
      <c r="F8835" s="41">
        <v>8.4109681088850724E-2</v>
      </c>
      <c r="G8835" s="40">
        <v>5.9367888936851898</v>
      </c>
      <c r="H8835" s="41">
        <v>1.6821936217770141E-2</v>
      </c>
    </row>
    <row r="8836" spans="1:8">
      <c r="A8836" s="38">
        <v>45131</v>
      </c>
      <c r="B8836" s="39" t="s">
        <v>89</v>
      </c>
      <c r="C8836" s="39" t="s">
        <v>49</v>
      </c>
      <c r="D8836" s="39" t="s">
        <v>155</v>
      </c>
      <c r="E8836" s="40">
        <v>0</v>
      </c>
      <c r="F8836" s="41">
        <v>3.9868659782151129E-2</v>
      </c>
      <c r="G8836" s="40">
        <v>2.814085293591289</v>
      </c>
      <c r="H8836" s="41">
        <v>7.9737319564302262E-3</v>
      </c>
    </row>
    <row r="8837" spans="1:8">
      <c r="A8837" s="38">
        <v>45131</v>
      </c>
      <c r="B8837" s="39" t="s">
        <v>89</v>
      </c>
      <c r="C8837" s="39" t="s">
        <v>49</v>
      </c>
      <c r="D8837" s="39" t="s">
        <v>191</v>
      </c>
      <c r="E8837" s="40">
        <v>0</v>
      </c>
      <c r="F8837" s="41">
        <v>0</v>
      </c>
      <c r="G8837" s="40">
        <v>0</v>
      </c>
      <c r="H8837" s="41">
        <v>0</v>
      </c>
    </row>
    <row r="8838" spans="1:8">
      <c r="A8838" s="38">
        <v>45131</v>
      </c>
      <c r="B8838" s="39" t="s">
        <v>89</v>
      </c>
      <c r="C8838" s="39" t="s">
        <v>49</v>
      </c>
      <c r="D8838" s="39" t="s">
        <v>158</v>
      </c>
      <c r="E8838" s="40">
        <v>0</v>
      </c>
      <c r="F8838" s="41">
        <v>1.8768200546328311</v>
      </c>
      <c r="G8838" s="40">
        <v>127.8979736895606</v>
      </c>
      <c r="H8838" s="41">
        <v>0.37536401092656618</v>
      </c>
    </row>
    <row r="8839" spans="1:8">
      <c r="A8839" s="38">
        <v>45131</v>
      </c>
      <c r="B8839" s="39" t="s">
        <v>89</v>
      </c>
      <c r="C8839" s="39" t="s">
        <v>49</v>
      </c>
      <c r="D8839" s="39" t="s">
        <v>159</v>
      </c>
      <c r="E8839" s="40">
        <v>0</v>
      </c>
      <c r="F8839" s="41">
        <v>0</v>
      </c>
      <c r="G8839" s="40">
        <v>0</v>
      </c>
      <c r="H8839" s="41">
        <v>0</v>
      </c>
    </row>
    <row r="8840" spans="1:8">
      <c r="A8840" s="38">
        <v>45131</v>
      </c>
      <c r="B8840" s="39" t="s">
        <v>89</v>
      </c>
      <c r="C8840" s="39" t="s">
        <v>49</v>
      </c>
      <c r="D8840" s="39" t="s">
        <v>255</v>
      </c>
      <c r="E8840" s="40">
        <v>0</v>
      </c>
      <c r="F8840" s="41">
        <v>6.0927692865161021E-3</v>
      </c>
      <c r="G8840" s="40">
        <v>0.43005138723287578</v>
      </c>
      <c r="H8840" s="41">
        <v>1.21855385730322E-3</v>
      </c>
    </row>
    <row r="8841" spans="1:8">
      <c r="A8841" s="38">
        <v>45131</v>
      </c>
      <c r="B8841" s="39" t="s">
        <v>89</v>
      </c>
      <c r="C8841" s="39" t="s">
        <v>49</v>
      </c>
      <c r="D8841" s="39" t="s">
        <v>193</v>
      </c>
      <c r="E8841" s="40">
        <v>0</v>
      </c>
      <c r="F8841" s="41">
        <v>3.4107133322281741E-2</v>
      </c>
      <c r="G8841" s="40">
        <v>2.4074143152351488</v>
      </c>
      <c r="H8841" s="41">
        <v>6.8214266644563487E-3</v>
      </c>
    </row>
    <row r="8842" spans="1:8">
      <c r="A8842" s="38">
        <v>45131</v>
      </c>
      <c r="B8842" s="39" t="s">
        <v>89</v>
      </c>
      <c r="C8842" s="39" t="s">
        <v>49</v>
      </c>
      <c r="D8842" s="39" t="s">
        <v>302</v>
      </c>
      <c r="E8842" s="40">
        <v>0</v>
      </c>
      <c r="F8842" s="41">
        <v>6.0927692865161021E-3</v>
      </c>
      <c r="G8842" s="40">
        <v>0.43005138723287578</v>
      </c>
      <c r="H8842" s="41">
        <v>1.21855385730322E-3</v>
      </c>
    </row>
    <row r="8843" spans="1:8">
      <c r="A8843" s="38">
        <v>45131</v>
      </c>
      <c r="B8843" s="39" t="s">
        <v>89</v>
      </c>
      <c r="C8843" s="39" t="s">
        <v>49</v>
      </c>
      <c r="D8843" s="39" t="s">
        <v>210</v>
      </c>
      <c r="E8843" s="40">
        <v>0</v>
      </c>
      <c r="F8843" s="41">
        <v>0</v>
      </c>
      <c r="G8843" s="40">
        <v>0</v>
      </c>
      <c r="H8843" s="41">
        <v>0</v>
      </c>
    </row>
    <row r="8844" spans="1:8">
      <c r="A8844" s="38">
        <v>45131</v>
      </c>
      <c r="B8844" s="39" t="s">
        <v>89</v>
      </c>
      <c r="C8844" s="39" t="s">
        <v>49</v>
      </c>
      <c r="D8844" s="39" t="s">
        <v>279</v>
      </c>
      <c r="E8844" s="40">
        <v>0</v>
      </c>
      <c r="F8844" s="41">
        <v>6.0354935301484792E-3</v>
      </c>
      <c r="G8844" s="40">
        <v>0.42600864126262872</v>
      </c>
      <c r="H8844" s="41">
        <v>1.2070987060296961E-3</v>
      </c>
    </row>
    <row r="8845" spans="1:8">
      <c r="A8845" s="38">
        <v>45131</v>
      </c>
      <c r="B8845" s="39" t="s">
        <v>89</v>
      </c>
      <c r="C8845" s="39" t="s">
        <v>49</v>
      </c>
      <c r="D8845" s="39" t="s">
        <v>262</v>
      </c>
      <c r="E8845" s="40">
        <v>0</v>
      </c>
      <c r="F8845" s="41">
        <v>6.0354935301484792E-3</v>
      </c>
      <c r="G8845" s="40">
        <v>0.42600864126262872</v>
      </c>
      <c r="H8845" s="41">
        <v>1.2070987060296961E-3</v>
      </c>
    </row>
    <row r="8846" spans="1:8">
      <c r="A8846" s="38">
        <v>45131</v>
      </c>
      <c r="B8846" s="39" t="s">
        <v>89</v>
      </c>
      <c r="C8846" s="39" t="s">
        <v>49</v>
      </c>
      <c r="D8846" s="39" t="s">
        <v>234</v>
      </c>
      <c r="E8846" s="40">
        <v>0</v>
      </c>
      <c r="F8846" s="41">
        <v>2.40528408226671E-2</v>
      </c>
      <c r="G8846" s="40">
        <v>1.6977431897137041</v>
      </c>
      <c r="H8846" s="41">
        <v>4.8105681645334202E-3</v>
      </c>
    </row>
    <row r="8847" spans="1:8">
      <c r="A8847" s="38">
        <v>45131</v>
      </c>
      <c r="B8847" s="39" t="s">
        <v>89</v>
      </c>
      <c r="C8847" s="39" t="s">
        <v>49</v>
      </c>
      <c r="D8847" s="39" t="s">
        <v>225</v>
      </c>
      <c r="E8847" s="40">
        <v>0</v>
      </c>
      <c r="F8847" s="41">
        <v>0.99692177475792887</v>
      </c>
      <c r="G8847" s="40">
        <v>75.521449378038668</v>
      </c>
      <c r="H8847" s="41">
        <v>0.1993843549515858</v>
      </c>
    </row>
    <row r="8848" spans="1:8">
      <c r="A8848" s="38">
        <v>45131</v>
      </c>
      <c r="B8848" s="39" t="s">
        <v>89</v>
      </c>
      <c r="C8848" s="39" t="s">
        <v>49</v>
      </c>
      <c r="D8848" s="39" t="s">
        <v>293</v>
      </c>
      <c r="E8848" s="40">
        <v>0</v>
      </c>
      <c r="F8848" s="41">
        <v>7.7946709234460463E-3</v>
      </c>
      <c r="G8848" s="40">
        <v>0.55017823357767381</v>
      </c>
      <c r="H8848" s="41">
        <v>1.5589341846892089E-3</v>
      </c>
    </row>
    <row r="8849" spans="1:8">
      <c r="A8849" s="38">
        <v>45131</v>
      </c>
      <c r="B8849" s="39" t="s">
        <v>89</v>
      </c>
      <c r="C8849" s="39" t="s">
        <v>49</v>
      </c>
      <c r="D8849" s="39" t="s">
        <v>235</v>
      </c>
      <c r="E8849" s="40">
        <v>0</v>
      </c>
      <c r="F8849" s="41">
        <v>3.1560070462333381E-3</v>
      </c>
      <c r="G8849" s="40">
        <v>0.22276326979147151</v>
      </c>
      <c r="H8849" s="41">
        <v>6.3120140924666766E-4</v>
      </c>
    </row>
    <row r="8850" spans="1:8">
      <c r="A8850" s="38">
        <v>45131</v>
      </c>
      <c r="B8850" s="39" t="s">
        <v>89</v>
      </c>
      <c r="C8850" s="39" t="s">
        <v>49</v>
      </c>
      <c r="D8850" s="39" t="s">
        <v>166</v>
      </c>
      <c r="E8850" s="40">
        <v>0</v>
      </c>
      <c r="F8850" s="41">
        <v>36.528996537831937</v>
      </c>
      <c r="G8850" s="40">
        <v>2583.705973930892</v>
      </c>
      <c r="H8850" s="41">
        <v>7.3057993075663887</v>
      </c>
    </row>
    <row r="8851" spans="1:8">
      <c r="A8851" s="38">
        <v>45131</v>
      </c>
      <c r="B8851" s="39" t="s">
        <v>89</v>
      </c>
      <c r="C8851" s="39" t="s">
        <v>49</v>
      </c>
      <c r="D8851" s="39" t="s">
        <v>167</v>
      </c>
      <c r="E8851" s="40">
        <v>0</v>
      </c>
      <c r="F8851" s="41">
        <v>0.27625883114949779</v>
      </c>
      <c r="G8851" s="40">
        <v>19.279658288049159</v>
      </c>
      <c r="H8851" s="41">
        <v>5.5251766229899572E-2</v>
      </c>
    </row>
    <row r="8852" spans="1:8">
      <c r="A8852" s="38">
        <v>45131</v>
      </c>
      <c r="B8852" s="39" t="s">
        <v>89</v>
      </c>
      <c r="C8852" s="39" t="s">
        <v>49</v>
      </c>
      <c r="D8852" s="39" t="s">
        <v>168</v>
      </c>
      <c r="E8852" s="40">
        <v>0</v>
      </c>
      <c r="F8852" s="41">
        <v>1.055235062844615</v>
      </c>
      <c r="G8852" s="40">
        <v>79.637428378144449</v>
      </c>
      <c r="H8852" s="41">
        <v>0.21104701256892311</v>
      </c>
    </row>
    <row r="8853" spans="1:8">
      <c r="A8853" s="38">
        <v>45131</v>
      </c>
      <c r="B8853" s="39" t="s">
        <v>89</v>
      </c>
      <c r="C8853" s="39" t="s">
        <v>49</v>
      </c>
      <c r="D8853" s="39" t="s">
        <v>195</v>
      </c>
      <c r="E8853" s="40">
        <v>0</v>
      </c>
      <c r="F8853" s="41">
        <v>57.337191856952629</v>
      </c>
      <c r="G8853" s="40">
        <v>3918.0598897212112</v>
      </c>
      <c r="H8853" s="41">
        <v>11.46743837139053</v>
      </c>
    </row>
    <row r="8854" spans="1:8">
      <c r="A8854" s="38">
        <v>45131</v>
      </c>
      <c r="B8854" s="39" t="s">
        <v>89</v>
      </c>
      <c r="C8854" s="39" t="s">
        <v>49</v>
      </c>
      <c r="D8854" s="39" t="s">
        <v>169</v>
      </c>
      <c r="E8854" s="40">
        <v>0</v>
      </c>
      <c r="F8854" s="41">
        <v>5.8839738238163024</v>
      </c>
      <c r="G8854" s="40">
        <v>416.26653825063119</v>
      </c>
      <c r="H8854" s="41">
        <v>1.1767947647632599</v>
      </c>
    </row>
    <row r="8855" spans="1:8">
      <c r="A8855" s="38">
        <v>45131</v>
      </c>
      <c r="B8855" s="39" t="s">
        <v>89</v>
      </c>
      <c r="C8855" s="39" t="s">
        <v>49</v>
      </c>
      <c r="D8855" s="39" t="s">
        <v>170</v>
      </c>
      <c r="E8855" s="40">
        <v>0</v>
      </c>
      <c r="F8855" s="41">
        <v>6.0354935301484792E-3</v>
      </c>
      <c r="G8855" s="40">
        <v>0.42600864126262872</v>
      </c>
      <c r="H8855" s="41">
        <v>1.2070987060296961E-3</v>
      </c>
    </row>
    <row r="8856" spans="1:8">
      <c r="A8856" s="38">
        <v>45131</v>
      </c>
      <c r="B8856" s="39" t="s">
        <v>89</v>
      </c>
      <c r="C8856" s="39" t="s">
        <v>49</v>
      </c>
      <c r="D8856" s="39" t="s">
        <v>171</v>
      </c>
      <c r="E8856" s="40">
        <v>0</v>
      </c>
      <c r="F8856" s="41">
        <v>0</v>
      </c>
      <c r="G8856" s="40">
        <v>0</v>
      </c>
      <c r="H8856" s="41">
        <v>0</v>
      </c>
    </row>
    <row r="8857" spans="1:8">
      <c r="A8857" s="38">
        <v>45131</v>
      </c>
      <c r="B8857" s="39" t="s">
        <v>89</v>
      </c>
      <c r="C8857" s="39" t="s">
        <v>50</v>
      </c>
      <c r="D8857" s="39" t="s">
        <v>172</v>
      </c>
      <c r="E8857" s="40">
        <v>0</v>
      </c>
      <c r="F8857" s="41">
        <v>2.9793093120106708</v>
      </c>
      <c r="G8857" s="40">
        <v>203.9132895170292</v>
      </c>
      <c r="H8857" s="41">
        <v>0.59586186240213423</v>
      </c>
    </row>
    <row r="8858" spans="1:8">
      <c r="A8858" s="38">
        <v>45131</v>
      </c>
      <c r="B8858" s="39" t="s">
        <v>89</v>
      </c>
      <c r="C8858" s="39" t="s">
        <v>50</v>
      </c>
      <c r="D8858" s="39" t="s">
        <v>173</v>
      </c>
      <c r="E8858" s="40">
        <v>0</v>
      </c>
      <c r="F8858" s="41">
        <v>0.7943896971644071</v>
      </c>
      <c r="G8858" s="40">
        <v>54.268448837303929</v>
      </c>
      <c r="H8858" s="41">
        <v>0.15887793943288139</v>
      </c>
    </row>
    <row r="8859" spans="1:8">
      <c r="A8859" s="38">
        <v>45131</v>
      </c>
      <c r="B8859" s="39" t="s">
        <v>89</v>
      </c>
      <c r="C8859" s="39" t="s">
        <v>50</v>
      </c>
      <c r="D8859" s="39" t="s">
        <v>13</v>
      </c>
      <c r="E8859" s="40">
        <v>0</v>
      </c>
      <c r="F8859" s="41">
        <v>2.6268134372910441</v>
      </c>
      <c r="G8859" s="40">
        <v>179.03275772789209</v>
      </c>
      <c r="H8859" s="41">
        <v>0.5253626874582088</v>
      </c>
    </row>
    <row r="8860" spans="1:8">
      <c r="A8860" s="38">
        <v>45131</v>
      </c>
      <c r="B8860" s="39" t="s">
        <v>89</v>
      </c>
      <c r="C8860" s="39" t="s">
        <v>50</v>
      </c>
      <c r="D8860" s="39" t="s">
        <v>15</v>
      </c>
      <c r="E8860" s="40">
        <v>0</v>
      </c>
      <c r="F8860" s="41">
        <v>5.9996634585366297E-2</v>
      </c>
      <c r="G8860" s="40">
        <v>4.1271121023093764</v>
      </c>
      <c r="H8860" s="41">
        <v>1.199932691707326E-2</v>
      </c>
    </row>
    <row r="8861" spans="1:8">
      <c r="A8861" s="38">
        <v>45131</v>
      </c>
      <c r="B8861" s="39" t="s">
        <v>89</v>
      </c>
      <c r="C8861" s="39" t="s">
        <v>50</v>
      </c>
      <c r="D8861" s="39" t="s">
        <v>174</v>
      </c>
      <c r="E8861" s="40">
        <v>0</v>
      </c>
      <c r="F8861" s="41">
        <v>0.97697151775902058</v>
      </c>
      <c r="G8861" s="40">
        <v>74.010124856726279</v>
      </c>
      <c r="H8861" s="41">
        <v>0.19539430355180409</v>
      </c>
    </row>
    <row r="8862" spans="1:8">
      <c r="A8862" s="38">
        <v>45131</v>
      </c>
      <c r="B8862" s="39" t="s">
        <v>89</v>
      </c>
      <c r="C8862" s="39" t="s">
        <v>50</v>
      </c>
      <c r="D8862" s="39" t="s">
        <v>213</v>
      </c>
      <c r="E8862" s="40">
        <v>0</v>
      </c>
      <c r="F8862" s="41">
        <v>1.9402742831912779E-2</v>
      </c>
      <c r="G8862" s="40">
        <v>1.369521161658511</v>
      </c>
      <c r="H8862" s="41">
        <v>3.8805485663825552E-3</v>
      </c>
    </row>
    <row r="8863" spans="1:8">
      <c r="A8863" s="38">
        <v>45131</v>
      </c>
      <c r="B8863" s="39" t="s">
        <v>89</v>
      </c>
      <c r="C8863" s="39" t="s">
        <v>50</v>
      </c>
      <c r="D8863" s="39" t="s">
        <v>214</v>
      </c>
      <c r="E8863" s="40">
        <v>0</v>
      </c>
      <c r="F8863" s="41">
        <v>0</v>
      </c>
      <c r="G8863" s="40">
        <v>0</v>
      </c>
      <c r="H8863" s="41">
        <v>0</v>
      </c>
    </row>
    <row r="8864" spans="1:8">
      <c r="A8864" s="38">
        <v>45131</v>
      </c>
      <c r="B8864" s="39" t="s">
        <v>89</v>
      </c>
      <c r="C8864" s="39" t="s">
        <v>50</v>
      </c>
      <c r="D8864" s="39" t="s">
        <v>175</v>
      </c>
      <c r="E8864" s="40">
        <v>0</v>
      </c>
      <c r="F8864" s="41">
        <v>0</v>
      </c>
      <c r="G8864" s="40">
        <v>0</v>
      </c>
      <c r="H8864" s="41">
        <v>0</v>
      </c>
    </row>
    <row r="8865" spans="1:8">
      <c r="A8865" s="38">
        <v>45131</v>
      </c>
      <c r="B8865" s="39" t="s">
        <v>89</v>
      </c>
      <c r="C8865" s="39" t="s">
        <v>50</v>
      </c>
      <c r="D8865" s="39" t="s">
        <v>176</v>
      </c>
      <c r="E8865" s="40">
        <v>0</v>
      </c>
      <c r="F8865" s="41">
        <v>0</v>
      </c>
      <c r="G8865" s="40">
        <v>0</v>
      </c>
      <c r="H8865" s="41">
        <v>0</v>
      </c>
    </row>
    <row r="8866" spans="1:8">
      <c r="A8866" s="38">
        <v>45131</v>
      </c>
      <c r="B8866" s="39" t="s">
        <v>89</v>
      </c>
      <c r="C8866" s="39" t="s">
        <v>50</v>
      </c>
      <c r="D8866" s="39" t="s">
        <v>198</v>
      </c>
      <c r="E8866" s="40">
        <v>0</v>
      </c>
      <c r="F8866" s="41">
        <v>0.73466743264472378</v>
      </c>
      <c r="G8866" s="40">
        <v>50.053018792673967</v>
      </c>
      <c r="H8866" s="41">
        <v>0.14693348652894481</v>
      </c>
    </row>
    <row r="8867" spans="1:8">
      <c r="A8867" s="38">
        <v>45131</v>
      </c>
      <c r="B8867" s="39" t="s">
        <v>89</v>
      </c>
      <c r="C8867" s="39" t="s">
        <v>50</v>
      </c>
      <c r="D8867" s="39" t="s">
        <v>177</v>
      </c>
      <c r="E8867" s="40">
        <v>0</v>
      </c>
      <c r="F8867" s="41">
        <v>3.0008324465201849E-2</v>
      </c>
      <c r="G8867" s="40">
        <v>2.1181044214745839</v>
      </c>
      <c r="H8867" s="41">
        <v>6.0016648930403711E-3</v>
      </c>
    </row>
    <row r="8868" spans="1:8">
      <c r="A8868" s="38">
        <v>45131</v>
      </c>
      <c r="B8868" s="39" t="s">
        <v>89</v>
      </c>
      <c r="C8868" s="39" t="s">
        <v>50</v>
      </c>
      <c r="D8868" s="39" t="s">
        <v>178</v>
      </c>
      <c r="E8868" s="40">
        <v>0</v>
      </c>
      <c r="F8868" s="41">
        <v>9.7848660595697724E-3</v>
      </c>
      <c r="G8868" s="40">
        <v>0.69065395798238605</v>
      </c>
      <c r="H8868" s="41">
        <v>1.956973211913955E-3</v>
      </c>
    </row>
    <row r="8869" spans="1:8">
      <c r="A8869" s="38">
        <v>45131</v>
      </c>
      <c r="B8869" s="39" t="s">
        <v>89</v>
      </c>
      <c r="C8869" s="39" t="s">
        <v>50</v>
      </c>
      <c r="D8869" s="39" t="s">
        <v>179</v>
      </c>
      <c r="E8869" s="40">
        <v>0</v>
      </c>
      <c r="F8869" s="41">
        <v>3.8805485663825551E-2</v>
      </c>
      <c r="G8869" s="40">
        <v>2.7390423233170211</v>
      </c>
      <c r="H8869" s="41">
        <v>7.7610971327651103E-3</v>
      </c>
    </row>
    <row r="8870" spans="1:8">
      <c r="A8870" s="38">
        <v>45131</v>
      </c>
      <c r="B8870" s="39" t="s">
        <v>89</v>
      </c>
      <c r="C8870" s="39" t="s">
        <v>50</v>
      </c>
      <c r="D8870" s="39" t="s">
        <v>8</v>
      </c>
      <c r="E8870" s="40">
        <v>0</v>
      </c>
      <c r="F8870" s="41">
        <v>5.2361647246738953E-2</v>
      </c>
      <c r="G8870" s="40">
        <v>3.6958890083190199</v>
      </c>
      <c r="H8870" s="41">
        <v>1.0472329449347791E-2</v>
      </c>
    </row>
    <row r="8871" spans="1:8">
      <c r="A8871" s="38">
        <v>45131</v>
      </c>
      <c r="B8871" s="39" t="s">
        <v>180</v>
      </c>
      <c r="C8871" s="39" t="s">
        <v>43</v>
      </c>
      <c r="D8871" s="39" t="s">
        <v>90</v>
      </c>
      <c r="E8871" s="40">
        <v>0</v>
      </c>
      <c r="F8871" s="41">
        <v>21.373153854880691</v>
      </c>
      <c r="G8871" s="40">
        <v>3521.221432997972</v>
      </c>
      <c r="H8871" s="41">
        <v>4.2746307709761382</v>
      </c>
    </row>
    <row r="8872" spans="1:8">
      <c r="A8872" s="38">
        <v>45131</v>
      </c>
      <c r="B8872" s="39" t="s">
        <v>180</v>
      </c>
      <c r="C8872" s="39" t="s">
        <v>44</v>
      </c>
      <c r="D8872" s="39" t="s">
        <v>91</v>
      </c>
      <c r="E8872" s="40">
        <v>0</v>
      </c>
      <c r="F8872" s="41">
        <v>24.899628044871701</v>
      </c>
      <c r="G8872" s="40">
        <v>4108.895170639852</v>
      </c>
      <c r="H8872" s="41">
        <v>4.9799256089743409</v>
      </c>
    </row>
    <row r="8873" spans="1:8">
      <c r="A8873" s="38">
        <v>45131</v>
      </c>
      <c r="B8873" s="39" t="s">
        <v>180</v>
      </c>
      <c r="C8873" s="39" t="s">
        <v>181</v>
      </c>
      <c r="D8873" s="39" t="s">
        <v>182</v>
      </c>
      <c r="E8873" s="40">
        <v>0</v>
      </c>
      <c r="F8873" s="41">
        <v>8.2684969192097765E-2</v>
      </c>
      <c r="G8873" s="40">
        <v>13.698693892217779</v>
      </c>
      <c r="H8873" s="41">
        <v>1.6536993838419549E-2</v>
      </c>
    </row>
    <row r="8874" spans="1:8">
      <c r="A8874" s="38">
        <v>45131</v>
      </c>
      <c r="B8874" s="39" t="s">
        <v>180</v>
      </c>
      <c r="C8874" s="39" t="s">
        <v>45</v>
      </c>
      <c r="D8874" s="39" t="s">
        <v>92</v>
      </c>
      <c r="E8874" s="40">
        <v>0</v>
      </c>
      <c r="F8874" s="41">
        <v>90.2214882396555</v>
      </c>
      <c r="G8874" s="40">
        <v>14854.90603983041</v>
      </c>
      <c r="H8874" s="41">
        <v>18.044297647931099</v>
      </c>
    </row>
    <row r="8875" spans="1:8">
      <c r="A8875" s="38">
        <v>45131</v>
      </c>
      <c r="B8875" s="39" t="s">
        <v>180</v>
      </c>
      <c r="C8875" s="39" t="s">
        <v>46</v>
      </c>
      <c r="D8875" s="39" t="s">
        <v>184</v>
      </c>
      <c r="E8875" s="40">
        <v>0</v>
      </c>
      <c r="F8875" s="41">
        <v>0</v>
      </c>
      <c r="G8875" s="40">
        <v>0</v>
      </c>
      <c r="H8875" s="41">
        <v>0</v>
      </c>
    </row>
    <row r="8876" spans="1:8">
      <c r="A8876" s="38">
        <v>45131</v>
      </c>
      <c r="B8876" s="39" t="s">
        <v>180</v>
      </c>
      <c r="C8876" s="39" t="s">
        <v>46</v>
      </c>
      <c r="D8876" s="39" t="s">
        <v>120</v>
      </c>
      <c r="E8876" s="40">
        <v>0</v>
      </c>
      <c r="F8876" s="41">
        <v>0.57364636672872649</v>
      </c>
      <c r="G8876" s="40">
        <v>95.037901773212965</v>
      </c>
      <c r="H8876" s="41">
        <v>0.1147292733457453</v>
      </c>
    </row>
    <row r="8877" spans="1:8">
      <c r="A8877" s="38">
        <v>45131</v>
      </c>
      <c r="B8877" s="39" t="s">
        <v>180</v>
      </c>
      <c r="C8877" s="39" t="s">
        <v>46</v>
      </c>
      <c r="D8877" s="39" t="s">
        <v>122</v>
      </c>
      <c r="E8877" s="40">
        <v>0</v>
      </c>
      <c r="F8877" s="41">
        <v>0</v>
      </c>
      <c r="G8877" s="40">
        <v>0</v>
      </c>
      <c r="H8877" s="41">
        <v>0</v>
      </c>
    </row>
    <row r="8878" spans="1:8">
      <c r="A8878" s="38">
        <v>45131</v>
      </c>
      <c r="B8878" s="39" t="s">
        <v>180</v>
      </c>
      <c r="C8878" s="39" t="s">
        <v>46</v>
      </c>
      <c r="D8878" s="39" t="s">
        <v>123</v>
      </c>
      <c r="E8878" s="40">
        <v>0</v>
      </c>
      <c r="F8878" s="41">
        <v>58.688374035518578</v>
      </c>
      <c r="G8878" s="40">
        <v>9684.6577873645583</v>
      </c>
      <c r="H8878" s="41">
        <v>11.737674807103719</v>
      </c>
    </row>
    <row r="8879" spans="1:8">
      <c r="A8879" s="38">
        <v>45131</v>
      </c>
      <c r="B8879" s="39" t="s">
        <v>180</v>
      </c>
      <c r="C8879" s="39" t="s">
        <v>46</v>
      </c>
      <c r="D8879" s="39" t="s">
        <v>124</v>
      </c>
      <c r="E8879" s="40">
        <v>0</v>
      </c>
      <c r="F8879" s="41">
        <v>0.56152835069329987</v>
      </c>
      <c r="G8879" s="40">
        <v>92.422995486315017</v>
      </c>
      <c r="H8879" s="41">
        <v>0.11230567013866</v>
      </c>
    </row>
    <row r="8880" spans="1:8">
      <c r="A8880" s="38">
        <v>45131</v>
      </c>
      <c r="B8880" s="39" t="s">
        <v>180</v>
      </c>
      <c r="C8880" s="39" t="s">
        <v>47</v>
      </c>
      <c r="D8880" s="39" t="s">
        <v>185</v>
      </c>
      <c r="E8880" s="40">
        <v>0</v>
      </c>
      <c r="F8880" s="41">
        <v>12.68829652255052</v>
      </c>
      <c r="G8880" s="40">
        <v>2088.3903204260891</v>
      </c>
      <c r="H8880" s="41">
        <v>2.5376593045101048</v>
      </c>
    </row>
    <row r="8881" spans="1:8">
      <c r="A8881" s="38">
        <v>45131</v>
      </c>
      <c r="B8881" s="39" t="s">
        <v>180</v>
      </c>
      <c r="C8881" s="39" t="s">
        <v>47</v>
      </c>
      <c r="D8881" s="39" t="s">
        <v>230</v>
      </c>
      <c r="E8881" s="40">
        <v>0</v>
      </c>
      <c r="F8881" s="41">
        <v>0</v>
      </c>
      <c r="G8881" s="40">
        <v>0</v>
      </c>
      <c r="H8881" s="41">
        <v>0</v>
      </c>
    </row>
    <row r="8882" spans="1:8">
      <c r="A8882" s="38">
        <v>45131</v>
      </c>
      <c r="B8882" s="39" t="s">
        <v>180</v>
      </c>
      <c r="C8882" s="39" t="s">
        <v>47</v>
      </c>
      <c r="D8882" s="39" t="s">
        <v>204</v>
      </c>
      <c r="E8882" s="40">
        <v>0</v>
      </c>
      <c r="F8882" s="41">
        <v>0</v>
      </c>
      <c r="G8882" s="40">
        <v>0</v>
      </c>
      <c r="H8882" s="41">
        <v>0</v>
      </c>
    </row>
    <row r="8883" spans="1:8">
      <c r="A8883" s="38">
        <v>45131</v>
      </c>
      <c r="B8883" s="39" t="s">
        <v>180</v>
      </c>
      <c r="C8883" s="39" t="s">
        <v>47</v>
      </c>
      <c r="D8883" s="39" t="s">
        <v>276</v>
      </c>
      <c r="E8883" s="40">
        <v>0</v>
      </c>
      <c r="F8883" s="41">
        <v>0</v>
      </c>
      <c r="G8883" s="40">
        <v>0</v>
      </c>
      <c r="H8883" s="41">
        <v>0</v>
      </c>
    </row>
    <row r="8884" spans="1:8">
      <c r="A8884" s="38">
        <v>45131</v>
      </c>
      <c r="B8884" s="39" t="s">
        <v>180</v>
      </c>
      <c r="C8884" s="39" t="s">
        <v>47</v>
      </c>
      <c r="D8884" s="39" t="s">
        <v>128</v>
      </c>
      <c r="E8884" s="40">
        <v>0</v>
      </c>
      <c r="F8884" s="41">
        <v>1.8126137889357889</v>
      </c>
      <c r="G8884" s="40">
        <v>298.34147434658422</v>
      </c>
      <c r="H8884" s="41">
        <v>0.36252275778715792</v>
      </c>
    </row>
    <row r="8885" spans="1:8">
      <c r="A8885" s="38">
        <v>45131</v>
      </c>
      <c r="B8885" s="39" t="s">
        <v>180</v>
      </c>
      <c r="C8885" s="39" t="s">
        <v>47</v>
      </c>
      <c r="D8885" s="39" t="s">
        <v>130</v>
      </c>
      <c r="E8885" s="40">
        <v>0</v>
      </c>
      <c r="F8885" s="41">
        <v>5.48770167767643</v>
      </c>
      <c r="G8885" s="40">
        <v>900.90474866240629</v>
      </c>
      <c r="H8885" s="41">
        <v>1.097540335535286</v>
      </c>
    </row>
    <row r="8886" spans="1:8">
      <c r="A8886" s="38">
        <v>45131</v>
      </c>
      <c r="B8886" s="39" t="s">
        <v>180</v>
      </c>
      <c r="C8886" s="39" t="s">
        <v>47</v>
      </c>
      <c r="D8886" s="39" t="s">
        <v>132</v>
      </c>
      <c r="E8886" s="40">
        <v>0</v>
      </c>
      <c r="F8886" s="41">
        <v>3.6370835366100511</v>
      </c>
      <c r="G8886" s="40">
        <v>597.78959336658431</v>
      </c>
      <c r="H8886" s="41">
        <v>0.72741670732201014</v>
      </c>
    </row>
    <row r="8887" spans="1:8">
      <c r="A8887" s="38">
        <v>45131</v>
      </c>
      <c r="B8887" s="39" t="s">
        <v>180</v>
      </c>
      <c r="C8887" s="39" t="s">
        <v>47</v>
      </c>
      <c r="D8887" s="39" t="s">
        <v>133</v>
      </c>
      <c r="E8887" s="40">
        <v>0</v>
      </c>
      <c r="F8887" s="41">
        <v>0</v>
      </c>
      <c r="G8887" s="40">
        <v>0</v>
      </c>
      <c r="H8887" s="41">
        <v>0</v>
      </c>
    </row>
    <row r="8888" spans="1:8">
      <c r="A8888" s="38">
        <v>45131</v>
      </c>
      <c r="B8888" s="39" t="s">
        <v>180</v>
      </c>
      <c r="C8888" s="39" t="s">
        <v>47</v>
      </c>
      <c r="D8888" s="39" t="s">
        <v>135</v>
      </c>
      <c r="E8888" s="40">
        <v>0</v>
      </c>
      <c r="F8888" s="41">
        <v>0</v>
      </c>
      <c r="G8888" s="40">
        <v>0</v>
      </c>
      <c r="H8888" s="41">
        <v>0</v>
      </c>
    </row>
    <row r="8889" spans="1:8">
      <c r="A8889" s="38">
        <v>45131</v>
      </c>
      <c r="B8889" s="39" t="s">
        <v>180</v>
      </c>
      <c r="C8889" s="39" t="s">
        <v>47</v>
      </c>
      <c r="D8889" s="39" t="s">
        <v>136</v>
      </c>
      <c r="E8889" s="40">
        <v>0</v>
      </c>
      <c r="F8889" s="41">
        <v>0</v>
      </c>
      <c r="G8889" s="40">
        <v>0</v>
      </c>
      <c r="H8889" s="41">
        <v>0</v>
      </c>
    </row>
    <row r="8890" spans="1:8">
      <c r="A8890" s="38">
        <v>45131</v>
      </c>
      <c r="B8890" s="39" t="s">
        <v>180</v>
      </c>
      <c r="C8890" s="39" t="s">
        <v>18</v>
      </c>
      <c r="D8890" s="39" t="s">
        <v>120</v>
      </c>
      <c r="E8890" s="40">
        <v>152.7232798</v>
      </c>
      <c r="F8890" s="41">
        <v>4.2236692907826878</v>
      </c>
      <c r="G8890" s="40">
        <v>695.18158311281445</v>
      </c>
      <c r="H8890" s="41">
        <v>0.84473385815653779</v>
      </c>
    </row>
    <row r="8891" spans="1:8">
      <c r="A8891" s="38">
        <v>45131</v>
      </c>
      <c r="B8891" s="39" t="s">
        <v>180</v>
      </c>
      <c r="C8891" s="39" t="s">
        <v>18</v>
      </c>
      <c r="D8891" s="39" t="s">
        <v>123</v>
      </c>
      <c r="E8891" s="40">
        <v>4154.9730586000014</v>
      </c>
      <c r="F8891" s="41">
        <v>144.7855517685085</v>
      </c>
      <c r="G8891" s="40">
        <v>23911.928212954459</v>
      </c>
      <c r="H8891" s="41">
        <v>28.95711035370169</v>
      </c>
    </row>
    <row r="8892" spans="1:8">
      <c r="A8892" s="38">
        <v>45131</v>
      </c>
      <c r="B8892" s="39" t="s">
        <v>180</v>
      </c>
      <c r="C8892" s="39" t="s">
        <v>48</v>
      </c>
      <c r="D8892" s="39" t="s">
        <v>120</v>
      </c>
      <c r="E8892" s="40">
        <v>338.21240180000001</v>
      </c>
      <c r="F8892" s="41">
        <v>3.8040994932414591</v>
      </c>
      <c r="G8892" s="40">
        <v>626.12380988289749</v>
      </c>
      <c r="H8892" s="41">
        <v>0.76081989864829191</v>
      </c>
    </row>
    <row r="8893" spans="1:8">
      <c r="A8893" s="38">
        <v>45131</v>
      </c>
      <c r="B8893" s="39" t="s">
        <v>180</v>
      </c>
      <c r="C8893" s="39" t="s">
        <v>7</v>
      </c>
      <c r="D8893" s="39" t="s">
        <v>140</v>
      </c>
      <c r="E8893" s="40">
        <v>1515.7003589000001</v>
      </c>
      <c r="F8893" s="41">
        <v>131.25710218494731</v>
      </c>
      <c r="G8893" s="40">
        <v>21657.811251198429</v>
      </c>
      <c r="H8893" s="41">
        <v>88.107199615028804</v>
      </c>
    </row>
    <row r="8894" spans="1:8">
      <c r="A8894" s="38">
        <v>45131</v>
      </c>
      <c r="B8894" s="39" t="s">
        <v>180</v>
      </c>
      <c r="C8894" s="39" t="s">
        <v>7</v>
      </c>
      <c r="D8894" s="39" t="s">
        <v>187</v>
      </c>
      <c r="E8894" s="40">
        <v>0</v>
      </c>
      <c r="F8894" s="41">
        <v>0</v>
      </c>
      <c r="G8894" s="40">
        <v>0</v>
      </c>
      <c r="H8894" s="41">
        <v>0</v>
      </c>
    </row>
    <row r="8895" spans="1:8">
      <c r="A8895" s="38">
        <v>45131</v>
      </c>
      <c r="B8895" s="39" t="s">
        <v>180</v>
      </c>
      <c r="C8895" s="39" t="s">
        <v>16</v>
      </c>
      <c r="D8895" s="39" t="s">
        <v>123</v>
      </c>
      <c r="E8895" s="40">
        <v>2451.4168770000001</v>
      </c>
      <c r="F8895" s="41">
        <v>138.2027276781229</v>
      </c>
      <c r="G8895" s="40">
        <v>22785.338697820349</v>
      </c>
      <c r="H8895" s="41">
        <v>27.640545535624579</v>
      </c>
    </row>
    <row r="8896" spans="1:8">
      <c r="A8896" s="38">
        <v>45131</v>
      </c>
      <c r="B8896" s="39" t="s">
        <v>180</v>
      </c>
      <c r="C8896" s="39" t="s">
        <v>49</v>
      </c>
      <c r="D8896" s="39" t="s">
        <v>143</v>
      </c>
      <c r="E8896" s="40">
        <v>0</v>
      </c>
      <c r="F8896" s="41">
        <v>0</v>
      </c>
      <c r="G8896" s="40">
        <v>0</v>
      </c>
      <c r="H8896" s="41">
        <v>0</v>
      </c>
    </row>
    <row r="8897" spans="1:8">
      <c r="A8897" s="38">
        <v>45131</v>
      </c>
      <c r="B8897" s="39" t="s">
        <v>180</v>
      </c>
      <c r="C8897" s="39" t="s">
        <v>49</v>
      </c>
      <c r="D8897" s="39" t="s">
        <v>146</v>
      </c>
      <c r="E8897" s="40">
        <v>0</v>
      </c>
      <c r="F8897" s="41">
        <v>0</v>
      </c>
      <c r="G8897" s="40">
        <v>0</v>
      </c>
      <c r="H8897" s="41">
        <v>0</v>
      </c>
    </row>
    <row r="8898" spans="1:8">
      <c r="A8898" s="38">
        <v>45131</v>
      </c>
      <c r="B8898" s="39" t="s">
        <v>180</v>
      </c>
      <c r="C8898" s="39" t="s">
        <v>49</v>
      </c>
      <c r="D8898" s="39" t="s">
        <v>206</v>
      </c>
      <c r="E8898" s="40">
        <v>0</v>
      </c>
      <c r="F8898" s="41">
        <v>0</v>
      </c>
      <c r="G8898" s="40">
        <v>0</v>
      </c>
      <c r="H8898" s="41">
        <v>0</v>
      </c>
    </row>
    <row r="8899" spans="1:8">
      <c r="A8899" s="38">
        <v>45131</v>
      </c>
      <c r="B8899" s="39" t="s">
        <v>180</v>
      </c>
      <c r="C8899" s="39" t="s">
        <v>49</v>
      </c>
      <c r="D8899" s="39" t="s">
        <v>215</v>
      </c>
      <c r="E8899" s="40">
        <v>0</v>
      </c>
      <c r="F8899" s="41">
        <v>0</v>
      </c>
      <c r="G8899" s="40">
        <v>0</v>
      </c>
      <c r="H8899" s="41">
        <v>0</v>
      </c>
    </row>
    <row r="8900" spans="1:8">
      <c r="A8900" s="38">
        <v>45131</v>
      </c>
      <c r="B8900" s="39" t="s">
        <v>180</v>
      </c>
      <c r="C8900" s="39" t="s">
        <v>49</v>
      </c>
      <c r="D8900" s="39" t="s">
        <v>148</v>
      </c>
      <c r="E8900" s="40">
        <v>0</v>
      </c>
      <c r="F8900" s="41">
        <v>0</v>
      </c>
      <c r="G8900" s="40">
        <v>0</v>
      </c>
      <c r="H8900" s="41">
        <v>0</v>
      </c>
    </row>
    <row r="8901" spans="1:8">
      <c r="A8901" s="38">
        <v>45131</v>
      </c>
      <c r="B8901" s="39" t="s">
        <v>180</v>
      </c>
      <c r="C8901" s="39" t="s">
        <v>49</v>
      </c>
      <c r="D8901" s="39" t="s">
        <v>149</v>
      </c>
      <c r="E8901" s="40">
        <v>0</v>
      </c>
      <c r="F8901" s="41">
        <v>1.1394923420926859</v>
      </c>
      <c r="G8901" s="40">
        <v>187.0235661141092</v>
      </c>
      <c r="H8901" s="41">
        <v>0.2278984684185372</v>
      </c>
    </row>
    <row r="8902" spans="1:8">
      <c r="A8902" s="38">
        <v>45131</v>
      </c>
      <c r="B8902" s="39" t="s">
        <v>180</v>
      </c>
      <c r="C8902" s="39" t="s">
        <v>49</v>
      </c>
      <c r="D8902" s="39" t="s">
        <v>189</v>
      </c>
      <c r="E8902" s="40">
        <v>0</v>
      </c>
      <c r="F8902" s="41">
        <v>0</v>
      </c>
      <c r="G8902" s="40">
        <v>0</v>
      </c>
      <c r="H8902" s="41">
        <v>0</v>
      </c>
    </row>
    <row r="8903" spans="1:8">
      <c r="A8903" s="38">
        <v>45131</v>
      </c>
      <c r="B8903" s="39" t="s">
        <v>180</v>
      </c>
      <c r="C8903" s="39" t="s">
        <v>49</v>
      </c>
      <c r="D8903" s="39" t="s">
        <v>306</v>
      </c>
      <c r="E8903" s="40">
        <v>0</v>
      </c>
      <c r="F8903" s="41">
        <v>5.0377662972936454E-3</v>
      </c>
      <c r="G8903" s="40">
        <v>0.61388204992301432</v>
      </c>
      <c r="H8903" s="41">
        <v>1.007553259458729E-3</v>
      </c>
    </row>
    <row r="8904" spans="1:8">
      <c r="A8904" s="38">
        <v>45131</v>
      </c>
      <c r="B8904" s="39" t="s">
        <v>180</v>
      </c>
      <c r="C8904" s="39" t="s">
        <v>49</v>
      </c>
      <c r="D8904" s="39" t="s">
        <v>190</v>
      </c>
      <c r="E8904" s="40">
        <v>0</v>
      </c>
      <c r="F8904" s="41">
        <v>0</v>
      </c>
      <c r="G8904" s="40">
        <v>0</v>
      </c>
      <c r="H8904" s="41">
        <v>0</v>
      </c>
    </row>
    <row r="8905" spans="1:8">
      <c r="A8905" s="38">
        <v>45131</v>
      </c>
      <c r="B8905" s="39" t="s">
        <v>180</v>
      </c>
      <c r="C8905" s="39" t="s">
        <v>49</v>
      </c>
      <c r="D8905" s="39" t="s">
        <v>151</v>
      </c>
      <c r="E8905" s="40">
        <v>0</v>
      </c>
      <c r="F8905" s="41">
        <v>0</v>
      </c>
      <c r="G8905" s="40">
        <v>0</v>
      </c>
      <c r="H8905" s="41">
        <v>0</v>
      </c>
    </row>
    <row r="8906" spans="1:8">
      <c r="A8906" s="38">
        <v>45131</v>
      </c>
      <c r="B8906" s="39" t="s">
        <v>180</v>
      </c>
      <c r="C8906" s="39" t="s">
        <v>49</v>
      </c>
      <c r="D8906" s="39" t="s">
        <v>154</v>
      </c>
      <c r="E8906" s="40">
        <v>0</v>
      </c>
      <c r="F8906" s="41">
        <v>0</v>
      </c>
      <c r="G8906" s="40">
        <v>0</v>
      </c>
      <c r="H8906" s="41">
        <v>0</v>
      </c>
    </row>
    <row r="8907" spans="1:8">
      <c r="A8907" s="38">
        <v>45131</v>
      </c>
      <c r="B8907" s="39" t="s">
        <v>180</v>
      </c>
      <c r="C8907" s="39" t="s">
        <v>49</v>
      </c>
      <c r="D8907" s="39" t="s">
        <v>155</v>
      </c>
      <c r="E8907" s="40">
        <v>0</v>
      </c>
      <c r="F8907" s="41">
        <v>0</v>
      </c>
      <c r="G8907" s="40">
        <v>0</v>
      </c>
      <c r="H8907" s="41">
        <v>0</v>
      </c>
    </row>
    <row r="8908" spans="1:8">
      <c r="A8908" s="38">
        <v>45131</v>
      </c>
      <c r="B8908" s="39" t="s">
        <v>180</v>
      </c>
      <c r="C8908" s="39" t="s">
        <v>49</v>
      </c>
      <c r="D8908" s="39" t="s">
        <v>156</v>
      </c>
      <c r="E8908" s="40">
        <v>0</v>
      </c>
      <c r="F8908" s="41">
        <v>0</v>
      </c>
      <c r="G8908" s="40">
        <v>0</v>
      </c>
      <c r="H8908" s="41">
        <v>0</v>
      </c>
    </row>
    <row r="8909" spans="1:8">
      <c r="A8909" s="38">
        <v>45131</v>
      </c>
      <c r="B8909" s="39" t="s">
        <v>180</v>
      </c>
      <c r="C8909" s="39" t="s">
        <v>49</v>
      </c>
      <c r="D8909" s="39" t="s">
        <v>159</v>
      </c>
      <c r="E8909" s="40">
        <v>0</v>
      </c>
      <c r="F8909" s="41">
        <v>0</v>
      </c>
      <c r="G8909" s="40">
        <v>0</v>
      </c>
      <c r="H8909" s="41">
        <v>0</v>
      </c>
    </row>
    <row r="8910" spans="1:8">
      <c r="A8910" s="38">
        <v>45131</v>
      </c>
      <c r="B8910" s="39" t="s">
        <v>180</v>
      </c>
      <c r="C8910" s="39" t="s">
        <v>49</v>
      </c>
      <c r="D8910" s="39" t="s">
        <v>259</v>
      </c>
      <c r="E8910" s="40">
        <v>0</v>
      </c>
      <c r="F8910" s="41">
        <v>0</v>
      </c>
      <c r="G8910" s="40">
        <v>0</v>
      </c>
      <c r="H8910" s="41">
        <v>0</v>
      </c>
    </row>
    <row r="8911" spans="1:8">
      <c r="A8911" s="38">
        <v>45131</v>
      </c>
      <c r="B8911" s="39" t="s">
        <v>180</v>
      </c>
      <c r="C8911" s="39" t="s">
        <v>49</v>
      </c>
      <c r="D8911" s="39" t="s">
        <v>209</v>
      </c>
      <c r="E8911" s="40">
        <v>0</v>
      </c>
      <c r="F8911" s="41">
        <v>0</v>
      </c>
      <c r="G8911" s="40">
        <v>0</v>
      </c>
      <c r="H8911" s="41">
        <v>0</v>
      </c>
    </row>
    <row r="8912" spans="1:8">
      <c r="A8912" s="38">
        <v>45131</v>
      </c>
      <c r="B8912" s="39" t="s">
        <v>180</v>
      </c>
      <c r="C8912" s="39" t="s">
        <v>49</v>
      </c>
      <c r="D8912" s="39" t="s">
        <v>192</v>
      </c>
      <c r="E8912" s="40">
        <v>0</v>
      </c>
      <c r="F8912" s="41">
        <v>0</v>
      </c>
      <c r="G8912" s="40">
        <v>0</v>
      </c>
      <c r="H8912" s="41">
        <v>0</v>
      </c>
    </row>
    <row r="8913" spans="1:8">
      <c r="A8913" s="38">
        <v>45131</v>
      </c>
      <c r="B8913" s="39" t="s">
        <v>180</v>
      </c>
      <c r="C8913" s="39" t="s">
        <v>49</v>
      </c>
      <c r="D8913" s="39" t="s">
        <v>193</v>
      </c>
      <c r="E8913" s="40">
        <v>0</v>
      </c>
      <c r="F8913" s="41">
        <v>0</v>
      </c>
      <c r="G8913" s="40">
        <v>0</v>
      </c>
      <c r="H8913" s="41">
        <v>0</v>
      </c>
    </row>
    <row r="8914" spans="1:8">
      <c r="A8914" s="38">
        <v>45131</v>
      </c>
      <c r="B8914" s="39" t="s">
        <v>180</v>
      </c>
      <c r="C8914" s="39" t="s">
        <v>49</v>
      </c>
      <c r="D8914" s="39" t="s">
        <v>216</v>
      </c>
      <c r="E8914" s="40">
        <v>0</v>
      </c>
      <c r="F8914" s="41">
        <v>0</v>
      </c>
      <c r="G8914" s="40">
        <v>0</v>
      </c>
      <c r="H8914" s="41">
        <v>0</v>
      </c>
    </row>
    <row r="8915" spans="1:8">
      <c r="A8915" s="38">
        <v>45131</v>
      </c>
      <c r="B8915" s="39" t="s">
        <v>180</v>
      </c>
      <c r="C8915" s="39" t="s">
        <v>49</v>
      </c>
      <c r="D8915" s="39" t="s">
        <v>245</v>
      </c>
      <c r="E8915" s="40">
        <v>0</v>
      </c>
      <c r="F8915" s="41">
        <v>0</v>
      </c>
      <c r="G8915" s="40">
        <v>0</v>
      </c>
      <c r="H8915" s="41">
        <v>0</v>
      </c>
    </row>
    <row r="8916" spans="1:8">
      <c r="A8916" s="38">
        <v>45131</v>
      </c>
      <c r="B8916" s="39" t="s">
        <v>180</v>
      </c>
      <c r="C8916" s="39" t="s">
        <v>49</v>
      </c>
      <c r="D8916" s="39" t="s">
        <v>217</v>
      </c>
      <c r="E8916" s="40">
        <v>0</v>
      </c>
      <c r="F8916" s="41">
        <v>0</v>
      </c>
      <c r="G8916" s="40">
        <v>0</v>
      </c>
      <c r="H8916" s="41">
        <v>0</v>
      </c>
    </row>
    <row r="8917" spans="1:8">
      <c r="A8917" s="38">
        <v>45131</v>
      </c>
      <c r="B8917" s="39" t="s">
        <v>180</v>
      </c>
      <c r="C8917" s="39" t="s">
        <v>49</v>
      </c>
      <c r="D8917" s="39" t="s">
        <v>248</v>
      </c>
      <c r="E8917" s="40">
        <v>0</v>
      </c>
      <c r="F8917" s="41">
        <v>0</v>
      </c>
      <c r="G8917" s="40">
        <v>0</v>
      </c>
      <c r="H8917" s="41">
        <v>0</v>
      </c>
    </row>
    <row r="8918" spans="1:8">
      <c r="A8918" s="38">
        <v>45131</v>
      </c>
      <c r="B8918" s="39" t="s">
        <v>180</v>
      </c>
      <c r="C8918" s="39" t="s">
        <v>49</v>
      </c>
      <c r="D8918" s="39" t="s">
        <v>249</v>
      </c>
      <c r="E8918" s="40">
        <v>0</v>
      </c>
      <c r="F8918" s="41">
        <v>0</v>
      </c>
      <c r="G8918" s="40">
        <v>0</v>
      </c>
      <c r="H8918" s="41">
        <v>0</v>
      </c>
    </row>
    <row r="8919" spans="1:8">
      <c r="A8919" s="38">
        <v>45131</v>
      </c>
      <c r="B8919" s="39" t="s">
        <v>180</v>
      </c>
      <c r="C8919" s="39" t="s">
        <v>49</v>
      </c>
      <c r="D8919" s="39" t="s">
        <v>250</v>
      </c>
      <c r="E8919" s="40">
        <v>0</v>
      </c>
      <c r="F8919" s="41">
        <v>0</v>
      </c>
      <c r="G8919" s="40">
        <v>0</v>
      </c>
      <c r="H8919" s="41">
        <v>0</v>
      </c>
    </row>
    <row r="8920" spans="1:8">
      <c r="A8920" s="38">
        <v>45131</v>
      </c>
      <c r="B8920" s="39" t="s">
        <v>180</v>
      </c>
      <c r="C8920" s="39" t="s">
        <v>49</v>
      </c>
      <c r="D8920" s="39" t="s">
        <v>268</v>
      </c>
      <c r="E8920" s="40">
        <v>0</v>
      </c>
      <c r="F8920" s="41">
        <v>0</v>
      </c>
      <c r="G8920" s="40">
        <v>0</v>
      </c>
      <c r="H8920" s="41">
        <v>0</v>
      </c>
    </row>
    <row r="8921" spans="1:8">
      <c r="A8921" s="38">
        <v>45131</v>
      </c>
      <c r="B8921" s="39" t="s">
        <v>180</v>
      </c>
      <c r="C8921" s="39" t="s">
        <v>49</v>
      </c>
      <c r="D8921" s="39" t="s">
        <v>235</v>
      </c>
      <c r="E8921" s="40">
        <v>0</v>
      </c>
      <c r="F8921" s="41">
        <v>0</v>
      </c>
      <c r="G8921" s="40">
        <v>0</v>
      </c>
      <c r="H8921" s="41">
        <v>0</v>
      </c>
    </row>
    <row r="8922" spans="1:8">
      <c r="A8922" s="38">
        <v>45131</v>
      </c>
      <c r="B8922" s="39" t="s">
        <v>180</v>
      </c>
      <c r="C8922" s="39" t="s">
        <v>49</v>
      </c>
      <c r="D8922" s="39" t="s">
        <v>167</v>
      </c>
      <c r="E8922" s="40">
        <v>0</v>
      </c>
      <c r="F8922" s="41">
        <v>0</v>
      </c>
      <c r="G8922" s="40">
        <v>0</v>
      </c>
      <c r="H8922" s="41">
        <v>0</v>
      </c>
    </row>
    <row r="8923" spans="1:8">
      <c r="A8923" s="38">
        <v>45131</v>
      </c>
      <c r="B8923" s="39" t="s">
        <v>180</v>
      </c>
      <c r="C8923" s="39" t="s">
        <v>49</v>
      </c>
      <c r="D8923" s="39" t="s">
        <v>168</v>
      </c>
      <c r="E8923" s="40">
        <v>0</v>
      </c>
      <c r="F8923" s="41">
        <v>0</v>
      </c>
      <c r="G8923" s="40">
        <v>0</v>
      </c>
      <c r="H8923" s="41">
        <v>0</v>
      </c>
    </row>
    <row r="8924" spans="1:8">
      <c r="A8924" s="38">
        <v>45131</v>
      </c>
      <c r="B8924" s="39" t="s">
        <v>180</v>
      </c>
      <c r="C8924" s="39" t="s">
        <v>49</v>
      </c>
      <c r="D8924" s="39" t="s">
        <v>195</v>
      </c>
      <c r="E8924" s="40">
        <v>0</v>
      </c>
      <c r="F8924" s="41">
        <v>0</v>
      </c>
      <c r="G8924" s="40">
        <v>0</v>
      </c>
      <c r="H8924" s="41">
        <v>0</v>
      </c>
    </row>
    <row r="8925" spans="1:8">
      <c r="A8925" s="38">
        <v>45131</v>
      </c>
      <c r="B8925" s="39" t="s">
        <v>180</v>
      </c>
      <c r="C8925" s="39" t="s">
        <v>49</v>
      </c>
      <c r="D8925" s="39" t="s">
        <v>169</v>
      </c>
      <c r="E8925" s="40">
        <v>0</v>
      </c>
      <c r="F8925" s="41">
        <v>0</v>
      </c>
      <c r="G8925" s="40">
        <v>0</v>
      </c>
      <c r="H8925" s="41">
        <v>0</v>
      </c>
    </row>
    <row r="8926" spans="1:8">
      <c r="A8926" s="38">
        <v>45131</v>
      </c>
      <c r="B8926" s="39" t="s">
        <v>180</v>
      </c>
      <c r="C8926" s="39" t="s">
        <v>49</v>
      </c>
      <c r="D8926" s="39" t="s">
        <v>170</v>
      </c>
      <c r="E8926" s="40">
        <v>0</v>
      </c>
      <c r="F8926" s="41">
        <v>1.132087574648404</v>
      </c>
      <c r="G8926" s="40">
        <v>186.3323991970459</v>
      </c>
      <c r="H8926" s="41">
        <v>0.22641751492968079</v>
      </c>
    </row>
    <row r="8927" spans="1:8">
      <c r="A8927" s="38">
        <v>45131</v>
      </c>
      <c r="B8927" s="39" t="s">
        <v>180</v>
      </c>
      <c r="C8927" s="39" t="s">
        <v>49</v>
      </c>
      <c r="D8927" s="39" t="s">
        <v>171</v>
      </c>
      <c r="E8927" s="40">
        <v>0</v>
      </c>
      <c r="F8927" s="41">
        <v>1.156518496731249</v>
      </c>
      <c r="G8927" s="40">
        <v>191.60426643689621</v>
      </c>
      <c r="H8927" s="41">
        <v>0.23130369934624981</v>
      </c>
    </row>
    <row r="8928" spans="1:8">
      <c r="A8928" s="38">
        <v>45131</v>
      </c>
      <c r="B8928" s="39" t="s">
        <v>180</v>
      </c>
      <c r="C8928" s="39" t="s">
        <v>50</v>
      </c>
      <c r="D8928" s="39" t="s">
        <v>172</v>
      </c>
      <c r="E8928" s="40">
        <v>0</v>
      </c>
      <c r="F8928" s="41">
        <v>2.1946727843764582</v>
      </c>
      <c r="G8928" s="40">
        <v>361.2252749018395</v>
      </c>
      <c r="H8928" s="41">
        <v>0.43893455687529159</v>
      </c>
    </row>
    <row r="8929" spans="1:8">
      <c r="A8929" s="38">
        <v>45131</v>
      </c>
      <c r="B8929" s="39" t="s">
        <v>180</v>
      </c>
      <c r="C8929" s="39" t="s">
        <v>50</v>
      </c>
      <c r="D8929" s="39" t="s">
        <v>173</v>
      </c>
      <c r="E8929" s="40">
        <v>0</v>
      </c>
      <c r="F8929" s="41">
        <v>2.1946727843764582</v>
      </c>
      <c r="G8929" s="40">
        <v>361.2252749018395</v>
      </c>
      <c r="H8929" s="41">
        <v>0.43893455687529159</v>
      </c>
    </row>
    <row r="8930" spans="1:8">
      <c r="A8930" s="38">
        <v>45131</v>
      </c>
      <c r="B8930" s="39" t="s">
        <v>180</v>
      </c>
      <c r="C8930" s="39" t="s">
        <v>50</v>
      </c>
      <c r="D8930" s="39" t="s">
        <v>13</v>
      </c>
      <c r="E8930" s="40">
        <v>0</v>
      </c>
      <c r="F8930" s="41">
        <v>0</v>
      </c>
      <c r="G8930" s="40">
        <v>0</v>
      </c>
      <c r="H8930" s="41">
        <v>0</v>
      </c>
    </row>
    <row r="8931" spans="1:8">
      <c r="A8931" s="38">
        <v>45131</v>
      </c>
      <c r="B8931" s="39" t="s">
        <v>180</v>
      </c>
      <c r="C8931" s="39" t="s">
        <v>50</v>
      </c>
      <c r="D8931" s="39" t="s">
        <v>15</v>
      </c>
      <c r="E8931" s="40">
        <v>0</v>
      </c>
      <c r="F8931" s="41">
        <v>0</v>
      </c>
      <c r="G8931" s="40">
        <v>0</v>
      </c>
      <c r="H8931" s="41">
        <v>0</v>
      </c>
    </row>
    <row r="8932" spans="1:8">
      <c r="A8932" s="38">
        <v>45131</v>
      </c>
      <c r="B8932" s="39" t="s">
        <v>180</v>
      </c>
      <c r="C8932" s="39" t="s">
        <v>50</v>
      </c>
      <c r="D8932" s="39" t="s">
        <v>174</v>
      </c>
      <c r="E8932" s="40">
        <v>0</v>
      </c>
      <c r="F8932" s="41">
        <v>0</v>
      </c>
      <c r="G8932" s="40">
        <v>0</v>
      </c>
      <c r="H8932" s="41">
        <v>0</v>
      </c>
    </row>
    <row r="8933" spans="1:8">
      <c r="A8933" s="38">
        <v>45131</v>
      </c>
      <c r="B8933" s="39" t="s">
        <v>180</v>
      </c>
      <c r="C8933" s="39" t="s">
        <v>50</v>
      </c>
      <c r="D8933" s="39" t="s">
        <v>175</v>
      </c>
      <c r="E8933" s="40">
        <v>0</v>
      </c>
      <c r="F8933" s="41">
        <v>0</v>
      </c>
      <c r="G8933" s="40">
        <v>0</v>
      </c>
      <c r="H8933" s="41">
        <v>0</v>
      </c>
    </row>
    <row r="8934" spans="1:8">
      <c r="A8934" s="38">
        <v>45131</v>
      </c>
      <c r="B8934" s="39" t="s">
        <v>180</v>
      </c>
      <c r="C8934" s="39" t="s">
        <v>50</v>
      </c>
      <c r="D8934" s="39" t="s">
        <v>176</v>
      </c>
      <c r="E8934" s="40">
        <v>0</v>
      </c>
      <c r="F8934" s="41">
        <v>0</v>
      </c>
      <c r="G8934" s="40">
        <v>0</v>
      </c>
      <c r="H8934" s="41">
        <v>0</v>
      </c>
    </row>
    <row r="8935" spans="1:8">
      <c r="A8935" s="38">
        <v>45131</v>
      </c>
      <c r="B8935" s="39" t="s">
        <v>180</v>
      </c>
      <c r="C8935" s="39" t="s">
        <v>50</v>
      </c>
      <c r="D8935" s="39" t="s">
        <v>198</v>
      </c>
      <c r="E8935" s="40">
        <v>0</v>
      </c>
      <c r="F8935" s="41">
        <v>0</v>
      </c>
      <c r="G8935" s="40">
        <v>0</v>
      </c>
      <c r="H8935" s="41">
        <v>0</v>
      </c>
    </row>
    <row r="8936" spans="1:8">
      <c r="A8936" s="38">
        <v>45131</v>
      </c>
      <c r="B8936" s="39" t="s">
        <v>180</v>
      </c>
      <c r="C8936" s="39" t="s">
        <v>50</v>
      </c>
      <c r="D8936" s="39" t="s">
        <v>178</v>
      </c>
      <c r="E8936" s="40">
        <v>0</v>
      </c>
      <c r="F8936" s="41">
        <v>0</v>
      </c>
      <c r="G8936" s="40">
        <v>0</v>
      </c>
      <c r="H8936" s="41">
        <v>0</v>
      </c>
    </row>
    <row r="8937" spans="1:8">
      <c r="A8937" s="38">
        <v>45131</v>
      </c>
      <c r="B8937" s="39" t="s">
        <v>180</v>
      </c>
      <c r="C8937" s="39" t="s">
        <v>50</v>
      </c>
      <c r="D8937" s="39" t="s">
        <v>8</v>
      </c>
      <c r="E8937" s="40">
        <v>0</v>
      </c>
      <c r="F8937" s="41">
        <v>0</v>
      </c>
      <c r="G8937" s="40">
        <v>0</v>
      </c>
      <c r="H8937" s="41">
        <v>0</v>
      </c>
    </row>
    <row r="8938" spans="1:8">
      <c r="A8938" s="38">
        <v>45132</v>
      </c>
      <c r="B8938" s="39" t="s">
        <v>89</v>
      </c>
      <c r="C8938" s="39" t="s">
        <v>43</v>
      </c>
      <c r="D8938" s="39" t="s">
        <v>90</v>
      </c>
      <c r="E8938" s="40">
        <v>0</v>
      </c>
      <c r="F8938" s="41">
        <v>5.0542319979282659</v>
      </c>
      <c r="G8938" s="40">
        <v>312.583328052799</v>
      </c>
      <c r="H8938" s="41">
        <v>1.4151849594199151</v>
      </c>
    </row>
    <row r="8939" spans="1:8">
      <c r="A8939" s="38">
        <v>45132</v>
      </c>
      <c r="B8939" s="39" t="s">
        <v>89</v>
      </c>
      <c r="C8939" s="39" t="s">
        <v>44</v>
      </c>
      <c r="D8939" s="39" t="s">
        <v>91</v>
      </c>
      <c r="E8939" s="40">
        <v>0</v>
      </c>
      <c r="F8939" s="41">
        <v>59.520906976769183</v>
      </c>
      <c r="G8939" s="40">
        <v>3943.184073170502</v>
      </c>
      <c r="H8939" s="41">
        <v>16.665853953495368</v>
      </c>
    </row>
    <row r="8940" spans="1:8">
      <c r="A8940" s="38">
        <v>45132</v>
      </c>
      <c r="B8940" s="39" t="s">
        <v>89</v>
      </c>
      <c r="C8940" s="39" t="s">
        <v>45</v>
      </c>
      <c r="D8940" s="39" t="s">
        <v>92</v>
      </c>
      <c r="E8940" s="40">
        <v>0</v>
      </c>
      <c r="F8940" s="41">
        <v>66.713605555674746</v>
      </c>
      <c r="G8940" s="40">
        <v>4330.3472113321905</v>
      </c>
      <c r="H8940" s="41">
        <v>18.679809555588928</v>
      </c>
    </row>
    <row r="8941" spans="1:8">
      <c r="A8941" s="38">
        <v>45132</v>
      </c>
      <c r="B8941" s="39" t="s">
        <v>89</v>
      </c>
      <c r="C8941" s="39" t="s">
        <v>45</v>
      </c>
      <c r="D8941" s="39" t="s">
        <v>93</v>
      </c>
      <c r="E8941" s="40">
        <v>0</v>
      </c>
      <c r="F8941" s="41">
        <v>4.2066381239352584</v>
      </c>
      <c r="G8941" s="40">
        <v>261.88311462159339</v>
      </c>
      <c r="H8941" s="41">
        <v>1.1778586747018731</v>
      </c>
    </row>
    <row r="8942" spans="1:8">
      <c r="A8942" s="38">
        <v>45132</v>
      </c>
      <c r="B8942" s="39" t="s">
        <v>89</v>
      </c>
      <c r="C8942" s="39" t="s">
        <v>45</v>
      </c>
      <c r="D8942" s="39" t="s">
        <v>94</v>
      </c>
      <c r="E8942" s="40">
        <v>0</v>
      </c>
      <c r="F8942" s="41">
        <v>3.816148182289846</v>
      </c>
      <c r="G8942" s="40">
        <v>231.38749001853159</v>
      </c>
      <c r="H8942" s="41">
        <v>1.0685214910411569</v>
      </c>
    </row>
    <row r="8943" spans="1:8">
      <c r="A8943" s="38">
        <v>45132</v>
      </c>
      <c r="B8943" s="39" t="s">
        <v>89</v>
      </c>
      <c r="C8943" s="39" t="s">
        <v>45</v>
      </c>
      <c r="D8943" s="39" t="s">
        <v>95</v>
      </c>
      <c r="E8943" s="40">
        <v>0</v>
      </c>
      <c r="F8943" s="41">
        <v>3.9470818897894118E-2</v>
      </c>
      <c r="G8943" s="40">
        <v>2.706047622387755</v>
      </c>
      <c r="H8943" s="41">
        <v>1.105182929141035E-2</v>
      </c>
    </row>
    <row r="8944" spans="1:8">
      <c r="A8944" s="38">
        <v>45132</v>
      </c>
      <c r="B8944" s="39" t="s">
        <v>89</v>
      </c>
      <c r="C8944" s="39" t="s">
        <v>45</v>
      </c>
      <c r="D8944" s="39" t="s">
        <v>96</v>
      </c>
      <c r="E8944" s="40">
        <v>0</v>
      </c>
      <c r="F8944" s="41">
        <v>0.1871174114253227</v>
      </c>
      <c r="G8944" s="40">
        <v>12.828429721833331</v>
      </c>
      <c r="H8944" s="41">
        <v>5.2392875199090368E-2</v>
      </c>
    </row>
    <row r="8945" spans="1:8">
      <c r="A8945" s="38">
        <v>45132</v>
      </c>
      <c r="B8945" s="39" t="s">
        <v>89</v>
      </c>
      <c r="C8945" s="39" t="s">
        <v>45</v>
      </c>
      <c r="D8945" s="39" t="s">
        <v>97</v>
      </c>
      <c r="E8945" s="40">
        <v>0</v>
      </c>
      <c r="F8945" s="41">
        <v>1.528231751285283</v>
      </c>
      <c r="G8945" s="40">
        <v>112.6411455810206</v>
      </c>
      <c r="H8945" s="41">
        <v>0.42790489035987939</v>
      </c>
    </row>
    <row r="8946" spans="1:8">
      <c r="A8946" s="38">
        <v>45132</v>
      </c>
      <c r="B8946" s="39" t="s">
        <v>89</v>
      </c>
      <c r="C8946" s="39" t="s">
        <v>45</v>
      </c>
      <c r="D8946" s="39" t="s">
        <v>98</v>
      </c>
      <c r="E8946" s="40">
        <v>0</v>
      </c>
      <c r="F8946" s="41">
        <v>1.958667332117511E-2</v>
      </c>
      <c r="G8946" s="40">
        <v>1.3428267325378289</v>
      </c>
      <c r="H8946" s="41">
        <v>5.48426852992903E-3</v>
      </c>
    </row>
    <row r="8947" spans="1:8">
      <c r="A8947" s="38">
        <v>45132</v>
      </c>
      <c r="B8947" s="39" t="s">
        <v>89</v>
      </c>
      <c r="C8947" s="39" t="s">
        <v>45</v>
      </c>
      <c r="D8947" s="39" t="s">
        <v>99</v>
      </c>
      <c r="E8947" s="40">
        <v>0</v>
      </c>
      <c r="F8947" s="41">
        <v>1.4982886702088119E-2</v>
      </c>
      <c r="G8947" s="40">
        <v>1.0271994873370569</v>
      </c>
      <c r="H8947" s="41">
        <v>4.1952082765846742E-3</v>
      </c>
    </row>
    <row r="8948" spans="1:8">
      <c r="A8948" s="38">
        <v>45132</v>
      </c>
      <c r="B8948" s="39" t="s">
        <v>89</v>
      </c>
      <c r="C8948" s="39" t="s">
        <v>45</v>
      </c>
      <c r="D8948" s="39" t="s">
        <v>100</v>
      </c>
      <c r="E8948" s="40">
        <v>0</v>
      </c>
      <c r="F8948" s="41">
        <v>0.108740168818904</v>
      </c>
      <c r="G8948" s="40">
        <v>7.4550283856952726</v>
      </c>
      <c r="H8948" s="41">
        <v>3.0447247269293119E-2</v>
      </c>
    </row>
    <row r="8949" spans="1:8">
      <c r="A8949" s="38">
        <v>45132</v>
      </c>
      <c r="B8949" s="39" t="s">
        <v>89</v>
      </c>
      <c r="C8949" s="39" t="s">
        <v>45</v>
      </c>
      <c r="D8949" s="39" t="s">
        <v>101</v>
      </c>
      <c r="E8949" s="40">
        <v>0</v>
      </c>
      <c r="F8949" s="41">
        <v>1.5239316746792611</v>
      </c>
      <c r="G8949" s="40">
        <v>112.3463401424531</v>
      </c>
      <c r="H8949" s="41">
        <v>0.42670086891019299</v>
      </c>
    </row>
    <row r="8950" spans="1:8">
      <c r="A8950" s="38">
        <v>45132</v>
      </c>
      <c r="B8950" s="39" t="s">
        <v>89</v>
      </c>
      <c r="C8950" s="39" t="s">
        <v>45</v>
      </c>
      <c r="D8950" s="39" t="s">
        <v>102</v>
      </c>
      <c r="E8950" s="40">
        <v>0</v>
      </c>
      <c r="F8950" s="41">
        <v>0.1105490496018945</v>
      </c>
      <c r="G8950" s="40">
        <v>7.5790419653135936</v>
      </c>
      <c r="H8950" s="41">
        <v>3.0953733888530451E-2</v>
      </c>
    </row>
    <row r="8951" spans="1:8">
      <c r="A8951" s="38">
        <v>45132</v>
      </c>
      <c r="B8951" s="39" t="s">
        <v>89</v>
      </c>
      <c r="C8951" s="39" t="s">
        <v>45</v>
      </c>
      <c r="D8951" s="39" t="s">
        <v>103</v>
      </c>
      <c r="E8951" s="40">
        <v>0</v>
      </c>
      <c r="F8951" s="41">
        <v>1.175200398849356E-2</v>
      </c>
      <c r="G8951" s="40">
        <v>0.80569603923396405</v>
      </c>
      <c r="H8951" s="41">
        <v>3.2905611167781961E-3</v>
      </c>
    </row>
    <row r="8952" spans="1:8">
      <c r="A8952" s="38">
        <v>45132</v>
      </c>
      <c r="B8952" s="39" t="s">
        <v>89</v>
      </c>
      <c r="C8952" s="39" t="s">
        <v>45</v>
      </c>
      <c r="D8952" s="39" t="s">
        <v>199</v>
      </c>
      <c r="E8952" s="40">
        <v>0</v>
      </c>
      <c r="F8952" s="41">
        <v>1.5484584515143021</v>
      </c>
      <c r="G8952" s="40">
        <v>114.02785139538631</v>
      </c>
      <c r="H8952" s="41">
        <v>0.4335683664240047</v>
      </c>
    </row>
    <row r="8953" spans="1:8">
      <c r="A8953" s="38">
        <v>45132</v>
      </c>
      <c r="B8953" s="39" t="s">
        <v>89</v>
      </c>
      <c r="C8953" s="39" t="s">
        <v>45</v>
      </c>
      <c r="D8953" s="39" t="s">
        <v>104</v>
      </c>
      <c r="E8953" s="40">
        <v>0</v>
      </c>
      <c r="F8953" s="41">
        <v>4.4491833307716052E-3</v>
      </c>
      <c r="G8953" s="40">
        <v>0.30502792467890949</v>
      </c>
      <c r="H8953" s="41">
        <v>1.2457713326160501E-3</v>
      </c>
    </row>
    <row r="8954" spans="1:8">
      <c r="A8954" s="38">
        <v>45132</v>
      </c>
      <c r="B8954" s="39" t="s">
        <v>89</v>
      </c>
      <c r="C8954" s="39" t="s">
        <v>45</v>
      </c>
      <c r="D8954" s="39" t="s">
        <v>105</v>
      </c>
      <c r="E8954" s="40">
        <v>0</v>
      </c>
      <c r="F8954" s="41">
        <v>0</v>
      </c>
      <c r="G8954" s="40">
        <v>0</v>
      </c>
      <c r="H8954" s="41">
        <v>0</v>
      </c>
    </row>
    <row r="8955" spans="1:8">
      <c r="A8955" s="38">
        <v>45132</v>
      </c>
      <c r="B8955" s="39" t="s">
        <v>89</v>
      </c>
      <c r="C8955" s="39" t="s">
        <v>45</v>
      </c>
      <c r="D8955" s="39" t="s">
        <v>106</v>
      </c>
      <c r="E8955" s="40">
        <v>0</v>
      </c>
      <c r="F8955" s="41">
        <v>0</v>
      </c>
      <c r="G8955" s="40">
        <v>0</v>
      </c>
      <c r="H8955" s="41">
        <v>0</v>
      </c>
    </row>
    <row r="8956" spans="1:8">
      <c r="A8956" s="38">
        <v>45132</v>
      </c>
      <c r="B8956" s="39" t="s">
        <v>89</v>
      </c>
      <c r="C8956" s="39" t="s">
        <v>45</v>
      </c>
      <c r="D8956" s="39" t="s">
        <v>236</v>
      </c>
      <c r="E8956" s="40">
        <v>0</v>
      </c>
      <c r="F8956" s="41">
        <v>0</v>
      </c>
      <c r="G8956" s="40">
        <v>0</v>
      </c>
      <c r="H8956" s="41">
        <v>0</v>
      </c>
    </row>
    <row r="8957" spans="1:8">
      <c r="A8957" s="38">
        <v>45132</v>
      </c>
      <c r="B8957" s="39" t="s">
        <v>89</v>
      </c>
      <c r="C8957" s="39" t="s">
        <v>45</v>
      </c>
      <c r="D8957" s="39" t="s">
        <v>291</v>
      </c>
      <c r="E8957" s="40">
        <v>0</v>
      </c>
      <c r="F8957" s="41">
        <v>3.7337295207277507E-2</v>
      </c>
      <c r="G8957" s="40">
        <v>2.5597771149215651</v>
      </c>
      <c r="H8957" s="41">
        <v>1.04544426580377E-2</v>
      </c>
    </row>
    <row r="8958" spans="1:8">
      <c r="A8958" s="38">
        <v>45132</v>
      </c>
      <c r="B8958" s="39" t="s">
        <v>89</v>
      </c>
      <c r="C8958" s="39" t="s">
        <v>45</v>
      </c>
      <c r="D8958" s="39" t="s">
        <v>107</v>
      </c>
      <c r="E8958" s="40">
        <v>0</v>
      </c>
      <c r="F8958" s="41">
        <v>7.4914433611115759E-3</v>
      </c>
      <c r="G8958" s="40">
        <v>0.51359974435873912</v>
      </c>
      <c r="H8958" s="41">
        <v>2.0976041411112411E-3</v>
      </c>
    </row>
    <row r="8959" spans="1:8">
      <c r="A8959" s="38">
        <v>45132</v>
      </c>
      <c r="B8959" s="39" t="s">
        <v>89</v>
      </c>
      <c r="C8959" s="39" t="s">
        <v>45</v>
      </c>
      <c r="D8959" s="39" t="s">
        <v>108</v>
      </c>
      <c r="E8959" s="40">
        <v>0</v>
      </c>
      <c r="F8959" s="41">
        <v>1.7725442076875361E-2</v>
      </c>
      <c r="G8959" s="40">
        <v>1.2152241004166131</v>
      </c>
      <c r="H8959" s="41">
        <v>4.9631237815251023E-3</v>
      </c>
    </row>
    <row r="8960" spans="1:8">
      <c r="A8960" s="38">
        <v>45132</v>
      </c>
      <c r="B8960" s="39" t="s">
        <v>89</v>
      </c>
      <c r="C8960" s="39" t="s">
        <v>45</v>
      </c>
      <c r="D8960" s="39" t="s">
        <v>109</v>
      </c>
      <c r="E8960" s="40">
        <v>0</v>
      </c>
      <c r="F8960" s="41">
        <v>8.5158424798469461E-3</v>
      </c>
      <c r="G8960" s="40">
        <v>0.58383068653404457</v>
      </c>
      <c r="H8960" s="41">
        <v>2.3844358943571451E-3</v>
      </c>
    </row>
    <row r="8961" spans="1:8">
      <c r="A8961" s="38">
        <v>45132</v>
      </c>
      <c r="B8961" s="39" t="s">
        <v>89</v>
      </c>
      <c r="C8961" s="39" t="s">
        <v>45</v>
      </c>
      <c r="D8961" s="39" t="s">
        <v>219</v>
      </c>
      <c r="E8961" s="40">
        <v>0</v>
      </c>
      <c r="F8961" s="41">
        <v>0</v>
      </c>
      <c r="G8961" s="40">
        <v>0</v>
      </c>
      <c r="H8961" s="41">
        <v>0</v>
      </c>
    </row>
    <row r="8962" spans="1:8">
      <c r="A8962" s="38">
        <v>45132</v>
      </c>
      <c r="B8962" s="39" t="s">
        <v>89</v>
      </c>
      <c r="C8962" s="39" t="s">
        <v>45</v>
      </c>
      <c r="D8962" s="39" t="s">
        <v>110</v>
      </c>
      <c r="E8962" s="40">
        <v>0</v>
      </c>
      <c r="F8962" s="41">
        <v>1.225118609130409E-2</v>
      </c>
      <c r="G8962" s="40">
        <v>0.83991905715369219</v>
      </c>
      <c r="H8962" s="41">
        <v>3.4303321055651459E-3</v>
      </c>
    </row>
    <row r="8963" spans="1:8">
      <c r="A8963" s="38">
        <v>45132</v>
      </c>
      <c r="B8963" s="39" t="s">
        <v>89</v>
      </c>
      <c r="C8963" s="39" t="s">
        <v>45</v>
      </c>
      <c r="D8963" s="39" t="s">
        <v>200</v>
      </c>
      <c r="E8963" s="40">
        <v>0</v>
      </c>
      <c r="F8963" s="41">
        <v>0</v>
      </c>
      <c r="G8963" s="40">
        <v>0</v>
      </c>
      <c r="H8963" s="41">
        <v>0</v>
      </c>
    </row>
    <row r="8964" spans="1:8">
      <c r="A8964" s="38">
        <v>45132</v>
      </c>
      <c r="B8964" s="39" t="s">
        <v>89</v>
      </c>
      <c r="C8964" s="39" t="s">
        <v>45</v>
      </c>
      <c r="D8964" s="39" t="s">
        <v>220</v>
      </c>
      <c r="E8964" s="40">
        <v>0</v>
      </c>
      <c r="F8964" s="41">
        <v>0</v>
      </c>
      <c r="G8964" s="40">
        <v>0</v>
      </c>
      <c r="H8964" s="41">
        <v>0</v>
      </c>
    </row>
    <row r="8965" spans="1:8">
      <c r="A8965" s="38">
        <v>45132</v>
      </c>
      <c r="B8965" s="39" t="s">
        <v>89</v>
      </c>
      <c r="C8965" s="39" t="s">
        <v>45</v>
      </c>
      <c r="D8965" s="39" t="s">
        <v>112</v>
      </c>
      <c r="E8965" s="40">
        <v>0</v>
      </c>
      <c r="F8965" s="41">
        <v>7.6123323519313502</v>
      </c>
      <c r="G8965" s="40">
        <v>466.99279923318562</v>
      </c>
      <c r="H8965" s="41">
        <v>2.131453058540778</v>
      </c>
    </row>
    <row r="8966" spans="1:8">
      <c r="A8966" s="38">
        <v>45132</v>
      </c>
      <c r="B8966" s="39" t="s">
        <v>89</v>
      </c>
      <c r="C8966" s="39" t="s">
        <v>45</v>
      </c>
      <c r="D8966" s="39" t="s">
        <v>114</v>
      </c>
      <c r="E8966" s="40">
        <v>0</v>
      </c>
      <c r="F8966" s="41">
        <v>6.1784108378198184</v>
      </c>
      <c r="G8966" s="40">
        <v>380.08174958525512</v>
      </c>
      <c r="H8966" s="41">
        <v>1.7299550345895489</v>
      </c>
    </row>
    <row r="8967" spans="1:8">
      <c r="A8967" s="38">
        <v>45132</v>
      </c>
      <c r="B8967" s="39" t="s">
        <v>89</v>
      </c>
      <c r="C8967" s="39" t="s">
        <v>45</v>
      </c>
      <c r="D8967" s="39" t="s">
        <v>115</v>
      </c>
      <c r="E8967" s="40">
        <v>0</v>
      </c>
      <c r="F8967" s="41">
        <v>1.837642114024495</v>
      </c>
      <c r="G8967" s="40">
        <v>112.727228513501</v>
      </c>
      <c r="H8967" s="41">
        <v>0.51453979192685861</v>
      </c>
    </row>
    <row r="8968" spans="1:8">
      <c r="A8968" s="38">
        <v>45132</v>
      </c>
      <c r="B8968" s="39" t="s">
        <v>89</v>
      </c>
      <c r="C8968" s="39" t="s">
        <v>45</v>
      </c>
      <c r="D8968" s="39" t="s">
        <v>116</v>
      </c>
      <c r="E8968" s="40">
        <v>0</v>
      </c>
      <c r="F8968" s="41">
        <v>3.2263206834078089</v>
      </c>
      <c r="G8968" s="40">
        <v>236.92739083780779</v>
      </c>
      <c r="H8968" s="41">
        <v>0.9033697913541866</v>
      </c>
    </row>
    <row r="8969" spans="1:8">
      <c r="A8969" s="38">
        <v>45132</v>
      </c>
      <c r="B8969" s="39" t="s">
        <v>89</v>
      </c>
      <c r="C8969" s="39" t="s">
        <v>45</v>
      </c>
      <c r="D8969" s="39" t="s">
        <v>117</v>
      </c>
      <c r="E8969" s="40">
        <v>0</v>
      </c>
      <c r="F8969" s="41">
        <v>2.084776102430125</v>
      </c>
      <c r="G8969" s="40">
        <v>127.80811382300639</v>
      </c>
      <c r="H8969" s="41">
        <v>0.58373730868043494</v>
      </c>
    </row>
    <row r="8970" spans="1:8">
      <c r="A8970" s="38">
        <v>45132</v>
      </c>
      <c r="B8970" s="39" t="s">
        <v>89</v>
      </c>
      <c r="C8970" s="39" t="s">
        <v>45</v>
      </c>
      <c r="D8970" s="39" t="s">
        <v>118</v>
      </c>
      <c r="E8970" s="40">
        <v>0</v>
      </c>
      <c r="F8970" s="41">
        <v>14.043210681975649</v>
      </c>
      <c r="G8970" s="40">
        <v>881.78544689920159</v>
      </c>
      <c r="H8970" s="41">
        <v>3.932098990953182</v>
      </c>
    </row>
    <row r="8971" spans="1:8">
      <c r="A8971" s="38">
        <v>45132</v>
      </c>
      <c r="B8971" s="39" t="s">
        <v>89</v>
      </c>
      <c r="C8971" s="39" t="s">
        <v>45</v>
      </c>
      <c r="D8971" s="39" t="s">
        <v>119</v>
      </c>
      <c r="E8971" s="40">
        <v>0</v>
      </c>
      <c r="F8971" s="41">
        <v>6.653141072739829</v>
      </c>
      <c r="G8971" s="40">
        <v>410.76621999741138</v>
      </c>
      <c r="H8971" s="41">
        <v>1.8628795003671521</v>
      </c>
    </row>
    <row r="8972" spans="1:8">
      <c r="A8972" s="38">
        <v>45132</v>
      </c>
      <c r="B8972" s="39" t="s">
        <v>89</v>
      </c>
      <c r="C8972" s="39" t="s">
        <v>46</v>
      </c>
      <c r="D8972" s="39" t="s">
        <v>120</v>
      </c>
      <c r="E8972" s="40">
        <v>0</v>
      </c>
      <c r="F8972" s="41">
        <v>3.541732581545245</v>
      </c>
      <c r="G8972" s="40">
        <v>236.3601688443986</v>
      </c>
      <c r="H8972" s="41">
        <v>0.99168512283266863</v>
      </c>
    </row>
    <row r="8973" spans="1:8">
      <c r="A8973" s="38">
        <v>45132</v>
      </c>
      <c r="B8973" s="39" t="s">
        <v>89</v>
      </c>
      <c r="C8973" s="39" t="s">
        <v>46</v>
      </c>
      <c r="D8973" s="39" t="s">
        <v>121</v>
      </c>
      <c r="E8973" s="40">
        <v>0</v>
      </c>
      <c r="F8973" s="41">
        <v>0.78872497217697524</v>
      </c>
      <c r="G8973" s="40">
        <v>48.619636485527721</v>
      </c>
      <c r="H8973" s="41">
        <v>0.22084299220955311</v>
      </c>
    </row>
    <row r="8974" spans="1:8">
      <c r="A8974" s="38">
        <v>45132</v>
      </c>
      <c r="B8974" s="39" t="s">
        <v>89</v>
      </c>
      <c r="C8974" s="39" t="s">
        <v>46</v>
      </c>
      <c r="D8974" s="39" t="s">
        <v>122</v>
      </c>
      <c r="E8974" s="40">
        <v>0</v>
      </c>
      <c r="F8974" s="41">
        <v>1.0133853444258321</v>
      </c>
      <c r="G8974" s="40">
        <v>61.472023352723987</v>
      </c>
      <c r="H8974" s="41">
        <v>0.28374789643923309</v>
      </c>
    </row>
    <row r="8975" spans="1:8">
      <c r="A8975" s="38">
        <v>45132</v>
      </c>
      <c r="B8975" s="39" t="s">
        <v>89</v>
      </c>
      <c r="C8975" s="39" t="s">
        <v>46</v>
      </c>
      <c r="D8975" s="39" t="s">
        <v>123</v>
      </c>
      <c r="E8975" s="40">
        <v>0</v>
      </c>
      <c r="F8975" s="41">
        <v>30.743059387263489</v>
      </c>
      <c r="G8975" s="40">
        <v>2073.3023004053421</v>
      </c>
      <c r="H8975" s="41">
        <v>8.6080566284337792</v>
      </c>
    </row>
    <row r="8976" spans="1:8">
      <c r="A8976" s="38">
        <v>45132</v>
      </c>
      <c r="B8976" s="39" t="s">
        <v>89</v>
      </c>
      <c r="C8976" s="39" t="s">
        <v>46</v>
      </c>
      <c r="D8976" s="39" t="s">
        <v>124</v>
      </c>
      <c r="E8976" s="40">
        <v>0</v>
      </c>
      <c r="F8976" s="41">
        <v>0.31807226134538891</v>
      </c>
      <c r="G8976" s="40">
        <v>23.133388241666051</v>
      </c>
      <c r="H8976" s="41">
        <v>8.9060233176708886E-2</v>
      </c>
    </row>
    <row r="8977" spans="1:8">
      <c r="A8977" s="38">
        <v>45132</v>
      </c>
      <c r="B8977" s="39" t="s">
        <v>89</v>
      </c>
      <c r="C8977" s="39" t="s">
        <v>47</v>
      </c>
      <c r="D8977" s="39" t="s">
        <v>185</v>
      </c>
      <c r="E8977" s="40">
        <v>0</v>
      </c>
      <c r="F8977" s="41">
        <v>2.9045772595200661</v>
      </c>
      <c r="G8977" s="40">
        <v>206.03185236511831</v>
      </c>
      <c r="H8977" s="41">
        <v>0.81328163266561848</v>
      </c>
    </row>
    <row r="8978" spans="1:8">
      <c r="A8978" s="38">
        <v>45132</v>
      </c>
      <c r="B8978" s="39" t="s">
        <v>89</v>
      </c>
      <c r="C8978" s="39" t="s">
        <v>47</v>
      </c>
      <c r="D8978" s="39" t="s">
        <v>205</v>
      </c>
      <c r="E8978" s="40">
        <v>0</v>
      </c>
      <c r="F8978" s="41">
        <v>8.3817621365644232E-2</v>
      </c>
      <c r="G8978" s="40">
        <v>5.7463838183200151</v>
      </c>
      <c r="H8978" s="41">
        <v>2.346893398238039E-2</v>
      </c>
    </row>
    <row r="8979" spans="1:8">
      <c r="A8979" s="38">
        <v>45132</v>
      </c>
      <c r="B8979" s="39" t="s">
        <v>89</v>
      </c>
      <c r="C8979" s="39" t="s">
        <v>47</v>
      </c>
      <c r="D8979" s="39" t="s">
        <v>126</v>
      </c>
      <c r="E8979" s="40">
        <v>0</v>
      </c>
      <c r="F8979" s="41">
        <v>1.334312314181455E-2</v>
      </c>
      <c r="G8979" s="40">
        <v>0.91478027721032895</v>
      </c>
      <c r="H8979" s="41">
        <v>3.7360744797080739E-3</v>
      </c>
    </row>
    <row r="8980" spans="1:8">
      <c r="A8980" s="38">
        <v>45132</v>
      </c>
      <c r="B8980" s="39" t="s">
        <v>89</v>
      </c>
      <c r="C8980" s="39" t="s">
        <v>47</v>
      </c>
      <c r="D8980" s="39" t="s">
        <v>128</v>
      </c>
      <c r="E8980" s="40">
        <v>0</v>
      </c>
      <c r="F8980" s="41">
        <v>5.1146761826003058</v>
      </c>
      <c r="G8980" s="40">
        <v>331.03586723462882</v>
      </c>
      <c r="H8980" s="41">
        <v>1.4321093311280859</v>
      </c>
    </row>
    <row r="8981" spans="1:8">
      <c r="A8981" s="38">
        <v>45132</v>
      </c>
      <c r="B8981" s="39" t="s">
        <v>89</v>
      </c>
      <c r="C8981" s="39" t="s">
        <v>47</v>
      </c>
      <c r="D8981" s="39" t="s">
        <v>186</v>
      </c>
      <c r="E8981" s="40">
        <v>0</v>
      </c>
      <c r="F8981" s="41">
        <v>0</v>
      </c>
      <c r="G8981" s="40">
        <v>0</v>
      </c>
      <c r="H8981" s="41">
        <v>0</v>
      </c>
    </row>
    <row r="8982" spans="1:8">
      <c r="A8982" s="38">
        <v>45132</v>
      </c>
      <c r="B8982" s="39" t="s">
        <v>89</v>
      </c>
      <c r="C8982" s="39" t="s">
        <v>47</v>
      </c>
      <c r="D8982" s="39" t="s">
        <v>238</v>
      </c>
      <c r="E8982" s="40">
        <v>0</v>
      </c>
      <c r="F8982" s="41">
        <v>2.5279228953971961E-2</v>
      </c>
      <c r="G8982" s="40">
        <v>1.7330980029487351</v>
      </c>
      <c r="H8982" s="41">
        <v>7.0781841071121494E-3</v>
      </c>
    </row>
    <row r="8983" spans="1:8">
      <c r="A8983" s="38">
        <v>45132</v>
      </c>
      <c r="B8983" s="39" t="s">
        <v>89</v>
      </c>
      <c r="C8983" s="39" t="s">
        <v>47</v>
      </c>
      <c r="D8983" s="39" t="s">
        <v>130</v>
      </c>
      <c r="E8983" s="40">
        <v>0</v>
      </c>
      <c r="F8983" s="41">
        <v>1.216399281079878</v>
      </c>
      <c r="G8983" s="40">
        <v>83.39412442785661</v>
      </c>
      <c r="H8983" s="41">
        <v>0.34059179870236578</v>
      </c>
    </row>
    <row r="8984" spans="1:8">
      <c r="A8984" s="38">
        <v>45132</v>
      </c>
      <c r="B8984" s="39" t="s">
        <v>89</v>
      </c>
      <c r="C8984" s="39" t="s">
        <v>47</v>
      </c>
      <c r="D8984" s="39" t="s">
        <v>131</v>
      </c>
      <c r="E8984" s="40">
        <v>0</v>
      </c>
      <c r="F8984" s="41">
        <v>0.59902203105575269</v>
      </c>
      <c r="G8984" s="40">
        <v>40.108742758355767</v>
      </c>
      <c r="H8984" s="41">
        <v>0.1677261686956108</v>
      </c>
    </row>
    <row r="8985" spans="1:8">
      <c r="A8985" s="38">
        <v>45132</v>
      </c>
      <c r="B8985" s="39" t="s">
        <v>89</v>
      </c>
      <c r="C8985" s="39" t="s">
        <v>47</v>
      </c>
      <c r="D8985" s="39" t="s">
        <v>132</v>
      </c>
      <c r="E8985" s="40">
        <v>0</v>
      </c>
      <c r="F8985" s="41">
        <v>0.31766094251511229</v>
      </c>
      <c r="G8985" s="40">
        <v>20.81913778088084</v>
      </c>
      <c r="H8985" s="41">
        <v>8.8945063904231458E-2</v>
      </c>
    </row>
    <row r="8986" spans="1:8">
      <c r="A8986" s="38">
        <v>45132</v>
      </c>
      <c r="B8986" s="39" t="s">
        <v>89</v>
      </c>
      <c r="C8986" s="39" t="s">
        <v>47</v>
      </c>
      <c r="D8986" s="39" t="s">
        <v>133</v>
      </c>
      <c r="E8986" s="40">
        <v>0</v>
      </c>
      <c r="F8986" s="41">
        <v>0.1192102361840064</v>
      </c>
      <c r="G8986" s="40">
        <v>8.1728371793984795</v>
      </c>
      <c r="H8986" s="41">
        <v>3.3378866131521807E-2</v>
      </c>
    </row>
    <row r="8987" spans="1:8">
      <c r="A8987" s="38">
        <v>45132</v>
      </c>
      <c r="B8987" s="39" t="s">
        <v>89</v>
      </c>
      <c r="C8987" s="39" t="s">
        <v>47</v>
      </c>
      <c r="D8987" s="39" t="s">
        <v>134</v>
      </c>
      <c r="E8987" s="40">
        <v>0</v>
      </c>
      <c r="F8987" s="41">
        <v>6.2706426287256929E-3</v>
      </c>
      <c r="G8987" s="40">
        <v>0.429903864427089</v>
      </c>
      <c r="H8987" s="41">
        <v>1.755779936043194E-3</v>
      </c>
    </row>
    <row r="8988" spans="1:8">
      <c r="A8988" s="38">
        <v>45132</v>
      </c>
      <c r="B8988" s="39" t="s">
        <v>89</v>
      </c>
      <c r="C8988" s="39" t="s">
        <v>47</v>
      </c>
      <c r="D8988" s="39" t="s">
        <v>135</v>
      </c>
      <c r="E8988" s="40">
        <v>0</v>
      </c>
      <c r="F8988" s="41">
        <v>2.0392474243178318E-2</v>
      </c>
      <c r="G8988" s="40">
        <v>1.3980709795534629</v>
      </c>
      <c r="H8988" s="41">
        <v>5.7098927880899287E-3</v>
      </c>
    </row>
    <row r="8989" spans="1:8">
      <c r="A8989" s="38">
        <v>45132</v>
      </c>
      <c r="B8989" s="39" t="s">
        <v>89</v>
      </c>
      <c r="C8989" s="39" t="s">
        <v>18</v>
      </c>
      <c r="D8989" s="39" t="s">
        <v>137</v>
      </c>
      <c r="E8989" s="40">
        <v>0</v>
      </c>
      <c r="F8989" s="41">
        <v>2.8253953611599139</v>
      </c>
      <c r="G8989" s="40">
        <v>207.5025985626707</v>
      </c>
      <c r="H8989" s="41">
        <v>0.79111070112477599</v>
      </c>
    </row>
    <row r="8990" spans="1:8">
      <c r="A8990" s="38">
        <v>45132</v>
      </c>
      <c r="B8990" s="39" t="s">
        <v>89</v>
      </c>
      <c r="C8990" s="39" t="s">
        <v>18</v>
      </c>
      <c r="D8990" s="39" t="s">
        <v>138</v>
      </c>
      <c r="E8990" s="40">
        <v>0</v>
      </c>
      <c r="F8990" s="41">
        <v>0</v>
      </c>
      <c r="G8990" s="40">
        <v>0</v>
      </c>
      <c r="H8990" s="41">
        <v>0</v>
      </c>
    </row>
    <row r="8991" spans="1:8">
      <c r="A8991" s="38">
        <v>45132</v>
      </c>
      <c r="B8991" s="39" t="s">
        <v>89</v>
      </c>
      <c r="C8991" s="39" t="s">
        <v>18</v>
      </c>
      <c r="D8991" s="39" t="s">
        <v>123</v>
      </c>
      <c r="E8991" s="40">
        <v>654.44960070000002</v>
      </c>
      <c r="F8991" s="41">
        <v>29.757480045915639</v>
      </c>
      <c r="G8991" s="40">
        <v>1844.8172307126561</v>
      </c>
      <c r="H8991" s="41">
        <v>8.3320944128563799</v>
      </c>
    </row>
    <row r="8992" spans="1:8">
      <c r="A8992" s="38">
        <v>45132</v>
      </c>
      <c r="B8992" s="39" t="s">
        <v>89</v>
      </c>
      <c r="C8992" s="39" t="s">
        <v>48</v>
      </c>
      <c r="D8992" s="39" t="s">
        <v>123</v>
      </c>
      <c r="E8992" s="40">
        <v>416.82552659999999</v>
      </c>
      <c r="F8992" s="41">
        <v>8.1658969030968755</v>
      </c>
      <c r="G8992" s="40">
        <v>505.94577039648851</v>
      </c>
      <c r="H8992" s="41">
        <v>2.2864511328671249</v>
      </c>
    </row>
    <row r="8993" spans="1:8">
      <c r="A8993" s="38">
        <v>45132</v>
      </c>
      <c r="B8993" s="39" t="s">
        <v>89</v>
      </c>
      <c r="C8993" s="39" t="s">
        <v>7</v>
      </c>
      <c r="D8993" s="39" t="s">
        <v>140</v>
      </c>
      <c r="E8993" s="40">
        <v>2574.2593989000002</v>
      </c>
      <c r="F8993" s="41">
        <v>69.596524087400638</v>
      </c>
      <c r="G8993" s="40">
        <v>4414.4835229448763</v>
      </c>
      <c r="H8993" s="41">
        <v>57.343344772540021</v>
      </c>
    </row>
    <row r="8994" spans="1:8">
      <c r="A8994" s="38">
        <v>45132</v>
      </c>
      <c r="B8994" s="39" t="s">
        <v>89</v>
      </c>
      <c r="C8994" s="39" t="s">
        <v>7</v>
      </c>
      <c r="D8994" s="39" t="s">
        <v>141</v>
      </c>
      <c r="E8994" s="40">
        <v>1013.7116619</v>
      </c>
      <c r="F8994" s="41">
        <v>70.361701626476957</v>
      </c>
      <c r="G8994" s="40">
        <v>4546.4026408961463</v>
      </c>
      <c r="H8994" s="41">
        <v>56.740391443853873</v>
      </c>
    </row>
    <row r="8995" spans="1:8">
      <c r="A8995" s="38">
        <v>45132</v>
      </c>
      <c r="B8995" s="39" t="s">
        <v>89</v>
      </c>
      <c r="C8995" s="39" t="s">
        <v>7</v>
      </c>
      <c r="D8995" s="39" t="s">
        <v>142</v>
      </c>
      <c r="E8995" s="40">
        <v>3780.1188179999999</v>
      </c>
      <c r="F8995" s="41">
        <v>61.32385776668643</v>
      </c>
      <c r="G8995" s="40">
        <v>3821.2042306249832</v>
      </c>
      <c r="H8995" s="41">
        <v>53.935472897202843</v>
      </c>
    </row>
    <row r="8996" spans="1:8">
      <c r="A8996" s="38">
        <v>45132</v>
      </c>
      <c r="B8996" s="39" t="s">
        <v>89</v>
      </c>
      <c r="C8996" s="39" t="s">
        <v>49</v>
      </c>
      <c r="D8996" s="39" t="s">
        <v>143</v>
      </c>
      <c r="E8996" s="40">
        <v>0</v>
      </c>
      <c r="F8996" s="41">
        <v>40.170867928456993</v>
      </c>
      <c r="G8996" s="40">
        <v>2464.4299480400291</v>
      </c>
      <c r="H8996" s="41">
        <v>11.247843019967959</v>
      </c>
    </row>
    <row r="8997" spans="1:8">
      <c r="A8997" s="38">
        <v>45132</v>
      </c>
      <c r="B8997" s="39" t="s">
        <v>89</v>
      </c>
      <c r="C8997" s="39" t="s">
        <v>49</v>
      </c>
      <c r="D8997" s="39" t="s">
        <v>144</v>
      </c>
      <c r="E8997" s="40">
        <v>0</v>
      </c>
      <c r="F8997" s="41">
        <v>1.6550425942139239E-2</v>
      </c>
      <c r="G8997" s="40">
        <v>1.1346671293059989</v>
      </c>
      <c r="H8997" s="41">
        <v>4.6341192637989886E-3</v>
      </c>
    </row>
    <row r="8998" spans="1:8">
      <c r="A8998" s="38">
        <v>45132</v>
      </c>
      <c r="B8998" s="39" t="s">
        <v>89</v>
      </c>
      <c r="C8998" s="39" t="s">
        <v>49</v>
      </c>
      <c r="D8998" s="39" t="s">
        <v>242</v>
      </c>
      <c r="E8998" s="40">
        <v>0</v>
      </c>
      <c r="F8998" s="41">
        <v>5.8088173275839807E-3</v>
      </c>
      <c r="G8998" s="40">
        <v>0.39824196094984149</v>
      </c>
      <c r="H8998" s="41">
        <v>1.6264688517235149E-3</v>
      </c>
    </row>
    <row r="8999" spans="1:8">
      <c r="A8999" s="38">
        <v>45132</v>
      </c>
      <c r="B8999" s="39" t="s">
        <v>89</v>
      </c>
      <c r="C8999" s="39" t="s">
        <v>49</v>
      </c>
      <c r="D8999" s="39" t="s">
        <v>146</v>
      </c>
      <c r="E8999" s="40">
        <v>0</v>
      </c>
      <c r="F8999" s="41">
        <v>1.8172094177292371</v>
      </c>
      <c r="G8999" s="40">
        <v>111.3263999831433</v>
      </c>
      <c r="H8999" s="41">
        <v>0.5088186369641865</v>
      </c>
    </row>
    <row r="9000" spans="1:8">
      <c r="A9000" s="38">
        <v>45132</v>
      </c>
      <c r="B9000" s="39" t="s">
        <v>89</v>
      </c>
      <c r="C9000" s="39" t="s">
        <v>49</v>
      </c>
      <c r="D9000" s="39" t="s">
        <v>147</v>
      </c>
      <c r="E9000" s="40">
        <v>0</v>
      </c>
      <c r="F9000" s="41">
        <v>0</v>
      </c>
      <c r="G9000" s="40">
        <v>0</v>
      </c>
      <c r="H9000" s="41">
        <v>0</v>
      </c>
    </row>
    <row r="9001" spans="1:8">
      <c r="A9001" s="38">
        <v>45132</v>
      </c>
      <c r="B9001" s="39" t="s">
        <v>89</v>
      </c>
      <c r="C9001" s="39" t="s">
        <v>49</v>
      </c>
      <c r="D9001" s="39" t="s">
        <v>148</v>
      </c>
      <c r="E9001" s="40">
        <v>0</v>
      </c>
      <c r="F9001" s="41">
        <v>0.17398059075998459</v>
      </c>
      <c r="G9001" s="40">
        <v>11.927793167544131</v>
      </c>
      <c r="H9001" s="41">
        <v>4.8714565412795709E-2</v>
      </c>
    </row>
    <row r="9002" spans="1:8">
      <c r="A9002" s="38">
        <v>45132</v>
      </c>
      <c r="B9002" s="39" t="s">
        <v>89</v>
      </c>
      <c r="C9002" s="39" t="s">
        <v>49</v>
      </c>
      <c r="D9002" s="39" t="s">
        <v>149</v>
      </c>
      <c r="E9002" s="40">
        <v>0</v>
      </c>
      <c r="F9002" s="41">
        <v>6.8132758735151941E-2</v>
      </c>
      <c r="G9002" s="40">
        <v>4.6710581368711628</v>
      </c>
      <c r="H9002" s="41">
        <v>1.907717244584255E-2</v>
      </c>
    </row>
    <row r="9003" spans="1:8">
      <c r="A9003" s="38">
        <v>45132</v>
      </c>
      <c r="B9003" s="39" t="s">
        <v>89</v>
      </c>
      <c r="C9003" s="39" t="s">
        <v>49</v>
      </c>
      <c r="D9003" s="39" t="s">
        <v>150</v>
      </c>
      <c r="E9003" s="40">
        <v>0</v>
      </c>
      <c r="F9003" s="41">
        <v>1.057590813651783E-2</v>
      </c>
      <c r="G9003" s="40">
        <v>0.72506504467132493</v>
      </c>
      <c r="H9003" s="41">
        <v>2.9612542782249929E-3</v>
      </c>
    </row>
    <row r="9004" spans="1:8">
      <c r="A9004" s="38">
        <v>45132</v>
      </c>
      <c r="B9004" s="39" t="s">
        <v>89</v>
      </c>
      <c r="C9004" s="39" t="s">
        <v>49</v>
      </c>
      <c r="D9004" s="39" t="s">
        <v>151</v>
      </c>
      <c r="E9004" s="40">
        <v>0</v>
      </c>
      <c r="F9004" s="41">
        <v>5.471645288773435E-2</v>
      </c>
      <c r="G9004" s="40">
        <v>3.7512605863428079</v>
      </c>
      <c r="H9004" s="41">
        <v>1.5320606808565619E-2</v>
      </c>
    </row>
    <row r="9005" spans="1:8">
      <c r="A9005" s="38">
        <v>45132</v>
      </c>
      <c r="B9005" s="39" t="s">
        <v>89</v>
      </c>
      <c r="C9005" s="39" t="s">
        <v>49</v>
      </c>
      <c r="D9005" s="39" t="s">
        <v>152</v>
      </c>
      <c r="E9005" s="40">
        <v>0</v>
      </c>
      <c r="F9005" s="41">
        <v>1.649403198337583</v>
      </c>
      <c r="G9005" s="40">
        <v>101.06471279744611</v>
      </c>
      <c r="H9005" s="41">
        <v>0.46183289553452328</v>
      </c>
    </row>
    <row r="9006" spans="1:8">
      <c r="A9006" s="38">
        <v>45132</v>
      </c>
      <c r="B9006" s="39" t="s">
        <v>89</v>
      </c>
      <c r="C9006" s="39" t="s">
        <v>49</v>
      </c>
      <c r="D9006" s="39" t="s">
        <v>224</v>
      </c>
      <c r="E9006" s="40">
        <v>0</v>
      </c>
      <c r="F9006" s="41">
        <v>0</v>
      </c>
      <c r="G9006" s="40">
        <v>0</v>
      </c>
      <c r="H9006" s="41">
        <v>0</v>
      </c>
    </row>
    <row r="9007" spans="1:8">
      <c r="A9007" s="38">
        <v>45132</v>
      </c>
      <c r="B9007" s="39" t="s">
        <v>89</v>
      </c>
      <c r="C9007" s="39" t="s">
        <v>49</v>
      </c>
      <c r="D9007" s="39" t="s">
        <v>153</v>
      </c>
      <c r="E9007" s="40">
        <v>0</v>
      </c>
      <c r="F9007" s="41">
        <v>0</v>
      </c>
      <c r="G9007" s="40">
        <v>0</v>
      </c>
      <c r="H9007" s="41">
        <v>0</v>
      </c>
    </row>
    <row r="9008" spans="1:8">
      <c r="A9008" s="38">
        <v>45132</v>
      </c>
      <c r="B9008" s="39" t="s">
        <v>89</v>
      </c>
      <c r="C9008" s="39" t="s">
        <v>49</v>
      </c>
      <c r="D9008" s="39" t="s">
        <v>232</v>
      </c>
      <c r="E9008" s="40">
        <v>0</v>
      </c>
      <c r="F9008" s="41">
        <v>6.3301499080686769E-3</v>
      </c>
      <c r="G9008" s="40">
        <v>0.43398357536993548</v>
      </c>
      <c r="H9008" s="41">
        <v>1.77244197425923E-3</v>
      </c>
    </row>
    <row r="9009" spans="1:8">
      <c r="A9009" s="38">
        <v>45132</v>
      </c>
      <c r="B9009" s="39" t="s">
        <v>89</v>
      </c>
      <c r="C9009" s="39" t="s">
        <v>49</v>
      </c>
      <c r="D9009" s="39" t="s">
        <v>154</v>
      </c>
      <c r="E9009" s="40">
        <v>0</v>
      </c>
      <c r="F9009" s="41">
        <v>8.7386681650754E-2</v>
      </c>
      <c r="G9009" s="40">
        <v>5.9910721062337764</v>
      </c>
      <c r="H9009" s="41">
        <v>2.4468270862211119E-2</v>
      </c>
    </row>
    <row r="9010" spans="1:8">
      <c r="A9010" s="38">
        <v>45132</v>
      </c>
      <c r="B9010" s="39" t="s">
        <v>89</v>
      </c>
      <c r="C9010" s="39" t="s">
        <v>49</v>
      </c>
      <c r="D9010" s="39" t="s">
        <v>155</v>
      </c>
      <c r="E9010" s="40">
        <v>0</v>
      </c>
      <c r="F9010" s="41">
        <v>2.4368516567063279</v>
      </c>
      <c r="G9010" s="40">
        <v>179.5712848155396</v>
      </c>
      <c r="H9010" s="41">
        <v>0.68231846387777195</v>
      </c>
    </row>
    <row r="9011" spans="1:8">
      <c r="A9011" s="38">
        <v>45132</v>
      </c>
      <c r="B9011" s="39" t="s">
        <v>89</v>
      </c>
      <c r="C9011" s="39" t="s">
        <v>49</v>
      </c>
      <c r="D9011" s="39" t="s">
        <v>191</v>
      </c>
      <c r="E9011" s="40">
        <v>0</v>
      </c>
      <c r="F9011" s="41">
        <v>0</v>
      </c>
      <c r="G9011" s="40">
        <v>0</v>
      </c>
      <c r="H9011" s="41">
        <v>0</v>
      </c>
    </row>
    <row r="9012" spans="1:8">
      <c r="A9012" s="38">
        <v>45132</v>
      </c>
      <c r="B9012" s="39" t="s">
        <v>89</v>
      </c>
      <c r="C9012" s="39" t="s">
        <v>49</v>
      </c>
      <c r="D9012" s="39" t="s">
        <v>158</v>
      </c>
      <c r="E9012" s="40">
        <v>0</v>
      </c>
      <c r="F9012" s="41">
        <v>5.2131118734166509E-2</v>
      </c>
      <c r="G9012" s="40">
        <v>3.5740147745080462</v>
      </c>
      <c r="H9012" s="41">
        <v>1.459671324556662E-2</v>
      </c>
    </row>
    <row r="9013" spans="1:8">
      <c r="A9013" s="38">
        <v>45132</v>
      </c>
      <c r="B9013" s="39" t="s">
        <v>89</v>
      </c>
      <c r="C9013" s="39" t="s">
        <v>49</v>
      </c>
      <c r="D9013" s="39" t="s">
        <v>159</v>
      </c>
      <c r="E9013" s="40">
        <v>0</v>
      </c>
      <c r="F9013" s="41">
        <v>0</v>
      </c>
      <c r="G9013" s="40">
        <v>0</v>
      </c>
      <c r="H9013" s="41">
        <v>0</v>
      </c>
    </row>
    <row r="9014" spans="1:8">
      <c r="A9014" s="38">
        <v>45132</v>
      </c>
      <c r="B9014" s="39" t="s">
        <v>89</v>
      </c>
      <c r="C9014" s="39" t="s">
        <v>49</v>
      </c>
      <c r="D9014" s="39" t="s">
        <v>259</v>
      </c>
      <c r="E9014" s="40">
        <v>0</v>
      </c>
      <c r="F9014" s="41">
        <v>0</v>
      </c>
      <c r="G9014" s="40">
        <v>0</v>
      </c>
      <c r="H9014" s="41">
        <v>0</v>
      </c>
    </row>
    <row r="9015" spans="1:8">
      <c r="A9015" s="38">
        <v>45132</v>
      </c>
      <c r="B9015" s="39" t="s">
        <v>89</v>
      </c>
      <c r="C9015" s="39" t="s">
        <v>49</v>
      </c>
      <c r="D9015" s="39" t="s">
        <v>255</v>
      </c>
      <c r="E9015" s="40">
        <v>0</v>
      </c>
      <c r="F9015" s="41">
        <v>6.3301499080686769E-3</v>
      </c>
      <c r="G9015" s="40">
        <v>0.43398357536993548</v>
      </c>
      <c r="H9015" s="41">
        <v>1.77244197425923E-3</v>
      </c>
    </row>
    <row r="9016" spans="1:8">
      <c r="A9016" s="38">
        <v>45132</v>
      </c>
      <c r="B9016" s="39" t="s">
        <v>89</v>
      </c>
      <c r="C9016" s="39" t="s">
        <v>49</v>
      </c>
      <c r="D9016" s="39" t="s">
        <v>193</v>
      </c>
      <c r="E9016" s="40">
        <v>0</v>
      </c>
      <c r="F9016" s="41">
        <v>3.5435982672500511E-2</v>
      </c>
      <c r="G9016" s="40">
        <v>2.4294265823557502</v>
      </c>
      <c r="H9016" s="41">
        <v>9.9220751483001437E-3</v>
      </c>
    </row>
    <row r="9017" spans="1:8">
      <c r="A9017" s="38">
        <v>45132</v>
      </c>
      <c r="B9017" s="39" t="s">
        <v>89</v>
      </c>
      <c r="C9017" s="39" t="s">
        <v>49</v>
      </c>
      <c r="D9017" s="39" t="s">
        <v>302</v>
      </c>
      <c r="E9017" s="40">
        <v>0</v>
      </c>
      <c r="F9017" s="41">
        <v>6.3301499080686769E-3</v>
      </c>
      <c r="G9017" s="40">
        <v>0.43398357536993548</v>
      </c>
      <c r="H9017" s="41">
        <v>1.77244197425923E-3</v>
      </c>
    </row>
    <row r="9018" spans="1:8">
      <c r="A9018" s="38">
        <v>45132</v>
      </c>
      <c r="B9018" s="39" t="s">
        <v>89</v>
      </c>
      <c r="C9018" s="39" t="s">
        <v>49</v>
      </c>
      <c r="D9018" s="39" t="s">
        <v>210</v>
      </c>
      <c r="E9018" s="40">
        <v>0</v>
      </c>
      <c r="F9018" s="41">
        <v>0</v>
      </c>
      <c r="G9018" s="40">
        <v>0</v>
      </c>
      <c r="H9018" s="41">
        <v>0</v>
      </c>
    </row>
    <row r="9019" spans="1:8">
      <c r="A9019" s="38">
        <v>45132</v>
      </c>
      <c r="B9019" s="39" t="s">
        <v>89</v>
      </c>
      <c r="C9019" s="39" t="s">
        <v>49</v>
      </c>
      <c r="D9019" s="39" t="s">
        <v>279</v>
      </c>
      <c r="E9019" s="40">
        <v>0</v>
      </c>
      <c r="F9019" s="41">
        <v>6.2706426287256929E-3</v>
      </c>
      <c r="G9019" s="40">
        <v>0.429903864427089</v>
      </c>
      <c r="H9019" s="41">
        <v>1.755779936043194E-3</v>
      </c>
    </row>
    <row r="9020" spans="1:8">
      <c r="A9020" s="38">
        <v>45132</v>
      </c>
      <c r="B9020" s="39" t="s">
        <v>89</v>
      </c>
      <c r="C9020" s="39" t="s">
        <v>49</v>
      </c>
      <c r="D9020" s="39" t="s">
        <v>246</v>
      </c>
      <c r="E9020" s="40">
        <v>0</v>
      </c>
      <c r="F9020" s="41">
        <v>0</v>
      </c>
      <c r="G9020" s="40">
        <v>0</v>
      </c>
      <c r="H9020" s="41">
        <v>0</v>
      </c>
    </row>
    <row r="9021" spans="1:8">
      <c r="A9021" s="38">
        <v>45132</v>
      </c>
      <c r="B9021" s="39" t="s">
        <v>89</v>
      </c>
      <c r="C9021" s="39" t="s">
        <v>49</v>
      </c>
      <c r="D9021" s="39" t="s">
        <v>262</v>
      </c>
      <c r="E9021" s="40">
        <v>0</v>
      </c>
      <c r="F9021" s="41">
        <v>6.2706426287256929E-3</v>
      </c>
      <c r="G9021" s="40">
        <v>0.429903864427089</v>
      </c>
      <c r="H9021" s="41">
        <v>1.755779936043194E-3</v>
      </c>
    </row>
    <row r="9022" spans="1:8">
      <c r="A9022" s="38">
        <v>45132</v>
      </c>
      <c r="B9022" s="39" t="s">
        <v>89</v>
      </c>
      <c r="C9022" s="39" t="s">
        <v>49</v>
      </c>
      <c r="D9022" s="39" t="s">
        <v>233</v>
      </c>
      <c r="E9022" s="40">
        <v>0</v>
      </c>
      <c r="F9022" s="41">
        <v>1.1977148362585399</v>
      </c>
      <c r="G9022" s="40">
        <v>88.365734423090558</v>
      </c>
      <c r="H9022" s="41">
        <v>0.33536015415239118</v>
      </c>
    </row>
    <row r="9023" spans="1:8">
      <c r="A9023" s="38">
        <v>45132</v>
      </c>
      <c r="B9023" s="39" t="s">
        <v>89</v>
      </c>
      <c r="C9023" s="39" t="s">
        <v>49</v>
      </c>
      <c r="D9023" s="39" t="s">
        <v>234</v>
      </c>
      <c r="E9023" s="40">
        <v>0</v>
      </c>
      <c r="F9023" s="41">
        <v>2.4989964491082699E-2</v>
      </c>
      <c r="G9023" s="40">
        <v>1.7132665569869061</v>
      </c>
      <c r="H9023" s="41">
        <v>6.9971900575031571E-3</v>
      </c>
    </row>
    <row r="9024" spans="1:8">
      <c r="A9024" s="38">
        <v>45132</v>
      </c>
      <c r="B9024" s="39" t="s">
        <v>89</v>
      </c>
      <c r="C9024" s="39" t="s">
        <v>49</v>
      </c>
      <c r="D9024" s="39" t="s">
        <v>225</v>
      </c>
      <c r="E9024" s="40">
        <v>0</v>
      </c>
      <c r="F9024" s="41">
        <v>2.110296601738142E-2</v>
      </c>
      <c r="G9024" s="40">
        <v>1.446781004579343</v>
      </c>
      <c r="H9024" s="41">
        <v>5.9088304848667981E-3</v>
      </c>
    </row>
    <row r="9025" spans="1:8">
      <c r="A9025" s="38">
        <v>45132</v>
      </c>
      <c r="B9025" s="39" t="s">
        <v>89</v>
      </c>
      <c r="C9025" s="39" t="s">
        <v>49</v>
      </c>
      <c r="D9025" s="39" t="s">
        <v>293</v>
      </c>
      <c r="E9025" s="40">
        <v>0</v>
      </c>
      <c r="F9025" s="41">
        <v>8.098359400982906E-3</v>
      </c>
      <c r="G9025" s="40">
        <v>0.55520880524322003</v>
      </c>
      <c r="H9025" s="41">
        <v>2.2675406322752141E-3</v>
      </c>
    </row>
    <row r="9026" spans="1:8">
      <c r="A9026" s="38">
        <v>45132</v>
      </c>
      <c r="B9026" s="39" t="s">
        <v>89</v>
      </c>
      <c r="C9026" s="39" t="s">
        <v>49</v>
      </c>
      <c r="D9026" s="39" t="s">
        <v>235</v>
      </c>
      <c r="E9026" s="40">
        <v>0</v>
      </c>
      <c r="F9026" s="41">
        <v>3.2789683597229491E-3</v>
      </c>
      <c r="G9026" s="40">
        <v>0.2248001126266565</v>
      </c>
      <c r="H9026" s="41">
        <v>9.1811114072242567E-4</v>
      </c>
    </row>
    <row r="9027" spans="1:8">
      <c r="A9027" s="38">
        <v>45132</v>
      </c>
      <c r="B9027" s="39" t="s">
        <v>89</v>
      </c>
      <c r="C9027" s="39" t="s">
        <v>49</v>
      </c>
      <c r="D9027" s="39" t="s">
        <v>166</v>
      </c>
      <c r="E9027" s="40">
        <v>0</v>
      </c>
      <c r="F9027" s="41">
        <v>31.209696600411281</v>
      </c>
      <c r="G9027" s="40">
        <v>2082.052170540202</v>
      </c>
      <c r="H9027" s="41">
        <v>8.7387150481151608</v>
      </c>
    </row>
    <row r="9028" spans="1:8">
      <c r="A9028" s="38">
        <v>45132</v>
      </c>
      <c r="B9028" s="39" t="s">
        <v>89</v>
      </c>
      <c r="C9028" s="39" t="s">
        <v>49</v>
      </c>
      <c r="D9028" s="39" t="s">
        <v>167</v>
      </c>
      <c r="E9028" s="40">
        <v>0</v>
      </c>
      <c r="F9028" s="41">
        <v>0.25525184310191429</v>
      </c>
      <c r="G9028" s="40">
        <v>17.499602552529741</v>
      </c>
      <c r="H9028" s="41">
        <v>7.1470516068536008E-2</v>
      </c>
    </row>
    <row r="9029" spans="1:8">
      <c r="A9029" s="38">
        <v>45132</v>
      </c>
      <c r="B9029" s="39" t="s">
        <v>89</v>
      </c>
      <c r="C9029" s="39" t="s">
        <v>49</v>
      </c>
      <c r="D9029" s="39" t="s">
        <v>168</v>
      </c>
      <c r="E9029" s="40">
        <v>0</v>
      </c>
      <c r="F9029" s="41">
        <v>5.9799567154437551E-2</v>
      </c>
      <c r="G9029" s="40">
        <v>4.0997496640921263</v>
      </c>
      <c r="H9029" s="41">
        <v>1.6743878803242511E-2</v>
      </c>
    </row>
    <row r="9030" spans="1:8">
      <c r="A9030" s="38">
        <v>45132</v>
      </c>
      <c r="B9030" s="39" t="s">
        <v>89</v>
      </c>
      <c r="C9030" s="39" t="s">
        <v>49</v>
      </c>
      <c r="D9030" s="39" t="s">
        <v>195</v>
      </c>
      <c r="E9030" s="40">
        <v>0</v>
      </c>
      <c r="F9030" s="41">
        <v>37.263013708824211</v>
      </c>
      <c r="G9030" s="40">
        <v>2302.3616690082358</v>
      </c>
      <c r="H9030" s="41">
        <v>10.433643838470781</v>
      </c>
    </row>
    <row r="9031" spans="1:8">
      <c r="A9031" s="38">
        <v>45132</v>
      </c>
      <c r="B9031" s="39" t="s">
        <v>89</v>
      </c>
      <c r="C9031" s="39" t="s">
        <v>49</v>
      </c>
      <c r="D9031" s="39" t="s">
        <v>169</v>
      </c>
      <c r="E9031" s="40">
        <v>0</v>
      </c>
      <c r="F9031" s="41">
        <v>4.3087797231321963</v>
      </c>
      <c r="G9031" s="40">
        <v>316.10004827928628</v>
      </c>
      <c r="H9031" s="41">
        <v>1.2064583224770149</v>
      </c>
    </row>
    <row r="9032" spans="1:8">
      <c r="A9032" s="38">
        <v>45132</v>
      </c>
      <c r="B9032" s="39" t="s">
        <v>89</v>
      </c>
      <c r="C9032" s="39" t="s">
        <v>49</v>
      </c>
      <c r="D9032" s="39" t="s">
        <v>170</v>
      </c>
      <c r="E9032" s="40">
        <v>0</v>
      </c>
      <c r="F9032" s="41">
        <v>6.2706426287256929E-3</v>
      </c>
      <c r="G9032" s="40">
        <v>0.429903864427089</v>
      </c>
      <c r="H9032" s="41">
        <v>1.755779936043194E-3</v>
      </c>
    </row>
    <row r="9033" spans="1:8">
      <c r="A9033" s="38">
        <v>45132</v>
      </c>
      <c r="B9033" s="39" t="s">
        <v>89</v>
      </c>
      <c r="C9033" s="39" t="s">
        <v>50</v>
      </c>
      <c r="D9033" s="39" t="s">
        <v>172</v>
      </c>
      <c r="E9033" s="40">
        <v>0</v>
      </c>
      <c r="F9033" s="41">
        <v>4.8195674474479677</v>
      </c>
      <c r="G9033" s="40">
        <v>320.81507097284327</v>
      </c>
      <c r="H9033" s="41">
        <v>1.3494788852854309</v>
      </c>
    </row>
    <row r="9034" spans="1:8">
      <c r="A9034" s="38">
        <v>45132</v>
      </c>
      <c r="B9034" s="39" t="s">
        <v>89</v>
      </c>
      <c r="C9034" s="39" t="s">
        <v>50</v>
      </c>
      <c r="D9034" s="39" t="s">
        <v>173</v>
      </c>
      <c r="E9034" s="40">
        <v>0</v>
      </c>
      <c r="F9034" s="41">
        <v>1.2999443951799681</v>
      </c>
      <c r="G9034" s="40">
        <v>78.967332107785836</v>
      </c>
      <c r="H9034" s="41">
        <v>0.3639844306503911</v>
      </c>
    </row>
    <row r="9035" spans="1:8">
      <c r="A9035" s="38">
        <v>45132</v>
      </c>
      <c r="B9035" s="39" t="s">
        <v>89</v>
      </c>
      <c r="C9035" s="39" t="s">
        <v>50</v>
      </c>
      <c r="D9035" s="39" t="s">
        <v>13</v>
      </c>
      <c r="E9035" s="40">
        <v>0</v>
      </c>
      <c r="F9035" s="41">
        <v>1.7141622604577249</v>
      </c>
      <c r="G9035" s="40">
        <v>104.2616741245352</v>
      </c>
      <c r="H9035" s="41">
        <v>0.47996543292816313</v>
      </c>
    </row>
    <row r="9036" spans="1:8">
      <c r="A9036" s="38">
        <v>45132</v>
      </c>
      <c r="B9036" s="39" t="s">
        <v>89</v>
      </c>
      <c r="C9036" s="39" t="s">
        <v>50</v>
      </c>
      <c r="D9036" s="39" t="s">
        <v>15</v>
      </c>
      <c r="E9036" s="40">
        <v>0</v>
      </c>
      <c r="F9036" s="41">
        <v>4.9300509936048488E-2</v>
      </c>
      <c r="G9036" s="40">
        <v>3.3799533787241911</v>
      </c>
      <c r="H9036" s="41">
        <v>1.3804142782093579E-2</v>
      </c>
    </row>
    <row r="9037" spans="1:8">
      <c r="A9037" s="38">
        <v>45132</v>
      </c>
      <c r="B9037" s="39" t="s">
        <v>89</v>
      </c>
      <c r="C9037" s="39" t="s">
        <v>50</v>
      </c>
      <c r="D9037" s="39" t="s">
        <v>174</v>
      </c>
      <c r="E9037" s="40">
        <v>0</v>
      </c>
      <c r="F9037" s="41">
        <v>2.0680656457949621E-2</v>
      </c>
      <c r="G9037" s="40">
        <v>1.417828228550847</v>
      </c>
      <c r="H9037" s="41">
        <v>5.7905838082258944E-3</v>
      </c>
    </row>
    <row r="9038" spans="1:8">
      <c r="A9038" s="38">
        <v>45132</v>
      </c>
      <c r="B9038" s="39" t="s">
        <v>89</v>
      </c>
      <c r="C9038" s="39" t="s">
        <v>50</v>
      </c>
      <c r="D9038" s="39" t="s">
        <v>213</v>
      </c>
      <c r="E9038" s="40">
        <v>0</v>
      </c>
      <c r="F9038" s="41">
        <v>2.015869385133795E-2</v>
      </c>
      <c r="G9038" s="40">
        <v>1.38204342068429</v>
      </c>
      <c r="H9038" s="41">
        <v>5.6444342783746274E-3</v>
      </c>
    </row>
    <row r="9039" spans="1:8">
      <c r="A9039" s="38">
        <v>45132</v>
      </c>
      <c r="B9039" s="39" t="s">
        <v>89</v>
      </c>
      <c r="C9039" s="39" t="s">
        <v>50</v>
      </c>
      <c r="D9039" s="39" t="s">
        <v>214</v>
      </c>
      <c r="E9039" s="40">
        <v>0</v>
      </c>
      <c r="F9039" s="41">
        <v>0</v>
      </c>
      <c r="G9039" s="40">
        <v>0</v>
      </c>
      <c r="H9039" s="41">
        <v>0</v>
      </c>
    </row>
    <row r="9040" spans="1:8">
      <c r="A9040" s="38">
        <v>45132</v>
      </c>
      <c r="B9040" s="39" t="s">
        <v>89</v>
      </c>
      <c r="C9040" s="39" t="s">
        <v>50</v>
      </c>
      <c r="D9040" s="39" t="s">
        <v>175</v>
      </c>
      <c r="E9040" s="40">
        <v>0</v>
      </c>
      <c r="F9040" s="41">
        <v>0</v>
      </c>
      <c r="G9040" s="40">
        <v>0</v>
      </c>
      <c r="H9040" s="41">
        <v>0</v>
      </c>
    </row>
    <row r="9041" spans="1:8">
      <c r="A9041" s="38">
        <v>45132</v>
      </c>
      <c r="B9041" s="39" t="s">
        <v>89</v>
      </c>
      <c r="C9041" s="39" t="s">
        <v>50</v>
      </c>
      <c r="D9041" s="39" t="s">
        <v>176</v>
      </c>
      <c r="E9041" s="40">
        <v>0</v>
      </c>
      <c r="F9041" s="41">
        <v>0</v>
      </c>
      <c r="G9041" s="40">
        <v>0</v>
      </c>
      <c r="H9041" s="41">
        <v>0</v>
      </c>
    </row>
    <row r="9042" spans="1:8">
      <c r="A9042" s="38">
        <v>45132</v>
      </c>
      <c r="B9042" s="39" t="s">
        <v>89</v>
      </c>
      <c r="C9042" s="39" t="s">
        <v>50</v>
      </c>
      <c r="D9042" s="39" t="s">
        <v>196</v>
      </c>
      <c r="E9042" s="40">
        <v>0</v>
      </c>
      <c r="F9042" s="41">
        <v>0</v>
      </c>
      <c r="G9042" s="40">
        <v>0</v>
      </c>
      <c r="H9042" s="41">
        <v>0</v>
      </c>
    </row>
    <row r="9043" spans="1:8">
      <c r="A9043" s="38">
        <v>45132</v>
      </c>
      <c r="B9043" s="39" t="s">
        <v>89</v>
      </c>
      <c r="C9043" s="39" t="s">
        <v>50</v>
      </c>
      <c r="D9043" s="39" t="s">
        <v>198</v>
      </c>
      <c r="E9043" s="40">
        <v>0</v>
      </c>
      <c r="F9043" s="41">
        <v>1.555153298657062E-2</v>
      </c>
      <c r="G9043" s="40">
        <v>1.0661848433309149</v>
      </c>
      <c r="H9043" s="41">
        <v>4.3544292362397742E-3</v>
      </c>
    </row>
    <row r="9044" spans="1:8">
      <c r="A9044" s="38">
        <v>45132</v>
      </c>
      <c r="B9044" s="39" t="s">
        <v>89</v>
      </c>
      <c r="C9044" s="39" t="s">
        <v>50</v>
      </c>
      <c r="D9044" s="39" t="s">
        <v>177</v>
      </c>
      <c r="E9044" s="40">
        <v>0</v>
      </c>
      <c r="F9044" s="41">
        <v>3.117747996384608E-2</v>
      </c>
      <c r="G9044" s="40">
        <v>2.137471374649103</v>
      </c>
      <c r="H9044" s="41">
        <v>8.729694389876903E-3</v>
      </c>
    </row>
    <row r="9045" spans="1:8">
      <c r="A9045" s="38">
        <v>45132</v>
      </c>
      <c r="B9045" s="39" t="s">
        <v>89</v>
      </c>
      <c r="C9045" s="39" t="s">
        <v>50</v>
      </c>
      <c r="D9045" s="39" t="s">
        <v>178</v>
      </c>
      <c r="E9045" s="40">
        <v>0</v>
      </c>
      <c r="F9045" s="41">
        <v>1.016609460734522E-2</v>
      </c>
      <c r="G9045" s="40">
        <v>0.69696897377123401</v>
      </c>
      <c r="H9045" s="41">
        <v>2.846506490056661E-3</v>
      </c>
    </row>
    <row r="9046" spans="1:8">
      <c r="A9046" s="38">
        <v>45132</v>
      </c>
      <c r="B9046" s="39" t="s">
        <v>89</v>
      </c>
      <c r="C9046" s="39" t="s">
        <v>50</v>
      </c>
      <c r="D9046" s="39" t="s">
        <v>179</v>
      </c>
      <c r="E9046" s="40">
        <v>0</v>
      </c>
      <c r="F9046" s="41">
        <v>4.03173877026759E-2</v>
      </c>
      <c r="G9046" s="40">
        <v>2.76408684136858</v>
      </c>
      <c r="H9046" s="41">
        <v>1.128886855674925E-2</v>
      </c>
    </row>
    <row r="9047" spans="1:8">
      <c r="A9047" s="38">
        <v>45132</v>
      </c>
      <c r="B9047" s="39" t="s">
        <v>89</v>
      </c>
      <c r="C9047" s="39" t="s">
        <v>50</v>
      </c>
      <c r="D9047" s="39" t="s">
        <v>8</v>
      </c>
      <c r="E9047" s="40">
        <v>0</v>
      </c>
      <c r="F9047" s="41">
        <v>5.4401711425183331E-2</v>
      </c>
      <c r="G9047" s="40">
        <v>3.7296824835776672</v>
      </c>
      <c r="H9047" s="41">
        <v>1.5232479199051329E-2</v>
      </c>
    </row>
    <row r="9048" spans="1:8">
      <c r="A9048" s="38">
        <v>45132</v>
      </c>
      <c r="B9048" s="39" t="s">
        <v>180</v>
      </c>
      <c r="C9048" s="39" t="s">
        <v>43</v>
      </c>
      <c r="D9048" s="39" t="s">
        <v>90</v>
      </c>
      <c r="E9048" s="40">
        <v>0</v>
      </c>
      <c r="F9048" s="41">
        <v>23.86641739443872</v>
      </c>
      <c r="G9048" s="40">
        <v>3687.1689171927869</v>
      </c>
      <c r="H9048" s="41">
        <v>6.6825968704428433</v>
      </c>
    </row>
    <row r="9049" spans="1:8">
      <c r="A9049" s="38">
        <v>45132</v>
      </c>
      <c r="B9049" s="39" t="s">
        <v>180</v>
      </c>
      <c r="C9049" s="39" t="s">
        <v>44</v>
      </c>
      <c r="D9049" s="39" t="s">
        <v>91</v>
      </c>
      <c r="E9049" s="40">
        <v>0</v>
      </c>
      <c r="F9049" s="41">
        <v>26.433672824137769</v>
      </c>
      <c r="G9049" s="40">
        <v>4068.830136728443</v>
      </c>
      <c r="H9049" s="41">
        <v>7.4014283907585749</v>
      </c>
    </row>
    <row r="9050" spans="1:8">
      <c r="A9050" s="38">
        <v>45132</v>
      </c>
      <c r="B9050" s="39" t="s">
        <v>180</v>
      </c>
      <c r="C9050" s="39" t="s">
        <v>181</v>
      </c>
      <c r="D9050" s="39" t="s">
        <v>182</v>
      </c>
      <c r="E9050" s="40">
        <v>0</v>
      </c>
      <c r="F9050" s="41">
        <v>4.6780422556823492E-2</v>
      </c>
      <c r="G9050" s="40">
        <v>7.3296259000681099</v>
      </c>
      <c r="H9050" s="41">
        <v>1.3098518315910581E-2</v>
      </c>
    </row>
    <row r="9051" spans="1:8">
      <c r="A9051" s="38">
        <v>45132</v>
      </c>
      <c r="B9051" s="39" t="s">
        <v>180</v>
      </c>
      <c r="C9051" s="39" t="s">
        <v>45</v>
      </c>
      <c r="D9051" s="39" t="s">
        <v>92</v>
      </c>
      <c r="E9051" s="40">
        <v>0</v>
      </c>
      <c r="F9051" s="41">
        <v>67.327081399339562</v>
      </c>
      <c r="G9051" s="40">
        <v>10444.14381249428</v>
      </c>
      <c r="H9051" s="41">
        <v>18.85158279181508</v>
      </c>
    </row>
    <row r="9052" spans="1:8">
      <c r="A9052" s="38">
        <v>45132</v>
      </c>
      <c r="B9052" s="39" t="s">
        <v>180</v>
      </c>
      <c r="C9052" s="39" t="s">
        <v>46</v>
      </c>
      <c r="D9052" s="39" t="s">
        <v>184</v>
      </c>
      <c r="E9052" s="40">
        <v>0</v>
      </c>
      <c r="F9052" s="41">
        <v>0.47671229487472921</v>
      </c>
      <c r="G9052" s="40">
        <v>73.704183511867726</v>
      </c>
      <c r="H9052" s="41">
        <v>0.13347944256492419</v>
      </c>
    </row>
    <row r="9053" spans="1:8">
      <c r="A9053" s="38">
        <v>45132</v>
      </c>
      <c r="B9053" s="39" t="s">
        <v>180</v>
      </c>
      <c r="C9053" s="39" t="s">
        <v>46</v>
      </c>
      <c r="D9053" s="39" t="s">
        <v>120</v>
      </c>
      <c r="E9053" s="40">
        <v>0</v>
      </c>
      <c r="F9053" s="41">
        <v>0.93891860333830723</v>
      </c>
      <c r="G9053" s="40">
        <v>145.6865367591528</v>
      </c>
      <c r="H9053" s="41">
        <v>0.26289720893472612</v>
      </c>
    </row>
    <row r="9054" spans="1:8">
      <c r="A9054" s="38">
        <v>45132</v>
      </c>
      <c r="B9054" s="39" t="s">
        <v>180</v>
      </c>
      <c r="C9054" s="39" t="s">
        <v>46</v>
      </c>
      <c r="D9054" s="39" t="s">
        <v>122</v>
      </c>
      <c r="E9054" s="40">
        <v>0</v>
      </c>
      <c r="F9054" s="41">
        <v>0.93055177941220413</v>
      </c>
      <c r="G9054" s="40">
        <v>144.45690648085301</v>
      </c>
      <c r="H9054" s="41">
        <v>0.26055449823541721</v>
      </c>
    </row>
    <row r="9055" spans="1:8">
      <c r="A9055" s="38">
        <v>45132</v>
      </c>
      <c r="B9055" s="39" t="s">
        <v>180</v>
      </c>
      <c r="C9055" s="39" t="s">
        <v>46</v>
      </c>
      <c r="D9055" s="39" t="s">
        <v>123</v>
      </c>
      <c r="E9055" s="40">
        <v>0</v>
      </c>
      <c r="F9055" s="41">
        <v>50.144471163792581</v>
      </c>
      <c r="G9055" s="40">
        <v>7718.5390323527554</v>
      </c>
      <c r="H9055" s="41">
        <v>14.04045192586192</v>
      </c>
    </row>
    <row r="9056" spans="1:8">
      <c r="A9056" s="38">
        <v>45132</v>
      </c>
      <c r="B9056" s="39" t="s">
        <v>180</v>
      </c>
      <c r="C9056" s="39" t="s">
        <v>46</v>
      </c>
      <c r="D9056" s="39" t="s">
        <v>124</v>
      </c>
      <c r="E9056" s="40">
        <v>0</v>
      </c>
      <c r="F9056" s="41">
        <v>0</v>
      </c>
      <c r="G9056" s="40">
        <v>0</v>
      </c>
      <c r="H9056" s="41">
        <v>0</v>
      </c>
    </row>
    <row r="9057" spans="1:8">
      <c r="A9057" s="38">
        <v>45132</v>
      </c>
      <c r="B9057" s="39" t="s">
        <v>180</v>
      </c>
      <c r="C9057" s="39" t="s">
        <v>47</v>
      </c>
      <c r="D9057" s="39" t="s">
        <v>185</v>
      </c>
      <c r="E9057" s="40">
        <v>0</v>
      </c>
      <c r="F9057" s="41">
        <v>2.1870985933782632</v>
      </c>
      <c r="G9057" s="40">
        <v>339.52059837832752</v>
      </c>
      <c r="H9057" s="41">
        <v>0.6123876061459137</v>
      </c>
    </row>
    <row r="9058" spans="1:8">
      <c r="A9058" s="38">
        <v>45132</v>
      </c>
      <c r="B9058" s="39" t="s">
        <v>180</v>
      </c>
      <c r="C9058" s="39" t="s">
        <v>47</v>
      </c>
      <c r="D9058" s="39" t="s">
        <v>128</v>
      </c>
      <c r="E9058" s="40">
        <v>0</v>
      </c>
      <c r="F9058" s="41">
        <v>0.46160268654588399</v>
      </c>
      <c r="G9058" s="40">
        <v>71.658232886072923</v>
      </c>
      <c r="H9058" s="41">
        <v>0.12924875223284751</v>
      </c>
    </row>
    <row r="9059" spans="1:8">
      <c r="A9059" s="38">
        <v>45132</v>
      </c>
      <c r="B9059" s="39" t="s">
        <v>180</v>
      </c>
      <c r="C9059" s="39" t="s">
        <v>47</v>
      </c>
      <c r="D9059" s="39" t="s">
        <v>130</v>
      </c>
      <c r="E9059" s="40">
        <v>0</v>
      </c>
      <c r="F9059" s="41">
        <v>0.46160268654588399</v>
      </c>
      <c r="G9059" s="40">
        <v>71.658232886072923</v>
      </c>
      <c r="H9059" s="41">
        <v>0.12924875223284751</v>
      </c>
    </row>
    <row r="9060" spans="1:8">
      <c r="A9060" s="38">
        <v>45132</v>
      </c>
      <c r="B9060" s="39" t="s">
        <v>180</v>
      </c>
      <c r="C9060" s="39" t="s">
        <v>47</v>
      </c>
      <c r="D9060" s="39" t="s">
        <v>131</v>
      </c>
      <c r="E9060" s="40">
        <v>0</v>
      </c>
      <c r="F9060" s="41">
        <v>0</v>
      </c>
      <c r="G9060" s="40">
        <v>0</v>
      </c>
      <c r="H9060" s="41">
        <v>0</v>
      </c>
    </row>
    <row r="9061" spans="1:8">
      <c r="A9061" s="38">
        <v>45132</v>
      </c>
      <c r="B9061" s="39" t="s">
        <v>180</v>
      </c>
      <c r="C9061" s="39" t="s">
        <v>47</v>
      </c>
      <c r="D9061" s="39" t="s">
        <v>132</v>
      </c>
      <c r="E9061" s="40">
        <v>0</v>
      </c>
      <c r="F9061" s="41">
        <v>0</v>
      </c>
      <c r="G9061" s="40">
        <v>0</v>
      </c>
      <c r="H9061" s="41">
        <v>0</v>
      </c>
    </row>
    <row r="9062" spans="1:8">
      <c r="A9062" s="38">
        <v>45132</v>
      </c>
      <c r="B9062" s="39" t="s">
        <v>180</v>
      </c>
      <c r="C9062" s="39" t="s">
        <v>47</v>
      </c>
      <c r="D9062" s="39" t="s">
        <v>133</v>
      </c>
      <c r="E9062" s="40">
        <v>0</v>
      </c>
      <c r="F9062" s="41">
        <v>0</v>
      </c>
      <c r="G9062" s="40">
        <v>0</v>
      </c>
      <c r="H9062" s="41">
        <v>0</v>
      </c>
    </row>
    <row r="9063" spans="1:8">
      <c r="A9063" s="38">
        <v>45132</v>
      </c>
      <c r="B9063" s="39" t="s">
        <v>180</v>
      </c>
      <c r="C9063" s="39" t="s">
        <v>47</v>
      </c>
      <c r="D9063" s="39" t="s">
        <v>135</v>
      </c>
      <c r="E9063" s="40">
        <v>0</v>
      </c>
      <c r="F9063" s="41">
        <v>0</v>
      </c>
      <c r="G9063" s="40">
        <v>0</v>
      </c>
      <c r="H9063" s="41">
        <v>0</v>
      </c>
    </row>
    <row r="9064" spans="1:8">
      <c r="A9064" s="38">
        <v>45132</v>
      </c>
      <c r="B9064" s="39" t="s">
        <v>180</v>
      </c>
      <c r="C9064" s="39" t="s">
        <v>47</v>
      </c>
      <c r="D9064" s="39" t="s">
        <v>136</v>
      </c>
      <c r="E9064" s="40">
        <v>0</v>
      </c>
      <c r="F9064" s="41">
        <v>0</v>
      </c>
      <c r="G9064" s="40">
        <v>0</v>
      </c>
      <c r="H9064" s="41">
        <v>0</v>
      </c>
    </row>
    <row r="9065" spans="1:8">
      <c r="A9065" s="38">
        <v>45132</v>
      </c>
      <c r="B9065" s="39" t="s">
        <v>180</v>
      </c>
      <c r="C9065" s="39" t="s">
        <v>18</v>
      </c>
      <c r="D9065" s="39" t="s">
        <v>120</v>
      </c>
      <c r="E9065" s="40">
        <v>349.15434119999998</v>
      </c>
      <c r="F9065" s="41">
        <v>5.2198322628522869</v>
      </c>
      <c r="G9065" s="40">
        <v>808.92189818195629</v>
      </c>
      <c r="H9065" s="41">
        <v>1.46155303359864</v>
      </c>
    </row>
    <row r="9066" spans="1:8">
      <c r="A9066" s="38">
        <v>45132</v>
      </c>
      <c r="B9066" s="39" t="s">
        <v>180</v>
      </c>
      <c r="C9066" s="39" t="s">
        <v>18</v>
      </c>
      <c r="D9066" s="39" t="s">
        <v>123</v>
      </c>
      <c r="E9066" s="40">
        <v>3542.9158988999998</v>
      </c>
      <c r="F9066" s="41">
        <v>102.3124859534143</v>
      </c>
      <c r="G9066" s="40">
        <v>15907.54244437641</v>
      </c>
      <c r="H9066" s="41">
        <v>28.647496066956009</v>
      </c>
    </row>
    <row r="9067" spans="1:8">
      <c r="A9067" s="38">
        <v>45132</v>
      </c>
      <c r="B9067" s="39" t="s">
        <v>180</v>
      </c>
      <c r="C9067" s="39" t="s">
        <v>48</v>
      </c>
      <c r="D9067" s="39" t="s">
        <v>120</v>
      </c>
      <c r="E9067" s="40">
        <v>215.79982200000001</v>
      </c>
      <c r="F9067" s="41">
        <v>4.8156819869823793E-2</v>
      </c>
      <c r="G9067" s="40">
        <v>7.4757637116600284</v>
      </c>
      <c r="H9067" s="41">
        <v>1.348390956355066E-2</v>
      </c>
    </row>
    <row r="9068" spans="1:8">
      <c r="A9068" s="38">
        <v>45132</v>
      </c>
      <c r="B9068" s="39" t="s">
        <v>180</v>
      </c>
      <c r="C9068" s="39" t="s">
        <v>7</v>
      </c>
      <c r="D9068" s="39" t="s">
        <v>140</v>
      </c>
      <c r="E9068" s="40">
        <v>1530.3003848999999</v>
      </c>
      <c r="F9068" s="41">
        <v>114.626771959034</v>
      </c>
      <c r="G9068" s="40">
        <v>17655.449004587841</v>
      </c>
      <c r="H9068" s="41">
        <v>86.038029839234099</v>
      </c>
    </row>
    <row r="9069" spans="1:8">
      <c r="A9069" s="38">
        <v>45132</v>
      </c>
      <c r="B9069" s="39" t="s">
        <v>180</v>
      </c>
      <c r="C9069" s="39" t="s">
        <v>7</v>
      </c>
      <c r="D9069" s="39" t="s">
        <v>187</v>
      </c>
      <c r="E9069" s="40">
        <v>0</v>
      </c>
      <c r="F9069" s="41">
        <v>0</v>
      </c>
      <c r="G9069" s="40">
        <v>0</v>
      </c>
      <c r="H9069" s="41">
        <v>0</v>
      </c>
    </row>
    <row r="9070" spans="1:8">
      <c r="A9070" s="38">
        <v>45132</v>
      </c>
      <c r="B9070" s="39" t="s">
        <v>180</v>
      </c>
      <c r="C9070" s="39" t="s">
        <v>16</v>
      </c>
      <c r="D9070" s="39" t="s">
        <v>123</v>
      </c>
      <c r="E9070" s="40">
        <v>2274.5318084999999</v>
      </c>
      <c r="F9070" s="41">
        <v>102.70250694640571</v>
      </c>
      <c r="G9070" s="40">
        <v>15972.534492698311</v>
      </c>
      <c r="H9070" s="41">
        <v>28.756701944993608</v>
      </c>
    </row>
    <row r="9071" spans="1:8">
      <c r="A9071" s="38">
        <v>45132</v>
      </c>
      <c r="B9071" s="39" t="s">
        <v>180</v>
      </c>
      <c r="C9071" s="39" t="s">
        <v>49</v>
      </c>
      <c r="D9071" s="39" t="s">
        <v>146</v>
      </c>
      <c r="E9071" s="40">
        <v>0</v>
      </c>
      <c r="F9071" s="41">
        <v>0</v>
      </c>
      <c r="G9071" s="40">
        <v>0</v>
      </c>
      <c r="H9071" s="41">
        <v>0</v>
      </c>
    </row>
    <row r="9072" spans="1:8">
      <c r="A9072" s="38">
        <v>45132</v>
      </c>
      <c r="B9072" s="39" t="s">
        <v>180</v>
      </c>
      <c r="C9072" s="39" t="s">
        <v>49</v>
      </c>
      <c r="D9072" s="39" t="s">
        <v>215</v>
      </c>
      <c r="E9072" s="40">
        <v>0</v>
      </c>
      <c r="F9072" s="41">
        <v>0</v>
      </c>
      <c r="G9072" s="40">
        <v>0</v>
      </c>
      <c r="H9072" s="41">
        <v>0</v>
      </c>
    </row>
    <row r="9073" spans="1:8">
      <c r="A9073" s="38">
        <v>45132</v>
      </c>
      <c r="B9073" s="39" t="s">
        <v>180</v>
      </c>
      <c r="C9073" s="39" t="s">
        <v>49</v>
      </c>
      <c r="D9073" s="39" t="s">
        <v>148</v>
      </c>
      <c r="E9073" s="40">
        <v>0</v>
      </c>
      <c r="F9073" s="41">
        <v>1.126878095429604</v>
      </c>
      <c r="G9073" s="40">
        <v>174.93419200124649</v>
      </c>
      <c r="H9073" s="41">
        <v>0.31552586672028909</v>
      </c>
    </row>
    <row r="9074" spans="1:8">
      <c r="A9074" s="38">
        <v>45132</v>
      </c>
      <c r="B9074" s="39" t="s">
        <v>180</v>
      </c>
      <c r="C9074" s="39" t="s">
        <v>49</v>
      </c>
      <c r="D9074" s="39" t="s">
        <v>290</v>
      </c>
      <c r="E9074" s="40">
        <v>0</v>
      </c>
      <c r="F9074" s="41">
        <v>1.126878095429604</v>
      </c>
      <c r="G9074" s="40">
        <v>174.93419200124649</v>
      </c>
      <c r="H9074" s="41">
        <v>0.31552586672028909</v>
      </c>
    </row>
    <row r="9075" spans="1:8">
      <c r="A9075" s="38">
        <v>45132</v>
      </c>
      <c r="B9075" s="39" t="s">
        <v>180</v>
      </c>
      <c r="C9075" s="39" t="s">
        <v>49</v>
      </c>
      <c r="D9075" s="39" t="s">
        <v>149</v>
      </c>
      <c r="E9075" s="40">
        <v>0</v>
      </c>
      <c r="F9075" s="41">
        <v>0</v>
      </c>
      <c r="G9075" s="40">
        <v>0</v>
      </c>
      <c r="H9075" s="41">
        <v>0</v>
      </c>
    </row>
    <row r="9076" spans="1:8">
      <c r="A9076" s="38">
        <v>45132</v>
      </c>
      <c r="B9076" s="39" t="s">
        <v>180</v>
      </c>
      <c r="C9076" s="39" t="s">
        <v>49</v>
      </c>
      <c r="D9076" s="39" t="s">
        <v>150</v>
      </c>
      <c r="E9076" s="40">
        <v>0</v>
      </c>
      <c r="F9076" s="41">
        <v>0</v>
      </c>
      <c r="G9076" s="40">
        <v>0</v>
      </c>
      <c r="H9076" s="41">
        <v>0</v>
      </c>
    </row>
    <row r="9077" spans="1:8">
      <c r="A9077" s="38">
        <v>45132</v>
      </c>
      <c r="B9077" s="39" t="s">
        <v>180</v>
      </c>
      <c r="C9077" s="39" t="s">
        <v>49</v>
      </c>
      <c r="D9077" s="39" t="s">
        <v>190</v>
      </c>
      <c r="E9077" s="40">
        <v>0</v>
      </c>
      <c r="F9077" s="41">
        <v>0</v>
      </c>
      <c r="G9077" s="40">
        <v>0</v>
      </c>
      <c r="H9077" s="41">
        <v>0</v>
      </c>
    </row>
    <row r="9078" spans="1:8">
      <c r="A9078" s="38">
        <v>45132</v>
      </c>
      <c r="B9078" s="39" t="s">
        <v>180</v>
      </c>
      <c r="C9078" s="39" t="s">
        <v>49</v>
      </c>
      <c r="D9078" s="39" t="s">
        <v>155</v>
      </c>
      <c r="E9078" s="40">
        <v>0</v>
      </c>
      <c r="F9078" s="41">
        <v>0</v>
      </c>
      <c r="G9078" s="40">
        <v>0</v>
      </c>
      <c r="H9078" s="41">
        <v>0</v>
      </c>
    </row>
    <row r="9079" spans="1:8">
      <c r="A9079" s="38">
        <v>45132</v>
      </c>
      <c r="B9079" s="39" t="s">
        <v>180</v>
      </c>
      <c r="C9079" s="39" t="s">
        <v>49</v>
      </c>
      <c r="D9079" s="39" t="s">
        <v>191</v>
      </c>
      <c r="E9079" s="40">
        <v>0</v>
      </c>
      <c r="F9079" s="41">
        <v>0</v>
      </c>
      <c r="G9079" s="40">
        <v>0</v>
      </c>
      <c r="H9079" s="41">
        <v>0</v>
      </c>
    </row>
    <row r="9080" spans="1:8">
      <c r="A9080" s="38">
        <v>45132</v>
      </c>
      <c r="B9080" s="39" t="s">
        <v>180</v>
      </c>
      <c r="C9080" s="39" t="s">
        <v>49</v>
      </c>
      <c r="D9080" s="39" t="s">
        <v>158</v>
      </c>
      <c r="E9080" s="40">
        <v>0</v>
      </c>
      <c r="F9080" s="41">
        <v>0</v>
      </c>
      <c r="G9080" s="40">
        <v>0</v>
      </c>
      <c r="H9080" s="41">
        <v>0</v>
      </c>
    </row>
    <row r="9081" spans="1:8">
      <c r="A9081" s="38">
        <v>45132</v>
      </c>
      <c r="B9081" s="39" t="s">
        <v>180</v>
      </c>
      <c r="C9081" s="39" t="s">
        <v>49</v>
      </c>
      <c r="D9081" s="39" t="s">
        <v>159</v>
      </c>
      <c r="E9081" s="40">
        <v>0</v>
      </c>
      <c r="F9081" s="41">
        <v>0</v>
      </c>
      <c r="G9081" s="40">
        <v>0</v>
      </c>
      <c r="H9081" s="41">
        <v>0</v>
      </c>
    </row>
    <row r="9082" spans="1:8">
      <c r="A9082" s="38">
        <v>45132</v>
      </c>
      <c r="B9082" s="39" t="s">
        <v>180</v>
      </c>
      <c r="C9082" s="39" t="s">
        <v>49</v>
      </c>
      <c r="D9082" s="39" t="s">
        <v>160</v>
      </c>
      <c r="E9082" s="40">
        <v>0</v>
      </c>
      <c r="F9082" s="41">
        <v>0</v>
      </c>
      <c r="G9082" s="40">
        <v>0</v>
      </c>
      <c r="H9082" s="41">
        <v>0</v>
      </c>
    </row>
    <row r="9083" spans="1:8">
      <c r="A9083" s="38">
        <v>45132</v>
      </c>
      <c r="B9083" s="39" t="s">
        <v>180</v>
      </c>
      <c r="C9083" s="39" t="s">
        <v>49</v>
      </c>
      <c r="D9083" s="39" t="s">
        <v>192</v>
      </c>
      <c r="E9083" s="40">
        <v>0</v>
      </c>
      <c r="F9083" s="41">
        <v>0</v>
      </c>
      <c r="G9083" s="40">
        <v>0</v>
      </c>
      <c r="H9083" s="41">
        <v>0</v>
      </c>
    </row>
    <row r="9084" spans="1:8">
      <c r="A9084" s="38">
        <v>45132</v>
      </c>
      <c r="B9084" s="39" t="s">
        <v>180</v>
      </c>
      <c r="C9084" s="39" t="s">
        <v>49</v>
      </c>
      <c r="D9084" s="39" t="s">
        <v>216</v>
      </c>
      <c r="E9084" s="40">
        <v>0</v>
      </c>
      <c r="F9084" s="41">
        <v>0</v>
      </c>
      <c r="G9084" s="40">
        <v>0</v>
      </c>
      <c r="H9084" s="41">
        <v>0</v>
      </c>
    </row>
    <row r="9085" spans="1:8">
      <c r="A9085" s="38">
        <v>45132</v>
      </c>
      <c r="B9085" s="39" t="s">
        <v>180</v>
      </c>
      <c r="C9085" s="39" t="s">
        <v>49</v>
      </c>
      <c r="D9085" s="39" t="s">
        <v>303</v>
      </c>
      <c r="E9085" s="40">
        <v>0</v>
      </c>
      <c r="F9085" s="41">
        <v>1.126878095429604</v>
      </c>
      <c r="G9085" s="40">
        <v>174.93419200124649</v>
      </c>
      <c r="H9085" s="41">
        <v>0.31552586672028909</v>
      </c>
    </row>
    <row r="9086" spans="1:8">
      <c r="A9086" s="38">
        <v>45132</v>
      </c>
      <c r="B9086" s="39" t="s">
        <v>180</v>
      </c>
      <c r="C9086" s="39" t="s">
        <v>49</v>
      </c>
      <c r="D9086" s="39" t="s">
        <v>248</v>
      </c>
      <c r="E9086" s="40">
        <v>0</v>
      </c>
      <c r="F9086" s="41">
        <v>1.126878095429604</v>
      </c>
      <c r="G9086" s="40">
        <v>174.93419200124649</v>
      </c>
      <c r="H9086" s="41">
        <v>0.31552586672028909</v>
      </c>
    </row>
    <row r="9087" spans="1:8">
      <c r="A9087" s="38">
        <v>45132</v>
      </c>
      <c r="B9087" s="39" t="s">
        <v>180</v>
      </c>
      <c r="C9087" s="39" t="s">
        <v>49</v>
      </c>
      <c r="D9087" s="39" t="s">
        <v>218</v>
      </c>
      <c r="E9087" s="40">
        <v>0</v>
      </c>
      <c r="F9087" s="41">
        <v>0</v>
      </c>
      <c r="G9087" s="40">
        <v>0</v>
      </c>
      <c r="H9087" s="41">
        <v>0</v>
      </c>
    </row>
    <row r="9088" spans="1:8">
      <c r="A9088" s="38">
        <v>45132</v>
      </c>
      <c r="B9088" s="39" t="s">
        <v>180</v>
      </c>
      <c r="C9088" s="39" t="s">
        <v>49</v>
      </c>
      <c r="D9088" s="39" t="s">
        <v>235</v>
      </c>
      <c r="E9088" s="40">
        <v>0</v>
      </c>
      <c r="F9088" s="41">
        <v>0</v>
      </c>
      <c r="G9088" s="40">
        <v>0</v>
      </c>
      <c r="H9088" s="41">
        <v>0</v>
      </c>
    </row>
    <row r="9089" spans="1:8">
      <c r="A9089" s="38">
        <v>45132</v>
      </c>
      <c r="B9089" s="39" t="s">
        <v>180</v>
      </c>
      <c r="C9089" s="39" t="s">
        <v>49</v>
      </c>
      <c r="D9089" s="39" t="s">
        <v>166</v>
      </c>
      <c r="E9089" s="40">
        <v>0</v>
      </c>
      <c r="F9089" s="41">
        <v>1.577937620732427E-2</v>
      </c>
      <c r="G9089" s="40">
        <v>1.8674181669438941</v>
      </c>
      <c r="H9089" s="41">
        <v>4.4182253380507953E-3</v>
      </c>
    </row>
    <row r="9090" spans="1:8">
      <c r="A9090" s="38">
        <v>45132</v>
      </c>
      <c r="B9090" s="39" t="s">
        <v>180</v>
      </c>
      <c r="C9090" s="39" t="s">
        <v>49</v>
      </c>
      <c r="D9090" s="39" t="s">
        <v>167</v>
      </c>
      <c r="E9090" s="40">
        <v>0</v>
      </c>
      <c r="F9090" s="41">
        <v>0</v>
      </c>
      <c r="G9090" s="40">
        <v>0</v>
      </c>
      <c r="H9090" s="41">
        <v>0</v>
      </c>
    </row>
    <row r="9091" spans="1:8">
      <c r="A9091" s="38">
        <v>45132</v>
      </c>
      <c r="B9091" s="39" t="s">
        <v>180</v>
      </c>
      <c r="C9091" s="39" t="s">
        <v>49</v>
      </c>
      <c r="D9091" s="39" t="s">
        <v>168</v>
      </c>
      <c r="E9091" s="40">
        <v>0</v>
      </c>
      <c r="F9091" s="41">
        <v>0</v>
      </c>
      <c r="G9091" s="40">
        <v>0</v>
      </c>
      <c r="H9091" s="41">
        <v>0</v>
      </c>
    </row>
    <row r="9092" spans="1:8">
      <c r="A9092" s="38">
        <v>45132</v>
      </c>
      <c r="B9092" s="39" t="s">
        <v>180</v>
      </c>
      <c r="C9092" s="39" t="s">
        <v>49</v>
      </c>
      <c r="D9092" s="39" t="s">
        <v>195</v>
      </c>
      <c r="E9092" s="40">
        <v>0</v>
      </c>
      <c r="F9092" s="41">
        <v>2.2901065716945519</v>
      </c>
      <c r="G9092" s="40">
        <v>353.8583229709165</v>
      </c>
      <c r="H9092" s="41">
        <v>0.6412298400744747</v>
      </c>
    </row>
    <row r="9093" spans="1:8">
      <c r="A9093" s="38">
        <v>45132</v>
      </c>
      <c r="B9093" s="39" t="s">
        <v>180</v>
      </c>
      <c r="C9093" s="39" t="s">
        <v>49</v>
      </c>
      <c r="D9093" s="39" t="s">
        <v>170</v>
      </c>
      <c r="E9093" s="40">
        <v>0</v>
      </c>
      <c r="F9093" s="41">
        <v>0</v>
      </c>
      <c r="G9093" s="40">
        <v>0</v>
      </c>
      <c r="H9093" s="41">
        <v>0</v>
      </c>
    </row>
    <row r="9094" spans="1:8">
      <c r="A9094" s="38">
        <v>45132</v>
      </c>
      <c r="B9094" s="39" t="s">
        <v>180</v>
      </c>
      <c r="C9094" s="39" t="s">
        <v>49</v>
      </c>
      <c r="D9094" s="39" t="s">
        <v>171</v>
      </c>
      <c r="E9094" s="40">
        <v>0</v>
      </c>
      <c r="F9094" s="41">
        <v>0</v>
      </c>
      <c r="G9094" s="40">
        <v>0</v>
      </c>
      <c r="H9094" s="41">
        <v>0</v>
      </c>
    </row>
    <row r="9095" spans="1:8">
      <c r="A9095" s="38">
        <v>45132</v>
      </c>
      <c r="B9095" s="39" t="s">
        <v>180</v>
      </c>
      <c r="C9095" s="39" t="s">
        <v>50</v>
      </c>
      <c r="D9095" s="39" t="s">
        <v>172</v>
      </c>
      <c r="E9095" s="40">
        <v>0</v>
      </c>
      <c r="F9095" s="41">
        <v>0</v>
      </c>
      <c r="G9095" s="40">
        <v>0</v>
      </c>
      <c r="H9095" s="41">
        <v>0</v>
      </c>
    </row>
    <row r="9096" spans="1:8">
      <c r="A9096" s="38">
        <v>45132</v>
      </c>
      <c r="B9096" s="39" t="s">
        <v>180</v>
      </c>
      <c r="C9096" s="39" t="s">
        <v>50</v>
      </c>
      <c r="D9096" s="39" t="s">
        <v>173</v>
      </c>
      <c r="E9096" s="40">
        <v>0</v>
      </c>
      <c r="F9096" s="41">
        <v>3.3041070861971931</v>
      </c>
      <c r="G9096" s="40">
        <v>512.67907224115538</v>
      </c>
      <c r="H9096" s="41">
        <v>0.9251499841352141</v>
      </c>
    </row>
    <row r="9097" spans="1:8">
      <c r="A9097" s="38">
        <v>45132</v>
      </c>
      <c r="B9097" s="39" t="s">
        <v>180</v>
      </c>
      <c r="C9097" s="39" t="s">
        <v>50</v>
      </c>
      <c r="D9097" s="39" t="s">
        <v>13</v>
      </c>
      <c r="E9097" s="40">
        <v>0</v>
      </c>
      <c r="F9097" s="41">
        <v>0</v>
      </c>
      <c r="G9097" s="40">
        <v>0</v>
      </c>
      <c r="H9097" s="41">
        <v>0</v>
      </c>
    </row>
    <row r="9098" spans="1:8">
      <c r="A9098" s="38">
        <v>45132</v>
      </c>
      <c r="B9098" s="39" t="s">
        <v>180</v>
      </c>
      <c r="C9098" s="39" t="s">
        <v>50</v>
      </c>
      <c r="D9098" s="39" t="s">
        <v>15</v>
      </c>
      <c r="E9098" s="40">
        <v>0</v>
      </c>
      <c r="F9098" s="41">
        <v>0</v>
      </c>
      <c r="G9098" s="40">
        <v>0</v>
      </c>
      <c r="H9098" s="41">
        <v>0</v>
      </c>
    </row>
    <row r="9099" spans="1:8">
      <c r="A9099" s="38">
        <v>45132</v>
      </c>
      <c r="B9099" s="39" t="s">
        <v>180</v>
      </c>
      <c r="C9099" s="39" t="s">
        <v>50</v>
      </c>
      <c r="D9099" s="39" t="s">
        <v>174</v>
      </c>
      <c r="E9099" s="40">
        <v>0</v>
      </c>
      <c r="F9099" s="41">
        <v>0</v>
      </c>
      <c r="G9099" s="40">
        <v>0</v>
      </c>
      <c r="H9099" s="41">
        <v>0</v>
      </c>
    </row>
    <row r="9100" spans="1:8">
      <c r="A9100" s="38">
        <v>45132</v>
      </c>
      <c r="B9100" s="39" t="s">
        <v>180</v>
      </c>
      <c r="C9100" s="39" t="s">
        <v>50</v>
      </c>
      <c r="D9100" s="39" t="s">
        <v>175</v>
      </c>
      <c r="E9100" s="40">
        <v>0</v>
      </c>
      <c r="F9100" s="41">
        <v>0</v>
      </c>
      <c r="G9100" s="40">
        <v>0</v>
      </c>
      <c r="H9100" s="41">
        <v>0</v>
      </c>
    </row>
    <row r="9101" spans="1:8">
      <c r="A9101" s="38">
        <v>45132</v>
      </c>
      <c r="B9101" s="39" t="s">
        <v>180</v>
      </c>
      <c r="C9101" s="39" t="s">
        <v>50</v>
      </c>
      <c r="D9101" s="39" t="s">
        <v>176</v>
      </c>
      <c r="E9101" s="40">
        <v>0</v>
      </c>
      <c r="F9101" s="41">
        <v>0</v>
      </c>
      <c r="G9101" s="40">
        <v>0</v>
      </c>
      <c r="H9101" s="41">
        <v>0</v>
      </c>
    </row>
    <row r="9102" spans="1:8">
      <c r="A9102" s="38">
        <v>45132</v>
      </c>
      <c r="B9102" s="39" t="s">
        <v>180</v>
      </c>
      <c r="C9102" s="39" t="s">
        <v>50</v>
      </c>
      <c r="D9102" s="39" t="s">
        <v>197</v>
      </c>
      <c r="E9102" s="40">
        <v>0</v>
      </c>
      <c r="F9102" s="41">
        <v>0</v>
      </c>
      <c r="G9102" s="40">
        <v>0</v>
      </c>
      <c r="H9102" s="41">
        <v>0</v>
      </c>
    </row>
    <row r="9103" spans="1:8">
      <c r="A9103" s="38">
        <v>45132</v>
      </c>
      <c r="B9103" s="39" t="s">
        <v>180</v>
      </c>
      <c r="C9103" s="39" t="s">
        <v>50</v>
      </c>
      <c r="D9103" s="39" t="s">
        <v>198</v>
      </c>
      <c r="E9103" s="40">
        <v>0</v>
      </c>
      <c r="F9103" s="41">
        <v>0</v>
      </c>
      <c r="G9103" s="40">
        <v>0</v>
      </c>
      <c r="H9103" s="41">
        <v>0</v>
      </c>
    </row>
    <row r="9104" spans="1:8">
      <c r="A9104" s="38">
        <v>45132</v>
      </c>
      <c r="B9104" s="39" t="s">
        <v>180</v>
      </c>
      <c r="C9104" s="39" t="s">
        <v>50</v>
      </c>
      <c r="D9104" s="39" t="s">
        <v>179</v>
      </c>
      <c r="E9104" s="40">
        <v>0</v>
      </c>
      <c r="F9104" s="41">
        <v>0</v>
      </c>
      <c r="G9104" s="40">
        <v>0</v>
      </c>
      <c r="H9104" s="41">
        <v>0</v>
      </c>
    </row>
    <row r="9105" spans="1:8">
      <c r="A9105" s="38">
        <v>45132</v>
      </c>
      <c r="B9105" s="39" t="s">
        <v>180</v>
      </c>
      <c r="C9105" s="39" t="s">
        <v>50</v>
      </c>
      <c r="D9105" s="39" t="s">
        <v>8</v>
      </c>
      <c r="E9105" s="40">
        <v>0</v>
      </c>
      <c r="F9105" s="41">
        <v>0</v>
      </c>
      <c r="G9105" s="40">
        <v>0</v>
      </c>
      <c r="H9105" s="41">
        <v>0</v>
      </c>
    </row>
    <row r="9106" spans="1:8">
      <c r="A9106" s="38">
        <v>45133</v>
      </c>
      <c r="B9106" s="39" t="s">
        <v>89</v>
      </c>
      <c r="C9106" s="39" t="s">
        <v>43</v>
      </c>
      <c r="D9106" s="39" t="s">
        <v>90</v>
      </c>
      <c r="E9106" s="40">
        <v>0</v>
      </c>
      <c r="F9106" s="41">
        <v>1.406886238633829</v>
      </c>
      <c r="G9106" s="40">
        <v>104.8858146955104</v>
      </c>
      <c r="H9106" s="41">
        <v>0.42206587159014852</v>
      </c>
    </row>
    <row r="9107" spans="1:8">
      <c r="A9107" s="38">
        <v>45133</v>
      </c>
      <c r="B9107" s="39" t="s">
        <v>89</v>
      </c>
      <c r="C9107" s="39" t="s">
        <v>44</v>
      </c>
      <c r="D9107" s="39" t="s">
        <v>91</v>
      </c>
      <c r="E9107" s="40">
        <v>0</v>
      </c>
      <c r="F9107" s="41">
        <v>51.505285660000467</v>
      </c>
      <c r="G9107" s="40">
        <v>3627.6095026030071</v>
      </c>
      <c r="H9107" s="41">
        <v>15.451585698000139</v>
      </c>
    </row>
    <row r="9108" spans="1:8">
      <c r="A9108" s="38">
        <v>45133</v>
      </c>
      <c r="B9108" s="39" t="s">
        <v>89</v>
      </c>
      <c r="C9108" s="39" t="s">
        <v>45</v>
      </c>
      <c r="D9108" s="39" t="s">
        <v>92</v>
      </c>
      <c r="E9108" s="40">
        <v>0</v>
      </c>
      <c r="F9108" s="41">
        <v>65.864428583915767</v>
      </c>
      <c r="G9108" s="40">
        <v>4446.7907526678164</v>
      </c>
      <c r="H9108" s="41">
        <v>19.759328575174731</v>
      </c>
    </row>
    <row r="9109" spans="1:8">
      <c r="A9109" s="38">
        <v>45133</v>
      </c>
      <c r="B9109" s="39" t="s">
        <v>89</v>
      </c>
      <c r="C9109" s="39" t="s">
        <v>45</v>
      </c>
      <c r="D9109" s="39" t="s">
        <v>93</v>
      </c>
      <c r="E9109" s="40">
        <v>0</v>
      </c>
      <c r="F9109" s="41">
        <v>13.605562945845859</v>
      </c>
      <c r="G9109" s="40">
        <v>895.37143217898779</v>
      </c>
      <c r="H9109" s="41">
        <v>4.0816688837537569</v>
      </c>
    </row>
    <row r="9110" spans="1:8">
      <c r="A9110" s="38">
        <v>45133</v>
      </c>
      <c r="B9110" s="39" t="s">
        <v>89</v>
      </c>
      <c r="C9110" s="39" t="s">
        <v>45</v>
      </c>
      <c r="D9110" s="39" t="s">
        <v>94</v>
      </c>
      <c r="E9110" s="40">
        <v>0</v>
      </c>
      <c r="F9110" s="41">
        <v>1.976392718804119</v>
      </c>
      <c r="G9110" s="40">
        <v>129.79544962523741</v>
      </c>
      <c r="H9110" s="41">
        <v>0.5929178156412358</v>
      </c>
    </row>
    <row r="9111" spans="1:8">
      <c r="A9111" s="38">
        <v>45133</v>
      </c>
      <c r="B9111" s="39" t="s">
        <v>89</v>
      </c>
      <c r="C9111" s="39" t="s">
        <v>45</v>
      </c>
      <c r="D9111" s="39" t="s">
        <v>95</v>
      </c>
      <c r="E9111" s="40">
        <v>0</v>
      </c>
      <c r="F9111" s="41">
        <v>5.8219248681617167E-2</v>
      </c>
      <c r="G9111" s="40">
        <v>4.4624260485003919</v>
      </c>
      <c r="H9111" s="41">
        <v>1.7465774604485149E-2</v>
      </c>
    </row>
    <row r="9112" spans="1:8">
      <c r="A9112" s="38">
        <v>45133</v>
      </c>
      <c r="B9112" s="39" t="s">
        <v>89</v>
      </c>
      <c r="C9112" s="39" t="s">
        <v>45</v>
      </c>
      <c r="D9112" s="39" t="s">
        <v>96</v>
      </c>
      <c r="E9112" s="40">
        <v>0</v>
      </c>
      <c r="F9112" s="41">
        <v>0.24899012462397921</v>
      </c>
      <c r="G9112" s="40">
        <v>19.08475363565169</v>
      </c>
      <c r="H9112" s="41">
        <v>7.4697037387193757E-2</v>
      </c>
    </row>
    <row r="9113" spans="1:8">
      <c r="A9113" s="38">
        <v>45133</v>
      </c>
      <c r="B9113" s="39" t="s">
        <v>89</v>
      </c>
      <c r="C9113" s="39" t="s">
        <v>45</v>
      </c>
      <c r="D9113" s="39" t="s">
        <v>97</v>
      </c>
      <c r="E9113" s="40">
        <v>0</v>
      </c>
      <c r="F9113" s="41">
        <v>8.4776461277500215E-2</v>
      </c>
      <c r="G9113" s="40">
        <v>6.498000191882471</v>
      </c>
      <c r="H9113" s="41">
        <v>2.5432938383250059E-2</v>
      </c>
    </row>
    <row r="9114" spans="1:8">
      <c r="A9114" s="38">
        <v>45133</v>
      </c>
      <c r="B9114" s="39" t="s">
        <v>89</v>
      </c>
      <c r="C9114" s="39" t="s">
        <v>45</v>
      </c>
      <c r="D9114" s="39" t="s">
        <v>98</v>
      </c>
      <c r="E9114" s="40">
        <v>0</v>
      </c>
      <c r="F9114" s="41">
        <v>0.82560899620484218</v>
      </c>
      <c r="G9114" s="40">
        <v>63.565117157605393</v>
      </c>
      <c r="H9114" s="41">
        <v>0.24768269886145261</v>
      </c>
    </row>
    <row r="9115" spans="1:8">
      <c r="A9115" s="38">
        <v>45133</v>
      </c>
      <c r="B9115" s="39" t="s">
        <v>89</v>
      </c>
      <c r="C9115" s="39" t="s">
        <v>45</v>
      </c>
      <c r="D9115" s="39" t="s">
        <v>100</v>
      </c>
      <c r="E9115" s="40">
        <v>0</v>
      </c>
      <c r="F9115" s="41">
        <v>0.1051419764840676</v>
      </c>
      <c r="G9115" s="40">
        <v>8.0589891707322145</v>
      </c>
      <c r="H9115" s="41">
        <v>3.1542592945220257E-2</v>
      </c>
    </row>
    <row r="9116" spans="1:8">
      <c r="A9116" s="38">
        <v>45133</v>
      </c>
      <c r="B9116" s="39" t="s">
        <v>89</v>
      </c>
      <c r="C9116" s="39" t="s">
        <v>45</v>
      </c>
      <c r="D9116" s="39" t="s">
        <v>101</v>
      </c>
      <c r="E9116" s="40">
        <v>0</v>
      </c>
      <c r="F9116" s="41">
        <v>7.8433871073743444E-2</v>
      </c>
      <c r="G9116" s="40">
        <v>6.011849298816335</v>
      </c>
      <c r="H9116" s="41">
        <v>2.353016132212303E-2</v>
      </c>
    </row>
    <row r="9117" spans="1:8">
      <c r="A9117" s="38">
        <v>45133</v>
      </c>
      <c r="B9117" s="39" t="s">
        <v>89</v>
      </c>
      <c r="C9117" s="39" t="s">
        <v>45</v>
      </c>
      <c r="D9117" s="39" t="s">
        <v>102</v>
      </c>
      <c r="E9117" s="40">
        <v>0</v>
      </c>
      <c r="F9117" s="41">
        <v>0.14095958378275769</v>
      </c>
      <c r="G9117" s="40">
        <v>10.80435994455844</v>
      </c>
      <c r="H9117" s="41">
        <v>4.2287875134827312E-2</v>
      </c>
    </row>
    <row r="9118" spans="1:8">
      <c r="A9118" s="38">
        <v>45133</v>
      </c>
      <c r="B9118" s="39" t="s">
        <v>89</v>
      </c>
      <c r="C9118" s="39" t="s">
        <v>45</v>
      </c>
      <c r="D9118" s="39" t="s">
        <v>103</v>
      </c>
      <c r="E9118" s="40">
        <v>0</v>
      </c>
      <c r="F9118" s="41">
        <v>0</v>
      </c>
      <c r="G9118" s="40">
        <v>0</v>
      </c>
      <c r="H9118" s="41">
        <v>0</v>
      </c>
    </row>
    <row r="9119" spans="1:8">
      <c r="A9119" s="38">
        <v>45133</v>
      </c>
      <c r="B9119" s="39" t="s">
        <v>89</v>
      </c>
      <c r="C9119" s="39" t="s">
        <v>45</v>
      </c>
      <c r="D9119" s="39" t="s">
        <v>199</v>
      </c>
      <c r="E9119" s="40">
        <v>0</v>
      </c>
      <c r="F9119" s="41">
        <v>0.10305464118816859</v>
      </c>
      <c r="G9119" s="40">
        <v>7.898997765702032</v>
      </c>
      <c r="H9119" s="41">
        <v>3.0916392356450589E-2</v>
      </c>
    </row>
    <row r="9120" spans="1:8">
      <c r="A9120" s="38">
        <v>45133</v>
      </c>
      <c r="B9120" s="39" t="s">
        <v>89</v>
      </c>
      <c r="C9120" s="39" t="s">
        <v>45</v>
      </c>
      <c r="D9120" s="39" t="s">
        <v>104</v>
      </c>
      <c r="E9120" s="40">
        <v>0</v>
      </c>
      <c r="F9120" s="41">
        <v>6.5625218325054248E-3</v>
      </c>
      <c r="G9120" s="40">
        <v>0.50300835260471921</v>
      </c>
      <c r="H9120" s="41">
        <v>1.9687565497516269E-3</v>
      </c>
    </row>
    <row r="9121" spans="1:8">
      <c r="A9121" s="38">
        <v>45133</v>
      </c>
      <c r="B9121" s="39" t="s">
        <v>89</v>
      </c>
      <c r="C9121" s="39" t="s">
        <v>45</v>
      </c>
      <c r="D9121" s="39" t="s">
        <v>105</v>
      </c>
      <c r="E9121" s="40">
        <v>0</v>
      </c>
      <c r="F9121" s="41">
        <v>0</v>
      </c>
      <c r="G9121" s="40">
        <v>0</v>
      </c>
      <c r="H9121" s="41">
        <v>0</v>
      </c>
    </row>
    <row r="9122" spans="1:8">
      <c r="A9122" s="38">
        <v>45133</v>
      </c>
      <c r="B9122" s="39" t="s">
        <v>89</v>
      </c>
      <c r="C9122" s="39" t="s">
        <v>45</v>
      </c>
      <c r="D9122" s="39" t="s">
        <v>236</v>
      </c>
      <c r="E9122" s="40">
        <v>0</v>
      </c>
      <c r="F9122" s="41">
        <v>0</v>
      </c>
      <c r="G9122" s="40">
        <v>0</v>
      </c>
      <c r="H9122" s="41">
        <v>0</v>
      </c>
    </row>
    <row r="9123" spans="1:8">
      <c r="A9123" s="38">
        <v>45133</v>
      </c>
      <c r="B9123" s="39" t="s">
        <v>89</v>
      </c>
      <c r="C9123" s="39" t="s">
        <v>45</v>
      </c>
      <c r="D9123" s="39" t="s">
        <v>291</v>
      </c>
      <c r="E9123" s="40">
        <v>0</v>
      </c>
      <c r="F9123" s="41">
        <v>5.5072312545494662E-2</v>
      </c>
      <c r="G9123" s="40">
        <v>4.2212176834870112</v>
      </c>
      <c r="H9123" s="41">
        <v>1.6521693763648398E-2</v>
      </c>
    </row>
    <row r="9124" spans="1:8">
      <c r="A9124" s="38">
        <v>45133</v>
      </c>
      <c r="B9124" s="39" t="s">
        <v>89</v>
      </c>
      <c r="C9124" s="39" t="s">
        <v>45</v>
      </c>
      <c r="D9124" s="39" t="s">
        <v>107</v>
      </c>
      <c r="E9124" s="40">
        <v>0</v>
      </c>
      <c r="F9124" s="41">
        <v>1.1611707304108E-2</v>
      </c>
      <c r="G9124" s="40">
        <v>0.89002153608648149</v>
      </c>
      <c r="H9124" s="41">
        <v>3.4835121912323991E-3</v>
      </c>
    </row>
    <row r="9125" spans="1:8">
      <c r="A9125" s="38">
        <v>45133</v>
      </c>
      <c r="B9125" s="39" t="s">
        <v>89</v>
      </c>
      <c r="C9125" s="39" t="s">
        <v>45</v>
      </c>
      <c r="D9125" s="39" t="s">
        <v>108</v>
      </c>
      <c r="E9125" s="40">
        <v>0</v>
      </c>
      <c r="F9125" s="41">
        <v>2.6144933119699371E-2</v>
      </c>
      <c r="G9125" s="40">
        <v>2.003973483541118</v>
      </c>
      <c r="H9125" s="41">
        <v>7.8434799359098101E-3</v>
      </c>
    </row>
    <row r="9126" spans="1:8">
      <c r="A9126" s="38">
        <v>45133</v>
      </c>
      <c r="B9126" s="39" t="s">
        <v>89</v>
      </c>
      <c r="C9126" s="39" t="s">
        <v>45</v>
      </c>
      <c r="D9126" s="39" t="s">
        <v>109</v>
      </c>
      <c r="E9126" s="40">
        <v>0</v>
      </c>
      <c r="F9126" s="41">
        <v>1.256082252436218E-2</v>
      </c>
      <c r="G9126" s="40">
        <v>0.96276992391010818</v>
      </c>
      <c r="H9126" s="41">
        <v>3.768246757308654E-3</v>
      </c>
    </row>
    <row r="9127" spans="1:8">
      <c r="A9127" s="38">
        <v>45133</v>
      </c>
      <c r="B9127" s="39" t="s">
        <v>89</v>
      </c>
      <c r="C9127" s="39" t="s">
        <v>45</v>
      </c>
      <c r="D9127" s="39" t="s">
        <v>219</v>
      </c>
      <c r="E9127" s="40">
        <v>0</v>
      </c>
      <c r="F9127" s="41">
        <v>0</v>
      </c>
      <c r="G9127" s="40">
        <v>0</v>
      </c>
      <c r="H9127" s="41">
        <v>0</v>
      </c>
    </row>
    <row r="9128" spans="1:8">
      <c r="A9128" s="38">
        <v>45133</v>
      </c>
      <c r="B9128" s="39" t="s">
        <v>89</v>
      </c>
      <c r="C9128" s="39" t="s">
        <v>45</v>
      </c>
      <c r="D9128" s="39" t="s">
        <v>110</v>
      </c>
      <c r="E9128" s="40">
        <v>0</v>
      </c>
      <c r="F9128" s="41">
        <v>1.6927136349240791E-2</v>
      </c>
      <c r="G9128" s="40">
        <v>1.297441926543113</v>
      </c>
      <c r="H9128" s="41">
        <v>5.0781409047722381E-3</v>
      </c>
    </row>
    <row r="9129" spans="1:8">
      <c r="A9129" s="38">
        <v>45133</v>
      </c>
      <c r="B9129" s="39" t="s">
        <v>89</v>
      </c>
      <c r="C9129" s="39" t="s">
        <v>45</v>
      </c>
      <c r="D9129" s="39" t="s">
        <v>112</v>
      </c>
      <c r="E9129" s="40">
        <v>0</v>
      </c>
      <c r="F9129" s="41">
        <v>8.1908875641249175</v>
      </c>
      <c r="G9129" s="40">
        <v>545.42101962674894</v>
      </c>
      <c r="H9129" s="41">
        <v>2.4572662692374752</v>
      </c>
    </row>
    <row r="9130" spans="1:8">
      <c r="A9130" s="38">
        <v>45133</v>
      </c>
      <c r="B9130" s="39" t="s">
        <v>89</v>
      </c>
      <c r="C9130" s="39" t="s">
        <v>45</v>
      </c>
      <c r="D9130" s="39" t="s">
        <v>114</v>
      </c>
      <c r="E9130" s="40">
        <v>0</v>
      </c>
      <c r="F9130" s="41">
        <v>6.5087441528921728</v>
      </c>
      <c r="G9130" s="40">
        <v>435.99433538537619</v>
      </c>
      <c r="H9130" s="41">
        <v>1.952623245867652</v>
      </c>
    </row>
    <row r="9131" spans="1:8">
      <c r="A9131" s="38">
        <v>45133</v>
      </c>
      <c r="B9131" s="39" t="s">
        <v>89</v>
      </c>
      <c r="C9131" s="39" t="s">
        <v>45</v>
      </c>
      <c r="D9131" s="39" t="s">
        <v>115</v>
      </c>
      <c r="E9131" s="40">
        <v>0</v>
      </c>
      <c r="F9131" s="41">
        <v>3.913908019867073</v>
      </c>
      <c r="G9131" s="40">
        <v>256.61099817728592</v>
      </c>
      <c r="H9131" s="41">
        <v>1.174172405960122</v>
      </c>
    </row>
    <row r="9132" spans="1:8">
      <c r="A9132" s="38">
        <v>45133</v>
      </c>
      <c r="B9132" s="39" t="s">
        <v>89</v>
      </c>
      <c r="C9132" s="39" t="s">
        <v>45</v>
      </c>
      <c r="D9132" s="39" t="s">
        <v>116</v>
      </c>
      <c r="E9132" s="40">
        <v>0</v>
      </c>
      <c r="F9132" s="41">
        <v>1.188861468515966</v>
      </c>
      <c r="G9132" s="40">
        <v>91.407923984055458</v>
      </c>
      <c r="H9132" s="41">
        <v>0.35665844055478962</v>
      </c>
    </row>
    <row r="9133" spans="1:8">
      <c r="A9133" s="38">
        <v>45133</v>
      </c>
      <c r="B9133" s="39" t="s">
        <v>89</v>
      </c>
      <c r="C9133" s="39" t="s">
        <v>45</v>
      </c>
      <c r="D9133" s="39" t="s">
        <v>117</v>
      </c>
      <c r="E9133" s="40">
        <v>0</v>
      </c>
      <c r="F9133" s="41">
        <v>0.31193707672397841</v>
      </c>
      <c r="G9133" s="40">
        <v>23.909551706490362</v>
      </c>
      <c r="H9133" s="41">
        <v>9.3581123017193527E-2</v>
      </c>
    </row>
    <row r="9134" spans="1:8">
      <c r="A9134" s="38">
        <v>45133</v>
      </c>
      <c r="B9134" s="39" t="s">
        <v>89</v>
      </c>
      <c r="C9134" s="39" t="s">
        <v>45</v>
      </c>
      <c r="D9134" s="39" t="s">
        <v>118</v>
      </c>
      <c r="E9134" s="40">
        <v>0</v>
      </c>
      <c r="F9134" s="41">
        <v>4.2883623604057091</v>
      </c>
      <c r="G9134" s="40">
        <v>307.00477103791059</v>
      </c>
      <c r="H9134" s="41">
        <v>1.2865087081217119</v>
      </c>
    </row>
    <row r="9135" spans="1:8">
      <c r="A9135" s="38">
        <v>45133</v>
      </c>
      <c r="B9135" s="39" t="s">
        <v>89</v>
      </c>
      <c r="C9135" s="39" t="s">
        <v>45</v>
      </c>
      <c r="D9135" s="39" t="s">
        <v>119</v>
      </c>
      <c r="E9135" s="40">
        <v>0</v>
      </c>
      <c r="F9135" s="41">
        <v>13.792254180526101</v>
      </c>
      <c r="G9135" s="40">
        <v>909.68106081572284</v>
      </c>
      <c r="H9135" s="41">
        <v>4.1376762541578298</v>
      </c>
    </row>
    <row r="9136" spans="1:8">
      <c r="A9136" s="38">
        <v>45133</v>
      </c>
      <c r="B9136" s="39" t="s">
        <v>89</v>
      </c>
      <c r="C9136" s="39" t="s">
        <v>46</v>
      </c>
      <c r="D9136" s="39" t="s">
        <v>203</v>
      </c>
      <c r="E9136" s="40">
        <v>0</v>
      </c>
      <c r="F9136" s="41">
        <v>0</v>
      </c>
      <c r="G9136" s="40">
        <v>0</v>
      </c>
      <c r="H9136" s="41">
        <v>0</v>
      </c>
    </row>
    <row r="9137" spans="1:8">
      <c r="A9137" s="38">
        <v>45133</v>
      </c>
      <c r="B9137" s="39" t="s">
        <v>89</v>
      </c>
      <c r="C9137" s="39" t="s">
        <v>46</v>
      </c>
      <c r="D9137" s="39" t="s">
        <v>120</v>
      </c>
      <c r="E9137" s="40">
        <v>0</v>
      </c>
      <c r="F9137" s="41">
        <v>7.5638790416892823</v>
      </c>
      <c r="G9137" s="40">
        <v>526.07679919158215</v>
      </c>
      <c r="H9137" s="41">
        <v>2.2691637125067849</v>
      </c>
    </row>
    <row r="9138" spans="1:8">
      <c r="A9138" s="38">
        <v>45133</v>
      </c>
      <c r="B9138" s="39" t="s">
        <v>89</v>
      </c>
      <c r="C9138" s="39" t="s">
        <v>46</v>
      </c>
      <c r="D9138" s="39" t="s">
        <v>121</v>
      </c>
      <c r="E9138" s="40">
        <v>0</v>
      </c>
      <c r="F9138" s="41">
        <v>0.43726496031990258</v>
      </c>
      <c r="G9138" s="40">
        <v>33.583227016862267</v>
      </c>
      <c r="H9138" s="41">
        <v>0.1311794880959708</v>
      </c>
    </row>
    <row r="9139" spans="1:8">
      <c r="A9139" s="38">
        <v>45133</v>
      </c>
      <c r="B9139" s="39" t="s">
        <v>89</v>
      </c>
      <c r="C9139" s="39" t="s">
        <v>46</v>
      </c>
      <c r="D9139" s="39" t="s">
        <v>122</v>
      </c>
      <c r="E9139" s="40">
        <v>0</v>
      </c>
      <c r="F9139" s="41">
        <v>0.101716348501369</v>
      </c>
      <c r="G9139" s="40">
        <v>7.7964194555841599</v>
      </c>
      <c r="H9139" s="41">
        <v>3.0514904550410692E-2</v>
      </c>
    </row>
    <row r="9140" spans="1:8">
      <c r="A9140" s="38">
        <v>45133</v>
      </c>
      <c r="B9140" s="39" t="s">
        <v>89</v>
      </c>
      <c r="C9140" s="39" t="s">
        <v>46</v>
      </c>
      <c r="D9140" s="39" t="s">
        <v>123</v>
      </c>
      <c r="E9140" s="40">
        <v>0</v>
      </c>
      <c r="F9140" s="41">
        <v>67.456713359837181</v>
      </c>
      <c r="G9140" s="40">
        <v>4735.7494823753968</v>
      </c>
      <c r="H9140" s="41">
        <v>20.237014007951149</v>
      </c>
    </row>
    <row r="9141" spans="1:8">
      <c r="A9141" s="38">
        <v>45133</v>
      </c>
      <c r="B9141" s="39" t="s">
        <v>89</v>
      </c>
      <c r="C9141" s="39" t="s">
        <v>46</v>
      </c>
      <c r="D9141" s="39" t="s">
        <v>124</v>
      </c>
      <c r="E9141" s="40">
        <v>0</v>
      </c>
      <c r="F9141" s="41">
        <v>9.9336319862400324E-2</v>
      </c>
      <c r="G9141" s="40">
        <v>7.6139935047995344</v>
      </c>
      <c r="H9141" s="41">
        <v>2.9800895958720101E-2</v>
      </c>
    </row>
    <row r="9142" spans="1:8">
      <c r="A9142" s="38">
        <v>45133</v>
      </c>
      <c r="B9142" s="39" t="s">
        <v>89</v>
      </c>
      <c r="C9142" s="39" t="s">
        <v>47</v>
      </c>
      <c r="D9142" s="39" t="s">
        <v>185</v>
      </c>
      <c r="E9142" s="40">
        <v>0</v>
      </c>
      <c r="F9142" s="41">
        <v>2.145041965944507</v>
      </c>
      <c r="G9142" s="40">
        <v>147.17469908692641</v>
      </c>
      <c r="H9142" s="41">
        <v>0.64351258978335202</v>
      </c>
    </row>
    <row r="9143" spans="1:8">
      <c r="A9143" s="38">
        <v>45133</v>
      </c>
      <c r="B9143" s="39" t="s">
        <v>89</v>
      </c>
      <c r="C9143" s="39" t="s">
        <v>47</v>
      </c>
      <c r="D9143" s="39" t="s">
        <v>205</v>
      </c>
      <c r="E9143" s="40">
        <v>0</v>
      </c>
      <c r="F9143" s="41">
        <v>0.12363054728637569</v>
      </c>
      <c r="G9143" s="40">
        <v>9.4761129195966411</v>
      </c>
      <c r="H9143" s="41">
        <v>3.708916418591271E-2</v>
      </c>
    </row>
    <row r="9144" spans="1:8">
      <c r="A9144" s="38">
        <v>45133</v>
      </c>
      <c r="B9144" s="39" t="s">
        <v>89</v>
      </c>
      <c r="C9144" s="39" t="s">
        <v>47</v>
      </c>
      <c r="D9144" s="39" t="s">
        <v>126</v>
      </c>
      <c r="E9144" s="40">
        <v>0</v>
      </c>
      <c r="F9144" s="41">
        <v>1.96810359164904E-2</v>
      </c>
      <c r="G9144" s="40">
        <v>1.508524574329478</v>
      </c>
      <c r="H9144" s="41">
        <v>5.9043107749471198E-3</v>
      </c>
    </row>
    <row r="9145" spans="1:8">
      <c r="A9145" s="38">
        <v>45133</v>
      </c>
      <c r="B9145" s="39" t="s">
        <v>89</v>
      </c>
      <c r="C9145" s="39" t="s">
        <v>47</v>
      </c>
      <c r="D9145" s="39" t="s">
        <v>128</v>
      </c>
      <c r="E9145" s="40">
        <v>0</v>
      </c>
      <c r="F9145" s="41">
        <v>1.9644479511378261</v>
      </c>
      <c r="G9145" s="40">
        <v>131.0649423949879</v>
      </c>
      <c r="H9145" s="41">
        <v>0.58933438534134774</v>
      </c>
    </row>
    <row r="9146" spans="1:8">
      <c r="A9146" s="38">
        <v>45133</v>
      </c>
      <c r="B9146" s="39" t="s">
        <v>89</v>
      </c>
      <c r="C9146" s="39" t="s">
        <v>47</v>
      </c>
      <c r="D9146" s="39" t="s">
        <v>186</v>
      </c>
      <c r="E9146" s="40">
        <v>0</v>
      </c>
      <c r="F9146" s="41">
        <v>0</v>
      </c>
      <c r="G9146" s="40">
        <v>0</v>
      </c>
      <c r="H9146" s="41">
        <v>0</v>
      </c>
    </row>
    <row r="9147" spans="1:8">
      <c r="A9147" s="38">
        <v>45133</v>
      </c>
      <c r="B9147" s="39" t="s">
        <v>89</v>
      </c>
      <c r="C9147" s="39" t="s">
        <v>47</v>
      </c>
      <c r="D9147" s="39" t="s">
        <v>238</v>
      </c>
      <c r="E9147" s="40">
        <v>0</v>
      </c>
      <c r="F9147" s="41">
        <v>3.7286728728837003E-2</v>
      </c>
      <c r="G9147" s="40">
        <v>2.8579769287793608</v>
      </c>
      <c r="H9147" s="41">
        <v>1.11860186186511E-2</v>
      </c>
    </row>
    <row r="9148" spans="1:8">
      <c r="A9148" s="38">
        <v>45133</v>
      </c>
      <c r="B9148" s="39" t="s">
        <v>89</v>
      </c>
      <c r="C9148" s="39" t="s">
        <v>47</v>
      </c>
      <c r="D9148" s="39" t="s">
        <v>130</v>
      </c>
      <c r="E9148" s="40">
        <v>0</v>
      </c>
      <c r="F9148" s="41">
        <v>4.2957041411225916</v>
      </c>
      <c r="G9148" s="40">
        <v>292.51270792121159</v>
      </c>
      <c r="H9148" s="41">
        <v>1.2887112423367779</v>
      </c>
    </row>
    <row r="9149" spans="1:8">
      <c r="A9149" s="38">
        <v>45133</v>
      </c>
      <c r="B9149" s="39" t="s">
        <v>89</v>
      </c>
      <c r="C9149" s="39" t="s">
        <v>47</v>
      </c>
      <c r="D9149" s="39" t="s">
        <v>131</v>
      </c>
      <c r="E9149" s="40">
        <v>0</v>
      </c>
      <c r="F9149" s="41">
        <v>0.581514331695965</v>
      </c>
      <c r="G9149" s="40">
        <v>44.572280819483247</v>
      </c>
      <c r="H9149" s="41">
        <v>0.17445429950878949</v>
      </c>
    </row>
    <row r="9150" spans="1:8">
      <c r="A9150" s="38">
        <v>45133</v>
      </c>
      <c r="B9150" s="39" t="s">
        <v>89</v>
      </c>
      <c r="C9150" s="39" t="s">
        <v>47</v>
      </c>
      <c r="D9150" s="39" t="s">
        <v>132</v>
      </c>
      <c r="E9150" s="40">
        <v>0</v>
      </c>
      <c r="F9150" s="41">
        <v>1.670516132501485</v>
      </c>
      <c r="G9150" s="40">
        <v>110.80294081462981</v>
      </c>
      <c r="H9150" s="41">
        <v>0.50115483975044539</v>
      </c>
    </row>
    <row r="9151" spans="1:8">
      <c r="A9151" s="38">
        <v>45133</v>
      </c>
      <c r="B9151" s="39" t="s">
        <v>89</v>
      </c>
      <c r="C9151" s="39" t="s">
        <v>47</v>
      </c>
      <c r="D9151" s="39" t="s">
        <v>133</v>
      </c>
      <c r="E9151" s="40">
        <v>0</v>
      </c>
      <c r="F9151" s="41">
        <v>5.0344436471375868E-2</v>
      </c>
      <c r="G9151" s="40">
        <v>3.858832427321877</v>
      </c>
      <c r="H9151" s="41">
        <v>1.510333094141276E-2</v>
      </c>
    </row>
    <row r="9152" spans="1:8">
      <c r="A9152" s="38">
        <v>45133</v>
      </c>
      <c r="B9152" s="39" t="s">
        <v>89</v>
      </c>
      <c r="C9152" s="39" t="s">
        <v>47</v>
      </c>
      <c r="D9152" s="39" t="s">
        <v>135</v>
      </c>
      <c r="E9152" s="40">
        <v>0</v>
      </c>
      <c r="F9152" s="41">
        <v>2.0425712189651009E-2</v>
      </c>
      <c r="G9152" s="40">
        <v>1.565602995544167</v>
      </c>
      <c r="H9152" s="41">
        <v>6.1277136568953037E-3</v>
      </c>
    </row>
    <row r="9153" spans="1:8">
      <c r="A9153" s="38">
        <v>45133</v>
      </c>
      <c r="B9153" s="39" t="s">
        <v>89</v>
      </c>
      <c r="C9153" s="39" t="s">
        <v>47</v>
      </c>
      <c r="D9153" s="39" t="s">
        <v>136</v>
      </c>
      <c r="E9153" s="40">
        <v>0</v>
      </c>
      <c r="F9153" s="41">
        <v>0</v>
      </c>
      <c r="G9153" s="40">
        <v>0</v>
      </c>
      <c r="H9153" s="41">
        <v>0</v>
      </c>
    </row>
    <row r="9154" spans="1:8">
      <c r="A9154" s="38">
        <v>45133</v>
      </c>
      <c r="B9154" s="39" t="s">
        <v>89</v>
      </c>
      <c r="C9154" s="39" t="s">
        <v>18</v>
      </c>
      <c r="D9154" s="39" t="s">
        <v>137</v>
      </c>
      <c r="E9154" s="40">
        <v>0</v>
      </c>
      <c r="F9154" s="41">
        <v>0.35823387689924657</v>
      </c>
      <c r="G9154" s="40">
        <v>27.45813832934671</v>
      </c>
      <c r="H9154" s="41">
        <v>0.107470163069774</v>
      </c>
    </row>
    <row r="9155" spans="1:8">
      <c r="A9155" s="38">
        <v>45133</v>
      </c>
      <c r="B9155" s="39" t="s">
        <v>89</v>
      </c>
      <c r="C9155" s="39" t="s">
        <v>18</v>
      </c>
      <c r="D9155" s="39" t="s">
        <v>138</v>
      </c>
      <c r="E9155" s="40">
        <v>0</v>
      </c>
      <c r="F9155" s="41">
        <v>1.510422708561767</v>
      </c>
      <c r="G9155" s="40">
        <v>97.434328145166958</v>
      </c>
      <c r="H9155" s="41">
        <v>0.45312681256852999</v>
      </c>
    </row>
    <row r="9156" spans="1:8">
      <c r="A9156" s="38">
        <v>45133</v>
      </c>
      <c r="B9156" s="39" t="s">
        <v>89</v>
      </c>
      <c r="C9156" s="39" t="s">
        <v>18</v>
      </c>
      <c r="D9156" s="39" t="s">
        <v>123</v>
      </c>
      <c r="E9156" s="40">
        <v>144.34265719999999</v>
      </c>
      <c r="F9156" s="41">
        <v>8.7025303048132692</v>
      </c>
      <c r="G9156" s="40">
        <v>593.6870308311901</v>
      </c>
      <c r="H9156" s="41">
        <v>2.6107590914439811</v>
      </c>
    </row>
    <row r="9157" spans="1:8">
      <c r="A9157" s="38">
        <v>45133</v>
      </c>
      <c r="B9157" s="39" t="s">
        <v>89</v>
      </c>
      <c r="C9157" s="39" t="s">
        <v>48</v>
      </c>
      <c r="D9157" s="39" t="s">
        <v>123</v>
      </c>
      <c r="E9157" s="40">
        <v>93.655455200000006</v>
      </c>
      <c r="F9157" s="41">
        <v>4.055092195025515</v>
      </c>
      <c r="G9157" s="40">
        <v>291.30997377784018</v>
      </c>
      <c r="H9157" s="41">
        <v>1.2165276585076541</v>
      </c>
    </row>
    <row r="9158" spans="1:8">
      <c r="A9158" s="38">
        <v>45133</v>
      </c>
      <c r="B9158" s="39" t="s">
        <v>89</v>
      </c>
      <c r="C9158" s="39" t="s">
        <v>7</v>
      </c>
      <c r="D9158" s="39" t="s">
        <v>140</v>
      </c>
      <c r="E9158" s="40">
        <v>2483.8077268000002</v>
      </c>
      <c r="F9158" s="41">
        <v>78.009536559064514</v>
      </c>
      <c r="G9158" s="40">
        <v>5178.7630489767171</v>
      </c>
      <c r="H9158" s="41">
        <v>65.753784295103543</v>
      </c>
    </row>
    <row r="9159" spans="1:8">
      <c r="A9159" s="38">
        <v>45133</v>
      </c>
      <c r="B9159" s="39" t="s">
        <v>89</v>
      </c>
      <c r="C9159" s="39" t="s">
        <v>7</v>
      </c>
      <c r="D9159" s="39" t="s">
        <v>141</v>
      </c>
      <c r="E9159" s="40">
        <v>635.99587640000004</v>
      </c>
      <c r="F9159" s="41">
        <v>60.727232490817187</v>
      </c>
      <c r="G9159" s="40">
        <v>4062.8782795536722</v>
      </c>
      <c r="H9159" s="41">
        <v>49.582097873514009</v>
      </c>
    </row>
    <row r="9160" spans="1:8">
      <c r="A9160" s="38">
        <v>45133</v>
      </c>
      <c r="B9160" s="39" t="s">
        <v>89</v>
      </c>
      <c r="C9160" s="39" t="s">
        <v>7</v>
      </c>
      <c r="D9160" s="39" t="s">
        <v>142</v>
      </c>
      <c r="E9160" s="40">
        <v>2543.8486767999998</v>
      </c>
      <c r="F9160" s="41">
        <v>65.578568867446918</v>
      </c>
      <c r="G9160" s="40">
        <v>4236.5694618141843</v>
      </c>
      <c r="H9160" s="41">
        <v>54.07378809492112</v>
      </c>
    </row>
    <row r="9161" spans="1:8">
      <c r="A9161" s="38">
        <v>45133</v>
      </c>
      <c r="B9161" s="39" t="s">
        <v>89</v>
      </c>
      <c r="C9161" s="39" t="s">
        <v>16</v>
      </c>
      <c r="D9161" s="39" t="s">
        <v>123</v>
      </c>
      <c r="E9161" s="40">
        <v>0</v>
      </c>
      <c r="F9161" s="41">
        <v>0</v>
      </c>
      <c r="G9161" s="40">
        <v>0</v>
      </c>
      <c r="H9161" s="41">
        <v>0</v>
      </c>
    </row>
    <row r="9162" spans="1:8">
      <c r="A9162" s="38">
        <v>45133</v>
      </c>
      <c r="B9162" s="39" t="s">
        <v>89</v>
      </c>
      <c r="C9162" s="39" t="s">
        <v>49</v>
      </c>
      <c r="D9162" s="39" t="s">
        <v>143</v>
      </c>
      <c r="E9162" s="40">
        <v>0</v>
      </c>
      <c r="F9162" s="41">
        <v>32.073690555088902</v>
      </c>
      <c r="G9162" s="40">
        <v>2159.0939859816981</v>
      </c>
      <c r="H9162" s="41">
        <v>9.6221071665266713</v>
      </c>
    </row>
    <row r="9163" spans="1:8">
      <c r="A9163" s="38">
        <v>45133</v>
      </c>
      <c r="B9163" s="39" t="s">
        <v>89</v>
      </c>
      <c r="C9163" s="39" t="s">
        <v>49</v>
      </c>
      <c r="D9163" s="39" t="s">
        <v>144</v>
      </c>
      <c r="E9163" s="40">
        <v>0</v>
      </c>
      <c r="F9163" s="41">
        <v>0</v>
      </c>
      <c r="G9163" s="40">
        <v>0</v>
      </c>
      <c r="H9163" s="41">
        <v>0</v>
      </c>
    </row>
    <row r="9164" spans="1:8">
      <c r="A9164" s="38">
        <v>45133</v>
      </c>
      <c r="B9164" s="39" t="s">
        <v>89</v>
      </c>
      <c r="C9164" s="39" t="s">
        <v>49</v>
      </c>
      <c r="D9164" s="39" t="s">
        <v>242</v>
      </c>
      <c r="E9164" s="40">
        <v>0</v>
      </c>
      <c r="F9164" s="41">
        <v>8.5679747718317989E-3</v>
      </c>
      <c r="G9164" s="40">
        <v>0.65672358662348806</v>
      </c>
      <c r="H9164" s="41">
        <v>2.5703924315495391E-3</v>
      </c>
    </row>
    <row r="9165" spans="1:8">
      <c r="A9165" s="38">
        <v>45133</v>
      </c>
      <c r="B9165" s="39" t="s">
        <v>89</v>
      </c>
      <c r="C9165" s="39" t="s">
        <v>49</v>
      </c>
      <c r="D9165" s="39" t="s">
        <v>146</v>
      </c>
      <c r="E9165" s="40">
        <v>0</v>
      </c>
      <c r="F9165" s="41">
        <v>1.9402811970577341</v>
      </c>
      <c r="G9165" s="40">
        <v>129.2125936382312</v>
      </c>
      <c r="H9165" s="41">
        <v>0.58208435911732026</v>
      </c>
    </row>
    <row r="9166" spans="1:8">
      <c r="A9166" s="38">
        <v>45133</v>
      </c>
      <c r="B9166" s="39" t="s">
        <v>89</v>
      </c>
      <c r="C9166" s="39" t="s">
        <v>49</v>
      </c>
      <c r="D9166" s="39" t="s">
        <v>147</v>
      </c>
      <c r="E9166" s="40">
        <v>0</v>
      </c>
      <c r="F9166" s="41">
        <v>0</v>
      </c>
      <c r="G9166" s="40">
        <v>0</v>
      </c>
      <c r="H9166" s="41">
        <v>0</v>
      </c>
    </row>
    <row r="9167" spans="1:8">
      <c r="A9167" s="38">
        <v>45133</v>
      </c>
      <c r="B9167" s="39" t="s">
        <v>89</v>
      </c>
      <c r="C9167" s="39" t="s">
        <v>49</v>
      </c>
      <c r="D9167" s="39" t="s">
        <v>148</v>
      </c>
      <c r="E9167" s="40">
        <v>0</v>
      </c>
      <c r="F9167" s="41">
        <v>0.25662044928514582</v>
      </c>
      <c r="G9167" s="40">
        <v>19.669607619472611</v>
      </c>
      <c r="H9167" s="41">
        <v>7.6986134785543739E-2</v>
      </c>
    </row>
    <row r="9168" spans="1:8">
      <c r="A9168" s="38">
        <v>45133</v>
      </c>
      <c r="B9168" s="39" t="s">
        <v>89</v>
      </c>
      <c r="C9168" s="39" t="s">
        <v>49</v>
      </c>
      <c r="D9168" s="39" t="s">
        <v>149</v>
      </c>
      <c r="E9168" s="40">
        <v>0</v>
      </c>
      <c r="F9168" s="41">
        <v>1.6980231243255119</v>
      </c>
      <c r="G9168" s="40">
        <v>110.6438426031269</v>
      </c>
      <c r="H9168" s="41">
        <v>0.50940693729765341</v>
      </c>
    </row>
    <row r="9169" spans="1:8">
      <c r="A9169" s="38">
        <v>45133</v>
      </c>
      <c r="B9169" s="39" t="s">
        <v>89</v>
      </c>
      <c r="C9169" s="39" t="s">
        <v>49</v>
      </c>
      <c r="D9169" s="39" t="s">
        <v>150</v>
      </c>
      <c r="E9169" s="40">
        <v>0</v>
      </c>
      <c r="F9169" s="41">
        <v>6.3502438063658259E-3</v>
      </c>
      <c r="G9169" s="40">
        <v>0.48673753127293012</v>
      </c>
      <c r="H9169" s="41">
        <v>1.905073141909748E-3</v>
      </c>
    </row>
    <row r="9170" spans="1:8">
      <c r="A9170" s="38">
        <v>45133</v>
      </c>
      <c r="B9170" s="39" t="s">
        <v>89</v>
      </c>
      <c r="C9170" s="39" t="s">
        <v>49</v>
      </c>
      <c r="D9170" s="39" t="s">
        <v>151</v>
      </c>
      <c r="E9170" s="40">
        <v>0</v>
      </c>
      <c r="F9170" s="41">
        <v>5.2267886633531553E-2</v>
      </c>
      <c r="G9170" s="40">
        <v>4.0062622602545366</v>
      </c>
      <c r="H9170" s="41">
        <v>1.568036599005946E-2</v>
      </c>
    </row>
    <row r="9171" spans="1:8">
      <c r="A9171" s="38">
        <v>45133</v>
      </c>
      <c r="B9171" s="39" t="s">
        <v>89</v>
      </c>
      <c r="C9171" s="39" t="s">
        <v>49</v>
      </c>
      <c r="D9171" s="39" t="s">
        <v>152</v>
      </c>
      <c r="E9171" s="40">
        <v>0</v>
      </c>
      <c r="F9171" s="41">
        <v>0.27507426771404542</v>
      </c>
      <c r="G9171" s="40">
        <v>21.084067646288791</v>
      </c>
      <c r="H9171" s="41">
        <v>8.2522280314213603E-2</v>
      </c>
    </row>
    <row r="9172" spans="1:8">
      <c r="A9172" s="38">
        <v>45133</v>
      </c>
      <c r="B9172" s="39" t="s">
        <v>89</v>
      </c>
      <c r="C9172" s="39" t="s">
        <v>49</v>
      </c>
      <c r="D9172" s="39" t="s">
        <v>153</v>
      </c>
      <c r="E9172" s="40">
        <v>0</v>
      </c>
      <c r="F9172" s="41">
        <v>0</v>
      </c>
      <c r="G9172" s="40">
        <v>0</v>
      </c>
      <c r="H9172" s="41">
        <v>0</v>
      </c>
    </row>
    <row r="9173" spans="1:8">
      <c r="A9173" s="38">
        <v>45133</v>
      </c>
      <c r="B9173" s="39" t="s">
        <v>89</v>
      </c>
      <c r="C9173" s="39" t="s">
        <v>49</v>
      </c>
      <c r="D9173" s="39" t="s">
        <v>154</v>
      </c>
      <c r="E9173" s="40">
        <v>0</v>
      </c>
      <c r="F9173" s="41">
        <v>0.1008840795663721</v>
      </c>
      <c r="G9173" s="40">
        <v>7.7326271762437297</v>
      </c>
      <c r="H9173" s="41">
        <v>3.026522386991163E-2</v>
      </c>
    </row>
    <row r="9174" spans="1:8">
      <c r="A9174" s="38">
        <v>45133</v>
      </c>
      <c r="B9174" s="39" t="s">
        <v>89</v>
      </c>
      <c r="C9174" s="39" t="s">
        <v>49</v>
      </c>
      <c r="D9174" s="39" t="s">
        <v>155</v>
      </c>
      <c r="E9174" s="40">
        <v>0</v>
      </c>
      <c r="F9174" s="41">
        <v>0.13724992739118369</v>
      </c>
      <c r="G9174" s="40">
        <v>10.52001983905012</v>
      </c>
      <c r="H9174" s="41">
        <v>4.1174978217355107E-2</v>
      </c>
    </row>
    <row r="9175" spans="1:8">
      <c r="A9175" s="38">
        <v>45133</v>
      </c>
      <c r="B9175" s="39" t="s">
        <v>89</v>
      </c>
      <c r="C9175" s="39" t="s">
        <v>49</v>
      </c>
      <c r="D9175" s="39" t="s">
        <v>191</v>
      </c>
      <c r="E9175" s="40">
        <v>0</v>
      </c>
      <c r="F9175" s="41">
        <v>0</v>
      </c>
      <c r="G9175" s="40">
        <v>0</v>
      </c>
      <c r="H9175" s="41">
        <v>0</v>
      </c>
    </row>
    <row r="9176" spans="1:8">
      <c r="A9176" s="38">
        <v>45133</v>
      </c>
      <c r="B9176" s="39" t="s">
        <v>89</v>
      </c>
      <c r="C9176" s="39" t="s">
        <v>49</v>
      </c>
      <c r="D9176" s="39" t="s">
        <v>158</v>
      </c>
      <c r="E9176" s="40">
        <v>0</v>
      </c>
      <c r="F9176" s="41">
        <v>5.8219248681617167E-2</v>
      </c>
      <c r="G9176" s="40">
        <v>4.4624260485003919</v>
      </c>
      <c r="H9176" s="41">
        <v>1.7465774604485149E-2</v>
      </c>
    </row>
    <row r="9177" spans="1:8">
      <c r="A9177" s="38">
        <v>45133</v>
      </c>
      <c r="B9177" s="39" t="s">
        <v>89</v>
      </c>
      <c r="C9177" s="39" t="s">
        <v>49</v>
      </c>
      <c r="D9177" s="39" t="s">
        <v>159</v>
      </c>
      <c r="E9177" s="40">
        <v>0</v>
      </c>
      <c r="F9177" s="41">
        <v>0</v>
      </c>
      <c r="G9177" s="40">
        <v>0</v>
      </c>
      <c r="H9177" s="41">
        <v>0</v>
      </c>
    </row>
    <row r="9178" spans="1:8">
      <c r="A9178" s="38">
        <v>45133</v>
      </c>
      <c r="B9178" s="39" t="s">
        <v>89</v>
      </c>
      <c r="C9178" s="39" t="s">
        <v>49</v>
      </c>
      <c r="D9178" s="39" t="s">
        <v>255</v>
      </c>
      <c r="E9178" s="40">
        <v>0</v>
      </c>
      <c r="F9178" s="41">
        <v>0</v>
      </c>
      <c r="G9178" s="40">
        <v>0</v>
      </c>
      <c r="H9178" s="41">
        <v>0</v>
      </c>
    </row>
    <row r="9179" spans="1:8">
      <c r="A9179" s="38">
        <v>45133</v>
      </c>
      <c r="B9179" s="39" t="s">
        <v>89</v>
      </c>
      <c r="C9179" s="39" t="s">
        <v>49</v>
      </c>
      <c r="D9179" s="39" t="s">
        <v>192</v>
      </c>
      <c r="E9179" s="40">
        <v>0</v>
      </c>
      <c r="F9179" s="41">
        <v>0</v>
      </c>
      <c r="G9179" s="40">
        <v>0</v>
      </c>
      <c r="H9179" s="41">
        <v>0</v>
      </c>
    </row>
    <row r="9180" spans="1:8">
      <c r="A9180" s="38">
        <v>45133</v>
      </c>
      <c r="B9180" s="39" t="s">
        <v>89</v>
      </c>
      <c r="C9180" s="39" t="s">
        <v>49</v>
      </c>
      <c r="D9180" s="39" t="s">
        <v>193</v>
      </c>
      <c r="E9180" s="40">
        <v>0</v>
      </c>
      <c r="F9180" s="41">
        <v>5.2267886633531553E-2</v>
      </c>
      <c r="G9180" s="40">
        <v>4.0062622602545366</v>
      </c>
      <c r="H9180" s="41">
        <v>1.568036599005946E-2</v>
      </c>
    </row>
    <row r="9181" spans="1:8">
      <c r="A9181" s="38">
        <v>45133</v>
      </c>
      <c r="B9181" s="39" t="s">
        <v>89</v>
      </c>
      <c r="C9181" s="39" t="s">
        <v>49</v>
      </c>
      <c r="D9181" s="39" t="s">
        <v>210</v>
      </c>
      <c r="E9181" s="40">
        <v>0</v>
      </c>
      <c r="F9181" s="41">
        <v>0</v>
      </c>
      <c r="G9181" s="40">
        <v>0</v>
      </c>
      <c r="H9181" s="41">
        <v>0</v>
      </c>
    </row>
    <row r="9182" spans="1:8">
      <c r="A9182" s="38">
        <v>45133</v>
      </c>
      <c r="B9182" s="39" t="s">
        <v>89</v>
      </c>
      <c r="C9182" s="39" t="s">
        <v>49</v>
      </c>
      <c r="D9182" s="39" t="s">
        <v>233</v>
      </c>
      <c r="E9182" s="40">
        <v>0</v>
      </c>
      <c r="F9182" s="41">
        <v>4.2744828905443448E-2</v>
      </c>
      <c r="G9182" s="40">
        <v>3.2763328669779201</v>
      </c>
      <c r="H9182" s="41">
        <v>1.282344867163303E-2</v>
      </c>
    </row>
    <row r="9183" spans="1:8">
      <c r="A9183" s="38">
        <v>45133</v>
      </c>
      <c r="B9183" s="39" t="s">
        <v>89</v>
      </c>
      <c r="C9183" s="39" t="s">
        <v>49</v>
      </c>
      <c r="D9183" s="39" t="s">
        <v>234</v>
      </c>
      <c r="E9183" s="40">
        <v>0</v>
      </c>
      <c r="F9183" s="41">
        <v>3.6860065179158213E-2</v>
      </c>
      <c r="G9183" s="40">
        <v>2.8252737493129878</v>
      </c>
      <c r="H9183" s="41">
        <v>1.105801955374746E-2</v>
      </c>
    </row>
    <row r="9184" spans="1:8">
      <c r="A9184" s="38">
        <v>45133</v>
      </c>
      <c r="B9184" s="39" t="s">
        <v>89</v>
      </c>
      <c r="C9184" s="39" t="s">
        <v>49</v>
      </c>
      <c r="D9184" s="39" t="s">
        <v>225</v>
      </c>
      <c r="E9184" s="40">
        <v>0</v>
      </c>
      <c r="F9184" s="41">
        <v>3.1126763031288269E-2</v>
      </c>
      <c r="G9184" s="40">
        <v>2.3858239551651579</v>
      </c>
      <c r="H9184" s="41">
        <v>9.338028909386481E-3</v>
      </c>
    </row>
    <row r="9185" spans="1:8">
      <c r="A9185" s="38">
        <v>45133</v>
      </c>
      <c r="B9185" s="39" t="s">
        <v>89</v>
      </c>
      <c r="C9185" s="39" t="s">
        <v>49</v>
      </c>
      <c r="D9185" s="39" t="s">
        <v>164</v>
      </c>
      <c r="E9185" s="40">
        <v>0</v>
      </c>
      <c r="F9185" s="41">
        <v>0</v>
      </c>
      <c r="G9185" s="40">
        <v>0</v>
      </c>
      <c r="H9185" s="41">
        <v>0</v>
      </c>
    </row>
    <row r="9186" spans="1:8">
      <c r="A9186" s="38">
        <v>45133</v>
      </c>
      <c r="B9186" s="39" t="s">
        <v>89</v>
      </c>
      <c r="C9186" s="39" t="s">
        <v>49</v>
      </c>
      <c r="D9186" s="39" t="s">
        <v>250</v>
      </c>
      <c r="E9186" s="40">
        <v>0</v>
      </c>
      <c r="F9186" s="41">
        <v>0</v>
      </c>
      <c r="G9186" s="40">
        <v>0</v>
      </c>
      <c r="H9186" s="41">
        <v>0</v>
      </c>
    </row>
    <row r="9187" spans="1:8">
      <c r="A9187" s="38">
        <v>45133</v>
      </c>
      <c r="B9187" s="39" t="s">
        <v>89</v>
      </c>
      <c r="C9187" s="39" t="s">
        <v>49</v>
      </c>
      <c r="D9187" s="39" t="s">
        <v>166</v>
      </c>
      <c r="E9187" s="40">
        <v>0</v>
      </c>
      <c r="F9187" s="41">
        <v>45.477673216965528</v>
      </c>
      <c r="G9187" s="40">
        <v>3170.7066970935698</v>
      </c>
      <c r="H9187" s="41">
        <v>13.643301965089661</v>
      </c>
    </row>
    <row r="9188" spans="1:8">
      <c r="A9188" s="38">
        <v>45133</v>
      </c>
      <c r="B9188" s="39" t="s">
        <v>89</v>
      </c>
      <c r="C9188" s="39" t="s">
        <v>49</v>
      </c>
      <c r="D9188" s="39" t="s">
        <v>167</v>
      </c>
      <c r="E9188" s="40">
        <v>0</v>
      </c>
      <c r="F9188" s="41">
        <v>9.4150238325044266E-2</v>
      </c>
      <c r="G9188" s="40">
        <v>7.2164874244908743</v>
      </c>
      <c r="H9188" s="41">
        <v>2.8245071497513281E-2</v>
      </c>
    </row>
    <row r="9189" spans="1:8">
      <c r="A9189" s="38">
        <v>45133</v>
      </c>
      <c r="B9189" s="39" t="s">
        <v>89</v>
      </c>
      <c r="C9189" s="39" t="s">
        <v>49</v>
      </c>
      <c r="D9189" s="39" t="s">
        <v>168</v>
      </c>
      <c r="E9189" s="40">
        <v>0</v>
      </c>
      <c r="F9189" s="41">
        <v>0.81256245078250255</v>
      </c>
      <c r="G9189" s="40">
        <v>62.542413995389268</v>
      </c>
      <c r="H9189" s="41">
        <v>0.24376873523475079</v>
      </c>
    </row>
    <row r="9190" spans="1:8">
      <c r="A9190" s="38">
        <v>45133</v>
      </c>
      <c r="B9190" s="39" t="s">
        <v>89</v>
      </c>
      <c r="C9190" s="39" t="s">
        <v>49</v>
      </c>
      <c r="D9190" s="39" t="s">
        <v>195</v>
      </c>
      <c r="E9190" s="40">
        <v>0</v>
      </c>
      <c r="F9190" s="41">
        <v>38.580982361722008</v>
      </c>
      <c r="G9190" s="40">
        <v>2598.0068977784081</v>
      </c>
      <c r="H9190" s="41">
        <v>11.5742947085166</v>
      </c>
    </row>
    <row r="9191" spans="1:8">
      <c r="A9191" s="38">
        <v>45133</v>
      </c>
      <c r="B9191" s="39" t="s">
        <v>89</v>
      </c>
      <c r="C9191" s="39" t="s">
        <v>49</v>
      </c>
      <c r="D9191" s="39" t="s">
        <v>169</v>
      </c>
      <c r="E9191" s="40">
        <v>0</v>
      </c>
      <c r="F9191" s="41">
        <v>1.2258457265066911</v>
      </c>
      <c r="G9191" s="40">
        <v>94.214179189516585</v>
      </c>
      <c r="H9191" s="41">
        <v>0.36775371795200729</v>
      </c>
    </row>
    <row r="9192" spans="1:8">
      <c r="A9192" s="38">
        <v>45133</v>
      </c>
      <c r="B9192" s="39" t="s">
        <v>89</v>
      </c>
      <c r="C9192" s="39" t="s">
        <v>49</v>
      </c>
      <c r="D9192" s="39" t="s">
        <v>170</v>
      </c>
      <c r="E9192" s="40">
        <v>0</v>
      </c>
      <c r="F9192" s="41">
        <v>0</v>
      </c>
      <c r="G9192" s="40">
        <v>0</v>
      </c>
      <c r="H9192" s="41">
        <v>0</v>
      </c>
    </row>
    <row r="9193" spans="1:8">
      <c r="A9193" s="38">
        <v>45133</v>
      </c>
      <c r="B9193" s="39" t="s">
        <v>89</v>
      </c>
      <c r="C9193" s="39" t="s">
        <v>50</v>
      </c>
      <c r="D9193" s="39" t="s">
        <v>172</v>
      </c>
      <c r="E9193" s="40">
        <v>0</v>
      </c>
      <c r="F9193" s="41">
        <v>4.1658455106385501</v>
      </c>
      <c r="G9193" s="40">
        <v>276.95410961943833</v>
      </c>
      <c r="H9193" s="41">
        <v>1.249753653191565</v>
      </c>
    </row>
    <row r="9194" spans="1:8">
      <c r="A9194" s="38">
        <v>45133</v>
      </c>
      <c r="B9194" s="39" t="s">
        <v>89</v>
      </c>
      <c r="C9194" s="39" t="s">
        <v>50</v>
      </c>
      <c r="D9194" s="39" t="s">
        <v>173</v>
      </c>
      <c r="E9194" s="40">
        <v>0</v>
      </c>
      <c r="F9194" s="41">
        <v>0.97631819946459086</v>
      </c>
      <c r="G9194" s="40">
        <v>75.131825634313529</v>
      </c>
      <c r="H9194" s="41">
        <v>0.29289545983937731</v>
      </c>
    </row>
    <row r="9195" spans="1:8">
      <c r="A9195" s="38">
        <v>45133</v>
      </c>
      <c r="B9195" s="39" t="s">
        <v>89</v>
      </c>
      <c r="C9195" s="39" t="s">
        <v>50</v>
      </c>
      <c r="D9195" s="39" t="s">
        <v>13</v>
      </c>
      <c r="E9195" s="40">
        <v>0</v>
      </c>
      <c r="F9195" s="41">
        <v>1.12235597649189</v>
      </c>
      <c r="G9195" s="40">
        <v>74.604578215476266</v>
      </c>
      <c r="H9195" s="41">
        <v>0.33670679294756689</v>
      </c>
    </row>
    <row r="9196" spans="1:8">
      <c r="A9196" s="38">
        <v>45133</v>
      </c>
      <c r="B9196" s="39" t="s">
        <v>89</v>
      </c>
      <c r="C9196" s="39" t="s">
        <v>50</v>
      </c>
      <c r="D9196" s="39" t="s">
        <v>15</v>
      </c>
      <c r="E9196" s="40">
        <v>0</v>
      </c>
      <c r="F9196" s="41">
        <v>6.3468826222799049E-2</v>
      </c>
      <c r="G9196" s="40">
        <v>4.8647990109462178</v>
      </c>
      <c r="H9196" s="41">
        <v>1.9040647866839719E-2</v>
      </c>
    </row>
    <row r="9197" spans="1:8">
      <c r="A9197" s="38">
        <v>45133</v>
      </c>
      <c r="B9197" s="39" t="s">
        <v>89</v>
      </c>
      <c r="C9197" s="39" t="s">
        <v>50</v>
      </c>
      <c r="D9197" s="39" t="s">
        <v>174</v>
      </c>
      <c r="E9197" s="40">
        <v>0</v>
      </c>
      <c r="F9197" s="41">
        <v>3.050385866933961E-2</v>
      </c>
      <c r="G9197" s="40">
        <v>2.338079184948604</v>
      </c>
      <c r="H9197" s="41">
        <v>9.1511576008018822E-3</v>
      </c>
    </row>
    <row r="9198" spans="1:8">
      <c r="A9198" s="38">
        <v>45133</v>
      </c>
      <c r="B9198" s="39" t="s">
        <v>89</v>
      </c>
      <c r="C9198" s="39" t="s">
        <v>50</v>
      </c>
      <c r="D9198" s="39" t="s">
        <v>213</v>
      </c>
      <c r="E9198" s="40">
        <v>0</v>
      </c>
      <c r="F9198" s="41">
        <v>2.973396659095531E-2</v>
      </c>
      <c r="G9198" s="40">
        <v>2.279068006637039</v>
      </c>
      <c r="H9198" s="41">
        <v>8.9201899772865922E-3</v>
      </c>
    </row>
    <row r="9199" spans="1:8">
      <c r="A9199" s="38">
        <v>45133</v>
      </c>
      <c r="B9199" s="39" t="s">
        <v>89</v>
      </c>
      <c r="C9199" s="39" t="s">
        <v>50</v>
      </c>
      <c r="D9199" s="39" t="s">
        <v>214</v>
      </c>
      <c r="E9199" s="40">
        <v>0</v>
      </c>
      <c r="F9199" s="41">
        <v>0</v>
      </c>
      <c r="G9199" s="40">
        <v>0</v>
      </c>
      <c r="H9199" s="41">
        <v>0</v>
      </c>
    </row>
    <row r="9200" spans="1:8">
      <c r="A9200" s="38">
        <v>45133</v>
      </c>
      <c r="B9200" s="39" t="s">
        <v>89</v>
      </c>
      <c r="C9200" s="39" t="s">
        <v>50</v>
      </c>
      <c r="D9200" s="39" t="s">
        <v>175</v>
      </c>
      <c r="E9200" s="40">
        <v>0</v>
      </c>
      <c r="F9200" s="41">
        <v>0</v>
      </c>
      <c r="G9200" s="40">
        <v>0</v>
      </c>
      <c r="H9200" s="41">
        <v>0</v>
      </c>
    </row>
    <row r="9201" spans="1:8">
      <c r="A9201" s="38">
        <v>45133</v>
      </c>
      <c r="B9201" s="39" t="s">
        <v>89</v>
      </c>
      <c r="C9201" s="39" t="s">
        <v>50</v>
      </c>
      <c r="D9201" s="39" t="s">
        <v>176</v>
      </c>
      <c r="E9201" s="40">
        <v>0</v>
      </c>
      <c r="F9201" s="41">
        <v>0</v>
      </c>
      <c r="G9201" s="40">
        <v>0</v>
      </c>
      <c r="H9201" s="41">
        <v>0</v>
      </c>
    </row>
    <row r="9202" spans="1:8">
      <c r="A9202" s="38">
        <v>45133</v>
      </c>
      <c r="B9202" s="39" t="s">
        <v>89</v>
      </c>
      <c r="C9202" s="39" t="s">
        <v>50</v>
      </c>
      <c r="D9202" s="39" t="s">
        <v>196</v>
      </c>
      <c r="E9202" s="40">
        <v>0</v>
      </c>
      <c r="F9202" s="41">
        <v>0</v>
      </c>
      <c r="G9202" s="40">
        <v>0</v>
      </c>
      <c r="H9202" s="41">
        <v>0</v>
      </c>
    </row>
    <row r="9203" spans="1:8">
      <c r="A9203" s="38">
        <v>45133</v>
      </c>
      <c r="B9203" s="39" t="s">
        <v>89</v>
      </c>
      <c r="C9203" s="39" t="s">
        <v>50</v>
      </c>
      <c r="D9203" s="39" t="s">
        <v>198</v>
      </c>
      <c r="E9203" s="40">
        <v>0</v>
      </c>
      <c r="F9203" s="41">
        <v>2.293842873307686E-2</v>
      </c>
      <c r="G9203" s="40">
        <v>1.7581992933287831</v>
      </c>
      <c r="H9203" s="41">
        <v>6.8815286199230587E-3</v>
      </c>
    </row>
    <row r="9204" spans="1:8">
      <c r="A9204" s="38">
        <v>45133</v>
      </c>
      <c r="B9204" s="39" t="s">
        <v>89</v>
      </c>
      <c r="C9204" s="39" t="s">
        <v>50</v>
      </c>
      <c r="D9204" s="39" t="s">
        <v>177</v>
      </c>
      <c r="E9204" s="40">
        <v>0</v>
      </c>
      <c r="F9204" s="41">
        <v>2.6204487190956721E-2</v>
      </c>
      <c r="G9204" s="40">
        <v>2.0085382219204542</v>
      </c>
      <c r="H9204" s="41">
        <v>7.861346157287015E-3</v>
      </c>
    </row>
    <row r="9205" spans="1:8">
      <c r="A9205" s="38">
        <v>45133</v>
      </c>
      <c r="B9205" s="39" t="s">
        <v>89</v>
      </c>
      <c r="C9205" s="39" t="s">
        <v>50</v>
      </c>
      <c r="D9205" s="39" t="s">
        <v>178</v>
      </c>
      <c r="E9205" s="40">
        <v>0</v>
      </c>
      <c r="F9205" s="41">
        <v>9.3841186287829462E-3</v>
      </c>
      <c r="G9205" s="40">
        <v>0.71927990071299552</v>
      </c>
      <c r="H9205" s="41">
        <v>2.815235588634884E-3</v>
      </c>
    </row>
    <row r="9206" spans="1:8">
      <c r="A9206" s="38">
        <v>45133</v>
      </c>
      <c r="B9206" s="39" t="s">
        <v>89</v>
      </c>
      <c r="C9206" s="39" t="s">
        <v>50</v>
      </c>
      <c r="D9206" s="39" t="s">
        <v>179</v>
      </c>
      <c r="E9206" s="40">
        <v>0</v>
      </c>
      <c r="F9206" s="41">
        <v>5.9467933181910612E-2</v>
      </c>
      <c r="G9206" s="40">
        <v>4.5581360132740789</v>
      </c>
      <c r="H9206" s="41">
        <v>1.7840379954573181E-2</v>
      </c>
    </row>
    <row r="9207" spans="1:8">
      <c r="A9207" s="38">
        <v>45133</v>
      </c>
      <c r="B9207" s="39" t="s">
        <v>89</v>
      </c>
      <c r="C9207" s="39" t="s">
        <v>50</v>
      </c>
      <c r="D9207" s="39" t="s">
        <v>8</v>
      </c>
      <c r="E9207" s="40">
        <v>0</v>
      </c>
      <c r="F9207" s="41">
        <v>1.0210878572267339</v>
      </c>
      <c r="G9207" s="40">
        <v>66.842514919833548</v>
      </c>
      <c r="H9207" s="41">
        <v>0.30632635716802009</v>
      </c>
    </row>
    <row r="9208" spans="1:8">
      <c r="A9208" s="38">
        <v>45133</v>
      </c>
      <c r="B9208" s="39" t="s">
        <v>180</v>
      </c>
      <c r="C9208" s="39" t="s">
        <v>43</v>
      </c>
      <c r="D9208" s="39" t="s">
        <v>90</v>
      </c>
      <c r="E9208" s="40">
        <v>0</v>
      </c>
      <c r="F9208" s="41">
        <v>50.158449445836723</v>
      </c>
      <c r="G9208" s="40">
        <v>7248.0320315365771</v>
      </c>
      <c r="H9208" s="41">
        <v>15.04753483375101</v>
      </c>
    </row>
    <row r="9209" spans="1:8">
      <c r="A9209" s="38">
        <v>45133</v>
      </c>
      <c r="B9209" s="39" t="s">
        <v>180</v>
      </c>
      <c r="C9209" s="39" t="s">
        <v>44</v>
      </c>
      <c r="D9209" s="39" t="s">
        <v>91</v>
      </c>
      <c r="E9209" s="40">
        <v>0</v>
      </c>
      <c r="F9209" s="41">
        <v>25.359833098754969</v>
      </c>
      <c r="G9209" s="40">
        <v>3653.6078928814491</v>
      </c>
      <c r="H9209" s="41">
        <v>7.6079499296264901</v>
      </c>
    </row>
    <row r="9210" spans="1:8">
      <c r="A9210" s="38">
        <v>45133</v>
      </c>
      <c r="B9210" s="39" t="s">
        <v>180</v>
      </c>
      <c r="C9210" s="39" t="s">
        <v>181</v>
      </c>
      <c r="D9210" s="39" t="s">
        <v>182</v>
      </c>
      <c r="E9210" s="40">
        <v>0</v>
      </c>
      <c r="F9210" s="41">
        <v>1.346381070976428E-2</v>
      </c>
      <c r="G9210" s="40">
        <v>1.962139684346667</v>
      </c>
      <c r="H9210" s="41">
        <v>4.0391432129292847E-3</v>
      </c>
    </row>
    <row r="9211" spans="1:8">
      <c r="A9211" s="38">
        <v>45133</v>
      </c>
      <c r="B9211" s="39" t="s">
        <v>180</v>
      </c>
      <c r="C9211" s="39" t="s">
        <v>45</v>
      </c>
      <c r="D9211" s="39" t="s">
        <v>92</v>
      </c>
      <c r="E9211" s="40">
        <v>0</v>
      </c>
      <c r="F9211" s="41">
        <v>48.989402261305699</v>
      </c>
      <c r="G9211" s="40">
        <v>7163.4088241333011</v>
      </c>
      <c r="H9211" s="41">
        <v>14.69682067839171</v>
      </c>
    </row>
    <row r="9212" spans="1:8">
      <c r="A9212" s="38">
        <v>45133</v>
      </c>
      <c r="B9212" s="39" t="s">
        <v>180</v>
      </c>
      <c r="C9212" s="39" t="s">
        <v>46</v>
      </c>
      <c r="D9212" s="39" t="s">
        <v>184</v>
      </c>
      <c r="E9212" s="40">
        <v>0</v>
      </c>
      <c r="F9212" s="41">
        <v>0.41123410454724679</v>
      </c>
      <c r="G9212" s="40">
        <v>59.93093437534268</v>
      </c>
      <c r="H9212" s="41">
        <v>0.12337023136417399</v>
      </c>
    </row>
    <row r="9213" spans="1:8">
      <c r="A9213" s="38">
        <v>45133</v>
      </c>
      <c r="B9213" s="39" t="s">
        <v>180</v>
      </c>
      <c r="C9213" s="39" t="s">
        <v>46</v>
      </c>
      <c r="D9213" s="39" t="s">
        <v>202</v>
      </c>
      <c r="E9213" s="40">
        <v>0</v>
      </c>
      <c r="F9213" s="41">
        <v>0</v>
      </c>
      <c r="G9213" s="40">
        <v>0</v>
      </c>
      <c r="H9213" s="41">
        <v>0</v>
      </c>
    </row>
    <row r="9214" spans="1:8">
      <c r="A9214" s="38">
        <v>45133</v>
      </c>
      <c r="B9214" s="39" t="s">
        <v>180</v>
      </c>
      <c r="C9214" s="39" t="s">
        <v>46</v>
      </c>
      <c r="D9214" s="39" t="s">
        <v>120</v>
      </c>
      <c r="E9214" s="40">
        <v>0</v>
      </c>
      <c r="F9214" s="41">
        <v>0.41123410454724679</v>
      </c>
      <c r="G9214" s="40">
        <v>59.93093437534268</v>
      </c>
      <c r="H9214" s="41">
        <v>0.12337023136417399</v>
      </c>
    </row>
    <row r="9215" spans="1:8">
      <c r="A9215" s="38">
        <v>45133</v>
      </c>
      <c r="B9215" s="39" t="s">
        <v>180</v>
      </c>
      <c r="C9215" s="39" t="s">
        <v>46</v>
      </c>
      <c r="D9215" s="39" t="s">
        <v>122</v>
      </c>
      <c r="E9215" s="40">
        <v>0</v>
      </c>
      <c r="F9215" s="41">
        <v>0.80989953703326267</v>
      </c>
      <c r="G9215" s="40">
        <v>118.6459754154819</v>
      </c>
      <c r="H9215" s="41">
        <v>0.24296986110997881</v>
      </c>
    </row>
    <row r="9216" spans="1:8">
      <c r="A9216" s="38">
        <v>45133</v>
      </c>
      <c r="B9216" s="39" t="s">
        <v>180</v>
      </c>
      <c r="C9216" s="39" t="s">
        <v>46</v>
      </c>
      <c r="D9216" s="39" t="s">
        <v>123</v>
      </c>
      <c r="E9216" s="40">
        <v>0</v>
      </c>
      <c r="F9216" s="41">
        <v>49.794798070884887</v>
      </c>
      <c r="G9216" s="40">
        <v>7173.9694243159202</v>
      </c>
      <c r="H9216" s="41">
        <v>14.938439421265469</v>
      </c>
    </row>
    <row r="9217" spans="1:8">
      <c r="A9217" s="38">
        <v>45133</v>
      </c>
      <c r="B9217" s="39" t="s">
        <v>180</v>
      </c>
      <c r="C9217" s="39" t="s">
        <v>46</v>
      </c>
      <c r="D9217" s="39" t="s">
        <v>124</v>
      </c>
      <c r="E9217" s="40">
        <v>0</v>
      </c>
      <c r="F9217" s="41">
        <v>0</v>
      </c>
      <c r="G9217" s="40">
        <v>0</v>
      </c>
      <c r="H9217" s="41">
        <v>0</v>
      </c>
    </row>
    <row r="9218" spans="1:8">
      <c r="A9218" s="38">
        <v>45133</v>
      </c>
      <c r="B9218" s="39" t="s">
        <v>180</v>
      </c>
      <c r="C9218" s="39" t="s">
        <v>47</v>
      </c>
      <c r="D9218" s="39" t="s">
        <v>185</v>
      </c>
      <c r="E9218" s="40">
        <v>0</v>
      </c>
      <c r="F9218" s="41">
        <v>32.595184629684447</v>
      </c>
      <c r="G9218" s="40">
        <v>4774.7345649792796</v>
      </c>
      <c r="H9218" s="41">
        <v>9.7785553889053336</v>
      </c>
    </row>
    <row r="9219" spans="1:8">
      <c r="A9219" s="38">
        <v>45133</v>
      </c>
      <c r="B9219" s="39" t="s">
        <v>180</v>
      </c>
      <c r="C9219" s="39" t="s">
        <v>47</v>
      </c>
      <c r="D9219" s="39" t="s">
        <v>204</v>
      </c>
      <c r="E9219" s="40">
        <v>0</v>
      </c>
      <c r="F9219" s="41">
        <v>0</v>
      </c>
      <c r="G9219" s="40">
        <v>0</v>
      </c>
      <c r="H9219" s="41">
        <v>0</v>
      </c>
    </row>
    <row r="9220" spans="1:8">
      <c r="A9220" s="38">
        <v>45133</v>
      </c>
      <c r="B9220" s="39" t="s">
        <v>180</v>
      </c>
      <c r="C9220" s="39" t="s">
        <v>47</v>
      </c>
      <c r="D9220" s="39" t="s">
        <v>231</v>
      </c>
      <c r="E9220" s="40">
        <v>0</v>
      </c>
      <c r="F9220" s="41">
        <v>0</v>
      </c>
      <c r="G9220" s="40">
        <v>0</v>
      </c>
      <c r="H9220" s="41">
        <v>0</v>
      </c>
    </row>
    <row r="9221" spans="1:8">
      <c r="A9221" s="38">
        <v>45133</v>
      </c>
      <c r="B9221" s="39" t="s">
        <v>180</v>
      </c>
      <c r="C9221" s="39" t="s">
        <v>47</v>
      </c>
      <c r="D9221" s="39" t="s">
        <v>128</v>
      </c>
      <c r="E9221" s="40">
        <v>0</v>
      </c>
      <c r="F9221" s="41">
        <v>0</v>
      </c>
      <c r="G9221" s="40">
        <v>0</v>
      </c>
      <c r="H9221" s="41">
        <v>0</v>
      </c>
    </row>
    <row r="9222" spans="1:8">
      <c r="A9222" s="38">
        <v>45133</v>
      </c>
      <c r="B9222" s="39" t="s">
        <v>180</v>
      </c>
      <c r="C9222" s="39" t="s">
        <v>47</v>
      </c>
      <c r="D9222" s="39" t="s">
        <v>186</v>
      </c>
      <c r="E9222" s="40">
        <v>0</v>
      </c>
      <c r="F9222" s="41">
        <v>0</v>
      </c>
      <c r="G9222" s="40">
        <v>0</v>
      </c>
      <c r="H9222" s="41">
        <v>0</v>
      </c>
    </row>
    <row r="9223" spans="1:8">
      <c r="A9223" s="38">
        <v>45133</v>
      </c>
      <c r="B9223" s="39" t="s">
        <v>180</v>
      </c>
      <c r="C9223" s="39" t="s">
        <v>47</v>
      </c>
      <c r="D9223" s="39" t="s">
        <v>130</v>
      </c>
      <c r="E9223" s="40">
        <v>0</v>
      </c>
      <c r="F9223" s="41">
        <v>1.2446246360862481</v>
      </c>
      <c r="G9223" s="40">
        <v>181.92729615441141</v>
      </c>
      <c r="H9223" s="41">
        <v>0.3733873908258743</v>
      </c>
    </row>
    <row r="9224" spans="1:8">
      <c r="A9224" s="38">
        <v>45133</v>
      </c>
      <c r="B9224" s="39" t="s">
        <v>180</v>
      </c>
      <c r="C9224" s="39" t="s">
        <v>47</v>
      </c>
      <c r="D9224" s="39" t="s">
        <v>131</v>
      </c>
      <c r="E9224" s="40">
        <v>0</v>
      </c>
      <c r="F9224" s="41">
        <v>0</v>
      </c>
      <c r="G9224" s="40">
        <v>0</v>
      </c>
      <c r="H9224" s="41">
        <v>0</v>
      </c>
    </row>
    <row r="9225" spans="1:8">
      <c r="A9225" s="38">
        <v>45133</v>
      </c>
      <c r="B9225" s="39" t="s">
        <v>180</v>
      </c>
      <c r="C9225" s="39" t="s">
        <v>47</v>
      </c>
      <c r="D9225" s="39" t="s">
        <v>132</v>
      </c>
      <c r="E9225" s="40">
        <v>0</v>
      </c>
      <c r="F9225" s="41">
        <v>0</v>
      </c>
      <c r="G9225" s="40">
        <v>0</v>
      </c>
      <c r="H9225" s="41">
        <v>0</v>
      </c>
    </row>
    <row r="9226" spans="1:8">
      <c r="A9226" s="38">
        <v>45133</v>
      </c>
      <c r="B9226" s="39" t="s">
        <v>180</v>
      </c>
      <c r="C9226" s="39" t="s">
        <v>47</v>
      </c>
      <c r="D9226" s="39" t="s">
        <v>135</v>
      </c>
      <c r="E9226" s="40">
        <v>0</v>
      </c>
      <c r="F9226" s="41">
        <v>0</v>
      </c>
      <c r="G9226" s="40">
        <v>0</v>
      </c>
      <c r="H9226" s="41">
        <v>0</v>
      </c>
    </row>
    <row r="9227" spans="1:8">
      <c r="A9227" s="38">
        <v>45133</v>
      </c>
      <c r="B9227" s="39" t="s">
        <v>180</v>
      </c>
      <c r="C9227" s="39" t="s">
        <v>47</v>
      </c>
      <c r="D9227" s="39" t="s">
        <v>136</v>
      </c>
      <c r="E9227" s="40">
        <v>0</v>
      </c>
      <c r="F9227" s="41">
        <v>0</v>
      </c>
      <c r="G9227" s="40">
        <v>0</v>
      </c>
      <c r="H9227" s="41">
        <v>0</v>
      </c>
    </row>
    <row r="9228" spans="1:8">
      <c r="A9228" s="38">
        <v>45133</v>
      </c>
      <c r="B9228" s="39" t="s">
        <v>180</v>
      </c>
      <c r="C9228" s="39" t="s">
        <v>18</v>
      </c>
      <c r="D9228" s="39" t="s">
        <v>120</v>
      </c>
      <c r="E9228" s="40">
        <v>355.4761312</v>
      </c>
      <c r="F9228" s="41">
        <v>19.029866114665161</v>
      </c>
      <c r="G9228" s="40">
        <v>2787.7741916868708</v>
      </c>
      <c r="H9228" s="41">
        <v>5.7089598343995487</v>
      </c>
    </row>
    <row r="9229" spans="1:8">
      <c r="A9229" s="38">
        <v>45133</v>
      </c>
      <c r="B9229" s="39" t="s">
        <v>180</v>
      </c>
      <c r="C9229" s="39" t="s">
        <v>18</v>
      </c>
      <c r="D9229" s="39" t="s">
        <v>123</v>
      </c>
      <c r="E9229" s="40">
        <v>3122.382204</v>
      </c>
      <c r="F9229" s="41">
        <v>152.74967057363639</v>
      </c>
      <c r="G9229" s="40">
        <v>22313.85799599587</v>
      </c>
      <c r="H9229" s="41">
        <v>45.824901172090911</v>
      </c>
    </row>
    <row r="9230" spans="1:8">
      <c r="A9230" s="38">
        <v>45133</v>
      </c>
      <c r="B9230" s="39" t="s">
        <v>180</v>
      </c>
      <c r="C9230" s="39" t="s">
        <v>48</v>
      </c>
      <c r="D9230" s="39" t="s">
        <v>120</v>
      </c>
      <c r="E9230" s="40">
        <v>382.38290360000002</v>
      </c>
      <c r="F9230" s="41">
        <v>1.62759808655744</v>
      </c>
      <c r="G9230" s="40">
        <v>238.43446468848691</v>
      </c>
      <c r="H9230" s="41">
        <v>0.48827942596723178</v>
      </c>
    </row>
    <row r="9231" spans="1:8">
      <c r="A9231" s="38">
        <v>45133</v>
      </c>
      <c r="B9231" s="39" t="s">
        <v>180</v>
      </c>
      <c r="C9231" s="39" t="s">
        <v>7</v>
      </c>
      <c r="D9231" s="39" t="s">
        <v>140</v>
      </c>
      <c r="E9231" s="40">
        <v>1540.3347719999999</v>
      </c>
      <c r="F9231" s="41">
        <v>118.2237534064693</v>
      </c>
      <c r="G9231" s="40">
        <v>17040.892850558808</v>
      </c>
      <c r="H9231" s="41">
        <v>91.700509227796118</v>
      </c>
    </row>
    <row r="9232" spans="1:8">
      <c r="A9232" s="38">
        <v>45133</v>
      </c>
      <c r="B9232" s="39" t="s">
        <v>180</v>
      </c>
      <c r="C9232" s="39" t="s">
        <v>7</v>
      </c>
      <c r="D9232" s="39" t="s">
        <v>187</v>
      </c>
      <c r="E9232" s="40">
        <v>0</v>
      </c>
      <c r="F9232" s="41">
        <v>0</v>
      </c>
      <c r="G9232" s="40">
        <v>0</v>
      </c>
      <c r="H9232" s="41">
        <v>0</v>
      </c>
    </row>
    <row r="9233" spans="1:8">
      <c r="A9233" s="38">
        <v>45133</v>
      </c>
      <c r="B9233" s="39" t="s">
        <v>180</v>
      </c>
      <c r="C9233" s="39" t="s">
        <v>16</v>
      </c>
      <c r="D9233" s="39" t="s">
        <v>123</v>
      </c>
      <c r="E9233" s="40">
        <v>2933.5797499999999</v>
      </c>
      <c r="F9233" s="41">
        <v>115.3250348479131</v>
      </c>
      <c r="G9233" s="40">
        <v>16871.168603651979</v>
      </c>
      <c r="H9233" s="41">
        <v>34.597510454373939</v>
      </c>
    </row>
    <row r="9234" spans="1:8">
      <c r="A9234" s="38">
        <v>45133</v>
      </c>
      <c r="B9234" s="39" t="s">
        <v>180</v>
      </c>
      <c r="C9234" s="39" t="s">
        <v>49</v>
      </c>
      <c r="D9234" s="39" t="s">
        <v>253</v>
      </c>
      <c r="E9234" s="40">
        <v>0</v>
      </c>
      <c r="F9234" s="41">
        <v>0</v>
      </c>
      <c r="G9234" s="40">
        <v>0</v>
      </c>
      <c r="H9234" s="41">
        <v>0</v>
      </c>
    </row>
    <row r="9235" spans="1:8">
      <c r="A9235" s="38">
        <v>45133</v>
      </c>
      <c r="B9235" s="39" t="s">
        <v>180</v>
      </c>
      <c r="C9235" s="39" t="s">
        <v>49</v>
      </c>
      <c r="D9235" s="39" t="s">
        <v>215</v>
      </c>
      <c r="E9235" s="40">
        <v>0</v>
      </c>
      <c r="F9235" s="41">
        <v>0</v>
      </c>
      <c r="G9235" s="40">
        <v>0</v>
      </c>
      <c r="H9235" s="41">
        <v>0</v>
      </c>
    </row>
    <row r="9236" spans="1:8">
      <c r="A9236" s="38">
        <v>45133</v>
      </c>
      <c r="B9236" s="39" t="s">
        <v>180</v>
      </c>
      <c r="C9236" s="39" t="s">
        <v>49</v>
      </c>
      <c r="D9236" s="39" t="s">
        <v>148</v>
      </c>
      <c r="E9236" s="40">
        <v>0</v>
      </c>
      <c r="F9236" s="41">
        <v>0</v>
      </c>
      <c r="G9236" s="40">
        <v>0</v>
      </c>
      <c r="H9236" s="41">
        <v>0</v>
      </c>
    </row>
    <row r="9237" spans="1:8">
      <c r="A9237" s="38">
        <v>45133</v>
      </c>
      <c r="B9237" s="39" t="s">
        <v>180</v>
      </c>
      <c r="C9237" s="39" t="s">
        <v>49</v>
      </c>
      <c r="D9237" s="39" t="s">
        <v>188</v>
      </c>
      <c r="E9237" s="40">
        <v>0</v>
      </c>
      <c r="F9237" s="41">
        <v>0</v>
      </c>
      <c r="G9237" s="40">
        <v>0</v>
      </c>
      <c r="H9237" s="41">
        <v>0</v>
      </c>
    </row>
    <row r="9238" spans="1:8">
      <c r="A9238" s="38">
        <v>45133</v>
      </c>
      <c r="B9238" s="39" t="s">
        <v>180</v>
      </c>
      <c r="C9238" s="39" t="s">
        <v>49</v>
      </c>
      <c r="D9238" s="39" t="s">
        <v>149</v>
      </c>
      <c r="E9238" s="40">
        <v>0</v>
      </c>
      <c r="F9238" s="41">
        <v>0</v>
      </c>
      <c r="G9238" s="40">
        <v>0</v>
      </c>
      <c r="H9238" s="41">
        <v>0</v>
      </c>
    </row>
    <row r="9239" spans="1:8">
      <c r="A9239" s="38">
        <v>45133</v>
      </c>
      <c r="B9239" s="39" t="s">
        <v>180</v>
      </c>
      <c r="C9239" s="39" t="s">
        <v>49</v>
      </c>
      <c r="D9239" s="39" t="s">
        <v>150</v>
      </c>
      <c r="E9239" s="40">
        <v>0</v>
      </c>
      <c r="F9239" s="41">
        <v>0</v>
      </c>
      <c r="G9239" s="40">
        <v>0</v>
      </c>
      <c r="H9239" s="41">
        <v>0</v>
      </c>
    </row>
    <row r="9240" spans="1:8">
      <c r="A9240" s="38">
        <v>45133</v>
      </c>
      <c r="B9240" s="39" t="s">
        <v>180</v>
      </c>
      <c r="C9240" s="39" t="s">
        <v>49</v>
      </c>
      <c r="D9240" s="39" t="s">
        <v>190</v>
      </c>
      <c r="E9240" s="40">
        <v>0</v>
      </c>
      <c r="F9240" s="41">
        <v>0</v>
      </c>
      <c r="G9240" s="40">
        <v>0</v>
      </c>
      <c r="H9240" s="41">
        <v>0</v>
      </c>
    </row>
    <row r="9241" spans="1:8">
      <c r="A9241" s="38">
        <v>45133</v>
      </c>
      <c r="B9241" s="39" t="s">
        <v>180</v>
      </c>
      <c r="C9241" s="39" t="s">
        <v>49</v>
      </c>
      <c r="D9241" s="39" t="s">
        <v>151</v>
      </c>
      <c r="E9241" s="40">
        <v>0</v>
      </c>
      <c r="F9241" s="41">
        <v>0</v>
      </c>
      <c r="G9241" s="40">
        <v>0</v>
      </c>
      <c r="H9241" s="41">
        <v>0</v>
      </c>
    </row>
    <row r="9242" spans="1:8">
      <c r="A9242" s="38">
        <v>45133</v>
      </c>
      <c r="B9242" s="39" t="s">
        <v>180</v>
      </c>
      <c r="C9242" s="39" t="s">
        <v>49</v>
      </c>
      <c r="D9242" s="39" t="s">
        <v>232</v>
      </c>
      <c r="E9242" s="40">
        <v>0</v>
      </c>
      <c r="F9242" s="41">
        <v>0</v>
      </c>
      <c r="G9242" s="40">
        <v>0</v>
      </c>
      <c r="H9242" s="41">
        <v>0</v>
      </c>
    </row>
    <row r="9243" spans="1:8">
      <c r="A9243" s="38">
        <v>45133</v>
      </c>
      <c r="B9243" s="39" t="s">
        <v>180</v>
      </c>
      <c r="C9243" s="39" t="s">
        <v>49</v>
      </c>
      <c r="D9243" s="39" t="s">
        <v>154</v>
      </c>
      <c r="E9243" s="40">
        <v>0</v>
      </c>
      <c r="F9243" s="41">
        <v>0</v>
      </c>
      <c r="G9243" s="40">
        <v>0</v>
      </c>
      <c r="H9243" s="41">
        <v>0</v>
      </c>
    </row>
    <row r="9244" spans="1:8">
      <c r="A9244" s="38">
        <v>45133</v>
      </c>
      <c r="B9244" s="39" t="s">
        <v>180</v>
      </c>
      <c r="C9244" s="39" t="s">
        <v>49</v>
      </c>
      <c r="D9244" s="39" t="s">
        <v>155</v>
      </c>
      <c r="E9244" s="40">
        <v>0</v>
      </c>
      <c r="F9244" s="41">
        <v>0</v>
      </c>
      <c r="G9244" s="40">
        <v>0</v>
      </c>
      <c r="H9244" s="41">
        <v>0</v>
      </c>
    </row>
    <row r="9245" spans="1:8">
      <c r="A9245" s="38">
        <v>45133</v>
      </c>
      <c r="B9245" s="39" t="s">
        <v>180</v>
      </c>
      <c r="C9245" s="39" t="s">
        <v>49</v>
      </c>
      <c r="D9245" s="39" t="s">
        <v>191</v>
      </c>
      <c r="E9245" s="40">
        <v>0</v>
      </c>
      <c r="F9245" s="41">
        <v>0</v>
      </c>
      <c r="G9245" s="40">
        <v>0</v>
      </c>
      <c r="H9245" s="41">
        <v>0</v>
      </c>
    </row>
    <row r="9246" spans="1:8">
      <c r="A9246" s="38">
        <v>45133</v>
      </c>
      <c r="B9246" s="39" t="s">
        <v>180</v>
      </c>
      <c r="C9246" s="39" t="s">
        <v>49</v>
      </c>
      <c r="D9246" s="39" t="s">
        <v>159</v>
      </c>
      <c r="E9246" s="40">
        <v>0</v>
      </c>
      <c r="F9246" s="41">
        <v>0</v>
      </c>
      <c r="G9246" s="40">
        <v>0</v>
      </c>
      <c r="H9246" s="41">
        <v>0</v>
      </c>
    </row>
    <row r="9247" spans="1:8">
      <c r="A9247" s="38">
        <v>45133</v>
      </c>
      <c r="B9247" s="39" t="s">
        <v>180</v>
      </c>
      <c r="C9247" s="39" t="s">
        <v>49</v>
      </c>
      <c r="D9247" s="39" t="s">
        <v>209</v>
      </c>
      <c r="E9247" s="40">
        <v>0</v>
      </c>
      <c r="F9247" s="41">
        <v>0</v>
      </c>
      <c r="G9247" s="40">
        <v>0</v>
      </c>
      <c r="H9247" s="41">
        <v>0</v>
      </c>
    </row>
    <row r="9248" spans="1:8">
      <c r="A9248" s="38">
        <v>45133</v>
      </c>
      <c r="B9248" s="39" t="s">
        <v>180</v>
      </c>
      <c r="C9248" s="39" t="s">
        <v>49</v>
      </c>
      <c r="D9248" s="39" t="s">
        <v>192</v>
      </c>
      <c r="E9248" s="40">
        <v>0</v>
      </c>
      <c r="F9248" s="41">
        <v>0</v>
      </c>
      <c r="G9248" s="40">
        <v>0</v>
      </c>
      <c r="H9248" s="41">
        <v>0</v>
      </c>
    </row>
    <row r="9249" spans="1:8">
      <c r="A9249" s="38">
        <v>45133</v>
      </c>
      <c r="B9249" s="39" t="s">
        <v>180</v>
      </c>
      <c r="C9249" s="39" t="s">
        <v>49</v>
      </c>
      <c r="D9249" s="39" t="s">
        <v>193</v>
      </c>
      <c r="E9249" s="40">
        <v>0</v>
      </c>
      <c r="F9249" s="41">
        <v>0</v>
      </c>
      <c r="G9249" s="40">
        <v>0</v>
      </c>
      <c r="H9249" s="41">
        <v>0</v>
      </c>
    </row>
    <row r="9250" spans="1:8">
      <c r="A9250" s="38">
        <v>45133</v>
      </c>
      <c r="B9250" s="39" t="s">
        <v>180</v>
      </c>
      <c r="C9250" s="39" t="s">
        <v>49</v>
      </c>
      <c r="D9250" s="39" t="s">
        <v>281</v>
      </c>
      <c r="E9250" s="40">
        <v>0</v>
      </c>
      <c r="F9250" s="41">
        <v>0</v>
      </c>
      <c r="G9250" s="40">
        <v>0</v>
      </c>
      <c r="H9250" s="41">
        <v>0</v>
      </c>
    </row>
    <row r="9251" spans="1:8">
      <c r="A9251" s="38">
        <v>45133</v>
      </c>
      <c r="B9251" s="39" t="s">
        <v>180</v>
      </c>
      <c r="C9251" s="39" t="s">
        <v>49</v>
      </c>
      <c r="D9251" s="39" t="s">
        <v>248</v>
      </c>
      <c r="E9251" s="40">
        <v>0</v>
      </c>
      <c r="F9251" s="41">
        <v>0</v>
      </c>
      <c r="G9251" s="40">
        <v>0</v>
      </c>
      <c r="H9251" s="41">
        <v>0</v>
      </c>
    </row>
    <row r="9252" spans="1:8">
      <c r="A9252" s="38">
        <v>45133</v>
      </c>
      <c r="B9252" s="39" t="s">
        <v>180</v>
      </c>
      <c r="C9252" s="39" t="s">
        <v>49</v>
      </c>
      <c r="D9252" s="39" t="s">
        <v>300</v>
      </c>
      <c r="E9252" s="40">
        <v>0</v>
      </c>
      <c r="F9252" s="41">
        <v>0</v>
      </c>
      <c r="G9252" s="40">
        <v>0</v>
      </c>
      <c r="H9252" s="41">
        <v>0</v>
      </c>
    </row>
    <row r="9253" spans="1:8">
      <c r="A9253" s="38">
        <v>45133</v>
      </c>
      <c r="B9253" s="39" t="s">
        <v>180</v>
      </c>
      <c r="C9253" s="39" t="s">
        <v>49</v>
      </c>
      <c r="D9253" s="39" t="s">
        <v>218</v>
      </c>
      <c r="E9253" s="40">
        <v>0</v>
      </c>
      <c r="F9253" s="41">
        <v>0.9684337442313915</v>
      </c>
      <c r="G9253" s="40">
        <v>141.13406094151119</v>
      </c>
      <c r="H9253" s="41">
        <v>0.29053012326941752</v>
      </c>
    </row>
    <row r="9254" spans="1:8">
      <c r="A9254" s="38">
        <v>45133</v>
      </c>
      <c r="B9254" s="39" t="s">
        <v>180</v>
      </c>
      <c r="C9254" s="39" t="s">
        <v>49</v>
      </c>
      <c r="D9254" s="39" t="s">
        <v>166</v>
      </c>
      <c r="E9254" s="40">
        <v>0</v>
      </c>
      <c r="F9254" s="41">
        <v>1.1653808293143331E-2</v>
      </c>
      <c r="G9254" s="40">
        <v>1.11205300256491</v>
      </c>
      <c r="H9254" s="41">
        <v>3.4961424879430001E-3</v>
      </c>
    </row>
    <row r="9255" spans="1:8">
      <c r="A9255" s="38">
        <v>45133</v>
      </c>
      <c r="B9255" s="39" t="s">
        <v>180</v>
      </c>
      <c r="C9255" s="39" t="s">
        <v>49</v>
      </c>
      <c r="D9255" s="39" t="s">
        <v>167</v>
      </c>
      <c r="E9255" s="40">
        <v>0</v>
      </c>
      <c r="F9255" s="41">
        <v>0.95363447781637067</v>
      </c>
      <c r="G9255" s="40">
        <v>139.70237990852209</v>
      </c>
      <c r="H9255" s="41">
        <v>0.28609034334491118</v>
      </c>
    </row>
    <row r="9256" spans="1:8">
      <c r="A9256" s="38">
        <v>45133</v>
      </c>
      <c r="B9256" s="39" t="s">
        <v>180</v>
      </c>
      <c r="C9256" s="39" t="s">
        <v>49</v>
      </c>
      <c r="D9256" s="39" t="s">
        <v>168</v>
      </c>
      <c r="E9256" s="40">
        <v>0</v>
      </c>
      <c r="F9256" s="41">
        <v>0</v>
      </c>
      <c r="G9256" s="40">
        <v>0</v>
      </c>
      <c r="H9256" s="41">
        <v>0</v>
      </c>
    </row>
    <row r="9257" spans="1:8">
      <c r="A9257" s="38">
        <v>45133</v>
      </c>
      <c r="B9257" s="39" t="s">
        <v>180</v>
      </c>
      <c r="C9257" s="39" t="s">
        <v>49</v>
      </c>
      <c r="D9257" s="39" t="s">
        <v>195</v>
      </c>
      <c r="E9257" s="40">
        <v>0</v>
      </c>
      <c r="F9257" s="41">
        <v>0</v>
      </c>
      <c r="G9257" s="40">
        <v>0</v>
      </c>
      <c r="H9257" s="41">
        <v>0</v>
      </c>
    </row>
    <row r="9258" spans="1:8">
      <c r="A9258" s="38">
        <v>45133</v>
      </c>
      <c r="B9258" s="39" t="s">
        <v>180</v>
      </c>
      <c r="C9258" s="39" t="s">
        <v>49</v>
      </c>
      <c r="D9258" s="39" t="s">
        <v>170</v>
      </c>
      <c r="E9258" s="40">
        <v>0</v>
      </c>
      <c r="F9258" s="41">
        <v>0.95363447781637067</v>
      </c>
      <c r="G9258" s="40">
        <v>139.70237990852209</v>
      </c>
      <c r="H9258" s="41">
        <v>0.28609034334491118</v>
      </c>
    </row>
    <row r="9259" spans="1:8">
      <c r="A9259" s="38">
        <v>45133</v>
      </c>
      <c r="B9259" s="39" t="s">
        <v>180</v>
      </c>
      <c r="C9259" s="39" t="s">
        <v>49</v>
      </c>
      <c r="D9259" s="39" t="s">
        <v>171</v>
      </c>
      <c r="E9259" s="40">
        <v>0</v>
      </c>
      <c r="F9259" s="41">
        <v>0</v>
      </c>
      <c r="G9259" s="40">
        <v>0</v>
      </c>
      <c r="H9259" s="41">
        <v>0</v>
      </c>
    </row>
    <row r="9260" spans="1:8">
      <c r="A9260" s="38">
        <v>45133</v>
      </c>
      <c r="B9260" s="39" t="s">
        <v>180</v>
      </c>
      <c r="C9260" s="39" t="s">
        <v>50</v>
      </c>
      <c r="D9260" s="39" t="s">
        <v>172</v>
      </c>
      <c r="E9260" s="40">
        <v>0</v>
      </c>
      <c r="F9260" s="41">
        <v>5.5300783494555507E-2</v>
      </c>
      <c r="G9260" s="40">
        <v>8.0592236632856125</v>
      </c>
      <c r="H9260" s="41">
        <v>1.6590235048366649E-2</v>
      </c>
    </row>
    <row r="9261" spans="1:8">
      <c r="A9261" s="38">
        <v>45133</v>
      </c>
      <c r="B9261" s="39" t="s">
        <v>180</v>
      </c>
      <c r="C9261" s="39" t="s">
        <v>50</v>
      </c>
      <c r="D9261" s="39" t="s">
        <v>173</v>
      </c>
      <c r="E9261" s="40">
        <v>0</v>
      </c>
      <c r="F9261" s="41">
        <v>0</v>
      </c>
      <c r="G9261" s="40">
        <v>0</v>
      </c>
      <c r="H9261" s="41">
        <v>0</v>
      </c>
    </row>
    <row r="9262" spans="1:8">
      <c r="A9262" s="38">
        <v>45133</v>
      </c>
      <c r="B9262" s="39" t="s">
        <v>180</v>
      </c>
      <c r="C9262" s="39" t="s">
        <v>50</v>
      </c>
      <c r="D9262" s="39" t="s">
        <v>13</v>
      </c>
      <c r="E9262" s="40">
        <v>0</v>
      </c>
      <c r="F9262" s="41">
        <v>0</v>
      </c>
      <c r="G9262" s="40">
        <v>0</v>
      </c>
      <c r="H9262" s="41">
        <v>0</v>
      </c>
    </row>
    <row r="9263" spans="1:8">
      <c r="A9263" s="38">
        <v>45133</v>
      </c>
      <c r="B9263" s="39" t="s">
        <v>180</v>
      </c>
      <c r="C9263" s="39" t="s">
        <v>50</v>
      </c>
      <c r="D9263" s="39" t="s">
        <v>15</v>
      </c>
      <c r="E9263" s="40">
        <v>0</v>
      </c>
      <c r="F9263" s="41">
        <v>5.5300783494555507E-2</v>
      </c>
      <c r="G9263" s="40">
        <v>8.0592236632856125</v>
      </c>
      <c r="H9263" s="41">
        <v>1.6590235048366649E-2</v>
      </c>
    </row>
    <row r="9264" spans="1:8">
      <c r="A9264" s="38">
        <v>45133</v>
      </c>
      <c r="B9264" s="39" t="s">
        <v>180</v>
      </c>
      <c r="C9264" s="39" t="s">
        <v>50</v>
      </c>
      <c r="D9264" s="39" t="s">
        <v>174</v>
      </c>
      <c r="E9264" s="40">
        <v>0</v>
      </c>
      <c r="F9264" s="41">
        <v>0</v>
      </c>
      <c r="G9264" s="40">
        <v>0</v>
      </c>
      <c r="H9264" s="41">
        <v>0</v>
      </c>
    </row>
    <row r="9265" spans="1:8">
      <c r="A9265" s="38">
        <v>45133</v>
      </c>
      <c r="B9265" s="39" t="s">
        <v>180</v>
      </c>
      <c r="C9265" s="39" t="s">
        <v>50</v>
      </c>
      <c r="D9265" s="39" t="s">
        <v>176</v>
      </c>
      <c r="E9265" s="40">
        <v>0</v>
      </c>
      <c r="F9265" s="41">
        <v>0</v>
      </c>
      <c r="G9265" s="40">
        <v>0</v>
      </c>
      <c r="H9265" s="41">
        <v>0</v>
      </c>
    </row>
    <row r="9266" spans="1:8">
      <c r="A9266" s="38">
        <v>45133</v>
      </c>
      <c r="B9266" s="39" t="s">
        <v>180</v>
      </c>
      <c r="C9266" s="39" t="s">
        <v>50</v>
      </c>
      <c r="D9266" s="39" t="s">
        <v>197</v>
      </c>
      <c r="E9266" s="40">
        <v>0</v>
      </c>
      <c r="F9266" s="41">
        <v>0</v>
      </c>
      <c r="G9266" s="40">
        <v>0</v>
      </c>
      <c r="H9266" s="41">
        <v>0</v>
      </c>
    </row>
    <row r="9267" spans="1:8">
      <c r="A9267" s="38">
        <v>45133</v>
      </c>
      <c r="B9267" s="39" t="s">
        <v>180</v>
      </c>
      <c r="C9267" s="39" t="s">
        <v>50</v>
      </c>
      <c r="D9267" s="39" t="s">
        <v>178</v>
      </c>
      <c r="E9267" s="40">
        <v>0</v>
      </c>
      <c r="F9267" s="41">
        <v>0</v>
      </c>
      <c r="G9267" s="40">
        <v>0</v>
      </c>
      <c r="H9267" s="41">
        <v>0</v>
      </c>
    </row>
    <row r="9268" spans="1:8">
      <c r="A9268" s="38">
        <v>45133</v>
      </c>
      <c r="B9268" s="39" t="s">
        <v>180</v>
      </c>
      <c r="C9268" s="39" t="s">
        <v>50</v>
      </c>
      <c r="D9268" s="39" t="s">
        <v>179</v>
      </c>
      <c r="E9268" s="40">
        <v>0</v>
      </c>
      <c r="F9268" s="41">
        <v>0</v>
      </c>
      <c r="G9268" s="40">
        <v>0</v>
      </c>
      <c r="H9268" s="41">
        <v>0</v>
      </c>
    </row>
    <row r="9269" spans="1:8">
      <c r="A9269" s="38">
        <v>45133</v>
      </c>
      <c r="B9269" s="39" t="s">
        <v>180</v>
      </c>
      <c r="C9269" s="39" t="s">
        <v>50</v>
      </c>
      <c r="D9269" s="39" t="s">
        <v>8</v>
      </c>
      <c r="E9269" s="40">
        <v>0</v>
      </c>
      <c r="F9269" s="41">
        <v>0</v>
      </c>
      <c r="G9269" s="40">
        <v>0</v>
      </c>
      <c r="H9269" s="41">
        <v>0</v>
      </c>
    </row>
    <row r="9270" spans="1:8">
      <c r="A9270" s="38">
        <v>45134</v>
      </c>
      <c r="B9270" s="39" t="s">
        <v>89</v>
      </c>
      <c r="C9270" s="39" t="s">
        <v>43</v>
      </c>
      <c r="D9270" s="39" t="s">
        <v>90</v>
      </c>
      <c r="E9270" s="40">
        <v>0</v>
      </c>
      <c r="F9270" s="41">
        <v>12.97617582238667</v>
      </c>
      <c r="G9270" s="40">
        <v>884.177477713592</v>
      </c>
      <c r="H9270" s="41">
        <v>3.2440439555966671</v>
      </c>
    </row>
    <row r="9271" spans="1:8">
      <c r="A9271" s="38">
        <v>45134</v>
      </c>
      <c r="B9271" s="39" t="s">
        <v>89</v>
      </c>
      <c r="C9271" s="39" t="s">
        <v>44</v>
      </c>
      <c r="D9271" s="39" t="s">
        <v>91</v>
      </c>
      <c r="E9271" s="40">
        <v>0</v>
      </c>
      <c r="F9271" s="41">
        <v>32.781553684140952</v>
      </c>
      <c r="G9271" s="40">
        <v>2390.4084489765019</v>
      </c>
      <c r="H9271" s="41">
        <v>8.1953884210352381</v>
      </c>
    </row>
    <row r="9272" spans="1:8">
      <c r="A9272" s="38">
        <v>45134</v>
      </c>
      <c r="B9272" s="39" t="s">
        <v>89</v>
      </c>
      <c r="C9272" s="39" t="s">
        <v>45</v>
      </c>
      <c r="D9272" s="39" t="s">
        <v>92</v>
      </c>
      <c r="E9272" s="40">
        <v>0</v>
      </c>
      <c r="F9272" s="41">
        <v>27.87365557799593</v>
      </c>
      <c r="G9272" s="40">
        <v>2027.6249625620519</v>
      </c>
      <c r="H9272" s="41">
        <v>6.9684138944989851</v>
      </c>
    </row>
    <row r="9273" spans="1:8">
      <c r="A9273" s="38">
        <v>45134</v>
      </c>
      <c r="B9273" s="39" t="s">
        <v>89</v>
      </c>
      <c r="C9273" s="39" t="s">
        <v>45</v>
      </c>
      <c r="D9273" s="39" t="s">
        <v>93</v>
      </c>
      <c r="E9273" s="40">
        <v>0</v>
      </c>
      <c r="F9273" s="41">
        <v>2.1256999573942199</v>
      </c>
      <c r="G9273" s="40">
        <v>170.39298038044529</v>
      </c>
      <c r="H9273" s="41">
        <v>0.53142498934855509</v>
      </c>
    </row>
    <row r="9274" spans="1:8">
      <c r="A9274" s="38">
        <v>45134</v>
      </c>
      <c r="B9274" s="39" t="s">
        <v>89</v>
      </c>
      <c r="C9274" s="39" t="s">
        <v>45</v>
      </c>
      <c r="D9274" s="39" t="s">
        <v>94</v>
      </c>
      <c r="E9274" s="40">
        <v>0</v>
      </c>
      <c r="F9274" s="41">
        <v>2.727311270439404</v>
      </c>
      <c r="G9274" s="40">
        <v>186.357157230393</v>
      </c>
      <c r="H9274" s="41">
        <v>0.68182781760985112</v>
      </c>
    </row>
    <row r="9275" spans="1:8">
      <c r="A9275" s="38">
        <v>45134</v>
      </c>
      <c r="B9275" s="39" t="s">
        <v>89</v>
      </c>
      <c r="C9275" s="39" t="s">
        <v>45</v>
      </c>
      <c r="D9275" s="39" t="s">
        <v>95</v>
      </c>
      <c r="E9275" s="40">
        <v>0</v>
      </c>
      <c r="F9275" s="41">
        <v>6.4148729843420432E-2</v>
      </c>
      <c r="G9275" s="40">
        <v>5.1420677822468974</v>
      </c>
      <c r="H9275" s="41">
        <v>1.6037182460855112E-2</v>
      </c>
    </row>
    <row r="9276" spans="1:8">
      <c r="A9276" s="38">
        <v>45134</v>
      </c>
      <c r="B9276" s="39" t="s">
        <v>89</v>
      </c>
      <c r="C9276" s="39" t="s">
        <v>45</v>
      </c>
      <c r="D9276" s="39" t="s">
        <v>96</v>
      </c>
      <c r="E9276" s="40">
        <v>0</v>
      </c>
      <c r="F9276" s="41">
        <v>0.22004334339991699</v>
      </c>
      <c r="G9276" s="40">
        <v>17.63835058864624</v>
      </c>
      <c r="H9276" s="41">
        <v>5.5010835849979241E-2</v>
      </c>
    </row>
    <row r="9277" spans="1:8">
      <c r="A9277" s="38">
        <v>45134</v>
      </c>
      <c r="B9277" s="39" t="s">
        <v>89</v>
      </c>
      <c r="C9277" s="39" t="s">
        <v>45</v>
      </c>
      <c r="D9277" s="39" t="s">
        <v>97</v>
      </c>
      <c r="E9277" s="40">
        <v>0</v>
      </c>
      <c r="F9277" s="41">
        <v>9.3410726430221136E-2</v>
      </c>
      <c r="G9277" s="40">
        <v>7.4876663663572813</v>
      </c>
      <c r="H9277" s="41">
        <v>2.3352681607555281E-2</v>
      </c>
    </row>
    <row r="9278" spans="1:8">
      <c r="A9278" s="38">
        <v>45134</v>
      </c>
      <c r="B9278" s="39" t="s">
        <v>89</v>
      </c>
      <c r="C9278" s="39" t="s">
        <v>45</v>
      </c>
      <c r="D9278" s="39" t="s">
        <v>98</v>
      </c>
      <c r="E9278" s="40">
        <v>0</v>
      </c>
      <c r="F9278" s="41">
        <v>3.5270725229185777E-2</v>
      </c>
      <c r="G9278" s="40">
        <v>2.827249429570446</v>
      </c>
      <c r="H9278" s="41">
        <v>8.8176813072964461E-3</v>
      </c>
    </row>
    <row r="9279" spans="1:8">
      <c r="A9279" s="38">
        <v>45134</v>
      </c>
      <c r="B9279" s="39" t="s">
        <v>89</v>
      </c>
      <c r="C9279" s="39" t="s">
        <v>45</v>
      </c>
      <c r="D9279" s="39" t="s">
        <v>100</v>
      </c>
      <c r="E9279" s="40">
        <v>0</v>
      </c>
      <c r="F9279" s="41">
        <v>0.11585041712861149</v>
      </c>
      <c r="G9279" s="40">
        <v>9.2863989502357658</v>
      </c>
      <c r="H9279" s="41">
        <v>2.896260428215287E-2</v>
      </c>
    </row>
    <row r="9280" spans="1:8">
      <c r="A9280" s="38">
        <v>45134</v>
      </c>
      <c r="B9280" s="39" t="s">
        <v>89</v>
      </c>
      <c r="C9280" s="39" t="s">
        <v>45</v>
      </c>
      <c r="D9280" s="39" t="s">
        <v>101</v>
      </c>
      <c r="E9280" s="40">
        <v>0</v>
      </c>
      <c r="F9280" s="41">
        <v>5.9269266268430668E-2</v>
      </c>
      <c r="G9280" s="40">
        <v>4.7509371627499064</v>
      </c>
      <c r="H9280" s="41">
        <v>1.481731656710767E-2</v>
      </c>
    </row>
    <row r="9281" spans="1:8">
      <c r="A9281" s="38">
        <v>45134</v>
      </c>
      <c r="B9281" s="39" t="s">
        <v>89</v>
      </c>
      <c r="C9281" s="39" t="s">
        <v>45</v>
      </c>
      <c r="D9281" s="39" t="s">
        <v>102</v>
      </c>
      <c r="E9281" s="40">
        <v>0</v>
      </c>
      <c r="F9281" s="41">
        <v>6.0681286332862697E-2</v>
      </c>
      <c r="G9281" s="40">
        <v>4.8641226131699629</v>
      </c>
      <c r="H9281" s="41">
        <v>1.5170321583215671E-2</v>
      </c>
    </row>
    <row r="9282" spans="1:8">
      <c r="A9282" s="38">
        <v>45134</v>
      </c>
      <c r="B9282" s="39" t="s">
        <v>89</v>
      </c>
      <c r="C9282" s="39" t="s">
        <v>45</v>
      </c>
      <c r="D9282" s="39" t="s">
        <v>103</v>
      </c>
      <c r="E9282" s="40">
        <v>0</v>
      </c>
      <c r="F9282" s="41">
        <v>0</v>
      </c>
      <c r="G9282" s="40">
        <v>0</v>
      </c>
      <c r="H9282" s="41">
        <v>0</v>
      </c>
    </row>
    <row r="9283" spans="1:8">
      <c r="A9283" s="38">
        <v>45134</v>
      </c>
      <c r="B9283" s="39" t="s">
        <v>89</v>
      </c>
      <c r="C9283" s="39" t="s">
        <v>45</v>
      </c>
      <c r="D9283" s="39" t="s">
        <v>199</v>
      </c>
      <c r="E9283" s="40">
        <v>0</v>
      </c>
      <c r="F9283" s="41">
        <v>8.8862406443170491E-2</v>
      </c>
      <c r="G9283" s="40">
        <v>7.1230797295548136</v>
      </c>
      <c r="H9283" s="41">
        <v>2.2215601610792619E-2</v>
      </c>
    </row>
    <row r="9284" spans="1:8">
      <c r="A9284" s="38">
        <v>45134</v>
      </c>
      <c r="B9284" s="39" t="s">
        <v>89</v>
      </c>
      <c r="C9284" s="39" t="s">
        <v>45</v>
      </c>
      <c r="D9284" s="39" t="s">
        <v>104</v>
      </c>
      <c r="E9284" s="40">
        <v>0</v>
      </c>
      <c r="F9284" s="41">
        <v>7.2308978500758838E-3</v>
      </c>
      <c r="G9284" s="40">
        <v>0.579618130590425</v>
      </c>
      <c r="H9284" s="41">
        <v>1.807724462518971E-3</v>
      </c>
    </row>
    <row r="9285" spans="1:8">
      <c r="A9285" s="38">
        <v>45134</v>
      </c>
      <c r="B9285" s="39" t="s">
        <v>89</v>
      </c>
      <c r="C9285" s="39" t="s">
        <v>45</v>
      </c>
      <c r="D9285" s="39" t="s">
        <v>105</v>
      </c>
      <c r="E9285" s="40">
        <v>0</v>
      </c>
      <c r="F9285" s="41">
        <v>0</v>
      </c>
      <c r="G9285" s="40">
        <v>0</v>
      </c>
      <c r="H9285" s="41">
        <v>0</v>
      </c>
    </row>
    <row r="9286" spans="1:8">
      <c r="A9286" s="38">
        <v>45134</v>
      </c>
      <c r="B9286" s="39" t="s">
        <v>89</v>
      </c>
      <c r="C9286" s="39" t="s">
        <v>45</v>
      </c>
      <c r="D9286" s="39" t="s">
        <v>291</v>
      </c>
      <c r="E9286" s="40">
        <v>0</v>
      </c>
      <c r="F9286" s="41">
        <v>6.0681286332862697E-2</v>
      </c>
      <c r="G9286" s="40">
        <v>4.8641226131699629</v>
      </c>
      <c r="H9286" s="41">
        <v>1.5170321583215671E-2</v>
      </c>
    </row>
    <row r="9287" spans="1:8">
      <c r="A9287" s="38">
        <v>45134</v>
      </c>
      <c r="B9287" s="39" t="s">
        <v>89</v>
      </c>
      <c r="C9287" s="39" t="s">
        <v>45</v>
      </c>
      <c r="D9287" s="39" t="s">
        <v>107</v>
      </c>
      <c r="E9287" s="40">
        <v>0</v>
      </c>
      <c r="F9287" s="41">
        <v>1.279432991218404E-2</v>
      </c>
      <c r="G9287" s="40">
        <v>1.0255746574790079</v>
      </c>
      <c r="H9287" s="41">
        <v>3.1985824780460092E-3</v>
      </c>
    </row>
    <row r="9288" spans="1:8">
      <c r="A9288" s="38">
        <v>45134</v>
      </c>
      <c r="B9288" s="39" t="s">
        <v>89</v>
      </c>
      <c r="C9288" s="39" t="s">
        <v>45</v>
      </c>
      <c r="D9288" s="39" t="s">
        <v>108</v>
      </c>
      <c r="E9288" s="40">
        <v>0</v>
      </c>
      <c r="F9288" s="41">
        <v>2.8807727503351609E-2</v>
      </c>
      <c r="G9288" s="40">
        <v>2.309185042888664</v>
      </c>
      <c r="H9288" s="41">
        <v>7.2019318758379022E-3</v>
      </c>
    </row>
    <row r="9289" spans="1:8">
      <c r="A9289" s="38">
        <v>45134</v>
      </c>
      <c r="B9289" s="39" t="s">
        <v>89</v>
      </c>
      <c r="C9289" s="39" t="s">
        <v>45</v>
      </c>
      <c r="D9289" s="39" t="s">
        <v>109</v>
      </c>
      <c r="E9289" s="40">
        <v>0</v>
      </c>
      <c r="F9289" s="41">
        <v>1.384011008340065E-2</v>
      </c>
      <c r="G9289" s="40">
        <v>1.1094028570217169</v>
      </c>
      <c r="H9289" s="41">
        <v>3.4600275208501621E-3</v>
      </c>
    </row>
    <row r="9290" spans="1:8">
      <c r="A9290" s="38">
        <v>45134</v>
      </c>
      <c r="B9290" s="39" t="s">
        <v>89</v>
      </c>
      <c r="C9290" s="39" t="s">
        <v>45</v>
      </c>
      <c r="D9290" s="39" t="s">
        <v>110</v>
      </c>
      <c r="E9290" s="40">
        <v>0</v>
      </c>
      <c r="F9290" s="41">
        <v>1.8651121772944659E-2</v>
      </c>
      <c r="G9290" s="40">
        <v>1.4950464741159499</v>
      </c>
      <c r="H9290" s="41">
        <v>4.6627804432361648E-3</v>
      </c>
    </row>
    <row r="9291" spans="1:8">
      <c r="A9291" s="38">
        <v>45134</v>
      </c>
      <c r="B9291" s="39" t="s">
        <v>89</v>
      </c>
      <c r="C9291" s="39" t="s">
        <v>45</v>
      </c>
      <c r="D9291" s="39" t="s">
        <v>201</v>
      </c>
      <c r="E9291" s="40">
        <v>0</v>
      </c>
      <c r="F9291" s="41">
        <v>0</v>
      </c>
      <c r="G9291" s="40">
        <v>0</v>
      </c>
      <c r="H9291" s="41">
        <v>0</v>
      </c>
    </row>
    <row r="9292" spans="1:8">
      <c r="A9292" s="38">
        <v>45134</v>
      </c>
      <c r="B9292" s="39" t="s">
        <v>89</v>
      </c>
      <c r="C9292" s="39" t="s">
        <v>45</v>
      </c>
      <c r="D9292" s="39" t="s">
        <v>112</v>
      </c>
      <c r="E9292" s="40">
        <v>0</v>
      </c>
      <c r="F9292" s="41">
        <v>1.615828185608029</v>
      </c>
      <c r="G9292" s="40">
        <v>126.68259957788381</v>
      </c>
      <c r="H9292" s="41">
        <v>0.40395704640200719</v>
      </c>
    </row>
    <row r="9293" spans="1:8">
      <c r="A9293" s="38">
        <v>45134</v>
      </c>
      <c r="B9293" s="39" t="s">
        <v>89</v>
      </c>
      <c r="C9293" s="39" t="s">
        <v>45</v>
      </c>
      <c r="D9293" s="39" t="s">
        <v>114</v>
      </c>
      <c r="E9293" s="40">
        <v>0</v>
      </c>
      <c r="F9293" s="41">
        <v>11.51138434960491</v>
      </c>
      <c r="G9293" s="40">
        <v>791.08071168534434</v>
      </c>
      <c r="H9293" s="41">
        <v>2.8778460874012279</v>
      </c>
    </row>
    <row r="9294" spans="1:8">
      <c r="A9294" s="38">
        <v>45134</v>
      </c>
      <c r="B9294" s="39" t="s">
        <v>89</v>
      </c>
      <c r="C9294" s="39" t="s">
        <v>45</v>
      </c>
      <c r="D9294" s="39" t="s">
        <v>115</v>
      </c>
      <c r="E9294" s="40">
        <v>0</v>
      </c>
      <c r="F9294" s="41">
        <v>2.920014273738107</v>
      </c>
      <c r="G9294" s="40">
        <v>200.49668897495181</v>
      </c>
      <c r="H9294" s="41">
        <v>0.73000356843452663</v>
      </c>
    </row>
    <row r="9295" spans="1:8">
      <c r="A9295" s="38">
        <v>45134</v>
      </c>
      <c r="B9295" s="39" t="s">
        <v>89</v>
      </c>
      <c r="C9295" s="39" t="s">
        <v>45</v>
      </c>
      <c r="D9295" s="39" t="s">
        <v>116</v>
      </c>
      <c r="E9295" s="40">
        <v>0</v>
      </c>
      <c r="F9295" s="41">
        <v>0.30221987090789981</v>
      </c>
      <c r="G9295" s="40">
        <v>24.22550010177202</v>
      </c>
      <c r="H9295" s="41">
        <v>7.5554967726974939E-2</v>
      </c>
    </row>
    <row r="9296" spans="1:8">
      <c r="A9296" s="38">
        <v>45134</v>
      </c>
      <c r="B9296" s="39" t="s">
        <v>89</v>
      </c>
      <c r="C9296" s="39" t="s">
        <v>45</v>
      </c>
      <c r="D9296" s="39" t="s">
        <v>117</v>
      </c>
      <c r="E9296" s="40">
        <v>0</v>
      </c>
      <c r="F9296" s="41">
        <v>2.785556727999067</v>
      </c>
      <c r="G9296" s="40">
        <v>189.71876997776661</v>
      </c>
      <c r="H9296" s="41">
        <v>0.69638918199976674</v>
      </c>
    </row>
    <row r="9297" spans="1:8">
      <c r="A9297" s="38">
        <v>45134</v>
      </c>
      <c r="B9297" s="39" t="s">
        <v>89</v>
      </c>
      <c r="C9297" s="39" t="s">
        <v>45</v>
      </c>
      <c r="D9297" s="39" t="s">
        <v>118</v>
      </c>
      <c r="E9297" s="40">
        <v>0</v>
      </c>
      <c r="F9297" s="41">
        <v>19.79082151263513</v>
      </c>
      <c r="G9297" s="40">
        <v>1354.0461363149241</v>
      </c>
      <c r="H9297" s="41">
        <v>4.9477053781587816</v>
      </c>
    </row>
    <row r="9298" spans="1:8">
      <c r="A9298" s="38">
        <v>45134</v>
      </c>
      <c r="B9298" s="39" t="s">
        <v>89</v>
      </c>
      <c r="C9298" s="39" t="s">
        <v>45</v>
      </c>
      <c r="D9298" s="39" t="s">
        <v>119</v>
      </c>
      <c r="E9298" s="40">
        <v>0</v>
      </c>
      <c r="F9298" s="41">
        <v>6.9315550868956128</v>
      </c>
      <c r="G9298" s="40">
        <v>491.10305387873149</v>
      </c>
      <c r="H9298" s="41">
        <v>1.732888771723903</v>
      </c>
    </row>
    <row r="9299" spans="1:8">
      <c r="A9299" s="38">
        <v>45134</v>
      </c>
      <c r="B9299" s="39" t="s">
        <v>89</v>
      </c>
      <c r="C9299" s="39" t="s">
        <v>46</v>
      </c>
      <c r="D9299" s="39" t="s">
        <v>203</v>
      </c>
      <c r="E9299" s="40">
        <v>0</v>
      </c>
      <c r="F9299" s="41">
        <v>0</v>
      </c>
      <c r="G9299" s="40">
        <v>0</v>
      </c>
      <c r="H9299" s="41">
        <v>0</v>
      </c>
    </row>
    <row r="9300" spans="1:8">
      <c r="A9300" s="38">
        <v>45134</v>
      </c>
      <c r="B9300" s="39" t="s">
        <v>89</v>
      </c>
      <c r="C9300" s="39" t="s">
        <v>46</v>
      </c>
      <c r="D9300" s="39" t="s">
        <v>120</v>
      </c>
      <c r="E9300" s="40">
        <v>0</v>
      </c>
      <c r="F9300" s="41">
        <v>5.4908434789102616</v>
      </c>
      <c r="G9300" s="40">
        <v>382.65208038463078</v>
      </c>
      <c r="H9300" s="41">
        <v>1.3727108697275661</v>
      </c>
    </row>
    <row r="9301" spans="1:8">
      <c r="A9301" s="38">
        <v>45134</v>
      </c>
      <c r="B9301" s="39" t="s">
        <v>89</v>
      </c>
      <c r="C9301" s="39" t="s">
        <v>46</v>
      </c>
      <c r="D9301" s="39" t="s">
        <v>121</v>
      </c>
      <c r="E9301" s="40">
        <v>0</v>
      </c>
      <c r="F9301" s="41">
        <v>0.2365445532278446</v>
      </c>
      <c r="G9301" s="40">
        <v>18.961063285084538</v>
      </c>
      <c r="H9301" s="41">
        <v>5.9136138306961149E-2</v>
      </c>
    </row>
    <row r="9302" spans="1:8">
      <c r="A9302" s="38">
        <v>45134</v>
      </c>
      <c r="B9302" s="39" t="s">
        <v>89</v>
      </c>
      <c r="C9302" s="39" t="s">
        <v>46</v>
      </c>
      <c r="D9302" s="39" t="s">
        <v>122</v>
      </c>
      <c r="E9302" s="40">
        <v>0</v>
      </c>
      <c r="F9302" s="41">
        <v>0.1031022511594018</v>
      </c>
      <c r="G9302" s="40">
        <v>8.2645247264901975</v>
      </c>
      <c r="H9302" s="41">
        <v>2.5775562789850451E-2</v>
      </c>
    </row>
    <row r="9303" spans="1:8">
      <c r="A9303" s="38">
        <v>45134</v>
      </c>
      <c r="B9303" s="39" t="s">
        <v>89</v>
      </c>
      <c r="C9303" s="39" t="s">
        <v>46</v>
      </c>
      <c r="D9303" s="39" t="s">
        <v>123</v>
      </c>
      <c r="E9303" s="40">
        <v>0</v>
      </c>
      <c r="F9303" s="41">
        <v>53.760457562586318</v>
      </c>
      <c r="G9303" s="40">
        <v>3739.9829580748128</v>
      </c>
      <c r="H9303" s="41">
        <v>13.440114390646579</v>
      </c>
    </row>
    <row r="9304" spans="1:8">
      <c r="A9304" s="38">
        <v>45134</v>
      </c>
      <c r="B9304" s="39" t="s">
        <v>89</v>
      </c>
      <c r="C9304" s="39" t="s">
        <v>46</v>
      </c>
      <c r="D9304" s="39" t="s">
        <v>124</v>
      </c>
      <c r="E9304" s="40">
        <v>0</v>
      </c>
      <c r="F9304" s="41">
        <v>0.63582172786994318</v>
      </c>
      <c r="G9304" s="40">
        <v>43.108107058039842</v>
      </c>
      <c r="H9304" s="41">
        <v>0.15895543196748579</v>
      </c>
    </row>
    <row r="9305" spans="1:8">
      <c r="A9305" s="38">
        <v>45134</v>
      </c>
      <c r="B9305" s="39" t="s">
        <v>89</v>
      </c>
      <c r="C9305" s="39" t="s">
        <v>47</v>
      </c>
      <c r="D9305" s="39" t="s">
        <v>185</v>
      </c>
      <c r="E9305" s="40">
        <v>0</v>
      </c>
      <c r="F9305" s="41">
        <v>0.3796860969946505</v>
      </c>
      <c r="G9305" s="40">
        <v>30.43507878470508</v>
      </c>
      <c r="H9305" s="41">
        <v>9.4921524248662625E-2</v>
      </c>
    </row>
    <row r="9306" spans="1:8">
      <c r="A9306" s="38">
        <v>45134</v>
      </c>
      <c r="B9306" s="39" t="s">
        <v>89</v>
      </c>
      <c r="C9306" s="39" t="s">
        <v>47</v>
      </c>
      <c r="D9306" s="39" t="s">
        <v>205</v>
      </c>
      <c r="E9306" s="40">
        <v>0</v>
      </c>
      <c r="F9306" s="41">
        <v>9.5137715029389613E-2</v>
      </c>
      <c r="G9306" s="40">
        <v>7.6260992310105289</v>
      </c>
      <c r="H9306" s="41">
        <v>2.37844287573474E-2</v>
      </c>
    </row>
    <row r="9307" spans="1:8">
      <c r="A9307" s="38">
        <v>45134</v>
      </c>
      <c r="B9307" s="39" t="s">
        <v>89</v>
      </c>
      <c r="C9307" s="39" t="s">
        <v>47</v>
      </c>
      <c r="D9307" s="39" t="s">
        <v>126</v>
      </c>
      <c r="E9307" s="40">
        <v>0</v>
      </c>
      <c r="F9307" s="41">
        <v>2.1685498948120881E-2</v>
      </c>
      <c r="G9307" s="40">
        <v>1.7382776830540549</v>
      </c>
      <c r="H9307" s="41">
        <v>5.4213747370302186E-3</v>
      </c>
    </row>
    <row r="9308" spans="1:8">
      <c r="A9308" s="38">
        <v>45134</v>
      </c>
      <c r="B9308" s="39" t="s">
        <v>89</v>
      </c>
      <c r="C9308" s="39" t="s">
        <v>47</v>
      </c>
      <c r="D9308" s="39" t="s">
        <v>128</v>
      </c>
      <c r="E9308" s="40">
        <v>0</v>
      </c>
      <c r="F9308" s="41">
        <v>0.3129996947743085</v>
      </c>
      <c r="G9308" s="40">
        <v>25.089594919191729</v>
      </c>
      <c r="H9308" s="41">
        <v>7.8249923693577125E-2</v>
      </c>
    </row>
    <row r="9309" spans="1:8">
      <c r="A9309" s="38">
        <v>45134</v>
      </c>
      <c r="B9309" s="39" t="s">
        <v>89</v>
      </c>
      <c r="C9309" s="39" t="s">
        <v>47</v>
      </c>
      <c r="D9309" s="39" t="s">
        <v>238</v>
      </c>
      <c r="E9309" s="40">
        <v>0</v>
      </c>
      <c r="F9309" s="41">
        <v>0</v>
      </c>
      <c r="G9309" s="40">
        <v>0</v>
      </c>
      <c r="H9309" s="41">
        <v>0</v>
      </c>
    </row>
    <row r="9310" spans="1:8">
      <c r="A9310" s="38">
        <v>45134</v>
      </c>
      <c r="B9310" s="39" t="s">
        <v>89</v>
      </c>
      <c r="C9310" s="39" t="s">
        <v>47</v>
      </c>
      <c r="D9310" s="39" t="s">
        <v>129</v>
      </c>
      <c r="E9310" s="40">
        <v>0</v>
      </c>
      <c r="F9310" s="41">
        <v>0</v>
      </c>
      <c r="G9310" s="40">
        <v>0</v>
      </c>
      <c r="H9310" s="41">
        <v>0</v>
      </c>
    </row>
    <row r="9311" spans="1:8">
      <c r="A9311" s="38">
        <v>45134</v>
      </c>
      <c r="B9311" s="39" t="s">
        <v>89</v>
      </c>
      <c r="C9311" s="39" t="s">
        <v>47</v>
      </c>
      <c r="D9311" s="39" t="s">
        <v>130</v>
      </c>
      <c r="E9311" s="40">
        <v>0</v>
      </c>
      <c r="F9311" s="41">
        <v>6.6005015800571787</v>
      </c>
      <c r="G9311" s="40">
        <v>458.11266042750862</v>
      </c>
      <c r="H9311" s="41">
        <v>1.6501253950142949</v>
      </c>
    </row>
    <row r="9312" spans="1:8">
      <c r="A9312" s="38">
        <v>45134</v>
      </c>
      <c r="B9312" s="39" t="s">
        <v>89</v>
      </c>
      <c r="C9312" s="39" t="s">
        <v>47</v>
      </c>
      <c r="D9312" s="39" t="s">
        <v>131</v>
      </c>
      <c r="E9312" s="40">
        <v>0</v>
      </c>
      <c r="F9312" s="41">
        <v>0.51137739788212189</v>
      </c>
      <c r="G9312" s="40">
        <v>40.99125966542605</v>
      </c>
      <c r="H9312" s="41">
        <v>0.1278443494705305</v>
      </c>
    </row>
    <row r="9313" spans="1:8">
      <c r="A9313" s="38">
        <v>45134</v>
      </c>
      <c r="B9313" s="39" t="s">
        <v>89</v>
      </c>
      <c r="C9313" s="39" t="s">
        <v>47</v>
      </c>
      <c r="D9313" s="39" t="s">
        <v>132</v>
      </c>
      <c r="E9313" s="40">
        <v>0</v>
      </c>
      <c r="F9313" s="41">
        <v>0.29559937881494042</v>
      </c>
      <c r="G9313" s="40">
        <v>23.694811198391989</v>
      </c>
      <c r="H9313" s="41">
        <v>7.3899844703735104E-2</v>
      </c>
    </row>
    <row r="9314" spans="1:8">
      <c r="A9314" s="38">
        <v>45134</v>
      </c>
      <c r="B9314" s="39" t="s">
        <v>89</v>
      </c>
      <c r="C9314" s="39" t="s">
        <v>47</v>
      </c>
      <c r="D9314" s="39" t="s">
        <v>133</v>
      </c>
      <c r="E9314" s="40">
        <v>0</v>
      </c>
      <c r="F9314" s="41">
        <v>5.5471888206301487E-2</v>
      </c>
      <c r="G9314" s="40">
        <v>4.4465449255544511</v>
      </c>
      <c r="H9314" s="41">
        <v>1.386797205157537E-2</v>
      </c>
    </row>
    <row r="9315" spans="1:8">
      <c r="A9315" s="38">
        <v>45134</v>
      </c>
      <c r="B9315" s="39" t="s">
        <v>89</v>
      </c>
      <c r="C9315" s="39" t="s">
        <v>47</v>
      </c>
      <c r="D9315" s="39" t="s">
        <v>135</v>
      </c>
      <c r="E9315" s="40">
        <v>0</v>
      </c>
      <c r="F9315" s="41">
        <v>0</v>
      </c>
      <c r="G9315" s="40">
        <v>0</v>
      </c>
      <c r="H9315" s="41">
        <v>0</v>
      </c>
    </row>
    <row r="9316" spans="1:8">
      <c r="A9316" s="38">
        <v>45134</v>
      </c>
      <c r="B9316" s="39" t="s">
        <v>89</v>
      </c>
      <c r="C9316" s="39" t="s">
        <v>18</v>
      </c>
      <c r="D9316" s="39" t="s">
        <v>137</v>
      </c>
      <c r="E9316" s="40">
        <v>0</v>
      </c>
      <c r="F9316" s="41">
        <v>0.36133272533619959</v>
      </c>
      <c r="G9316" s="40">
        <v>28.963899521594499</v>
      </c>
      <c r="H9316" s="41">
        <v>9.0333181334049911E-2</v>
      </c>
    </row>
    <row r="9317" spans="1:8">
      <c r="A9317" s="38">
        <v>45134</v>
      </c>
      <c r="B9317" s="39" t="s">
        <v>89</v>
      </c>
      <c r="C9317" s="39" t="s">
        <v>18</v>
      </c>
      <c r="D9317" s="39" t="s">
        <v>138</v>
      </c>
      <c r="E9317" s="40">
        <v>0</v>
      </c>
      <c r="F9317" s="41">
        <v>3.0765756989297151</v>
      </c>
      <c r="G9317" s="40">
        <v>206.82347066380009</v>
      </c>
      <c r="H9317" s="41">
        <v>0.76914392473242887</v>
      </c>
    </row>
    <row r="9318" spans="1:8">
      <c r="A9318" s="38">
        <v>45134</v>
      </c>
      <c r="B9318" s="39" t="s">
        <v>89</v>
      </c>
      <c r="C9318" s="39" t="s">
        <v>18</v>
      </c>
      <c r="D9318" s="39" t="s">
        <v>123</v>
      </c>
      <c r="E9318" s="40">
        <v>0</v>
      </c>
      <c r="F9318" s="41">
        <v>3.01784965589323</v>
      </c>
      <c r="G9318" s="40">
        <v>241.90638731446529</v>
      </c>
      <c r="H9318" s="41">
        <v>0.75446241397330749</v>
      </c>
    </row>
    <row r="9319" spans="1:8">
      <c r="A9319" s="38">
        <v>45134</v>
      </c>
      <c r="B9319" s="39" t="s">
        <v>89</v>
      </c>
      <c r="C9319" s="39" t="s">
        <v>48</v>
      </c>
      <c r="D9319" s="39" t="s">
        <v>123</v>
      </c>
      <c r="E9319" s="40">
        <v>0</v>
      </c>
      <c r="F9319" s="41">
        <v>2.3712356721038792</v>
      </c>
      <c r="G9319" s="40">
        <v>188.05056505959499</v>
      </c>
      <c r="H9319" s="41">
        <v>0.5928089180259698</v>
      </c>
    </row>
    <row r="9320" spans="1:8">
      <c r="A9320" s="38">
        <v>45134</v>
      </c>
      <c r="B9320" s="39" t="s">
        <v>89</v>
      </c>
      <c r="C9320" s="39" t="s">
        <v>7</v>
      </c>
      <c r="D9320" s="39" t="s">
        <v>140</v>
      </c>
      <c r="E9320" s="40">
        <v>2609.9063620000002</v>
      </c>
      <c r="F9320" s="41">
        <v>65.113064033721983</v>
      </c>
      <c r="G9320" s="40">
        <v>4422.7067047196824</v>
      </c>
      <c r="H9320" s="41">
        <v>53.130311287929587</v>
      </c>
    </row>
    <row r="9321" spans="1:8">
      <c r="A9321" s="38">
        <v>45134</v>
      </c>
      <c r="B9321" s="39" t="s">
        <v>89</v>
      </c>
      <c r="C9321" s="39" t="s">
        <v>7</v>
      </c>
      <c r="D9321" s="39" t="s">
        <v>141</v>
      </c>
      <c r="E9321" s="40">
        <v>639.59411999999998</v>
      </c>
      <c r="F9321" s="41">
        <v>56.410784994409632</v>
      </c>
      <c r="G9321" s="40">
        <v>3830.2366576026852</v>
      </c>
      <c r="H9321" s="41">
        <v>43.077389239129907</v>
      </c>
    </row>
    <row r="9322" spans="1:8">
      <c r="A9322" s="38">
        <v>45134</v>
      </c>
      <c r="B9322" s="39" t="s">
        <v>89</v>
      </c>
      <c r="C9322" s="39" t="s">
        <v>7</v>
      </c>
      <c r="D9322" s="39" t="s">
        <v>142</v>
      </c>
      <c r="E9322" s="40">
        <v>2555.6967576000002</v>
      </c>
      <c r="F9322" s="41">
        <v>61.702155736322503</v>
      </c>
      <c r="G9322" s="40">
        <v>4038.5066381521792</v>
      </c>
      <c r="H9322" s="41">
        <v>49.508325670787578</v>
      </c>
    </row>
    <row r="9323" spans="1:8">
      <c r="A9323" s="38">
        <v>45134</v>
      </c>
      <c r="B9323" s="39" t="s">
        <v>89</v>
      </c>
      <c r="C9323" s="39" t="s">
        <v>49</v>
      </c>
      <c r="D9323" s="39" t="s">
        <v>143</v>
      </c>
      <c r="E9323" s="40">
        <v>0</v>
      </c>
      <c r="F9323" s="41">
        <v>45.398949948440119</v>
      </c>
      <c r="G9323" s="40">
        <v>3145.7046839749269</v>
      </c>
      <c r="H9323" s="41">
        <v>11.34973748711003</v>
      </c>
    </row>
    <row r="9324" spans="1:8">
      <c r="A9324" s="38">
        <v>45134</v>
      </c>
      <c r="B9324" s="39" t="s">
        <v>89</v>
      </c>
      <c r="C9324" s="39" t="s">
        <v>49</v>
      </c>
      <c r="D9324" s="39" t="s">
        <v>144</v>
      </c>
      <c r="E9324" s="40">
        <v>0</v>
      </c>
      <c r="F9324" s="41">
        <v>0</v>
      </c>
      <c r="G9324" s="40">
        <v>0</v>
      </c>
      <c r="H9324" s="41">
        <v>0</v>
      </c>
    </row>
    <row r="9325" spans="1:8">
      <c r="A9325" s="38">
        <v>45134</v>
      </c>
      <c r="B9325" s="39" t="s">
        <v>89</v>
      </c>
      <c r="C9325" s="39" t="s">
        <v>49</v>
      </c>
      <c r="D9325" s="39" t="s">
        <v>242</v>
      </c>
      <c r="E9325" s="40">
        <v>0</v>
      </c>
      <c r="F9325" s="41">
        <v>9.4406010278354005E-3</v>
      </c>
      <c r="G9325" s="40">
        <v>0.75674468549525631</v>
      </c>
      <c r="H9325" s="41">
        <v>2.3601502569588501E-3</v>
      </c>
    </row>
    <row r="9326" spans="1:8">
      <c r="A9326" s="38">
        <v>45134</v>
      </c>
      <c r="B9326" s="39" t="s">
        <v>89</v>
      </c>
      <c r="C9326" s="39" t="s">
        <v>49</v>
      </c>
      <c r="D9326" s="39" t="s">
        <v>145</v>
      </c>
      <c r="E9326" s="40">
        <v>0</v>
      </c>
      <c r="F9326" s="41">
        <v>0</v>
      </c>
      <c r="G9326" s="40">
        <v>0</v>
      </c>
      <c r="H9326" s="41">
        <v>0</v>
      </c>
    </row>
    <row r="9327" spans="1:8">
      <c r="A9327" s="38">
        <v>45134</v>
      </c>
      <c r="B9327" s="39" t="s">
        <v>89</v>
      </c>
      <c r="C9327" s="39" t="s">
        <v>49</v>
      </c>
      <c r="D9327" s="39" t="s">
        <v>146</v>
      </c>
      <c r="E9327" s="40">
        <v>0</v>
      </c>
      <c r="F9327" s="41">
        <v>0.43611381634702212</v>
      </c>
      <c r="G9327" s="40">
        <v>34.958241728316501</v>
      </c>
      <c r="H9327" s="41">
        <v>0.1090284540867555</v>
      </c>
    </row>
    <row r="9328" spans="1:8">
      <c r="A9328" s="38">
        <v>45134</v>
      </c>
      <c r="B9328" s="39" t="s">
        <v>89</v>
      </c>
      <c r="C9328" s="39" t="s">
        <v>49</v>
      </c>
      <c r="D9328" s="39" t="s">
        <v>206</v>
      </c>
      <c r="E9328" s="40">
        <v>0</v>
      </c>
      <c r="F9328" s="41">
        <v>0</v>
      </c>
      <c r="G9328" s="40">
        <v>0</v>
      </c>
      <c r="H9328" s="41">
        <v>0</v>
      </c>
    </row>
    <row r="9329" spans="1:8">
      <c r="A9329" s="38">
        <v>45134</v>
      </c>
      <c r="B9329" s="39" t="s">
        <v>89</v>
      </c>
      <c r="C9329" s="39" t="s">
        <v>49</v>
      </c>
      <c r="D9329" s="39" t="s">
        <v>147</v>
      </c>
      <c r="E9329" s="40">
        <v>0</v>
      </c>
      <c r="F9329" s="41">
        <v>0</v>
      </c>
      <c r="G9329" s="40">
        <v>0</v>
      </c>
      <c r="H9329" s="41">
        <v>0</v>
      </c>
    </row>
    <row r="9330" spans="1:8">
      <c r="A9330" s="38">
        <v>45134</v>
      </c>
      <c r="B9330" s="39" t="s">
        <v>89</v>
      </c>
      <c r="C9330" s="39" t="s">
        <v>49</v>
      </c>
      <c r="D9330" s="39" t="s">
        <v>148</v>
      </c>
      <c r="E9330" s="40">
        <v>0</v>
      </c>
      <c r="F9330" s="41">
        <v>5.7591236834350121E-2</v>
      </c>
      <c r="G9330" s="40">
        <v>4.6164287927212424</v>
      </c>
      <c r="H9330" s="41">
        <v>1.439780920858753E-2</v>
      </c>
    </row>
    <row r="9331" spans="1:8">
      <c r="A9331" s="38">
        <v>45134</v>
      </c>
      <c r="B9331" s="39" t="s">
        <v>89</v>
      </c>
      <c r="C9331" s="39" t="s">
        <v>49</v>
      </c>
      <c r="D9331" s="39" t="s">
        <v>149</v>
      </c>
      <c r="E9331" s="40">
        <v>0</v>
      </c>
      <c r="F9331" s="41">
        <v>0.1241147740869013</v>
      </c>
      <c r="G9331" s="40">
        <v>9.9488576420904167</v>
      </c>
      <c r="H9331" s="41">
        <v>3.1028693521725319E-2</v>
      </c>
    </row>
    <row r="9332" spans="1:8">
      <c r="A9332" s="38">
        <v>45134</v>
      </c>
      <c r="B9332" s="39" t="s">
        <v>89</v>
      </c>
      <c r="C9332" s="39" t="s">
        <v>49</v>
      </c>
      <c r="D9332" s="39" t="s">
        <v>150</v>
      </c>
      <c r="E9332" s="40">
        <v>0</v>
      </c>
      <c r="F9332" s="41">
        <v>6.9969998514089349E-3</v>
      </c>
      <c r="G9332" s="40">
        <v>0.56086921122424194</v>
      </c>
      <c r="H9332" s="41">
        <v>1.749249962852234E-3</v>
      </c>
    </row>
    <row r="9333" spans="1:8">
      <c r="A9333" s="38">
        <v>45134</v>
      </c>
      <c r="B9333" s="39" t="s">
        <v>89</v>
      </c>
      <c r="C9333" s="39" t="s">
        <v>49</v>
      </c>
      <c r="D9333" s="39" t="s">
        <v>151</v>
      </c>
      <c r="E9333" s="40">
        <v>0</v>
      </c>
      <c r="F9333" s="41">
        <v>5.7591236834350121E-2</v>
      </c>
      <c r="G9333" s="40">
        <v>4.6164287927212424</v>
      </c>
      <c r="H9333" s="41">
        <v>1.439780920858753E-2</v>
      </c>
    </row>
    <row r="9334" spans="1:8">
      <c r="A9334" s="38">
        <v>45134</v>
      </c>
      <c r="B9334" s="39" t="s">
        <v>89</v>
      </c>
      <c r="C9334" s="39" t="s">
        <v>49</v>
      </c>
      <c r="D9334" s="39" t="s">
        <v>152</v>
      </c>
      <c r="E9334" s="40">
        <v>0</v>
      </c>
      <c r="F9334" s="41">
        <v>0.30308987639060092</v>
      </c>
      <c r="G9334" s="40">
        <v>24.29523846095536</v>
      </c>
      <c r="H9334" s="41">
        <v>7.5772469097650216E-2</v>
      </c>
    </row>
    <row r="9335" spans="1:8">
      <c r="A9335" s="38">
        <v>45134</v>
      </c>
      <c r="B9335" s="39" t="s">
        <v>89</v>
      </c>
      <c r="C9335" s="39" t="s">
        <v>49</v>
      </c>
      <c r="D9335" s="39" t="s">
        <v>224</v>
      </c>
      <c r="E9335" s="40">
        <v>0</v>
      </c>
      <c r="F9335" s="41">
        <v>0</v>
      </c>
      <c r="G9335" s="40">
        <v>0</v>
      </c>
      <c r="H9335" s="41">
        <v>0</v>
      </c>
    </row>
    <row r="9336" spans="1:8">
      <c r="A9336" s="38">
        <v>45134</v>
      </c>
      <c r="B9336" s="39" t="s">
        <v>89</v>
      </c>
      <c r="C9336" s="39" t="s">
        <v>49</v>
      </c>
      <c r="D9336" s="39" t="s">
        <v>154</v>
      </c>
      <c r="E9336" s="40">
        <v>0</v>
      </c>
      <c r="F9336" s="41">
        <v>7.0544696048498778E-2</v>
      </c>
      <c r="G9336" s="40">
        <v>5.6547590208692409</v>
      </c>
      <c r="H9336" s="41">
        <v>1.7636174012124691E-2</v>
      </c>
    </row>
    <row r="9337" spans="1:8">
      <c r="A9337" s="38">
        <v>45134</v>
      </c>
      <c r="B9337" s="39" t="s">
        <v>89</v>
      </c>
      <c r="C9337" s="39" t="s">
        <v>49</v>
      </c>
      <c r="D9337" s="39" t="s">
        <v>155</v>
      </c>
      <c r="E9337" s="40">
        <v>0</v>
      </c>
      <c r="F9337" s="41">
        <v>0.1512284804875216</v>
      </c>
      <c r="G9337" s="40">
        <v>12.1222524463249</v>
      </c>
      <c r="H9337" s="41">
        <v>3.7807120121880408E-2</v>
      </c>
    </row>
    <row r="9338" spans="1:8">
      <c r="A9338" s="38">
        <v>45134</v>
      </c>
      <c r="B9338" s="39" t="s">
        <v>89</v>
      </c>
      <c r="C9338" s="39" t="s">
        <v>49</v>
      </c>
      <c r="D9338" s="39" t="s">
        <v>208</v>
      </c>
      <c r="E9338" s="40">
        <v>0</v>
      </c>
      <c r="F9338" s="41">
        <v>0</v>
      </c>
      <c r="G9338" s="40">
        <v>0</v>
      </c>
      <c r="H9338" s="41">
        <v>0</v>
      </c>
    </row>
    <row r="9339" spans="1:8">
      <c r="A9339" s="38">
        <v>45134</v>
      </c>
      <c r="B9339" s="39" t="s">
        <v>89</v>
      </c>
      <c r="C9339" s="39" t="s">
        <v>49</v>
      </c>
      <c r="D9339" s="39" t="s">
        <v>191</v>
      </c>
      <c r="E9339" s="40">
        <v>0</v>
      </c>
      <c r="F9339" s="41">
        <v>0</v>
      </c>
      <c r="G9339" s="40">
        <v>0</v>
      </c>
      <c r="H9339" s="41">
        <v>0</v>
      </c>
    </row>
    <row r="9340" spans="1:8">
      <c r="A9340" s="38">
        <v>45134</v>
      </c>
      <c r="B9340" s="39" t="s">
        <v>89</v>
      </c>
      <c r="C9340" s="39" t="s">
        <v>49</v>
      </c>
      <c r="D9340" s="39" t="s">
        <v>158</v>
      </c>
      <c r="E9340" s="40">
        <v>0</v>
      </c>
      <c r="F9340" s="41">
        <v>6.4148729843420432E-2</v>
      </c>
      <c r="G9340" s="40">
        <v>5.1420677822468974</v>
      </c>
      <c r="H9340" s="41">
        <v>1.6037182460855112E-2</v>
      </c>
    </row>
    <row r="9341" spans="1:8">
      <c r="A9341" s="38">
        <v>45134</v>
      </c>
      <c r="B9341" s="39" t="s">
        <v>89</v>
      </c>
      <c r="C9341" s="39" t="s">
        <v>49</v>
      </c>
      <c r="D9341" s="39" t="s">
        <v>159</v>
      </c>
      <c r="E9341" s="40">
        <v>0</v>
      </c>
      <c r="F9341" s="41">
        <v>0</v>
      </c>
      <c r="G9341" s="40">
        <v>0</v>
      </c>
      <c r="H9341" s="41">
        <v>0</v>
      </c>
    </row>
    <row r="9342" spans="1:8">
      <c r="A9342" s="38">
        <v>45134</v>
      </c>
      <c r="B9342" s="39" t="s">
        <v>89</v>
      </c>
      <c r="C9342" s="39" t="s">
        <v>49</v>
      </c>
      <c r="D9342" s="39" t="s">
        <v>192</v>
      </c>
      <c r="E9342" s="40">
        <v>0</v>
      </c>
      <c r="F9342" s="41">
        <v>0</v>
      </c>
      <c r="G9342" s="40">
        <v>0</v>
      </c>
      <c r="H9342" s="41">
        <v>0</v>
      </c>
    </row>
    <row r="9343" spans="1:8">
      <c r="A9343" s="38">
        <v>45134</v>
      </c>
      <c r="B9343" s="39" t="s">
        <v>89</v>
      </c>
      <c r="C9343" s="39" t="s">
        <v>49</v>
      </c>
      <c r="D9343" s="39" t="s">
        <v>193</v>
      </c>
      <c r="E9343" s="40">
        <v>0</v>
      </c>
      <c r="F9343" s="41">
        <v>5.7591236834350121E-2</v>
      </c>
      <c r="G9343" s="40">
        <v>4.6164287927212424</v>
      </c>
      <c r="H9343" s="41">
        <v>1.439780920858753E-2</v>
      </c>
    </row>
    <row r="9344" spans="1:8">
      <c r="A9344" s="38">
        <v>45134</v>
      </c>
      <c r="B9344" s="39" t="s">
        <v>89</v>
      </c>
      <c r="C9344" s="39" t="s">
        <v>49</v>
      </c>
      <c r="D9344" s="39" t="s">
        <v>233</v>
      </c>
      <c r="E9344" s="40">
        <v>0</v>
      </c>
      <c r="F9344" s="41">
        <v>4.7098280100689782E-2</v>
      </c>
      <c r="G9344" s="40">
        <v>3.7753288225057049</v>
      </c>
      <c r="H9344" s="41">
        <v>1.1774570025172451E-2</v>
      </c>
    </row>
    <row r="9345" spans="1:8">
      <c r="A9345" s="38">
        <v>45134</v>
      </c>
      <c r="B9345" s="39" t="s">
        <v>89</v>
      </c>
      <c r="C9345" s="39" t="s">
        <v>49</v>
      </c>
      <c r="D9345" s="39" t="s">
        <v>225</v>
      </c>
      <c r="E9345" s="40">
        <v>0</v>
      </c>
      <c r="F9345" s="41">
        <v>3.4296944014407263E-2</v>
      </c>
      <c r="G9345" s="40">
        <v>2.7491925604213292</v>
      </c>
      <c r="H9345" s="41">
        <v>8.574236003601814E-3</v>
      </c>
    </row>
    <row r="9346" spans="1:8">
      <c r="A9346" s="38">
        <v>45134</v>
      </c>
      <c r="B9346" s="39" t="s">
        <v>89</v>
      </c>
      <c r="C9346" s="39" t="s">
        <v>49</v>
      </c>
      <c r="D9346" s="39" t="s">
        <v>265</v>
      </c>
      <c r="E9346" s="40">
        <v>0</v>
      </c>
      <c r="F9346" s="41">
        <v>2.1970618958400112</v>
      </c>
      <c r="G9346" s="40">
        <v>147.08922868896451</v>
      </c>
      <c r="H9346" s="41">
        <v>0.54926547396000269</v>
      </c>
    </row>
    <row r="9347" spans="1:8">
      <c r="A9347" s="38">
        <v>45134</v>
      </c>
      <c r="B9347" s="39" t="s">
        <v>89</v>
      </c>
      <c r="C9347" s="39" t="s">
        <v>49</v>
      </c>
      <c r="D9347" s="39" t="s">
        <v>166</v>
      </c>
      <c r="E9347" s="40">
        <v>0</v>
      </c>
      <c r="F9347" s="41">
        <v>16.68798895267431</v>
      </c>
      <c r="G9347" s="40">
        <v>1221.5885575567529</v>
      </c>
      <c r="H9347" s="41">
        <v>4.1719972381685784</v>
      </c>
    </row>
    <row r="9348" spans="1:8">
      <c r="A9348" s="38">
        <v>45134</v>
      </c>
      <c r="B9348" s="39" t="s">
        <v>89</v>
      </c>
      <c r="C9348" s="39" t="s">
        <v>49</v>
      </c>
      <c r="D9348" s="39" t="s">
        <v>167</v>
      </c>
      <c r="E9348" s="40">
        <v>0</v>
      </c>
      <c r="F9348" s="41">
        <v>8.4636192007567196E-2</v>
      </c>
      <c r="G9348" s="40">
        <v>6.7843125997421669</v>
      </c>
      <c r="H9348" s="41">
        <v>2.1159048001891799E-2</v>
      </c>
    </row>
    <row r="9349" spans="1:8">
      <c r="A9349" s="38">
        <v>45134</v>
      </c>
      <c r="B9349" s="39" t="s">
        <v>89</v>
      </c>
      <c r="C9349" s="39" t="s">
        <v>49</v>
      </c>
      <c r="D9349" s="39" t="s">
        <v>168</v>
      </c>
      <c r="E9349" s="40">
        <v>0</v>
      </c>
      <c r="F9349" s="41">
        <v>9.0967267768288562E-2</v>
      </c>
      <c r="G9349" s="40">
        <v>7.2918023158383738</v>
      </c>
      <c r="H9349" s="41">
        <v>2.2741816942072141E-2</v>
      </c>
    </row>
    <row r="9350" spans="1:8">
      <c r="A9350" s="38">
        <v>45134</v>
      </c>
      <c r="B9350" s="39" t="s">
        <v>89</v>
      </c>
      <c r="C9350" s="39" t="s">
        <v>49</v>
      </c>
      <c r="D9350" s="39" t="s">
        <v>195</v>
      </c>
      <c r="E9350" s="40">
        <v>0</v>
      </c>
      <c r="F9350" s="41">
        <v>38.638424591504439</v>
      </c>
      <c r="G9350" s="40">
        <v>2709.246750503321</v>
      </c>
      <c r="H9350" s="41">
        <v>9.6596061478761097</v>
      </c>
    </row>
    <row r="9351" spans="1:8">
      <c r="A9351" s="38">
        <v>45134</v>
      </c>
      <c r="B9351" s="39" t="s">
        <v>89</v>
      </c>
      <c r="C9351" s="39" t="s">
        <v>49</v>
      </c>
      <c r="D9351" s="39" t="s">
        <v>169</v>
      </c>
      <c r="E9351" s="40">
        <v>0</v>
      </c>
      <c r="F9351" s="41">
        <v>0.4743876432648656</v>
      </c>
      <c r="G9351" s="40">
        <v>38.026215369851101</v>
      </c>
      <c r="H9351" s="41">
        <v>0.1185969108162164</v>
      </c>
    </row>
    <row r="9352" spans="1:8">
      <c r="A9352" s="38">
        <v>45134</v>
      </c>
      <c r="B9352" s="39" t="s">
        <v>89</v>
      </c>
      <c r="C9352" s="39" t="s">
        <v>49</v>
      </c>
      <c r="D9352" s="39" t="s">
        <v>171</v>
      </c>
      <c r="E9352" s="40">
        <v>0</v>
      </c>
      <c r="F9352" s="41">
        <v>2.4420269403833141</v>
      </c>
      <c r="G9352" s="40">
        <v>163.48918516076711</v>
      </c>
      <c r="H9352" s="41">
        <v>0.61050673509582842</v>
      </c>
    </row>
    <row r="9353" spans="1:8">
      <c r="A9353" s="38">
        <v>45134</v>
      </c>
      <c r="B9353" s="39" t="s">
        <v>89</v>
      </c>
      <c r="C9353" s="39" t="s">
        <v>50</v>
      </c>
      <c r="D9353" s="39" t="s">
        <v>172</v>
      </c>
      <c r="E9353" s="40">
        <v>0</v>
      </c>
      <c r="F9353" s="41">
        <v>1.0377230961782029</v>
      </c>
      <c r="G9353" s="40">
        <v>80.303098725323849</v>
      </c>
      <c r="H9353" s="41">
        <v>0.25943077404455073</v>
      </c>
    </row>
    <row r="9354" spans="1:8">
      <c r="A9354" s="38">
        <v>45134</v>
      </c>
      <c r="B9354" s="39" t="s">
        <v>89</v>
      </c>
      <c r="C9354" s="39" t="s">
        <v>50</v>
      </c>
      <c r="D9354" s="39" t="s">
        <v>173</v>
      </c>
      <c r="E9354" s="40">
        <v>0</v>
      </c>
      <c r="F9354" s="41">
        <v>0.13194747712178731</v>
      </c>
      <c r="G9354" s="40">
        <v>10.57671559067186</v>
      </c>
      <c r="H9354" s="41">
        <v>3.2986869280446827E-2</v>
      </c>
    </row>
    <row r="9355" spans="1:8">
      <c r="A9355" s="38">
        <v>45134</v>
      </c>
      <c r="B9355" s="39" t="s">
        <v>89</v>
      </c>
      <c r="C9355" s="39" t="s">
        <v>50</v>
      </c>
      <c r="D9355" s="39" t="s">
        <v>13</v>
      </c>
      <c r="E9355" s="40">
        <v>0</v>
      </c>
      <c r="F9355" s="41">
        <v>0.24019045225111951</v>
      </c>
      <c r="G9355" s="40">
        <v>19.253313185443719</v>
      </c>
      <c r="H9355" s="41">
        <v>6.0047613062779871E-2</v>
      </c>
    </row>
    <row r="9356" spans="1:8">
      <c r="A9356" s="38">
        <v>45134</v>
      </c>
      <c r="B9356" s="39" t="s">
        <v>89</v>
      </c>
      <c r="C9356" s="39" t="s">
        <v>50</v>
      </c>
      <c r="D9356" s="39" t="s">
        <v>15</v>
      </c>
      <c r="E9356" s="40">
        <v>0</v>
      </c>
      <c r="F9356" s="41">
        <v>6.9932963393443792E-2</v>
      </c>
      <c r="G9356" s="40">
        <v>5.6057234314727769</v>
      </c>
      <c r="H9356" s="41">
        <v>1.7483240848360952E-2</v>
      </c>
    </row>
    <row r="9357" spans="1:8">
      <c r="A9357" s="38">
        <v>45134</v>
      </c>
      <c r="B9357" s="39" t="s">
        <v>89</v>
      </c>
      <c r="C9357" s="39" t="s">
        <v>50</v>
      </c>
      <c r="D9357" s="39" t="s">
        <v>174</v>
      </c>
      <c r="E9357" s="40">
        <v>0</v>
      </c>
      <c r="F9357" s="41">
        <v>3.3610598440773118E-2</v>
      </c>
      <c r="G9357" s="40">
        <v>2.6941761092727821</v>
      </c>
      <c r="H9357" s="41">
        <v>8.4026496101932795E-3</v>
      </c>
    </row>
    <row r="9358" spans="1:8">
      <c r="A9358" s="38">
        <v>45134</v>
      </c>
      <c r="B9358" s="39" t="s">
        <v>89</v>
      </c>
      <c r="C9358" s="39" t="s">
        <v>50</v>
      </c>
      <c r="D9358" s="39" t="s">
        <v>213</v>
      </c>
      <c r="E9358" s="40">
        <v>0</v>
      </c>
      <c r="F9358" s="41">
        <v>3.2762294828767587E-2</v>
      </c>
      <c r="G9358" s="40">
        <v>2.6261773401076791</v>
      </c>
      <c r="H9358" s="41">
        <v>8.1905737071918967E-3</v>
      </c>
    </row>
    <row r="9359" spans="1:8">
      <c r="A9359" s="38">
        <v>45134</v>
      </c>
      <c r="B9359" s="39" t="s">
        <v>89</v>
      </c>
      <c r="C9359" s="39" t="s">
        <v>50</v>
      </c>
      <c r="D9359" s="39" t="s">
        <v>214</v>
      </c>
      <c r="E9359" s="40">
        <v>0</v>
      </c>
      <c r="F9359" s="41">
        <v>0</v>
      </c>
      <c r="G9359" s="40">
        <v>0</v>
      </c>
      <c r="H9359" s="41">
        <v>0</v>
      </c>
    </row>
    <row r="9360" spans="1:8">
      <c r="A9360" s="38">
        <v>45134</v>
      </c>
      <c r="B9360" s="39" t="s">
        <v>89</v>
      </c>
      <c r="C9360" s="39" t="s">
        <v>50</v>
      </c>
      <c r="D9360" s="39" t="s">
        <v>176</v>
      </c>
      <c r="E9360" s="40">
        <v>0</v>
      </c>
      <c r="F9360" s="41">
        <v>0</v>
      </c>
      <c r="G9360" s="40">
        <v>0</v>
      </c>
      <c r="H9360" s="41">
        <v>0</v>
      </c>
    </row>
    <row r="9361" spans="1:8">
      <c r="A9361" s="38">
        <v>45134</v>
      </c>
      <c r="B9361" s="39" t="s">
        <v>89</v>
      </c>
      <c r="C9361" s="39" t="s">
        <v>50</v>
      </c>
      <c r="D9361" s="39" t="s">
        <v>198</v>
      </c>
      <c r="E9361" s="40">
        <v>0</v>
      </c>
      <c r="F9361" s="41">
        <v>2.5274648868756699E-2</v>
      </c>
      <c r="G9361" s="40">
        <v>2.0259786588583069</v>
      </c>
      <c r="H9361" s="41">
        <v>6.3186622171891747E-3</v>
      </c>
    </row>
    <row r="9362" spans="1:8">
      <c r="A9362" s="38">
        <v>45134</v>
      </c>
      <c r="B9362" s="39" t="s">
        <v>89</v>
      </c>
      <c r="C9362" s="39" t="s">
        <v>50</v>
      </c>
      <c r="D9362" s="39" t="s">
        <v>177</v>
      </c>
      <c r="E9362" s="40">
        <v>0</v>
      </c>
      <c r="F9362" s="41">
        <v>0</v>
      </c>
      <c r="G9362" s="40">
        <v>0</v>
      </c>
      <c r="H9362" s="41">
        <v>0</v>
      </c>
    </row>
    <row r="9363" spans="1:8">
      <c r="A9363" s="38">
        <v>45134</v>
      </c>
      <c r="B9363" s="39" t="s">
        <v>89</v>
      </c>
      <c r="C9363" s="39" t="s">
        <v>50</v>
      </c>
      <c r="D9363" s="39" t="s">
        <v>178</v>
      </c>
      <c r="E9363" s="40">
        <v>0</v>
      </c>
      <c r="F9363" s="41">
        <v>1.0339867043431671E-2</v>
      </c>
      <c r="G9363" s="40">
        <v>0.8288285259353394</v>
      </c>
      <c r="H9363" s="41">
        <v>2.5849667608579181E-3</v>
      </c>
    </row>
    <row r="9364" spans="1:8">
      <c r="A9364" s="38">
        <v>45134</v>
      </c>
      <c r="B9364" s="39" t="s">
        <v>89</v>
      </c>
      <c r="C9364" s="39" t="s">
        <v>50</v>
      </c>
      <c r="D9364" s="39" t="s">
        <v>179</v>
      </c>
      <c r="E9364" s="40">
        <v>0</v>
      </c>
      <c r="F9364" s="41">
        <v>6.5524589657535173E-2</v>
      </c>
      <c r="G9364" s="40">
        <v>5.2523546802153582</v>
      </c>
      <c r="H9364" s="41">
        <v>1.638114741438379E-2</v>
      </c>
    </row>
    <row r="9365" spans="1:8">
      <c r="A9365" s="38">
        <v>45134</v>
      </c>
      <c r="B9365" s="39" t="s">
        <v>89</v>
      </c>
      <c r="C9365" s="39" t="s">
        <v>50</v>
      </c>
      <c r="D9365" s="39" t="s">
        <v>8</v>
      </c>
      <c r="E9365" s="40">
        <v>0</v>
      </c>
      <c r="F9365" s="41">
        <v>0.12860843476378339</v>
      </c>
      <c r="G9365" s="40">
        <v>10.30906286902704</v>
      </c>
      <c r="H9365" s="41">
        <v>3.2152108690945848E-2</v>
      </c>
    </row>
    <row r="9366" spans="1:8">
      <c r="A9366" s="38">
        <v>45134</v>
      </c>
      <c r="B9366" s="39" t="s">
        <v>180</v>
      </c>
      <c r="C9366" s="39" t="s">
        <v>43</v>
      </c>
      <c r="D9366" s="39" t="s">
        <v>90</v>
      </c>
      <c r="E9366" s="40">
        <v>0</v>
      </c>
      <c r="F9366" s="41">
        <v>20.598894417009319</v>
      </c>
      <c r="G9366" s="40">
        <v>3269.3712978406879</v>
      </c>
      <c r="H9366" s="41">
        <v>5.1497236042523298</v>
      </c>
    </row>
    <row r="9367" spans="1:8">
      <c r="A9367" s="38">
        <v>45134</v>
      </c>
      <c r="B9367" s="39" t="s">
        <v>180</v>
      </c>
      <c r="C9367" s="39" t="s">
        <v>44</v>
      </c>
      <c r="D9367" s="39" t="s">
        <v>91</v>
      </c>
      <c r="E9367" s="40">
        <v>0</v>
      </c>
      <c r="F9367" s="41">
        <v>28.098884199359151</v>
      </c>
      <c r="G9367" s="40">
        <v>4351.6979321291092</v>
      </c>
      <c r="H9367" s="41">
        <v>7.024721049839787</v>
      </c>
    </row>
    <row r="9368" spans="1:8">
      <c r="A9368" s="38">
        <v>45134</v>
      </c>
      <c r="B9368" s="39" t="s">
        <v>180</v>
      </c>
      <c r="C9368" s="39" t="s">
        <v>181</v>
      </c>
      <c r="D9368" s="39" t="s">
        <v>182</v>
      </c>
      <c r="E9368" s="40">
        <v>0</v>
      </c>
      <c r="F9368" s="41">
        <v>8.5580322330361544E-2</v>
      </c>
      <c r="G9368" s="40">
        <v>13.469702858835831</v>
      </c>
      <c r="H9368" s="41">
        <v>2.1395080582590389E-2</v>
      </c>
    </row>
    <row r="9369" spans="1:8">
      <c r="A9369" s="38">
        <v>45134</v>
      </c>
      <c r="B9369" s="39" t="s">
        <v>180</v>
      </c>
      <c r="C9369" s="39" t="s">
        <v>45</v>
      </c>
      <c r="D9369" s="39" t="s">
        <v>92</v>
      </c>
      <c r="E9369" s="40">
        <v>0</v>
      </c>
      <c r="F9369" s="41">
        <v>42.706736046745966</v>
      </c>
      <c r="G9369" s="40">
        <v>6690.255768906949</v>
      </c>
      <c r="H9369" s="41">
        <v>10.67668401168649</v>
      </c>
    </row>
    <row r="9370" spans="1:8">
      <c r="A9370" s="38">
        <v>45134</v>
      </c>
      <c r="B9370" s="39" t="s">
        <v>180</v>
      </c>
      <c r="C9370" s="39" t="s">
        <v>46</v>
      </c>
      <c r="D9370" s="39" t="s">
        <v>184</v>
      </c>
      <c r="E9370" s="40">
        <v>0</v>
      </c>
      <c r="F9370" s="41">
        <v>0.60932216568676256</v>
      </c>
      <c r="G9370" s="40">
        <v>96.664002787521696</v>
      </c>
      <c r="H9370" s="41">
        <v>0.15233054142169061</v>
      </c>
    </row>
    <row r="9371" spans="1:8">
      <c r="A9371" s="38">
        <v>45134</v>
      </c>
      <c r="B9371" s="39" t="s">
        <v>180</v>
      </c>
      <c r="C9371" s="39" t="s">
        <v>46</v>
      </c>
      <c r="D9371" s="39" t="s">
        <v>202</v>
      </c>
      <c r="E9371" s="40">
        <v>0</v>
      </c>
      <c r="F9371" s="41">
        <v>0</v>
      </c>
      <c r="G9371" s="40">
        <v>0</v>
      </c>
      <c r="H9371" s="41">
        <v>0</v>
      </c>
    </row>
    <row r="9372" spans="1:8">
      <c r="A9372" s="38">
        <v>45134</v>
      </c>
      <c r="B9372" s="39" t="s">
        <v>180</v>
      </c>
      <c r="C9372" s="39" t="s">
        <v>46</v>
      </c>
      <c r="D9372" s="39" t="s">
        <v>120</v>
      </c>
      <c r="E9372" s="40">
        <v>0</v>
      </c>
      <c r="F9372" s="41">
        <v>1.201691291246251</v>
      </c>
      <c r="G9372" s="40">
        <v>189.13722431021091</v>
      </c>
      <c r="H9372" s="41">
        <v>0.30042282281156268</v>
      </c>
    </row>
    <row r="9373" spans="1:8">
      <c r="A9373" s="38">
        <v>45134</v>
      </c>
      <c r="B9373" s="39" t="s">
        <v>180</v>
      </c>
      <c r="C9373" s="39" t="s">
        <v>46</v>
      </c>
      <c r="D9373" s="39" t="s">
        <v>122</v>
      </c>
      <c r="E9373" s="40">
        <v>0</v>
      </c>
      <c r="F9373" s="41">
        <v>0.60336304406176566</v>
      </c>
      <c r="G9373" s="40">
        <v>93.927740682325521</v>
      </c>
      <c r="H9373" s="41">
        <v>0.15084076101544139</v>
      </c>
    </row>
    <row r="9374" spans="1:8">
      <c r="A9374" s="38">
        <v>45134</v>
      </c>
      <c r="B9374" s="39" t="s">
        <v>180</v>
      </c>
      <c r="C9374" s="39" t="s">
        <v>46</v>
      </c>
      <c r="D9374" s="39" t="s">
        <v>123</v>
      </c>
      <c r="E9374" s="40">
        <v>0</v>
      </c>
      <c r="F9374" s="41">
        <v>42.544884128080291</v>
      </c>
      <c r="G9374" s="40">
        <v>6588.9621441645022</v>
      </c>
      <c r="H9374" s="41">
        <v>10.636221032020069</v>
      </c>
    </row>
    <row r="9375" spans="1:8">
      <c r="A9375" s="38">
        <v>45134</v>
      </c>
      <c r="B9375" s="39" t="s">
        <v>180</v>
      </c>
      <c r="C9375" s="39" t="s">
        <v>46</v>
      </c>
      <c r="D9375" s="39" t="s">
        <v>124</v>
      </c>
      <c r="E9375" s="40">
        <v>0</v>
      </c>
      <c r="F9375" s="41">
        <v>0</v>
      </c>
      <c r="G9375" s="40">
        <v>0</v>
      </c>
      <c r="H9375" s="41">
        <v>0</v>
      </c>
    </row>
    <row r="9376" spans="1:8">
      <c r="A9376" s="38">
        <v>45134</v>
      </c>
      <c r="B9376" s="39" t="s">
        <v>180</v>
      </c>
      <c r="C9376" s="39" t="s">
        <v>47</v>
      </c>
      <c r="D9376" s="39" t="s">
        <v>185</v>
      </c>
      <c r="E9376" s="40">
        <v>0</v>
      </c>
      <c r="F9376" s="41">
        <v>20.981755951605411</v>
      </c>
      <c r="G9376" s="40">
        <v>3318.6474806017332</v>
      </c>
      <c r="H9376" s="41">
        <v>5.2454389879013537</v>
      </c>
    </row>
    <row r="9377" spans="1:8">
      <c r="A9377" s="38">
        <v>45134</v>
      </c>
      <c r="B9377" s="39" t="s">
        <v>180</v>
      </c>
      <c r="C9377" s="39" t="s">
        <v>47</v>
      </c>
      <c r="D9377" s="39" t="s">
        <v>231</v>
      </c>
      <c r="E9377" s="40">
        <v>0</v>
      </c>
      <c r="F9377" s="41">
        <v>0</v>
      </c>
      <c r="G9377" s="40">
        <v>0</v>
      </c>
      <c r="H9377" s="41">
        <v>0</v>
      </c>
    </row>
    <row r="9378" spans="1:8">
      <c r="A9378" s="38">
        <v>45134</v>
      </c>
      <c r="B9378" s="39" t="s">
        <v>180</v>
      </c>
      <c r="C9378" s="39" t="s">
        <v>47</v>
      </c>
      <c r="D9378" s="39" t="s">
        <v>128</v>
      </c>
      <c r="E9378" s="40">
        <v>0</v>
      </c>
      <c r="F9378" s="41">
        <v>0</v>
      </c>
      <c r="G9378" s="40">
        <v>0</v>
      </c>
      <c r="H9378" s="41">
        <v>0</v>
      </c>
    </row>
    <row r="9379" spans="1:8">
      <c r="A9379" s="38">
        <v>45134</v>
      </c>
      <c r="B9379" s="39" t="s">
        <v>180</v>
      </c>
      <c r="C9379" s="39" t="s">
        <v>47</v>
      </c>
      <c r="D9379" s="39" t="s">
        <v>130</v>
      </c>
      <c r="E9379" s="40">
        <v>0</v>
      </c>
      <c r="F9379" s="41">
        <v>1.547705244266359</v>
      </c>
      <c r="G9379" s="40">
        <v>243.92963748475469</v>
      </c>
      <c r="H9379" s="41">
        <v>0.38692631106658981</v>
      </c>
    </row>
    <row r="9380" spans="1:8">
      <c r="A9380" s="38">
        <v>45134</v>
      </c>
      <c r="B9380" s="39" t="s">
        <v>180</v>
      </c>
      <c r="C9380" s="39" t="s">
        <v>47</v>
      </c>
      <c r="D9380" s="39" t="s">
        <v>131</v>
      </c>
      <c r="E9380" s="40">
        <v>0</v>
      </c>
      <c r="F9380" s="41">
        <v>0</v>
      </c>
      <c r="G9380" s="40">
        <v>0</v>
      </c>
      <c r="H9380" s="41">
        <v>0</v>
      </c>
    </row>
    <row r="9381" spans="1:8">
      <c r="A9381" s="38">
        <v>45134</v>
      </c>
      <c r="B9381" s="39" t="s">
        <v>180</v>
      </c>
      <c r="C9381" s="39" t="s">
        <v>47</v>
      </c>
      <c r="D9381" s="39" t="s">
        <v>132</v>
      </c>
      <c r="E9381" s="40">
        <v>0</v>
      </c>
      <c r="F9381" s="41">
        <v>0</v>
      </c>
      <c r="G9381" s="40">
        <v>0</v>
      </c>
      <c r="H9381" s="41">
        <v>0</v>
      </c>
    </row>
    <row r="9382" spans="1:8">
      <c r="A9382" s="38">
        <v>45134</v>
      </c>
      <c r="B9382" s="39" t="s">
        <v>180</v>
      </c>
      <c r="C9382" s="39" t="s">
        <v>47</v>
      </c>
      <c r="D9382" s="39" t="s">
        <v>133</v>
      </c>
      <c r="E9382" s="40">
        <v>0</v>
      </c>
      <c r="F9382" s="41">
        <v>0</v>
      </c>
      <c r="G9382" s="40">
        <v>0</v>
      </c>
      <c r="H9382" s="41">
        <v>0</v>
      </c>
    </row>
    <row r="9383" spans="1:8">
      <c r="A9383" s="38">
        <v>45134</v>
      </c>
      <c r="B9383" s="39" t="s">
        <v>180</v>
      </c>
      <c r="C9383" s="39" t="s">
        <v>47</v>
      </c>
      <c r="D9383" s="39" t="s">
        <v>135</v>
      </c>
      <c r="E9383" s="40">
        <v>0</v>
      </c>
      <c r="F9383" s="41">
        <v>0</v>
      </c>
      <c r="G9383" s="40">
        <v>0</v>
      </c>
      <c r="H9383" s="41">
        <v>0</v>
      </c>
    </row>
    <row r="9384" spans="1:8">
      <c r="A9384" s="38">
        <v>45134</v>
      </c>
      <c r="B9384" s="39" t="s">
        <v>180</v>
      </c>
      <c r="C9384" s="39" t="s">
        <v>47</v>
      </c>
      <c r="D9384" s="39" t="s">
        <v>136</v>
      </c>
      <c r="E9384" s="40">
        <v>0</v>
      </c>
      <c r="F9384" s="41">
        <v>1.491796327865351</v>
      </c>
      <c r="G9384" s="40">
        <v>233.14136551262641</v>
      </c>
      <c r="H9384" s="41">
        <v>0.3729490819663378</v>
      </c>
    </row>
    <row r="9385" spans="1:8">
      <c r="A9385" s="38">
        <v>45134</v>
      </c>
      <c r="B9385" s="39" t="s">
        <v>180</v>
      </c>
      <c r="C9385" s="39" t="s">
        <v>18</v>
      </c>
      <c r="D9385" s="39" t="s">
        <v>120</v>
      </c>
      <c r="E9385" s="40">
        <v>215.97888399999999</v>
      </c>
      <c r="F9385" s="41">
        <v>0</v>
      </c>
      <c r="G9385" s="40">
        <v>0</v>
      </c>
      <c r="H9385" s="41">
        <v>0</v>
      </c>
    </row>
    <row r="9386" spans="1:8">
      <c r="A9386" s="38">
        <v>45134</v>
      </c>
      <c r="B9386" s="39" t="s">
        <v>180</v>
      </c>
      <c r="C9386" s="39" t="s">
        <v>18</v>
      </c>
      <c r="D9386" s="39" t="s">
        <v>123</v>
      </c>
      <c r="E9386" s="40">
        <v>2842.7725531999999</v>
      </c>
      <c r="F9386" s="41">
        <v>94.476073654816204</v>
      </c>
      <c r="G9386" s="40">
        <v>14756.9864332297</v>
      </c>
      <c r="H9386" s="41">
        <v>23.619018413704051</v>
      </c>
    </row>
    <row r="9387" spans="1:8">
      <c r="A9387" s="38">
        <v>45134</v>
      </c>
      <c r="B9387" s="39" t="s">
        <v>180</v>
      </c>
      <c r="C9387" s="39" t="s">
        <v>48</v>
      </c>
      <c r="D9387" s="39" t="s">
        <v>120</v>
      </c>
      <c r="E9387" s="40">
        <v>295.97449640000002</v>
      </c>
      <c r="F9387" s="41">
        <v>0</v>
      </c>
      <c r="G9387" s="40">
        <v>0</v>
      </c>
      <c r="H9387" s="41">
        <v>0</v>
      </c>
    </row>
    <row r="9388" spans="1:8">
      <c r="A9388" s="38">
        <v>45134</v>
      </c>
      <c r="B9388" s="39" t="s">
        <v>180</v>
      </c>
      <c r="C9388" s="39" t="s">
        <v>7</v>
      </c>
      <c r="D9388" s="39" t="s">
        <v>140</v>
      </c>
      <c r="E9388" s="40">
        <v>1640.3187539999999</v>
      </c>
      <c r="F9388" s="41">
        <v>117.6357346736562</v>
      </c>
      <c r="G9388" s="40">
        <v>18257.544810513398</v>
      </c>
      <c r="H9388" s="41">
        <v>85.338165942519822</v>
      </c>
    </row>
    <row r="9389" spans="1:8">
      <c r="A9389" s="38">
        <v>45134</v>
      </c>
      <c r="B9389" s="39" t="s">
        <v>180</v>
      </c>
      <c r="C9389" s="39" t="s">
        <v>7</v>
      </c>
      <c r="D9389" s="39" t="s">
        <v>187</v>
      </c>
      <c r="E9389" s="40">
        <v>0</v>
      </c>
      <c r="F9389" s="41">
        <v>0</v>
      </c>
      <c r="G9389" s="40">
        <v>0</v>
      </c>
      <c r="H9389" s="41">
        <v>0</v>
      </c>
    </row>
    <row r="9390" spans="1:8">
      <c r="A9390" s="38">
        <v>45134</v>
      </c>
      <c r="B9390" s="39" t="s">
        <v>180</v>
      </c>
      <c r="C9390" s="39" t="s">
        <v>16</v>
      </c>
      <c r="D9390" s="39" t="s">
        <v>123</v>
      </c>
      <c r="E9390" s="40">
        <v>2781.9563376000001</v>
      </c>
      <c r="F9390" s="41">
        <v>123.9472421769218</v>
      </c>
      <c r="G9390" s="40">
        <v>19673.1508078638</v>
      </c>
      <c r="H9390" s="41">
        <v>30.98681054423044</v>
      </c>
    </row>
    <row r="9391" spans="1:8">
      <c r="A9391" s="38">
        <v>45134</v>
      </c>
      <c r="B9391" s="39" t="s">
        <v>180</v>
      </c>
      <c r="C9391" s="39" t="s">
        <v>49</v>
      </c>
      <c r="D9391" s="39" t="s">
        <v>260</v>
      </c>
      <c r="E9391" s="40">
        <v>0</v>
      </c>
      <c r="F9391" s="41">
        <v>0</v>
      </c>
      <c r="G9391" s="40">
        <v>0</v>
      </c>
      <c r="H9391" s="41">
        <v>0</v>
      </c>
    </row>
    <row r="9392" spans="1:8">
      <c r="A9392" s="38">
        <v>45134</v>
      </c>
      <c r="B9392" s="39" t="s">
        <v>180</v>
      </c>
      <c r="C9392" s="39" t="s">
        <v>49</v>
      </c>
      <c r="D9392" s="39" t="s">
        <v>146</v>
      </c>
      <c r="E9392" s="40">
        <v>0</v>
      </c>
      <c r="F9392" s="41">
        <v>0</v>
      </c>
      <c r="G9392" s="40">
        <v>0</v>
      </c>
      <c r="H9392" s="41">
        <v>0</v>
      </c>
    </row>
    <row r="9393" spans="1:8">
      <c r="A9393" s="38">
        <v>45134</v>
      </c>
      <c r="B9393" s="39" t="s">
        <v>180</v>
      </c>
      <c r="C9393" s="39" t="s">
        <v>49</v>
      </c>
      <c r="D9393" s="39" t="s">
        <v>148</v>
      </c>
      <c r="E9393" s="40">
        <v>0</v>
      </c>
      <c r="F9393" s="41">
        <v>0</v>
      </c>
      <c r="G9393" s="40">
        <v>0</v>
      </c>
      <c r="H9393" s="41">
        <v>0</v>
      </c>
    </row>
    <row r="9394" spans="1:8">
      <c r="A9394" s="38">
        <v>45134</v>
      </c>
      <c r="B9394" s="39" t="s">
        <v>180</v>
      </c>
      <c r="C9394" s="39" t="s">
        <v>49</v>
      </c>
      <c r="D9394" s="39" t="s">
        <v>188</v>
      </c>
      <c r="E9394" s="40">
        <v>0</v>
      </c>
      <c r="F9394" s="41">
        <v>0</v>
      </c>
      <c r="G9394" s="40">
        <v>0</v>
      </c>
      <c r="H9394" s="41">
        <v>0</v>
      </c>
    </row>
    <row r="9395" spans="1:8">
      <c r="A9395" s="38">
        <v>45134</v>
      </c>
      <c r="B9395" s="39" t="s">
        <v>180</v>
      </c>
      <c r="C9395" s="39" t="s">
        <v>49</v>
      </c>
      <c r="D9395" s="39" t="s">
        <v>149</v>
      </c>
      <c r="E9395" s="40">
        <v>0</v>
      </c>
      <c r="F9395" s="41">
        <v>0</v>
      </c>
      <c r="G9395" s="40">
        <v>0</v>
      </c>
      <c r="H9395" s="41">
        <v>0</v>
      </c>
    </row>
    <row r="9396" spans="1:8">
      <c r="A9396" s="38">
        <v>45134</v>
      </c>
      <c r="B9396" s="39" t="s">
        <v>180</v>
      </c>
      <c r="C9396" s="39" t="s">
        <v>49</v>
      </c>
      <c r="D9396" s="39" t="s">
        <v>307</v>
      </c>
      <c r="E9396" s="40">
        <v>0</v>
      </c>
      <c r="F9396" s="41">
        <v>0</v>
      </c>
      <c r="G9396" s="40">
        <v>0</v>
      </c>
      <c r="H9396" s="41">
        <v>0</v>
      </c>
    </row>
    <row r="9397" spans="1:8">
      <c r="A9397" s="38">
        <v>45134</v>
      </c>
      <c r="B9397" s="39" t="s">
        <v>180</v>
      </c>
      <c r="C9397" s="39" t="s">
        <v>49</v>
      </c>
      <c r="D9397" s="39" t="s">
        <v>190</v>
      </c>
      <c r="E9397" s="40">
        <v>0</v>
      </c>
      <c r="F9397" s="41">
        <v>0</v>
      </c>
      <c r="G9397" s="40">
        <v>0</v>
      </c>
      <c r="H9397" s="41">
        <v>0</v>
      </c>
    </row>
    <row r="9398" spans="1:8">
      <c r="A9398" s="38">
        <v>45134</v>
      </c>
      <c r="B9398" s="39" t="s">
        <v>180</v>
      </c>
      <c r="C9398" s="39" t="s">
        <v>49</v>
      </c>
      <c r="D9398" s="39" t="s">
        <v>232</v>
      </c>
      <c r="E9398" s="40">
        <v>0</v>
      </c>
      <c r="F9398" s="41">
        <v>0</v>
      </c>
      <c r="G9398" s="40">
        <v>0</v>
      </c>
      <c r="H9398" s="41">
        <v>0</v>
      </c>
    </row>
    <row r="9399" spans="1:8">
      <c r="A9399" s="38">
        <v>45134</v>
      </c>
      <c r="B9399" s="39" t="s">
        <v>180</v>
      </c>
      <c r="C9399" s="39" t="s">
        <v>49</v>
      </c>
      <c r="D9399" s="39" t="s">
        <v>154</v>
      </c>
      <c r="E9399" s="40">
        <v>0</v>
      </c>
      <c r="F9399" s="41">
        <v>0</v>
      </c>
      <c r="G9399" s="40">
        <v>0</v>
      </c>
      <c r="H9399" s="41">
        <v>0</v>
      </c>
    </row>
    <row r="9400" spans="1:8">
      <c r="A9400" s="38">
        <v>45134</v>
      </c>
      <c r="B9400" s="39" t="s">
        <v>180</v>
      </c>
      <c r="C9400" s="39" t="s">
        <v>49</v>
      </c>
      <c r="D9400" s="39" t="s">
        <v>155</v>
      </c>
      <c r="E9400" s="40">
        <v>0</v>
      </c>
      <c r="F9400" s="41">
        <v>0</v>
      </c>
      <c r="G9400" s="40">
        <v>0</v>
      </c>
      <c r="H9400" s="41">
        <v>0</v>
      </c>
    </row>
    <row r="9401" spans="1:8">
      <c r="A9401" s="38">
        <v>45134</v>
      </c>
      <c r="B9401" s="39" t="s">
        <v>180</v>
      </c>
      <c r="C9401" s="39" t="s">
        <v>49</v>
      </c>
      <c r="D9401" s="39" t="s">
        <v>156</v>
      </c>
      <c r="E9401" s="40">
        <v>0</v>
      </c>
      <c r="F9401" s="41">
        <v>0</v>
      </c>
      <c r="G9401" s="40">
        <v>0</v>
      </c>
      <c r="H9401" s="41">
        <v>0</v>
      </c>
    </row>
    <row r="9402" spans="1:8">
      <c r="A9402" s="38">
        <v>45134</v>
      </c>
      <c r="B9402" s="39" t="s">
        <v>180</v>
      </c>
      <c r="C9402" s="39" t="s">
        <v>49</v>
      </c>
      <c r="D9402" s="39" t="s">
        <v>159</v>
      </c>
      <c r="E9402" s="40">
        <v>0</v>
      </c>
      <c r="F9402" s="41">
        <v>0</v>
      </c>
      <c r="G9402" s="40">
        <v>0</v>
      </c>
      <c r="H9402" s="41">
        <v>0</v>
      </c>
    </row>
    <row r="9403" spans="1:8">
      <c r="A9403" s="38">
        <v>45134</v>
      </c>
      <c r="B9403" s="39" t="s">
        <v>180</v>
      </c>
      <c r="C9403" s="39" t="s">
        <v>49</v>
      </c>
      <c r="D9403" s="39" t="s">
        <v>209</v>
      </c>
      <c r="E9403" s="40">
        <v>0</v>
      </c>
      <c r="F9403" s="41">
        <v>0</v>
      </c>
      <c r="G9403" s="40">
        <v>0</v>
      </c>
      <c r="H9403" s="41">
        <v>0</v>
      </c>
    </row>
    <row r="9404" spans="1:8">
      <c r="A9404" s="38">
        <v>45134</v>
      </c>
      <c r="B9404" s="39" t="s">
        <v>180</v>
      </c>
      <c r="C9404" s="39" t="s">
        <v>49</v>
      </c>
      <c r="D9404" s="39" t="s">
        <v>192</v>
      </c>
      <c r="E9404" s="40">
        <v>0</v>
      </c>
      <c r="F9404" s="41">
        <v>9.0375639758290254E-3</v>
      </c>
      <c r="G9404" s="40">
        <v>3.3760723988106909</v>
      </c>
      <c r="H9404" s="41">
        <v>2.2593909939572559E-3</v>
      </c>
    </row>
    <row r="9405" spans="1:8">
      <c r="A9405" s="38">
        <v>45134</v>
      </c>
      <c r="B9405" s="39" t="s">
        <v>180</v>
      </c>
      <c r="C9405" s="39" t="s">
        <v>49</v>
      </c>
      <c r="D9405" s="39" t="s">
        <v>193</v>
      </c>
      <c r="E9405" s="40">
        <v>0</v>
      </c>
      <c r="F9405" s="41">
        <v>0</v>
      </c>
      <c r="G9405" s="40">
        <v>0</v>
      </c>
      <c r="H9405" s="41">
        <v>0</v>
      </c>
    </row>
    <row r="9406" spans="1:8">
      <c r="A9406" s="38">
        <v>45134</v>
      </c>
      <c r="B9406" s="39" t="s">
        <v>180</v>
      </c>
      <c r="C9406" s="39" t="s">
        <v>49</v>
      </c>
      <c r="D9406" s="39" t="s">
        <v>248</v>
      </c>
      <c r="E9406" s="40">
        <v>0</v>
      </c>
      <c r="F9406" s="41">
        <v>0</v>
      </c>
      <c r="G9406" s="40">
        <v>0</v>
      </c>
      <c r="H9406" s="41">
        <v>0</v>
      </c>
    </row>
    <row r="9407" spans="1:8">
      <c r="A9407" s="38">
        <v>45134</v>
      </c>
      <c r="B9407" s="39" t="s">
        <v>180</v>
      </c>
      <c r="C9407" s="39" t="s">
        <v>49</v>
      </c>
      <c r="D9407" s="39" t="s">
        <v>164</v>
      </c>
      <c r="E9407" s="40">
        <v>0</v>
      </c>
      <c r="F9407" s="41">
        <v>0</v>
      </c>
      <c r="G9407" s="40">
        <v>0</v>
      </c>
      <c r="H9407" s="41">
        <v>0</v>
      </c>
    </row>
    <row r="9408" spans="1:8">
      <c r="A9408" s="38">
        <v>45134</v>
      </c>
      <c r="B9408" s="39" t="s">
        <v>180</v>
      </c>
      <c r="C9408" s="39" t="s">
        <v>49</v>
      </c>
      <c r="D9408" s="39" t="s">
        <v>166</v>
      </c>
      <c r="E9408" s="40">
        <v>0</v>
      </c>
      <c r="F9408" s="41">
        <v>2.5304447948915211E-2</v>
      </c>
      <c r="G9408" s="40">
        <v>1.8003153146631119</v>
      </c>
      <c r="H9408" s="41">
        <v>6.3261119872288028E-3</v>
      </c>
    </row>
    <row r="9409" spans="1:8">
      <c r="A9409" s="38">
        <v>45134</v>
      </c>
      <c r="B9409" s="39" t="s">
        <v>180</v>
      </c>
      <c r="C9409" s="39" t="s">
        <v>49</v>
      </c>
      <c r="D9409" s="39" t="s">
        <v>167</v>
      </c>
      <c r="E9409" s="40">
        <v>0</v>
      </c>
      <c r="F9409" s="41">
        <v>1.75967554534188</v>
      </c>
      <c r="G9409" s="40">
        <v>275.00614650742762</v>
      </c>
      <c r="H9409" s="41">
        <v>0.43991888633546988</v>
      </c>
    </row>
    <row r="9410" spans="1:8">
      <c r="A9410" s="38">
        <v>45134</v>
      </c>
      <c r="B9410" s="39" t="s">
        <v>180</v>
      </c>
      <c r="C9410" s="39" t="s">
        <v>49</v>
      </c>
      <c r="D9410" s="39" t="s">
        <v>195</v>
      </c>
      <c r="E9410" s="40">
        <v>0</v>
      </c>
      <c r="F9410" s="41">
        <v>1.75967554534188</v>
      </c>
      <c r="G9410" s="40">
        <v>275.00614650742762</v>
      </c>
      <c r="H9410" s="41">
        <v>0.43991888633546988</v>
      </c>
    </row>
    <row r="9411" spans="1:8">
      <c r="A9411" s="38">
        <v>45134</v>
      </c>
      <c r="B9411" s="39" t="s">
        <v>180</v>
      </c>
      <c r="C9411" s="39" t="s">
        <v>49</v>
      </c>
      <c r="D9411" s="39" t="s">
        <v>169</v>
      </c>
      <c r="E9411" s="40">
        <v>0</v>
      </c>
      <c r="F9411" s="41">
        <v>0</v>
      </c>
      <c r="G9411" s="40">
        <v>0</v>
      </c>
      <c r="H9411" s="41">
        <v>0</v>
      </c>
    </row>
    <row r="9412" spans="1:8">
      <c r="A9412" s="38">
        <v>45134</v>
      </c>
      <c r="B9412" s="39" t="s">
        <v>180</v>
      </c>
      <c r="C9412" s="39" t="s">
        <v>49</v>
      </c>
      <c r="D9412" s="39" t="s">
        <v>170</v>
      </c>
      <c r="E9412" s="40">
        <v>0</v>
      </c>
      <c r="F9412" s="41">
        <v>1.75967554534188</v>
      </c>
      <c r="G9412" s="40">
        <v>275.00614650742762</v>
      </c>
      <c r="H9412" s="41">
        <v>0.43991888633546988</v>
      </c>
    </row>
    <row r="9413" spans="1:8">
      <c r="A9413" s="38">
        <v>45134</v>
      </c>
      <c r="B9413" s="39" t="s">
        <v>180</v>
      </c>
      <c r="C9413" s="39" t="s">
        <v>49</v>
      </c>
      <c r="D9413" s="39" t="s">
        <v>171</v>
      </c>
      <c r="E9413" s="40">
        <v>0</v>
      </c>
      <c r="F9413" s="41">
        <v>0</v>
      </c>
      <c r="G9413" s="40">
        <v>0</v>
      </c>
      <c r="H9413" s="41">
        <v>0</v>
      </c>
    </row>
    <row r="9414" spans="1:8">
      <c r="A9414" s="38">
        <v>45134</v>
      </c>
      <c r="B9414" s="39" t="s">
        <v>180</v>
      </c>
      <c r="C9414" s="39" t="s">
        <v>50</v>
      </c>
      <c r="D9414" s="39" t="s">
        <v>172</v>
      </c>
      <c r="E9414" s="40">
        <v>0</v>
      </c>
      <c r="F9414" s="41">
        <v>0</v>
      </c>
      <c r="G9414" s="40">
        <v>0</v>
      </c>
      <c r="H9414" s="41">
        <v>0</v>
      </c>
    </row>
    <row r="9415" spans="1:8">
      <c r="A9415" s="38">
        <v>45134</v>
      </c>
      <c r="B9415" s="39" t="s">
        <v>180</v>
      </c>
      <c r="C9415" s="39" t="s">
        <v>50</v>
      </c>
      <c r="D9415" s="39" t="s">
        <v>173</v>
      </c>
      <c r="E9415" s="40">
        <v>0</v>
      </c>
      <c r="F9415" s="41">
        <v>0</v>
      </c>
      <c r="G9415" s="40">
        <v>0</v>
      </c>
      <c r="H9415" s="41">
        <v>0</v>
      </c>
    </row>
    <row r="9416" spans="1:8">
      <c r="A9416" s="38">
        <v>45134</v>
      </c>
      <c r="B9416" s="39" t="s">
        <v>180</v>
      </c>
      <c r="C9416" s="39" t="s">
        <v>50</v>
      </c>
      <c r="D9416" s="39" t="s">
        <v>13</v>
      </c>
      <c r="E9416" s="40">
        <v>0</v>
      </c>
      <c r="F9416" s="41">
        <v>0</v>
      </c>
      <c r="G9416" s="40">
        <v>0</v>
      </c>
      <c r="H9416" s="41">
        <v>0</v>
      </c>
    </row>
    <row r="9417" spans="1:8">
      <c r="A9417" s="38">
        <v>45134</v>
      </c>
      <c r="B9417" s="39" t="s">
        <v>180</v>
      </c>
      <c r="C9417" s="39" t="s">
        <v>50</v>
      </c>
      <c r="D9417" s="39" t="s">
        <v>15</v>
      </c>
      <c r="E9417" s="40">
        <v>0</v>
      </c>
      <c r="F9417" s="41">
        <v>0</v>
      </c>
      <c r="G9417" s="40">
        <v>0</v>
      </c>
      <c r="H9417" s="41">
        <v>0</v>
      </c>
    </row>
    <row r="9418" spans="1:8">
      <c r="A9418" s="38">
        <v>45134</v>
      </c>
      <c r="B9418" s="39" t="s">
        <v>180</v>
      </c>
      <c r="C9418" s="39" t="s">
        <v>50</v>
      </c>
      <c r="D9418" s="39" t="s">
        <v>175</v>
      </c>
      <c r="E9418" s="40">
        <v>0</v>
      </c>
      <c r="F9418" s="41">
        <v>0</v>
      </c>
      <c r="G9418" s="40">
        <v>0</v>
      </c>
      <c r="H9418" s="41">
        <v>0</v>
      </c>
    </row>
    <row r="9419" spans="1:8">
      <c r="A9419" s="38">
        <v>45134</v>
      </c>
      <c r="B9419" s="39" t="s">
        <v>180</v>
      </c>
      <c r="C9419" s="39" t="s">
        <v>50</v>
      </c>
      <c r="D9419" s="39" t="s">
        <v>176</v>
      </c>
      <c r="E9419" s="40">
        <v>0</v>
      </c>
      <c r="F9419" s="41">
        <v>0</v>
      </c>
      <c r="G9419" s="40">
        <v>0</v>
      </c>
      <c r="H9419" s="41">
        <v>0</v>
      </c>
    </row>
    <row r="9420" spans="1:8">
      <c r="A9420" s="38">
        <v>45134</v>
      </c>
      <c r="B9420" s="39" t="s">
        <v>180</v>
      </c>
      <c r="C9420" s="39" t="s">
        <v>50</v>
      </c>
      <c r="D9420" s="39" t="s">
        <v>197</v>
      </c>
      <c r="E9420" s="40">
        <v>0</v>
      </c>
      <c r="F9420" s="41">
        <v>0</v>
      </c>
      <c r="G9420" s="40">
        <v>0</v>
      </c>
      <c r="H9420" s="41">
        <v>0</v>
      </c>
    </row>
    <row r="9421" spans="1:8">
      <c r="A9421" s="38">
        <v>45134</v>
      </c>
      <c r="B9421" s="39" t="s">
        <v>180</v>
      </c>
      <c r="C9421" s="39" t="s">
        <v>50</v>
      </c>
      <c r="D9421" s="39" t="s">
        <v>178</v>
      </c>
      <c r="E9421" s="40">
        <v>0</v>
      </c>
      <c r="F9421" s="41">
        <v>0</v>
      </c>
      <c r="G9421" s="40">
        <v>0</v>
      </c>
      <c r="H9421" s="41">
        <v>0</v>
      </c>
    </row>
    <row r="9422" spans="1:8">
      <c r="A9422" s="38">
        <v>45134</v>
      </c>
      <c r="B9422" s="39" t="s">
        <v>180</v>
      </c>
      <c r="C9422" s="39" t="s">
        <v>50</v>
      </c>
      <c r="D9422" s="39" t="s">
        <v>8</v>
      </c>
      <c r="E9422" s="40">
        <v>0</v>
      </c>
      <c r="F9422" s="41">
        <v>2.167041482278258</v>
      </c>
      <c r="G9422" s="40">
        <v>338.6702332374025</v>
      </c>
      <c r="H9422" s="41">
        <v>0.5417603705695645</v>
      </c>
    </row>
    <row r="9423" spans="1:8">
      <c r="A9423" s="38">
        <v>45135</v>
      </c>
      <c r="B9423" s="39" t="s">
        <v>89</v>
      </c>
      <c r="C9423" s="39" t="s">
        <v>43</v>
      </c>
      <c r="D9423" s="39" t="s">
        <v>90</v>
      </c>
      <c r="E9423" s="40">
        <v>0</v>
      </c>
      <c r="F9423" s="41">
        <v>21.385462527294269</v>
      </c>
      <c r="G9423" s="40">
        <v>1396.322205877625</v>
      </c>
      <c r="H9423" s="41">
        <v>7.0572026340071083</v>
      </c>
    </row>
    <row r="9424" spans="1:8">
      <c r="A9424" s="38">
        <v>45135</v>
      </c>
      <c r="B9424" s="39" t="s">
        <v>89</v>
      </c>
      <c r="C9424" s="39" t="s">
        <v>44</v>
      </c>
      <c r="D9424" s="39" t="s">
        <v>91</v>
      </c>
      <c r="E9424" s="40">
        <v>0</v>
      </c>
      <c r="F9424" s="41">
        <v>43.787473329583662</v>
      </c>
      <c r="G9424" s="40">
        <v>3061.2709861722028</v>
      </c>
      <c r="H9424" s="41">
        <v>14.44986619876261</v>
      </c>
    </row>
    <row r="9425" spans="1:8">
      <c r="A9425" s="38">
        <v>45135</v>
      </c>
      <c r="B9425" s="39" t="s">
        <v>89</v>
      </c>
      <c r="C9425" s="39" t="s">
        <v>45</v>
      </c>
      <c r="D9425" s="39" t="s">
        <v>92</v>
      </c>
      <c r="E9425" s="40">
        <v>0</v>
      </c>
      <c r="F9425" s="41">
        <v>33.074966601191853</v>
      </c>
      <c r="G9425" s="40">
        <v>2195.3576715520639</v>
      </c>
      <c r="H9425" s="41">
        <v>10.914738978393309</v>
      </c>
    </row>
    <row r="9426" spans="1:8">
      <c r="A9426" s="38">
        <v>45135</v>
      </c>
      <c r="B9426" s="39" t="s">
        <v>89</v>
      </c>
      <c r="C9426" s="39" t="s">
        <v>45</v>
      </c>
      <c r="D9426" s="39" t="s">
        <v>93</v>
      </c>
      <c r="E9426" s="40">
        <v>0</v>
      </c>
      <c r="F9426" s="41">
        <v>10.229598809125941</v>
      </c>
      <c r="G9426" s="40">
        <v>667.01724240126623</v>
      </c>
      <c r="H9426" s="41">
        <v>3.375767607011559</v>
      </c>
    </row>
    <row r="9427" spans="1:8">
      <c r="A9427" s="38">
        <v>45135</v>
      </c>
      <c r="B9427" s="39" t="s">
        <v>89</v>
      </c>
      <c r="C9427" s="39" t="s">
        <v>45</v>
      </c>
      <c r="D9427" s="39" t="s">
        <v>94</v>
      </c>
      <c r="E9427" s="40">
        <v>0</v>
      </c>
      <c r="F9427" s="41">
        <v>0.28519042731278532</v>
      </c>
      <c r="G9427" s="40">
        <v>18.228728674340381</v>
      </c>
      <c r="H9427" s="41">
        <v>9.4112841013219165E-2</v>
      </c>
    </row>
    <row r="9428" spans="1:8">
      <c r="A9428" s="38">
        <v>45135</v>
      </c>
      <c r="B9428" s="39" t="s">
        <v>89</v>
      </c>
      <c r="C9428" s="39" t="s">
        <v>45</v>
      </c>
      <c r="D9428" s="39" t="s">
        <v>95</v>
      </c>
      <c r="E9428" s="40">
        <v>0</v>
      </c>
      <c r="F9428" s="41">
        <v>2.4662603502160798</v>
      </c>
      <c r="G9428" s="40">
        <v>161.17350250569609</v>
      </c>
      <c r="H9428" s="41">
        <v>0.81386591557130639</v>
      </c>
    </row>
    <row r="9429" spans="1:8">
      <c r="A9429" s="38">
        <v>45135</v>
      </c>
      <c r="B9429" s="39" t="s">
        <v>89</v>
      </c>
      <c r="C9429" s="39" t="s">
        <v>45</v>
      </c>
      <c r="D9429" s="39" t="s">
        <v>96</v>
      </c>
      <c r="E9429" s="40">
        <v>0</v>
      </c>
      <c r="F9429" s="41">
        <v>0.11499471100562959</v>
      </c>
      <c r="G9429" s="40">
        <v>7.3502024792955929</v>
      </c>
      <c r="H9429" s="41">
        <v>3.7948254631857747E-2</v>
      </c>
    </row>
    <row r="9430" spans="1:8">
      <c r="A9430" s="38">
        <v>45135</v>
      </c>
      <c r="B9430" s="39" t="s">
        <v>89</v>
      </c>
      <c r="C9430" s="39" t="s">
        <v>45</v>
      </c>
      <c r="D9430" s="39" t="s">
        <v>97</v>
      </c>
      <c r="E9430" s="40">
        <v>0</v>
      </c>
      <c r="F9430" s="41">
        <v>5.6768557241499103E-2</v>
      </c>
      <c r="G9430" s="40">
        <v>3.628518099080865</v>
      </c>
      <c r="H9430" s="41">
        <v>1.8733623889694701E-2</v>
      </c>
    </row>
    <row r="9431" spans="1:8">
      <c r="A9431" s="38">
        <v>45135</v>
      </c>
      <c r="B9431" s="39" t="s">
        <v>89</v>
      </c>
      <c r="C9431" s="39" t="s">
        <v>45</v>
      </c>
      <c r="D9431" s="39" t="s">
        <v>98</v>
      </c>
      <c r="E9431" s="40">
        <v>0</v>
      </c>
      <c r="F9431" s="41">
        <v>2.1435099165168541E-2</v>
      </c>
      <c r="G9431" s="40">
        <v>1.3700831773041779</v>
      </c>
      <c r="H9431" s="41">
        <v>7.073582724505618E-3</v>
      </c>
    </row>
    <row r="9432" spans="1:8">
      <c r="A9432" s="38">
        <v>45135</v>
      </c>
      <c r="B9432" s="39" t="s">
        <v>89</v>
      </c>
      <c r="C9432" s="39" t="s">
        <v>45</v>
      </c>
      <c r="D9432" s="39" t="s">
        <v>100</v>
      </c>
      <c r="E9432" s="40">
        <v>0</v>
      </c>
      <c r="F9432" s="41">
        <v>3.4999957176029391E-2</v>
      </c>
      <c r="G9432" s="40">
        <v>2.2371182966658081</v>
      </c>
      <c r="H9432" s="41">
        <v>1.15499858680897E-2</v>
      </c>
    </row>
    <row r="9433" spans="1:8">
      <c r="A9433" s="38">
        <v>45135</v>
      </c>
      <c r="B9433" s="39" t="s">
        <v>89</v>
      </c>
      <c r="C9433" s="39" t="s">
        <v>45</v>
      </c>
      <c r="D9433" s="39" t="s">
        <v>101</v>
      </c>
      <c r="E9433" s="40">
        <v>0</v>
      </c>
      <c r="F9433" s="41">
        <v>3.6019747018394881E-2</v>
      </c>
      <c r="G9433" s="40">
        <v>2.302300962565532</v>
      </c>
      <c r="H9433" s="41">
        <v>1.1886516516070309E-2</v>
      </c>
    </row>
    <row r="9434" spans="1:8">
      <c r="A9434" s="38">
        <v>45135</v>
      </c>
      <c r="B9434" s="39" t="s">
        <v>89</v>
      </c>
      <c r="C9434" s="39" t="s">
        <v>45</v>
      </c>
      <c r="D9434" s="39" t="s">
        <v>102</v>
      </c>
      <c r="E9434" s="40">
        <v>0</v>
      </c>
      <c r="F9434" s="41">
        <v>0</v>
      </c>
      <c r="G9434" s="40">
        <v>0</v>
      </c>
      <c r="H9434" s="41">
        <v>0</v>
      </c>
    </row>
    <row r="9435" spans="1:8">
      <c r="A9435" s="38">
        <v>45135</v>
      </c>
      <c r="B9435" s="39" t="s">
        <v>89</v>
      </c>
      <c r="C9435" s="39" t="s">
        <v>45</v>
      </c>
      <c r="D9435" s="39" t="s">
        <v>103</v>
      </c>
      <c r="E9435" s="40">
        <v>0</v>
      </c>
      <c r="F9435" s="41">
        <v>0</v>
      </c>
      <c r="G9435" s="40">
        <v>0</v>
      </c>
      <c r="H9435" s="41">
        <v>0</v>
      </c>
    </row>
    <row r="9436" spans="1:8">
      <c r="A9436" s="38">
        <v>45135</v>
      </c>
      <c r="B9436" s="39" t="s">
        <v>89</v>
      </c>
      <c r="C9436" s="39" t="s">
        <v>45</v>
      </c>
      <c r="D9436" s="39" t="s">
        <v>199</v>
      </c>
      <c r="E9436" s="40">
        <v>0</v>
      </c>
      <c r="F9436" s="41">
        <v>5.1435616544777817E-2</v>
      </c>
      <c r="G9436" s="40">
        <v>3.2876485617935538</v>
      </c>
      <c r="H9436" s="41">
        <v>1.697375345977668E-2</v>
      </c>
    </row>
    <row r="9437" spans="1:8">
      <c r="A9437" s="38">
        <v>45135</v>
      </c>
      <c r="B9437" s="39" t="s">
        <v>89</v>
      </c>
      <c r="C9437" s="39" t="s">
        <v>45</v>
      </c>
      <c r="D9437" s="39" t="s">
        <v>104</v>
      </c>
      <c r="E9437" s="40">
        <v>0</v>
      </c>
      <c r="F9437" s="41">
        <v>4.394437921603195E-3</v>
      </c>
      <c r="G9437" s="40">
        <v>0.28088255732819861</v>
      </c>
      <c r="H9437" s="41">
        <v>1.4501645141290541E-3</v>
      </c>
    </row>
    <row r="9438" spans="1:8">
      <c r="A9438" s="38">
        <v>45135</v>
      </c>
      <c r="B9438" s="39" t="s">
        <v>89</v>
      </c>
      <c r="C9438" s="39" t="s">
        <v>45</v>
      </c>
      <c r="D9438" s="39" t="s">
        <v>105</v>
      </c>
      <c r="E9438" s="40">
        <v>0</v>
      </c>
      <c r="F9438" s="41">
        <v>0</v>
      </c>
      <c r="G9438" s="40">
        <v>0</v>
      </c>
      <c r="H9438" s="41">
        <v>0</v>
      </c>
    </row>
    <row r="9439" spans="1:8">
      <c r="A9439" s="38">
        <v>45135</v>
      </c>
      <c r="B9439" s="39" t="s">
        <v>89</v>
      </c>
      <c r="C9439" s="39" t="s">
        <v>45</v>
      </c>
      <c r="D9439" s="39" t="s">
        <v>106</v>
      </c>
      <c r="E9439" s="40">
        <v>0</v>
      </c>
      <c r="F9439" s="41">
        <v>1.3282811441578781E-2</v>
      </c>
      <c r="G9439" s="40">
        <v>0.84900733899951875</v>
      </c>
      <c r="H9439" s="41">
        <v>4.3833277757209981E-3</v>
      </c>
    </row>
    <row r="9440" spans="1:8">
      <c r="A9440" s="38">
        <v>45135</v>
      </c>
      <c r="B9440" s="39" t="s">
        <v>89</v>
      </c>
      <c r="C9440" s="39" t="s">
        <v>45</v>
      </c>
      <c r="D9440" s="39" t="s">
        <v>107</v>
      </c>
      <c r="E9440" s="40">
        <v>0</v>
      </c>
      <c r="F9440" s="41">
        <v>7.775505851878901E-3</v>
      </c>
      <c r="G9440" s="40">
        <v>0.49699279115071532</v>
      </c>
      <c r="H9440" s="41">
        <v>2.565916931120038E-3</v>
      </c>
    </row>
    <row r="9441" spans="1:8">
      <c r="A9441" s="38">
        <v>45135</v>
      </c>
      <c r="B9441" s="39" t="s">
        <v>89</v>
      </c>
      <c r="C9441" s="39" t="s">
        <v>45</v>
      </c>
      <c r="D9441" s="39" t="s">
        <v>108</v>
      </c>
      <c r="E9441" s="40">
        <v>0</v>
      </c>
      <c r="F9441" s="41">
        <v>1.7507337650276879E-2</v>
      </c>
      <c r="G9441" s="40">
        <v>1.119029522989371</v>
      </c>
      <c r="H9441" s="41">
        <v>5.7774214245913686E-3</v>
      </c>
    </row>
    <row r="9442" spans="1:8">
      <c r="A9442" s="38">
        <v>45135</v>
      </c>
      <c r="B9442" s="39" t="s">
        <v>89</v>
      </c>
      <c r="C9442" s="39" t="s">
        <v>45</v>
      </c>
      <c r="D9442" s="39" t="s">
        <v>109</v>
      </c>
      <c r="E9442" s="40">
        <v>0</v>
      </c>
      <c r="F9442" s="41">
        <v>4.6553122054896444E-3</v>
      </c>
      <c r="G9442" s="40">
        <v>0.29755705297620078</v>
      </c>
      <c r="H9442" s="41">
        <v>1.536253027811582E-3</v>
      </c>
    </row>
    <row r="9443" spans="1:8">
      <c r="A9443" s="38">
        <v>45135</v>
      </c>
      <c r="B9443" s="39" t="s">
        <v>89</v>
      </c>
      <c r="C9443" s="39" t="s">
        <v>45</v>
      </c>
      <c r="D9443" s="39" t="s">
        <v>219</v>
      </c>
      <c r="E9443" s="40">
        <v>0</v>
      </c>
      <c r="F9443" s="41">
        <v>0</v>
      </c>
      <c r="G9443" s="40">
        <v>0</v>
      </c>
      <c r="H9443" s="41">
        <v>0</v>
      </c>
    </row>
    <row r="9444" spans="1:8">
      <c r="A9444" s="38">
        <v>45135</v>
      </c>
      <c r="B9444" s="39" t="s">
        <v>89</v>
      </c>
      <c r="C9444" s="39" t="s">
        <v>45</v>
      </c>
      <c r="D9444" s="39" t="s">
        <v>110</v>
      </c>
      <c r="E9444" s="40">
        <v>0</v>
      </c>
      <c r="F9444" s="41">
        <v>1.133485750992968E-2</v>
      </c>
      <c r="G9444" s="40">
        <v>0.72449851861333703</v>
      </c>
      <c r="H9444" s="41">
        <v>3.7405029782767948E-3</v>
      </c>
    </row>
    <row r="9445" spans="1:8">
      <c r="A9445" s="38">
        <v>45135</v>
      </c>
      <c r="B9445" s="39" t="s">
        <v>89</v>
      </c>
      <c r="C9445" s="39" t="s">
        <v>45</v>
      </c>
      <c r="D9445" s="39" t="s">
        <v>200</v>
      </c>
      <c r="E9445" s="40">
        <v>0</v>
      </c>
      <c r="F9445" s="41">
        <v>0</v>
      </c>
      <c r="G9445" s="40">
        <v>0</v>
      </c>
      <c r="H9445" s="41">
        <v>0</v>
      </c>
    </row>
    <row r="9446" spans="1:8">
      <c r="A9446" s="38">
        <v>45135</v>
      </c>
      <c r="B9446" s="39" t="s">
        <v>89</v>
      </c>
      <c r="C9446" s="39" t="s">
        <v>45</v>
      </c>
      <c r="D9446" s="39" t="s">
        <v>220</v>
      </c>
      <c r="E9446" s="40">
        <v>0</v>
      </c>
      <c r="F9446" s="41">
        <v>0</v>
      </c>
      <c r="G9446" s="40">
        <v>0</v>
      </c>
      <c r="H9446" s="41">
        <v>0</v>
      </c>
    </row>
    <row r="9447" spans="1:8">
      <c r="A9447" s="38">
        <v>45135</v>
      </c>
      <c r="B9447" s="39" t="s">
        <v>89</v>
      </c>
      <c r="C9447" s="39" t="s">
        <v>45</v>
      </c>
      <c r="D9447" s="39" t="s">
        <v>112</v>
      </c>
      <c r="E9447" s="40">
        <v>0</v>
      </c>
      <c r="F9447" s="41">
        <v>5.1676824750997614</v>
      </c>
      <c r="G9447" s="40">
        <v>336.8887877554007</v>
      </c>
      <c r="H9447" s="41">
        <v>1.705335216782921</v>
      </c>
    </row>
    <row r="9448" spans="1:8">
      <c r="A9448" s="38">
        <v>45135</v>
      </c>
      <c r="B9448" s="39" t="s">
        <v>89</v>
      </c>
      <c r="C9448" s="39" t="s">
        <v>45</v>
      </c>
      <c r="D9448" s="39" t="s">
        <v>221</v>
      </c>
      <c r="E9448" s="40">
        <v>0</v>
      </c>
      <c r="F9448" s="41">
        <v>0</v>
      </c>
      <c r="G9448" s="40">
        <v>0</v>
      </c>
      <c r="H9448" s="41">
        <v>0</v>
      </c>
    </row>
    <row r="9449" spans="1:8">
      <c r="A9449" s="38">
        <v>45135</v>
      </c>
      <c r="B9449" s="39" t="s">
        <v>89</v>
      </c>
      <c r="C9449" s="39" t="s">
        <v>45</v>
      </c>
      <c r="D9449" s="39" t="s">
        <v>113</v>
      </c>
      <c r="E9449" s="40">
        <v>0</v>
      </c>
      <c r="F9449" s="41">
        <v>0</v>
      </c>
      <c r="G9449" s="40">
        <v>0</v>
      </c>
      <c r="H9449" s="41">
        <v>0</v>
      </c>
    </row>
    <row r="9450" spans="1:8">
      <c r="A9450" s="38">
        <v>45135</v>
      </c>
      <c r="B9450" s="39" t="s">
        <v>89</v>
      </c>
      <c r="C9450" s="39" t="s">
        <v>45</v>
      </c>
      <c r="D9450" s="39" t="s">
        <v>114</v>
      </c>
      <c r="E9450" s="40">
        <v>0</v>
      </c>
      <c r="F9450" s="41">
        <v>8.0567340370174527</v>
      </c>
      <c r="G9450" s="40">
        <v>525.08615062310298</v>
      </c>
      <c r="H9450" s="41">
        <v>2.65872223221576</v>
      </c>
    </row>
    <row r="9451" spans="1:8">
      <c r="A9451" s="38">
        <v>45135</v>
      </c>
      <c r="B9451" s="39" t="s">
        <v>89</v>
      </c>
      <c r="C9451" s="39" t="s">
        <v>45</v>
      </c>
      <c r="D9451" s="39" t="s">
        <v>115</v>
      </c>
      <c r="E9451" s="40">
        <v>0</v>
      </c>
      <c r="F9451" s="41">
        <v>0.34669382656680181</v>
      </c>
      <c r="G9451" s="40">
        <v>22.159887192229501</v>
      </c>
      <c r="H9451" s="41">
        <v>0.1144089627670446</v>
      </c>
    </row>
    <row r="9452" spans="1:8">
      <c r="A9452" s="38">
        <v>45135</v>
      </c>
      <c r="B9452" s="39" t="s">
        <v>89</v>
      </c>
      <c r="C9452" s="39" t="s">
        <v>45</v>
      </c>
      <c r="D9452" s="39" t="s">
        <v>116</v>
      </c>
      <c r="E9452" s="40">
        <v>0</v>
      </c>
      <c r="F9452" s="41">
        <v>0.11098193085223521</v>
      </c>
      <c r="G9452" s="40">
        <v>7.0937146254246128</v>
      </c>
      <c r="H9452" s="41">
        <v>3.6624037181237613E-2</v>
      </c>
    </row>
    <row r="9453" spans="1:8">
      <c r="A9453" s="38">
        <v>45135</v>
      </c>
      <c r="B9453" s="39" t="s">
        <v>89</v>
      </c>
      <c r="C9453" s="39" t="s">
        <v>45</v>
      </c>
      <c r="D9453" s="39" t="s">
        <v>117</v>
      </c>
      <c r="E9453" s="40">
        <v>0</v>
      </c>
      <c r="F9453" s="41">
        <v>0.229573974154689</v>
      </c>
      <c r="G9453" s="40">
        <v>14.67385046892227</v>
      </c>
      <c r="H9453" s="41">
        <v>7.5759411471047367E-2</v>
      </c>
    </row>
    <row r="9454" spans="1:8">
      <c r="A9454" s="38">
        <v>45135</v>
      </c>
      <c r="B9454" s="39" t="s">
        <v>89</v>
      </c>
      <c r="C9454" s="39" t="s">
        <v>45</v>
      </c>
      <c r="D9454" s="39" t="s">
        <v>118</v>
      </c>
      <c r="E9454" s="40">
        <v>0</v>
      </c>
      <c r="F9454" s="41">
        <v>9.2246877700701972</v>
      </c>
      <c r="G9454" s="40">
        <v>600.22834545757178</v>
      </c>
      <c r="H9454" s="41">
        <v>3.0441469641231649</v>
      </c>
    </row>
    <row r="9455" spans="1:8">
      <c r="A9455" s="38">
        <v>45135</v>
      </c>
      <c r="B9455" s="39" t="s">
        <v>89</v>
      </c>
      <c r="C9455" s="39" t="s">
        <v>45</v>
      </c>
      <c r="D9455" s="39" t="s">
        <v>119</v>
      </c>
      <c r="E9455" s="40">
        <v>0</v>
      </c>
      <c r="F9455" s="41">
        <v>8.3077094792620194</v>
      </c>
      <c r="G9455" s="40">
        <v>541.12793464687434</v>
      </c>
      <c r="H9455" s="41">
        <v>2.7415441281564661</v>
      </c>
    </row>
    <row r="9456" spans="1:8">
      <c r="A9456" s="38">
        <v>45135</v>
      </c>
      <c r="B9456" s="39" t="s">
        <v>89</v>
      </c>
      <c r="C9456" s="39" t="s">
        <v>46</v>
      </c>
      <c r="D9456" s="39" t="s">
        <v>203</v>
      </c>
      <c r="E9456" s="40">
        <v>0</v>
      </c>
      <c r="F9456" s="41">
        <v>0</v>
      </c>
      <c r="G9456" s="40">
        <v>0</v>
      </c>
      <c r="H9456" s="41">
        <v>0</v>
      </c>
    </row>
    <row r="9457" spans="1:8">
      <c r="A9457" s="38">
        <v>45135</v>
      </c>
      <c r="B9457" s="39" t="s">
        <v>89</v>
      </c>
      <c r="C9457" s="39" t="s">
        <v>46</v>
      </c>
      <c r="D9457" s="39" t="s">
        <v>120</v>
      </c>
      <c r="E9457" s="40">
        <v>0</v>
      </c>
      <c r="F9457" s="41">
        <v>5.4026644790110661</v>
      </c>
      <c r="G9457" s="40">
        <v>372.60495213573228</v>
      </c>
      <c r="H9457" s="41">
        <v>1.782879278073652</v>
      </c>
    </row>
    <row r="9458" spans="1:8">
      <c r="A9458" s="38">
        <v>45135</v>
      </c>
      <c r="B9458" s="39" t="s">
        <v>89</v>
      </c>
      <c r="C9458" s="39" t="s">
        <v>46</v>
      </c>
      <c r="D9458" s="39" t="s">
        <v>121</v>
      </c>
      <c r="E9458" s="40">
        <v>0</v>
      </c>
      <c r="F9458" s="41">
        <v>1.7773270136447501</v>
      </c>
      <c r="G9458" s="40">
        <v>123.4920435485156</v>
      </c>
      <c r="H9458" s="41">
        <v>0.58651791450276758</v>
      </c>
    </row>
    <row r="9459" spans="1:8">
      <c r="A9459" s="38">
        <v>45135</v>
      </c>
      <c r="B9459" s="39" t="s">
        <v>89</v>
      </c>
      <c r="C9459" s="39" t="s">
        <v>46</v>
      </c>
      <c r="D9459" s="39" t="s">
        <v>122</v>
      </c>
      <c r="E9459" s="40">
        <v>0</v>
      </c>
      <c r="F9459" s="41">
        <v>0.66178579103623214</v>
      </c>
      <c r="G9459" s="40">
        <v>43.171481137147083</v>
      </c>
      <c r="H9459" s="41">
        <v>0.21838931104195661</v>
      </c>
    </row>
    <row r="9460" spans="1:8">
      <c r="A9460" s="38">
        <v>45135</v>
      </c>
      <c r="B9460" s="39" t="s">
        <v>89</v>
      </c>
      <c r="C9460" s="39" t="s">
        <v>46</v>
      </c>
      <c r="D9460" s="39" t="s">
        <v>123</v>
      </c>
      <c r="E9460" s="40">
        <v>0</v>
      </c>
      <c r="F9460" s="41">
        <v>82.275666232199882</v>
      </c>
      <c r="G9460" s="40">
        <v>5717.8950829591249</v>
      </c>
      <c r="H9460" s="41">
        <v>27.150969856625959</v>
      </c>
    </row>
    <row r="9461" spans="1:8">
      <c r="A9461" s="38">
        <v>45135</v>
      </c>
      <c r="B9461" s="39" t="s">
        <v>89</v>
      </c>
      <c r="C9461" s="39" t="s">
        <v>46</v>
      </c>
      <c r="D9461" s="39" t="s">
        <v>124</v>
      </c>
      <c r="E9461" s="40">
        <v>0</v>
      </c>
      <c r="F9461" s="41">
        <v>1.318906768748731</v>
      </c>
      <c r="G9461" s="40">
        <v>75.060952991143083</v>
      </c>
      <c r="H9461" s="41">
        <v>0.43523923368708139</v>
      </c>
    </row>
    <row r="9462" spans="1:8">
      <c r="A9462" s="38">
        <v>45135</v>
      </c>
      <c r="B9462" s="39" t="s">
        <v>89</v>
      </c>
      <c r="C9462" s="39" t="s">
        <v>47</v>
      </c>
      <c r="D9462" s="39" t="s">
        <v>185</v>
      </c>
      <c r="E9462" s="40">
        <v>0</v>
      </c>
      <c r="F9462" s="41">
        <v>0.17013404569320159</v>
      </c>
      <c r="G9462" s="40">
        <v>10.87458434854052</v>
      </c>
      <c r="H9462" s="41">
        <v>5.6144235078756523E-2</v>
      </c>
    </row>
    <row r="9463" spans="1:8">
      <c r="A9463" s="38">
        <v>45135</v>
      </c>
      <c r="B9463" s="39" t="s">
        <v>89</v>
      </c>
      <c r="C9463" s="39" t="s">
        <v>47</v>
      </c>
      <c r="D9463" s="39" t="s">
        <v>205</v>
      </c>
      <c r="E9463" s="40">
        <v>0</v>
      </c>
      <c r="F9463" s="41">
        <v>0</v>
      </c>
      <c r="G9463" s="40">
        <v>0</v>
      </c>
      <c r="H9463" s="41">
        <v>0</v>
      </c>
    </row>
    <row r="9464" spans="1:8">
      <c r="A9464" s="38">
        <v>45135</v>
      </c>
      <c r="B9464" s="39" t="s">
        <v>89</v>
      </c>
      <c r="C9464" s="39" t="s">
        <v>47</v>
      </c>
      <c r="D9464" s="39" t="s">
        <v>126</v>
      </c>
      <c r="E9464" s="40">
        <v>0</v>
      </c>
      <c r="F9464" s="41">
        <v>1.3178941384922E-2</v>
      </c>
      <c r="G9464" s="40">
        <v>0.84236819932703533</v>
      </c>
      <c r="H9464" s="41">
        <v>4.3490506570242607E-3</v>
      </c>
    </row>
    <row r="9465" spans="1:8">
      <c r="A9465" s="38">
        <v>45135</v>
      </c>
      <c r="B9465" s="39" t="s">
        <v>89</v>
      </c>
      <c r="C9465" s="39" t="s">
        <v>47</v>
      </c>
      <c r="D9465" s="39" t="s">
        <v>128</v>
      </c>
      <c r="E9465" s="40">
        <v>0</v>
      </c>
      <c r="F9465" s="41">
        <v>2.935907560081874</v>
      </c>
      <c r="G9465" s="40">
        <v>146.63692508416241</v>
      </c>
      <c r="H9465" s="41">
        <v>0.96884949482701832</v>
      </c>
    </row>
    <row r="9466" spans="1:8">
      <c r="A9466" s="38">
        <v>45135</v>
      </c>
      <c r="B9466" s="39" t="s">
        <v>89</v>
      </c>
      <c r="C9466" s="39" t="s">
        <v>47</v>
      </c>
      <c r="D9466" s="39" t="s">
        <v>238</v>
      </c>
      <c r="E9466" s="40">
        <v>0</v>
      </c>
      <c r="F9466" s="41">
        <v>0</v>
      </c>
      <c r="G9466" s="40">
        <v>0</v>
      </c>
      <c r="H9466" s="41">
        <v>0</v>
      </c>
    </row>
    <row r="9467" spans="1:8">
      <c r="A9467" s="38">
        <v>45135</v>
      </c>
      <c r="B9467" s="39" t="s">
        <v>89</v>
      </c>
      <c r="C9467" s="39" t="s">
        <v>47</v>
      </c>
      <c r="D9467" s="39" t="s">
        <v>222</v>
      </c>
      <c r="E9467" s="40">
        <v>0</v>
      </c>
      <c r="F9467" s="41">
        <v>0</v>
      </c>
      <c r="G9467" s="40">
        <v>0</v>
      </c>
      <c r="H9467" s="41">
        <v>0</v>
      </c>
    </row>
    <row r="9468" spans="1:8">
      <c r="A9468" s="38">
        <v>45135</v>
      </c>
      <c r="B9468" s="39" t="s">
        <v>89</v>
      </c>
      <c r="C9468" s="39" t="s">
        <v>47</v>
      </c>
      <c r="D9468" s="39" t="s">
        <v>129</v>
      </c>
      <c r="E9468" s="40">
        <v>0</v>
      </c>
      <c r="F9468" s="41">
        <v>0</v>
      </c>
      <c r="G9468" s="40">
        <v>0</v>
      </c>
      <c r="H9468" s="41">
        <v>0</v>
      </c>
    </row>
    <row r="9469" spans="1:8">
      <c r="A9469" s="38">
        <v>45135</v>
      </c>
      <c r="B9469" s="39" t="s">
        <v>89</v>
      </c>
      <c r="C9469" s="39" t="s">
        <v>47</v>
      </c>
      <c r="D9469" s="39" t="s">
        <v>130</v>
      </c>
      <c r="E9469" s="40">
        <v>0</v>
      </c>
      <c r="F9469" s="41">
        <v>3.274586387743148</v>
      </c>
      <c r="G9469" s="40">
        <v>212.8398790994838</v>
      </c>
      <c r="H9469" s="41">
        <v>1.080613507955239</v>
      </c>
    </row>
    <row r="9470" spans="1:8">
      <c r="A9470" s="38">
        <v>45135</v>
      </c>
      <c r="B9470" s="39" t="s">
        <v>89</v>
      </c>
      <c r="C9470" s="39" t="s">
        <v>47</v>
      </c>
      <c r="D9470" s="39" t="s">
        <v>131</v>
      </c>
      <c r="E9470" s="40">
        <v>0</v>
      </c>
      <c r="F9470" s="41">
        <v>0.20995055507928409</v>
      </c>
      <c r="G9470" s="40">
        <v>13.41956579548857</v>
      </c>
      <c r="H9470" s="41">
        <v>6.9283683176163749E-2</v>
      </c>
    </row>
    <row r="9471" spans="1:8">
      <c r="A9471" s="38">
        <v>45135</v>
      </c>
      <c r="B9471" s="39" t="s">
        <v>89</v>
      </c>
      <c r="C9471" s="39" t="s">
        <v>47</v>
      </c>
      <c r="D9471" s="39" t="s">
        <v>132</v>
      </c>
      <c r="E9471" s="40">
        <v>0</v>
      </c>
      <c r="F9471" s="41">
        <v>0.15870456293994589</v>
      </c>
      <c r="G9471" s="40">
        <v>10.144037597864889</v>
      </c>
      <c r="H9471" s="41">
        <v>5.2372505770182147E-2</v>
      </c>
    </row>
    <row r="9472" spans="1:8">
      <c r="A9472" s="38">
        <v>45135</v>
      </c>
      <c r="B9472" s="39" t="s">
        <v>89</v>
      </c>
      <c r="C9472" s="39" t="s">
        <v>47</v>
      </c>
      <c r="D9472" s="39" t="s">
        <v>133</v>
      </c>
      <c r="E9472" s="40">
        <v>0</v>
      </c>
      <c r="F9472" s="41">
        <v>3.3711964153130179E-2</v>
      </c>
      <c r="G9472" s="40">
        <v>2.1547926885796609</v>
      </c>
      <c r="H9472" s="41">
        <v>1.112494817053296E-2</v>
      </c>
    </row>
    <row r="9473" spans="1:8">
      <c r="A9473" s="38">
        <v>45135</v>
      </c>
      <c r="B9473" s="39" t="s">
        <v>89</v>
      </c>
      <c r="C9473" s="39" t="s">
        <v>47</v>
      </c>
      <c r="D9473" s="39" t="s">
        <v>136</v>
      </c>
      <c r="E9473" s="40">
        <v>0</v>
      </c>
      <c r="F9473" s="41">
        <v>23.880991140932501</v>
      </c>
      <c r="G9473" s="40">
        <v>1520.8642553746049</v>
      </c>
      <c r="H9473" s="41">
        <v>7.8807270765077266</v>
      </c>
    </row>
    <row r="9474" spans="1:8">
      <c r="A9474" s="38">
        <v>45135</v>
      </c>
      <c r="B9474" s="39" t="s">
        <v>89</v>
      </c>
      <c r="C9474" s="39" t="s">
        <v>18</v>
      </c>
      <c r="D9474" s="39" t="s">
        <v>137</v>
      </c>
      <c r="E9474" s="40">
        <v>0</v>
      </c>
      <c r="F9474" s="41">
        <v>2.9465486588652192</v>
      </c>
      <c r="G9474" s="40">
        <v>147.31708011021351</v>
      </c>
      <c r="H9474" s="41">
        <v>0.97236105742552215</v>
      </c>
    </row>
    <row r="9475" spans="1:8">
      <c r="A9475" s="38">
        <v>45135</v>
      </c>
      <c r="B9475" s="39" t="s">
        <v>89</v>
      </c>
      <c r="C9475" s="39" t="s">
        <v>18</v>
      </c>
      <c r="D9475" s="39" t="s">
        <v>138</v>
      </c>
      <c r="E9475" s="40">
        <v>0</v>
      </c>
      <c r="F9475" s="41">
        <v>0.17712908633262159</v>
      </c>
      <c r="G9475" s="40">
        <v>11.321691564176909</v>
      </c>
      <c r="H9475" s="41">
        <v>5.8452598489765133E-2</v>
      </c>
    </row>
    <row r="9476" spans="1:8">
      <c r="A9476" s="38">
        <v>45135</v>
      </c>
      <c r="B9476" s="39" t="s">
        <v>89</v>
      </c>
      <c r="C9476" s="39" t="s">
        <v>18</v>
      </c>
      <c r="D9476" s="39" t="s">
        <v>123</v>
      </c>
      <c r="E9476" s="40">
        <v>0</v>
      </c>
      <c r="F9476" s="41">
        <v>1.435566683836881</v>
      </c>
      <c r="G9476" s="40">
        <v>91.758183541288602</v>
      </c>
      <c r="H9476" s="41">
        <v>0.47373700566617077</v>
      </c>
    </row>
    <row r="9477" spans="1:8">
      <c r="A9477" s="38">
        <v>45135</v>
      </c>
      <c r="B9477" s="39" t="s">
        <v>89</v>
      </c>
      <c r="C9477" s="39" t="s">
        <v>48</v>
      </c>
      <c r="D9477" s="39" t="s">
        <v>123</v>
      </c>
      <c r="E9477" s="40">
        <v>0</v>
      </c>
      <c r="F9477" s="41">
        <v>6.4204470028780154</v>
      </c>
      <c r="G9477" s="40">
        <v>418.29899328836251</v>
      </c>
      <c r="H9477" s="41">
        <v>2.118747510949746</v>
      </c>
    </row>
    <row r="9478" spans="1:8">
      <c r="A9478" s="38">
        <v>45135</v>
      </c>
      <c r="B9478" s="39" t="s">
        <v>89</v>
      </c>
      <c r="C9478" s="39" t="s">
        <v>7</v>
      </c>
      <c r="D9478" s="39" t="s">
        <v>140</v>
      </c>
      <c r="E9478" s="40">
        <v>2925.9956299999999</v>
      </c>
      <c r="F9478" s="41">
        <v>132.72886917168981</v>
      </c>
      <c r="G9478" s="40">
        <v>8867.2194703123096</v>
      </c>
      <c r="H9478" s="41">
        <v>116.4274589600704</v>
      </c>
    </row>
    <row r="9479" spans="1:8">
      <c r="A9479" s="38">
        <v>45135</v>
      </c>
      <c r="B9479" s="39" t="s">
        <v>89</v>
      </c>
      <c r="C9479" s="39" t="s">
        <v>7</v>
      </c>
      <c r="D9479" s="39" t="s">
        <v>141</v>
      </c>
      <c r="E9479" s="40">
        <v>618.7714972</v>
      </c>
      <c r="F9479" s="41">
        <v>78.376307294287955</v>
      </c>
      <c r="G9479" s="40">
        <v>5364.9815581744942</v>
      </c>
      <c r="H9479" s="41">
        <v>67.559266242497557</v>
      </c>
    </row>
    <row r="9480" spans="1:8">
      <c r="A9480" s="38">
        <v>45135</v>
      </c>
      <c r="B9480" s="39" t="s">
        <v>89</v>
      </c>
      <c r="C9480" s="39" t="s">
        <v>7</v>
      </c>
      <c r="D9480" s="39" t="s">
        <v>142</v>
      </c>
      <c r="E9480" s="40">
        <v>2563.5505352</v>
      </c>
      <c r="F9480" s="41">
        <v>77.425981924330245</v>
      </c>
      <c r="G9480" s="40">
        <v>5050.8250307823282</v>
      </c>
      <c r="H9480" s="41">
        <v>67.587772155067867</v>
      </c>
    </row>
    <row r="9481" spans="1:8">
      <c r="A9481" s="38">
        <v>45135</v>
      </c>
      <c r="B9481" s="39" t="s">
        <v>89</v>
      </c>
      <c r="C9481" s="39" t="s">
        <v>49</v>
      </c>
      <c r="D9481" s="39" t="s">
        <v>143</v>
      </c>
      <c r="E9481" s="40">
        <v>0</v>
      </c>
      <c r="F9481" s="41">
        <v>32.625693748725027</v>
      </c>
      <c r="G9481" s="40">
        <v>2124.531508612034</v>
      </c>
      <c r="H9481" s="41">
        <v>10.76647893707926</v>
      </c>
    </row>
    <row r="9482" spans="1:8">
      <c r="A9482" s="38">
        <v>45135</v>
      </c>
      <c r="B9482" s="39" t="s">
        <v>89</v>
      </c>
      <c r="C9482" s="39" t="s">
        <v>49</v>
      </c>
      <c r="D9482" s="39" t="s">
        <v>144</v>
      </c>
      <c r="E9482" s="40">
        <v>0</v>
      </c>
      <c r="F9482" s="41">
        <v>0</v>
      </c>
      <c r="G9482" s="40">
        <v>0</v>
      </c>
      <c r="H9482" s="41">
        <v>0</v>
      </c>
    </row>
    <row r="9483" spans="1:8">
      <c r="A9483" s="38">
        <v>45135</v>
      </c>
      <c r="B9483" s="39" t="s">
        <v>89</v>
      </c>
      <c r="C9483" s="39" t="s">
        <v>49</v>
      </c>
      <c r="D9483" s="39" t="s">
        <v>242</v>
      </c>
      <c r="E9483" s="40">
        <v>0</v>
      </c>
      <c r="F9483" s="41">
        <v>5.7373421696187577E-3</v>
      </c>
      <c r="G9483" s="40">
        <v>0.36671796703445342</v>
      </c>
      <c r="H9483" s="41">
        <v>1.89332291597419E-3</v>
      </c>
    </row>
    <row r="9484" spans="1:8">
      <c r="A9484" s="38">
        <v>45135</v>
      </c>
      <c r="B9484" s="39" t="s">
        <v>89</v>
      </c>
      <c r="C9484" s="39" t="s">
        <v>49</v>
      </c>
      <c r="D9484" s="39" t="s">
        <v>145</v>
      </c>
      <c r="E9484" s="40">
        <v>0</v>
      </c>
      <c r="F9484" s="41">
        <v>0</v>
      </c>
      <c r="G9484" s="40">
        <v>0</v>
      </c>
      <c r="H9484" s="41">
        <v>0</v>
      </c>
    </row>
    <row r="9485" spans="1:8">
      <c r="A9485" s="38">
        <v>45135</v>
      </c>
      <c r="B9485" s="39" t="s">
        <v>89</v>
      </c>
      <c r="C9485" s="39" t="s">
        <v>49</v>
      </c>
      <c r="D9485" s="39" t="s">
        <v>146</v>
      </c>
      <c r="E9485" s="40">
        <v>0</v>
      </c>
      <c r="F9485" s="41">
        <v>0.2435777079459836</v>
      </c>
      <c r="G9485" s="40">
        <v>15.568937537988679</v>
      </c>
      <c r="H9485" s="41">
        <v>8.0380643622174577E-2</v>
      </c>
    </row>
    <row r="9486" spans="1:8">
      <c r="A9486" s="38">
        <v>45135</v>
      </c>
      <c r="B9486" s="39" t="s">
        <v>89</v>
      </c>
      <c r="C9486" s="39" t="s">
        <v>49</v>
      </c>
      <c r="D9486" s="39" t="s">
        <v>206</v>
      </c>
      <c r="E9486" s="40">
        <v>0</v>
      </c>
      <c r="F9486" s="41">
        <v>0</v>
      </c>
      <c r="G9486" s="40">
        <v>0</v>
      </c>
      <c r="H9486" s="41">
        <v>0</v>
      </c>
    </row>
    <row r="9487" spans="1:8">
      <c r="A9487" s="38">
        <v>45135</v>
      </c>
      <c r="B9487" s="39" t="s">
        <v>89</v>
      </c>
      <c r="C9487" s="39" t="s">
        <v>49</v>
      </c>
      <c r="D9487" s="39" t="s">
        <v>147</v>
      </c>
      <c r="E9487" s="40">
        <v>0</v>
      </c>
      <c r="F9487" s="41">
        <v>0</v>
      </c>
      <c r="G9487" s="40">
        <v>0</v>
      </c>
      <c r="H9487" s="41">
        <v>0</v>
      </c>
    </row>
    <row r="9488" spans="1:8">
      <c r="A9488" s="38">
        <v>45135</v>
      </c>
      <c r="B9488" s="39" t="s">
        <v>89</v>
      </c>
      <c r="C9488" s="39" t="s">
        <v>49</v>
      </c>
      <c r="D9488" s="39" t="s">
        <v>148</v>
      </c>
      <c r="E9488" s="40">
        <v>0</v>
      </c>
      <c r="F9488" s="41">
        <v>3.4999957176029391E-2</v>
      </c>
      <c r="G9488" s="40">
        <v>2.2371182966658081</v>
      </c>
      <c r="H9488" s="41">
        <v>1.15499858680897E-2</v>
      </c>
    </row>
    <row r="9489" spans="1:8">
      <c r="A9489" s="38">
        <v>45135</v>
      </c>
      <c r="B9489" s="39" t="s">
        <v>89</v>
      </c>
      <c r="C9489" s="39" t="s">
        <v>49</v>
      </c>
      <c r="D9489" s="39" t="s">
        <v>149</v>
      </c>
      <c r="E9489" s="40">
        <v>0</v>
      </c>
      <c r="F9489" s="41">
        <v>7.5428346684909761E-2</v>
      </c>
      <c r="G9489" s="40">
        <v>4.8212097405545036</v>
      </c>
      <c r="H9489" s="41">
        <v>2.4891354406020218E-2</v>
      </c>
    </row>
    <row r="9490" spans="1:8">
      <c r="A9490" s="38">
        <v>45135</v>
      </c>
      <c r="B9490" s="39" t="s">
        <v>89</v>
      </c>
      <c r="C9490" s="39" t="s">
        <v>49</v>
      </c>
      <c r="D9490" s="39" t="s">
        <v>150</v>
      </c>
      <c r="E9490" s="40">
        <v>0</v>
      </c>
      <c r="F9490" s="41">
        <v>4.252290949478793E-3</v>
      </c>
      <c r="G9490" s="40">
        <v>0.27179684357844203</v>
      </c>
      <c r="H9490" s="41">
        <v>1.403256013328002E-3</v>
      </c>
    </row>
    <row r="9491" spans="1:8">
      <c r="A9491" s="38">
        <v>45135</v>
      </c>
      <c r="B9491" s="39" t="s">
        <v>89</v>
      </c>
      <c r="C9491" s="39" t="s">
        <v>49</v>
      </c>
      <c r="D9491" s="39" t="s">
        <v>151</v>
      </c>
      <c r="E9491" s="40">
        <v>0</v>
      </c>
      <c r="F9491" s="41">
        <v>0.85836066681891587</v>
      </c>
      <c r="G9491" s="40">
        <v>70.117923598213849</v>
      </c>
      <c r="H9491" s="41">
        <v>0.28325902005024223</v>
      </c>
    </row>
    <row r="9492" spans="1:8">
      <c r="A9492" s="38">
        <v>45135</v>
      </c>
      <c r="B9492" s="39" t="s">
        <v>89</v>
      </c>
      <c r="C9492" s="39" t="s">
        <v>49</v>
      </c>
      <c r="D9492" s="39" t="s">
        <v>152</v>
      </c>
      <c r="E9492" s="40">
        <v>0</v>
      </c>
      <c r="F9492" s="41">
        <v>0.1841969938008326</v>
      </c>
      <c r="G9492" s="40">
        <v>11.77345626310932</v>
      </c>
      <c r="H9492" s="41">
        <v>6.0785007954274758E-2</v>
      </c>
    </row>
    <row r="9493" spans="1:8">
      <c r="A9493" s="38">
        <v>45135</v>
      </c>
      <c r="B9493" s="39" t="s">
        <v>89</v>
      </c>
      <c r="C9493" s="39" t="s">
        <v>49</v>
      </c>
      <c r="D9493" s="39" t="s">
        <v>154</v>
      </c>
      <c r="E9493" s="40">
        <v>0</v>
      </c>
      <c r="F9493" s="41">
        <v>2.694711821715794E-2</v>
      </c>
      <c r="G9493" s="40">
        <v>1.722398999028133</v>
      </c>
      <c r="H9493" s="41">
        <v>8.8925490116621188E-3</v>
      </c>
    </row>
    <row r="9494" spans="1:8">
      <c r="A9494" s="38">
        <v>45135</v>
      </c>
      <c r="B9494" s="39" t="s">
        <v>89</v>
      </c>
      <c r="C9494" s="39" t="s">
        <v>49</v>
      </c>
      <c r="D9494" s="39" t="s">
        <v>155</v>
      </c>
      <c r="E9494" s="40">
        <v>0</v>
      </c>
      <c r="F9494" s="41">
        <v>9.1906175866364875E-2</v>
      </c>
      <c r="G9494" s="40">
        <v>5.8744354049679863</v>
      </c>
      <c r="H9494" s="41">
        <v>3.032903803590041E-2</v>
      </c>
    </row>
    <row r="9495" spans="1:8">
      <c r="A9495" s="38">
        <v>45135</v>
      </c>
      <c r="B9495" s="39" t="s">
        <v>89</v>
      </c>
      <c r="C9495" s="39" t="s">
        <v>49</v>
      </c>
      <c r="D9495" s="39" t="s">
        <v>208</v>
      </c>
      <c r="E9495" s="40">
        <v>0</v>
      </c>
      <c r="F9495" s="41">
        <v>0</v>
      </c>
      <c r="G9495" s="40">
        <v>0</v>
      </c>
      <c r="H9495" s="41">
        <v>0</v>
      </c>
    </row>
    <row r="9496" spans="1:8">
      <c r="A9496" s="38">
        <v>45135</v>
      </c>
      <c r="B9496" s="39" t="s">
        <v>89</v>
      </c>
      <c r="C9496" s="39" t="s">
        <v>49</v>
      </c>
      <c r="D9496" s="39" t="s">
        <v>158</v>
      </c>
      <c r="E9496" s="40">
        <v>0</v>
      </c>
      <c r="F9496" s="41">
        <v>5.4401015892908772E-2</v>
      </c>
      <c r="G9496" s="40">
        <v>3.4771901976664119</v>
      </c>
      <c r="H9496" s="41">
        <v>1.79523352446599E-2</v>
      </c>
    </row>
    <row r="9497" spans="1:8">
      <c r="A9497" s="38">
        <v>45135</v>
      </c>
      <c r="B9497" s="39" t="s">
        <v>89</v>
      </c>
      <c r="C9497" s="39" t="s">
        <v>49</v>
      </c>
      <c r="D9497" s="39" t="s">
        <v>159</v>
      </c>
      <c r="E9497" s="40">
        <v>0</v>
      </c>
      <c r="F9497" s="41">
        <v>0</v>
      </c>
      <c r="G9497" s="40">
        <v>0</v>
      </c>
      <c r="H9497" s="41">
        <v>0</v>
      </c>
    </row>
    <row r="9498" spans="1:8">
      <c r="A9498" s="38">
        <v>45135</v>
      </c>
      <c r="B9498" s="39" t="s">
        <v>89</v>
      </c>
      <c r="C9498" s="39" t="s">
        <v>49</v>
      </c>
      <c r="D9498" s="39" t="s">
        <v>259</v>
      </c>
      <c r="E9498" s="40">
        <v>0</v>
      </c>
      <c r="F9498" s="41">
        <v>0</v>
      </c>
      <c r="G9498" s="40">
        <v>0</v>
      </c>
      <c r="H9498" s="41">
        <v>0</v>
      </c>
    </row>
    <row r="9499" spans="1:8">
      <c r="A9499" s="38">
        <v>45135</v>
      </c>
      <c r="B9499" s="39" t="s">
        <v>89</v>
      </c>
      <c r="C9499" s="39" t="s">
        <v>49</v>
      </c>
      <c r="D9499" s="39" t="s">
        <v>192</v>
      </c>
      <c r="E9499" s="40">
        <v>0</v>
      </c>
      <c r="F9499" s="41">
        <v>0</v>
      </c>
      <c r="G9499" s="40">
        <v>0</v>
      </c>
      <c r="H9499" s="41">
        <v>0</v>
      </c>
    </row>
    <row r="9500" spans="1:8">
      <c r="A9500" s="38">
        <v>45135</v>
      </c>
      <c r="B9500" s="39" t="s">
        <v>89</v>
      </c>
      <c r="C9500" s="39" t="s">
        <v>49</v>
      </c>
      <c r="D9500" s="39" t="s">
        <v>193</v>
      </c>
      <c r="E9500" s="40">
        <v>0</v>
      </c>
      <c r="F9500" s="41">
        <v>3.4999957176029391E-2</v>
      </c>
      <c r="G9500" s="40">
        <v>2.2371182966658081</v>
      </c>
      <c r="H9500" s="41">
        <v>1.15499858680897E-2</v>
      </c>
    </row>
    <row r="9501" spans="1:8">
      <c r="A9501" s="38">
        <v>45135</v>
      </c>
      <c r="B9501" s="39" t="s">
        <v>89</v>
      </c>
      <c r="C9501" s="39" t="s">
        <v>49</v>
      </c>
      <c r="D9501" s="39" t="s">
        <v>233</v>
      </c>
      <c r="E9501" s="40">
        <v>0</v>
      </c>
      <c r="F9501" s="41">
        <v>2.8623066237146229E-2</v>
      </c>
      <c r="G9501" s="40">
        <v>1.829521815233875</v>
      </c>
      <c r="H9501" s="41">
        <v>9.4456118582582575E-3</v>
      </c>
    </row>
    <row r="9502" spans="1:8">
      <c r="A9502" s="38">
        <v>45135</v>
      </c>
      <c r="B9502" s="39" t="s">
        <v>89</v>
      </c>
      <c r="C9502" s="39" t="s">
        <v>49</v>
      </c>
      <c r="D9502" s="39" t="s">
        <v>225</v>
      </c>
      <c r="E9502" s="40">
        <v>0</v>
      </c>
      <c r="F9502" s="41">
        <v>2.084330251884713E-2</v>
      </c>
      <c r="G9502" s="40">
        <v>1.332256870868072</v>
      </c>
      <c r="H9502" s="41">
        <v>6.8782898312195534E-3</v>
      </c>
    </row>
    <row r="9503" spans="1:8">
      <c r="A9503" s="38">
        <v>45135</v>
      </c>
      <c r="B9503" s="39" t="s">
        <v>89</v>
      </c>
      <c r="C9503" s="39" t="s">
        <v>49</v>
      </c>
      <c r="D9503" s="39" t="s">
        <v>240</v>
      </c>
      <c r="E9503" s="40">
        <v>0</v>
      </c>
      <c r="F9503" s="41">
        <v>0</v>
      </c>
      <c r="G9503" s="40">
        <v>0</v>
      </c>
      <c r="H9503" s="41">
        <v>0</v>
      </c>
    </row>
    <row r="9504" spans="1:8">
      <c r="A9504" s="38">
        <v>45135</v>
      </c>
      <c r="B9504" s="39" t="s">
        <v>89</v>
      </c>
      <c r="C9504" s="39" t="s">
        <v>49</v>
      </c>
      <c r="D9504" s="39" t="s">
        <v>281</v>
      </c>
      <c r="E9504" s="40">
        <v>0</v>
      </c>
      <c r="F9504" s="41">
        <v>0</v>
      </c>
      <c r="G9504" s="40">
        <v>0</v>
      </c>
      <c r="H9504" s="41">
        <v>0</v>
      </c>
    </row>
    <row r="9505" spans="1:8">
      <c r="A9505" s="38">
        <v>45135</v>
      </c>
      <c r="B9505" s="39" t="s">
        <v>89</v>
      </c>
      <c r="C9505" s="39" t="s">
        <v>49</v>
      </c>
      <c r="D9505" s="39" t="s">
        <v>265</v>
      </c>
      <c r="E9505" s="40">
        <v>0</v>
      </c>
      <c r="F9505" s="41">
        <v>0.1005980618994744</v>
      </c>
      <c r="G9505" s="40">
        <v>6.4300011497889704</v>
      </c>
      <c r="H9505" s="41">
        <v>3.3197360426826542E-2</v>
      </c>
    </row>
    <row r="9506" spans="1:8">
      <c r="A9506" s="38">
        <v>45135</v>
      </c>
      <c r="B9506" s="39" t="s">
        <v>89</v>
      </c>
      <c r="C9506" s="39" t="s">
        <v>49</v>
      </c>
      <c r="D9506" s="39" t="s">
        <v>271</v>
      </c>
      <c r="E9506" s="40">
        <v>0</v>
      </c>
      <c r="F9506" s="41">
        <v>0</v>
      </c>
      <c r="G9506" s="40">
        <v>0</v>
      </c>
      <c r="H9506" s="41">
        <v>0</v>
      </c>
    </row>
    <row r="9507" spans="1:8">
      <c r="A9507" s="38">
        <v>45135</v>
      </c>
      <c r="B9507" s="39" t="s">
        <v>89</v>
      </c>
      <c r="C9507" s="39" t="s">
        <v>49</v>
      </c>
      <c r="D9507" s="39" t="s">
        <v>166</v>
      </c>
      <c r="E9507" s="40">
        <v>0</v>
      </c>
      <c r="F9507" s="41">
        <v>31.50855971857958</v>
      </c>
      <c r="G9507" s="40">
        <v>2053.1268218549312</v>
      </c>
      <c r="H9507" s="41">
        <v>10.39782470713126</v>
      </c>
    </row>
    <row r="9508" spans="1:8">
      <c r="A9508" s="38">
        <v>45135</v>
      </c>
      <c r="B9508" s="39" t="s">
        <v>89</v>
      </c>
      <c r="C9508" s="39" t="s">
        <v>49</v>
      </c>
      <c r="D9508" s="39" t="s">
        <v>167</v>
      </c>
      <c r="E9508" s="40">
        <v>0</v>
      </c>
      <c r="F9508" s="41">
        <v>4.8110366244438457E-2</v>
      </c>
      <c r="G9508" s="40">
        <v>3.0751060649422319</v>
      </c>
      <c r="H9508" s="41">
        <v>1.5876420860664691E-2</v>
      </c>
    </row>
    <row r="9509" spans="1:8">
      <c r="A9509" s="38">
        <v>45135</v>
      </c>
      <c r="B9509" s="39" t="s">
        <v>89</v>
      </c>
      <c r="C9509" s="39" t="s">
        <v>49</v>
      </c>
      <c r="D9509" s="39" t="s">
        <v>168</v>
      </c>
      <c r="E9509" s="40">
        <v>0</v>
      </c>
      <c r="F9509" s="41">
        <v>0.87864430227466506</v>
      </c>
      <c r="G9509" s="40">
        <v>71.414407813115503</v>
      </c>
      <c r="H9509" s="41">
        <v>0.28995261975063952</v>
      </c>
    </row>
    <row r="9510" spans="1:8">
      <c r="A9510" s="38">
        <v>45135</v>
      </c>
      <c r="B9510" s="39" t="s">
        <v>89</v>
      </c>
      <c r="C9510" s="39" t="s">
        <v>49</v>
      </c>
      <c r="D9510" s="39" t="s">
        <v>195</v>
      </c>
      <c r="E9510" s="40">
        <v>0</v>
      </c>
      <c r="F9510" s="41">
        <v>29.052304713969491</v>
      </c>
      <c r="G9510" s="40">
        <v>1889.600081457068</v>
      </c>
      <c r="H9510" s="41">
        <v>9.587260555609932</v>
      </c>
    </row>
    <row r="9511" spans="1:8">
      <c r="A9511" s="38">
        <v>45135</v>
      </c>
      <c r="B9511" s="39" t="s">
        <v>89</v>
      </c>
      <c r="C9511" s="39" t="s">
        <v>49</v>
      </c>
      <c r="D9511" s="39" t="s">
        <v>169</v>
      </c>
      <c r="E9511" s="40">
        <v>0</v>
      </c>
      <c r="F9511" s="41">
        <v>0.28438799905178758</v>
      </c>
      <c r="G9511" s="40">
        <v>18.177439270315929</v>
      </c>
      <c r="H9511" s="41">
        <v>9.3848039687089907E-2</v>
      </c>
    </row>
    <row r="9512" spans="1:8">
      <c r="A9512" s="38">
        <v>45135</v>
      </c>
      <c r="B9512" s="39" t="s">
        <v>89</v>
      </c>
      <c r="C9512" s="39" t="s">
        <v>49</v>
      </c>
      <c r="D9512" s="39" t="s">
        <v>170</v>
      </c>
      <c r="E9512" s="40">
        <v>0</v>
      </c>
      <c r="F9512" s="41">
        <v>0</v>
      </c>
      <c r="G9512" s="40">
        <v>0</v>
      </c>
      <c r="H9512" s="41">
        <v>0</v>
      </c>
    </row>
    <row r="9513" spans="1:8">
      <c r="A9513" s="38">
        <v>45135</v>
      </c>
      <c r="B9513" s="39" t="s">
        <v>89</v>
      </c>
      <c r="C9513" s="39" t="s">
        <v>49</v>
      </c>
      <c r="D9513" s="39" t="s">
        <v>171</v>
      </c>
      <c r="E9513" s="40">
        <v>0</v>
      </c>
      <c r="F9513" s="41">
        <v>0.93517511859240732</v>
      </c>
      <c r="G9513" s="40">
        <v>75.027730048734952</v>
      </c>
      <c r="H9513" s="41">
        <v>0.30860778913549441</v>
      </c>
    </row>
    <row r="9514" spans="1:8">
      <c r="A9514" s="38">
        <v>45135</v>
      </c>
      <c r="B9514" s="39" t="s">
        <v>89</v>
      </c>
      <c r="C9514" s="39" t="s">
        <v>50</v>
      </c>
      <c r="D9514" s="39" t="s">
        <v>172</v>
      </c>
      <c r="E9514" s="40">
        <v>0</v>
      </c>
      <c r="F9514" s="41">
        <v>0.42918059326788682</v>
      </c>
      <c r="G9514" s="40">
        <v>27.432255215187631</v>
      </c>
      <c r="H9514" s="41">
        <v>0.14162959577840259</v>
      </c>
    </row>
    <row r="9515" spans="1:8">
      <c r="A9515" s="38">
        <v>45135</v>
      </c>
      <c r="B9515" s="39" t="s">
        <v>89</v>
      </c>
      <c r="C9515" s="39" t="s">
        <v>50</v>
      </c>
      <c r="D9515" s="39" t="s">
        <v>173</v>
      </c>
      <c r="E9515" s="40">
        <v>0</v>
      </c>
      <c r="F9515" s="41">
        <v>0.9489519807256217</v>
      </c>
      <c r="G9515" s="40">
        <v>61.924721488188872</v>
      </c>
      <c r="H9515" s="41">
        <v>0.3131541536394552</v>
      </c>
    </row>
    <row r="9516" spans="1:8">
      <c r="A9516" s="38">
        <v>45135</v>
      </c>
      <c r="B9516" s="39" t="s">
        <v>89</v>
      </c>
      <c r="C9516" s="39" t="s">
        <v>50</v>
      </c>
      <c r="D9516" s="39" t="s">
        <v>13</v>
      </c>
      <c r="E9516" s="40">
        <v>0</v>
      </c>
      <c r="F9516" s="41">
        <v>0.98949761783968559</v>
      </c>
      <c r="G9516" s="40">
        <v>64.516307134469784</v>
      </c>
      <c r="H9516" s="41">
        <v>0.3265342138870963</v>
      </c>
    </row>
    <row r="9517" spans="1:8">
      <c r="A9517" s="38">
        <v>45135</v>
      </c>
      <c r="B9517" s="39" t="s">
        <v>89</v>
      </c>
      <c r="C9517" s="39" t="s">
        <v>50</v>
      </c>
      <c r="D9517" s="39" t="s">
        <v>15</v>
      </c>
      <c r="E9517" s="40">
        <v>0</v>
      </c>
      <c r="F9517" s="41">
        <v>5.6225272927921763E-3</v>
      </c>
      <c r="G9517" s="40">
        <v>0.35937925915014518</v>
      </c>
      <c r="H9517" s="41">
        <v>1.855434006621418E-3</v>
      </c>
    </row>
    <row r="9518" spans="1:8">
      <c r="A9518" s="38">
        <v>45135</v>
      </c>
      <c r="B9518" s="39" t="s">
        <v>89</v>
      </c>
      <c r="C9518" s="39" t="s">
        <v>50</v>
      </c>
      <c r="D9518" s="39" t="s">
        <v>174</v>
      </c>
      <c r="E9518" s="40">
        <v>0</v>
      </c>
      <c r="F9518" s="41">
        <v>2.0426189308477179E-2</v>
      </c>
      <c r="G9518" s="40">
        <v>1.3055959355415929</v>
      </c>
      <c r="H9518" s="41">
        <v>6.7406424717974681E-3</v>
      </c>
    </row>
    <row r="9519" spans="1:8">
      <c r="A9519" s="38">
        <v>45135</v>
      </c>
      <c r="B9519" s="39" t="s">
        <v>89</v>
      </c>
      <c r="C9519" s="39" t="s">
        <v>50</v>
      </c>
      <c r="D9519" s="39" t="s">
        <v>213</v>
      </c>
      <c r="E9519" s="40">
        <v>0</v>
      </c>
      <c r="F9519" s="41">
        <v>1.9910649241541931E-2</v>
      </c>
      <c r="G9519" s="40">
        <v>1.272643777611667</v>
      </c>
      <c r="H9519" s="41">
        <v>6.5705142497088356E-3</v>
      </c>
    </row>
    <row r="9520" spans="1:8">
      <c r="A9520" s="38">
        <v>45135</v>
      </c>
      <c r="B9520" s="39" t="s">
        <v>89</v>
      </c>
      <c r="C9520" s="39" t="s">
        <v>50</v>
      </c>
      <c r="D9520" s="39" t="s">
        <v>214</v>
      </c>
      <c r="E9520" s="40">
        <v>0</v>
      </c>
      <c r="F9520" s="41">
        <v>0</v>
      </c>
      <c r="G9520" s="40">
        <v>0</v>
      </c>
      <c r="H9520" s="41">
        <v>0</v>
      </c>
    </row>
    <row r="9521" spans="1:8">
      <c r="A9521" s="38">
        <v>45135</v>
      </c>
      <c r="B9521" s="39" t="s">
        <v>89</v>
      </c>
      <c r="C9521" s="39" t="s">
        <v>50</v>
      </c>
      <c r="D9521" s="39" t="s">
        <v>176</v>
      </c>
      <c r="E9521" s="40">
        <v>0</v>
      </c>
      <c r="F9521" s="41">
        <v>0</v>
      </c>
      <c r="G9521" s="40">
        <v>0</v>
      </c>
      <c r="H9521" s="41">
        <v>0</v>
      </c>
    </row>
    <row r="9522" spans="1:8">
      <c r="A9522" s="38">
        <v>45135</v>
      </c>
      <c r="B9522" s="39" t="s">
        <v>89</v>
      </c>
      <c r="C9522" s="39" t="s">
        <v>50</v>
      </c>
      <c r="D9522" s="39" t="s">
        <v>198</v>
      </c>
      <c r="E9522" s="40">
        <v>0</v>
      </c>
      <c r="F9522" s="41">
        <v>1.536017763588019E-2</v>
      </c>
      <c r="G9522" s="40">
        <v>0.98178789923773324</v>
      </c>
      <c r="H9522" s="41">
        <v>5.0688586198404627E-3</v>
      </c>
    </row>
    <row r="9523" spans="1:8">
      <c r="A9523" s="38">
        <v>45135</v>
      </c>
      <c r="B9523" s="39" t="s">
        <v>89</v>
      </c>
      <c r="C9523" s="39" t="s">
        <v>50</v>
      </c>
      <c r="D9523" s="39" t="s">
        <v>177</v>
      </c>
      <c r="E9523" s="40">
        <v>0</v>
      </c>
      <c r="F9523" s="41">
        <v>0</v>
      </c>
      <c r="G9523" s="40">
        <v>0</v>
      </c>
      <c r="H9523" s="41">
        <v>0</v>
      </c>
    </row>
    <row r="9524" spans="1:8">
      <c r="A9524" s="38">
        <v>45135</v>
      </c>
      <c r="B9524" s="39" t="s">
        <v>89</v>
      </c>
      <c r="C9524" s="39" t="s">
        <v>50</v>
      </c>
      <c r="D9524" s="39" t="s">
        <v>178</v>
      </c>
      <c r="E9524" s="40">
        <v>0</v>
      </c>
      <c r="F9524" s="41">
        <v>6.2838536488956757E-3</v>
      </c>
      <c r="G9524" s="40">
        <v>0.40164974776433449</v>
      </c>
      <c r="H9524" s="41">
        <v>2.0736717041355728E-3</v>
      </c>
    </row>
    <row r="9525" spans="1:8">
      <c r="A9525" s="38">
        <v>45135</v>
      </c>
      <c r="B9525" s="39" t="s">
        <v>89</v>
      </c>
      <c r="C9525" s="39" t="s">
        <v>50</v>
      </c>
      <c r="D9525" s="39" t="s">
        <v>179</v>
      </c>
      <c r="E9525" s="40">
        <v>0</v>
      </c>
      <c r="F9525" s="41">
        <v>0.91157948557017121</v>
      </c>
      <c r="G9525" s="40">
        <v>59.535955916739177</v>
      </c>
      <c r="H9525" s="41">
        <v>0.30082123023815649</v>
      </c>
    </row>
    <row r="9526" spans="1:8">
      <c r="A9526" s="38">
        <v>45135</v>
      </c>
      <c r="B9526" s="39" t="s">
        <v>89</v>
      </c>
      <c r="C9526" s="39" t="s">
        <v>50</v>
      </c>
      <c r="D9526" s="39" t="s">
        <v>8</v>
      </c>
      <c r="E9526" s="40">
        <v>0</v>
      </c>
      <c r="F9526" s="41">
        <v>3.358460310310682</v>
      </c>
      <c r="G9526" s="40">
        <v>219.47076287860881</v>
      </c>
      <c r="H9526" s="41">
        <v>1.1082919024025251</v>
      </c>
    </row>
    <row r="9527" spans="1:8">
      <c r="A9527" s="38">
        <v>45135</v>
      </c>
      <c r="B9527" s="39" t="s">
        <v>180</v>
      </c>
      <c r="C9527" s="39" t="s">
        <v>43</v>
      </c>
      <c r="D9527" s="39" t="s">
        <v>90</v>
      </c>
      <c r="E9527" s="40">
        <v>0</v>
      </c>
      <c r="F9527" s="41">
        <v>45.010792650218107</v>
      </c>
      <c r="G9527" s="40">
        <v>6530.9944441133257</v>
      </c>
      <c r="H9527" s="41">
        <v>14.85356157457198</v>
      </c>
    </row>
    <row r="9528" spans="1:8">
      <c r="A9528" s="38">
        <v>45135</v>
      </c>
      <c r="B9528" s="39" t="s">
        <v>180</v>
      </c>
      <c r="C9528" s="39" t="s">
        <v>44</v>
      </c>
      <c r="D9528" s="39" t="s">
        <v>91</v>
      </c>
      <c r="E9528" s="40">
        <v>0</v>
      </c>
      <c r="F9528" s="41">
        <v>32.332656712069443</v>
      </c>
      <c r="G9528" s="40">
        <v>4651.6366621332791</v>
      </c>
      <c r="H9528" s="41">
        <v>10.66977671498292</v>
      </c>
    </row>
    <row r="9529" spans="1:8">
      <c r="A9529" s="38">
        <v>45135</v>
      </c>
      <c r="B9529" s="39" t="s">
        <v>180</v>
      </c>
      <c r="C9529" s="39" t="s">
        <v>181</v>
      </c>
      <c r="D9529" s="39" t="s">
        <v>182</v>
      </c>
      <c r="E9529" s="40">
        <v>0</v>
      </c>
      <c r="F9529" s="41">
        <v>5.824437913126973E-2</v>
      </c>
      <c r="G9529" s="40">
        <v>8.4378199553913031</v>
      </c>
      <c r="H9529" s="41">
        <v>1.9220645113319008E-2</v>
      </c>
    </row>
    <row r="9530" spans="1:8">
      <c r="A9530" s="38">
        <v>45135</v>
      </c>
      <c r="B9530" s="39" t="s">
        <v>180</v>
      </c>
      <c r="C9530" s="39" t="s">
        <v>45</v>
      </c>
      <c r="D9530" s="39" t="s">
        <v>92</v>
      </c>
      <c r="E9530" s="40">
        <v>0</v>
      </c>
      <c r="F9530" s="41">
        <v>289.29803018980209</v>
      </c>
      <c r="G9530" s="40">
        <v>41863.789491975229</v>
      </c>
      <c r="H9530" s="41">
        <v>95.468349962634719</v>
      </c>
    </row>
    <row r="9531" spans="1:8">
      <c r="A9531" s="38">
        <v>45135</v>
      </c>
      <c r="B9531" s="39" t="s">
        <v>180</v>
      </c>
      <c r="C9531" s="39" t="s">
        <v>46</v>
      </c>
      <c r="D9531" s="39" t="s">
        <v>184</v>
      </c>
      <c r="E9531" s="40">
        <v>0</v>
      </c>
      <c r="F9531" s="41">
        <v>1.04023356164474</v>
      </c>
      <c r="G9531" s="40">
        <v>151.10245284592699</v>
      </c>
      <c r="H9531" s="41">
        <v>0.34327707534276442</v>
      </c>
    </row>
    <row r="9532" spans="1:8">
      <c r="A9532" s="38">
        <v>45135</v>
      </c>
      <c r="B9532" s="39" t="s">
        <v>180</v>
      </c>
      <c r="C9532" s="39" t="s">
        <v>46</v>
      </c>
      <c r="D9532" s="39" t="s">
        <v>120</v>
      </c>
      <c r="E9532" s="40">
        <v>0</v>
      </c>
      <c r="F9532" s="41">
        <v>0</v>
      </c>
      <c r="G9532" s="40">
        <v>0</v>
      </c>
      <c r="H9532" s="41">
        <v>0</v>
      </c>
    </row>
    <row r="9533" spans="1:8">
      <c r="A9533" s="38">
        <v>45135</v>
      </c>
      <c r="B9533" s="39" t="s">
        <v>180</v>
      </c>
      <c r="C9533" s="39" t="s">
        <v>46</v>
      </c>
      <c r="D9533" s="39" t="s">
        <v>122</v>
      </c>
      <c r="E9533" s="40">
        <v>0</v>
      </c>
      <c r="F9533" s="41">
        <v>1.026033811887143</v>
      </c>
      <c r="G9533" s="40">
        <v>148.7738734154791</v>
      </c>
      <c r="H9533" s="41">
        <v>0.33859115792275718</v>
      </c>
    </row>
    <row r="9534" spans="1:8">
      <c r="A9534" s="38">
        <v>45135</v>
      </c>
      <c r="B9534" s="39" t="s">
        <v>180</v>
      </c>
      <c r="C9534" s="39" t="s">
        <v>46</v>
      </c>
      <c r="D9534" s="39" t="s">
        <v>123</v>
      </c>
      <c r="E9534" s="40">
        <v>0</v>
      </c>
      <c r="F9534" s="41">
        <v>65.858767545245541</v>
      </c>
      <c r="G9534" s="40">
        <v>9485.9475883020023</v>
      </c>
      <c r="H9534" s="41">
        <v>21.73339328993103</v>
      </c>
    </row>
    <row r="9535" spans="1:8">
      <c r="A9535" s="38">
        <v>45135</v>
      </c>
      <c r="B9535" s="39" t="s">
        <v>180</v>
      </c>
      <c r="C9535" s="39" t="s">
        <v>46</v>
      </c>
      <c r="D9535" s="39" t="s">
        <v>124</v>
      </c>
      <c r="E9535" s="40">
        <v>0</v>
      </c>
      <c r="F9535" s="41">
        <v>0.51453045887352078</v>
      </c>
      <c r="G9535" s="40">
        <v>74.539645512485222</v>
      </c>
      <c r="H9535" s="41">
        <v>0.1697950514282619</v>
      </c>
    </row>
    <row r="9536" spans="1:8">
      <c r="A9536" s="38">
        <v>45135</v>
      </c>
      <c r="B9536" s="39" t="s">
        <v>180</v>
      </c>
      <c r="C9536" s="39" t="s">
        <v>47</v>
      </c>
      <c r="D9536" s="39" t="s">
        <v>185</v>
      </c>
      <c r="E9536" s="40">
        <v>0</v>
      </c>
      <c r="F9536" s="41">
        <v>5.5867076835669174</v>
      </c>
      <c r="G9536" s="40">
        <v>810.0670095808606</v>
      </c>
      <c r="H9536" s="41">
        <v>1.8436135355770831</v>
      </c>
    </row>
    <row r="9537" spans="1:8">
      <c r="A9537" s="38">
        <v>45135</v>
      </c>
      <c r="B9537" s="39" t="s">
        <v>180</v>
      </c>
      <c r="C9537" s="39" t="s">
        <v>47</v>
      </c>
      <c r="D9537" s="39" t="s">
        <v>230</v>
      </c>
      <c r="E9537" s="40">
        <v>0</v>
      </c>
      <c r="F9537" s="41">
        <v>0</v>
      </c>
      <c r="G9537" s="40">
        <v>0</v>
      </c>
      <c r="H9537" s="41">
        <v>0</v>
      </c>
    </row>
    <row r="9538" spans="1:8">
      <c r="A9538" s="38">
        <v>45135</v>
      </c>
      <c r="B9538" s="39" t="s">
        <v>180</v>
      </c>
      <c r="C9538" s="39" t="s">
        <v>47</v>
      </c>
      <c r="D9538" s="39" t="s">
        <v>231</v>
      </c>
      <c r="E9538" s="40">
        <v>0</v>
      </c>
      <c r="F9538" s="41">
        <v>0</v>
      </c>
      <c r="G9538" s="40">
        <v>0</v>
      </c>
      <c r="H9538" s="41">
        <v>0</v>
      </c>
    </row>
    <row r="9539" spans="1:8">
      <c r="A9539" s="38">
        <v>45135</v>
      </c>
      <c r="B9539" s="39" t="s">
        <v>180</v>
      </c>
      <c r="C9539" s="39" t="s">
        <v>47</v>
      </c>
      <c r="D9539" s="39" t="s">
        <v>128</v>
      </c>
      <c r="E9539" s="40">
        <v>0</v>
      </c>
      <c r="F9539" s="41">
        <v>1.838658480260408</v>
      </c>
      <c r="G9539" s="40">
        <v>266.60363511163439</v>
      </c>
      <c r="H9539" s="41">
        <v>0.60675729848593474</v>
      </c>
    </row>
    <row r="9540" spans="1:8">
      <c r="A9540" s="38">
        <v>45135</v>
      </c>
      <c r="B9540" s="39" t="s">
        <v>180</v>
      </c>
      <c r="C9540" s="39" t="s">
        <v>47</v>
      </c>
      <c r="D9540" s="39" t="s">
        <v>130</v>
      </c>
      <c r="E9540" s="40">
        <v>0</v>
      </c>
      <c r="F9540" s="41">
        <v>3.730259298261406</v>
      </c>
      <c r="G9540" s="40">
        <v>539.74289009069241</v>
      </c>
      <c r="H9540" s="41">
        <v>1.2309855684262641</v>
      </c>
    </row>
    <row r="9541" spans="1:8">
      <c r="A9541" s="38">
        <v>45135</v>
      </c>
      <c r="B9541" s="39" t="s">
        <v>180</v>
      </c>
      <c r="C9541" s="39" t="s">
        <v>47</v>
      </c>
      <c r="D9541" s="39" t="s">
        <v>131</v>
      </c>
      <c r="E9541" s="40">
        <v>0</v>
      </c>
      <c r="F9541" s="41">
        <v>0</v>
      </c>
      <c r="G9541" s="40">
        <v>0</v>
      </c>
      <c r="H9541" s="41">
        <v>0</v>
      </c>
    </row>
    <row r="9542" spans="1:8">
      <c r="A9542" s="38">
        <v>45135</v>
      </c>
      <c r="B9542" s="39" t="s">
        <v>180</v>
      </c>
      <c r="C9542" s="39" t="s">
        <v>47</v>
      </c>
      <c r="D9542" s="39" t="s">
        <v>132</v>
      </c>
      <c r="E9542" s="40">
        <v>0</v>
      </c>
      <c r="F9542" s="41">
        <v>1.838658480260408</v>
      </c>
      <c r="G9542" s="40">
        <v>266.60363511163439</v>
      </c>
      <c r="H9542" s="41">
        <v>0.60675729848593474</v>
      </c>
    </row>
    <row r="9543" spans="1:8">
      <c r="A9543" s="38">
        <v>45135</v>
      </c>
      <c r="B9543" s="39" t="s">
        <v>180</v>
      </c>
      <c r="C9543" s="39" t="s">
        <v>47</v>
      </c>
      <c r="D9543" s="39" t="s">
        <v>133</v>
      </c>
      <c r="E9543" s="40">
        <v>0</v>
      </c>
      <c r="F9543" s="41">
        <v>0</v>
      </c>
      <c r="G9543" s="40">
        <v>0</v>
      </c>
      <c r="H9543" s="41">
        <v>0</v>
      </c>
    </row>
    <row r="9544" spans="1:8">
      <c r="A9544" s="38">
        <v>45135</v>
      </c>
      <c r="B9544" s="39" t="s">
        <v>180</v>
      </c>
      <c r="C9544" s="39" t="s">
        <v>47</v>
      </c>
      <c r="D9544" s="39" t="s">
        <v>136</v>
      </c>
      <c r="E9544" s="40">
        <v>0</v>
      </c>
      <c r="F9544" s="41">
        <v>0</v>
      </c>
      <c r="G9544" s="40">
        <v>0</v>
      </c>
      <c r="H9544" s="41">
        <v>0</v>
      </c>
    </row>
    <row r="9545" spans="1:8">
      <c r="A9545" s="38">
        <v>45135</v>
      </c>
      <c r="B9545" s="39" t="s">
        <v>180</v>
      </c>
      <c r="C9545" s="39" t="s">
        <v>18</v>
      </c>
      <c r="D9545" s="39" t="s">
        <v>120</v>
      </c>
      <c r="E9545" s="40">
        <v>192.9990004</v>
      </c>
      <c r="F9545" s="41">
        <v>9.4795161233070342</v>
      </c>
      <c r="G9545" s="40">
        <v>1374.520328111759</v>
      </c>
      <c r="H9545" s="41">
        <v>3.128240320691321</v>
      </c>
    </row>
    <row r="9546" spans="1:8">
      <c r="A9546" s="38">
        <v>45135</v>
      </c>
      <c r="B9546" s="39" t="s">
        <v>180</v>
      </c>
      <c r="C9546" s="39" t="s">
        <v>18</v>
      </c>
      <c r="D9546" s="39" t="s">
        <v>123</v>
      </c>
      <c r="E9546" s="40">
        <v>3612.56916</v>
      </c>
      <c r="F9546" s="41">
        <v>165.79883739717229</v>
      </c>
      <c r="G9546" s="40">
        <v>24049.226495522831</v>
      </c>
      <c r="H9546" s="41">
        <v>54.713616341066853</v>
      </c>
    </row>
    <row r="9547" spans="1:8">
      <c r="A9547" s="38">
        <v>45135</v>
      </c>
      <c r="B9547" s="39" t="s">
        <v>180</v>
      </c>
      <c r="C9547" s="39" t="s">
        <v>48</v>
      </c>
      <c r="D9547" s="39" t="s">
        <v>120</v>
      </c>
      <c r="E9547" s="40">
        <v>236.6076904</v>
      </c>
      <c r="F9547" s="41">
        <v>5.8073046303396443E-2</v>
      </c>
      <c r="G9547" s="40">
        <v>8.4205334556197613</v>
      </c>
      <c r="H9547" s="41">
        <v>1.916410528012083E-2</v>
      </c>
    </row>
    <row r="9548" spans="1:8">
      <c r="A9548" s="38">
        <v>45135</v>
      </c>
      <c r="B9548" s="39" t="s">
        <v>180</v>
      </c>
      <c r="C9548" s="39" t="s">
        <v>7</v>
      </c>
      <c r="D9548" s="39" t="s">
        <v>140</v>
      </c>
      <c r="E9548" s="40">
        <v>1766.8555828000001</v>
      </c>
      <c r="F9548" s="41">
        <v>149.60412448490371</v>
      </c>
      <c r="G9548" s="40">
        <v>21553.076537994479</v>
      </c>
      <c r="H9548" s="41">
        <v>120.5110965655505</v>
      </c>
    </row>
    <row r="9549" spans="1:8">
      <c r="A9549" s="38">
        <v>45135</v>
      </c>
      <c r="B9549" s="39" t="s">
        <v>180</v>
      </c>
      <c r="C9549" s="39" t="s">
        <v>7</v>
      </c>
      <c r="D9549" s="39" t="s">
        <v>187</v>
      </c>
      <c r="E9549" s="40">
        <v>0</v>
      </c>
      <c r="F9549" s="41">
        <v>0</v>
      </c>
      <c r="G9549" s="40">
        <v>0</v>
      </c>
      <c r="H9549" s="41">
        <v>0</v>
      </c>
    </row>
    <row r="9550" spans="1:8">
      <c r="A9550" s="38">
        <v>45135</v>
      </c>
      <c r="B9550" s="39" t="s">
        <v>180</v>
      </c>
      <c r="C9550" s="39" t="s">
        <v>16</v>
      </c>
      <c r="D9550" s="39" t="s">
        <v>123</v>
      </c>
      <c r="E9550" s="40">
        <v>3019.5499636</v>
      </c>
      <c r="F9550" s="41">
        <v>184.6506231884895</v>
      </c>
      <c r="G9550" s="40">
        <v>26789.038199429251</v>
      </c>
      <c r="H9550" s="41">
        <v>60.934705652201536</v>
      </c>
    </row>
    <row r="9551" spans="1:8">
      <c r="A9551" s="38">
        <v>45135</v>
      </c>
      <c r="B9551" s="39" t="s">
        <v>180</v>
      </c>
      <c r="C9551" s="39" t="s">
        <v>49</v>
      </c>
      <c r="D9551" s="39" t="s">
        <v>144</v>
      </c>
      <c r="E9551" s="40">
        <v>0</v>
      </c>
      <c r="F9551" s="41">
        <v>0</v>
      </c>
      <c r="G9551" s="40">
        <v>0</v>
      </c>
      <c r="H9551" s="41">
        <v>0</v>
      </c>
    </row>
    <row r="9552" spans="1:8">
      <c r="A9552" s="38">
        <v>45135</v>
      </c>
      <c r="B9552" s="39" t="s">
        <v>180</v>
      </c>
      <c r="C9552" s="39" t="s">
        <v>49</v>
      </c>
      <c r="D9552" s="39" t="s">
        <v>260</v>
      </c>
      <c r="E9552" s="40">
        <v>0</v>
      </c>
      <c r="F9552" s="41">
        <v>0</v>
      </c>
      <c r="G9552" s="40">
        <v>0</v>
      </c>
      <c r="H9552" s="41">
        <v>0</v>
      </c>
    </row>
    <row r="9553" spans="1:8">
      <c r="A9553" s="38">
        <v>45135</v>
      </c>
      <c r="B9553" s="39" t="s">
        <v>180</v>
      </c>
      <c r="C9553" s="39" t="s">
        <v>49</v>
      </c>
      <c r="D9553" s="39" t="s">
        <v>148</v>
      </c>
      <c r="E9553" s="40">
        <v>0</v>
      </c>
      <c r="F9553" s="41">
        <v>0</v>
      </c>
      <c r="G9553" s="40">
        <v>0</v>
      </c>
      <c r="H9553" s="41">
        <v>0</v>
      </c>
    </row>
    <row r="9554" spans="1:8">
      <c r="A9554" s="38">
        <v>45135</v>
      </c>
      <c r="B9554" s="39" t="s">
        <v>180</v>
      </c>
      <c r="C9554" s="39" t="s">
        <v>49</v>
      </c>
      <c r="D9554" s="39" t="s">
        <v>149</v>
      </c>
      <c r="E9554" s="40">
        <v>0</v>
      </c>
      <c r="F9554" s="41">
        <v>0</v>
      </c>
      <c r="G9554" s="40">
        <v>0</v>
      </c>
      <c r="H9554" s="41">
        <v>0</v>
      </c>
    </row>
    <row r="9555" spans="1:8">
      <c r="A9555" s="38">
        <v>45135</v>
      </c>
      <c r="B9555" s="39" t="s">
        <v>180</v>
      </c>
      <c r="C9555" s="39" t="s">
        <v>49</v>
      </c>
      <c r="D9555" s="39" t="s">
        <v>190</v>
      </c>
      <c r="E9555" s="40">
        <v>0</v>
      </c>
      <c r="F9555" s="41">
        <v>0</v>
      </c>
      <c r="G9555" s="40">
        <v>0</v>
      </c>
      <c r="H9555" s="41">
        <v>0</v>
      </c>
    </row>
    <row r="9556" spans="1:8">
      <c r="A9556" s="38">
        <v>45135</v>
      </c>
      <c r="B9556" s="39" t="s">
        <v>180</v>
      </c>
      <c r="C9556" s="39" t="s">
        <v>49</v>
      </c>
      <c r="D9556" s="39" t="s">
        <v>151</v>
      </c>
      <c r="E9556" s="40">
        <v>0</v>
      </c>
      <c r="F9556" s="41">
        <v>0</v>
      </c>
      <c r="G9556" s="40">
        <v>0</v>
      </c>
      <c r="H9556" s="41">
        <v>0</v>
      </c>
    </row>
    <row r="9557" spans="1:8">
      <c r="A9557" s="38">
        <v>45135</v>
      </c>
      <c r="B9557" s="39" t="s">
        <v>180</v>
      </c>
      <c r="C9557" s="39" t="s">
        <v>49</v>
      </c>
      <c r="D9557" s="39" t="s">
        <v>232</v>
      </c>
      <c r="E9557" s="40">
        <v>0</v>
      </c>
      <c r="F9557" s="41">
        <v>0.2876306891872431</v>
      </c>
      <c r="G9557" s="40">
        <v>41.70616138355561</v>
      </c>
      <c r="H9557" s="41">
        <v>9.4918127431790233E-2</v>
      </c>
    </row>
    <row r="9558" spans="1:8">
      <c r="A9558" s="38">
        <v>45135</v>
      </c>
      <c r="B9558" s="39" t="s">
        <v>180</v>
      </c>
      <c r="C9558" s="39" t="s">
        <v>49</v>
      </c>
      <c r="D9558" s="39" t="s">
        <v>154</v>
      </c>
      <c r="E9558" s="40">
        <v>0</v>
      </c>
      <c r="F9558" s="41">
        <v>0</v>
      </c>
      <c r="G9558" s="40">
        <v>0</v>
      </c>
      <c r="H9558" s="41">
        <v>0</v>
      </c>
    </row>
    <row r="9559" spans="1:8">
      <c r="A9559" s="38">
        <v>45135</v>
      </c>
      <c r="B9559" s="39" t="s">
        <v>180</v>
      </c>
      <c r="C9559" s="39" t="s">
        <v>49</v>
      </c>
      <c r="D9559" s="39" t="s">
        <v>155</v>
      </c>
      <c r="E9559" s="40">
        <v>0</v>
      </c>
      <c r="F9559" s="41">
        <v>0</v>
      </c>
      <c r="G9559" s="40">
        <v>0</v>
      </c>
      <c r="H9559" s="41">
        <v>0</v>
      </c>
    </row>
    <row r="9560" spans="1:8">
      <c r="A9560" s="38">
        <v>45135</v>
      </c>
      <c r="B9560" s="39" t="s">
        <v>180</v>
      </c>
      <c r="C9560" s="39" t="s">
        <v>49</v>
      </c>
      <c r="D9560" s="39" t="s">
        <v>191</v>
      </c>
      <c r="E9560" s="40">
        <v>0</v>
      </c>
      <c r="F9560" s="41">
        <v>0</v>
      </c>
      <c r="G9560" s="40">
        <v>0</v>
      </c>
      <c r="H9560" s="41">
        <v>0</v>
      </c>
    </row>
    <row r="9561" spans="1:8">
      <c r="A9561" s="38">
        <v>45135</v>
      </c>
      <c r="B9561" s="39" t="s">
        <v>180</v>
      </c>
      <c r="C9561" s="39" t="s">
        <v>49</v>
      </c>
      <c r="D9561" s="39" t="s">
        <v>156</v>
      </c>
      <c r="E9561" s="40">
        <v>0</v>
      </c>
      <c r="F9561" s="41">
        <v>0</v>
      </c>
      <c r="G9561" s="40">
        <v>0</v>
      </c>
      <c r="H9561" s="41">
        <v>0</v>
      </c>
    </row>
    <row r="9562" spans="1:8">
      <c r="A9562" s="38">
        <v>45135</v>
      </c>
      <c r="B9562" s="39" t="s">
        <v>180</v>
      </c>
      <c r="C9562" s="39" t="s">
        <v>49</v>
      </c>
      <c r="D9562" s="39" t="s">
        <v>159</v>
      </c>
      <c r="E9562" s="40">
        <v>0</v>
      </c>
      <c r="F9562" s="41">
        <v>0</v>
      </c>
      <c r="G9562" s="40">
        <v>0</v>
      </c>
      <c r="H9562" s="41">
        <v>0</v>
      </c>
    </row>
    <row r="9563" spans="1:8">
      <c r="A9563" s="38">
        <v>45135</v>
      </c>
      <c r="B9563" s="39" t="s">
        <v>180</v>
      </c>
      <c r="C9563" s="39" t="s">
        <v>49</v>
      </c>
      <c r="D9563" s="39" t="s">
        <v>209</v>
      </c>
      <c r="E9563" s="40">
        <v>0</v>
      </c>
      <c r="F9563" s="41">
        <v>0</v>
      </c>
      <c r="G9563" s="40">
        <v>0</v>
      </c>
      <c r="H9563" s="41">
        <v>0</v>
      </c>
    </row>
    <row r="9564" spans="1:8">
      <c r="A9564" s="38">
        <v>45135</v>
      </c>
      <c r="B9564" s="39" t="s">
        <v>180</v>
      </c>
      <c r="C9564" s="39" t="s">
        <v>49</v>
      </c>
      <c r="D9564" s="39" t="s">
        <v>255</v>
      </c>
      <c r="E9564" s="40">
        <v>0</v>
      </c>
      <c r="F9564" s="41">
        <v>0</v>
      </c>
      <c r="G9564" s="40">
        <v>0</v>
      </c>
      <c r="H9564" s="41">
        <v>0</v>
      </c>
    </row>
    <row r="9565" spans="1:8">
      <c r="A9565" s="38">
        <v>45135</v>
      </c>
      <c r="B9565" s="39" t="s">
        <v>180</v>
      </c>
      <c r="C9565" s="39" t="s">
        <v>49</v>
      </c>
      <c r="D9565" s="39" t="s">
        <v>192</v>
      </c>
      <c r="E9565" s="40">
        <v>0</v>
      </c>
      <c r="F9565" s="41">
        <v>0</v>
      </c>
      <c r="G9565" s="40">
        <v>0</v>
      </c>
      <c r="H9565" s="41">
        <v>0</v>
      </c>
    </row>
    <row r="9566" spans="1:8">
      <c r="A9566" s="38">
        <v>45135</v>
      </c>
      <c r="B9566" s="39" t="s">
        <v>180</v>
      </c>
      <c r="C9566" s="39" t="s">
        <v>49</v>
      </c>
      <c r="D9566" s="39" t="s">
        <v>233</v>
      </c>
      <c r="E9566" s="40">
        <v>0</v>
      </c>
      <c r="F9566" s="41">
        <v>0</v>
      </c>
      <c r="G9566" s="40">
        <v>0</v>
      </c>
      <c r="H9566" s="41">
        <v>0</v>
      </c>
    </row>
    <row r="9567" spans="1:8">
      <c r="A9567" s="38">
        <v>45135</v>
      </c>
      <c r="B9567" s="39" t="s">
        <v>180</v>
      </c>
      <c r="C9567" s="39" t="s">
        <v>49</v>
      </c>
      <c r="D9567" s="39" t="s">
        <v>248</v>
      </c>
      <c r="E9567" s="40">
        <v>0</v>
      </c>
      <c r="F9567" s="41">
        <v>0</v>
      </c>
      <c r="G9567" s="40">
        <v>0</v>
      </c>
      <c r="H9567" s="41">
        <v>0</v>
      </c>
    </row>
    <row r="9568" spans="1:8">
      <c r="A9568" s="38">
        <v>45135</v>
      </c>
      <c r="B9568" s="39" t="s">
        <v>180</v>
      </c>
      <c r="C9568" s="39" t="s">
        <v>49</v>
      </c>
      <c r="D9568" s="39" t="s">
        <v>249</v>
      </c>
      <c r="E9568" s="40">
        <v>0</v>
      </c>
      <c r="F9568" s="41">
        <v>0</v>
      </c>
      <c r="G9568" s="40">
        <v>0</v>
      </c>
      <c r="H9568" s="41">
        <v>0</v>
      </c>
    </row>
    <row r="9569" spans="1:8">
      <c r="A9569" s="38">
        <v>45135</v>
      </c>
      <c r="B9569" s="39" t="s">
        <v>180</v>
      </c>
      <c r="C9569" s="39" t="s">
        <v>49</v>
      </c>
      <c r="D9569" s="39" t="s">
        <v>164</v>
      </c>
      <c r="E9569" s="40">
        <v>0</v>
      </c>
      <c r="F9569" s="41">
        <v>0</v>
      </c>
      <c r="G9569" s="40">
        <v>0</v>
      </c>
      <c r="H9569" s="41">
        <v>0</v>
      </c>
    </row>
    <row r="9570" spans="1:8">
      <c r="A9570" s="38">
        <v>45135</v>
      </c>
      <c r="B9570" s="39" t="s">
        <v>180</v>
      </c>
      <c r="C9570" s="39" t="s">
        <v>49</v>
      </c>
      <c r="D9570" s="39" t="s">
        <v>268</v>
      </c>
      <c r="E9570" s="40">
        <v>0</v>
      </c>
      <c r="F9570" s="41">
        <v>0</v>
      </c>
      <c r="G9570" s="40">
        <v>0</v>
      </c>
      <c r="H9570" s="41">
        <v>0</v>
      </c>
    </row>
    <row r="9571" spans="1:8">
      <c r="A9571" s="38">
        <v>45135</v>
      </c>
      <c r="B9571" s="39" t="s">
        <v>180</v>
      </c>
      <c r="C9571" s="39" t="s">
        <v>49</v>
      </c>
      <c r="D9571" s="39" t="s">
        <v>218</v>
      </c>
      <c r="E9571" s="40">
        <v>0</v>
      </c>
      <c r="F9571" s="41">
        <v>0</v>
      </c>
      <c r="G9571" s="40">
        <v>0</v>
      </c>
      <c r="H9571" s="41">
        <v>0</v>
      </c>
    </row>
    <row r="9572" spans="1:8">
      <c r="A9572" s="38">
        <v>45135</v>
      </c>
      <c r="B9572" s="39" t="s">
        <v>180</v>
      </c>
      <c r="C9572" s="39" t="s">
        <v>49</v>
      </c>
      <c r="D9572" s="39" t="s">
        <v>194</v>
      </c>
      <c r="E9572" s="40">
        <v>0</v>
      </c>
      <c r="F9572" s="41">
        <v>0</v>
      </c>
      <c r="G9572" s="40">
        <v>0</v>
      </c>
      <c r="H9572" s="41">
        <v>0</v>
      </c>
    </row>
    <row r="9573" spans="1:8">
      <c r="A9573" s="38">
        <v>45135</v>
      </c>
      <c r="B9573" s="39" t="s">
        <v>180</v>
      </c>
      <c r="C9573" s="39" t="s">
        <v>49</v>
      </c>
      <c r="D9573" s="39" t="s">
        <v>167</v>
      </c>
      <c r="E9573" s="40">
        <v>0</v>
      </c>
      <c r="F9573" s="41">
        <v>1.9093907230461009</v>
      </c>
      <c r="G9573" s="40">
        <v>276.85973935759188</v>
      </c>
      <c r="H9573" s="41">
        <v>0.63009893860521349</v>
      </c>
    </row>
    <row r="9574" spans="1:8">
      <c r="A9574" s="38">
        <v>45135</v>
      </c>
      <c r="B9574" s="39" t="s">
        <v>180</v>
      </c>
      <c r="C9574" s="39" t="s">
        <v>49</v>
      </c>
      <c r="D9574" s="39" t="s">
        <v>168</v>
      </c>
      <c r="E9574" s="40">
        <v>0</v>
      </c>
      <c r="F9574" s="41">
        <v>1.9093907230461009</v>
      </c>
      <c r="G9574" s="40">
        <v>276.85973935759188</v>
      </c>
      <c r="H9574" s="41">
        <v>0.63009893860521349</v>
      </c>
    </row>
    <row r="9575" spans="1:8">
      <c r="A9575" s="38">
        <v>45135</v>
      </c>
      <c r="B9575" s="39" t="s">
        <v>180</v>
      </c>
      <c r="C9575" s="39" t="s">
        <v>49</v>
      </c>
      <c r="D9575" s="39" t="s">
        <v>195</v>
      </c>
      <c r="E9575" s="40">
        <v>0</v>
      </c>
      <c r="F9575" s="41">
        <v>0.86289206856606882</v>
      </c>
      <c r="G9575" s="40">
        <v>125.11848429629509</v>
      </c>
      <c r="H9575" s="41">
        <v>0.28475438262680269</v>
      </c>
    </row>
    <row r="9576" spans="1:8">
      <c r="A9576" s="38">
        <v>45135</v>
      </c>
      <c r="B9576" s="39" t="s">
        <v>180</v>
      </c>
      <c r="C9576" s="39" t="s">
        <v>49</v>
      </c>
      <c r="D9576" s="39" t="s">
        <v>169</v>
      </c>
      <c r="E9576" s="40">
        <v>0</v>
      </c>
      <c r="F9576" s="41">
        <v>0</v>
      </c>
      <c r="G9576" s="40">
        <v>0</v>
      </c>
      <c r="H9576" s="41">
        <v>0</v>
      </c>
    </row>
    <row r="9577" spans="1:8">
      <c r="A9577" s="38">
        <v>45135</v>
      </c>
      <c r="B9577" s="39" t="s">
        <v>180</v>
      </c>
      <c r="C9577" s="39" t="s">
        <v>49</v>
      </c>
      <c r="D9577" s="39" t="s">
        <v>170</v>
      </c>
      <c r="E9577" s="40">
        <v>0</v>
      </c>
      <c r="F9577" s="41">
        <v>0</v>
      </c>
      <c r="G9577" s="40">
        <v>0</v>
      </c>
      <c r="H9577" s="41">
        <v>0</v>
      </c>
    </row>
    <row r="9578" spans="1:8">
      <c r="A9578" s="38">
        <v>45135</v>
      </c>
      <c r="B9578" s="39" t="s">
        <v>180</v>
      </c>
      <c r="C9578" s="39" t="s">
        <v>49</v>
      </c>
      <c r="D9578" s="39" t="s">
        <v>171</v>
      </c>
      <c r="E9578" s="40">
        <v>0</v>
      </c>
      <c r="F9578" s="41">
        <v>0</v>
      </c>
      <c r="G9578" s="40">
        <v>0</v>
      </c>
      <c r="H9578" s="41">
        <v>0</v>
      </c>
    </row>
    <row r="9579" spans="1:8">
      <c r="A9579" s="38">
        <v>45135</v>
      </c>
      <c r="B9579" s="39" t="s">
        <v>180</v>
      </c>
      <c r="C9579" s="39" t="s">
        <v>50</v>
      </c>
      <c r="D9579" s="39" t="s">
        <v>172</v>
      </c>
      <c r="E9579" s="40">
        <v>0</v>
      </c>
      <c r="F9579" s="41">
        <v>1.9150239958450761</v>
      </c>
      <c r="G9579" s="40">
        <v>277.42810427727051</v>
      </c>
      <c r="H9579" s="41">
        <v>0.63195791862887507</v>
      </c>
    </row>
    <row r="9580" spans="1:8">
      <c r="A9580" s="38">
        <v>45135</v>
      </c>
      <c r="B9580" s="39" t="s">
        <v>180</v>
      </c>
      <c r="C9580" s="39" t="s">
        <v>50</v>
      </c>
      <c r="D9580" s="39" t="s">
        <v>173</v>
      </c>
      <c r="E9580" s="40">
        <v>0</v>
      </c>
      <c r="F9580" s="41">
        <v>0</v>
      </c>
      <c r="G9580" s="40">
        <v>0</v>
      </c>
      <c r="H9580" s="41">
        <v>0</v>
      </c>
    </row>
    <row r="9581" spans="1:8">
      <c r="A9581" s="38">
        <v>45135</v>
      </c>
      <c r="B9581" s="39" t="s">
        <v>180</v>
      </c>
      <c r="C9581" s="39" t="s">
        <v>50</v>
      </c>
      <c r="D9581" s="39" t="s">
        <v>13</v>
      </c>
      <c r="E9581" s="40">
        <v>0</v>
      </c>
      <c r="F9581" s="41">
        <v>0</v>
      </c>
      <c r="G9581" s="40">
        <v>0</v>
      </c>
      <c r="H9581" s="41">
        <v>0</v>
      </c>
    </row>
    <row r="9582" spans="1:8">
      <c r="A9582" s="38">
        <v>45135</v>
      </c>
      <c r="B9582" s="39" t="s">
        <v>180</v>
      </c>
      <c r="C9582" s="39" t="s">
        <v>50</v>
      </c>
      <c r="D9582" s="39" t="s">
        <v>15</v>
      </c>
      <c r="E9582" s="40">
        <v>0</v>
      </c>
      <c r="F9582" s="41">
        <v>0</v>
      </c>
      <c r="G9582" s="40">
        <v>0</v>
      </c>
      <c r="H9582" s="41">
        <v>0</v>
      </c>
    </row>
    <row r="9583" spans="1:8">
      <c r="A9583" s="38">
        <v>45135</v>
      </c>
      <c r="B9583" s="39" t="s">
        <v>180</v>
      </c>
      <c r="C9583" s="39" t="s">
        <v>50</v>
      </c>
      <c r="D9583" s="39" t="s">
        <v>174</v>
      </c>
      <c r="E9583" s="40">
        <v>0</v>
      </c>
      <c r="F9583" s="41">
        <v>0</v>
      </c>
      <c r="G9583" s="40">
        <v>0</v>
      </c>
      <c r="H9583" s="41">
        <v>0</v>
      </c>
    </row>
    <row r="9584" spans="1:8">
      <c r="A9584" s="38">
        <v>45135</v>
      </c>
      <c r="B9584" s="39" t="s">
        <v>180</v>
      </c>
      <c r="C9584" s="39" t="s">
        <v>50</v>
      </c>
      <c r="D9584" s="39" t="s">
        <v>214</v>
      </c>
      <c r="E9584" s="40">
        <v>0</v>
      </c>
      <c r="F9584" s="41">
        <v>0</v>
      </c>
      <c r="G9584" s="40">
        <v>0</v>
      </c>
      <c r="H9584" s="41">
        <v>0</v>
      </c>
    </row>
    <row r="9585" spans="1:8">
      <c r="A9585" s="38">
        <v>45135</v>
      </c>
      <c r="B9585" s="39" t="s">
        <v>180</v>
      </c>
      <c r="C9585" s="39" t="s">
        <v>50</v>
      </c>
      <c r="D9585" s="39" t="s">
        <v>176</v>
      </c>
      <c r="E9585" s="40">
        <v>0</v>
      </c>
      <c r="F9585" s="41">
        <v>0</v>
      </c>
      <c r="G9585" s="40">
        <v>0</v>
      </c>
      <c r="H9585" s="41">
        <v>0</v>
      </c>
    </row>
    <row r="9586" spans="1:8">
      <c r="A9586" s="38">
        <v>45135</v>
      </c>
      <c r="B9586" s="39" t="s">
        <v>180</v>
      </c>
      <c r="C9586" s="39" t="s">
        <v>50</v>
      </c>
      <c r="D9586" s="39" t="s">
        <v>178</v>
      </c>
      <c r="E9586" s="40">
        <v>0</v>
      </c>
      <c r="F9586" s="41">
        <v>0</v>
      </c>
      <c r="G9586" s="40">
        <v>0</v>
      </c>
      <c r="H9586" s="41">
        <v>0</v>
      </c>
    </row>
    <row r="9587" spans="1:8">
      <c r="A9587" s="38">
        <v>45135</v>
      </c>
      <c r="B9587" s="39" t="s">
        <v>180</v>
      </c>
      <c r="C9587" s="39" t="s">
        <v>50</v>
      </c>
      <c r="D9587" s="39" t="s">
        <v>179</v>
      </c>
      <c r="E9587" s="40">
        <v>0</v>
      </c>
      <c r="F9587" s="41">
        <v>0</v>
      </c>
      <c r="G9587" s="40">
        <v>0</v>
      </c>
      <c r="H9587" s="41">
        <v>0</v>
      </c>
    </row>
    <row r="9588" spans="1:8">
      <c r="A9588" s="38">
        <v>45135</v>
      </c>
      <c r="B9588" s="39" t="s">
        <v>180</v>
      </c>
      <c r="C9588" s="39" t="s">
        <v>50</v>
      </c>
      <c r="D9588" s="39" t="s">
        <v>8</v>
      </c>
      <c r="E9588" s="40">
        <v>0</v>
      </c>
      <c r="F9588" s="41">
        <v>0</v>
      </c>
      <c r="G9588" s="40">
        <v>0</v>
      </c>
      <c r="H9588" s="41">
        <v>0</v>
      </c>
    </row>
    <row r="9589" spans="1:8">
      <c r="A9589" s="38">
        <v>45136</v>
      </c>
      <c r="B9589" s="39" t="s">
        <v>89</v>
      </c>
      <c r="C9589" s="39" t="s">
        <v>43</v>
      </c>
      <c r="D9589" s="39" t="s">
        <v>90</v>
      </c>
      <c r="E9589" s="40">
        <v>0</v>
      </c>
      <c r="F9589" s="41">
        <v>11.694053880436689</v>
      </c>
      <c r="G9589" s="40">
        <v>785.1176964114951</v>
      </c>
      <c r="H9589" s="41">
        <v>3.8590377805441078</v>
      </c>
    </row>
    <row r="9590" spans="1:8">
      <c r="A9590" s="38">
        <v>45136</v>
      </c>
      <c r="B9590" s="39" t="s">
        <v>89</v>
      </c>
      <c r="C9590" s="39" t="s">
        <v>44</v>
      </c>
      <c r="D9590" s="39" t="s">
        <v>91</v>
      </c>
      <c r="E9590" s="40">
        <v>0</v>
      </c>
      <c r="F9590" s="41">
        <v>51.497898324759383</v>
      </c>
      <c r="G9590" s="40">
        <v>3686.1791315566702</v>
      </c>
      <c r="H9590" s="41">
        <v>16.99430644717059</v>
      </c>
    </row>
    <row r="9591" spans="1:8">
      <c r="A9591" s="38">
        <v>45136</v>
      </c>
      <c r="B9591" s="39" t="s">
        <v>89</v>
      </c>
      <c r="C9591" s="39" t="s">
        <v>45</v>
      </c>
      <c r="D9591" s="39" t="s">
        <v>92</v>
      </c>
      <c r="E9591" s="40">
        <v>0</v>
      </c>
      <c r="F9591" s="41">
        <v>25.31474032897955</v>
      </c>
      <c r="G9591" s="40">
        <v>1706.4749574164521</v>
      </c>
      <c r="H9591" s="41">
        <v>8.3538643085632494</v>
      </c>
    </row>
    <row r="9592" spans="1:8">
      <c r="A9592" s="38">
        <v>45136</v>
      </c>
      <c r="B9592" s="39" t="s">
        <v>89</v>
      </c>
      <c r="C9592" s="39" t="s">
        <v>45</v>
      </c>
      <c r="D9592" s="39" t="s">
        <v>93</v>
      </c>
      <c r="E9592" s="40">
        <v>0</v>
      </c>
      <c r="F9592" s="41">
        <v>4.7035789222457591</v>
      </c>
      <c r="G9592" s="40">
        <v>307.50684349098083</v>
      </c>
      <c r="H9592" s="41">
        <v>1.552181044341101</v>
      </c>
    </row>
    <row r="9593" spans="1:8">
      <c r="A9593" s="38">
        <v>45136</v>
      </c>
      <c r="B9593" s="39" t="s">
        <v>89</v>
      </c>
      <c r="C9593" s="39" t="s">
        <v>45</v>
      </c>
      <c r="D9593" s="39" t="s">
        <v>94</v>
      </c>
      <c r="E9593" s="40">
        <v>0</v>
      </c>
      <c r="F9593" s="41">
        <v>3.3245665142968082</v>
      </c>
      <c r="G9593" s="40">
        <v>225.4489162471551</v>
      </c>
      <c r="H9593" s="41">
        <v>1.0971069497179471</v>
      </c>
    </row>
    <row r="9594" spans="1:8">
      <c r="A9594" s="38">
        <v>45136</v>
      </c>
      <c r="B9594" s="39" t="s">
        <v>89</v>
      </c>
      <c r="C9594" s="39" t="s">
        <v>45</v>
      </c>
      <c r="D9594" s="39" t="s">
        <v>95</v>
      </c>
      <c r="E9594" s="40">
        <v>0</v>
      </c>
      <c r="F9594" s="41">
        <v>3.0834577520393789</v>
      </c>
      <c r="G9594" s="40">
        <v>211.1017753823418</v>
      </c>
      <c r="H9594" s="41">
        <v>1.0175410581729949</v>
      </c>
    </row>
    <row r="9595" spans="1:8">
      <c r="A9595" s="38">
        <v>45136</v>
      </c>
      <c r="B9595" s="39" t="s">
        <v>89</v>
      </c>
      <c r="C9595" s="39" t="s">
        <v>45</v>
      </c>
      <c r="D9595" s="39" t="s">
        <v>96</v>
      </c>
      <c r="E9595" s="40">
        <v>0</v>
      </c>
      <c r="F9595" s="41">
        <v>0.10904205043336671</v>
      </c>
      <c r="G9595" s="40">
        <v>6.488530914879199</v>
      </c>
      <c r="H9595" s="41">
        <v>3.598387664301101E-2</v>
      </c>
    </row>
    <row r="9596" spans="1:8">
      <c r="A9596" s="38">
        <v>45136</v>
      </c>
      <c r="B9596" s="39" t="s">
        <v>89</v>
      </c>
      <c r="C9596" s="39" t="s">
        <v>45</v>
      </c>
      <c r="D9596" s="39" t="s">
        <v>97</v>
      </c>
      <c r="E9596" s="40">
        <v>0</v>
      </c>
      <c r="F9596" s="41">
        <v>3.5460001396214018</v>
      </c>
      <c r="G9596" s="40">
        <v>203.85509631269491</v>
      </c>
      <c r="H9596" s="41">
        <v>1.1701800460750631</v>
      </c>
    </row>
    <row r="9597" spans="1:8">
      <c r="A9597" s="38">
        <v>45136</v>
      </c>
      <c r="B9597" s="39" t="s">
        <v>89</v>
      </c>
      <c r="C9597" s="39" t="s">
        <v>45</v>
      </c>
      <c r="D9597" s="39" t="s">
        <v>98</v>
      </c>
      <c r="E9597" s="40">
        <v>0</v>
      </c>
      <c r="F9597" s="41">
        <v>4.8075459500875641E-2</v>
      </c>
      <c r="G9597" s="40">
        <v>2.8607230327998461</v>
      </c>
      <c r="H9597" s="41">
        <v>1.5864901635288961E-2</v>
      </c>
    </row>
    <row r="9598" spans="1:8">
      <c r="A9598" s="38">
        <v>45136</v>
      </c>
      <c r="B9598" s="39" t="s">
        <v>89</v>
      </c>
      <c r="C9598" s="39" t="s">
        <v>45</v>
      </c>
      <c r="D9598" s="39" t="s">
        <v>100</v>
      </c>
      <c r="E9598" s="40">
        <v>0</v>
      </c>
      <c r="F9598" s="41">
        <v>0</v>
      </c>
      <c r="G9598" s="40">
        <v>0</v>
      </c>
      <c r="H9598" s="41">
        <v>0</v>
      </c>
    </row>
    <row r="9599" spans="1:8">
      <c r="A9599" s="38">
        <v>45136</v>
      </c>
      <c r="B9599" s="39" t="s">
        <v>89</v>
      </c>
      <c r="C9599" s="39" t="s">
        <v>45</v>
      </c>
      <c r="D9599" s="39" t="s">
        <v>101</v>
      </c>
      <c r="E9599" s="40">
        <v>0</v>
      </c>
      <c r="F9599" s="41">
        <v>4.9247416821386017E-2</v>
      </c>
      <c r="G9599" s="40">
        <v>2.9304601780096879</v>
      </c>
      <c r="H9599" s="41">
        <v>1.6251647551057392E-2</v>
      </c>
    </row>
    <row r="9600" spans="1:8">
      <c r="A9600" s="38">
        <v>45136</v>
      </c>
      <c r="B9600" s="39" t="s">
        <v>89</v>
      </c>
      <c r="C9600" s="39" t="s">
        <v>45</v>
      </c>
      <c r="D9600" s="39" t="s">
        <v>102</v>
      </c>
      <c r="E9600" s="40">
        <v>0</v>
      </c>
      <c r="F9600" s="41">
        <v>0</v>
      </c>
      <c r="G9600" s="40">
        <v>0</v>
      </c>
      <c r="H9600" s="41">
        <v>0</v>
      </c>
    </row>
    <row r="9601" spans="1:8">
      <c r="A9601" s="38">
        <v>45136</v>
      </c>
      <c r="B9601" s="39" t="s">
        <v>89</v>
      </c>
      <c r="C9601" s="39" t="s">
        <v>45</v>
      </c>
      <c r="D9601" s="39" t="s">
        <v>103</v>
      </c>
      <c r="E9601" s="40">
        <v>0</v>
      </c>
      <c r="F9601" s="41">
        <v>2.600009317410747E-2</v>
      </c>
      <c r="G9601" s="40">
        <v>1.5471316586533419</v>
      </c>
      <c r="H9601" s="41">
        <v>8.5800307474554662E-3</v>
      </c>
    </row>
    <row r="9602" spans="1:8">
      <c r="A9602" s="38">
        <v>45136</v>
      </c>
      <c r="B9602" s="39" t="s">
        <v>89</v>
      </c>
      <c r="C9602" s="39" t="s">
        <v>45</v>
      </c>
      <c r="D9602" s="39" t="s">
        <v>199</v>
      </c>
      <c r="E9602" s="40">
        <v>0</v>
      </c>
      <c r="F9602" s="41">
        <v>7.0324515220832648E-2</v>
      </c>
      <c r="G9602" s="40">
        <v>4.1846497683304529</v>
      </c>
      <c r="H9602" s="41">
        <v>2.3207090022874771E-2</v>
      </c>
    </row>
    <row r="9603" spans="1:8">
      <c r="A9603" s="38">
        <v>45136</v>
      </c>
      <c r="B9603" s="39" t="s">
        <v>89</v>
      </c>
      <c r="C9603" s="39" t="s">
        <v>45</v>
      </c>
      <c r="D9603" s="39" t="s">
        <v>104</v>
      </c>
      <c r="E9603" s="40">
        <v>0</v>
      </c>
      <c r="F9603" s="41">
        <v>6.008224208525874E-3</v>
      </c>
      <c r="G9603" s="40">
        <v>0.35751848360893013</v>
      </c>
      <c r="H9603" s="41">
        <v>1.982713988813539E-3</v>
      </c>
    </row>
    <row r="9604" spans="1:8">
      <c r="A9604" s="38">
        <v>45136</v>
      </c>
      <c r="B9604" s="39" t="s">
        <v>89</v>
      </c>
      <c r="C9604" s="39" t="s">
        <v>45</v>
      </c>
      <c r="D9604" s="39" t="s">
        <v>105</v>
      </c>
      <c r="E9604" s="40">
        <v>0</v>
      </c>
      <c r="F9604" s="41">
        <v>0</v>
      </c>
      <c r="G9604" s="40">
        <v>0</v>
      </c>
      <c r="H9604" s="41">
        <v>0</v>
      </c>
    </row>
    <row r="9605" spans="1:8">
      <c r="A9605" s="38">
        <v>45136</v>
      </c>
      <c r="B9605" s="39" t="s">
        <v>89</v>
      </c>
      <c r="C9605" s="39" t="s">
        <v>45</v>
      </c>
      <c r="D9605" s="39" t="s">
        <v>106</v>
      </c>
      <c r="E9605" s="40">
        <v>0</v>
      </c>
      <c r="F9605" s="41">
        <v>1.8160709215676651E-2</v>
      </c>
      <c r="G9605" s="40">
        <v>1.080650287790184</v>
      </c>
      <c r="H9605" s="41">
        <v>5.9930340411732952E-3</v>
      </c>
    </row>
    <row r="9606" spans="1:8">
      <c r="A9606" s="38">
        <v>45136</v>
      </c>
      <c r="B9606" s="39" t="s">
        <v>89</v>
      </c>
      <c r="C9606" s="39" t="s">
        <v>45</v>
      </c>
      <c r="D9606" s="39" t="s">
        <v>107</v>
      </c>
      <c r="E9606" s="40">
        <v>0</v>
      </c>
      <c r="F9606" s="41">
        <v>1.063093467838771E-2</v>
      </c>
      <c r="G9606" s="40">
        <v>0.63259217926144662</v>
      </c>
      <c r="H9606" s="41">
        <v>3.5082084438679451E-3</v>
      </c>
    </row>
    <row r="9607" spans="1:8">
      <c r="A9607" s="38">
        <v>45136</v>
      </c>
      <c r="B9607" s="39" t="s">
        <v>89</v>
      </c>
      <c r="C9607" s="39" t="s">
        <v>45</v>
      </c>
      <c r="D9607" s="39" t="s">
        <v>108</v>
      </c>
      <c r="E9607" s="40">
        <v>0</v>
      </c>
      <c r="F9607" s="41">
        <v>2.3936624381498819E-2</v>
      </c>
      <c r="G9607" s="40">
        <v>1.424345256531242</v>
      </c>
      <c r="H9607" s="41">
        <v>7.8990860458946106E-3</v>
      </c>
    </row>
    <row r="9608" spans="1:8">
      <c r="A9608" s="38">
        <v>45136</v>
      </c>
      <c r="B9608" s="39" t="s">
        <v>89</v>
      </c>
      <c r="C9608" s="39" t="s">
        <v>45</v>
      </c>
      <c r="D9608" s="39" t="s">
        <v>109</v>
      </c>
      <c r="E9608" s="40">
        <v>0</v>
      </c>
      <c r="F9608" s="41">
        <v>0</v>
      </c>
      <c r="G9608" s="40">
        <v>0</v>
      </c>
      <c r="H9608" s="41">
        <v>0</v>
      </c>
    </row>
    <row r="9609" spans="1:8">
      <c r="A9609" s="38">
        <v>45136</v>
      </c>
      <c r="B9609" s="39" t="s">
        <v>89</v>
      </c>
      <c r="C9609" s="39" t="s">
        <v>45</v>
      </c>
      <c r="D9609" s="39" t="s">
        <v>219</v>
      </c>
      <c r="E9609" s="40">
        <v>0</v>
      </c>
      <c r="F9609" s="41">
        <v>0</v>
      </c>
      <c r="G9609" s="40">
        <v>0</v>
      </c>
      <c r="H9609" s="41">
        <v>0</v>
      </c>
    </row>
    <row r="9610" spans="1:8">
      <c r="A9610" s="38">
        <v>45136</v>
      </c>
      <c r="B9610" s="39" t="s">
        <v>89</v>
      </c>
      <c r="C9610" s="39" t="s">
        <v>45</v>
      </c>
      <c r="D9610" s="39" t="s">
        <v>110</v>
      </c>
      <c r="E9610" s="40">
        <v>0</v>
      </c>
      <c r="F9610" s="41">
        <v>1.549740069294357E-2</v>
      </c>
      <c r="G9610" s="40">
        <v>0.92217051217210833</v>
      </c>
      <c r="H9610" s="41">
        <v>5.1141422286713756E-3</v>
      </c>
    </row>
    <row r="9611" spans="1:8">
      <c r="A9611" s="38">
        <v>45136</v>
      </c>
      <c r="B9611" s="39" t="s">
        <v>89</v>
      </c>
      <c r="C9611" s="39" t="s">
        <v>45</v>
      </c>
      <c r="D9611" s="39" t="s">
        <v>288</v>
      </c>
      <c r="E9611" s="40">
        <v>0</v>
      </c>
      <c r="F9611" s="41">
        <v>0</v>
      </c>
      <c r="G9611" s="40">
        <v>0</v>
      </c>
      <c r="H9611" s="41">
        <v>0</v>
      </c>
    </row>
    <row r="9612" spans="1:8">
      <c r="A9612" s="38">
        <v>45136</v>
      </c>
      <c r="B9612" s="39" t="s">
        <v>89</v>
      </c>
      <c r="C9612" s="39" t="s">
        <v>45</v>
      </c>
      <c r="D9612" s="39" t="s">
        <v>112</v>
      </c>
      <c r="E9612" s="40">
        <v>0</v>
      </c>
      <c r="F9612" s="41">
        <v>11.918069895620381</v>
      </c>
      <c r="G9612" s="40">
        <v>811.98502508835509</v>
      </c>
      <c r="H9612" s="41">
        <v>3.932963065554727</v>
      </c>
    </row>
    <row r="9613" spans="1:8">
      <c r="A9613" s="38">
        <v>45136</v>
      </c>
      <c r="B9613" s="39" t="s">
        <v>89</v>
      </c>
      <c r="C9613" s="39" t="s">
        <v>45</v>
      </c>
      <c r="D9613" s="39" t="s">
        <v>221</v>
      </c>
      <c r="E9613" s="40">
        <v>0</v>
      </c>
      <c r="F9613" s="41">
        <v>0</v>
      </c>
      <c r="G9613" s="40">
        <v>0</v>
      </c>
      <c r="H9613" s="41">
        <v>0</v>
      </c>
    </row>
    <row r="9614" spans="1:8">
      <c r="A9614" s="38">
        <v>45136</v>
      </c>
      <c r="B9614" s="39" t="s">
        <v>89</v>
      </c>
      <c r="C9614" s="39" t="s">
        <v>45</v>
      </c>
      <c r="D9614" s="39" t="s">
        <v>114</v>
      </c>
      <c r="E9614" s="40">
        <v>0</v>
      </c>
      <c r="F9614" s="41">
        <v>11.72176589204318</v>
      </c>
      <c r="G9614" s="40">
        <v>792.62171111249154</v>
      </c>
      <c r="H9614" s="41">
        <v>3.8681827443742489</v>
      </c>
    </row>
    <row r="9615" spans="1:8">
      <c r="A9615" s="38">
        <v>45136</v>
      </c>
      <c r="B9615" s="39" t="s">
        <v>89</v>
      </c>
      <c r="C9615" s="39" t="s">
        <v>45</v>
      </c>
      <c r="D9615" s="39" t="s">
        <v>115</v>
      </c>
      <c r="E9615" s="40">
        <v>0</v>
      </c>
      <c r="F9615" s="41">
        <v>2.511771245599252</v>
      </c>
      <c r="G9615" s="40">
        <v>169.40138167392871</v>
      </c>
      <c r="H9615" s="41">
        <v>0.82888451104775307</v>
      </c>
    </row>
    <row r="9616" spans="1:8">
      <c r="A9616" s="38">
        <v>45136</v>
      </c>
      <c r="B9616" s="39" t="s">
        <v>89</v>
      </c>
      <c r="C9616" s="39" t="s">
        <v>45</v>
      </c>
      <c r="D9616" s="39" t="s">
        <v>116</v>
      </c>
      <c r="E9616" s="40">
        <v>0</v>
      </c>
      <c r="F9616" s="41">
        <v>3.6201224982858862</v>
      </c>
      <c r="G9616" s="40">
        <v>208.2657361875583</v>
      </c>
      <c r="H9616" s="41">
        <v>1.1946404244343429</v>
      </c>
    </row>
    <row r="9617" spans="1:8">
      <c r="A9617" s="38">
        <v>45136</v>
      </c>
      <c r="B9617" s="39" t="s">
        <v>89</v>
      </c>
      <c r="C9617" s="39" t="s">
        <v>45</v>
      </c>
      <c r="D9617" s="39" t="s">
        <v>117</v>
      </c>
      <c r="E9617" s="40">
        <v>0</v>
      </c>
      <c r="F9617" s="41">
        <v>0.31388130490656307</v>
      </c>
      <c r="G9617" s="40">
        <v>18.677460139411082</v>
      </c>
      <c r="H9617" s="41">
        <v>0.1035808306191658</v>
      </c>
    </row>
    <row r="9618" spans="1:8">
      <c r="A9618" s="38">
        <v>45136</v>
      </c>
      <c r="B9618" s="39" t="s">
        <v>89</v>
      </c>
      <c r="C9618" s="39" t="s">
        <v>45</v>
      </c>
      <c r="D9618" s="39" t="s">
        <v>118</v>
      </c>
      <c r="E9618" s="40">
        <v>0</v>
      </c>
      <c r="F9618" s="41">
        <v>14.871231309501381</v>
      </c>
      <c r="G9618" s="40">
        <v>999.9689891745212</v>
      </c>
      <c r="H9618" s="41">
        <v>4.9075063321354531</v>
      </c>
    </row>
    <row r="9619" spans="1:8">
      <c r="A9619" s="38">
        <v>45136</v>
      </c>
      <c r="B9619" s="39" t="s">
        <v>89</v>
      </c>
      <c r="C9619" s="39" t="s">
        <v>45</v>
      </c>
      <c r="D9619" s="39" t="s">
        <v>119</v>
      </c>
      <c r="E9619" s="40">
        <v>0</v>
      </c>
      <c r="F9619" s="41">
        <v>19.992043619772812</v>
      </c>
      <c r="G9619" s="40">
        <v>1359.9243257361341</v>
      </c>
      <c r="H9619" s="41">
        <v>6.5973743945250281</v>
      </c>
    </row>
    <row r="9620" spans="1:8">
      <c r="A9620" s="38">
        <v>45136</v>
      </c>
      <c r="B9620" s="39" t="s">
        <v>89</v>
      </c>
      <c r="C9620" s="39" t="s">
        <v>46</v>
      </c>
      <c r="D9620" s="39" t="s">
        <v>120</v>
      </c>
      <c r="E9620" s="40">
        <v>0</v>
      </c>
      <c r="F9620" s="41">
        <v>4.2783109981818406</v>
      </c>
      <c r="G9620" s="40">
        <v>286.34109046017869</v>
      </c>
      <c r="H9620" s="41">
        <v>1.411842629400007</v>
      </c>
    </row>
    <row r="9621" spans="1:8">
      <c r="A9621" s="38">
        <v>45136</v>
      </c>
      <c r="B9621" s="39" t="s">
        <v>89</v>
      </c>
      <c r="C9621" s="39" t="s">
        <v>46</v>
      </c>
      <c r="D9621" s="39" t="s">
        <v>121</v>
      </c>
      <c r="E9621" s="40">
        <v>0</v>
      </c>
      <c r="F9621" s="41">
        <v>0.21709263596733991</v>
      </c>
      <c r="G9621" s="40">
        <v>12.918064859092819</v>
      </c>
      <c r="H9621" s="41">
        <v>7.1640569869222168E-2</v>
      </c>
    </row>
    <row r="9622" spans="1:8">
      <c r="A9622" s="38">
        <v>45136</v>
      </c>
      <c r="B9622" s="39" t="s">
        <v>89</v>
      </c>
      <c r="C9622" s="39" t="s">
        <v>46</v>
      </c>
      <c r="D9622" s="39" t="s">
        <v>122</v>
      </c>
      <c r="E9622" s="40">
        <v>0</v>
      </c>
      <c r="F9622" s="41">
        <v>0.1002447784998198</v>
      </c>
      <c r="G9622" s="40">
        <v>5.9650505632115713</v>
      </c>
      <c r="H9622" s="41">
        <v>3.3080776904940552E-2</v>
      </c>
    </row>
    <row r="9623" spans="1:8">
      <c r="A9623" s="38">
        <v>45136</v>
      </c>
      <c r="B9623" s="39" t="s">
        <v>89</v>
      </c>
      <c r="C9623" s="39" t="s">
        <v>46</v>
      </c>
      <c r="D9623" s="39" t="s">
        <v>123</v>
      </c>
      <c r="E9623" s="40">
        <v>0</v>
      </c>
      <c r="F9623" s="41">
        <v>79.072332694909491</v>
      </c>
      <c r="G9623" s="40">
        <v>5704.2690811874581</v>
      </c>
      <c r="H9623" s="41">
        <v>26.093869789320131</v>
      </c>
    </row>
    <row r="9624" spans="1:8">
      <c r="A9624" s="38">
        <v>45136</v>
      </c>
      <c r="B9624" s="39" t="s">
        <v>89</v>
      </c>
      <c r="C9624" s="39" t="s">
        <v>46</v>
      </c>
      <c r="D9624" s="39" t="s">
        <v>124</v>
      </c>
      <c r="E9624" s="40">
        <v>0</v>
      </c>
      <c r="F9624" s="41">
        <v>9.9910316336741037E-2</v>
      </c>
      <c r="G9624" s="40">
        <v>5.9451484421823988</v>
      </c>
      <c r="H9624" s="41">
        <v>3.2970404391124537E-2</v>
      </c>
    </row>
    <row r="9625" spans="1:8">
      <c r="A9625" s="38">
        <v>45136</v>
      </c>
      <c r="B9625" s="39" t="s">
        <v>89</v>
      </c>
      <c r="C9625" s="39" t="s">
        <v>47</v>
      </c>
      <c r="D9625" s="39" t="s">
        <v>185</v>
      </c>
      <c r="E9625" s="40">
        <v>0</v>
      </c>
      <c r="F9625" s="41">
        <v>0.16236908847631171</v>
      </c>
      <c r="G9625" s="40">
        <v>9.6617483439849554</v>
      </c>
      <c r="H9625" s="41">
        <v>5.3581799197182867E-2</v>
      </c>
    </row>
    <row r="9626" spans="1:8">
      <c r="A9626" s="38">
        <v>45136</v>
      </c>
      <c r="B9626" s="39" t="s">
        <v>89</v>
      </c>
      <c r="C9626" s="39" t="s">
        <v>47</v>
      </c>
      <c r="D9626" s="39" t="s">
        <v>205</v>
      </c>
      <c r="E9626" s="40">
        <v>0</v>
      </c>
      <c r="F9626" s="41">
        <v>0</v>
      </c>
      <c r="G9626" s="40">
        <v>0</v>
      </c>
      <c r="H9626" s="41">
        <v>0</v>
      </c>
    </row>
    <row r="9627" spans="1:8">
      <c r="A9627" s="38">
        <v>45136</v>
      </c>
      <c r="B9627" s="39" t="s">
        <v>89</v>
      </c>
      <c r="C9627" s="39" t="s">
        <v>47</v>
      </c>
      <c r="D9627" s="39" t="s">
        <v>126</v>
      </c>
      <c r="E9627" s="40">
        <v>0</v>
      </c>
      <c r="F9627" s="41">
        <v>1.8018694559859522E-2</v>
      </c>
      <c r="G9627" s="40">
        <v>1.072199726919647</v>
      </c>
      <c r="H9627" s="41">
        <v>5.9461692047536423E-3</v>
      </c>
    </row>
    <row r="9628" spans="1:8">
      <c r="A9628" s="38">
        <v>45136</v>
      </c>
      <c r="B9628" s="39" t="s">
        <v>89</v>
      </c>
      <c r="C9628" s="39" t="s">
        <v>47</v>
      </c>
      <c r="D9628" s="39" t="s">
        <v>128</v>
      </c>
      <c r="E9628" s="40">
        <v>0</v>
      </c>
      <c r="F9628" s="41">
        <v>0.36811525901638409</v>
      </c>
      <c r="G9628" s="40">
        <v>21.904643473539149</v>
      </c>
      <c r="H9628" s="41">
        <v>0.1214780354754068</v>
      </c>
    </row>
    <row r="9629" spans="1:8">
      <c r="A9629" s="38">
        <v>45136</v>
      </c>
      <c r="B9629" s="39" t="s">
        <v>89</v>
      </c>
      <c r="C9629" s="39" t="s">
        <v>47</v>
      </c>
      <c r="D9629" s="39" t="s">
        <v>222</v>
      </c>
      <c r="E9629" s="40">
        <v>0</v>
      </c>
      <c r="F9629" s="41">
        <v>0</v>
      </c>
      <c r="G9629" s="40">
        <v>0</v>
      </c>
      <c r="H9629" s="41">
        <v>0</v>
      </c>
    </row>
    <row r="9630" spans="1:8">
      <c r="A9630" s="38">
        <v>45136</v>
      </c>
      <c r="B9630" s="39" t="s">
        <v>89</v>
      </c>
      <c r="C9630" s="39" t="s">
        <v>47</v>
      </c>
      <c r="D9630" s="39" t="s">
        <v>130</v>
      </c>
      <c r="E9630" s="40">
        <v>0</v>
      </c>
      <c r="F9630" s="41">
        <v>5.5564164722474043</v>
      </c>
      <c r="G9630" s="40">
        <v>373.39168620031859</v>
      </c>
      <c r="H9630" s="41">
        <v>1.8336174358416431</v>
      </c>
    </row>
    <row r="9631" spans="1:8">
      <c r="A9631" s="38">
        <v>45136</v>
      </c>
      <c r="B9631" s="39" t="s">
        <v>89</v>
      </c>
      <c r="C9631" s="39" t="s">
        <v>47</v>
      </c>
      <c r="D9631" s="39" t="s">
        <v>131</v>
      </c>
      <c r="E9631" s="40">
        <v>0</v>
      </c>
      <c r="F9631" s="41">
        <v>5.0857380838981878E-2</v>
      </c>
      <c r="G9631" s="40">
        <v>3.026260846270207</v>
      </c>
      <c r="H9631" s="41">
        <v>1.6782935676864019E-2</v>
      </c>
    </row>
    <row r="9632" spans="1:8">
      <c r="A9632" s="38">
        <v>45136</v>
      </c>
      <c r="B9632" s="39" t="s">
        <v>89</v>
      </c>
      <c r="C9632" s="39" t="s">
        <v>47</v>
      </c>
      <c r="D9632" s="39" t="s">
        <v>132</v>
      </c>
      <c r="E9632" s="40">
        <v>0</v>
      </c>
      <c r="F9632" s="41">
        <v>0.1691331224416886</v>
      </c>
      <c r="G9632" s="40">
        <v>10.06424117422076</v>
      </c>
      <c r="H9632" s="41">
        <v>5.5813930405757238E-2</v>
      </c>
    </row>
    <row r="9633" spans="1:8">
      <c r="A9633" s="38">
        <v>45136</v>
      </c>
      <c r="B9633" s="39" t="s">
        <v>89</v>
      </c>
      <c r="C9633" s="39" t="s">
        <v>47</v>
      </c>
      <c r="D9633" s="39" t="s">
        <v>133</v>
      </c>
      <c r="E9633" s="40">
        <v>0</v>
      </c>
      <c r="F9633" s="41">
        <v>3.074681997963153</v>
      </c>
      <c r="G9633" s="40">
        <v>211.46379572900869</v>
      </c>
      <c r="H9633" s="41">
        <v>1.0146450593278411</v>
      </c>
    </row>
    <row r="9634" spans="1:8">
      <c r="A9634" s="38">
        <v>45136</v>
      </c>
      <c r="B9634" s="39" t="s">
        <v>89</v>
      </c>
      <c r="C9634" s="39" t="s">
        <v>47</v>
      </c>
      <c r="D9634" s="39" t="s">
        <v>135</v>
      </c>
      <c r="E9634" s="40">
        <v>0</v>
      </c>
      <c r="F9634" s="41">
        <v>0</v>
      </c>
      <c r="G9634" s="40">
        <v>0</v>
      </c>
      <c r="H9634" s="41">
        <v>0</v>
      </c>
    </row>
    <row r="9635" spans="1:8">
      <c r="A9635" s="38">
        <v>45136</v>
      </c>
      <c r="B9635" s="39" t="s">
        <v>89</v>
      </c>
      <c r="C9635" s="39" t="s">
        <v>47</v>
      </c>
      <c r="D9635" s="39" t="s">
        <v>136</v>
      </c>
      <c r="E9635" s="40">
        <v>0</v>
      </c>
      <c r="F9635" s="41">
        <v>0.93969878748338809</v>
      </c>
      <c r="G9635" s="40">
        <v>55.916635912733241</v>
      </c>
      <c r="H9635" s="41">
        <v>0.3101005998695181</v>
      </c>
    </row>
    <row r="9636" spans="1:8">
      <c r="A9636" s="38">
        <v>45136</v>
      </c>
      <c r="B9636" s="39" t="s">
        <v>89</v>
      </c>
      <c r="C9636" s="39" t="s">
        <v>18</v>
      </c>
      <c r="D9636" s="39" t="s">
        <v>137</v>
      </c>
      <c r="E9636" s="40">
        <v>0</v>
      </c>
      <c r="F9636" s="41">
        <v>3.713846474323375</v>
      </c>
      <c r="G9636" s="40">
        <v>213.84276737477231</v>
      </c>
      <c r="H9636" s="41">
        <v>1.225569336526714</v>
      </c>
    </row>
    <row r="9637" spans="1:8">
      <c r="A9637" s="38">
        <v>45136</v>
      </c>
      <c r="B9637" s="39" t="s">
        <v>89</v>
      </c>
      <c r="C9637" s="39" t="s">
        <v>18</v>
      </c>
      <c r="D9637" s="39" t="s">
        <v>138</v>
      </c>
      <c r="E9637" s="40">
        <v>0</v>
      </c>
      <c r="F9637" s="41">
        <v>0.2421768798475756</v>
      </c>
      <c r="G9637" s="40">
        <v>14.41069904238651</v>
      </c>
      <c r="H9637" s="41">
        <v>7.9918370349699952E-2</v>
      </c>
    </row>
    <row r="9638" spans="1:8">
      <c r="A9638" s="38">
        <v>45136</v>
      </c>
      <c r="B9638" s="39" t="s">
        <v>89</v>
      </c>
      <c r="C9638" s="39" t="s">
        <v>18</v>
      </c>
      <c r="D9638" s="39" t="s">
        <v>123</v>
      </c>
      <c r="E9638" s="40">
        <v>0</v>
      </c>
      <c r="F9638" s="41">
        <v>1.5964016301827231</v>
      </c>
      <c r="G9638" s="40">
        <v>94.993640424378214</v>
      </c>
      <c r="H9638" s="41">
        <v>0.5268125379602987</v>
      </c>
    </row>
    <row r="9639" spans="1:8">
      <c r="A9639" s="38">
        <v>45136</v>
      </c>
      <c r="B9639" s="39" t="s">
        <v>89</v>
      </c>
      <c r="C9639" s="39" t="s">
        <v>48</v>
      </c>
      <c r="D9639" s="39" t="s">
        <v>123</v>
      </c>
      <c r="E9639" s="40">
        <v>0</v>
      </c>
      <c r="F9639" s="41">
        <v>1.194429380186967</v>
      </c>
      <c r="G9639" s="40">
        <v>71.074341762484124</v>
      </c>
      <c r="H9639" s="41">
        <v>0.3941616954616991</v>
      </c>
    </row>
    <row r="9640" spans="1:8">
      <c r="A9640" s="38">
        <v>45136</v>
      </c>
      <c r="B9640" s="39" t="s">
        <v>89</v>
      </c>
      <c r="C9640" s="39" t="s">
        <v>7</v>
      </c>
      <c r="D9640" s="39" t="s">
        <v>140</v>
      </c>
      <c r="E9640" s="40">
        <v>3671.714958</v>
      </c>
      <c r="F9640" s="41">
        <v>126.64313843090601</v>
      </c>
      <c r="G9640" s="40">
        <v>8474.7819248190426</v>
      </c>
      <c r="H9640" s="41">
        <v>113.2476345421216</v>
      </c>
    </row>
    <row r="9641" spans="1:8">
      <c r="A9641" s="38">
        <v>45136</v>
      </c>
      <c r="B9641" s="39" t="s">
        <v>89</v>
      </c>
      <c r="C9641" s="39" t="s">
        <v>7</v>
      </c>
      <c r="D9641" s="39" t="s">
        <v>141</v>
      </c>
      <c r="E9641" s="40">
        <v>623.191326</v>
      </c>
      <c r="F9641" s="41">
        <v>84.120142547947552</v>
      </c>
      <c r="G9641" s="40">
        <v>5717.8576909923286</v>
      </c>
      <c r="H9641" s="41">
        <v>72.550568877583387</v>
      </c>
    </row>
    <row r="9642" spans="1:8">
      <c r="A9642" s="38">
        <v>45136</v>
      </c>
      <c r="B9642" s="39" t="s">
        <v>89</v>
      </c>
      <c r="C9642" s="39" t="s">
        <v>7</v>
      </c>
      <c r="D9642" s="39" t="s">
        <v>142</v>
      </c>
      <c r="E9642" s="40">
        <v>2567.0493329999999</v>
      </c>
      <c r="F9642" s="41">
        <v>106.8497042080615</v>
      </c>
      <c r="G9642" s="40">
        <v>6923.5353061497426</v>
      </c>
      <c r="H9642" s="41">
        <v>93.381291061471757</v>
      </c>
    </row>
    <row r="9643" spans="1:8">
      <c r="A9643" s="38">
        <v>45136</v>
      </c>
      <c r="B9643" s="39" t="s">
        <v>89</v>
      </c>
      <c r="C9643" s="39" t="s">
        <v>16</v>
      </c>
      <c r="D9643" s="39" t="s">
        <v>123</v>
      </c>
      <c r="E9643" s="40">
        <v>0</v>
      </c>
      <c r="F9643" s="41">
        <v>0</v>
      </c>
      <c r="G9643" s="40">
        <v>0</v>
      </c>
      <c r="H9643" s="41">
        <v>0</v>
      </c>
    </row>
    <row r="9644" spans="1:8">
      <c r="A9644" s="38">
        <v>45136</v>
      </c>
      <c r="B9644" s="39" t="s">
        <v>89</v>
      </c>
      <c r="C9644" s="39" t="s">
        <v>49</v>
      </c>
      <c r="D9644" s="39" t="s">
        <v>143</v>
      </c>
      <c r="E9644" s="40">
        <v>0</v>
      </c>
      <c r="F9644" s="41">
        <v>34.764199765057512</v>
      </c>
      <c r="G9644" s="40">
        <v>2318.5078322250611</v>
      </c>
      <c r="H9644" s="41">
        <v>11.472185922468981</v>
      </c>
    </row>
    <row r="9645" spans="1:8">
      <c r="A9645" s="38">
        <v>45136</v>
      </c>
      <c r="B9645" s="39" t="s">
        <v>89</v>
      </c>
      <c r="C9645" s="39" t="s">
        <v>49</v>
      </c>
      <c r="D9645" s="39" t="s">
        <v>144</v>
      </c>
      <c r="E9645" s="40">
        <v>0</v>
      </c>
      <c r="F9645" s="41">
        <v>0</v>
      </c>
      <c r="G9645" s="40">
        <v>0</v>
      </c>
      <c r="H9645" s="41">
        <v>0</v>
      </c>
    </row>
    <row r="9646" spans="1:8">
      <c r="A9646" s="38">
        <v>45136</v>
      </c>
      <c r="B9646" s="39" t="s">
        <v>89</v>
      </c>
      <c r="C9646" s="39" t="s">
        <v>49</v>
      </c>
      <c r="D9646" s="39" t="s">
        <v>242</v>
      </c>
      <c r="E9646" s="40">
        <v>0</v>
      </c>
      <c r="F9646" s="41">
        <v>7.8442883324481832E-3</v>
      </c>
      <c r="G9646" s="40">
        <v>0.46677320490610991</v>
      </c>
      <c r="H9646" s="41">
        <v>2.5886151497079E-3</v>
      </c>
    </row>
    <row r="9647" spans="1:8">
      <c r="A9647" s="38">
        <v>45136</v>
      </c>
      <c r="B9647" s="39" t="s">
        <v>89</v>
      </c>
      <c r="C9647" s="39" t="s">
        <v>49</v>
      </c>
      <c r="D9647" s="39" t="s">
        <v>146</v>
      </c>
      <c r="E9647" s="40">
        <v>0</v>
      </c>
      <c r="F9647" s="41">
        <v>0.28517455790539981</v>
      </c>
      <c r="G9647" s="40">
        <v>16.969269449283821</v>
      </c>
      <c r="H9647" s="41">
        <v>9.4107604108781939E-2</v>
      </c>
    </row>
    <row r="9648" spans="1:8">
      <c r="A9648" s="38">
        <v>45136</v>
      </c>
      <c r="B9648" s="39" t="s">
        <v>89</v>
      </c>
      <c r="C9648" s="39" t="s">
        <v>49</v>
      </c>
      <c r="D9648" s="39" t="s">
        <v>147</v>
      </c>
      <c r="E9648" s="40">
        <v>0</v>
      </c>
      <c r="F9648" s="41">
        <v>0</v>
      </c>
      <c r="G9648" s="40">
        <v>0</v>
      </c>
      <c r="H9648" s="41">
        <v>0</v>
      </c>
    </row>
    <row r="9649" spans="1:8">
      <c r="A9649" s="38">
        <v>45136</v>
      </c>
      <c r="B9649" s="39" t="s">
        <v>89</v>
      </c>
      <c r="C9649" s="39" t="s">
        <v>49</v>
      </c>
      <c r="D9649" s="39" t="s">
        <v>149</v>
      </c>
      <c r="E9649" s="40">
        <v>0</v>
      </c>
      <c r="F9649" s="41">
        <v>0.10312818764226001</v>
      </c>
      <c r="G9649" s="40">
        <v>6.1366273933116346</v>
      </c>
      <c r="H9649" s="41">
        <v>3.4032301921945791E-2</v>
      </c>
    </row>
    <row r="9650" spans="1:8">
      <c r="A9650" s="38">
        <v>45136</v>
      </c>
      <c r="B9650" s="39" t="s">
        <v>89</v>
      </c>
      <c r="C9650" s="39" t="s">
        <v>49</v>
      </c>
      <c r="D9650" s="39" t="s">
        <v>151</v>
      </c>
      <c r="E9650" s="40">
        <v>0</v>
      </c>
      <c r="F9650" s="41">
        <v>3.239861595135915E-2</v>
      </c>
      <c r="G9650" s="40">
        <v>1.9278748002648101</v>
      </c>
      <c r="H9650" s="41">
        <v>1.0691543263948521E-2</v>
      </c>
    </row>
    <row r="9651" spans="1:8">
      <c r="A9651" s="38">
        <v>45136</v>
      </c>
      <c r="B9651" s="39" t="s">
        <v>89</v>
      </c>
      <c r="C9651" s="39" t="s">
        <v>49</v>
      </c>
      <c r="D9651" s="39" t="s">
        <v>152</v>
      </c>
      <c r="E9651" s="40">
        <v>0</v>
      </c>
      <c r="F9651" s="41">
        <v>0.25184036207481653</v>
      </c>
      <c r="G9651" s="40">
        <v>14.985723108126679</v>
      </c>
      <c r="H9651" s="41">
        <v>8.3107319484689454E-2</v>
      </c>
    </row>
    <row r="9652" spans="1:8">
      <c r="A9652" s="38">
        <v>45136</v>
      </c>
      <c r="B9652" s="39" t="s">
        <v>89</v>
      </c>
      <c r="C9652" s="39" t="s">
        <v>49</v>
      </c>
      <c r="D9652" s="39" t="s">
        <v>154</v>
      </c>
      <c r="E9652" s="40">
        <v>0</v>
      </c>
      <c r="F9652" s="41">
        <v>0</v>
      </c>
      <c r="G9652" s="40">
        <v>0</v>
      </c>
      <c r="H9652" s="41">
        <v>0</v>
      </c>
    </row>
    <row r="9653" spans="1:8">
      <c r="A9653" s="38">
        <v>45136</v>
      </c>
      <c r="B9653" s="39" t="s">
        <v>89</v>
      </c>
      <c r="C9653" s="39" t="s">
        <v>49</v>
      </c>
      <c r="D9653" s="39" t="s">
        <v>155</v>
      </c>
      <c r="E9653" s="40">
        <v>0</v>
      </c>
      <c r="F9653" s="41">
        <v>0.12565723321263281</v>
      </c>
      <c r="G9653" s="40">
        <v>7.4772148830472007</v>
      </c>
      <c r="H9653" s="41">
        <v>4.1466886960168821E-2</v>
      </c>
    </row>
    <row r="9654" spans="1:8">
      <c r="A9654" s="38">
        <v>45136</v>
      </c>
      <c r="B9654" s="39" t="s">
        <v>89</v>
      </c>
      <c r="C9654" s="39" t="s">
        <v>49</v>
      </c>
      <c r="D9654" s="39" t="s">
        <v>191</v>
      </c>
      <c r="E9654" s="40">
        <v>0</v>
      </c>
      <c r="F9654" s="41">
        <v>0</v>
      </c>
      <c r="G9654" s="40">
        <v>0</v>
      </c>
      <c r="H9654" s="41">
        <v>0</v>
      </c>
    </row>
    <row r="9655" spans="1:8">
      <c r="A9655" s="38">
        <v>45136</v>
      </c>
      <c r="B9655" s="39" t="s">
        <v>89</v>
      </c>
      <c r="C9655" s="39" t="s">
        <v>49</v>
      </c>
      <c r="D9655" s="39" t="s">
        <v>158</v>
      </c>
      <c r="E9655" s="40">
        <v>0</v>
      </c>
      <c r="F9655" s="41">
        <v>7.4378909541389412E-2</v>
      </c>
      <c r="G9655" s="40">
        <v>4.4259058964525</v>
      </c>
      <c r="H9655" s="41">
        <v>2.454504014865851E-2</v>
      </c>
    </row>
    <row r="9656" spans="1:8">
      <c r="A9656" s="38">
        <v>45136</v>
      </c>
      <c r="B9656" s="39" t="s">
        <v>89</v>
      </c>
      <c r="C9656" s="39" t="s">
        <v>49</v>
      </c>
      <c r="D9656" s="39" t="s">
        <v>159</v>
      </c>
      <c r="E9656" s="40">
        <v>0</v>
      </c>
      <c r="F9656" s="41">
        <v>0</v>
      </c>
      <c r="G9656" s="40">
        <v>0</v>
      </c>
      <c r="H9656" s="41">
        <v>0</v>
      </c>
    </row>
    <row r="9657" spans="1:8">
      <c r="A9657" s="38">
        <v>45136</v>
      </c>
      <c r="B9657" s="39" t="s">
        <v>89</v>
      </c>
      <c r="C9657" s="39" t="s">
        <v>49</v>
      </c>
      <c r="D9657" s="39" t="s">
        <v>261</v>
      </c>
      <c r="E9657" s="40">
        <v>0</v>
      </c>
      <c r="F9657" s="41">
        <v>0</v>
      </c>
      <c r="G9657" s="40">
        <v>0</v>
      </c>
      <c r="H9657" s="41">
        <v>0</v>
      </c>
    </row>
    <row r="9658" spans="1:8">
      <c r="A9658" s="38">
        <v>45136</v>
      </c>
      <c r="B9658" s="39" t="s">
        <v>89</v>
      </c>
      <c r="C9658" s="39" t="s">
        <v>49</v>
      </c>
      <c r="D9658" s="39" t="s">
        <v>193</v>
      </c>
      <c r="E9658" s="40">
        <v>0</v>
      </c>
      <c r="F9658" s="41">
        <v>0</v>
      </c>
      <c r="G9658" s="40">
        <v>0</v>
      </c>
      <c r="H9658" s="41">
        <v>0</v>
      </c>
    </row>
    <row r="9659" spans="1:8">
      <c r="A9659" s="38">
        <v>45136</v>
      </c>
      <c r="B9659" s="39" t="s">
        <v>89</v>
      </c>
      <c r="C9659" s="39" t="s">
        <v>49</v>
      </c>
      <c r="D9659" s="39" t="s">
        <v>246</v>
      </c>
      <c r="E9659" s="40">
        <v>0</v>
      </c>
      <c r="F9659" s="41">
        <v>0</v>
      </c>
      <c r="G9659" s="40">
        <v>0</v>
      </c>
      <c r="H9659" s="41">
        <v>0</v>
      </c>
    </row>
    <row r="9660" spans="1:8">
      <c r="A9660" s="38">
        <v>45136</v>
      </c>
      <c r="B9660" s="39" t="s">
        <v>89</v>
      </c>
      <c r="C9660" s="39" t="s">
        <v>49</v>
      </c>
      <c r="D9660" s="39" t="s">
        <v>233</v>
      </c>
      <c r="E9660" s="40">
        <v>0</v>
      </c>
      <c r="F9660" s="41">
        <v>3.9134424596791548E-2</v>
      </c>
      <c r="G9660" s="40">
        <v>2.3286880870555451</v>
      </c>
      <c r="H9660" s="41">
        <v>1.291436011694121E-2</v>
      </c>
    </row>
    <row r="9661" spans="1:8">
      <c r="A9661" s="38">
        <v>45136</v>
      </c>
      <c r="B9661" s="39" t="s">
        <v>89</v>
      </c>
      <c r="C9661" s="39" t="s">
        <v>49</v>
      </c>
      <c r="D9661" s="39" t="s">
        <v>225</v>
      </c>
      <c r="E9661" s="40">
        <v>0</v>
      </c>
      <c r="F9661" s="41">
        <v>2.8497668419372811E-2</v>
      </c>
      <c r="G9661" s="40">
        <v>1.69574950036427</v>
      </c>
      <c r="H9661" s="41">
        <v>9.4042305783930275E-3</v>
      </c>
    </row>
    <row r="9662" spans="1:8">
      <c r="A9662" s="38">
        <v>45136</v>
      </c>
      <c r="B9662" s="39" t="s">
        <v>89</v>
      </c>
      <c r="C9662" s="39" t="s">
        <v>49</v>
      </c>
      <c r="D9662" s="39" t="s">
        <v>281</v>
      </c>
      <c r="E9662" s="40">
        <v>0</v>
      </c>
      <c r="F9662" s="41">
        <v>0</v>
      </c>
      <c r="G9662" s="40">
        <v>0</v>
      </c>
      <c r="H9662" s="41">
        <v>0</v>
      </c>
    </row>
    <row r="9663" spans="1:8">
      <c r="A9663" s="38">
        <v>45136</v>
      </c>
      <c r="B9663" s="39" t="s">
        <v>89</v>
      </c>
      <c r="C9663" s="39" t="s">
        <v>49</v>
      </c>
      <c r="D9663" s="39" t="s">
        <v>265</v>
      </c>
      <c r="E9663" s="40">
        <v>0</v>
      </c>
      <c r="F9663" s="41">
        <v>0.1375410738797514</v>
      </c>
      <c r="G9663" s="40">
        <v>8.1843610459233069</v>
      </c>
      <c r="H9663" s="41">
        <v>4.5388554380317969E-2</v>
      </c>
    </row>
    <row r="9664" spans="1:8">
      <c r="A9664" s="38">
        <v>45136</v>
      </c>
      <c r="B9664" s="39" t="s">
        <v>89</v>
      </c>
      <c r="C9664" s="39" t="s">
        <v>49</v>
      </c>
      <c r="D9664" s="39" t="s">
        <v>298</v>
      </c>
      <c r="E9664" s="40">
        <v>0</v>
      </c>
      <c r="F9664" s="41">
        <v>0</v>
      </c>
      <c r="G9664" s="40">
        <v>0</v>
      </c>
      <c r="H9664" s="41">
        <v>0</v>
      </c>
    </row>
    <row r="9665" spans="1:8">
      <c r="A9665" s="38">
        <v>45136</v>
      </c>
      <c r="B9665" s="39" t="s">
        <v>89</v>
      </c>
      <c r="C9665" s="39" t="s">
        <v>49</v>
      </c>
      <c r="D9665" s="39" t="s">
        <v>166</v>
      </c>
      <c r="E9665" s="40">
        <v>0</v>
      </c>
      <c r="F9665" s="41">
        <v>42.076711878752803</v>
      </c>
      <c r="G9665" s="40">
        <v>2793.2872741137739</v>
      </c>
      <c r="H9665" s="41">
        <v>13.88531491998843</v>
      </c>
    </row>
    <row r="9666" spans="1:8">
      <c r="A9666" s="38">
        <v>45136</v>
      </c>
      <c r="B9666" s="39" t="s">
        <v>89</v>
      </c>
      <c r="C9666" s="39" t="s">
        <v>49</v>
      </c>
      <c r="D9666" s="39" t="s">
        <v>167</v>
      </c>
      <c r="E9666" s="40">
        <v>0</v>
      </c>
      <c r="F9666" s="41">
        <v>5.4150368385533991E-2</v>
      </c>
      <c r="G9666" s="40">
        <v>3.2222095780961211</v>
      </c>
      <c r="H9666" s="41">
        <v>1.786962156722622E-2</v>
      </c>
    </row>
    <row r="9667" spans="1:8">
      <c r="A9667" s="38">
        <v>45136</v>
      </c>
      <c r="B9667" s="39" t="s">
        <v>89</v>
      </c>
      <c r="C9667" s="39" t="s">
        <v>49</v>
      </c>
      <c r="D9667" s="39" t="s">
        <v>168</v>
      </c>
      <c r="E9667" s="40">
        <v>0</v>
      </c>
      <c r="F9667" s="41">
        <v>0.10745502602142989</v>
      </c>
      <c r="G9667" s="40">
        <v>6.3940952644251352</v>
      </c>
      <c r="H9667" s="41">
        <v>3.5460158587071869E-2</v>
      </c>
    </row>
    <row r="9668" spans="1:8">
      <c r="A9668" s="38">
        <v>45136</v>
      </c>
      <c r="B9668" s="39" t="s">
        <v>89</v>
      </c>
      <c r="C9668" s="39" t="s">
        <v>49</v>
      </c>
      <c r="D9668" s="39" t="s">
        <v>195</v>
      </c>
      <c r="E9668" s="40">
        <v>0</v>
      </c>
      <c r="F9668" s="41">
        <v>35.480779516206823</v>
      </c>
      <c r="G9668" s="40">
        <v>2361.1478032255141</v>
      </c>
      <c r="H9668" s="41">
        <v>11.70865724034825</v>
      </c>
    </row>
    <row r="9669" spans="1:8">
      <c r="A9669" s="38">
        <v>45136</v>
      </c>
      <c r="B9669" s="39" t="s">
        <v>89</v>
      </c>
      <c r="C9669" s="39" t="s">
        <v>49</v>
      </c>
      <c r="D9669" s="39" t="s">
        <v>169</v>
      </c>
      <c r="E9669" s="40">
        <v>0</v>
      </c>
      <c r="F9669" s="41">
        <v>0.36267975179486778</v>
      </c>
      <c r="G9669" s="40">
        <v>21.58120442865059</v>
      </c>
      <c r="H9669" s="41">
        <v>0.1196843180923064</v>
      </c>
    </row>
    <row r="9670" spans="1:8">
      <c r="A9670" s="38">
        <v>45136</v>
      </c>
      <c r="B9670" s="39" t="s">
        <v>89</v>
      </c>
      <c r="C9670" s="39" t="s">
        <v>49</v>
      </c>
      <c r="D9670" s="39" t="s">
        <v>171</v>
      </c>
      <c r="E9670" s="40">
        <v>0</v>
      </c>
      <c r="F9670" s="41">
        <v>2.3037045711273421</v>
      </c>
      <c r="G9670" s="40">
        <v>157.020405304706</v>
      </c>
      <c r="H9670" s="41">
        <v>0.76022250847202288</v>
      </c>
    </row>
    <row r="9671" spans="1:8">
      <c r="A9671" s="38">
        <v>45136</v>
      </c>
      <c r="B9671" s="39" t="s">
        <v>89</v>
      </c>
      <c r="C9671" s="39" t="s">
        <v>50</v>
      </c>
      <c r="D9671" s="39" t="s">
        <v>172</v>
      </c>
      <c r="E9671" s="40">
        <v>0</v>
      </c>
      <c r="F9671" s="41">
        <v>0.42860022475598719</v>
      </c>
      <c r="G9671" s="40">
        <v>25.503792320493801</v>
      </c>
      <c r="H9671" s="41">
        <v>0.14143807416947579</v>
      </c>
    </row>
    <row r="9672" spans="1:8">
      <c r="A9672" s="38">
        <v>45136</v>
      </c>
      <c r="B9672" s="39" t="s">
        <v>89</v>
      </c>
      <c r="C9672" s="39" t="s">
        <v>50</v>
      </c>
      <c r="D9672" s="39" t="s">
        <v>173</v>
      </c>
      <c r="E9672" s="40">
        <v>0</v>
      </c>
      <c r="F9672" s="41">
        <v>1.0252449514647231</v>
      </c>
      <c r="G9672" s="40">
        <v>69.421358780338807</v>
      </c>
      <c r="H9672" s="41">
        <v>0.33833083398335878</v>
      </c>
    </row>
    <row r="9673" spans="1:8">
      <c r="A9673" s="38">
        <v>45136</v>
      </c>
      <c r="B9673" s="39" t="s">
        <v>89</v>
      </c>
      <c r="C9673" s="39" t="s">
        <v>50</v>
      </c>
      <c r="D9673" s="39" t="s">
        <v>13</v>
      </c>
      <c r="E9673" s="40">
        <v>0</v>
      </c>
      <c r="F9673" s="41">
        <v>0.19528035311581121</v>
      </c>
      <c r="G9673" s="40">
        <v>11.620128227823029</v>
      </c>
      <c r="H9673" s="41">
        <v>6.4442516528217683E-2</v>
      </c>
    </row>
    <row r="9674" spans="1:8">
      <c r="A9674" s="38">
        <v>45136</v>
      </c>
      <c r="B9674" s="39" t="s">
        <v>89</v>
      </c>
      <c r="C9674" s="39" t="s">
        <v>50</v>
      </c>
      <c r="D9674" s="39" t="s">
        <v>15</v>
      </c>
      <c r="E9674" s="40">
        <v>0</v>
      </c>
      <c r="F9674" s="41">
        <v>2.1261168216619279</v>
      </c>
      <c r="G9674" s="40">
        <v>146.4530728129688</v>
      </c>
      <c r="H9674" s="41">
        <v>0.70161855114843619</v>
      </c>
    </row>
    <row r="9675" spans="1:8">
      <c r="A9675" s="38">
        <v>45136</v>
      </c>
      <c r="B9675" s="39" t="s">
        <v>89</v>
      </c>
      <c r="C9675" s="39" t="s">
        <v>50</v>
      </c>
      <c r="D9675" s="39" t="s">
        <v>174</v>
      </c>
      <c r="E9675" s="40">
        <v>0</v>
      </c>
      <c r="F9675" s="41">
        <v>2.7927377125480459E-2</v>
      </c>
      <c r="G9675" s="40">
        <v>1.6618144021503181</v>
      </c>
      <c r="H9675" s="41">
        <v>9.2160344514085526E-3</v>
      </c>
    </row>
    <row r="9676" spans="1:8">
      <c r="A9676" s="38">
        <v>45136</v>
      </c>
      <c r="B9676" s="39" t="s">
        <v>89</v>
      </c>
      <c r="C9676" s="39" t="s">
        <v>50</v>
      </c>
      <c r="D9676" s="39" t="s">
        <v>214</v>
      </c>
      <c r="E9676" s="40">
        <v>0</v>
      </c>
      <c r="F9676" s="41">
        <v>0</v>
      </c>
      <c r="G9676" s="40">
        <v>0</v>
      </c>
      <c r="H9676" s="41">
        <v>0</v>
      </c>
    </row>
    <row r="9677" spans="1:8">
      <c r="A9677" s="38">
        <v>45136</v>
      </c>
      <c r="B9677" s="39" t="s">
        <v>89</v>
      </c>
      <c r="C9677" s="39" t="s">
        <v>50</v>
      </c>
      <c r="D9677" s="39" t="s">
        <v>175</v>
      </c>
      <c r="E9677" s="40">
        <v>0</v>
      </c>
      <c r="F9677" s="41">
        <v>0</v>
      </c>
      <c r="G9677" s="40">
        <v>0</v>
      </c>
      <c r="H9677" s="41">
        <v>0</v>
      </c>
    </row>
    <row r="9678" spans="1:8">
      <c r="A9678" s="38">
        <v>45136</v>
      </c>
      <c r="B9678" s="39" t="s">
        <v>89</v>
      </c>
      <c r="C9678" s="39" t="s">
        <v>50</v>
      </c>
      <c r="D9678" s="39" t="s">
        <v>176</v>
      </c>
      <c r="E9678" s="40">
        <v>0</v>
      </c>
      <c r="F9678" s="41">
        <v>0</v>
      </c>
      <c r="G9678" s="40">
        <v>0</v>
      </c>
      <c r="H9678" s="41">
        <v>0</v>
      </c>
    </row>
    <row r="9679" spans="1:8">
      <c r="A9679" s="38">
        <v>45136</v>
      </c>
      <c r="B9679" s="39" t="s">
        <v>89</v>
      </c>
      <c r="C9679" s="39" t="s">
        <v>50</v>
      </c>
      <c r="D9679" s="39" t="s">
        <v>196</v>
      </c>
      <c r="E9679" s="40">
        <v>0</v>
      </c>
      <c r="F9679" s="41">
        <v>0</v>
      </c>
      <c r="G9679" s="40">
        <v>0</v>
      </c>
      <c r="H9679" s="41">
        <v>0</v>
      </c>
    </row>
    <row r="9680" spans="1:8">
      <c r="A9680" s="38">
        <v>45136</v>
      </c>
      <c r="B9680" s="39" t="s">
        <v>89</v>
      </c>
      <c r="C9680" s="39" t="s">
        <v>50</v>
      </c>
      <c r="D9680" s="39" t="s">
        <v>198</v>
      </c>
      <c r="E9680" s="40">
        <v>0</v>
      </c>
      <c r="F9680" s="41">
        <v>2.1000954562463009E-2</v>
      </c>
      <c r="G9680" s="40">
        <v>1.2496586626806281</v>
      </c>
      <c r="H9680" s="41">
        <v>6.9303150056127926E-3</v>
      </c>
    </row>
    <row r="9681" spans="1:8">
      <c r="A9681" s="38">
        <v>45136</v>
      </c>
      <c r="B9681" s="39" t="s">
        <v>89</v>
      </c>
      <c r="C9681" s="39" t="s">
        <v>50</v>
      </c>
      <c r="D9681" s="39" t="s">
        <v>177</v>
      </c>
      <c r="E9681" s="40">
        <v>0</v>
      </c>
      <c r="F9681" s="41">
        <v>2.118429512113742</v>
      </c>
      <c r="G9681" s="40">
        <v>145.99564060716</v>
      </c>
      <c r="H9681" s="41">
        <v>0.69908173899753479</v>
      </c>
    </row>
    <row r="9682" spans="1:8">
      <c r="A9682" s="38">
        <v>45136</v>
      </c>
      <c r="B9682" s="39" t="s">
        <v>89</v>
      </c>
      <c r="C9682" s="39" t="s">
        <v>50</v>
      </c>
      <c r="D9682" s="39" t="s">
        <v>178</v>
      </c>
      <c r="E9682" s="40">
        <v>0</v>
      </c>
      <c r="F9682" s="41">
        <v>0</v>
      </c>
      <c r="G9682" s="40">
        <v>0</v>
      </c>
      <c r="H9682" s="41">
        <v>0</v>
      </c>
    </row>
    <row r="9683" spans="1:8">
      <c r="A9683" s="38">
        <v>45136</v>
      </c>
      <c r="B9683" s="39" t="s">
        <v>89</v>
      </c>
      <c r="C9683" s="39" t="s">
        <v>50</v>
      </c>
      <c r="D9683" s="39" t="s">
        <v>179</v>
      </c>
      <c r="E9683" s="40">
        <v>0</v>
      </c>
      <c r="F9683" s="41">
        <v>3.4303019776274868E-2</v>
      </c>
      <c r="G9683" s="40">
        <v>2.041196065256345</v>
      </c>
      <c r="H9683" s="41">
        <v>1.131999652617071E-2</v>
      </c>
    </row>
    <row r="9684" spans="1:8">
      <c r="A9684" s="38">
        <v>45136</v>
      </c>
      <c r="B9684" s="39" t="s">
        <v>89</v>
      </c>
      <c r="C9684" s="39" t="s">
        <v>50</v>
      </c>
      <c r="D9684" s="39" t="s">
        <v>8</v>
      </c>
      <c r="E9684" s="40">
        <v>0</v>
      </c>
      <c r="F9684" s="41">
        <v>2.2816413281873311</v>
      </c>
      <c r="G9684" s="40">
        <v>155.70753533087671</v>
      </c>
      <c r="H9684" s="41">
        <v>0.75294163830181937</v>
      </c>
    </row>
    <row r="9685" spans="1:8">
      <c r="A9685" s="38">
        <v>45136</v>
      </c>
      <c r="B9685" s="39" t="s">
        <v>180</v>
      </c>
      <c r="C9685" s="39" t="s">
        <v>43</v>
      </c>
      <c r="D9685" s="39" t="s">
        <v>90</v>
      </c>
      <c r="E9685" s="40">
        <v>0</v>
      </c>
      <c r="F9685" s="41">
        <v>44.567230085707017</v>
      </c>
      <c r="G9685" s="40">
        <v>6842.2729839038002</v>
      </c>
      <c r="H9685" s="41">
        <v>14.707185928283319</v>
      </c>
    </row>
    <row r="9686" spans="1:8">
      <c r="A9686" s="38">
        <v>45136</v>
      </c>
      <c r="B9686" s="39" t="s">
        <v>180</v>
      </c>
      <c r="C9686" s="39" t="s">
        <v>44</v>
      </c>
      <c r="D9686" s="39" t="s">
        <v>91</v>
      </c>
      <c r="E9686" s="40">
        <v>0</v>
      </c>
      <c r="F9686" s="41">
        <v>29.82195847791651</v>
      </c>
      <c r="G9686" s="40">
        <v>4982.0268057077374</v>
      </c>
      <c r="H9686" s="41">
        <v>9.8412462977124484</v>
      </c>
    </row>
    <row r="9687" spans="1:8">
      <c r="A9687" s="38">
        <v>45136</v>
      </c>
      <c r="B9687" s="39" t="s">
        <v>180</v>
      </c>
      <c r="C9687" s="39" t="s">
        <v>181</v>
      </c>
      <c r="D9687" s="39" t="s">
        <v>182</v>
      </c>
      <c r="E9687" s="40">
        <v>0</v>
      </c>
      <c r="F9687" s="41">
        <v>2.8528616913703099E-2</v>
      </c>
      <c r="G9687" s="40">
        <v>4.4087420540236426</v>
      </c>
      <c r="H9687" s="41">
        <v>9.414443581522023E-3</v>
      </c>
    </row>
    <row r="9688" spans="1:8">
      <c r="A9688" s="38">
        <v>45136</v>
      </c>
      <c r="B9688" s="39" t="s">
        <v>180</v>
      </c>
      <c r="C9688" s="39" t="s">
        <v>45</v>
      </c>
      <c r="D9688" s="39" t="s">
        <v>92</v>
      </c>
      <c r="E9688" s="40">
        <v>0</v>
      </c>
      <c r="F9688" s="41">
        <v>106.9294611828677</v>
      </c>
      <c r="G9688" s="40">
        <v>16543.920474578721</v>
      </c>
      <c r="H9688" s="41">
        <v>35.286722190346318</v>
      </c>
    </row>
    <row r="9689" spans="1:8">
      <c r="A9689" s="38">
        <v>45136</v>
      </c>
      <c r="B9689" s="39" t="s">
        <v>180</v>
      </c>
      <c r="C9689" s="39" t="s">
        <v>46</v>
      </c>
      <c r="D9689" s="39" t="s">
        <v>184</v>
      </c>
      <c r="E9689" s="40">
        <v>0</v>
      </c>
      <c r="F9689" s="41">
        <v>1.1735731096610911</v>
      </c>
      <c r="G9689" s="40">
        <v>181.36109218631421</v>
      </c>
      <c r="H9689" s="41">
        <v>0.38727912618816002</v>
      </c>
    </row>
    <row r="9690" spans="1:8">
      <c r="A9690" s="38">
        <v>45136</v>
      </c>
      <c r="B9690" s="39" t="s">
        <v>180</v>
      </c>
      <c r="C9690" s="39" t="s">
        <v>46</v>
      </c>
      <c r="D9690" s="39" t="s">
        <v>202</v>
      </c>
      <c r="E9690" s="40">
        <v>0</v>
      </c>
      <c r="F9690" s="41">
        <v>0</v>
      </c>
      <c r="G9690" s="40">
        <v>0</v>
      </c>
      <c r="H9690" s="41">
        <v>0</v>
      </c>
    </row>
    <row r="9691" spans="1:8">
      <c r="A9691" s="38">
        <v>45136</v>
      </c>
      <c r="B9691" s="39" t="s">
        <v>180</v>
      </c>
      <c r="C9691" s="39" t="s">
        <v>46</v>
      </c>
      <c r="D9691" s="39" t="s">
        <v>120</v>
      </c>
      <c r="E9691" s="40">
        <v>0</v>
      </c>
      <c r="F9691" s="41">
        <v>1.176427622489832</v>
      </c>
      <c r="G9691" s="40">
        <v>181.45657340972909</v>
      </c>
      <c r="H9691" s="41">
        <v>0.38822111542164461</v>
      </c>
    </row>
    <row r="9692" spans="1:8">
      <c r="A9692" s="38">
        <v>45136</v>
      </c>
      <c r="B9692" s="39" t="s">
        <v>180</v>
      </c>
      <c r="C9692" s="39" t="s">
        <v>46</v>
      </c>
      <c r="D9692" s="39" t="s">
        <v>122</v>
      </c>
      <c r="E9692" s="40">
        <v>0</v>
      </c>
      <c r="F9692" s="41">
        <v>0</v>
      </c>
      <c r="G9692" s="40">
        <v>0</v>
      </c>
      <c r="H9692" s="41">
        <v>0</v>
      </c>
    </row>
    <row r="9693" spans="1:8">
      <c r="A9693" s="38">
        <v>45136</v>
      </c>
      <c r="B9693" s="39" t="s">
        <v>180</v>
      </c>
      <c r="C9693" s="39" t="s">
        <v>46</v>
      </c>
      <c r="D9693" s="39" t="s">
        <v>123</v>
      </c>
      <c r="E9693" s="40">
        <v>0</v>
      </c>
      <c r="F9693" s="41">
        <v>62.009208999716563</v>
      </c>
      <c r="G9693" s="40">
        <v>9408.5860463256504</v>
      </c>
      <c r="H9693" s="41">
        <v>20.46303896990646</v>
      </c>
    </row>
    <row r="9694" spans="1:8">
      <c r="A9694" s="38">
        <v>45136</v>
      </c>
      <c r="B9694" s="39" t="s">
        <v>180</v>
      </c>
      <c r="C9694" s="39" t="s">
        <v>46</v>
      </c>
      <c r="D9694" s="39" t="s">
        <v>124</v>
      </c>
      <c r="E9694" s="40">
        <v>0</v>
      </c>
      <c r="F9694" s="41">
        <v>0</v>
      </c>
      <c r="G9694" s="40">
        <v>0</v>
      </c>
      <c r="H9694" s="41">
        <v>0</v>
      </c>
    </row>
    <row r="9695" spans="1:8">
      <c r="A9695" s="38">
        <v>45136</v>
      </c>
      <c r="B9695" s="39" t="s">
        <v>180</v>
      </c>
      <c r="C9695" s="39" t="s">
        <v>47</v>
      </c>
      <c r="D9695" s="39" t="s">
        <v>185</v>
      </c>
      <c r="E9695" s="40">
        <v>0</v>
      </c>
      <c r="F9695" s="41">
        <v>4.3948516062352141</v>
      </c>
      <c r="G9695" s="40">
        <v>682.13870890666772</v>
      </c>
      <c r="H9695" s="41">
        <v>1.4503010300576209</v>
      </c>
    </row>
    <row r="9696" spans="1:8">
      <c r="A9696" s="38">
        <v>45136</v>
      </c>
      <c r="B9696" s="39" t="s">
        <v>180</v>
      </c>
      <c r="C9696" s="39" t="s">
        <v>47</v>
      </c>
      <c r="D9696" s="39" t="s">
        <v>230</v>
      </c>
      <c r="E9696" s="40">
        <v>0</v>
      </c>
      <c r="F9696" s="41">
        <v>0</v>
      </c>
      <c r="G9696" s="40">
        <v>0</v>
      </c>
      <c r="H9696" s="41">
        <v>0</v>
      </c>
    </row>
    <row r="9697" spans="1:8">
      <c r="A9697" s="38">
        <v>45136</v>
      </c>
      <c r="B9697" s="39" t="s">
        <v>180</v>
      </c>
      <c r="C9697" s="39" t="s">
        <v>47</v>
      </c>
      <c r="D9697" s="39" t="s">
        <v>128</v>
      </c>
      <c r="E9697" s="40">
        <v>0</v>
      </c>
      <c r="F9697" s="41">
        <v>0</v>
      </c>
      <c r="G9697" s="40">
        <v>0</v>
      </c>
      <c r="H9697" s="41">
        <v>0</v>
      </c>
    </row>
    <row r="9698" spans="1:8">
      <c r="A9698" s="38">
        <v>45136</v>
      </c>
      <c r="B9698" s="39" t="s">
        <v>180</v>
      </c>
      <c r="C9698" s="39" t="s">
        <v>47</v>
      </c>
      <c r="D9698" s="39" t="s">
        <v>130</v>
      </c>
      <c r="E9698" s="40">
        <v>0</v>
      </c>
      <c r="F9698" s="41">
        <v>0</v>
      </c>
      <c r="G9698" s="40">
        <v>0</v>
      </c>
      <c r="H9698" s="41">
        <v>0</v>
      </c>
    </row>
    <row r="9699" spans="1:8">
      <c r="A9699" s="38">
        <v>45136</v>
      </c>
      <c r="B9699" s="39" t="s">
        <v>180</v>
      </c>
      <c r="C9699" s="39" t="s">
        <v>47</v>
      </c>
      <c r="D9699" s="39" t="s">
        <v>131</v>
      </c>
      <c r="E9699" s="40">
        <v>0</v>
      </c>
      <c r="F9699" s="41">
        <v>0</v>
      </c>
      <c r="G9699" s="40">
        <v>0</v>
      </c>
      <c r="H9699" s="41">
        <v>0</v>
      </c>
    </row>
    <row r="9700" spans="1:8">
      <c r="A9700" s="38">
        <v>45136</v>
      </c>
      <c r="B9700" s="39" t="s">
        <v>180</v>
      </c>
      <c r="C9700" s="39" t="s">
        <v>47</v>
      </c>
      <c r="D9700" s="39" t="s">
        <v>132</v>
      </c>
      <c r="E9700" s="40">
        <v>0</v>
      </c>
      <c r="F9700" s="41">
        <v>0.37793921076895509</v>
      </c>
      <c r="G9700" s="40">
        <v>58.669683036329893</v>
      </c>
      <c r="H9700" s="41">
        <v>0.1247199395537552</v>
      </c>
    </row>
    <row r="9701" spans="1:8">
      <c r="A9701" s="38">
        <v>45136</v>
      </c>
      <c r="B9701" s="39" t="s">
        <v>180</v>
      </c>
      <c r="C9701" s="39" t="s">
        <v>47</v>
      </c>
      <c r="D9701" s="39" t="s">
        <v>133</v>
      </c>
      <c r="E9701" s="40">
        <v>0</v>
      </c>
      <c r="F9701" s="41">
        <v>0</v>
      </c>
      <c r="G9701" s="40">
        <v>0</v>
      </c>
      <c r="H9701" s="41">
        <v>0</v>
      </c>
    </row>
    <row r="9702" spans="1:8">
      <c r="A9702" s="38">
        <v>45136</v>
      </c>
      <c r="B9702" s="39" t="s">
        <v>180</v>
      </c>
      <c r="C9702" s="39" t="s">
        <v>18</v>
      </c>
      <c r="D9702" s="39" t="s">
        <v>120</v>
      </c>
      <c r="E9702" s="40">
        <v>172.71499650000001</v>
      </c>
      <c r="F9702" s="41">
        <v>9.5142346978217187</v>
      </c>
      <c r="G9702" s="40">
        <v>1475.569384174421</v>
      </c>
      <c r="H9702" s="41">
        <v>3.139697450281167</v>
      </c>
    </row>
    <row r="9703" spans="1:8">
      <c r="A9703" s="38">
        <v>45136</v>
      </c>
      <c r="B9703" s="39" t="s">
        <v>180</v>
      </c>
      <c r="C9703" s="39" t="s">
        <v>18</v>
      </c>
      <c r="D9703" s="39" t="s">
        <v>123</v>
      </c>
      <c r="E9703" s="40">
        <v>3264.2890259999999</v>
      </c>
      <c r="F9703" s="41">
        <v>103.4756818782526</v>
      </c>
      <c r="G9703" s="40">
        <v>15968.113662375399</v>
      </c>
      <c r="H9703" s="41">
        <v>34.146975019823358</v>
      </c>
    </row>
    <row r="9704" spans="1:8">
      <c r="A9704" s="38">
        <v>45136</v>
      </c>
      <c r="B9704" s="39" t="s">
        <v>180</v>
      </c>
      <c r="C9704" s="39" t="s">
        <v>48</v>
      </c>
      <c r="D9704" s="39" t="s">
        <v>120</v>
      </c>
      <c r="E9704" s="40">
        <v>273.75507900000002</v>
      </c>
      <c r="F9704" s="41">
        <v>0</v>
      </c>
      <c r="G9704" s="40">
        <v>0</v>
      </c>
      <c r="H9704" s="41">
        <v>0</v>
      </c>
    </row>
    <row r="9705" spans="1:8">
      <c r="A9705" s="38">
        <v>45136</v>
      </c>
      <c r="B9705" s="39" t="s">
        <v>180</v>
      </c>
      <c r="C9705" s="39" t="s">
        <v>7</v>
      </c>
      <c r="D9705" s="39" t="s">
        <v>140</v>
      </c>
      <c r="E9705" s="40">
        <v>1669.7915175000001</v>
      </c>
      <c r="F9705" s="41">
        <v>129.20622477715131</v>
      </c>
      <c r="G9705" s="40">
        <v>19950.89361617871</v>
      </c>
      <c r="H9705" s="41">
        <v>104.21011214271221</v>
      </c>
    </row>
    <row r="9706" spans="1:8">
      <c r="A9706" s="38">
        <v>45136</v>
      </c>
      <c r="B9706" s="39" t="s">
        <v>180</v>
      </c>
      <c r="C9706" s="39" t="s">
        <v>7</v>
      </c>
      <c r="D9706" s="39" t="s">
        <v>187</v>
      </c>
      <c r="E9706" s="40">
        <v>0</v>
      </c>
      <c r="F9706" s="41">
        <v>0</v>
      </c>
      <c r="G9706" s="40">
        <v>0</v>
      </c>
      <c r="H9706" s="41">
        <v>0</v>
      </c>
    </row>
    <row r="9707" spans="1:8">
      <c r="A9707" s="38">
        <v>45136</v>
      </c>
      <c r="B9707" s="39" t="s">
        <v>180</v>
      </c>
      <c r="C9707" s="39" t="s">
        <v>16</v>
      </c>
      <c r="D9707" s="39" t="s">
        <v>123</v>
      </c>
      <c r="E9707" s="40">
        <v>2812.0536480000001</v>
      </c>
      <c r="F9707" s="41">
        <v>155.88693765343669</v>
      </c>
      <c r="G9707" s="40">
        <v>24036.918033467129</v>
      </c>
      <c r="H9707" s="41">
        <v>51.442689425634128</v>
      </c>
    </row>
    <row r="9708" spans="1:8">
      <c r="A9708" s="38">
        <v>45136</v>
      </c>
      <c r="B9708" s="39" t="s">
        <v>180</v>
      </c>
      <c r="C9708" s="39" t="s">
        <v>49</v>
      </c>
      <c r="D9708" s="39" t="s">
        <v>243</v>
      </c>
      <c r="E9708" s="40">
        <v>0</v>
      </c>
      <c r="F9708" s="41">
        <v>1.0346428144507879E-2</v>
      </c>
      <c r="G9708" s="40">
        <v>0.94690510378536075</v>
      </c>
      <c r="H9708" s="41">
        <v>3.4143212876876E-3</v>
      </c>
    </row>
    <row r="9709" spans="1:8">
      <c r="A9709" s="38">
        <v>45136</v>
      </c>
      <c r="B9709" s="39" t="s">
        <v>180</v>
      </c>
      <c r="C9709" s="39" t="s">
        <v>49</v>
      </c>
      <c r="D9709" s="39" t="s">
        <v>253</v>
      </c>
      <c r="E9709" s="40">
        <v>0</v>
      </c>
      <c r="F9709" s="41">
        <v>0</v>
      </c>
      <c r="G9709" s="40">
        <v>0</v>
      </c>
      <c r="H9709" s="41">
        <v>0</v>
      </c>
    </row>
    <row r="9710" spans="1:8">
      <c r="A9710" s="38">
        <v>45136</v>
      </c>
      <c r="B9710" s="39" t="s">
        <v>180</v>
      </c>
      <c r="C9710" s="39" t="s">
        <v>49</v>
      </c>
      <c r="D9710" s="39" t="s">
        <v>146</v>
      </c>
      <c r="E9710" s="40">
        <v>0</v>
      </c>
      <c r="F9710" s="41">
        <v>0</v>
      </c>
      <c r="G9710" s="40">
        <v>0</v>
      </c>
      <c r="H9710" s="41">
        <v>0</v>
      </c>
    </row>
    <row r="9711" spans="1:8">
      <c r="A9711" s="38">
        <v>45136</v>
      </c>
      <c r="B9711" s="39" t="s">
        <v>180</v>
      </c>
      <c r="C9711" s="39" t="s">
        <v>49</v>
      </c>
      <c r="D9711" s="39" t="s">
        <v>148</v>
      </c>
      <c r="E9711" s="40">
        <v>0</v>
      </c>
      <c r="F9711" s="41">
        <v>0</v>
      </c>
      <c r="G9711" s="40">
        <v>0</v>
      </c>
      <c r="H9711" s="41">
        <v>0</v>
      </c>
    </row>
    <row r="9712" spans="1:8">
      <c r="A9712" s="38">
        <v>45136</v>
      </c>
      <c r="B9712" s="39" t="s">
        <v>180</v>
      </c>
      <c r="C9712" s="39" t="s">
        <v>49</v>
      </c>
      <c r="D9712" s="39" t="s">
        <v>149</v>
      </c>
      <c r="E9712" s="40">
        <v>0</v>
      </c>
      <c r="F9712" s="41">
        <v>0</v>
      </c>
      <c r="G9712" s="40">
        <v>0</v>
      </c>
      <c r="H9712" s="41">
        <v>0</v>
      </c>
    </row>
    <row r="9713" spans="1:8">
      <c r="A9713" s="38">
        <v>45136</v>
      </c>
      <c r="B9713" s="39" t="s">
        <v>180</v>
      </c>
      <c r="C9713" s="39" t="s">
        <v>49</v>
      </c>
      <c r="D9713" s="39" t="s">
        <v>306</v>
      </c>
      <c r="E9713" s="40">
        <v>0</v>
      </c>
      <c r="F9713" s="41">
        <v>0</v>
      </c>
      <c r="G9713" s="40">
        <v>0</v>
      </c>
      <c r="H9713" s="41">
        <v>0</v>
      </c>
    </row>
    <row r="9714" spans="1:8">
      <c r="A9714" s="38">
        <v>45136</v>
      </c>
      <c r="B9714" s="39" t="s">
        <v>180</v>
      </c>
      <c r="C9714" s="39" t="s">
        <v>49</v>
      </c>
      <c r="D9714" s="39" t="s">
        <v>150</v>
      </c>
      <c r="E9714" s="40">
        <v>0</v>
      </c>
      <c r="F9714" s="41">
        <v>0</v>
      </c>
      <c r="G9714" s="40">
        <v>0</v>
      </c>
      <c r="H9714" s="41">
        <v>0</v>
      </c>
    </row>
    <row r="9715" spans="1:8">
      <c r="A9715" s="38">
        <v>45136</v>
      </c>
      <c r="B9715" s="39" t="s">
        <v>180</v>
      </c>
      <c r="C9715" s="39" t="s">
        <v>49</v>
      </c>
      <c r="D9715" s="39" t="s">
        <v>190</v>
      </c>
      <c r="E9715" s="40">
        <v>0</v>
      </c>
      <c r="F9715" s="41">
        <v>0</v>
      </c>
      <c r="G9715" s="40">
        <v>0</v>
      </c>
      <c r="H9715" s="41">
        <v>0</v>
      </c>
    </row>
    <row r="9716" spans="1:8">
      <c r="A9716" s="38">
        <v>45136</v>
      </c>
      <c r="B9716" s="39" t="s">
        <v>180</v>
      </c>
      <c r="C9716" s="39" t="s">
        <v>49</v>
      </c>
      <c r="D9716" s="39" t="s">
        <v>151</v>
      </c>
      <c r="E9716" s="40">
        <v>0</v>
      </c>
      <c r="F9716" s="41">
        <v>0</v>
      </c>
      <c r="G9716" s="40">
        <v>0</v>
      </c>
      <c r="H9716" s="41">
        <v>0</v>
      </c>
    </row>
    <row r="9717" spans="1:8">
      <c r="A9717" s="38">
        <v>45136</v>
      </c>
      <c r="B9717" s="39" t="s">
        <v>180</v>
      </c>
      <c r="C9717" s="39" t="s">
        <v>49</v>
      </c>
      <c r="D9717" s="39" t="s">
        <v>232</v>
      </c>
      <c r="E9717" s="40">
        <v>0</v>
      </c>
      <c r="F9717" s="41">
        <v>0</v>
      </c>
      <c r="G9717" s="40">
        <v>0</v>
      </c>
      <c r="H9717" s="41">
        <v>0</v>
      </c>
    </row>
    <row r="9718" spans="1:8">
      <c r="A9718" s="38">
        <v>45136</v>
      </c>
      <c r="B9718" s="39" t="s">
        <v>180</v>
      </c>
      <c r="C9718" s="39" t="s">
        <v>49</v>
      </c>
      <c r="D9718" s="39" t="s">
        <v>155</v>
      </c>
      <c r="E9718" s="40">
        <v>0</v>
      </c>
      <c r="F9718" s="41">
        <v>0</v>
      </c>
      <c r="G9718" s="40">
        <v>0</v>
      </c>
      <c r="H9718" s="41">
        <v>0</v>
      </c>
    </row>
    <row r="9719" spans="1:8">
      <c r="A9719" s="38">
        <v>45136</v>
      </c>
      <c r="B9719" s="39" t="s">
        <v>180</v>
      </c>
      <c r="C9719" s="39" t="s">
        <v>49</v>
      </c>
      <c r="D9719" s="39" t="s">
        <v>191</v>
      </c>
      <c r="E9719" s="40">
        <v>0</v>
      </c>
      <c r="F9719" s="41">
        <v>0</v>
      </c>
      <c r="G9719" s="40">
        <v>0</v>
      </c>
      <c r="H9719" s="41">
        <v>0</v>
      </c>
    </row>
    <row r="9720" spans="1:8">
      <c r="A9720" s="38">
        <v>45136</v>
      </c>
      <c r="B9720" s="39" t="s">
        <v>180</v>
      </c>
      <c r="C9720" s="39" t="s">
        <v>49</v>
      </c>
      <c r="D9720" s="39" t="s">
        <v>156</v>
      </c>
      <c r="E9720" s="40">
        <v>0</v>
      </c>
      <c r="F9720" s="41">
        <v>0</v>
      </c>
      <c r="G9720" s="40">
        <v>0</v>
      </c>
      <c r="H9720" s="41">
        <v>0</v>
      </c>
    </row>
    <row r="9721" spans="1:8">
      <c r="A9721" s="38">
        <v>45136</v>
      </c>
      <c r="B9721" s="39" t="s">
        <v>180</v>
      </c>
      <c r="C9721" s="39" t="s">
        <v>49</v>
      </c>
      <c r="D9721" s="39" t="s">
        <v>158</v>
      </c>
      <c r="E9721" s="40">
        <v>0</v>
      </c>
      <c r="F9721" s="41">
        <v>0</v>
      </c>
      <c r="G9721" s="40">
        <v>0</v>
      </c>
      <c r="H9721" s="41">
        <v>0</v>
      </c>
    </row>
    <row r="9722" spans="1:8">
      <c r="A9722" s="38">
        <v>45136</v>
      </c>
      <c r="B9722" s="39" t="s">
        <v>180</v>
      </c>
      <c r="C9722" s="39" t="s">
        <v>49</v>
      </c>
      <c r="D9722" s="39" t="s">
        <v>159</v>
      </c>
      <c r="E9722" s="40">
        <v>0</v>
      </c>
      <c r="F9722" s="41">
        <v>0</v>
      </c>
      <c r="G9722" s="40">
        <v>0</v>
      </c>
      <c r="H9722" s="41">
        <v>0</v>
      </c>
    </row>
    <row r="9723" spans="1:8">
      <c r="A9723" s="38">
        <v>45136</v>
      </c>
      <c r="B9723" s="39" t="s">
        <v>180</v>
      </c>
      <c r="C9723" s="39" t="s">
        <v>49</v>
      </c>
      <c r="D9723" s="39" t="s">
        <v>209</v>
      </c>
      <c r="E9723" s="40">
        <v>0</v>
      </c>
      <c r="F9723" s="41">
        <v>2.1329852456277072</v>
      </c>
      <c r="G9723" s="40">
        <v>330.55618601677429</v>
      </c>
      <c r="H9723" s="41">
        <v>0.70388513105714323</v>
      </c>
    </row>
    <row r="9724" spans="1:8">
      <c r="A9724" s="38">
        <v>45136</v>
      </c>
      <c r="B9724" s="39" t="s">
        <v>180</v>
      </c>
      <c r="C9724" s="39" t="s">
        <v>49</v>
      </c>
      <c r="D9724" s="39" t="s">
        <v>160</v>
      </c>
      <c r="E9724" s="40">
        <v>0</v>
      </c>
      <c r="F9724" s="41">
        <v>0</v>
      </c>
      <c r="G9724" s="40">
        <v>0</v>
      </c>
      <c r="H9724" s="41">
        <v>0</v>
      </c>
    </row>
    <row r="9725" spans="1:8">
      <c r="A9725" s="38">
        <v>45136</v>
      </c>
      <c r="B9725" s="39" t="s">
        <v>180</v>
      </c>
      <c r="C9725" s="39" t="s">
        <v>49</v>
      </c>
      <c r="D9725" s="39" t="s">
        <v>193</v>
      </c>
      <c r="E9725" s="40">
        <v>0</v>
      </c>
      <c r="F9725" s="41">
        <v>0</v>
      </c>
      <c r="G9725" s="40">
        <v>0</v>
      </c>
      <c r="H9725" s="41">
        <v>0</v>
      </c>
    </row>
    <row r="9726" spans="1:8">
      <c r="A9726" s="38">
        <v>45136</v>
      </c>
      <c r="B9726" s="39" t="s">
        <v>180</v>
      </c>
      <c r="C9726" s="39" t="s">
        <v>49</v>
      </c>
      <c r="D9726" s="39" t="s">
        <v>216</v>
      </c>
      <c r="E9726" s="40">
        <v>0</v>
      </c>
      <c r="F9726" s="41">
        <v>0</v>
      </c>
      <c r="G9726" s="40">
        <v>0</v>
      </c>
      <c r="H9726" s="41">
        <v>0</v>
      </c>
    </row>
    <row r="9727" spans="1:8">
      <c r="A9727" s="38">
        <v>45136</v>
      </c>
      <c r="B9727" s="39" t="s">
        <v>180</v>
      </c>
      <c r="C9727" s="39" t="s">
        <v>49</v>
      </c>
      <c r="D9727" s="39" t="s">
        <v>245</v>
      </c>
      <c r="E9727" s="40">
        <v>0</v>
      </c>
      <c r="F9727" s="41">
        <v>0</v>
      </c>
      <c r="G9727" s="40">
        <v>0</v>
      </c>
      <c r="H9727" s="41">
        <v>0</v>
      </c>
    </row>
    <row r="9728" spans="1:8">
      <c r="A9728" s="38">
        <v>45136</v>
      </c>
      <c r="B9728" s="39" t="s">
        <v>180</v>
      </c>
      <c r="C9728" s="39" t="s">
        <v>49</v>
      </c>
      <c r="D9728" s="39" t="s">
        <v>246</v>
      </c>
      <c r="E9728" s="40">
        <v>0</v>
      </c>
      <c r="F9728" s="41">
        <v>0</v>
      </c>
      <c r="G9728" s="40">
        <v>0</v>
      </c>
      <c r="H9728" s="41">
        <v>0</v>
      </c>
    </row>
    <row r="9729" spans="1:8">
      <c r="A9729" s="38">
        <v>45136</v>
      </c>
      <c r="B9729" s="39" t="s">
        <v>180</v>
      </c>
      <c r="C9729" s="39" t="s">
        <v>49</v>
      </c>
      <c r="D9729" s="39" t="s">
        <v>217</v>
      </c>
      <c r="E9729" s="40">
        <v>0</v>
      </c>
      <c r="F9729" s="41">
        <v>0</v>
      </c>
      <c r="G9729" s="40">
        <v>0</v>
      </c>
      <c r="H9729" s="41">
        <v>0</v>
      </c>
    </row>
    <row r="9730" spans="1:8">
      <c r="A9730" s="38">
        <v>45136</v>
      </c>
      <c r="B9730" s="39" t="s">
        <v>180</v>
      </c>
      <c r="C9730" s="39" t="s">
        <v>49</v>
      </c>
      <c r="D9730" s="39" t="s">
        <v>248</v>
      </c>
      <c r="E9730" s="40">
        <v>0</v>
      </c>
      <c r="F9730" s="41">
        <v>0</v>
      </c>
      <c r="G9730" s="40">
        <v>0</v>
      </c>
      <c r="H9730" s="41">
        <v>0</v>
      </c>
    </row>
    <row r="9731" spans="1:8">
      <c r="A9731" s="38">
        <v>45136</v>
      </c>
      <c r="B9731" s="39" t="s">
        <v>180</v>
      </c>
      <c r="C9731" s="39" t="s">
        <v>49</v>
      </c>
      <c r="D9731" s="39" t="s">
        <v>249</v>
      </c>
      <c r="E9731" s="40">
        <v>0</v>
      </c>
      <c r="F9731" s="41">
        <v>0</v>
      </c>
      <c r="G9731" s="40">
        <v>0</v>
      </c>
      <c r="H9731" s="41">
        <v>0</v>
      </c>
    </row>
    <row r="9732" spans="1:8">
      <c r="A9732" s="38">
        <v>45136</v>
      </c>
      <c r="B9732" s="39" t="s">
        <v>180</v>
      </c>
      <c r="C9732" s="39" t="s">
        <v>49</v>
      </c>
      <c r="D9732" s="39" t="s">
        <v>164</v>
      </c>
      <c r="E9732" s="40">
        <v>0</v>
      </c>
      <c r="F9732" s="41">
        <v>1.5808497852038661</v>
      </c>
      <c r="G9732" s="40">
        <v>245.40442796939749</v>
      </c>
      <c r="H9732" s="41">
        <v>0.52168042911727575</v>
      </c>
    </row>
    <row r="9733" spans="1:8">
      <c r="A9733" s="38">
        <v>45136</v>
      </c>
      <c r="B9733" s="39" t="s">
        <v>180</v>
      </c>
      <c r="C9733" s="39" t="s">
        <v>49</v>
      </c>
      <c r="D9733" s="39" t="s">
        <v>268</v>
      </c>
      <c r="E9733" s="40">
        <v>0</v>
      </c>
      <c r="F9733" s="41">
        <v>0</v>
      </c>
      <c r="G9733" s="40">
        <v>0</v>
      </c>
      <c r="H9733" s="41">
        <v>0</v>
      </c>
    </row>
    <row r="9734" spans="1:8">
      <c r="A9734" s="38">
        <v>45136</v>
      </c>
      <c r="B9734" s="39" t="s">
        <v>180</v>
      </c>
      <c r="C9734" s="39" t="s">
        <v>49</v>
      </c>
      <c r="D9734" s="39" t="s">
        <v>165</v>
      </c>
      <c r="E9734" s="40">
        <v>0</v>
      </c>
      <c r="F9734" s="41">
        <v>0</v>
      </c>
      <c r="G9734" s="40">
        <v>0</v>
      </c>
      <c r="H9734" s="41">
        <v>0</v>
      </c>
    </row>
    <row r="9735" spans="1:8">
      <c r="A9735" s="38">
        <v>45136</v>
      </c>
      <c r="B9735" s="39" t="s">
        <v>180</v>
      </c>
      <c r="C9735" s="39" t="s">
        <v>49</v>
      </c>
      <c r="D9735" s="39" t="s">
        <v>194</v>
      </c>
      <c r="E9735" s="40">
        <v>0</v>
      </c>
      <c r="F9735" s="41">
        <v>0</v>
      </c>
      <c r="G9735" s="40">
        <v>0</v>
      </c>
      <c r="H9735" s="41">
        <v>0</v>
      </c>
    </row>
    <row r="9736" spans="1:8">
      <c r="A9736" s="38">
        <v>45136</v>
      </c>
      <c r="B9736" s="39" t="s">
        <v>180</v>
      </c>
      <c r="C9736" s="39" t="s">
        <v>49</v>
      </c>
      <c r="D9736" s="39" t="s">
        <v>167</v>
      </c>
      <c r="E9736" s="40">
        <v>0</v>
      </c>
      <c r="F9736" s="41">
        <v>0</v>
      </c>
      <c r="G9736" s="40">
        <v>0</v>
      </c>
      <c r="H9736" s="41">
        <v>0</v>
      </c>
    </row>
    <row r="9737" spans="1:8">
      <c r="A9737" s="38">
        <v>45136</v>
      </c>
      <c r="B9737" s="39" t="s">
        <v>180</v>
      </c>
      <c r="C9737" s="39" t="s">
        <v>49</v>
      </c>
      <c r="D9737" s="39" t="s">
        <v>195</v>
      </c>
      <c r="E9737" s="40">
        <v>0</v>
      </c>
      <c r="F9737" s="41">
        <v>4.7425493556115974</v>
      </c>
      <c r="G9737" s="40">
        <v>736.21328390819247</v>
      </c>
      <c r="H9737" s="41">
        <v>1.5650412873518269</v>
      </c>
    </row>
    <row r="9738" spans="1:8">
      <c r="A9738" s="38">
        <v>45136</v>
      </c>
      <c r="B9738" s="39" t="s">
        <v>180</v>
      </c>
      <c r="C9738" s="39" t="s">
        <v>49</v>
      </c>
      <c r="D9738" s="39" t="s">
        <v>170</v>
      </c>
      <c r="E9738" s="40">
        <v>0</v>
      </c>
      <c r="F9738" s="41">
        <v>1.596460239665314</v>
      </c>
      <c r="G9738" s="40">
        <v>247.29647469784589</v>
      </c>
      <c r="H9738" s="41">
        <v>0.52683187908955353</v>
      </c>
    </row>
    <row r="9739" spans="1:8">
      <c r="A9739" s="38">
        <v>45136</v>
      </c>
      <c r="B9739" s="39" t="s">
        <v>180</v>
      </c>
      <c r="C9739" s="39" t="s">
        <v>49</v>
      </c>
      <c r="D9739" s="39" t="s">
        <v>171</v>
      </c>
      <c r="E9739" s="40">
        <v>0</v>
      </c>
      <c r="F9739" s="41">
        <v>0</v>
      </c>
      <c r="G9739" s="40">
        <v>0</v>
      </c>
      <c r="H9739" s="41">
        <v>0</v>
      </c>
    </row>
    <row r="9740" spans="1:8">
      <c r="A9740" s="38">
        <v>45136</v>
      </c>
      <c r="B9740" s="39" t="s">
        <v>180</v>
      </c>
      <c r="C9740" s="39" t="s">
        <v>50</v>
      </c>
      <c r="D9740" s="39" t="s">
        <v>172</v>
      </c>
      <c r="E9740" s="40">
        <v>0</v>
      </c>
      <c r="F9740" s="41">
        <v>0</v>
      </c>
      <c r="G9740" s="40">
        <v>0</v>
      </c>
      <c r="H9740" s="41">
        <v>0</v>
      </c>
    </row>
    <row r="9741" spans="1:8">
      <c r="A9741" s="38">
        <v>45136</v>
      </c>
      <c r="B9741" s="39" t="s">
        <v>180</v>
      </c>
      <c r="C9741" s="39" t="s">
        <v>50</v>
      </c>
      <c r="D9741" s="39" t="s">
        <v>173</v>
      </c>
      <c r="E9741" s="40">
        <v>0</v>
      </c>
      <c r="F9741" s="41">
        <v>0</v>
      </c>
      <c r="G9741" s="40">
        <v>0</v>
      </c>
      <c r="H9741" s="41">
        <v>0</v>
      </c>
    </row>
    <row r="9742" spans="1:8">
      <c r="A9742" s="38">
        <v>45136</v>
      </c>
      <c r="B9742" s="39" t="s">
        <v>180</v>
      </c>
      <c r="C9742" s="39" t="s">
        <v>50</v>
      </c>
      <c r="D9742" s="39" t="s">
        <v>13</v>
      </c>
      <c r="E9742" s="40">
        <v>0</v>
      </c>
      <c r="F9742" s="41">
        <v>0</v>
      </c>
      <c r="G9742" s="40">
        <v>0</v>
      </c>
      <c r="H9742" s="41">
        <v>0</v>
      </c>
    </row>
    <row r="9743" spans="1:8">
      <c r="A9743" s="38">
        <v>45136</v>
      </c>
      <c r="B9743" s="39" t="s">
        <v>180</v>
      </c>
      <c r="C9743" s="39" t="s">
        <v>50</v>
      </c>
      <c r="D9743" s="39" t="s">
        <v>15</v>
      </c>
      <c r="E9743" s="40">
        <v>0</v>
      </c>
      <c r="F9743" s="41">
        <v>0</v>
      </c>
      <c r="G9743" s="40">
        <v>0</v>
      </c>
      <c r="H9743" s="41">
        <v>0</v>
      </c>
    </row>
    <row r="9744" spans="1:8">
      <c r="A9744" s="38">
        <v>45136</v>
      </c>
      <c r="B9744" s="39" t="s">
        <v>180</v>
      </c>
      <c r="C9744" s="39" t="s">
        <v>50</v>
      </c>
      <c r="D9744" s="39" t="s">
        <v>174</v>
      </c>
      <c r="E9744" s="40">
        <v>0</v>
      </c>
      <c r="F9744" s="41">
        <v>0</v>
      </c>
      <c r="G9744" s="40">
        <v>0</v>
      </c>
      <c r="H9744" s="41">
        <v>0</v>
      </c>
    </row>
    <row r="9745" spans="1:8">
      <c r="A9745" s="38">
        <v>45136</v>
      </c>
      <c r="B9745" s="39" t="s">
        <v>180</v>
      </c>
      <c r="C9745" s="39" t="s">
        <v>50</v>
      </c>
      <c r="D9745" s="39" t="s">
        <v>213</v>
      </c>
      <c r="E9745" s="40">
        <v>0</v>
      </c>
      <c r="F9745" s="41">
        <v>0</v>
      </c>
      <c r="G9745" s="40">
        <v>0</v>
      </c>
      <c r="H9745" s="41">
        <v>0</v>
      </c>
    </row>
    <row r="9746" spans="1:8">
      <c r="A9746" s="38">
        <v>45136</v>
      </c>
      <c r="B9746" s="39" t="s">
        <v>180</v>
      </c>
      <c r="C9746" s="39" t="s">
        <v>50</v>
      </c>
      <c r="D9746" s="39" t="s">
        <v>214</v>
      </c>
      <c r="E9746" s="40">
        <v>0</v>
      </c>
      <c r="F9746" s="41">
        <v>0</v>
      </c>
      <c r="G9746" s="40">
        <v>0</v>
      </c>
      <c r="H9746" s="41">
        <v>0</v>
      </c>
    </row>
    <row r="9747" spans="1:8">
      <c r="A9747" s="38">
        <v>45136</v>
      </c>
      <c r="B9747" s="39" t="s">
        <v>180</v>
      </c>
      <c r="C9747" s="39" t="s">
        <v>50</v>
      </c>
      <c r="D9747" s="39" t="s">
        <v>175</v>
      </c>
      <c r="E9747" s="40">
        <v>0</v>
      </c>
      <c r="F9747" s="41">
        <v>0</v>
      </c>
      <c r="G9747" s="40">
        <v>0</v>
      </c>
      <c r="H9747" s="41">
        <v>0</v>
      </c>
    </row>
    <row r="9748" spans="1:8">
      <c r="A9748" s="38">
        <v>45136</v>
      </c>
      <c r="B9748" s="39" t="s">
        <v>180</v>
      </c>
      <c r="C9748" s="39" t="s">
        <v>50</v>
      </c>
      <c r="D9748" s="39" t="s">
        <v>197</v>
      </c>
      <c r="E9748" s="40">
        <v>0</v>
      </c>
      <c r="F9748" s="41">
        <v>0</v>
      </c>
      <c r="G9748" s="40">
        <v>0</v>
      </c>
      <c r="H9748" s="41">
        <v>0</v>
      </c>
    </row>
    <row r="9749" spans="1:8">
      <c r="A9749" s="38">
        <v>45136</v>
      </c>
      <c r="B9749" s="39" t="s">
        <v>180</v>
      </c>
      <c r="C9749" s="39" t="s">
        <v>50</v>
      </c>
      <c r="D9749" s="39" t="s">
        <v>177</v>
      </c>
      <c r="E9749" s="40">
        <v>0</v>
      </c>
      <c r="F9749" s="41">
        <v>0</v>
      </c>
      <c r="G9749" s="40">
        <v>0</v>
      </c>
      <c r="H9749" s="41">
        <v>0</v>
      </c>
    </row>
    <row r="9750" spans="1:8">
      <c r="A9750" s="38">
        <v>45136</v>
      </c>
      <c r="B9750" s="39" t="s">
        <v>180</v>
      </c>
      <c r="C9750" s="39" t="s">
        <v>50</v>
      </c>
      <c r="D9750" s="39" t="s">
        <v>178</v>
      </c>
      <c r="E9750" s="40">
        <v>0</v>
      </c>
      <c r="F9750" s="41">
        <v>0</v>
      </c>
      <c r="G9750" s="40">
        <v>0</v>
      </c>
      <c r="H9750" s="41">
        <v>0</v>
      </c>
    </row>
    <row r="9751" spans="1:8">
      <c r="A9751" s="38">
        <v>45136</v>
      </c>
      <c r="B9751" s="39" t="s">
        <v>180</v>
      </c>
      <c r="C9751" s="39" t="s">
        <v>50</v>
      </c>
      <c r="D9751" s="39" t="s">
        <v>179</v>
      </c>
      <c r="E9751" s="40">
        <v>0</v>
      </c>
      <c r="F9751" s="41">
        <v>0</v>
      </c>
      <c r="G9751" s="40">
        <v>0</v>
      </c>
      <c r="H9751" s="41">
        <v>0</v>
      </c>
    </row>
    <row r="9752" spans="1:8">
      <c r="A9752" s="38">
        <v>45136</v>
      </c>
      <c r="B9752" s="39" t="s">
        <v>180</v>
      </c>
      <c r="C9752" s="39" t="s">
        <v>50</v>
      </c>
      <c r="D9752" s="39" t="s">
        <v>8</v>
      </c>
      <c r="E9752" s="40">
        <v>0</v>
      </c>
      <c r="F9752" s="41">
        <v>0</v>
      </c>
      <c r="G9752" s="40">
        <v>0</v>
      </c>
      <c r="H9752" s="41">
        <v>0</v>
      </c>
    </row>
    <row r="9753" spans="1:8">
      <c r="A9753" s="38">
        <v>45137</v>
      </c>
      <c r="B9753" s="39" t="s">
        <v>89</v>
      </c>
      <c r="C9753" s="39" t="s">
        <v>43</v>
      </c>
      <c r="D9753" s="39" t="s">
        <v>90</v>
      </c>
      <c r="E9753" s="40">
        <v>0</v>
      </c>
      <c r="F9753" s="41">
        <v>7.3010426698389148</v>
      </c>
      <c r="G9753" s="40">
        <v>487.18348225904799</v>
      </c>
      <c r="H9753" s="41">
        <v>1.7522502407613401</v>
      </c>
    </row>
    <row r="9754" spans="1:8">
      <c r="A9754" s="38">
        <v>45137</v>
      </c>
      <c r="B9754" s="39" t="s">
        <v>89</v>
      </c>
      <c r="C9754" s="39" t="s">
        <v>44</v>
      </c>
      <c r="D9754" s="39" t="s">
        <v>91</v>
      </c>
      <c r="E9754" s="40">
        <v>0</v>
      </c>
      <c r="F9754" s="41">
        <v>52.975399332278592</v>
      </c>
      <c r="G9754" s="40">
        <v>3816.471096415487</v>
      </c>
      <c r="H9754" s="41">
        <v>12.714095839746861</v>
      </c>
    </row>
    <row r="9755" spans="1:8">
      <c r="A9755" s="38">
        <v>45137</v>
      </c>
      <c r="B9755" s="39" t="s">
        <v>89</v>
      </c>
      <c r="C9755" s="39" t="s">
        <v>45</v>
      </c>
      <c r="D9755" s="39" t="s">
        <v>92</v>
      </c>
      <c r="E9755" s="40">
        <v>0</v>
      </c>
      <c r="F9755" s="41">
        <v>46.198210094070369</v>
      </c>
      <c r="G9755" s="40">
        <v>3119.047803710168</v>
      </c>
      <c r="H9755" s="41">
        <v>11.08757042257689</v>
      </c>
    </row>
    <row r="9756" spans="1:8">
      <c r="A9756" s="38">
        <v>45137</v>
      </c>
      <c r="B9756" s="39" t="s">
        <v>89</v>
      </c>
      <c r="C9756" s="39" t="s">
        <v>45</v>
      </c>
      <c r="D9756" s="39" t="s">
        <v>93</v>
      </c>
      <c r="E9756" s="40">
        <v>0</v>
      </c>
      <c r="F9756" s="41">
        <v>5.9827169519430061</v>
      </c>
      <c r="G9756" s="40">
        <v>400.47569737529648</v>
      </c>
      <c r="H9756" s="41">
        <v>1.4358520684663221</v>
      </c>
    </row>
    <row r="9757" spans="1:8">
      <c r="A9757" s="38">
        <v>45137</v>
      </c>
      <c r="B9757" s="39" t="s">
        <v>89</v>
      </c>
      <c r="C9757" s="39" t="s">
        <v>45</v>
      </c>
      <c r="D9757" s="39" t="s">
        <v>94</v>
      </c>
      <c r="E9757" s="40">
        <v>0</v>
      </c>
      <c r="F9757" s="41">
        <v>2.612361291741728</v>
      </c>
      <c r="G9757" s="40">
        <v>175.88943697054751</v>
      </c>
      <c r="H9757" s="41">
        <v>0.62696671001801474</v>
      </c>
    </row>
    <row r="9758" spans="1:8">
      <c r="A9758" s="38">
        <v>45137</v>
      </c>
      <c r="B9758" s="39" t="s">
        <v>89</v>
      </c>
      <c r="C9758" s="39" t="s">
        <v>45</v>
      </c>
      <c r="D9758" s="39" t="s">
        <v>95</v>
      </c>
      <c r="E9758" s="40">
        <v>0</v>
      </c>
      <c r="F9758" s="41">
        <v>0.2362730664770081</v>
      </c>
      <c r="G9758" s="40">
        <v>14.9956234230044</v>
      </c>
      <c r="H9758" s="41">
        <v>5.6705535954481953E-2</v>
      </c>
    </row>
    <row r="9759" spans="1:8">
      <c r="A9759" s="38">
        <v>45137</v>
      </c>
      <c r="B9759" s="39" t="s">
        <v>89</v>
      </c>
      <c r="C9759" s="39" t="s">
        <v>45</v>
      </c>
      <c r="D9759" s="39" t="s">
        <v>96</v>
      </c>
      <c r="E9759" s="40">
        <v>0</v>
      </c>
      <c r="F9759" s="41">
        <v>2.1495904456827031</v>
      </c>
      <c r="G9759" s="40">
        <v>161.14603532290539</v>
      </c>
      <c r="H9759" s="41">
        <v>0.51590170696384863</v>
      </c>
    </row>
    <row r="9760" spans="1:8">
      <c r="A9760" s="38">
        <v>45137</v>
      </c>
      <c r="B9760" s="39" t="s">
        <v>89</v>
      </c>
      <c r="C9760" s="39" t="s">
        <v>45</v>
      </c>
      <c r="D9760" s="39" t="s">
        <v>97</v>
      </c>
      <c r="E9760" s="40">
        <v>0</v>
      </c>
      <c r="F9760" s="41">
        <v>0.19099567282516219</v>
      </c>
      <c r="G9760" s="40">
        <v>12.12198761295627</v>
      </c>
      <c r="H9760" s="41">
        <v>4.5838961478038918E-2</v>
      </c>
    </row>
    <row r="9761" spans="1:8">
      <c r="A9761" s="38">
        <v>45137</v>
      </c>
      <c r="B9761" s="39" t="s">
        <v>89</v>
      </c>
      <c r="C9761" s="39" t="s">
        <v>45</v>
      </c>
      <c r="D9761" s="39" t="s">
        <v>98</v>
      </c>
      <c r="E9761" s="40">
        <v>0</v>
      </c>
      <c r="F9761" s="41">
        <v>4.3176482940693463E-2</v>
      </c>
      <c r="G9761" s="40">
        <v>2.740296592254273</v>
      </c>
      <c r="H9761" s="41">
        <v>1.0362355905766431E-2</v>
      </c>
    </row>
    <row r="9762" spans="1:8">
      <c r="A9762" s="38">
        <v>45137</v>
      </c>
      <c r="B9762" s="39" t="s">
        <v>89</v>
      </c>
      <c r="C9762" s="39" t="s">
        <v>45</v>
      </c>
      <c r="D9762" s="39" t="s">
        <v>100</v>
      </c>
      <c r="E9762" s="40">
        <v>0</v>
      </c>
      <c r="F9762" s="41">
        <v>0</v>
      </c>
      <c r="G9762" s="40">
        <v>0</v>
      </c>
      <c r="H9762" s="41">
        <v>0</v>
      </c>
    </row>
    <row r="9763" spans="1:8">
      <c r="A9763" s="38">
        <v>45137</v>
      </c>
      <c r="B9763" s="39" t="s">
        <v>89</v>
      </c>
      <c r="C9763" s="39" t="s">
        <v>45</v>
      </c>
      <c r="D9763" s="39" t="s">
        <v>101</v>
      </c>
      <c r="E9763" s="40">
        <v>0</v>
      </c>
      <c r="F9763" s="41">
        <v>4.4229015683626798E-2</v>
      </c>
      <c r="G9763" s="40">
        <v>2.8070980474042448</v>
      </c>
      <c r="H9763" s="41">
        <v>1.061496376407043E-2</v>
      </c>
    </row>
    <row r="9764" spans="1:8">
      <c r="A9764" s="38">
        <v>45137</v>
      </c>
      <c r="B9764" s="39" t="s">
        <v>89</v>
      </c>
      <c r="C9764" s="39" t="s">
        <v>45</v>
      </c>
      <c r="D9764" s="39" t="s">
        <v>102</v>
      </c>
      <c r="E9764" s="40">
        <v>0</v>
      </c>
      <c r="F9764" s="41">
        <v>2.2063401241582281</v>
      </c>
      <c r="G9764" s="40">
        <v>150.12035282720859</v>
      </c>
      <c r="H9764" s="41">
        <v>0.52952162979797479</v>
      </c>
    </row>
    <row r="9765" spans="1:8">
      <c r="A9765" s="38">
        <v>45137</v>
      </c>
      <c r="B9765" s="39" t="s">
        <v>89</v>
      </c>
      <c r="C9765" s="39" t="s">
        <v>45</v>
      </c>
      <c r="D9765" s="39" t="s">
        <v>103</v>
      </c>
      <c r="E9765" s="40">
        <v>0</v>
      </c>
      <c r="F9765" s="41">
        <v>2.3350636500267769E-2</v>
      </c>
      <c r="G9765" s="40">
        <v>1.482002823540409</v>
      </c>
      <c r="H9765" s="41">
        <v>5.6041527600642653E-3</v>
      </c>
    </row>
    <row r="9766" spans="1:8">
      <c r="A9766" s="38">
        <v>45137</v>
      </c>
      <c r="B9766" s="39" t="s">
        <v>89</v>
      </c>
      <c r="C9766" s="39" t="s">
        <v>45</v>
      </c>
      <c r="D9766" s="39" t="s">
        <v>199</v>
      </c>
      <c r="E9766" s="40">
        <v>0</v>
      </c>
      <c r="F9766" s="41">
        <v>6.3158319509967753E-2</v>
      </c>
      <c r="G9766" s="40">
        <v>4.0084906397633384</v>
      </c>
      <c r="H9766" s="41">
        <v>1.5157996682392261E-2</v>
      </c>
    </row>
    <row r="9767" spans="1:8">
      <c r="A9767" s="38">
        <v>45137</v>
      </c>
      <c r="B9767" s="39" t="s">
        <v>89</v>
      </c>
      <c r="C9767" s="39" t="s">
        <v>45</v>
      </c>
      <c r="D9767" s="39" t="s">
        <v>104</v>
      </c>
      <c r="E9767" s="40">
        <v>0</v>
      </c>
      <c r="F9767" s="41">
        <v>0</v>
      </c>
      <c r="G9767" s="40">
        <v>0</v>
      </c>
      <c r="H9767" s="41">
        <v>0</v>
      </c>
    </row>
    <row r="9768" spans="1:8">
      <c r="A9768" s="38">
        <v>45137</v>
      </c>
      <c r="B9768" s="39" t="s">
        <v>89</v>
      </c>
      <c r="C9768" s="39" t="s">
        <v>45</v>
      </c>
      <c r="D9768" s="39" t="s">
        <v>105</v>
      </c>
      <c r="E9768" s="40">
        <v>0</v>
      </c>
      <c r="F9768" s="41">
        <v>0</v>
      </c>
      <c r="G9768" s="40">
        <v>0</v>
      </c>
      <c r="H9768" s="41">
        <v>0</v>
      </c>
    </row>
    <row r="9769" spans="1:8">
      <c r="A9769" s="38">
        <v>45137</v>
      </c>
      <c r="B9769" s="39" t="s">
        <v>89</v>
      </c>
      <c r="C9769" s="39" t="s">
        <v>45</v>
      </c>
      <c r="D9769" s="39" t="s">
        <v>106</v>
      </c>
      <c r="E9769" s="40">
        <v>0</v>
      </c>
      <c r="F9769" s="41">
        <v>1.631009999243534E-2</v>
      </c>
      <c r="G9769" s="40">
        <v>1.035158687890088</v>
      </c>
      <c r="H9769" s="41">
        <v>3.9144239981844823E-3</v>
      </c>
    </row>
    <row r="9770" spans="1:8">
      <c r="A9770" s="38">
        <v>45137</v>
      </c>
      <c r="B9770" s="39" t="s">
        <v>89</v>
      </c>
      <c r="C9770" s="39" t="s">
        <v>45</v>
      </c>
      <c r="D9770" s="39" t="s">
        <v>291</v>
      </c>
      <c r="E9770" s="40">
        <v>0</v>
      </c>
      <c r="F9770" s="41">
        <v>2.288678245445364</v>
      </c>
      <c r="G9770" s="40">
        <v>155.64060245524581</v>
      </c>
      <c r="H9770" s="41">
        <v>0.54928277890688737</v>
      </c>
    </row>
    <row r="9771" spans="1:8">
      <c r="A9771" s="38">
        <v>45137</v>
      </c>
      <c r="B9771" s="39" t="s">
        <v>89</v>
      </c>
      <c r="C9771" s="39" t="s">
        <v>45</v>
      </c>
      <c r="D9771" s="39" t="s">
        <v>107</v>
      </c>
      <c r="E9771" s="40">
        <v>0</v>
      </c>
      <c r="F9771" s="41">
        <v>9.5476231439175982E-3</v>
      </c>
      <c r="G9771" s="40">
        <v>0.60596225962505901</v>
      </c>
      <c r="H9771" s="41">
        <v>2.291429554540223E-3</v>
      </c>
    </row>
    <row r="9772" spans="1:8">
      <c r="A9772" s="38">
        <v>45137</v>
      </c>
      <c r="B9772" s="39" t="s">
        <v>89</v>
      </c>
      <c r="C9772" s="39" t="s">
        <v>45</v>
      </c>
      <c r="D9772" s="39" t="s">
        <v>108</v>
      </c>
      <c r="E9772" s="40">
        <v>0</v>
      </c>
      <c r="F9772" s="41">
        <v>0</v>
      </c>
      <c r="G9772" s="40">
        <v>0</v>
      </c>
      <c r="H9772" s="41">
        <v>0</v>
      </c>
    </row>
    <row r="9773" spans="1:8">
      <c r="A9773" s="38">
        <v>45137</v>
      </c>
      <c r="B9773" s="39" t="s">
        <v>89</v>
      </c>
      <c r="C9773" s="39" t="s">
        <v>45</v>
      </c>
      <c r="D9773" s="39" t="s">
        <v>219</v>
      </c>
      <c r="E9773" s="40">
        <v>0</v>
      </c>
      <c r="F9773" s="41">
        <v>0</v>
      </c>
      <c r="G9773" s="40">
        <v>0</v>
      </c>
      <c r="H9773" s="41">
        <v>0</v>
      </c>
    </row>
    <row r="9774" spans="1:8">
      <c r="A9774" s="38">
        <v>45137</v>
      </c>
      <c r="B9774" s="39" t="s">
        <v>89</v>
      </c>
      <c r="C9774" s="39" t="s">
        <v>45</v>
      </c>
      <c r="D9774" s="39" t="s">
        <v>110</v>
      </c>
      <c r="E9774" s="40">
        <v>0</v>
      </c>
      <c r="F9774" s="41">
        <v>1.391818744097041E-2</v>
      </c>
      <c r="G9774" s="40">
        <v>0.8833503568883988</v>
      </c>
      <c r="H9774" s="41">
        <v>3.3403649858328981E-3</v>
      </c>
    </row>
    <row r="9775" spans="1:8">
      <c r="A9775" s="38">
        <v>45137</v>
      </c>
      <c r="B9775" s="39" t="s">
        <v>89</v>
      </c>
      <c r="C9775" s="39" t="s">
        <v>45</v>
      </c>
      <c r="D9775" s="39" t="s">
        <v>308</v>
      </c>
      <c r="E9775" s="40">
        <v>0</v>
      </c>
      <c r="F9775" s="41">
        <v>0</v>
      </c>
      <c r="G9775" s="40">
        <v>0</v>
      </c>
      <c r="H9775" s="41">
        <v>0</v>
      </c>
    </row>
    <row r="9776" spans="1:8">
      <c r="A9776" s="38">
        <v>45137</v>
      </c>
      <c r="B9776" s="39" t="s">
        <v>89</v>
      </c>
      <c r="C9776" s="39" t="s">
        <v>45</v>
      </c>
      <c r="D9776" s="39" t="s">
        <v>112</v>
      </c>
      <c r="E9776" s="40">
        <v>0</v>
      </c>
      <c r="F9776" s="41">
        <v>3.439851012362408</v>
      </c>
      <c r="G9776" s="40">
        <v>228.70247770367089</v>
      </c>
      <c r="H9776" s="41">
        <v>0.82556424296697806</v>
      </c>
    </row>
    <row r="9777" spans="1:8">
      <c r="A9777" s="38">
        <v>45137</v>
      </c>
      <c r="B9777" s="39" t="s">
        <v>89</v>
      </c>
      <c r="C9777" s="39" t="s">
        <v>45</v>
      </c>
      <c r="D9777" s="39" t="s">
        <v>113</v>
      </c>
      <c r="E9777" s="40">
        <v>0</v>
      </c>
      <c r="F9777" s="41">
        <v>0</v>
      </c>
      <c r="G9777" s="40">
        <v>0</v>
      </c>
      <c r="H9777" s="41">
        <v>0</v>
      </c>
    </row>
    <row r="9778" spans="1:8">
      <c r="A9778" s="38">
        <v>45137</v>
      </c>
      <c r="B9778" s="39" t="s">
        <v>89</v>
      </c>
      <c r="C9778" s="39" t="s">
        <v>45</v>
      </c>
      <c r="D9778" s="39" t="s">
        <v>114</v>
      </c>
      <c r="E9778" s="40">
        <v>0</v>
      </c>
      <c r="F9778" s="41">
        <v>8.3742559699881465</v>
      </c>
      <c r="G9778" s="40">
        <v>562.35013166635781</v>
      </c>
      <c r="H9778" s="41">
        <v>2.009821432797156</v>
      </c>
    </row>
    <row r="9779" spans="1:8">
      <c r="A9779" s="38">
        <v>45137</v>
      </c>
      <c r="B9779" s="39" t="s">
        <v>89</v>
      </c>
      <c r="C9779" s="39" t="s">
        <v>45</v>
      </c>
      <c r="D9779" s="39" t="s">
        <v>115</v>
      </c>
      <c r="E9779" s="40">
        <v>0</v>
      </c>
      <c r="F9779" s="41">
        <v>7.0463610947120294</v>
      </c>
      <c r="G9779" s="40">
        <v>477.48323808008092</v>
      </c>
      <c r="H9779" s="41">
        <v>1.691126662730887</v>
      </c>
    </row>
    <row r="9780" spans="1:8">
      <c r="A9780" s="38">
        <v>45137</v>
      </c>
      <c r="B9780" s="39" t="s">
        <v>89</v>
      </c>
      <c r="C9780" s="39" t="s">
        <v>45</v>
      </c>
      <c r="D9780" s="39" t="s">
        <v>116</v>
      </c>
      <c r="E9780" s="40">
        <v>0</v>
      </c>
      <c r="F9780" s="41">
        <v>0.25401416579698999</v>
      </c>
      <c r="G9780" s="40">
        <v>16.121603834057542</v>
      </c>
      <c r="H9780" s="41">
        <v>6.0963399791277607E-2</v>
      </c>
    </row>
    <row r="9781" spans="1:8">
      <c r="A9781" s="38">
        <v>45137</v>
      </c>
      <c r="B9781" s="39" t="s">
        <v>89</v>
      </c>
      <c r="C9781" s="39" t="s">
        <v>45</v>
      </c>
      <c r="D9781" s="39" t="s">
        <v>117</v>
      </c>
      <c r="E9781" s="40">
        <v>0</v>
      </c>
      <c r="F9781" s="41">
        <v>0.19743035598584199</v>
      </c>
      <c r="G9781" s="40">
        <v>12.53037984725816</v>
      </c>
      <c r="H9781" s="41">
        <v>4.7383285436602092E-2</v>
      </c>
    </row>
    <row r="9782" spans="1:8">
      <c r="A9782" s="38">
        <v>45137</v>
      </c>
      <c r="B9782" s="39" t="s">
        <v>89</v>
      </c>
      <c r="C9782" s="39" t="s">
        <v>45</v>
      </c>
      <c r="D9782" s="39" t="s">
        <v>118</v>
      </c>
      <c r="E9782" s="40">
        <v>0</v>
      </c>
      <c r="F9782" s="41">
        <v>9.2498005557632066</v>
      </c>
      <c r="G9782" s="40">
        <v>617.62415102839418</v>
      </c>
      <c r="H9782" s="41">
        <v>2.21995213338317</v>
      </c>
    </row>
    <row r="9783" spans="1:8">
      <c r="A9783" s="38">
        <v>45137</v>
      </c>
      <c r="B9783" s="39" t="s">
        <v>89</v>
      </c>
      <c r="C9783" s="39" t="s">
        <v>45</v>
      </c>
      <c r="D9783" s="39" t="s">
        <v>119</v>
      </c>
      <c r="E9783" s="40">
        <v>0</v>
      </c>
      <c r="F9783" s="41">
        <v>6.5512093820261166</v>
      </c>
      <c r="G9783" s="40">
        <v>436.261932680379</v>
      </c>
      <c r="H9783" s="41">
        <v>1.572290251686268</v>
      </c>
    </row>
    <row r="9784" spans="1:8">
      <c r="A9784" s="38">
        <v>45137</v>
      </c>
      <c r="B9784" s="39" t="s">
        <v>89</v>
      </c>
      <c r="C9784" s="39" t="s">
        <v>46</v>
      </c>
      <c r="D9784" s="39" t="s">
        <v>203</v>
      </c>
      <c r="E9784" s="40">
        <v>0</v>
      </c>
      <c r="F9784" s="41">
        <v>0</v>
      </c>
      <c r="G9784" s="40">
        <v>0</v>
      </c>
      <c r="H9784" s="41">
        <v>0</v>
      </c>
    </row>
    <row r="9785" spans="1:8">
      <c r="A9785" s="38">
        <v>45137</v>
      </c>
      <c r="B9785" s="39" t="s">
        <v>89</v>
      </c>
      <c r="C9785" s="39" t="s">
        <v>46</v>
      </c>
      <c r="D9785" s="39" t="s">
        <v>120</v>
      </c>
      <c r="E9785" s="40">
        <v>0</v>
      </c>
      <c r="F9785" s="41">
        <v>4.5948667234045359</v>
      </c>
      <c r="G9785" s="40">
        <v>321.13919062694907</v>
      </c>
      <c r="H9785" s="41">
        <v>1.102768013617089</v>
      </c>
    </row>
    <row r="9786" spans="1:8">
      <c r="A9786" s="38">
        <v>45137</v>
      </c>
      <c r="B9786" s="39" t="s">
        <v>89</v>
      </c>
      <c r="C9786" s="39" t="s">
        <v>46</v>
      </c>
      <c r="D9786" s="39" t="s">
        <v>121</v>
      </c>
      <c r="E9786" s="40">
        <v>0</v>
      </c>
      <c r="F9786" s="41">
        <v>0.14878699444863841</v>
      </c>
      <c r="G9786" s="40">
        <v>9.4431150035865024</v>
      </c>
      <c r="H9786" s="41">
        <v>3.5708878667673201E-2</v>
      </c>
    </row>
    <row r="9787" spans="1:8">
      <c r="A9787" s="38">
        <v>45137</v>
      </c>
      <c r="B9787" s="39" t="s">
        <v>89</v>
      </c>
      <c r="C9787" s="39" t="s">
        <v>46</v>
      </c>
      <c r="D9787" s="39" t="s">
        <v>122</v>
      </c>
      <c r="E9787" s="40">
        <v>0</v>
      </c>
      <c r="F9787" s="41">
        <v>8.7990817826603743E-2</v>
      </c>
      <c r="G9787" s="40">
        <v>5.5845432934199088</v>
      </c>
      <c r="H9787" s="41">
        <v>2.11177962783849E-2</v>
      </c>
    </row>
    <row r="9788" spans="1:8">
      <c r="A9788" s="38">
        <v>45137</v>
      </c>
      <c r="B9788" s="39" t="s">
        <v>89</v>
      </c>
      <c r="C9788" s="39" t="s">
        <v>46</v>
      </c>
      <c r="D9788" s="39" t="s">
        <v>123</v>
      </c>
      <c r="E9788" s="40">
        <v>0</v>
      </c>
      <c r="F9788" s="41">
        <v>86.749551663984349</v>
      </c>
      <c r="G9788" s="40">
        <v>6118.7854283591932</v>
      </c>
      <c r="H9788" s="41">
        <v>20.819892399356249</v>
      </c>
    </row>
    <row r="9789" spans="1:8">
      <c r="A9789" s="38">
        <v>45137</v>
      </c>
      <c r="B9789" s="39" t="s">
        <v>89</v>
      </c>
      <c r="C9789" s="39" t="s">
        <v>46</v>
      </c>
      <c r="D9789" s="39" t="s">
        <v>124</v>
      </c>
      <c r="E9789" s="40">
        <v>0</v>
      </c>
      <c r="F9789" s="41">
        <v>8.766350444569794E-2</v>
      </c>
      <c r="G9789" s="40">
        <v>5.5637695832608989</v>
      </c>
      <c r="H9789" s="41">
        <v>2.1039241066967501E-2</v>
      </c>
    </row>
    <row r="9790" spans="1:8">
      <c r="A9790" s="38">
        <v>45137</v>
      </c>
      <c r="B9790" s="39" t="s">
        <v>89</v>
      </c>
      <c r="C9790" s="39" t="s">
        <v>47</v>
      </c>
      <c r="D9790" s="39" t="s">
        <v>185</v>
      </c>
      <c r="E9790" s="40">
        <v>0</v>
      </c>
      <c r="F9790" s="41">
        <v>0.14582338372794401</v>
      </c>
      <c r="G9790" s="40">
        <v>9.2550225095813285</v>
      </c>
      <c r="H9790" s="41">
        <v>3.4997612094706573E-2</v>
      </c>
    </row>
    <row r="9791" spans="1:8">
      <c r="A9791" s="38">
        <v>45137</v>
      </c>
      <c r="B9791" s="39" t="s">
        <v>89</v>
      </c>
      <c r="C9791" s="39" t="s">
        <v>47</v>
      </c>
      <c r="D9791" s="39" t="s">
        <v>126</v>
      </c>
      <c r="E9791" s="40">
        <v>0</v>
      </c>
      <c r="F9791" s="41">
        <v>1.6182556887743751E-2</v>
      </c>
      <c r="G9791" s="40">
        <v>1.027063866094807</v>
      </c>
      <c r="H9791" s="41">
        <v>3.8838136530584999E-3</v>
      </c>
    </row>
    <row r="9792" spans="1:8">
      <c r="A9792" s="38">
        <v>45137</v>
      </c>
      <c r="B9792" s="39" t="s">
        <v>89</v>
      </c>
      <c r="C9792" s="39" t="s">
        <v>47</v>
      </c>
      <c r="D9792" s="39" t="s">
        <v>128</v>
      </c>
      <c r="E9792" s="40">
        <v>0</v>
      </c>
      <c r="F9792" s="41">
        <v>2.4037610631225288</v>
      </c>
      <c r="G9792" s="40">
        <v>177.27756872682409</v>
      </c>
      <c r="H9792" s="41">
        <v>0.57690265514940708</v>
      </c>
    </row>
    <row r="9793" spans="1:8">
      <c r="A9793" s="38">
        <v>45137</v>
      </c>
      <c r="B9793" s="39" t="s">
        <v>89</v>
      </c>
      <c r="C9793" s="39" t="s">
        <v>47</v>
      </c>
      <c r="D9793" s="39" t="s">
        <v>238</v>
      </c>
      <c r="E9793" s="40">
        <v>0</v>
      </c>
      <c r="F9793" s="41">
        <v>0</v>
      </c>
      <c r="G9793" s="40">
        <v>0</v>
      </c>
      <c r="H9793" s="41">
        <v>0</v>
      </c>
    </row>
    <row r="9794" spans="1:8">
      <c r="A9794" s="38">
        <v>45137</v>
      </c>
      <c r="B9794" s="39" t="s">
        <v>89</v>
      </c>
      <c r="C9794" s="39" t="s">
        <v>47</v>
      </c>
      <c r="D9794" s="39" t="s">
        <v>130</v>
      </c>
      <c r="E9794" s="40">
        <v>0</v>
      </c>
      <c r="F9794" s="41">
        <v>2.889153498656408</v>
      </c>
      <c r="G9794" s="40">
        <v>193.04498156989411</v>
      </c>
      <c r="H9794" s="41">
        <v>0.69339683967753796</v>
      </c>
    </row>
    <row r="9795" spans="1:8">
      <c r="A9795" s="38">
        <v>45137</v>
      </c>
      <c r="B9795" s="39" t="s">
        <v>89</v>
      </c>
      <c r="C9795" s="39" t="s">
        <v>47</v>
      </c>
      <c r="D9795" s="39" t="s">
        <v>131</v>
      </c>
      <c r="E9795" s="40">
        <v>0</v>
      </c>
      <c r="F9795" s="41">
        <v>2.1197704697359678</v>
      </c>
      <c r="G9795" s="40">
        <v>144.214286045552</v>
      </c>
      <c r="H9795" s="41">
        <v>0.50874491273663225</v>
      </c>
    </row>
    <row r="9796" spans="1:8">
      <c r="A9796" s="38">
        <v>45137</v>
      </c>
      <c r="B9796" s="39" t="s">
        <v>89</v>
      </c>
      <c r="C9796" s="39" t="s">
        <v>47</v>
      </c>
      <c r="D9796" s="39" t="s">
        <v>132</v>
      </c>
      <c r="E9796" s="40">
        <v>0</v>
      </c>
      <c r="F9796" s="41">
        <v>2.2268119367104209</v>
      </c>
      <c r="G9796" s="40">
        <v>151.0079233963038</v>
      </c>
      <c r="H9796" s="41">
        <v>0.53443486481050095</v>
      </c>
    </row>
    <row r="9797" spans="1:8">
      <c r="A9797" s="38">
        <v>45137</v>
      </c>
      <c r="B9797" s="39" t="s">
        <v>89</v>
      </c>
      <c r="C9797" s="39" t="s">
        <v>47</v>
      </c>
      <c r="D9797" s="39" t="s">
        <v>133</v>
      </c>
      <c r="E9797" s="40">
        <v>0</v>
      </c>
      <c r="F9797" s="41">
        <v>0.1059094239498313</v>
      </c>
      <c r="G9797" s="40">
        <v>6.7217895893924906</v>
      </c>
      <c r="H9797" s="41">
        <v>2.5418261747959511E-2</v>
      </c>
    </row>
    <row r="9798" spans="1:8">
      <c r="A9798" s="38">
        <v>45137</v>
      </c>
      <c r="B9798" s="39" t="s">
        <v>89</v>
      </c>
      <c r="C9798" s="39" t="s">
        <v>47</v>
      </c>
      <c r="D9798" s="39" t="s">
        <v>135</v>
      </c>
      <c r="E9798" s="40">
        <v>0</v>
      </c>
      <c r="F9798" s="41">
        <v>0</v>
      </c>
      <c r="G9798" s="40">
        <v>0</v>
      </c>
      <c r="H9798" s="41">
        <v>0</v>
      </c>
    </row>
    <row r="9799" spans="1:8">
      <c r="A9799" s="38">
        <v>45137</v>
      </c>
      <c r="B9799" s="39" t="s">
        <v>89</v>
      </c>
      <c r="C9799" s="39" t="s">
        <v>47</v>
      </c>
      <c r="D9799" s="39" t="s">
        <v>136</v>
      </c>
      <c r="E9799" s="40">
        <v>0</v>
      </c>
      <c r="F9799" s="41">
        <v>0.84394177587481711</v>
      </c>
      <c r="G9799" s="40">
        <v>53.56274098720364</v>
      </c>
      <c r="H9799" s="41">
        <v>0.2025460262099561</v>
      </c>
    </row>
    <row r="9800" spans="1:8">
      <c r="A9800" s="38">
        <v>45137</v>
      </c>
      <c r="B9800" s="39" t="s">
        <v>89</v>
      </c>
      <c r="C9800" s="39" t="s">
        <v>18</v>
      </c>
      <c r="D9800" s="39" t="s">
        <v>137</v>
      </c>
      <c r="E9800" s="40">
        <v>0</v>
      </c>
      <c r="F9800" s="41">
        <v>2.4043176814909542</v>
      </c>
      <c r="G9800" s="40">
        <v>177.31289581495861</v>
      </c>
      <c r="H9800" s="41">
        <v>0.57703624355782901</v>
      </c>
    </row>
    <row r="9801" spans="1:8">
      <c r="A9801" s="38">
        <v>45137</v>
      </c>
      <c r="B9801" s="39" t="s">
        <v>89</v>
      </c>
      <c r="C9801" s="39" t="s">
        <v>18</v>
      </c>
      <c r="D9801" s="39" t="s">
        <v>138</v>
      </c>
      <c r="E9801" s="40">
        <v>0</v>
      </c>
      <c r="F9801" s="41">
        <v>0.21749861634039641</v>
      </c>
      <c r="G9801" s="40">
        <v>13.8040589826707</v>
      </c>
      <c r="H9801" s="41">
        <v>5.2199667921695142E-2</v>
      </c>
    </row>
    <row r="9802" spans="1:8">
      <c r="A9802" s="38">
        <v>45137</v>
      </c>
      <c r="B9802" s="39" t="s">
        <v>89</v>
      </c>
      <c r="C9802" s="39" t="s">
        <v>18</v>
      </c>
      <c r="D9802" s="39" t="s">
        <v>123</v>
      </c>
      <c r="E9802" s="40">
        <v>19.355080000000001</v>
      </c>
      <c r="F9802" s="41">
        <v>3.179028776096243</v>
      </c>
      <c r="G9802" s="40">
        <v>234.0095186200237</v>
      </c>
      <c r="H9802" s="41">
        <v>0.76296690626309815</v>
      </c>
    </row>
    <row r="9803" spans="1:8">
      <c r="A9803" s="38">
        <v>45137</v>
      </c>
      <c r="B9803" s="39" t="s">
        <v>89</v>
      </c>
      <c r="C9803" s="39" t="s">
        <v>48</v>
      </c>
      <c r="D9803" s="39" t="s">
        <v>123</v>
      </c>
      <c r="E9803" s="40">
        <v>0</v>
      </c>
      <c r="F9803" s="41">
        <v>0.87248357583330549</v>
      </c>
      <c r="G9803" s="40">
        <v>55.374213155292949</v>
      </c>
      <c r="H9803" s="41">
        <v>0.2093960581999933</v>
      </c>
    </row>
    <row r="9804" spans="1:8">
      <c r="A9804" s="38">
        <v>45137</v>
      </c>
      <c r="B9804" s="39" t="s">
        <v>89</v>
      </c>
      <c r="C9804" s="39" t="s">
        <v>7</v>
      </c>
      <c r="D9804" s="39" t="s">
        <v>140</v>
      </c>
      <c r="E9804" s="40">
        <v>4742.8905119999999</v>
      </c>
      <c r="F9804" s="41">
        <v>110.4710447461334</v>
      </c>
      <c r="G9804" s="40">
        <v>7205.28638500952</v>
      </c>
      <c r="H9804" s="41">
        <v>89.109951241168972</v>
      </c>
    </row>
    <row r="9805" spans="1:8">
      <c r="A9805" s="38">
        <v>45137</v>
      </c>
      <c r="B9805" s="39" t="s">
        <v>89</v>
      </c>
      <c r="C9805" s="39" t="s">
        <v>7</v>
      </c>
      <c r="D9805" s="39" t="s">
        <v>141</v>
      </c>
      <c r="E9805" s="40">
        <v>628.17799599999989</v>
      </c>
      <c r="F9805" s="41">
        <v>74.234067764919473</v>
      </c>
      <c r="G9805" s="40">
        <v>4902.9874910231274</v>
      </c>
      <c r="H9805" s="41">
        <v>57.77249618010535</v>
      </c>
    </row>
    <row r="9806" spans="1:8">
      <c r="A9806" s="38">
        <v>45137</v>
      </c>
      <c r="B9806" s="39" t="s">
        <v>89</v>
      </c>
      <c r="C9806" s="39" t="s">
        <v>7</v>
      </c>
      <c r="D9806" s="39" t="s">
        <v>142</v>
      </c>
      <c r="E9806" s="40">
        <v>2571.2167279999999</v>
      </c>
      <c r="F9806" s="41">
        <v>89.835884716532945</v>
      </c>
      <c r="G9806" s="40">
        <v>5656.537401509624</v>
      </c>
      <c r="H9806" s="41">
        <v>70.74305304344837</v>
      </c>
    </row>
    <row r="9807" spans="1:8">
      <c r="A9807" s="38">
        <v>45137</v>
      </c>
      <c r="B9807" s="39" t="s">
        <v>89</v>
      </c>
      <c r="C9807" s="39" t="s">
        <v>49</v>
      </c>
      <c r="D9807" s="39" t="s">
        <v>143</v>
      </c>
      <c r="E9807" s="40">
        <v>0</v>
      </c>
      <c r="F9807" s="41">
        <v>59.683282847883291</v>
      </c>
      <c r="G9807" s="40">
        <v>4030.1289372935462</v>
      </c>
      <c r="H9807" s="41">
        <v>14.32398788349199</v>
      </c>
    </row>
    <row r="9808" spans="1:8">
      <c r="A9808" s="38">
        <v>45137</v>
      </c>
      <c r="B9808" s="39" t="s">
        <v>89</v>
      </c>
      <c r="C9808" s="39" t="s">
        <v>49</v>
      </c>
      <c r="D9808" s="39" t="s">
        <v>144</v>
      </c>
      <c r="E9808" s="40">
        <v>0</v>
      </c>
      <c r="F9808" s="41">
        <v>0</v>
      </c>
      <c r="G9808" s="40">
        <v>0</v>
      </c>
      <c r="H9808" s="41">
        <v>0</v>
      </c>
    </row>
    <row r="9809" spans="1:8">
      <c r="A9809" s="38">
        <v>45137</v>
      </c>
      <c r="B9809" s="39" t="s">
        <v>89</v>
      </c>
      <c r="C9809" s="39" t="s">
        <v>49</v>
      </c>
      <c r="D9809" s="39" t="s">
        <v>242</v>
      </c>
      <c r="E9809" s="40">
        <v>0</v>
      </c>
      <c r="F9809" s="41">
        <v>7.0449411172380126E-3</v>
      </c>
      <c r="G9809" s="40">
        <v>0.4471236845001178</v>
      </c>
      <c r="H9809" s="41">
        <v>1.6907858681371229E-3</v>
      </c>
    </row>
    <row r="9810" spans="1:8">
      <c r="A9810" s="38">
        <v>45137</v>
      </c>
      <c r="B9810" s="39" t="s">
        <v>89</v>
      </c>
      <c r="C9810" s="39" t="s">
        <v>49</v>
      </c>
      <c r="D9810" s="39" t="s">
        <v>146</v>
      </c>
      <c r="E9810" s="40">
        <v>0</v>
      </c>
      <c r="F9810" s="41">
        <v>0.21471948747600891</v>
      </c>
      <c r="G9810" s="40">
        <v>13.62767506166033</v>
      </c>
      <c r="H9810" s="41">
        <v>5.1532676994242133E-2</v>
      </c>
    </row>
    <row r="9811" spans="1:8">
      <c r="A9811" s="38">
        <v>45137</v>
      </c>
      <c r="B9811" s="39" t="s">
        <v>89</v>
      </c>
      <c r="C9811" s="39" t="s">
        <v>49</v>
      </c>
      <c r="D9811" s="39" t="s">
        <v>147</v>
      </c>
      <c r="E9811" s="40">
        <v>0</v>
      </c>
      <c r="F9811" s="41">
        <v>0</v>
      </c>
      <c r="G9811" s="40">
        <v>0</v>
      </c>
      <c r="H9811" s="41">
        <v>0</v>
      </c>
    </row>
    <row r="9812" spans="1:8">
      <c r="A9812" s="38">
        <v>45137</v>
      </c>
      <c r="B9812" s="39" t="s">
        <v>89</v>
      </c>
      <c r="C9812" s="39" t="s">
        <v>49</v>
      </c>
      <c r="D9812" s="39" t="s">
        <v>149</v>
      </c>
      <c r="E9812" s="40">
        <v>0</v>
      </c>
      <c r="F9812" s="41">
        <v>5.1223972681429308E-2</v>
      </c>
      <c r="G9812" s="40">
        <v>3.251049372721146</v>
      </c>
      <c r="H9812" s="41">
        <v>1.229375344354303E-2</v>
      </c>
    </row>
    <row r="9813" spans="1:8">
      <c r="A9813" s="38">
        <v>45137</v>
      </c>
      <c r="B9813" s="39" t="s">
        <v>89</v>
      </c>
      <c r="C9813" s="39" t="s">
        <v>49</v>
      </c>
      <c r="D9813" s="39" t="s">
        <v>150</v>
      </c>
      <c r="E9813" s="40">
        <v>0</v>
      </c>
      <c r="F9813" s="41">
        <v>0</v>
      </c>
      <c r="G9813" s="40">
        <v>0</v>
      </c>
      <c r="H9813" s="41">
        <v>0</v>
      </c>
    </row>
    <row r="9814" spans="1:8">
      <c r="A9814" s="38">
        <v>45137</v>
      </c>
      <c r="B9814" s="39" t="s">
        <v>89</v>
      </c>
      <c r="C9814" s="39" t="s">
        <v>49</v>
      </c>
      <c r="D9814" s="39" t="s">
        <v>151</v>
      </c>
      <c r="E9814" s="40">
        <v>0</v>
      </c>
      <c r="F9814" s="41">
        <v>2.9097138195849359E-2</v>
      </c>
      <c r="G9814" s="40">
        <v>1.846718009708203</v>
      </c>
      <c r="H9814" s="41">
        <v>6.9833131670038453E-3</v>
      </c>
    </row>
    <row r="9815" spans="1:8">
      <c r="A9815" s="38">
        <v>45137</v>
      </c>
      <c r="B9815" s="39" t="s">
        <v>89</v>
      </c>
      <c r="C9815" s="39" t="s">
        <v>49</v>
      </c>
      <c r="D9815" s="39" t="s">
        <v>152</v>
      </c>
      <c r="E9815" s="40">
        <v>0</v>
      </c>
      <c r="F9815" s="41">
        <v>0.14105852882468381</v>
      </c>
      <c r="G9815" s="40">
        <v>8.9526098357207626</v>
      </c>
      <c r="H9815" s="41">
        <v>3.3854046917924097E-2</v>
      </c>
    </row>
    <row r="9816" spans="1:8">
      <c r="A9816" s="38">
        <v>45137</v>
      </c>
      <c r="B9816" s="39" t="s">
        <v>89</v>
      </c>
      <c r="C9816" s="39" t="s">
        <v>49</v>
      </c>
      <c r="D9816" s="39" t="s">
        <v>155</v>
      </c>
      <c r="E9816" s="40">
        <v>0</v>
      </c>
      <c r="F9816" s="41">
        <v>2.3410245808019869</v>
      </c>
      <c r="G9816" s="40">
        <v>158.96288520328221</v>
      </c>
      <c r="H9816" s="41">
        <v>0.56184589939247698</v>
      </c>
    </row>
    <row r="9817" spans="1:8">
      <c r="A9817" s="38">
        <v>45137</v>
      </c>
      <c r="B9817" s="39" t="s">
        <v>89</v>
      </c>
      <c r="C9817" s="39" t="s">
        <v>49</v>
      </c>
      <c r="D9817" s="39" t="s">
        <v>191</v>
      </c>
      <c r="E9817" s="40">
        <v>0</v>
      </c>
      <c r="F9817" s="41">
        <v>2.360225391424319</v>
      </c>
      <c r="G9817" s="40">
        <v>190.08218038496011</v>
      </c>
      <c r="H9817" s="41">
        <v>0.56645409394183655</v>
      </c>
    </row>
    <row r="9818" spans="1:8">
      <c r="A9818" s="38">
        <v>45137</v>
      </c>
      <c r="B9818" s="39" t="s">
        <v>89</v>
      </c>
      <c r="C9818" s="39" t="s">
        <v>49</v>
      </c>
      <c r="D9818" s="39" t="s">
        <v>158</v>
      </c>
      <c r="E9818" s="40">
        <v>0</v>
      </c>
      <c r="F9818" s="41">
        <v>6.6799563692213682E-2</v>
      </c>
      <c r="G9818" s="40">
        <v>4.2395907281582161</v>
      </c>
      <c r="H9818" s="41">
        <v>1.6031895286131279E-2</v>
      </c>
    </row>
    <row r="9819" spans="1:8">
      <c r="A9819" s="38">
        <v>45137</v>
      </c>
      <c r="B9819" s="39" t="s">
        <v>89</v>
      </c>
      <c r="C9819" s="39" t="s">
        <v>49</v>
      </c>
      <c r="D9819" s="39" t="s">
        <v>159</v>
      </c>
      <c r="E9819" s="40">
        <v>0</v>
      </c>
      <c r="F9819" s="41">
        <v>0</v>
      </c>
      <c r="G9819" s="40">
        <v>0</v>
      </c>
      <c r="H9819" s="41">
        <v>0</v>
      </c>
    </row>
    <row r="9820" spans="1:8">
      <c r="A9820" s="38">
        <v>45137</v>
      </c>
      <c r="B9820" s="39" t="s">
        <v>89</v>
      </c>
      <c r="C9820" s="39" t="s">
        <v>49</v>
      </c>
      <c r="D9820" s="39" t="s">
        <v>210</v>
      </c>
      <c r="E9820" s="40">
        <v>0</v>
      </c>
      <c r="F9820" s="41">
        <v>0</v>
      </c>
      <c r="G9820" s="40">
        <v>0</v>
      </c>
      <c r="H9820" s="41">
        <v>0</v>
      </c>
    </row>
    <row r="9821" spans="1:8">
      <c r="A9821" s="38">
        <v>45137</v>
      </c>
      <c r="B9821" s="39" t="s">
        <v>89</v>
      </c>
      <c r="C9821" s="39" t="s">
        <v>49</v>
      </c>
      <c r="D9821" s="39" t="s">
        <v>299</v>
      </c>
      <c r="E9821" s="40">
        <v>0</v>
      </c>
      <c r="F9821" s="41">
        <v>2.2707314693667682</v>
      </c>
      <c r="G9821" s="40">
        <v>154.50156828709271</v>
      </c>
      <c r="H9821" s="41">
        <v>0.54497555264802422</v>
      </c>
    </row>
    <row r="9822" spans="1:8">
      <c r="A9822" s="38">
        <v>45137</v>
      </c>
      <c r="B9822" s="39" t="s">
        <v>89</v>
      </c>
      <c r="C9822" s="39" t="s">
        <v>49</v>
      </c>
      <c r="D9822" s="39" t="s">
        <v>233</v>
      </c>
      <c r="E9822" s="40">
        <v>0</v>
      </c>
      <c r="F9822" s="41">
        <v>3.5146555717609919E-2</v>
      </c>
      <c r="G9822" s="40">
        <v>2.2306584580947471</v>
      </c>
      <c r="H9822" s="41">
        <v>8.4351733722263806E-3</v>
      </c>
    </row>
    <row r="9823" spans="1:8">
      <c r="A9823" s="38">
        <v>45137</v>
      </c>
      <c r="B9823" s="39" t="s">
        <v>89</v>
      </c>
      <c r="C9823" s="39" t="s">
        <v>49</v>
      </c>
      <c r="D9823" s="39" t="s">
        <v>225</v>
      </c>
      <c r="E9823" s="40">
        <v>0</v>
      </c>
      <c r="F9823" s="41">
        <v>2.5593704295976159E-2</v>
      </c>
      <c r="G9823" s="40">
        <v>1.6243643735818509</v>
      </c>
      <c r="H9823" s="41">
        <v>6.1424890310342794E-3</v>
      </c>
    </row>
    <row r="9824" spans="1:8">
      <c r="A9824" s="38">
        <v>45137</v>
      </c>
      <c r="B9824" s="39" t="s">
        <v>89</v>
      </c>
      <c r="C9824" s="39" t="s">
        <v>49</v>
      </c>
      <c r="D9824" s="39" t="s">
        <v>265</v>
      </c>
      <c r="E9824" s="40">
        <v>0</v>
      </c>
      <c r="F9824" s="41">
        <v>0.1235253888713343</v>
      </c>
      <c r="G9824" s="40">
        <v>7.8398280528303879</v>
      </c>
      <c r="H9824" s="41">
        <v>2.9646093329120229E-2</v>
      </c>
    </row>
    <row r="9825" spans="1:8">
      <c r="A9825" s="38">
        <v>45137</v>
      </c>
      <c r="B9825" s="39" t="s">
        <v>89</v>
      </c>
      <c r="C9825" s="39" t="s">
        <v>49</v>
      </c>
      <c r="D9825" s="39" t="s">
        <v>211</v>
      </c>
      <c r="E9825" s="40">
        <v>0</v>
      </c>
      <c r="F9825" s="41">
        <v>0</v>
      </c>
      <c r="G9825" s="40">
        <v>0</v>
      </c>
      <c r="H9825" s="41">
        <v>0</v>
      </c>
    </row>
    <row r="9826" spans="1:8">
      <c r="A9826" s="38">
        <v>45137</v>
      </c>
      <c r="B9826" s="39" t="s">
        <v>89</v>
      </c>
      <c r="C9826" s="39" t="s">
        <v>49</v>
      </c>
      <c r="D9826" s="39" t="s">
        <v>280</v>
      </c>
      <c r="E9826" s="40">
        <v>0</v>
      </c>
      <c r="F9826" s="41">
        <v>0</v>
      </c>
      <c r="G9826" s="40">
        <v>0</v>
      </c>
      <c r="H9826" s="41">
        <v>0</v>
      </c>
    </row>
    <row r="9827" spans="1:8">
      <c r="A9827" s="38">
        <v>45137</v>
      </c>
      <c r="B9827" s="39" t="s">
        <v>89</v>
      </c>
      <c r="C9827" s="39" t="s">
        <v>49</v>
      </c>
      <c r="D9827" s="39" t="s">
        <v>166</v>
      </c>
      <c r="E9827" s="40">
        <v>0</v>
      </c>
      <c r="F9827" s="41">
        <v>40.484694912845669</v>
      </c>
      <c r="G9827" s="40">
        <v>2844.5673523633291</v>
      </c>
      <c r="H9827" s="41">
        <v>9.7163267790829586</v>
      </c>
    </row>
    <row r="9828" spans="1:8">
      <c r="A9828" s="38">
        <v>45137</v>
      </c>
      <c r="B9828" s="39" t="s">
        <v>89</v>
      </c>
      <c r="C9828" s="39" t="s">
        <v>49</v>
      </c>
      <c r="D9828" s="39" t="s">
        <v>167</v>
      </c>
      <c r="E9828" s="40">
        <v>0</v>
      </c>
      <c r="F9828" s="41">
        <v>3.7756969189995111E-2</v>
      </c>
      <c r="G9828" s="40">
        <v>2.3963344616862718</v>
      </c>
      <c r="H9828" s="41">
        <v>9.0616726055988261E-3</v>
      </c>
    </row>
    <row r="9829" spans="1:8">
      <c r="A9829" s="38">
        <v>45137</v>
      </c>
      <c r="B9829" s="39" t="s">
        <v>89</v>
      </c>
      <c r="C9829" s="39" t="s">
        <v>49</v>
      </c>
      <c r="D9829" s="39" t="s">
        <v>168</v>
      </c>
      <c r="E9829" s="40">
        <v>0</v>
      </c>
      <c r="F9829" s="41">
        <v>0.95669275334564596</v>
      </c>
      <c r="G9829" s="40">
        <v>75.40065433454842</v>
      </c>
      <c r="H9829" s="41">
        <v>0.22960626080295499</v>
      </c>
    </row>
    <row r="9830" spans="1:8">
      <c r="A9830" s="38">
        <v>45137</v>
      </c>
      <c r="B9830" s="39" t="s">
        <v>89</v>
      </c>
      <c r="C9830" s="39" t="s">
        <v>49</v>
      </c>
      <c r="D9830" s="39" t="s">
        <v>195</v>
      </c>
      <c r="E9830" s="40">
        <v>0</v>
      </c>
      <c r="F9830" s="41">
        <v>69.576666123772327</v>
      </c>
      <c r="G9830" s="40">
        <v>4700.7750209419837</v>
      </c>
      <c r="H9830" s="41">
        <v>16.698399869705359</v>
      </c>
    </row>
    <row r="9831" spans="1:8">
      <c r="A9831" s="38">
        <v>45137</v>
      </c>
      <c r="B9831" s="39" t="s">
        <v>89</v>
      </c>
      <c r="C9831" s="39" t="s">
        <v>49</v>
      </c>
      <c r="D9831" s="39" t="s">
        <v>169</v>
      </c>
      <c r="E9831" s="40">
        <v>0</v>
      </c>
      <c r="F9831" s="41">
        <v>0.30422458805150032</v>
      </c>
      <c r="G9831" s="40">
        <v>19.308325855595889</v>
      </c>
      <c r="H9831" s="41">
        <v>7.3013901132360073E-2</v>
      </c>
    </row>
    <row r="9832" spans="1:8">
      <c r="A9832" s="38">
        <v>45137</v>
      </c>
      <c r="B9832" s="39" t="s">
        <v>89</v>
      </c>
      <c r="C9832" s="39" t="s">
        <v>49</v>
      </c>
      <c r="D9832" s="39" t="s">
        <v>170</v>
      </c>
      <c r="E9832" s="40">
        <v>0</v>
      </c>
      <c r="F9832" s="41">
        <v>0</v>
      </c>
      <c r="G9832" s="40">
        <v>0</v>
      </c>
      <c r="H9832" s="41">
        <v>0</v>
      </c>
    </row>
    <row r="9833" spans="1:8">
      <c r="A9833" s="38">
        <v>45137</v>
      </c>
      <c r="B9833" s="39" t="s">
        <v>89</v>
      </c>
      <c r="C9833" s="39" t="s">
        <v>49</v>
      </c>
      <c r="D9833" s="39" t="s">
        <v>171</v>
      </c>
      <c r="E9833" s="40">
        <v>0</v>
      </c>
      <c r="F9833" s="41">
        <v>0.24047642011426459</v>
      </c>
      <c r="G9833" s="40">
        <v>15.262399104201849</v>
      </c>
      <c r="H9833" s="41">
        <v>5.7714340827423501E-2</v>
      </c>
    </row>
    <row r="9834" spans="1:8">
      <c r="A9834" s="38">
        <v>45137</v>
      </c>
      <c r="B9834" s="39" t="s">
        <v>89</v>
      </c>
      <c r="C9834" s="39" t="s">
        <v>50</v>
      </c>
      <c r="D9834" s="39" t="s">
        <v>172</v>
      </c>
      <c r="E9834" s="40">
        <v>0</v>
      </c>
      <c r="F9834" s="41">
        <v>4.9183943930217646</v>
      </c>
      <c r="G9834" s="40">
        <v>332.92597394956027</v>
      </c>
      <c r="H9834" s="41">
        <v>1.180414654325223</v>
      </c>
    </row>
    <row r="9835" spans="1:8">
      <c r="A9835" s="38">
        <v>45137</v>
      </c>
      <c r="B9835" s="39" t="s">
        <v>89</v>
      </c>
      <c r="C9835" s="39" t="s">
        <v>50</v>
      </c>
      <c r="D9835" s="39" t="s">
        <v>173</v>
      </c>
      <c r="E9835" s="40">
        <v>0</v>
      </c>
      <c r="F9835" s="41">
        <v>2.0119280609336352</v>
      </c>
      <c r="G9835" s="40">
        <v>136.22801230137279</v>
      </c>
      <c r="H9835" s="41">
        <v>0.48286273462407231</v>
      </c>
    </row>
    <row r="9836" spans="1:8">
      <c r="A9836" s="38">
        <v>45137</v>
      </c>
      <c r="B9836" s="39" t="s">
        <v>89</v>
      </c>
      <c r="C9836" s="39" t="s">
        <v>50</v>
      </c>
      <c r="D9836" s="39" t="s">
        <v>13</v>
      </c>
      <c r="E9836" s="40">
        <v>0</v>
      </c>
      <c r="F9836" s="41">
        <v>2.0420118326717982</v>
      </c>
      <c r="G9836" s="40">
        <v>138.13734931915349</v>
      </c>
      <c r="H9836" s="41">
        <v>0.49008283984123158</v>
      </c>
    </row>
    <row r="9837" spans="1:8">
      <c r="A9837" s="38">
        <v>45137</v>
      </c>
      <c r="B9837" s="39" t="s">
        <v>89</v>
      </c>
      <c r="C9837" s="39" t="s">
        <v>50</v>
      </c>
      <c r="D9837" s="39" t="s">
        <v>15</v>
      </c>
      <c r="E9837" s="40">
        <v>0</v>
      </c>
      <c r="F9837" s="41">
        <v>2.351716653934341</v>
      </c>
      <c r="G9837" s="40">
        <v>159.64148266127731</v>
      </c>
      <c r="H9837" s="41">
        <v>0.56441199694424171</v>
      </c>
    </row>
    <row r="9838" spans="1:8">
      <c r="A9838" s="38">
        <v>45137</v>
      </c>
      <c r="B9838" s="39" t="s">
        <v>89</v>
      </c>
      <c r="C9838" s="39" t="s">
        <v>50</v>
      </c>
      <c r="D9838" s="39" t="s">
        <v>174</v>
      </c>
      <c r="E9838" s="40">
        <v>0</v>
      </c>
      <c r="F9838" s="41">
        <v>2.508152671977389E-2</v>
      </c>
      <c r="G9838" s="40">
        <v>1.591857824388764</v>
      </c>
      <c r="H9838" s="41">
        <v>6.0195664127457331E-3</v>
      </c>
    </row>
    <row r="9839" spans="1:8">
      <c r="A9839" s="38">
        <v>45137</v>
      </c>
      <c r="B9839" s="39" t="s">
        <v>89</v>
      </c>
      <c r="C9839" s="39" t="s">
        <v>50</v>
      </c>
      <c r="D9839" s="39" t="s">
        <v>213</v>
      </c>
      <c r="E9839" s="40">
        <v>0</v>
      </c>
      <c r="F9839" s="41">
        <v>0</v>
      </c>
      <c r="G9839" s="40">
        <v>0</v>
      </c>
      <c r="H9839" s="41">
        <v>0</v>
      </c>
    </row>
    <row r="9840" spans="1:8">
      <c r="A9840" s="38">
        <v>45137</v>
      </c>
      <c r="B9840" s="39" t="s">
        <v>89</v>
      </c>
      <c r="C9840" s="39" t="s">
        <v>50</v>
      </c>
      <c r="D9840" s="39" t="s">
        <v>214</v>
      </c>
      <c r="E9840" s="40">
        <v>0</v>
      </c>
      <c r="F9840" s="41">
        <v>0</v>
      </c>
      <c r="G9840" s="40">
        <v>0</v>
      </c>
      <c r="H9840" s="41">
        <v>0</v>
      </c>
    </row>
    <row r="9841" spans="1:8">
      <c r="A9841" s="38">
        <v>45137</v>
      </c>
      <c r="B9841" s="39" t="s">
        <v>89</v>
      </c>
      <c r="C9841" s="39" t="s">
        <v>50</v>
      </c>
      <c r="D9841" s="39" t="s">
        <v>176</v>
      </c>
      <c r="E9841" s="40">
        <v>0</v>
      </c>
      <c r="F9841" s="41">
        <v>0</v>
      </c>
      <c r="G9841" s="40">
        <v>0</v>
      </c>
      <c r="H9841" s="41">
        <v>0</v>
      </c>
    </row>
    <row r="9842" spans="1:8">
      <c r="A9842" s="38">
        <v>45137</v>
      </c>
      <c r="B9842" s="39" t="s">
        <v>89</v>
      </c>
      <c r="C9842" s="39" t="s">
        <v>50</v>
      </c>
      <c r="D9842" s="39" t="s">
        <v>196</v>
      </c>
      <c r="E9842" s="40">
        <v>0</v>
      </c>
      <c r="F9842" s="41">
        <v>0</v>
      </c>
      <c r="G9842" s="40">
        <v>0</v>
      </c>
      <c r="H9842" s="41">
        <v>0</v>
      </c>
    </row>
    <row r="9843" spans="1:8">
      <c r="A9843" s="38">
        <v>45137</v>
      </c>
      <c r="B9843" s="39" t="s">
        <v>89</v>
      </c>
      <c r="C9843" s="39" t="s">
        <v>50</v>
      </c>
      <c r="D9843" s="39" t="s">
        <v>198</v>
      </c>
      <c r="E9843" s="40">
        <v>0</v>
      </c>
      <c r="F9843" s="41">
        <v>1.886091918451549E-2</v>
      </c>
      <c r="G9843" s="40">
        <v>1.197052400935575</v>
      </c>
      <c r="H9843" s="41">
        <v>4.5266206042837162E-3</v>
      </c>
    </row>
    <row r="9844" spans="1:8">
      <c r="A9844" s="38">
        <v>45137</v>
      </c>
      <c r="B9844" s="39" t="s">
        <v>89</v>
      </c>
      <c r="C9844" s="39" t="s">
        <v>50</v>
      </c>
      <c r="D9844" s="39" t="s">
        <v>177</v>
      </c>
      <c r="E9844" s="40">
        <v>0</v>
      </c>
      <c r="F9844" s="41">
        <v>7.4081225811629181E-2</v>
      </c>
      <c r="G9844" s="40">
        <v>4.7017384653694592</v>
      </c>
      <c r="H9844" s="41">
        <v>1.7779494194790999E-2</v>
      </c>
    </row>
    <row r="9845" spans="1:8">
      <c r="A9845" s="38">
        <v>45137</v>
      </c>
      <c r="B9845" s="39" t="s">
        <v>89</v>
      </c>
      <c r="C9845" s="39" t="s">
        <v>50</v>
      </c>
      <c r="D9845" s="39" t="s">
        <v>178</v>
      </c>
      <c r="E9845" s="40">
        <v>0</v>
      </c>
      <c r="F9845" s="41">
        <v>0</v>
      </c>
      <c r="G9845" s="40">
        <v>0</v>
      </c>
      <c r="H9845" s="41">
        <v>0</v>
      </c>
    </row>
    <row r="9846" spans="1:8">
      <c r="A9846" s="38">
        <v>45137</v>
      </c>
      <c r="B9846" s="39" t="s">
        <v>89</v>
      </c>
      <c r="C9846" s="39" t="s">
        <v>50</v>
      </c>
      <c r="D9846" s="39" t="s">
        <v>179</v>
      </c>
      <c r="E9846" s="40">
        <v>0</v>
      </c>
      <c r="F9846" s="41">
        <v>3.0807479815302151E-2</v>
      </c>
      <c r="G9846" s="40">
        <v>1.955268845537397</v>
      </c>
      <c r="H9846" s="41">
        <v>7.3937951556725164E-3</v>
      </c>
    </row>
    <row r="9847" spans="1:8">
      <c r="A9847" s="38">
        <v>45137</v>
      </c>
      <c r="B9847" s="39" t="s">
        <v>89</v>
      </c>
      <c r="C9847" s="39" t="s">
        <v>50</v>
      </c>
      <c r="D9847" s="39" t="s">
        <v>8</v>
      </c>
      <c r="E9847" s="40">
        <v>0</v>
      </c>
      <c r="F9847" s="41">
        <v>2.0872923635569181</v>
      </c>
      <c r="G9847" s="40">
        <v>141.01118424105749</v>
      </c>
      <c r="H9847" s="41">
        <v>0.50095016725366026</v>
      </c>
    </row>
    <row r="9848" spans="1:8">
      <c r="A9848" s="38">
        <v>45137</v>
      </c>
      <c r="B9848" s="39" t="s">
        <v>180</v>
      </c>
      <c r="C9848" s="39" t="s">
        <v>43</v>
      </c>
      <c r="D9848" s="39" t="s">
        <v>90</v>
      </c>
      <c r="E9848" s="40">
        <v>0</v>
      </c>
      <c r="F9848" s="41">
        <v>41.866652404629463</v>
      </c>
      <c r="G9848" s="40">
        <v>6992.4930851562267</v>
      </c>
      <c r="H9848" s="41">
        <v>10.04799657711107</v>
      </c>
    </row>
    <row r="9849" spans="1:8">
      <c r="A9849" s="38">
        <v>45137</v>
      </c>
      <c r="B9849" s="39" t="s">
        <v>180</v>
      </c>
      <c r="C9849" s="39" t="s">
        <v>44</v>
      </c>
      <c r="D9849" s="39" t="s">
        <v>91</v>
      </c>
      <c r="E9849" s="40">
        <v>0</v>
      </c>
      <c r="F9849" s="41">
        <v>33.023900923287208</v>
      </c>
      <c r="G9849" s="40">
        <v>5484.1810663225478</v>
      </c>
      <c r="H9849" s="41">
        <v>7.9257362215889309</v>
      </c>
    </row>
    <row r="9850" spans="1:8">
      <c r="A9850" s="38">
        <v>45137</v>
      </c>
      <c r="B9850" s="39" t="s">
        <v>180</v>
      </c>
      <c r="C9850" s="39" t="s">
        <v>181</v>
      </c>
      <c r="D9850" s="39" t="s">
        <v>182</v>
      </c>
      <c r="E9850" s="40">
        <v>0</v>
      </c>
      <c r="F9850" s="41">
        <v>0</v>
      </c>
      <c r="G9850" s="40">
        <v>0</v>
      </c>
      <c r="H9850" s="41">
        <v>0</v>
      </c>
    </row>
    <row r="9851" spans="1:8">
      <c r="A9851" s="38">
        <v>45137</v>
      </c>
      <c r="B9851" s="39" t="s">
        <v>180</v>
      </c>
      <c r="C9851" s="39" t="s">
        <v>45</v>
      </c>
      <c r="D9851" s="39" t="s">
        <v>92</v>
      </c>
      <c r="E9851" s="40">
        <v>0</v>
      </c>
      <c r="F9851" s="41">
        <v>50.183241745191793</v>
      </c>
      <c r="G9851" s="40">
        <v>8146.3402506871544</v>
      </c>
      <c r="H9851" s="41">
        <v>12.04397801884603</v>
      </c>
    </row>
    <row r="9852" spans="1:8">
      <c r="A9852" s="38">
        <v>45137</v>
      </c>
      <c r="B9852" s="39" t="s">
        <v>180</v>
      </c>
      <c r="C9852" s="39" t="s">
        <v>45</v>
      </c>
      <c r="D9852" s="39" t="s">
        <v>93</v>
      </c>
      <c r="E9852" s="40">
        <v>0</v>
      </c>
      <c r="F9852" s="41">
        <v>0</v>
      </c>
      <c r="G9852" s="40">
        <v>0</v>
      </c>
      <c r="H9852" s="41">
        <v>0</v>
      </c>
    </row>
    <row r="9853" spans="1:8">
      <c r="A9853" s="38">
        <v>45137</v>
      </c>
      <c r="B9853" s="39" t="s">
        <v>180</v>
      </c>
      <c r="C9853" s="39" t="s">
        <v>45</v>
      </c>
      <c r="D9853" s="39" t="s">
        <v>119</v>
      </c>
      <c r="E9853" s="40">
        <v>0</v>
      </c>
      <c r="F9853" s="41">
        <v>0</v>
      </c>
      <c r="G9853" s="40">
        <v>0</v>
      </c>
      <c r="H9853" s="41">
        <v>0</v>
      </c>
    </row>
    <row r="9854" spans="1:8">
      <c r="A9854" s="38">
        <v>45137</v>
      </c>
      <c r="B9854" s="39" t="s">
        <v>180</v>
      </c>
      <c r="C9854" s="39" t="s">
        <v>46</v>
      </c>
      <c r="D9854" s="39" t="s">
        <v>183</v>
      </c>
      <c r="E9854" s="40">
        <v>0</v>
      </c>
      <c r="F9854" s="41">
        <v>0</v>
      </c>
      <c r="G9854" s="40">
        <v>0</v>
      </c>
      <c r="H9854" s="41">
        <v>0</v>
      </c>
    </row>
    <row r="9855" spans="1:8">
      <c r="A9855" s="38">
        <v>45137</v>
      </c>
      <c r="B9855" s="39" t="s">
        <v>180</v>
      </c>
      <c r="C9855" s="39" t="s">
        <v>46</v>
      </c>
      <c r="D9855" s="39" t="s">
        <v>184</v>
      </c>
      <c r="E9855" s="40">
        <v>0</v>
      </c>
      <c r="F9855" s="41">
        <v>1.176457357745373</v>
      </c>
      <c r="G9855" s="40">
        <v>193.3827450528438</v>
      </c>
      <c r="H9855" s="41">
        <v>0.2823497658588896</v>
      </c>
    </row>
    <row r="9856" spans="1:8">
      <c r="A9856" s="38">
        <v>45137</v>
      </c>
      <c r="B9856" s="39" t="s">
        <v>180</v>
      </c>
      <c r="C9856" s="39" t="s">
        <v>46</v>
      </c>
      <c r="D9856" s="39" t="s">
        <v>120</v>
      </c>
      <c r="E9856" s="40">
        <v>0</v>
      </c>
      <c r="F9856" s="41">
        <v>0.58822867895680342</v>
      </c>
      <c r="G9856" s="40">
        <v>96.691372540248764</v>
      </c>
      <c r="H9856" s="41">
        <v>0.14117488294963279</v>
      </c>
    </row>
    <row r="9857" spans="1:8">
      <c r="A9857" s="38">
        <v>45137</v>
      </c>
      <c r="B9857" s="39" t="s">
        <v>180</v>
      </c>
      <c r="C9857" s="39" t="s">
        <v>46</v>
      </c>
      <c r="D9857" s="39" t="s">
        <v>122</v>
      </c>
      <c r="E9857" s="40">
        <v>0</v>
      </c>
      <c r="F9857" s="41">
        <v>0.58131350555264805</v>
      </c>
      <c r="G9857" s="40">
        <v>94.460482278681013</v>
      </c>
      <c r="H9857" s="41">
        <v>0.13951524133263549</v>
      </c>
    </row>
    <row r="9858" spans="1:8">
      <c r="A9858" s="38">
        <v>45137</v>
      </c>
      <c r="B9858" s="39" t="s">
        <v>180</v>
      </c>
      <c r="C9858" s="39" t="s">
        <v>46</v>
      </c>
      <c r="D9858" s="39" t="s">
        <v>123</v>
      </c>
      <c r="E9858" s="40">
        <v>0</v>
      </c>
      <c r="F9858" s="41">
        <v>51.555342685225938</v>
      </c>
      <c r="G9858" s="40">
        <v>8738.4230724433182</v>
      </c>
      <c r="H9858" s="41">
        <v>12.373282244454231</v>
      </c>
    </row>
    <row r="9859" spans="1:8">
      <c r="A9859" s="38">
        <v>45137</v>
      </c>
      <c r="B9859" s="39" t="s">
        <v>180</v>
      </c>
      <c r="C9859" s="39" t="s">
        <v>46</v>
      </c>
      <c r="D9859" s="39" t="s">
        <v>124</v>
      </c>
      <c r="E9859" s="40">
        <v>0</v>
      </c>
      <c r="F9859" s="41">
        <v>0</v>
      </c>
      <c r="G9859" s="40">
        <v>0</v>
      </c>
      <c r="H9859" s="41">
        <v>0</v>
      </c>
    </row>
    <row r="9860" spans="1:8">
      <c r="A9860" s="38">
        <v>45137</v>
      </c>
      <c r="B9860" s="39" t="s">
        <v>180</v>
      </c>
      <c r="C9860" s="39" t="s">
        <v>47</v>
      </c>
      <c r="D9860" s="39" t="s">
        <v>185</v>
      </c>
      <c r="E9860" s="40">
        <v>0</v>
      </c>
      <c r="F9860" s="41">
        <v>2.6973623830731679</v>
      </c>
      <c r="G9860" s="40">
        <v>438.30764149068568</v>
      </c>
      <c r="H9860" s="41">
        <v>0.64736697193756032</v>
      </c>
    </row>
    <row r="9861" spans="1:8">
      <c r="A9861" s="38">
        <v>45137</v>
      </c>
      <c r="B9861" s="39" t="s">
        <v>180</v>
      </c>
      <c r="C9861" s="39" t="s">
        <v>47</v>
      </c>
      <c r="D9861" s="39" t="s">
        <v>230</v>
      </c>
      <c r="E9861" s="40">
        <v>0</v>
      </c>
      <c r="F9861" s="41">
        <v>0</v>
      </c>
      <c r="G9861" s="40">
        <v>0</v>
      </c>
      <c r="H9861" s="41">
        <v>0</v>
      </c>
    </row>
    <row r="9862" spans="1:8">
      <c r="A9862" s="38">
        <v>45137</v>
      </c>
      <c r="B9862" s="39" t="s">
        <v>180</v>
      </c>
      <c r="C9862" s="39" t="s">
        <v>47</v>
      </c>
      <c r="D9862" s="39" t="s">
        <v>128</v>
      </c>
      <c r="E9862" s="40">
        <v>0</v>
      </c>
      <c r="F9862" s="41">
        <v>2.1146067139083331</v>
      </c>
      <c r="G9862" s="40">
        <v>343.61281497429007</v>
      </c>
      <c r="H9862" s="41">
        <v>0.50750561133799987</v>
      </c>
    </row>
    <row r="9863" spans="1:8">
      <c r="A9863" s="38">
        <v>45137</v>
      </c>
      <c r="B9863" s="39" t="s">
        <v>180</v>
      </c>
      <c r="C9863" s="39" t="s">
        <v>47</v>
      </c>
      <c r="D9863" s="39" t="s">
        <v>130</v>
      </c>
      <c r="E9863" s="40">
        <v>0</v>
      </c>
      <c r="F9863" s="41">
        <v>0</v>
      </c>
      <c r="G9863" s="40">
        <v>0</v>
      </c>
      <c r="H9863" s="41">
        <v>0</v>
      </c>
    </row>
    <row r="9864" spans="1:8">
      <c r="A9864" s="38">
        <v>45137</v>
      </c>
      <c r="B9864" s="39" t="s">
        <v>180</v>
      </c>
      <c r="C9864" s="39" t="s">
        <v>47</v>
      </c>
      <c r="D9864" s="39" t="s">
        <v>131</v>
      </c>
      <c r="E9864" s="40">
        <v>0</v>
      </c>
      <c r="F9864" s="41">
        <v>0</v>
      </c>
      <c r="G9864" s="40">
        <v>0</v>
      </c>
      <c r="H9864" s="41">
        <v>0</v>
      </c>
    </row>
    <row r="9865" spans="1:8">
      <c r="A9865" s="38">
        <v>45137</v>
      </c>
      <c r="B9865" s="39" t="s">
        <v>180</v>
      </c>
      <c r="C9865" s="39" t="s">
        <v>47</v>
      </c>
      <c r="D9865" s="39" t="s">
        <v>132</v>
      </c>
      <c r="E9865" s="40">
        <v>0</v>
      </c>
      <c r="F9865" s="41">
        <v>0</v>
      </c>
      <c r="G9865" s="40">
        <v>0</v>
      </c>
      <c r="H9865" s="41">
        <v>0</v>
      </c>
    </row>
    <row r="9866" spans="1:8">
      <c r="A9866" s="38">
        <v>45137</v>
      </c>
      <c r="B9866" s="39" t="s">
        <v>180</v>
      </c>
      <c r="C9866" s="39" t="s">
        <v>47</v>
      </c>
      <c r="D9866" s="39" t="s">
        <v>133</v>
      </c>
      <c r="E9866" s="40">
        <v>0</v>
      </c>
      <c r="F9866" s="41">
        <v>0</v>
      </c>
      <c r="G9866" s="40">
        <v>0</v>
      </c>
      <c r="H9866" s="41">
        <v>0</v>
      </c>
    </row>
    <row r="9867" spans="1:8">
      <c r="A9867" s="38">
        <v>45137</v>
      </c>
      <c r="B9867" s="39" t="s">
        <v>180</v>
      </c>
      <c r="C9867" s="39" t="s">
        <v>47</v>
      </c>
      <c r="D9867" s="39" t="s">
        <v>135</v>
      </c>
      <c r="E9867" s="40">
        <v>0</v>
      </c>
      <c r="F9867" s="41">
        <v>0.29137783458241773</v>
      </c>
      <c r="G9867" s="40">
        <v>47.347413258197847</v>
      </c>
      <c r="H9867" s="41">
        <v>6.9930680299780251E-2</v>
      </c>
    </row>
    <row r="9868" spans="1:8">
      <c r="A9868" s="38">
        <v>45137</v>
      </c>
      <c r="B9868" s="39" t="s">
        <v>180</v>
      </c>
      <c r="C9868" s="39" t="s">
        <v>47</v>
      </c>
      <c r="D9868" s="39" t="s">
        <v>136</v>
      </c>
      <c r="E9868" s="40">
        <v>0</v>
      </c>
      <c r="F9868" s="41">
        <v>0</v>
      </c>
      <c r="G9868" s="40">
        <v>0</v>
      </c>
      <c r="H9868" s="41">
        <v>0</v>
      </c>
    </row>
    <row r="9869" spans="1:8">
      <c r="A9869" s="38">
        <v>45137</v>
      </c>
      <c r="B9869" s="39" t="s">
        <v>180</v>
      </c>
      <c r="C9869" s="39" t="s">
        <v>18</v>
      </c>
      <c r="D9869" s="39" t="s">
        <v>120</v>
      </c>
      <c r="E9869" s="40">
        <v>125.926348</v>
      </c>
      <c r="F9869" s="41">
        <v>5.7777857539362758</v>
      </c>
      <c r="G9869" s="40">
        <v>938.86074141844267</v>
      </c>
      <c r="H9869" s="41">
        <v>1.3866685809447059</v>
      </c>
    </row>
    <row r="9870" spans="1:8">
      <c r="A9870" s="38">
        <v>45137</v>
      </c>
      <c r="B9870" s="39" t="s">
        <v>180</v>
      </c>
      <c r="C9870" s="39" t="s">
        <v>18</v>
      </c>
      <c r="D9870" s="39" t="s">
        <v>123</v>
      </c>
      <c r="E9870" s="40">
        <v>2675.4636959999998</v>
      </c>
      <c r="F9870" s="41">
        <v>104.3419478326705</v>
      </c>
      <c r="G9870" s="40">
        <v>17220.558380446801</v>
      </c>
      <c r="H9870" s="41">
        <v>25.04206747984091</v>
      </c>
    </row>
    <row r="9871" spans="1:8">
      <c r="A9871" s="38">
        <v>45137</v>
      </c>
      <c r="B9871" s="39" t="s">
        <v>180</v>
      </c>
      <c r="C9871" s="39" t="s">
        <v>48</v>
      </c>
      <c r="D9871" s="39" t="s">
        <v>120</v>
      </c>
      <c r="E9871" s="40">
        <v>245.454532</v>
      </c>
      <c r="F9871" s="41">
        <v>5.8576421694636434</v>
      </c>
      <c r="G9871" s="40">
        <v>951.83700199334646</v>
      </c>
      <c r="H9871" s="41">
        <v>1.4058341206712739</v>
      </c>
    </row>
    <row r="9872" spans="1:8">
      <c r="A9872" s="38">
        <v>45137</v>
      </c>
      <c r="B9872" s="39" t="s">
        <v>180</v>
      </c>
      <c r="C9872" s="39" t="s">
        <v>7</v>
      </c>
      <c r="D9872" s="39" t="s">
        <v>140</v>
      </c>
      <c r="E9872" s="40">
        <v>1591.7989680000001</v>
      </c>
      <c r="F9872" s="41">
        <v>116.16533321169931</v>
      </c>
      <c r="G9872" s="40">
        <v>19568.687753995291</v>
      </c>
      <c r="H9872" s="41">
        <v>84.760561013395176</v>
      </c>
    </row>
    <row r="9873" spans="1:8">
      <c r="A9873" s="38">
        <v>45137</v>
      </c>
      <c r="B9873" s="39" t="s">
        <v>180</v>
      </c>
      <c r="C9873" s="39" t="s">
        <v>7</v>
      </c>
      <c r="D9873" s="39" t="s">
        <v>187</v>
      </c>
      <c r="E9873" s="40">
        <v>0</v>
      </c>
      <c r="F9873" s="41">
        <v>2.1146067139083331</v>
      </c>
      <c r="G9873" s="40">
        <v>343.61281497429007</v>
      </c>
      <c r="H9873" s="41">
        <v>0.50750561133799987</v>
      </c>
    </row>
    <row r="9874" spans="1:8">
      <c r="A9874" s="38">
        <v>45137</v>
      </c>
      <c r="B9874" s="39" t="s">
        <v>180</v>
      </c>
      <c r="C9874" s="39" t="s">
        <v>16</v>
      </c>
      <c r="D9874" s="39" t="s">
        <v>123</v>
      </c>
      <c r="E9874" s="40">
        <v>2417.745312</v>
      </c>
      <c r="F9874" s="41">
        <v>138.9970864508264</v>
      </c>
      <c r="G9874" s="40">
        <v>23155.244900281119</v>
      </c>
      <c r="H9874" s="41">
        <v>33.359300748198322</v>
      </c>
    </row>
    <row r="9875" spans="1:8">
      <c r="A9875" s="38">
        <v>45137</v>
      </c>
      <c r="B9875" s="39" t="s">
        <v>180</v>
      </c>
      <c r="C9875" s="39" t="s">
        <v>49</v>
      </c>
      <c r="D9875" s="39" t="s">
        <v>253</v>
      </c>
      <c r="E9875" s="40">
        <v>0</v>
      </c>
      <c r="F9875" s="41">
        <v>0</v>
      </c>
      <c r="G9875" s="40">
        <v>0</v>
      </c>
      <c r="H9875" s="41">
        <v>0</v>
      </c>
    </row>
    <row r="9876" spans="1:8">
      <c r="A9876" s="38">
        <v>45137</v>
      </c>
      <c r="B9876" s="39" t="s">
        <v>180</v>
      </c>
      <c r="C9876" s="39" t="s">
        <v>49</v>
      </c>
      <c r="D9876" s="39" t="s">
        <v>146</v>
      </c>
      <c r="E9876" s="40">
        <v>0</v>
      </c>
      <c r="F9876" s="41">
        <v>0</v>
      </c>
      <c r="G9876" s="40">
        <v>0</v>
      </c>
      <c r="H9876" s="41">
        <v>0</v>
      </c>
    </row>
    <row r="9877" spans="1:8">
      <c r="A9877" s="38">
        <v>45137</v>
      </c>
      <c r="B9877" s="39" t="s">
        <v>180</v>
      </c>
      <c r="C9877" s="39" t="s">
        <v>49</v>
      </c>
      <c r="D9877" s="39" t="s">
        <v>215</v>
      </c>
      <c r="E9877" s="40">
        <v>0</v>
      </c>
      <c r="F9877" s="41">
        <v>0</v>
      </c>
      <c r="G9877" s="40">
        <v>0</v>
      </c>
      <c r="H9877" s="41">
        <v>0</v>
      </c>
    </row>
    <row r="9878" spans="1:8">
      <c r="A9878" s="38">
        <v>45137</v>
      </c>
      <c r="B9878" s="39" t="s">
        <v>180</v>
      </c>
      <c r="C9878" s="39" t="s">
        <v>49</v>
      </c>
      <c r="D9878" s="39" t="s">
        <v>148</v>
      </c>
      <c r="E9878" s="40">
        <v>0</v>
      </c>
      <c r="F9878" s="41">
        <v>0</v>
      </c>
      <c r="G9878" s="40">
        <v>0</v>
      </c>
      <c r="H9878" s="41">
        <v>0</v>
      </c>
    </row>
    <row r="9879" spans="1:8">
      <c r="A9879" s="38">
        <v>45137</v>
      </c>
      <c r="B9879" s="39" t="s">
        <v>180</v>
      </c>
      <c r="C9879" s="39" t="s">
        <v>49</v>
      </c>
      <c r="D9879" s="39" t="s">
        <v>149</v>
      </c>
      <c r="E9879" s="40">
        <v>0</v>
      </c>
      <c r="F9879" s="41">
        <v>1.593277874114968</v>
      </c>
      <c r="G9879" s="40">
        <v>258.89953519963581</v>
      </c>
      <c r="H9879" s="41">
        <v>0.38238668978759238</v>
      </c>
    </row>
    <row r="9880" spans="1:8">
      <c r="A9880" s="38">
        <v>45137</v>
      </c>
      <c r="B9880" s="39" t="s">
        <v>180</v>
      </c>
      <c r="C9880" s="39" t="s">
        <v>49</v>
      </c>
      <c r="D9880" s="39" t="s">
        <v>189</v>
      </c>
      <c r="E9880" s="40">
        <v>0</v>
      </c>
      <c r="F9880" s="41">
        <v>0</v>
      </c>
      <c r="G9880" s="40">
        <v>0</v>
      </c>
      <c r="H9880" s="41">
        <v>0</v>
      </c>
    </row>
    <row r="9881" spans="1:8">
      <c r="A9881" s="38">
        <v>45137</v>
      </c>
      <c r="B9881" s="39" t="s">
        <v>180</v>
      </c>
      <c r="C9881" s="39" t="s">
        <v>49</v>
      </c>
      <c r="D9881" s="39" t="s">
        <v>295</v>
      </c>
      <c r="E9881" s="40">
        <v>0</v>
      </c>
      <c r="F9881" s="41">
        <v>0</v>
      </c>
      <c r="G9881" s="40">
        <v>0</v>
      </c>
      <c r="H9881" s="41">
        <v>0</v>
      </c>
    </row>
    <row r="9882" spans="1:8">
      <c r="A9882" s="38">
        <v>45137</v>
      </c>
      <c r="B9882" s="39" t="s">
        <v>180</v>
      </c>
      <c r="C9882" s="39" t="s">
        <v>49</v>
      </c>
      <c r="D9882" s="39" t="s">
        <v>150</v>
      </c>
      <c r="E9882" s="40">
        <v>0</v>
      </c>
      <c r="F9882" s="41">
        <v>0</v>
      </c>
      <c r="G9882" s="40">
        <v>0</v>
      </c>
      <c r="H9882" s="41">
        <v>0</v>
      </c>
    </row>
    <row r="9883" spans="1:8">
      <c r="A9883" s="38">
        <v>45137</v>
      </c>
      <c r="B9883" s="39" t="s">
        <v>180</v>
      </c>
      <c r="C9883" s="39" t="s">
        <v>49</v>
      </c>
      <c r="D9883" s="39" t="s">
        <v>190</v>
      </c>
      <c r="E9883" s="40">
        <v>0</v>
      </c>
      <c r="F9883" s="41">
        <v>0</v>
      </c>
      <c r="G9883" s="40">
        <v>0</v>
      </c>
      <c r="H9883" s="41">
        <v>0</v>
      </c>
    </row>
    <row r="9884" spans="1:8">
      <c r="A9884" s="38">
        <v>45137</v>
      </c>
      <c r="B9884" s="39" t="s">
        <v>180</v>
      </c>
      <c r="C9884" s="39" t="s">
        <v>49</v>
      </c>
      <c r="D9884" s="39" t="s">
        <v>151</v>
      </c>
      <c r="E9884" s="40">
        <v>0</v>
      </c>
      <c r="F9884" s="41">
        <v>1.593277874114968</v>
      </c>
      <c r="G9884" s="40">
        <v>258.89953519963581</v>
      </c>
      <c r="H9884" s="41">
        <v>0.38238668978759238</v>
      </c>
    </row>
    <row r="9885" spans="1:8">
      <c r="A9885" s="38">
        <v>45137</v>
      </c>
      <c r="B9885" s="39" t="s">
        <v>180</v>
      </c>
      <c r="C9885" s="39" t="s">
        <v>49</v>
      </c>
      <c r="D9885" s="39" t="s">
        <v>232</v>
      </c>
      <c r="E9885" s="40">
        <v>0</v>
      </c>
      <c r="F9885" s="41">
        <v>0</v>
      </c>
      <c r="G9885" s="40">
        <v>0</v>
      </c>
      <c r="H9885" s="41">
        <v>0</v>
      </c>
    </row>
    <row r="9886" spans="1:8">
      <c r="A9886" s="38">
        <v>45137</v>
      </c>
      <c r="B9886" s="39" t="s">
        <v>180</v>
      </c>
      <c r="C9886" s="39" t="s">
        <v>49</v>
      </c>
      <c r="D9886" s="39" t="s">
        <v>155</v>
      </c>
      <c r="E9886" s="40">
        <v>0</v>
      </c>
      <c r="F9886" s="41">
        <v>0</v>
      </c>
      <c r="G9886" s="40">
        <v>0</v>
      </c>
      <c r="H9886" s="41">
        <v>0</v>
      </c>
    </row>
    <row r="9887" spans="1:8">
      <c r="A9887" s="38">
        <v>45137</v>
      </c>
      <c r="B9887" s="39" t="s">
        <v>180</v>
      </c>
      <c r="C9887" s="39" t="s">
        <v>49</v>
      </c>
      <c r="D9887" s="39" t="s">
        <v>156</v>
      </c>
      <c r="E9887" s="40">
        <v>0</v>
      </c>
      <c r="F9887" s="41">
        <v>0</v>
      </c>
      <c r="G9887" s="40">
        <v>0</v>
      </c>
      <c r="H9887" s="41">
        <v>0</v>
      </c>
    </row>
    <row r="9888" spans="1:8">
      <c r="A9888" s="38">
        <v>45137</v>
      </c>
      <c r="B9888" s="39" t="s">
        <v>180</v>
      </c>
      <c r="C9888" s="39" t="s">
        <v>49</v>
      </c>
      <c r="D9888" s="39" t="s">
        <v>159</v>
      </c>
      <c r="E9888" s="40">
        <v>0</v>
      </c>
      <c r="F9888" s="41">
        <v>1.593277874114968</v>
      </c>
      <c r="G9888" s="40">
        <v>258.89953519963581</v>
      </c>
      <c r="H9888" s="41">
        <v>0.38238668978759238</v>
      </c>
    </row>
    <row r="9889" spans="1:8">
      <c r="A9889" s="38">
        <v>45137</v>
      </c>
      <c r="B9889" s="39" t="s">
        <v>180</v>
      </c>
      <c r="C9889" s="39" t="s">
        <v>49</v>
      </c>
      <c r="D9889" s="39" t="s">
        <v>209</v>
      </c>
      <c r="E9889" s="40">
        <v>0</v>
      </c>
      <c r="F9889" s="41">
        <v>0</v>
      </c>
      <c r="G9889" s="40">
        <v>0</v>
      </c>
      <c r="H9889" s="41">
        <v>0</v>
      </c>
    </row>
    <row r="9890" spans="1:8">
      <c r="A9890" s="38">
        <v>45137</v>
      </c>
      <c r="B9890" s="39" t="s">
        <v>180</v>
      </c>
      <c r="C9890" s="39" t="s">
        <v>49</v>
      </c>
      <c r="D9890" s="39" t="s">
        <v>160</v>
      </c>
      <c r="E9890" s="40">
        <v>0</v>
      </c>
      <c r="F9890" s="41">
        <v>0</v>
      </c>
      <c r="G9890" s="40">
        <v>0</v>
      </c>
      <c r="H9890" s="41">
        <v>0</v>
      </c>
    </row>
    <row r="9891" spans="1:8">
      <c r="A9891" s="38">
        <v>45137</v>
      </c>
      <c r="B9891" s="39" t="s">
        <v>180</v>
      </c>
      <c r="C9891" s="39" t="s">
        <v>49</v>
      </c>
      <c r="D9891" s="39" t="s">
        <v>255</v>
      </c>
      <c r="E9891" s="40">
        <v>0</v>
      </c>
      <c r="F9891" s="41">
        <v>0</v>
      </c>
      <c r="G9891" s="40">
        <v>0</v>
      </c>
      <c r="H9891" s="41">
        <v>0</v>
      </c>
    </row>
    <row r="9892" spans="1:8">
      <c r="A9892" s="38">
        <v>45137</v>
      </c>
      <c r="B9892" s="39" t="s">
        <v>180</v>
      </c>
      <c r="C9892" s="39" t="s">
        <v>49</v>
      </c>
      <c r="D9892" s="39" t="s">
        <v>192</v>
      </c>
      <c r="E9892" s="40">
        <v>0</v>
      </c>
      <c r="F9892" s="41">
        <v>0</v>
      </c>
      <c r="G9892" s="40">
        <v>0</v>
      </c>
      <c r="H9892" s="41">
        <v>0</v>
      </c>
    </row>
    <row r="9893" spans="1:8">
      <c r="A9893" s="38">
        <v>45137</v>
      </c>
      <c r="B9893" s="39" t="s">
        <v>180</v>
      </c>
      <c r="C9893" s="39" t="s">
        <v>49</v>
      </c>
      <c r="D9893" s="39" t="s">
        <v>193</v>
      </c>
      <c r="E9893" s="40">
        <v>0</v>
      </c>
      <c r="F9893" s="41">
        <v>0</v>
      </c>
      <c r="G9893" s="40">
        <v>0</v>
      </c>
      <c r="H9893" s="41">
        <v>0</v>
      </c>
    </row>
    <row r="9894" spans="1:8">
      <c r="A9894" s="38">
        <v>45137</v>
      </c>
      <c r="B9894" s="39" t="s">
        <v>180</v>
      </c>
      <c r="C9894" s="39" t="s">
        <v>49</v>
      </c>
      <c r="D9894" s="39" t="s">
        <v>216</v>
      </c>
      <c r="E9894" s="40">
        <v>0</v>
      </c>
      <c r="F9894" s="41">
        <v>0</v>
      </c>
      <c r="G9894" s="40">
        <v>0</v>
      </c>
      <c r="H9894" s="41">
        <v>0</v>
      </c>
    </row>
    <row r="9895" spans="1:8">
      <c r="A9895" s="38">
        <v>45137</v>
      </c>
      <c r="B9895" s="39" t="s">
        <v>180</v>
      </c>
      <c r="C9895" s="39" t="s">
        <v>49</v>
      </c>
      <c r="D9895" s="39" t="s">
        <v>279</v>
      </c>
      <c r="E9895" s="40">
        <v>0</v>
      </c>
      <c r="F9895" s="41">
        <v>0</v>
      </c>
      <c r="G9895" s="40">
        <v>0</v>
      </c>
      <c r="H9895" s="41">
        <v>0</v>
      </c>
    </row>
    <row r="9896" spans="1:8">
      <c r="A9896" s="38">
        <v>45137</v>
      </c>
      <c r="B9896" s="39" t="s">
        <v>180</v>
      </c>
      <c r="C9896" s="39" t="s">
        <v>49</v>
      </c>
      <c r="D9896" s="39" t="s">
        <v>303</v>
      </c>
      <c r="E9896" s="40">
        <v>0</v>
      </c>
      <c r="F9896" s="41">
        <v>0</v>
      </c>
      <c r="G9896" s="40">
        <v>0</v>
      </c>
      <c r="H9896" s="41">
        <v>0</v>
      </c>
    </row>
    <row r="9897" spans="1:8">
      <c r="A9897" s="38">
        <v>45137</v>
      </c>
      <c r="B9897" s="39" t="s">
        <v>180</v>
      </c>
      <c r="C9897" s="39" t="s">
        <v>49</v>
      </c>
      <c r="D9897" s="39" t="s">
        <v>217</v>
      </c>
      <c r="E9897" s="40">
        <v>0</v>
      </c>
      <c r="F9897" s="41">
        <v>0</v>
      </c>
      <c r="G9897" s="40">
        <v>0</v>
      </c>
      <c r="H9897" s="41">
        <v>0</v>
      </c>
    </row>
    <row r="9898" spans="1:8">
      <c r="A9898" s="38">
        <v>45137</v>
      </c>
      <c r="B9898" s="39" t="s">
        <v>180</v>
      </c>
      <c r="C9898" s="39" t="s">
        <v>49</v>
      </c>
      <c r="D9898" s="39" t="s">
        <v>233</v>
      </c>
      <c r="E9898" s="40">
        <v>0</v>
      </c>
      <c r="F9898" s="41">
        <v>0</v>
      </c>
      <c r="G9898" s="40">
        <v>0</v>
      </c>
      <c r="H9898" s="41">
        <v>0</v>
      </c>
    </row>
    <row r="9899" spans="1:8">
      <c r="A9899" s="38">
        <v>45137</v>
      </c>
      <c r="B9899" s="39" t="s">
        <v>180</v>
      </c>
      <c r="C9899" s="39" t="s">
        <v>49</v>
      </c>
      <c r="D9899" s="39" t="s">
        <v>225</v>
      </c>
      <c r="E9899" s="40">
        <v>0</v>
      </c>
      <c r="F9899" s="41">
        <v>0</v>
      </c>
      <c r="G9899" s="40">
        <v>0</v>
      </c>
      <c r="H9899" s="41">
        <v>0</v>
      </c>
    </row>
    <row r="9900" spans="1:8">
      <c r="A9900" s="38">
        <v>45137</v>
      </c>
      <c r="B9900" s="39" t="s">
        <v>180</v>
      </c>
      <c r="C9900" s="39" t="s">
        <v>49</v>
      </c>
      <c r="D9900" s="39" t="s">
        <v>248</v>
      </c>
      <c r="E9900" s="40">
        <v>0</v>
      </c>
      <c r="F9900" s="41">
        <v>0</v>
      </c>
      <c r="G9900" s="40">
        <v>0</v>
      </c>
      <c r="H9900" s="41">
        <v>0</v>
      </c>
    </row>
    <row r="9901" spans="1:8">
      <c r="A9901" s="38">
        <v>45137</v>
      </c>
      <c r="B9901" s="39" t="s">
        <v>180</v>
      </c>
      <c r="C9901" s="39" t="s">
        <v>49</v>
      </c>
      <c r="D9901" s="39" t="s">
        <v>270</v>
      </c>
      <c r="E9901" s="40">
        <v>0</v>
      </c>
      <c r="F9901" s="41">
        <v>1.593277874114968</v>
      </c>
      <c r="G9901" s="40">
        <v>258.89953519963581</v>
      </c>
      <c r="H9901" s="41">
        <v>0.38238668978759238</v>
      </c>
    </row>
    <row r="9902" spans="1:8">
      <c r="A9902" s="38">
        <v>45137</v>
      </c>
      <c r="B9902" s="39" t="s">
        <v>180</v>
      </c>
      <c r="C9902" s="39" t="s">
        <v>49</v>
      </c>
      <c r="D9902" s="39" t="s">
        <v>249</v>
      </c>
      <c r="E9902" s="40">
        <v>0</v>
      </c>
      <c r="F9902" s="41">
        <v>0</v>
      </c>
      <c r="G9902" s="40">
        <v>0</v>
      </c>
      <c r="H9902" s="41">
        <v>0</v>
      </c>
    </row>
    <row r="9903" spans="1:8">
      <c r="A9903" s="38">
        <v>45137</v>
      </c>
      <c r="B9903" s="39" t="s">
        <v>180</v>
      </c>
      <c r="C9903" s="39" t="s">
        <v>49</v>
      </c>
      <c r="D9903" s="39" t="s">
        <v>275</v>
      </c>
      <c r="E9903" s="40">
        <v>0</v>
      </c>
      <c r="F9903" s="41">
        <v>1.593277874114968</v>
      </c>
      <c r="G9903" s="40">
        <v>258.89953519963581</v>
      </c>
      <c r="H9903" s="41">
        <v>0.38238668978759238</v>
      </c>
    </row>
    <row r="9904" spans="1:8">
      <c r="A9904" s="38">
        <v>45137</v>
      </c>
      <c r="B9904" s="39" t="s">
        <v>180</v>
      </c>
      <c r="C9904" s="39" t="s">
        <v>49</v>
      </c>
      <c r="D9904" s="39" t="s">
        <v>218</v>
      </c>
      <c r="E9904" s="40">
        <v>0</v>
      </c>
      <c r="F9904" s="41">
        <v>0</v>
      </c>
      <c r="G9904" s="40">
        <v>0</v>
      </c>
      <c r="H9904" s="41">
        <v>0</v>
      </c>
    </row>
    <row r="9905" spans="1:8">
      <c r="A9905" s="38">
        <v>45137</v>
      </c>
      <c r="B9905" s="39" t="s">
        <v>180</v>
      </c>
      <c r="C9905" s="39" t="s">
        <v>49</v>
      </c>
      <c r="D9905" s="39" t="s">
        <v>166</v>
      </c>
      <c r="E9905" s="40">
        <v>0</v>
      </c>
      <c r="F9905" s="41">
        <v>1.1122225343298721E-2</v>
      </c>
      <c r="G9905" s="40">
        <v>0.58402360388647823</v>
      </c>
      <c r="H9905" s="41">
        <v>2.6693340823916922E-3</v>
      </c>
    </row>
    <row r="9906" spans="1:8">
      <c r="A9906" s="38">
        <v>45137</v>
      </c>
      <c r="B9906" s="39" t="s">
        <v>180</v>
      </c>
      <c r="C9906" s="39" t="s">
        <v>49</v>
      </c>
      <c r="D9906" s="39" t="s">
        <v>167</v>
      </c>
      <c r="E9906" s="40">
        <v>0</v>
      </c>
      <c r="F9906" s="41">
        <v>0</v>
      </c>
      <c r="G9906" s="40">
        <v>0</v>
      </c>
      <c r="H9906" s="41">
        <v>0</v>
      </c>
    </row>
    <row r="9907" spans="1:8">
      <c r="A9907" s="38">
        <v>45137</v>
      </c>
      <c r="B9907" s="39" t="s">
        <v>180</v>
      </c>
      <c r="C9907" s="39" t="s">
        <v>49</v>
      </c>
      <c r="D9907" s="39" t="s">
        <v>168</v>
      </c>
      <c r="E9907" s="40">
        <v>0</v>
      </c>
      <c r="F9907" s="41">
        <v>0</v>
      </c>
      <c r="G9907" s="40">
        <v>0</v>
      </c>
      <c r="H9907" s="41">
        <v>0</v>
      </c>
    </row>
    <row r="9908" spans="1:8">
      <c r="A9908" s="38">
        <v>45137</v>
      </c>
      <c r="B9908" s="39" t="s">
        <v>180</v>
      </c>
      <c r="C9908" s="39" t="s">
        <v>49</v>
      </c>
      <c r="D9908" s="39" t="s">
        <v>195</v>
      </c>
      <c r="E9908" s="40">
        <v>0</v>
      </c>
      <c r="F9908" s="41">
        <v>7.9663893711796199</v>
      </c>
      <c r="G9908" s="40">
        <v>1294.497676096453</v>
      </c>
      <c r="H9908" s="41">
        <v>1.911933449083109</v>
      </c>
    </row>
    <row r="9909" spans="1:8">
      <c r="A9909" s="38">
        <v>45137</v>
      </c>
      <c r="B9909" s="39" t="s">
        <v>180</v>
      </c>
      <c r="C9909" s="39" t="s">
        <v>49</v>
      </c>
      <c r="D9909" s="39" t="s">
        <v>169</v>
      </c>
      <c r="E9909" s="40">
        <v>0</v>
      </c>
      <c r="F9909" s="41">
        <v>0</v>
      </c>
      <c r="G9909" s="40">
        <v>0</v>
      </c>
      <c r="H9909" s="41">
        <v>0</v>
      </c>
    </row>
    <row r="9910" spans="1:8">
      <c r="A9910" s="38">
        <v>45137</v>
      </c>
      <c r="B9910" s="39" t="s">
        <v>180</v>
      </c>
      <c r="C9910" s="39" t="s">
        <v>49</v>
      </c>
      <c r="D9910" s="39" t="s">
        <v>170</v>
      </c>
      <c r="E9910" s="40">
        <v>0</v>
      </c>
      <c r="F9910" s="41">
        <v>0</v>
      </c>
      <c r="G9910" s="40">
        <v>0</v>
      </c>
      <c r="H9910" s="41">
        <v>0</v>
      </c>
    </row>
    <row r="9911" spans="1:8">
      <c r="A9911" s="38">
        <v>45137</v>
      </c>
      <c r="B9911" s="39" t="s">
        <v>180</v>
      </c>
      <c r="C9911" s="39" t="s">
        <v>49</v>
      </c>
      <c r="D9911" s="39" t="s">
        <v>171</v>
      </c>
      <c r="E9911" s="40">
        <v>0</v>
      </c>
      <c r="F9911" s="41">
        <v>1.63792440090396</v>
      </c>
      <c r="G9911" s="40">
        <v>263.08773658465759</v>
      </c>
      <c r="H9911" s="41">
        <v>0.39310185621695037</v>
      </c>
    </row>
    <row r="9912" spans="1:8">
      <c r="A9912" s="38">
        <v>45137</v>
      </c>
      <c r="B9912" s="39" t="s">
        <v>180</v>
      </c>
      <c r="C9912" s="39" t="s">
        <v>50</v>
      </c>
      <c r="D9912" s="39" t="s">
        <v>172</v>
      </c>
      <c r="E9912" s="40">
        <v>0</v>
      </c>
      <c r="F9912" s="41">
        <v>0</v>
      </c>
      <c r="G9912" s="40">
        <v>0</v>
      </c>
      <c r="H9912" s="41">
        <v>0</v>
      </c>
    </row>
    <row r="9913" spans="1:8">
      <c r="A9913" s="38">
        <v>45137</v>
      </c>
      <c r="B9913" s="39" t="s">
        <v>180</v>
      </c>
      <c r="C9913" s="39" t="s">
        <v>50</v>
      </c>
      <c r="D9913" s="39" t="s">
        <v>173</v>
      </c>
      <c r="E9913" s="40">
        <v>0</v>
      </c>
      <c r="F9913" s="41">
        <v>0</v>
      </c>
      <c r="G9913" s="40">
        <v>0</v>
      </c>
      <c r="H9913" s="41">
        <v>0</v>
      </c>
    </row>
    <row r="9914" spans="1:8">
      <c r="A9914" s="38">
        <v>45137</v>
      </c>
      <c r="B9914" s="39" t="s">
        <v>180</v>
      </c>
      <c r="C9914" s="39" t="s">
        <v>50</v>
      </c>
      <c r="D9914" s="39" t="s">
        <v>13</v>
      </c>
      <c r="E9914" s="40">
        <v>0</v>
      </c>
      <c r="F9914" s="41">
        <v>0</v>
      </c>
      <c r="G9914" s="40">
        <v>0</v>
      </c>
      <c r="H9914" s="41">
        <v>0</v>
      </c>
    </row>
    <row r="9915" spans="1:8">
      <c r="A9915" s="38">
        <v>45137</v>
      </c>
      <c r="B9915" s="39" t="s">
        <v>180</v>
      </c>
      <c r="C9915" s="39" t="s">
        <v>50</v>
      </c>
      <c r="D9915" s="39" t="s">
        <v>15</v>
      </c>
      <c r="E9915" s="40">
        <v>0</v>
      </c>
      <c r="F9915" s="41">
        <v>0</v>
      </c>
      <c r="G9915" s="40">
        <v>0</v>
      </c>
      <c r="H9915" s="41">
        <v>0</v>
      </c>
    </row>
    <row r="9916" spans="1:8">
      <c r="A9916" s="38">
        <v>45137</v>
      </c>
      <c r="B9916" s="39" t="s">
        <v>180</v>
      </c>
      <c r="C9916" s="39" t="s">
        <v>50</v>
      </c>
      <c r="D9916" s="39" t="s">
        <v>174</v>
      </c>
      <c r="E9916" s="40">
        <v>0</v>
      </c>
      <c r="F9916" s="41">
        <v>0</v>
      </c>
      <c r="G9916" s="40">
        <v>0</v>
      </c>
      <c r="H9916" s="41">
        <v>0</v>
      </c>
    </row>
    <row r="9917" spans="1:8">
      <c r="A9917" s="38">
        <v>45137</v>
      </c>
      <c r="B9917" s="39" t="s">
        <v>180</v>
      </c>
      <c r="C9917" s="39" t="s">
        <v>50</v>
      </c>
      <c r="D9917" s="39" t="s">
        <v>213</v>
      </c>
      <c r="E9917" s="40">
        <v>0</v>
      </c>
      <c r="F9917" s="41">
        <v>0</v>
      </c>
      <c r="G9917" s="40">
        <v>0</v>
      </c>
      <c r="H9917" s="41">
        <v>0</v>
      </c>
    </row>
    <row r="9918" spans="1:8">
      <c r="A9918" s="38">
        <v>45137</v>
      </c>
      <c r="B9918" s="39" t="s">
        <v>180</v>
      </c>
      <c r="C9918" s="39" t="s">
        <v>50</v>
      </c>
      <c r="D9918" s="39" t="s">
        <v>177</v>
      </c>
      <c r="E9918" s="40">
        <v>0</v>
      </c>
      <c r="F9918" s="41">
        <v>0</v>
      </c>
      <c r="G9918" s="40">
        <v>0</v>
      </c>
      <c r="H9918" s="41">
        <v>0</v>
      </c>
    </row>
    <row r="9919" spans="1:8">
      <c r="A9919" s="38">
        <v>45137</v>
      </c>
      <c r="B9919" s="39" t="s">
        <v>180</v>
      </c>
      <c r="C9919" s="39" t="s">
        <v>50</v>
      </c>
      <c r="D9919" s="39" t="s">
        <v>178</v>
      </c>
      <c r="E9919" s="40">
        <v>0</v>
      </c>
      <c r="F9919" s="41">
        <v>0</v>
      </c>
      <c r="G9919" s="40">
        <v>0</v>
      </c>
      <c r="H9919" s="41">
        <v>0</v>
      </c>
    </row>
    <row r="9920" spans="1:8">
      <c r="A9920" s="38">
        <v>45137</v>
      </c>
      <c r="B9920" s="39" t="s">
        <v>180</v>
      </c>
      <c r="C9920" s="39" t="s">
        <v>50</v>
      </c>
      <c r="D9920" s="39" t="s">
        <v>8</v>
      </c>
      <c r="E9920" s="40">
        <v>0</v>
      </c>
      <c r="F9920" s="41">
        <v>0</v>
      </c>
      <c r="G9920" s="40">
        <v>0</v>
      </c>
      <c r="H9920" s="41">
        <v>0</v>
      </c>
    </row>
    <row r="9921" spans="1:8">
      <c r="A9921" s="38">
        <v>45138</v>
      </c>
      <c r="B9921" s="39" t="s">
        <v>89</v>
      </c>
      <c r="C9921" s="39" t="s">
        <v>43</v>
      </c>
      <c r="D9921" s="39" t="s">
        <v>90</v>
      </c>
      <c r="E9921" s="40">
        <v>0</v>
      </c>
      <c r="F9921" s="41">
        <v>18.87067426167317</v>
      </c>
      <c r="G9921" s="40">
        <v>1210.6619980714549</v>
      </c>
      <c r="H9921" s="41">
        <v>5.2837887932684877</v>
      </c>
    </row>
    <row r="9922" spans="1:8">
      <c r="A9922" s="38">
        <v>45138</v>
      </c>
      <c r="B9922" s="39" t="s">
        <v>89</v>
      </c>
      <c r="C9922" s="39" t="s">
        <v>44</v>
      </c>
      <c r="D9922" s="39" t="s">
        <v>91</v>
      </c>
      <c r="E9922" s="40">
        <v>0</v>
      </c>
      <c r="F9922" s="41">
        <v>52.780602551638147</v>
      </c>
      <c r="G9922" s="40">
        <v>3555.9131975670921</v>
      </c>
      <c r="H9922" s="41">
        <v>14.778568714458681</v>
      </c>
    </row>
    <row r="9923" spans="1:8">
      <c r="A9923" s="38">
        <v>45138</v>
      </c>
      <c r="B9923" s="39" t="s">
        <v>89</v>
      </c>
      <c r="C9923" s="39" t="s">
        <v>45</v>
      </c>
      <c r="D9923" s="39" t="s">
        <v>92</v>
      </c>
      <c r="E9923" s="40">
        <v>0</v>
      </c>
      <c r="F9923" s="41">
        <v>37.677478083378652</v>
      </c>
      <c r="G9923" s="40">
        <v>2439.743580716769</v>
      </c>
      <c r="H9923" s="41">
        <v>10.54969386334602</v>
      </c>
    </row>
    <row r="9924" spans="1:8">
      <c r="A9924" s="38">
        <v>45138</v>
      </c>
      <c r="B9924" s="39" t="s">
        <v>89</v>
      </c>
      <c r="C9924" s="39" t="s">
        <v>45</v>
      </c>
      <c r="D9924" s="39" t="s">
        <v>93</v>
      </c>
      <c r="E9924" s="40">
        <v>0</v>
      </c>
      <c r="F9924" s="41">
        <v>5.5629145006924183</v>
      </c>
      <c r="G9924" s="40">
        <v>352.27615353320351</v>
      </c>
      <c r="H9924" s="41">
        <v>1.5576160601938771</v>
      </c>
    </row>
    <row r="9925" spans="1:8">
      <c r="A9925" s="38">
        <v>45138</v>
      </c>
      <c r="B9925" s="39" t="s">
        <v>89</v>
      </c>
      <c r="C9925" s="39" t="s">
        <v>45</v>
      </c>
      <c r="D9925" s="39" t="s">
        <v>94</v>
      </c>
      <c r="E9925" s="40">
        <v>0</v>
      </c>
      <c r="F9925" s="41">
        <v>1.2989829915996409</v>
      </c>
      <c r="G9925" s="40">
        <v>94.660707074871567</v>
      </c>
      <c r="H9925" s="41">
        <v>0.36371523764789948</v>
      </c>
    </row>
    <row r="9926" spans="1:8">
      <c r="A9926" s="38">
        <v>45138</v>
      </c>
      <c r="B9926" s="39" t="s">
        <v>89</v>
      </c>
      <c r="C9926" s="39" t="s">
        <v>45</v>
      </c>
      <c r="D9926" s="39" t="s">
        <v>95</v>
      </c>
      <c r="E9926" s="40">
        <v>0</v>
      </c>
      <c r="F9926" s="41">
        <v>2.379849163949975</v>
      </c>
      <c r="G9926" s="40">
        <v>153.3971591403625</v>
      </c>
      <c r="H9926" s="41">
        <v>0.66635776590599294</v>
      </c>
    </row>
    <row r="9927" spans="1:8">
      <c r="A9927" s="38">
        <v>45138</v>
      </c>
      <c r="B9927" s="39" t="s">
        <v>89</v>
      </c>
      <c r="C9927" s="39" t="s">
        <v>45</v>
      </c>
      <c r="D9927" s="39" t="s">
        <v>96</v>
      </c>
      <c r="E9927" s="40">
        <v>0</v>
      </c>
      <c r="F9927" s="41">
        <v>9.4109109961383441E-2</v>
      </c>
      <c r="G9927" s="40">
        <v>4.924053238022136</v>
      </c>
      <c r="H9927" s="41">
        <v>2.6350550789187362E-2</v>
      </c>
    </row>
    <row r="9928" spans="1:8">
      <c r="A9928" s="38">
        <v>45138</v>
      </c>
      <c r="B9928" s="39" t="s">
        <v>89</v>
      </c>
      <c r="C9928" s="39" t="s">
        <v>45</v>
      </c>
      <c r="D9928" s="39" t="s">
        <v>97</v>
      </c>
      <c r="E9928" s="40">
        <v>0</v>
      </c>
      <c r="F9928" s="41">
        <v>0.15870645626187779</v>
      </c>
      <c r="G9928" s="40">
        <v>8.8070883136056768</v>
      </c>
      <c r="H9928" s="41">
        <v>4.44378077533258E-2</v>
      </c>
    </row>
    <row r="9929" spans="1:8">
      <c r="A9929" s="38">
        <v>45138</v>
      </c>
      <c r="B9929" s="39" t="s">
        <v>89</v>
      </c>
      <c r="C9929" s="39" t="s">
        <v>45</v>
      </c>
      <c r="D9929" s="39" t="s">
        <v>98</v>
      </c>
      <c r="E9929" s="40">
        <v>0</v>
      </c>
      <c r="F9929" s="41">
        <v>6.5361977356936107E-2</v>
      </c>
      <c r="G9929" s="40">
        <v>3.3287902501539119</v>
      </c>
      <c r="H9929" s="41">
        <v>1.83013536599421E-2</v>
      </c>
    </row>
    <row r="9930" spans="1:8">
      <c r="A9930" s="38">
        <v>45138</v>
      </c>
      <c r="B9930" s="39" t="s">
        <v>89</v>
      </c>
      <c r="C9930" s="39" t="s">
        <v>45</v>
      </c>
      <c r="D9930" s="39" t="s">
        <v>99</v>
      </c>
      <c r="E9930" s="40">
        <v>0</v>
      </c>
      <c r="F9930" s="41">
        <v>0</v>
      </c>
      <c r="G9930" s="40">
        <v>0</v>
      </c>
      <c r="H9930" s="41">
        <v>0</v>
      </c>
    </row>
    <row r="9931" spans="1:8">
      <c r="A9931" s="38">
        <v>45138</v>
      </c>
      <c r="B9931" s="39" t="s">
        <v>89</v>
      </c>
      <c r="C9931" s="39" t="s">
        <v>45</v>
      </c>
      <c r="D9931" s="39" t="s">
        <v>100</v>
      </c>
      <c r="E9931" s="40">
        <v>0</v>
      </c>
      <c r="F9931" s="41">
        <v>0</v>
      </c>
      <c r="G9931" s="40">
        <v>0</v>
      </c>
      <c r="H9931" s="41">
        <v>0</v>
      </c>
    </row>
    <row r="9932" spans="1:8">
      <c r="A9932" s="38">
        <v>45138</v>
      </c>
      <c r="B9932" s="39" t="s">
        <v>89</v>
      </c>
      <c r="C9932" s="39" t="s">
        <v>45</v>
      </c>
      <c r="D9932" s="39" t="s">
        <v>101</v>
      </c>
      <c r="E9932" s="40">
        <v>0</v>
      </c>
      <c r="F9932" s="41">
        <v>4.2408864823828621E-2</v>
      </c>
      <c r="G9932" s="40">
        <v>2.353392713696048</v>
      </c>
      <c r="H9932" s="41">
        <v>1.187448215067202E-2</v>
      </c>
    </row>
    <row r="9933" spans="1:8">
      <c r="A9933" s="38">
        <v>45138</v>
      </c>
      <c r="B9933" s="39" t="s">
        <v>89</v>
      </c>
      <c r="C9933" s="39" t="s">
        <v>45</v>
      </c>
      <c r="D9933" s="39" t="s">
        <v>102</v>
      </c>
      <c r="E9933" s="40">
        <v>0</v>
      </c>
      <c r="F9933" s="41">
        <v>7.4653112572329219E-2</v>
      </c>
      <c r="G9933" s="40">
        <v>4.1427209125327762</v>
      </c>
      <c r="H9933" s="41">
        <v>2.0902871520252189E-2</v>
      </c>
    </row>
    <row r="9934" spans="1:8">
      <c r="A9934" s="38">
        <v>45138</v>
      </c>
      <c r="B9934" s="39" t="s">
        <v>89</v>
      </c>
      <c r="C9934" s="39" t="s">
        <v>45</v>
      </c>
      <c r="D9934" s="39" t="s">
        <v>103</v>
      </c>
      <c r="E9934" s="40">
        <v>0</v>
      </c>
      <c r="F9934" s="41">
        <v>2.2389690830420299E-2</v>
      </c>
      <c r="G9934" s="40">
        <v>1.242469834576001</v>
      </c>
      <c r="H9934" s="41">
        <v>6.2691134325176846E-3</v>
      </c>
    </row>
    <row r="9935" spans="1:8">
      <c r="A9935" s="38">
        <v>45138</v>
      </c>
      <c r="B9935" s="39" t="s">
        <v>89</v>
      </c>
      <c r="C9935" s="39" t="s">
        <v>45</v>
      </c>
      <c r="D9935" s="39" t="s">
        <v>199</v>
      </c>
      <c r="E9935" s="40">
        <v>0</v>
      </c>
      <c r="F9935" s="41">
        <v>6.0559173501795738E-2</v>
      </c>
      <c r="G9935" s="40">
        <v>3.3606067565973201</v>
      </c>
      <c r="H9935" s="41">
        <v>1.6956568580502811E-2</v>
      </c>
    </row>
    <row r="9936" spans="1:8">
      <c r="A9936" s="38">
        <v>45138</v>
      </c>
      <c r="B9936" s="39" t="s">
        <v>89</v>
      </c>
      <c r="C9936" s="39" t="s">
        <v>45</v>
      </c>
      <c r="D9936" s="39" t="s">
        <v>105</v>
      </c>
      <c r="E9936" s="40">
        <v>0</v>
      </c>
      <c r="F9936" s="41">
        <v>0</v>
      </c>
      <c r="G9936" s="40">
        <v>0</v>
      </c>
      <c r="H9936" s="41">
        <v>0</v>
      </c>
    </row>
    <row r="9937" spans="1:8">
      <c r="A9937" s="38">
        <v>45138</v>
      </c>
      <c r="B9937" s="39" t="s">
        <v>89</v>
      </c>
      <c r="C9937" s="39" t="s">
        <v>45</v>
      </c>
      <c r="D9937" s="39" t="s">
        <v>106</v>
      </c>
      <c r="E9937" s="40">
        <v>0</v>
      </c>
      <c r="F9937" s="41">
        <v>2.103884798224267</v>
      </c>
      <c r="G9937" s="40">
        <v>197.38907015059181</v>
      </c>
      <c r="H9937" s="41">
        <v>0.5890877435027948</v>
      </c>
    </row>
    <row r="9938" spans="1:8">
      <c r="A9938" s="38">
        <v>45138</v>
      </c>
      <c r="B9938" s="39" t="s">
        <v>89</v>
      </c>
      <c r="C9938" s="39" t="s">
        <v>45</v>
      </c>
      <c r="D9938" s="39" t="s">
        <v>236</v>
      </c>
      <c r="E9938" s="40">
        <v>0</v>
      </c>
      <c r="F9938" s="41">
        <v>0</v>
      </c>
      <c r="G9938" s="40">
        <v>0</v>
      </c>
      <c r="H9938" s="41">
        <v>0</v>
      </c>
    </row>
    <row r="9939" spans="1:8">
      <c r="A9939" s="38">
        <v>45138</v>
      </c>
      <c r="B9939" s="39" t="s">
        <v>89</v>
      </c>
      <c r="C9939" s="39" t="s">
        <v>45</v>
      </c>
      <c r="D9939" s="39" t="s">
        <v>291</v>
      </c>
      <c r="E9939" s="40">
        <v>0</v>
      </c>
      <c r="F9939" s="41">
        <v>9.4040055036887588E-2</v>
      </c>
      <c r="G9939" s="40">
        <v>5.2185594035291292</v>
      </c>
      <c r="H9939" s="41">
        <v>2.633121541032853E-2</v>
      </c>
    </row>
    <row r="9940" spans="1:8">
      <c r="A9940" s="38">
        <v>45138</v>
      </c>
      <c r="B9940" s="39" t="s">
        <v>89</v>
      </c>
      <c r="C9940" s="39" t="s">
        <v>45</v>
      </c>
      <c r="D9940" s="39" t="s">
        <v>107</v>
      </c>
      <c r="E9940" s="40">
        <v>0</v>
      </c>
      <c r="F9940" s="41">
        <v>9.1547110655946836E-3</v>
      </c>
      <c r="G9940" s="40">
        <v>0.50802185833697788</v>
      </c>
      <c r="H9940" s="41">
        <v>2.5633190983665121E-3</v>
      </c>
    </row>
    <row r="9941" spans="1:8">
      <c r="A9941" s="38">
        <v>45138</v>
      </c>
      <c r="B9941" s="39" t="s">
        <v>89</v>
      </c>
      <c r="C9941" s="39" t="s">
        <v>45</v>
      </c>
      <c r="D9941" s="39" t="s">
        <v>108</v>
      </c>
      <c r="E9941" s="40">
        <v>0</v>
      </c>
      <c r="F9941" s="41">
        <v>0</v>
      </c>
      <c r="G9941" s="40">
        <v>0</v>
      </c>
      <c r="H9941" s="41">
        <v>0</v>
      </c>
    </row>
    <row r="9942" spans="1:8">
      <c r="A9942" s="38">
        <v>45138</v>
      </c>
      <c r="B9942" s="39" t="s">
        <v>89</v>
      </c>
      <c r="C9942" s="39" t="s">
        <v>45</v>
      </c>
      <c r="D9942" s="39" t="s">
        <v>219</v>
      </c>
      <c r="E9942" s="40">
        <v>0</v>
      </c>
      <c r="F9942" s="41">
        <v>0</v>
      </c>
      <c r="G9942" s="40">
        <v>0</v>
      </c>
      <c r="H9942" s="41">
        <v>0</v>
      </c>
    </row>
    <row r="9943" spans="1:8">
      <c r="A9943" s="38">
        <v>45138</v>
      </c>
      <c r="B9943" s="39" t="s">
        <v>89</v>
      </c>
      <c r="C9943" s="39" t="s">
        <v>45</v>
      </c>
      <c r="D9943" s="39" t="s">
        <v>110</v>
      </c>
      <c r="E9943" s="40">
        <v>0</v>
      </c>
      <c r="F9943" s="41">
        <v>1.334541410550383E-2</v>
      </c>
      <c r="G9943" s="40">
        <v>0.74057630279936815</v>
      </c>
      <c r="H9943" s="41">
        <v>3.7367159495410732E-3</v>
      </c>
    </row>
    <row r="9944" spans="1:8">
      <c r="A9944" s="38">
        <v>45138</v>
      </c>
      <c r="B9944" s="39" t="s">
        <v>89</v>
      </c>
      <c r="C9944" s="39" t="s">
        <v>45</v>
      </c>
      <c r="D9944" s="39" t="s">
        <v>308</v>
      </c>
      <c r="E9944" s="40">
        <v>0</v>
      </c>
      <c r="F9944" s="41">
        <v>0</v>
      </c>
      <c r="G9944" s="40">
        <v>0</v>
      </c>
      <c r="H9944" s="41">
        <v>0</v>
      </c>
    </row>
    <row r="9945" spans="1:8">
      <c r="A9945" s="38">
        <v>45138</v>
      </c>
      <c r="B9945" s="39" t="s">
        <v>89</v>
      </c>
      <c r="C9945" s="39" t="s">
        <v>45</v>
      </c>
      <c r="D9945" s="39" t="s">
        <v>220</v>
      </c>
      <c r="E9945" s="40">
        <v>0</v>
      </c>
      <c r="F9945" s="41">
        <v>0</v>
      </c>
      <c r="G9945" s="40">
        <v>0</v>
      </c>
      <c r="H9945" s="41">
        <v>0</v>
      </c>
    </row>
    <row r="9946" spans="1:8">
      <c r="A9946" s="38">
        <v>45138</v>
      </c>
      <c r="B9946" s="39" t="s">
        <v>89</v>
      </c>
      <c r="C9946" s="39" t="s">
        <v>45</v>
      </c>
      <c r="D9946" s="39" t="s">
        <v>112</v>
      </c>
      <c r="E9946" s="40">
        <v>0</v>
      </c>
      <c r="F9946" s="41">
        <v>3.275636178867154</v>
      </c>
      <c r="G9946" s="40">
        <v>202.8023222289381</v>
      </c>
      <c r="H9946" s="41">
        <v>0.91717813008280324</v>
      </c>
    </row>
    <row r="9947" spans="1:8">
      <c r="A9947" s="38">
        <v>45138</v>
      </c>
      <c r="B9947" s="39" t="s">
        <v>89</v>
      </c>
      <c r="C9947" s="39" t="s">
        <v>45</v>
      </c>
      <c r="D9947" s="39" t="s">
        <v>114</v>
      </c>
      <c r="E9947" s="40">
        <v>0</v>
      </c>
      <c r="F9947" s="41">
        <v>1.648685772790057</v>
      </c>
      <c r="G9947" s="40">
        <v>91.49042543290075</v>
      </c>
      <c r="H9947" s="41">
        <v>0.46163201638121609</v>
      </c>
    </row>
    <row r="9948" spans="1:8">
      <c r="A9948" s="38">
        <v>45138</v>
      </c>
      <c r="B9948" s="39" t="s">
        <v>89</v>
      </c>
      <c r="C9948" s="39" t="s">
        <v>45</v>
      </c>
      <c r="D9948" s="39" t="s">
        <v>115</v>
      </c>
      <c r="E9948" s="40">
        <v>0</v>
      </c>
      <c r="F9948" s="41">
        <v>2.786288205477041</v>
      </c>
      <c r="G9948" s="40">
        <v>175.95165766006721</v>
      </c>
      <c r="H9948" s="41">
        <v>0.78016069753357153</v>
      </c>
    </row>
    <row r="9949" spans="1:8">
      <c r="A9949" s="38">
        <v>45138</v>
      </c>
      <c r="B9949" s="39" t="s">
        <v>89</v>
      </c>
      <c r="C9949" s="39" t="s">
        <v>45</v>
      </c>
      <c r="D9949" s="39" t="s">
        <v>116</v>
      </c>
      <c r="E9949" s="40">
        <v>0</v>
      </c>
      <c r="F9949" s="41">
        <v>2.2882429956562742</v>
      </c>
      <c r="G9949" s="40">
        <v>205.93742366701551</v>
      </c>
      <c r="H9949" s="41">
        <v>0.64070803878375682</v>
      </c>
    </row>
    <row r="9950" spans="1:8">
      <c r="A9950" s="38">
        <v>45138</v>
      </c>
      <c r="B9950" s="39" t="s">
        <v>89</v>
      </c>
      <c r="C9950" s="39" t="s">
        <v>45</v>
      </c>
      <c r="D9950" s="39" t="s">
        <v>117</v>
      </c>
      <c r="E9950" s="40">
        <v>0</v>
      </c>
      <c r="F9950" s="41">
        <v>2.388505203773716</v>
      </c>
      <c r="G9950" s="40">
        <v>153.87750826395441</v>
      </c>
      <c r="H9950" s="41">
        <v>0.6687814570566406</v>
      </c>
    </row>
    <row r="9951" spans="1:8">
      <c r="A9951" s="38">
        <v>45138</v>
      </c>
      <c r="B9951" s="39" t="s">
        <v>89</v>
      </c>
      <c r="C9951" s="39" t="s">
        <v>45</v>
      </c>
      <c r="D9951" s="39" t="s">
        <v>118</v>
      </c>
      <c r="E9951" s="40">
        <v>0</v>
      </c>
      <c r="F9951" s="41">
        <v>15.794738966243751</v>
      </c>
      <c r="G9951" s="40">
        <v>1006.608128812739</v>
      </c>
      <c r="H9951" s="41">
        <v>4.4225269105482514</v>
      </c>
    </row>
    <row r="9952" spans="1:8">
      <c r="A9952" s="38">
        <v>45138</v>
      </c>
      <c r="B9952" s="39" t="s">
        <v>89</v>
      </c>
      <c r="C9952" s="39" t="s">
        <v>45</v>
      </c>
      <c r="D9952" s="39" t="s">
        <v>119</v>
      </c>
      <c r="E9952" s="40">
        <v>0</v>
      </c>
      <c r="F9952" s="41">
        <v>15.163683311291599</v>
      </c>
      <c r="G9952" s="40">
        <v>970.53017888569912</v>
      </c>
      <c r="H9952" s="41">
        <v>4.2458313271616497</v>
      </c>
    </row>
    <row r="9953" spans="1:8">
      <c r="A9953" s="38">
        <v>45138</v>
      </c>
      <c r="B9953" s="39" t="s">
        <v>89</v>
      </c>
      <c r="C9953" s="39" t="s">
        <v>46</v>
      </c>
      <c r="D9953" s="39" t="s">
        <v>309</v>
      </c>
      <c r="E9953" s="40">
        <v>0</v>
      </c>
      <c r="F9953" s="41">
        <v>0</v>
      </c>
      <c r="G9953" s="40">
        <v>0</v>
      </c>
      <c r="H9953" s="41">
        <v>0</v>
      </c>
    </row>
    <row r="9954" spans="1:8">
      <c r="A9954" s="38">
        <v>45138</v>
      </c>
      <c r="B9954" s="39" t="s">
        <v>89</v>
      </c>
      <c r="C9954" s="39" t="s">
        <v>46</v>
      </c>
      <c r="D9954" s="39" t="s">
        <v>203</v>
      </c>
      <c r="E9954" s="40">
        <v>0</v>
      </c>
      <c r="F9954" s="41">
        <v>0</v>
      </c>
      <c r="G9954" s="40">
        <v>0</v>
      </c>
      <c r="H9954" s="41">
        <v>0</v>
      </c>
    </row>
    <row r="9955" spans="1:8">
      <c r="A9955" s="38">
        <v>45138</v>
      </c>
      <c r="B9955" s="39" t="s">
        <v>89</v>
      </c>
      <c r="C9955" s="39" t="s">
        <v>46</v>
      </c>
      <c r="D9955" s="39" t="s">
        <v>120</v>
      </c>
      <c r="E9955" s="40">
        <v>0</v>
      </c>
      <c r="F9955" s="41">
        <v>6.6826659219821476</v>
      </c>
      <c r="G9955" s="40">
        <v>453.43399489777909</v>
      </c>
      <c r="H9955" s="41">
        <v>1.871146458155001</v>
      </c>
    </row>
    <row r="9956" spans="1:8">
      <c r="A9956" s="38">
        <v>45138</v>
      </c>
      <c r="B9956" s="39" t="s">
        <v>89</v>
      </c>
      <c r="C9956" s="39" t="s">
        <v>46</v>
      </c>
      <c r="D9956" s="39" t="s">
        <v>121</v>
      </c>
      <c r="E9956" s="40">
        <v>0</v>
      </c>
      <c r="F9956" s="41">
        <v>8.0536795924660148E-2</v>
      </c>
      <c r="G9956" s="40">
        <v>4.4692238167861866</v>
      </c>
      <c r="H9956" s="41">
        <v>2.2550302858904841E-2</v>
      </c>
    </row>
    <row r="9957" spans="1:8">
      <c r="A9957" s="38">
        <v>45138</v>
      </c>
      <c r="B9957" s="39" t="s">
        <v>89</v>
      </c>
      <c r="C9957" s="39" t="s">
        <v>46</v>
      </c>
      <c r="D9957" s="39" t="s">
        <v>122</v>
      </c>
      <c r="E9957" s="40">
        <v>0</v>
      </c>
      <c r="F9957" s="41">
        <v>5.8282485389637761E-2</v>
      </c>
      <c r="G9957" s="40">
        <v>3.1647758691161938</v>
      </c>
      <c r="H9957" s="41">
        <v>1.6319095909098569E-2</v>
      </c>
    </row>
    <row r="9958" spans="1:8">
      <c r="A9958" s="38">
        <v>45138</v>
      </c>
      <c r="B9958" s="39" t="s">
        <v>89</v>
      </c>
      <c r="C9958" s="39" t="s">
        <v>46</v>
      </c>
      <c r="D9958" s="39" t="s">
        <v>123</v>
      </c>
      <c r="E9958" s="40">
        <v>0</v>
      </c>
      <c r="F9958" s="41">
        <v>86.169562197330364</v>
      </c>
      <c r="G9958" s="40">
        <v>5813.2894076212497</v>
      </c>
      <c r="H9958" s="41">
        <v>24.12747741525251</v>
      </c>
    </row>
    <row r="9959" spans="1:8">
      <c r="A9959" s="38">
        <v>45138</v>
      </c>
      <c r="B9959" s="39" t="s">
        <v>89</v>
      </c>
      <c r="C9959" s="39" t="s">
        <v>46</v>
      </c>
      <c r="D9959" s="39" t="s">
        <v>124</v>
      </c>
      <c r="E9959" s="40">
        <v>0</v>
      </c>
      <c r="F9959" s="41">
        <v>0.27465205691140682</v>
      </c>
      <c r="G9959" s="40">
        <v>20.499864979719</v>
      </c>
      <c r="H9959" s="41">
        <v>7.6902575935193895E-2</v>
      </c>
    </row>
    <row r="9960" spans="1:8">
      <c r="A9960" s="38">
        <v>45138</v>
      </c>
      <c r="B9960" s="39" t="s">
        <v>89</v>
      </c>
      <c r="C9960" s="39" t="s">
        <v>47</v>
      </c>
      <c r="D9960" s="39" t="s">
        <v>185</v>
      </c>
      <c r="E9960" s="40">
        <v>0</v>
      </c>
      <c r="F9960" s="41">
        <v>8.0592797550593911E-2</v>
      </c>
      <c r="G9960" s="40">
        <v>4.472331511815872</v>
      </c>
      <c r="H9960" s="41">
        <v>2.2565983314166298E-2</v>
      </c>
    </row>
    <row r="9961" spans="1:8">
      <c r="A9961" s="38">
        <v>45138</v>
      </c>
      <c r="B9961" s="39" t="s">
        <v>89</v>
      </c>
      <c r="C9961" s="39" t="s">
        <v>47</v>
      </c>
      <c r="D9961" s="39" t="s">
        <v>204</v>
      </c>
      <c r="E9961" s="40">
        <v>0</v>
      </c>
      <c r="F9961" s="41">
        <v>0</v>
      </c>
      <c r="G9961" s="40">
        <v>0</v>
      </c>
      <c r="H9961" s="41">
        <v>0</v>
      </c>
    </row>
    <row r="9962" spans="1:8">
      <c r="A9962" s="38">
        <v>45138</v>
      </c>
      <c r="B9962" s="39" t="s">
        <v>89</v>
      </c>
      <c r="C9962" s="39" t="s">
        <v>47</v>
      </c>
      <c r="D9962" s="39" t="s">
        <v>205</v>
      </c>
      <c r="E9962" s="40">
        <v>0</v>
      </c>
      <c r="F9962" s="41">
        <v>0</v>
      </c>
      <c r="G9962" s="40">
        <v>0</v>
      </c>
      <c r="H9962" s="41">
        <v>0</v>
      </c>
    </row>
    <row r="9963" spans="1:8">
      <c r="A9963" s="38">
        <v>45138</v>
      </c>
      <c r="B9963" s="39" t="s">
        <v>89</v>
      </c>
      <c r="C9963" s="39" t="s">
        <v>47</v>
      </c>
      <c r="D9963" s="39" t="s">
        <v>126</v>
      </c>
      <c r="E9963" s="40">
        <v>0</v>
      </c>
      <c r="F9963" s="41">
        <v>0</v>
      </c>
      <c r="G9963" s="40">
        <v>0</v>
      </c>
      <c r="H9963" s="41">
        <v>0</v>
      </c>
    </row>
    <row r="9964" spans="1:8">
      <c r="A9964" s="38">
        <v>45138</v>
      </c>
      <c r="B9964" s="39" t="s">
        <v>89</v>
      </c>
      <c r="C9964" s="39" t="s">
        <v>47</v>
      </c>
      <c r="D9964" s="39" t="s">
        <v>128</v>
      </c>
      <c r="E9964" s="40">
        <v>0</v>
      </c>
      <c r="F9964" s="41">
        <v>0.34124487588229568</v>
      </c>
      <c r="G9964" s="40">
        <v>18.93668240882203</v>
      </c>
      <c r="H9964" s="41">
        <v>9.5548565247042819E-2</v>
      </c>
    </row>
    <row r="9965" spans="1:8">
      <c r="A9965" s="38">
        <v>45138</v>
      </c>
      <c r="B9965" s="39" t="s">
        <v>89</v>
      </c>
      <c r="C9965" s="39" t="s">
        <v>47</v>
      </c>
      <c r="D9965" s="39" t="s">
        <v>238</v>
      </c>
      <c r="E9965" s="40">
        <v>0</v>
      </c>
      <c r="F9965" s="41">
        <v>0</v>
      </c>
      <c r="G9965" s="40">
        <v>0</v>
      </c>
      <c r="H9965" s="41">
        <v>0</v>
      </c>
    </row>
    <row r="9966" spans="1:8">
      <c r="A9966" s="38">
        <v>45138</v>
      </c>
      <c r="B9966" s="39" t="s">
        <v>89</v>
      </c>
      <c r="C9966" s="39" t="s">
        <v>47</v>
      </c>
      <c r="D9966" s="39" t="s">
        <v>129</v>
      </c>
      <c r="E9966" s="40">
        <v>0</v>
      </c>
      <c r="F9966" s="41">
        <v>0</v>
      </c>
      <c r="G9966" s="40">
        <v>0</v>
      </c>
      <c r="H9966" s="41">
        <v>0</v>
      </c>
    </row>
    <row r="9967" spans="1:8">
      <c r="A9967" s="38">
        <v>45138</v>
      </c>
      <c r="B9967" s="39" t="s">
        <v>89</v>
      </c>
      <c r="C9967" s="39" t="s">
        <v>47</v>
      </c>
      <c r="D9967" s="39" t="s">
        <v>130</v>
      </c>
      <c r="E9967" s="40">
        <v>0</v>
      </c>
      <c r="F9967" s="41">
        <v>0.69418745587246022</v>
      </c>
      <c r="G9967" s="40">
        <v>38.522504843645493</v>
      </c>
      <c r="H9967" s="41">
        <v>0.19437248764428891</v>
      </c>
    </row>
    <row r="9968" spans="1:8">
      <c r="A9968" s="38">
        <v>45138</v>
      </c>
      <c r="B9968" s="39" t="s">
        <v>89</v>
      </c>
      <c r="C9968" s="39" t="s">
        <v>47</v>
      </c>
      <c r="D9968" s="39" t="s">
        <v>131</v>
      </c>
      <c r="E9968" s="40">
        <v>0</v>
      </c>
      <c r="F9968" s="41">
        <v>7.4925816782085888E-2</v>
      </c>
      <c r="G9968" s="40">
        <v>4.1578540716706494</v>
      </c>
      <c r="H9968" s="41">
        <v>2.097922869898405E-2</v>
      </c>
    </row>
    <row r="9969" spans="1:8">
      <c r="A9969" s="38">
        <v>45138</v>
      </c>
      <c r="B9969" s="39" t="s">
        <v>89</v>
      </c>
      <c r="C9969" s="39" t="s">
        <v>47</v>
      </c>
      <c r="D9969" s="39" t="s">
        <v>132</v>
      </c>
      <c r="E9969" s="40">
        <v>0</v>
      </c>
      <c r="F9969" s="41">
        <v>0.11833268469381091</v>
      </c>
      <c r="G9969" s="40">
        <v>6.5666289137273202</v>
      </c>
      <c r="H9969" s="41">
        <v>3.3133151714267048E-2</v>
      </c>
    </row>
    <row r="9970" spans="1:8">
      <c r="A9970" s="38">
        <v>45138</v>
      </c>
      <c r="B9970" s="39" t="s">
        <v>89</v>
      </c>
      <c r="C9970" s="39" t="s">
        <v>47</v>
      </c>
      <c r="D9970" s="39" t="s">
        <v>133</v>
      </c>
      <c r="E9970" s="40">
        <v>0</v>
      </c>
      <c r="F9970" s="41">
        <v>0.1015509473687127</v>
      </c>
      <c r="G9970" s="40">
        <v>5.6353609227516133</v>
      </c>
      <c r="H9970" s="41">
        <v>2.8434265263239559E-2</v>
      </c>
    </row>
    <row r="9971" spans="1:8">
      <c r="A9971" s="38">
        <v>45138</v>
      </c>
      <c r="B9971" s="39" t="s">
        <v>89</v>
      </c>
      <c r="C9971" s="39" t="s">
        <v>47</v>
      </c>
      <c r="D9971" s="39" t="s">
        <v>135</v>
      </c>
      <c r="E9971" s="40">
        <v>0</v>
      </c>
      <c r="F9971" s="41">
        <v>2.5792449054314028</v>
      </c>
      <c r="G9971" s="40">
        <v>168.14866969271361</v>
      </c>
      <c r="H9971" s="41">
        <v>0.72218857352079302</v>
      </c>
    </row>
    <row r="9972" spans="1:8">
      <c r="A9972" s="38">
        <v>45138</v>
      </c>
      <c r="B9972" s="39" t="s">
        <v>89</v>
      </c>
      <c r="C9972" s="39" t="s">
        <v>47</v>
      </c>
      <c r="D9972" s="39" t="s">
        <v>136</v>
      </c>
      <c r="E9972" s="40">
        <v>0</v>
      </c>
      <c r="F9972" s="41">
        <v>0.80921115107488961</v>
      </c>
      <c r="G9972" s="40">
        <v>44.905508192504151</v>
      </c>
      <c r="H9972" s="41">
        <v>0.2265791223009691</v>
      </c>
    </row>
    <row r="9973" spans="1:8">
      <c r="A9973" s="38">
        <v>45138</v>
      </c>
      <c r="B9973" s="39" t="s">
        <v>89</v>
      </c>
      <c r="C9973" s="39" t="s">
        <v>18</v>
      </c>
      <c r="D9973" s="39" t="s">
        <v>137</v>
      </c>
      <c r="E9973" s="40">
        <v>0</v>
      </c>
      <c r="F9973" s="41">
        <v>0.35385430327475481</v>
      </c>
      <c r="G9973" s="40">
        <v>19.636416642986649</v>
      </c>
      <c r="H9973" s="41">
        <v>9.907920491693134E-2</v>
      </c>
    </row>
    <row r="9974" spans="1:8">
      <c r="A9974" s="38">
        <v>45138</v>
      </c>
      <c r="B9974" s="39" t="s">
        <v>89</v>
      </c>
      <c r="C9974" s="39" t="s">
        <v>18</v>
      </c>
      <c r="D9974" s="39" t="s">
        <v>138</v>
      </c>
      <c r="E9974" s="40">
        <v>0</v>
      </c>
      <c r="F9974" s="41">
        <v>0.20854792441524381</v>
      </c>
      <c r="G9974" s="40">
        <v>11.57293805939134</v>
      </c>
      <c r="H9974" s="41">
        <v>5.8393418836268272E-2</v>
      </c>
    </row>
    <row r="9975" spans="1:8">
      <c r="A9975" s="38">
        <v>45138</v>
      </c>
      <c r="B9975" s="39" t="s">
        <v>89</v>
      </c>
      <c r="C9975" s="39" t="s">
        <v>18</v>
      </c>
      <c r="D9975" s="39" t="s">
        <v>123</v>
      </c>
      <c r="E9975" s="40">
        <v>0</v>
      </c>
      <c r="F9975" s="41">
        <v>1.0510484377938609</v>
      </c>
      <c r="G9975" s="40">
        <v>58.325770933058877</v>
      </c>
      <c r="H9975" s="41">
        <v>0.29429356258228118</v>
      </c>
    </row>
    <row r="9976" spans="1:8">
      <c r="A9976" s="38">
        <v>45138</v>
      </c>
      <c r="B9976" s="39" t="s">
        <v>89</v>
      </c>
      <c r="C9976" s="39" t="s">
        <v>48</v>
      </c>
      <c r="D9976" s="39" t="s">
        <v>123</v>
      </c>
      <c r="E9976" s="40">
        <v>0</v>
      </c>
      <c r="F9976" s="41">
        <v>0.44467824265117151</v>
      </c>
      <c r="G9976" s="40">
        <v>24.659976553743871</v>
      </c>
      <c r="H9976" s="41">
        <v>0.12450990794232809</v>
      </c>
    </row>
    <row r="9977" spans="1:8">
      <c r="A9977" s="38">
        <v>45138</v>
      </c>
      <c r="B9977" s="39" t="s">
        <v>89</v>
      </c>
      <c r="C9977" s="39" t="s">
        <v>7</v>
      </c>
      <c r="D9977" s="39" t="s">
        <v>140</v>
      </c>
      <c r="E9977" s="40">
        <v>4186.6238208000004</v>
      </c>
      <c r="F9977" s="41">
        <v>118.4976793036316</v>
      </c>
      <c r="G9977" s="40">
        <v>7628.6032862718603</v>
      </c>
      <c r="H9977" s="41">
        <v>98.871602068549038</v>
      </c>
    </row>
    <row r="9978" spans="1:8">
      <c r="A9978" s="38">
        <v>45138</v>
      </c>
      <c r="B9978" s="39" t="s">
        <v>89</v>
      </c>
      <c r="C9978" s="39" t="s">
        <v>7</v>
      </c>
      <c r="D9978" s="39" t="s">
        <v>141</v>
      </c>
      <c r="E9978" s="40">
        <v>625.7607680000001</v>
      </c>
      <c r="F9978" s="41">
        <v>78.594219146748344</v>
      </c>
      <c r="G9978" s="40">
        <v>5115.2034001460916</v>
      </c>
      <c r="H9978" s="41">
        <v>63.93906944788263</v>
      </c>
    </row>
    <row r="9979" spans="1:8">
      <c r="A9979" s="38">
        <v>45138</v>
      </c>
      <c r="B9979" s="39" t="s">
        <v>89</v>
      </c>
      <c r="C9979" s="39" t="s">
        <v>7</v>
      </c>
      <c r="D9979" s="39" t="s">
        <v>142</v>
      </c>
      <c r="E9979" s="40">
        <v>2827.4301439999999</v>
      </c>
      <c r="F9979" s="41">
        <v>122.76307853262379</v>
      </c>
      <c r="G9979" s="40">
        <v>7682.7850194699467</v>
      </c>
      <c r="H9979" s="41">
        <v>102.17078068196641</v>
      </c>
    </row>
    <row r="9980" spans="1:8">
      <c r="A9980" s="38">
        <v>45138</v>
      </c>
      <c r="B9980" s="39" t="s">
        <v>89</v>
      </c>
      <c r="C9980" s="39" t="s">
        <v>16</v>
      </c>
      <c r="D9980" s="39" t="s">
        <v>123</v>
      </c>
      <c r="E9980" s="40">
        <v>0</v>
      </c>
      <c r="F9980" s="41">
        <v>0</v>
      </c>
      <c r="G9980" s="40">
        <v>0</v>
      </c>
      <c r="H9980" s="41">
        <v>0</v>
      </c>
    </row>
    <row r="9981" spans="1:8">
      <c r="A9981" s="38">
        <v>45138</v>
      </c>
      <c r="B9981" s="39" t="s">
        <v>89</v>
      </c>
      <c r="C9981" s="39" t="s">
        <v>49</v>
      </c>
      <c r="D9981" s="39" t="s">
        <v>143</v>
      </c>
      <c r="E9981" s="40">
        <v>0</v>
      </c>
      <c r="F9981" s="41">
        <v>58.3016751185502</v>
      </c>
      <c r="G9981" s="40">
        <v>3728.2028346298621</v>
      </c>
      <c r="H9981" s="41">
        <v>16.32446903319406</v>
      </c>
    </row>
    <row r="9982" spans="1:8">
      <c r="A9982" s="38">
        <v>45138</v>
      </c>
      <c r="B9982" s="39" t="s">
        <v>89</v>
      </c>
      <c r="C9982" s="39" t="s">
        <v>49</v>
      </c>
      <c r="D9982" s="39" t="s">
        <v>144</v>
      </c>
      <c r="E9982" s="40">
        <v>0</v>
      </c>
      <c r="F9982" s="41">
        <v>0</v>
      </c>
      <c r="G9982" s="40">
        <v>0</v>
      </c>
      <c r="H9982" s="41">
        <v>0</v>
      </c>
    </row>
    <row r="9983" spans="1:8">
      <c r="A9983" s="38">
        <v>45138</v>
      </c>
      <c r="B9983" s="39" t="s">
        <v>89</v>
      </c>
      <c r="C9983" s="39" t="s">
        <v>49</v>
      </c>
      <c r="D9983" s="39" t="s">
        <v>146</v>
      </c>
      <c r="E9983" s="40">
        <v>0</v>
      </c>
      <c r="F9983" s="41">
        <v>2.4227482428757412</v>
      </c>
      <c r="G9983" s="40">
        <v>156.84867109792171</v>
      </c>
      <c r="H9983" s="41">
        <v>0.67836950800520746</v>
      </c>
    </row>
    <row r="9984" spans="1:8">
      <c r="A9984" s="38">
        <v>45138</v>
      </c>
      <c r="B9984" s="39" t="s">
        <v>89</v>
      </c>
      <c r="C9984" s="39" t="s">
        <v>49</v>
      </c>
      <c r="D9984" s="39" t="s">
        <v>223</v>
      </c>
      <c r="E9984" s="40">
        <v>0</v>
      </c>
      <c r="F9984" s="41">
        <v>0</v>
      </c>
      <c r="G9984" s="40">
        <v>0</v>
      </c>
      <c r="H9984" s="41">
        <v>0</v>
      </c>
    </row>
    <row r="9985" spans="1:8">
      <c r="A9985" s="38">
        <v>45138</v>
      </c>
      <c r="B9985" s="39" t="s">
        <v>89</v>
      </c>
      <c r="C9985" s="39" t="s">
        <v>49</v>
      </c>
      <c r="D9985" s="39" t="s">
        <v>147</v>
      </c>
      <c r="E9985" s="40">
        <v>0</v>
      </c>
      <c r="F9985" s="41">
        <v>0</v>
      </c>
      <c r="G9985" s="40">
        <v>0</v>
      </c>
      <c r="H9985" s="41">
        <v>0</v>
      </c>
    </row>
    <row r="9986" spans="1:8">
      <c r="A9986" s="38">
        <v>45138</v>
      </c>
      <c r="B9986" s="39" t="s">
        <v>89</v>
      </c>
      <c r="C9986" s="39" t="s">
        <v>49</v>
      </c>
      <c r="D9986" s="39" t="s">
        <v>148</v>
      </c>
      <c r="E9986" s="40">
        <v>0</v>
      </c>
      <c r="F9986" s="41">
        <v>0</v>
      </c>
      <c r="G9986" s="40">
        <v>0</v>
      </c>
      <c r="H9986" s="41">
        <v>0</v>
      </c>
    </row>
    <row r="9987" spans="1:8">
      <c r="A9987" s="38">
        <v>45138</v>
      </c>
      <c r="B9987" s="39" t="s">
        <v>89</v>
      </c>
      <c r="C9987" s="39" t="s">
        <v>49</v>
      </c>
      <c r="D9987" s="39" t="s">
        <v>149</v>
      </c>
      <c r="E9987" s="40">
        <v>0</v>
      </c>
      <c r="F9987" s="41">
        <v>4.9115959277167713E-2</v>
      </c>
      <c r="G9987" s="40">
        <v>2.7255891231526501</v>
      </c>
      <c r="H9987" s="41">
        <v>1.3752468597606961E-2</v>
      </c>
    </row>
    <row r="9988" spans="1:8">
      <c r="A9988" s="38">
        <v>45138</v>
      </c>
      <c r="B9988" s="39" t="s">
        <v>89</v>
      </c>
      <c r="C9988" s="39" t="s">
        <v>49</v>
      </c>
      <c r="D9988" s="39" t="s">
        <v>151</v>
      </c>
      <c r="E9988" s="40">
        <v>0</v>
      </c>
      <c r="F9988" s="41">
        <v>2.7899707498235001E-2</v>
      </c>
      <c r="G9988" s="40">
        <v>1.5482368748456781</v>
      </c>
      <c r="H9988" s="41">
        <v>7.8119180995057996E-3</v>
      </c>
    </row>
    <row r="9989" spans="1:8">
      <c r="A9989" s="38">
        <v>45138</v>
      </c>
      <c r="B9989" s="39" t="s">
        <v>89</v>
      </c>
      <c r="C9989" s="39" t="s">
        <v>49</v>
      </c>
      <c r="D9989" s="39" t="s">
        <v>152</v>
      </c>
      <c r="E9989" s="40">
        <v>0</v>
      </c>
      <c r="F9989" s="41">
        <v>5.2230337576545771E-2</v>
      </c>
      <c r="G9989" s="40">
        <v>2.5850998720875369</v>
      </c>
      <c r="H9989" s="41">
        <v>1.4624494521432821E-2</v>
      </c>
    </row>
    <row r="9990" spans="1:8">
      <c r="A9990" s="38">
        <v>45138</v>
      </c>
      <c r="B9990" s="39" t="s">
        <v>89</v>
      </c>
      <c r="C9990" s="39" t="s">
        <v>49</v>
      </c>
      <c r="D9990" s="39" t="s">
        <v>155</v>
      </c>
      <c r="E9990" s="40">
        <v>0</v>
      </c>
      <c r="F9990" s="41">
        <v>0.14423218854583339</v>
      </c>
      <c r="G9990" s="40">
        <v>8.0038686018654683</v>
      </c>
      <c r="H9990" s="41">
        <v>4.0385012792833352E-2</v>
      </c>
    </row>
    <row r="9991" spans="1:8">
      <c r="A9991" s="38">
        <v>45138</v>
      </c>
      <c r="B9991" s="39" t="s">
        <v>89</v>
      </c>
      <c r="C9991" s="39" t="s">
        <v>49</v>
      </c>
      <c r="D9991" s="39" t="s">
        <v>208</v>
      </c>
      <c r="E9991" s="40">
        <v>0</v>
      </c>
      <c r="F9991" s="41">
        <v>0</v>
      </c>
      <c r="G9991" s="40">
        <v>0</v>
      </c>
      <c r="H9991" s="41">
        <v>0</v>
      </c>
    </row>
    <row r="9992" spans="1:8">
      <c r="A9992" s="38">
        <v>45138</v>
      </c>
      <c r="B9992" s="39" t="s">
        <v>89</v>
      </c>
      <c r="C9992" s="39" t="s">
        <v>49</v>
      </c>
      <c r="D9992" s="39" t="s">
        <v>191</v>
      </c>
      <c r="E9992" s="40">
        <v>0</v>
      </c>
      <c r="F9992" s="41">
        <v>7.98599317996328E-2</v>
      </c>
      <c r="G9992" s="40">
        <v>4.4316626345517927</v>
      </c>
      <c r="H9992" s="41">
        <v>2.236078090389719E-2</v>
      </c>
    </row>
    <row r="9993" spans="1:8">
      <c r="A9993" s="38">
        <v>45138</v>
      </c>
      <c r="B9993" s="39" t="s">
        <v>89</v>
      </c>
      <c r="C9993" s="39" t="s">
        <v>49</v>
      </c>
      <c r="D9993" s="39" t="s">
        <v>158</v>
      </c>
      <c r="E9993" s="40">
        <v>0</v>
      </c>
      <c r="F9993" s="41">
        <v>1.815030867796712E-2</v>
      </c>
      <c r="G9993" s="40">
        <v>1.0072140429012719</v>
      </c>
      <c r="H9993" s="41">
        <v>5.0820864298307929E-3</v>
      </c>
    </row>
    <row r="9994" spans="1:8">
      <c r="A9994" s="38">
        <v>45138</v>
      </c>
      <c r="B9994" s="39" t="s">
        <v>89</v>
      </c>
      <c r="C9994" s="39" t="s">
        <v>49</v>
      </c>
      <c r="D9994" s="39" t="s">
        <v>263</v>
      </c>
      <c r="E9994" s="40">
        <v>0</v>
      </c>
      <c r="F9994" s="41">
        <v>1.0651908071134379E-2</v>
      </c>
      <c r="G9994" s="40">
        <v>0.27779045809020869</v>
      </c>
      <c r="H9994" s="41">
        <v>2.9825342599176271E-3</v>
      </c>
    </row>
    <row r="9995" spans="1:8">
      <c r="A9995" s="38">
        <v>45138</v>
      </c>
      <c r="B9995" s="39" t="s">
        <v>89</v>
      </c>
      <c r="C9995" s="39" t="s">
        <v>49</v>
      </c>
      <c r="D9995" s="39" t="s">
        <v>159</v>
      </c>
      <c r="E9995" s="40">
        <v>0</v>
      </c>
      <c r="F9995" s="41">
        <v>0</v>
      </c>
      <c r="G9995" s="40">
        <v>0</v>
      </c>
      <c r="H9995" s="41">
        <v>0</v>
      </c>
    </row>
    <row r="9996" spans="1:8">
      <c r="A9996" s="38">
        <v>45138</v>
      </c>
      <c r="B9996" s="39" t="s">
        <v>89</v>
      </c>
      <c r="C9996" s="39" t="s">
        <v>49</v>
      </c>
      <c r="D9996" s="39" t="s">
        <v>297</v>
      </c>
      <c r="E9996" s="40">
        <v>0</v>
      </c>
      <c r="F9996" s="41">
        <v>0</v>
      </c>
      <c r="G9996" s="40">
        <v>0</v>
      </c>
      <c r="H9996" s="41">
        <v>0</v>
      </c>
    </row>
    <row r="9997" spans="1:8">
      <c r="A9997" s="38">
        <v>45138</v>
      </c>
      <c r="B9997" s="39" t="s">
        <v>89</v>
      </c>
      <c r="C9997" s="39" t="s">
        <v>49</v>
      </c>
      <c r="D9997" s="39" t="s">
        <v>192</v>
      </c>
      <c r="E9997" s="40">
        <v>0</v>
      </c>
      <c r="F9997" s="41">
        <v>0</v>
      </c>
      <c r="G9997" s="40">
        <v>0</v>
      </c>
      <c r="H9997" s="41">
        <v>0</v>
      </c>
    </row>
    <row r="9998" spans="1:8">
      <c r="A9998" s="38">
        <v>45138</v>
      </c>
      <c r="B9998" s="39" t="s">
        <v>89</v>
      </c>
      <c r="C9998" s="39" t="s">
        <v>49</v>
      </c>
      <c r="D9998" s="39" t="s">
        <v>216</v>
      </c>
      <c r="E9998" s="40">
        <v>0</v>
      </c>
      <c r="F9998" s="41">
        <v>0</v>
      </c>
      <c r="G9998" s="40">
        <v>0</v>
      </c>
      <c r="H9998" s="41">
        <v>0</v>
      </c>
    </row>
    <row r="9999" spans="1:8">
      <c r="A9999" s="38">
        <v>45138</v>
      </c>
      <c r="B9999" s="39" t="s">
        <v>89</v>
      </c>
      <c r="C9999" s="39" t="s">
        <v>49</v>
      </c>
      <c r="D9999" s="39" t="s">
        <v>210</v>
      </c>
      <c r="E9999" s="40">
        <v>0</v>
      </c>
      <c r="F9999" s="41">
        <v>0</v>
      </c>
      <c r="G9999" s="40">
        <v>0</v>
      </c>
      <c r="H9999" s="41">
        <v>0</v>
      </c>
    </row>
    <row r="10000" spans="1:8">
      <c r="A10000" s="38">
        <v>45138</v>
      </c>
      <c r="B10000" s="39" t="s">
        <v>89</v>
      </c>
      <c r="C10000" s="39" t="s">
        <v>49</v>
      </c>
      <c r="D10000" s="39" t="s">
        <v>299</v>
      </c>
      <c r="E10000" s="40">
        <v>0</v>
      </c>
      <c r="F10000" s="41">
        <v>7.6831840271609386E-2</v>
      </c>
      <c r="G10000" s="40">
        <v>4.2636249243216673</v>
      </c>
      <c r="H10000" s="41">
        <v>2.1512915276050631E-2</v>
      </c>
    </row>
    <row r="10001" spans="1:8">
      <c r="A10001" s="38">
        <v>45138</v>
      </c>
      <c r="B10001" s="39" t="s">
        <v>89</v>
      </c>
      <c r="C10001" s="39" t="s">
        <v>49</v>
      </c>
      <c r="D10001" s="39" t="s">
        <v>233</v>
      </c>
      <c r="E10001" s="40">
        <v>0</v>
      </c>
      <c r="F10001" s="41">
        <v>3.3700174137111981E-2</v>
      </c>
      <c r="G10001" s="40">
        <v>1.870121838771901</v>
      </c>
      <c r="H10001" s="41">
        <v>9.4360487583913556E-3</v>
      </c>
    </row>
    <row r="10002" spans="1:8">
      <c r="A10002" s="38">
        <v>45138</v>
      </c>
      <c r="B10002" s="39" t="s">
        <v>89</v>
      </c>
      <c r="C10002" s="39" t="s">
        <v>49</v>
      </c>
      <c r="D10002" s="39" t="s">
        <v>265</v>
      </c>
      <c r="E10002" s="40">
        <v>0</v>
      </c>
      <c r="F10002" s="41">
        <v>0.11844196480489511</v>
      </c>
      <c r="G10002" s="40">
        <v>6.5726931886907227</v>
      </c>
      <c r="H10002" s="41">
        <v>3.3163750145370638E-2</v>
      </c>
    </row>
    <row r="10003" spans="1:8">
      <c r="A10003" s="38">
        <v>45138</v>
      </c>
      <c r="B10003" s="39" t="s">
        <v>89</v>
      </c>
      <c r="C10003" s="39" t="s">
        <v>49</v>
      </c>
      <c r="D10003" s="39" t="s">
        <v>164</v>
      </c>
      <c r="E10003" s="40">
        <v>0</v>
      </c>
      <c r="F10003" s="41">
        <v>0</v>
      </c>
      <c r="G10003" s="40">
        <v>0</v>
      </c>
      <c r="H10003" s="41">
        <v>0</v>
      </c>
    </row>
    <row r="10004" spans="1:8">
      <c r="A10004" s="38">
        <v>45138</v>
      </c>
      <c r="B10004" s="39" t="s">
        <v>89</v>
      </c>
      <c r="C10004" s="39" t="s">
        <v>49</v>
      </c>
      <c r="D10004" s="39" t="s">
        <v>310</v>
      </c>
      <c r="E10004" s="40">
        <v>0</v>
      </c>
      <c r="F10004" s="41">
        <v>0.87693682806946016</v>
      </c>
      <c r="G10004" s="40">
        <v>72.37348960922391</v>
      </c>
      <c r="H10004" s="41">
        <v>0.24554231185944889</v>
      </c>
    </row>
    <row r="10005" spans="1:8">
      <c r="A10005" s="38">
        <v>45138</v>
      </c>
      <c r="B10005" s="39" t="s">
        <v>89</v>
      </c>
      <c r="C10005" s="39" t="s">
        <v>49</v>
      </c>
      <c r="D10005" s="39" t="s">
        <v>166</v>
      </c>
      <c r="E10005" s="40">
        <v>0</v>
      </c>
      <c r="F10005" s="41">
        <v>57.634510581172059</v>
      </c>
      <c r="G10005" s="40">
        <v>3931.1023681469919</v>
      </c>
      <c r="H10005" s="41">
        <v>16.137662962728179</v>
      </c>
    </row>
    <row r="10006" spans="1:8">
      <c r="A10006" s="38">
        <v>45138</v>
      </c>
      <c r="B10006" s="39" t="s">
        <v>89</v>
      </c>
      <c r="C10006" s="39" t="s">
        <v>49</v>
      </c>
      <c r="D10006" s="39" t="s">
        <v>167</v>
      </c>
      <c r="E10006" s="40">
        <v>0</v>
      </c>
      <c r="F10006" s="41">
        <v>2.2693118441746499E-2</v>
      </c>
      <c r="G10006" s="40">
        <v>1.2593079256825579</v>
      </c>
      <c r="H10006" s="41">
        <v>6.3540731636890189E-3</v>
      </c>
    </row>
    <row r="10007" spans="1:8">
      <c r="A10007" s="38">
        <v>45138</v>
      </c>
      <c r="B10007" s="39" t="s">
        <v>89</v>
      </c>
      <c r="C10007" s="39" t="s">
        <v>49</v>
      </c>
      <c r="D10007" s="39" t="s">
        <v>168</v>
      </c>
      <c r="E10007" s="40">
        <v>0</v>
      </c>
      <c r="F10007" s="41">
        <v>0.17259414843825049</v>
      </c>
      <c r="G10007" s="40">
        <v>8.6378114178132535</v>
      </c>
      <c r="H10007" s="41">
        <v>4.8326361562710148E-2</v>
      </c>
    </row>
    <row r="10008" spans="1:8">
      <c r="A10008" s="38">
        <v>45138</v>
      </c>
      <c r="B10008" s="39" t="s">
        <v>89</v>
      </c>
      <c r="C10008" s="39" t="s">
        <v>49</v>
      </c>
      <c r="D10008" s="39" t="s">
        <v>195</v>
      </c>
      <c r="E10008" s="40">
        <v>0</v>
      </c>
      <c r="F10008" s="41">
        <v>54.328492113366849</v>
      </c>
      <c r="G10008" s="40">
        <v>3456.646429222083</v>
      </c>
      <c r="H10008" s="41">
        <v>15.21197779174272</v>
      </c>
    </row>
    <row r="10009" spans="1:8">
      <c r="A10009" s="38">
        <v>45138</v>
      </c>
      <c r="B10009" s="39" t="s">
        <v>89</v>
      </c>
      <c r="C10009" s="39" t="s">
        <v>49</v>
      </c>
      <c r="D10009" s="39" t="s">
        <v>169</v>
      </c>
      <c r="E10009" s="40">
        <v>0</v>
      </c>
      <c r="F10009" s="41">
        <v>0.15180565096023141</v>
      </c>
      <c r="G10009" s="40">
        <v>8.4241423191067923</v>
      </c>
      <c r="H10009" s="41">
        <v>4.2505582268864812E-2</v>
      </c>
    </row>
    <row r="10010" spans="1:8">
      <c r="A10010" s="38">
        <v>45138</v>
      </c>
      <c r="B10010" s="39" t="s">
        <v>89</v>
      </c>
      <c r="C10010" s="39" t="s">
        <v>49</v>
      </c>
      <c r="D10010" s="39" t="s">
        <v>170</v>
      </c>
      <c r="E10010" s="40">
        <v>0</v>
      </c>
      <c r="F10010" s="41">
        <v>0</v>
      </c>
      <c r="G10010" s="40">
        <v>0</v>
      </c>
      <c r="H10010" s="41">
        <v>0</v>
      </c>
    </row>
    <row r="10011" spans="1:8">
      <c r="A10011" s="38">
        <v>45138</v>
      </c>
      <c r="B10011" s="39" t="s">
        <v>89</v>
      </c>
      <c r="C10011" s="39" t="s">
        <v>49</v>
      </c>
      <c r="D10011" s="39" t="s">
        <v>171</v>
      </c>
      <c r="E10011" s="40">
        <v>0</v>
      </c>
      <c r="F10011" s="41">
        <v>0.23058012565537159</v>
      </c>
      <c r="G10011" s="40">
        <v>12.795569744549489</v>
      </c>
      <c r="H10011" s="41">
        <v>6.4562435183504061E-2</v>
      </c>
    </row>
    <row r="10012" spans="1:8">
      <c r="A10012" s="38">
        <v>45138</v>
      </c>
      <c r="B10012" s="39" t="s">
        <v>89</v>
      </c>
      <c r="C10012" s="39" t="s">
        <v>50</v>
      </c>
      <c r="D10012" s="39" t="s">
        <v>172</v>
      </c>
      <c r="E10012" s="40">
        <v>0</v>
      </c>
      <c r="F10012" s="41">
        <v>0.68881328830435762</v>
      </c>
      <c r="G10012" s="40">
        <v>40.530121196202749</v>
      </c>
      <c r="H10012" s="41">
        <v>0.1928677207252201</v>
      </c>
    </row>
    <row r="10013" spans="1:8">
      <c r="A10013" s="38">
        <v>45138</v>
      </c>
      <c r="B10013" s="39" t="s">
        <v>89</v>
      </c>
      <c r="C10013" s="39" t="s">
        <v>50</v>
      </c>
      <c r="D10013" s="39" t="s">
        <v>173</v>
      </c>
      <c r="E10013" s="40">
        <v>0</v>
      </c>
      <c r="F10013" s="41">
        <v>0.18439183146067681</v>
      </c>
      <c r="G10013" s="40">
        <v>10.23244537261939</v>
      </c>
      <c r="H10013" s="41">
        <v>5.1629712808989522E-2</v>
      </c>
    </row>
    <row r="10014" spans="1:8">
      <c r="A10014" s="38">
        <v>45138</v>
      </c>
      <c r="B10014" s="39" t="s">
        <v>89</v>
      </c>
      <c r="C10014" s="39" t="s">
        <v>50</v>
      </c>
      <c r="D10014" s="39" t="s">
        <v>13</v>
      </c>
      <c r="E10014" s="40">
        <v>0</v>
      </c>
      <c r="F10014" s="41">
        <v>0.16733730833734439</v>
      </c>
      <c r="G10014" s="40">
        <v>9.2860396949210902</v>
      </c>
      <c r="H10014" s="41">
        <v>4.6854446334456443E-2</v>
      </c>
    </row>
    <row r="10015" spans="1:8">
      <c r="A10015" s="38">
        <v>45138</v>
      </c>
      <c r="B10015" s="39" t="s">
        <v>89</v>
      </c>
      <c r="C10015" s="39" t="s">
        <v>50</v>
      </c>
      <c r="D10015" s="39" t="s">
        <v>15</v>
      </c>
      <c r="E10015" s="40">
        <v>0</v>
      </c>
      <c r="F10015" s="41">
        <v>0.14786441115000529</v>
      </c>
      <c r="G10015" s="40">
        <v>8.2054313234023457</v>
      </c>
      <c r="H10015" s="41">
        <v>4.1402035122001489E-2</v>
      </c>
    </row>
    <row r="10016" spans="1:8">
      <c r="A10016" s="38">
        <v>45138</v>
      </c>
      <c r="B10016" s="39" t="s">
        <v>89</v>
      </c>
      <c r="C10016" s="39" t="s">
        <v>50</v>
      </c>
      <c r="D10016" s="39" t="s">
        <v>174</v>
      </c>
      <c r="E10016" s="40">
        <v>0</v>
      </c>
      <c r="F10016" s="41">
        <v>0</v>
      </c>
      <c r="G10016" s="40">
        <v>0</v>
      </c>
      <c r="H10016" s="41">
        <v>0</v>
      </c>
    </row>
    <row r="10017" spans="1:8">
      <c r="A10017" s="38">
        <v>45138</v>
      </c>
      <c r="B10017" s="39" t="s">
        <v>89</v>
      </c>
      <c r="C10017" s="39" t="s">
        <v>50</v>
      </c>
      <c r="D10017" s="39" t="s">
        <v>213</v>
      </c>
      <c r="E10017" s="40">
        <v>0</v>
      </c>
      <c r="F10017" s="41">
        <v>0.8350176471017885</v>
      </c>
      <c r="G10017" s="40">
        <v>68.91390470973937</v>
      </c>
      <c r="H10017" s="41">
        <v>0.23380494118850079</v>
      </c>
    </row>
    <row r="10018" spans="1:8">
      <c r="A10018" s="38">
        <v>45138</v>
      </c>
      <c r="B10018" s="39" t="s">
        <v>89</v>
      </c>
      <c r="C10018" s="39" t="s">
        <v>50</v>
      </c>
      <c r="D10018" s="39" t="s">
        <v>214</v>
      </c>
      <c r="E10018" s="40">
        <v>0</v>
      </c>
      <c r="F10018" s="41">
        <v>2.1991996732365879</v>
      </c>
      <c r="G10018" s="40">
        <v>143.37238726910721</v>
      </c>
      <c r="H10018" s="41">
        <v>0.61577590850624464</v>
      </c>
    </row>
    <row r="10019" spans="1:8">
      <c r="A10019" s="38">
        <v>45138</v>
      </c>
      <c r="B10019" s="39" t="s">
        <v>89</v>
      </c>
      <c r="C10019" s="39" t="s">
        <v>50</v>
      </c>
      <c r="D10019" s="39" t="s">
        <v>176</v>
      </c>
      <c r="E10019" s="40">
        <v>0</v>
      </c>
      <c r="F10019" s="41">
        <v>0</v>
      </c>
      <c r="G10019" s="40">
        <v>0</v>
      </c>
      <c r="H10019" s="41">
        <v>0</v>
      </c>
    </row>
    <row r="10020" spans="1:8">
      <c r="A10020" s="38">
        <v>45138</v>
      </c>
      <c r="B10020" s="39" t="s">
        <v>89</v>
      </c>
      <c r="C10020" s="39" t="s">
        <v>50</v>
      </c>
      <c r="D10020" s="39" t="s">
        <v>196</v>
      </c>
      <c r="E10020" s="40">
        <v>0</v>
      </c>
      <c r="F10020" s="41">
        <v>0</v>
      </c>
      <c r="G10020" s="40">
        <v>0</v>
      </c>
      <c r="H10020" s="41">
        <v>0</v>
      </c>
    </row>
    <row r="10021" spans="1:8">
      <c r="A10021" s="38">
        <v>45138</v>
      </c>
      <c r="B10021" s="39" t="s">
        <v>89</v>
      </c>
      <c r="C10021" s="39" t="s">
        <v>50</v>
      </c>
      <c r="D10021" s="39" t="s">
        <v>177</v>
      </c>
      <c r="E10021" s="40">
        <v>0</v>
      </c>
      <c r="F10021" s="41">
        <v>7.1032570878395929E-2</v>
      </c>
      <c r="G10021" s="40">
        <v>3.9418063990806771</v>
      </c>
      <c r="H10021" s="41">
        <v>1.9889119845950862E-2</v>
      </c>
    </row>
    <row r="10022" spans="1:8">
      <c r="A10022" s="38">
        <v>45138</v>
      </c>
      <c r="B10022" s="39" t="s">
        <v>89</v>
      </c>
      <c r="C10022" s="39" t="s">
        <v>50</v>
      </c>
      <c r="D10022" s="39" t="s">
        <v>178</v>
      </c>
      <c r="E10022" s="40">
        <v>0</v>
      </c>
      <c r="F10022" s="41">
        <v>0</v>
      </c>
      <c r="G10022" s="40">
        <v>0</v>
      </c>
      <c r="H10022" s="41">
        <v>0</v>
      </c>
    </row>
    <row r="10023" spans="1:8">
      <c r="A10023" s="38">
        <v>45138</v>
      </c>
      <c r="B10023" s="39" t="s">
        <v>89</v>
      </c>
      <c r="C10023" s="39" t="s">
        <v>50</v>
      </c>
      <c r="D10023" s="39" t="s">
        <v>179</v>
      </c>
      <c r="E10023" s="40">
        <v>0</v>
      </c>
      <c r="F10023" s="41">
        <v>2.9539663654184291E-2</v>
      </c>
      <c r="G10023" s="40">
        <v>1.639242868149783</v>
      </c>
      <c r="H10023" s="41">
        <v>8.2711058231716029E-3</v>
      </c>
    </row>
    <row r="10024" spans="1:8">
      <c r="A10024" s="38">
        <v>45138</v>
      </c>
      <c r="B10024" s="39" t="s">
        <v>89</v>
      </c>
      <c r="C10024" s="39" t="s">
        <v>50</v>
      </c>
      <c r="D10024" s="39" t="s">
        <v>8</v>
      </c>
      <c r="E10024" s="40">
        <v>0</v>
      </c>
      <c r="F10024" s="41">
        <v>2.4739390883565031</v>
      </c>
      <c r="G10024" s="40">
        <v>158.61848594197301</v>
      </c>
      <c r="H10024" s="41">
        <v>0.69270294473982075</v>
      </c>
    </row>
    <row r="10025" spans="1:8">
      <c r="A10025" s="38">
        <v>45138</v>
      </c>
      <c r="B10025" s="39" t="s">
        <v>180</v>
      </c>
      <c r="C10025" s="39" t="s">
        <v>43</v>
      </c>
      <c r="D10025" s="39" t="s">
        <v>90</v>
      </c>
      <c r="E10025" s="40">
        <v>0</v>
      </c>
      <c r="F10025" s="41">
        <v>61.98430978835308</v>
      </c>
      <c r="G10025" s="40">
        <v>9754.1031223020418</v>
      </c>
      <c r="H10025" s="41">
        <v>17.35560674073886</v>
      </c>
    </row>
    <row r="10026" spans="1:8">
      <c r="A10026" s="38">
        <v>45138</v>
      </c>
      <c r="B10026" s="39" t="s">
        <v>180</v>
      </c>
      <c r="C10026" s="39" t="s">
        <v>44</v>
      </c>
      <c r="D10026" s="39" t="s">
        <v>91</v>
      </c>
      <c r="E10026" s="40">
        <v>0</v>
      </c>
      <c r="F10026" s="41">
        <v>21.03903404254994</v>
      </c>
      <c r="G10026" s="40">
        <v>3357.3232899248178</v>
      </c>
      <c r="H10026" s="41">
        <v>5.8909295319139829</v>
      </c>
    </row>
    <row r="10027" spans="1:8">
      <c r="A10027" s="38">
        <v>45138</v>
      </c>
      <c r="B10027" s="39" t="s">
        <v>180</v>
      </c>
      <c r="C10027" s="39" t="s">
        <v>181</v>
      </c>
      <c r="D10027" s="39" t="s">
        <v>182</v>
      </c>
      <c r="E10027" s="40">
        <v>0</v>
      </c>
      <c r="F10027" s="41">
        <v>0</v>
      </c>
      <c r="G10027" s="40">
        <v>0</v>
      </c>
      <c r="H10027" s="41">
        <v>0</v>
      </c>
    </row>
    <row r="10028" spans="1:8">
      <c r="A10028" s="38">
        <v>45138</v>
      </c>
      <c r="B10028" s="39" t="s">
        <v>180</v>
      </c>
      <c r="C10028" s="39" t="s">
        <v>45</v>
      </c>
      <c r="D10028" s="39" t="s">
        <v>92</v>
      </c>
      <c r="E10028" s="40">
        <v>0</v>
      </c>
      <c r="F10028" s="41">
        <v>76.290982831977573</v>
      </c>
      <c r="G10028" s="40">
        <v>12008.400305030291</v>
      </c>
      <c r="H10028" s="41">
        <v>21.361475192953719</v>
      </c>
    </row>
    <row r="10029" spans="1:8">
      <c r="A10029" s="38">
        <v>45138</v>
      </c>
      <c r="B10029" s="39" t="s">
        <v>180</v>
      </c>
      <c r="C10029" s="39" t="s">
        <v>46</v>
      </c>
      <c r="D10029" s="39" t="s">
        <v>184</v>
      </c>
      <c r="E10029" s="40">
        <v>0</v>
      </c>
      <c r="F10029" s="41">
        <v>0</v>
      </c>
      <c r="G10029" s="40">
        <v>0</v>
      </c>
      <c r="H10029" s="41">
        <v>0</v>
      </c>
    </row>
    <row r="10030" spans="1:8">
      <c r="A10030" s="38">
        <v>45138</v>
      </c>
      <c r="B10030" s="39" t="s">
        <v>180</v>
      </c>
      <c r="C10030" s="39" t="s">
        <v>46</v>
      </c>
      <c r="D10030" s="39" t="s">
        <v>120</v>
      </c>
      <c r="E10030" s="40">
        <v>0</v>
      </c>
      <c r="F10030" s="41">
        <v>0.52545123890800005</v>
      </c>
      <c r="G10030" s="40">
        <v>84.37491402248709</v>
      </c>
      <c r="H10030" s="41">
        <v>0.14712634689424001</v>
      </c>
    </row>
    <row r="10031" spans="1:8">
      <c r="A10031" s="38">
        <v>45138</v>
      </c>
      <c r="B10031" s="39" t="s">
        <v>180</v>
      </c>
      <c r="C10031" s="39" t="s">
        <v>46</v>
      </c>
      <c r="D10031" s="39" t="s">
        <v>122</v>
      </c>
      <c r="E10031" s="40">
        <v>0</v>
      </c>
      <c r="F10031" s="41">
        <v>6.6122764817431836</v>
      </c>
      <c r="G10031" s="40">
        <v>1040.53472397001</v>
      </c>
      <c r="H10031" s="41">
        <v>1.8514374148880921</v>
      </c>
    </row>
    <row r="10032" spans="1:8">
      <c r="A10032" s="38">
        <v>45138</v>
      </c>
      <c r="B10032" s="39" t="s">
        <v>180</v>
      </c>
      <c r="C10032" s="39" t="s">
        <v>46</v>
      </c>
      <c r="D10032" s="39" t="s">
        <v>123</v>
      </c>
      <c r="E10032" s="40">
        <v>0</v>
      </c>
      <c r="F10032" s="41">
        <v>49.167351438739161</v>
      </c>
      <c r="G10032" s="40">
        <v>7845.9255189831347</v>
      </c>
      <c r="H10032" s="41">
        <v>13.766858402846969</v>
      </c>
    </row>
    <row r="10033" spans="1:8">
      <c r="A10033" s="38">
        <v>45138</v>
      </c>
      <c r="B10033" s="39" t="s">
        <v>180</v>
      </c>
      <c r="C10033" s="39" t="s">
        <v>46</v>
      </c>
      <c r="D10033" s="39" t="s">
        <v>124</v>
      </c>
      <c r="E10033" s="40">
        <v>0</v>
      </c>
      <c r="F10033" s="41">
        <v>0</v>
      </c>
      <c r="G10033" s="40">
        <v>0</v>
      </c>
      <c r="H10033" s="41">
        <v>0</v>
      </c>
    </row>
    <row r="10034" spans="1:8">
      <c r="A10034" s="38">
        <v>45138</v>
      </c>
      <c r="B10034" s="39" t="s">
        <v>180</v>
      </c>
      <c r="C10034" s="39" t="s">
        <v>47</v>
      </c>
      <c r="D10034" s="39" t="s">
        <v>185</v>
      </c>
      <c r="E10034" s="40">
        <v>0</v>
      </c>
      <c r="F10034" s="41">
        <v>22.223277812803151</v>
      </c>
      <c r="G10034" s="40">
        <v>3501.3712209640962</v>
      </c>
      <c r="H10034" s="41">
        <v>6.2225177875848816</v>
      </c>
    </row>
    <row r="10035" spans="1:8">
      <c r="A10035" s="38">
        <v>45138</v>
      </c>
      <c r="B10035" s="39" t="s">
        <v>180</v>
      </c>
      <c r="C10035" s="39" t="s">
        <v>47</v>
      </c>
      <c r="D10035" s="39" t="s">
        <v>230</v>
      </c>
      <c r="E10035" s="40">
        <v>0</v>
      </c>
      <c r="F10035" s="41">
        <v>0</v>
      </c>
      <c r="G10035" s="40">
        <v>0</v>
      </c>
      <c r="H10035" s="41">
        <v>0</v>
      </c>
    </row>
    <row r="10036" spans="1:8">
      <c r="A10036" s="38">
        <v>45138</v>
      </c>
      <c r="B10036" s="39" t="s">
        <v>180</v>
      </c>
      <c r="C10036" s="39" t="s">
        <v>47</v>
      </c>
      <c r="D10036" s="39" t="s">
        <v>128</v>
      </c>
      <c r="E10036" s="40">
        <v>0</v>
      </c>
      <c r="F10036" s="41">
        <v>0</v>
      </c>
      <c r="G10036" s="40">
        <v>0</v>
      </c>
      <c r="H10036" s="41">
        <v>0</v>
      </c>
    </row>
    <row r="10037" spans="1:8">
      <c r="A10037" s="38">
        <v>45138</v>
      </c>
      <c r="B10037" s="39" t="s">
        <v>180</v>
      </c>
      <c r="C10037" s="39" t="s">
        <v>47</v>
      </c>
      <c r="D10037" s="39" t="s">
        <v>130</v>
      </c>
      <c r="E10037" s="40">
        <v>0</v>
      </c>
      <c r="F10037" s="41">
        <v>0</v>
      </c>
      <c r="G10037" s="40">
        <v>0</v>
      </c>
      <c r="H10037" s="41">
        <v>0</v>
      </c>
    </row>
    <row r="10038" spans="1:8">
      <c r="A10038" s="38">
        <v>45138</v>
      </c>
      <c r="B10038" s="39" t="s">
        <v>180</v>
      </c>
      <c r="C10038" s="39" t="s">
        <v>47</v>
      </c>
      <c r="D10038" s="39" t="s">
        <v>131</v>
      </c>
      <c r="E10038" s="40">
        <v>0</v>
      </c>
      <c r="F10038" s="41">
        <v>0</v>
      </c>
      <c r="G10038" s="40">
        <v>0</v>
      </c>
      <c r="H10038" s="41">
        <v>0</v>
      </c>
    </row>
    <row r="10039" spans="1:8">
      <c r="A10039" s="38">
        <v>45138</v>
      </c>
      <c r="B10039" s="39" t="s">
        <v>180</v>
      </c>
      <c r="C10039" s="39" t="s">
        <v>47</v>
      </c>
      <c r="D10039" s="39" t="s">
        <v>132</v>
      </c>
      <c r="E10039" s="40">
        <v>0</v>
      </c>
      <c r="F10039" s="41">
        <v>0</v>
      </c>
      <c r="G10039" s="40">
        <v>0</v>
      </c>
      <c r="H10039" s="41">
        <v>0</v>
      </c>
    </row>
    <row r="10040" spans="1:8">
      <c r="A10040" s="38">
        <v>45138</v>
      </c>
      <c r="B10040" s="39" t="s">
        <v>180</v>
      </c>
      <c r="C10040" s="39" t="s">
        <v>47</v>
      </c>
      <c r="D10040" s="39" t="s">
        <v>133</v>
      </c>
      <c r="E10040" s="40">
        <v>0</v>
      </c>
      <c r="F10040" s="41">
        <v>0</v>
      </c>
      <c r="G10040" s="40">
        <v>0</v>
      </c>
      <c r="H10040" s="41">
        <v>0</v>
      </c>
    </row>
    <row r="10041" spans="1:8">
      <c r="A10041" s="38">
        <v>45138</v>
      </c>
      <c r="B10041" s="39" t="s">
        <v>180</v>
      </c>
      <c r="C10041" s="39" t="s">
        <v>47</v>
      </c>
      <c r="D10041" s="39" t="s">
        <v>136</v>
      </c>
      <c r="E10041" s="40">
        <v>0</v>
      </c>
      <c r="F10041" s="41">
        <v>0</v>
      </c>
      <c r="G10041" s="40">
        <v>0</v>
      </c>
      <c r="H10041" s="41">
        <v>0</v>
      </c>
    </row>
    <row r="10042" spans="1:8">
      <c r="A10042" s="38">
        <v>45138</v>
      </c>
      <c r="B10042" s="39" t="s">
        <v>180</v>
      </c>
      <c r="C10042" s="39" t="s">
        <v>18</v>
      </c>
      <c r="D10042" s="39" t="s">
        <v>120</v>
      </c>
      <c r="E10042" s="40">
        <v>94.54097920000001</v>
      </c>
      <c r="F10042" s="41">
        <v>8.1393681197855798</v>
      </c>
      <c r="G10042" s="40">
        <v>1282.3918024833949</v>
      </c>
      <c r="H10042" s="41">
        <v>2.279023073539963</v>
      </c>
    </row>
    <row r="10043" spans="1:8">
      <c r="A10043" s="38">
        <v>45138</v>
      </c>
      <c r="B10043" s="39" t="s">
        <v>180</v>
      </c>
      <c r="C10043" s="39" t="s">
        <v>18</v>
      </c>
      <c r="D10043" s="39" t="s">
        <v>123</v>
      </c>
      <c r="E10043" s="40">
        <v>2780.0835072</v>
      </c>
      <c r="F10043" s="41">
        <v>88.224317268286143</v>
      </c>
      <c r="G10043" s="40">
        <v>13862.4904430106</v>
      </c>
      <c r="H10043" s="41">
        <v>24.70280883512012</v>
      </c>
    </row>
    <row r="10044" spans="1:8">
      <c r="A10044" s="38">
        <v>45138</v>
      </c>
      <c r="B10044" s="39" t="s">
        <v>180</v>
      </c>
      <c r="C10044" s="39" t="s">
        <v>48</v>
      </c>
      <c r="D10044" s="39" t="s">
        <v>120</v>
      </c>
      <c r="E10044" s="40">
        <v>212.88218879999999</v>
      </c>
      <c r="F10044" s="41">
        <v>2.4978762236984631</v>
      </c>
      <c r="G10044" s="40">
        <v>393.55094225342322</v>
      </c>
      <c r="H10044" s="41">
        <v>0.69940534263556964</v>
      </c>
    </row>
    <row r="10045" spans="1:8">
      <c r="A10045" s="38">
        <v>45138</v>
      </c>
      <c r="B10045" s="39" t="s">
        <v>180</v>
      </c>
      <c r="C10045" s="39" t="s">
        <v>7</v>
      </c>
      <c r="D10045" s="39" t="s">
        <v>140</v>
      </c>
      <c r="E10045" s="40">
        <v>1555.0358143999999</v>
      </c>
      <c r="F10045" s="41">
        <v>95.507254946863384</v>
      </c>
      <c r="G10045" s="40">
        <v>15216.77435696202</v>
      </c>
      <c r="H10045" s="41">
        <v>73.067637766559926</v>
      </c>
    </row>
    <row r="10046" spans="1:8">
      <c r="A10046" s="38">
        <v>45138</v>
      </c>
      <c r="B10046" s="39" t="s">
        <v>180</v>
      </c>
      <c r="C10046" s="39" t="s">
        <v>7</v>
      </c>
      <c r="D10046" s="39" t="s">
        <v>187</v>
      </c>
      <c r="E10046" s="40">
        <v>0</v>
      </c>
      <c r="F10046" s="41">
        <v>0</v>
      </c>
      <c r="G10046" s="40">
        <v>0</v>
      </c>
      <c r="H10046" s="41">
        <v>0</v>
      </c>
    </row>
    <row r="10047" spans="1:8">
      <c r="A10047" s="38">
        <v>45138</v>
      </c>
      <c r="B10047" s="39" t="s">
        <v>180</v>
      </c>
      <c r="C10047" s="39" t="s">
        <v>16</v>
      </c>
      <c r="D10047" s="39" t="s">
        <v>123</v>
      </c>
      <c r="E10047" s="40">
        <v>2517.5025792000001</v>
      </c>
      <c r="F10047" s="41">
        <v>157.25815272597151</v>
      </c>
      <c r="G10047" s="40">
        <v>24721.092194670178</v>
      </c>
      <c r="H10047" s="41">
        <v>44.032282763272022</v>
      </c>
    </row>
    <row r="10048" spans="1:8">
      <c r="A10048" s="38">
        <v>45138</v>
      </c>
      <c r="B10048" s="39" t="s">
        <v>180</v>
      </c>
      <c r="C10048" s="39" t="s">
        <v>49</v>
      </c>
      <c r="D10048" s="39" t="s">
        <v>253</v>
      </c>
      <c r="E10048" s="40">
        <v>0</v>
      </c>
      <c r="F10048" s="41">
        <v>0</v>
      </c>
      <c r="G10048" s="40">
        <v>0</v>
      </c>
      <c r="H10048" s="41">
        <v>0</v>
      </c>
    </row>
    <row r="10049" spans="1:8">
      <c r="A10049" s="38">
        <v>45138</v>
      </c>
      <c r="B10049" s="39" t="s">
        <v>180</v>
      </c>
      <c r="C10049" s="39" t="s">
        <v>49</v>
      </c>
      <c r="D10049" s="39" t="s">
        <v>146</v>
      </c>
      <c r="E10049" s="40">
        <v>0</v>
      </c>
      <c r="F10049" s="41">
        <v>0</v>
      </c>
      <c r="G10049" s="40">
        <v>0</v>
      </c>
      <c r="H10049" s="41">
        <v>0</v>
      </c>
    </row>
    <row r="10050" spans="1:8">
      <c r="A10050" s="38">
        <v>45138</v>
      </c>
      <c r="B10050" s="39" t="s">
        <v>180</v>
      </c>
      <c r="C10050" s="39" t="s">
        <v>49</v>
      </c>
      <c r="D10050" s="39" t="s">
        <v>148</v>
      </c>
      <c r="E10050" s="40">
        <v>0</v>
      </c>
      <c r="F10050" s="41">
        <v>0</v>
      </c>
      <c r="G10050" s="40">
        <v>0</v>
      </c>
      <c r="H10050" s="41">
        <v>0</v>
      </c>
    </row>
    <row r="10051" spans="1:8">
      <c r="A10051" s="38">
        <v>45138</v>
      </c>
      <c r="B10051" s="39" t="s">
        <v>180</v>
      </c>
      <c r="C10051" s="39" t="s">
        <v>49</v>
      </c>
      <c r="D10051" s="39" t="s">
        <v>149</v>
      </c>
      <c r="E10051" s="40">
        <v>0</v>
      </c>
      <c r="F10051" s="41">
        <v>0</v>
      </c>
      <c r="G10051" s="40">
        <v>0</v>
      </c>
      <c r="H10051" s="41">
        <v>0</v>
      </c>
    </row>
    <row r="10052" spans="1:8">
      <c r="A10052" s="38">
        <v>45138</v>
      </c>
      <c r="B10052" s="39" t="s">
        <v>180</v>
      </c>
      <c r="C10052" s="39" t="s">
        <v>49</v>
      </c>
      <c r="D10052" s="39" t="s">
        <v>295</v>
      </c>
      <c r="E10052" s="40">
        <v>0</v>
      </c>
      <c r="F10052" s="41">
        <v>0</v>
      </c>
      <c r="G10052" s="40">
        <v>0</v>
      </c>
      <c r="H10052" s="41">
        <v>0</v>
      </c>
    </row>
    <row r="10053" spans="1:8">
      <c r="A10053" s="38">
        <v>45138</v>
      </c>
      <c r="B10053" s="39" t="s">
        <v>180</v>
      </c>
      <c r="C10053" s="39" t="s">
        <v>49</v>
      </c>
      <c r="D10053" s="39" t="s">
        <v>150</v>
      </c>
      <c r="E10053" s="40">
        <v>0</v>
      </c>
      <c r="F10053" s="41">
        <v>0</v>
      </c>
      <c r="G10053" s="40">
        <v>0</v>
      </c>
      <c r="H10053" s="41">
        <v>0</v>
      </c>
    </row>
    <row r="10054" spans="1:8">
      <c r="A10054" s="38">
        <v>45138</v>
      </c>
      <c r="B10054" s="39" t="s">
        <v>180</v>
      </c>
      <c r="C10054" s="39" t="s">
        <v>49</v>
      </c>
      <c r="D10054" s="39" t="s">
        <v>190</v>
      </c>
      <c r="E10054" s="40">
        <v>0</v>
      </c>
      <c r="F10054" s="41">
        <v>0</v>
      </c>
      <c r="G10054" s="40">
        <v>0</v>
      </c>
      <c r="H10054" s="41">
        <v>0</v>
      </c>
    </row>
    <row r="10055" spans="1:8">
      <c r="A10055" s="38">
        <v>45138</v>
      </c>
      <c r="B10055" s="39" t="s">
        <v>180</v>
      </c>
      <c r="C10055" s="39" t="s">
        <v>49</v>
      </c>
      <c r="D10055" s="39" t="s">
        <v>151</v>
      </c>
      <c r="E10055" s="40">
        <v>0</v>
      </c>
      <c r="F10055" s="41">
        <v>0</v>
      </c>
      <c r="G10055" s="40">
        <v>0</v>
      </c>
      <c r="H10055" s="41">
        <v>0</v>
      </c>
    </row>
    <row r="10056" spans="1:8">
      <c r="A10056" s="38">
        <v>45138</v>
      </c>
      <c r="B10056" s="39" t="s">
        <v>180</v>
      </c>
      <c r="C10056" s="39" t="s">
        <v>49</v>
      </c>
      <c r="D10056" s="39" t="s">
        <v>154</v>
      </c>
      <c r="E10056" s="40">
        <v>0</v>
      </c>
      <c r="F10056" s="41">
        <v>0</v>
      </c>
      <c r="G10056" s="40">
        <v>0</v>
      </c>
      <c r="H10056" s="41">
        <v>0</v>
      </c>
    </row>
    <row r="10057" spans="1:8">
      <c r="A10057" s="38">
        <v>45138</v>
      </c>
      <c r="B10057" s="39" t="s">
        <v>180</v>
      </c>
      <c r="C10057" s="39" t="s">
        <v>49</v>
      </c>
      <c r="D10057" s="39" t="s">
        <v>155</v>
      </c>
      <c r="E10057" s="40">
        <v>0</v>
      </c>
      <c r="F10057" s="41">
        <v>0</v>
      </c>
      <c r="G10057" s="40">
        <v>0</v>
      </c>
      <c r="H10057" s="41">
        <v>0</v>
      </c>
    </row>
    <row r="10058" spans="1:8">
      <c r="A10058" s="38">
        <v>45138</v>
      </c>
      <c r="B10058" s="39" t="s">
        <v>180</v>
      </c>
      <c r="C10058" s="39" t="s">
        <v>49</v>
      </c>
      <c r="D10058" s="39" t="s">
        <v>156</v>
      </c>
      <c r="E10058" s="40">
        <v>0</v>
      </c>
      <c r="F10058" s="41">
        <v>0</v>
      </c>
      <c r="G10058" s="40">
        <v>0</v>
      </c>
      <c r="H10058" s="41">
        <v>0</v>
      </c>
    </row>
    <row r="10059" spans="1:8">
      <c r="A10059" s="38">
        <v>45138</v>
      </c>
      <c r="B10059" s="39" t="s">
        <v>180</v>
      </c>
      <c r="C10059" s="39" t="s">
        <v>49</v>
      </c>
      <c r="D10059" s="39" t="s">
        <v>158</v>
      </c>
      <c r="E10059" s="40">
        <v>0</v>
      </c>
      <c r="F10059" s="41">
        <v>0</v>
      </c>
      <c r="G10059" s="40">
        <v>0</v>
      </c>
      <c r="H10059" s="41">
        <v>0</v>
      </c>
    </row>
    <row r="10060" spans="1:8">
      <c r="A10060" s="38">
        <v>45138</v>
      </c>
      <c r="B10060" s="39" t="s">
        <v>180</v>
      </c>
      <c r="C10060" s="39" t="s">
        <v>49</v>
      </c>
      <c r="D10060" s="39" t="s">
        <v>159</v>
      </c>
      <c r="E10060" s="40">
        <v>0</v>
      </c>
      <c r="F10060" s="41">
        <v>0</v>
      </c>
      <c r="G10060" s="40">
        <v>0</v>
      </c>
      <c r="H10060" s="41">
        <v>0</v>
      </c>
    </row>
    <row r="10061" spans="1:8">
      <c r="A10061" s="38">
        <v>45138</v>
      </c>
      <c r="B10061" s="39" t="s">
        <v>180</v>
      </c>
      <c r="C10061" s="39" t="s">
        <v>49</v>
      </c>
      <c r="D10061" s="39" t="s">
        <v>244</v>
      </c>
      <c r="E10061" s="40">
        <v>0</v>
      </c>
      <c r="F10061" s="41">
        <v>0</v>
      </c>
      <c r="G10061" s="40">
        <v>0</v>
      </c>
      <c r="H10061" s="41">
        <v>0</v>
      </c>
    </row>
    <row r="10062" spans="1:8">
      <c r="A10062" s="38">
        <v>45138</v>
      </c>
      <c r="B10062" s="39" t="s">
        <v>180</v>
      </c>
      <c r="C10062" s="39" t="s">
        <v>49</v>
      </c>
      <c r="D10062" s="39" t="s">
        <v>259</v>
      </c>
      <c r="E10062" s="40">
        <v>0</v>
      </c>
      <c r="F10062" s="41">
        <v>0.69827029731500434</v>
      </c>
      <c r="G10062" s="40">
        <v>110.0154326498252</v>
      </c>
      <c r="H10062" s="41">
        <v>0.19551568324820121</v>
      </c>
    </row>
    <row r="10063" spans="1:8">
      <c r="A10063" s="38">
        <v>45138</v>
      </c>
      <c r="B10063" s="39" t="s">
        <v>180</v>
      </c>
      <c r="C10063" s="39" t="s">
        <v>49</v>
      </c>
      <c r="D10063" s="39" t="s">
        <v>192</v>
      </c>
      <c r="E10063" s="40">
        <v>0</v>
      </c>
      <c r="F10063" s="41">
        <v>0</v>
      </c>
      <c r="G10063" s="40">
        <v>0</v>
      </c>
      <c r="H10063" s="41">
        <v>0</v>
      </c>
    </row>
    <row r="10064" spans="1:8">
      <c r="A10064" s="38">
        <v>45138</v>
      </c>
      <c r="B10064" s="39" t="s">
        <v>180</v>
      </c>
      <c r="C10064" s="39" t="s">
        <v>49</v>
      </c>
      <c r="D10064" s="39" t="s">
        <v>193</v>
      </c>
      <c r="E10064" s="40">
        <v>0</v>
      </c>
      <c r="F10064" s="41">
        <v>0</v>
      </c>
      <c r="G10064" s="40">
        <v>0</v>
      </c>
      <c r="H10064" s="41">
        <v>0</v>
      </c>
    </row>
    <row r="10065" spans="1:8">
      <c r="A10065" s="38">
        <v>45138</v>
      </c>
      <c r="B10065" s="39" t="s">
        <v>180</v>
      </c>
      <c r="C10065" s="39" t="s">
        <v>49</v>
      </c>
      <c r="D10065" s="39" t="s">
        <v>225</v>
      </c>
      <c r="E10065" s="40">
        <v>0</v>
      </c>
      <c r="F10065" s="41">
        <v>0</v>
      </c>
      <c r="G10065" s="40">
        <v>0</v>
      </c>
      <c r="H10065" s="41">
        <v>0</v>
      </c>
    </row>
    <row r="10066" spans="1:8">
      <c r="A10066" s="38">
        <v>45138</v>
      </c>
      <c r="B10066" s="39" t="s">
        <v>180</v>
      </c>
      <c r="C10066" s="39" t="s">
        <v>49</v>
      </c>
      <c r="D10066" s="39" t="s">
        <v>240</v>
      </c>
      <c r="E10066" s="40">
        <v>0</v>
      </c>
      <c r="F10066" s="41">
        <v>0</v>
      </c>
      <c r="G10066" s="40">
        <v>0</v>
      </c>
      <c r="H10066" s="41">
        <v>0</v>
      </c>
    </row>
    <row r="10067" spans="1:8">
      <c r="A10067" s="38">
        <v>45138</v>
      </c>
      <c r="B10067" s="39" t="s">
        <v>180</v>
      </c>
      <c r="C10067" s="39" t="s">
        <v>49</v>
      </c>
      <c r="D10067" s="39" t="s">
        <v>248</v>
      </c>
      <c r="E10067" s="40">
        <v>0</v>
      </c>
      <c r="F10067" s="41">
        <v>0</v>
      </c>
      <c r="G10067" s="40">
        <v>0</v>
      </c>
      <c r="H10067" s="41">
        <v>0</v>
      </c>
    </row>
    <row r="10068" spans="1:8">
      <c r="A10068" s="38">
        <v>45138</v>
      </c>
      <c r="B10068" s="39" t="s">
        <v>180</v>
      </c>
      <c r="C10068" s="39" t="s">
        <v>49</v>
      </c>
      <c r="D10068" s="39" t="s">
        <v>300</v>
      </c>
      <c r="E10068" s="40">
        <v>0</v>
      </c>
      <c r="F10068" s="41">
        <v>0</v>
      </c>
      <c r="G10068" s="40">
        <v>0</v>
      </c>
      <c r="H10068" s="41">
        <v>0</v>
      </c>
    </row>
    <row r="10069" spans="1:8">
      <c r="A10069" s="38">
        <v>45138</v>
      </c>
      <c r="B10069" s="39" t="s">
        <v>180</v>
      </c>
      <c r="C10069" s="39" t="s">
        <v>49</v>
      </c>
      <c r="D10069" s="39" t="s">
        <v>249</v>
      </c>
      <c r="E10069" s="40">
        <v>0</v>
      </c>
      <c r="F10069" s="41">
        <v>0</v>
      </c>
      <c r="G10069" s="40">
        <v>0</v>
      </c>
      <c r="H10069" s="41">
        <v>0</v>
      </c>
    </row>
    <row r="10070" spans="1:8">
      <c r="A10070" s="38">
        <v>45138</v>
      </c>
      <c r="B10070" s="39" t="s">
        <v>180</v>
      </c>
      <c r="C10070" s="39" t="s">
        <v>49</v>
      </c>
      <c r="D10070" s="39" t="s">
        <v>275</v>
      </c>
      <c r="E10070" s="40">
        <v>0</v>
      </c>
      <c r="F10070" s="41">
        <v>0.69827029731500434</v>
      </c>
      <c r="G10070" s="40">
        <v>110.0154326498252</v>
      </c>
      <c r="H10070" s="41">
        <v>0.19551568324820121</v>
      </c>
    </row>
    <row r="10071" spans="1:8">
      <c r="A10071" s="38">
        <v>45138</v>
      </c>
      <c r="B10071" s="39" t="s">
        <v>180</v>
      </c>
      <c r="C10071" s="39" t="s">
        <v>49</v>
      </c>
      <c r="D10071" s="39" t="s">
        <v>218</v>
      </c>
      <c r="E10071" s="40">
        <v>0</v>
      </c>
      <c r="F10071" s="41">
        <v>0</v>
      </c>
      <c r="G10071" s="40">
        <v>0</v>
      </c>
      <c r="H10071" s="41">
        <v>0</v>
      </c>
    </row>
    <row r="10072" spans="1:8">
      <c r="A10072" s="38">
        <v>45138</v>
      </c>
      <c r="B10072" s="39" t="s">
        <v>180</v>
      </c>
      <c r="C10072" s="39" t="s">
        <v>49</v>
      </c>
      <c r="D10072" s="39" t="s">
        <v>284</v>
      </c>
      <c r="E10072" s="40">
        <v>0</v>
      </c>
      <c r="F10072" s="41">
        <v>0</v>
      </c>
      <c r="G10072" s="40">
        <v>0</v>
      </c>
      <c r="H10072" s="41">
        <v>0</v>
      </c>
    </row>
    <row r="10073" spans="1:8">
      <c r="A10073" s="38">
        <v>45138</v>
      </c>
      <c r="B10073" s="39" t="s">
        <v>180</v>
      </c>
      <c r="C10073" s="39" t="s">
        <v>49</v>
      </c>
      <c r="D10073" s="39" t="s">
        <v>194</v>
      </c>
      <c r="E10073" s="40">
        <v>0</v>
      </c>
      <c r="F10073" s="41">
        <v>0</v>
      </c>
      <c r="G10073" s="40">
        <v>0</v>
      </c>
      <c r="H10073" s="41">
        <v>0</v>
      </c>
    </row>
    <row r="10074" spans="1:8">
      <c r="A10074" s="38">
        <v>45138</v>
      </c>
      <c r="B10074" s="39" t="s">
        <v>180</v>
      </c>
      <c r="C10074" s="39" t="s">
        <v>49</v>
      </c>
      <c r="D10074" s="39" t="s">
        <v>167</v>
      </c>
      <c r="E10074" s="40">
        <v>0</v>
      </c>
      <c r="F10074" s="41">
        <v>0</v>
      </c>
      <c r="G10074" s="40">
        <v>0</v>
      </c>
      <c r="H10074" s="41">
        <v>0</v>
      </c>
    </row>
    <row r="10075" spans="1:8">
      <c r="A10075" s="38">
        <v>45138</v>
      </c>
      <c r="B10075" s="39" t="s">
        <v>180</v>
      </c>
      <c r="C10075" s="39" t="s">
        <v>49</v>
      </c>
      <c r="D10075" s="39" t="s">
        <v>168</v>
      </c>
      <c r="E10075" s="40">
        <v>0</v>
      </c>
      <c r="F10075" s="41">
        <v>0</v>
      </c>
      <c r="G10075" s="40">
        <v>0</v>
      </c>
      <c r="H10075" s="41">
        <v>0</v>
      </c>
    </row>
    <row r="10076" spans="1:8">
      <c r="A10076" s="38">
        <v>45138</v>
      </c>
      <c r="B10076" s="39" t="s">
        <v>180</v>
      </c>
      <c r="C10076" s="39" t="s">
        <v>49</v>
      </c>
      <c r="D10076" s="39" t="s">
        <v>195</v>
      </c>
      <c r="E10076" s="40">
        <v>0</v>
      </c>
      <c r="F10076" s="41">
        <v>3.4913514872218609</v>
      </c>
      <c r="G10076" s="40">
        <v>550.07716335103817</v>
      </c>
      <c r="H10076" s="41">
        <v>0.97757841642212129</v>
      </c>
    </row>
    <row r="10077" spans="1:8">
      <c r="A10077" s="38">
        <v>45138</v>
      </c>
      <c r="B10077" s="39" t="s">
        <v>180</v>
      </c>
      <c r="C10077" s="39" t="s">
        <v>49</v>
      </c>
      <c r="D10077" s="39" t="s">
        <v>170</v>
      </c>
      <c r="E10077" s="40">
        <v>0</v>
      </c>
      <c r="F10077" s="41">
        <v>0.70608259294094244</v>
      </c>
      <c r="G10077" s="40">
        <v>111.1120289622469</v>
      </c>
      <c r="H10077" s="41">
        <v>0.1977031260234639</v>
      </c>
    </row>
    <row r="10078" spans="1:8">
      <c r="A10078" s="38">
        <v>45138</v>
      </c>
      <c r="B10078" s="39" t="s">
        <v>180</v>
      </c>
      <c r="C10078" s="39" t="s">
        <v>49</v>
      </c>
      <c r="D10078" s="39" t="s">
        <v>171</v>
      </c>
      <c r="E10078" s="40">
        <v>0</v>
      </c>
      <c r="F10078" s="41">
        <v>0.70768455559848553</v>
      </c>
      <c r="G10078" s="40">
        <v>110.6868198935699</v>
      </c>
      <c r="H10078" s="41">
        <v>0.19815167556757601</v>
      </c>
    </row>
    <row r="10079" spans="1:8">
      <c r="A10079" s="38">
        <v>45138</v>
      </c>
      <c r="B10079" s="39" t="s">
        <v>180</v>
      </c>
      <c r="C10079" s="39" t="s">
        <v>50</v>
      </c>
      <c r="D10079" s="39" t="s">
        <v>172</v>
      </c>
      <c r="E10079" s="40">
        <v>0</v>
      </c>
      <c r="F10079" s="41">
        <v>1.7674606073548731</v>
      </c>
      <c r="G10079" s="40">
        <v>276.13368858512769</v>
      </c>
      <c r="H10079" s="41">
        <v>0.49488897005936439</v>
      </c>
    </row>
    <row r="10080" spans="1:8">
      <c r="A10080" s="38">
        <v>45138</v>
      </c>
      <c r="B10080" s="39" t="s">
        <v>180</v>
      </c>
      <c r="C10080" s="39" t="s">
        <v>50</v>
      </c>
      <c r="D10080" s="39" t="s">
        <v>173</v>
      </c>
      <c r="E10080" s="40">
        <v>0</v>
      </c>
      <c r="F10080" s="41">
        <v>1.7132900138804219</v>
      </c>
      <c r="G10080" s="40">
        <v>269.93607326053638</v>
      </c>
      <c r="H10080" s="41">
        <v>0.47972120388651812</v>
      </c>
    </row>
    <row r="10081" spans="1:8">
      <c r="A10081" s="38">
        <v>45138</v>
      </c>
      <c r="B10081" s="39" t="s">
        <v>180</v>
      </c>
      <c r="C10081" s="39" t="s">
        <v>50</v>
      </c>
      <c r="D10081" s="39" t="s">
        <v>13</v>
      </c>
      <c r="E10081" s="40">
        <v>0</v>
      </c>
      <c r="F10081" s="41">
        <v>1.7324584191997781</v>
      </c>
      <c r="G10081" s="40">
        <v>272.62670397840378</v>
      </c>
      <c r="H10081" s="41">
        <v>0.48508835737593792</v>
      </c>
    </row>
    <row r="10082" spans="1:8">
      <c r="A10082" s="38">
        <v>45138</v>
      </c>
      <c r="B10082" s="39" t="s">
        <v>180</v>
      </c>
      <c r="C10082" s="39" t="s">
        <v>50</v>
      </c>
      <c r="D10082" s="39" t="s">
        <v>15</v>
      </c>
      <c r="E10082" s="40">
        <v>0</v>
      </c>
      <c r="F10082" s="41">
        <v>0</v>
      </c>
      <c r="G10082" s="40">
        <v>0</v>
      </c>
      <c r="H10082" s="41">
        <v>0</v>
      </c>
    </row>
    <row r="10083" spans="1:8">
      <c r="A10083" s="38">
        <v>45138</v>
      </c>
      <c r="B10083" s="39" t="s">
        <v>180</v>
      </c>
      <c r="C10083" s="39" t="s">
        <v>50</v>
      </c>
      <c r="D10083" s="39" t="s">
        <v>175</v>
      </c>
      <c r="E10083" s="40">
        <v>0</v>
      </c>
      <c r="F10083" s="41">
        <v>0</v>
      </c>
      <c r="G10083" s="40">
        <v>0</v>
      </c>
      <c r="H10083" s="41">
        <v>0</v>
      </c>
    </row>
    <row r="10084" spans="1:8">
      <c r="A10084" s="38">
        <v>45138</v>
      </c>
      <c r="B10084" s="39" t="s">
        <v>180</v>
      </c>
      <c r="C10084" s="39" t="s">
        <v>50</v>
      </c>
      <c r="D10084" s="39" t="s">
        <v>176</v>
      </c>
      <c r="E10084" s="40">
        <v>0</v>
      </c>
      <c r="F10084" s="41">
        <v>0</v>
      </c>
      <c r="G10084" s="40">
        <v>0</v>
      </c>
      <c r="H10084" s="41">
        <v>0</v>
      </c>
    </row>
    <row r="10085" spans="1:8">
      <c r="A10085" s="38">
        <v>45138</v>
      </c>
      <c r="B10085" s="39" t="s">
        <v>180</v>
      </c>
      <c r="C10085" s="39" t="s">
        <v>50</v>
      </c>
      <c r="D10085" s="39" t="s">
        <v>197</v>
      </c>
      <c r="E10085" s="40">
        <v>0</v>
      </c>
      <c r="F10085" s="41">
        <v>0</v>
      </c>
      <c r="G10085" s="40">
        <v>0</v>
      </c>
      <c r="H10085" s="41">
        <v>0</v>
      </c>
    </row>
    <row r="10086" spans="1:8">
      <c r="A10086" s="38">
        <v>45138</v>
      </c>
      <c r="B10086" s="39" t="s">
        <v>180</v>
      </c>
      <c r="C10086" s="39" t="s">
        <v>50</v>
      </c>
      <c r="D10086" s="39" t="s">
        <v>198</v>
      </c>
      <c r="E10086" s="40">
        <v>0</v>
      </c>
      <c r="F10086" s="41">
        <v>0</v>
      </c>
      <c r="G10086" s="40">
        <v>0</v>
      </c>
      <c r="H10086" s="41">
        <v>0</v>
      </c>
    </row>
    <row r="10087" spans="1:8">
      <c r="A10087" s="38">
        <v>45138</v>
      </c>
      <c r="B10087" s="39" t="s">
        <v>180</v>
      </c>
      <c r="C10087" s="39" t="s">
        <v>50</v>
      </c>
      <c r="D10087" s="39" t="s">
        <v>179</v>
      </c>
      <c r="E10087" s="40">
        <v>0</v>
      </c>
      <c r="F10087" s="41">
        <v>0</v>
      </c>
      <c r="G10087" s="40">
        <v>0</v>
      </c>
      <c r="H10087" s="41">
        <v>0</v>
      </c>
    </row>
    <row r="10088" spans="1:8">
      <c r="A10088" s="38">
        <v>45138</v>
      </c>
      <c r="B10088" s="39" t="s">
        <v>180</v>
      </c>
      <c r="C10088" s="39" t="s">
        <v>50</v>
      </c>
      <c r="D10088" s="39" t="s">
        <v>8</v>
      </c>
      <c r="E10088" s="40">
        <v>0</v>
      </c>
      <c r="F10088" s="41">
        <v>0</v>
      </c>
      <c r="G10088" s="40">
        <v>0</v>
      </c>
      <c r="H10088" s="41">
        <v>0</v>
      </c>
    </row>
    <row r="10089" spans="1:8">
      <c r="A10089" s="38">
        <v>45139</v>
      </c>
      <c r="B10089" s="39" t="s">
        <v>89</v>
      </c>
      <c r="C10089" s="39" t="s">
        <v>43</v>
      </c>
      <c r="D10089" s="39" t="s">
        <v>90</v>
      </c>
      <c r="E10089" s="40">
        <v>0</v>
      </c>
      <c r="F10089" s="41">
        <v>9.1332427657884523</v>
      </c>
      <c r="G10089" s="40">
        <v>615.31682068490511</v>
      </c>
      <c r="H10089" s="41">
        <v>2.2833106914471131</v>
      </c>
    </row>
    <row r="10090" spans="1:8">
      <c r="A10090" s="38">
        <v>45139</v>
      </c>
      <c r="B10090" s="39" t="s">
        <v>89</v>
      </c>
      <c r="C10090" s="39" t="s">
        <v>44</v>
      </c>
      <c r="D10090" s="39" t="s">
        <v>91</v>
      </c>
      <c r="E10090" s="40">
        <v>0</v>
      </c>
      <c r="F10090" s="41">
        <v>47.418336328722837</v>
      </c>
      <c r="G10090" s="40">
        <v>3336.9884655829542</v>
      </c>
      <c r="H10090" s="41">
        <v>11.854584082180709</v>
      </c>
    </row>
    <row r="10091" spans="1:8">
      <c r="A10091" s="38">
        <v>45139</v>
      </c>
      <c r="B10091" s="39" t="s">
        <v>89</v>
      </c>
      <c r="C10091" s="39" t="s">
        <v>45</v>
      </c>
      <c r="D10091" s="39" t="s">
        <v>92</v>
      </c>
      <c r="E10091" s="40">
        <v>0</v>
      </c>
      <c r="F10091" s="41">
        <v>22.008247203851031</v>
      </c>
      <c r="G10091" s="40">
        <v>1516.569051831741</v>
      </c>
      <c r="H10091" s="41">
        <v>5.5020618009627569</v>
      </c>
    </row>
    <row r="10092" spans="1:8">
      <c r="A10092" s="38">
        <v>45139</v>
      </c>
      <c r="B10092" s="39" t="s">
        <v>89</v>
      </c>
      <c r="C10092" s="39" t="s">
        <v>45</v>
      </c>
      <c r="D10092" s="39" t="s">
        <v>93</v>
      </c>
      <c r="E10092" s="40">
        <v>0</v>
      </c>
      <c r="F10092" s="41">
        <v>4.885425981763035</v>
      </c>
      <c r="G10092" s="40">
        <v>324.78161089295747</v>
      </c>
      <c r="H10092" s="41">
        <v>1.221356495440759</v>
      </c>
    </row>
    <row r="10093" spans="1:8">
      <c r="A10093" s="38">
        <v>45139</v>
      </c>
      <c r="B10093" s="39" t="s">
        <v>89</v>
      </c>
      <c r="C10093" s="39" t="s">
        <v>45</v>
      </c>
      <c r="D10093" s="39" t="s">
        <v>94</v>
      </c>
      <c r="E10093" s="40">
        <v>0</v>
      </c>
      <c r="F10093" s="41">
        <v>0.3862050979146594</v>
      </c>
      <c r="G10093" s="40">
        <v>25.60573115396371</v>
      </c>
      <c r="H10093" s="41">
        <v>9.655127447866485E-2</v>
      </c>
    </row>
    <row r="10094" spans="1:8">
      <c r="A10094" s="38">
        <v>45139</v>
      </c>
      <c r="B10094" s="39" t="s">
        <v>89</v>
      </c>
      <c r="C10094" s="39" t="s">
        <v>45</v>
      </c>
      <c r="D10094" s="39" t="s">
        <v>95</v>
      </c>
      <c r="E10094" s="40">
        <v>0</v>
      </c>
      <c r="F10094" s="41">
        <v>1.344576011498785</v>
      </c>
      <c r="G10094" s="40">
        <v>89.400431132846009</v>
      </c>
      <c r="H10094" s="41">
        <v>0.33614400287469609</v>
      </c>
    </row>
    <row r="10095" spans="1:8">
      <c r="A10095" s="38">
        <v>45139</v>
      </c>
      <c r="B10095" s="39" t="s">
        <v>89</v>
      </c>
      <c r="C10095" s="39" t="s">
        <v>45</v>
      </c>
      <c r="D10095" s="39" t="s">
        <v>96</v>
      </c>
      <c r="E10095" s="40">
        <v>0</v>
      </c>
      <c r="F10095" s="41">
        <v>8.3972668595463026E-2</v>
      </c>
      <c r="G10095" s="40">
        <v>5.5674603674223064</v>
      </c>
      <c r="H10095" s="41">
        <v>2.099316714886576E-2</v>
      </c>
    </row>
    <row r="10096" spans="1:8">
      <c r="A10096" s="38">
        <v>45139</v>
      </c>
      <c r="B10096" s="39" t="s">
        <v>89</v>
      </c>
      <c r="C10096" s="39" t="s">
        <v>45</v>
      </c>
      <c r="D10096" s="39" t="s">
        <v>97</v>
      </c>
      <c r="E10096" s="40">
        <v>0</v>
      </c>
      <c r="F10096" s="41">
        <v>0.1163062979385502</v>
      </c>
      <c r="G10096" s="40">
        <v>7.7112078856747743</v>
      </c>
      <c r="H10096" s="41">
        <v>2.907657448463755E-2</v>
      </c>
    </row>
    <row r="10097" spans="1:8">
      <c r="A10097" s="38">
        <v>45139</v>
      </c>
      <c r="B10097" s="39" t="s">
        <v>89</v>
      </c>
      <c r="C10097" s="39" t="s">
        <v>45</v>
      </c>
      <c r="D10097" s="39" t="s">
        <v>98</v>
      </c>
      <c r="E10097" s="40">
        <v>0</v>
      </c>
      <c r="F10097" s="41">
        <v>6.2088801682145839E-2</v>
      </c>
      <c r="G10097" s="40">
        <v>4.1165411128159271</v>
      </c>
      <c r="H10097" s="41">
        <v>1.552220042053646E-2</v>
      </c>
    </row>
    <row r="10098" spans="1:8">
      <c r="A10098" s="38">
        <v>45139</v>
      </c>
      <c r="B10098" s="39" t="s">
        <v>89</v>
      </c>
      <c r="C10098" s="39" t="s">
        <v>45</v>
      </c>
      <c r="D10098" s="39" t="s">
        <v>100</v>
      </c>
      <c r="E10098" s="40">
        <v>0</v>
      </c>
      <c r="F10098" s="41">
        <v>0</v>
      </c>
      <c r="G10098" s="40">
        <v>0</v>
      </c>
      <c r="H10098" s="41">
        <v>0</v>
      </c>
    </row>
    <row r="10099" spans="1:8">
      <c r="A10099" s="38">
        <v>45139</v>
      </c>
      <c r="B10099" s="39" t="s">
        <v>89</v>
      </c>
      <c r="C10099" s="39" t="s">
        <v>45</v>
      </c>
      <c r="D10099" s="39" t="s">
        <v>102</v>
      </c>
      <c r="E10099" s="40">
        <v>0</v>
      </c>
      <c r="F10099" s="41">
        <v>7.465870140141824E-2</v>
      </c>
      <c r="G10099" s="40">
        <v>4.9499363077056007</v>
      </c>
      <c r="H10099" s="41">
        <v>1.866467535035456E-2</v>
      </c>
    </row>
    <row r="10100" spans="1:8">
      <c r="A10100" s="38">
        <v>45139</v>
      </c>
      <c r="B10100" s="39" t="s">
        <v>89</v>
      </c>
      <c r="C10100" s="39" t="s">
        <v>45</v>
      </c>
      <c r="D10100" s="39" t="s">
        <v>103</v>
      </c>
      <c r="E10100" s="40">
        <v>0</v>
      </c>
      <c r="F10100" s="41">
        <v>2.2391367011775579E-2</v>
      </c>
      <c r="G10100" s="40">
        <v>1.484566948932277</v>
      </c>
      <c r="H10100" s="41">
        <v>5.597841752943894E-3</v>
      </c>
    </row>
    <row r="10101" spans="1:8">
      <c r="A10101" s="38">
        <v>45139</v>
      </c>
      <c r="B10101" s="39" t="s">
        <v>89</v>
      </c>
      <c r="C10101" s="39" t="s">
        <v>45</v>
      </c>
      <c r="D10101" s="39" t="s">
        <v>199</v>
      </c>
      <c r="E10101" s="40">
        <v>0</v>
      </c>
      <c r="F10101" s="41">
        <v>2.8046006992317341E-2</v>
      </c>
      <c r="G10101" s="40">
        <v>1.859474457652428</v>
      </c>
      <c r="H10101" s="41">
        <v>7.0115017480793353E-3</v>
      </c>
    </row>
    <row r="10102" spans="1:8">
      <c r="A10102" s="38">
        <v>45139</v>
      </c>
      <c r="B10102" s="39" t="s">
        <v>89</v>
      </c>
      <c r="C10102" s="39" t="s">
        <v>45</v>
      </c>
      <c r="D10102" s="39" t="s">
        <v>105</v>
      </c>
      <c r="E10102" s="40">
        <v>0</v>
      </c>
      <c r="F10102" s="41">
        <v>0</v>
      </c>
      <c r="G10102" s="40">
        <v>0</v>
      </c>
      <c r="H10102" s="41">
        <v>0</v>
      </c>
    </row>
    <row r="10103" spans="1:8">
      <c r="A10103" s="38">
        <v>45139</v>
      </c>
      <c r="B10103" s="39" t="s">
        <v>89</v>
      </c>
      <c r="C10103" s="39" t="s">
        <v>45</v>
      </c>
      <c r="D10103" s="39" t="s">
        <v>106</v>
      </c>
      <c r="E10103" s="40">
        <v>0</v>
      </c>
      <c r="F10103" s="41">
        <v>8.2809738276191563E-2</v>
      </c>
      <c r="G10103" s="40">
        <v>5.4903570840455602</v>
      </c>
      <c r="H10103" s="41">
        <v>2.0702434569047891E-2</v>
      </c>
    </row>
    <row r="10104" spans="1:8">
      <c r="A10104" s="38">
        <v>45139</v>
      </c>
      <c r="B10104" s="39" t="s">
        <v>89</v>
      </c>
      <c r="C10104" s="39" t="s">
        <v>45</v>
      </c>
      <c r="D10104" s="39" t="s">
        <v>291</v>
      </c>
      <c r="E10104" s="40">
        <v>0</v>
      </c>
      <c r="F10104" s="41">
        <v>9.4047095249639778E-2</v>
      </c>
      <c r="G10104" s="40">
        <v>6.2354035453608292</v>
      </c>
      <c r="H10104" s="41">
        <v>2.3511773812409941E-2</v>
      </c>
    </row>
    <row r="10105" spans="1:8">
      <c r="A10105" s="38">
        <v>45139</v>
      </c>
      <c r="B10105" s="39" t="s">
        <v>89</v>
      </c>
      <c r="C10105" s="39" t="s">
        <v>45</v>
      </c>
      <c r="D10105" s="39" t="s">
        <v>107</v>
      </c>
      <c r="E10105" s="40">
        <v>0</v>
      </c>
      <c r="F10105" s="41">
        <v>9.1553964236962011E-3</v>
      </c>
      <c r="G10105" s="40">
        <v>0.60701068085053711</v>
      </c>
      <c r="H10105" s="41">
        <v>2.2888491059240498E-3</v>
      </c>
    </row>
    <row r="10106" spans="1:8">
      <c r="A10106" s="38">
        <v>45139</v>
      </c>
      <c r="B10106" s="39" t="s">
        <v>89</v>
      </c>
      <c r="C10106" s="39" t="s">
        <v>45</v>
      </c>
      <c r="D10106" s="39" t="s">
        <v>219</v>
      </c>
      <c r="E10106" s="40">
        <v>0</v>
      </c>
      <c r="F10106" s="41">
        <v>0</v>
      </c>
      <c r="G10106" s="40">
        <v>0</v>
      </c>
      <c r="H10106" s="41">
        <v>0</v>
      </c>
    </row>
    <row r="10107" spans="1:8">
      <c r="A10107" s="38">
        <v>45139</v>
      </c>
      <c r="B10107" s="39" t="s">
        <v>89</v>
      </c>
      <c r="C10107" s="39" t="s">
        <v>45</v>
      </c>
      <c r="D10107" s="39" t="s">
        <v>110</v>
      </c>
      <c r="E10107" s="40">
        <v>0</v>
      </c>
      <c r="F10107" s="41">
        <v>0</v>
      </c>
      <c r="G10107" s="40">
        <v>0</v>
      </c>
      <c r="H10107" s="41">
        <v>0</v>
      </c>
    </row>
    <row r="10108" spans="1:8">
      <c r="A10108" s="38">
        <v>45139</v>
      </c>
      <c r="B10108" s="39" t="s">
        <v>89</v>
      </c>
      <c r="C10108" s="39" t="s">
        <v>45</v>
      </c>
      <c r="D10108" s="39" t="s">
        <v>308</v>
      </c>
      <c r="E10108" s="40">
        <v>0</v>
      </c>
      <c r="F10108" s="41">
        <v>0</v>
      </c>
      <c r="G10108" s="40">
        <v>0</v>
      </c>
      <c r="H10108" s="41">
        <v>0</v>
      </c>
    </row>
    <row r="10109" spans="1:8">
      <c r="A10109" s="38">
        <v>45139</v>
      </c>
      <c r="B10109" s="39" t="s">
        <v>89</v>
      </c>
      <c r="C10109" s="39" t="s">
        <v>45</v>
      </c>
      <c r="D10109" s="39" t="s">
        <v>220</v>
      </c>
      <c r="E10109" s="40">
        <v>0</v>
      </c>
      <c r="F10109" s="41">
        <v>0</v>
      </c>
      <c r="G10109" s="40">
        <v>0</v>
      </c>
      <c r="H10109" s="41">
        <v>0</v>
      </c>
    </row>
    <row r="10110" spans="1:8">
      <c r="A10110" s="38">
        <v>45139</v>
      </c>
      <c r="B10110" s="39" t="s">
        <v>89</v>
      </c>
      <c r="C10110" s="39" t="s">
        <v>45</v>
      </c>
      <c r="D10110" s="39" t="s">
        <v>112</v>
      </c>
      <c r="E10110" s="40">
        <v>0</v>
      </c>
      <c r="F10110" s="41">
        <v>5.7952386779914056</v>
      </c>
      <c r="G10110" s="40">
        <v>385.35685917210611</v>
      </c>
      <c r="H10110" s="41">
        <v>1.4488096694978521</v>
      </c>
    </row>
    <row r="10111" spans="1:8">
      <c r="A10111" s="38">
        <v>45139</v>
      </c>
      <c r="B10111" s="39" t="s">
        <v>89</v>
      </c>
      <c r="C10111" s="39" t="s">
        <v>45</v>
      </c>
      <c r="D10111" s="39" t="s">
        <v>221</v>
      </c>
      <c r="E10111" s="40">
        <v>0</v>
      </c>
      <c r="F10111" s="41">
        <v>0</v>
      </c>
      <c r="G10111" s="40">
        <v>0</v>
      </c>
      <c r="H10111" s="41">
        <v>0</v>
      </c>
    </row>
    <row r="10112" spans="1:8">
      <c r="A10112" s="38">
        <v>45139</v>
      </c>
      <c r="B10112" s="39" t="s">
        <v>89</v>
      </c>
      <c r="C10112" s="39" t="s">
        <v>45</v>
      </c>
      <c r="D10112" s="39" t="s">
        <v>114</v>
      </c>
      <c r="E10112" s="40">
        <v>0</v>
      </c>
      <c r="F10112" s="41">
        <v>5.7423812229023374</v>
      </c>
      <c r="G10112" s="40">
        <v>381.71049150636873</v>
      </c>
      <c r="H10112" s="41">
        <v>1.4355953057255839</v>
      </c>
    </row>
    <row r="10113" spans="1:8">
      <c r="A10113" s="38">
        <v>45139</v>
      </c>
      <c r="B10113" s="39" t="s">
        <v>89</v>
      </c>
      <c r="C10113" s="39" t="s">
        <v>45</v>
      </c>
      <c r="D10113" s="39" t="s">
        <v>115</v>
      </c>
      <c r="E10113" s="40">
        <v>0</v>
      </c>
      <c r="F10113" s="41">
        <v>0.61198855112378525</v>
      </c>
      <c r="G10113" s="40">
        <v>40.575368875224292</v>
      </c>
      <c r="H10113" s="41">
        <v>0.15299713778094631</v>
      </c>
    </row>
    <row r="10114" spans="1:8">
      <c r="A10114" s="38">
        <v>45139</v>
      </c>
      <c r="B10114" s="39" t="s">
        <v>89</v>
      </c>
      <c r="C10114" s="39" t="s">
        <v>45</v>
      </c>
      <c r="D10114" s="39" t="s">
        <v>116</v>
      </c>
      <c r="E10114" s="40">
        <v>0</v>
      </c>
      <c r="F10114" s="41">
        <v>0.23138875022691599</v>
      </c>
      <c r="G10114" s="40">
        <v>15.341273748984291</v>
      </c>
      <c r="H10114" s="41">
        <v>5.7847187556729011E-2</v>
      </c>
    </row>
    <row r="10115" spans="1:8">
      <c r="A10115" s="38">
        <v>45139</v>
      </c>
      <c r="B10115" s="39" t="s">
        <v>89</v>
      </c>
      <c r="C10115" s="39" t="s">
        <v>45</v>
      </c>
      <c r="D10115" s="39" t="s">
        <v>117</v>
      </c>
      <c r="E10115" s="40">
        <v>0</v>
      </c>
      <c r="F10115" s="41">
        <v>1.7831983202867461</v>
      </c>
      <c r="G10115" s="40">
        <v>118.5934774538661</v>
      </c>
      <c r="H10115" s="41">
        <v>0.44579958007168657</v>
      </c>
    </row>
    <row r="10116" spans="1:8">
      <c r="A10116" s="38">
        <v>45139</v>
      </c>
      <c r="B10116" s="39" t="s">
        <v>89</v>
      </c>
      <c r="C10116" s="39" t="s">
        <v>45</v>
      </c>
      <c r="D10116" s="39" t="s">
        <v>118</v>
      </c>
      <c r="E10116" s="40">
        <v>0</v>
      </c>
      <c r="F10116" s="41">
        <v>9.9050373770715048</v>
      </c>
      <c r="G10116" s="40">
        <v>658.45983045985599</v>
      </c>
      <c r="H10116" s="41">
        <v>2.4762593442678762</v>
      </c>
    </row>
    <row r="10117" spans="1:8">
      <c r="A10117" s="38">
        <v>45139</v>
      </c>
      <c r="B10117" s="39" t="s">
        <v>89</v>
      </c>
      <c r="C10117" s="39" t="s">
        <v>45</v>
      </c>
      <c r="D10117" s="39" t="s">
        <v>119</v>
      </c>
      <c r="E10117" s="40">
        <v>0</v>
      </c>
      <c r="F10117" s="41">
        <v>5.2543320220758654</v>
      </c>
      <c r="G10117" s="40">
        <v>349.09852680925991</v>
      </c>
      <c r="H10117" s="41">
        <v>1.313583005518967</v>
      </c>
    </row>
    <row r="10118" spans="1:8">
      <c r="A10118" s="38">
        <v>45139</v>
      </c>
      <c r="B10118" s="39" t="s">
        <v>89</v>
      </c>
      <c r="C10118" s="39" t="s">
        <v>46</v>
      </c>
      <c r="D10118" s="39" t="s">
        <v>203</v>
      </c>
      <c r="E10118" s="40">
        <v>0</v>
      </c>
      <c r="F10118" s="41">
        <v>0</v>
      </c>
      <c r="G10118" s="40">
        <v>0</v>
      </c>
      <c r="H10118" s="41">
        <v>0</v>
      </c>
    </row>
    <row r="10119" spans="1:8">
      <c r="A10119" s="38">
        <v>45139</v>
      </c>
      <c r="B10119" s="39" t="s">
        <v>89</v>
      </c>
      <c r="C10119" s="39" t="s">
        <v>46</v>
      </c>
      <c r="D10119" s="39" t="s">
        <v>120</v>
      </c>
      <c r="E10119" s="40">
        <v>0</v>
      </c>
      <c r="F10119" s="41">
        <v>8.7153644271153965</v>
      </c>
      <c r="G10119" s="40">
        <v>615.97505063852202</v>
      </c>
      <c r="H10119" s="41">
        <v>2.1788411067788491</v>
      </c>
    </row>
    <row r="10120" spans="1:8">
      <c r="A10120" s="38">
        <v>45139</v>
      </c>
      <c r="B10120" s="39" t="s">
        <v>89</v>
      </c>
      <c r="C10120" s="39" t="s">
        <v>46</v>
      </c>
      <c r="D10120" s="39" t="s">
        <v>121</v>
      </c>
      <c r="E10120" s="40">
        <v>0</v>
      </c>
      <c r="F10120" s="41">
        <v>5.5495681362757197E-2</v>
      </c>
      <c r="G10120" s="40">
        <v>3.6794115480443459</v>
      </c>
      <c r="H10120" s="41">
        <v>1.3873920340689299E-2</v>
      </c>
    </row>
    <row r="10121" spans="1:8">
      <c r="A10121" s="38">
        <v>45139</v>
      </c>
      <c r="B10121" s="39" t="s">
        <v>89</v>
      </c>
      <c r="C10121" s="39" t="s">
        <v>46</v>
      </c>
      <c r="D10121" s="39" t="s">
        <v>122</v>
      </c>
      <c r="E10121" s="40">
        <v>0</v>
      </c>
      <c r="F10121" s="41">
        <v>1.092971042634568</v>
      </c>
      <c r="G10121" s="40">
        <v>72.713757375440991</v>
      </c>
      <c r="H10121" s="41">
        <v>0.273242760658642</v>
      </c>
    </row>
    <row r="10122" spans="1:8">
      <c r="A10122" s="38">
        <v>45139</v>
      </c>
      <c r="B10122" s="39" t="s">
        <v>89</v>
      </c>
      <c r="C10122" s="39" t="s">
        <v>46</v>
      </c>
      <c r="D10122" s="39" t="s">
        <v>123</v>
      </c>
      <c r="E10122" s="40">
        <v>0</v>
      </c>
      <c r="F10122" s="41">
        <v>73.872276157226523</v>
      </c>
      <c r="G10122" s="40">
        <v>5234.3621872099329</v>
      </c>
      <c r="H10122" s="41">
        <v>18.468069039306631</v>
      </c>
    </row>
    <row r="10123" spans="1:8">
      <c r="A10123" s="38">
        <v>45139</v>
      </c>
      <c r="B10123" s="39" t="s">
        <v>89</v>
      </c>
      <c r="C10123" s="39" t="s">
        <v>46</v>
      </c>
      <c r="D10123" s="39" t="s">
        <v>124</v>
      </c>
      <c r="E10123" s="40">
        <v>0</v>
      </c>
      <c r="F10123" s="41">
        <v>7.480435352285611E-2</v>
      </c>
      <c r="G10123" s="40">
        <v>4.959593169004636</v>
      </c>
      <c r="H10123" s="41">
        <v>1.8701088380714031E-2</v>
      </c>
    </row>
    <row r="10124" spans="1:8">
      <c r="A10124" s="38">
        <v>45139</v>
      </c>
      <c r="B10124" s="39" t="s">
        <v>89</v>
      </c>
      <c r="C10124" s="39" t="s">
        <v>47</v>
      </c>
      <c r="D10124" s="39" t="s">
        <v>185</v>
      </c>
      <c r="E10124" s="40">
        <v>0</v>
      </c>
      <c r="F10124" s="41">
        <v>4.3410117522594403E-2</v>
      </c>
      <c r="G10124" s="40">
        <v>2.8781282397549872</v>
      </c>
      <c r="H10124" s="41">
        <v>1.0852529380648601E-2</v>
      </c>
    </row>
    <row r="10125" spans="1:8">
      <c r="A10125" s="38">
        <v>45139</v>
      </c>
      <c r="B10125" s="39" t="s">
        <v>89</v>
      </c>
      <c r="C10125" s="39" t="s">
        <v>47</v>
      </c>
      <c r="D10125" s="39" t="s">
        <v>204</v>
      </c>
      <c r="E10125" s="40">
        <v>0</v>
      </c>
      <c r="F10125" s="41">
        <v>0</v>
      </c>
      <c r="G10125" s="40">
        <v>0</v>
      </c>
      <c r="H10125" s="41">
        <v>0</v>
      </c>
    </row>
    <row r="10126" spans="1:8">
      <c r="A10126" s="38">
        <v>45139</v>
      </c>
      <c r="B10126" s="39" t="s">
        <v>89</v>
      </c>
      <c r="C10126" s="39" t="s">
        <v>47</v>
      </c>
      <c r="D10126" s="39" t="s">
        <v>205</v>
      </c>
      <c r="E10126" s="40">
        <v>0</v>
      </c>
      <c r="F10126" s="41">
        <v>0</v>
      </c>
      <c r="G10126" s="40">
        <v>0</v>
      </c>
      <c r="H10126" s="41">
        <v>0</v>
      </c>
    </row>
    <row r="10127" spans="1:8">
      <c r="A10127" s="38">
        <v>45139</v>
      </c>
      <c r="B10127" s="39" t="s">
        <v>89</v>
      </c>
      <c r="C10127" s="39" t="s">
        <v>47</v>
      </c>
      <c r="D10127" s="39" t="s">
        <v>126</v>
      </c>
      <c r="E10127" s="40">
        <v>0</v>
      </c>
      <c r="F10127" s="41">
        <v>0</v>
      </c>
      <c r="G10127" s="40">
        <v>0</v>
      </c>
      <c r="H10127" s="41">
        <v>0</v>
      </c>
    </row>
    <row r="10128" spans="1:8">
      <c r="A10128" s="38">
        <v>45139</v>
      </c>
      <c r="B10128" s="39" t="s">
        <v>89</v>
      </c>
      <c r="C10128" s="39" t="s">
        <v>47</v>
      </c>
      <c r="D10128" s="39" t="s">
        <v>128</v>
      </c>
      <c r="E10128" s="40">
        <v>0</v>
      </c>
      <c r="F10128" s="41">
        <v>6.0863907938331732</v>
      </c>
      <c r="G10128" s="40">
        <v>404.89717029144612</v>
      </c>
      <c r="H10128" s="41">
        <v>1.5215976984582931</v>
      </c>
    </row>
    <row r="10129" spans="1:8">
      <c r="A10129" s="38">
        <v>45139</v>
      </c>
      <c r="B10129" s="39" t="s">
        <v>89</v>
      </c>
      <c r="C10129" s="39" t="s">
        <v>47</v>
      </c>
      <c r="D10129" s="39" t="s">
        <v>130</v>
      </c>
      <c r="E10129" s="40">
        <v>0</v>
      </c>
      <c r="F10129" s="41">
        <v>4.7730983230831647</v>
      </c>
      <c r="G10129" s="40">
        <v>317.40918006422783</v>
      </c>
      <c r="H10129" s="41">
        <v>1.193274580770791</v>
      </c>
    </row>
    <row r="10130" spans="1:8">
      <c r="A10130" s="38">
        <v>45139</v>
      </c>
      <c r="B10130" s="39" t="s">
        <v>89</v>
      </c>
      <c r="C10130" s="39" t="s">
        <v>47</v>
      </c>
      <c r="D10130" s="39" t="s">
        <v>131</v>
      </c>
      <c r="E10130" s="40">
        <v>0</v>
      </c>
      <c r="F10130" s="41">
        <v>7.1612206951096991E-2</v>
      </c>
      <c r="G10130" s="40">
        <v>4.7479510975719776</v>
      </c>
      <c r="H10130" s="41">
        <v>1.7903051737774251E-2</v>
      </c>
    </row>
    <row r="10131" spans="1:8">
      <c r="A10131" s="38">
        <v>45139</v>
      </c>
      <c r="B10131" s="39" t="s">
        <v>89</v>
      </c>
      <c r="C10131" s="39" t="s">
        <v>47</v>
      </c>
      <c r="D10131" s="39" t="s">
        <v>132</v>
      </c>
      <c r="E10131" s="40">
        <v>0</v>
      </c>
      <c r="F10131" s="41">
        <v>1.690489283794016</v>
      </c>
      <c r="G10131" s="40">
        <v>112.4467883583731</v>
      </c>
      <c r="H10131" s="41">
        <v>0.42262232094850388</v>
      </c>
    </row>
    <row r="10132" spans="1:8">
      <c r="A10132" s="38">
        <v>45139</v>
      </c>
      <c r="B10132" s="39" t="s">
        <v>89</v>
      </c>
      <c r="C10132" s="39" t="s">
        <v>47</v>
      </c>
      <c r="D10132" s="39" t="s">
        <v>133</v>
      </c>
      <c r="E10132" s="40">
        <v>0</v>
      </c>
      <c r="F10132" s="41">
        <v>0.1015585498767544</v>
      </c>
      <c r="G10132" s="40">
        <v>6.7334194669414273</v>
      </c>
      <c r="H10132" s="41">
        <v>2.5389637469188601E-2</v>
      </c>
    </row>
    <row r="10133" spans="1:8">
      <c r="A10133" s="38">
        <v>45139</v>
      </c>
      <c r="B10133" s="39" t="s">
        <v>89</v>
      </c>
      <c r="C10133" s="39" t="s">
        <v>47</v>
      </c>
      <c r="D10133" s="39" t="s">
        <v>135</v>
      </c>
      <c r="E10133" s="40">
        <v>0</v>
      </c>
      <c r="F10133" s="41">
        <v>0.95675391273973109</v>
      </c>
      <c r="G10133" s="40">
        <v>75.104635335927469</v>
      </c>
      <c r="H10133" s="41">
        <v>0.2391884781849328</v>
      </c>
    </row>
    <row r="10134" spans="1:8">
      <c r="A10134" s="38">
        <v>45139</v>
      </c>
      <c r="B10134" s="39" t="s">
        <v>89</v>
      </c>
      <c r="C10134" s="39" t="s">
        <v>47</v>
      </c>
      <c r="D10134" s="39" t="s">
        <v>136</v>
      </c>
      <c r="E10134" s="40">
        <v>0</v>
      </c>
      <c r="F10134" s="41">
        <v>0.80927173184191259</v>
      </c>
      <c r="G10134" s="40">
        <v>53.655413944394937</v>
      </c>
      <c r="H10134" s="41">
        <v>0.20231793296047809</v>
      </c>
    </row>
    <row r="10135" spans="1:8">
      <c r="A10135" s="38">
        <v>45139</v>
      </c>
      <c r="B10135" s="39" t="s">
        <v>89</v>
      </c>
      <c r="C10135" s="39" t="s">
        <v>18</v>
      </c>
      <c r="D10135" s="39" t="s">
        <v>137</v>
      </c>
      <c r="E10135" s="40">
        <v>0</v>
      </c>
      <c r="F10135" s="41">
        <v>0.27950336718319668</v>
      </c>
      <c r="G10135" s="40">
        <v>18.531314359558269</v>
      </c>
      <c r="H10135" s="41">
        <v>6.9875841795799171E-2</v>
      </c>
    </row>
    <row r="10136" spans="1:8">
      <c r="A10136" s="38">
        <v>45139</v>
      </c>
      <c r="B10136" s="39" t="s">
        <v>89</v>
      </c>
      <c r="C10136" s="39" t="s">
        <v>18</v>
      </c>
      <c r="D10136" s="39" t="s">
        <v>138</v>
      </c>
      <c r="E10136" s="40">
        <v>0</v>
      </c>
      <c r="F10136" s="41">
        <v>0.20856353714278139</v>
      </c>
      <c r="G10136" s="40">
        <v>13.8279424311946</v>
      </c>
      <c r="H10136" s="41">
        <v>5.2140884285695348E-2</v>
      </c>
    </row>
    <row r="10137" spans="1:8">
      <c r="A10137" s="38">
        <v>45139</v>
      </c>
      <c r="B10137" s="39" t="s">
        <v>89</v>
      </c>
      <c r="C10137" s="39" t="s">
        <v>18</v>
      </c>
      <c r="D10137" s="39" t="s">
        <v>139</v>
      </c>
      <c r="E10137" s="40">
        <v>0</v>
      </c>
      <c r="F10137" s="41">
        <v>0</v>
      </c>
      <c r="G10137" s="40">
        <v>0</v>
      </c>
      <c r="H10137" s="41">
        <v>0</v>
      </c>
    </row>
    <row r="10138" spans="1:8">
      <c r="A10138" s="38">
        <v>45139</v>
      </c>
      <c r="B10138" s="39" t="s">
        <v>89</v>
      </c>
      <c r="C10138" s="39" t="s">
        <v>18</v>
      </c>
      <c r="D10138" s="39" t="s">
        <v>123</v>
      </c>
      <c r="E10138" s="40">
        <v>788.28974500000004</v>
      </c>
      <c r="F10138" s="41">
        <v>12.849680264042361</v>
      </c>
      <c r="G10138" s="40">
        <v>919.27644174936518</v>
      </c>
      <c r="H10138" s="41">
        <v>3.2124200660105888</v>
      </c>
    </row>
    <row r="10139" spans="1:8">
      <c r="A10139" s="38">
        <v>45139</v>
      </c>
      <c r="B10139" s="39" t="s">
        <v>89</v>
      </c>
      <c r="C10139" s="39" t="s">
        <v>48</v>
      </c>
      <c r="D10139" s="39" t="s">
        <v>123</v>
      </c>
      <c r="E10139" s="40">
        <v>143.91282000000001</v>
      </c>
      <c r="F10139" s="41">
        <v>6.4703045826615693</v>
      </c>
      <c r="G10139" s="40">
        <v>430.42962049130199</v>
      </c>
      <c r="H10139" s="41">
        <v>1.6175761456653921</v>
      </c>
    </row>
    <row r="10140" spans="1:8">
      <c r="A10140" s="38">
        <v>45139</v>
      </c>
      <c r="B10140" s="39" t="s">
        <v>89</v>
      </c>
      <c r="C10140" s="39" t="s">
        <v>7</v>
      </c>
      <c r="D10140" s="39" t="s">
        <v>140</v>
      </c>
      <c r="E10140" s="40">
        <v>3961.7044375</v>
      </c>
      <c r="F10140" s="41">
        <v>130.38386410979601</v>
      </c>
      <c r="G10140" s="40">
        <v>8655.1322114724517</v>
      </c>
      <c r="H10140" s="41">
        <v>105.9008609759635</v>
      </c>
    </row>
    <row r="10141" spans="1:8">
      <c r="A10141" s="38">
        <v>45139</v>
      </c>
      <c r="B10141" s="39" t="s">
        <v>89</v>
      </c>
      <c r="C10141" s="39" t="s">
        <v>7</v>
      </c>
      <c r="D10141" s="39" t="s">
        <v>141</v>
      </c>
      <c r="E10141" s="40">
        <v>628.99273249999999</v>
      </c>
      <c r="F10141" s="41">
        <v>78.2598500402421</v>
      </c>
      <c r="G10141" s="40">
        <v>5254.1225857497911</v>
      </c>
      <c r="H10141" s="41">
        <v>60.755770967755012</v>
      </c>
    </row>
    <row r="10142" spans="1:8">
      <c r="A10142" s="38">
        <v>45139</v>
      </c>
      <c r="B10142" s="39" t="s">
        <v>89</v>
      </c>
      <c r="C10142" s="39" t="s">
        <v>7</v>
      </c>
      <c r="D10142" s="39" t="s">
        <v>142</v>
      </c>
      <c r="E10142" s="40">
        <v>3234.5455025000001</v>
      </c>
      <c r="F10142" s="41">
        <v>120.4510193119208</v>
      </c>
      <c r="G10142" s="40">
        <v>7689.8005814378976</v>
      </c>
      <c r="H10142" s="41">
        <v>96.470976365651211</v>
      </c>
    </row>
    <row r="10143" spans="1:8">
      <c r="A10143" s="38">
        <v>45139</v>
      </c>
      <c r="B10143" s="39" t="s">
        <v>89</v>
      </c>
      <c r="C10143" s="39" t="s">
        <v>16</v>
      </c>
      <c r="D10143" s="39" t="s">
        <v>123</v>
      </c>
      <c r="E10143" s="40">
        <v>0</v>
      </c>
      <c r="F10143" s="41">
        <v>0</v>
      </c>
      <c r="G10143" s="40">
        <v>0</v>
      </c>
      <c r="H10143" s="41">
        <v>0</v>
      </c>
    </row>
    <row r="10144" spans="1:8">
      <c r="A10144" s="38">
        <v>45139</v>
      </c>
      <c r="B10144" s="39" t="s">
        <v>89</v>
      </c>
      <c r="C10144" s="39" t="s">
        <v>49</v>
      </c>
      <c r="D10144" s="39" t="s">
        <v>143</v>
      </c>
      <c r="E10144" s="40">
        <v>0</v>
      </c>
      <c r="F10144" s="41">
        <v>47.173818965733339</v>
      </c>
      <c r="G10144" s="40">
        <v>3194.4258289772029</v>
      </c>
      <c r="H10144" s="41">
        <v>11.79345474143333</v>
      </c>
    </row>
    <row r="10145" spans="1:8">
      <c r="A10145" s="38">
        <v>45139</v>
      </c>
      <c r="B10145" s="39" t="s">
        <v>89</v>
      </c>
      <c r="C10145" s="39" t="s">
        <v>49</v>
      </c>
      <c r="D10145" s="39" t="s">
        <v>144</v>
      </c>
      <c r="E10145" s="40">
        <v>0</v>
      </c>
      <c r="F10145" s="41">
        <v>1.9169344699684581</v>
      </c>
      <c r="G10145" s="40">
        <v>152.69846328548221</v>
      </c>
      <c r="H10145" s="41">
        <v>0.47923361749211452</v>
      </c>
    </row>
    <row r="10146" spans="1:8">
      <c r="A10146" s="38">
        <v>45139</v>
      </c>
      <c r="B10146" s="39" t="s">
        <v>89</v>
      </c>
      <c r="C10146" s="39" t="s">
        <v>49</v>
      </c>
      <c r="D10146" s="39" t="s">
        <v>146</v>
      </c>
      <c r="E10146" s="40">
        <v>0</v>
      </c>
      <c r="F10146" s="41">
        <v>0.14156105864703961</v>
      </c>
      <c r="G10146" s="40">
        <v>9.3856203068235011</v>
      </c>
      <c r="H10146" s="41">
        <v>3.5390264661759908E-2</v>
      </c>
    </row>
    <row r="10147" spans="1:8">
      <c r="A10147" s="38">
        <v>45139</v>
      </c>
      <c r="B10147" s="39" t="s">
        <v>89</v>
      </c>
      <c r="C10147" s="39" t="s">
        <v>49</v>
      </c>
      <c r="D10147" s="39" t="s">
        <v>223</v>
      </c>
      <c r="E10147" s="40">
        <v>0</v>
      </c>
      <c r="F10147" s="41">
        <v>0</v>
      </c>
      <c r="G10147" s="40">
        <v>0</v>
      </c>
      <c r="H10147" s="41">
        <v>0</v>
      </c>
    </row>
    <row r="10148" spans="1:8">
      <c r="A10148" s="38">
        <v>45139</v>
      </c>
      <c r="B10148" s="39" t="s">
        <v>89</v>
      </c>
      <c r="C10148" s="39" t="s">
        <v>49</v>
      </c>
      <c r="D10148" s="39" t="s">
        <v>147</v>
      </c>
      <c r="E10148" s="40">
        <v>0</v>
      </c>
      <c r="F10148" s="41">
        <v>0</v>
      </c>
      <c r="G10148" s="40">
        <v>0</v>
      </c>
      <c r="H10148" s="41">
        <v>0</v>
      </c>
    </row>
    <row r="10149" spans="1:8">
      <c r="A10149" s="38">
        <v>45139</v>
      </c>
      <c r="B10149" s="39" t="s">
        <v>89</v>
      </c>
      <c r="C10149" s="39" t="s">
        <v>49</v>
      </c>
      <c r="D10149" s="39" t="s">
        <v>149</v>
      </c>
      <c r="E10149" s="40">
        <v>0</v>
      </c>
      <c r="F10149" s="41">
        <v>4.9119636293336023E-2</v>
      </c>
      <c r="G10149" s="40">
        <v>3.256674259606918</v>
      </c>
      <c r="H10149" s="41">
        <v>1.2279909073334001E-2</v>
      </c>
    </row>
    <row r="10150" spans="1:8">
      <c r="A10150" s="38">
        <v>45139</v>
      </c>
      <c r="B10150" s="39" t="s">
        <v>89</v>
      </c>
      <c r="C10150" s="39" t="s">
        <v>49</v>
      </c>
      <c r="D10150" s="39" t="s">
        <v>151</v>
      </c>
      <c r="E10150" s="40">
        <v>0</v>
      </c>
      <c r="F10150" s="41">
        <v>1.7560421934681509</v>
      </c>
      <c r="G10150" s="40">
        <v>116.828460094503</v>
      </c>
      <c r="H10150" s="41">
        <v>0.43901054836703779</v>
      </c>
    </row>
    <row r="10151" spans="1:8">
      <c r="A10151" s="38">
        <v>45139</v>
      </c>
      <c r="B10151" s="39" t="s">
        <v>89</v>
      </c>
      <c r="C10151" s="39" t="s">
        <v>49</v>
      </c>
      <c r="D10151" s="39" t="s">
        <v>152</v>
      </c>
      <c r="E10151" s="40">
        <v>0</v>
      </c>
      <c r="F10151" s="41">
        <v>0</v>
      </c>
      <c r="G10151" s="40">
        <v>0</v>
      </c>
      <c r="H10151" s="41">
        <v>0</v>
      </c>
    </row>
    <row r="10152" spans="1:8">
      <c r="A10152" s="38">
        <v>45139</v>
      </c>
      <c r="B10152" s="39" t="s">
        <v>89</v>
      </c>
      <c r="C10152" s="39" t="s">
        <v>49</v>
      </c>
      <c r="D10152" s="39" t="s">
        <v>154</v>
      </c>
      <c r="E10152" s="40">
        <v>0</v>
      </c>
      <c r="F10152" s="41">
        <v>0</v>
      </c>
      <c r="G10152" s="40">
        <v>0</v>
      </c>
      <c r="H10152" s="41">
        <v>0</v>
      </c>
    </row>
    <row r="10153" spans="1:8">
      <c r="A10153" s="38">
        <v>45139</v>
      </c>
      <c r="B10153" s="39" t="s">
        <v>89</v>
      </c>
      <c r="C10153" s="39" t="s">
        <v>49</v>
      </c>
      <c r="D10153" s="39" t="s">
        <v>155</v>
      </c>
      <c r="E10153" s="40">
        <v>0</v>
      </c>
      <c r="F10153" s="41">
        <v>7.6837592208924221E-2</v>
      </c>
      <c r="G10153" s="40">
        <v>5.0943986478769094</v>
      </c>
      <c r="H10153" s="41">
        <v>1.9209398052231059E-2</v>
      </c>
    </row>
    <row r="10154" spans="1:8">
      <c r="A10154" s="38">
        <v>45139</v>
      </c>
      <c r="B10154" s="39" t="s">
        <v>89</v>
      </c>
      <c r="C10154" s="39" t="s">
        <v>49</v>
      </c>
      <c r="D10154" s="39" t="s">
        <v>191</v>
      </c>
      <c r="E10154" s="40">
        <v>0</v>
      </c>
      <c r="F10154" s="41">
        <v>7.9865910431929699E-2</v>
      </c>
      <c r="G10154" s="40">
        <v>5.2951787584596586</v>
      </c>
      <c r="H10154" s="41">
        <v>1.9966477607982421E-2</v>
      </c>
    </row>
    <row r="10155" spans="1:8">
      <c r="A10155" s="38">
        <v>45139</v>
      </c>
      <c r="B10155" s="39" t="s">
        <v>89</v>
      </c>
      <c r="C10155" s="39" t="s">
        <v>49</v>
      </c>
      <c r="D10155" s="39" t="s">
        <v>158</v>
      </c>
      <c r="E10155" s="40">
        <v>0</v>
      </c>
      <c r="F10155" s="41">
        <v>1.8151667482303849E-2</v>
      </c>
      <c r="G10155" s="40">
        <v>1.203471212725221</v>
      </c>
      <c r="H10155" s="41">
        <v>4.5379168705759632E-3</v>
      </c>
    </row>
    <row r="10156" spans="1:8">
      <c r="A10156" s="38">
        <v>45139</v>
      </c>
      <c r="B10156" s="39" t="s">
        <v>89</v>
      </c>
      <c r="C10156" s="39" t="s">
        <v>49</v>
      </c>
      <c r="D10156" s="39" t="s">
        <v>159</v>
      </c>
      <c r="E10156" s="40">
        <v>0</v>
      </c>
      <c r="F10156" s="41">
        <v>0</v>
      </c>
      <c r="G10156" s="40">
        <v>0</v>
      </c>
      <c r="H10156" s="41">
        <v>0</v>
      </c>
    </row>
    <row r="10157" spans="1:8">
      <c r="A10157" s="38">
        <v>45139</v>
      </c>
      <c r="B10157" s="39" t="s">
        <v>89</v>
      </c>
      <c r="C10157" s="39" t="s">
        <v>49</v>
      </c>
      <c r="D10157" s="39" t="s">
        <v>192</v>
      </c>
      <c r="E10157" s="40">
        <v>0</v>
      </c>
      <c r="F10157" s="41">
        <v>0</v>
      </c>
      <c r="G10157" s="40">
        <v>0</v>
      </c>
      <c r="H10157" s="41">
        <v>0</v>
      </c>
    </row>
    <row r="10158" spans="1:8">
      <c r="A10158" s="38">
        <v>45139</v>
      </c>
      <c r="B10158" s="39" t="s">
        <v>89</v>
      </c>
      <c r="C10158" s="39" t="s">
        <v>49</v>
      </c>
      <c r="D10158" s="39" t="s">
        <v>216</v>
      </c>
      <c r="E10158" s="40">
        <v>0</v>
      </c>
      <c r="F10158" s="41">
        <v>0</v>
      </c>
      <c r="G10158" s="40">
        <v>0</v>
      </c>
      <c r="H10158" s="41">
        <v>0</v>
      </c>
    </row>
    <row r="10159" spans="1:8">
      <c r="A10159" s="38">
        <v>45139</v>
      </c>
      <c r="B10159" s="39" t="s">
        <v>89</v>
      </c>
      <c r="C10159" s="39" t="s">
        <v>49</v>
      </c>
      <c r="D10159" s="39" t="s">
        <v>299</v>
      </c>
      <c r="E10159" s="40">
        <v>0</v>
      </c>
      <c r="F10159" s="41">
        <v>7.6837592208924221E-2</v>
      </c>
      <c r="G10159" s="40">
        <v>5.0943986478769094</v>
      </c>
      <c r="H10159" s="41">
        <v>1.9209398052231059E-2</v>
      </c>
    </row>
    <row r="10160" spans="1:8">
      <c r="A10160" s="38">
        <v>45139</v>
      </c>
      <c r="B10160" s="39" t="s">
        <v>89</v>
      </c>
      <c r="C10160" s="39" t="s">
        <v>49</v>
      </c>
      <c r="D10160" s="39" t="s">
        <v>265</v>
      </c>
      <c r="E10160" s="40">
        <v>0</v>
      </c>
      <c r="F10160" s="41">
        <v>0.11845083184171989</v>
      </c>
      <c r="G10160" s="40">
        <v>7.8533923334503912</v>
      </c>
      <c r="H10160" s="41">
        <v>2.9612707960429981E-2</v>
      </c>
    </row>
    <row r="10161" spans="1:8">
      <c r="A10161" s="38">
        <v>45139</v>
      </c>
      <c r="B10161" s="39" t="s">
        <v>89</v>
      </c>
      <c r="C10161" s="39" t="s">
        <v>49</v>
      </c>
      <c r="D10161" s="39" t="s">
        <v>310</v>
      </c>
      <c r="E10161" s="40">
        <v>0</v>
      </c>
      <c r="F10161" s="41">
        <v>2.8207196041089701E-2</v>
      </c>
      <c r="G10161" s="40">
        <v>1.8701614306367671</v>
      </c>
      <c r="H10161" s="41">
        <v>7.0517990102724236E-3</v>
      </c>
    </row>
    <row r="10162" spans="1:8">
      <c r="A10162" s="38">
        <v>45139</v>
      </c>
      <c r="B10162" s="39" t="s">
        <v>89</v>
      </c>
      <c r="C10162" s="39" t="s">
        <v>49</v>
      </c>
      <c r="D10162" s="39" t="s">
        <v>166</v>
      </c>
      <c r="E10162" s="40">
        <v>0</v>
      </c>
      <c r="F10162" s="41">
        <v>28.104722936336419</v>
      </c>
      <c r="G10162" s="40">
        <v>1868.183549074563</v>
      </c>
      <c r="H10162" s="41">
        <v>7.0261807340841047</v>
      </c>
    </row>
    <row r="10163" spans="1:8">
      <c r="A10163" s="38">
        <v>45139</v>
      </c>
      <c r="B10163" s="39" t="s">
        <v>89</v>
      </c>
      <c r="C10163" s="39" t="s">
        <v>49</v>
      </c>
      <c r="D10163" s="39" t="s">
        <v>167</v>
      </c>
      <c r="E10163" s="40">
        <v>0</v>
      </c>
      <c r="F10163" s="41">
        <v>1.6843460740332879E-2</v>
      </c>
      <c r="G10163" s="40">
        <v>1.1167359771998899</v>
      </c>
      <c r="H10163" s="41">
        <v>4.2108651850832207E-3</v>
      </c>
    </row>
    <row r="10164" spans="1:8">
      <c r="A10164" s="38">
        <v>45139</v>
      </c>
      <c r="B10164" s="39" t="s">
        <v>89</v>
      </c>
      <c r="C10164" s="39" t="s">
        <v>49</v>
      </c>
      <c r="D10164" s="39" t="s">
        <v>168</v>
      </c>
      <c r="E10164" s="40">
        <v>0</v>
      </c>
      <c r="F10164" s="41">
        <v>2.211738845243</v>
      </c>
      <c r="G10164" s="40">
        <v>219.1959184746872</v>
      </c>
      <c r="H10164" s="41">
        <v>0.55293471131074989</v>
      </c>
    </row>
    <row r="10165" spans="1:8">
      <c r="A10165" s="38">
        <v>45139</v>
      </c>
      <c r="B10165" s="39" t="s">
        <v>89</v>
      </c>
      <c r="C10165" s="39" t="s">
        <v>49</v>
      </c>
      <c r="D10165" s="39" t="s">
        <v>195</v>
      </c>
      <c r="E10165" s="40">
        <v>0</v>
      </c>
      <c r="F10165" s="41">
        <v>37.988102252808133</v>
      </c>
      <c r="G10165" s="40">
        <v>2525.466862749332</v>
      </c>
      <c r="H10165" s="41">
        <v>9.4970255632020333</v>
      </c>
    </row>
    <row r="10166" spans="1:8">
      <c r="A10166" s="38">
        <v>45139</v>
      </c>
      <c r="B10166" s="39" t="s">
        <v>89</v>
      </c>
      <c r="C10166" s="39" t="s">
        <v>49</v>
      </c>
      <c r="D10166" s="39" t="s">
        <v>169</v>
      </c>
      <c r="E10166" s="40">
        <v>0</v>
      </c>
      <c r="F10166" s="41">
        <v>2.269680538413113E-2</v>
      </c>
      <c r="G10166" s="40">
        <v>1.5048177765077551</v>
      </c>
      <c r="H10166" s="41">
        <v>5.6742013460327834E-3</v>
      </c>
    </row>
    <row r="10167" spans="1:8">
      <c r="A10167" s="38">
        <v>45139</v>
      </c>
      <c r="B10167" s="39" t="s">
        <v>89</v>
      </c>
      <c r="C10167" s="39" t="s">
        <v>49</v>
      </c>
      <c r="D10167" s="39" t="s">
        <v>170</v>
      </c>
      <c r="E10167" s="40">
        <v>0</v>
      </c>
      <c r="F10167" s="41">
        <v>0</v>
      </c>
      <c r="G10167" s="40">
        <v>0</v>
      </c>
      <c r="H10167" s="41">
        <v>0</v>
      </c>
    </row>
    <row r="10168" spans="1:8">
      <c r="A10168" s="38">
        <v>45139</v>
      </c>
      <c r="B10168" s="39" t="s">
        <v>89</v>
      </c>
      <c r="C10168" s="39" t="s">
        <v>49</v>
      </c>
      <c r="D10168" s="39" t="s">
        <v>171</v>
      </c>
      <c r="E10168" s="40">
        <v>0</v>
      </c>
      <c r="F10168" s="41">
        <v>0.23059738780117109</v>
      </c>
      <c r="G10168" s="40">
        <v>15.288805737483701</v>
      </c>
      <c r="H10168" s="41">
        <v>5.7649346950292793E-2</v>
      </c>
    </row>
    <row r="10169" spans="1:8">
      <c r="A10169" s="38">
        <v>45139</v>
      </c>
      <c r="B10169" s="39" t="s">
        <v>89</v>
      </c>
      <c r="C10169" s="39" t="s">
        <v>50</v>
      </c>
      <c r="D10169" s="39" t="s">
        <v>172</v>
      </c>
      <c r="E10169" s="40">
        <v>0</v>
      </c>
      <c r="F10169" s="41">
        <v>1.148948911332992</v>
      </c>
      <c r="G10169" s="40">
        <v>76.365734541787603</v>
      </c>
      <c r="H10169" s="41">
        <v>0.2872372278332479</v>
      </c>
    </row>
    <row r="10170" spans="1:8">
      <c r="A10170" s="38">
        <v>45139</v>
      </c>
      <c r="B10170" s="39" t="s">
        <v>89</v>
      </c>
      <c r="C10170" s="39" t="s">
        <v>50</v>
      </c>
      <c r="D10170" s="39" t="s">
        <v>173</v>
      </c>
      <c r="E10170" s="40">
        <v>0</v>
      </c>
      <c r="F10170" s="41">
        <v>3.4118967822820099</v>
      </c>
      <c r="G10170" s="40">
        <v>226.96942224924521</v>
      </c>
      <c r="H10170" s="41">
        <v>0.85297419557050247</v>
      </c>
    </row>
    <row r="10171" spans="1:8">
      <c r="A10171" s="38">
        <v>45139</v>
      </c>
      <c r="B10171" s="39" t="s">
        <v>89</v>
      </c>
      <c r="C10171" s="39" t="s">
        <v>50</v>
      </c>
      <c r="D10171" s="39" t="s">
        <v>13</v>
      </c>
      <c r="E10171" s="40">
        <v>0</v>
      </c>
      <c r="F10171" s="41">
        <v>1.7527837095645911</v>
      </c>
      <c r="G10171" s="40">
        <v>116.58993313888411</v>
      </c>
      <c r="H10171" s="41">
        <v>0.43819592739114771</v>
      </c>
    </row>
    <row r="10172" spans="1:8">
      <c r="A10172" s="38">
        <v>45139</v>
      </c>
      <c r="B10172" s="39" t="s">
        <v>89</v>
      </c>
      <c r="C10172" s="39" t="s">
        <v>50</v>
      </c>
      <c r="D10172" s="39" t="s">
        <v>15</v>
      </c>
      <c r="E10172" s="40">
        <v>0</v>
      </c>
      <c r="F10172" s="41">
        <v>1.723342440188574</v>
      </c>
      <c r="G10172" s="40">
        <v>114.62498096831141</v>
      </c>
      <c r="H10172" s="41">
        <v>0.4308356100471436</v>
      </c>
    </row>
    <row r="10173" spans="1:8">
      <c r="A10173" s="38">
        <v>45139</v>
      </c>
      <c r="B10173" s="39" t="s">
        <v>89</v>
      </c>
      <c r="C10173" s="39" t="s">
        <v>50</v>
      </c>
      <c r="D10173" s="39" t="s">
        <v>174</v>
      </c>
      <c r="E10173" s="40">
        <v>0</v>
      </c>
      <c r="F10173" s="41">
        <v>0</v>
      </c>
      <c r="G10173" s="40">
        <v>0</v>
      </c>
      <c r="H10173" s="41">
        <v>0</v>
      </c>
    </row>
    <row r="10174" spans="1:8">
      <c r="A10174" s="38">
        <v>45139</v>
      </c>
      <c r="B10174" s="39" t="s">
        <v>89</v>
      </c>
      <c r="C10174" s="39" t="s">
        <v>50</v>
      </c>
      <c r="D10174" s="39" t="s">
        <v>213</v>
      </c>
      <c r="E10174" s="40">
        <v>0</v>
      </c>
      <c r="F10174" s="41">
        <v>2.685884058652396E-2</v>
      </c>
      <c r="G10174" s="40">
        <v>1.7807643008318681</v>
      </c>
      <c r="H10174" s="41">
        <v>6.7147101466309908E-3</v>
      </c>
    </row>
    <row r="10175" spans="1:8">
      <c r="A10175" s="38">
        <v>45139</v>
      </c>
      <c r="B10175" s="39" t="s">
        <v>89</v>
      </c>
      <c r="C10175" s="39" t="s">
        <v>50</v>
      </c>
      <c r="D10175" s="39" t="s">
        <v>214</v>
      </c>
      <c r="E10175" s="40">
        <v>0</v>
      </c>
      <c r="F10175" s="41">
        <v>7.0738568994814011E-2</v>
      </c>
      <c r="G10175" s="40">
        <v>4.6900281474212173</v>
      </c>
      <c r="H10175" s="41">
        <v>1.7684642248703499E-2</v>
      </c>
    </row>
    <row r="10176" spans="1:8">
      <c r="A10176" s="38">
        <v>45139</v>
      </c>
      <c r="B10176" s="39" t="s">
        <v>89</v>
      </c>
      <c r="C10176" s="39" t="s">
        <v>50</v>
      </c>
      <c r="D10176" s="39" t="s">
        <v>176</v>
      </c>
      <c r="E10176" s="40">
        <v>0</v>
      </c>
      <c r="F10176" s="41">
        <v>0</v>
      </c>
      <c r="G10176" s="40">
        <v>0</v>
      </c>
      <c r="H10176" s="41">
        <v>0</v>
      </c>
    </row>
    <row r="10177" spans="1:8">
      <c r="A10177" s="38">
        <v>45139</v>
      </c>
      <c r="B10177" s="39" t="s">
        <v>89</v>
      </c>
      <c r="C10177" s="39" t="s">
        <v>50</v>
      </c>
      <c r="D10177" s="39" t="s">
        <v>198</v>
      </c>
      <c r="E10177" s="40">
        <v>0</v>
      </c>
      <c r="F10177" s="41">
        <v>0</v>
      </c>
      <c r="G10177" s="40">
        <v>0</v>
      </c>
      <c r="H10177" s="41">
        <v>0</v>
      </c>
    </row>
    <row r="10178" spans="1:8">
      <c r="A10178" s="38">
        <v>45139</v>
      </c>
      <c r="B10178" s="39" t="s">
        <v>89</v>
      </c>
      <c r="C10178" s="39" t="s">
        <v>50</v>
      </c>
      <c r="D10178" s="39" t="s">
        <v>177</v>
      </c>
      <c r="E10178" s="40">
        <v>0</v>
      </c>
      <c r="F10178" s="41">
        <v>7.1037888659325796E-2</v>
      </c>
      <c r="G10178" s="40">
        <v>4.7098732993883141</v>
      </c>
      <c r="H10178" s="41">
        <v>1.7759472164831449E-2</v>
      </c>
    </row>
    <row r="10179" spans="1:8">
      <c r="A10179" s="38">
        <v>45139</v>
      </c>
      <c r="B10179" s="39" t="s">
        <v>89</v>
      </c>
      <c r="C10179" s="39" t="s">
        <v>50</v>
      </c>
      <c r="D10179" s="39" t="s">
        <v>178</v>
      </c>
      <c r="E10179" s="40">
        <v>0</v>
      </c>
      <c r="F10179" s="41">
        <v>0</v>
      </c>
      <c r="G10179" s="40">
        <v>0</v>
      </c>
      <c r="H10179" s="41">
        <v>0</v>
      </c>
    </row>
    <row r="10180" spans="1:8">
      <c r="A10180" s="38">
        <v>45139</v>
      </c>
      <c r="B10180" s="39" t="s">
        <v>89</v>
      </c>
      <c r="C10180" s="39" t="s">
        <v>50</v>
      </c>
      <c r="D10180" s="39" t="s">
        <v>179</v>
      </c>
      <c r="E10180" s="40">
        <v>0</v>
      </c>
      <c r="F10180" s="41">
        <v>2.954187511095846E-2</v>
      </c>
      <c r="G10180" s="40">
        <v>1.958651804338239</v>
      </c>
      <c r="H10180" s="41">
        <v>7.3854687777396141E-3</v>
      </c>
    </row>
    <row r="10181" spans="1:8">
      <c r="A10181" s="38">
        <v>45139</v>
      </c>
      <c r="B10181" s="39" t="s">
        <v>89</v>
      </c>
      <c r="C10181" s="39" t="s">
        <v>50</v>
      </c>
      <c r="D10181" s="39" t="s">
        <v>8</v>
      </c>
      <c r="E10181" s="40">
        <v>0</v>
      </c>
      <c r="F10181" s="41">
        <v>1.219289514409917</v>
      </c>
      <c r="G10181" s="40">
        <v>92.510972204625034</v>
      </c>
      <c r="H10181" s="41">
        <v>0.30482237860247929</v>
      </c>
    </row>
    <row r="10182" spans="1:8">
      <c r="A10182" s="38">
        <v>45139</v>
      </c>
      <c r="B10182" s="39" t="s">
        <v>180</v>
      </c>
      <c r="C10182" s="39" t="s">
        <v>43</v>
      </c>
      <c r="D10182" s="39" t="s">
        <v>90</v>
      </c>
      <c r="E10182" s="40">
        <v>0</v>
      </c>
      <c r="F10182" s="41">
        <v>26.01797652855678</v>
      </c>
      <c r="G10182" s="40">
        <v>3804.2928932882301</v>
      </c>
      <c r="H10182" s="41">
        <v>6.5044941321391958</v>
      </c>
    </row>
    <row r="10183" spans="1:8">
      <c r="A10183" s="38">
        <v>45139</v>
      </c>
      <c r="B10183" s="39" t="s">
        <v>180</v>
      </c>
      <c r="C10183" s="39" t="s">
        <v>44</v>
      </c>
      <c r="D10183" s="39" t="s">
        <v>91</v>
      </c>
      <c r="E10183" s="40">
        <v>0</v>
      </c>
      <c r="F10183" s="41">
        <v>19.00265691292249</v>
      </c>
      <c r="G10183" s="40">
        <v>2955.2987524175142</v>
      </c>
      <c r="H10183" s="41">
        <v>4.7506642282306224</v>
      </c>
    </row>
    <row r="10184" spans="1:8">
      <c r="A10184" s="38">
        <v>45139</v>
      </c>
      <c r="B10184" s="39" t="s">
        <v>180</v>
      </c>
      <c r="C10184" s="39" t="s">
        <v>181</v>
      </c>
      <c r="D10184" s="39" t="s">
        <v>182</v>
      </c>
      <c r="E10184" s="40">
        <v>0</v>
      </c>
      <c r="F10184" s="41">
        <v>0</v>
      </c>
      <c r="G10184" s="40">
        <v>0</v>
      </c>
      <c r="H10184" s="41">
        <v>0</v>
      </c>
    </row>
    <row r="10185" spans="1:8">
      <c r="A10185" s="38">
        <v>45139</v>
      </c>
      <c r="B10185" s="39" t="s">
        <v>180</v>
      </c>
      <c r="C10185" s="39" t="s">
        <v>45</v>
      </c>
      <c r="D10185" s="39" t="s">
        <v>92</v>
      </c>
      <c r="E10185" s="40">
        <v>0</v>
      </c>
      <c r="F10185" s="41">
        <v>53.190503034796791</v>
      </c>
      <c r="G10185" s="40">
        <v>7927.9523200052208</v>
      </c>
      <c r="H10185" s="41">
        <v>13.297625758699199</v>
      </c>
    </row>
    <row r="10186" spans="1:8">
      <c r="A10186" s="38">
        <v>45139</v>
      </c>
      <c r="B10186" s="39" t="s">
        <v>180</v>
      </c>
      <c r="C10186" s="39" t="s">
        <v>45</v>
      </c>
      <c r="D10186" s="39" t="s">
        <v>93</v>
      </c>
      <c r="E10186" s="40">
        <v>0</v>
      </c>
      <c r="F10186" s="41">
        <v>0</v>
      </c>
      <c r="G10186" s="40">
        <v>0</v>
      </c>
      <c r="H10186" s="41">
        <v>0</v>
      </c>
    </row>
    <row r="10187" spans="1:8">
      <c r="A10187" s="38">
        <v>45139</v>
      </c>
      <c r="B10187" s="39" t="s">
        <v>180</v>
      </c>
      <c r="C10187" s="39" t="s">
        <v>46</v>
      </c>
      <c r="D10187" s="39" t="s">
        <v>184</v>
      </c>
      <c r="E10187" s="40">
        <v>0</v>
      </c>
      <c r="F10187" s="41">
        <v>0.9412690794340921</v>
      </c>
      <c r="G10187" s="40">
        <v>137.23741498302729</v>
      </c>
      <c r="H10187" s="41">
        <v>0.235317269858523</v>
      </c>
    </row>
    <row r="10188" spans="1:8">
      <c r="A10188" s="38">
        <v>45139</v>
      </c>
      <c r="B10188" s="39" t="s">
        <v>180</v>
      </c>
      <c r="C10188" s="39" t="s">
        <v>46</v>
      </c>
      <c r="D10188" s="39" t="s">
        <v>203</v>
      </c>
      <c r="E10188" s="40">
        <v>0</v>
      </c>
      <c r="F10188" s="41">
        <v>0</v>
      </c>
      <c r="G10188" s="40">
        <v>0</v>
      </c>
      <c r="H10188" s="41">
        <v>0</v>
      </c>
    </row>
    <row r="10189" spans="1:8">
      <c r="A10189" s="38">
        <v>45139</v>
      </c>
      <c r="B10189" s="39" t="s">
        <v>180</v>
      </c>
      <c r="C10189" s="39" t="s">
        <v>46</v>
      </c>
      <c r="D10189" s="39" t="s">
        <v>120</v>
      </c>
      <c r="E10189" s="40">
        <v>0</v>
      </c>
      <c r="F10189" s="41">
        <v>0.93093380073719845</v>
      </c>
      <c r="G10189" s="40">
        <v>136.94019085852429</v>
      </c>
      <c r="H10189" s="41">
        <v>0.23273345018429961</v>
      </c>
    </row>
    <row r="10190" spans="1:8">
      <c r="A10190" s="38">
        <v>45139</v>
      </c>
      <c r="B10190" s="39" t="s">
        <v>180</v>
      </c>
      <c r="C10190" s="39" t="s">
        <v>46</v>
      </c>
      <c r="D10190" s="39" t="s">
        <v>122</v>
      </c>
      <c r="E10190" s="40">
        <v>0</v>
      </c>
      <c r="F10190" s="41">
        <v>7.2758003070731538</v>
      </c>
      <c r="G10190" s="40">
        <v>1090.99249051572</v>
      </c>
      <c r="H10190" s="41">
        <v>1.818950076768288</v>
      </c>
    </row>
    <row r="10191" spans="1:8">
      <c r="A10191" s="38">
        <v>45139</v>
      </c>
      <c r="B10191" s="39" t="s">
        <v>180</v>
      </c>
      <c r="C10191" s="39" t="s">
        <v>46</v>
      </c>
      <c r="D10191" s="39" t="s">
        <v>123</v>
      </c>
      <c r="E10191" s="40">
        <v>0</v>
      </c>
      <c r="F10191" s="41">
        <v>39.725677709084003</v>
      </c>
      <c r="G10191" s="40">
        <v>6178.1489983518622</v>
      </c>
      <c r="H10191" s="41">
        <v>9.931419427270999</v>
      </c>
    </row>
    <row r="10192" spans="1:8">
      <c r="A10192" s="38">
        <v>45139</v>
      </c>
      <c r="B10192" s="39" t="s">
        <v>180</v>
      </c>
      <c r="C10192" s="39" t="s">
        <v>46</v>
      </c>
      <c r="D10192" s="39" t="s">
        <v>124</v>
      </c>
      <c r="E10192" s="40">
        <v>0</v>
      </c>
      <c r="F10192" s="41">
        <v>0</v>
      </c>
      <c r="G10192" s="40">
        <v>0</v>
      </c>
      <c r="H10192" s="41">
        <v>0</v>
      </c>
    </row>
    <row r="10193" spans="1:8">
      <c r="A10193" s="38">
        <v>45139</v>
      </c>
      <c r="B10193" s="39" t="s">
        <v>180</v>
      </c>
      <c r="C10193" s="39" t="s">
        <v>47</v>
      </c>
      <c r="D10193" s="39" t="s">
        <v>185</v>
      </c>
      <c r="E10193" s="40">
        <v>0</v>
      </c>
      <c r="F10193" s="41">
        <v>4.3814042020677721</v>
      </c>
      <c r="G10193" s="40">
        <v>645.27186467926902</v>
      </c>
      <c r="H10193" s="41">
        <v>1.095351050516943</v>
      </c>
    </row>
    <row r="10194" spans="1:8">
      <c r="A10194" s="38">
        <v>45139</v>
      </c>
      <c r="B10194" s="39" t="s">
        <v>180</v>
      </c>
      <c r="C10194" s="39" t="s">
        <v>47</v>
      </c>
      <c r="D10194" s="39" t="s">
        <v>230</v>
      </c>
      <c r="E10194" s="40">
        <v>0</v>
      </c>
      <c r="F10194" s="41">
        <v>0</v>
      </c>
      <c r="G10194" s="40">
        <v>0</v>
      </c>
      <c r="H10194" s="41">
        <v>0</v>
      </c>
    </row>
    <row r="10195" spans="1:8">
      <c r="A10195" s="38">
        <v>45139</v>
      </c>
      <c r="B10195" s="39" t="s">
        <v>180</v>
      </c>
      <c r="C10195" s="39" t="s">
        <v>47</v>
      </c>
      <c r="D10195" s="39" t="s">
        <v>128</v>
      </c>
      <c r="E10195" s="40">
        <v>0</v>
      </c>
      <c r="F10195" s="41">
        <v>2.019442029762105</v>
      </c>
      <c r="G10195" s="40">
        <v>297.41358342179359</v>
      </c>
      <c r="H10195" s="41">
        <v>0.50486050744052613</v>
      </c>
    </row>
    <row r="10196" spans="1:8">
      <c r="A10196" s="38">
        <v>45139</v>
      </c>
      <c r="B10196" s="39" t="s">
        <v>180</v>
      </c>
      <c r="C10196" s="39" t="s">
        <v>47</v>
      </c>
      <c r="D10196" s="39" t="s">
        <v>186</v>
      </c>
      <c r="E10196" s="40">
        <v>0</v>
      </c>
      <c r="F10196" s="41">
        <v>0</v>
      </c>
      <c r="G10196" s="40">
        <v>0</v>
      </c>
      <c r="H10196" s="41">
        <v>0</v>
      </c>
    </row>
    <row r="10197" spans="1:8">
      <c r="A10197" s="38">
        <v>45139</v>
      </c>
      <c r="B10197" s="39" t="s">
        <v>180</v>
      </c>
      <c r="C10197" s="39" t="s">
        <v>47</v>
      </c>
      <c r="D10197" s="39" t="s">
        <v>130</v>
      </c>
      <c r="E10197" s="40">
        <v>0</v>
      </c>
      <c r="F10197" s="41">
        <v>1.3603090724373561</v>
      </c>
      <c r="G10197" s="40">
        <v>199.76674085052619</v>
      </c>
      <c r="H10197" s="41">
        <v>0.34007726810933903</v>
      </c>
    </row>
    <row r="10198" spans="1:8">
      <c r="A10198" s="38">
        <v>45139</v>
      </c>
      <c r="B10198" s="39" t="s">
        <v>180</v>
      </c>
      <c r="C10198" s="39" t="s">
        <v>47</v>
      </c>
      <c r="D10198" s="39" t="s">
        <v>131</v>
      </c>
      <c r="E10198" s="40">
        <v>0</v>
      </c>
      <c r="F10198" s="41">
        <v>0</v>
      </c>
      <c r="G10198" s="40">
        <v>0</v>
      </c>
      <c r="H10198" s="41">
        <v>0</v>
      </c>
    </row>
    <row r="10199" spans="1:8">
      <c r="A10199" s="38">
        <v>45139</v>
      </c>
      <c r="B10199" s="39" t="s">
        <v>180</v>
      </c>
      <c r="C10199" s="39" t="s">
        <v>47</v>
      </c>
      <c r="D10199" s="39" t="s">
        <v>132</v>
      </c>
      <c r="E10199" s="40">
        <v>0</v>
      </c>
      <c r="F10199" s="41">
        <v>0</v>
      </c>
      <c r="G10199" s="40">
        <v>0</v>
      </c>
      <c r="H10199" s="41">
        <v>0</v>
      </c>
    </row>
    <row r="10200" spans="1:8">
      <c r="A10200" s="38">
        <v>45139</v>
      </c>
      <c r="B10200" s="39" t="s">
        <v>180</v>
      </c>
      <c r="C10200" s="39" t="s">
        <v>47</v>
      </c>
      <c r="D10200" s="39" t="s">
        <v>133</v>
      </c>
      <c r="E10200" s="40">
        <v>0</v>
      </c>
      <c r="F10200" s="41">
        <v>0</v>
      </c>
      <c r="G10200" s="40">
        <v>0</v>
      </c>
      <c r="H10200" s="41">
        <v>0</v>
      </c>
    </row>
    <row r="10201" spans="1:8">
      <c r="A10201" s="38">
        <v>45139</v>
      </c>
      <c r="B10201" s="39" t="s">
        <v>180</v>
      </c>
      <c r="C10201" s="39" t="s">
        <v>47</v>
      </c>
      <c r="D10201" s="39" t="s">
        <v>135</v>
      </c>
      <c r="E10201" s="40">
        <v>0</v>
      </c>
      <c r="F10201" s="41">
        <v>0</v>
      </c>
      <c r="G10201" s="40">
        <v>0</v>
      </c>
      <c r="H10201" s="41">
        <v>0</v>
      </c>
    </row>
    <row r="10202" spans="1:8">
      <c r="A10202" s="38">
        <v>45139</v>
      </c>
      <c r="B10202" s="39" t="s">
        <v>180</v>
      </c>
      <c r="C10202" s="39" t="s">
        <v>47</v>
      </c>
      <c r="D10202" s="39" t="s">
        <v>136</v>
      </c>
      <c r="E10202" s="40">
        <v>0</v>
      </c>
      <c r="F10202" s="41">
        <v>0</v>
      </c>
      <c r="G10202" s="40">
        <v>0</v>
      </c>
      <c r="H10202" s="41">
        <v>0</v>
      </c>
    </row>
    <row r="10203" spans="1:8">
      <c r="A10203" s="38">
        <v>45139</v>
      </c>
      <c r="B10203" s="39" t="s">
        <v>180</v>
      </c>
      <c r="C10203" s="39" t="s">
        <v>18</v>
      </c>
      <c r="D10203" s="39" t="s">
        <v>120</v>
      </c>
      <c r="E10203" s="40">
        <v>67.338615000000004</v>
      </c>
      <c r="F10203" s="41">
        <v>2.5893364143911941</v>
      </c>
      <c r="G10203" s="40">
        <v>381.344851864524</v>
      </c>
      <c r="H10203" s="41">
        <v>0.64733410359779853</v>
      </c>
    </row>
    <row r="10204" spans="1:8">
      <c r="A10204" s="38">
        <v>45139</v>
      </c>
      <c r="B10204" s="39" t="s">
        <v>180</v>
      </c>
      <c r="C10204" s="39" t="s">
        <v>18</v>
      </c>
      <c r="D10204" s="39" t="s">
        <v>123</v>
      </c>
      <c r="E10204" s="40">
        <v>2744.780135</v>
      </c>
      <c r="F10204" s="41">
        <v>96.471936099759134</v>
      </c>
      <c r="G10204" s="40">
        <v>14275.039963370131</v>
      </c>
      <c r="H10204" s="41">
        <v>24.11798402493978</v>
      </c>
    </row>
    <row r="10205" spans="1:8">
      <c r="A10205" s="38">
        <v>45139</v>
      </c>
      <c r="B10205" s="39" t="s">
        <v>180</v>
      </c>
      <c r="C10205" s="39" t="s">
        <v>48</v>
      </c>
      <c r="D10205" s="39" t="s">
        <v>120</v>
      </c>
      <c r="E10205" s="40">
        <v>213.4080975</v>
      </c>
      <c r="F10205" s="41">
        <v>0.15034997457411861</v>
      </c>
      <c r="G10205" s="40">
        <v>22.14281175020006</v>
      </c>
      <c r="H10205" s="41">
        <v>3.7587493643529653E-2</v>
      </c>
    </row>
    <row r="10206" spans="1:8">
      <c r="A10206" s="38">
        <v>45139</v>
      </c>
      <c r="B10206" s="39" t="s">
        <v>180</v>
      </c>
      <c r="C10206" s="39" t="s">
        <v>7</v>
      </c>
      <c r="D10206" s="39" t="s">
        <v>140</v>
      </c>
      <c r="E10206" s="40">
        <v>1549.363255</v>
      </c>
      <c r="F10206" s="41">
        <v>104.2572983412856</v>
      </c>
      <c r="G10206" s="40">
        <v>16086.062905477571</v>
      </c>
      <c r="H10206" s="41">
        <v>76.396345576487164</v>
      </c>
    </row>
    <row r="10207" spans="1:8">
      <c r="A10207" s="38">
        <v>45139</v>
      </c>
      <c r="B10207" s="39" t="s">
        <v>180</v>
      </c>
      <c r="C10207" s="39" t="s">
        <v>7</v>
      </c>
      <c r="D10207" s="39" t="s">
        <v>187</v>
      </c>
      <c r="E10207" s="40">
        <v>0</v>
      </c>
      <c r="F10207" s="41">
        <v>0</v>
      </c>
      <c r="G10207" s="40">
        <v>0</v>
      </c>
      <c r="H10207" s="41">
        <v>0</v>
      </c>
    </row>
    <row r="10208" spans="1:8">
      <c r="A10208" s="38">
        <v>45139</v>
      </c>
      <c r="B10208" s="39" t="s">
        <v>180</v>
      </c>
      <c r="C10208" s="39" t="s">
        <v>16</v>
      </c>
      <c r="D10208" s="39" t="s">
        <v>123</v>
      </c>
      <c r="E10208" s="40">
        <v>2669.8805149999998</v>
      </c>
      <c r="F10208" s="41">
        <v>132.62234725963091</v>
      </c>
      <c r="G10208" s="40">
        <v>20080.169835149649</v>
      </c>
      <c r="H10208" s="41">
        <v>33.155586814907721</v>
      </c>
    </row>
    <row r="10209" spans="1:8">
      <c r="A10209" s="38">
        <v>45139</v>
      </c>
      <c r="B10209" s="39" t="s">
        <v>180</v>
      </c>
      <c r="C10209" s="39" t="s">
        <v>49</v>
      </c>
      <c r="D10209" s="39" t="s">
        <v>145</v>
      </c>
      <c r="E10209" s="40">
        <v>0</v>
      </c>
      <c r="F10209" s="41">
        <v>0</v>
      </c>
      <c r="G10209" s="40">
        <v>0</v>
      </c>
      <c r="H10209" s="41">
        <v>0</v>
      </c>
    </row>
    <row r="10210" spans="1:8">
      <c r="A10210" s="38">
        <v>45139</v>
      </c>
      <c r="B10210" s="39" t="s">
        <v>180</v>
      </c>
      <c r="C10210" s="39" t="s">
        <v>49</v>
      </c>
      <c r="D10210" s="39" t="s">
        <v>148</v>
      </c>
      <c r="E10210" s="40">
        <v>0</v>
      </c>
      <c r="F10210" s="41">
        <v>1.0152260772935351</v>
      </c>
      <c r="G10210" s="40">
        <v>149.5175504823433</v>
      </c>
      <c r="H10210" s="41">
        <v>0.25380651932338377</v>
      </c>
    </row>
    <row r="10211" spans="1:8">
      <c r="A10211" s="38">
        <v>45139</v>
      </c>
      <c r="B10211" s="39" t="s">
        <v>180</v>
      </c>
      <c r="C10211" s="39" t="s">
        <v>49</v>
      </c>
      <c r="D10211" s="39" t="s">
        <v>149</v>
      </c>
      <c r="E10211" s="40">
        <v>0</v>
      </c>
      <c r="F10211" s="41">
        <v>0</v>
      </c>
      <c r="G10211" s="40">
        <v>0</v>
      </c>
      <c r="H10211" s="41">
        <v>0</v>
      </c>
    </row>
    <row r="10212" spans="1:8">
      <c r="A10212" s="38">
        <v>45139</v>
      </c>
      <c r="B10212" s="39" t="s">
        <v>180</v>
      </c>
      <c r="C10212" s="39" t="s">
        <v>49</v>
      </c>
      <c r="D10212" s="39" t="s">
        <v>150</v>
      </c>
      <c r="E10212" s="40">
        <v>0</v>
      </c>
      <c r="F10212" s="41">
        <v>0</v>
      </c>
      <c r="G10212" s="40">
        <v>0</v>
      </c>
      <c r="H10212" s="41">
        <v>0</v>
      </c>
    </row>
    <row r="10213" spans="1:8">
      <c r="A10213" s="38">
        <v>45139</v>
      </c>
      <c r="B10213" s="39" t="s">
        <v>180</v>
      </c>
      <c r="C10213" s="39" t="s">
        <v>49</v>
      </c>
      <c r="D10213" s="39" t="s">
        <v>190</v>
      </c>
      <c r="E10213" s="40">
        <v>0</v>
      </c>
      <c r="F10213" s="41">
        <v>0</v>
      </c>
      <c r="G10213" s="40">
        <v>0</v>
      </c>
      <c r="H10213" s="41">
        <v>0</v>
      </c>
    </row>
    <row r="10214" spans="1:8">
      <c r="A10214" s="38">
        <v>45139</v>
      </c>
      <c r="B10214" s="39" t="s">
        <v>180</v>
      </c>
      <c r="C10214" s="39" t="s">
        <v>49</v>
      </c>
      <c r="D10214" s="39" t="s">
        <v>232</v>
      </c>
      <c r="E10214" s="40">
        <v>0</v>
      </c>
      <c r="F10214" s="41">
        <v>0</v>
      </c>
      <c r="G10214" s="40">
        <v>0</v>
      </c>
      <c r="H10214" s="41">
        <v>0</v>
      </c>
    </row>
    <row r="10215" spans="1:8">
      <c r="A10215" s="38">
        <v>45139</v>
      </c>
      <c r="B10215" s="39" t="s">
        <v>180</v>
      </c>
      <c r="C10215" s="39" t="s">
        <v>49</v>
      </c>
      <c r="D10215" s="39" t="s">
        <v>154</v>
      </c>
      <c r="E10215" s="40">
        <v>0</v>
      </c>
      <c r="F10215" s="41">
        <v>0</v>
      </c>
      <c r="G10215" s="40">
        <v>0</v>
      </c>
      <c r="H10215" s="41">
        <v>0</v>
      </c>
    </row>
    <row r="10216" spans="1:8">
      <c r="A10216" s="38">
        <v>45139</v>
      </c>
      <c r="B10216" s="39" t="s">
        <v>180</v>
      </c>
      <c r="C10216" s="39" t="s">
        <v>49</v>
      </c>
      <c r="D10216" s="39" t="s">
        <v>155</v>
      </c>
      <c r="E10216" s="40">
        <v>0</v>
      </c>
      <c r="F10216" s="41">
        <v>1.0152260772935351</v>
      </c>
      <c r="G10216" s="40">
        <v>149.5175504823433</v>
      </c>
      <c r="H10216" s="41">
        <v>0.25380651932338377</v>
      </c>
    </row>
    <row r="10217" spans="1:8">
      <c r="A10217" s="38">
        <v>45139</v>
      </c>
      <c r="B10217" s="39" t="s">
        <v>180</v>
      </c>
      <c r="C10217" s="39" t="s">
        <v>49</v>
      </c>
      <c r="D10217" s="39" t="s">
        <v>191</v>
      </c>
      <c r="E10217" s="40">
        <v>0</v>
      </c>
      <c r="F10217" s="41">
        <v>0</v>
      </c>
      <c r="G10217" s="40">
        <v>0</v>
      </c>
      <c r="H10217" s="41">
        <v>0</v>
      </c>
    </row>
    <row r="10218" spans="1:8">
      <c r="A10218" s="38">
        <v>45139</v>
      </c>
      <c r="B10218" s="39" t="s">
        <v>180</v>
      </c>
      <c r="C10218" s="39" t="s">
        <v>49</v>
      </c>
      <c r="D10218" s="39" t="s">
        <v>158</v>
      </c>
      <c r="E10218" s="40">
        <v>0</v>
      </c>
      <c r="F10218" s="41">
        <v>0</v>
      </c>
      <c r="G10218" s="40">
        <v>0</v>
      </c>
      <c r="H10218" s="41">
        <v>0</v>
      </c>
    </row>
    <row r="10219" spans="1:8">
      <c r="A10219" s="38">
        <v>45139</v>
      </c>
      <c r="B10219" s="39" t="s">
        <v>180</v>
      </c>
      <c r="C10219" s="39" t="s">
        <v>49</v>
      </c>
      <c r="D10219" s="39" t="s">
        <v>259</v>
      </c>
      <c r="E10219" s="40">
        <v>0</v>
      </c>
      <c r="F10219" s="41">
        <v>1.0152260772935351</v>
      </c>
      <c r="G10219" s="40">
        <v>149.5175504823433</v>
      </c>
      <c r="H10219" s="41">
        <v>0.25380651932338377</v>
      </c>
    </row>
    <row r="10220" spans="1:8">
      <c r="A10220" s="38">
        <v>45139</v>
      </c>
      <c r="B10220" s="39" t="s">
        <v>180</v>
      </c>
      <c r="C10220" s="39" t="s">
        <v>49</v>
      </c>
      <c r="D10220" s="39" t="s">
        <v>209</v>
      </c>
      <c r="E10220" s="40">
        <v>0</v>
      </c>
      <c r="F10220" s="41">
        <v>0</v>
      </c>
      <c r="G10220" s="40">
        <v>0</v>
      </c>
      <c r="H10220" s="41">
        <v>0</v>
      </c>
    </row>
    <row r="10221" spans="1:8">
      <c r="A10221" s="38">
        <v>45139</v>
      </c>
      <c r="B10221" s="39" t="s">
        <v>180</v>
      </c>
      <c r="C10221" s="39" t="s">
        <v>49</v>
      </c>
      <c r="D10221" s="39" t="s">
        <v>192</v>
      </c>
      <c r="E10221" s="40">
        <v>0</v>
      </c>
      <c r="F10221" s="41">
        <v>0</v>
      </c>
      <c r="G10221" s="40">
        <v>0</v>
      </c>
      <c r="H10221" s="41">
        <v>0</v>
      </c>
    </row>
    <row r="10222" spans="1:8">
      <c r="A10222" s="38">
        <v>45139</v>
      </c>
      <c r="B10222" s="39" t="s">
        <v>180</v>
      </c>
      <c r="C10222" s="39" t="s">
        <v>49</v>
      </c>
      <c r="D10222" s="39" t="s">
        <v>193</v>
      </c>
      <c r="E10222" s="40">
        <v>0</v>
      </c>
      <c r="F10222" s="41">
        <v>0</v>
      </c>
      <c r="G10222" s="40">
        <v>0</v>
      </c>
      <c r="H10222" s="41">
        <v>0</v>
      </c>
    </row>
    <row r="10223" spans="1:8">
      <c r="A10223" s="38">
        <v>45139</v>
      </c>
      <c r="B10223" s="39" t="s">
        <v>180</v>
      </c>
      <c r="C10223" s="39" t="s">
        <v>49</v>
      </c>
      <c r="D10223" s="39" t="s">
        <v>216</v>
      </c>
      <c r="E10223" s="40">
        <v>0</v>
      </c>
      <c r="F10223" s="41">
        <v>0</v>
      </c>
      <c r="G10223" s="40">
        <v>0</v>
      </c>
      <c r="H10223" s="41">
        <v>0</v>
      </c>
    </row>
    <row r="10224" spans="1:8">
      <c r="A10224" s="38">
        <v>45139</v>
      </c>
      <c r="B10224" s="39" t="s">
        <v>180</v>
      </c>
      <c r="C10224" s="39" t="s">
        <v>49</v>
      </c>
      <c r="D10224" s="39" t="s">
        <v>303</v>
      </c>
      <c r="E10224" s="40">
        <v>0</v>
      </c>
      <c r="F10224" s="41">
        <v>0</v>
      </c>
      <c r="G10224" s="40">
        <v>0</v>
      </c>
      <c r="H10224" s="41">
        <v>0</v>
      </c>
    </row>
    <row r="10225" spans="1:8">
      <c r="A10225" s="38">
        <v>45139</v>
      </c>
      <c r="B10225" s="39" t="s">
        <v>180</v>
      </c>
      <c r="C10225" s="39" t="s">
        <v>49</v>
      </c>
      <c r="D10225" s="39" t="s">
        <v>240</v>
      </c>
      <c r="E10225" s="40">
        <v>0</v>
      </c>
      <c r="F10225" s="41">
        <v>0</v>
      </c>
      <c r="G10225" s="40">
        <v>0</v>
      </c>
      <c r="H10225" s="41">
        <v>0</v>
      </c>
    </row>
    <row r="10226" spans="1:8">
      <c r="A10226" s="38">
        <v>45139</v>
      </c>
      <c r="B10226" s="39" t="s">
        <v>180</v>
      </c>
      <c r="C10226" s="39" t="s">
        <v>49</v>
      </c>
      <c r="D10226" s="39" t="s">
        <v>274</v>
      </c>
      <c r="E10226" s="40">
        <v>0</v>
      </c>
      <c r="F10226" s="41">
        <v>0</v>
      </c>
      <c r="G10226" s="40">
        <v>0</v>
      </c>
      <c r="H10226" s="41">
        <v>0</v>
      </c>
    </row>
    <row r="10227" spans="1:8">
      <c r="A10227" s="38">
        <v>45139</v>
      </c>
      <c r="B10227" s="39" t="s">
        <v>180</v>
      </c>
      <c r="C10227" s="39" t="s">
        <v>49</v>
      </c>
      <c r="D10227" s="39" t="s">
        <v>248</v>
      </c>
      <c r="E10227" s="40">
        <v>0</v>
      </c>
      <c r="F10227" s="41">
        <v>0</v>
      </c>
      <c r="G10227" s="40">
        <v>0</v>
      </c>
      <c r="H10227" s="41">
        <v>0</v>
      </c>
    </row>
    <row r="10228" spans="1:8">
      <c r="A10228" s="38">
        <v>45139</v>
      </c>
      <c r="B10228" s="39" t="s">
        <v>180</v>
      </c>
      <c r="C10228" s="39" t="s">
        <v>49</v>
      </c>
      <c r="D10228" s="39" t="s">
        <v>163</v>
      </c>
      <c r="E10228" s="40">
        <v>0</v>
      </c>
      <c r="F10228" s="41">
        <v>0</v>
      </c>
      <c r="G10228" s="40">
        <v>0</v>
      </c>
      <c r="H10228" s="41">
        <v>0</v>
      </c>
    </row>
    <row r="10229" spans="1:8">
      <c r="A10229" s="38">
        <v>45139</v>
      </c>
      <c r="B10229" s="39" t="s">
        <v>180</v>
      </c>
      <c r="C10229" s="39" t="s">
        <v>49</v>
      </c>
      <c r="D10229" s="39" t="s">
        <v>258</v>
      </c>
      <c r="E10229" s="40">
        <v>0</v>
      </c>
      <c r="F10229" s="41">
        <v>0</v>
      </c>
      <c r="G10229" s="40">
        <v>0</v>
      </c>
      <c r="H10229" s="41">
        <v>0</v>
      </c>
    </row>
    <row r="10230" spans="1:8">
      <c r="A10230" s="38">
        <v>45139</v>
      </c>
      <c r="B10230" s="39" t="s">
        <v>180</v>
      </c>
      <c r="C10230" s="39" t="s">
        <v>49</v>
      </c>
      <c r="D10230" s="39" t="s">
        <v>218</v>
      </c>
      <c r="E10230" s="40">
        <v>0</v>
      </c>
      <c r="F10230" s="41">
        <v>0</v>
      </c>
      <c r="G10230" s="40">
        <v>0</v>
      </c>
      <c r="H10230" s="41">
        <v>0</v>
      </c>
    </row>
    <row r="10231" spans="1:8">
      <c r="A10231" s="38">
        <v>45139</v>
      </c>
      <c r="B10231" s="39" t="s">
        <v>180</v>
      </c>
      <c r="C10231" s="39" t="s">
        <v>49</v>
      </c>
      <c r="D10231" s="39" t="s">
        <v>167</v>
      </c>
      <c r="E10231" s="40">
        <v>0</v>
      </c>
      <c r="F10231" s="41">
        <v>1.0152260772935351</v>
      </c>
      <c r="G10231" s="40">
        <v>149.5175504823433</v>
      </c>
      <c r="H10231" s="41">
        <v>0.25380651932338377</v>
      </c>
    </row>
    <row r="10232" spans="1:8">
      <c r="A10232" s="38">
        <v>45139</v>
      </c>
      <c r="B10232" s="39" t="s">
        <v>180</v>
      </c>
      <c r="C10232" s="39" t="s">
        <v>49</v>
      </c>
      <c r="D10232" s="39" t="s">
        <v>168</v>
      </c>
      <c r="E10232" s="40">
        <v>0</v>
      </c>
      <c r="F10232" s="41">
        <v>0</v>
      </c>
      <c r="G10232" s="40">
        <v>0</v>
      </c>
      <c r="H10232" s="41">
        <v>0</v>
      </c>
    </row>
    <row r="10233" spans="1:8">
      <c r="A10233" s="38">
        <v>45139</v>
      </c>
      <c r="B10233" s="39" t="s">
        <v>180</v>
      </c>
      <c r="C10233" s="39" t="s">
        <v>49</v>
      </c>
      <c r="D10233" s="39" t="s">
        <v>195</v>
      </c>
      <c r="E10233" s="40">
        <v>0</v>
      </c>
      <c r="F10233" s="41">
        <v>0</v>
      </c>
      <c r="G10233" s="40">
        <v>0</v>
      </c>
      <c r="H10233" s="41">
        <v>0</v>
      </c>
    </row>
    <row r="10234" spans="1:8">
      <c r="A10234" s="38">
        <v>45139</v>
      </c>
      <c r="B10234" s="39" t="s">
        <v>180</v>
      </c>
      <c r="C10234" s="39" t="s">
        <v>49</v>
      </c>
      <c r="D10234" s="39" t="s">
        <v>169</v>
      </c>
      <c r="E10234" s="40">
        <v>0</v>
      </c>
      <c r="F10234" s="41">
        <v>0</v>
      </c>
      <c r="G10234" s="40">
        <v>0</v>
      </c>
      <c r="H10234" s="41">
        <v>0</v>
      </c>
    </row>
    <row r="10235" spans="1:8">
      <c r="A10235" s="38">
        <v>45139</v>
      </c>
      <c r="B10235" s="39" t="s">
        <v>180</v>
      </c>
      <c r="C10235" s="39" t="s">
        <v>49</v>
      </c>
      <c r="D10235" s="39" t="s">
        <v>170</v>
      </c>
      <c r="E10235" s="40">
        <v>0</v>
      </c>
      <c r="F10235" s="41">
        <v>0</v>
      </c>
      <c r="G10235" s="40">
        <v>0</v>
      </c>
      <c r="H10235" s="41">
        <v>0</v>
      </c>
    </row>
    <row r="10236" spans="1:8">
      <c r="A10236" s="38">
        <v>45139</v>
      </c>
      <c r="B10236" s="39" t="s">
        <v>180</v>
      </c>
      <c r="C10236" s="39" t="s">
        <v>49</v>
      </c>
      <c r="D10236" s="39" t="s">
        <v>171</v>
      </c>
      <c r="E10236" s="40">
        <v>0</v>
      </c>
      <c r="F10236" s="41">
        <v>0</v>
      </c>
      <c r="G10236" s="40">
        <v>0</v>
      </c>
      <c r="H10236" s="41">
        <v>0</v>
      </c>
    </row>
    <row r="10237" spans="1:8">
      <c r="A10237" s="38">
        <v>45139</v>
      </c>
      <c r="B10237" s="39" t="s">
        <v>180</v>
      </c>
      <c r="C10237" s="39" t="s">
        <v>50</v>
      </c>
      <c r="D10237" s="39" t="s">
        <v>172</v>
      </c>
      <c r="E10237" s="40">
        <v>0</v>
      </c>
      <c r="F10237" s="41">
        <v>0</v>
      </c>
      <c r="G10237" s="40">
        <v>0</v>
      </c>
      <c r="H10237" s="41">
        <v>0</v>
      </c>
    </row>
    <row r="10238" spans="1:8">
      <c r="A10238" s="38">
        <v>45139</v>
      </c>
      <c r="B10238" s="39" t="s">
        <v>180</v>
      </c>
      <c r="C10238" s="39" t="s">
        <v>50</v>
      </c>
      <c r="D10238" s="39" t="s">
        <v>173</v>
      </c>
      <c r="E10238" s="40">
        <v>0</v>
      </c>
      <c r="F10238" s="41">
        <v>0</v>
      </c>
      <c r="G10238" s="40">
        <v>0</v>
      </c>
      <c r="H10238" s="41">
        <v>0</v>
      </c>
    </row>
    <row r="10239" spans="1:8">
      <c r="A10239" s="38">
        <v>45139</v>
      </c>
      <c r="B10239" s="39" t="s">
        <v>180</v>
      </c>
      <c r="C10239" s="39" t="s">
        <v>50</v>
      </c>
      <c r="D10239" s="39" t="s">
        <v>13</v>
      </c>
      <c r="E10239" s="40">
        <v>0</v>
      </c>
      <c r="F10239" s="41">
        <v>0</v>
      </c>
      <c r="G10239" s="40">
        <v>0</v>
      </c>
      <c r="H10239" s="41">
        <v>0</v>
      </c>
    </row>
    <row r="10240" spans="1:8">
      <c r="A10240" s="38">
        <v>45139</v>
      </c>
      <c r="B10240" s="39" t="s">
        <v>180</v>
      </c>
      <c r="C10240" s="39" t="s">
        <v>50</v>
      </c>
      <c r="D10240" s="39" t="s">
        <v>15</v>
      </c>
      <c r="E10240" s="40">
        <v>0</v>
      </c>
      <c r="F10240" s="41">
        <v>0</v>
      </c>
      <c r="G10240" s="40">
        <v>0</v>
      </c>
      <c r="H10240" s="41">
        <v>0</v>
      </c>
    </row>
    <row r="10241" spans="1:8">
      <c r="A10241" s="38">
        <v>45139</v>
      </c>
      <c r="B10241" s="39" t="s">
        <v>180</v>
      </c>
      <c r="C10241" s="39" t="s">
        <v>50</v>
      </c>
      <c r="D10241" s="39" t="s">
        <v>174</v>
      </c>
      <c r="E10241" s="40">
        <v>0</v>
      </c>
      <c r="F10241" s="41">
        <v>0</v>
      </c>
      <c r="G10241" s="40">
        <v>0</v>
      </c>
      <c r="H10241" s="41">
        <v>0</v>
      </c>
    </row>
    <row r="10242" spans="1:8">
      <c r="A10242" s="38">
        <v>45139</v>
      </c>
      <c r="B10242" s="39" t="s">
        <v>180</v>
      </c>
      <c r="C10242" s="39" t="s">
        <v>50</v>
      </c>
      <c r="D10242" s="39" t="s">
        <v>213</v>
      </c>
      <c r="E10242" s="40">
        <v>0</v>
      </c>
      <c r="F10242" s="41">
        <v>0</v>
      </c>
      <c r="G10242" s="40">
        <v>0</v>
      </c>
      <c r="H10242" s="41">
        <v>0</v>
      </c>
    </row>
    <row r="10243" spans="1:8">
      <c r="A10243" s="38">
        <v>45139</v>
      </c>
      <c r="B10243" s="39" t="s">
        <v>180</v>
      </c>
      <c r="C10243" s="39" t="s">
        <v>50</v>
      </c>
      <c r="D10243" s="39" t="s">
        <v>214</v>
      </c>
      <c r="E10243" s="40">
        <v>0</v>
      </c>
      <c r="F10243" s="41">
        <v>0</v>
      </c>
      <c r="G10243" s="40">
        <v>0</v>
      </c>
      <c r="H10243" s="41">
        <v>0</v>
      </c>
    </row>
    <row r="10244" spans="1:8">
      <c r="A10244" s="38">
        <v>45139</v>
      </c>
      <c r="B10244" s="39" t="s">
        <v>180</v>
      </c>
      <c r="C10244" s="39" t="s">
        <v>50</v>
      </c>
      <c r="D10244" s="39" t="s">
        <v>175</v>
      </c>
      <c r="E10244" s="40">
        <v>0</v>
      </c>
      <c r="F10244" s="41">
        <v>0</v>
      </c>
      <c r="G10244" s="40">
        <v>0</v>
      </c>
      <c r="H10244" s="41">
        <v>0</v>
      </c>
    </row>
    <row r="10245" spans="1:8">
      <c r="A10245" s="38">
        <v>45139</v>
      </c>
      <c r="B10245" s="39" t="s">
        <v>180</v>
      </c>
      <c r="C10245" s="39" t="s">
        <v>50</v>
      </c>
      <c r="D10245" s="39" t="s">
        <v>176</v>
      </c>
      <c r="E10245" s="40">
        <v>0</v>
      </c>
      <c r="F10245" s="41">
        <v>0</v>
      </c>
      <c r="G10245" s="40">
        <v>0</v>
      </c>
      <c r="H10245" s="41">
        <v>0</v>
      </c>
    </row>
    <row r="10246" spans="1:8">
      <c r="A10246" s="38">
        <v>45139</v>
      </c>
      <c r="B10246" s="39" t="s">
        <v>180</v>
      </c>
      <c r="C10246" s="39" t="s">
        <v>50</v>
      </c>
      <c r="D10246" s="39" t="s">
        <v>197</v>
      </c>
      <c r="E10246" s="40">
        <v>0</v>
      </c>
      <c r="F10246" s="41">
        <v>0</v>
      </c>
      <c r="G10246" s="40">
        <v>0</v>
      </c>
      <c r="H10246" s="41">
        <v>0</v>
      </c>
    </row>
    <row r="10247" spans="1:8">
      <c r="A10247" s="38">
        <v>45139</v>
      </c>
      <c r="B10247" s="39" t="s">
        <v>180</v>
      </c>
      <c r="C10247" s="39" t="s">
        <v>50</v>
      </c>
      <c r="D10247" s="39" t="s">
        <v>178</v>
      </c>
      <c r="E10247" s="40">
        <v>0</v>
      </c>
      <c r="F10247" s="41">
        <v>0</v>
      </c>
      <c r="G10247" s="40">
        <v>0</v>
      </c>
      <c r="H10247" s="41">
        <v>0</v>
      </c>
    </row>
    <row r="10248" spans="1:8">
      <c r="A10248" s="38">
        <v>45139</v>
      </c>
      <c r="B10248" s="39" t="s">
        <v>180</v>
      </c>
      <c r="C10248" s="39" t="s">
        <v>50</v>
      </c>
      <c r="D10248" s="39" t="s">
        <v>179</v>
      </c>
      <c r="E10248" s="40">
        <v>0</v>
      </c>
      <c r="F10248" s="41">
        <v>0</v>
      </c>
      <c r="G10248" s="40">
        <v>0</v>
      </c>
      <c r="H10248" s="41">
        <v>0</v>
      </c>
    </row>
    <row r="10249" spans="1:8">
      <c r="A10249" s="38">
        <v>45139</v>
      </c>
      <c r="B10249" s="39" t="s">
        <v>180</v>
      </c>
      <c r="C10249" s="39" t="s">
        <v>50</v>
      </c>
      <c r="D10249" s="39" t="s">
        <v>8</v>
      </c>
      <c r="E10249" s="40">
        <v>0</v>
      </c>
      <c r="F10249" s="41">
        <v>0</v>
      </c>
      <c r="G10249" s="40">
        <v>0</v>
      </c>
      <c r="H10249" s="41">
        <v>0</v>
      </c>
    </row>
    <row r="10250" spans="1:8">
      <c r="A10250" s="38">
        <v>45140</v>
      </c>
      <c r="B10250" s="39" t="s">
        <v>89</v>
      </c>
      <c r="C10250" s="39" t="s">
        <v>43</v>
      </c>
      <c r="D10250" s="39" t="s">
        <v>90</v>
      </c>
      <c r="E10250" s="40">
        <v>0</v>
      </c>
      <c r="F10250" s="41">
        <v>5.8423338577144222</v>
      </c>
      <c r="G10250" s="40">
        <v>372.24631828116247</v>
      </c>
      <c r="H10250" s="41">
        <v>1.3437367872743169</v>
      </c>
    </row>
    <row r="10251" spans="1:8">
      <c r="A10251" s="38">
        <v>45140</v>
      </c>
      <c r="B10251" s="39" t="s">
        <v>89</v>
      </c>
      <c r="C10251" s="39" t="s">
        <v>44</v>
      </c>
      <c r="D10251" s="39" t="s">
        <v>91</v>
      </c>
      <c r="E10251" s="40">
        <v>0</v>
      </c>
      <c r="F10251" s="41">
        <v>61.642927460351778</v>
      </c>
      <c r="G10251" s="40">
        <v>4132.1225188499684</v>
      </c>
      <c r="H10251" s="41">
        <v>14.177873315880911</v>
      </c>
    </row>
    <row r="10252" spans="1:8">
      <c r="A10252" s="38">
        <v>45140</v>
      </c>
      <c r="B10252" s="39" t="s">
        <v>89</v>
      </c>
      <c r="C10252" s="39" t="s">
        <v>45</v>
      </c>
      <c r="D10252" s="39" t="s">
        <v>92</v>
      </c>
      <c r="E10252" s="40">
        <v>0</v>
      </c>
      <c r="F10252" s="41">
        <v>16.986321828317141</v>
      </c>
      <c r="G10252" s="40">
        <v>1095.924074307492</v>
      </c>
      <c r="H10252" s="41">
        <v>3.9068540205129438</v>
      </c>
    </row>
    <row r="10253" spans="1:8">
      <c r="A10253" s="38">
        <v>45140</v>
      </c>
      <c r="B10253" s="39" t="s">
        <v>89</v>
      </c>
      <c r="C10253" s="39" t="s">
        <v>45</v>
      </c>
      <c r="D10253" s="39" t="s">
        <v>93</v>
      </c>
      <c r="E10253" s="40">
        <v>0</v>
      </c>
      <c r="F10253" s="41">
        <v>4.8056034987179146</v>
      </c>
      <c r="G10253" s="40">
        <v>313.79968290123747</v>
      </c>
      <c r="H10253" s="41">
        <v>1.1052888047051199</v>
      </c>
    </row>
    <row r="10254" spans="1:8">
      <c r="A10254" s="38">
        <v>45140</v>
      </c>
      <c r="B10254" s="39" t="s">
        <v>89</v>
      </c>
      <c r="C10254" s="39" t="s">
        <v>45</v>
      </c>
      <c r="D10254" s="39" t="s">
        <v>94</v>
      </c>
      <c r="E10254" s="40">
        <v>0</v>
      </c>
      <c r="F10254" s="41">
        <v>1.37716093492892</v>
      </c>
      <c r="G10254" s="40">
        <v>95.502534164140542</v>
      </c>
      <c r="H10254" s="41">
        <v>0.31674701503365138</v>
      </c>
    </row>
    <row r="10255" spans="1:8">
      <c r="A10255" s="38">
        <v>45140</v>
      </c>
      <c r="B10255" s="39" t="s">
        <v>89</v>
      </c>
      <c r="C10255" s="39" t="s">
        <v>45</v>
      </c>
      <c r="D10255" s="39" t="s">
        <v>95</v>
      </c>
      <c r="E10255" s="40">
        <v>0</v>
      </c>
      <c r="F10255" s="41">
        <v>0.29515226010872042</v>
      </c>
      <c r="G10255" s="40">
        <v>17.897733760991731</v>
      </c>
      <c r="H10255" s="41">
        <v>6.7885019825005694E-2</v>
      </c>
    </row>
    <row r="10256" spans="1:8">
      <c r="A10256" s="38">
        <v>45140</v>
      </c>
      <c r="B10256" s="39" t="s">
        <v>89</v>
      </c>
      <c r="C10256" s="39" t="s">
        <v>45</v>
      </c>
      <c r="D10256" s="39" t="s">
        <v>96</v>
      </c>
      <c r="E10256" s="40">
        <v>0</v>
      </c>
      <c r="F10256" s="41">
        <v>0.1007603440212219</v>
      </c>
      <c r="G10256" s="40">
        <v>6.0555048893474863</v>
      </c>
      <c r="H10256" s="41">
        <v>2.3174879124881038E-2</v>
      </c>
    </row>
    <row r="10257" spans="1:8">
      <c r="A10257" s="38">
        <v>45140</v>
      </c>
      <c r="B10257" s="39" t="s">
        <v>89</v>
      </c>
      <c r="C10257" s="39" t="s">
        <v>45</v>
      </c>
      <c r="D10257" s="39" t="s">
        <v>97</v>
      </c>
      <c r="E10257" s="40">
        <v>0</v>
      </c>
      <c r="F10257" s="41">
        <v>0.13561835134685821</v>
      </c>
      <c r="G10257" s="40">
        <v>8.1626094762087682</v>
      </c>
      <c r="H10257" s="41">
        <v>3.1192220809777391E-2</v>
      </c>
    </row>
    <row r="10258" spans="1:8">
      <c r="A10258" s="38">
        <v>45140</v>
      </c>
      <c r="B10258" s="39" t="s">
        <v>89</v>
      </c>
      <c r="C10258" s="39" t="s">
        <v>45</v>
      </c>
      <c r="D10258" s="39" t="s">
        <v>98</v>
      </c>
      <c r="E10258" s="40">
        <v>0</v>
      </c>
      <c r="F10258" s="41">
        <v>3.7643967973276987E-2</v>
      </c>
      <c r="G10258" s="40">
        <v>2.2826920459454918</v>
      </c>
      <c r="H10258" s="41">
        <v>8.6581126338537082E-3</v>
      </c>
    </row>
    <row r="10259" spans="1:8">
      <c r="A10259" s="38">
        <v>45140</v>
      </c>
      <c r="B10259" s="39" t="s">
        <v>89</v>
      </c>
      <c r="C10259" s="39" t="s">
        <v>45</v>
      </c>
      <c r="D10259" s="39" t="s">
        <v>100</v>
      </c>
      <c r="E10259" s="40">
        <v>0</v>
      </c>
      <c r="F10259" s="41">
        <v>1.8403385952207241</v>
      </c>
      <c r="G10259" s="40">
        <v>122.1488781218785</v>
      </c>
      <c r="H10259" s="41">
        <v>0.42327787690076651</v>
      </c>
    </row>
    <row r="10260" spans="1:8">
      <c r="A10260" s="38">
        <v>45140</v>
      </c>
      <c r="B10260" s="39" t="s">
        <v>89</v>
      </c>
      <c r="C10260" s="39" t="s">
        <v>45</v>
      </c>
      <c r="D10260" s="39" t="s">
        <v>101</v>
      </c>
      <c r="E10260" s="40">
        <v>0</v>
      </c>
      <c r="F10260" s="41">
        <v>7.5600906839615569E-3</v>
      </c>
      <c r="G10260" s="40">
        <v>0.39728640398849829</v>
      </c>
      <c r="H10260" s="41">
        <v>1.7388208573111579E-3</v>
      </c>
    </row>
    <row r="10261" spans="1:8">
      <c r="A10261" s="38">
        <v>45140</v>
      </c>
      <c r="B10261" s="39" t="s">
        <v>89</v>
      </c>
      <c r="C10261" s="39" t="s">
        <v>45</v>
      </c>
      <c r="D10261" s="39" t="s">
        <v>102</v>
      </c>
      <c r="E10261" s="40">
        <v>0</v>
      </c>
      <c r="F10261" s="41">
        <v>7.6267926999134927E-2</v>
      </c>
      <c r="G10261" s="40">
        <v>4.6248097555832999</v>
      </c>
      <c r="H10261" s="41">
        <v>1.754162320980103E-2</v>
      </c>
    </row>
    <row r="10262" spans="1:8">
      <c r="A10262" s="38">
        <v>45140</v>
      </c>
      <c r="B10262" s="39" t="s">
        <v>89</v>
      </c>
      <c r="C10262" s="39" t="s">
        <v>45</v>
      </c>
      <c r="D10262" s="39" t="s">
        <v>103</v>
      </c>
      <c r="E10262" s="40">
        <v>0</v>
      </c>
      <c r="F10262" s="41">
        <v>9.4207648130241989E-2</v>
      </c>
      <c r="G10262" s="40">
        <v>5.8110084172695187</v>
      </c>
      <c r="H10262" s="41">
        <v>2.1667759069955661E-2</v>
      </c>
    </row>
    <row r="10263" spans="1:8">
      <c r="A10263" s="38">
        <v>45140</v>
      </c>
      <c r="B10263" s="39" t="s">
        <v>89</v>
      </c>
      <c r="C10263" s="39" t="s">
        <v>45</v>
      </c>
      <c r="D10263" s="39" t="s">
        <v>199</v>
      </c>
      <c r="E10263" s="40">
        <v>0</v>
      </c>
      <c r="F10263" s="41">
        <v>2.8650522628386531E-2</v>
      </c>
      <c r="G10263" s="40">
        <v>1.7373386398167741</v>
      </c>
      <c r="H10263" s="41">
        <v>6.5896202045289034E-3</v>
      </c>
    </row>
    <row r="10264" spans="1:8">
      <c r="A10264" s="38">
        <v>45140</v>
      </c>
      <c r="B10264" s="39" t="s">
        <v>89</v>
      </c>
      <c r="C10264" s="39" t="s">
        <v>45</v>
      </c>
      <c r="D10264" s="39" t="s">
        <v>105</v>
      </c>
      <c r="E10264" s="40">
        <v>0</v>
      </c>
      <c r="F10264" s="41">
        <v>0</v>
      </c>
      <c r="G10264" s="40">
        <v>0</v>
      </c>
      <c r="H10264" s="41">
        <v>0</v>
      </c>
    </row>
    <row r="10265" spans="1:8">
      <c r="A10265" s="38">
        <v>45140</v>
      </c>
      <c r="B10265" s="39" t="s">
        <v>89</v>
      </c>
      <c r="C10265" s="39" t="s">
        <v>45</v>
      </c>
      <c r="D10265" s="39" t="s">
        <v>106</v>
      </c>
      <c r="E10265" s="40">
        <v>0</v>
      </c>
      <c r="F10265" s="41">
        <v>8.4594654810672507E-2</v>
      </c>
      <c r="G10265" s="40">
        <v>5.1297340865582663</v>
      </c>
      <c r="H10265" s="41">
        <v>1.945677060645468E-2</v>
      </c>
    </row>
    <row r="10266" spans="1:8">
      <c r="A10266" s="38">
        <v>45140</v>
      </c>
      <c r="B10266" s="39" t="s">
        <v>89</v>
      </c>
      <c r="C10266" s="39" t="s">
        <v>45</v>
      </c>
      <c r="D10266" s="39" t="s">
        <v>236</v>
      </c>
      <c r="E10266" s="40">
        <v>0</v>
      </c>
      <c r="F10266" s="41">
        <v>0</v>
      </c>
      <c r="G10266" s="40">
        <v>0</v>
      </c>
      <c r="H10266" s="41">
        <v>0</v>
      </c>
    </row>
    <row r="10267" spans="1:8">
      <c r="A10267" s="38">
        <v>45140</v>
      </c>
      <c r="B10267" s="39" t="s">
        <v>89</v>
      </c>
      <c r="C10267" s="39" t="s">
        <v>45</v>
      </c>
      <c r="D10267" s="39" t="s">
        <v>291</v>
      </c>
      <c r="E10267" s="40">
        <v>0</v>
      </c>
      <c r="F10267" s="41">
        <v>9.6074226584979952E-2</v>
      </c>
      <c r="G10267" s="40">
        <v>5.8258436783705347</v>
      </c>
      <c r="H10267" s="41">
        <v>2.2097072114545389E-2</v>
      </c>
    </row>
    <row r="10268" spans="1:8">
      <c r="A10268" s="38">
        <v>45140</v>
      </c>
      <c r="B10268" s="39" t="s">
        <v>89</v>
      </c>
      <c r="C10268" s="39" t="s">
        <v>45</v>
      </c>
      <c r="D10268" s="39" t="s">
        <v>107</v>
      </c>
      <c r="E10268" s="40">
        <v>0</v>
      </c>
      <c r="F10268" s="41">
        <v>0</v>
      </c>
      <c r="G10268" s="40">
        <v>0</v>
      </c>
      <c r="H10268" s="41">
        <v>0</v>
      </c>
    </row>
    <row r="10269" spans="1:8">
      <c r="A10269" s="38">
        <v>45140</v>
      </c>
      <c r="B10269" s="39" t="s">
        <v>89</v>
      </c>
      <c r="C10269" s="39" t="s">
        <v>45</v>
      </c>
      <c r="D10269" s="39" t="s">
        <v>108</v>
      </c>
      <c r="E10269" s="40">
        <v>0</v>
      </c>
      <c r="F10269" s="41">
        <v>0</v>
      </c>
      <c r="G10269" s="40">
        <v>0</v>
      </c>
      <c r="H10269" s="41">
        <v>0</v>
      </c>
    </row>
    <row r="10270" spans="1:8">
      <c r="A10270" s="38">
        <v>45140</v>
      </c>
      <c r="B10270" s="39" t="s">
        <v>89</v>
      </c>
      <c r="C10270" s="39" t="s">
        <v>45</v>
      </c>
      <c r="D10270" s="39" t="s">
        <v>109</v>
      </c>
      <c r="E10270" s="40">
        <v>0</v>
      </c>
      <c r="F10270" s="41">
        <v>0</v>
      </c>
      <c r="G10270" s="40">
        <v>0</v>
      </c>
      <c r="H10270" s="41">
        <v>0</v>
      </c>
    </row>
    <row r="10271" spans="1:8">
      <c r="A10271" s="38">
        <v>45140</v>
      </c>
      <c r="B10271" s="39" t="s">
        <v>89</v>
      </c>
      <c r="C10271" s="39" t="s">
        <v>45</v>
      </c>
      <c r="D10271" s="39" t="s">
        <v>219</v>
      </c>
      <c r="E10271" s="40">
        <v>0</v>
      </c>
      <c r="F10271" s="41">
        <v>0</v>
      </c>
      <c r="G10271" s="40">
        <v>0</v>
      </c>
      <c r="H10271" s="41">
        <v>0</v>
      </c>
    </row>
    <row r="10272" spans="1:8">
      <c r="A10272" s="38">
        <v>45140</v>
      </c>
      <c r="B10272" s="39" t="s">
        <v>89</v>
      </c>
      <c r="C10272" s="39" t="s">
        <v>45</v>
      </c>
      <c r="D10272" s="39" t="s">
        <v>220</v>
      </c>
      <c r="E10272" s="40">
        <v>0</v>
      </c>
      <c r="F10272" s="41">
        <v>0</v>
      </c>
      <c r="G10272" s="40">
        <v>0</v>
      </c>
      <c r="H10272" s="41">
        <v>0</v>
      </c>
    </row>
    <row r="10273" spans="1:8">
      <c r="A10273" s="38">
        <v>45140</v>
      </c>
      <c r="B10273" s="39" t="s">
        <v>89</v>
      </c>
      <c r="C10273" s="39" t="s">
        <v>45</v>
      </c>
      <c r="D10273" s="39" t="s">
        <v>112</v>
      </c>
      <c r="E10273" s="40">
        <v>0</v>
      </c>
      <c r="F10273" s="41">
        <v>10.77541205002828</v>
      </c>
      <c r="G10273" s="40">
        <v>710.03572754409254</v>
      </c>
      <c r="H10273" s="41">
        <v>2.4783447715065039</v>
      </c>
    </row>
    <row r="10274" spans="1:8">
      <c r="A10274" s="38">
        <v>45140</v>
      </c>
      <c r="B10274" s="39" t="s">
        <v>89</v>
      </c>
      <c r="C10274" s="39" t="s">
        <v>45</v>
      </c>
      <c r="D10274" s="39" t="s">
        <v>114</v>
      </c>
      <c r="E10274" s="40">
        <v>0</v>
      </c>
      <c r="F10274" s="41">
        <v>5.4228284926378576</v>
      </c>
      <c r="G10274" s="40">
        <v>351.2275806504864</v>
      </c>
      <c r="H10274" s="41">
        <v>1.247250553306708</v>
      </c>
    </row>
    <row r="10275" spans="1:8">
      <c r="A10275" s="38">
        <v>45140</v>
      </c>
      <c r="B10275" s="39" t="s">
        <v>89</v>
      </c>
      <c r="C10275" s="39" t="s">
        <v>45</v>
      </c>
      <c r="D10275" s="39" t="s">
        <v>115</v>
      </c>
      <c r="E10275" s="40">
        <v>0</v>
      </c>
      <c r="F10275" s="41">
        <v>2.5784621169944919</v>
      </c>
      <c r="G10275" s="40">
        <v>168.1954760338331</v>
      </c>
      <c r="H10275" s="41">
        <v>0.59304628690873329</v>
      </c>
    </row>
    <row r="10276" spans="1:8">
      <c r="A10276" s="38">
        <v>45140</v>
      </c>
      <c r="B10276" s="39" t="s">
        <v>89</v>
      </c>
      <c r="C10276" s="39" t="s">
        <v>45</v>
      </c>
      <c r="D10276" s="39" t="s">
        <v>116</v>
      </c>
      <c r="E10276" s="40">
        <v>0</v>
      </c>
      <c r="F10276" s="41">
        <v>2.2424862968507311</v>
      </c>
      <c r="G10276" s="40">
        <v>247.18666543856531</v>
      </c>
      <c r="H10276" s="41">
        <v>0.51577184827566824</v>
      </c>
    </row>
    <row r="10277" spans="1:8">
      <c r="A10277" s="38">
        <v>45140</v>
      </c>
      <c r="B10277" s="39" t="s">
        <v>89</v>
      </c>
      <c r="C10277" s="39" t="s">
        <v>45</v>
      </c>
      <c r="D10277" s="39" t="s">
        <v>117</v>
      </c>
      <c r="E10277" s="40">
        <v>0</v>
      </c>
      <c r="F10277" s="41">
        <v>0.30106248016750548</v>
      </c>
      <c r="G10277" s="40">
        <v>18.133823854320809</v>
      </c>
      <c r="H10277" s="41">
        <v>6.9244370438526257E-2</v>
      </c>
    </row>
    <row r="10278" spans="1:8">
      <c r="A10278" s="38">
        <v>45140</v>
      </c>
      <c r="B10278" s="39" t="s">
        <v>89</v>
      </c>
      <c r="C10278" s="39" t="s">
        <v>45</v>
      </c>
      <c r="D10278" s="39" t="s">
        <v>118</v>
      </c>
      <c r="E10278" s="40">
        <v>0</v>
      </c>
      <c r="F10278" s="41">
        <v>8.608949723300082</v>
      </c>
      <c r="G10278" s="40">
        <v>556.20973932616334</v>
      </c>
      <c r="H10278" s="41">
        <v>1.980058436359019</v>
      </c>
    </row>
    <row r="10279" spans="1:8">
      <c r="A10279" s="38">
        <v>45140</v>
      </c>
      <c r="B10279" s="39" t="s">
        <v>89</v>
      </c>
      <c r="C10279" s="39" t="s">
        <v>45</v>
      </c>
      <c r="D10279" s="39" t="s">
        <v>119</v>
      </c>
      <c r="E10279" s="40">
        <v>0</v>
      </c>
      <c r="F10279" s="41">
        <v>9.4470615176469259</v>
      </c>
      <c r="G10279" s="40">
        <v>616.35821432795024</v>
      </c>
      <c r="H10279" s="41">
        <v>2.1728241490587932</v>
      </c>
    </row>
    <row r="10280" spans="1:8">
      <c r="A10280" s="38">
        <v>45140</v>
      </c>
      <c r="B10280" s="39" t="s">
        <v>89</v>
      </c>
      <c r="C10280" s="39" t="s">
        <v>46</v>
      </c>
      <c r="D10280" s="39" t="s">
        <v>203</v>
      </c>
      <c r="E10280" s="40">
        <v>0</v>
      </c>
      <c r="F10280" s="41">
        <v>0</v>
      </c>
      <c r="G10280" s="40">
        <v>0</v>
      </c>
      <c r="H10280" s="41">
        <v>0</v>
      </c>
    </row>
    <row r="10281" spans="1:8">
      <c r="A10281" s="38">
        <v>45140</v>
      </c>
      <c r="B10281" s="39" t="s">
        <v>89</v>
      </c>
      <c r="C10281" s="39" t="s">
        <v>46</v>
      </c>
      <c r="D10281" s="39" t="s">
        <v>120</v>
      </c>
      <c r="E10281" s="40">
        <v>0</v>
      </c>
      <c r="F10281" s="41">
        <v>10.90024380626978</v>
      </c>
      <c r="G10281" s="40">
        <v>735.17856997699914</v>
      </c>
      <c r="H10281" s="41">
        <v>2.5070560754420499</v>
      </c>
    </row>
    <row r="10282" spans="1:8">
      <c r="A10282" s="38">
        <v>45140</v>
      </c>
      <c r="B10282" s="39" t="s">
        <v>89</v>
      </c>
      <c r="C10282" s="39" t="s">
        <v>46</v>
      </c>
      <c r="D10282" s="39" t="s">
        <v>121</v>
      </c>
      <c r="E10282" s="40">
        <v>0</v>
      </c>
      <c r="F10282" s="41">
        <v>5.566489542641409E-2</v>
      </c>
      <c r="G10282" s="40">
        <v>3.3754628130186912</v>
      </c>
      <c r="H10282" s="41">
        <v>1.280292594807524E-2</v>
      </c>
    </row>
    <row r="10283" spans="1:8">
      <c r="A10283" s="38">
        <v>45140</v>
      </c>
      <c r="B10283" s="39" t="s">
        <v>89</v>
      </c>
      <c r="C10283" s="39" t="s">
        <v>46</v>
      </c>
      <c r="D10283" s="39" t="s">
        <v>122</v>
      </c>
      <c r="E10283" s="40">
        <v>0</v>
      </c>
      <c r="F10283" s="41">
        <v>1.1750877171245251</v>
      </c>
      <c r="G10283" s="40">
        <v>77.624963327592369</v>
      </c>
      <c r="H10283" s="41">
        <v>0.27027017493864069</v>
      </c>
    </row>
    <row r="10284" spans="1:8">
      <c r="A10284" s="38">
        <v>45140</v>
      </c>
      <c r="B10284" s="39" t="s">
        <v>89</v>
      </c>
      <c r="C10284" s="39" t="s">
        <v>46</v>
      </c>
      <c r="D10284" s="39" t="s">
        <v>123</v>
      </c>
      <c r="E10284" s="40">
        <v>0</v>
      </c>
      <c r="F10284" s="41">
        <v>60.791486209782597</v>
      </c>
      <c r="G10284" s="40">
        <v>4017.6367781239142</v>
      </c>
      <c r="H10284" s="41">
        <v>13.982041828250001</v>
      </c>
    </row>
    <row r="10285" spans="1:8">
      <c r="A10285" s="38">
        <v>45140</v>
      </c>
      <c r="B10285" s="39" t="s">
        <v>89</v>
      </c>
      <c r="C10285" s="39" t="s">
        <v>46</v>
      </c>
      <c r="D10285" s="39" t="s">
        <v>124</v>
      </c>
      <c r="E10285" s="40">
        <v>0</v>
      </c>
      <c r="F10285" s="41">
        <v>0.52838608570397094</v>
      </c>
      <c r="G10285" s="40">
        <v>34.596944178806353</v>
      </c>
      <c r="H10285" s="41">
        <v>0.1215287997119133</v>
      </c>
    </row>
    <row r="10286" spans="1:8">
      <c r="A10286" s="38">
        <v>45140</v>
      </c>
      <c r="B10286" s="39" t="s">
        <v>89</v>
      </c>
      <c r="C10286" s="39" t="s">
        <v>47</v>
      </c>
      <c r="D10286" s="39" t="s">
        <v>185</v>
      </c>
      <c r="E10286" s="40">
        <v>0</v>
      </c>
      <c r="F10286" s="41">
        <v>2.09683048292607</v>
      </c>
      <c r="G10286" s="40">
        <v>241.90823094161871</v>
      </c>
      <c r="H10286" s="41">
        <v>0.48227101107299619</v>
      </c>
    </row>
    <row r="10287" spans="1:8">
      <c r="A10287" s="38">
        <v>45140</v>
      </c>
      <c r="B10287" s="39" t="s">
        <v>89</v>
      </c>
      <c r="C10287" s="39" t="s">
        <v>47</v>
      </c>
      <c r="D10287" s="39" t="s">
        <v>128</v>
      </c>
      <c r="E10287" s="40">
        <v>0</v>
      </c>
      <c r="F10287" s="41">
        <v>0.37268747190086599</v>
      </c>
      <c r="G10287" s="40">
        <v>22.599390381363751</v>
      </c>
      <c r="H10287" s="41">
        <v>8.5718118537199198E-2</v>
      </c>
    </row>
    <row r="10288" spans="1:8">
      <c r="A10288" s="38">
        <v>45140</v>
      </c>
      <c r="B10288" s="39" t="s">
        <v>89</v>
      </c>
      <c r="C10288" s="39" t="s">
        <v>47</v>
      </c>
      <c r="D10288" s="39" t="s">
        <v>186</v>
      </c>
      <c r="E10288" s="40">
        <v>0</v>
      </c>
      <c r="F10288" s="41">
        <v>0</v>
      </c>
      <c r="G10288" s="40">
        <v>0</v>
      </c>
      <c r="H10288" s="41">
        <v>0</v>
      </c>
    </row>
    <row r="10289" spans="1:8">
      <c r="A10289" s="38">
        <v>45140</v>
      </c>
      <c r="B10289" s="39" t="s">
        <v>89</v>
      </c>
      <c r="C10289" s="39" t="s">
        <v>47</v>
      </c>
      <c r="D10289" s="39" t="s">
        <v>130</v>
      </c>
      <c r="E10289" s="40">
        <v>0</v>
      </c>
      <c r="F10289" s="41">
        <v>6.8540132852250952</v>
      </c>
      <c r="G10289" s="40">
        <v>450.61012156660371</v>
      </c>
      <c r="H10289" s="41">
        <v>1.576423055601772</v>
      </c>
    </row>
    <row r="10290" spans="1:8">
      <c r="A10290" s="38">
        <v>45140</v>
      </c>
      <c r="B10290" s="39" t="s">
        <v>89</v>
      </c>
      <c r="C10290" s="39" t="s">
        <v>47</v>
      </c>
      <c r="D10290" s="39" t="s">
        <v>131</v>
      </c>
      <c r="E10290" s="40">
        <v>0</v>
      </c>
      <c r="F10290" s="41">
        <v>4.3348995216213133</v>
      </c>
      <c r="G10290" s="40">
        <v>287.30100552949688</v>
      </c>
      <c r="H10290" s="41">
        <v>0.99702688997290212</v>
      </c>
    </row>
    <row r="10291" spans="1:8">
      <c r="A10291" s="38">
        <v>45140</v>
      </c>
      <c r="B10291" s="39" t="s">
        <v>89</v>
      </c>
      <c r="C10291" s="39" t="s">
        <v>47</v>
      </c>
      <c r="D10291" s="39" t="s">
        <v>132</v>
      </c>
      <c r="E10291" s="40">
        <v>0</v>
      </c>
      <c r="F10291" s="41">
        <v>2.259270957531379</v>
      </c>
      <c r="G10291" s="40">
        <v>149.21844702483239</v>
      </c>
      <c r="H10291" s="41">
        <v>0.51963232023221739</v>
      </c>
    </row>
    <row r="10292" spans="1:8">
      <c r="A10292" s="38">
        <v>45140</v>
      </c>
      <c r="B10292" s="39" t="s">
        <v>89</v>
      </c>
      <c r="C10292" s="39" t="s">
        <v>47</v>
      </c>
      <c r="D10292" s="39" t="s">
        <v>133</v>
      </c>
      <c r="E10292" s="40">
        <v>0</v>
      </c>
      <c r="F10292" s="41">
        <v>0.1037475863194048</v>
      </c>
      <c r="G10292" s="40">
        <v>6.2911484316814619</v>
      </c>
      <c r="H10292" s="41">
        <v>2.3861944853463109E-2</v>
      </c>
    </row>
    <row r="10293" spans="1:8">
      <c r="A10293" s="38">
        <v>45140</v>
      </c>
      <c r="B10293" s="39" t="s">
        <v>89</v>
      </c>
      <c r="C10293" s="39" t="s">
        <v>47</v>
      </c>
      <c r="D10293" s="39" t="s">
        <v>135</v>
      </c>
      <c r="E10293" s="40">
        <v>0</v>
      </c>
      <c r="F10293" s="41">
        <v>0.1153904078747422</v>
      </c>
      <c r="G10293" s="40">
        <v>6.9971573246759018</v>
      </c>
      <c r="H10293" s="41">
        <v>2.6539793811190711E-2</v>
      </c>
    </row>
    <row r="10294" spans="1:8">
      <c r="A10294" s="38">
        <v>45140</v>
      </c>
      <c r="B10294" s="39" t="s">
        <v>89</v>
      </c>
      <c r="C10294" s="39" t="s">
        <v>47</v>
      </c>
      <c r="D10294" s="39" t="s">
        <v>136</v>
      </c>
      <c r="E10294" s="40">
        <v>0</v>
      </c>
      <c r="F10294" s="41">
        <v>2.6670537162717038</v>
      </c>
      <c r="G10294" s="40">
        <v>172.2800447519636</v>
      </c>
      <c r="H10294" s="41">
        <v>0.61342235474249207</v>
      </c>
    </row>
    <row r="10295" spans="1:8">
      <c r="A10295" s="38">
        <v>45140</v>
      </c>
      <c r="B10295" s="39" t="s">
        <v>89</v>
      </c>
      <c r="C10295" s="39" t="s">
        <v>18</v>
      </c>
      <c r="D10295" s="39" t="s">
        <v>137</v>
      </c>
      <c r="E10295" s="40">
        <v>0</v>
      </c>
      <c r="F10295" s="41">
        <v>0.28552790236364189</v>
      </c>
      <c r="G10295" s="40">
        <v>17.314122466677048</v>
      </c>
      <c r="H10295" s="41">
        <v>6.5671417543637645E-2</v>
      </c>
    </row>
    <row r="10296" spans="1:8">
      <c r="A10296" s="38">
        <v>45140</v>
      </c>
      <c r="B10296" s="39" t="s">
        <v>89</v>
      </c>
      <c r="C10296" s="39" t="s">
        <v>18</v>
      </c>
      <c r="D10296" s="39" t="s">
        <v>138</v>
      </c>
      <c r="E10296" s="40">
        <v>0</v>
      </c>
      <c r="F10296" s="41">
        <v>2.332675867387183</v>
      </c>
      <c r="G10296" s="40">
        <v>153.87558109348001</v>
      </c>
      <c r="H10296" s="41">
        <v>0.53651544949905228</v>
      </c>
    </row>
    <row r="10297" spans="1:8">
      <c r="A10297" s="38">
        <v>45140</v>
      </c>
      <c r="B10297" s="39" t="s">
        <v>89</v>
      </c>
      <c r="C10297" s="39" t="s">
        <v>18</v>
      </c>
      <c r="D10297" s="39" t="s">
        <v>123</v>
      </c>
      <c r="E10297" s="40">
        <v>993.50363399999992</v>
      </c>
      <c r="F10297" s="41">
        <v>23.975732121671399</v>
      </c>
      <c r="G10297" s="40">
        <v>1647.972364502511</v>
      </c>
      <c r="H10297" s="41">
        <v>5.5144183879844224</v>
      </c>
    </row>
    <row r="10298" spans="1:8">
      <c r="A10298" s="38">
        <v>45140</v>
      </c>
      <c r="B10298" s="39" t="s">
        <v>89</v>
      </c>
      <c r="C10298" s="39" t="s">
        <v>48</v>
      </c>
      <c r="D10298" s="39" t="s">
        <v>123</v>
      </c>
      <c r="E10298" s="40">
        <v>346.8655675</v>
      </c>
      <c r="F10298" s="41">
        <v>8.6569897543223853</v>
      </c>
      <c r="G10298" s="40">
        <v>571.80771447414872</v>
      </c>
      <c r="H10298" s="41">
        <v>1.991107643494149</v>
      </c>
    </row>
    <row r="10299" spans="1:8">
      <c r="A10299" s="38">
        <v>45140</v>
      </c>
      <c r="B10299" s="39" t="s">
        <v>89</v>
      </c>
      <c r="C10299" s="39" t="s">
        <v>7</v>
      </c>
      <c r="D10299" s="39" t="s">
        <v>140</v>
      </c>
      <c r="E10299" s="40">
        <v>3976.3187840000001</v>
      </c>
      <c r="F10299" s="41">
        <v>118.59750363691261</v>
      </c>
      <c r="G10299" s="40">
        <v>7571.6442651838588</v>
      </c>
      <c r="H10299" s="41">
        <v>93.167866612776294</v>
      </c>
    </row>
    <row r="10300" spans="1:8">
      <c r="A10300" s="38">
        <v>45140</v>
      </c>
      <c r="B10300" s="39" t="s">
        <v>89</v>
      </c>
      <c r="C10300" s="39" t="s">
        <v>7</v>
      </c>
      <c r="D10300" s="39" t="s">
        <v>141</v>
      </c>
      <c r="E10300" s="40">
        <v>624.79006800000002</v>
      </c>
      <c r="F10300" s="41">
        <v>80.445458622536279</v>
      </c>
      <c r="G10300" s="40">
        <v>5198.7918514858529</v>
      </c>
      <c r="H10300" s="41">
        <v>61.028129376776647</v>
      </c>
    </row>
    <row r="10301" spans="1:8">
      <c r="A10301" s="38">
        <v>45140</v>
      </c>
      <c r="B10301" s="39" t="s">
        <v>89</v>
      </c>
      <c r="C10301" s="39" t="s">
        <v>7</v>
      </c>
      <c r="D10301" s="39" t="s">
        <v>142</v>
      </c>
      <c r="E10301" s="40">
        <v>3186.842756</v>
      </c>
      <c r="F10301" s="41">
        <v>128.95409977078469</v>
      </c>
      <c r="G10301" s="40">
        <v>7932.4662274628527</v>
      </c>
      <c r="H10301" s="41">
        <v>101.04400078864739</v>
      </c>
    </row>
    <row r="10302" spans="1:8">
      <c r="A10302" s="38">
        <v>45140</v>
      </c>
      <c r="B10302" s="39" t="s">
        <v>89</v>
      </c>
      <c r="C10302" s="39" t="s">
        <v>16</v>
      </c>
      <c r="D10302" s="39" t="s">
        <v>123</v>
      </c>
      <c r="E10302" s="40">
        <v>0</v>
      </c>
      <c r="F10302" s="41">
        <v>1.8403385952207241</v>
      </c>
      <c r="G10302" s="40">
        <v>122.1488781218785</v>
      </c>
      <c r="H10302" s="41">
        <v>0.42327787690076651</v>
      </c>
    </row>
    <row r="10303" spans="1:8">
      <c r="A10303" s="38">
        <v>45140</v>
      </c>
      <c r="B10303" s="39" t="s">
        <v>89</v>
      </c>
      <c r="C10303" s="39" t="s">
        <v>49</v>
      </c>
      <c r="D10303" s="39" t="s">
        <v>143</v>
      </c>
      <c r="E10303" s="40">
        <v>0</v>
      </c>
      <c r="F10303" s="41">
        <v>35.133088522125007</v>
      </c>
      <c r="G10303" s="40">
        <v>2281.593921097432</v>
      </c>
      <c r="H10303" s="41">
        <v>8.0806103600887536</v>
      </c>
    </row>
    <row r="10304" spans="1:8">
      <c r="A10304" s="38">
        <v>45140</v>
      </c>
      <c r="B10304" s="39" t="s">
        <v>89</v>
      </c>
      <c r="C10304" s="39" t="s">
        <v>49</v>
      </c>
      <c r="D10304" s="39" t="s">
        <v>144</v>
      </c>
      <c r="E10304" s="40">
        <v>0</v>
      </c>
      <c r="F10304" s="41">
        <v>0.95103543068064278</v>
      </c>
      <c r="G10304" s="40">
        <v>67.877096427392445</v>
      </c>
      <c r="H10304" s="41">
        <v>0.21873814905654779</v>
      </c>
    </row>
    <row r="10305" spans="1:8">
      <c r="A10305" s="38">
        <v>45140</v>
      </c>
      <c r="B10305" s="39" t="s">
        <v>89</v>
      </c>
      <c r="C10305" s="39" t="s">
        <v>49</v>
      </c>
      <c r="D10305" s="39" t="s">
        <v>242</v>
      </c>
      <c r="E10305" s="40">
        <v>0</v>
      </c>
      <c r="F10305" s="41">
        <v>0</v>
      </c>
      <c r="G10305" s="40">
        <v>0</v>
      </c>
      <c r="H10305" s="41">
        <v>0</v>
      </c>
    </row>
    <row r="10306" spans="1:8">
      <c r="A10306" s="38">
        <v>45140</v>
      </c>
      <c r="B10306" s="39" t="s">
        <v>89</v>
      </c>
      <c r="C10306" s="39" t="s">
        <v>49</v>
      </c>
      <c r="D10306" s="39" t="s">
        <v>146</v>
      </c>
      <c r="E10306" s="40">
        <v>0</v>
      </c>
      <c r="F10306" s="41">
        <v>9.4433944328350394E-2</v>
      </c>
      <c r="G10306" s="40">
        <v>5.7263786256170164</v>
      </c>
      <c r="H10306" s="41">
        <v>2.171980719552059E-2</v>
      </c>
    </row>
    <row r="10307" spans="1:8">
      <c r="A10307" s="38">
        <v>45140</v>
      </c>
      <c r="B10307" s="39" t="s">
        <v>89</v>
      </c>
      <c r="C10307" s="39" t="s">
        <v>49</v>
      </c>
      <c r="D10307" s="39" t="s">
        <v>223</v>
      </c>
      <c r="E10307" s="40">
        <v>0</v>
      </c>
      <c r="F10307" s="41">
        <v>0</v>
      </c>
      <c r="G10307" s="40">
        <v>0</v>
      </c>
      <c r="H10307" s="41">
        <v>0</v>
      </c>
    </row>
    <row r="10308" spans="1:8">
      <c r="A10308" s="38">
        <v>45140</v>
      </c>
      <c r="B10308" s="39" t="s">
        <v>89</v>
      </c>
      <c r="C10308" s="39" t="s">
        <v>49</v>
      </c>
      <c r="D10308" s="39" t="s">
        <v>147</v>
      </c>
      <c r="E10308" s="40">
        <v>0</v>
      </c>
      <c r="F10308" s="41">
        <v>0</v>
      </c>
      <c r="G10308" s="40">
        <v>0</v>
      </c>
      <c r="H10308" s="41">
        <v>0</v>
      </c>
    </row>
    <row r="10309" spans="1:8">
      <c r="A10309" s="38">
        <v>45140</v>
      </c>
      <c r="B10309" s="39" t="s">
        <v>89</v>
      </c>
      <c r="C10309" s="39" t="s">
        <v>49</v>
      </c>
      <c r="D10309" s="39" t="s">
        <v>148</v>
      </c>
      <c r="E10309" s="40">
        <v>0</v>
      </c>
      <c r="F10309" s="41">
        <v>0</v>
      </c>
      <c r="G10309" s="40">
        <v>0</v>
      </c>
      <c r="H10309" s="41">
        <v>0</v>
      </c>
    </row>
    <row r="10310" spans="1:8">
      <c r="A10310" s="38">
        <v>45140</v>
      </c>
      <c r="B10310" s="39" t="s">
        <v>89</v>
      </c>
      <c r="C10310" s="39" t="s">
        <v>49</v>
      </c>
      <c r="D10310" s="39" t="s">
        <v>150</v>
      </c>
      <c r="E10310" s="40">
        <v>0</v>
      </c>
      <c r="F10310" s="41">
        <v>1.757440742217665</v>
      </c>
      <c r="G10310" s="40">
        <v>116.6466951163531</v>
      </c>
      <c r="H10310" s="41">
        <v>0.40421137071006308</v>
      </c>
    </row>
    <row r="10311" spans="1:8">
      <c r="A10311" s="38">
        <v>45140</v>
      </c>
      <c r="B10311" s="39" t="s">
        <v>89</v>
      </c>
      <c r="C10311" s="39" t="s">
        <v>49</v>
      </c>
      <c r="D10311" s="39" t="s">
        <v>151</v>
      </c>
      <c r="E10311" s="40">
        <v>0</v>
      </c>
      <c r="F10311" s="41">
        <v>1.846540710696619</v>
      </c>
      <c r="G10311" s="40">
        <v>122.0496268552517</v>
      </c>
      <c r="H10311" s="41">
        <v>0.4247043634602225</v>
      </c>
    </row>
    <row r="10312" spans="1:8">
      <c r="A10312" s="38">
        <v>45140</v>
      </c>
      <c r="B10312" s="39" t="s">
        <v>89</v>
      </c>
      <c r="C10312" s="39" t="s">
        <v>49</v>
      </c>
      <c r="D10312" s="39" t="s">
        <v>155</v>
      </c>
      <c r="E10312" s="40">
        <v>0</v>
      </c>
      <c r="F10312" s="41">
        <v>7.849378255148981E-2</v>
      </c>
      <c r="G10312" s="40">
        <v>4.7597833792031849</v>
      </c>
      <c r="H10312" s="41">
        <v>1.8053569986842662E-2</v>
      </c>
    </row>
    <row r="10313" spans="1:8">
      <c r="A10313" s="38">
        <v>45140</v>
      </c>
      <c r="B10313" s="39" t="s">
        <v>89</v>
      </c>
      <c r="C10313" s="39" t="s">
        <v>49</v>
      </c>
      <c r="D10313" s="39" t="s">
        <v>208</v>
      </c>
      <c r="E10313" s="40">
        <v>0</v>
      </c>
      <c r="F10313" s="41">
        <v>0</v>
      </c>
      <c r="G10313" s="40">
        <v>0</v>
      </c>
      <c r="H10313" s="41">
        <v>0</v>
      </c>
    </row>
    <row r="10314" spans="1:8">
      <c r="A10314" s="38">
        <v>45140</v>
      </c>
      <c r="B10314" s="39" t="s">
        <v>89</v>
      </c>
      <c r="C10314" s="39" t="s">
        <v>49</v>
      </c>
      <c r="D10314" s="39" t="s">
        <v>191</v>
      </c>
      <c r="E10314" s="40">
        <v>0</v>
      </c>
      <c r="F10314" s="41">
        <v>8.1587374441342106E-2</v>
      </c>
      <c r="G10314" s="40">
        <v>4.9473756544218963</v>
      </c>
      <c r="H10314" s="41">
        <v>1.876509612150868E-2</v>
      </c>
    </row>
    <row r="10315" spans="1:8">
      <c r="A10315" s="38">
        <v>45140</v>
      </c>
      <c r="B10315" s="39" t="s">
        <v>89</v>
      </c>
      <c r="C10315" s="39" t="s">
        <v>49</v>
      </c>
      <c r="D10315" s="39" t="s">
        <v>158</v>
      </c>
      <c r="E10315" s="40">
        <v>0</v>
      </c>
      <c r="F10315" s="41">
        <v>1.8542916290620388E-2</v>
      </c>
      <c r="G10315" s="40">
        <v>1.1244236408680459</v>
      </c>
      <c r="H10315" s="41">
        <v>4.2648707468426897E-3</v>
      </c>
    </row>
    <row r="10316" spans="1:8">
      <c r="A10316" s="38">
        <v>45140</v>
      </c>
      <c r="B10316" s="39" t="s">
        <v>89</v>
      </c>
      <c r="C10316" s="39" t="s">
        <v>49</v>
      </c>
      <c r="D10316" s="39" t="s">
        <v>159</v>
      </c>
      <c r="E10316" s="40">
        <v>0</v>
      </c>
      <c r="F10316" s="41">
        <v>0</v>
      </c>
      <c r="G10316" s="40">
        <v>0</v>
      </c>
      <c r="H10316" s="41">
        <v>0</v>
      </c>
    </row>
    <row r="10317" spans="1:8">
      <c r="A10317" s="38">
        <v>45140</v>
      </c>
      <c r="B10317" s="39" t="s">
        <v>89</v>
      </c>
      <c r="C10317" s="39" t="s">
        <v>49</v>
      </c>
      <c r="D10317" s="39" t="s">
        <v>255</v>
      </c>
      <c r="E10317" s="40">
        <v>0</v>
      </c>
      <c r="F10317" s="41">
        <v>0</v>
      </c>
      <c r="G10317" s="40">
        <v>0</v>
      </c>
      <c r="H10317" s="41">
        <v>0</v>
      </c>
    </row>
    <row r="10318" spans="1:8">
      <c r="A10318" s="38">
        <v>45140</v>
      </c>
      <c r="B10318" s="39" t="s">
        <v>89</v>
      </c>
      <c r="C10318" s="39" t="s">
        <v>49</v>
      </c>
      <c r="D10318" s="39" t="s">
        <v>273</v>
      </c>
      <c r="E10318" s="40">
        <v>0</v>
      </c>
      <c r="F10318" s="41">
        <v>0</v>
      </c>
      <c r="G10318" s="40">
        <v>0</v>
      </c>
      <c r="H10318" s="41">
        <v>0</v>
      </c>
    </row>
    <row r="10319" spans="1:8">
      <c r="A10319" s="38">
        <v>45140</v>
      </c>
      <c r="B10319" s="39" t="s">
        <v>89</v>
      </c>
      <c r="C10319" s="39" t="s">
        <v>49</v>
      </c>
      <c r="D10319" s="39" t="s">
        <v>299</v>
      </c>
      <c r="E10319" s="40">
        <v>0</v>
      </c>
      <c r="F10319" s="41">
        <v>7.849378255148981E-2</v>
      </c>
      <c r="G10319" s="40">
        <v>4.7597833792031849</v>
      </c>
      <c r="H10319" s="41">
        <v>1.8053569986842662E-2</v>
      </c>
    </row>
    <row r="10320" spans="1:8">
      <c r="A10320" s="38">
        <v>45140</v>
      </c>
      <c r="B10320" s="39" t="s">
        <v>89</v>
      </c>
      <c r="C10320" s="39" t="s">
        <v>49</v>
      </c>
      <c r="D10320" s="39" t="s">
        <v>225</v>
      </c>
      <c r="E10320" s="40">
        <v>0</v>
      </c>
      <c r="F10320" s="41">
        <v>0</v>
      </c>
      <c r="G10320" s="40">
        <v>0</v>
      </c>
      <c r="H10320" s="41">
        <v>0</v>
      </c>
    </row>
    <row r="10321" spans="1:8">
      <c r="A10321" s="38">
        <v>45140</v>
      </c>
      <c r="B10321" s="39" t="s">
        <v>89</v>
      </c>
      <c r="C10321" s="39" t="s">
        <v>49</v>
      </c>
      <c r="D10321" s="39" t="s">
        <v>265</v>
      </c>
      <c r="E10321" s="40">
        <v>0</v>
      </c>
      <c r="F10321" s="41">
        <v>0.12100397175833399</v>
      </c>
      <c r="G10321" s="40">
        <v>7.3375581462784014</v>
      </c>
      <c r="H10321" s="41">
        <v>2.7830913504416809E-2</v>
      </c>
    </row>
    <row r="10322" spans="1:8">
      <c r="A10322" s="38">
        <v>45140</v>
      </c>
      <c r="B10322" s="39" t="s">
        <v>89</v>
      </c>
      <c r="C10322" s="39" t="s">
        <v>49</v>
      </c>
      <c r="D10322" s="39" t="s">
        <v>258</v>
      </c>
      <c r="E10322" s="40">
        <v>0</v>
      </c>
      <c r="F10322" s="41">
        <v>0</v>
      </c>
      <c r="G10322" s="40">
        <v>0</v>
      </c>
      <c r="H10322" s="41">
        <v>0</v>
      </c>
    </row>
    <row r="10323" spans="1:8">
      <c r="A10323" s="38">
        <v>45140</v>
      </c>
      <c r="B10323" s="39" t="s">
        <v>89</v>
      </c>
      <c r="C10323" s="39" t="s">
        <v>49</v>
      </c>
      <c r="D10323" s="39" t="s">
        <v>298</v>
      </c>
      <c r="E10323" s="40">
        <v>0</v>
      </c>
      <c r="F10323" s="41">
        <v>0</v>
      </c>
      <c r="G10323" s="40">
        <v>0</v>
      </c>
      <c r="H10323" s="41">
        <v>0</v>
      </c>
    </row>
    <row r="10324" spans="1:8">
      <c r="A10324" s="38">
        <v>45140</v>
      </c>
      <c r="B10324" s="39" t="s">
        <v>89</v>
      </c>
      <c r="C10324" s="39" t="s">
        <v>49</v>
      </c>
      <c r="D10324" s="39" t="s">
        <v>310</v>
      </c>
      <c r="E10324" s="40">
        <v>0</v>
      </c>
      <c r="F10324" s="41">
        <v>2.8815186014891629E-2</v>
      </c>
      <c r="G10324" s="40">
        <v>1.7473236606015241</v>
      </c>
      <c r="H10324" s="41">
        <v>6.6274927834250744E-3</v>
      </c>
    </row>
    <row r="10325" spans="1:8">
      <c r="A10325" s="38">
        <v>45140</v>
      </c>
      <c r="B10325" s="39" t="s">
        <v>89</v>
      </c>
      <c r="C10325" s="39" t="s">
        <v>49</v>
      </c>
      <c r="D10325" s="39" t="s">
        <v>166</v>
      </c>
      <c r="E10325" s="40">
        <v>0</v>
      </c>
      <c r="F10325" s="41">
        <v>49.403626353939458</v>
      </c>
      <c r="G10325" s="40">
        <v>3319.5057677981108</v>
      </c>
      <c r="H10325" s="41">
        <v>11.36283406140608</v>
      </c>
    </row>
    <row r="10326" spans="1:8">
      <c r="A10326" s="38">
        <v>45140</v>
      </c>
      <c r="B10326" s="39" t="s">
        <v>89</v>
      </c>
      <c r="C10326" s="39" t="s">
        <v>49</v>
      </c>
      <c r="D10326" s="39" t="s">
        <v>167</v>
      </c>
      <c r="E10326" s="40">
        <v>0</v>
      </c>
      <c r="F10326" s="41">
        <v>0</v>
      </c>
      <c r="G10326" s="40">
        <v>0</v>
      </c>
      <c r="H10326" s="41">
        <v>0</v>
      </c>
    </row>
    <row r="10327" spans="1:8">
      <c r="A10327" s="38">
        <v>45140</v>
      </c>
      <c r="B10327" s="39" t="s">
        <v>89</v>
      </c>
      <c r="C10327" s="39" t="s">
        <v>49</v>
      </c>
      <c r="D10327" s="39" t="s">
        <v>168</v>
      </c>
      <c r="E10327" s="40">
        <v>0</v>
      </c>
      <c r="F10327" s="41">
        <v>0.192585758501682</v>
      </c>
      <c r="G10327" s="40">
        <v>11.678205108617821</v>
      </c>
      <c r="H10327" s="41">
        <v>4.4294724455386847E-2</v>
      </c>
    </row>
    <row r="10328" spans="1:8">
      <c r="A10328" s="38">
        <v>45140</v>
      </c>
      <c r="B10328" s="39" t="s">
        <v>89</v>
      </c>
      <c r="C10328" s="39" t="s">
        <v>49</v>
      </c>
      <c r="D10328" s="39" t="s">
        <v>195</v>
      </c>
      <c r="E10328" s="40">
        <v>0</v>
      </c>
      <c r="F10328" s="41">
        <v>40.638072216802627</v>
      </c>
      <c r="G10328" s="40">
        <v>2644.705547569436</v>
      </c>
      <c r="H10328" s="41">
        <v>9.346756609864606</v>
      </c>
    </row>
    <row r="10329" spans="1:8">
      <c r="A10329" s="38">
        <v>45140</v>
      </c>
      <c r="B10329" s="39" t="s">
        <v>89</v>
      </c>
      <c r="C10329" s="39" t="s">
        <v>49</v>
      </c>
      <c r="D10329" s="39" t="s">
        <v>169</v>
      </c>
      <c r="E10329" s="40">
        <v>0</v>
      </c>
      <c r="F10329" s="41">
        <v>1.8403385952207241</v>
      </c>
      <c r="G10329" s="40">
        <v>122.1488781218785</v>
      </c>
      <c r="H10329" s="41">
        <v>0.42327787690076651</v>
      </c>
    </row>
    <row r="10330" spans="1:8">
      <c r="A10330" s="38">
        <v>45140</v>
      </c>
      <c r="B10330" s="39" t="s">
        <v>89</v>
      </c>
      <c r="C10330" s="39" t="s">
        <v>49</v>
      </c>
      <c r="D10330" s="39" t="s">
        <v>170</v>
      </c>
      <c r="E10330" s="40">
        <v>0</v>
      </c>
      <c r="F10330" s="41">
        <v>0</v>
      </c>
      <c r="G10330" s="40">
        <v>0</v>
      </c>
      <c r="H10330" s="41">
        <v>0</v>
      </c>
    </row>
    <row r="10331" spans="1:8">
      <c r="A10331" s="38">
        <v>45140</v>
      </c>
      <c r="B10331" s="39" t="s">
        <v>89</v>
      </c>
      <c r="C10331" s="39" t="s">
        <v>49</v>
      </c>
      <c r="D10331" s="39" t="s">
        <v>171</v>
      </c>
      <c r="E10331" s="40">
        <v>0</v>
      </c>
      <c r="F10331" s="41">
        <v>0.23556778257432739</v>
      </c>
      <c r="G10331" s="40">
        <v>14.28459146350251</v>
      </c>
      <c r="H10331" s="41">
        <v>5.418058999209531E-2</v>
      </c>
    </row>
    <row r="10332" spans="1:8">
      <c r="A10332" s="38">
        <v>45140</v>
      </c>
      <c r="B10332" s="39" t="s">
        <v>89</v>
      </c>
      <c r="C10332" s="39" t="s">
        <v>50</v>
      </c>
      <c r="D10332" s="39" t="s">
        <v>172</v>
      </c>
      <c r="E10332" s="40">
        <v>0</v>
      </c>
      <c r="F10332" s="41">
        <v>0.6650189880916384</v>
      </c>
      <c r="G10332" s="40">
        <v>42.647715804883418</v>
      </c>
      <c r="H10332" s="41">
        <v>0.15295436726107689</v>
      </c>
    </row>
    <row r="10333" spans="1:8">
      <c r="A10333" s="38">
        <v>45140</v>
      </c>
      <c r="B10333" s="39" t="s">
        <v>89</v>
      </c>
      <c r="C10333" s="39" t="s">
        <v>50</v>
      </c>
      <c r="D10333" s="39" t="s">
        <v>173</v>
      </c>
      <c r="E10333" s="40">
        <v>0</v>
      </c>
      <c r="F10333" s="41">
        <v>0.44217440508923378</v>
      </c>
      <c r="G10333" s="40">
        <v>27.973826903004259</v>
      </c>
      <c r="H10333" s="41">
        <v>0.1017001131705238</v>
      </c>
    </row>
    <row r="10334" spans="1:8">
      <c r="A10334" s="38">
        <v>45140</v>
      </c>
      <c r="B10334" s="39" t="s">
        <v>89</v>
      </c>
      <c r="C10334" s="39" t="s">
        <v>50</v>
      </c>
      <c r="D10334" s="39" t="s">
        <v>13</v>
      </c>
      <c r="E10334" s="40">
        <v>0</v>
      </c>
      <c r="F10334" s="41">
        <v>0.15190527852516661</v>
      </c>
      <c r="G10334" s="40">
        <v>9.2113820538974043</v>
      </c>
      <c r="H10334" s="41">
        <v>3.4938214060788321E-2</v>
      </c>
    </row>
    <row r="10335" spans="1:8">
      <c r="A10335" s="38">
        <v>45140</v>
      </c>
      <c r="B10335" s="39" t="s">
        <v>89</v>
      </c>
      <c r="C10335" s="39" t="s">
        <v>50</v>
      </c>
      <c r="D10335" s="39" t="s">
        <v>15</v>
      </c>
      <c r="E10335" s="40">
        <v>0</v>
      </c>
      <c r="F10335" s="41">
        <v>0.20630616543011299</v>
      </c>
      <c r="G10335" s="40">
        <v>12.510196671911521</v>
      </c>
      <c r="H10335" s="41">
        <v>4.7450418048925982E-2</v>
      </c>
    </row>
    <row r="10336" spans="1:8">
      <c r="A10336" s="38">
        <v>45140</v>
      </c>
      <c r="B10336" s="39" t="s">
        <v>89</v>
      </c>
      <c r="C10336" s="39" t="s">
        <v>50</v>
      </c>
      <c r="D10336" s="39" t="s">
        <v>174</v>
      </c>
      <c r="E10336" s="40">
        <v>0</v>
      </c>
      <c r="F10336" s="41">
        <v>0.2024428349183264</v>
      </c>
      <c r="G10336" s="40">
        <v>13.43674758183311</v>
      </c>
      <c r="H10336" s="41">
        <v>4.6561852031215073E-2</v>
      </c>
    </row>
    <row r="10337" spans="1:8">
      <c r="A10337" s="38">
        <v>45140</v>
      </c>
      <c r="B10337" s="39" t="s">
        <v>89</v>
      </c>
      <c r="C10337" s="39" t="s">
        <v>50</v>
      </c>
      <c r="D10337" s="39" t="s">
        <v>213</v>
      </c>
      <c r="E10337" s="40">
        <v>0</v>
      </c>
      <c r="F10337" s="41">
        <v>2.7437767529874271E-2</v>
      </c>
      <c r="G10337" s="40">
        <v>1.6637984004079269</v>
      </c>
      <c r="H10337" s="41">
        <v>6.3106865318710821E-3</v>
      </c>
    </row>
    <row r="10338" spans="1:8">
      <c r="A10338" s="38">
        <v>45140</v>
      </c>
      <c r="B10338" s="39" t="s">
        <v>89</v>
      </c>
      <c r="C10338" s="39" t="s">
        <v>50</v>
      </c>
      <c r="D10338" s="39" t="s">
        <v>214</v>
      </c>
      <c r="E10338" s="40">
        <v>0</v>
      </c>
      <c r="F10338" s="41">
        <v>7.2263298381148339E-2</v>
      </c>
      <c r="G10338" s="40">
        <v>4.3819731369852546</v>
      </c>
      <c r="H10338" s="41">
        <v>1.6620558627664119E-2</v>
      </c>
    </row>
    <row r="10339" spans="1:8">
      <c r="A10339" s="38">
        <v>45140</v>
      </c>
      <c r="B10339" s="39" t="s">
        <v>89</v>
      </c>
      <c r="C10339" s="39" t="s">
        <v>50</v>
      </c>
      <c r="D10339" s="39" t="s">
        <v>175</v>
      </c>
      <c r="E10339" s="40">
        <v>0</v>
      </c>
      <c r="F10339" s="41">
        <v>0</v>
      </c>
      <c r="G10339" s="40">
        <v>0</v>
      </c>
      <c r="H10339" s="41">
        <v>0</v>
      </c>
    </row>
    <row r="10340" spans="1:8">
      <c r="A10340" s="38">
        <v>45140</v>
      </c>
      <c r="B10340" s="39" t="s">
        <v>89</v>
      </c>
      <c r="C10340" s="39" t="s">
        <v>50</v>
      </c>
      <c r="D10340" s="39" t="s">
        <v>176</v>
      </c>
      <c r="E10340" s="40">
        <v>0</v>
      </c>
      <c r="F10340" s="41">
        <v>0</v>
      </c>
      <c r="G10340" s="40">
        <v>0</v>
      </c>
      <c r="H10340" s="41">
        <v>0</v>
      </c>
    </row>
    <row r="10341" spans="1:8">
      <c r="A10341" s="38">
        <v>45140</v>
      </c>
      <c r="B10341" s="39" t="s">
        <v>89</v>
      </c>
      <c r="C10341" s="39" t="s">
        <v>50</v>
      </c>
      <c r="D10341" s="39" t="s">
        <v>198</v>
      </c>
      <c r="E10341" s="40">
        <v>0</v>
      </c>
      <c r="F10341" s="41">
        <v>0</v>
      </c>
      <c r="G10341" s="40">
        <v>0</v>
      </c>
      <c r="H10341" s="41">
        <v>0</v>
      </c>
    </row>
    <row r="10342" spans="1:8">
      <c r="A10342" s="38">
        <v>45140</v>
      </c>
      <c r="B10342" s="39" t="s">
        <v>89</v>
      </c>
      <c r="C10342" s="39" t="s">
        <v>50</v>
      </c>
      <c r="D10342" s="39" t="s">
        <v>177</v>
      </c>
      <c r="E10342" s="40">
        <v>0</v>
      </c>
      <c r="F10342" s="41">
        <v>7.2569069709792919E-2</v>
      </c>
      <c r="G10342" s="40">
        <v>4.4005148002942516</v>
      </c>
      <c r="H10342" s="41">
        <v>1.6690886033252372E-2</v>
      </c>
    </row>
    <row r="10343" spans="1:8">
      <c r="A10343" s="38">
        <v>45140</v>
      </c>
      <c r="B10343" s="39" t="s">
        <v>89</v>
      </c>
      <c r="C10343" s="39" t="s">
        <v>50</v>
      </c>
      <c r="D10343" s="39" t="s">
        <v>178</v>
      </c>
      <c r="E10343" s="40">
        <v>0</v>
      </c>
      <c r="F10343" s="41">
        <v>0</v>
      </c>
      <c r="G10343" s="40">
        <v>0</v>
      </c>
      <c r="H10343" s="41">
        <v>0</v>
      </c>
    </row>
    <row r="10344" spans="1:8">
      <c r="A10344" s="38">
        <v>45140</v>
      </c>
      <c r="B10344" s="39" t="s">
        <v>89</v>
      </c>
      <c r="C10344" s="39" t="s">
        <v>50</v>
      </c>
      <c r="D10344" s="39" t="s">
        <v>179</v>
      </c>
      <c r="E10344" s="40">
        <v>0</v>
      </c>
      <c r="F10344" s="41">
        <v>3.0178633328563891E-2</v>
      </c>
      <c r="G10344" s="40">
        <v>1.830001723131883</v>
      </c>
      <c r="H10344" s="41">
        <v>6.9410856655696962E-3</v>
      </c>
    </row>
    <row r="10345" spans="1:8">
      <c r="A10345" s="38">
        <v>45140</v>
      </c>
      <c r="B10345" s="39" t="s">
        <v>89</v>
      </c>
      <c r="C10345" s="39" t="s">
        <v>50</v>
      </c>
      <c r="D10345" s="39" t="s">
        <v>8</v>
      </c>
      <c r="E10345" s="40">
        <v>0</v>
      </c>
      <c r="F10345" s="41">
        <v>2.1945415376165331</v>
      </c>
      <c r="G10345" s="40">
        <v>143.627385377845</v>
      </c>
      <c r="H10345" s="41">
        <v>0.5047445536518026</v>
      </c>
    </row>
    <row r="10346" spans="1:8">
      <c r="A10346" s="38">
        <v>45140</v>
      </c>
      <c r="B10346" s="39" t="s">
        <v>180</v>
      </c>
      <c r="C10346" s="39" t="s">
        <v>43</v>
      </c>
      <c r="D10346" s="39" t="s">
        <v>90</v>
      </c>
      <c r="E10346" s="40">
        <v>0</v>
      </c>
      <c r="F10346" s="41">
        <v>43.299569362716298</v>
      </c>
      <c r="G10346" s="40">
        <v>7530.9184117274763</v>
      </c>
      <c r="H10346" s="41">
        <v>9.9589009534247488</v>
      </c>
    </row>
    <row r="10347" spans="1:8">
      <c r="A10347" s="38">
        <v>45140</v>
      </c>
      <c r="B10347" s="39" t="s">
        <v>180</v>
      </c>
      <c r="C10347" s="39" t="s">
        <v>44</v>
      </c>
      <c r="D10347" s="39" t="s">
        <v>91</v>
      </c>
      <c r="E10347" s="40">
        <v>0</v>
      </c>
      <c r="F10347" s="41">
        <v>20.022384798921259</v>
      </c>
      <c r="G10347" s="40">
        <v>4101.1515789977766</v>
      </c>
      <c r="H10347" s="41">
        <v>4.6051485037518889</v>
      </c>
    </row>
    <row r="10348" spans="1:8">
      <c r="A10348" s="38">
        <v>45140</v>
      </c>
      <c r="B10348" s="39" t="s">
        <v>180</v>
      </c>
      <c r="C10348" s="39" t="s">
        <v>181</v>
      </c>
      <c r="D10348" s="39" t="s">
        <v>182</v>
      </c>
      <c r="E10348" s="40">
        <v>0</v>
      </c>
      <c r="F10348" s="41">
        <v>0.32406303515438772</v>
      </c>
      <c r="G10348" s="40">
        <v>56.362968822176953</v>
      </c>
      <c r="H10348" s="41">
        <v>7.4534498085509174E-2</v>
      </c>
    </row>
    <row r="10349" spans="1:8">
      <c r="A10349" s="38">
        <v>45140</v>
      </c>
      <c r="B10349" s="39" t="s">
        <v>180</v>
      </c>
      <c r="C10349" s="39" t="s">
        <v>45</v>
      </c>
      <c r="D10349" s="39" t="s">
        <v>92</v>
      </c>
      <c r="E10349" s="40">
        <v>0</v>
      </c>
      <c r="F10349" s="41">
        <v>62.496400378950327</v>
      </c>
      <c r="G10349" s="40">
        <v>10885.316258221919</v>
      </c>
      <c r="H10349" s="41">
        <v>14.374172087158581</v>
      </c>
    </row>
    <row r="10350" spans="1:8">
      <c r="A10350" s="38">
        <v>45140</v>
      </c>
      <c r="B10350" s="39" t="s">
        <v>180</v>
      </c>
      <c r="C10350" s="39" t="s">
        <v>45</v>
      </c>
      <c r="D10350" s="39" t="s">
        <v>119</v>
      </c>
      <c r="E10350" s="40">
        <v>0</v>
      </c>
      <c r="F10350" s="41">
        <v>0</v>
      </c>
      <c r="G10350" s="40">
        <v>0</v>
      </c>
      <c r="H10350" s="41">
        <v>0</v>
      </c>
    </row>
    <row r="10351" spans="1:8">
      <c r="A10351" s="38">
        <v>45140</v>
      </c>
      <c r="B10351" s="39" t="s">
        <v>180</v>
      </c>
      <c r="C10351" s="39" t="s">
        <v>46</v>
      </c>
      <c r="D10351" s="39" t="s">
        <v>184</v>
      </c>
      <c r="E10351" s="40">
        <v>0</v>
      </c>
      <c r="F10351" s="41">
        <v>0.4530932536063923</v>
      </c>
      <c r="G10351" s="40">
        <v>78.804671178832038</v>
      </c>
      <c r="H10351" s="41">
        <v>0.1042114483294702</v>
      </c>
    </row>
    <row r="10352" spans="1:8">
      <c r="A10352" s="38">
        <v>45140</v>
      </c>
      <c r="B10352" s="39" t="s">
        <v>180</v>
      </c>
      <c r="C10352" s="39" t="s">
        <v>46</v>
      </c>
      <c r="D10352" s="39" t="s">
        <v>120</v>
      </c>
      <c r="E10352" s="40">
        <v>0</v>
      </c>
      <c r="F10352" s="41">
        <v>0.91645827833552029</v>
      </c>
      <c r="G10352" s="40">
        <v>158.82502701358209</v>
      </c>
      <c r="H10352" s="41">
        <v>0.21078540401716969</v>
      </c>
    </row>
    <row r="10353" spans="1:8">
      <c r="A10353" s="38">
        <v>45140</v>
      </c>
      <c r="B10353" s="39" t="s">
        <v>180</v>
      </c>
      <c r="C10353" s="39" t="s">
        <v>46</v>
      </c>
      <c r="D10353" s="39" t="s">
        <v>122</v>
      </c>
      <c r="E10353" s="40">
        <v>0</v>
      </c>
      <c r="F10353" s="41">
        <v>0</v>
      </c>
      <c r="G10353" s="40">
        <v>0</v>
      </c>
      <c r="H10353" s="41">
        <v>0</v>
      </c>
    </row>
    <row r="10354" spans="1:8">
      <c r="A10354" s="38">
        <v>45140</v>
      </c>
      <c r="B10354" s="39" t="s">
        <v>180</v>
      </c>
      <c r="C10354" s="39" t="s">
        <v>46</v>
      </c>
      <c r="D10354" s="39" t="s">
        <v>123</v>
      </c>
      <c r="E10354" s="40">
        <v>0</v>
      </c>
      <c r="F10354" s="41">
        <v>39.566579737292393</v>
      </c>
      <c r="G10354" s="40">
        <v>6855.3922437812844</v>
      </c>
      <c r="H10354" s="41">
        <v>9.1003133395772515</v>
      </c>
    </row>
    <row r="10355" spans="1:8">
      <c r="A10355" s="38">
        <v>45140</v>
      </c>
      <c r="B10355" s="39" t="s">
        <v>180</v>
      </c>
      <c r="C10355" s="39" t="s">
        <v>46</v>
      </c>
      <c r="D10355" s="39" t="s">
        <v>124</v>
      </c>
      <c r="E10355" s="40">
        <v>0</v>
      </c>
      <c r="F10355" s="41">
        <v>0</v>
      </c>
      <c r="G10355" s="40">
        <v>0</v>
      </c>
      <c r="H10355" s="41">
        <v>0</v>
      </c>
    </row>
    <row r="10356" spans="1:8">
      <c r="A10356" s="38">
        <v>45140</v>
      </c>
      <c r="B10356" s="39" t="s">
        <v>180</v>
      </c>
      <c r="C10356" s="39" t="s">
        <v>47</v>
      </c>
      <c r="D10356" s="39" t="s">
        <v>185</v>
      </c>
      <c r="E10356" s="40">
        <v>0</v>
      </c>
      <c r="F10356" s="41">
        <v>58.59175229259727</v>
      </c>
      <c r="G10356" s="40">
        <v>10248.383674813371</v>
      </c>
      <c r="H10356" s="41">
        <v>13.476103027297381</v>
      </c>
    </row>
    <row r="10357" spans="1:8">
      <c r="A10357" s="38">
        <v>45140</v>
      </c>
      <c r="B10357" s="39" t="s">
        <v>180</v>
      </c>
      <c r="C10357" s="39" t="s">
        <v>47</v>
      </c>
      <c r="D10357" s="39" t="s">
        <v>230</v>
      </c>
      <c r="E10357" s="40">
        <v>0</v>
      </c>
      <c r="F10357" s="41">
        <v>0</v>
      </c>
      <c r="G10357" s="40">
        <v>0</v>
      </c>
      <c r="H10357" s="41">
        <v>0</v>
      </c>
    </row>
    <row r="10358" spans="1:8">
      <c r="A10358" s="38">
        <v>45140</v>
      </c>
      <c r="B10358" s="39" t="s">
        <v>180</v>
      </c>
      <c r="C10358" s="39" t="s">
        <v>47</v>
      </c>
      <c r="D10358" s="39" t="s">
        <v>128</v>
      </c>
      <c r="E10358" s="40">
        <v>0</v>
      </c>
      <c r="F10358" s="41">
        <v>0</v>
      </c>
      <c r="G10358" s="40">
        <v>0</v>
      </c>
      <c r="H10358" s="41">
        <v>0</v>
      </c>
    </row>
    <row r="10359" spans="1:8">
      <c r="A10359" s="38">
        <v>45140</v>
      </c>
      <c r="B10359" s="39" t="s">
        <v>180</v>
      </c>
      <c r="C10359" s="39" t="s">
        <v>47</v>
      </c>
      <c r="D10359" s="39" t="s">
        <v>186</v>
      </c>
      <c r="E10359" s="40">
        <v>0</v>
      </c>
      <c r="F10359" s="41">
        <v>0</v>
      </c>
      <c r="G10359" s="40">
        <v>0</v>
      </c>
      <c r="H10359" s="41">
        <v>0</v>
      </c>
    </row>
    <row r="10360" spans="1:8">
      <c r="A10360" s="38">
        <v>45140</v>
      </c>
      <c r="B10360" s="39" t="s">
        <v>180</v>
      </c>
      <c r="C10360" s="39" t="s">
        <v>47</v>
      </c>
      <c r="D10360" s="39" t="s">
        <v>130</v>
      </c>
      <c r="E10360" s="40">
        <v>0</v>
      </c>
      <c r="F10360" s="41">
        <v>3.5738282175720149</v>
      </c>
      <c r="G10360" s="40">
        <v>626.81177458419404</v>
      </c>
      <c r="H10360" s="41">
        <v>0.82198049004156359</v>
      </c>
    </row>
    <row r="10361" spans="1:8">
      <c r="A10361" s="38">
        <v>45140</v>
      </c>
      <c r="B10361" s="39" t="s">
        <v>180</v>
      </c>
      <c r="C10361" s="39" t="s">
        <v>47</v>
      </c>
      <c r="D10361" s="39" t="s">
        <v>131</v>
      </c>
      <c r="E10361" s="40">
        <v>0</v>
      </c>
      <c r="F10361" s="41">
        <v>0</v>
      </c>
      <c r="G10361" s="40">
        <v>0</v>
      </c>
      <c r="H10361" s="41">
        <v>0</v>
      </c>
    </row>
    <row r="10362" spans="1:8">
      <c r="A10362" s="38">
        <v>45140</v>
      </c>
      <c r="B10362" s="39" t="s">
        <v>180</v>
      </c>
      <c r="C10362" s="39" t="s">
        <v>47</v>
      </c>
      <c r="D10362" s="39" t="s">
        <v>132</v>
      </c>
      <c r="E10362" s="40">
        <v>0</v>
      </c>
      <c r="F10362" s="41">
        <v>1.7869141090417939</v>
      </c>
      <c r="G10362" s="40">
        <v>313.40588733695932</v>
      </c>
      <c r="H10362" s="41">
        <v>0.41099024507961263</v>
      </c>
    </row>
    <row r="10363" spans="1:8">
      <c r="A10363" s="38">
        <v>45140</v>
      </c>
      <c r="B10363" s="39" t="s">
        <v>180</v>
      </c>
      <c r="C10363" s="39" t="s">
        <v>47</v>
      </c>
      <c r="D10363" s="39" t="s">
        <v>133</v>
      </c>
      <c r="E10363" s="40">
        <v>0</v>
      </c>
      <c r="F10363" s="41">
        <v>0</v>
      </c>
      <c r="G10363" s="40">
        <v>0</v>
      </c>
      <c r="H10363" s="41">
        <v>0</v>
      </c>
    </row>
    <row r="10364" spans="1:8">
      <c r="A10364" s="38">
        <v>45140</v>
      </c>
      <c r="B10364" s="39" t="s">
        <v>180</v>
      </c>
      <c r="C10364" s="39" t="s">
        <v>47</v>
      </c>
      <c r="D10364" s="39" t="s">
        <v>135</v>
      </c>
      <c r="E10364" s="40">
        <v>0</v>
      </c>
      <c r="F10364" s="41">
        <v>0</v>
      </c>
      <c r="G10364" s="40">
        <v>0</v>
      </c>
      <c r="H10364" s="41">
        <v>0</v>
      </c>
    </row>
    <row r="10365" spans="1:8">
      <c r="A10365" s="38">
        <v>45140</v>
      </c>
      <c r="B10365" s="39" t="s">
        <v>180</v>
      </c>
      <c r="C10365" s="39" t="s">
        <v>47</v>
      </c>
      <c r="D10365" s="39" t="s">
        <v>136</v>
      </c>
      <c r="E10365" s="40">
        <v>0</v>
      </c>
      <c r="F10365" s="41">
        <v>0</v>
      </c>
      <c r="G10365" s="40">
        <v>0</v>
      </c>
      <c r="H10365" s="41">
        <v>0</v>
      </c>
    </row>
    <row r="10366" spans="1:8">
      <c r="A10366" s="38">
        <v>45140</v>
      </c>
      <c r="B10366" s="39" t="s">
        <v>180</v>
      </c>
      <c r="C10366" s="39" t="s">
        <v>18</v>
      </c>
      <c r="D10366" s="39" t="s">
        <v>120</v>
      </c>
      <c r="E10366" s="40">
        <v>80.77575250000001</v>
      </c>
      <c r="F10366" s="41">
        <v>1.6883584607402291</v>
      </c>
      <c r="G10366" s="40">
        <v>296.12026613573408</v>
      </c>
      <c r="H10366" s="41">
        <v>0.38832244597025262</v>
      </c>
    </row>
    <row r="10367" spans="1:8">
      <c r="A10367" s="38">
        <v>45140</v>
      </c>
      <c r="B10367" s="39" t="s">
        <v>180</v>
      </c>
      <c r="C10367" s="39" t="s">
        <v>18</v>
      </c>
      <c r="D10367" s="39" t="s">
        <v>123</v>
      </c>
      <c r="E10367" s="40">
        <v>2279.002930000001</v>
      </c>
      <c r="F10367" s="41">
        <v>54.50321773179877</v>
      </c>
      <c r="G10367" s="40">
        <v>9457.4327270239046</v>
      </c>
      <c r="H10367" s="41">
        <v>12.535740078313721</v>
      </c>
    </row>
    <row r="10368" spans="1:8">
      <c r="A10368" s="38">
        <v>45140</v>
      </c>
      <c r="B10368" s="39" t="s">
        <v>180</v>
      </c>
      <c r="C10368" s="39" t="s">
        <v>48</v>
      </c>
      <c r="D10368" s="39" t="s">
        <v>120</v>
      </c>
      <c r="E10368" s="40">
        <v>210.91493550000001</v>
      </c>
      <c r="F10368" s="41">
        <v>1.6883584607402291</v>
      </c>
      <c r="G10368" s="40">
        <v>296.12026613573408</v>
      </c>
      <c r="H10368" s="41">
        <v>0.38832244597025262</v>
      </c>
    </row>
    <row r="10369" spans="1:8">
      <c r="A10369" s="38">
        <v>45140</v>
      </c>
      <c r="B10369" s="39" t="s">
        <v>180</v>
      </c>
      <c r="C10369" s="39" t="s">
        <v>7</v>
      </c>
      <c r="D10369" s="39" t="s">
        <v>140</v>
      </c>
      <c r="E10369" s="40">
        <v>1532.1809045</v>
      </c>
      <c r="F10369" s="41">
        <v>97.724044826725418</v>
      </c>
      <c r="G10369" s="40">
        <v>17538.372462408151</v>
      </c>
      <c r="H10369" s="41">
        <v>68.231717677279036</v>
      </c>
    </row>
    <row r="10370" spans="1:8">
      <c r="A10370" s="38">
        <v>45140</v>
      </c>
      <c r="B10370" s="39" t="s">
        <v>180</v>
      </c>
      <c r="C10370" s="39" t="s">
        <v>7</v>
      </c>
      <c r="D10370" s="39" t="s">
        <v>187</v>
      </c>
      <c r="E10370" s="40">
        <v>0</v>
      </c>
      <c r="F10370" s="41">
        <v>0</v>
      </c>
      <c r="G10370" s="40">
        <v>0</v>
      </c>
      <c r="H10370" s="41">
        <v>0</v>
      </c>
    </row>
    <row r="10371" spans="1:8">
      <c r="A10371" s="38">
        <v>45140</v>
      </c>
      <c r="B10371" s="39" t="s">
        <v>180</v>
      </c>
      <c r="C10371" s="39" t="s">
        <v>16</v>
      </c>
      <c r="D10371" s="39" t="s">
        <v>123</v>
      </c>
      <c r="E10371" s="40">
        <v>2929.8005029999999</v>
      </c>
      <c r="F10371" s="41">
        <v>99.191553139989196</v>
      </c>
      <c r="G10371" s="40">
        <v>17244.67093117048</v>
      </c>
      <c r="H10371" s="41">
        <v>22.814057222197519</v>
      </c>
    </row>
    <row r="10372" spans="1:8">
      <c r="A10372" s="38">
        <v>45140</v>
      </c>
      <c r="B10372" s="39" t="s">
        <v>180</v>
      </c>
      <c r="C10372" s="39" t="s">
        <v>49</v>
      </c>
      <c r="D10372" s="39" t="s">
        <v>253</v>
      </c>
      <c r="E10372" s="40">
        <v>0</v>
      </c>
      <c r="F10372" s="41">
        <v>0</v>
      </c>
      <c r="G10372" s="40">
        <v>0</v>
      </c>
      <c r="H10372" s="41">
        <v>0</v>
      </c>
    </row>
    <row r="10373" spans="1:8">
      <c r="A10373" s="38">
        <v>45140</v>
      </c>
      <c r="B10373" s="39" t="s">
        <v>180</v>
      </c>
      <c r="C10373" s="39" t="s">
        <v>49</v>
      </c>
      <c r="D10373" s="39" t="s">
        <v>146</v>
      </c>
      <c r="E10373" s="40">
        <v>0</v>
      </c>
      <c r="F10373" s="41">
        <v>0</v>
      </c>
      <c r="G10373" s="40">
        <v>0</v>
      </c>
      <c r="H10373" s="41">
        <v>0</v>
      </c>
    </row>
    <row r="10374" spans="1:8">
      <c r="A10374" s="38">
        <v>45140</v>
      </c>
      <c r="B10374" s="39" t="s">
        <v>180</v>
      </c>
      <c r="C10374" s="39" t="s">
        <v>49</v>
      </c>
      <c r="D10374" s="39" t="s">
        <v>148</v>
      </c>
      <c r="E10374" s="40">
        <v>0</v>
      </c>
      <c r="F10374" s="41">
        <v>0</v>
      </c>
      <c r="G10374" s="40">
        <v>0</v>
      </c>
      <c r="H10374" s="41">
        <v>0</v>
      </c>
    </row>
    <row r="10375" spans="1:8">
      <c r="A10375" s="38">
        <v>45140</v>
      </c>
      <c r="B10375" s="39" t="s">
        <v>180</v>
      </c>
      <c r="C10375" s="39" t="s">
        <v>49</v>
      </c>
      <c r="D10375" s="39" t="s">
        <v>149</v>
      </c>
      <c r="E10375" s="40">
        <v>0</v>
      </c>
      <c r="F10375" s="41">
        <v>0</v>
      </c>
      <c r="G10375" s="40">
        <v>0</v>
      </c>
      <c r="H10375" s="41">
        <v>0</v>
      </c>
    </row>
    <row r="10376" spans="1:8">
      <c r="A10376" s="38">
        <v>45140</v>
      </c>
      <c r="B10376" s="39" t="s">
        <v>180</v>
      </c>
      <c r="C10376" s="39" t="s">
        <v>49</v>
      </c>
      <c r="D10376" s="39" t="s">
        <v>306</v>
      </c>
      <c r="E10376" s="40">
        <v>0</v>
      </c>
      <c r="F10376" s="41">
        <v>0</v>
      </c>
      <c r="G10376" s="40">
        <v>0</v>
      </c>
      <c r="H10376" s="41">
        <v>0</v>
      </c>
    </row>
    <row r="10377" spans="1:8">
      <c r="A10377" s="38">
        <v>45140</v>
      </c>
      <c r="B10377" s="39" t="s">
        <v>180</v>
      </c>
      <c r="C10377" s="39" t="s">
        <v>49</v>
      </c>
      <c r="D10377" s="39" t="s">
        <v>190</v>
      </c>
      <c r="E10377" s="40">
        <v>0</v>
      </c>
      <c r="F10377" s="41">
        <v>0</v>
      </c>
      <c r="G10377" s="40">
        <v>0</v>
      </c>
      <c r="H10377" s="41">
        <v>0</v>
      </c>
    </row>
    <row r="10378" spans="1:8">
      <c r="A10378" s="38">
        <v>45140</v>
      </c>
      <c r="B10378" s="39" t="s">
        <v>180</v>
      </c>
      <c r="C10378" s="39" t="s">
        <v>49</v>
      </c>
      <c r="D10378" s="39" t="s">
        <v>151</v>
      </c>
      <c r="E10378" s="40">
        <v>0</v>
      </c>
      <c r="F10378" s="41">
        <v>0</v>
      </c>
      <c r="G10378" s="40">
        <v>0</v>
      </c>
      <c r="H10378" s="41">
        <v>0</v>
      </c>
    </row>
    <row r="10379" spans="1:8">
      <c r="A10379" s="38">
        <v>45140</v>
      </c>
      <c r="B10379" s="39" t="s">
        <v>180</v>
      </c>
      <c r="C10379" s="39" t="s">
        <v>49</v>
      </c>
      <c r="D10379" s="39" t="s">
        <v>155</v>
      </c>
      <c r="E10379" s="40">
        <v>0</v>
      </c>
      <c r="F10379" s="41">
        <v>0</v>
      </c>
      <c r="G10379" s="40">
        <v>0</v>
      </c>
      <c r="H10379" s="41">
        <v>0</v>
      </c>
    </row>
    <row r="10380" spans="1:8">
      <c r="A10380" s="38">
        <v>45140</v>
      </c>
      <c r="B10380" s="39" t="s">
        <v>180</v>
      </c>
      <c r="C10380" s="39" t="s">
        <v>49</v>
      </c>
      <c r="D10380" s="39" t="s">
        <v>191</v>
      </c>
      <c r="E10380" s="40">
        <v>0</v>
      </c>
      <c r="F10380" s="41">
        <v>0</v>
      </c>
      <c r="G10380" s="40">
        <v>0</v>
      </c>
      <c r="H10380" s="41">
        <v>0</v>
      </c>
    </row>
    <row r="10381" spans="1:8">
      <c r="A10381" s="38">
        <v>45140</v>
      </c>
      <c r="B10381" s="39" t="s">
        <v>180</v>
      </c>
      <c r="C10381" s="39" t="s">
        <v>49</v>
      </c>
      <c r="D10381" s="39" t="s">
        <v>158</v>
      </c>
      <c r="E10381" s="40">
        <v>0</v>
      </c>
      <c r="F10381" s="41">
        <v>0</v>
      </c>
      <c r="G10381" s="40">
        <v>0</v>
      </c>
      <c r="H10381" s="41">
        <v>0</v>
      </c>
    </row>
    <row r="10382" spans="1:8">
      <c r="A10382" s="38">
        <v>45140</v>
      </c>
      <c r="B10382" s="39" t="s">
        <v>180</v>
      </c>
      <c r="C10382" s="39" t="s">
        <v>49</v>
      </c>
      <c r="D10382" s="39" t="s">
        <v>159</v>
      </c>
      <c r="E10382" s="40">
        <v>0</v>
      </c>
      <c r="F10382" s="41">
        <v>0</v>
      </c>
      <c r="G10382" s="40">
        <v>0</v>
      </c>
      <c r="H10382" s="41">
        <v>0</v>
      </c>
    </row>
    <row r="10383" spans="1:8">
      <c r="A10383" s="38">
        <v>45140</v>
      </c>
      <c r="B10383" s="39" t="s">
        <v>180</v>
      </c>
      <c r="C10383" s="39" t="s">
        <v>49</v>
      </c>
      <c r="D10383" s="39" t="s">
        <v>209</v>
      </c>
      <c r="E10383" s="40">
        <v>0</v>
      </c>
      <c r="F10383" s="41">
        <v>0</v>
      </c>
      <c r="G10383" s="40">
        <v>0</v>
      </c>
      <c r="H10383" s="41">
        <v>0</v>
      </c>
    </row>
    <row r="10384" spans="1:8">
      <c r="A10384" s="38">
        <v>45140</v>
      </c>
      <c r="B10384" s="39" t="s">
        <v>180</v>
      </c>
      <c r="C10384" s="39" t="s">
        <v>49</v>
      </c>
      <c r="D10384" s="39" t="s">
        <v>160</v>
      </c>
      <c r="E10384" s="40">
        <v>0</v>
      </c>
      <c r="F10384" s="41">
        <v>0</v>
      </c>
      <c r="G10384" s="40">
        <v>0</v>
      </c>
      <c r="H10384" s="41">
        <v>0</v>
      </c>
    </row>
    <row r="10385" spans="1:8">
      <c r="A10385" s="38">
        <v>45140</v>
      </c>
      <c r="B10385" s="39" t="s">
        <v>180</v>
      </c>
      <c r="C10385" s="39" t="s">
        <v>49</v>
      </c>
      <c r="D10385" s="39" t="s">
        <v>192</v>
      </c>
      <c r="E10385" s="40">
        <v>0</v>
      </c>
      <c r="F10385" s="41">
        <v>0</v>
      </c>
      <c r="G10385" s="40">
        <v>0</v>
      </c>
      <c r="H10385" s="41">
        <v>0</v>
      </c>
    </row>
    <row r="10386" spans="1:8">
      <c r="A10386" s="38">
        <v>45140</v>
      </c>
      <c r="B10386" s="39" t="s">
        <v>180</v>
      </c>
      <c r="C10386" s="39" t="s">
        <v>49</v>
      </c>
      <c r="D10386" s="39" t="s">
        <v>193</v>
      </c>
      <c r="E10386" s="40">
        <v>0</v>
      </c>
      <c r="F10386" s="41">
        <v>0</v>
      </c>
      <c r="G10386" s="40">
        <v>0</v>
      </c>
      <c r="H10386" s="41">
        <v>0</v>
      </c>
    </row>
    <row r="10387" spans="1:8">
      <c r="A10387" s="38">
        <v>45140</v>
      </c>
      <c r="B10387" s="39" t="s">
        <v>180</v>
      </c>
      <c r="C10387" s="39" t="s">
        <v>49</v>
      </c>
      <c r="D10387" s="39" t="s">
        <v>248</v>
      </c>
      <c r="E10387" s="40">
        <v>0</v>
      </c>
      <c r="F10387" s="41">
        <v>0</v>
      </c>
      <c r="G10387" s="40">
        <v>0</v>
      </c>
      <c r="H10387" s="41">
        <v>0</v>
      </c>
    </row>
    <row r="10388" spans="1:8">
      <c r="A10388" s="38">
        <v>45140</v>
      </c>
      <c r="B10388" s="39" t="s">
        <v>180</v>
      </c>
      <c r="C10388" s="39" t="s">
        <v>49</v>
      </c>
      <c r="D10388" s="39" t="s">
        <v>300</v>
      </c>
      <c r="E10388" s="40">
        <v>0</v>
      </c>
      <c r="F10388" s="41">
        <v>0</v>
      </c>
      <c r="G10388" s="40">
        <v>0</v>
      </c>
      <c r="H10388" s="41">
        <v>0</v>
      </c>
    </row>
    <row r="10389" spans="1:8">
      <c r="A10389" s="38">
        <v>45140</v>
      </c>
      <c r="B10389" s="39" t="s">
        <v>180</v>
      </c>
      <c r="C10389" s="39" t="s">
        <v>49</v>
      </c>
      <c r="D10389" s="39" t="s">
        <v>249</v>
      </c>
      <c r="E10389" s="40">
        <v>0</v>
      </c>
      <c r="F10389" s="41">
        <v>0</v>
      </c>
      <c r="G10389" s="40">
        <v>0</v>
      </c>
      <c r="H10389" s="41">
        <v>0</v>
      </c>
    </row>
    <row r="10390" spans="1:8">
      <c r="A10390" s="38">
        <v>45140</v>
      </c>
      <c r="B10390" s="39" t="s">
        <v>180</v>
      </c>
      <c r="C10390" s="39" t="s">
        <v>49</v>
      </c>
      <c r="D10390" s="39" t="s">
        <v>218</v>
      </c>
      <c r="E10390" s="40">
        <v>0</v>
      </c>
      <c r="F10390" s="41">
        <v>0</v>
      </c>
      <c r="G10390" s="40">
        <v>0</v>
      </c>
      <c r="H10390" s="41">
        <v>0</v>
      </c>
    </row>
    <row r="10391" spans="1:8">
      <c r="A10391" s="38">
        <v>45140</v>
      </c>
      <c r="B10391" s="39" t="s">
        <v>180</v>
      </c>
      <c r="C10391" s="39" t="s">
        <v>49</v>
      </c>
      <c r="D10391" s="39" t="s">
        <v>235</v>
      </c>
      <c r="E10391" s="40">
        <v>0</v>
      </c>
      <c r="F10391" s="41">
        <v>0</v>
      </c>
      <c r="G10391" s="40">
        <v>0</v>
      </c>
      <c r="H10391" s="41">
        <v>0</v>
      </c>
    </row>
    <row r="10392" spans="1:8">
      <c r="A10392" s="38">
        <v>45140</v>
      </c>
      <c r="B10392" s="39" t="s">
        <v>180</v>
      </c>
      <c r="C10392" s="39" t="s">
        <v>49</v>
      </c>
      <c r="D10392" s="39" t="s">
        <v>167</v>
      </c>
      <c r="E10392" s="40">
        <v>0</v>
      </c>
      <c r="F10392" s="41">
        <v>0.39267424911731108</v>
      </c>
      <c r="G10392" s="40">
        <v>68.870921582782515</v>
      </c>
      <c r="H10392" s="41">
        <v>9.0315077296981572E-2</v>
      </c>
    </row>
    <row r="10393" spans="1:8">
      <c r="A10393" s="38">
        <v>45140</v>
      </c>
      <c r="B10393" s="39" t="s">
        <v>180</v>
      </c>
      <c r="C10393" s="39" t="s">
        <v>49</v>
      </c>
      <c r="D10393" s="39" t="s">
        <v>168</v>
      </c>
      <c r="E10393" s="40">
        <v>0</v>
      </c>
      <c r="F10393" s="41">
        <v>0.39267424911731108</v>
      </c>
      <c r="G10393" s="40">
        <v>68.870921582782515</v>
      </c>
      <c r="H10393" s="41">
        <v>9.0315077296981572E-2</v>
      </c>
    </row>
    <row r="10394" spans="1:8">
      <c r="A10394" s="38">
        <v>45140</v>
      </c>
      <c r="B10394" s="39" t="s">
        <v>180</v>
      </c>
      <c r="C10394" s="39" t="s">
        <v>49</v>
      </c>
      <c r="D10394" s="39" t="s">
        <v>195</v>
      </c>
      <c r="E10394" s="40">
        <v>0</v>
      </c>
      <c r="F10394" s="41">
        <v>1.1780227478635059</v>
      </c>
      <c r="G10394" s="40">
        <v>206.612764838072</v>
      </c>
      <c r="H10394" s="41">
        <v>0.27094523200860637</v>
      </c>
    </row>
    <row r="10395" spans="1:8">
      <c r="A10395" s="38">
        <v>45140</v>
      </c>
      <c r="B10395" s="39" t="s">
        <v>180</v>
      </c>
      <c r="C10395" s="39" t="s">
        <v>49</v>
      </c>
      <c r="D10395" s="39" t="s">
        <v>169</v>
      </c>
      <c r="E10395" s="40">
        <v>0</v>
      </c>
      <c r="F10395" s="41">
        <v>1.6883584607402291</v>
      </c>
      <c r="G10395" s="40">
        <v>296.12026613573408</v>
      </c>
      <c r="H10395" s="41">
        <v>0.38832244597025262</v>
      </c>
    </row>
    <row r="10396" spans="1:8">
      <c r="A10396" s="38">
        <v>45140</v>
      </c>
      <c r="B10396" s="39" t="s">
        <v>180</v>
      </c>
      <c r="C10396" s="39" t="s">
        <v>49</v>
      </c>
      <c r="D10396" s="39" t="s">
        <v>170</v>
      </c>
      <c r="E10396" s="40">
        <v>0</v>
      </c>
      <c r="F10396" s="41">
        <v>0</v>
      </c>
      <c r="G10396" s="40">
        <v>0</v>
      </c>
      <c r="H10396" s="41">
        <v>0</v>
      </c>
    </row>
    <row r="10397" spans="1:8">
      <c r="A10397" s="38">
        <v>45140</v>
      </c>
      <c r="B10397" s="39" t="s">
        <v>180</v>
      </c>
      <c r="C10397" s="39" t="s">
        <v>49</v>
      </c>
      <c r="D10397" s="39" t="s">
        <v>171</v>
      </c>
      <c r="E10397" s="40">
        <v>0</v>
      </c>
      <c r="F10397" s="41">
        <v>0.40163840735760142</v>
      </c>
      <c r="G10397" s="40">
        <v>69.855338548256483</v>
      </c>
      <c r="H10397" s="41">
        <v>9.2376833692248334E-2</v>
      </c>
    </row>
    <row r="10398" spans="1:8">
      <c r="A10398" s="38">
        <v>45140</v>
      </c>
      <c r="B10398" s="39" t="s">
        <v>180</v>
      </c>
      <c r="C10398" s="39" t="s">
        <v>50</v>
      </c>
      <c r="D10398" s="39" t="s">
        <v>172</v>
      </c>
      <c r="E10398" s="40">
        <v>0</v>
      </c>
      <c r="F10398" s="41">
        <v>0</v>
      </c>
      <c r="G10398" s="40">
        <v>0</v>
      </c>
      <c r="H10398" s="41">
        <v>0</v>
      </c>
    </row>
    <row r="10399" spans="1:8">
      <c r="A10399" s="38">
        <v>45140</v>
      </c>
      <c r="B10399" s="39" t="s">
        <v>180</v>
      </c>
      <c r="C10399" s="39" t="s">
        <v>50</v>
      </c>
      <c r="D10399" s="39" t="s">
        <v>173</v>
      </c>
      <c r="E10399" s="40">
        <v>0</v>
      </c>
      <c r="F10399" s="41">
        <v>0</v>
      </c>
      <c r="G10399" s="40">
        <v>0</v>
      </c>
      <c r="H10399" s="41">
        <v>0</v>
      </c>
    </row>
    <row r="10400" spans="1:8">
      <c r="A10400" s="38">
        <v>45140</v>
      </c>
      <c r="B10400" s="39" t="s">
        <v>180</v>
      </c>
      <c r="C10400" s="39" t="s">
        <v>50</v>
      </c>
      <c r="D10400" s="39" t="s">
        <v>13</v>
      </c>
      <c r="E10400" s="40">
        <v>0</v>
      </c>
      <c r="F10400" s="41">
        <v>0</v>
      </c>
      <c r="G10400" s="40">
        <v>0</v>
      </c>
      <c r="H10400" s="41">
        <v>0</v>
      </c>
    </row>
    <row r="10401" spans="1:8">
      <c r="A10401" s="38">
        <v>45140</v>
      </c>
      <c r="B10401" s="39" t="s">
        <v>180</v>
      </c>
      <c r="C10401" s="39" t="s">
        <v>50</v>
      </c>
      <c r="D10401" s="39" t="s">
        <v>15</v>
      </c>
      <c r="E10401" s="40">
        <v>0</v>
      </c>
      <c r="F10401" s="41">
        <v>0</v>
      </c>
      <c r="G10401" s="40">
        <v>0</v>
      </c>
      <c r="H10401" s="41">
        <v>0</v>
      </c>
    </row>
    <row r="10402" spans="1:8">
      <c r="A10402" s="38">
        <v>45140</v>
      </c>
      <c r="B10402" s="39" t="s">
        <v>180</v>
      </c>
      <c r="C10402" s="39" t="s">
        <v>50</v>
      </c>
      <c r="D10402" s="39" t="s">
        <v>213</v>
      </c>
      <c r="E10402" s="40">
        <v>0</v>
      </c>
      <c r="F10402" s="41">
        <v>0</v>
      </c>
      <c r="G10402" s="40">
        <v>0</v>
      </c>
      <c r="H10402" s="41">
        <v>0</v>
      </c>
    </row>
    <row r="10403" spans="1:8">
      <c r="A10403" s="38">
        <v>45140</v>
      </c>
      <c r="B10403" s="39" t="s">
        <v>180</v>
      </c>
      <c r="C10403" s="39" t="s">
        <v>50</v>
      </c>
      <c r="D10403" s="39" t="s">
        <v>175</v>
      </c>
      <c r="E10403" s="40">
        <v>0</v>
      </c>
      <c r="F10403" s="41">
        <v>0</v>
      </c>
      <c r="G10403" s="40">
        <v>0</v>
      </c>
      <c r="H10403" s="41">
        <v>0</v>
      </c>
    </row>
    <row r="10404" spans="1:8">
      <c r="A10404" s="38">
        <v>45140</v>
      </c>
      <c r="B10404" s="39" t="s">
        <v>180</v>
      </c>
      <c r="C10404" s="39" t="s">
        <v>50</v>
      </c>
      <c r="D10404" s="39" t="s">
        <v>176</v>
      </c>
      <c r="E10404" s="40">
        <v>0</v>
      </c>
      <c r="F10404" s="41">
        <v>0</v>
      </c>
      <c r="G10404" s="40">
        <v>0</v>
      </c>
      <c r="H10404" s="41">
        <v>0</v>
      </c>
    </row>
    <row r="10405" spans="1:8">
      <c r="A10405" s="38">
        <v>45140</v>
      </c>
      <c r="B10405" s="39" t="s">
        <v>180</v>
      </c>
      <c r="C10405" s="39" t="s">
        <v>50</v>
      </c>
      <c r="D10405" s="39" t="s">
        <v>198</v>
      </c>
      <c r="E10405" s="40">
        <v>0</v>
      </c>
      <c r="F10405" s="41">
        <v>0</v>
      </c>
      <c r="G10405" s="40">
        <v>0</v>
      </c>
      <c r="H10405" s="41">
        <v>0</v>
      </c>
    </row>
    <row r="10406" spans="1:8">
      <c r="A10406" s="38">
        <v>45140</v>
      </c>
      <c r="B10406" s="39" t="s">
        <v>180</v>
      </c>
      <c r="C10406" s="39" t="s">
        <v>50</v>
      </c>
      <c r="D10406" s="39" t="s">
        <v>178</v>
      </c>
      <c r="E10406" s="40">
        <v>0</v>
      </c>
      <c r="F10406" s="41">
        <v>0</v>
      </c>
      <c r="G10406" s="40">
        <v>0</v>
      </c>
      <c r="H10406" s="41">
        <v>0</v>
      </c>
    </row>
    <row r="10407" spans="1:8">
      <c r="A10407" s="38">
        <v>45140</v>
      </c>
      <c r="B10407" s="39" t="s">
        <v>180</v>
      </c>
      <c r="C10407" s="39" t="s">
        <v>50</v>
      </c>
      <c r="D10407" s="39" t="s">
        <v>8</v>
      </c>
      <c r="E10407" s="40">
        <v>0</v>
      </c>
      <c r="F10407" s="41">
        <v>0</v>
      </c>
      <c r="G10407" s="40">
        <v>0</v>
      </c>
      <c r="H10407" s="41">
        <v>0</v>
      </c>
    </row>
    <row r="10408" spans="1:8">
      <c r="A10408" s="38">
        <v>45141</v>
      </c>
      <c r="B10408" s="39" t="s">
        <v>89</v>
      </c>
      <c r="C10408" s="39" t="s">
        <v>43</v>
      </c>
      <c r="D10408" s="39" t="s">
        <v>90</v>
      </c>
      <c r="E10408" s="40">
        <v>0</v>
      </c>
      <c r="F10408" s="41">
        <v>5.7368683889056671</v>
      </c>
      <c r="G10408" s="40">
        <v>356.28496470729158</v>
      </c>
      <c r="H10408" s="41">
        <v>1.434217097226417</v>
      </c>
    </row>
    <row r="10409" spans="1:8">
      <c r="A10409" s="38">
        <v>45141</v>
      </c>
      <c r="B10409" s="39" t="s">
        <v>89</v>
      </c>
      <c r="C10409" s="39" t="s">
        <v>44</v>
      </c>
      <c r="D10409" s="39" t="s">
        <v>91</v>
      </c>
      <c r="E10409" s="40">
        <v>0</v>
      </c>
      <c r="F10409" s="41">
        <v>39.897713487462312</v>
      </c>
      <c r="G10409" s="40">
        <v>2627.589279533549</v>
      </c>
      <c r="H10409" s="41">
        <v>9.974428371865578</v>
      </c>
    </row>
    <row r="10410" spans="1:8">
      <c r="A10410" s="38">
        <v>45141</v>
      </c>
      <c r="B10410" s="39" t="s">
        <v>89</v>
      </c>
      <c r="C10410" s="39" t="s">
        <v>45</v>
      </c>
      <c r="D10410" s="39" t="s">
        <v>92</v>
      </c>
      <c r="E10410" s="40">
        <v>0</v>
      </c>
      <c r="F10410" s="41">
        <v>12.658584056422439</v>
      </c>
      <c r="G10410" s="40">
        <v>819.19988003015681</v>
      </c>
      <c r="H10410" s="41">
        <v>3.1646460141056112</v>
      </c>
    </row>
    <row r="10411" spans="1:8">
      <c r="A10411" s="38">
        <v>45141</v>
      </c>
      <c r="B10411" s="39" t="s">
        <v>89</v>
      </c>
      <c r="C10411" s="39" t="s">
        <v>45</v>
      </c>
      <c r="D10411" s="39" t="s">
        <v>93</v>
      </c>
      <c r="E10411" s="40">
        <v>0</v>
      </c>
      <c r="F10411" s="41">
        <v>2.8272846283700739</v>
      </c>
      <c r="G10411" s="40">
        <v>175.56430952300951</v>
      </c>
      <c r="H10411" s="41">
        <v>0.70682115709251847</v>
      </c>
    </row>
    <row r="10412" spans="1:8">
      <c r="A10412" s="38">
        <v>45141</v>
      </c>
      <c r="B10412" s="39" t="s">
        <v>89</v>
      </c>
      <c r="C10412" s="39" t="s">
        <v>45</v>
      </c>
      <c r="D10412" s="39" t="s">
        <v>94</v>
      </c>
      <c r="E10412" s="40">
        <v>0</v>
      </c>
      <c r="F10412" s="41">
        <v>2.0730124984564009</v>
      </c>
      <c r="G10412" s="40">
        <v>128.41102462164039</v>
      </c>
      <c r="H10412" s="41">
        <v>0.51825312461410022</v>
      </c>
    </row>
    <row r="10413" spans="1:8">
      <c r="A10413" s="38">
        <v>45141</v>
      </c>
      <c r="B10413" s="39" t="s">
        <v>89</v>
      </c>
      <c r="C10413" s="39" t="s">
        <v>45</v>
      </c>
      <c r="D10413" s="39" t="s">
        <v>95</v>
      </c>
      <c r="E10413" s="40">
        <v>0</v>
      </c>
      <c r="F10413" s="41">
        <v>2.2534357801020581</v>
      </c>
      <c r="G10413" s="40">
        <v>139.6105522823855</v>
      </c>
      <c r="H10413" s="41">
        <v>0.56335894502551431</v>
      </c>
    </row>
    <row r="10414" spans="1:8">
      <c r="A10414" s="38">
        <v>45141</v>
      </c>
      <c r="B10414" s="39" t="s">
        <v>89</v>
      </c>
      <c r="C10414" s="39" t="s">
        <v>45</v>
      </c>
      <c r="D10414" s="39" t="s">
        <v>96</v>
      </c>
      <c r="E10414" s="40">
        <v>0</v>
      </c>
      <c r="F10414" s="41">
        <v>2.1548157343634151</v>
      </c>
      <c r="G10414" s="40">
        <v>254.82553551766469</v>
      </c>
      <c r="H10414" s="41">
        <v>0.53870393359085367</v>
      </c>
    </row>
    <row r="10415" spans="1:8">
      <c r="A10415" s="38">
        <v>45141</v>
      </c>
      <c r="B10415" s="39" t="s">
        <v>89</v>
      </c>
      <c r="C10415" s="39" t="s">
        <v>45</v>
      </c>
      <c r="D10415" s="39" t="s">
        <v>97</v>
      </c>
      <c r="E10415" s="40">
        <v>0</v>
      </c>
      <c r="F10415" s="41">
        <v>0.1010829932290731</v>
      </c>
      <c r="G10415" s="40">
        <v>6.3332241768590762</v>
      </c>
      <c r="H10415" s="41">
        <v>2.5270748307268279E-2</v>
      </c>
    </row>
    <row r="10416" spans="1:8">
      <c r="A10416" s="38">
        <v>45141</v>
      </c>
      <c r="B10416" s="39" t="s">
        <v>89</v>
      </c>
      <c r="C10416" s="39" t="s">
        <v>45</v>
      </c>
      <c r="D10416" s="39" t="s">
        <v>98</v>
      </c>
      <c r="E10416" s="40">
        <v>0</v>
      </c>
      <c r="F10416" s="41">
        <v>2.9714326432833591E-2</v>
      </c>
      <c r="G10416" s="40">
        <v>1.861712683329787</v>
      </c>
      <c r="H10416" s="41">
        <v>7.4285816082083978E-3</v>
      </c>
    </row>
    <row r="10417" spans="1:8">
      <c r="A10417" s="38">
        <v>45141</v>
      </c>
      <c r="B10417" s="39" t="s">
        <v>89</v>
      </c>
      <c r="C10417" s="39" t="s">
        <v>45</v>
      </c>
      <c r="D10417" s="39" t="s">
        <v>100</v>
      </c>
      <c r="E10417" s="40">
        <v>0</v>
      </c>
      <c r="F10417" s="41">
        <v>4.5290897023970052E-2</v>
      </c>
      <c r="G10417" s="40">
        <v>2.8376425634113769</v>
      </c>
      <c r="H10417" s="41">
        <v>1.1322724255992509E-2</v>
      </c>
    </row>
    <row r="10418" spans="1:8">
      <c r="A10418" s="38">
        <v>45141</v>
      </c>
      <c r="B10418" s="39" t="s">
        <v>89</v>
      </c>
      <c r="C10418" s="39" t="s">
        <v>45</v>
      </c>
      <c r="D10418" s="39" t="s">
        <v>102</v>
      </c>
      <c r="E10418" s="40">
        <v>0</v>
      </c>
      <c r="F10418" s="41">
        <v>6.0202210373162618E-2</v>
      </c>
      <c r="G10418" s="40">
        <v>3.7718916115951462</v>
      </c>
      <c r="H10418" s="41">
        <v>1.505055259329066E-2</v>
      </c>
    </row>
    <row r="10419" spans="1:8">
      <c r="A10419" s="38">
        <v>45141</v>
      </c>
      <c r="B10419" s="39" t="s">
        <v>89</v>
      </c>
      <c r="C10419" s="39" t="s">
        <v>45</v>
      </c>
      <c r="D10419" s="39" t="s">
        <v>103</v>
      </c>
      <c r="E10419" s="40">
        <v>0</v>
      </c>
      <c r="F10419" s="41">
        <v>1.9811156083826421E-2</v>
      </c>
      <c r="G10419" s="40">
        <v>1.241242356142769</v>
      </c>
      <c r="H10419" s="41">
        <v>4.9527890209566036E-3</v>
      </c>
    </row>
    <row r="10420" spans="1:8">
      <c r="A10420" s="38">
        <v>45141</v>
      </c>
      <c r="B10420" s="39" t="s">
        <v>89</v>
      </c>
      <c r="C10420" s="39" t="s">
        <v>45</v>
      </c>
      <c r="D10420" s="39" t="s">
        <v>199</v>
      </c>
      <c r="E10420" s="40">
        <v>0</v>
      </c>
      <c r="F10420" s="41">
        <v>2.2615335940555269E-2</v>
      </c>
      <c r="G10420" s="40">
        <v>1.4169346174972579</v>
      </c>
      <c r="H10420" s="41">
        <v>5.6538339851388182E-3</v>
      </c>
    </row>
    <row r="10421" spans="1:8">
      <c r="A10421" s="38">
        <v>45141</v>
      </c>
      <c r="B10421" s="39" t="s">
        <v>89</v>
      </c>
      <c r="C10421" s="39" t="s">
        <v>45</v>
      </c>
      <c r="D10421" s="39" t="s">
        <v>104</v>
      </c>
      <c r="E10421" s="40">
        <v>0</v>
      </c>
      <c r="F10421" s="41">
        <v>0</v>
      </c>
      <c r="G10421" s="40">
        <v>0</v>
      </c>
      <c r="H10421" s="41">
        <v>0</v>
      </c>
    </row>
    <row r="10422" spans="1:8">
      <c r="A10422" s="38">
        <v>45141</v>
      </c>
      <c r="B10422" s="39" t="s">
        <v>89</v>
      </c>
      <c r="C10422" s="39" t="s">
        <v>45</v>
      </c>
      <c r="D10422" s="39" t="s">
        <v>105</v>
      </c>
      <c r="E10422" s="40">
        <v>0</v>
      </c>
      <c r="F10422" s="41">
        <v>0</v>
      </c>
      <c r="G10422" s="40">
        <v>0</v>
      </c>
      <c r="H10422" s="41">
        <v>0</v>
      </c>
    </row>
    <row r="10423" spans="1:8">
      <c r="A10423" s="38">
        <v>45141</v>
      </c>
      <c r="B10423" s="39" t="s">
        <v>89</v>
      </c>
      <c r="C10423" s="39" t="s">
        <v>45</v>
      </c>
      <c r="D10423" s="39" t="s">
        <v>106</v>
      </c>
      <c r="E10423" s="40">
        <v>0</v>
      </c>
      <c r="F10423" s="41">
        <v>6.6774926312274677E-2</v>
      </c>
      <c r="G10423" s="40">
        <v>4.1836966261031554</v>
      </c>
      <c r="H10423" s="41">
        <v>1.6693731578068669E-2</v>
      </c>
    </row>
    <row r="10424" spans="1:8">
      <c r="A10424" s="38">
        <v>45141</v>
      </c>
      <c r="B10424" s="39" t="s">
        <v>89</v>
      </c>
      <c r="C10424" s="39" t="s">
        <v>45</v>
      </c>
      <c r="D10424" s="39" t="s">
        <v>291</v>
      </c>
      <c r="E10424" s="40">
        <v>0</v>
      </c>
      <c r="F10424" s="41">
        <v>7.583634468488254E-2</v>
      </c>
      <c r="G10424" s="40">
        <v>4.751428072123784</v>
      </c>
      <c r="H10424" s="41">
        <v>1.8959086171220631E-2</v>
      </c>
    </row>
    <row r="10425" spans="1:8">
      <c r="A10425" s="38">
        <v>45141</v>
      </c>
      <c r="B10425" s="39" t="s">
        <v>89</v>
      </c>
      <c r="C10425" s="39" t="s">
        <v>45</v>
      </c>
      <c r="D10425" s="39" t="s">
        <v>107</v>
      </c>
      <c r="E10425" s="40">
        <v>0</v>
      </c>
      <c r="F10425" s="41">
        <v>0</v>
      </c>
      <c r="G10425" s="40">
        <v>0</v>
      </c>
      <c r="H10425" s="41">
        <v>0</v>
      </c>
    </row>
    <row r="10426" spans="1:8">
      <c r="A10426" s="38">
        <v>45141</v>
      </c>
      <c r="B10426" s="39" t="s">
        <v>89</v>
      </c>
      <c r="C10426" s="39" t="s">
        <v>45</v>
      </c>
      <c r="D10426" s="39" t="s">
        <v>109</v>
      </c>
      <c r="E10426" s="40">
        <v>0</v>
      </c>
      <c r="F10426" s="41">
        <v>0</v>
      </c>
      <c r="G10426" s="40">
        <v>0</v>
      </c>
      <c r="H10426" s="41">
        <v>0</v>
      </c>
    </row>
    <row r="10427" spans="1:8">
      <c r="A10427" s="38">
        <v>45141</v>
      </c>
      <c r="B10427" s="39" t="s">
        <v>89</v>
      </c>
      <c r="C10427" s="39" t="s">
        <v>45</v>
      </c>
      <c r="D10427" s="39" t="s">
        <v>219</v>
      </c>
      <c r="E10427" s="40">
        <v>0</v>
      </c>
      <c r="F10427" s="41">
        <v>0</v>
      </c>
      <c r="G10427" s="40">
        <v>0</v>
      </c>
      <c r="H10427" s="41">
        <v>0</v>
      </c>
    </row>
    <row r="10428" spans="1:8">
      <c r="A10428" s="38">
        <v>45141</v>
      </c>
      <c r="B10428" s="39" t="s">
        <v>89</v>
      </c>
      <c r="C10428" s="39" t="s">
        <v>45</v>
      </c>
      <c r="D10428" s="39" t="s">
        <v>110</v>
      </c>
      <c r="E10428" s="40">
        <v>0</v>
      </c>
      <c r="F10428" s="41">
        <v>0</v>
      </c>
      <c r="G10428" s="40">
        <v>0</v>
      </c>
      <c r="H10428" s="41">
        <v>0</v>
      </c>
    </row>
    <row r="10429" spans="1:8">
      <c r="A10429" s="38">
        <v>45141</v>
      </c>
      <c r="B10429" s="39" t="s">
        <v>89</v>
      </c>
      <c r="C10429" s="39" t="s">
        <v>45</v>
      </c>
      <c r="D10429" s="39" t="s">
        <v>220</v>
      </c>
      <c r="E10429" s="40">
        <v>0</v>
      </c>
      <c r="F10429" s="41">
        <v>0</v>
      </c>
      <c r="G10429" s="40">
        <v>0</v>
      </c>
      <c r="H10429" s="41">
        <v>0</v>
      </c>
    </row>
    <row r="10430" spans="1:8">
      <c r="A10430" s="38">
        <v>45141</v>
      </c>
      <c r="B10430" s="39" t="s">
        <v>89</v>
      </c>
      <c r="C10430" s="39" t="s">
        <v>45</v>
      </c>
      <c r="D10430" s="39" t="s">
        <v>112</v>
      </c>
      <c r="E10430" s="40">
        <v>0</v>
      </c>
      <c r="F10430" s="41">
        <v>2.9739797677331512</v>
      </c>
      <c r="G10430" s="40">
        <v>184.75530371069189</v>
      </c>
      <c r="H10430" s="41">
        <v>0.74349494193328769</v>
      </c>
    </row>
    <row r="10431" spans="1:8">
      <c r="A10431" s="38">
        <v>45141</v>
      </c>
      <c r="B10431" s="39" t="s">
        <v>89</v>
      </c>
      <c r="C10431" s="39" t="s">
        <v>45</v>
      </c>
      <c r="D10431" s="39" t="s">
        <v>114</v>
      </c>
      <c r="E10431" s="40">
        <v>0</v>
      </c>
      <c r="F10431" s="41">
        <v>2.8812311180503341</v>
      </c>
      <c r="G10431" s="40">
        <v>178.94425704717361</v>
      </c>
      <c r="H10431" s="41">
        <v>0.7203077795125834</v>
      </c>
    </row>
    <row r="10432" spans="1:8">
      <c r="A10432" s="38">
        <v>45141</v>
      </c>
      <c r="B10432" s="39" t="s">
        <v>89</v>
      </c>
      <c r="C10432" s="39" t="s">
        <v>45</v>
      </c>
      <c r="D10432" s="39" t="s">
        <v>115</v>
      </c>
      <c r="E10432" s="40">
        <v>0</v>
      </c>
      <c r="F10432" s="41">
        <v>0.34574718315478259</v>
      </c>
      <c r="G10432" s="40">
        <v>21.66234249192178</v>
      </c>
      <c r="H10432" s="41">
        <v>8.6436795788695661E-2</v>
      </c>
    </row>
    <row r="10433" spans="1:8">
      <c r="A10433" s="38">
        <v>45141</v>
      </c>
      <c r="B10433" s="39" t="s">
        <v>89</v>
      </c>
      <c r="C10433" s="39" t="s">
        <v>45</v>
      </c>
      <c r="D10433" s="39" t="s">
        <v>116</v>
      </c>
      <c r="E10433" s="40">
        <v>0</v>
      </c>
      <c r="F10433" s="41">
        <v>0.216237058505134</v>
      </c>
      <c r="G10433" s="40">
        <v>13.54805317007294</v>
      </c>
      <c r="H10433" s="41">
        <v>5.4059264626283507E-2</v>
      </c>
    </row>
    <row r="10434" spans="1:8">
      <c r="A10434" s="38">
        <v>45141</v>
      </c>
      <c r="B10434" s="39" t="s">
        <v>89</v>
      </c>
      <c r="C10434" s="39" t="s">
        <v>45</v>
      </c>
      <c r="D10434" s="39" t="s">
        <v>117</v>
      </c>
      <c r="E10434" s="40">
        <v>0</v>
      </c>
      <c r="F10434" s="41">
        <v>0.1152427334561157</v>
      </c>
      <c r="G10434" s="40">
        <v>7.2203843833314476</v>
      </c>
      <c r="H10434" s="41">
        <v>2.8810683364028922E-2</v>
      </c>
    </row>
    <row r="10435" spans="1:8">
      <c r="A10435" s="38">
        <v>45141</v>
      </c>
      <c r="B10435" s="39" t="s">
        <v>89</v>
      </c>
      <c r="C10435" s="39" t="s">
        <v>45</v>
      </c>
      <c r="D10435" s="39" t="s">
        <v>118</v>
      </c>
      <c r="E10435" s="40">
        <v>0</v>
      </c>
      <c r="F10435" s="41">
        <v>1.471273185514594</v>
      </c>
      <c r="G10435" s="40">
        <v>92.180718156509002</v>
      </c>
      <c r="H10435" s="41">
        <v>0.3678182963786486</v>
      </c>
    </row>
    <row r="10436" spans="1:8">
      <c r="A10436" s="38">
        <v>45141</v>
      </c>
      <c r="B10436" s="39" t="s">
        <v>89</v>
      </c>
      <c r="C10436" s="39" t="s">
        <v>45</v>
      </c>
      <c r="D10436" s="39" t="s">
        <v>119</v>
      </c>
      <c r="E10436" s="40">
        <v>0</v>
      </c>
      <c r="F10436" s="41">
        <v>7.1142001690472876</v>
      </c>
      <c r="G10436" s="40">
        <v>441.31833317567617</v>
      </c>
      <c r="H10436" s="41">
        <v>1.7785500422618219</v>
      </c>
    </row>
    <row r="10437" spans="1:8">
      <c r="A10437" s="38">
        <v>45141</v>
      </c>
      <c r="B10437" s="39" t="s">
        <v>89</v>
      </c>
      <c r="C10437" s="39" t="s">
        <v>46</v>
      </c>
      <c r="D10437" s="39" t="s">
        <v>120</v>
      </c>
      <c r="E10437" s="40">
        <v>0</v>
      </c>
      <c r="F10437" s="41">
        <v>2.4612352947560718</v>
      </c>
      <c r="G10437" s="40">
        <v>153.0158529833825</v>
      </c>
      <c r="H10437" s="41">
        <v>0.61530882368901807</v>
      </c>
    </row>
    <row r="10438" spans="1:8">
      <c r="A10438" s="38">
        <v>45141</v>
      </c>
      <c r="B10438" s="39" t="s">
        <v>89</v>
      </c>
      <c r="C10438" s="39" t="s">
        <v>46</v>
      </c>
      <c r="D10438" s="39" t="s">
        <v>121</v>
      </c>
      <c r="E10438" s="40">
        <v>0</v>
      </c>
      <c r="F10438" s="41">
        <v>0.37997159170930939</v>
      </c>
      <c r="G10438" s="40">
        <v>27.310891370528921</v>
      </c>
      <c r="H10438" s="41">
        <v>9.4992897927327347E-2</v>
      </c>
    </row>
    <row r="10439" spans="1:8">
      <c r="A10439" s="38">
        <v>45141</v>
      </c>
      <c r="B10439" s="39" t="s">
        <v>89</v>
      </c>
      <c r="C10439" s="39" t="s">
        <v>46</v>
      </c>
      <c r="D10439" s="39" t="s">
        <v>122</v>
      </c>
      <c r="E10439" s="40">
        <v>0</v>
      </c>
      <c r="F10439" s="41">
        <v>7.3876234193732598E-2</v>
      </c>
      <c r="G10439" s="40">
        <v>4.6286198849568887</v>
      </c>
      <c r="H10439" s="41">
        <v>1.846905854843315E-2</v>
      </c>
    </row>
    <row r="10440" spans="1:8">
      <c r="A10440" s="38">
        <v>45141</v>
      </c>
      <c r="B10440" s="39" t="s">
        <v>89</v>
      </c>
      <c r="C10440" s="39" t="s">
        <v>46</v>
      </c>
      <c r="D10440" s="39" t="s">
        <v>123</v>
      </c>
      <c r="E10440" s="40">
        <v>0</v>
      </c>
      <c r="F10440" s="41">
        <v>43.209477424075352</v>
      </c>
      <c r="G10440" s="40">
        <v>2826.3292913636992</v>
      </c>
      <c r="H10440" s="41">
        <v>10.80236935601884</v>
      </c>
    </row>
    <row r="10441" spans="1:8">
      <c r="A10441" s="38">
        <v>45141</v>
      </c>
      <c r="B10441" s="39" t="s">
        <v>89</v>
      </c>
      <c r="C10441" s="39" t="s">
        <v>46</v>
      </c>
      <c r="D10441" s="39" t="s">
        <v>124</v>
      </c>
      <c r="E10441" s="40">
        <v>0</v>
      </c>
      <c r="F10441" s="41">
        <v>0.38613282555897771</v>
      </c>
      <c r="G10441" s="40">
        <v>27.69691550702807</v>
      </c>
      <c r="H10441" s="41">
        <v>9.6533206389744428E-2</v>
      </c>
    </row>
    <row r="10442" spans="1:8">
      <c r="A10442" s="38">
        <v>45141</v>
      </c>
      <c r="B10442" s="39" t="s">
        <v>89</v>
      </c>
      <c r="C10442" s="39" t="s">
        <v>47</v>
      </c>
      <c r="D10442" s="39" t="s">
        <v>185</v>
      </c>
      <c r="E10442" s="40">
        <v>0</v>
      </c>
      <c r="F10442" s="41">
        <v>5.1603185264685492E-2</v>
      </c>
      <c r="G10442" s="40">
        <v>3.2331308173732141</v>
      </c>
      <c r="H10442" s="41">
        <v>1.2900796316171369E-2</v>
      </c>
    </row>
    <row r="10443" spans="1:8">
      <c r="A10443" s="38">
        <v>45141</v>
      </c>
      <c r="B10443" s="39" t="s">
        <v>89</v>
      </c>
      <c r="C10443" s="39" t="s">
        <v>47</v>
      </c>
      <c r="D10443" s="39" t="s">
        <v>128</v>
      </c>
      <c r="E10443" s="40">
        <v>0</v>
      </c>
      <c r="F10443" s="41">
        <v>0.29418145306443899</v>
      </c>
      <c r="G10443" s="40">
        <v>18.43155838004385</v>
      </c>
      <c r="H10443" s="41">
        <v>7.3545363266109748E-2</v>
      </c>
    </row>
    <row r="10444" spans="1:8">
      <c r="A10444" s="38">
        <v>45141</v>
      </c>
      <c r="B10444" s="39" t="s">
        <v>89</v>
      </c>
      <c r="C10444" s="39" t="s">
        <v>47</v>
      </c>
      <c r="D10444" s="39" t="s">
        <v>130</v>
      </c>
      <c r="E10444" s="40">
        <v>0</v>
      </c>
      <c r="F10444" s="41">
        <v>0.51014403593888047</v>
      </c>
      <c r="G10444" s="40">
        <v>31.962414634545421</v>
      </c>
      <c r="H10444" s="41">
        <v>0.12753600898472009</v>
      </c>
    </row>
    <row r="10445" spans="1:8">
      <c r="A10445" s="38">
        <v>45141</v>
      </c>
      <c r="B10445" s="39" t="s">
        <v>89</v>
      </c>
      <c r="C10445" s="39" t="s">
        <v>47</v>
      </c>
      <c r="D10445" s="39" t="s">
        <v>131</v>
      </c>
      <c r="E10445" s="40">
        <v>0</v>
      </c>
      <c r="F10445" s="41">
        <v>0.16262751600626299</v>
      </c>
      <c r="G10445" s="40">
        <v>10.18921663567407</v>
      </c>
      <c r="H10445" s="41">
        <v>4.0656879001565747E-2</v>
      </c>
    </row>
    <row r="10446" spans="1:8">
      <c r="A10446" s="38">
        <v>45141</v>
      </c>
      <c r="B10446" s="39" t="s">
        <v>89</v>
      </c>
      <c r="C10446" s="39" t="s">
        <v>47</v>
      </c>
      <c r="D10446" s="39" t="s">
        <v>132</v>
      </c>
      <c r="E10446" s="40">
        <v>0</v>
      </c>
      <c r="F10446" s="41">
        <v>0.87816005925019691</v>
      </c>
      <c r="G10446" s="40">
        <v>54.455121347769698</v>
      </c>
      <c r="H10446" s="41">
        <v>0.2195400148125492</v>
      </c>
    </row>
    <row r="10447" spans="1:8">
      <c r="A10447" s="38">
        <v>45141</v>
      </c>
      <c r="B10447" s="39" t="s">
        <v>89</v>
      </c>
      <c r="C10447" s="39" t="s">
        <v>47</v>
      </c>
      <c r="D10447" s="39" t="s">
        <v>133</v>
      </c>
      <c r="E10447" s="40">
        <v>0</v>
      </c>
      <c r="F10447" s="41">
        <v>8.1893323485500033E-2</v>
      </c>
      <c r="G10447" s="40">
        <v>5.1309202433920218</v>
      </c>
      <c r="H10447" s="41">
        <v>2.0473330871375012E-2</v>
      </c>
    </row>
    <row r="10448" spans="1:8">
      <c r="A10448" s="38">
        <v>45141</v>
      </c>
      <c r="B10448" s="39" t="s">
        <v>89</v>
      </c>
      <c r="C10448" s="39" t="s">
        <v>47</v>
      </c>
      <c r="D10448" s="39" t="s">
        <v>134</v>
      </c>
      <c r="E10448" s="40">
        <v>0</v>
      </c>
      <c r="F10448" s="41">
        <v>0</v>
      </c>
      <c r="G10448" s="40">
        <v>0</v>
      </c>
      <c r="H10448" s="41">
        <v>0</v>
      </c>
    </row>
    <row r="10449" spans="1:8">
      <c r="A10449" s="38">
        <v>45141</v>
      </c>
      <c r="B10449" s="39" t="s">
        <v>89</v>
      </c>
      <c r="C10449" s="39" t="s">
        <v>47</v>
      </c>
      <c r="D10449" s="39" t="s">
        <v>135</v>
      </c>
      <c r="E10449" s="40">
        <v>0</v>
      </c>
      <c r="F10449" s="41">
        <v>9.1083603334322513E-2</v>
      </c>
      <c r="G10449" s="40">
        <v>5.7067253385059136</v>
      </c>
      <c r="H10449" s="41">
        <v>2.2770900833580628E-2</v>
      </c>
    </row>
    <row r="10450" spans="1:8">
      <c r="A10450" s="38">
        <v>45141</v>
      </c>
      <c r="B10450" s="39" t="s">
        <v>89</v>
      </c>
      <c r="C10450" s="39" t="s">
        <v>47</v>
      </c>
      <c r="D10450" s="39" t="s">
        <v>136</v>
      </c>
      <c r="E10450" s="40">
        <v>0</v>
      </c>
      <c r="F10450" s="41">
        <v>0.69785980238769185</v>
      </c>
      <c r="G10450" s="40">
        <v>43.723503146804802</v>
      </c>
      <c r="H10450" s="41">
        <v>0.17446495059692299</v>
      </c>
    </row>
    <row r="10451" spans="1:8">
      <c r="A10451" s="38">
        <v>45141</v>
      </c>
      <c r="B10451" s="39" t="s">
        <v>89</v>
      </c>
      <c r="C10451" s="39" t="s">
        <v>18</v>
      </c>
      <c r="D10451" s="39" t="s">
        <v>137</v>
      </c>
      <c r="E10451" s="40">
        <v>0</v>
      </c>
      <c r="F10451" s="41">
        <v>0.22538190720325699</v>
      </c>
      <c r="G10451" s="40">
        <v>14.121011835210821</v>
      </c>
      <c r="H10451" s="41">
        <v>5.6345476800814261E-2</v>
      </c>
    </row>
    <row r="10452" spans="1:8">
      <c r="A10452" s="38">
        <v>45141</v>
      </c>
      <c r="B10452" s="39" t="s">
        <v>89</v>
      </c>
      <c r="C10452" s="39" t="s">
        <v>18</v>
      </c>
      <c r="D10452" s="39" t="s">
        <v>138</v>
      </c>
      <c r="E10452" s="40">
        <v>0</v>
      </c>
      <c r="F10452" s="41">
        <v>2.0737816719208579</v>
      </c>
      <c r="G10452" s="40">
        <v>128.35455654008709</v>
      </c>
      <c r="H10452" s="41">
        <v>0.51844541798021448</v>
      </c>
    </row>
    <row r="10453" spans="1:8">
      <c r="A10453" s="38">
        <v>45141</v>
      </c>
      <c r="B10453" s="39" t="s">
        <v>89</v>
      </c>
      <c r="C10453" s="39" t="s">
        <v>18</v>
      </c>
      <c r="D10453" s="39" t="s">
        <v>139</v>
      </c>
      <c r="E10453" s="40">
        <v>0</v>
      </c>
      <c r="F10453" s="41">
        <v>0</v>
      </c>
      <c r="G10453" s="40">
        <v>0</v>
      </c>
      <c r="H10453" s="41">
        <v>0</v>
      </c>
    </row>
    <row r="10454" spans="1:8">
      <c r="A10454" s="38">
        <v>45141</v>
      </c>
      <c r="B10454" s="39" t="s">
        <v>89</v>
      </c>
      <c r="C10454" s="39" t="s">
        <v>18</v>
      </c>
      <c r="D10454" s="39" t="s">
        <v>123</v>
      </c>
      <c r="E10454" s="40">
        <v>999.57769950000011</v>
      </c>
      <c r="F10454" s="41">
        <v>26.95612164469452</v>
      </c>
      <c r="G10454" s="40">
        <v>1787.226536451833</v>
      </c>
      <c r="H10454" s="41">
        <v>6.739030411173629</v>
      </c>
    </row>
    <row r="10455" spans="1:8">
      <c r="A10455" s="38">
        <v>45141</v>
      </c>
      <c r="B10455" s="39" t="s">
        <v>89</v>
      </c>
      <c r="C10455" s="39" t="s">
        <v>48</v>
      </c>
      <c r="D10455" s="39" t="s">
        <v>123</v>
      </c>
      <c r="E10455" s="40">
        <v>363.66455200000013</v>
      </c>
      <c r="F10455" s="41">
        <v>8.0342531368280135</v>
      </c>
      <c r="G10455" s="40">
        <v>497.54161358931702</v>
      </c>
      <c r="H10455" s="41">
        <v>2.0085632842070029</v>
      </c>
    </row>
    <row r="10456" spans="1:8">
      <c r="A10456" s="38">
        <v>45141</v>
      </c>
      <c r="B10456" s="39" t="s">
        <v>89</v>
      </c>
      <c r="C10456" s="39" t="s">
        <v>7</v>
      </c>
      <c r="D10456" s="39" t="s">
        <v>140</v>
      </c>
      <c r="E10456" s="40">
        <v>4207.8194645000003</v>
      </c>
      <c r="F10456" s="41">
        <v>95.342125719993248</v>
      </c>
      <c r="G10456" s="40">
        <v>5961.5229558721048</v>
      </c>
      <c r="H10456" s="41">
        <v>76.300951204122313</v>
      </c>
    </row>
    <row r="10457" spans="1:8">
      <c r="A10457" s="38">
        <v>45141</v>
      </c>
      <c r="B10457" s="39" t="s">
        <v>89</v>
      </c>
      <c r="C10457" s="39" t="s">
        <v>7</v>
      </c>
      <c r="D10457" s="39" t="s">
        <v>141</v>
      </c>
      <c r="E10457" s="40">
        <v>617.25890449999997</v>
      </c>
      <c r="F10457" s="41">
        <v>52.724460846068808</v>
      </c>
      <c r="G10457" s="40">
        <v>3326.204041708841</v>
      </c>
      <c r="H10457" s="41">
        <v>41.064087614058202</v>
      </c>
    </row>
    <row r="10458" spans="1:8">
      <c r="A10458" s="38">
        <v>45141</v>
      </c>
      <c r="B10458" s="39" t="s">
        <v>89</v>
      </c>
      <c r="C10458" s="39" t="s">
        <v>7</v>
      </c>
      <c r="D10458" s="39" t="s">
        <v>142</v>
      </c>
      <c r="E10458" s="40">
        <v>3163.8087475000002</v>
      </c>
      <c r="F10458" s="41">
        <v>87.375105348571907</v>
      </c>
      <c r="G10458" s="40">
        <v>5266.0461102461004</v>
      </c>
      <c r="H10458" s="41">
        <v>70.197422376819375</v>
      </c>
    </row>
    <row r="10459" spans="1:8">
      <c r="A10459" s="38">
        <v>45141</v>
      </c>
      <c r="B10459" s="39" t="s">
        <v>89</v>
      </c>
      <c r="C10459" s="39" t="s">
        <v>16</v>
      </c>
      <c r="D10459" s="39" t="s">
        <v>123</v>
      </c>
      <c r="E10459" s="40">
        <v>0</v>
      </c>
      <c r="F10459" s="41">
        <v>4.5290897023970052E-2</v>
      </c>
      <c r="G10459" s="40">
        <v>2.8376425634113769</v>
      </c>
      <c r="H10459" s="41">
        <v>1.1322724255992509E-2</v>
      </c>
    </row>
    <row r="10460" spans="1:8">
      <c r="A10460" s="38">
        <v>45141</v>
      </c>
      <c r="B10460" s="39" t="s">
        <v>89</v>
      </c>
      <c r="C10460" s="39" t="s">
        <v>49</v>
      </c>
      <c r="D10460" s="39" t="s">
        <v>143</v>
      </c>
      <c r="E10460" s="40">
        <v>0</v>
      </c>
      <c r="F10460" s="41">
        <v>28.396278160875301</v>
      </c>
      <c r="G10460" s="40">
        <v>1761.627533577823</v>
      </c>
      <c r="H10460" s="41">
        <v>7.0990695402188244</v>
      </c>
    </row>
    <row r="10461" spans="1:8">
      <c r="A10461" s="38">
        <v>45141</v>
      </c>
      <c r="B10461" s="39" t="s">
        <v>89</v>
      </c>
      <c r="C10461" s="39" t="s">
        <v>49</v>
      </c>
      <c r="D10461" s="39" t="s">
        <v>144</v>
      </c>
      <c r="E10461" s="40">
        <v>0</v>
      </c>
      <c r="F10461" s="41">
        <v>7.4808526528198943E-2</v>
      </c>
      <c r="G10461" s="40">
        <v>4.6870314551323196</v>
      </c>
      <c r="H10461" s="41">
        <v>1.8702131632049739E-2</v>
      </c>
    </row>
    <row r="10462" spans="1:8">
      <c r="A10462" s="38">
        <v>45141</v>
      </c>
      <c r="B10462" s="39" t="s">
        <v>89</v>
      </c>
      <c r="C10462" s="39" t="s">
        <v>49</v>
      </c>
      <c r="D10462" s="39" t="s">
        <v>146</v>
      </c>
      <c r="E10462" s="40">
        <v>0</v>
      </c>
      <c r="F10462" s="41">
        <v>7.454158525755343E-2</v>
      </c>
      <c r="G10462" s="40">
        <v>4.6703065951430407</v>
      </c>
      <c r="H10462" s="41">
        <v>1.8635396314388361E-2</v>
      </c>
    </row>
    <row r="10463" spans="1:8">
      <c r="A10463" s="38">
        <v>45141</v>
      </c>
      <c r="B10463" s="39" t="s">
        <v>89</v>
      </c>
      <c r="C10463" s="39" t="s">
        <v>49</v>
      </c>
      <c r="D10463" s="39" t="s">
        <v>206</v>
      </c>
      <c r="E10463" s="40">
        <v>0</v>
      </c>
      <c r="F10463" s="41">
        <v>0</v>
      </c>
      <c r="G10463" s="40">
        <v>0</v>
      </c>
      <c r="H10463" s="41">
        <v>0</v>
      </c>
    </row>
    <row r="10464" spans="1:8">
      <c r="A10464" s="38">
        <v>45141</v>
      </c>
      <c r="B10464" s="39" t="s">
        <v>89</v>
      </c>
      <c r="C10464" s="39" t="s">
        <v>49</v>
      </c>
      <c r="D10464" s="39" t="s">
        <v>147</v>
      </c>
      <c r="E10464" s="40">
        <v>0</v>
      </c>
      <c r="F10464" s="41">
        <v>0</v>
      </c>
      <c r="G10464" s="40">
        <v>0</v>
      </c>
      <c r="H10464" s="41">
        <v>0</v>
      </c>
    </row>
    <row r="10465" spans="1:8">
      <c r="A10465" s="38">
        <v>45141</v>
      </c>
      <c r="B10465" s="39" t="s">
        <v>89</v>
      </c>
      <c r="C10465" s="39" t="s">
        <v>49</v>
      </c>
      <c r="D10465" s="39" t="s">
        <v>150</v>
      </c>
      <c r="E10465" s="40">
        <v>0</v>
      </c>
      <c r="F10465" s="41">
        <v>4.325077346539228E-2</v>
      </c>
      <c r="G10465" s="40">
        <v>2.70982126101203</v>
      </c>
      <c r="H10465" s="41">
        <v>1.081269336634807E-2</v>
      </c>
    </row>
    <row r="10466" spans="1:8">
      <c r="A10466" s="38">
        <v>45141</v>
      </c>
      <c r="B10466" s="39" t="s">
        <v>89</v>
      </c>
      <c r="C10466" s="39" t="s">
        <v>49</v>
      </c>
      <c r="D10466" s="39" t="s">
        <v>151</v>
      </c>
      <c r="E10466" s="40">
        <v>0</v>
      </c>
      <c r="F10466" s="41">
        <v>0.11358197634013389</v>
      </c>
      <c r="G10466" s="40">
        <v>7.1163317946334557</v>
      </c>
      <c r="H10466" s="41">
        <v>2.839549408503346E-2</v>
      </c>
    </row>
    <row r="10467" spans="1:8">
      <c r="A10467" s="38">
        <v>45141</v>
      </c>
      <c r="B10467" s="39" t="s">
        <v>89</v>
      </c>
      <c r="C10467" s="39" t="s">
        <v>49</v>
      </c>
      <c r="D10467" s="39" t="s">
        <v>152</v>
      </c>
      <c r="E10467" s="40">
        <v>0</v>
      </c>
      <c r="F10467" s="41">
        <v>6.1220417372803304</v>
      </c>
      <c r="G10467" s="40">
        <v>378.7946398509086</v>
      </c>
      <c r="H10467" s="41">
        <v>1.530510434320083</v>
      </c>
    </row>
    <row r="10468" spans="1:8">
      <c r="A10468" s="38">
        <v>45141</v>
      </c>
      <c r="B10468" s="39" t="s">
        <v>89</v>
      </c>
      <c r="C10468" s="39" t="s">
        <v>49</v>
      </c>
      <c r="D10468" s="39" t="s">
        <v>155</v>
      </c>
      <c r="E10468" s="40">
        <v>0</v>
      </c>
      <c r="F10468" s="41">
        <v>6.1959193019677457E-2</v>
      </c>
      <c r="G10468" s="40">
        <v>3.8819730864285318</v>
      </c>
      <c r="H10468" s="41">
        <v>1.5489798254919361E-2</v>
      </c>
    </row>
    <row r="10469" spans="1:8">
      <c r="A10469" s="38">
        <v>45141</v>
      </c>
      <c r="B10469" s="39" t="s">
        <v>89</v>
      </c>
      <c r="C10469" s="39" t="s">
        <v>49</v>
      </c>
      <c r="D10469" s="39" t="s">
        <v>208</v>
      </c>
      <c r="E10469" s="40">
        <v>0</v>
      </c>
      <c r="F10469" s="41">
        <v>0</v>
      </c>
      <c r="G10469" s="40">
        <v>0</v>
      </c>
      <c r="H10469" s="41">
        <v>0</v>
      </c>
    </row>
    <row r="10470" spans="1:8">
      <c r="A10470" s="38">
        <v>45141</v>
      </c>
      <c r="B10470" s="39" t="s">
        <v>89</v>
      </c>
      <c r="C10470" s="39" t="s">
        <v>49</v>
      </c>
      <c r="D10470" s="39" t="s">
        <v>191</v>
      </c>
      <c r="E10470" s="40">
        <v>0</v>
      </c>
      <c r="F10470" s="41">
        <v>6.4401124734482174E-2</v>
      </c>
      <c r="G10470" s="40">
        <v>4.0349691590655272</v>
      </c>
      <c r="H10470" s="41">
        <v>1.610028118362054E-2</v>
      </c>
    </row>
    <row r="10471" spans="1:8">
      <c r="A10471" s="38">
        <v>45141</v>
      </c>
      <c r="B10471" s="39" t="s">
        <v>89</v>
      </c>
      <c r="C10471" s="39" t="s">
        <v>49</v>
      </c>
      <c r="D10471" s="39" t="s">
        <v>158</v>
      </c>
      <c r="E10471" s="40">
        <v>0</v>
      </c>
      <c r="F10471" s="41">
        <v>1.463688068344292E-2</v>
      </c>
      <c r="G10471" s="40">
        <v>0.9170548245253255</v>
      </c>
      <c r="H10471" s="41">
        <v>3.65922017086073E-3</v>
      </c>
    </row>
    <row r="10472" spans="1:8">
      <c r="A10472" s="38">
        <v>45141</v>
      </c>
      <c r="B10472" s="39" t="s">
        <v>89</v>
      </c>
      <c r="C10472" s="39" t="s">
        <v>49</v>
      </c>
      <c r="D10472" s="39" t="s">
        <v>159</v>
      </c>
      <c r="E10472" s="40">
        <v>0</v>
      </c>
      <c r="F10472" s="41">
        <v>0</v>
      </c>
      <c r="G10472" s="40">
        <v>0</v>
      </c>
      <c r="H10472" s="41">
        <v>0</v>
      </c>
    </row>
    <row r="10473" spans="1:8">
      <c r="A10473" s="38">
        <v>45141</v>
      </c>
      <c r="B10473" s="39" t="s">
        <v>89</v>
      </c>
      <c r="C10473" s="39" t="s">
        <v>49</v>
      </c>
      <c r="D10473" s="39" t="s">
        <v>255</v>
      </c>
      <c r="E10473" s="40">
        <v>0</v>
      </c>
      <c r="F10473" s="41">
        <v>0</v>
      </c>
      <c r="G10473" s="40">
        <v>0</v>
      </c>
      <c r="H10473" s="41">
        <v>0</v>
      </c>
    </row>
    <row r="10474" spans="1:8">
      <c r="A10474" s="38">
        <v>45141</v>
      </c>
      <c r="B10474" s="39" t="s">
        <v>89</v>
      </c>
      <c r="C10474" s="39" t="s">
        <v>49</v>
      </c>
      <c r="D10474" s="39" t="s">
        <v>273</v>
      </c>
      <c r="E10474" s="40">
        <v>0</v>
      </c>
      <c r="F10474" s="41">
        <v>2.0204568706925858</v>
      </c>
      <c r="G10474" s="40">
        <v>125.013560101648</v>
      </c>
      <c r="H10474" s="41">
        <v>0.50511421767314657</v>
      </c>
    </row>
    <row r="10475" spans="1:8">
      <c r="A10475" s="38">
        <v>45141</v>
      </c>
      <c r="B10475" s="39" t="s">
        <v>89</v>
      </c>
      <c r="C10475" s="39" t="s">
        <v>49</v>
      </c>
      <c r="D10475" s="39" t="s">
        <v>210</v>
      </c>
      <c r="E10475" s="40">
        <v>0</v>
      </c>
      <c r="F10475" s="41">
        <v>0</v>
      </c>
      <c r="G10475" s="40">
        <v>0</v>
      </c>
      <c r="H10475" s="41">
        <v>0</v>
      </c>
    </row>
    <row r="10476" spans="1:8">
      <c r="A10476" s="38">
        <v>45141</v>
      </c>
      <c r="B10476" s="39" t="s">
        <v>89</v>
      </c>
      <c r="C10476" s="39" t="s">
        <v>49</v>
      </c>
      <c r="D10476" s="39" t="s">
        <v>299</v>
      </c>
      <c r="E10476" s="40">
        <v>0</v>
      </c>
      <c r="F10476" s="41">
        <v>6.1959193019677457E-2</v>
      </c>
      <c r="G10476" s="40">
        <v>3.8819730864285318</v>
      </c>
      <c r="H10476" s="41">
        <v>1.5489798254919361E-2</v>
      </c>
    </row>
    <row r="10477" spans="1:8">
      <c r="A10477" s="38">
        <v>45141</v>
      </c>
      <c r="B10477" s="39" t="s">
        <v>89</v>
      </c>
      <c r="C10477" s="39" t="s">
        <v>49</v>
      </c>
      <c r="D10477" s="39" t="s">
        <v>281</v>
      </c>
      <c r="E10477" s="40">
        <v>0</v>
      </c>
      <c r="F10477" s="41">
        <v>0</v>
      </c>
      <c r="G10477" s="40">
        <v>0</v>
      </c>
      <c r="H10477" s="41">
        <v>0</v>
      </c>
    </row>
    <row r="10478" spans="1:8">
      <c r="A10478" s="38">
        <v>45141</v>
      </c>
      <c r="B10478" s="39" t="s">
        <v>89</v>
      </c>
      <c r="C10478" s="39" t="s">
        <v>49</v>
      </c>
      <c r="D10478" s="39" t="s">
        <v>310</v>
      </c>
      <c r="E10478" s="40">
        <v>0</v>
      </c>
      <c r="F10478" s="41">
        <v>2.2745313248516578E-2</v>
      </c>
      <c r="G10478" s="40">
        <v>1.4250781775851371</v>
      </c>
      <c r="H10478" s="41">
        <v>5.6863283121291446E-3</v>
      </c>
    </row>
    <row r="10479" spans="1:8">
      <c r="A10479" s="38">
        <v>45141</v>
      </c>
      <c r="B10479" s="39" t="s">
        <v>89</v>
      </c>
      <c r="C10479" s="39" t="s">
        <v>49</v>
      </c>
      <c r="D10479" s="39" t="s">
        <v>166</v>
      </c>
      <c r="E10479" s="40">
        <v>0</v>
      </c>
      <c r="F10479" s="41">
        <v>28.702821468936421</v>
      </c>
      <c r="G10479" s="40">
        <v>1870.172653316271</v>
      </c>
      <c r="H10479" s="41">
        <v>7.1757053672341042</v>
      </c>
    </row>
    <row r="10480" spans="1:8">
      <c r="A10480" s="38">
        <v>45141</v>
      </c>
      <c r="B10480" s="39" t="s">
        <v>89</v>
      </c>
      <c r="C10480" s="39" t="s">
        <v>49</v>
      </c>
      <c r="D10480" s="39" t="s">
        <v>167</v>
      </c>
      <c r="E10480" s="40">
        <v>0</v>
      </c>
      <c r="F10480" s="41">
        <v>2.0406805789412359</v>
      </c>
      <c r="G10480" s="40">
        <v>126.26487994088519</v>
      </c>
      <c r="H10480" s="41">
        <v>0.51017014473530897</v>
      </c>
    </row>
    <row r="10481" spans="1:8">
      <c r="A10481" s="38">
        <v>45141</v>
      </c>
      <c r="B10481" s="39" t="s">
        <v>89</v>
      </c>
      <c r="C10481" s="39" t="s">
        <v>49</v>
      </c>
      <c r="D10481" s="39" t="s">
        <v>168</v>
      </c>
      <c r="E10481" s="40">
        <v>0</v>
      </c>
      <c r="F10481" s="41">
        <v>1.6449586802727509</v>
      </c>
      <c r="G10481" s="40">
        <v>118.5209563693043</v>
      </c>
      <c r="H10481" s="41">
        <v>0.41123967006818779</v>
      </c>
    </row>
    <row r="10482" spans="1:8">
      <c r="A10482" s="38">
        <v>45141</v>
      </c>
      <c r="B10482" s="39" t="s">
        <v>89</v>
      </c>
      <c r="C10482" s="39" t="s">
        <v>49</v>
      </c>
      <c r="D10482" s="39" t="s">
        <v>195</v>
      </c>
      <c r="E10482" s="40">
        <v>0</v>
      </c>
      <c r="F10482" s="41">
        <v>31.083358743166471</v>
      </c>
      <c r="G10482" s="40">
        <v>1928.3917695267</v>
      </c>
      <c r="H10482" s="41">
        <v>7.7708396857916187</v>
      </c>
    </row>
    <row r="10483" spans="1:8">
      <c r="A10483" s="38">
        <v>45141</v>
      </c>
      <c r="B10483" s="39" t="s">
        <v>89</v>
      </c>
      <c r="C10483" s="39" t="s">
        <v>49</v>
      </c>
      <c r="D10483" s="39" t="s">
        <v>169</v>
      </c>
      <c r="E10483" s="40">
        <v>0</v>
      </c>
      <c r="F10483" s="41">
        <v>4.5290897023970052E-2</v>
      </c>
      <c r="G10483" s="40">
        <v>2.8376425634113769</v>
      </c>
      <c r="H10483" s="41">
        <v>1.1322724255992509E-2</v>
      </c>
    </row>
    <row r="10484" spans="1:8">
      <c r="A10484" s="38">
        <v>45141</v>
      </c>
      <c r="B10484" s="39" t="s">
        <v>89</v>
      </c>
      <c r="C10484" s="39" t="s">
        <v>49</v>
      </c>
      <c r="D10484" s="39" t="s">
        <v>170</v>
      </c>
      <c r="E10484" s="40">
        <v>0</v>
      </c>
      <c r="F10484" s="41">
        <v>0</v>
      </c>
      <c r="G10484" s="40">
        <v>0</v>
      </c>
      <c r="H10484" s="41">
        <v>0</v>
      </c>
    </row>
    <row r="10485" spans="1:8">
      <c r="A10485" s="38">
        <v>45141</v>
      </c>
      <c r="B10485" s="39" t="s">
        <v>89</v>
      </c>
      <c r="C10485" s="39" t="s">
        <v>49</v>
      </c>
      <c r="D10485" s="39" t="s">
        <v>171</v>
      </c>
      <c r="E10485" s="40">
        <v>0</v>
      </c>
      <c r="F10485" s="41">
        <v>7.9781560745450286E-2</v>
      </c>
      <c r="G10485" s="40">
        <v>4.9986104807520828</v>
      </c>
      <c r="H10485" s="41">
        <v>1.9945390186362572E-2</v>
      </c>
    </row>
    <row r="10486" spans="1:8">
      <c r="A10486" s="38">
        <v>45141</v>
      </c>
      <c r="B10486" s="39" t="s">
        <v>89</v>
      </c>
      <c r="C10486" s="39" t="s">
        <v>50</v>
      </c>
      <c r="D10486" s="39" t="s">
        <v>172</v>
      </c>
      <c r="E10486" s="40">
        <v>0</v>
      </c>
      <c r="F10486" s="41">
        <v>2.5815170148693181</v>
      </c>
      <c r="G10486" s="40">
        <v>159.88904590111429</v>
      </c>
      <c r="H10486" s="41">
        <v>0.64537925371732952</v>
      </c>
    </row>
    <row r="10487" spans="1:8">
      <c r="A10487" s="38">
        <v>45141</v>
      </c>
      <c r="B10487" s="39" t="s">
        <v>89</v>
      </c>
      <c r="C10487" s="39" t="s">
        <v>50</v>
      </c>
      <c r="D10487" s="39" t="s">
        <v>173</v>
      </c>
      <c r="E10487" s="40">
        <v>0</v>
      </c>
      <c r="F10487" s="41">
        <v>0.54944915823620477</v>
      </c>
      <c r="G10487" s="40">
        <v>34.148014495672612</v>
      </c>
      <c r="H10487" s="41">
        <v>0.13736228955905119</v>
      </c>
    </row>
    <row r="10488" spans="1:8">
      <c r="A10488" s="38">
        <v>45141</v>
      </c>
      <c r="B10488" s="39" t="s">
        <v>89</v>
      </c>
      <c r="C10488" s="39" t="s">
        <v>50</v>
      </c>
      <c r="D10488" s="39" t="s">
        <v>13</v>
      </c>
      <c r="E10488" s="40">
        <v>0</v>
      </c>
      <c r="F10488" s="41">
        <v>0.11990667498632381</v>
      </c>
      <c r="G10488" s="40">
        <v>7.5125976064958344</v>
      </c>
      <c r="H10488" s="41">
        <v>2.9976668746580951E-2</v>
      </c>
    </row>
    <row r="10489" spans="1:8">
      <c r="A10489" s="38">
        <v>45141</v>
      </c>
      <c r="B10489" s="39" t="s">
        <v>89</v>
      </c>
      <c r="C10489" s="39" t="s">
        <v>50</v>
      </c>
      <c r="D10489" s="39" t="s">
        <v>15</v>
      </c>
      <c r="E10489" s="40">
        <v>0</v>
      </c>
      <c r="F10489" s="41">
        <v>0.16284810222578919</v>
      </c>
      <c r="G10489" s="40">
        <v>10.20303717990171</v>
      </c>
      <c r="H10489" s="41">
        <v>4.071202555644729E-2</v>
      </c>
    </row>
    <row r="10490" spans="1:8">
      <c r="A10490" s="38">
        <v>45141</v>
      </c>
      <c r="B10490" s="39" t="s">
        <v>89</v>
      </c>
      <c r="C10490" s="39" t="s">
        <v>50</v>
      </c>
      <c r="D10490" s="39" t="s">
        <v>174</v>
      </c>
      <c r="E10490" s="40">
        <v>0</v>
      </c>
      <c r="F10490" s="41">
        <v>4.9821362293533877E-3</v>
      </c>
      <c r="G10490" s="40">
        <v>0.31214930041338779</v>
      </c>
      <c r="H10490" s="41">
        <v>1.2455340573383469E-3</v>
      </c>
    </row>
    <row r="10491" spans="1:8">
      <c r="A10491" s="38">
        <v>45141</v>
      </c>
      <c r="B10491" s="39" t="s">
        <v>89</v>
      </c>
      <c r="C10491" s="39" t="s">
        <v>50</v>
      </c>
      <c r="D10491" s="39" t="s">
        <v>213</v>
      </c>
      <c r="E10491" s="40">
        <v>0</v>
      </c>
      <c r="F10491" s="41">
        <v>2.1658045760469629E-2</v>
      </c>
      <c r="G10491" s="40">
        <v>1.356956839642492</v>
      </c>
      <c r="H10491" s="41">
        <v>5.4145114401174064E-3</v>
      </c>
    </row>
    <row r="10492" spans="1:8">
      <c r="A10492" s="38">
        <v>45141</v>
      </c>
      <c r="B10492" s="39" t="s">
        <v>89</v>
      </c>
      <c r="C10492" s="39" t="s">
        <v>50</v>
      </c>
      <c r="D10492" s="39" t="s">
        <v>214</v>
      </c>
      <c r="E10492" s="40">
        <v>0</v>
      </c>
      <c r="F10492" s="41">
        <v>5.7041150357342987E-2</v>
      </c>
      <c r="G10492" s="40">
        <v>3.5738394855434059</v>
      </c>
      <c r="H10492" s="41">
        <v>1.426028758933575E-2</v>
      </c>
    </row>
    <row r="10493" spans="1:8">
      <c r="A10493" s="38">
        <v>45141</v>
      </c>
      <c r="B10493" s="39" t="s">
        <v>89</v>
      </c>
      <c r="C10493" s="39" t="s">
        <v>50</v>
      </c>
      <c r="D10493" s="39" t="s">
        <v>176</v>
      </c>
      <c r="E10493" s="40">
        <v>0</v>
      </c>
      <c r="F10493" s="41">
        <v>0</v>
      </c>
      <c r="G10493" s="40">
        <v>0</v>
      </c>
      <c r="H10493" s="41">
        <v>0</v>
      </c>
    </row>
    <row r="10494" spans="1:8">
      <c r="A10494" s="38">
        <v>45141</v>
      </c>
      <c r="B10494" s="39" t="s">
        <v>89</v>
      </c>
      <c r="C10494" s="39" t="s">
        <v>50</v>
      </c>
      <c r="D10494" s="39" t="s">
        <v>177</v>
      </c>
      <c r="E10494" s="40">
        <v>0</v>
      </c>
      <c r="F10494" s="41">
        <v>5.7282511445515112E-2</v>
      </c>
      <c r="G10494" s="40">
        <v>3.5889616522910859</v>
      </c>
      <c r="H10494" s="41">
        <v>1.432062786137878E-2</v>
      </c>
    </row>
    <row r="10495" spans="1:8">
      <c r="A10495" s="38">
        <v>45141</v>
      </c>
      <c r="B10495" s="39" t="s">
        <v>89</v>
      </c>
      <c r="C10495" s="39" t="s">
        <v>50</v>
      </c>
      <c r="D10495" s="39" t="s">
        <v>179</v>
      </c>
      <c r="E10495" s="40">
        <v>0</v>
      </c>
      <c r="F10495" s="41">
        <v>2.3821552570077689E-2</v>
      </c>
      <c r="G10495" s="40">
        <v>1.4925085600229691</v>
      </c>
      <c r="H10495" s="41">
        <v>5.9553881425194232E-3</v>
      </c>
    </row>
    <row r="10496" spans="1:8">
      <c r="A10496" s="38">
        <v>45141</v>
      </c>
      <c r="B10496" s="39" t="s">
        <v>89</v>
      </c>
      <c r="C10496" s="39" t="s">
        <v>50</v>
      </c>
      <c r="D10496" s="39" t="s">
        <v>8</v>
      </c>
      <c r="E10496" s="40">
        <v>0</v>
      </c>
      <c r="F10496" s="41">
        <v>0.32488155710769778</v>
      </c>
      <c r="G10496" s="40">
        <v>20.355033684324159</v>
      </c>
      <c r="H10496" s="41">
        <v>8.122038927692446E-2</v>
      </c>
    </row>
    <row r="10497" spans="1:8">
      <c r="A10497" s="38">
        <v>45141</v>
      </c>
      <c r="B10497" s="39" t="s">
        <v>180</v>
      </c>
      <c r="C10497" s="39" t="s">
        <v>43</v>
      </c>
      <c r="D10497" s="39" t="s">
        <v>90</v>
      </c>
      <c r="E10497" s="40">
        <v>0</v>
      </c>
      <c r="F10497" s="41">
        <v>48.003265417782821</v>
      </c>
      <c r="G10497" s="40">
        <v>6551.8708097986164</v>
      </c>
      <c r="H10497" s="41">
        <v>12.00081635444571</v>
      </c>
    </row>
    <row r="10498" spans="1:8">
      <c r="A10498" s="38">
        <v>45141</v>
      </c>
      <c r="B10498" s="39" t="s">
        <v>180</v>
      </c>
      <c r="C10498" s="39" t="s">
        <v>44</v>
      </c>
      <c r="D10498" s="39" t="s">
        <v>91</v>
      </c>
      <c r="E10498" s="40">
        <v>0</v>
      </c>
      <c r="F10498" s="41">
        <v>23.351401596977709</v>
      </c>
      <c r="G10498" s="40">
        <v>3195.9668704745691</v>
      </c>
      <c r="H10498" s="41">
        <v>5.8378503992444282</v>
      </c>
    </row>
    <row r="10499" spans="1:8">
      <c r="A10499" s="38">
        <v>45141</v>
      </c>
      <c r="B10499" s="39" t="s">
        <v>180</v>
      </c>
      <c r="C10499" s="39" t="s">
        <v>181</v>
      </c>
      <c r="D10499" s="39" t="s">
        <v>182</v>
      </c>
      <c r="E10499" s="40">
        <v>0</v>
      </c>
      <c r="F10499" s="41">
        <v>3.835490531167864</v>
      </c>
      <c r="G10499" s="40">
        <v>524.63507201194716</v>
      </c>
      <c r="H10499" s="41">
        <v>0.95887263279196588</v>
      </c>
    </row>
    <row r="10500" spans="1:8">
      <c r="A10500" s="38">
        <v>45141</v>
      </c>
      <c r="B10500" s="39" t="s">
        <v>180</v>
      </c>
      <c r="C10500" s="39" t="s">
        <v>45</v>
      </c>
      <c r="D10500" s="39" t="s">
        <v>92</v>
      </c>
      <c r="E10500" s="40">
        <v>0</v>
      </c>
      <c r="F10500" s="41">
        <v>43.107224917123993</v>
      </c>
      <c r="G10500" s="40">
        <v>5921.7467625200843</v>
      </c>
      <c r="H10500" s="41">
        <v>10.776806229281</v>
      </c>
    </row>
    <row r="10501" spans="1:8">
      <c r="A10501" s="38">
        <v>45141</v>
      </c>
      <c r="B10501" s="39" t="s">
        <v>180</v>
      </c>
      <c r="C10501" s="39" t="s">
        <v>46</v>
      </c>
      <c r="D10501" s="39" t="s">
        <v>184</v>
      </c>
      <c r="E10501" s="40">
        <v>0</v>
      </c>
      <c r="F10501" s="41">
        <v>0</v>
      </c>
      <c r="G10501" s="40">
        <v>0</v>
      </c>
      <c r="H10501" s="41">
        <v>0</v>
      </c>
    </row>
    <row r="10502" spans="1:8">
      <c r="A10502" s="38">
        <v>45141</v>
      </c>
      <c r="B10502" s="39" t="s">
        <v>180</v>
      </c>
      <c r="C10502" s="39" t="s">
        <v>46</v>
      </c>
      <c r="D10502" s="39" t="s">
        <v>120</v>
      </c>
      <c r="E10502" s="40">
        <v>0</v>
      </c>
      <c r="F10502" s="41">
        <v>0</v>
      </c>
      <c r="G10502" s="40">
        <v>0</v>
      </c>
      <c r="H10502" s="41">
        <v>0</v>
      </c>
    </row>
    <row r="10503" spans="1:8">
      <c r="A10503" s="38">
        <v>45141</v>
      </c>
      <c r="B10503" s="39" t="s">
        <v>180</v>
      </c>
      <c r="C10503" s="39" t="s">
        <v>46</v>
      </c>
      <c r="D10503" s="39" t="s">
        <v>122</v>
      </c>
      <c r="E10503" s="40">
        <v>0</v>
      </c>
      <c r="F10503" s="41">
        <v>0.5526764084142588</v>
      </c>
      <c r="G10503" s="40">
        <v>75.597482244189365</v>
      </c>
      <c r="H10503" s="41">
        <v>0.1381691021035647</v>
      </c>
    </row>
    <row r="10504" spans="1:8">
      <c r="A10504" s="38">
        <v>45141</v>
      </c>
      <c r="B10504" s="39" t="s">
        <v>180</v>
      </c>
      <c r="C10504" s="39" t="s">
        <v>46</v>
      </c>
      <c r="D10504" s="39" t="s">
        <v>123</v>
      </c>
      <c r="E10504" s="40">
        <v>0</v>
      </c>
      <c r="F10504" s="41">
        <v>42.953169609760593</v>
      </c>
      <c r="G10504" s="40">
        <v>5878.7437869441274</v>
      </c>
      <c r="H10504" s="41">
        <v>10.73829240244015</v>
      </c>
    </row>
    <row r="10505" spans="1:8">
      <c r="A10505" s="38">
        <v>45141</v>
      </c>
      <c r="B10505" s="39" t="s">
        <v>180</v>
      </c>
      <c r="C10505" s="39" t="s">
        <v>46</v>
      </c>
      <c r="D10505" s="39" t="s">
        <v>124</v>
      </c>
      <c r="E10505" s="40">
        <v>0</v>
      </c>
      <c r="F10505" s="41">
        <v>0</v>
      </c>
      <c r="G10505" s="40">
        <v>0</v>
      </c>
      <c r="H10505" s="41">
        <v>0</v>
      </c>
    </row>
    <row r="10506" spans="1:8">
      <c r="A10506" s="38">
        <v>45141</v>
      </c>
      <c r="B10506" s="39" t="s">
        <v>180</v>
      </c>
      <c r="C10506" s="39" t="s">
        <v>47</v>
      </c>
      <c r="D10506" s="39" t="s">
        <v>185</v>
      </c>
      <c r="E10506" s="40">
        <v>0</v>
      </c>
      <c r="F10506" s="41">
        <v>16.57852026169893</v>
      </c>
      <c r="G10506" s="40">
        <v>2278.7992749582172</v>
      </c>
      <c r="H10506" s="41">
        <v>4.1446300654247326</v>
      </c>
    </row>
    <row r="10507" spans="1:8">
      <c r="A10507" s="38">
        <v>45141</v>
      </c>
      <c r="B10507" s="39" t="s">
        <v>180</v>
      </c>
      <c r="C10507" s="39" t="s">
        <v>47</v>
      </c>
      <c r="D10507" s="39" t="s">
        <v>230</v>
      </c>
      <c r="E10507" s="40">
        <v>0</v>
      </c>
      <c r="F10507" s="41">
        <v>0</v>
      </c>
      <c r="G10507" s="40">
        <v>0</v>
      </c>
      <c r="H10507" s="41">
        <v>0</v>
      </c>
    </row>
    <row r="10508" spans="1:8">
      <c r="A10508" s="38">
        <v>45141</v>
      </c>
      <c r="B10508" s="39" t="s">
        <v>180</v>
      </c>
      <c r="C10508" s="39" t="s">
        <v>47</v>
      </c>
      <c r="D10508" s="39" t="s">
        <v>204</v>
      </c>
      <c r="E10508" s="40">
        <v>0</v>
      </c>
      <c r="F10508" s="41">
        <v>0</v>
      </c>
      <c r="G10508" s="40">
        <v>0</v>
      </c>
      <c r="H10508" s="41">
        <v>0</v>
      </c>
    </row>
    <row r="10509" spans="1:8">
      <c r="A10509" s="38">
        <v>45141</v>
      </c>
      <c r="B10509" s="39" t="s">
        <v>180</v>
      </c>
      <c r="C10509" s="39" t="s">
        <v>47</v>
      </c>
      <c r="D10509" s="39" t="s">
        <v>231</v>
      </c>
      <c r="E10509" s="40">
        <v>0</v>
      </c>
      <c r="F10509" s="41">
        <v>0</v>
      </c>
      <c r="G10509" s="40">
        <v>0</v>
      </c>
      <c r="H10509" s="41">
        <v>0</v>
      </c>
    </row>
    <row r="10510" spans="1:8">
      <c r="A10510" s="38">
        <v>45141</v>
      </c>
      <c r="B10510" s="39" t="s">
        <v>180</v>
      </c>
      <c r="C10510" s="39" t="s">
        <v>47</v>
      </c>
      <c r="D10510" s="39" t="s">
        <v>128</v>
      </c>
      <c r="E10510" s="40">
        <v>0</v>
      </c>
      <c r="F10510" s="41">
        <v>2.122511358566209</v>
      </c>
      <c r="G10510" s="40">
        <v>291.74964162305707</v>
      </c>
      <c r="H10510" s="41">
        <v>0.53062783964155213</v>
      </c>
    </row>
    <row r="10511" spans="1:8">
      <c r="A10511" s="38">
        <v>45141</v>
      </c>
      <c r="B10511" s="39" t="s">
        <v>180</v>
      </c>
      <c r="C10511" s="39" t="s">
        <v>47</v>
      </c>
      <c r="D10511" s="39" t="s">
        <v>130</v>
      </c>
      <c r="E10511" s="40">
        <v>0</v>
      </c>
      <c r="F10511" s="41">
        <v>2.9343390362030699</v>
      </c>
      <c r="G10511" s="40">
        <v>401.37165221918002</v>
      </c>
      <c r="H10511" s="41">
        <v>0.73358475905076759</v>
      </c>
    </row>
    <row r="10512" spans="1:8">
      <c r="A10512" s="38">
        <v>45141</v>
      </c>
      <c r="B10512" s="39" t="s">
        <v>180</v>
      </c>
      <c r="C10512" s="39" t="s">
        <v>47</v>
      </c>
      <c r="D10512" s="39" t="s">
        <v>131</v>
      </c>
      <c r="E10512" s="40">
        <v>0</v>
      </c>
      <c r="F10512" s="41">
        <v>0</v>
      </c>
      <c r="G10512" s="40">
        <v>0</v>
      </c>
      <c r="H10512" s="41">
        <v>0</v>
      </c>
    </row>
    <row r="10513" spans="1:8">
      <c r="A10513" s="38">
        <v>45141</v>
      </c>
      <c r="B10513" s="39" t="s">
        <v>180</v>
      </c>
      <c r="C10513" s="39" t="s">
        <v>47</v>
      </c>
      <c r="D10513" s="39" t="s">
        <v>132</v>
      </c>
      <c r="E10513" s="40">
        <v>0</v>
      </c>
      <c r="F10513" s="41">
        <v>0</v>
      </c>
      <c r="G10513" s="40">
        <v>0</v>
      </c>
      <c r="H10513" s="41">
        <v>0</v>
      </c>
    </row>
    <row r="10514" spans="1:8">
      <c r="A10514" s="38">
        <v>45141</v>
      </c>
      <c r="B10514" s="39" t="s">
        <v>180</v>
      </c>
      <c r="C10514" s="39" t="s">
        <v>47</v>
      </c>
      <c r="D10514" s="39" t="s">
        <v>133</v>
      </c>
      <c r="E10514" s="40">
        <v>0</v>
      </c>
      <c r="F10514" s="41">
        <v>0</v>
      </c>
      <c r="G10514" s="40">
        <v>0</v>
      </c>
      <c r="H10514" s="41">
        <v>0</v>
      </c>
    </row>
    <row r="10515" spans="1:8">
      <c r="A10515" s="38">
        <v>45141</v>
      </c>
      <c r="B10515" s="39" t="s">
        <v>180</v>
      </c>
      <c r="C10515" s="39" t="s">
        <v>47</v>
      </c>
      <c r="D10515" s="39" t="s">
        <v>135</v>
      </c>
      <c r="E10515" s="40">
        <v>0</v>
      </c>
      <c r="F10515" s="41">
        <v>0</v>
      </c>
      <c r="G10515" s="40">
        <v>0</v>
      </c>
      <c r="H10515" s="41">
        <v>0</v>
      </c>
    </row>
    <row r="10516" spans="1:8">
      <c r="A10516" s="38">
        <v>45141</v>
      </c>
      <c r="B10516" s="39" t="s">
        <v>180</v>
      </c>
      <c r="C10516" s="39" t="s">
        <v>47</v>
      </c>
      <c r="D10516" s="39" t="s">
        <v>136</v>
      </c>
      <c r="E10516" s="40">
        <v>0</v>
      </c>
      <c r="F10516" s="41">
        <v>0</v>
      </c>
      <c r="G10516" s="40">
        <v>0</v>
      </c>
      <c r="H10516" s="41">
        <v>0</v>
      </c>
    </row>
    <row r="10517" spans="1:8">
      <c r="A10517" s="38">
        <v>45141</v>
      </c>
      <c r="B10517" s="39" t="s">
        <v>180</v>
      </c>
      <c r="C10517" s="39" t="s">
        <v>18</v>
      </c>
      <c r="D10517" s="39" t="s">
        <v>120</v>
      </c>
      <c r="E10517" s="40">
        <v>119.48203599999999</v>
      </c>
      <c r="F10517" s="41">
        <v>5.8831702655216063</v>
      </c>
      <c r="G10517" s="40">
        <v>808.67073320767497</v>
      </c>
      <c r="H10517" s="41">
        <v>1.4707925663804009</v>
      </c>
    </row>
    <row r="10518" spans="1:8">
      <c r="A10518" s="38">
        <v>45141</v>
      </c>
      <c r="B10518" s="39" t="s">
        <v>180</v>
      </c>
      <c r="C10518" s="39" t="s">
        <v>18</v>
      </c>
      <c r="D10518" s="39" t="s">
        <v>123</v>
      </c>
      <c r="E10518" s="40">
        <v>2629.5536000000002</v>
      </c>
      <c r="F10518" s="41">
        <v>113.437358778549</v>
      </c>
      <c r="G10518" s="40">
        <v>15553.61776916417</v>
      </c>
      <c r="H10518" s="41">
        <v>28.359339694637239</v>
      </c>
    </row>
    <row r="10519" spans="1:8">
      <c r="A10519" s="38">
        <v>45141</v>
      </c>
      <c r="B10519" s="39" t="s">
        <v>180</v>
      </c>
      <c r="C10519" s="39" t="s">
        <v>48</v>
      </c>
      <c r="D10519" s="39" t="s">
        <v>120</v>
      </c>
      <c r="E10519" s="40">
        <v>168.59132149999999</v>
      </c>
      <c r="F10519" s="41">
        <v>0</v>
      </c>
      <c r="G10519" s="40">
        <v>0</v>
      </c>
      <c r="H10519" s="41">
        <v>0</v>
      </c>
    </row>
    <row r="10520" spans="1:8">
      <c r="A10520" s="38">
        <v>45141</v>
      </c>
      <c r="B10520" s="39" t="s">
        <v>180</v>
      </c>
      <c r="C10520" s="39" t="s">
        <v>7</v>
      </c>
      <c r="D10520" s="39" t="s">
        <v>140</v>
      </c>
      <c r="E10520" s="40">
        <v>1629.2981804999999</v>
      </c>
      <c r="F10520" s="41">
        <v>110.2117958965445</v>
      </c>
      <c r="G10520" s="40">
        <v>15087.313304471911</v>
      </c>
      <c r="H10520" s="41">
        <v>79.567680332566937</v>
      </c>
    </row>
    <row r="10521" spans="1:8">
      <c r="A10521" s="38">
        <v>45141</v>
      </c>
      <c r="B10521" s="39" t="s">
        <v>180</v>
      </c>
      <c r="C10521" s="39" t="s">
        <v>7</v>
      </c>
      <c r="D10521" s="39" t="s">
        <v>187</v>
      </c>
      <c r="E10521" s="40">
        <v>0</v>
      </c>
      <c r="F10521" s="41">
        <v>0</v>
      </c>
      <c r="G10521" s="40">
        <v>0</v>
      </c>
      <c r="H10521" s="41">
        <v>0</v>
      </c>
    </row>
    <row r="10522" spans="1:8">
      <c r="A10522" s="38">
        <v>45141</v>
      </c>
      <c r="B10522" s="39" t="s">
        <v>180</v>
      </c>
      <c r="C10522" s="39" t="s">
        <v>16</v>
      </c>
      <c r="D10522" s="39" t="s">
        <v>123</v>
      </c>
      <c r="E10522" s="40">
        <v>2949.5306264999999</v>
      </c>
      <c r="F10522" s="41">
        <v>135.28166116610399</v>
      </c>
      <c r="G10522" s="40">
        <v>18467.868402551641</v>
      </c>
      <c r="H10522" s="41">
        <v>33.820415291526018</v>
      </c>
    </row>
    <row r="10523" spans="1:8">
      <c r="A10523" s="38">
        <v>45141</v>
      </c>
      <c r="B10523" s="39" t="s">
        <v>180</v>
      </c>
      <c r="C10523" s="39" t="s">
        <v>49</v>
      </c>
      <c r="D10523" s="39" t="s">
        <v>148</v>
      </c>
      <c r="E10523" s="40">
        <v>0</v>
      </c>
      <c r="F10523" s="41">
        <v>0</v>
      </c>
      <c r="G10523" s="40">
        <v>0</v>
      </c>
      <c r="H10523" s="41">
        <v>0</v>
      </c>
    </row>
    <row r="10524" spans="1:8">
      <c r="A10524" s="38">
        <v>45141</v>
      </c>
      <c r="B10524" s="39" t="s">
        <v>180</v>
      </c>
      <c r="C10524" s="39" t="s">
        <v>49</v>
      </c>
      <c r="D10524" s="39" t="s">
        <v>188</v>
      </c>
      <c r="E10524" s="40">
        <v>0</v>
      </c>
      <c r="F10524" s="41">
        <v>0</v>
      </c>
      <c r="G10524" s="40">
        <v>0</v>
      </c>
      <c r="H10524" s="41">
        <v>0</v>
      </c>
    </row>
    <row r="10525" spans="1:8">
      <c r="A10525" s="38">
        <v>45141</v>
      </c>
      <c r="B10525" s="39" t="s">
        <v>180</v>
      </c>
      <c r="C10525" s="39" t="s">
        <v>49</v>
      </c>
      <c r="D10525" s="39" t="s">
        <v>149</v>
      </c>
      <c r="E10525" s="40">
        <v>0</v>
      </c>
      <c r="F10525" s="41">
        <v>4.525874943641077E-2</v>
      </c>
      <c r="G10525" s="40">
        <v>6.2210380524419193</v>
      </c>
      <c r="H10525" s="41">
        <v>1.1314687359102691E-2</v>
      </c>
    </row>
    <row r="10526" spans="1:8">
      <c r="A10526" s="38">
        <v>45141</v>
      </c>
      <c r="B10526" s="39" t="s">
        <v>180</v>
      </c>
      <c r="C10526" s="39" t="s">
        <v>49</v>
      </c>
      <c r="D10526" s="39" t="s">
        <v>190</v>
      </c>
      <c r="E10526" s="40">
        <v>0</v>
      </c>
      <c r="F10526" s="41">
        <v>0</v>
      </c>
      <c r="G10526" s="40">
        <v>0</v>
      </c>
      <c r="H10526" s="41">
        <v>0</v>
      </c>
    </row>
    <row r="10527" spans="1:8">
      <c r="A10527" s="38">
        <v>45141</v>
      </c>
      <c r="B10527" s="39" t="s">
        <v>180</v>
      </c>
      <c r="C10527" s="39" t="s">
        <v>49</v>
      </c>
      <c r="D10527" s="39" t="s">
        <v>155</v>
      </c>
      <c r="E10527" s="40">
        <v>0</v>
      </c>
      <c r="F10527" s="41">
        <v>0</v>
      </c>
      <c r="G10527" s="40">
        <v>0</v>
      </c>
      <c r="H10527" s="41">
        <v>0</v>
      </c>
    </row>
    <row r="10528" spans="1:8">
      <c r="A10528" s="38">
        <v>45141</v>
      </c>
      <c r="B10528" s="39" t="s">
        <v>180</v>
      </c>
      <c r="C10528" s="39" t="s">
        <v>49</v>
      </c>
      <c r="D10528" s="39" t="s">
        <v>191</v>
      </c>
      <c r="E10528" s="40">
        <v>0</v>
      </c>
      <c r="F10528" s="41">
        <v>0</v>
      </c>
      <c r="G10528" s="40">
        <v>0</v>
      </c>
      <c r="H10528" s="41">
        <v>0</v>
      </c>
    </row>
    <row r="10529" spans="1:8">
      <c r="A10529" s="38">
        <v>45141</v>
      </c>
      <c r="B10529" s="39" t="s">
        <v>180</v>
      </c>
      <c r="C10529" s="39" t="s">
        <v>49</v>
      </c>
      <c r="D10529" s="39" t="s">
        <v>156</v>
      </c>
      <c r="E10529" s="40">
        <v>0</v>
      </c>
      <c r="F10529" s="41">
        <v>0</v>
      </c>
      <c r="G10529" s="40">
        <v>0</v>
      </c>
      <c r="H10529" s="41">
        <v>0</v>
      </c>
    </row>
    <row r="10530" spans="1:8">
      <c r="A10530" s="38">
        <v>45141</v>
      </c>
      <c r="B10530" s="39" t="s">
        <v>180</v>
      </c>
      <c r="C10530" s="39" t="s">
        <v>49</v>
      </c>
      <c r="D10530" s="39" t="s">
        <v>158</v>
      </c>
      <c r="E10530" s="40">
        <v>0</v>
      </c>
      <c r="F10530" s="41">
        <v>0</v>
      </c>
      <c r="G10530" s="40">
        <v>0</v>
      </c>
      <c r="H10530" s="41">
        <v>0</v>
      </c>
    </row>
    <row r="10531" spans="1:8">
      <c r="A10531" s="38">
        <v>45141</v>
      </c>
      <c r="B10531" s="39" t="s">
        <v>180</v>
      </c>
      <c r="C10531" s="39" t="s">
        <v>49</v>
      </c>
      <c r="D10531" s="39" t="s">
        <v>159</v>
      </c>
      <c r="E10531" s="40">
        <v>0</v>
      </c>
      <c r="F10531" s="41">
        <v>0</v>
      </c>
      <c r="G10531" s="40">
        <v>0</v>
      </c>
      <c r="H10531" s="41">
        <v>0</v>
      </c>
    </row>
    <row r="10532" spans="1:8">
      <c r="A10532" s="38">
        <v>45141</v>
      </c>
      <c r="B10532" s="39" t="s">
        <v>180</v>
      </c>
      <c r="C10532" s="39" t="s">
        <v>49</v>
      </c>
      <c r="D10532" s="39" t="s">
        <v>259</v>
      </c>
      <c r="E10532" s="40">
        <v>0</v>
      </c>
      <c r="F10532" s="41">
        <v>4.525874943641077E-2</v>
      </c>
      <c r="G10532" s="40">
        <v>6.2210380524419193</v>
      </c>
      <c r="H10532" s="41">
        <v>1.1314687359102691E-2</v>
      </c>
    </row>
    <row r="10533" spans="1:8">
      <c r="A10533" s="38">
        <v>45141</v>
      </c>
      <c r="B10533" s="39" t="s">
        <v>180</v>
      </c>
      <c r="C10533" s="39" t="s">
        <v>49</v>
      </c>
      <c r="D10533" s="39" t="s">
        <v>209</v>
      </c>
      <c r="E10533" s="40">
        <v>0</v>
      </c>
      <c r="F10533" s="41">
        <v>0</v>
      </c>
      <c r="G10533" s="40">
        <v>0</v>
      </c>
      <c r="H10533" s="41">
        <v>0</v>
      </c>
    </row>
    <row r="10534" spans="1:8">
      <c r="A10534" s="38">
        <v>45141</v>
      </c>
      <c r="B10534" s="39" t="s">
        <v>180</v>
      </c>
      <c r="C10534" s="39" t="s">
        <v>49</v>
      </c>
      <c r="D10534" s="39" t="s">
        <v>192</v>
      </c>
      <c r="E10534" s="40">
        <v>0</v>
      </c>
      <c r="F10534" s="41">
        <v>0</v>
      </c>
      <c r="G10534" s="40">
        <v>0</v>
      </c>
      <c r="H10534" s="41">
        <v>0</v>
      </c>
    </row>
    <row r="10535" spans="1:8">
      <c r="A10535" s="38">
        <v>45141</v>
      </c>
      <c r="B10535" s="39" t="s">
        <v>180</v>
      </c>
      <c r="C10535" s="39" t="s">
        <v>49</v>
      </c>
      <c r="D10535" s="39" t="s">
        <v>239</v>
      </c>
      <c r="E10535" s="40">
        <v>0</v>
      </c>
      <c r="F10535" s="41">
        <v>4.525874943641077E-2</v>
      </c>
      <c r="G10535" s="40">
        <v>6.2210380524419193</v>
      </c>
      <c r="H10535" s="41">
        <v>1.1314687359102691E-2</v>
      </c>
    </row>
    <row r="10536" spans="1:8">
      <c r="A10536" s="38">
        <v>45141</v>
      </c>
      <c r="B10536" s="39" t="s">
        <v>180</v>
      </c>
      <c r="C10536" s="39" t="s">
        <v>49</v>
      </c>
      <c r="D10536" s="39" t="s">
        <v>193</v>
      </c>
      <c r="E10536" s="40">
        <v>0</v>
      </c>
      <c r="F10536" s="41">
        <v>0</v>
      </c>
      <c r="G10536" s="40">
        <v>0</v>
      </c>
      <c r="H10536" s="41">
        <v>0</v>
      </c>
    </row>
    <row r="10537" spans="1:8">
      <c r="A10537" s="38">
        <v>45141</v>
      </c>
      <c r="B10537" s="39" t="s">
        <v>180</v>
      </c>
      <c r="C10537" s="39" t="s">
        <v>49</v>
      </c>
      <c r="D10537" s="39" t="s">
        <v>245</v>
      </c>
      <c r="E10537" s="40">
        <v>0</v>
      </c>
      <c r="F10537" s="41">
        <v>0</v>
      </c>
      <c r="G10537" s="40">
        <v>0</v>
      </c>
      <c r="H10537" s="41">
        <v>0</v>
      </c>
    </row>
    <row r="10538" spans="1:8">
      <c r="A10538" s="38">
        <v>45141</v>
      </c>
      <c r="B10538" s="39" t="s">
        <v>180</v>
      </c>
      <c r="C10538" s="39" t="s">
        <v>49</v>
      </c>
      <c r="D10538" s="39" t="s">
        <v>163</v>
      </c>
      <c r="E10538" s="40">
        <v>0</v>
      </c>
      <c r="F10538" s="41">
        <v>0</v>
      </c>
      <c r="G10538" s="40">
        <v>0</v>
      </c>
      <c r="H10538" s="41">
        <v>0</v>
      </c>
    </row>
    <row r="10539" spans="1:8">
      <c r="A10539" s="38">
        <v>45141</v>
      </c>
      <c r="B10539" s="39" t="s">
        <v>180</v>
      </c>
      <c r="C10539" s="39" t="s">
        <v>49</v>
      </c>
      <c r="D10539" s="39" t="s">
        <v>164</v>
      </c>
      <c r="E10539" s="40">
        <v>0</v>
      </c>
      <c r="F10539" s="41">
        <v>0</v>
      </c>
      <c r="G10539" s="40">
        <v>0</v>
      </c>
      <c r="H10539" s="41">
        <v>0</v>
      </c>
    </row>
    <row r="10540" spans="1:8">
      <c r="A10540" s="38">
        <v>45141</v>
      </c>
      <c r="B10540" s="39" t="s">
        <v>180</v>
      </c>
      <c r="C10540" s="39" t="s">
        <v>49</v>
      </c>
      <c r="D10540" s="39" t="s">
        <v>250</v>
      </c>
      <c r="E10540" s="40">
        <v>0</v>
      </c>
      <c r="F10540" s="41">
        <v>0</v>
      </c>
      <c r="G10540" s="40">
        <v>0</v>
      </c>
      <c r="H10540" s="41">
        <v>0</v>
      </c>
    </row>
    <row r="10541" spans="1:8">
      <c r="A10541" s="38">
        <v>45141</v>
      </c>
      <c r="B10541" s="39" t="s">
        <v>180</v>
      </c>
      <c r="C10541" s="39" t="s">
        <v>49</v>
      </c>
      <c r="D10541" s="39" t="s">
        <v>218</v>
      </c>
      <c r="E10541" s="40">
        <v>0</v>
      </c>
      <c r="F10541" s="41">
        <v>0</v>
      </c>
      <c r="G10541" s="40">
        <v>0</v>
      </c>
      <c r="H10541" s="41">
        <v>0</v>
      </c>
    </row>
    <row r="10542" spans="1:8">
      <c r="A10542" s="38">
        <v>45141</v>
      </c>
      <c r="B10542" s="39" t="s">
        <v>180</v>
      </c>
      <c r="C10542" s="39" t="s">
        <v>49</v>
      </c>
      <c r="D10542" s="39" t="s">
        <v>310</v>
      </c>
      <c r="E10542" s="40">
        <v>0</v>
      </c>
      <c r="F10542" s="41">
        <v>0</v>
      </c>
      <c r="G10542" s="40">
        <v>0</v>
      </c>
      <c r="H10542" s="41">
        <v>0</v>
      </c>
    </row>
    <row r="10543" spans="1:8">
      <c r="A10543" s="38">
        <v>45141</v>
      </c>
      <c r="B10543" s="39" t="s">
        <v>180</v>
      </c>
      <c r="C10543" s="39" t="s">
        <v>49</v>
      </c>
      <c r="D10543" s="39" t="s">
        <v>167</v>
      </c>
      <c r="E10543" s="40">
        <v>0</v>
      </c>
      <c r="F10543" s="41">
        <v>0</v>
      </c>
      <c r="G10543" s="40">
        <v>0</v>
      </c>
      <c r="H10543" s="41">
        <v>0</v>
      </c>
    </row>
    <row r="10544" spans="1:8">
      <c r="A10544" s="38">
        <v>45141</v>
      </c>
      <c r="B10544" s="39" t="s">
        <v>180</v>
      </c>
      <c r="C10544" s="39" t="s">
        <v>49</v>
      </c>
      <c r="D10544" s="39" t="s">
        <v>168</v>
      </c>
      <c r="E10544" s="40">
        <v>0</v>
      </c>
      <c r="F10544" s="41">
        <v>0</v>
      </c>
      <c r="G10544" s="40">
        <v>0</v>
      </c>
      <c r="H10544" s="41">
        <v>0</v>
      </c>
    </row>
    <row r="10545" spans="1:8">
      <c r="A10545" s="38">
        <v>45141</v>
      </c>
      <c r="B10545" s="39" t="s">
        <v>180</v>
      </c>
      <c r="C10545" s="39" t="s">
        <v>49</v>
      </c>
      <c r="D10545" s="39" t="s">
        <v>195</v>
      </c>
      <c r="E10545" s="40">
        <v>0</v>
      </c>
      <c r="F10545" s="41">
        <v>0</v>
      </c>
      <c r="G10545" s="40">
        <v>0</v>
      </c>
      <c r="H10545" s="41">
        <v>0</v>
      </c>
    </row>
    <row r="10546" spans="1:8">
      <c r="A10546" s="38">
        <v>45141</v>
      </c>
      <c r="B10546" s="39" t="s">
        <v>180</v>
      </c>
      <c r="C10546" s="39" t="s">
        <v>49</v>
      </c>
      <c r="D10546" s="39" t="s">
        <v>169</v>
      </c>
      <c r="E10546" s="40">
        <v>0</v>
      </c>
      <c r="F10546" s="41">
        <v>0</v>
      </c>
      <c r="G10546" s="40">
        <v>0</v>
      </c>
      <c r="H10546" s="41">
        <v>0</v>
      </c>
    </row>
    <row r="10547" spans="1:8">
      <c r="A10547" s="38">
        <v>45141</v>
      </c>
      <c r="B10547" s="39" t="s">
        <v>180</v>
      </c>
      <c r="C10547" s="39" t="s">
        <v>49</v>
      </c>
      <c r="D10547" s="39" t="s">
        <v>170</v>
      </c>
      <c r="E10547" s="40">
        <v>0</v>
      </c>
      <c r="F10547" s="41">
        <v>0</v>
      </c>
      <c r="G10547" s="40">
        <v>0</v>
      </c>
      <c r="H10547" s="41">
        <v>0</v>
      </c>
    </row>
    <row r="10548" spans="1:8">
      <c r="A10548" s="38">
        <v>45141</v>
      </c>
      <c r="B10548" s="39" t="s">
        <v>180</v>
      </c>
      <c r="C10548" s="39" t="s">
        <v>49</v>
      </c>
      <c r="D10548" s="39" t="s">
        <v>171</v>
      </c>
      <c r="E10548" s="40">
        <v>0</v>
      </c>
      <c r="F10548" s="41">
        <v>0</v>
      </c>
      <c r="G10548" s="40">
        <v>0</v>
      </c>
      <c r="H10548" s="41">
        <v>0</v>
      </c>
    </row>
    <row r="10549" spans="1:8">
      <c r="A10549" s="38">
        <v>45141</v>
      </c>
      <c r="B10549" s="39" t="s">
        <v>180</v>
      </c>
      <c r="C10549" s="39" t="s">
        <v>50</v>
      </c>
      <c r="D10549" s="39" t="s">
        <v>172</v>
      </c>
      <c r="E10549" s="40">
        <v>0</v>
      </c>
      <c r="F10549" s="41">
        <v>0</v>
      </c>
      <c r="G10549" s="40">
        <v>0</v>
      </c>
      <c r="H10549" s="41">
        <v>0</v>
      </c>
    </row>
    <row r="10550" spans="1:8">
      <c r="A10550" s="38">
        <v>45141</v>
      </c>
      <c r="B10550" s="39" t="s">
        <v>180</v>
      </c>
      <c r="C10550" s="39" t="s">
        <v>50</v>
      </c>
      <c r="D10550" s="39" t="s">
        <v>173</v>
      </c>
      <c r="E10550" s="40">
        <v>0</v>
      </c>
      <c r="F10550" s="41">
        <v>3.7791055895292112</v>
      </c>
      <c r="G10550" s="40">
        <v>519.45667897185331</v>
      </c>
      <c r="H10550" s="41">
        <v>0.94477639738230279</v>
      </c>
    </row>
    <row r="10551" spans="1:8">
      <c r="A10551" s="38">
        <v>45141</v>
      </c>
      <c r="B10551" s="39" t="s">
        <v>180</v>
      </c>
      <c r="C10551" s="39" t="s">
        <v>50</v>
      </c>
      <c r="D10551" s="39" t="s">
        <v>13</v>
      </c>
      <c r="E10551" s="40">
        <v>0</v>
      </c>
      <c r="F10551" s="41">
        <v>0</v>
      </c>
      <c r="G10551" s="40">
        <v>0</v>
      </c>
      <c r="H10551" s="41">
        <v>0</v>
      </c>
    </row>
    <row r="10552" spans="1:8">
      <c r="A10552" s="38">
        <v>45141</v>
      </c>
      <c r="B10552" s="39" t="s">
        <v>180</v>
      </c>
      <c r="C10552" s="39" t="s">
        <v>50</v>
      </c>
      <c r="D10552" s="39" t="s">
        <v>15</v>
      </c>
      <c r="E10552" s="40">
        <v>0</v>
      </c>
      <c r="F10552" s="41">
        <v>0</v>
      </c>
      <c r="G10552" s="40">
        <v>0</v>
      </c>
      <c r="H10552" s="41">
        <v>0</v>
      </c>
    </row>
    <row r="10553" spans="1:8">
      <c r="A10553" s="38">
        <v>45141</v>
      </c>
      <c r="B10553" s="39" t="s">
        <v>180</v>
      </c>
      <c r="C10553" s="39" t="s">
        <v>50</v>
      </c>
      <c r="D10553" s="39" t="s">
        <v>174</v>
      </c>
      <c r="E10553" s="40">
        <v>0</v>
      </c>
      <c r="F10553" s="41">
        <v>0</v>
      </c>
      <c r="G10553" s="40">
        <v>0</v>
      </c>
      <c r="H10553" s="41">
        <v>0</v>
      </c>
    </row>
    <row r="10554" spans="1:8">
      <c r="A10554" s="38">
        <v>45141</v>
      </c>
      <c r="B10554" s="39" t="s">
        <v>180</v>
      </c>
      <c r="C10554" s="39" t="s">
        <v>50</v>
      </c>
      <c r="D10554" s="39" t="s">
        <v>175</v>
      </c>
      <c r="E10554" s="40">
        <v>0</v>
      </c>
      <c r="F10554" s="41">
        <v>0</v>
      </c>
      <c r="G10554" s="40">
        <v>0</v>
      </c>
      <c r="H10554" s="41">
        <v>0</v>
      </c>
    </row>
    <row r="10555" spans="1:8">
      <c r="A10555" s="38">
        <v>45141</v>
      </c>
      <c r="B10555" s="39" t="s">
        <v>180</v>
      </c>
      <c r="C10555" s="39" t="s">
        <v>50</v>
      </c>
      <c r="D10555" s="39" t="s">
        <v>197</v>
      </c>
      <c r="E10555" s="40">
        <v>0</v>
      </c>
      <c r="F10555" s="41">
        <v>0</v>
      </c>
      <c r="G10555" s="40">
        <v>0</v>
      </c>
      <c r="H10555" s="41">
        <v>0</v>
      </c>
    </row>
    <row r="10556" spans="1:8">
      <c r="A10556" s="38">
        <v>45141</v>
      </c>
      <c r="B10556" s="39" t="s">
        <v>180</v>
      </c>
      <c r="C10556" s="39" t="s">
        <v>50</v>
      </c>
      <c r="D10556" s="39" t="s">
        <v>178</v>
      </c>
      <c r="E10556" s="40">
        <v>0</v>
      </c>
      <c r="F10556" s="41">
        <v>0</v>
      </c>
      <c r="G10556" s="40">
        <v>0</v>
      </c>
      <c r="H10556" s="41">
        <v>0</v>
      </c>
    </row>
    <row r="10557" spans="1:8">
      <c r="A10557" s="38">
        <v>45141</v>
      </c>
      <c r="B10557" s="39" t="s">
        <v>180</v>
      </c>
      <c r="C10557" s="39" t="s">
        <v>50</v>
      </c>
      <c r="D10557" s="39" t="s">
        <v>179</v>
      </c>
      <c r="E10557" s="40">
        <v>0</v>
      </c>
      <c r="F10557" s="41">
        <v>0</v>
      </c>
      <c r="G10557" s="40">
        <v>0</v>
      </c>
      <c r="H10557" s="41">
        <v>0</v>
      </c>
    </row>
    <row r="10558" spans="1:8">
      <c r="A10558" s="38">
        <v>45142</v>
      </c>
      <c r="B10558" s="39" t="s">
        <v>89</v>
      </c>
      <c r="C10558" s="39" t="s">
        <v>43</v>
      </c>
      <c r="D10558" s="39" t="s">
        <v>90</v>
      </c>
      <c r="E10558" s="40">
        <v>0</v>
      </c>
      <c r="F10558" s="41">
        <v>14.89596620042005</v>
      </c>
      <c r="G10558" s="40">
        <v>961.0180914805976</v>
      </c>
      <c r="H10558" s="41">
        <v>4.9156688461386171</v>
      </c>
    </row>
    <row r="10559" spans="1:8">
      <c r="A10559" s="38">
        <v>45142</v>
      </c>
      <c r="B10559" s="39" t="s">
        <v>89</v>
      </c>
      <c r="C10559" s="39" t="s">
        <v>44</v>
      </c>
      <c r="D10559" s="39" t="s">
        <v>91</v>
      </c>
      <c r="E10559" s="40">
        <v>0</v>
      </c>
      <c r="F10559" s="41">
        <v>35.663816326583401</v>
      </c>
      <c r="G10559" s="40">
        <v>2380.7791508321488</v>
      </c>
      <c r="H10559" s="41">
        <v>11.76905938777252</v>
      </c>
    </row>
    <row r="10560" spans="1:8">
      <c r="A10560" s="38">
        <v>45142</v>
      </c>
      <c r="B10560" s="39" t="s">
        <v>89</v>
      </c>
      <c r="C10560" s="39" t="s">
        <v>45</v>
      </c>
      <c r="D10560" s="39" t="s">
        <v>92</v>
      </c>
      <c r="E10560" s="40">
        <v>0</v>
      </c>
      <c r="F10560" s="41">
        <v>37.270557646380269</v>
      </c>
      <c r="G10560" s="40">
        <v>2415.4415895981342</v>
      </c>
      <c r="H10560" s="41">
        <v>12.299284023305489</v>
      </c>
    </row>
    <row r="10561" spans="1:8">
      <c r="A10561" s="38">
        <v>45142</v>
      </c>
      <c r="B10561" s="39" t="s">
        <v>89</v>
      </c>
      <c r="C10561" s="39" t="s">
        <v>45</v>
      </c>
      <c r="D10561" s="39" t="s">
        <v>93</v>
      </c>
      <c r="E10561" s="40">
        <v>0</v>
      </c>
      <c r="F10561" s="41">
        <v>4.9328835860130358</v>
      </c>
      <c r="G10561" s="40">
        <v>310.35981793274811</v>
      </c>
      <c r="H10561" s="41">
        <v>1.6278515833843019</v>
      </c>
    </row>
    <row r="10562" spans="1:8">
      <c r="A10562" s="38">
        <v>45142</v>
      </c>
      <c r="B10562" s="39" t="s">
        <v>89</v>
      </c>
      <c r="C10562" s="39" t="s">
        <v>45</v>
      </c>
      <c r="D10562" s="39" t="s">
        <v>94</v>
      </c>
      <c r="E10562" s="40">
        <v>0</v>
      </c>
      <c r="F10562" s="41">
        <v>0.29795881755011089</v>
      </c>
      <c r="G10562" s="40">
        <v>20.115541830642179</v>
      </c>
      <c r="H10562" s="41">
        <v>9.8326409791536604E-2</v>
      </c>
    </row>
    <row r="10563" spans="1:8">
      <c r="A10563" s="38">
        <v>45142</v>
      </c>
      <c r="B10563" s="39" t="s">
        <v>89</v>
      </c>
      <c r="C10563" s="39" t="s">
        <v>45</v>
      </c>
      <c r="D10563" s="39" t="s">
        <v>95</v>
      </c>
      <c r="E10563" s="40">
        <v>0</v>
      </c>
      <c r="F10563" s="41">
        <v>2.545999439664377</v>
      </c>
      <c r="G10563" s="40">
        <v>159.79452784761341</v>
      </c>
      <c r="H10563" s="41">
        <v>0.84017981508924433</v>
      </c>
    </row>
    <row r="10564" spans="1:8">
      <c r="A10564" s="38">
        <v>45142</v>
      </c>
      <c r="B10564" s="39" t="s">
        <v>89</v>
      </c>
      <c r="C10564" s="39" t="s">
        <v>45</v>
      </c>
      <c r="D10564" s="39" t="s">
        <v>96</v>
      </c>
      <c r="E10564" s="40">
        <v>0</v>
      </c>
      <c r="F10564" s="41">
        <v>2.3172578571012932</v>
      </c>
      <c r="G10564" s="40">
        <v>126.36973749941571</v>
      </c>
      <c r="H10564" s="41">
        <v>0.76469509284342674</v>
      </c>
    </row>
    <row r="10565" spans="1:8">
      <c r="A10565" s="38">
        <v>45142</v>
      </c>
      <c r="B10565" s="39" t="s">
        <v>89</v>
      </c>
      <c r="C10565" s="39" t="s">
        <v>45</v>
      </c>
      <c r="D10565" s="39" t="s">
        <v>97</v>
      </c>
      <c r="E10565" s="40">
        <v>0</v>
      </c>
      <c r="F10565" s="41">
        <v>0.11591235521647</v>
      </c>
      <c r="G10565" s="40">
        <v>7.825376168480136</v>
      </c>
      <c r="H10565" s="41">
        <v>3.8251077221435108E-2</v>
      </c>
    </row>
    <row r="10566" spans="1:8">
      <c r="A10566" s="38">
        <v>45142</v>
      </c>
      <c r="B10566" s="39" t="s">
        <v>89</v>
      </c>
      <c r="C10566" s="39" t="s">
        <v>45</v>
      </c>
      <c r="D10566" s="39" t="s">
        <v>98</v>
      </c>
      <c r="E10566" s="40">
        <v>0</v>
      </c>
      <c r="F10566" s="41">
        <v>3.4073561243832727E-2</v>
      </c>
      <c r="G10566" s="40">
        <v>2.3003452361465802</v>
      </c>
      <c r="H10566" s="41">
        <v>1.12442752104648E-2</v>
      </c>
    </row>
    <row r="10567" spans="1:8">
      <c r="A10567" s="38">
        <v>45142</v>
      </c>
      <c r="B10567" s="39" t="s">
        <v>89</v>
      </c>
      <c r="C10567" s="39" t="s">
        <v>45</v>
      </c>
      <c r="D10567" s="39" t="s">
        <v>100</v>
      </c>
      <c r="E10567" s="40">
        <v>0</v>
      </c>
      <c r="F10567" s="41">
        <v>6.9267799939224689E-2</v>
      </c>
      <c r="G10567" s="40">
        <v>4.61202518306626</v>
      </c>
      <c r="H10567" s="41">
        <v>2.2858373979944141E-2</v>
      </c>
    </row>
    <row r="10568" spans="1:8">
      <c r="A10568" s="38">
        <v>45142</v>
      </c>
      <c r="B10568" s="39" t="s">
        <v>89</v>
      </c>
      <c r="C10568" s="39" t="s">
        <v>45</v>
      </c>
      <c r="D10568" s="39" t="s">
        <v>102</v>
      </c>
      <c r="E10568" s="40">
        <v>0</v>
      </c>
      <c r="F10568" s="41">
        <v>6.9034164607460827E-2</v>
      </c>
      <c r="G10568" s="40">
        <v>4.6605757041282079</v>
      </c>
      <c r="H10568" s="41">
        <v>2.2781274320462071E-2</v>
      </c>
    </row>
    <row r="10569" spans="1:8">
      <c r="A10569" s="38">
        <v>45142</v>
      </c>
      <c r="B10569" s="39" t="s">
        <v>89</v>
      </c>
      <c r="C10569" s="39" t="s">
        <v>45</v>
      </c>
      <c r="D10569" s="39" t="s">
        <v>103</v>
      </c>
      <c r="E10569" s="40">
        <v>0</v>
      </c>
      <c r="F10569" s="41">
        <v>2.2717548104590049E-2</v>
      </c>
      <c r="G10569" s="40">
        <v>1.533687752370855</v>
      </c>
      <c r="H10569" s="41">
        <v>7.4967908745147173E-3</v>
      </c>
    </row>
    <row r="10570" spans="1:8">
      <c r="A10570" s="38">
        <v>45142</v>
      </c>
      <c r="B10570" s="39" t="s">
        <v>89</v>
      </c>
      <c r="C10570" s="39" t="s">
        <v>45</v>
      </c>
      <c r="D10570" s="39" t="s">
        <v>199</v>
      </c>
      <c r="E10570" s="40">
        <v>0</v>
      </c>
      <c r="F10570" s="41">
        <v>4.6665733027229213E-2</v>
      </c>
      <c r="G10570" s="40">
        <v>3.0861336985803058</v>
      </c>
      <c r="H10570" s="41">
        <v>1.5399691898985639E-2</v>
      </c>
    </row>
    <row r="10571" spans="1:8">
      <c r="A10571" s="38">
        <v>45142</v>
      </c>
      <c r="B10571" s="39" t="s">
        <v>89</v>
      </c>
      <c r="C10571" s="39" t="s">
        <v>45</v>
      </c>
      <c r="D10571" s="39" t="s">
        <v>105</v>
      </c>
      <c r="E10571" s="40">
        <v>0</v>
      </c>
      <c r="F10571" s="41">
        <v>0</v>
      </c>
      <c r="G10571" s="40">
        <v>0</v>
      </c>
      <c r="H10571" s="41">
        <v>0</v>
      </c>
    </row>
    <row r="10572" spans="1:8">
      <c r="A10572" s="38">
        <v>45142</v>
      </c>
      <c r="B10572" s="39" t="s">
        <v>89</v>
      </c>
      <c r="C10572" s="39" t="s">
        <v>45</v>
      </c>
      <c r="D10572" s="39" t="s">
        <v>106</v>
      </c>
      <c r="E10572" s="40">
        <v>0</v>
      </c>
      <c r="F10572" s="41">
        <v>6.2109336300672988E-2</v>
      </c>
      <c r="G10572" s="40">
        <v>4.1930725954082302</v>
      </c>
      <c r="H10572" s="41">
        <v>2.0496080979222089E-2</v>
      </c>
    </row>
    <row r="10573" spans="1:8">
      <c r="A10573" s="38">
        <v>45142</v>
      </c>
      <c r="B10573" s="39" t="s">
        <v>89</v>
      </c>
      <c r="C10573" s="39" t="s">
        <v>45</v>
      </c>
      <c r="D10573" s="39" t="s">
        <v>236</v>
      </c>
      <c r="E10573" s="40">
        <v>0</v>
      </c>
      <c r="F10573" s="41">
        <v>0</v>
      </c>
      <c r="G10573" s="40">
        <v>0</v>
      </c>
      <c r="H10573" s="41">
        <v>0</v>
      </c>
    </row>
    <row r="10574" spans="1:8">
      <c r="A10574" s="38">
        <v>45142</v>
      </c>
      <c r="B10574" s="39" t="s">
        <v>89</v>
      </c>
      <c r="C10574" s="39" t="s">
        <v>45</v>
      </c>
      <c r="D10574" s="39" t="s">
        <v>291</v>
      </c>
      <c r="E10574" s="40">
        <v>0</v>
      </c>
      <c r="F10574" s="41">
        <v>8.6961901726753679E-2</v>
      </c>
      <c r="G10574" s="40">
        <v>5.8708978181607678</v>
      </c>
      <c r="H10574" s="41">
        <v>2.869742756982872E-2</v>
      </c>
    </row>
    <row r="10575" spans="1:8">
      <c r="A10575" s="38">
        <v>45142</v>
      </c>
      <c r="B10575" s="39" t="s">
        <v>89</v>
      </c>
      <c r="C10575" s="39" t="s">
        <v>45</v>
      </c>
      <c r="D10575" s="39" t="s">
        <v>107</v>
      </c>
      <c r="E10575" s="40">
        <v>0</v>
      </c>
      <c r="F10575" s="41">
        <v>0</v>
      </c>
      <c r="G10575" s="40">
        <v>0</v>
      </c>
      <c r="H10575" s="41">
        <v>0</v>
      </c>
    </row>
    <row r="10576" spans="1:8">
      <c r="A10576" s="38">
        <v>45142</v>
      </c>
      <c r="B10576" s="39" t="s">
        <v>89</v>
      </c>
      <c r="C10576" s="39" t="s">
        <v>45</v>
      </c>
      <c r="D10576" s="39" t="s">
        <v>109</v>
      </c>
      <c r="E10576" s="40">
        <v>0</v>
      </c>
      <c r="F10576" s="41">
        <v>0</v>
      </c>
      <c r="G10576" s="40">
        <v>0</v>
      </c>
      <c r="H10576" s="41">
        <v>0</v>
      </c>
    </row>
    <row r="10577" spans="1:8">
      <c r="A10577" s="38">
        <v>45142</v>
      </c>
      <c r="B10577" s="39" t="s">
        <v>89</v>
      </c>
      <c r="C10577" s="39" t="s">
        <v>45</v>
      </c>
      <c r="D10577" s="39" t="s">
        <v>219</v>
      </c>
      <c r="E10577" s="40">
        <v>0</v>
      </c>
      <c r="F10577" s="41">
        <v>0</v>
      </c>
      <c r="G10577" s="40">
        <v>0</v>
      </c>
      <c r="H10577" s="41">
        <v>0</v>
      </c>
    </row>
    <row r="10578" spans="1:8">
      <c r="A10578" s="38">
        <v>45142</v>
      </c>
      <c r="B10578" s="39" t="s">
        <v>89</v>
      </c>
      <c r="C10578" s="39" t="s">
        <v>45</v>
      </c>
      <c r="D10578" s="39" t="s">
        <v>220</v>
      </c>
      <c r="E10578" s="40">
        <v>0</v>
      </c>
      <c r="F10578" s="41">
        <v>0</v>
      </c>
      <c r="G10578" s="40">
        <v>0</v>
      </c>
      <c r="H10578" s="41">
        <v>0</v>
      </c>
    </row>
    <row r="10579" spans="1:8">
      <c r="A10579" s="38">
        <v>45142</v>
      </c>
      <c r="B10579" s="39" t="s">
        <v>89</v>
      </c>
      <c r="C10579" s="39" t="s">
        <v>45</v>
      </c>
      <c r="D10579" s="39" t="s">
        <v>112</v>
      </c>
      <c r="E10579" s="40">
        <v>0</v>
      </c>
      <c r="F10579" s="41">
        <v>7.6952795247638219</v>
      </c>
      <c r="G10579" s="40">
        <v>484.0071126805654</v>
      </c>
      <c r="H10579" s="41">
        <v>2.5394422431720618</v>
      </c>
    </row>
    <row r="10580" spans="1:8">
      <c r="A10580" s="38">
        <v>45142</v>
      </c>
      <c r="B10580" s="39" t="s">
        <v>89</v>
      </c>
      <c r="C10580" s="39" t="s">
        <v>45</v>
      </c>
      <c r="D10580" s="39" t="s">
        <v>221</v>
      </c>
      <c r="E10580" s="40">
        <v>0</v>
      </c>
      <c r="F10580" s="41">
        <v>0</v>
      </c>
      <c r="G10580" s="40">
        <v>0</v>
      </c>
      <c r="H10580" s="41">
        <v>0</v>
      </c>
    </row>
    <row r="10581" spans="1:8">
      <c r="A10581" s="38">
        <v>45142</v>
      </c>
      <c r="B10581" s="39" t="s">
        <v>89</v>
      </c>
      <c r="C10581" s="39" t="s">
        <v>45</v>
      </c>
      <c r="D10581" s="39" t="s">
        <v>114</v>
      </c>
      <c r="E10581" s="40">
        <v>0</v>
      </c>
      <c r="F10581" s="41">
        <v>2.982570899742778</v>
      </c>
      <c r="G10581" s="40">
        <v>190.02437748027921</v>
      </c>
      <c r="H10581" s="41">
        <v>0.98424839691511701</v>
      </c>
    </row>
    <row r="10582" spans="1:8">
      <c r="A10582" s="38">
        <v>45142</v>
      </c>
      <c r="B10582" s="39" t="s">
        <v>89</v>
      </c>
      <c r="C10582" s="39" t="s">
        <v>45</v>
      </c>
      <c r="D10582" s="39" t="s">
        <v>115</v>
      </c>
      <c r="E10582" s="40">
        <v>0</v>
      </c>
      <c r="F10582" s="41">
        <v>7.0501804516600544</v>
      </c>
      <c r="G10582" s="40">
        <v>440.45573368281367</v>
      </c>
      <c r="H10582" s="41">
        <v>2.3265595490478179</v>
      </c>
    </row>
    <row r="10583" spans="1:8">
      <c r="A10583" s="38">
        <v>45142</v>
      </c>
      <c r="B10583" s="39" t="s">
        <v>89</v>
      </c>
      <c r="C10583" s="39" t="s">
        <v>45</v>
      </c>
      <c r="D10583" s="39" t="s">
        <v>116</v>
      </c>
      <c r="E10583" s="40">
        <v>0</v>
      </c>
      <c r="F10583" s="41">
        <v>0.24796007652455171</v>
      </c>
      <c r="G10583" s="40">
        <v>16.740069425265439</v>
      </c>
      <c r="H10583" s="41">
        <v>8.1826825253102045E-2</v>
      </c>
    </row>
    <row r="10584" spans="1:8">
      <c r="A10584" s="38">
        <v>45142</v>
      </c>
      <c r="B10584" s="39" t="s">
        <v>89</v>
      </c>
      <c r="C10584" s="39" t="s">
        <v>45</v>
      </c>
      <c r="D10584" s="39" t="s">
        <v>117</v>
      </c>
      <c r="E10584" s="40">
        <v>0</v>
      </c>
      <c r="F10584" s="41">
        <v>0.1321493975372334</v>
      </c>
      <c r="G10584" s="40">
        <v>8.9215575357400319</v>
      </c>
      <c r="H10584" s="41">
        <v>4.3609301187287022E-2</v>
      </c>
    </row>
    <row r="10585" spans="1:8">
      <c r="A10585" s="38">
        <v>45142</v>
      </c>
      <c r="B10585" s="39" t="s">
        <v>89</v>
      </c>
      <c r="C10585" s="39" t="s">
        <v>45</v>
      </c>
      <c r="D10585" s="39" t="s">
        <v>118</v>
      </c>
      <c r="E10585" s="40">
        <v>0</v>
      </c>
      <c r="F10585" s="41">
        <v>5.9747757084954518</v>
      </c>
      <c r="G10585" s="40">
        <v>379.18633286336399</v>
      </c>
      <c r="H10585" s="41">
        <v>1.971675983803499</v>
      </c>
    </row>
    <row r="10586" spans="1:8">
      <c r="A10586" s="38">
        <v>45142</v>
      </c>
      <c r="B10586" s="39" t="s">
        <v>89</v>
      </c>
      <c r="C10586" s="39" t="s">
        <v>45</v>
      </c>
      <c r="D10586" s="39" t="s">
        <v>119</v>
      </c>
      <c r="E10586" s="40">
        <v>0</v>
      </c>
      <c r="F10586" s="41">
        <v>8.4689747716136665</v>
      </c>
      <c r="G10586" s="40">
        <v>536.04719646887679</v>
      </c>
      <c r="H10586" s="41">
        <v>2.7947616746325101</v>
      </c>
    </row>
    <row r="10587" spans="1:8">
      <c r="A10587" s="38">
        <v>45142</v>
      </c>
      <c r="B10587" s="39" t="s">
        <v>89</v>
      </c>
      <c r="C10587" s="39" t="s">
        <v>46</v>
      </c>
      <c r="D10587" s="39" t="s">
        <v>203</v>
      </c>
      <c r="E10587" s="40">
        <v>0</v>
      </c>
      <c r="F10587" s="41">
        <v>0</v>
      </c>
      <c r="G10587" s="40">
        <v>0</v>
      </c>
      <c r="H10587" s="41">
        <v>0</v>
      </c>
    </row>
    <row r="10588" spans="1:8">
      <c r="A10588" s="38">
        <v>45142</v>
      </c>
      <c r="B10588" s="39" t="s">
        <v>89</v>
      </c>
      <c r="C10588" s="39" t="s">
        <v>46</v>
      </c>
      <c r="D10588" s="39" t="s">
        <v>120</v>
      </c>
      <c r="E10588" s="40">
        <v>0</v>
      </c>
      <c r="F10588" s="41">
        <v>4.8765995703047338</v>
      </c>
      <c r="G10588" s="40">
        <v>325.34620596961258</v>
      </c>
      <c r="H10588" s="41">
        <v>1.609277858200562</v>
      </c>
    </row>
    <row r="10589" spans="1:8">
      <c r="A10589" s="38">
        <v>45142</v>
      </c>
      <c r="B10589" s="39" t="s">
        <v>89</v>
      </c>
      <c r="C10589" s="39" t="s">
        <v>46</v>
      </c>
      <c r="D10589" s="39" t="s">
        <v>121</v>
      </c>
      <c r="E10589" s="40">
        <v>0</v>
      </c>
      <c r="F10589" s="41">
        <v>1.099851094351425</v>
      </c>
      <c r="G10589" s="40">
        <v>68.446527845120329</v>
      </c>
      <c r="H10589" s="41">
        <v>0.36295086113597019</v>
      </c>
    </row>
    <row r="10590" spans="1:8">
      <c r="A10590" s="38">
        <v>45142</v>
      </c>
      <c r="B10590" s="39" t="s">
        <v>89</v>
      </c>
      <c r="C10590" s="39" t="s">
        <v>46</v>
      </c>
      <c r="D10590" s="39" t="s">
        <v>122</v>
      </c>
      <c r="E10590" s="40">
        <v>0</v>
      </c>
      <c r="F10590" s="41">
        <v>5.3757334065794887E-2</v>
      </c>
      <c r="G10590" s="40">
        <v>3.6292193364018832</v>
      </c>
      <c r="H10590" s="41">
        <v>1.773992024171232E-2</v>
      </c>
    </row>
    <row r="10591" spans="1:8">
      <c r="A10591" s="38">
        <v>45142</v>
      </c>
      <c r="B10591" s="39" t="s">
        <v>89</v>
      </c>
      <c r="C10591" s="39" t="s">
        <v>46</v>
      </c>
      <c r="D10591" s="39" t="s">
        <v>123</v>
      </c>
      <c r="E10591" s="40">
        <v>0</v>
      </c>
      <c r="F10591" s="41">
        <v>46.342068240439403</v>
      </c>
      <c r="G10591" s="40">
        <v>3104.8612742553182</v>
      </c>
      <c r="H10591" s="41">
        <v>15.292882519345</v>
      </c>
    </row>
    <row r="10592" spans="1:8">
      <c r="A10592" s="38">
        <v>45142</v>
      </c>
      <c r="B10592" s="39" t="s">
        <v>89</v>
      </c>
      <c r="C10592" s="39" t="s">
        <v>46</v>
      </c>
      <c r="D10592" s="39" t="s">
        <v>124</v>
      </c>
      <c r="E10592" s="40">
        <v>0</v>
      </c>
      <c r="F10592" s="41">
        <v>1.113891581921183</v>
      </c>
      <c r="G10592" s="40">
        <v>69.394417279486845</v>
      </c>
      <c r="H10592" s="41">
        <v>0.36758422203399049</v>
      </c>
    </row>
    <row r="10593" spans="1:8">
      <c r="A10593" s="38">
        <v>45142</v>
      </c>
      <c r="B10593" s="39" t="s">
        <v>89</v>
      </c>
      <c r="C10593" s="39" t="s">
        <v>47</v>
      </c>
      <c r="D10593" s="39" t="s">
        <v>185</v>
      </c>
      <c r="E10593" s="40">
        <v>0</v>
      </c>
      <c r="F10593" s="41">
        <v>5.9173621097136003E-2</v>
      </c>
      <c r="G10593" s="40">
        <v>3.9948790918054411</v>
      </c>
      <c r="H10593" s="41">
        <v>1.9527294962054881E-2</v>
      </c>
    </row>
    <row r="10594" spans="1:8">
      <c r="A10594" s="38">
        <v>45142</v>
      </c>
      <c r="B10594" s="39" t="s">
        <v>89</v>
      </c>
      <c r="C10594" s="39" t="s">
        <v>47</v>
      </c>
      <c r="D10594" s="39" t="s">
        <v>205</v>
      </c>
      <c r="E10594" s="40">
        <v>0</v>
      </c>
      <c r="F10594" s="41">
        <v>0</v>
      </c>
      <c r="G10594" s="40">
        <v>0</v>
      </c>
      <c r="H10594" s="41">
        <v>0</v>
      </c>
    </row>
    <row r="10595" spans="1:8">
      <c r="A10595" s="38">
        <v>45142</v>
      </c>
      <c r="B10595" s="39" t="s">
        <v>89</v>
      </c>
      <c r="C10595" s="39" t="s">
        <v>47</v>
      </c>
      <c r="D10595" s="39" t="s">
        <v>126</v>
      </c>
      <c r="E10595" s="40">
        <v>0</v>
      </c>
      <c r="F10595" s="41">
        <v>0</v>
      </c>
      <c r="G10595" s="40">
        <v>0</v>
      </c>
      <c r="H10595" s="41">
        <v>0</v>
      </c>
    </row>
    <row r="10596" spans="1:8">
      <c r="A10596" s="38">
        <v>45142</v>
      </c>
      <c r="B10596" s="39" t="s">
        <v>89</v>
      </c>
      <c r="C10596" s="39" t="s">
        <v>47</v>
      </c>
      <c r="D10596" s="39" t="s">
        <v>128</v>
      </c>
      <c r="E10596" s="40">
        <v>0</v>
      </c>
      <c r="F10596" s="41">
        <v>0.25130395275368672</v>
      </c>
      <c r="G10596" s="40">
        <v>16.965818348276731</v>
      </c>
      <c r="H10596" s="41">
        <v>8.2930304408716599E-2</v>
      </c>
    </row>
    <row r="10597" spans="1:8">
      <c r="A10597" s="38">
        <v>45142</v>
      </c>
      <c r="B10597" s="39" t="s">
        <v>89</v>
      </c>
      <c r="C10597" s="39" t="s">
        <v>47</v>
      </c>
      <c r="D10597" s="39" t="s">
        <v>130</v>
      </c>
      <c r="E10597" s="40">
        <v>0</v>
      </c>
      <c r="F10597" s="41">
        <v>2.632341813596315</v>
      </c>
      <c r="G10597" s="40">
        <v>166.3800098102339</v>
      </c>
      <c r="H10597" s="41">
        <v>0.86867279848678425</v>
      </c>
    </row>
    <row r="10598" spans="1:8">
      <c r="A10598" s="38">
        <v>45142</v>
      </c>
      <c r="B10598" s="39" t="s">
        <v>89</v>
      </c>
      <c r="C10598" s="39" t="s">
        <v>47</v>
      </c>
      <c r="D10598" s="39" t="s">
        <v>131</v>
      </c>
      <c r="E10598" s="40">
        <v>0</v>
      </c>
      <c r="F10598" s="41">
        <v>0.18648575592306851</v>
      </c>
      <c r="G10598" s="40">
        <v>12.58986746870991</v>
      </c>
      <c r="H10598" s="41">
        <v>6.1540299454612618E-2</v>
      </c>
    </row>
    <row r="10599" spans="1:8">
      <c r="A10599" s="38">
        <v>45142</v>
      </c>
      <c r="B10599" s="39" t="s">
        <v>89</v>
      </c>
      <c r="C10599" s="39" t="s">
        <v>47</v>
      </c>
      <c r="D10599" s="39" t="s">
        <v>132</v>
      </c>
      <c r="E10599" s="40">
        <v>0</v>
      </c>
      <c r="F10599" s="41">
        <v>1.6887492466759491</v>
      </c>
      <c r="G10599" s="40">
        <v>106.1096644185414</v>
      </c>
      <c r="H10599" s="41">
        <v>0.55728725140306312</v>
      </c>
    </row>
    <row r="10600" spans="1:8">
      <c r="A10600" s="38">
        <v>45142</v>
      </c>
      <c r="B10600" s="39" t="s">
        <v>89</v>
      </c>
      <c r="C10600" s="39" t="s">
        <v>47</v>
      </c>
      <c r="D10600" s="39" t="s">
        <v>133</v>
      </c>
      <c r="E10600" s="40">
        <v>0</v>
      </c>
      <c r="F10600" s="41">
        <v>9.3907468491726293E-2</v>
      </c>
      <c r="G10600" s="40">
        <v>6.339801004000627</v>
      </c>
      <c r="H10600" s="41">
        <v>3.098946460226968E-2</v>
      </c>
    </row>
    <row r="10601" spans="1:8">
      <c r="A10601" s="38">
        <v>45142</v>
      </c>
      <c r="B10601" s="39" t="s">
        <v>89</v>
      </c>
      <c r="C10601" s="39" t="s">
        <v>47</v>
      </c>
      <c r="D10601" s="39" t="s">
        <v>134</v>
      </c>
      <c r="E10601" s="40">
        <v>0</v>
      </c>
      <c r="F10601" s="41">
        <v>0</v>
      </c>
      <c r="G10601" s="40">
        <v>0</v>
      </c>
      <c r="H10601" s="41">
        <v>0</v>
      </c>
    </row>
    <row r="10602" spans="1:8">
      <c r="A10602" s="38">
        <v>45142</v>
      </c>
      <c r="B10602" s="39" t="s">
        <v>89</v>
      </c>
      <c r="C10602" s="39" t="s">
        <v>47</v>
      </c>
      <c r="D10602" s="39" t="s">
        <v>135</v>
      </c>
      <c r="E10602" s="40">
        <v>0</v>
      </c>
      <c r="F10602" s="41">
        <v>0.10444600666066819</v>
      </c>
      <c r="G10602" s="40">
        <v>7.0512698140670276</v>
      </c>
      <c r="H10602" s="41">
        <v>3.4467182198020488E-2</v>
      </c>
    </row>
    <row r="10603" spans="1:8">
      <c r="A10603" s="38">
        <v>45142</v>
      </c>
      <c r="B10603" s="39" t="s">
        <v>89</v>
      </c>
      <c r="C10603" s="39" t="s">
        <v>47</v>
      </c>
      <c r="D10603" s="39" t="s">
        <v>136</v>
      </c>
      <c r="E10603" s="40">
        <v>0</v>
      </c>
      <c r="F10603" s="41">
        <v>5.778982243799593</v>
      </c>
      <c r="G10603" s="40">
        <v>359.5811737293468</v>
      </c>
      <c r="H10603" s="41">
        <v>1.907064140453866</v>
      </c>
    </row>
    <row r="10604" spans="1:8">
      <c r="A10604" s="38">
        <v>45142</v>
      </c>
      <c r="B10604" s="39" t="s">
        <v>89</v>
      </c>
      <c r="C10604" s="39" t="s">
        <v>18</v>
      </c>
      <c r="D10604" s="39" t="s">
        <v>137</v>
      </c>
      <c r="E10604" s="40">
        <v>0</v>
      </c>
      <c r="F10604" s="41">
        <v>0.1724111821318183</v>
      </c>
      <c r="G10604" s="40">
        <v>11.63967683439938</v>
      </c>
      <c r="H10604" s="41">
        <v>5.6895690103500027E-2</v>
      </c>
    </row>
    <row r="10605" spans="1:8">
      <c r="A10605" s="38">
        <v>45142</v>
      </c>
      <c r="B10605" s="39" t="s">
        <v>89</v>
      </c>
      <c r="C10605" s="39" t="s">
        <v>18</v>
      </c>
      <c r="D10605" s="39" t="s">
        <v>138</v>
      </c>
      <c r="E10605" s="40">
        <v>0</v>
      </c>
      <c r="F10605" s="41">
        <v>0.1508995007490406</v>
      </c>
      <c r="G10605" s="40">
        <v>10.187398528757569</v>
      </c>
      <c r="H10605" s="41">
        <v>4.9796835247183389E-2</v>
      </c>
    </row>
    <row r="10606" spans="1:8">
      <c r="A10606" s="38">
        <v>45142</v>
      </c>
      <c r="B10606" s="39" t="s">
        <v>89</v>
      </c>
      <c r="C10606" s="39" t="s">
        <v>18</v>
      </c>
      <c r="D10606" s="39" t="s">
        <v>123</v>
      </c>
      <c r="E10606" s="40">
        <v>980.29656550000004</v>
      </c>
      <c r="F10606" s="41">
        <v>33.922362681182847</v>
      </c>
      <c r="G10606" s="40">
        <v>2313.485823904568</v>
      </c>
      <c r="H10606" s="41">
        <v>11.19437968479034</v>
      </c>
    </row>
    <row r="10607" spans="1:8">
      <c r="A10607" s="38">
        <v>45142</v>
      </c>
      <c r="B10607" s="39" t="s">
        <v>89</v>
      </c>
      <c r="C10607" s="39" t="s">
        <v>48</v>
      </c>
      <c r="D10607" s="39" t="s">
        <v>123</v>
      </c>
      <c r="E10607" s="40">
        <v>436.06199099999998</v>
      </c>
      <c r="F10607" s="41">
        <v>9.0120720282632547</v>
      </c>
      <c r="G10607" s="40">
        <v>564.5659320216746</v>
      </c>
      <c r="H10607" s="41">
        <v>2.9739837693268751</v>
      </c>
    </row>
    <row r="10608" spans="1:8">
      <c r="A10608" s="38">
        <v>45142</v>
      </c>
      <c r="B10608" s="39" t="s">
        <v>89</v>
      </c>
      <c r="C10608" s="39" t="s">
        <v>7</v>
      </c>
      <c r="D10608" s="39" t="s">
        <v>140</v>
      </c>
      <c r="E10608" s="40">
        <v>4476.4083719999999</v>
      </c>
      <c r="F10608" s="41">
        <v>136.69823731731401</v>
      </c>
      <c r="G10608" s="40">
        <v>8847.9816333379877</v>
      </c>
      <c r="H10608" s="41">
        <v>120.8169232049392</v>
      </c>
    </row>
    <row r="10609" spans="1:8">
      <c r="A10609" s="38">
        <v>45142</v>
      </c>
      <c r="B10609" s="39" t="s">
        <v>89</v>
      </c>
      <c r="C10609" s="39" t="s">
        <v>7</v>
      </c>
      <c r="D10609" s="39" t="s">
        <v>141</v>
      </c>
      <c r="E10609" s="40">
        <v>626.50978250000003</v>
      </c>
      <c r="F10609" s="41">
        <v>84.700104288482763</v>
      </c>
      <c r="G10609" s="40">
        <v>5539.8843092195148</v>
      </c>
      <c r="H10609" s="41">
        <v>73.240859933776363</v>
      </c>
    </row>
    <row r="10610" spans="1:8">
      <c r="A10610" s="38">
        <v>45142</v>
      </c>
      <c r="B10610" s="39" t="s">
        <v>89</v>
      </c>
      <c r="C10610" s="39" t="s">
        <v>7</v>
      </c>
      <c r="D10610" s="39" t="s">
        <v>142</v>
      </c>
      <c r="E10610" s="40">
        <v>3202.1253419999998</v>
      </c>
      <c r="F10610" s="41">
        <v>132.79652755030841</v>
      </c>
      <c r="G10610" s="40">
        <v>8347.9061344939746</v>
      </c>
      <c r="H10610" s="41">
        <v>117.5530786809754</v>
      </c>
    </row>
    <row r="10611" spans="1:8">
      <c r="A10611" s="38">
        <v>45142</v>
      </c>
      <c r="B10611" s="39" t="s">
        <v>89</v>
      </c>
      <c r="C10611" s="39" t="s">
        <v>16</v>
      </c>
      <c r="D10611" s="39" t="s">
        <v>123</v>
      </c>
      <c r="E10611" s="40">
        <v>0</v>
      </c>
      <c r="F10611" s="41">
        <v>5.1935289767468633E-2</v>
      </c>
      <c r="G10611" s="40">
        <v>3.5062110341082242</v>
      </c>
      <c r="H10611" s="41">
        <v>1.7138645623264649E-2</v>
      </c>
    </row>
    <row r="10612" spans="1:8">
      <c r="A10612" s="38">
        <v>45142</v>
      </c>
      <c r="B10612" s="39" t="s">
        <v>89</v>
      </c>
      <c r="C10612" s="39" t="s">
        <v>49</v>
      </c>
      <c r="D10612" s="39" t="s">
        <v>143</v>
      </c>
      <c r="E10612" s="40">
        <v>0</v>
      </c>
      <c r="F10612" s="41">
        <v>35.613887663773141</v>
      </c>
      <c r="G10612" s="40">
        <v>2251.497741324486</v>
      </c>
      <c r="H10612" s="41">
        <v>11.75258292904514</v>
      </c>
    </row>
    <row r="10613" spans="1:8">
      <c r="A10613" s="38">
        <v>45142</v>
      </c>
      <c r="B10613" s="39" t="s">
        <v>89</v>
      </c>
      <c r="C10613" s="39" t="s">
        <v>49</v>
      </c>
      <c r="D10613" s="39" t="s">
        <v>144</v>
      </c>
      <c r="E10613" s="40">
        <v>0</v>
      </c>
      <c r="F10613" s="41">
        <v>8.5783297695851454E-2</v>
      </c>
      <c r="G10613" s="40">
        <v>5.7913289069927343</v>
      </c>
      <c r="H10613" s="41">
        <v>2.8308488239630981E-2</v>
      </c>
    </row>
    <row r="10614" spans="1:8">
      <c r="A10614" s="38">
        <v>45142</v>
      </c>
      <c r="B10614" s="39" t="s">
        <v>89</v>
      </c>
      <c r="C10614" s="39" t="s">
        <v>49</v>
      </c>
      <c r="D10614" s="39" t="s">
        <v>146</v>
      </c>
      <c r="E10614" s="40">
        <v>0</v>
      </c>
      <c r="F10614" s="41">
        <v>6.8693013274708559E-2</v>
      </c>
      <c r="G10614" s="40">
        <v>4.6375441860111</v>
      </c>
      <c r="H10614" s="41">
        <v>2.2668694380653821E-2</v>
      </c>
    </row>
    <row r="10615" spans="1:8">
      <c r="A10615" s="38">
        <v>45142</v>
      </c>
      <c r="B10615" s="39" t="s">
        <v>89</v>
      </c>
      <c r="C10615" s="39" t="s">
        <v>49</v>
      </c>
      <c r="D10615" s="39" t="s">
        <v>206</v>
      </c>
      <c r="E10615" s="40">
        <v>0</v>
      </c>
      <c r="F10615" s="41">
        <v>0</v>
      </c>
      <c r="G10615" s="40">
        <v>0</v>
      </c>
      <c r="H10615" s="41">
        <v>0</v>
      </c>
    </row>
    <row r="10616" spans="1:8">
      <c r="A10616" s="38">
        <v>45142</v>
      </c>
      <c r="B10616" s="39" t="s">
        <v>89</v>
      </c>
      <c r="C10616" s="39" t="s">
        <v>49</v>
      </c>
      <c r="D10616" s="39" t="s">
        <v>207</v>
      </c>
      <c r="E10616" s="40">
        <v>0</v>
      </c>
      <c r="F10616" s="41">
        <v>0</v>
      </c>
      <c r="G10616" s="40">
        <v>0</v>
      </c>
      <c r="H10616" s="41">
        <v>0</v>
      </c>
    </row>
    <row r="10617" spans="1:8">
      <c r="A10617" s="38">
        <v>45142</v>
      </c>
      <c r="B10617" s="39" t="s">
        <v>89</v>
      </c>
      <c r="C10617" s="39" t="s">
        <v>49</v>
      </c>
      <c r="D10617" s="39" t="s">
        <v>147</v>
      </c>
      <c r="E10617" s="40">
        <v>0</v>
      </c>
      <c r="F10617" s="41">
        <v>0</v>
      </c>
      <c r="G10617" s="40">
        <v>0</v>
      </c>
      <c r="H10617" s="41">
        <v>0</v>
      </c>
    </row>
    <row r="10618" spans="1:8">
      <c r="A10618" s="38">
        <v>45142</v>
      </c>
      <c r="B10618" s="39" t="s">
        <v>89</v>
      </c>
      <c r="C10618" s="39" t="s">
        <v>49</v>
      </c>
      <c r="D10618" s="39" t="s">
        <v>150</v>
      </c>
      <c r="E10618" s="40">
        <v>0</v>
      </c>
      <c r="F10618" s="41">
        <v>4.9595870256300627E-2</v>
      </c>
      <c r="G10618" s="40">
        <v>3.3482741372469458</v>
      </c>
      <c r="H10618" s="41">
        <v>1.6366637184579209E-2</v>
      </c>
    </row>
    <row r="10619" spans="1:8">
      <c r="A10619" s="38">
        <v>45142</v>
      </c>
      <c r="B10619" s="39" t="s">
        <v>89</v>
      </c>
      <c r="C10619" s="39" t="s">
        <v>49</v>
      </c>
      <c r="D10619" s="39" t="s">
        <v>151</v>
      </c>
      <c r="E10619" s="40">
        <v>0</v>
      </c>
      <c r="F10619" s="41">
        <v>0.1044452311509389</v>
      </c>
      <c r="G10619" s="40">
        <v>7.051217458514917</v>
      </c>
      <c r="H10619" s="41">
        <v>3.4466926279809837E-2</v>
      </c>
    </row>
    <row r="10620" spans="1:8">
      <c r="A10620" s="38">
        <v>45142</v>
      </c>
      <c r="B10620" s="39" t="s">
        <v>89</v>
      </c>
      <c r="C10620" s="39" t="s">
        <v>49</v>
      </c>
      <c r="D10620" s="39" t="s">
        <v>152</v>
      </c>
      <c r="E10620" s="40">
        <v>0</v>
      </c>
      <c r="F10620" s="41">
        <v>0.27195018447304892</v>
      </c>
      <c r="G10620" s="40">
        <v>18.359669153601921</v>
      </c>
      <c r="H10620" s="41">
        <v>8.9743560876106146E-2</v>
      </c>
    </row>
    <row r="10621" spans="1:8">
      <c r="A10621" s="38">
        <v>45142</v>
      </c>
      <c r="B10621" s="39" t="s">
        <v>89</v>
      </c>
      <c r="C10621" s="39" t="s">
        <v>49</v>
      </c>
      <c r="D10621" s="39" t="s">
        <v>154</v>
      </c>
      <c r="E10621" s="40">
        <v>0</v>
      </c>
      <c r="F10621" s="41">
        <v>2.0395716716594721</v>
      </c>
      <c r="G10621" s="40">
        <v>126.8088794678211</v>
      </c>
      <c r="H10621" s="41">
        <v>0.67305865164762557</v>
      </c>
    </row>
    <row r="10622" spans="1:8">
      <c r="A10622" s="38">
        <v>45142</v>
      </c>
      <c r="B10622" s="39" t="s">
        <v>89</v>
      </c>
      <c r="C10622" s="39" t="s">
        <v>49</v>
      </c>
      <c r="D10622" s="39" t="s">
        <v>155</v>
      </c>
      <c r="E10622" s="40">
        <v>0</v>
      </c>
      <c r="F10622" s="41">
        <v>7.1048905070977567E-2</v>
      </c>
      <c r="G10622" s="40">
        <v>4.7965931457497906</v>
      </c>
      <c r="H10622" s="41">
        <v>2.3446138673422601E-2</v>
      </c>
    </row>
    <row r="10623" spans="1:8">
      <c r="A10623" s="38">
        <v>45142</v>
      </c>
      <c r="B10623" s="39" t="s">
        <v>89</v>
      </c>
      <c r="C10623" s="39" t="s">
        <v>49</v>
      </c>
      <c r="D10623" s="39" t="s">
        <v>191</v>
      </c>
      <c r="E10623" s="40">
        <v>0</v>
      </c>
      <c r="F10623" s="41">
        <v>7.3849079930257425E-2</v>
      </c>
      <c r="G10623" s="40">
        <v>4.9856361651109617</v>
      </c>
      <c r="H10623" s="41">
        <v>2.437019637698495E-2</v>
      </c>
    </row>
    <row r="10624" spans="1:8">
      <c r="A10624" s="38">
        <v>45142</v>
      </c>
      <c r="B10624" s="39" t="s">
        <v>89</v>
      </c>
      <c r="C10624" s="39" t="s">
        <v>49</v>
      </c>
      <c r="D10624" s="39" t="s">
        <v>158</v>
      </c>
      <c r="E10624" s="40">
        <v>0</v>
      </c>
      <c r="F10624" s="41">
        <v>0</v>
      </c>
      <c r="G10624" s="40">
        <v>0</v>
      </c>
      <c r="H10624" s="41">
        <v>0</v>
      </c>
    </row>
    <row r="10625" spans="1:8">
      <c r="A10625" s="38">
        <v>45142</v>
      </c>
      <c r="B10625" s="39" t="s">
        <v>89</v>
      </c>
      <c r="C10625" s="39" t="s">
        <v>49</v>
      </c>
      <c r="D10625" s="39" t="s">
        <v>159</v>
      </c>
      <c r="E10625" s="40">
        <v>0</v>
      </c>
      <c r="F10625" s="41">
        <v>0</v>
      </c>
      <c r="G10625" s="40">
        <v>0</v>
      </c>
      <c r="H10625" s="41">
        <v>0</v>
      </c>
    </row>
    <row r="10626" spans="1:8">
      <c r="A10626" s="38">
        <v>45142</v>
      </c>
      <c r="B10626" s="39" t="s">
        <v>89</v>
      </c>
      <c r="C10626" s="39" t="s">
        <v>49</v>
      </c>
      <c r="D10626" s="39" t="s">
        <v>255</v>
      </c>
      <c r="E10626" s="40">
        <v>0</v>
      </c>
      <c r="F10626" s="41">
        <v>0</v>
      </c>
      <c r="G10626" s="40">
        <v>0</v>
      </c>
      <c r="H10626" s="41">
        <v>0</v>
      </c>
    </row>
    <row r="10627" spans="1:8">
      <c r="A10627" s="38">
        <v>45142</v>
      </c>
      <c r="B10627" s="39" t="s">
        <v>89</v>
      </c>
      <c r="C10627" s="39" t="s">
        <v>49</v>
      </c>
      <c r="D10627" s="39" t="s">
        <v>273</v>
      </c>
      <c r="E10627" s="40">
        <v>0</v>
      </c>
      <c r="F10627" s="41">
        <v>8.975169433405121E-2</v>
      </c>
      <c r="G10627" s="40">
        <v>6.0592399197717457</v>
      </c>
      <c r="H10627" s="41">
        <v>2.96180591302369E-2</v>
      </c>
    </row>
    <row r="10628" spans="1:8">
      <c r="A10628" s="38">
        <v>45142</v>
      </c>
      <c r="B10628" s="39" t="s">
        <v>89</v>
      </c>
      <c r="C10628" s="39" t="s">
        <v>49</v>
      </c>
      <c r="D10628" s="39" t="s">
        <v>304</v>
      </c>
      <c r="E10628" s="40">
        <v>0</v>
      </c>
      <c r="F10628" s="41">
        <v>0</v>
      </c>
      <c r="G10628" s="40">
        <v>0</v>
      </c>
      <c r="H10628" s="41">
        <v>0</v>
      </c>
    </row>
    <row r="10629" spans="1:8">
      <c r="A10629" s="38">
        <v>45142</v>
      </c>
      <c r="B10629" s="39" t="s">
        <v>89</v>
      </c>
      <c r="C10629" s="39" t="s">
        <v>49</v>
      </c>
      <c r="D10629" s="39" t="s">
        <v>299</v>
      </c>
      <c r="E10629" s="40">
        <v>0</v>
      </c>
      <c r="F10629" s="41">
        <v>7.1048905070977567E-2</v>
      </c>
      <c r="G10629" s="40">
        <v>4.7965931457497906</v>
      </c>
      <c r="H10629" s="41">
        <v>2.3446138673422601E-2</v>
      </c>
    </row>
    <row r="10630" spans="1:8">
      <c r="A10630" s="38">
        <v>45142</v>
      </c>
      <c r="B10630" s="39" t="s">
        <v>89</v>
      </c>
      <c r="C10630" s="39" t="s">
        <v>49</v>
      </c>
      <c r="D10630" s="39" t="s">
        <v>310</v>
      </c>
      <c r="E10630" s="40">
        <v>0</v>
      </c>
      <c r="F10630" s="41">
        <v>2.6082160258127832E-2</v>
      </c>
      <c r="G10630" s="40">
        <v>1.7608365814434961</v>
      </c>
      <c r="H10630" s="41">
        <v>8.6071128851821846E-3</v>
      </c>
    </row>
    <row r="10631" spans="1:8">
      <c r="A10631" s="38">
        <v>45142</v>
      </c>
      <c r="B10631" s="39" t="s">
        <v>89</v>
      </c>
      <c r="C10631" s="39" t="s">
        <v>49</v>
      </c>
      <c r="D10631" s="39" t="s">
        <v>166</v>
      </c>
      <c r="E10631" s="40">
        <v>0</v>
      </c>
      <c r="F10631" s="41">
        <v>33.00014439717485</v>
      </c>
      <c r="G10631" s="40">
        <v>2203.195449165788</v>
      </c>
      <c r="H10631" s="41">
        <v>10.8900476510677</v>
      </c>
    </row>
    <row r="10632" spans="1:8">
      <c r="A10632" s="38">
        <v>45142</v>
      </c>
      <c r="B10632" s="39" t="s">
        <v>89</v>
      </c>
      <c r="C10632" s="39" t="s">
        <v>49</v>
      </c>
      <c r="D10632" s="39" t="s">
        <v>167</v>
      </c>
      <c r="E10632" s="40">
        <v>0</v>
      </c>
      <c r="F10632" s="41">
        <v>9.0650061484255015E-2</v>
      </c>
      <c r="G10632" s="40">
        <v>6.1198897174108451</v>
      </c>
      <c r="H10632" s="41">
        <v>2.991452028980416E-2</v>
      </c>
    </row>
    <row r="10633" spans="1:8">
      <c r="A10633" s="38">
        <v>45142</v>
      </c>
      <c r="B10633" s="39" t="s">
        <v>89</v>
      </c>
      <c r="C10633" s="39" t="s">
        <v>49</v>
      </c>
      <c r="D10633" s="39" t="s">
        <v>168</v>
      </c>
      <c r="E10633" s="40">
        <v>0</v>
      </c>
      <c r="F10633" s="41">
        <v>2.611329199165489</v>
      </c>
      <c r="G10633" s="40">
        <v>191.89317724771601</v>
      </c>
      <c r="H10633" s="41">
        <v>0.86173863572461151</v>
      </c>
    </row>
    <row r="10634" spans="1:8">
      <c r="A10634" s="38">
        <v>45142</v>
      </c>
      <c r="B10634" s="39" t="s">
        <v>89</v>
      </c>
      <c r="C10634" s="39" t="s">
        <v>49</v>
      </c>
      <c r="D10634" s="39" t="s">
        <v>195</v>
      </c>
      <c r="E10634" s="40">
        <v>0</v>
      </c>
      <c r="F10634" s="41">
        <v>40.967039834201799</v>
      </c>
      <c r="G10634" s="40">
        <v>2590.6460761035651</v>
      </c>
      <c r="H10634" s="41">
        <v>13.51912314528659</v>
      </c>
    </row>
    <row r="10635" spans="1:8">
      <c r="A10635" s="38">
        <v>45142</v>
      </c>
      <c r="B10635" s="39" t="s">
        <v>89</v>
      </c>
      <c r="C10635" s="39" t="s">
        <v>49</v>
      </c>
      <c r="D10635" s="39" t="s">
        <v>169</v>
      </c>
      <c r="E10635" s="40">
        <v>0</v>
      </c>
      <c r="F10635" s="41">
        <v>5.1935289767468633E-2</v>
      </c>
      <c r="G10635" s="40">
        <v>3.5062110341082242</v>
      </c>
      <c r="H10635" s="41">
        <v>1.7138645623264649E-2</v>
      </c>
    </row>
    <row r="10636" spans="1:8">
      <c r="A10636" s="38">
        <v>45142</v>
      </c>
      <c r="B10636" s="39" t="s">
        <v>89</v>
      </c>
      <c r="C10636" s="39" t="s">
        <v>49</v>
      </c>
      <c r="D10636" s="39" t="s">
        <v>171</v>
      </c>
      <c r="E10636" s="40">
        <v>0</v>
      </c>
      <c r="F10636" s="41">
        <v>6.5686131783980015E-2</v>
      </c>
      <c r="G10636" s="40">
        <v>4.4345461646608459</v>
      </c>
      <c r="H10636" s="41">
        <v>2.167642348871341E-2</v>
      </c>
    </row>
    <row r="10637" spans="1:8">
      <c r="A10637" s="38">
        <v>45142</v>
      </c>
      <c r="B10637" s="39" t="s">
        <v>89</v>
      </c>
      <c r="C10637" s="39" t="s">
        <v>50</v>
      </c>
      <c r="D10637" s="39" t="s">
        <v>172</v>
      </c>
      <c r="E10637" s="40">
        <v>0</v>
      </c>
      <c r="F10637" s="41">
        <v>1.016384636033101</v>
      </c>
      <c r="G10637" s="40">
        <v>73.119190634566039</v>
      </c>
      <c r="H10637" s="41">
        <v>0.33540692989092352</v>
      </c>
    </row>
    <row r="10638" spans="1:8">
      <c r="A10638" s="38">
        <v>45142</v>
      </c>
      <c r="B10638" s="39" t="s">
        <v>89</v>
      </c>
      <c r="C10638" s="39" t="s">
        <v>50</v>
      </c>
      <c r="D10638" s="39" t="s">
        <v>173</v>
      </c>
      <c r="E10638" s="40">
        <v>0</v>
      </c>
      <c r="F10638" s="41">
        <v>3.7428348834239751</v>
      </c>
      <c r="G10638" s="40">
        <v>233.83501783833901</v>
      </c>
      <c r="H10638" s="41">
        <v>1.2351355115299121</v>
      </c>
    </row>
    <row r="10639" spans="1:8">
      <c r="A10639" s="38">
        <v>45142</v>
      </c>
      <c r="B10639" s="39" t="s">
        <v>89</v>
      </c>
      <c r="C10639" s="39" t="s">
        <v>50</v>
      </c>
      <c r="D10639" s="39" t="s">
        <v>13</v>
      </c>
      <c r="E10639" s="40">
        <v>0</v>
      </c>
      <c r="F10639" s="41">
        <v>0.11018127268244179</v>
      </c>
      <c r="G10639" s="40">
        <v>7.4384642073037606</v>
      </c>
      <c r="H10639" s="41">
        <v>3.6359819985205807E-2</v>
      </c>
    </row>
    <row r="10640" spans="1:8">
      <c r="A10640" s="38">
        <v>45142</v>
      </c>
      <c r="B10640" s="39" t="s">
        <v>89</v>
      </c>
      <c r="C10640" s="39" t="s">
        <v>50</v>
      </c>
      <c r="D10640" s="39" t="s">
        <v>15</v>
      </c>
      <c r="E10640" s="40">
        <v>0</v>
      </c>
      <c r="F10640" s="41">
        <v>0.18673870320348429</v>
      </c>
      <c r="G10640" s="40">
        <v>12.6069442299952</v>
      </c>
      <c r="H10640" s="41">
        <v>6.1623772057149813E-2</v>
      </c>
    </row>
    <row r="10641" spans="1:8">
      <c r="A10641" s="38">
        <v>45142</v>
      </c>
      <c r="B10641" s="39" t="s">
        <v>89</v>
      </c>
      <c r="C10641" s="39" t="s">
        <v>50</v>
      </c>
      <c r="D10641" s="39" t="s">
        <v>174</v>
      </c>
      <c r="E10641" s="40">
        <v>0</v>
      </c>
      <c r="F10641" s="41">
        <v>5.7130396113711304E-3</v>
      </c>
      <c r="G10641" s="40">
        <v>0.3856938627544535</v>
      </c>
      <c r="H10641" s="41">
        <v>1.885303071752473E-3</v>
      </c>
    </row>
    <row r="10642" spans="1:8">
      <c r="A10642" s="38">
        <v>45142</v>
      </c>
      <c r="B10642" s="39" t="s">
        <v>89</v>
      </c>
      <c r="C10642" s="39" t="s">
        <v>50</v>
      </c>
      <c r="D10642" s="39" t="s">
        <v>213</v>
      </c>
      <c r="E10642" s="40">
        <v>0</v>
      </c>
      <c r="F10642" s="41">
        <v>2.4835385392605051E-2</v>
      </c>
      <c r="G10642" s="40">
        <v>1.676665378969856</v>
      </c>
      <c r="H10642" s="41">
        <v>8.1956771795596677E-3</v>
      </c>
    </row>
    <row r="10643" spans="1:8">
      <c r="A10643" s="38">
        <v>45142</v>
      </c>
      <c r="B10643" s="39" t="s">
        <v>89</v>
      </c>
      <c r="C10643" s="39" t="s">
        <v>50</v>
      </c>
      <c r="D10643" s="39" t="s">
        <v>214</v>
      </c>
      <c r="E10643" s="40">
        <v>0</v>
      </c>
      <c r="F10643" s="41">
        <v>6.5409361861622842E-2</v>
      </c>
      <c r="G10643" s="40">
        <v>4.4158611094696099</v>
      </c>
      <c r="H10643" s="41">
        <v>2.158508941433554E-2</v>
      </c>
    </row>
    <row r="10644" spans="1:8">
      <c r="A10644" s="38">
        <v>45142</v>
      </c>
      <c r="B10644" s="39" t="s">
        <v>89</v>
      </c>
      <c r="C10644" s="39" t="s">
        <v>50</v>
      </c>
      <c r="D10644" s="39" t="s">
        <v>176</v>
      </c>
      <c r="E10644" s="40">
        <v>0</v>
      </c>
      <c r="F10644" s="41">
        <v>0</v>
      </c>
      <c r="G10644" s="40">
        <v>0</v>
      </c>
      <c r="H10644" s="41">
        <v>0</v>
      </c>
    </row>
    <row r="10645" spans="1:8">
      <c r="A10645" s="38">
        <v>45142</v>
      </c>
      <c r="B10645" s="39" t="s">
        <v>89</v>
      </c>
      <c r="C10645" s="39" t="s">
        <v>50</v>
      </c>
      <c r="D10645" s="39" t="s">
        <v>198</v>
      </c>
      <c r="E10645" s="40">
        <v>0</v>
      </c>
      <c r="F10645" s="41">
        <v>0</v>
      </c>
      <c r="G10645" s="40">
        <v>0</v>
      </c>
      <c r="H10645" s="41">
        <v>0</v>
      </c>
    </row>
    <row r="10646" spans="1:8">
      <c r="A10646" s="38">
        <v>45142</v>
      </c>
      <c r="B10646" s="39" t="s">
        <v>89</v>
      </c>
      <c r="C10646" s="39" t="s">
        <v>50</v>
      </c>
      <c r="D10646" s="39" t="s">
        <v>177</v>
      </c>
      <c r="E10646" s="40">
        <v>0</v>
      </c>
      <c r="F10646" s="41">
        <v>6.5686131783980015E-2</v>
      </c>
      <c r="G10646" s="40">
        <v>4.4345461646608459</v>
      </c>
      <c r="H10646" s="41">
        <v>2.167642348871341E-2</v>
      </c>
    </row>
    <row r="10647" spans="1:8">
      <c r="A10647" s="38">
        <v>45142</v>
      </c>
      <c r="B10647" s="39" t="s">
        <v>89</v>
      </c>
      <c r="C10647" s="39" t="s">
        <v>50</v>
      </c>
      <c r="D10647" s="39" t="s">
        <v>178</v>
      </c>
      <c r="E10647" s="40">
        <v>0</v>
      </c>
      <c r="F10647" s="41">
        <v>2.1234151524712361</v>
      </c>
      <c r="G10647" s="40">
        <v>132.021786667974</v>
      </c>
      <c r="H10647" s="41">
        <v>0.70072700031550783</v>
      </c>
    </row>
    <row r="10648" spans="1:8">
      <c r="A10648" s="38">
        <v>45142</v>
      </c>
      <c r="B10648" s="39" t="s">
        <v>89</v>
      </c>
      <c r="C10648" s="39" t="s">
        <v>50</v>
      </c>
      <c r="D10648" s="39" t="s">
        <v>179</v>
      </c>
      <c r="E10648" s="40">
        <v>0</v>
      </c>
      <c r="F10648" s="41">
        <v>0</v>
      </c>
      <c r="G10648" s="40">
        <v>0</v>
      </c>
      <c r="H10648" s="41">
        <v>0</v>
      </c>
    </row>
    <row r="10649" spans="1:8">
      <c r="A10649" s="38">
        <v>45142</v>
      </c>
      <c r="B10649" s="39" t="s">
        <v>89</v>
      </c>
      <c r="C10649" s="39" t="s">
        <v>50</v>
      </c>
      <c r="D10649" s="39" t="s">
        <v>8</v>
      </c>
      <c r="E10649" s="40">
        <v>0</v>
      </c>
      <c r="F10649" s="41">
        <v>0.26916899521320209</v>
      </c>
      <c r="G10649" s="40">
        <v>18.171907873854011</v>
      </c>
      <c r="H10649" s="41">
        <v>8.8825768420356693E-2</v>
      </c>
    </row>
    <row r="10650" spans="1:8">
      <c r="A10650" s="38">
        <v>45142</v>
      </c>
      <c r="B10650" s="39" t="s">
        <v>180</v>
      </c>
      <c r="C10650" s="39" t="s">
        <v>43</v>
      </c>
      <c r="D10650" s="39" t="s">
        <v>90</v>
      </c>
      <c r="E10650" s="40">
        <v>0</v>
      </c>
      <c r="F10650" s="41">
        <v>51.721473292213069</v>
      </c>
      <c r="G10650" s="40">
        <v>7432.7313015279551</v>
      </c>
      <c r="H10650" s="41">
        <v>17.06808618643031</v>
      </c>
    </row>
    <row r="10651" spans="1:8">
      <c r="A10651" s="38">
        <v>45142</v>
      </c>
      <c r="B10651" s="39" t="s">
        <v>180</v>
      </c>
      <c r="C10651" s="39" t="s">
        <v>44</v>
      </c>
      <c r="D10651" s="39" t="s">
        <v>91</v>
      </c>
      <c r="E10651" s="40">
        <v>0</v>
      </c>
      <c r="F10651" s="41">
        <v>28.478542868111809</v>
      </c>
      <c r="G10651" s="40">
        <v>4064.1434867082489</v>
      </c>
      <c r="H10651" s="41">
        <v>9.3979191464768981</v>
      </c>
    </row>
    <row r="10652" spans="1:8">
      <c r="A10652" s="38">
        <v>45142</v>
      </c>
      <c r="B10652" s="39" t="s">
        <v>180</v>
      </c>
      <c r="C10652" s="39" t="s">
        <v>181</v>
      </c>
      <c r="D10652" s="39" t="s">
        <v>182</v>
      </c>
      <c r="E10652" s="40">
        <v>0</v>
      </c>
      <c r="F10652" s="41">
        <v>0</v>
      </c>
      <c r="G10652" s="40">
        <v>0</v>
      </c>
      <c r="H10652" s="41">
        <v>0</v>
      </c>
    </row>
    <row r="10653" spans="1:8">
      <c r="A10653" s="38">
        <v>45142</v>
      </c>
      <c r="B10653" s="39" t="s">
        <v>180</v>
      </c>
      <c r="C10653" s="39" t="s">
        <v>45</v>
      </c>
      <c r="D10653" s="39" t="s">
        <v>92</v>
      </c>
      <c r="E10653" s="40">
        <v>0</v>
      </c>
      <c r="F10653" s="41">
        <v>74.187142244265189</v>
      </c>
      <c r="G10653" s="40">
        <v>10667.89911381616</v>
      </c>
      <c r="H10653" s="41">
        <v>24.481756940607511</v>
      </c>
    </row>
    <row r="10654" spans="1:8">
      <c r="A10654" s="38">
        <v>45142</v>
      </c>
      <c r="B10654" s="39" t="s">
        <v>180</v>
      </c>
      <c r="C10654" s="39" t="s">
        <v>46</v>
      </c>
      <c r="D10654" s="39" t="s">
        <v>184</v>
      </c>
      <c r="E10654" s="40">
        <v>0</v>
      </c>
      <c r="F10654" s="41">
        <v>7.4396388484412981</v>
      </c>
      <c r="G10654" s="40">
        <v>1074.3885989520761</v>
      </c>
      <c r="H10654" s="41">
        <v>2.455080819985628</v>
      </c>
    </row>
    <row r="10655" spans="1:8">
      <c r="A10655" s="38">
        <v>45142</v>
      </c>
      <c r="B10655" s="39" t="s">
        <v>180</v>
      </c>
      <c r="C10655" s="39" t="s">
        <v>46</v>
      </c>
      <c r="D10655" s="39" t="s">
        <v>120</v>
      </c>
      <c r="E10655" s="40">
        <v>0</v>
      </c>
      <c r="F10655" s="41">
        <v>0</v>
      </c>
      <c r="G10655" s="40">
        <v>0</v>
      </c>
      <c r="H10655" s="41">
        <v>0</v>
      </c>
    </row>
    <row r="10656" spans="1:8">
      <c r="A10656" s="38">
        <v>45142</v>
      </c>
      <c r="B10656" s="39" t="s">
        <v>180</v>
      </c>
      <c r="C10656" s="39" t="s">
        <v>46</v>
      </c>
      <c r="D10656" s="39" t="s">
        <v>122</v>
      </c>
      <c r="E10656" s="40">
        <v>0</v>
      </c>
      <c r="F10656" s="41">
        <v>0.54339254435857443</v>
      </c>
      <c r="G10656" s="40">
        <v>78.473534308285608</v>
      </c>
      <c r="H10656" s="41">
        <v>0.17931953963832961</v>
      </c>
    </row>
    <row r="10657" spans="1:8">
      <c r="A10657" s="38">
        <v>45142</v>
      </c>
      <c r="B10657" s="39" t="s">
        <v>180</v>
      </c>
      <c r="C10657" s="39" t="s">
        <v>46</v>
      </c>
      <c r="D10657" s="39" t="s">
        <v>123</v>
      </c>
      <c r="E10657" s="40">
        <v>0</v>
      </c>
      <c r="F10657" s="41">
        <v>40.866660482109353</v>
      </c>
      <c r="G10657" s="40">
        <v>5863.7116315600133</v>
      </c>
      <c r="H10657" s="41">
        <v>13.485997959096091</v>
      </c>
    </row>
    <row r="10658" spans="1:8">
      <c r="A10658" s="38">
        <v>45142</v>
      </c>
      <c r="B10658" s="39" t="s">
        <v>180</v>
      </c>
      <c r="C10658" s="39" t="s">
        <v>46</v>
      </c>
      <c r="D10658" s="39" t="s">
        <v>124</v>
      </c>
      <c r="E10658" s="40">
        <v>0</v>
      </c>
      <c r="F10658" s="41">
        <v>0</v>
      </c>
      <c r="G10658" s="40">
        <v>0</v>
      </c>
      <c r="H10658" s="41">
        <v>0</v>
      </c>
    </row>
    <row r="10659" spans="1:8">
      <c r="A10659" s="38">
        <v>45142</v>
      </c>
      <c r="B10659" s="39" t="s">
        <v>180</v>
      </c>
      <c r="C10659" s="39" t="s">
        <v>47</v>
      </c>
      <c r="D10659" s="39" t="s">
        <v>185</v>
      </c>
      <c r="E10659" s="40">
        <v>0</v>
      </c>
      <c r="F10659" s="41">
        <v>6.6349443642459693</v>
      </c>
      <c r="G10659" s="40">
        <v>957.56896913715786</v>
      </c>
      <c r="H10659" s="41">
        <v>2.18953164020117</v>
      </c>
    </row>
    <row r="10660" spans="1:8">
      <c r="A10660" s="38">
        <v>45142</v>
      </c>
      <c r="B10660" s="39" t="s">
        <v>180</v>
      </c>
      <c r="C10660" s="39" t="s">
        <v>47</v>
      </c>
      <c r="D10660" s="39" t="s">
        <v>204</v>
      </c>
      <c r="E10660" s="40">
        <v>0</v>
      </c>
      <c r="F10660" s="41">
        <v>0</v>
      </c>
      <c r="G10660" s="40">
        <v>0</v>
      </c>
      <c r="H10660" s="41">
        <v>0</v>
      </c>
    </row>
    <row r="10661" spans="1:8">
      <c r="A10661" s="38">
        <v>45142</v>
      </c>
      <c r="B10661" s="39" t="s">
        <v>180</v>
      </c>
      <c r="C10661" s="39" t="s">
        <v>47</v>
      </c>
      <c r="D10661" s="39" t="s">
        <v>128</v>
      </c>
      <c r="E10661" s="40">
        <v>0</v>
      </c>
      <c r="F10661" s="41">
        <v>0</v>
      </c>
      <c r="G10661" s="40">
        <v>0</v>
      </c>
      <c r="H10661" s="41">
        <v>0</v>
      </c>
    </row>
    <row r="10662" spans="1:8">
      <c r="A10662" s="38">
        <v>45142</v>
      </c>
      <c r="B10662" s="39" t="s">
        <v>180</v>
      </c>
      <c r="C10662" s="39" t="s">
        <v>47</v>
      </c>
      <c r="D10662" s="39" t="s">
        <v>186</v>
      </c>
      <c r="E10662" s="40">
        <v>0</v>
      </c>
      <c r="F10662" s="41">
        <v>0</v>
      </c>
      <c r="G10662" s="40">
        <v>0</v>
      </c>
      <c r="H10662" s="41">
        <v>0</v>
      </c>
    </row>
    <row r="10663" spans="1:8">
      <c r="A10663" s="38">
        <v>45142</v>
      </c>
      <c r="B10663" s="39" t="s">
        <v>180</v>
      </c>
      <c r="C10663" s="39" t="s">
        <v>47</v>
      </c>
      <c r="D10663" s="39" t="s">
        <v>130</v>
      </c>
      <c r="E10663" s="40">
        <v>0</v>
      </c>
      <c r="F10663" s="41">
        <v>1.671150363202822</v>
      </c>
      <c r="G10663" s="40">
        <v>240.65446164960301</v>
      </c>
      <c r="H10663" s="41">
        <v>0.55147961985693139</v>
      </c>
    </row>
    <row r="10664" spans="1:8">
      <c r="A10664" s="38">
        <v>45142</v>
      </c>
      <c r="B10664" s="39" t="s">
        <v>180</v>
      </c>
      <c r="C10664" s="39" t="s">
        <v>47</v>
      </c>
      <c r="D10664" s="39" t="s">
        <v>132</v>
      </c>
      <c r="E10664" s="40">
        <v>0</v>
      </c>
      <c r="F10664" s="41">
        <v>0</v>
      </c>
      <c r="G10664" s="40">
        <v>0</v>
      </c>
      <c r="H10664" s="41">
        <v>0</v>
      </c>
    </row>
    <row r="10665" spans="1:8">
      <c r="A10665" s="38">
        <v>45142</v>
      </c>
      <c r="B10665" s="39" t="s">
        <v>180</v>
      </c>
      <c r="C10665" s="39" t="s">
        <v>47</v>
      </c>
      <c r="D10665" s="39" t="s">
        <v>133</v>
      </c>
      <c r="E10665" s="40">
        <v>0</v>
      </c>
      <c r="F10665" s="41">
        <v>0</v>
      </c>
      <c r="G10665" s="40">
        <v>0</v>
      </c>
      <c r="H10665" s="41">
        <v>0</v>
      </c>
    </row>
    <row r="10666" spans="1:8">
      <c r="A10666" s="38">
        <v>45142</v>
      </c>
      <c r="B10666" s="39" t="s">
        <v>180</v>
      </c>
      <c r="C10666" s="39" t="s">
        <v>47</v>
      </c>
      <c r="D10666" s="39" t="s">
        <v>135</v>
      </c>
      <c r="E10666" s="40">
        <v>0</v>
      </c>
      <c r="F10666" s="41">
        <v>0</v>
      </c>
      <c r="G10666" s="40">
        <v>0</v>
      </c>
      <c r="H10666" s="41">
        <v>0</v>
      </c>
    </row>
    <row r="10667" spans="1:8">
      <c r="A10667" s="38">
        <v>45142</v>
      </c>
      <c r="B10667" s="39" t="s">
        <v>180</v>
      </c>
      <c r="C10667" s="39" t="s">
        <v>18</v>
      </c>
      <c r="D10667" s="39" t="s">
        <v>120</v>
      </c>
      <c r="E10667" s="40">
        <v>132.41801649999999</v>
      </c>
      <c r="F10667" s="41">
        <v>13.287831127600461</v>
      </c>
      <c r="G10667" s="40">
        <v>1918.9499059198979</v>
      </c>
      <c r="H10667" s="41">
        <v>4.3849842721081522</v>
      </c>
    </row>
    <row r="10668" spans="1:8">
      <c r="A10668" s="38">
        <v>45142</v>
      </c>
      <c r="B10668" s="39" t="s">
        <v>180</v>
      </c>
      <c r="C10668" s="39" t="s">
        <v>18</v>
      </c>
      <c r="D10668" s="39" t="s">
        <v>123</v>
      </c>
      <c r="E10668" s="40">
        <v>3350.2071620000011</v>
      </c>
      <c r="F10668" s="41">
        <v>156.02795161877381</v>
      </c>
      <c r="G10668" s="40">
        <v>22458.25964534482</v>
      </c>
      <c r="H10668" s="41">
        <v>51.489224034195352</v>
      </c>
    </row>
    <row r="10669" spans="1:8">
      <c r="A10669" s="38">
        <v>45142</v>
      </c>
      <c r="B10669" s="39" t="s">
        <v>180</v>
      </c>
      <c r="C10669" s="39" t="s">
        <v>48</v>
      </c>
      <c r="D10669" s="39" t="s">
        <v>120</v>
      </c>
      <c r="E10669" s="40">
        <v>266.31854550000003</v>
      </c>
      <c r="F10669" s="41">
        <v>1.996361756424212</v>
      </c>
      <c r="G10669" s="40">
        <v>288.30274616562781</v>
      </c>
      <c r="H10669" s="41">
        <v>0.65879937961999002</v>
      </c>
    </row>
    <row r="10670" spans="1:8">
      <c r="A10670" s="38">
        <v>45142</v>
      </c>
      <c r="B10670" s="39" t="s">
        <v>180</v>
      </c>
      <c r="C10670" s="39" t="s">
        <v>7</v>
      </c>
      <c r="D10670" s="39" t="s">
        <v>140</v>
      </c>
      <c r="E10670" s="40">
        <v>1760.801275</v>
      </c>
      <c r="F10670" s="41">
        <v>102.56136005972969</v>
      </c>
      <c r="G10670" s="40">
        <v>14729.287866500499</v>
      </c>
      <c r="H10670" s="41">
        <v>81.173779189081401</v>
      </c>
    </row>
    <row r="10671" spans="1:8">
      <c r="A10671" s="38">
        <v>45142</v>
      </c>
      <c r="B10671" s="39" t="s">
        <v>180</v>
      </c>
      <c r="C10671" s="39" t="s">
        <v>7</v>
      </c>
      <c r="D10671" s="39" t="s">
        <v>187</v>
      </c>
      <c r="E10671" s="40">
        <v>0</v>
      </c>
      <c r="F10671" s="41">
        <v>0</v>
      </c>
      <c r="G10671" s="40">
        <v>0</v>
      </c>
      <c r="H10671" s="41">
        <v>0</v>
      </c>
    </row>
    <row r="10672" spans="1:8">
      <c r="A10672" s="38">
        <v>45142</v>
      </c>
      <c r="B10672" s="39" t="s">
        <v>180</v>
      </c>
      <c r="C10672" s="39" t="s">
        <v>16</v>
      </c>
      <c r="D10672" s="39" t="s">
        <v>123</v>
      </c>
      <c r="E10672" s="40">
        <v>3406.2376629999999</v>
      </c>
      <c r="F10672" s="41">
        <v>158.8276669422695</v>
      </c>
      <c r="G10672" s="40">
        <v>22733.5298653592</v>
      </c>
      <c r="H10672" s="41">
        <v>52.41313009094894</v>
      </c>
    </row>
    <row r="10673" spans="1:8">
      <c r="A10673" s="38">
        <v>45142</v>
      </c>
      <c r="B10673" s="39" t="s">
        <v>180</v>
      </c>
      <c r="C10673" s="39" t="s">
        <v>49</v>
      </c>
      <c r="D10673" s="39" t="s">
        <v>206</v>
      </c>
      <c r="E10673" s="40">
        <v>0</v>
      </c>
      <c r="F10673" s="41">
        <v>0</v>
      </c>
      <c r="G10673" s="40">
        <v>0</v>
      </c>
      <c r="H10673" s="41">
        <v>0</v>
      </c>
    </row>
    <row r="10674" spans="1:8">
      <c r="A10674" s="38">
        <v>45142</v>
      </c>
      <c r="B10674" s="39" t="s">
        <v>180</v>
      </c>
      <c r="C10674" s="39" t="s">
        <v>49</v>
      </c>
      <c r="D10674" s="39" t="s">
        <v>148</v>
      </c>
      <c r="E10674" s="40">
        <v>0</v>
      </c>
      <c r="F10674" s="41">
        <v>0</v>
      </c>
      <c r="G10674" s="40">
        <v>0</v>
      </c>
      <c r="H10674" s="41">
        <v>0</v>
      </c>
    </row>
    <row r="10675" spans="1:8">
      <c r="A10675" s="38">
        <v>45142</v>
      </c>
      <c r="B10675" s="39" t="s">
        <v>180</v>
      </c>
      <c r="C10675" s="39" t="s">
        <v>49</v>
      </c>
      <c r="D10675" s="39" t="s">
        <v>311</v>
      </c>
      <c r="E10675" s="40">
        <v>0</v>
      </c>
      <c r="F10675" s="41">
        <v>0</v>
      </c>
      <c r="G10675" s="40">
        <v>0</v>
      </c>
      <c r="H10675" s="41">
        <v>0</v>
      </c>
    </row>
    <row r="10676" spans="1:8">
      <c r="A10676" s="38">
        <v>45142</v>
      </c>
      <c r="B10676" s="39" t="s">
        <v>180</v>
      </c>
      <c r="C10676" s="39" t="s">
        <v>49</v>
      </c>
      <c r="D10676" s="39" t="s">
        <v>149</v>
      </c>
      <c r="E10676" s="40">
        <v>0</v>
      </c>
      <c r="F10676" s="41">
        <v>0</v>
      </c>
      <c r="G10676" s="40">
        <v>0</v>
      </c>
      <c r="H10676" s="41">
        <v>0</v>
      </c>
    </row>
    <row r="10677" spans="1:8">
      <c r="A10677" s="38">
        <v>45142</v>
      </c>
      <c r="B10677" s="39" t="s">
        <v>180</v>
      </c>
      <c r="C10677" s="39" t="s">
        <v>49</v>
      </c>
      <c r="D10677" s="39" t="s">
        <v>190</v>
      </c>
      <c r="E10677" s="40">
        <v>0</v>
      </c>
      <c r="F10677" s="41">
        <v>0</v>
      </c>
      <c r="G10677" s="40">
        <v>0</v>
      </c>
      <c r="H10677" s="41">
        <v>0</v>
      </c>
    </row>
    <row r="10678" spans="1:8">
      <c r="A10678" s="38">
        <v>45142</v>
      </c>
      <c r="B10678" s="39" t="s">
        <v>180</v>
      </c>
      <c r="C10678" s="39" t="s">
        <v>49</v>
      </c>
      <c r="D10678" s="39" t="s">
        <v>151</v>
      </c>
      <c r="E10678" s="40">
        <v>0</v>
      </c>
      <c r="F10678" s="41">
        <v>0</v>
      </c>
      <c r="G10678" s="40">
        <v>0</v>
      </c>
      <c r="H10678" s="41">
        <v>0</v>
      </c>
    </row>
    <row r="10679" spans="1:8">
      <c r="A10679" s="38">
        <v>45142</v>
      </c>
      <c r="B10679" s="39" t="s">
        <v>180</v>
      </c>
      <c r="C10679" s="39" t="s">
        <v>49</v>
      </c>
      <c r="D10679" s="39" t="s">
        <v>232</v>
      </c>
      <c r="E10679" s="40">
        <v>0</v>
      </c>
      <c r="F10679" s="41">
        <v>0</v>
      </c>
      <c r="G10679" s="40">
        <v>0</v>
      </c>
      <c r="H10679" s="41">
        <v>0</v>
      </c>
    </row>
    <row r="10680" spans="1:8">
      <c r="A10680" s="38">
        <v>45142</v>
      </c>
      <c r="B10680" s="39" t="s">
        <v>180</v>
      </c>
      <c r="C10680" s="39" t="s">
        <v>49</v>
      </c>
      <c r="D10680" s="39" t="s">
        <v>155</v>
      </c>
      <c r="E10680" s="40">
        <v>0</v>
      </c>
      <c r="F10680" s="41">
        <v>0</v>
      </c>
      <c r="G10680" s="40">
        <v>0</v>
      </c>
      <c r="H10680" s="41">
        <v>0</v>
      </c>
    </row>
    <row r="10681" spans="1:8">
      <c r="A10681" s="38">
        <v>45142</v>
      </c>
      <c r="B10681" s="39" t="s">
        <v>180</v>
      </c>
      <c r="C10681" s="39" t="s">
        <v>49</v>
      </c>
      <c r="D10681" s="39" t="s">
        <v>191</v>
      </c>
      <c r="E10681" s="40">
        <v>0</v>
      </c>
      <c r="F10681" s="41">
        <v>0</v>
      </c>
      <c r="G10681" s="40">
        <v>0</v>
      </c>
      <c r="H10681" s="41">
        <v>0</v>
      </c>
    </row>
    <row r="10682" spans="1:8">
      <c r="A10682" s="38">
        <v>45142</v>
      </c>
      <c r="B10682" s="39" t="s">
        <v>180</v>
      </c>
      <c r="C10682" s="39" t="s">
        <v>49</v>
      </c>
      <c r="D10682" s="39" t="s">
        <v>159</v>
      </c>
      <c r="E10682" s="40">
        <v>0</v>
      </c>
      <c r="F10682" s="41">
        <v>0</v>
      </c>
      <c r="G10682" s="40">
        <v>0</v>
      </c>
      <c r="H10682" s="41">
        <v>0</v>
      </c>
    </row>
    <row r="10683" spans="1:8">
      <c r="A10683" s="38">
        <v>45142</v>
      </c>
      <c r="B10683" s="39" t="s">
        <v>180</v>
      </c>
      <c r="C10683" s="39" t="s">
        <v>49</v>
      </c>
      <c r="D10683" s="39" t="s">
        <v>209</v>
      </c>
      <c r="E10683" s="40">
        <v>0</v>
      </c>
      <c r="F10683" s="41">
        <v>0</v>
      </c>
      <c r="G10683" s="40">
        <v>0</v>
      </c>
      <c r="H10683" s="41">
        <v>0</v>
      </c>
    </row>
    <row r="10684" spans="1:8">
      <c r="A10684" s="38">
        <v>45142</v>
      </c>
      <c r="B10684" s="39" t="s">
        <v>180</v>
      </c>
      <c r="C10684" s="39" t="s">
        <v>49</v>
      </c>
      <c r="D10684" s="39" t="s">
        <v>192</v>
      </c>
      <c r="E10684" s="40">
        <v>0</v>
      </c>
      <c r="F10684" s="41">
        <v>0</v>
      </c>
      <c r="G10684" s="40">
        <v>0</v>
      </c>
      <c r="H10684" s="41">
        <v>0</v>
      </c>
    </row>
    <row r="10685" spans="1:8">
      <c r="A10685" s="38">
        <v>45142</v>
      </c>
      <c r="B10685" s="39" t="s">
        <v>180</v>
      </c>
      <c r="C10685" s="39" t="s">
        <v>49</v>
      </c>
      <c r="D10685" s="39" t="s">
        <v>193</v>
      </c>
      <c r="E10685" s="40">
        <v>0</v>
      </c>
      <c r="F10685" s="41">
        <v>0</v>
      </c>
      <c r="G10685" s="40">
        <v>0</v>
      </c>
      <c r="H10685" s="41">
        <v>0</v>
      </c>
    </row>
    <row r="10686" spans="1:8">
      <c r="A10686" s="38">
        <v>45142</v>
      </c>
      <c r="B10686" s="39" t="s">
        <v>180</v>
      </c>
      <c r="C10686" s="39" t="s">
        <v>49</v>
      </c>
      <c r="D10686" s="39" t="s">
        <v>273</v>
      </c>
      <c r="E10686" s="40">
        <v>0</v>
      </c>
      <c r="F10686" s="41">
        <v>0</v>
      </c>
      <c r="G10686" s="40">
        <v>0</v>
      </c>
      <c r="H10686" s="41">
        <v>0</v>
      </c>
    </row>
    <row r="10687" spans="1:8">
      <c r="A10687" s="38">
        <v>45142</v>
      </c>
      <c r="B10687" s="39" t="s">
        <v>180</v>
      </c>
      <c r="C10687" s="39" t="s">
        <v>49</v>
      </c>
      <c r="D10687" s="39" t="s">
        <v>217</v>
      </c>
      <c r="E10687" s="40">
        <v>0</v>
      </c>
      <c r="F10687" s="41">
        <v>0</v>
      </c>
      <c r="G10687" s="40">
        <v>0</v>
      </c>
      <c r="H10687" s="41">
        <v>0</v>
      </c>
    </row>
    <row r="10688" spans="1:8">
      <c r="A10688" s="38">
        <v>45142</v>
      </c>
      <c r="B10688" s="39" t="s">
        <v>180</v>
      </c>
      <c r="C10688" s="39" t="s">
        <v>49</v>
      </c>
      <c r="D10688" s="39" t="s">
        <v>262</v>
      </c>
      <c r="E10688" s="40">
        <v>0</v>
      </c>
      <c r="F10688" s="41">
        <v>1.2728307354455899</v>
      </c>
      <c r="G10688" s="40">
        <v>183.81467950491171</v>
      </c>
      <c r="H10688" s="41">
        <v>0.42003414269704459</v>
      </c>
    </row>
    <row r="10689" spans="1:8">
      <c r="A10689" s="38">
        <v>45142</v>
      </c>
      <c r="B10689" s="39" t="s">
        <v>180</v>
      </c>
      <c r="C10689" s="39" t="s">
        <v>49</v>
      </c>
      <c r="D10689" s="39" t="s">
        <v>233</v>
      </c>
      <c r="E10689" s="40">
        <v>0</v>
      </c>
      <c r="F10689" s="41">
        <v>0</v>
      </c>
      <c r="G10689" s="40">
        <v>0</v>
      </c>
      <c r="H10689" s="41">
        <v>0</v>
      </c>
    </row>
    <row r="10690" spans="1:8">
      <c r="A10690" s="38">
        <v>45142</v>
      </c>
      <c r="B10690" s="39" t="s">
        <v>180</v>
      </c>
      <c r="C10690" s="39" t="s">
        <v>49</v>
      </c>
      <c r="D10690" s="39" t="s">
        <v>274</v>
      </c>
      <c r="E10690" s="40">
        <v>0</v>
      </c>
      <c r="F10690" s="41">
        <v>0</v>
      </c>
      <c r="G10690" s="40">
        <v>0</v>
      </c>
      <c r="H10690" s="41">
        <v>0</v>
      </c>
    </row>
    <row r="10691" spans="1:8">
      <c r="A10691" s="38">
        <v>45142</v>
      </c>
      <c r="B10691" s="39" t="s">
        <v>180</v>
      </c>
      <c r="C10691" s="39" t="s">
        <v>49</v>
      </c>
      <c r="D10691" s="39" t="s">
        <v>248</v>
      </c>
      <c r="E10691" s="40">
        <v>0</v>
      </c>
      <c r="F10691" s="41">
        <v>0</v>
      </c>
      <c r="G10691" s="40">
        <v>0</v>
      </c>
      <c r="H10691" s="41">
        <v>0</v>
      </c>
    </row>
    <row r="10692" spans="1:8">
      <c r="A10692" s="38">
        <v>45142</v>
      </c>
      <c r="B10692" s="39" t="s">
        <v>180</v>
      </c>
      <c r="C10692" s="39" t="s">
        <v>49</v>
      </c>
      <c r="D10692" s="39" t="s">
        <v>282</v>
      </c>
      <c r="E10692" s="40">
        <v>0</v>
      </c>
      <c r="F10692" s="41">
        <v>0</v>
      </c>
      <c r="G10692" s="40">
        <v>0</v>
      </c>
      <c r="H10692" s="41">
        <v>0</v>
      </c>
    </row>
    <row r="10693" spans="1:8">
      <c r="A10693" s="38">
        <v>45142</v>
      </c>
      <c r="B10693" s="39" t="s">
        <v>180</v>
      </c>
      <c r="C10693" s="39" t="s">
        <v>49</v>
      </c>
      <c r="D10693" s="39" t="s">
        <v>165</v>
      </c>
      <c r="E10693" s="40">
        <v>0</v>
      </c>
      <c r="F10693" s="41">
        <v>0</v>
      </c>
      <c r="G10693" s="40">
        <v>0</v>
      </c>
      <c r="H10693" s="41">
        <v>0</v>
      </c>
    </row>
    <row r="10694" spans="1:8">
      <c r="A10694" s="38">
        <v>45142</v>
      </c>
      <c r="B10694" s="39" t="s">
        <v>180</v>
      </c>
      <c r="C10694" s="39" t="s">
        <v>49</v>
      </c>
      <c r="D10694" s="39" t="s">
        <v>218</v>
      </c>
      <c r="E10694" s="40">
        <v>0</v>
      </c>
      <c r="F10694" s="41">
        <v>0</v>
      </c>
      <c r="G10694" s="40">
        <v>0</v>
      </c>
      <c r="H10694" s="41">
        <v>0</v>
      </c>
    </row>
    <row r="10695" spans="1:8">
      <c r="A10695" s="38">
        <v>45142</v>
      </c>
      <c r="B10695" s="39" t="s">
        <v>180</v>
      </c>
      <c r="C10695" s="39" t="s">
        <v>49</v>
      </c>
      <c r="D10695" s="39" t="s">
        <v>310</v>
      </c>
      <c r="E10695" s="40">
        <v>0</v>
      </c>
      <c r="F10695" s="41">
        <v>0</v>
      </c>
      <c r="G10695" s="40">
        <v>0</v>
      </c>
      <c r="H10695" s="41">
        <v>0</v>
      </c>
    </row>
    <row r="10696" spans="1:8">
      <c r="A10696" s="38">
        <v>45142</v>
      </c>
      <c r="B10696" s="39" t="s">
        <v>180</v>
      </c>
      <c r="C10696" s="39" t="s">
        <v>49</v>
      </c>
      <c r="D10696" s="39" t="s">
        <v>235</v>
      </c>
      <c r="E10696" s="40">
        <v>0</v>
      </c>
      <c r="F10696" s="41">
        <v>0</v>
      </c>
      <c r="G10696" s="40">
        <v>0</v>
      </c>
      <c r="H10696" s="41">
        <v>0</v>
      </c>
    </row>
    <row r="10697" spans="1:8">
      <c r="A10697" s="38">
        <v>45142</v>
      </c>
      <c r="B10697" s="39" t="s">
        <v>180</v>
      </c>
      <c r="C10697" s="39" t="s">
        <v>49</v>
      </c>
      <c r="D10697" s="39" t="s">
        <v>167</v>
      </c>
      <c r="E10697" s="40">
        <v>0</v>
      </c>
      <c r="F10697" s="41">
        <v>0</v>
      </c>
      <c r="G10697" s="40">
        <v>0</v>
      </c>
      <c r="H10697" s="41">
        <v>0</v>
      </c>
    </row>
    <row r="10698" spans="1:8">
      <c r="A10698" s="38">
        <v>45142</v>
      </c>
      <c r="B10698" s="39" t="s">
        <v>180</v>
      </c>
      <c r="C10698" s="39" t="s">
        <v>49</v>
      </c>
      <c r="D10698" s="39" t="s">
        <v>168</v>
      </c>
      <c r="E10698" s="40">
        <v>0</v>
      </c>
      <c r="F10698" s="41">
        <v>0</v>
      </c>
      <c r="G10698" s="40">
        <v>0</v>
      </c>
      <c r="H10698" s="41">
        <v>0</v>
      </c>
    </row>
    <row r="10699" spans="1:8">
      <c r="A10699" s="38">
        <v>45142</v>
      </c>
      <c r="B10699" s="39" t="s">
        <v>180</v>
      </c>
      <c r="C10699" s="39" t="s">
        <v>49</v>
      </c>
      <c r="D10699" s="39" t="s">
        <v>195</v>
      </c>
      <c r="E10699" s="40">
        <v>0</v>
      </c>
      <c r="F10699" s="41">
        <v>2.5456614708911789</v>
      </c>
      <c r="G10699" s="40">
        <v>367.62935900982342</v>
      </c>
      <c r="H10699" s="41">
        <v>0.84006828539408918</v>
      </c>
    </row>
    <row r="10700" spans="1:8">
      <c r="A10700" s="38">
        <v>45142</v>
      </c>
      <c r="B10700" s="39" t="s">
        <v>180</v>
      </c>
      <c r="C10700" s="39" t="s">
        <v>49</v>
      </c>
      <c r="D10700" s="39" t="s">
        <v>169</v>
      </c>
      <c r="E10700" s="40">
        <v>0</v>
      </c>
      <c r="F10700" s="41">
        <v>0</v>
      </c>
      <c r="G10700" s="40">
        <v>0</v>
      </c>
      <c r="H10700" s="41">
        <v>0</v>
      </c>
    </row>
    <row r="10701" spans="1:8">
      <c r="A10701" s="38">
        <v>45142</v>
      </c>
      <c r="B10701" s="39" t="s">
        <v>180</v>
      </c>
      <c r="C10701" s="39" t="s">
        <v>49</v>
      </c>
      <c r="D10701" s="39" t="s">
        <v>170</v>
      </c>
      <c r="E10701" s="40">
        <v>0</v>
      </c>
      <c r="F10701" s="41">
        <v>0</v>
      </c>
      <c r="G10701" s="40">
        <v>0</v>
      </c>
      <c r="H10701" s="41">
        <v>0</v>
      </c>
    </row>
    <row r="10702" spans="1:8">
      <c r="A10702" s="38">
        <v>45142</v>
      </c>
      <c r="B10702" s="39" t="s">
        <v>180</v>
      </c>
      <c r="C10702" s="39" t="s">
        <v>49</v>
      </c>
      <c r="D10702" s="39" t="s">
        <v>171</v>
      </c>
      <c r="E10702" s="40">
        <v>0</v>
      </c>
      <c r="F10702" s="41">
        <v>0</v>
      </c>
      <c r="G10702" s="40">
        <v>0</v>
      </c>
      <c r="H10702" s="41">
        <v>0</v>
      </c>
    </row>
    <row r="10703" spans="1:8">
      <c r="A10703" s="38">
        <v>45142</v>
      </c>
      <c r="B10703" s="39" t="s">
        <v>180</v>
      </c>
      <c r="C10703" s="39" t="s">
        <v>50</v>
      </c>
      <c r="D10703" s="39" t="s">
        <v>172</v>
      </c>
      <c r="E10703" s="40">
        <v>0</v>
      </c>
      <c r="F10703" s="41">
        <v>2.017301808431212</v>
      </c>
      <c r="G10703" s="40">
        <v>290.5427454089205</v>
      </c>
      <c r="H10703" s="41">
        <v>0.6657095967822998</v>
      </c>
    </row>
    <row r="10704" spans="1:8">
      <c r="A10704" s="38">
        <v>45142</v>
      </c>
      <c r="B10704" s="39" t="s">
        <v>180</v>
      </c>
      <c r="C10704" s="39" t="s">
        <v>50</v>
      </c>
      <c r="D10704" s="39" t="s">
        <v>173</v>
      </c>
      <c r="E10704" s="40">
        <v>0</v>
      </c>
      <c r="F10704" s="41">
        <v>0</v>
      </c>
      <c r="G10704" s="40">
        <v>0</v>
      </c>
      <c r="H10704" s="41">
        <v>0</v>
      </c>
    </row>
    <row r="10705" spans="1:8">
      <c r="A10705" s="38">
        <v>45142</v>
      </c>
      <c r="B10705" s="39" t="s">
        <v>180</v>
      </c>
      <c r="C10705" s="39" t="s">
        <v>50</v>
      </c>
      <c r="D10705" s="39" t="s">
        <v>13</v>
      </c>
      <c r="E10705" s="40">
        <v>0</v>
      </c>
      <c r="F10705" s="41">
        <v>0</v>
      </c>
      <c r="G10705" s="40">
        <v>0</v>
      </c>
      <c r="H10705" s="41">
        <v>0</v>
      </c>
    </row>
    <row r="10706" spans="1:8">
      <c r="A10706" s="38">
        <v>45142</v>
      </c>
      <c r="B10706" s="39" t="s">
        <v>180</v>
      </c>
      <c r="C10706" s="39" t="s">
        <v>50</v>
      </c>
      <c r="D10706" s="39" t="s">
        <v>15</v>
      </c>
      <c r="E10706" s="40">
        <v>0</v>
      </c>
      <c r="F10706" s="41">
        <v>0</v>
      </c>
      <c r="G10706" s="40">
        <v>0</v>
      </c>
      <c r="H10706" s="41">
        <v>0</v>
      </c>
    </row>
    <row r="10707" spans="1:8">
      <c r="A10707" s="38">
        <v>45142</v>
      </c>
      <c r="B10707" s="39" t="s">
        <v>180</v>
      </c>
      <c r="C10707" s="39" t="s">
        <v>50</v>
      </c>
      <c r="D10707" s="39" t="s">
        <v>174</v>
      </c>
      <c r="E10707" s="40">
        <v>0</v>
      </c>
      <c r="F10707" s="41">
        <v>0</v>
      </c>
      <c r="G10707" s="40">
        <v>0</v>
      </c>
      <c r="H10707" s="41">
        <v>0</v>
      </c>
    </row>
    <row r="10708" spans="1:8">
      <c r="A10708" s="38">
        <v>45142</v>
      </c>
      <c r="B10708" s="39" t="s">
        <v>180</v>
      </c>
      <c r="C10708" s="39" t="s">
        <v>50</v>
      </c>
      <c r="D10708" s="39" t="s">
        <v>214</v>
      </c>
      <c r="E10708" s="40">
        <v>0</v>
      </c>
      <c r="F10708" s="41">
        <v>0</v>
      </c>
      <c r="G10708" s="40">
        <v>0</v>
      </c>
      <c r="H10708" s="41">
        <v>0</v>
      </c>
    </row>
    <row r="10709" spans="1:8">
      <c r="A10709" s="38">
        <v>45142</v>
      </c>
      <c r="B10709" s="39" t="s">
        <v>180</v>
      </c>
      <c r="C10709" s="39" t="s">
        <v>50</v>
      </c>
      <c r="D10709" s="39" t="s">
        <v>176</v>
      </c>
      <c r="E10709" s="40">
        <v>0</v>
      </c>
      <c r="F10709" s="41">
        <v>0</v>
      </c>
      <c r="G10709" s="40">
        <v>0</v>
      </c>
      <c r="H10709" s="41">
        <v>0</v>
      </c>
    </row>
    <row r="10710" spans="1:8">
      <c r="A10710" s="38">
        <v>45142</v>
      </c>
      <c r="B10710" s="39" t="s">
        <v>180</v>
      </c>
      <c r="C10710" s="39" t="s">
        <v>50</v>
      </c>
      <c r="D10710" s="39" t="s">
        <v>197</v>
      </c>
      <c r="E10710" s="40">
        <v>0</v>
      </c>
      <c r="F10710" s="41">
        <v>0</v>
      </c>
      <c r="G10710" s="40">
        <v>0</v>
      </c>
      <c r="H10710" s="41">
        <v>0</v>
      </c>
    </row>
    <row r="10711" spans="1:8">
      <c r="A10711" s="38">
        <v>45142</v>
      </c>
      <c r="B10711" s="39" t="s">
        <v>180</v>
      </c>
      <c r="C10711" s="39" t="s">
        <v>50</v>
      </c>
      <c r="D10711" s="39" t="s">
        <v>178</v>
      </c>
      <c r="E10711" s="40">
        <v>0</v>
      </c>
      <c r="F10711" s="41">
        <v>0</v>
      </c>
      <c r="G10711" s="40">
        <v>0</v>
      </c>
      <c r="H10711" s="41">
        <v>0</v>
      </c>
    </row>
    <row r="10712" spans="1:8">
      <c r="A10712" s="38">
        <v>45142</v>
      </c>
      <c r="B10712" s="39" t="s">
        <v>180</v>
      </c>
      <c r="C10712" s="39" t="s">
        <v>50</v>
      </c>
      <c r="D10712" s="39" t="s">
        <v>179</v>
      </c>
      <c r="E10712" s="40">
        <v>0</v>
      </c>
      <c r="F10712" s="41">
        <v>0</v>
      </c>
      <c r="G10712" s="40">
        <v>0</v>
      </c>
      <c r="H10712" s="41">
        <v>0</v>
      </c>
    </row>
    <row r="10713" spans="1:8">
      <c r="A10713" s="38">
        <v>45142</v>
      </c>
      <c r="B10713" s="39" t="s">
        <v>180</v>
      </c>
      <c r="C10713" s="39" t="s">
        <v>50</v>
      </c>
      <c r="D10713" s="39" t="s">
        <v>8</v>
      </c>
      <c r="E10713" s="40">
        <v>0</v>
      </c>
      <c r="F10713" s="41">
        <v>0</v>
      </c>
      <c r="G10713" s="40">
        <v>0</v>
      </c>
      <c r="H10713" s="41">
        <v>0</v>
      </c>
    </row>
    <row r="10714" spans="1:8">
      <c r="A10714" s="38">
        <v>45143</v>
      </c>
      <c r="B10714" s="39" t="s">
        <v>89</v>
      </c>
      <c r="C10714" s="39" t="s">
        <v>43</v>
      </c>
      <c r="D10714" s="39" t="s">
        <v>90</v>
      </c>
      <c r="E10714" s="40">
        <v>0</v>
      </c>
      <c r="F10714" s="41">
        <v>7.4871846158343089</v>
      </c>
      <c r="G10714" s="40">
        <v>463.10517108934818</v>
      </c>
      <c r="H10714" s="41">
        <v>2.9200020001753808</v>
      </c>
    </row>
    <row r="10715" spans="1:8">
      <c r="A10715" s="38">
        <v>45143</v>
      </c>
      <c r="B10715" s="39" t="s">
        <v>89</v>
      </c>
      <c r="C10715" s="39" t="s">
        <v>44</v>
      </c>
      <c r="D10715" s="39" t="s">
        <v>91</v>
      </c>
      <c r="E10715" s="40">
        <v>0</v>
      </c>
      <c r="F10715" s="41">
        <v>38.703881651257483</v>
      </c>
      <c r="G10715" s="40">
        <v>2459.224151948697</v>
      </c>
      <c r="H10715" s="41">
        <v>15.09451384399042</v>
      </c>
    </row>
    <row r="10716" spans="1:8">
      <c r="A10716" s="38">
        <v>45143</v>
      </c>
      <c r="B10716" s="39" t="s">
        <v>89</v>
      </c>
      <c r="C10716" s="39" t="s">
        <v>45</v>
      </c>
      <c r="D10716" s="39" t="s">
        <v>92</v>
      </c>
      <c r="E10716" s="40">
        <v>0</v>
      </c>
      <c r="F10716" s="41">
        <v>30.234154492260469</v>
      </c>
      <c r="G10716" s="40">
        <v>1862.703416346679</v>
      </c>
      <c r="H10716" s="41">
        <v>11.791320251981579</v>
      </c>
    </row>
    <row r="10717" spans="1:8">
      <c r="A10717" s="38">
        <v>45143</v>
      </c>
      <c r="B10717" s="39" t="s">
        <v>89</v>
      </c>
      <c r="C10717" s="39" t="s">
        <v>45</v>
      </c>
      <c r="D10717" s="39" t="s">
        <v>93</v>
      </c>
      <c r="E10717" s="40">
        <v>0</v>
      </c>
      <c r="F10717" s="41">
        <v>7.5364604017315227</v>
      </c>
      <c r="G10717" s="40">
        <v>455.57672620026131</v>
      </c>
      <c r="H10717" s="41">
        <v>2.939219556675293</v>
      </c>
    </row>
    <row r="10718" spans="1:8">
      <c r="A10718" s="38">
        <v>45143</v>
      </c>
      <c r="B10718" s="39" t="s">
        <v>89</v>
      </c>
      <c r="C10718" s="39" t="s">
        <v>45</v>
      </c>
      <c r="D10718" s="39" t="s">
        <v>94</v>
      </c>
      <c r="E10718" s="40">
        <v>0</v>
      </c>
      <c r="F10718" s="41">
        <v>0.24784953184625211</v>
      </c>
      <c r="G10718" s="40">
        <v>14.70866039006274</v>
      </c>
      <c r="H10718" s="41">
        <v>9.6661317420038334E-2</v>
      </c>
    </row>
    <row r="10719" spans="1:8">
      <c r="A10719" s="38">
        <v>45143</v>
      </c>
      <c r="B10719" s="39" t="s">
        <v>89</v>
      </c>
      <c r="C10719" s="39" t="s">
        <v>45</v>
      </c>
      <c r="D10719" s="39" t="s">
        <v>95</v>
      </c>
      <c r="E10719" s="40">
        <v>0</v>
      </c>
      <c r="F10719" s="41">
        <v>0.31236177352722011</v>
      </c>
      <c r="G10719" s="40">
        <v>18.53714716112362</v>
      </c>
      <c r="H10719" s="41">
        <v>0.12182109167561581</v>
      </c>
    </row>
    <row r="10720" spans="1:8">
      <c r="A10720" s="38">
        <v>45143</v>
      </c>
      <c r="B10720" s="39" t="s">
        <v>89</v>
      </c>
      <c r="C10720" s="39" t="s">
        <v>45</v>
      </c>
      <c r="D10720" s="39" t="s">
        <v>96</v>
      </c>
      <c r="E10720" s="40">
        <v>0</v>
      </c>
      <c r="F10720" s="41">
        <v>2.5721490872635049</v>
      </c>
      <c r="G10720" s="40">
        <v>136.5223984560343</v>
      </c>
      <c r="H10720" s="41">
        <v>1.0031381440327669</v>
      </c>
    </row>
    <row r="10721" spans="1:8">
      <c r="A10721" s="38">
        <v>45143</v>
      </c>
      <c r="B10721" s="39" t="s">
        <v>89</v>
      </c>
      <c r="C10721" s="39" t="s">
        <v>45</v>
      </c>
      <c r="D10721" s="39" t="s">
        <v>97</v>
      </c>
      <c r="E10721" s="40">
        <v>0</v>
      </c>
      <c r="F10721" s="41">
        <v>1.9185185640137661</v>
      </c>
      <c r="G10721" s="40">
        <v>100.08001082053499</v>
      </c>
      <c r="H10721" s="41">
        <v>0.74822223996536907</v>
      </c>
    </row>
    <row r="10722" spans="1:8">
      <c r="A10722" s="38">
        <v>45143</v>
      </c>
      <c r="B10722" s="39" t="s">
        <v>89</v>
      </c>
      <c r="C10722" s="39" t="s">
        <v>45</v>
      </c>
      <c r="D10722" s="39" t="s">
        <v>98</v>
      </c>
      <c r="E10722" s="40">
        <v>0</v>
      </c>
      <c r="F10722" s="41">
        <v>2.2906248456978341E-2</v>
      </c>
      <c r="G10722" s="40">
        <v>1.35937408012977</v>
      </c>
      <c r="H10722" s="41">
        <v>8.9334368982215522E-3</v>
      </c>
    </row>
    <row r="10723" spans="1:8">
      <c r="A10723" s="38">
        <v>45143</v>
      </c>
      <c r="B10723" s="39" t="s">
        <v>89</v>
      </c>
      <c r="C10723" s="39" t="s">
        <v>45</v>
      </c>
      <c r="D10723" s="39" t="s">
        <v>100</v>
      </c>
      <c r="E10723" s="40">
        <v>0</v>
      </c>
      <c r="F10723" s="41">
        <v>6.2194960750042202E-2</v>
      </c>
      <c r="G10723" s="40">
        <v>3.690967454451886</v>
      </c>
      <c r="H10723" s="41">
        <v>2.425603469251646E-2</v>
      </c>
    </row>
    <row r="10724" spans="1:8">
      <c r="A10724" s="38">
        <v>45143</v>
      </c>
      <c r="B10724" s="39" t="s">
        <v>89</v>
      </c>
      <c r="C10724" s="39" t="s">
        <v>45</v>
      </c>
      <c r="D10724" s="39" t="s">
        <v>102</v>
      </c>
      <c r="E10724" s="40">
        <v>0</v>
      </c>
      <c r="F10724" s="41">
        <v>4.752298436536349</v>
      </c>
      <c r="G10724" s="40">
        <v>287.85852774838293</v>
      </c>
      <c r="H10724" s="41">
        <v>1.853396390249175</v>
      </c>
    </row>
    <row r="10725" spans="1:8">
      <c r="A10725" s="38">
        <v>45143</v>
      </c>
      <c r="B10725" s="39" t="s">
        <v>89</v>
      </c>
      <c r="C10725" s="39" t="s">
        <v>45</v>
      </c>
      <c r="D10725" s="39" t="s">
        <v>103</v>
      </c>
      <c r="E10725" s="40">
        <v>0</v>
      </c>
      <c r="F10725" s="41">
        <v>2.4107484621585609E-3</v>
      </c>
      <c r="G10725" s="40">
        <v>0.14306615853425311</v>
      </c>
      <c r="H10725" s="41">
        <v>9.4019190024183892E-4</v>
      </c>
    </row>
    <row r="10726" spans="1:8">
      <c r="A10726" s="38">
        <v>45143</v>
      </c>
      <c r="B10726" s="39" t="s">
        <v>89</v>
      </c>
      <c r="C10726" s="39" t="s">
        <v>45</v>
      </c>
      <c r="D10726" s="39" t="s">
        <v>199</v>
      </c>
      <c r="E10726" s="40">
        <v>0</v>
      </c>
      <c r="F10726" s="41">
        <v>3.5127918845485169E-2</v>
      </c>
      <c r="G10726" s="40">
        <v>2.0846705848467759</v>
      </c>
      <c r="H10726" s="41">
        <v>1.3699888349739221E-2</v>
      </c>
    </row>
    <row r="10727" spans="1:8">
      <c r="A10727" s="38">
        <v>45143</v>
      </c>
      <c r="B10727" s="39" t="s">
        <v>89</v>
      </c>
      <c r="C10727" s="39" t="s">
        <v>45</v>
      </c>
      <c r="D10727" s="39" t="s">
        <v>105</v>
      </c>
      <c r="E10727" s="40">
        <v>0</v>
      </c>
      <c r="F10727" s="41">
        <v>0</v>
      </c>
      <c r="G10727" s="40">
        <v>0</v>
      </c>
      <c r="H10727" s="41">
        <v>0</v>
      </c>
    </row>
    <row r="10728" spans="1:8">
      <c r="A10728" s="38">
        <v>45143</v>
      </c>
      <c r="B10728" s="39" t="s">
        <v>89</v>
      </c>
      <c r="C10728" s="39" t="s">
        <v>45</v>
      </c>
      <c r="D10728" s="39" t="s">
        <v>106</v>
      </c>
      <c r="E10728" s="40">
        <v>0</v>
      </c>
      <c r="F10728" s="41">
        <v>7.4378861670493165E-2</v>
      </c>
      <c r="G10728" s="40">
        <v>4.4140225255272432</v>
      </c>
      <c r="H10728" s="41">
        <v>2.900775605149233E-2</v>
      </c>
    </row>
    <row r="10729" spans="1:8">
      <c r="A10729" s="38">
        <v>45143</v>
      </c>
      <c r="B10729" s="39" t="s">
        <v>89</v>
      </c>
      <c r="C10729" s="39" t="s">
        <v>45</v>
      </c>
      <c r="D10729" s="39" t="s">
        <v>236</v>
      </c>
      <c r="E10729" s="40">
        <v>0</v>
      </c>
      <c r="F10729" s="41">
        <v>0</v>
      </c>
      <c r="G10729" s="40">
        <v>0</v>
      </c>
      <c r="H10729" s="41">
        <v>0</v>
      </c>
    </row>
    <row r="10730" spans="1:8">
      <c r="A10730" s="38">
        <v>45143</v>
      </c>
      <c r="B10730" s="39" t="s">
        <v>89</v>
      </c>
      <c r="C10730" s="39" t="s">
        <v>45</v>
      </c>
      <c r="D10730" s="39" t="s">
        <v>291</v>
      </c>
      <c r="E10730" s="40">
        <v>0</v>
      </c>
      <c r="F10730" s="41">
        <v>2.0990030792234058</v>
      </c>
      <c r="G10730" s="40">
        <v>127.057361644295</v>
      </c>
      <c r="H10730" s="41">
        <v>0.81861120089712813</v>
      </c>
    </row>
    <row r="10731" spans="1:8">
      <c r="A10731" s="38">
        <v>45143</v>
      </c>
      <c r="B10731" s="39" t="s">
        <v>89</v>
      </c>
      <c r="C10731" s="39" t="s">
        <v>45</v>
      </c>
      <c r="D10731" s="39" t="s">
        <v>107</v>
      </c>
      <c r="E10731" s="40">
        <v>0</v>
      </c>
      <c r="F10731" s="41">
        <v>0</v>
      </c>
      <c r="G10731" s="40">
        <v>0</v>
      </c>
      <c r="H10731" s="41">
        <v>0</v>
      </c>
    </row>
    <row r="10732" spans="1:8">
      <c r="A10732" s="38">
        <v>45143</v>
      </c>
      <c r="B10732" s="39" t="s">
        <v>89</v>
      </c>
      <c r="C10732" s="39" t="s">
        <v>45</v>
      </c>
      <c r="D10732" s="39" t="s">
        <v>219</v>
      </c>
      <c r="E10732" s="40">
        <v>0</v>
      </c>
      <c r="F10732" s="41">
        <v>0</v>
      </c>
      <c r="G10732" s="40">
        <v>0</v>
      </c>
      <c r="H10732" s="41">
        <v>0</v>
      </c>
    </row>
    <row r="10733" spans="1:8">
      <c r="A10733" s="38">
        <v>45143</v>
      </c>
      <c r="B10733" s="39" t="s">
        <v>89</v>
      </c>
      <c r="C10733" s="39" t="s">
        <v>45</v>
      </c>
      <c r="D10733" s="39" t="s">
        <v>308</v>
      </c>
      <c r="E10733" s="40">
        <v>0</v>
      </c>
      <c r="F10733" s="41">
        <v>0</v>
      </c>
      <c r="G10733" s="40">
        <v>0</v>
      </c>
      <c r="H10733" s="41">
        <v>0</v>
      </c>
    </row>
    <row r="10734" spans="1:8">
      <c r="A10734" s="38">
        <v>45143</v>
      </c>
      <c r="B10734" s="39" t="s">
        <v>89</v>
      </c>
      <c r="C10734" s="39" t="s">
        <v>45</v>
      </c>
      <c r="D10734" s="39" t="s">
        <v>220</v>
      </c>
      <c r="E10734" s="40">
        <v>0</v>
      </c>
      <c r="F10734" s="41">
        <v>0</v>
      </c>
      <c r="G10734" s="40">
        <v>0</v>
      </c>
      <c r="H10734" s="41">
        <v>0</v>
      </c>
    </row>
    <row r="10735" spans="1:8">
      <c r="A10735" s="38">
        <v>45143</v>
      </c>
      <c r="B10735" s="39" t="s">
        <v>89</v>
      </c>
      <c r="C10735" s="39" t="s">
        <v>45</v>
      </c>
      <c r="D10735" s="39" t="s">
        <v>112</v>
      </c>
      <c r="E10735" s="40">
        <v>0</v>
      </c>
      <c r="F10735" s="41">
        <v>3.4083478834286209</v>
      </c>
      <c r="G10735" s="40">
        <v>205.18521827502951</v>
      </c>
      <c r="H10735" s="41">
        <v>1.329255674537162</v>
      </c>
    </row>
    <row r="10736" spans="1:8">
      <c r="A10736" s="38">
        <v>45143</v>
      </c>
      <c r="B10736" s="39" t="s">
        <v>89</v>
      </c>
      <c r="C10736" s="39" t="s">
        <v>45</v>
      </c>
      <c r="D10736" s="39" t="s">
        <v>221</v>
      </c>
      <c r="E10736" s="40">
        <v>0</v>
      </c>
      <c r="F10736" s="41">
        <v>0</v>
      </c>
      <c r="G10736" s="40">
        <v>0</v>
      </c>
      <c r="H10736" s="41">
        <v>0</v>
      </c>
    </row>
    <row r="10737" spans="1:8">
      <c r="A10737" s="38">
        <v>45143</v>
      </c>
      <c r="B10737" s="39" t="s">
        <v>89</v>
      </c>
      <c r="C10737" s="39" t="s">
        <v>45</v>
      </c>
      <c r="D10737" s="39" t="s">
        <v>114</v>
      </c>
      <c r="E10737" s="40">
        <v>0</v>
      </c>
      <c r="F10737" s="41">
        <v>3.0681083087010932</v>
      </c>
      <c r="G10737" s="40">
        <v>184.99365963601221</v>
      </c>
      <c r="H10737" s="41">
        <v>1.196562240393426</v>
      </c>
    </row>
    <row r="10738" spans="1:8">
      <c r="A10738" s="38">
        <v>45143</v>
      </c>
      <c r="B10738" s="39" t="s">
        <v>89</v>
      </c>
      <c r="C10738" s="39" t="s">
        <v>45</v>
      </c>
      <c r="D10738" s="39" t="s">
        <v>115</v>
      </c>
      <c r="E10738" s="40">
        <v>0</v>
      </c>
      <c r="F10738" s="41">
        <v>0.64580700844525074</v>
      </c>
      <c r="G10738" s="40">
        <v>38.325494883871869</v>
      </c>
      <c r="H10738" s="41">
        <v>0.25186473329364778</v>
      </c>
    </row>
    <row r="10739" spans="1:8">
      <c r="A10739" s="38">
        <v>45143</v>
      </c>
      <c r="B10739" s="39" t="s">
        <v>89</v>
      </c>
      <c r="C10739" s="39" t="s">
        <v>45</v>
      </c>
      <c r="D10739" s="39" t="s">
        <v>116</v>
      </c>
      <c r="E10739" s="40">
        <v>0</v>
      </c>
      <c r="F10739" s="41">
        <v>0.16815467478256069</v>
      </c>
      <c r="G10739" s="40">
        <v>9.9791594761308975</v>
      </c>
      <c r="H10739" s="41">
        <v>6.5580323165198698E-2</v>
      </c>
    </row>
    <row r="10740" spans="1:8">
      <c r="A10740" s="38">
        <v>45143</v>
      </c>
      <c r="B10740" s="39" t="s">
        <v>89</v>
      </c>
      <c r="C10740" s="39" t="s">
        <v>45</v>
      </c>
      <c r="D10740" s="39" t="s">
        <v>117</v>
      </c>
      <c r="E10740" s="40">
        <v>0</v>
      </c>
      <c r="F10740" s="41">
        <v>2.1531172382260562</v>
      </c>
      <c r="G10740" s="40">
        <v>130.26877294345999</v>
      </c>
      <c r="H10740" s="41">
        <v>0.83971572290816154</v>
      </c>
    </row>
    <row r="10741" spans="1:8">
      <c r="A10741" s="38">
        <v>45143</v>
      </c>
      <c r="B10741" s="39" t="s">
        <v>89</v>
      </c>
      <c r="C10741" s="39" t="s">
        <v>45</v>
      </c>
      <c r="D10741" s="39" t="s">
        <v>118</v>
      </c>
      <c r="E10741" s="40">
        <v>0</v>
      </c>
      <c r="F10741" s="41">
        <v>15.114832750202959</v>
      </c>
      <c r="G10741" s="40">
        <v>914.06535308798721</v>
      </c>
      <c r="H10741" s="41">
        <v>5.8947847725791558</v>
      </c>
    </row>
    <row r="10742" spans="1:8">
      <c r="A10742" s="38">
        <v>45143</v>
      </c>
      <c r="B10742" s="39" t="s">
        <v>89</v>
      </c>
      <c r="C10742" s="39" t="s">
        <v>45</v>
      </c>
      <c r="D10742" s="39" t="s">
        <v>119</v>
      </c>
      <c r="E10742" s="40">
        <v>0</v>
      </c>
      <c r="F10742" s="41">
        <v>14.678431768774709</v>
      </c>
      <c r="G10742" s="40">
        <v>887.31782186146631</v>
      </c>
      <c r="H10742" s="41">
        <v>5.7245883898221361</v>
      </c>
    </row>
    <row r="10743" spans="1:8">
      <c r="A10743" s="38">
        <v>45143</v>
      </c>
      <c r="B10743" s="39" t="s">
        <v>89</v>
      </c>
      <c r="C10743" s="39" t="s">
        <v>46</v>
      </c>
      <c r="D10743" s="39" t="s">
        <v>120</v>
      </c>
      <c r="E10743" s="40">
        <v>0</v>
      </c>
      <c r="F10743" s="41">
        <v>1.939000477946095</v>
      </c>
      <c r="G10743" s="40">
        <v>116.37937024344861</v>
      </c>
      <c r="H10743" s="41">
        <v>0.75621018639897697</v>
      </c>
    </row>
    <row r="10744" spans="1:8">
      <c r="A10744" s="38">
        <v>45143</v>
      </c>
      <c r="B10744" s="39" t="s">
        <v>89</v>
      </c>
      <c r="C10744" s="39" t="s">
        <v>46</v>
      </c>
      <c r="D10744" s="39" t="s">
        <v>121</v>
      </c>
      <c r="E10744" s="40">
        <v>0</v>
      </c>
      <c r="F10744" s="41">
        <v>4.840718370230742E-2</v>
      </c>
      <c r="G10744" s="40">
        <v>2.872730160968374</v>
      </c>
      <c r="H10744" s="41">
        <v>1.8878801643899899E-2</v>
      </c>
    </row>
    <row r="10745" spans="1:8">
      <c r="A10745" s="38">
        <v>45143</v>
      </c>
      <c r="B10745" s="39" t="s">
        <v>89</v>
      </c>
      <c r="C10745" s="39" t="s">
        <v>46</v>
      </c>
      <c r="D10745" s="39" t="s">
        <v>122</v>
      </c>
      <c r="E10745" s="40">
        <v>0</v>
      </c>
      <c r="F10745" s="41">
        <v>0.96610441724467144</v>
      </c>
      <c r="G10745" s="40">
        <v>62.279674716559462</v>
      </c>
      <c r="H10745" s="41">
        <v>0.37678072272542179</v>
      </c>
    </row>
    <row r="10746" spans="1:8">
      <c r="A10746" s="38">
        <v>45143</v>
      </c>
      <c r="B10746" s="39" t="s">
        <v>89</v>
      </c>
      <c r="C10746" s="39" t="s">
        <v>46</v>
      </c>
      <c r="D10746" s="39" t="s">
        <v>123</v>
      </c>
      <c r="E10746" s="40">
        <v>0</v>
      </c>
      <c r="F10746" s="41">
        <v>41.695291499916017</v>
      </c>
      <c r="G10746" s="40">
        <v>2648.2152198576459</v>
      </c>
      <c r="H10746" s="41">
        <v>16.261163684967251</v>
      </c>
    </row>
    <row r="10747" spans="1:8">
      <c r="A10747" s="38">
        <v>45143</v>
      </c>
      <c r="B10747" s="39" t="s">
        <v>89</v>
      </c>
      <c r="C10747" s="39" t="s">
        <v>46</v>
      </c>
      <c r="D10747" s="39" t="s">
        <v>124</v>
      </c>
      <c r="E10747" s="40">
        <v>0</v>
      </c>
      <c r="F10747" s="41">
        <v>2.007971018527873</v>
      </c>
      <c r="G10747" s="40">
        <v>129.73794130402919</v>
      </c>
      <c r="H10747" s="41">
        <v>0.78310869722587029</v>
      </c>
    </row>
    <row r="10748" spans="1:8">
      <c r="A10748" s="38">
        <v>45143</v>
      </c>
      <c r="B10748" s="39" t="s">
        <v>89</v>
      </c>
      <c r="C10748" s="39" t="s">
        <v>47</v>
      </c>
      <c r="D10748" s="39" t="s">
        <v>185</v>
      </c>
      <c r="E10748" s="40">
        <v>0</v>
      </c>
      <c r="F10748" s="41">
        <v>7.0863204153710529E-2</v>
      </c>
      <c r="G10748" s="40">
        <v>4.2053854057516666</v>
      </c>
      <c r="H10748" s="41">
        <v>2.763664961994711E-2</v>
      </c>
    </row>
    <row r="10749" spans="1:8">
      <c r="A10749" s="38">
        <v>45143</v>
      </c>
      <c r="B10749" s="39" t="s">
        <v>89</v>
      </c>
      <c r="C10749" s="39" t="s">
        <v>47</v>
      </c>
      <c r="D10749" s="39" t="s">
        <v>204</v>
      </c>
      <c r="E10749" s="40">
        <v>0</v>
      </c>
      <c r="F10749" s="41">
        <v>0</v>
      </c>
      <c r="G10749" s="40">
        <v>0</v>
      </c>
      <c r="H10749" s="41">
        <v>0</v>
      </c>
    </row>
    <row r="10750" spans="1:8">
      <c r="A10750" s="38">
        <v>45143</v>
      </c>
      <c r="B10750" s="39" t="s">
        <v>89</v>
      </c>
      <c r="C10750" s="39" t="s">
        <v>47</v>
      </c>
      <c r="D10750" s="39" t="s">
        <v>128</v>
      </c>
      <c r="E10750" s="40">
        <v>0</v>
      </c>
      <c r="F10750" s="41">
        <v>0.30094834452307728</v>
      </c>
      <c r="G10750" s="40">
        <v>17.859815838939941</v>
      </c>
      <c r="H10750" s="41">
        <v>0.1173698543640002</v>
      </c>
    </row>
    <row r="10751" spans="1:8">
      <c r="A10751" s="38">
        <v>45143</v>
      </c>
      <c r="B10751" s="39" t="s">
        <v>89</v>
      </c>
      <c r="C10751" s="39" t="s">
        <v>47</v>
      </c>
      <c r="D10751" s="39" t="s">
        <v>238</v>
      </c>
      <c r="E10751" s="40">
        <v>0</v>
      </c>
      <c r="F10751" s="41">
        <v>0</v>
      </c>
      <c r="G10751" s="40">
        <v>0</v>
      </c>
      <c r="H10751" s="41">
        <v>0</v>
      </c>
    </row>
    <row r="10752" spans="1:8">
      <c r="A10752" s="38">
        <v>45143</v>
      </c>
      <c r="B10752" s="39" t="s">
        <v>89</v>
      </c>
      <c r="C10752" s="39" t="s">
        <v>47</v>
      </c>
      <c r="D10752" s="39" t="s">
        <v>130</v>
      </c>
      <c r="E10752" s="40">
        <v>0</v>
      </c>
      <c r="F10752" s="41">
        <v>3.223726615103248</v>
      </c>
      <c r="G10752" s="40">
        <v>194.689084522006</v>
      </c>
      <c r="H10752" s="41">
        <v>1.257253379890267</v>
      </c>
    </row>
    <row r="10753" spans="1:8">
      <c r="A10753" s="38">
        <v>45143</v>
      </c>
      <c r="B10753" s="39" t="s">
        <v>89</v>
      </c>
      <c r="C10753" s="39" t="s">
        <v>47</v>
      </c>
      <c r="D10753" s="39" t="s">
        <v>131</v>
      </c>
      <c r="E10753" s="40">
        <v>0</v>
      </c>
      <c r="F10753" s="41">
        <v>2.218187591972768</v>
      </c>
      <c r="G10753" s="40">
        <v>134.130380942443</v>
      </c>
      <c r="H10753" s="41">
        <v>0.86509316086937971</v>
      </c>
    </row>
    <row r="10754" spans="1:8">
      <c r="A10754" s="38">
        <v>45143</v>
      </c>
      <c r="B10754" s="39" t="s">
        <v>89</v>
      </c>
      <c r="C10754" s="39" t="s">
        <v>47</v>
      </c>
      <c r="D10754" s="39" t="s">
        <v>132</v>
      </c>
      <c r="E10754" s="40">
        <v>0</v>
      </c>
      <c r="F10754" s="41">
        <v>0.30527215157204068</v>
      </c>
      <c r="G10754" s="40">
        <v>18.116412690269939</v>
      </c>
      <c r="H10754" s="41">
        <v>0.1190561391130959</v>
      </c>
    </row>
    <row r="10755" spans="1:8">
      <c r="A10755" s="38">
        <v>45143</v>
      </c>
      <c r="B10755" s="39" t="s">
        <v>89</v>
      </c>
      <c r="C10755" s="39" t="s">
        <v>47</v>
      </c>
      <c r="D10755" s="39" t="s">
        <v>133</v>
      </c>
      <c r="E10755" s="40">
        <v>0</v>
      </c>
      <c r="F10755" s="41">
        <v>0</v>
      </c>
      <c r="G10755" s="40">
        <v>0</v>
      </c>
      <c r="H10755" s="41">
        <v>0</v>
      </c>
    </row>
    <row r="10756" spans="1:8">
      <c r="A10756" s="38">
        <v>45143</v>
      </c>
      <c r="B10756" s="39" t="s">
        <v>89</v>
      </c>
      <c r="C10756" s="39" t="s">
        <v>47</v>
      </c>
      <c r="D10756" s="39" t="s">
        <v>135</v>
      </c>
      <c r="E10756" s="40">
        <v>0</v>
      </c>
      <c r="F10756" s="41">
        <v>0.12507902264228621</v>
      </c>
      <c r="G10756" s="40">
        <v>7.4228296993822829</v>
      </c>
      <c r="H10756" s="41">
        <v>4.878081883049161E-2</v>
      </c>
    </row>
    <row r="10757" spans="1:8">
      <c r="A10757" s="38">
        <v>45143</v>
      </c>
      <c r="B10757" s="39" t="s">
        <v>89</v>
      </c>
      <c r="C10757" s="39" t="s">
        <v>47</v>
      </c>
      <c r="D10757" s="39" t="s">
        <v>136</v>
      </c>
      <c r="E10757" s="40">
        <v>0</v>
      </c>
      <c r="F10757" s="41">
        <v>23.06538597610902</v>
      </c>
      <c r="G10757" s="40">
        <v>1433.393077438757</v>
      </c>
      <c r="H10757" s="41">
        <v>8.9955005306825164</v>
      </c>
    </row>
    <row r="10758" spans="1:8">
      <c r="A10758" s="38">
        <v>45143</v>
      </c>
      <c r="B10758" s="39" t="s">
        <v>89</v>
      </c>
      <c r="C10758" s="39" t="s">
        <v>18</v>
      </c>
      <c r="D10758" s="39" t="s">
        <v>137</v>
      </c>
      <c r="E10758" s="40">
        <v>0</v>
      </c>
      <c r="F10758" s="41">
        <v>7.7681307973536826E-2</v>
      </c>
      <c r="G10758" s="40">
        <v>4.6100066000826869</v>
      </c>
      <c r="H10758" s="41">
        <v>3.0295710109679359E-2</v>
      </c>
    </row>
    <row r="10759" spans="1:8">
      <c r="A10759" s="38">
        <v>45143</v>
      </c>
      <c r="B10759" s="39" t="s">
        <v>89</v>
      </c>
      <c r="C10759" s="39" t="s">
        <v>18</v>
      </c>
      <c r="D10759" s="39" t="s">
        <v>138</v>
      </c>
      <c r="E10759" s="40">
        <v>0</v>
      </c>
      <c r="F10759" s="41">
        <v>0.18070927433558409</v>
      </c>
      <c r="G10759" s="40">
        <v>10.724213702310371</v>
      </c>
      <c r="H10759" s="41">
        <v>7.0476616990877802E-2</v>
      </c>
    </row>
    <row r="10760" spans="1:8">
      <c r="A10760" s="38">
        <v>45143</v>
      </c>
      <c r="B10760" s="39" t="s">
        <v>89</v>
      </c>
      <c r="C10760" s="39" t="s">
        <v>18</v>
      </c>
      <c r="D10760" s="39" t="s">
        <v>123</v>
      </c>
      <c r="E10760" s="40">
        <v>896.66156249999995</v>
      </c>
      <c r="F10760" s="41">
        <v>46.439201021788662</v>
      </c>
      <c r="G10760" s="40">
        <v>3021.8249745091689</v>
      </c>
      <c r="H10760" s="41">
        <v>18.111288398497582</v>
      </c>
    </row>
    <row r="10761" spans="1:8">
      <c r="A10761" s="38">
        <v>45143</v>
      </c>
      <c r="B10761" s="39" t="s">
        <v>89</v>
      </c>
      <c r="C10761" s="39" t="s">
        <v>48</v>
      </c>
      <c r="D10761" s="39" t="s">
        <v>123</v>
      </c>
      <c r="E10761" s="40">
        <v>468.72843749999998</v>
      </c>
      <c r="F10761" s="41">
        <v>32.573000296228287</v>
      </c>
      <c r="G10761" s="40">
        <v>1972.1599118868969</v>
      </c>
      <c r="H10761" s="41">
        <v>12.703470115529029</v>
      </c>
    </row>
    <row r="10762" spans="1:8">
      <c r="A10762" s="38">
        <v>45143</v>
      </c>
      <c r="B10762" s="39" t="s">
        <v>89</v>
      </c>
      <c r="C10762" s="39" t="s">
        <v>7</v>
      </c>
      <c r="D10762" s="39" t="s">
        <v>140</v>
      </c>
      <c r="E10762" s="40">
        <v>4834.1643750000003</v>
      </c>
      <c r="F10762" s="41">
        <v>186.72537078853441</v>
      </c>
      <c r="G10762" s="40">
        <v>11599.723692361789</v>
      </c>
      <c r="H10762" s="41">
        <v>176.12171164797451</v>
      </c>
    </row>
    <row r="10763" spans="1:8">
      <c r="A10763" s="38">
        <v>45143</v>
      </c>
      <c r="B10763" s="39" t="s">
        <v>89</v>
      </c>
      <c r="C10763" s="39" t="s">
        <v>7</v>
      </c>
      <c r="D10763" s="39" t="s">
        <v>141</v>
      </c>
      <c r="E10763" s="40">
        <v>623.71687499999996</v>
      </c>
      <c r="F10763" s="41">
        <v>81.614857174055203</v>
      </c>
      <c r="G10763" s="40">
        <v>5105.0283398505508</v>
      </c>
      <c r="H10763" s="41">
        <v>74.784893302347371</v>
      </c>
    </row>
    <row r="10764" spans="1:8">
      <c r="A10764" s="38">
        <v>45143</v>
      </c>
      <c r="B10764" s="39" t="s">
        <v>89</v>
      </c>
      <c r="C10764" s="39" t="s">
        <v>7</v>
      </c>
      <c r="D10764" s="39" t="s">
        <v>142</v>
      </c>
      <c r="E10764" s="40">
        <v>3185.0128125000001</v>
      </c>
      <c r="F10764" s="41">
        <v>120.5540996593348</v>
      </c>
      <c r="G10764" s="40">
        <v>7228.4676025627978</v>
      </c>
      <c r="H10764" s="41">
        <v>112.9951835269018</v>
      </c>
    </row>
    <row r="10765" spans="1:8">
      <c r="A10765" s="38">
        <v>45143</v>
      </c>
      <c r="B10765" s="39" t="s">
        <v>89</v>
      </c>
      <c r="C10765" s="39" t="s">
        <v>16</v>
      </c>
      <c r="D10765" s="39" t="s">
        <v>123</v>
      </c>
      <c r="E10765" s="40">
        <v>0</v>
      </c>
      <c r="F10765" s="41">
        <v>6.2194960750042202E-2</v>
      </c>
      <c r="G10765" s="40">
        <v>3.690967454451886</v>
      </c>
      <c r="H10765" s="41">
        <v>2.425603469251646E-2</v>
      </c>
    </row>
    <row r="10766" spans="1:8">
      <c r="A10766" s="38">
        <v>45143</v>
      </c>
      <c r="B10766" s="39" t="s">
        <v>89</v>
      </c>
      <c r="C10766" s="39" t="s">
        <v>49</v>
      </c>
      <c r="D10766" s="39" t="s">
        <v>143</v>
      </c>
      <c r="E10766" s="40">
        <v>0</v>
      </c>
      <c r="F10766" s="41">
        <v>48.088689673337797</v>
      </c>
      <c r="G10766" s="40">
        <v>2903.350314989535</v>
      </c>
      <c r="H10766" s="41">
        <v>18.754588972601741</v>
      </c>
    </row>
    <row r="10767" spans="1:8">
      <c r="A10767" s="38">
        <v>45143</v>
      </c>
      <c r="B10767" s="39" t="s">
        <v>89</v>
      </c>
      <c r="C10767" s="39" t="s">
        <v>49</v>
      </c>
      <c r="D10767" s="39" t="s">
        <v>144</v>
      </c>
      <c r="E10767" s="40">
        <v>0</v>
      </c>
      <c r="F10767" s="41">
        <v>1.773787588731476</v>
      </c>
      <c r="G10767" s="40">
        <v>130.9508455462645</v>
      </c>
      <c r="H10767" s="41">
        <v>0.69177715960527564</v>
      </c>
    </row>
    <row r="10768" spans="1:8">
      <c r="A10768" s="38">
        <v>45143</v>
      </c>
      <c r="B10768" s="39" t="s">
        <v>89</v>
      </c>
      <c r="C10768" s="39" t="s">
        <v>49</v>
      </c>
      <c r="D10768" s="39" t="s">
        <v>146</v>
      </c>
      <c r="E10768" s="40">
        <v>0</v>
      </c>
      <c r="F10768" s="41">
        <v>2.0771252230429709</v>
      </c>
      <c r="G10768" s="40">
        <v>125.75901762797361</v>
      </c>
      <c r="H10768" s="41">
        <v>0.81007883698675887</v>
      </c>
    </row>
    <row r="10769" spans="1:8">
      <c r="A10769" s="38">
        <v>45143</v>
      </c>
      <c r="B10769" s="39" t="s">
        <v>89</v>
      </c>
      <c r="C10769" s="39" t="s">
        <v>49</v>
      </c>
      <c r="D10769" s="39" t="s">
        <v>147</v>
      </c>
      <c r="E10769" s="40">
        <v>0</v>
      </c>
      <c r="F10769" s="41">
        <v>0</v>
      </c>
      <c r="G10769" s="40">
        <v>0</v>
      </c>
      <c r="H10769" s="41">
        <v>0</v>
      </c>
    </row>
    <row r="10770" spans="1:8">
      <c r="A10770" s="38">
        <v>45143</v>
      </c>
      <c r="B10770" s="39" t="s">
        <v>89</v>
      </c>
      <c r="C10770" s="39" t="s">
        <v>49</v>
      </c>
      <c r="D10770" s="39" t="s">
        <v>148</v>
      </c>
      <c r="E10770" s="40">
        <v>0</v>
      </c>
      <c r="F10770" s="41">
        <v>0</v>
      </c>
      <c r="G10770" s="40">
        <v>0</v>
      </c>
      <c r="H10770" s="41">
        <v>0</v>
      </c>
    </row>
    <row r="10771" spans="1:8">
      <c r="A10771" s="38">
        <v>45143</v>
      </c>
      <c r="B10771" s="39" t="s">
        <v>89</v>
      </c>
      <c r="C10771" s="39" t="s">
        <v>49</v>
      </c>
      <c r="D10771" s="39" t="s">
        <v>150</v>
      </c>
      <c r="E10771" s="40">
        <v>0</v>
      </c>
      <c r="F10771" s="41">
        <v>5.9393395468969767E-2</v>
      </c>
      <c r="G10771" s="40">
        <v>3.5247082246162331</v>
      </c>
      <c r="H10771" s="41">
        <v>2.316342423289821E-2</v>
      </c>
    </row>
    <row r="10772" spans="1:8">
      <c r="A10772" s="38">
        <v>45143</v>
      </c>
      <c r="B10772" s="39" t="s">
        <v>89</v>
      </c>
      <c r="C10772" s="39" t="s">
        <v>49</v>
      </c>
      <c r="D10772" s="39" t="s">
        <v>151</v>
      </c>
      <c r="E10772" s="40">
        <v>0</v>
      </c>
      <c r="F10772" s="41">
        <v>0.12507809393278271</v>
      </c>
      <c r="G10772" s="40">
        <v>7.4227745850046771</v>
      </c>
      <c r="H10772" s="41">
        <v>4.8780456633785253E-2</v>
      </c>
    </row>
    <row r="10773" spans="1:8">
      <c r="A10773" s="38">
        <v>45143</v>
      </c>
      <c r="B10773" s="39" t="s">
        <v>89</v>
      </c>
      <c r="C10773" s="39" t="s">
        <v>49</v>
      </c>
      <c r="D10773" s="39" t="s">
        <v>152</v>
      </c>
      <c r="E10773" s="40">
        <v>0</v>
      </c>
      <c r="F10773" s="41">
        <v>0.3256731814725064</v>
      </c>
      <c r="G10773" s="40">
        <v>19.32711427271072</v>
      </c>
      <c r="H10773" s="41">
        <v>0.12701254077427751</v>
      </c>
    </row>
    <row r="10774" spans="1:8">
      <c r="A10774" s="38">
        <v>45143</v>
      </c>
      <c r="B10774" s="39" t="s">
        <v>89</v>
      </c>
      <c r="C10774" s="39" t="s">
        <v>49</v>
      </c>
      <c r="D10774" s="39" t="s">
        <v>153</v>
      </c>
      <c r="E10774" s="40">
        <v>0</v>
      </c>
      <c r="F10774" s="41">
        <v>0.83552902046064847</v>
      </c>
      <c r="G10774" s="40">
        <v>62.427174064512627</v>
      </c>
      <c r="H10774" s="41">
        <v>0.32585631797965292</v>
      </c>
    </row>
    <row r="10775" spans="1:8">
      <c r="A10775" s="38">
        <v>45143</v>
      </c>
      <c r="B10775" s="39" t="s">
        <v>89</v>
      </c>
      <c r="C10775" s="39" t="s">
        <v>49</v>
      </c>
      <c r="D10775" s="39" t="s">
        <v>154</v>
      </c>
      <c r="E10775" s="40">
        <v>0</v>
      </c>
      <c r="F10775" s="41">
        <v>7.6534091754570349E-2</v>
      </c>
      <c r="G10775" s="40">
        <v>4.5419249150657564</v>
      </c>
      <c r="H10775" s="41">
        <v>2.9848295784282441E-2</v>
      </c>
    </row>
    <row r="10776" spans="1:8">
      <c r="A10776" s="38">
        <v>45143</v>
      </c>
      <c r="B10776" s="39" t="s">
        <v>89</v>
      </c>
      <c r="C10776" s="39" t="s">
        <v>49</v>
      </c>
      <c r="D10776" s="39" t="s">
        <v>155</v>
      </c>
      <c r="E10776" s="40">
        <v>0</v>
      </c>
      <c r="F10776" s="41">
        <v>8.5084417204712243E-2</v>
      </c>
      <c r="G10776" s="40">
        <v>5.0493450111773859</v>
      </c>
      <c r="H10776" s="41">
        <v>3.3182922709837782E-2</v>
      </c>
    </row>
    <row r="10777" spans="1:8">
      <c r="A10777" s="38">
        <v>45143</v>
      </c>
      <c r="B10777" s="39" t="s">
        <v>89</v>
      </c>
      <c r="C10777" s="39" t="s">
        <v>49</v>
      </c>
      <c r="D10777" s="39" t="s">
        <v>208</v>
      </c>
      <c r="E10777" s="40">
        <v>0</v>
      </c>
      <c r="F10777" s="41">
        <v>0</v>
      </c>
      <c r="G10777" s="40">
        <v>0</v>
      </c>
      <c r="H10777" s="41">
        <v>0</v>
      </c>
    </row>
    <row r="10778" spans="1:8">
      <c r="A10778" s="38">
        <v>45143</v>
      </c>
      <c r="B10778" s="39" t="s">
        <v>89</v>
      </c>
      <c r="C10778" s="39" t="s">
        <v>49</v>
      </c>
      <c r="D10778" s="39" t="s">
        <v>191</v>
      </c>
      <c r="E10778" s="40">
        <v>0</v>
      </c>
      <c r="F10778" s="41">
        <v>8.8437758761983287E-2</v>
      </c>
      <c r="G10778" s="40">
        <v>5.2483494707394911</v>
      </c>
      <c r="H10778" s="41">
        <v>3.4490725917173483E-2</v>
      </c>
    </row>
    <row r="10779" spans="1:8">
      <c r="A10779" s="38">
        <v>45143</v>
      </c>
      <c r="B10779" s="39" t="s">
        <v>89</v>
      </c>
      <c r="C10779" s="39" t="s">
        <v>49</v>
      </c>
      <c r="D10779" s="39" t="s">
        <v>158</v>
      </c>
      <c r="E10779" s="40">
        <v>0</v>
      </c>
      <c r="F10779" s="41">
        <v>0</v>
      </c>
      <c r="G10779" s="40">
        <v>0</v>
      </c>
      <c r="H10779" s="41">
        <v>0</v>
      </c>
    </row>
    <row r="10780" spans="1:8">
      <c r="A10780" s="38">
        <v>45143</v>
      </c>
      <c r="B10780" s="39" t="s">
        <v>89</v>
      </c>
      <c r="C10780" s="39" t="s">
        <v>49</v>
      </c>
      <c r="D10780" s="39" t="s">
        <v>159</v>
      </c>
      <c r="E10780" s="40">
        <v>0</v>
      </c>
      <c r="F10780" s="41">
        <v>0</v>
      </c>
      <c r="G10780" s="40">
        <v>0</v>
      </c>
      <c r="H10780" s="41">
        <v>0</v>
      </c>
    </row>
    <row r="10781" spans="1:8">
      <c r="A10781" s="38">
        <v>45143</v>
      </c>
      <c r="B10781" s="39" t="s">
        <v>89</v>
      </c>
      <c r="C10781" s="39" t="s">
        <v>49</v>
      </c>
      <c r="D10781" s="39" t="s">
        <v>192</v>
      </c>
      <c r="E10781" s="40">
        <v>0</v>
      </c>
      <c r="F10781" s="41">
        <v>0</v>
      </c>
      <c r="G10781" s="40">
        <v>0</v>
      </c>
      <c r="H10781" s="41">
        <v>0</v>
      </c>
    </row>
    <row r="10782" spans="1:8">
      <c r="A10782" s="38">
        <v>45143</v>
      </c>
      <c r="B10782" s="39" t="s">
        <v>89</v>
      </c>
      <c r="C10782" s="39" t="s">
        <v>49</v>
      </c>
      <c r="D10782" s="39" t="s">
        <v>273</v>
      </c>
      <c r="E10782" s="40">
        <v>0</v>
      </c>
      <c r="F10782" s="41">
        <v>0.1074818900857011</v>
      </c>
      <c r="G10782" s="40">
        <v>6.378525743326052</v>
      </c>
      <c r="H10782" s="41">
        <v>4.1917937133423427E-2</v>
      </c>
    </row>
    <row r="10783" spans="1:8">
      <c r="A10783" s="38">
        <v>45143</v>
      </c>
      <c r="B10783" s="39" t="s">
        <v>89</v>
      </c>
      <c r="C10783" s="39" t="s">
        <v>49</v>
      </c>
      <c r="D10783" s="39" t="s">
        <v>210</v>
      </c>
      <c r="E10783" s="40">
        <v>0</v>
      </c>
      <c r="F10783" s="41">
        <v>0</v>
      </c>
      <c r="G10783" s="40">
        <v>0</v>
      </c>
      <c r="H10783" s="41">
        <v>0</v>
      </c>
    </row>
    <row r="10784" spans="1:8">
      <c r="A10784" s="38">
        <v>45143</v>
      </c>
      <c r="B10784" s="39" t="s">
        <v>89</v>
      </c>
      <c r="C10784" s="39" t="s">
        <v>49</v>
      </c>
      <c r="D10784" s="39" t="s">
        <v>299</v>
      </c>
      <c r="E10784" s="40">
        <v>0</v>
      </c>
      <c r="F10784" s="41">
        <v>8.5084417204712243E-2</v>
      </c>
      <c r="G10784" s="40">
        <v>5.0493450111773859</v>
      </c>
      <c r="H10784" s="41">
        <v>3.3182922709837782E-2</v>
      </c>
    </row>
    <row r="10785" spans="1:8">
      <c r="A10785" s="38">
        <v>45143</v>
      </c>
      <c r="B10785" s="39" t="s">
        <v>89</v>
      </c>
      <c r="C10785" s="39" t="s">
        <v>49</v>
      </c>
      <c r="D10785" s="39" t="s">
        <v>305</v>
      </c>
      <c r="E10785" s="40">
        <v>0</v>
      </c>
      <c r="F10785" s="41">
        <v>0</v>
      </c>
      <c r="G10785" s="40">
        <v>0</v>
      </c>
      <c r="H10785" s="41">
        <v>0</v>
      </c>
    </row>
    <row r="10786" spans="1:8">
      <c r="A10786" s="38">
        <v>45143</v>
      </c>
      <c r="B10786" s="39" t="s">
        <v>89</v>
      </c>
      <c r="C10786" s="39" t="s">
        <v>49</v>
      </c>
      <c r="D10786" s="39" t="s">
        <v>310</v>
      </c>
      <c r="E10786" s="40">
        <v>0</v>
      </c>
      <c r="F10786" s="41">
        <v>3.1234617940779759E-2</v>
      </c>
      <c r="G10786" s="40">
        <v>1.8536221726223829</v>
      </c>
      <c r="H10786" s="41">
        <v>1.2181500996904109E-2</v>
      </c>
    </row>
    <row r="10787" spans="1:8">
      <c r="A10787" s="38">
        <v>45143</v>
      </c>
      <c r="B10787" s="39" t="s">
        <v>89</v>
      </c>
      <c r="C10787" s="39" t="s">
        <v>49</v>
      </c>
      <c r="D10787" s="39" t="s">
        <v>166</v>
      </c>
      <c r="E10787" s="40">
        <v>0</v>
      </c>
      <c r="F10787" s="41">
        <v>52.956269391145362</v>
      </c>
      <c r="G10787" s="40">
        <v>3387.7816033999179</v>
      </c>
      <c r="H10787" s="41">
        <v>20.652945062546689</v>
      </c>
    </row>
    <row r="10788" spans="1:8">
      <c r="A10788" s="38">
        <v>45143</v>
      </c>
      <c r="B10788" s="39" t="s">
        <v>89</v>
      </c>
      <c r="C10788" s="39" t="s">
        <v>49</v>
      </c>
      <c r="D10788" s="39" t="s">
        <v>167</v>
      </c>
      <c r="E10788" s="40">
        <v>0</v>
      </c>
      <c r="F10788" s="41">
        <v>0.1085577271494052</v>
      </c>
      <c r="G10788" s="40">
        <v>6.4423714237563923</v>
      </c>
      <c r="H10788" s="41">
        <v>4.2337513588268018E-2</v>
      </c>
    </row>
    <row r="10789" spans="1:8">
      <c r="A10789" s="38">
        <v>45143</v>
      </c>
      <c r="B10789" s="39" t="s">
        <v>89</v>
      </c>
      <c r="C10789" s="39" t="s">
        <v>49</v>
      </c>
      <c r="D10789" s="39" t="s">
        <v>168</v>
      </c>
      <c r="E10789" s="40">
        <v>0</v>
      </c>
      <c r="F10789" s="41">
        <v>0.32851492812029592</v>
      </c>
      <c r="G10789" s="40">
        <v>19.495758070605259</v>
      </c>
      <c r="H10789" s="41">
        <v>0.1281208219669154</v>
      </c>
    </row>
    <row r="10790" spans="1:8">
      <c r="A10790" s="38">
        <v>45143</v>
      </c>
      <c r="B10790" s="39" t="s">
        <v>89</v>
      </c>
      <c r="C10790" s="39" t="s">
        <v>49</v>
      </c>
      <c r="D10790" s="39" t="s">
        <v>195</v>
      </c>
      <c r="E10790" s="40">
        <v>0</v>
      </c>
      <c r="F10790" s="41">
        <v>49.639033351280297</v>
      </c>
      <c r="G10790" s="40">
        <v>2995.3391114488431</v>
      </c>
      <c r="H10790" s="41">
        <v>19.359223006999311</v>
      </c>
    </row>
    <row r="10791" spans="1:8">
      <c r="A10791" s="38">
        <v>45143</v>
      </c>
      <c r="B10791" s="39" t="s">
        <v>89</v>
      </c>
      <c r="C10791" s="39" t="s">
        <v>49</v>
      </c>
      <c r="D10791" s="39" t="s">
        <v>169</v>
      </c>
      <c r="E10791" s="40">
        <v>0</v>
      </c>
      <c r="F10791" s="41">
        <v>6.2194960750042202E-2</v>
      </c>
      <c r="G10791" s="40">
        <v>3.690967454451886</v>
      </c>
      <c r="H10791" s="41">
        <v>2.425603469251646E-2</v>
      </c>
    </row>
    <row r="10792" spans="1:8">
      <c r="A10792" s="38">
        <v>45143</v>
      </c>
      <c r="B10792" s="39" t="s">
        <v>89</v>
      </c>
      <c r="C10792" s="39" t="s">
        <v>50</v>
      </c>
      <c r="D10792" s="39" t="s">
        <v>172</v>
      </c>
      <c r="E10792" s="40">
        <v>0</v>
      </c>
      <c r="F10792" s="41">
        <v>3.8698716001090721</v>
      </c>
      <c r="G10792" s="40">
        <v>282.57651116568769</v>
      </c>
      <c r="H10792" s="41">
        <v>1.5092499240425381</v>
      </c>
    </row>
    <row r="10793" spans="1:8">
      <c r="A10793" s="38">
        <v>45143</v>
      </c>
      <c r="B10793" s="39" t="s">
        <v>89</v>
      </c>
      <c r="C10793" s="39" t="s">
        <v>50</v>
      </c>
      <c r="D10793" s="39" t="s">
        <v>173</v>
      </c>
      <c r="E10793" s="40">
        <v>0</v>
      </c>
      <c r="F10793" s="41">
        <v>0.35221503798239451</v>
      </c>
      <c r="G10793" s="40">
        <v>20.902243951664051</v>
      </c>
      <c r="H10793" s="41">
        <v>0.1373638648131339</v>
      </c>
    </row>
    <row r="10794" spans="1:8">
      <c r="A10794" s="38">
        <v>45143</v>
      </c>
      <c r="B10794" s="39" t="s">
        <v>89</v>
      </c>
      <c r="C10794" s="39" t="s">
        <v>50</v>
      </c>
      <c r="D10794" s="39" t="s">
        <v>13</v>
      </c>
      <c r="E10794" s="40">
        <v>0</v>
      </c>
      <c r="F10794" s="41">
        <v>2.12680937185594</v>
      </c>
      <c r="G10794" s="40">
        <v>128.70752943760101</v>
      </c>
      <c r="H10794" s="41">
        <v>0.82945565502381657</v>
      </c>
    </row>
    <row r="10795" spans="1:8">
      <c r="A10795" s="38">
        <v>45143</v>
      </c>
      <c r="B10795" s="39" t="s">
        <v>89</v>
      </c>
      <c r="C10795" s="39" t="s">
        <v>50</v>
      </c>
      <c r="D10795" s="39" t="s">
        <v>15</v>
      </c>
      <c r="E10795" s="40">
        <v>0</v>
      </c>
      <c r="F10795" s="41">
        <v>0.1449661677413745</v>
      </c>
      <c r="G10795" s="40">
        <v>8.6030347262444895</v>
      </c>
      <c r="H10795" s="41">
        <v>5.6536805419136048E-2</v>
      </c>
    </row>
    <row r="10796" spans="1:8">
      <c r="A10796" s="38">
        <v>45143</v>
      </c>
      <c r="B10796" s="39" t="s">
        <v>89</v>
      </c>
      <c r="C10796" s="39" t="s">
        <v>50</v>
      </c>
      <c r="D10796" s="39" t="s">
        <v>174</v>
      </c>
      <c r="E10796" s="40">
        <v>0</v>
      </c>
      <c r="F10796" s="41">
        <v>6.8416345799466698E-3</v>
      </c>
      <c r="G10796" s="40">
        <v>0.40601763013120989</v>
      </c>
      <c r="H10796" s="41">
        <v>2.668237486179201E-3</v>
      </c>
    </row>
    <row r="10797" spans="1:8">
      <c r="A10797" s="38">
        <v>45143</v>
      </c>
      <c r="B10797" s="39" t="s">
        <v>89</v>
      </c>
      <c r="C10797" s="39" t="s">
        <v>50</v>
      </c>
      <c r="D10797" s="39" t="s">
        <v>213</v>
      </c>
      <c r="E10797" s="40">
        <v>0</v>
      </c>
      <c r="F10797" s="41">
        <v>2.974154619375545E-2</v>
      </c>
      <c r="G10797" s="40">
        <v>1.7650156495380409</v>
      </c>
      <c r="H10797" s="41">
        <v>1.159920301556462E-2</v>
      </c>
    </row>
    <row r="10798" spans="1:8">
      <c r="A10798" s="38">
        <v>45143</v>
      </c>
      <c r="B10798" s="39" t="s">
        <v>89</v>
      </c>
      <c r="C10798" s="39" t="s">
        <v>50</v>
      </c>
      <c r="D10798" s="39" t="s">
        <v>214</v>
      </c>
      <c r="E10798" s="40">
        <v>0</v>
      </c>
      <c r="F10798" s="41">
        <v>7.8330798035079974E-2</v>
      </c>
      <c r="G10798" s="40">
        <v>4.6485506661973046</v>
      </c>
      <c r="H10798" s="41">
        <v>3.054901123368119E-2</v>
      </c>
    </row>
    <row r="10799" spans="1:8">
      <c r="A10799" s="38">
        <v>45143</v>
      </c>
      <c r="B10799" s="39" t="s">
        <v>89</v>
      </c>
      <c r="C10799" s="39" t="s">
        <v>50</v>
      </c>
      <c r="D10799" s="39" t="s">
        <v>176</v>
      </c>
      <c r="E10799" s="40">
        <v>0</v>
      </c>
      <c r="F10799" s="41">
        <v>0</v>
      </c>
      <c r="G10799" s="40">
        <v>0</v>
      </c>
      <c r="H10799" s="41">
        <v>0</v>
      </c>
    </row>
    <row r="10800" spans="1:8">
      <c r="A10800" s="38">
        <v>45143</v>
      </c>
      <c r="B10800" s="39" t="s">
        <v>89</v>
      </c>
      <c r="C10800" s="39" t="s">
        <v>50</v>
      </c>
      <c r="D10800" s="39" t="s">
        <v>198</v>
      </c>
      <c r="E10800" s="40">
        <v>0</v>
      </c>
      <c r="F10800" s="41">
        <v>0</v>
      </c>
      <c r="G10800" s="40">
        <v>0</v>
      </c>
      <c r="H10800" s="41">
        <v>0</v>
      </c>
    </row>
    <row r="10801" spans="1:8">
      <c r="A10801" s="38">
        <v>45143</v>
      </c>
      <c r="B10801" s="39" t="s">
        <v>89</v>
      </c>
      <c r="C10801" s="39" t="s">
        <v>50</v>
      </c>
      <c r="D10801" s="39" t="s">
        <v>177</v>
      </c>
      <c r="E10801" s="40">
        <v>0</v>
      </c>
      <c r="F10801" s="41">
        <v>0</v>
      </c>
      <c r="G10801" s="40">
        <v>0</v>
      </c>
      <c r="H10801" s="41">
        <v>0</v>
      </c>
    </row>
    <row r="10802" spans="1:8">
      <c r="A10802" s="38">
        <v>45143</v>
      </c>
      <c r="B10802" s="39" t="s">
        <v>89</v>
      </c>
      <c r="C10802" s="39" t="s">
        <v>50</v>
      </c>
      <c r="D10802" s="39" t="s">
        <v>178</v>
      </c>
      <c r="E10802" s="40">
        <v>0</v>
      </c>
      <c r="F10802" s="41">
        <v>7.9680284037310339E-2</v>
      </c>
      <c r="G10802" s="40">
        <v>4.728636075921874</v>
      </c>
      <c r="H10802" s="41">
        <v>3.1075310774551029E-2</v>
      </c>
    </row>
    <row r="10803" spans="1:8">
      <c r="A10803" s="38">
        <v>45143</v>
      </c>
      <c r="B10803" s="39" t="s">
        <v>89</v>
      </c>
      <c r="C10803" s="39" t="s">
        <v>50</v>
      </c>
      <c r="D10803" s="39" t="s">
        <v>179</v>
      </c>
      <c r="E10803" s="40">
        <v>0</v>
      </c>
      <c r="F10803" s="41">
        <v>0</v>
      </c>
      <c r="G10803" s="40">
        <v>0</v>
      </c>
      <c r="H10803" s="41">
        <v>0</v>
      </c>
    </row>
    <row r="10804" spans="1:8">
      <c r="A10804" s="38">
        <v>45143</v>
      </c>
      <c r="B10804" s="39" t="s">
        <v>89</v>
      </c>
      <c r="C10804" s="39" t="s">
        <v>50</v>
      </c>
      <c r="D10804" s="39" t="s">
        <v>8</v>
      </c>
      <c r="E10804" s="40">
        <v>0</v>
      </c>
      <c r="F10804" s="41">
        <v>0.24368033298649119</v>
      </c>
      <c r="G10804" s="40">
        <v>14.461238780386671</v>
      </c>
      <c r="H10804" s="41">
        <v>9.5035329864731594E-2</v>
      </c>
    </row>
    <row r="10805" spans="1:8">
      <c r="A10805" s="38">
        <v>45143</v>
      </c>
      <c r="B10805" s="39" t="s">
        <v>180</v>
      </c>
      <c r="C10805" s="39" t="s">
        <v>43</v>
      </c>
      <c r="D10805" s="39" t="s">
        <v>90</v>
      </c>
      <c r="E10805" s="40">
        <v>0</v>
      </c>
      <c r="F10805" s="41">
        <v>45.013017429503478</v>
      </c>
      <c r="G10805" s="40">
        <v>6217.8378360020788</v>
      </c>
      <c r="H10805" s="41">
        <v>17.555076797506359</v>
      </c>
    </row>
    <row r="10806" spans="1:8">
      <c r="A10806" s="38">
        <v>45143</v>
      </c>
      <c r="B10806" s="39" t="s">
        <v>180</v>
      </c>
      <c r="C10806" s="39" t="s">
        <v>44</v>
      </c>
      <c r="D10806" s="39" t="s">
        <v>91</v>
      </c>
      <c r="E10806" s="40">
        <v>0</v>
      </c>
      <c r="F10806" s="41">
        <v>54.285431346909412</v>
      </c>
      <c r="G10806" s="40">
        <v>7380.2154104784404</v>
      </c>
      <c r="H10806" s="41">
        <v>21.171318225294669</v>
      </c>
    </row>
    <row r="10807" spans="1:8">
      <c r="A10807" s="38">
        <v>45143</v>
      </c>
      <c r="B10807" s="39" t="s">
        <v>180</v>
      </c>
      <c r="C10807" s="39" t="s">
        <v>181</v>
      </c>
      <c r="D10807" s="39" t="s">
        <v>182</v>
      </c>
      <c r="E10807" s="40">
        <v>0</v>
      </c>
      <c r="F10807" s="41">
        <v>5.210831199262804E-2</v>
      </c>
      <c r="G10807" s="40">
        <v>7.2312406782178353</v>
      </c>
      <c r="H10807" s="41">
        <v>2.0322241677124941E-2</v>
      </c>
    </row>
    <row r="10808" spans="1:8">
      <c r="A10808" s="38">
        <v>45143</v>
      </c>
      <c r="B10808" s="39" t="s">
        <v>180</v>
      </c>
      <c r="C10808" s="39" t="s">
        <v>45</v>
      </c>
      <c r="D10808" s="39" t="s">
        <v>92</v>
      </c>
      <c r="E10808" s="40">
        <v>0</v>
      </c>
      <c r="F10808" s="41">
        <v>56.765139096591312</v>
      </c>
      <c r="G10808" s="40">
        <v>7827.3924513952206</v>
      </c>
      <c r="H10808" s="41">
        <v>22.138404247670611</v>
      </c>
    </row>
    <row r="10809" spans="1:8">
      <c r="A10809" s="38">
        <v>45143</v>
      </c>
      <c r="B10809" s="39" t="s">
        <v>180</v>
      </c>
      <c r="C10809" s="39" t="s">
        <v>46</v>
      </c>
      <c r="D10809" s="39" t="s">
        <v>184</v>
      </c>
      <c r="E10809" s="40">
        <v>0</v>
      </c>
      <c r="F10809" s="41">
        <v>0</v>
      </c>
      <c r="G10809" s="40">
        <v>0</v>
      </c>
      <c r="H10809" s="41">
        <v>0</v>
      </c>
    </row>
    <row r="10810" spans="1:8">
      <c r="A10810" s="38">
        <v>45143</v>
      </c>
      <c r="B10810" s="39" t="s">
        <v>180</v>
      </c>
      <c r="C10810" s="39" t="s">
        <v>46</v>
      </c>
      <c r="D10810" s="39" t="s">
        <v>120</v>
      </c>
      <c r="E10810" s="40">
        <v>0</v>
      </c>
      <c r="F10810" s="41">
        <v>2.087109014509418</v>
      </c>
      <c r="G10810" s="40">
        <v>288.04549016859153</v>
      </c>
      <c r="H10810" s="41">
        <v>0.81397251565867323</v>
      </c>
    </row>
    <row r="10811" spans="1:8">
      <c r="A10811" s="38">
        <v>45143</v>
      </c>
      <c r="B10811" s="39" t="s">
        <v>180</v>
      </c>
      <c r="C10811" s="39" t="s">
        <v>46</v>
      </c>
      <c r="D10811" s="39" t="s">
        <v>122</v>
      </c>
      <c r="E10811" s="40">
        <v>0</v>
      </c>
      <c r="F10811" s="41">
        <v>0.50873765122565684</v>
      </c>
      <c r="G10811" s="40">
        <v>69.866007979376747</v>
      </c>
      <c r="H10811" s="41">
        <v>0.19840768397800621</v>
      </c>
    </row>
    <row r="10812" spans="1:8">
      <c r="A10812" s="38">
        <v>45143</v>
      </c>
      <c r="B10812" s="39" t="s">
        <v>180</v>
      </c>
      <c r="C10812" s="39" t="s">
        <v>46</v>
      </c>
      <c r="D10812" s="39" t="s">
        <v>123</v>
      </c>
      <c r="E10812" s="40">
        <v>0</v>
      </c>
      <c r="F10812" s="41">
        <v>51.908916165657807</v>
      </c>
      <c r="G10812" s="40">
        <v>7128.6628936285451</v>
      </c>
      <c r="H10812" s="41">
        <v>20.244477304606541</v>
      </c>
    </row>
    <row r="10813" spans="1:8">
      <c r="A10813" s="38">
        <v>45143</v>
      </c>
      <c r="B10813" s="39" t="s">
        <v>180</v>
      </c>
      <c r="C10813" s="39" t="s">
        <v>46</v>
      </c>
      <c r="D10813" s="39" t="s">
        <v>124</v>
      </c>
      <c r="E10813" s="40">
        <v>0</v>
      </c>
      <c r="F10813" s="41">
        <v>0</v>
      </c>
      <c r="G10813" s="40">
        <v>0</v>
      </c>
      <c r="H10813" s="41">
        <v>0</v>
      </c>
    </row>
    <row r="10814" spans="1:8">
      <c r="A10814" s="38">
        <v>45143</v>
      </c>
      <c r="B10814" s="39" t="s">
        <v>180</v>
      </c>
      <c r="C10814" s="39" t="s">
        <v>47</v>
      </c>
      <c r="D10814" s="39" t="s">
        <v>185</v>
      </c>
      <c r="E10814" s="40">
        <v>0</v>
      </c>
      <c r="F10814" s="41">
        <v>3.6016940071906962</v>
      </c>
      <c r="G10814" s="40">
        <v>497.13299600832153</v>
      </c>
      <c r="H10814" s="41">
        <v>1.404660662804371</v>
      </c>
    </row>
    <row r="10815" spans="1:8">
      <c r="A10815" s="38">
        <v>45143</v>
      </c>
      <c r="B10815" s="39" t="s">
        <v>180</v>
      </c>
      <c r="C10815" s="39" t="s">
        <v>47</v>
      </c>
      <c r="D10815" s="39" t="s">
        <v>230</v>
      </c>
      <c r="E10815" s="40">
        <v>0</v>
      </c>
      <c r="F10815" s="41">
        <v>0</v>
      </c>
      <c r="G10815" s="40">
        <v>0</v>
      </c>
      <c r="H10815" s="41">
        <v>0</v>
      </c>
    </row>
    <row r="10816" spans="1:8">
      <c r="A10816" s="38">
        <v>45143</v>
      </c>
      <c r="B10816" s="39" t="s">
        <v>180</v>
      </c>
      <c r="C10816" s="39" t="s">
        <v>47</v>
      </c>
      <c r="D10816" s="39" t="s">
        <v>276</v>
      </c>
      <c r="E10816" s="40">
        <v>0</v>
      </c>
      <c r="F10816" s="41">
        <v>0</v>
      </c>
      <c r="G10816" s="40">
        <v>0</v>
      </c>
      <c r="H10816" s="41">
        <v>0</v>
      </c>
    </row>
    <row r="10817" spans="1:8">
      <c r="A10817" s="38">
        <v>45143</v>
      </c>
      <c r="B10817" s="39" t="s">
        <v>180</v>
      </c>
      <c r="C10817" s="39" t="s">
        <v>47</v>
      </c>
      <c r="D10817" s="39" t="s">
        <v>128</v>
      </c>
      <c r="E10817" s="40">
        <v>0</v>
      </c>
      <c r="F10817" s="41">
        <v>3.1650033248972398</v>
      </c>
      <c r="G10817" s="40">
        <v>436.50899520187738</v>
      </c>
      <c r="H10817" s="41">
        <v>1.2343512967099231</v>
      </c>
    </row>
    <row r="10818" spans="1:8">
      <c r="A10818" s="38">
        <v>45143</v>
      </c>
      <c r="B10818" s="39" t="s">
        <v>180</v>
      </c>
      <c r="C10818" s="39" t="s">
        <v>47</v>
      </c>
      <c r="D10818" s="39" t="s">
        <v>130</v>
      </c>
      <c r="E10818" s="40">
        <v>0</v>
      </c>
      <c r="F10818" s="41">
        <v>3.2044577317783109</v>
      </c>
      <c r="G10818" s="40">
        <v>442.30699885464168</v>
      </c>
      <c r="H10818" s="41">
        <v>1.249738515393541</v>
      </c>
    </row>
    <row r="10819" spans="1:8">
      <c r="A10819" s="38">
        <v>45143</v>
      </c>
      <c r="B10819" s="39" t="s">
        <v>180</v>
      </c>
      <c r="C10819" s="39" t="s">
        <v>47</v>
      </c>
      <c r="D10819" s="39" t="s">
        <v>131</v>
      </c>
      <c r="E10819" s="40">
        <v>0</v>
      </c>
      <c r="F10819" s="41">
        <v>0</v>
      </c>
      <c r="G10819" s="40">
        <v>0</v>
      </c>
      <c r="H10819" s="41">
        <v>0</v>
      </c>
    </row>
    <row r="10820" spans="1:8">
      <c r="A10820" s="38">
        <v>45143</v>
      </c>
      <c r="B10820" s="39" t="s">
        <v>180</v>
      </c>
      <c r="C10820" s="39" t="s">
        <v>47</v>
      </c>
      <c r="D10820" s="39" t="s">
        <v>132</v>
      </c>
      <c r="E10820" s="40">
        <v>0</v>
      </c>
      <c r="F10820" s="41">
        <v>0</v>
      </c>
      <c r="G10820" s="40">
        <v>0</v>
      </c>
      <c r="H10820" s="41">
        <v>0</v>
      </c>
    </row>
    <row r="10821" spans="1:8">
      <c r="A10821" s="38">
        <v>45143</v>
      </c>
      <c r="B10821" s="39" t="s">
        <v>180</v>
      </c>
      <c r="C10821" s="39" t="s">
        <v>47</v>
      </c>
      <c r="D10821" s="39" t="s">
        <v>133</v>
      </c>
      <c r="E10821" s="40">
        <v>0</v>
      </c>
      <c r="F10821" s="41">
        <v>0</v>
      </c>
      <c r="G10821" s="40">
        <v>0</v>
      </c>
      <c r="H10821" s="41">
        <v>0</v>
      </c>
    </row>
    <row r="10822" spans="1:8">
      <c r="A10822" s="38">
        <v>45143</v>
      </c>
      <c r="B10822" s="39" t="s">
        <v>180</v>
      </c>
      <c r="C10822" s="39" t="s">
        <v>47</v>
      </c>
      <c r="D10822" s="39" t="s">
        <v>136</v>
      </c>
      <c r="E10822" s="40">
        <v>0</v>
      </c>
      <c r="F10822" s="41">
        <v>0</v>
      </c>
      <c r="G10822" s="40">
        <v>0</v>
      </c>
      <c r="H10822" s="41">
        <v>0</v>
      </c>
    </row>
    <row r="10823" spans="1:8">
      <c r="A10823" s="38">
        <v>45143</v>
      </c>
      <c r="B10823" s="39" t="s">
        <v>180</v>
      </c>
      <c r="C10823" s="39" t="s">
        <v>18</v>
      </c>
      <c r="D10823" s="39" t="s">
        <v>120</v>
      </c>
      <c r="E10823" s="40">
        <v>106.7765625</v>
      </c>
      <c r="F10823" s="41">
        <v>7.3091721277466952</v>
      </c>
      <c r="G10823" s="40">
        <v>1008.867113906061</v>
      </c>
      <c r="H10823" s="41">
        <v>2.850577129821211</v>
      </c>
    </row>
    <row r="10824" spans="1:8">
      <c r="A10824" s="38">
        <v>45143</v>
      </c>
      <c r="B10824" s="39" t="s">
        <v>180</v>
      </c>
      <c r="C10824" s="39" t="s">
        <v>18</v>
      </c>
      <c r="D10824" s="39" t="s">
        <v>123</v>
      </c>
      <c r="E10824" s="40">
        <v>3235.8065624999999</v>
      </c>
      <c r="F10824" s="41">
        <v>157.56932487738189</v>
      </c>
      <c r="G10824" s="40">
        <v>21650.100053318831</v>
      </c>
      <c r="H10824" s="41">
        <v>61.452036702178923</v>
      </c>
    </row>
    <row r="10825" spans="1:8">
      <c r="A10825" s="38">
        <v>45143</v>
      </c>
      <c r="B10825" s="39" t="s">
        <v>180</v>
      </c>
      <c r="C10825" s="39" t="s">
        <v>48</v>
      </c>
      <c r="D10825" s="39" t="s">
        <v>120</v>
      </c>
      <c r="E10825" s="40">
        <v>309.28500000000003</v>
      </c>
      <c r="F10825" s="41">
        <v>2.0934123886628471</v>
      </c>
      <c r="G10825" s="40">
        <v>290.48633288285362</v>
      </c>
      <c r="H10825" s="41">
        <v>0.81643083157851049</v>
      </c>
    </row>
    <row r="10826" spans="1:8">
      <c r="A10826" s="38">
        <v>45143</v>
      </c>
      <c r="B10826" s="39" t="s">
        <v>180</v>
      </c>
      <c r="C10826" s="39" t="s">
        <v>7</v>
      </c>
      <c r="D10826" s="39" t="s">
        <v>140</v>
      </c>
      <c r="E10826" s="40">
        <v>1675.569375</v>
      </c>
      <c r="F10826" s="41">
        <v>134.04209985538421</v>
      </c>
      <c r="G10826" s="40">
        <v>18387.635846528599</v>
      </c>
      <c r="H10826" s="41">
        <v>114.8639310216785</v>
      </c>
    </row>
    <row r="10827" spans="1:8">
      <c r="A10827" s="38">
        <v>45143</v>
      </c>
      <c r="B10827" s="39" t="s">
        <v>180</v>
      </c>
      <c r="C10827" s="39" t="s">
        <v>7</v>
      </c>
      <c r="D10827" s="39" t="s">
        <v>187</v>
      </c>
      <c r="E10827" s="40">
        <v>0</v>
      </c>
      <c r="F10827" s="41">
        <v>0</v>
      </c>
      <c r="G10827" s="40">
        <v>0</v>
      </c>
      <c r="H10827" s="41">
        <v>0</v>
      </c>
    </row>
    <row r="10828" spans="1:8">
      <c r="A10828" s="38">
        <v>45143</v>
      </c>
      <c r="B10828" s="39" t="s">
        <v>180</v>
      </c>
      <c r="C10828" s="39" t="s">
        <v>16</v>
      </c>
      <c r="D10828" s="39" t="s">
        <v>123</v>
      </c>
      <c r="E10828" s="40">
        <v>2464.4840625000002</v>
      </c>
      <c r="F10828" s="41">
        <v>135.8644455395208</v>
      </c>
      <c r="G10828" s="40">
        <v>18875.36187780818</v>
      </c>
      <c r="H10828" s="41">
        <v>52.987133760413101</v>
      </c>
    </row>
    <row r="10829" spans="1:8">
      <c r="A10829" s="38">
        <v>45143</v>
      </c>
      <c r="B10829" s="39" t="s">
        <v>180</v>
      </c>
      <c r="C10829" s="39" t="s">
        <v>49</v>
      </c>
      <c r="D10829" s="39" t="s">
        <v>143</v>
      </c>
      <c r="E10829" s="40">
        <v>0</v>
      </c>
      <c r="F10829" s="41">
        <v>0</v>
      </c>
      <c r="G10829" s="40">
        <v>0</v>
      </c>
      <c r="H10829" s="41">
        <v>0</v>
      </c>
    </row>
    <row r="10830" spans="1:8">
      <c r="A10830" s="38">
        <v>45143</v>
      </c>
      <c r="B10830" s="39" t="s">
        <v>180</v>
      </c>
      <c r="C10830" s="39" t="s">
        <v>49</v>
      </c>
      <c r="D10830" s="39" t="s">
        <v>253</v>
      </c>
      <c r="E10830" s="40">
        <v>0</v>
      </c>
      <c r="F10830" s="41">
        <v>0</v>
      </c>
      <c r="G10830" s="40">
        <v>0</v>
      </c>
      <c r="H10830" s="41">
        <v>0</v>
      </c>
    </row>
    <row r="10831" spans="1:8">
      <c r="A10831" s="38">
        <v>45143</v>
      </c>
      <c r="B10831" s="39" t="s">
        <v>180</v>
      </c>
      <c r="C10831" s="39" t="s">
        <v>49</v>
      </c>
      <c r="D10831" s="39" t="s">
        <v>312</v>
      </c>
      <c r="E10831" s="40">
        <v>0</v>
      </c>
      <c r="F10831" s="41">
        <v>1.8926603324725031</v>
      </c>
      <c r="G10831" s="40">
        <v>261.23926675327482</v>
      </c>
      <c r="H10831" s="41">
        <v>0.73813752966427637</v>
      </c>
    </row>
    <row r="10832" spans="1:8">
      <c r="A10832" s="38">
        <v>45143</v>
      </c>
      <c r="B10832" s="39" t="s">
        <v>180</v>
      </c>
      <c r="C10832" s="39" t="s">
        <v>49</v>
      </c>
      <c r="D10832" s="39" t="s">
        <v>146</v>
      </c>
      <c r="E10832" s="40">
        <v>0</v>
      </c>
      <c r="F10832" s="41">
        <v>1.8926603324725031</v>
      </c>
      <c r="G10832" s="40">
        <v>261.23926675327482</v>
      </c>
      <c r="H10832" s="41">
        <v>0.73813752966427637</v>
      </c>
    </row>
    <row r="10833" spans="1:8">
      <c r="A10833" s="38">
        <v>45143</v>
      </c>
      <c r="B10833" s="39" t="s">
        <v>180</v>
      </c>
      <c r="C10833" s="39" t="s">
        <v>49</v>
      </c>
      <c r="D10833" s="39" t="s">
        <v>148</v>
      </c>
      <c r="E10833" s="40">
        <v>0</v>
      </c>
      <c r="F10833" s="41">
        <v>0</v>
      </c>
      <c r="G10833" s="40">
        <v>0</v>
      </c>
      <c r="H10833" s="41">
        <v>0</v>
      </c>
    </row>
    <row r="10834" spans="1:8">
      <c r="A10834" s="38">
        <v>45143</v>
      </c>
      <c r="B10834" s="39" t="s">
        <v>180</v>
      </c>
      <c r="C10834" s="39" t="s">
        <v>49</v>
      </c>
      <c r="D10834" s="39" t="s">
        <v>188</v>
      </c>
      <c r="E10834" s="40">
        <v>0</v>
      </c>
      <c r="F10834" s="41">
        <v>0</v>
      </c>
      <c r="G10834" s="40">
        <v>0</v>
      </c>
      <c r="H10834" s="41">
        <v>0</v>
      </c>
    </row>
    <row r="10835" spans="1:8">
      <c r="A10835" s="38">
        <v>45143</v>
      </c>
      <c r="B10835" s="39" t="s">
        <v>180</v>
      </c>
      <c r="C10835" s="39" t="s">
        <v>49</v>
      </c>
      <c r="D10835" s="39" t="s">
        <v>149</v>
      </c>
      <c r="E10835" s="40">
        <v>0</v>
      </c>
      <c r="F10835" s="41">
        <v>1.8926603324725031</v>
      </c>
      <c r="G10835" s="40">
        <v>261.23926675327482</v>
      </c>
      <c r="H10835" s="41">
        <v>0.73813752966427637</v>
      </c>
    </row>
    <row r="10836" spans="1:8">
      <c r="A10836" s="38">
        <v>45143</v>
      </c>
      <c r="B10836" s="39" t="s">
        <v>180</v>
      </c>
      <c r="C10836" s="39" t="s">
        <v>49</v>
      </c>
      <c r="D10836" s="39" t="s">
        <v>150</v>
      </c>
      <c r="E10836" s="40">
        <v>0</v>
      </c>
      <c r="F10836" s="41">
        <v>0</v>
      </c>
      <c r="G10836" s="40">
        <v>0</v>
      </c>
      <c r="H10836" s="41">
        <v>0</v>
      </c>
    </row>
    <row r="10837" spans="1:8">
      <c r="A10837" s="38">
        <v>45143</v>
      </c>
      <c r="B10837" s="39" t="s">
        <v>180</v>
      </c>
      <c r="C10837" s="39" t="s">
        <v>49</v>
      </c>
      <c r="D10837" s="39" t="s">
        <v>190</v>
      </c>
      <c r="E10837" s="40">
        <v>0</v>
      </c>
      <c r="F10837" s="41">
        <v>0</v>
      </c>
      <c r="G10837" s="40">
        <v>0</v>
      </c>
      <c r="H10837" s="41">
        <v>0</v>
      </c>
    </row>
    <row r="10838" spans="1:8">
      <c r="A10838" s="38">
        <v>45143</v>
      </c>
      <c r="B10838" s="39" t="s">
        <v>180</v>
      </c>
      <c r="C10838" s="39" t="s">
        <v>49</v>
      </c>
      <c r="D10838" s="39" t="s">
        <v>151</v>
      </c>
      <c r="E10838" s="40">
        <v>0</v>
      </c>
      <c r="F10838" s="41">
        <v>0</v>
      </c>
      <c r="G10838" s="40">
        <v>0</v>
      </c>
      <c r="H10838" s="41">
        <v>0</v>
      </c>
    </row>
    <row r="10839" spans="1:8">
      <c r="A10839" s="38">
        <v>45143</v>
      </c>
      <c r="B10839" s="39" t="s">
        <v>180</v>
      </c>
      <c r="C10839" s="39" t="s">
        <v>49</v>
      </c>
      <c r="D10839" s="39" t="s">
        <v>232</v>
      </c>
      <c r="E10839" s="40">
        <v>0</v>
      </c>
      <c r="F10839" s="41">
        <v>0</v>
      </c>
      <c r="G10839" s="40">
        <v>0</v>
      </c>
      <c r="H10839" s="41">
        <v>0</v>
      </c>
    </row>
    <row r="10840" spans="1:8">
      <c r="A10840" s="38">
        <v>45143</v>
      </c>
      <c r="B10840" s="39" t="s">
        <v>180</v>
      </c>
      <c r="C10840" s="39" t="s">
        <v>49</v>
      </c>
      <c r="D10840" s="39" t="s">
        <v>154</v>
      </c>
      <c r="E10840" s="40">
        <v>0</v>
      </c>
      <c r="F10840" s="41">
        <v>0</v>
      </c>
      <c r="G10840" s="40">
        <v>0</v>
      </c>
      <c r="H10840" s="41">
        <v>0</v>
      </c>
    </row>
    <row r="10841" spans="1:8">
      <c r="A10841" s="38">
        <v>45143</v>
      </c>
      <c r="B10841" s="39" t="s">
        <v>180</v>
      </c>
      <c r="C10841" s="39" t="s">
        <v>49</v>
      </c>
      <c r="D10841" s="39" t="s">
        <v>155</v>
      </c>
      <c r="E10841" s="40">
        <v>0</v>
      </c>
      <c r="F10841" s="41">
        <v>0</v>
      </c>
      <c r="G10841" s="40">
        <v>0</v>
      </c>
      <c r="H10841" s="41">
        <v>0</v>
      </c>
    </row>
    <row r="10842" spans="1:8">
      <c r="A10842" s="38">
        <v>45143</v>
      </c>
      <c r="B10842" s="39" t="s">
        <v>180</v>
      </c>
      <c r="C10842" s="39" t="s">
        <v>49</v>
      </c>
      <c r="D10842" s="39" t="s">
        <v>156</v>
      </c>
      <c r="E10842" s="40">
        <v>0</v>
      </c>
      <c r="F10842" s="41">
        <v>0</v>
      </c>
      <c r="G10842" s="40">
        <v>0</v>
      </c>
      <c r="H10842" s="41">
        <v>0</v>
      </c>
    </row>
    <row r="10843" spans="1:8">
      <c r="A10843" s="38">
        <v>45143</v>
      </c>
      <c r="B10843" s="39" t="s">
        <v>180</v>
      </c>
      <c r="C10843" s="39" t="s">
        <v>49</v>
      </c>
      <c r="D10843" s="39" t="s">
        <v>158</v>
      </c>
      <c r="E10843" s="40">
        <v>0</v>
      </c>
      <c r="F10843" s="41">
        <v>0</v>
      </c>
      <c r="G10843" s="40">
        <v>0</v>
      </c>
      <c r="H10843" s="41">
        <v>0</v>
      </c>
    </row>
    <row r="10844" spans="1:8">
      <c r="A10844" s="38">
        <v>45143</v>
      </c>
      <c r="B10844" s="39" t="s">
        <v>180</v>
      </c>
      <c r="C10844" s="39" t="s">
        <v>49</v>
      </c>
      <c r="D10844" s="39" t="s">
        <v>263</v>
      </c>
      <c r="E10844" s="40">
        <v>0</v>
      </c>
      <c r="F10844" s="41">
        <v>0</v>
      </c>
      <c r="G10844" s="40">
        <v>0</v>
      </c>
      <c r="H10844" s="41">
        <v>0</v>
      </c>
    </row>
    <row r="10845" spans="1:8">
      <c r="A10845" s="38">
        <v>45143</v>
      </c>
      <c r="B10845" s="39" t="s">
        <v>180</v>
      </c>
      <c r="C10845" s="39" t="s">
        <v>49</v>
      </c>
      <c r="D10845" s="39" t="s">
        <v>159</v>
      </c>
      <c r="E10845" s="40">
        <v>0</v>
      </c>
      <c r="F10845" s="41">
        <v>0</v>
      </c>
      <c r="G10845" s="40">
        <v>0</v>
      </c>
      <c r="H10845" s="41">
        <v>0</v>
      </c>
    </row>
    <row r="10846" spans="1:8">
      <c r="A10846" s="38">
        <v>45143</v>
      </c>
      <c r="B10846" s="39" t="s">
        <v>180</v>
      </c>
      <c r="C10846" s="39" t="s">
        <v>49</v>
      </c>
      <c r="D10846" s="39" t="s">
        <v>255</v>
      </c>
      <c r="E10846" s="40">
        <v>0</v>
      </c>
      <c r="F10846" s="41">
        <v>2.784768753359556E-2</v>
      </c>
      <c r="G10846" s="40">
        <v>3.8458770391396819</v>
      </c>
      <c r="H10846" s="41">
        <v>1.086059813810227E-2</v>
      </c>
    </row>
    <row r="10847" spans="1:8">
      <c r="A10847" s="38">
        <v>45143</v>
      </c>
      <c r="B10847" s="39" t="s">
        <v>180</v>
      </c>
      <c r="C10847" s="39" t="s">
        <v>49</v>
      </c>
      <c r="D10847" s="39" t="s">
        <v>192</v>
      </c>
      <c r="E10847" s="40">
        <v>0</v>
      </c>
      <c r="F10847" s="41">
        <v>0</v>
      </c>
      <c r="G10847" s="40">
        <v>0</v>
      </c>
      <c r="H10847" s="41">
        <v>0</v>
      </c>
    </row>
    <row r="10848" spans="1:8">
      <c r="A10848" s="38">
        <v>45143</v>
      </c>
      <c r="B10848" s="39" t="s">
        <v>180</v>
      </c>
      <c r="C10848" s="39" t="s">
        <v>49</v>
      </c>
      <c r="D10848" s="39" t="s">
        <v>266</v>
      </c>
      <c r="E10848" s="40">
        <v>0</v>
      </c>
      <c r="F10848" s="41">
        <v>0</v>
      </c>
      <c r="G10848" s="40">
        <v>0</v>
      </c>
      <c r="H10848" s="41">
        <v>0</v>
      </c>
    </row>
    <row r="10849" spans="1:8">
      <c r="A10849" s="38">
        <v>45143</v>
      </c>
      <c r="B10849" s="39" t="s">
        <v>180</v>
      </c>
      <c r="C10849" s="39" t="s">
        <v>49</v>
      </c>
      <c r="D10849" s="39" t="s">
        <v>193</v>
      </c>
      <c r="E10849" s="40">
        <v>0</v>
      </c>
      <c r="F10849" s="41">
        <v>0</v>
      </c>
      <c r="G10849" s="40">
        <v>0</v>
      </c>
      <c r="H10849" s="41">
        <v>0</v>
      </c>
    </row>
    <row r="10850" spans="1:8">
      <c r="A10850" s="38">
        <v>45143</v>
      </c>
      <c r="B10850" s="39" t="s">
        <v>180</v>
      </c>
      <c r="C10850" s="39" t="s">
        <v>49</v>
      </c>
      <c r="D10850" s="39" t="s">
        <v>273</v>
      </c>
      <c r="E10850" s="40">
        <v>0</v>
      </c>
      <c r="F10850" s="41">
        <v>0</v>
      </c>
      <c r="G10850" s="40">
        <v>0</v>
      </c>
      <c r="H10850" s="41">
        <v>0</v>
      </c>
    </row>
    <row r="10851" spans="1:8">
      <c r="A10851" s="38">
        <v>45143</v>
      </c>
      <c r="B10851" s="39" t="s">
        <v>180</v>
      </c>
      <c r="C10851" s="39" t="s">
        <v>49</v>
      </c>
      <c r="D10851" s="39" t="s">
        <v>245</v>
      </c>
      <c r="E10851" s="40">
        <v>0</v>
      </c>
      <c r="F10851" s="41">
        <v>1.9102099582632071</v>
      </c>
      <c r="G10851" s="40">
        <v>262.43123733697928</v>
      </c>
      <c r="H10851" s="41">
        <v>0.74498188372265073</v>
      </c>
    </row>
    <row r="10852" spans="1:8">
      <c r="A10852" s="38">
        <v>45143</v>
      </c>
      <c r="B10852" s="39" t="s">
        <v>180</v>
      </c>
      <c r="C10852" s="39" t="s">
        <v>49</v>
      </c>
      <c r="D10852" s="39" t="s">
        <v>233</v>
      </c>
      <c r="E10852" s="40">
        <v>0</v>
      </c>
      <c r="F10852" s="41">
        <v>0</v>
      </c>
      <c r="G10852" s="40">
        <v>0</v>
      </c>
      <c r="H10852" s="41">
        <v>0</v>
      </c>
    </row>
    <row r="10853" spans="1:8">
      <c r="A10853" s="38">
        <v>45143</v>
      </c>
      <c r="B10853" s="39" t="s">
        <v>180</v>
      </c>
      <c r="C10853" s="39" t="s">
        <v>49</v>
      </c>
      <c r="D10853" s="39" t="s">
        <v>248</v>
      </c>
      <c r="E10853" s="40">
        <v>0</v>
      </c>
      <c r="F10853" s="41">
        <v>0</v>
      </c>
      <c r="G10853" s="40">
        <v>0</v>
      </c>
      <c r="H10853" s="41">
        <v>0</v>
      </c>
    </row>
    <row r="10854" spans="1:8">
      <c r="A10854" s="38">
        <v>45143</v>
      </c>
      <c r="B10854" s="39" t="s">
        <v>180</v>
      </c>
      <c r="C10854" s="39" t="s">
        <v>49</v>
      </c>
      <c r="D10854" s="39" t="s">
        <v>300</v>
      </c>
      <c r="E10854" s="40">
        <v>0</v>
      </c>
      <c r="F10854" s="41">
        <v>0</v>
      </c>
      <c r="G10854" s="40">
        <v>0</v>
      </c>
      <c r="H10854" s="41">
        <v>0</v>
      </c>
    </row>
    <row r="10855" spans="1:8">
      <c r="A10855" s="38">
        <v>45143</v>
      </c>
      <c r="B10855" s="39" t="s">
        <v>180</v>
      </c>
      <c r="C10855" s="39" t="s">
        <v>49</v>
      </c>
      <c r="D10855" s="39" t="s">
        <v>218</v>
      </c>
      <c r="E10855" s="40">
        <v>0</v>
      </c>
      <c r="F10855" s="41">
        <v>0</v>
      </c>
      <c r="G10855" s="40">
        <v>0</v>
      </c>
      <c r="H10855" s="41">
        <v>0</v>
      </c>
    </row>
    <row r="10856" spans="1:8">
      <c r="A10856" s="38">
        <v>45143</v>
      </c>
      <c r="B10856" s="39" t="s">
        <v>180</v>
      </c>
      <c r="C10856" s="39" t="s">
        <v>49</v>
      </c>
      <c r="D10856" s="39" t="s">
        <v>166</v>
      </c>
      <c r="E10856" s="40">
        <v>0</v>
      </c>
      <c r="F10856" s="41">
        <v>9.3698750618347731E-2</v>
      </c>
      <c r="G10856" s="40">
        <v>8.5913081456464528</v>
      </c>
      <c r="H10856" s="41">
        <v>3.6542512741155622E-2</v>
      </c>
    </row>
    <row r="10857" spans="1:8">
      <c r="A10857" s="38">
        <v>45143</v>
      </c>
      <c r="B10857" s="39" t="s">
        <v>180</v>
      </c>
      <c r="C10857" s="39" t="s">
        <v>49</v>
      </c>
      <c r="D10857" s="39" t="s">
        <v>167</v>
      </c>
      <c r="E10857" s="40">
        <v>0</v>
      </c>
      <c r="F10857" s="41">
        <v>0</v>
      </c>
      <c r="G10857" s="40">
        <v>0</v>
      </c>
      <c r="H10857" s="41">
        <v>0</v>
      </c>
    </row>
    <row r="10858" spans="1:8">
      <c r="A10858" s="38">
        <v>45143</v>
      </c>
      <c r="B10858" s="39" t="s">
        <v>180</v>
      </c>
      <c r="C10858" s="39" t="s">
        <v>49</v>
      </c>
      <c r="D10858" s="39" t="s">
        <v>168</v>
      </c>
      <c r="E10858" s="40">
        <v>0</v>
      </c>
      <c r="F10858" s="41">
        <v>2.022697727861865</v>
      </c>
      <c r="G10858" s="40">
        <v>279.18800971532761</v>
      </c>
      <c r="H10858" s="41">
        <v>0.78885211386612719</v>
      </c>
    </row>
    <row r="10859" spans="1:8">
      <c r="A10859" s="38">
        <v>45143</v>
      </c>
      <c r="B10859" s="39" t="s">
        <v>180</v>
      </c>
      <c r="C10859" s="39" t="s">
        <v>49</v>
      </c>
      <c r="D10859" s="39" t="s">
        <v>195</v>
      </c>
      <c r="E10859" s="40">
        <v>0</v>
      </c>
      <c r="F10859" s="41">
        <v>3.7853206649450071</v>
      </c>
      <c r="G10859" s="40">
        <v>522.47853350654952</v>
      </c>
      <c r="H10859" s="41">
        <v>1.476275059328553</v>
      </c>
    </row>
    <row r="10860" spans="1:8">
      <c r="A10860" s="38">
        <v>45143</v>
      </c>
      <c r="B10860" s="39" t="s">
        <v>180</v>
      </c>
      <c r="C10860" s="39" t="s">
        <v>49</v>
      </c>
      <c r="D10860" s="39" t="s">
        <v>170</v>
      </c>
      <c r="E10860" s="40">
        <v>0</v>
      </c>
      <c r="F10860" s="41">
        <v>0</v>
      </c>
      <c r="G10860" s="40">
        <v>0</v>
      </c>
      <c r="H10860" s="41">
        <v>0</v>
      </c>
    </row>
    <row r="10861" spans="1:8">
      <c r="A10861" s="38">
        <v>45143</v>
      </c>
      <c r="B10861" s="39" t="s">
        <v>180</v>
      </c>
      <c r="C10861" s="39" t="s">
        <v>49</v>
      </c>
      <c r="D10861" s="39" t="s">
        <v>171</v>
      </c>
      <c r="E10861" s="40">
        <v>0</v>
      </c>
      <c r="F10861" s="41">
        <v>0</v>
      </c>
      <c r="G10861" s="40">
        <v>0</v>
      </c>
      <c r="H10861" s="41">
        <v>0</v>
      </c>
    </row>
    <row r="10862" spans="1:8">
      <c r="A10862" s="38">
        <v>45143</v>
      </c>
      <c r="B10862" s="39" t="s">
        <v>180</v>
      </c>
      <c r="C10862" s="39" t="s">
        <v>50</v>
      </c>
      <c r="D10862" s="39" t="s">
        <v>172</v>
      </c>
      <c r="E10862" s="40">
        <v>0</v>
      </c>
      <c r="F10862" s="41">
        <v>0</v>
      </c>
      <c r="G10862" s="40">
        <v>0</v>
      </c>
      <c r="H10862" s="41">
        <v>0</v>
      </c>
    </row>
    <row r="10863" spans="1:8">
      <c r="A10863" s="38">
        <v>45143</v>
      </c>
      <c r="B10863" s="39" t="s">
        <v>180</v>
      </c>
      <c r="C10863" s="39" t="s">
        <v>50</v>
      </c>
      <c r="D10863" s="39" t="s">
        <v>173</v>
      </c>
      <c r="E10863" s="40">
        <v>0</v>
      </c>
      <c r="F10863" s="41">
        <v>1.8893330428361681</v>
      </c>
      <c r="G10863" s="40">
        <v>260.78000912000653</v>
      </c>
      <c r="H10863" s="41">
        <v>0.73683988670610545</v>
      </c>
    </row>
    <row r="10864" spans="1:8">
      <c r="A10864" s="38">
        <v>45143</v>
      </c>
      <c r="B10864" s="39" t="s">
        <v>180</v>
      </c>
      <c r="C10864" s="39" t="s">
        <v>50</v>
      </c>
      <c r="D10864" s="39" t="s">
        <v>13</v>
      </c>
      <c r="E10864" s="40">
        <v>0</v>
      </c>
      <c r="F10864" s="41">
        <v>0</v>
      </c>
      <c r="G10864" s="40">
        <v>0</v>
      </c>
      <c r="H10864" s="41">
        <v>0</v>
      </c>
    </row>
    <row r="10865" spans="1:8">
      <c r="A10865" s="38">
        <v>45143</v>
      </c>
      <c r="B10865" s="39" t="s">
        <v>180</v>
      </c>
      <c r="C10865" s="39" t="s">
        <v>50</v>
      </c>
      <c r="D10865" s="39" t="s">
        <v>15</v>
      </c>
      <c r="E10865" s="40">
        <v>0</v>
      </c>
      <c r="F10865" s="41">
        <v>0</v>
      </c>
      <c r="G10865" s="40">
        <v>0</v>
      </c>
      <c r="H10865" s="41">
        <v>0</v>
      </c>
    </row>
    <row r="10866" spans="1:8">
      <c r="A10866" s="38">
        <v>45143</v>
      </c>
      <c r="B10866" s="39" t="s">
        <v>180</v>
      </c>
      <c r="C10866" s="39" t="s">
        <v>50</v>
      </c>
      <c r="D10866" s="39" t="s">
        <v>174</v>
      </c>
      <c r="E10866" s="40">
        <v>0</v>
      </c>
      <c r="F10866" s="41">
        <v>0</v>
      </c>
      <c r="G10866" s="40">
        <v>0</v>
      </c>
      <c r="H10866" s="41">
        <v>0</v>
      </c>
    </row>
    <row r="10867" spans="1:8">
      <c r="A10867" s="38">
        <v>45143</v>
      </c>
      <c r="B10867" s="39" t="s">
        <v>180</v>
      </c>
      <c r="C10867" s="39" t="s">
        <v>50</v>
      </c>
      <c r="D10867" s="39" t="s">
        <v>213</v>
      </c>
      <c r="E10867" s="40">
        <v>0</v>
      </c>
      <c r="F10867" s="41">
        <v>1.8893330428361681</v>
      </c>
      <c r="G10867" s="40">
        <v>260.78000912000653</v>
      </c>
      <c r="H10867" s="41">
        <v>0.73683988670610545</v>
      </c>
    </row>
    <row r="10868" spans="1:8">
      <c r="A10868" s="38">
        <v>45143</v>
      </c>
      <c r="B10868" s="39" t="s">
        <v>180</v>
      </c>
      <c r="C10868" s="39" t="s">
        <v>50</v>
      </c>
      <c r="D10868" s="39" t="s">
        <v>175</v>
      </c>
      <c r="E10868" s="40">
        <v>0</v>
      </c>
      <c r="F10868" s="41">
        <v>0</v>
      </c>
      <c r="G10868" s="40">
        <v>0</v>
      </c>
      <c r="H10868" s="41">
        <v>0</v>
      </c>
    </row>
    <row r="10869" spans="1:8">
      <c r="A10869" s="38">
        <v>45143</v>
      </c>
      <c r="B10869" s="39" t="s">
        <v>180</v>
      </c>
      <c r="C10869" s="39" t="s">
        <v>50</v>
      </c>
      <c r="D10869" s="39" t="s">
        <v>176</v>
      </c>
      <c r="E10869" s="40">
        <v>0</v>
      </c>
      <c r="F10869" s="41">
        <v>0</v>
      </c>
      <c r="G10869" s="40">
        <v>0</v>
      </c>
      <c r="H10869" s="41">
        <v>0</v>
      </c>
    </row>
    <row r="10870" spans="1:8">
      <c r="A10870" s="38">
        <v>45143</v>
      </c>
      <c r="B10870" s="39" t="s">
        <v>180</v>
      </c>
      <c r="C10870" s="39" t="s">
        <v>50</v>
      </c>
      <c r="D10870" s="39" t="s">
        <v>197</v>
      </c>
      <c r="E10870" s="40">
        <v>0</v>
      </c>
      <c r="F10870" s="41">
        <v>0</v>
      </c>
      <c r="G10870" s="40">
        <v>0</v>
      </c>
      <c r="H10870" s="41">
        <v>0</v>
      </c>
    </row>
    <row r="10871" spans="1:8">
      <c r="A10871" s="38">
        <v>45143</v>
      </c>
      <c r="B10871" s="39" t="s">
        <v>180</v>
      </c>
      <c r="C10871" s="39" t="s">
        <v>50</v>
      </c>
      <c r="D10871" s="39" t="s">
        <v>177</v>
      </c>
      <c r="E10871" s="40">
        <v>0</v>
      </c>
      <c r="F10871" s="41">
        <v>0</v>
      </c>
      <c r="G10871" s="40">
        <v>0</v>
      </c>
      <c r="H10871" s="41">
        <v>0</v>
      </c>
    </row>
    <row r="10872" spans="1:8">
      <c r="A10872" s="38">
        <v>45143</v>
      </c>
      <c r="B10872" s="39" t="s">
        <v>180</v>
      </c>
      <c r="C10872" s="39" t="s">
        <v>50</v>
      </c>
      <c r="D10872" s="39" t="s">
        <v>178</v>
      </c>
      <c r="E10872" s="40">
        <v>0</v>
      </c>
      <c r="F10872" s="41">
        <v>0</v>
      </c>
      <c r="G10872" s="40">
        <v>0</v>
      </c>
      <c r="H10872" s="41">
        <v>0</v>
      </c>
    </row>
    <row r="10873" spans="1:8">
      <c r="A10873" s="38">
        <v>45143</v>
      </c>
      <c r="B10873" s="39" t="s">
        <v>180</v>
      </c>
      <c r="C10873" s="39" t="s">
        <v>50</v>
      </c>
      <c r="D10873" s="39" t="s">
        <v>8</v>
      </c>
      <c r="E10873" s="40">
        <v>0</v>
      </c>
      <c r="F10873" s="41">
        <v>0</v>
      </c>
      <c r="G10873" s="40">
        <v>0</v>
      </c>
      <c r="H10873" s="41">
        <v>0</v>
      </c>
    </row>
    <row r="10874" spans="1:8">
      <c r="A10874" s="38">
        <v>45144</v>
      </c>
      <c r="B10874" s="39" t="s">
        <v>89</v>
      </c>
      <c r="C10874" s="39" t="s">
        <v>43</v>
      </c>
      <c r="D10874" s="39" t="s">
        <v>90</v>
      </c>
      <c r="E10874" s="40">
        <v>0</v>
      </c>
      <c r="F10874" s="41">
        <v>21.66183317244348</v>
      </c>
      <c r="G10874" s="40">
        <v>1278.4840185832229</v>
      </c>
      <c r="H10874" s="41">
        <v>6.4985499517330432</v>
      </c>
    </row>
    <row r="10875" spans="1:8">
      <c r="A10875" s="38">
        <v>45144</v>
      </c>
      <c r="B10875" s="39" t="s">
        <v>89</v>
      </c>
      <c r="C10875" s="39" t="s">
        <v>44</v>
      </c>
      <c r="D10875" s="39" t="s">
        <v>91</v>
      </c>
      <c r="E10875" s="40">
        <v>0</v>
      </c>
      <c r="F10875" s="41">
        <v>46.507000910475107</v>
      </c>
      <c r="G10875" s="40">
        <v>2999.5872587386898</v>
      </c>
      <c r="H10875" s="41">
        <v>13.952100273142531</v>
      </c>
    </row>
    <row r="10876" spans="1:8">
      <c r="A10876" s="38">
        <v>45144</v>
      </c>
      <c r="B10876" s="39" t="s">
        <v>89</v>
      </c>
      <c r="C10876" s="39" t="s">
        <v>45</v>
      </c>
      <c r="D10876" s="39" t="s">
        <v>92</v>
      </c>
      <c r="E10876" s="40">
        <v>0</v>
      </c>
      <c r="F10876" s="41">
        <v>20.045602955565538</v>
      </c>
      <c r="G10876" s="40">
        <v>1205.544228719597</v>
      </c>
      <c r="H10876" s="41">
        <v>6.0136808866696629</v>
      </c>
    </row>
    <row r="10877" spans="1:8">
      <c r="A10877" s="38">
        <v>45144</v>
      </c>
      <c r="B10877" s="39" t="s">
        <v>89</v>
      </c>
      <c r="C10877" s="39" t="s">
        <v>45</v>
      </c>
      <c r="D10877" s="39" t="s">
        <v>93</v>
      </c>
      <c r="E10877" s="40">
        <v>0</v>
      </c>
      <c r="F10877" s="41">
        <v>6.3456408426902442</v>
      </c>
      <c r="G10877" s="40">
        <v>374.25861660638071</v>
      </c>
      <c r="H10877" s="41">
        <v>1.903692252807073</v>
      </c>
    </row>
    <row r="10878" spans="1:8">
      <c r="A10878" s="38">
        <v>45144</v>
      </c>
      <c r="B10878" s="39" t="s">
        <v>89</v>
      </c>
      <c r="C10878" s="39" t="s">
        <v>45</v>
      </c>
      <c r="D10878" s="39" t="s">
        <v>94</v>
      </c>
      <c r="E10878" s="40">
        <v>0</v>
      </c>
      <c r="F10878" s="41">
        <v>0.1010311191324547</v>
      </c>
      <c r="G10878" s="40">
        <v>5.9080514976199794</v>
      </c>
      <c r="H10878" s="41">
        <v>3.0309335739736411E-2</v>
      </c>
    </row>
    <row r="10879" spans="1:8">
      <c r="A10879" s="38">
        <v>45144</v>
      </c>
      <c r="B10879" s="39" t="s">
        <v>89</v>
      </c>
      <c r="C10879" s="39" t="s">
        <v>45</v>
      </c>
      <c r="D10879" s="39" t="s">
        <v>95</v>
      </c>
      <c r="E10879" s="40">
        <v>0</v>
      </c>
      <c r="F10879" s="41">
        <v>0.19105623040985301</v>
      </c>
      <c r="G10879" s="40">
        <v>11.172498710250951</v>
      </c>
      <c r="H10879" s="41">
        <v>5.7316869122955909E-2</v>
      </c>
    </row>
    <row r="10880" spans="1:8">
      <c r="A10880" s="38">
        <v>45144</v>
      </c>
      <c r="B10880" s="39" t="s">
        <v>89</v>
      </c>
      <c r="C10880" s="39" t="s">
        <v>45</v>
      </c>
      <c r="D10880" s="39" t="s">
        <v>96</v>
      </c>
      <c r="E10880" s="40">
        <v>0</v>
      </c>
      <c r="F10880" s="41">
        <v>3.2782314197476921</v>
      </c>
      <c r="G10880" s="40">
        <v>354.03732291791943</v>
      </c>
      <c r="H10880" s="41">
        <v>0.98346942592430753</v>
      </c>
    </row>
    <row r="10881" spans="1:8">
      <c r="A10881" s="38">
        <v>45144</v>
      </c>
      <c r="B10881" s="39" t="s">
        <v>89</v>
      </c>
      <c r="C10881" s="39" t="s">
        <v>45</v>
      </c>
      <c r="D10881" s="39" t="s">
        <v>97</v>
      </c>
      <c r="E10881" s="40">
        <v>0</v>
      </c>
      <c r="F10881" s="41">
        <v>4.6211241528519097E-2</v>
      </c>
      <c r="G10881" s="40">
        <v>2.702319810607174</v>
      </c>
      <c r="H10881" s="41">
        <v>1.386337245855573E-2</v>
      </c>
    </row>
    <row r="10882" spans="1:8">
      <c r="A10882" s="38">
        <v>45144</v>
      </c>
      <c r="B10882" s="39" t="s">
        <v>89</v>
      </c>
      <c r="C10882" s="39" t="s">
        <v>45</v>
      </c>
      <c r="D10882" s="39" t="s">
        <v>98</v>
      </c>
      <c r="E10882" s="40">
        <v>0</v>
      </c>
      <c r="F10882" s="41">
        <v>1.401061798824889E-2</v>
      </c>
      <c r="G10882" s="40">
        <v>0.81930649980759152</v>
      </c>
      <c r="H10882" s="41">
        <v>4.2031853964746664E-3</v>
      </c>
    </row>
    <row r="10883" spans="1:8">
      <c r="A10883" s="38">
        <v>45144</v>
      </c>
      <c r="B10883" s="39" t="s">
        <v>89</v>
      </c>
      <c r="C10883" s="39" t="s">
        <v>45</v>
      </c>
      <c r="D10883" s="39" t="s">
        <v>100</v>
      </c>
      <c r="E10883" s="40">
        <v>0</v>
      </c>
      <c r="F10883" s="41">
        <v>1.89280923111698</v>
      </c>
      <c r="G10883" s="40">
        <v>111.8177330529448</v>
      </c>
      <c r="H10883" s="41">
        <v>0.56784276933509403</v>
      </c>
    </row>
    <row r="10884" spans="1:8">
      <c r="A10884" s="38">
        <v>45144</v>
      </c>
      <c r="B10884" s="39" t="s">
        <v>89</v>
      </c>
      <c r="C10884" s="39" t="s">
        <v>45</v>
      </c>
      <c r="D10884" s="39" t="s">
        <v>102</v>
      </c>
      <c r="E10884" s="40">
        <v>0</v>
      </c>
      <c r="F10884" s="41">
        <v>2.0184865652777688</v>
      </c>
      <c r="G10884" s="40">
        <v>119.20706244245051</v>
      </c>
      <c r="H10884" s="41">
        <v>0.60554596958333073</v>
      </c>
    </row>
    <row r="10885" spans="1:8">
      <c r="A10885" s="38">
        <v>45144</v>
      </c>
      <c r="B10885" s="39" t="s">
        <v>89</v>
      </c>
      <c r="C10885" s="39" t="s">
        <v>45</v>
      </c>
      <c r="D10885" s="39" t="s">
        <v>103</v>
      </c>
      <c r="E10885" s="40">
        <v>0</v>
      </c>
      <c r="F10885" s="41">
        <v>1.4745354671455279E-3</v>
      </c>
      <c r="G10885" s="40">
        <v>8.6227209495142912E-2</v>
      </c>
      <c r="H10885" s="41">
        <v>4.4236064014365828E-4</v>
      </c>
    </row>
    <row r="10886" spans="1:8">
      <c r="A10886" s="38">
        <v>45144</v>
      </c>
      <c r="B10886" s="39" t="s">
        <v>89</v>
      </c>
      <c r="C10886" s="39" t="s">
        <v>45</v>
      </c>
      <c r="D10886" s="39" t="s">
        <v>199</v>
      </c>
      <c r="E10886" s="40">
        <v>0</v>
      </c>
      <c r="F10886" s="41">
        <v>2.148600861422879E-2</v>
      </c>
      <c r="G10886" s="40">
        <v>1.25644896801299</v>
      </c>
      <c r="H10886" s="41">
        <v>6.4458025842686374E-3</v>
      </c>
    </row>
    <row r="10887" spans="1:8">
      <c r="A10887" s="38">
        <v>45144</v>
      </c>
      <c r="B10887" s="39" t="s">
        <v>89</v>
      </c>
      <c r="C10887" s="39" t="s">
        <v>45</v>
      </c>
      <c r="D10887" s="39" t="s">
        <v>105</v>
      </c>
      <c r="E10887" s="40">
        <v>0</v>
      </c>
      <c r="F10887" s="41">
        <v>0</v>
      </c>
      <c r="G10887" s="40">
        <v>0</v>
      </c>
      <c r="H10887" s="41">
        <v>0</v>
      </c>
    </row>
    <row r="10888" spans="1:8">
      <c r="A10888" s="38">
        <v>45144</v>
      </c>
      <c r="B10888" s="39" t="s">
        <v>89</v>
      </c>
      <c r="C10888" s="39" t="s">
        <v>45</v>
      </c>
      <c r="D10888" s="39" t="s">
        <v>106</v>
      </c>
      <c r="E10888" s="40">
        <v>0</v>
      </c>
      <c r="F10888" s="41">
        <v>4.5493866847000672E-2</v>
      </c>
      <c r="G10888" s="40">
        <v>2.6603695026437131</v>
      </c>
      <c r="H10888" s="41">
        <v>1.3648160054100199E-2</v>
      </c>
    </row>
    <row r="10889" spans="1:8">
      <c r="A10889" s="38">
        <v>45144</v>
      </c>
      <c r="B10889" s="39" t="s">
        <v>89</v>
      </c>
      <c r="C10889" s="39" t="s">
        <v>45</v>
      </c>
      <c r="D10889" s="39" t="s">
        <v>236</v>
      </c>
      <c r="E10889" s="40">
        <v>0</v>
      </c>
      <c r="F10889" s="41">
        <v>0</v>
      </c>
      <c r="G10889" s="40">
        <v>0</v>
      </c>
      <c r="H10889" s="41">
        <v>0</v>
      </c>
    </row>
    <row r="10890" spans="1:8">
      <c r="A10890" s="38">
        <v>45144</v>
      </c>
      <c r="B10890" s="39" t="s">
        <v>89</v>
      </c>
      <c r="C10890" s="39" t="s">
        <v>45</v>
      </c>
      <c r="D10890" s="39" t="s">
        <v>291</v>
      </c>
      <c r="E10890" s="40">
        <v>0</v>
      </c>
      <c r="F10890" s="41">
        <v>4.1895520224587687E-2</v>
      </c>
      <c r="G10890" s="40">
        <v>2.4499470374265231</v>
      </c>
      <c r="H10890" s="41">
        <v>1.256865606737631E-2</v>
      </c>
    </row>
    <row r="10891" spans="1:8">
      <c r="A10891" s="38">
        <v>45144</v>
      </c>
      <c r="B10891" s="39" t="s">
        <v>89</v>
      </c>
      <c r="C10891" s="39" t="s">
        <v>45</v>
      </c>
      <c r="D10891" s="39" t="s">
        <v>107</v>
      </c>
      <c r="E10891" s="40">
        <v>0</v>
      </c>
      <c r="F10891" s="41">
        <v>0</v>
      </c>
      <c r="G10891" s="40">
        <v>0</v>
      </c>
      <c r="H10891" s="41">
        <v>0</v>
      </c>
    </row>
    <row r="10892" spans="1:8">
      <c r="A10892" s="38">
        <v>45144</v>
      </c>
      <c r="B10892" s="39" t="s">
        <v>89</v>
      </c>
      <c r="C10892" s="39" t="s">
        <v>45</v>
      </c>
      <c r="D10892" s="39" t="s">
        <v>219</v>
      </c>
      <c r="E10892" s="40">
        <v>0</v>
      </c>
      <c r="F10892" s="41">
        <v>0</v>
      </c>
      <c r="G10892" s="40">
        <v>0</v>
      </c>
      <c r="H10892" s="41">
        <v>0</v>
      </c>
    </row>
    <row r="10893" spans="1:8">
      <c r="A10893" s="38">
        <v>45144</v>
      </c>
      <c r="B10893" s="39" t="s">
        <v>89</v>
      </c>
      <c r="C10893" s="39" t="s">
        <v>45</v>
      </c>
      <c r="D10893" s="39" t="s">
        <v>111</v>
      </c>
      <c r="E10893" s="40">
        <v>0</v>
      </c>
      <c r="F10893" s="41">
        <v>0</v>
      </c>
      <c r="G10893" s="40">
        <v>0</v>
      </c>
      <c r="H10893" s="41">
        <v>0</v>
      </c>
    </row>
    <row r="10894" spans="1:8">
      <c r="A10894" s="38">
        <v>45144</v>
      </c>
      <c r="B10894" s="39" t="s">
        <v>89</v>
      </c>
      <c r="C10894" s="39" t="s">
        <v>45</v>
      </c>
      <c r="D10894" s="39" t="s">
        <v>220</v>
      </c>
      <c r="E10894" s="40">
        <v>0</v>
      </c>
      <c r="F10894" s="41">
        <v>0</v>
      </c>
      <c r="G10894" s="40">
        <v>0</v>
      </c>
      <c r="H10894" s="41">
        <v>0</v>
      </c>
    </row>
    <row r="10895" spans="1:8">
      <c r="A10895" s="38">
        <v>45144</v>
      </c>
      <c r="B10895" s="39" t="s">
        <v>89</v>
      </c>
      <c r="C10895" s="39" t="s">
        <v>45</v>
      </c>
      <c r="D10895" s="39" t="s">
        <v>112</v>
      </c>
      <c r="E10895" s="40">
        <v>0</v>
      </c>
      <c r="F10895" s="41">
        <v>8.1923332147635186</v>
      </c>
      <c r="G10895" s="40">
        <v>483.67117216492539</v>
      </c>
      <c r="H10895" s="41">
        <v>2.457699964429056</v>
      </c>
    </row>
    <row r="10896" spans="1:8">
      <c r="A10896" s="38">
        <v>45144</v>
      </c>
      <c r="B10896" s="39" t="s">
        <v>89</v>
      </c>
      <c r="C10896" s="39" t="s">
        <v>45</v>
      </c>
      <c r="D10896" s="39" t="s">
        <v>114</v>
      </c>
      <c r="E10896" s="40">
        <v>0</v>
      </c>
      <c r="F10896" s="41">
        <v>0.3429052588769092</v>
      </c>
      <c r="G10896" s="40">
        <v>20.052256627915551</v>
      </c>
      <c r="H10896" s="41">
        <v>0.1028715776630728</v>
      </c>
    </row>
    <row r="10897" spans="1:8">
      <c r="A10897" s="38">
        <v>45144</v>
      </c>
      <c r="B10897" s="39" t="s">
        <v>89</v>
      </c>
      <c r="C10897" s="39" t="s">
        <v>45</v>
      </c>
      <c r="D10897" s="39" t="s">
        <v>115</v>
      </c>
      <c r="E10897" s="40">
        <v>0</v>
      </c>
      <c r="F10897" s="41">
        <v>2.1637260747274429</v>
      </c>
      <c r="G10897" s="40">
        <v>127.7003119351417</v>
      </c>
      <c r="H10897" s="41">
        <v>0.64911782241823301</v>
      </c>
    </row>
    <row r="10898" spans="1:8">
      <c r="A10898" s="38">
        <v>45144</v>
      </c>
      <c r="B10898" s="39" t="s">
        <v>89</v>
      </c>
      <c r="C10898" s="39" t="s">
        <v>45</v>
      </c>
      <c r="D10898" s="39" t="s">
        <v>116</v>
      </c>
      <c r="E10898" s="40">
        <v>0</v>
      </c>
      <c r="F10898" s="41">
        <v>9.1195931495052659E-2</v>
      </c>
      <c r="G10898" s="40">
        <v>5.3329139009123052</v>
      </c>
      <c r="H10898" s="41">
        <v>2.7358779448515801E-2</v>
      </c>
    </row>
    <row r="10899" spans="1:8">
      <c r="A10899" s="38">
        <v>45144</v>
      </c>
      <c r="B10899" s="39" t="s">
        <v>89</v>
      </c>
      <c r="C10899" s="39" t="s">
        <v>45</v>
      </c>
      <c r="D10899" s="39" t="s">
        <v>117</v>
      </c>
      <c r="E10899" s="40">
        <v>0</v>
      </c>
      <c r="F10899" s="41">
        <v>0.13869235389812851</v>
      </c>
      <c r="G10899" s="40">
        <v>8.1103879299012736</v>
      </c>
      <c r="H10899" s="41">
        <v>4.1607706169438548E-2</v>
      </c>
    </row>
    <row r="10900" spans="1:8">
      <c r="A10900" s="38">
        <v>45144</v>
      </c>
      <c r="B10900" s="39" t="s">
        <v>89</v>
      </c>
      <c r="C10900" s="39" t="s">
        <v>45</v>
      </c>
      <c r="D10900" s="39" t="s">
        <v>118</v>
      </c>
      <c r="E10900" s="40">
        <v>0</v>
      </c>
      <c r="F10900" s="41">
        <v>8.568652498961832</v>
      </c>
      <c r="G10900" s="40">
        <v>505.67739885708249</v>
      </c>
      <c r="H10900" s="41">
        <v>2.5705957496885499</v>
      </c>
    </row>
    <row r="10901" spans="1:8">
      <c r="A10901" s="38">
        <v>45144</v>
      </c>
      <c r="B10901" s="39" t="s">
        <v>89</v>
      </c>
      <c r="C10901" s="39" t="s">
        <v>45</v>
      </c>
      <c r="D10901" s="39" t="s">
        <v>119</v>
      </c>
      <c r="E10901" s="40">
        <v>0</v>
      </c>
      <c r="F10901" s="41">
        <v>6.8991097603914762</v>
      </c>
      <c r="G10901" s="40">
        <v>406.9157414666185</v>
      </c>
      <c r="H10901" s="41">
        <v>2.069732928117443</v>
      </c>
    </row>
    <row r="10902" spans="1:8">
      <c r="A10902" s="38">
        <v>45144</v>
      </c>
      <c r="B10902" s="39" t="s">
        <v>89</v>
      </c>
      <c r="C10902" s="39" t="s">
        <v>46</v>
      </c>
      <c r="D10902" s="39" t="s">
        <v>203</v>
      </c>
      <c r="E10902" s="40">
        <v>0</v>
      </c>
      <c r="F10902" s="41">
        <v>0</v>
      </c>
      <c r="G10902" s="40">
        <v>0</v>
      </c>
      <c r="H10902" s="41">
        <v>0</v>
      </c>
    </row>
    <row r="10903" spans="1:8">
      <c r="A10903" s="38">
        <v>45144</v>
      </c>
      <c r="B10903" s="39" t="s">
        <v>89</v>
      </c>
      <c r="C10903" s="39" t="s">
        <v>46</v>
      </c>
      <c r="D10903" s="39" t="s">
        <v>120</v>
      </c>
      <c r="E10903" s="40">
        <v>0</v>
      </c>
      <c r="F10903" s="41">
        <v>1.0689396746356821</v>
      </c>
      <c r="G10903" s="40">
        <v>66.420630636816355</v>
      </c>
      <c r="H10903" s="41">
        <v>0.32068190239070471</v>
      </c>
    </row>
    <row r="10904" spans="1:8">
      <c r="A10904" s="38">
        <v>45144</v>
      </c>
      <c r="B10904" s="39" t="s">
        <v>89</v>
      </c>
      <c r="C10904" s="39" t="s">
        <v>46</v>
      </c>
      <c r="D10904" s="39" t="s">
        <v>121</v>
      </c>
      <c r="E10904" s="40">
        <v>0</v>
      </c>
      <c r="F10904" s="41">
        <v>0.31643511562451149</v>
      </c>
      <c r="G10904" s="40">
        <v>18.679820854810679</v>
      </c>
      <c r="H10904" s="41">
        <v>9.4930534687353477E-2</v>
      </c>
    </row>
    <row r="10905" spans="1:8">
      <c r="A10905" s="38">
        <v>45144</v>
      </c>
      <c r="B10905" s="39" t="s">
        <v>89</v>
      </c>
      <c r="C10905" s="39" t="s">
        <v>46</v>
      </c>
      <c r="D10905" s="39" t="s">
        <v>122</v>
      </c>
      <c r="E10905" s="40">
        <v>0</v>
      </c>
      <c r="F10905" s="41">
        <v>0.33967927021273092</v>
      </c>
      <c r="G10905" s="40">
        <v>20.03908187760306</v>
      </c>
      <c r="H10905" s="41">
        <v>0.1019037810638193</v>
      </c>
    </row>
    <row r="10906" spans="1:8">
      <c r="A10906" s="38">
        <v>45144</v>
      </c>
      <c r="B10906" s="39" t="s">
        <v>89</v>
      </c>
      <c r="C10906" s="39" t="s">
        <v>46</v>
      </c>
      <c r="D10906" s="39" t="s">
        <v>123</v>
      </c>
      <c r="E10906" s="40">
        <v>0</v>
      </c>
      <c r="F10906" s="41">
        <v>29.036601005783339</v>
      </c>
      <c r="G10906" s="40">
        <v>1857.845075865607</v>
      </c>
      <c r="H10906" s="41">
        <v>8.7109803017350007</v>
      </c>
    </row>
    <row r="10907" spans="1:8">
      <c r="A10907" s="38">
        <v>45144</v>
      </c>
      <c r="B10907" s="39" t="s">
        <v>89</v>
      </c>
      <c r="C10907" s="39" t="s">
        <v>46</v>
      </c>
      <c r="D10907" s="39" t="s">
        <v>124</v>
      </c>
      <c r="E10907" s="40">
        <v>0</v>
      </c>
      <c r="F10907" s="41">
        <v>7.6887033118636178E-2</v>
      </c>
      <c r="G10907" s="40">
        <v>4.4961646972214311</v>
      </c>
      <c r="H10907" s="41">
        <v>2.3066109935590849E-2</v>
      </c>
    </row>
    <row r="10908" spans="1:8">
      <c r="A10908" s="38">
        <v>45144</v>
      </c>
      <c r="B10908" s="39" t="s">
        <v>89</v>
      </c>
      <c r="C10908" s="39" t="s">
        <v>47</v>
      </c>
      <c r="D10908" s="39" t="s">
        <v>185</v>
      </c>
      <c r="E10908" s="40">
        <v>0</v>
      </c>
      <c r="F10908" s="41">
        <v>4.9699505303183926</v>
      </c>
      <c r="G10908" s="40">
        <v>454.09580003020233</v>
      </c>
      <c r="H10908" s="41">
        <v>1.4909851590955181</v>
      </c>
    </row>
    <row r="10909" spans="1:8">
      <c r="A10909" s="38">
        <v>45144</v>
      </c>
      <c r="B10909" s="39" t="s">
        <v>89</v>
      </c>
      <c r="C10909" s="39" t="s">
        <v>47</v>
      </c>
      <c r="D10909" s="39" t="s">
        <v>204</v>
      </c>
      <c r="E10909" s="40">
        <v>0</v>
      </c>
      <c r="F10909" s="41">
        <v>0</v>
      </c>
      <c r="G10909" s="40">
        <v>0</v>
      </c>
      <c r="H10909" s="41">
        <v>0</v>
      </c>
    </row>
    <row r="10910" spans="1:8">
      <c r="A10910" s="38">
        <v>45144</v>
      </c>
      <c r="B10910" s="39" t="s">
        <v>89</v>
      </c>
      <c r="C10910" s="39" t="s">
        <v>47</v>
      </c>
      <c r="D10910" s="39" t="s">
        <v>126</v>
      </c>
      <c r="E10910" s="40">
        <v>0</v>
      </c>
      <c r="F10910" s="41">
        <v>0</v>
      </c>
      <c r="G10910" s="40">
        <v>0</v>
      </c>
      <c r="H10910" s="41">
        <v>0</v>
      </c>
    </row>
    <row r="10911" spans="1:8">
      <c r="A10911" s="38">
        <v>45144</v>
      </c>
      <c r="B10911" s="39" t="s">
        <v>89</v>
      </c>
      <c r="C10911" s="39" t="s">
        <v>47</v>
      </c>
      <c r="D10911" s="39" t="s">
        <v>128</v>
      </c>
      <c r="E10911" s="40">
        <v>0</v>
      </c>
      <c r="F10911" s="41">
        <v>0.13656139128758299</v>
      </c>
      <c r="G10911" s="40">
        <v>7.9857744746538888</v>
      </c>
      <c r="H10911" s="41">
        <v>4.0968417386274901E-2</v>
      </c>
    </row>
    <row r="10912" spans="1:8">
      <c r="A10912" s="38">
        <v>45144</v>
      </c>
      <c r="B10912" s="39" t="s">
        <v>89</v>
      </c>
      <c r="C10912" s="39" t="s">
        <v>47</v>
      </c>
      <c r="D10912" s="39" t="s">
        <v>186</v>
      </c>
      <c r="E10912" s="40">
        <v>0</v>
      </c>
      <c r="F10912" s="41">
        <v>0</v>
      </c>
      <c r="G10912" s="40">
        <v>0</v>
      </c>
      <c r="H10912" s="41">
        <v>0</v>
      </c>
    </row>
    <row r="10913" spans="1:8">
      <c r="A10913" s="38">
        <v>45144</v>
      </c>
      <c r="B10913" s="39" t="s">
        <v>89</v>
      </c>
      <c r="C10913" s="39" t="s">
        <v>47</v>
      </c>
      <c r="D10913" s="39" t="s">
        <v>238</v>
      </c>
      <c r="E10913" s="40">
        <v>0</v>
      </c>
      <c r="F10913" s="41">
        <v>0</v>
      </c>
      <c r="G10913" s="40">
        <v>0</v>
      </c>
      <c r="H10913" s="41">
        <v>0</v>
      </c>
    </row>
    <row r="10914" spans="1:8">
      <c r="A10914" s="38">
        <v>45144</v>
      </c>
      <c r="B10914" s="39" t="s">
        <v>89</v>
      </c>
      <c r="C10914" s="39" t="s">
        <v>47</v>
      </c>
      <c r="D10914" s="39" t="s">
        <v>130</v>
      </c>
      <c r="E10914" s="40">
        <v>0</v>
      </c>
      <c r="F10914" s="41">
        <v>0.92612671109988642</v>
      </c>
      <c r="G10914" s="40">
        <v>54.5231564599802</v>
      </c>
      <c r="H10914" s="41">
        <v>0.27783801332996588</v>
      </c>
    </row>
    <row r="10915" spans="1:8">
      <c r="A10915" s="38">
        <v>45144</v>
      </c>
      <c r="B10915" s="39" t="s">
        <v>89</v>
      </c>
      <c r="C10915" s="39" t="s">
        <v>47</v>
      </c>
      <c r="D10915" s="39" t="s">
        <v>131</v>
      </c>
      <c r="E10915" s="40">
        <v>0</v>
      </c>
      <c r="F10915" s="41">
        <v>1.984757536909173</v>
      </c>
      <c r="G10915" s="40">
        <v>117.1946439533079</v>
      </c>
      <c r="H10915" s="41">
        <v>0.59542726107275179</v>
      </c>
    </row>
    <row r="10916" spans="1:8">
      <c r="A10916" s="38">
        <v>45144</v>
      </c>
      <c r="B10916" s="39" t="s">
        <v>89</v>
      </c>
      <c r="C10916" s="39" t="s">
        <v>47</v>
      </c>
      <c r="D10916" s="39" t="s">
        <v>132</v>
      </c>
      <c r="E10916" s="40">
        <v>0</v>
      </c>
      <c r="F10916" s="41">
        <v>0.7377360684090758</v>
      </c>
      <c r="G10916" s="40">
        <v>43.506534767134937</v>
      </c>
      <c r="H10916" s="41">
        <v>0.22132082052272281</v>
      </c>
    </row>
    <row r="10917" spans="1:8">
      <c r="A10917" s="38">
        <v>45144</v>
      </c>
      <c r="B10917" s="39" t="s">
        <v>89</v>
      </c>
      <c r="C10917" s="39" t="s">
        <v>47</v>
      </c>
      <c r="D10917" s="39" t="s">
        <v>133</v>
      </c>
      <c r="E10917" s="40">
        <v>0</v>
      </c>
      <c r="F10917" s="41">
        <v>0</v>
      </c>
      <c r="G10917" s="40">
        <v>0</v>
      </c>
      <c r="H10917" s="41">
        <v>0</v>
      </c>
    </row>
    <row r="10918" spans="1:8">
      <c r="A10918" s="38">
        <v>45144</v>
      </c>
      <c r="B10918" s="39" t="s">
        <v>89</v>
      </c>
      <c r="C10918" s="39" t="s">
        <v>47</v>
      </c>
      <c r="D10918" s="39" t="s">
        <v>135</v>
      </c>
      <c r="E10918" s="40">
        <v>0</v>
      </c>
      <c r="F10918" s="41">
        <v>7.6504644917126496E-2</v>
      </c>
      <c r="G10918" s="40">
        <v>4.4738035751631893</v>
      </c>
      <c r="H10918" s="41">
        <v>2.295139347513795E-2</v>
      </c>
    </row>
    <row r="10919" spans="1:8">
      <c r="A10919" s="38">
        <v>45144</v>
      </c>
      <c r="B10919" s="39" t="s">
        <v>89</v>
      </c>
      <c r="C10919" s="39" t="s">
        <v>47</v>
      </c>
      <c r="D10919" s="39" t="s">
        <v>136</v>
      </c>
      <c r="E10919" s="40">
        <v>0</v>
      </c>
      <c r="F10919" s="41">
        <v>0.66815215795091587</v>
      </c>
      <c r="G10919" s="40">
        <v>38.633044948851683</v>
      </c>
      <c r="H10919" s="41">
        <v>0.20044564738527471</v>
      </c>
    </row>
    <row r="10920" spans="1:8">
      <c r="A10920" s="38">
        <v>45144</v>
      </c>
      <c r="B10920" s="39" t="s">
        <v>89</v>
      </c>
      <c r="C10920" s="39" t="s">
        <v>18</v>
      </c>
      <c r="D10920" s="39" t="s">
        <v>137</v>
      </c>
      <c r="E10920" s="40">
        <v>0</v>
      </c>
      <c r="F10920" s="41">
        <v>0</v>
      </c>
      <c r="G10920" s="40">
        <v>0</v>
      </c>
      <c r="H10920" s="41">
        <v>0</v>
      </c>
    </row>
    <row r="10921" spans="1:8">
      <c r="A10921" s="38">
        <v>45144</v>
      </c>
      <c r="B10921" s="39" t="s">
        <v>89</v>
      </c>
      <c r="C10921" s="39" t="s">
        <v>18</v>
      </c>
      <c r="D10921" s="39" t="s">
        <v>138</v>
      </c>
      <c r="E10921" s="40">
        <v>0</v>
      </c>
      <c r="F10921" s="41">
        <v>0.11053091537030869</v>
      </c>
      <c r="G10921" s="40">
        <v>6.4635762297231274</v>
      </c>
      <c r="H10921" s="41">
        <v>3.3159274611092623E-2</v>
      </c>
    </row>
    <row r="10922" spans="1:8">
      <c r="A10922" s="38">
        <v>45144</v>
      </c>
      <c r="B10922" s="39" t="s">
        <v>89</v>
      </c>
      <c r="C10922" s="39" t="s">
        <v>18</v>
      </c>
      <c r="D10922" s="39" t="s">
        <v>123</v>
      </c>
      <c r="E10922" s="40">
        <v>776.56575620000001</v>
      </c>
      <c r="F10922" s="41">
        <v>69.78658857938251</v>
      </c>
      <c r="G10922" s="40">
        <v>4563.2170412507076</v>
      </c>
      <c r="H10922" s="41">
        <v>20.935976573814759</v>
      </c>
    </row>
    <row r="10923" spans="1:8">
      <c r="A10923" s="38">
        <v>45144</v>
      </c>
      <c r="B10923" s="39" t="s">
        <v>89</v>
      </c>
      <c r="C10923" s="39" t="s">
        <v>48</v>
      </c>
      <c r="D10923" s="39" t="s">
        <v>123</v>
      </c>
      <c r="E10923" s="40">
        <v>399.5723010000001</v>
      </c>
      <c r="F10923" s="41">
        <v>12.12724525932164</v>
      </c>
      <c r="G10923" s="40">
        <v>715.69446134878092</v>
      </c>
      <c r="H10923" s="41">
        <v>3.6381735777964921</v>
      </c>
    </row>
    <row r="10924" spans="1:8">
      <c r="A10924" s="38">
        <v>45144</v>
      </c>
      <c r="B10924" s="39" t="s">
        <v>89</v>
      </c>
      <c r="C10924" s="39" t="s">
        <v>7</v>
      </c>
      <c r="D10924" s="39" t="s">
        <v>140</v>
      </c>
      <c r="E10924" s="40">
        <v>6048.6041343999996</v>
      </c>
      <c r="F10924" s="41">
        <v>187.3283423705879</v>
      </c>
      <c r="G10924" s="40">
        <v>11593.964926770061</v>
      </c>
      <c r="H10924" s="41">
        <v>159.04078956871959</v>
      </c>
    </row>
    <row r="10925" spans="1:8">
      <c r="A10925" s="38">
        <v>45144</v>
      </c>
      <c r="B10925" s="39" t="s">
        <v>89</v>
      </c>
      <c r="C10925" s="39" t="s">
        <v>7</v>
      </c>
      <c r="D10925" s="39" t="s">
        <v>141</v>
      </c>
      <c r="E10925" s="40">
        <v>623.85325680000005</v>
      </c>
      <c r="F10925" s="41">
        <v>57.909617771666277</v>
      </c>
      <c r="G10925" s="40">
        <v>3578.3484693433202</v>
      </c>
      <c r="H10925" s="41">
        <v>47.77199894232831</v>
      </c>
    </row>
    <row r="10926" spans="1:8">
      <c r="A10926" s="38">
        <v>45144</v>
      </c>
      <c r="B10926" s="39" t="s">
        <v>89</v>
      </c>
      <c r="C10926" s="39" t="s">
        <v>7</v>
      </c>
      <c r="D10926" s="39" t="s">
        <v>142</v>
      </c>
      <c r="E10926" s="40">
        <v>3187.5923474000001</v>
      </c>
      <c r="F10926" s="41">
        <v>101.87627870791751</v>
      </c>
      <c r="G10926" s="40">
        <v>6044.074046627029</v>
      </c>
      <c r="H10926" s="41">
        <v>86.966492918950223</v>
      </c>
    </row>
    <row r="10927" spans="1:8">
      <c r="A10927" s="38">
        <v>45144</v>
      </c>
      <c r="B10927" s="39" t="s">
        <v>89</v>
      </c>
      <c r="C10927" s="39" t="s">
        <v>16</v>
      </c>
      <c r="D10927" s="39" t="s">
        <v>123</v>
      </c>
      <c r="E10927" s="40">
        <v>0</v>
      </c>
      <c r="F10927" s="41">
        <v>3.8041577934491831E-2</v>
      </c>
      <c r="G10927" s="40">
        <v>2.2245779658547171</v>
      </c>
      <c r="H10927" s="41">
        <v>1.141247338034755E-2</v>
      </c>
    </row>
    <row r="10928" spans="1:8">
      <c r="A10928" s="38">
        <v>45144</v>
      </c>
      <c r="B10928" s="39" t="s">
        <v>89</v>
      </c>
      <c r="C10928" s="39" t="s">
        <v>49</v>
      </c>
      <c r="D10928" s="39" t="s">
        <v>143</v>
      </c>
      <c r="E10928" s="40">
        <v>0</v>
      </c>
      <c r="F10928" s="41">
        <v>43.978997624599849</v>
      </c>
      <c r="G10928" s="40">
        <v>2595.6825209850308</v>
      </c>
      <c r="H10928" s="41">
        <v>13.19369928737995</v>
      </c>
    </row>
    <row r="10929" spans="1:8">
      <c r="A10929" s="38">
        <v>45144</v>
      </c>
      <c r="B10929" s="39" t="s">
        <v>89</v>
      </c>
      <c r="C10929" s="39" t="s">
        <v>49</v>
      </c>
      <c r="D10929" s="39" t="s">
        <v>144</v>
      </c>
      <c r="E10929" s="40">
        <v>0</v>
      </c>
      <c r="F10929" s="41">
        <v>9.7929658313468795E-2</v>
      </c>
      <c r="G10929" s="40">
        <v>5.7266856927693306</v>
      </c>
      <c r="H10929" s="41">
        <v>2.9378897494040639E-2</v>
      </c>
    </row>
    <row r="10930" spans="1:8">
      <c r="A10930" s="38">
        <v>45144</v>
      </c>
      <c r="B10930" s="39" t="s">
        <v>89</v>
      </c>
      <c r="C10930" s="39" t="s">
        <v>49</v>
      </c>
      <c r="D10930" s="39" t="s">
        <v>146</v>
      </c>
      <c r="E10930" s="40">
        <v>0</v>
      </c>
      <c r="F10930" s="41">
        <v>1.946979454104556</v>
      </c>
      <c r="G10930" s="40">
        <v>114.9854745349387</v>
      </c>
      <c r="H10930" s="41">
        <v>0.58409383623136679</v>
      </c>
    </row>
    <row r="10931" spans="1:8">
      <c r="A10931" s="38">
        <v>45144</v>
      </c>
      <c r="B10931" s="39" t="s">
        <v>89</v>
      </c>
      <c r="C10931" s="39" t="s">
        <v>49</v>
      </c>
      <c r="D10931" s="39" t="s">
        <v>313</v>
      </c>
      <c r="E10931" s="40">
        <v>0</v>
      </c>
      <c r="F10931" s="41">
        <v>0</v>
      </c>
      <c r="G10931" s="40">
        <v>0</v>
      </c>
      <c r="H10931" s="41">
        <v>0</v>
      </c>
    </row>
    <row r="10932" spans="1:8">
      <c r="A10932" s="38">
        <v>45144</v>
      </c>
      <c r="B10932" s="39" t="s">
        <v>89</v>
      </c>
      <c r="C10932" s="39" t="s">
        <v>49</v>
      </c>
      <c r="D10932" s="39" t="s">
        <v>147</v>
      </c>
      <c r="E10932" s="40">
        <v>0</v>
      </c>
      <c r="F10932" s="41">
        <v>0</v>
      </c>
      <c r="G10932" s="40">
        <v>0</v>
      </c>
      <c r="H10932" s="41">
        <v>0</v>
      </c>
    </row>
    <row r="10933" spans="1:8">
      <c r="A10933" s="38">
        <v>45144</v>
      </c>
      <c r="B10933" s="39" t="s">
        <v>89</v>
      </c>
      <c r="C10933" s="39" t="s">
        <v>49</v>
      </c>
      <c r="D10933" s="39" t="s">
        <v>148</v>
      </c>
      <c r="E10933" s="40">
        <v>0</v>
      </c>
      <c r="F10933" s="41">
        <v>0</v>
      </c>
      <c r="G10933" s="40">
        <v>0</v>
      </c>
      <c r="H10933" s="41">
        <v>0</v>
      </c>
    </row>
    <row r="10934" spans="1:8">
      <c r="A10934" s="38">
        <v>45144</v>
      </c>
      <c r="B10934" s="39" t="s">
        <v>89</v>
      </c>
      <c r="C10934" s="39" t="s">
        <v>49</v>
      </c>
      <c r="D10934" s="39" t="s">
        <v>149</v>
      </c>
      <c r="E10934" s="40">
        <v>0</v>
      </c>
      <c r="F10934" s="41">
        <v>0</v>
      </c>
      <c r="G10934" s="40">
        <v>0</v>
      </c>
      <c r="H10934" s="41">
        <v>0</v>
      </c>
    </row>
    <row r="10935" spans="1:8">
      <c r="A10935" s="38">
        <v>45144</v>
      </c>
      <c r="B10935" s="39" t="s">
        <v>89</v>
      </c>
      <c r="C10935" s="39" t="s">
        <v>49</v>
      </c>
      <c r="D10935" s="39" t="s">
        <v>150</v>
      </c>
      <c r="E10935" s="40">
        <v>0</v>
      </c>
      <c r="F10935" s="41">
        <v>3.6327999170340727E-2</v>
      </c>
      <c r="G10935" s="40">
        <v>2.1243720919540232</v>
      </c>
      <c r="H10935" s="41">
        <v>1.089839975110222E-2</v>
      </c>
    </row>
    <row r="10936" spans="1:8">
      <c r="A10936" s="38">
        <v>45144</v>
      </c>
      <c r="B10936" s="39" t="s">
        <v>89</v>
      </c>
      <c r="C10936" s="39" t="s">
        <v>49</v>
      </c>
      <c r="D10936" s="39" t="s">
        <v>151</v>
      </c>
      <c r="E10936" s="40">
        <v>0</v>
      </c>
      <c r="F10936" s="41">
        <v>7.6504076871507856E-2</v>
      </c>
      <c r="G10936" s="40">
        <v>4.47377035725175</v>
      </c>
      <c r="H10936" s="41">
        <v>2.295122306145236E-2</v>
      </c>
    </row>
    <row r="10937" spans="1:8">
      <c r="A10937" s="38">
        <v>45144</v>
      </c>
      <c r="B10937" s="39" t="s">
        <v>89</v>
      </c>
      <c r="C10937" s="39" t="s">
        <v>49</v>
      </c>
      <c r="D10937" s="39" t="s">
        <v>152</v>
      </c>
      <c r="E10937" s="40">
        <v>0</v>
      </c>
      <c r="F10937" s="41">
        <v>0.19919815954143591</v>
      </c>
      <c r="G10937" s="40">
        <v>11.64861871181502</v>
      </c>
      <c r="H10937" s="41">
        <v>5.975944786243078E-2</v>
      </c>
    </row>
    <row r="10938" spans="1:8">
      <c r="A10938" s="38">
        <v>45144</v>
      </c>
      <c r="B10938" s="39" t="s">
        <v>89</v>
      </c>
      <c r="C10938" s="39" t="s">
        <v>49</v>
      </c>
      <c r="D10938" s="39" t="s">
        <v>153</v>
      </c>
      <c r="E10938" s="40">
        <v>0</v>
      </c>
      <c r="F10938" s="41">
        <v>2.183946644985765</v>
      </c>
      <c r="G10938" s="40">
        <v>155.9816546190853</v>
      </c>
      <c r="H10938" s="41">
        <v>0.65518399349572942</v>
      </c>
    </row>
    <row r="10939" spans="1:8">
      <c r="A10939" s="38">
        <v>45144</v>
      </c>
      <c r="B10939" s="39" t="s">
        <v>89</v>
      </c>
      <c r="C10939" s="39" t="s">
        <v>49</v>
      </c>
      <c r="D10939" s="39" t="s">
        <v>154</v>
      </c>
      <c r="E10939" s="40">
        <v>0</v>
      </c>
      <c r="F10939" s="41">
        <v>4.6812114374154681E-2</v>
      </c>
      <c r="G10939" s="40">
        <v>2.7374573775867339</v>
      </c>
      <c r="H10939" s="41">
        <v>1.40436343122464E-2</v>
      </c>
    </row>
    <row r="10940" spans="1:8">
      <c r="A10940" s="38">
        <v>45144</v>
      </c>
      <c r="B10940" s="39" t="s">
        <v>89</v>
      </c>
      <c r="C10940" s="39" t="s">
        <v>49</v>
      </c>
      <c r="D10940" s="39" t="s">
        <v>155</v>
      </c>
      <c r="E10940" s="40">
        <v>0</v>
      </c>
      <c r="F10940" s="41">
        <v>0</v>
      </c>
      <c r="G10940" s="40">
        <v>0</v>
      </c>
      <c r="H10940" s="41">
        <v>0</v>
      </c>
    </row>
    <row r="10941" spans="1:8">
      <c r="A10941" s="38">
        <v>45144</v>
      </c>
      <c r="B10941" s="39" t="s">
        <v>89</v>
      </c>
      <c r="C10941" s="39" t="s">
        <v>49</v>
      </c>
      <c r="D10941" s="39" t="s">
        <v>208</v>
      </c>
      <c r="E10941" s="40">
        <v>0</v>
      </c>
      <c r="F10941" s="41">
        <v>0</v>
      </c>
      <c r="G10941" s="40">
        <v>0</v>
      </c>
      <c r="H10941" s="41">
        <v>0</v>
      </c>
    </row>
    <row r="10942" spans="1:8">
      <c r="A10942" s="38">
        <v>45144</v>
      </c>
      <c r="B10942" s="39" t="s">
        <v>89</v>
      </c>
      <c r="C10942" s="39" t="s">
        <v>49</v>
      </c>
      <c r="D10942" s="39" t="s">
        <v>158</v>
      </c>
      <c r="E10942" s="40">
        <v>0</v>
      </c>
      <c r="F10942" s="41">
        <v>0</v>
      </c>
      <c r="G10942" s="40">
        <v>0</v>
      </c>
      <c r="H10942" s="41">
        <v>0</v>
      </c>
    </row>
    <row r="10943" spans="1:8">
      <c r="A10943" s="38">
        <v>45144</v>
      </c>
      <c r="B10943" s="39" t="s">
        <v>89</v>
      </c>
      <c r="C10943" s="39" t="s">
        <v>49</v>
      </c>
      <c r="D10943" s="39" t="s">
        <v>159</v>
      </c>
      <c r="E10943" s="40">
        <v>0</v>
      </c>
      <c r="F10943" s="41">
        <v>0</v>
      </c>
      <c r="G10943" s="40">
        <v>0</v>
      </c>
      <c r="H10943" s="41">
        <v>0</v>
      </c>
    </row>
    <row r="10944" spans="1:8">
      <c r="A10944" s="38">
        <v>45144</v>
      </c>
      <c r="B10944" s="39" t="s">
        <v>89</v>
      </c>
      <c r="C10944" s="39" t="s">
        <v>49</v>
      </c>
      <c r="D10944" s="39" t="s">
        <v>209</v>
      </c>
      <c r="E10944" s="40">
        <v>0</v>
      </c>
      <c r="F10944" s="41">
        <v>0</v>
      </c>
      <c r="G10944" s="40">
        <v>0</v>
      </c>
      <c r="H10944" s="41">
        <v>0</v>
      </c>
    </row>
    <row r="10945" spans="1:8">
      <c r="A10945" s="38">
        <v>45144</v>
      </c>
      <c r="B10945" s="39" t="s">
        <v>89</v>
      </c>
      <c r="C10945" s="39" t="s">
        <v>49</v>
      </c>
      <c r="D10945" s="39" t="s">
        <v>192</v>
      </c>
      <c r="E10945" s="40">
        <v>0</v>
      </c>
      <c r="F10945" s="41">
        <v>0</v>
      </c>
      <c r="G10945" s="40">
        <v>0</v>
      </c>
      <c r="H10945" s="41">
        <v>0</v>
      </c>
    </row>
    <row r="10946" spans="1:8">
      <c r="A10946" s="38">
        <v>45144</v>
      </c>
      <c r="B10946" s="39" t="s">
        <v>89</v>
      </c>
      <c r="C10946" s="39" t="s">
        <v>49</v>
      </c>
      <c r="D10946" s="39" t="s">
        <v>273</v>
      </c>
      <c r="E10946" s="40">
        <v>0</v>
      </c>
      <c r="F10946" s="41">
        <v>6.5741350246593874E-2</v>
      </c>
      <c r="G10946" s="40">
        <v>3.844392560580673</v>
      </c>
      <c r="H10946" s="41">
        <v>1.9722405073978159E-2</v>
      </c>
    </row>
    <row r="10947" spans="1:8">
      <c r="A10947" s="38">
        <v>45144</v>
      </c>
      <c r="B10947" s="39" t="s">
        <v>89</v>
      </c>
      <c r="C10947" s="39" t="s">
        <v>49</v>
      </c>
      <c r="D10947" s="39" t="s">
        <v>210</v>
      </c>
      <c r="E10947" s="40">
        <v>0</v>
      </c>
      <c r="F10947" s="41">
        <v>0</v>
      </c>
      <c r="G10947" s="40">
        <v>0</v>
      </c>
      <c r="H10947" s="41">
        <v>0</v>
      </c>
    </row>
    <row r="10948" spans="1:8">
      <c r="A10948" s="38">
        <v>45144</v>
      </c>
      <c r="B10948" s="39" t="s">
        <v>89</v>
      </c>
      <c r="C10948" s="39" t="s">
        <v>49</v>
      </c>
      <c r="D10948" s="39" t="s">
        <v>305</v>
      </c>
      <c r="E10948" s="40">
        <v>0</v>
      </c>
      <c r="F10948" s="41">
        <v>0</v>
      </c>
      <c r="G10948" s="40">
        <v>0</v>
      </c>
      <c r="H10948" s="41">
        <v>0</v>
      </c>
    </row>
    <row r="10949" spans="1:8">
      <c r="A10949" s="38">
        <v>45144</v>
      </c>
      <c r="B10949" s="39" t="s">
        <v>89</v>
      </c>
      <c r="C10949" s="39" t="s">
        <v>49</v>
      </c>
      <c r="D10949" s="39" t="s">
        <v>269</v>
      </c>
      <c r="E10949" s="40">
        <v>0</v>
      </c>
      <c r="F10949" s="41">
        <v>0</v>
      </c>
      <c r="G10949" s="40">
        <v>0</v>
      </c>
      <c r="H10949" s="41">
        <v>0</v>
      </c>
    </row>
    <row r="10950" spans="1:8">
      <c r="A10950" s="38">
        <v>45144</v>
      </c>
      <c r="B10950" s="39" t="s">
        <v>89</v>
      </c>
      <c r="C10950" s="39" t="s">
        <v>49</v>
      </c>
      <c r="D10950" s="39" t="s">
        <v>310</v>
      </c>
      <c r="E10950" s="40">
        <v>0</v>
      </c>
      <c r="F10950" s="41">
        <v>1.9104669225913831E-2</v>
      </c>
      <c r="G10950" s="40">
        <v>1.1171940942643319</v>
      </c>
      <c r="H10950" s="41">
        <v>5.73140076777415E-3</v>
      </c>
    </row>
    <row r="10951" spans="1:8">
      <c r="A10951" s="38">
        <v>45144</v>
      </c>
      <c r="B10951" s="39" t="s">
        <v>89</v>
      </c>
      <c r="C10951" s="39" t="s">
        <v>49</v>
      </c>
      <c r="D10951" s="39" t="s">
        <v>166</v>
      </c>
      <c r="E10951" s="40">
        <v>0</v>
      </c>
      <c r="F10951" s="41">
        <v>26.69977884046375</v>
      </c>
      <c r="G10951" s="40">
        <v>1709.325119579114</v>
      </c>
      <c r="H10951" s="41">
        <v>8.0099336521391251</v>
      </c>
    </row>
    <row r="10952" spans="1:8">
      <c r="A10952" s="38">
        <v>45144</v>
      </c>
      <c r="B10952" s="39" t="s">
        <v>89</v>
      </c>
      <c r="C10952" s="39" t="s">
        <v>49</v>
      </c>
      <c r="D10952" s="39" t="s">
        <v>167</v>
      </c>
      <c r="E10952" s="40">
        <v>0</v>
      </c>
      <c r="F10952" s="41">
        <v>2.2327984912312941</v>
      </c>
      <c r="G10952" s="40">
        <v>158.83839050255119</v>
      </c>
      <c r="H10952" s="41">
        <v>0.66983954736938822</v>
      </c>
    </row>
    <row r="10953" spans="1:8">
      <c r="A10953" s="38">
        <v>45144</v>
      </c>
      <c r="B10953" s="39" t="s">
        <v>89</v>
      </c>
      <c r="C10953" s="39" t="s">
        <v>49</v>
      </c>
      <c r="D10953" s="39" t="s">
        <v>168</v>
      </c>
      <c r="E10953" s="40">
        <v>0</v>
      </c>
      <c r="F10953" s="41">
        <v>2.3476211478637929</v>
      </c>
      <c r="G10953" s="40">
        <v>165.55293721156039</v>
      </c>
      <c r="H10953" s="41">
        <v>0.70428634435913773</v>
      </c>
    </row>
    <row r="10954" spans="1:8">
      <c r="A10954" s="38">
        <v>45144</v>
      </c>
      <c r="B10954" s="39" t="s">
        <v>89</v>
      </c>
      <c r="C10954" s="39" t="s">
        <v>49</v>
      </c>
      <c r="D10954" s="39" t="s">
        <v>195</v>
      </c>
      <c r="E10954" s="40">
        <v>0</v>
      </c>
      <c r="F10954" s="41">
        <v>31.655567474929661</v>
      </c>
      <c r="G10954" s="40">
        <v>1867.072336390898</v>
      </c>
      <c r="H10954" s="41">
        <v>9.4966702424788974</v>
      </c>
    </row>
    <row r="10955" spans="1:8">
      <c r="A10955" s="38">
        <v>45144</v>
      </c>
      <c r="B10955" s="39" t="s">
        <v>89</v>
      </c>
      <c r="C10955" s="39" t="s">
        <v>49</v>
      </c>
      <c r="D10955" s="39" t="s">
        <v>169</v>
      </c>
      <c r="E10955" s="40">
        <v>0</v>
      </c>
      <c r="F10955" s="41">
        <v>1.89280923111698</v>
      </c>
      <c r="G10955" s="40">
        <v>111.8177330529447</v>
      </c>
      <c r="H10955" s="41">
        <v>0.56784276933509403</v>
      </c>
    </row>
    <row r="10956" spans="1:8">
      <c r="A10956" s="38">
        <v>45144</v>
      </c>
      <c r="B10956" s="39" t="s">
        <v>89</v>
      </c>
      <c r="C10956" s="39" t="s">
        <v>49</v>
      </c>
      <c r="D10956" s="39" t="s">
        <v>170</v>
      </c>
      <c r="E10956" s="40">
        <v>0</v>
      </c>
      <c r="F10956" s="41">
        <v>0</v>
      </c>
      <c r="G10956" s="40">
        <v>0</v>
      </c>
      <c r="H10956" s="41">
        <v>0</v>
      </c>
    </row>
    <row r="10957" spans="1:8">
      <c r="A10957" s="38">
        <v>45144</v>
      </c>
      <c r="B10957" s="39" t="s">
        <v>89</v>
      </c>
      <c r="C10957" s="39" t="s">
        <v>49</v>
      </c>
      <c r="D10957" s="39" t="s">
        <v>171</v>
      </c>
      <c r="E10957" s="40">
        <v>0</v>
      </c>
      <c r="F10957" s="41">
        <v>0</v>
      </c>
      <c r="G10957" s="40">
        <v>0</v>
      </c>
      <c r="H10957" s="41">
        <v>0</v>
      </c>
    </row>
    <row r="10958" spans="1:8">
      <c r="A10958" s="38">
        <v>45144</v>
      </c>
      <c r="B10958" s="39" t="s">
        <v>89</v>
      </c>
      <c r="C10958" s="39" t="s">
        <v>50</v>
      </c>
      <c r="D10958" s="39" t="s">
        <v>172</v>
      </c>
      <c r="E10958" s="40">
        <v>0</v>
      </c>
      <c r="F10958" s="41">
        <v>4.8722431609165948</v>
      </c>
      <c r="G10958" s="40">
        <v>286.91457164101558</v>
      </c>
      <c r="H10958" s="41">
        <v>1.461672948274978</v>
      </c>
    </row>
    <row r="10959" spans="1:8">
      <c r="A10959" s="38">
        <v>45144</v>
      </c>
      <c r="B10959" s="39" t="s">
        <v>89</v>
      </c>
      <c r="C10959" s="39" t="s">
        <v>50</v>
      </c>
      <c r="D10959" s="39" t="s">
        <v>173</v>
      </c>
      <c r="E10959" s="40">
        <v>0</v>
      </c>
      <c r="F10959" s="41">
        <v>4.3446275638898246</v>
      </c>
      <c r="G10959" s="40">
        <v>256.60690659183263</v>
      </c>
      <c r="H10959" s="41">
        <v>1.3033882691669469</v>
      </c>
    </row>
    <row r="10960" spans="1:8">
      <c r="A10960" s="38">
        <v>45144</v>
      </c>
      <c r="B10960" s="39" t="s">
        <v>89</v>
      </c>
      <c r="C10960" s="39" t="s">
        <v>50</v>
      </c>
      <c r="D10960" s="39" t="s">
        <v>13</v>
      </c>
      <c r="E10960" s="40">
        <v>0</v>
      </c>
      <c r="F10960" s="41">
        <v>7.9820617956009421E-2</v>
      </c>
      <c r="G10960" s="40">
        <v>4.6677135273310508</v>
      </c>
      <c r="H10960" s="41">
        <v>2.3946185386802821E-2</v>
      </c>
    </row>
    <row r="10961" spans="1:8">
      <c r="A10961" s="38">
        <v>45144</v>
      </c>
      <c r="B10961" s="39" t="s">
        <v>89</v>
      </c>
      <c r="C10961" s="39" t="s">
        <v>50</v>
      </c>
      <c r="D10961" s="39" t="s">
        <v>15</v>
      </c>
      <c r="E10961" s="40">
        <v>0</v>
      </c>
      <c r="F10961" s="41">
        <v>3.6626701784560407E-2</v>
      </c>
      <c r="G10961" s="40">
        <v>2.141839486578939</v>
      </c>
      <c r="H10961" s="41">
        <v>1.0988010535368121E-2</v>
      </c>
    </row>
    <row r="10962" spans="1:8">
      <c r="A10962" s="38">
        <v>45144</v>
      </c>
      <c r="B10962" s="39" t="s">
        <v>89</v>
      </c>
      <c r="C10962" s="39" t="s">
        <v>50</v>
      </c>
      <c r="D10962" s="39" t="s">
        <v>174</v>
      </c>
      <c r="E10962" s="40">
        <v>0</v>
      </c>
      <c r="F10962" s="41">
        <v>4.1846891120062152E-3</v>
      </c>
      <c r="G10962" s="40">
        <v>0.244710332693131</v>
      </c>
      <c r="H10962" s="41">
        <v>1.2554067336018649E-3</v>
      </c>
    </row>
    <row r="10963" spans="1:8">
      <c r="A10963" s="38">
        <v>45144</v>
      </c>
      <c r="B10963" s="39" t="s">
        <v>89</v>
      </c>
      <c r="C10963" s="39" t="s">
        <v>50</v>
      </c>
      <c r="D10963" s="39" t="s">
        <v>213</v>
      </c>
      <c r="E10963" s="40">
        <v>0</v>
      </c>
      <c r="F10963" s="41">
        <v>1.8191431167054298E-2</v>
      </c>
      <c r="G10963" s="40">
        <v>1.06379017745475</v>
      </c>
      <c r="H10963" s="41">
        <v>5.4574293501162907E-3</v>
      </c>
    </row>
    <row r="10964" spans="1:8">
      <c r="A10964" s="38">
        <v>45144</v>
      </c>
      <c r="B10964" s="39" t="s">
        <v>89</v>
      </c>
      <c r="C10964" s="39" t="s">
        <v>50</v>
      </c>
      <c r="D10964" s="39" t="s">
        <v>214</v>
      </c>
      <c r="E10964" s="40">
        <v>0</v>
      </c>
      <c r="F10964" s="41">
        <v>4.7911070642815898E-2</v>
      </c>
      <c r="G10964" s="40">
        <v>2.8017216387830359</v>
      </c>
      <c r="H10964" s="41">
        <v>1.4373321192844769E-2</v>
      </c>
    </row>
    <row r="10965" spans="1:8">
      <c r="A10965" s="38">
        <v>45144</v>
      </c>
      <c r="B10965" s="39" t="s">
        <v>89</v>
      </c>
      <c r="C10965" s="39" t="s">
        <v>50</v>
      </c>
      <c r="D10965" s="39" t="s">
        <v>176</v>
      </c>
      <c r="E10965" s="40">
        <v>0</v>
      </c>
      <c r="F10965" s="41">
        <v>0</v>
      </c>
      <c r="G10965" s="40">
        <v>0</v>
      </c>
      <c r="H10965" s="41">
        <v>0</v>
      </c>
    </row>
    <row r="10966" spans="1:8">
      <c r="A10966" s="38">
        <v>45144</v>
      </c>
      <c r="B10966" s="39" t="s">
        <v>89</v>
      </c>
      <c r="C10966" s="39" t="s">
        <v>50</v>
      </c>
      <c r="D10966" s="39" t="s">
        <v>196</v>
      </c>
      <c r="E10966" s="40">
        <v>0</v>
      </c>
      <c r="F10966" s="41">
        <v>0</v>
      </c>
      <c r="G10966" s="40">
        <v>0</v>
      </c>
      <c r="H10966" s="41">
        <v>0</v>
      </c>
    </row>
    <row r="10967" spans="1:8">
      <c r="A10967" s="38">
        <v>45144</v>
      </c>
      <c r="B10967" s="39" t="s">
        <v>89</v>
      </c>
      <c r="C10967" s="39" t="s">
        <v>50</v>
      </c>
      <c r="D10967" s="39" t="s">
        <v>198</v>
      </c>
      <c r="E10967" s="40">
        <v>0</v>
      </c>
      <c r="F10967" s="41">
        <v>0</v>
      </c>
      <c r="G10967" s="40">
        <v>0</v>
      </c>
      <c r="H10967" s="41">
        <v>0</v>
      </c>
    </row>
    <row r="10968" spans="1:8">
      <c r="A10968" s="38">
        <v>45144</v>
      </c>
      <c r="B10968" s="39" t="s">
        <v>89</v>
      </c>
      <c r="C10968" s="39" t="s">
        <v>50</v>
      </c>
      <c r="D10968" s="39" t="s">
        <v>177</v>
      </c>
      <c r="E10968" s="40">
        <v>0</v>
      </c>
      <c r="F10968" s="41">
        <v>0</v>
      </c>
      <c r="G10968" s="40">
        <v>0</v>
      </c>
      <c r="H10968" s="41">
        <v>0</v>
      </c>
    </row>
    <row r="10969" spans="1:8">
      <c r="A10969" s="38">
        <v>45144</v>
      </c>
      <c r="B10969" s="39" t="s">
        <v>89</v>
      </c>
      <c r="C10969" s="39" t="s">
        <v>50</v>
      </c>
      <c r="D10969" s="39" t="s">
        <v>178</v>
      </c>
      <c r="E10969" s="40">
        <v>0</v>
      </c>
      <c r="F10969" s="41">
        <v>4.87364844111704E-2</v>
      </c>
      <c r="G10969" s="40">
        <v>2.849989806968817</v>
      </c>
      <c r="H10969" s="41">
        <v>1.462094532335112E-2</v>
      </c>
    </row>
    <row r="10970" spans="1:8">
      <c r="A10970" s="38">
        <v>45144</v>
      </c>
      <c r="B10970" s="39" t="s">
        <v>89</v>
      </c>
      <c r="C10970" s="39" t="s">
        <v>50</v>
      </c>
      <c r="D10970" s="39" t="s">
        <v>179</v>
      </c>
      <c r="E10970" s="40">
        <v>0</v>
      </c>
      <c r="F10970" s="41">
        <v>0</v>
      </c>
      <c r="G10970" s="40">
        <v>0</v>
      </c>
      <c r="H10970" s="41">
        <v>0</v>
      </c>
    </row>
    <row r="10971" spans="1:8">
      <c r="A10971" s="38">
        <v>45144</v>
      </c>
      <c r="B10971" s="39" t="s">
        <v>89</v>
      </c>
      <c r="C10971" s="39" t="s">
        <v>50</v>
      </c>
      <c r="D10971" s="39" t="s">
        <v>8</v>
      </c>
      <c r="E10971" s="40">
        <v>0</v>
      </c>
      <c r="F10971" s="41">
        <v>0.10626667725658211</v>
      </c>
      <c r="G10971" s="40">
        <v>6.2142140669524482</v>
      </c>
      <c r="H10971" s="41">
        <v>3.1880003176974619E-2</v>
      </c>
    </row>
    <row r="10972" spans="1:8">
      <c r="A10972" s="38">
        <v>45144</v>
      </c>
      <c r="B10972" s="39" t="s">
        <v>180</v>
      </c>
      <c r="C10972" s="39" t="s">
        <v>43</v>
      </c>
      <c r="D10972" s="39" t="s">
        <v>90</v>
      </c>
      <c r="E10972" s="40">
        <v>0</v>
      </c>
      <c r="F10972" s="41">
        <v>46.1492192483338</v>
      </c>
      <c r="G10972" s="40">
        <v>7674.1946645219896</v>
      </c>
      <c r="H10972" s="41">
        <v>13.844765774500139</v>
      </c>
    </row>
    <row r="10973" spans="1:8">
      <c r="A10973" s="38">
        <v>45144</v>
      </c>
      <c r="B10973" s="39" t="s">
        <v>180</v>
      </c>
      <c r="C10973" s="39" t="s">
        <v>44</v>
      </c>
      <c r="D10973" s="39" t="s">
        <v>91</v>
      </c>
      <c r="E10973" s="40">
        <v>0</v>
      </c>
      <c r="F10973" s="41">
        <v>45.543818925263857</v>
      </c>
      <c r="G10973" s="40">
        <v>7405.8242759254781</v>
      </c>
      <c r="H10973" s="41">
        <v>13.663145677579161</v>
      </c>
    </row>
    <row r="10974" spans="1:8">
      <c r="A10974" s="38">
        <v>45144</v>
      </c>
      <c r="B10974" s="39" t="s">
        <v>180</v>
      </c>
      <c r="C10974" s="39" t="s">
        <v>181</v>
      </c>
      <c r="D10974" s="39" t="s">
        <v>182</v>
      </c>
      <c r="E10974" s="40">
        <v>0</v>
      </c>
      <c r="F10974" s="41">
        <v>3.720764399645609E-2</v>
      </c>
      <c r="G10974" s="40">
        <v>6.2462672036681539</v>
      </c>
      <c r="H10974" s="41">
        <v>1.1162293198936831E-2</v>
      </c>
    </row>
    <row r="10975" spans="1:8">
      <c r="A10975" s="38">
        <v>45144</v>
      </c>
      <c r="B10975" s="39" t="s">
        <v>180</v>
      </c>
      <c r="C10975" s="39" t="s">
        <v>45</v>
      </c>
      <c r="D10975" s="39" t="s">
        <v>92</v>
      </c>
      <c r="E10975" s="40">
        <v>0</v>
      </c>
      <c r="F10975" s="41">
        <v>52.007604990112803</v>
      </c>
      <c r="G10975" s="40">
        <v>8676.9100862337491</v>
      </c>
      <c r="H10975" s="41">
        <v>15.602281497033839</v>
      </c>
    </row>
    <row r="10976" spans="1:8">
      <c r="A10976" s="38">
        <v>45144</v>
      </c>
      <c r="B10976" s="39" t="s">
        <v>180</v>
      </c>
      <c r="C10976" s="39" t="s">
        <v>46</v>
      </c>
      <c r="D10976" s="39" t="s">
        <v>184</v>
      </c>
      <c r="E10976" s="40">
        <v>0</v>
      </c>
      <c r="F10976" s="41">
        <v>0</v>
      </c>
      <c r="G10976" s="40">
        <v>0</v>
      </c>
      <c r="H10976" s="41">
        <v>0</v>
      </c>
    </row>
    <row r="10977" spans="1:8">
      <c r="A10977" s="38">
        <v>45144</v>
      </c>
      <c r="B10977" s="39" t="s">
        <v>180</v>
      </c>
      <c r="C10977" s="39" t="s">
        <v>46</v>
      </c>
      <c r="D10977" s="39" t="s">
        <v>203</v>
      </c>
      <c r="E10977" s="40">
        <v>0</v>
      </c>
      <c r="F10977" s="41">
        <v>0</v>
      </c>
      <c r="G10977" s="40">
        <v>0</v>
      </c>
      <c r="H10977" s="41">
        <v>0</v>
      </c>
    </row>
    <row r="10978" spans="1:8">
      <c r="A10978" s="38">
        <v>45144</v>
      </c>
      <c r="B10978" s="39" t="s">
        <v>180</v>
      </c>
      <c r="C10978" s="39" t="s">
        <v>46</v>
      </c>
      <c r="D10978" s="39" t="s">
        <v>120</v>
      </c>
      <c r="E10978" s="40">
        <v>0</v>
      </c>
      <c r="F10978" s="41">
        <v>1.4081295029754961</v>
      </c>
      <c r="G10978" s="40">
        <v>233.72662460605611</v>
      </c>
      <c r="H10978" s="41">
        <v>0.42243885089264871</v>
      </c>
    </row>
    <row r="10979" spans="1:8">
      <c r="A10979" s="38">
        <v>45144</v>
      </c>
      <c r="B10979" s="39" t="s">
        <v>180</v>
      </c>
      <c r="C10979" s="39" t="s">
        <v>46</v>
      </c>
      <c r="D10979" s="39" t="s">
        <v>122</v>
      </c>
      <c r="E10979" s="40">
        <v>0</v>
      </c>
      <c r="F10979" s="41">
        <v>0</v>
      </c>
      <c r="G10979" s="40">
        <v>0</v>
      </c>
      <c r="H10979" s="41">
        <v>0</v>
      </c>
    </row>
    <row r="10980" spans="1:8">
      <c r="A10980" s="38">
        <v>45144</v>
      </c>
      <c r="B10980" s="39" t="s">
        <v>180</v>
      </c>
      <c r="C10980" s="39" t="s">
        <v>46</v>
      </c>
      <c r="D10980" s="39" t="s">
        <v>123</v>
      </c>
      <c r="E10980" s="40">
        <v>0</v>
      </c>
      <c r="F10980" s="41">
        <v>43.578157047372187</v>
      </c>
      <c r="G10980" s="40">
        <v>7086.1904200681201</v>
      </c>
      <c r="H10980" s="41">
        <v>13.07344711421166</v>
      </c>
    </row>
    <row r="10981" spans="1:8">
      <c r="A10981" s="38">
        <v>45144</v>
      </c>
      <c r="B10981" s="39" t="s">
        <v>180</v>
      </c>
      <c r="C10981" s="39" t="s">
        <v>46</v>
      </c>
      <c r="D10981" s="39" t="s">
        <v>124</v>
      </c>
      <c r="E10981" s="40">
        <v>0</v>
      </c>
      <c r="F10981" s="41">
        <v>0</v>
      </c>
      <c r="G10981" s="40">
        <v>0</v>
      </c>
      <c r="H10981" s="41">
        <v>0</v>
      </c>
    </row>
    <row r="10982" spans="1:8">
      <c r="A10982" s="38">
        <v>45144</v>
      </c>
      <c r="B10982" s="39" t="s">
        <v>180</v>
      </c>
      <c r="C10982" s="39" t="s">
        <v>47</v>
      </c>
      <c r="D10982" s="39" t="s">
        <v>185</v>
      </c>
      <c r="E10982" s="40">
        <v>0</v>
      </c>
      <c r="F10982" s="41">
        <v>5.9535431829490868</v>
      </c>
      <c r="G10982" s="40">
        <v>996.52772769967851</v>
      </c>
      <c r="H10982" s="41">
        <v>1.786062954884726</v>
      </c>
    </row>
    <row r="10983" spans="1:8">
      <c r="A10983" s="38">
        <v>45144</v>
      </c>
      <c r="B10983" s="39" t="s">
        <v>180</v>
      </c>
      <c r="C10983" s="39" t="s">
        <v>47</v>
      </c>
      <c r="D10983" s="39" t="s">
        <v>230</v>
      </c>
      <c r="E10983" s="40">
        <v>0</v>
      </c>
      <c r="F10983" s="41">
        <v>0</v>
      </c>
      <c r="G10983" s="40">
        <v>0</v>
      </c>
      <c r="H10983" s="41">
        <v>0</v>
      </c>
    </row>
    <row r="10984" spans="1:8">
      <c r="A10984" s="38">
        <v>45144</v>
      </c>
      <c r="B10984" s="39" t="s">
        <v>180</v>
      </c>
      <c r="C10984" s="39" t="s">
        <v>47</v>
      </c>
      <c r="D10984" s="39" t="s">
        <v>128</v>
      </c>
      <c r="E10984" s="40">
        <v>0</v>
      </c>
      <c r="F10984" s="41">
        <v>2.9489901433939139</v>
      </c>
      <c r="G10984" s="40">
        <v>493.83170171830142</v>
      </c>
      <c r="H10984" s="41">
        <v>0.88469704301817409</v>
      </c>
    </row>
    <row r="10985" spans="1:8">
      <c r="A10985" s="38">
        <v>45144</v>
      </c>
      <c r="B10985" s="39" t="s">
        <v>180</v>
      </c>
      <c r="C10985" s="39" t="s">
        <v>47</v>
      </c>
      <c r="D10985" s="39" t="s">
        <v>186</v>
      </c>
      <c r="E10985" s="40">
        <v>0</v>
      </c>
      <c r="F10985" s="41">
        <v>0</v>
      </c>
      <c r="G10985" s="40">
        <v>0</v>
      </c>
      <c r="H10985" s="41">
        <v>0</v>
      </c>
    </row>
    <row r="10986" spans="1:8">
      <c r="A10986" s="38">
        <v>45144</v>
      </c>
      <c r="B10986" s="39" t="s">
        <v>180</v>
      </c>
      <c r="C10986" s="39" t="s">
        <v>47</v>
      </c>
      <c r="D10986" s="39" t="s">
        <v>130</v>
      </c>
      <c r="E10986" s="40">
        <v>0</v>
      </c>
      <c r="F10986" s="41">
        <v>1.048074434332414</v>
      </c>
      <c r="G10986" s="40">
        <v>174.56526158207569</v>
      </c>
      <c r="H10986" s="41">
        <v>0.31442233029972411</v>
      </c>
    </row>
    <row r="10987" spans="1:8">
      <c r="A10987" s="38">
        <v>45144</v>
      </c>
      <c r="B10987" s="39" t="s">
        <v>180</v>
      </c>
      <c r="C10987" s="39" t="s">
        <v>47</v>
      </c>
      <c r="D10987" s="39" t="s">
        <v>131</v>
      </c>
      <c r="E10987" s="40">
        <v>0</v>
      </c>
      <c r="F10987" s="41">
        <v>0</v>
      </c>
      <c r="G10987" s="40">
        <v>0</v>
      </c>
      <c r="H10987" s="41">
        <v>0</v>
      </c>
    </row>
    <row r="10988" spans="1:8">
      <c r="A10988" s="38">
        <v>45144</v>
      </c>
      <c r="B10988" s="39" t="s">
        <v>180</v>
      </c>
      <c r="C10988" s="39" t="s">
        <v>47</v>
      </c>
      <c r="D10988" s="39" t="s">
        <v>132</v>
      </c>
      <c r="E10988" s="40">
        <v>0</v>
      </c>
      <c r="F10988" s="41">
        <v>0</v>
      </c>
      <c r="G10988" s="40">
        <v>0</v>
      </c>
      <c r="H10988" s="41">
        <v>0</v>
      </c>
    </row>
    <row r="10989" spans="1:8">
      <c r="A10989" s="38">
        <v>45144</v>
      </c>
      <c r="B10989" s="39" t="s">
        <v>180</v>
      </c>
      <c r="C10989" s="39" t="s">
        <v>47</v>
      </c>
      <c r="D10989" s="39" t="s">
        <v>133</v>
      </c>
      <c r="E10989" s="40">
        <v>0</v>
      </c>
      <c r="F10989" s="41">
        <v>0</v>
      </c>
      <c r="G10989" s="40">
        <v>0</v>
      </c>
      <c r="H10989" s="41">
        <v>0</v>
      </c>
    </row>
    <row r="10990" spans="1:8">
      <c r="A10990" s="38">
        <v>45144</v>
      </c>
      <c r="B10990" s="39" t="s">
        <v>180</v>
      </c>
      <c r="C10990" s="39" t="s">
        <v>47</v>
      </c>
      <c r="D10990" s="39" t="s">
        <v>135</v>
      </c>
      <c r="E10990" s="40">
        <v>0</v>
      </c>
      <c r="F10990" s="41">
        <v>0</v>
      </c>
      <c r="G10990" s="40">
        <v>0</v>
      </c>
      <c r="H10990" s="41">
        <v>0</v>
      </c>
    </row>
    <row r="10991" spans="1:8">
      <c r="A10991" s="38">
        <v>45144</v>
      </c>
      <c r="B10991" s="39" t="s">
        <v>180</v>
      </c>
      <c r="C10991" s="39" t="s">
        <v>18</v>
      </c>
      <c r="D10991" s="39" t="s">
        <v>120</v>
      </c>
      <c r="E10991" s="40">
        <v>41.123649399999998</v>
      </c>
      <c r="F10991" s="41">
        <v>12.9002399121457</v>
      </c>
      <c r="G10991" s="40">
        <v>2159.2934444901962</v>
      </c>
      <c r="H10991" s="41">
        <v>3.8700719736437099</v>
      </c>
    </row>
    <row r="10992" spans="1:8">
      <c r="A10992" s="38">
        <v>45144</v>
      </c>
      <c r="B10992" s="39" t="s">
        <v>180</v>
      </c>
      <c r="C10992" s="39" t="s">
        <v>18</v>
      </c>
      <c r="D10992" s="39" t="s">
        <v>123</v>
      </c>
      <c r="E10992" s="40">
        <v>2727.484148</v>
      </c>
      <c r="F10992" s="41">
        <v>155.34884477333989</v>
      </c>
      <c r="G10992" s="40">
        <v>25922.9886799579</v>
      </c>
      <c r="H10992" s="41">
        <v>46.604653432001967</v>
      </c>
    </row>
    <row r="10993" spans="1:8">
      <c r="A10993" s="38">
        <v>45144</v>
      </c>
      <c r="B10993" s="39" t="s">
        <v>180</v>
      </c>
      <c r="C10993" s="39" t="s">
        <v>48</v>
      </c>
      <c r="D10993" s="39" t="s">
        <v>120</v>
      </c>
      <c r="E10993" s="40">
        <v>367.2073236</v>
      </c>
      <c r="F10993" s="41">
        <v>0</v>
      </c>
      <c r="G10993" s="40">
        <v>0</v>
      </c>
      <c r="H10993" s="41">
        <v>0</v>
      </c>
    </row>
    <row r="10994" spans="1:8">
      <c r="A10994" s="38">
        <v>45144</v>
      </c>
      <c r="B10994" s="39" t="s">
        <v>180</v>
      </c>
      <c r="C10994" s="39" t="s">
        <v>7</v>
      </c>
      <c r="D10994" s="39" t="s">
        <v>140</v>
      </c>
      <c r="E10994" s="40">
        <v>1625.9379733999999</v>
      </c>
      <c r="F10994" s="41">
        <v>115.6286235261596</v>
      </c>
      <c r="G10994" s="40">
        <v>18838.722965004192</v>
      </c>
      <c r="H10994" s="41">
        <v>88.586557055737728</v>
      </c>
    </row>
    <row r="10995" spans="1:8">
      <c r="A10995" s="38">
        <v>45144</v>
      </c>
      <c r="B10995" s="39" t="s">
        <v>180</v>
      </c>
      <c r="C10995" s="39" t="s">
        <v>7</v>
      </c>
      <c r="D10995" s="39" t="s">
        <v>187</v>
      </c>
      <c r="E10995" s="40">
        <v>0</v>
      </c>
      <c r="F10995" s="41">
        <v>0</v>
      </c>
      <c r="G10995" s="40">
        <v>0</v>
      </c>
      <c r="H10995" s="41">
        <v>0</v>
      </c>
    </row>
    <row r="10996" spans="1:8">
      <c r="A10996" s="38">
        <v>45144</v>
      </c>
      <c r="B10996" s="39" t="s">
        <v>180</v>
      </c>
      <c r="C10996" s="39" t="s">
        <v>16</v>
      </c>
      <c r="D10996" s="39" t="s">
        <v>123</v>
      </c>
      <c r="E10996" s="40">
        <v>3294.9366101999999</v>
      </c>
      <c r="F10996" s="41">
        <v>175.00841387256389</v>
      </c>
      <c r="G10996" s="40">
        <v>29254.737140298628</v>
      </c>
      <c r="H10996" s="41">
        <v>52.502524161769173</v>
      </c>
    </row>
    <row r="10997" spans="1:8">
      <c r="A10997" s="38">
        <v>45144</v>
      </c>
      <c r="B10997" s="39" t="s">
        <v>180</v>
      </c>
      <c r="C10997" s="39" t="s">
        <v>49</v>
      </c>
      <c r="D10997" s="39" t="s">
        <v>253</v>
      </c>
      <c r="E10997" s="40">
        <v>0</v>
      </c>
      <c r="F10997" s="41">
        <v>1.9010617938916441</v>
      </c>
      <c r="G10997" s="40">
        <v>318.20728118832483</v>
      </c>
      <c r="H10997" s="41">
        <v>0.57031853816749312</v>
      </c>
    </row>
    <row r="10998" spans="1:8">
      <c r="A10998" s="38">
        <v>45144</v>
      </c>
      <c r="B10998" s="39" t="s">
        <v>180</v>
      </c>
      <c r="C10998" s="39" t="s">
        <v>49</v>
      </c>
      <c r="D10998" s="39" t="s">
        <v>146</v>
      </c>
      <c r="E10998" s="40">
        <v>0</v>
      </c>
      <c r="F10998" s="41">
        <v>0</v>
      </c>
      <c r="G10998" s="40">
        <v>0</v>
      </c>
      <c r="H10998" s="41">
        <v>0</v>
      </c>
    </row>
    <row r="10999" spans="1:8">
      <c r="A10999" s="38">
        <v>45144</v>
      </c>
      <c r="B10999" s="39" t="s">
        <v>180</v>
      </c>
      <c r="C10999" s="39" t="s">
        <v>49</v>
      </c>
      <c r="D10999" s="39" t="s">
        <v>313</v>
      </c>
      <c r="E10999" s="40">
        <v>0</v>
      </c>
      <c r="F10999" s="41">
        <v>0</v>
      </c>
      <c r="G10999" s="40">
        <v>0</v>
      </c>
      <c r="H10999" s="41">
        <v>0</v>
      </c>
    </row>
    <row r="11000" spans="1:8">
      <c r="A11000" s="38">
        <v>45144</v>
      </c>
      <c r="B11000" s="39" t="s">
        <v>180</v>
      </c>
      <c r="C11000" s="39" t="s">
        <v>49</v>
      </c>
      <c r="D11000" s="39" t="s">
        <v>148</v>
      </c>
      <c r="E11000" s="40">
        <v>0</v>
      </c>
      <c r="F11000" s="41">
        <v>1.975778993782707</v>
      </c>
      <c r="G11000" s="40">
        <v>331.72443691476059</v>
      </c>
      <c r="H11000" s="41">
        <v>0.59273369813481214</v>
      </c>
    </row>
    <row r="11001" spans="1:8">
      <c r="A11001" s="38">
        <v>45144</v>
      </c>
      <c r="B11001" s="39" t="s">
        <v>180</v>
      </c>
      <c r="C11001" s="39" t="s">
        <v>49</v>
      </c>
      <c r="D11001" s="39" t="s">
        <v>254</v>
      </c>
      <c r="E11001" s="40">
        <v>0</v>
      </c>
      <c r="F11001" s="41">
        <v>0</v>
      </c>
      <c r="G11001" s="40">
        <v>0</v>
      </c>
      <c r="H11001" s="41">
        <v>0</v>
      </c>
    </row>
    <row r="11002" spans="1:8">
      <c r="A11002" s="38">
        <v>45144</v>
      </c>
      <c r="B11002" s="39" t="s">
        <v>180</v>
      </c>
      <c r="C11002" s="39" t="s">
        <v>49</v>
      </c>
      <c r="D11002" s="39" t="s">
        <v>149</v>
      </c>
      <c r="E11002" s="40">
        <v>0</v>
      </c>
      <c r="F11002" s="41">
        <v>0</v>
      </c>
      <c r="G11002" s="40">
        <v>0</v>
      </c>
      <c r="H11002" s="41">
        <v>0</v>
      </c>
    </row>
    <row r="11003" spans="1:8">
      <c r="A11003" s="38">
        <v>45144</v>
      </c>
      <c r="B11003" s="39" t="s">
        <v>180</v>
      </c>
      <c r="C11003" s="39" t="s">
        <v>49</v>
      </c>
      <c r="D11003" s="39" t="s">
        <v>306</v>
      </c>
      <c r="E11003" s="40">
        <v>0</v>
      </c>
      <c r="F11003" s="41">
        <v>0</v>
      </c>
      <c r="G11003" s="40">
        <v>0</v>
      </c>
      <c r="H11003" s="41">
        <v>0</v>
      </c>
    </row>
    <row r="11004" spans="1:8">
      <c r="A11004" s="38">
        <v>45144</v>
      </c>
      <c r="B11004" s="39" t="s">
        <v>180</v>
      </c>
      <c r="C11004" s="39" t="s">
        <v>49</v>
      </c>
      <c r="D11004" s="39" t="s">
        <v>150</v>
      </c>
      <c r="E11004" s="40">
        <v>0</v>
      </c>
      <c r="F11004" s="41">
        <v>0</v>
      </c>
      <c r="G11004" s="40">
        <v>0</v>
      </c>
      <c r="H11004" s="41">
        <v>0</v>
      </c>
    </row>
    <row r="11005" spans="1:8">
      <c r="A11005" s="38">
        <v>45144</v>
      </c>
      <c r="B11005" s="39" t="s">
        <v>180</v>
      </c>
      <c r="C11005" s="39" t="s">
        <v>49</v>
      </c>
      <c r="D11005" s="39" t="s">
        <v>190</v>
      </c>
      <c r="E11005" s="40">
        <v>0</v>
      </c>
      <c r="F11005" s="41">
        <v>0</v>
      </c>
      <c r="G11005" s="40">
        <v>0</v>
      </c>
      <c r="H11005" s="41">
        <v>0</v>
      </c>
    </row>
    <row r="11006" spans="1:8">
      <c r="A11006" s="38">
        <v>45144</v>
      </c>
      <c r="B11006" s="39" t="s">
        <v>180</v>
      </c>
      <c r="C11006" s="39" t="s">
        <v>49</v>
      </c>
      <c r="D11006" s="39" t="s">
        <v>151</v>
      </c>
      <c r="E11006" s="40">
        <v>0</v>
      </c>
      <c r="F11006" s="41">
        <v>1.9010617938916441</v>
      </c>
      <c r="G11006" s="40">
        <v>318.20728118832483</v>
      </c>
      <c r="H11006" s="41">
        <v>0.57031853816749312</v>
      </c>
    </row>
    <row r="11007" spans="1:8">
      <c r="A11007" s="38">
        <v>45144</v>
      </c>
      <c r="B11007" s="39" t="s">
        <v>180</v>
      </c>
      <c r="C11007" s="39" t="s">
        <v>49</v>
      </c>
      <c r="D11007" s="39" t="s">
        <v>154</v>
      </c>
      <c r="E11007" s="40">
        <v>0</v>
      </c>
      <c r="F11007" s="41">
        <v>0</v>
      </c>
      <c r="G11007" s="40">
        <v>0</v>
      </c>
      <c r="H11007" s="41">
        <v>0</v>
      </c>
    </row>
    <row r="11008" spans="1:8">
      <c r="A11008" s="38">
        <v>45144</v>
      </c>
      <c r="B11008" s="39" t="s">
        <v>180</v>
      </c>
      <c r="C11008" s="39" t="s">
        <v>49</v>
      </c>
      <c r="D11008" s="39" t="s">
        <v>155</v>
      </c>
      <c r="E11008" s="40">
        <v>0</v>
      </c>
      <c r="F11008" s="41">
        <v>0</v>
      </c>
      <c r="G11008" s="40">
        <v>0</v>
      </c>
      <c r="H11008" s="41">
        <v>0</v>
      </c>
    </row>
    <row r="11009" spans="1:8">
      <c r="A11009" s="38">
        <v>45144</v>
      </c>
      <c r="B11009" s="39" t="s">
        <v>180</v>
      </c>
      <c r="C11009" s="39" t="s">
        <v>49</v>
      </c>
      <c r="D11009" s="39" t="s">
        <v>191</v>
      </c>
      <c r="E11009" s="40">
        <v>0</v>
      </c>
      <c r="F11009" s="41">
        <v>0</v>
      </c>
      <c r="G11009" s="40">
        <v>0</v>
      </c>
      <c r="H11009" s="41">
        <v>0</v>
      </c>
    </row>
    <row r="11010" spans="1:8">
      <c r="A11010" s="38">
        <v>45144</v>
      </c>
      <c r="B11010" s="39" t="s">
        <v>180</v>
      </c>
      <c r="C11010" s="39" t="s">
        <v>49</v>
      </c>
      <c r="D11010" s="39" t="s">
        <v>158</v>
      </c>
      <c r="E11010" s="40">
        <v>0</v>
      </c>
      <c r="F11010" s="41">
        <v>0</v>
      </c>
      <c r="G11010" s="40">
        <v>0</v>
      </c>
      <c r="H11010" s="41">
        <v>0</v>
      </c>
    </row>
    <row r="11011" spans="1:8">
      <c r="A11011" s="38">
        <v>45144</v>
      </c>
      <c r="B11011" s="39" t="s">
        <v>180</v>
      </c>
      <c r="C11011" s="39" t="s">
        <v>49</v>
      </c>
      <c r="D11011" s="39" t="s">
        <v>209</v>
      </c>
      <c r="E11011" s="40">
        <v>0</v>
      </c>
      <c r="F11011" s="41">
        <v>0</v>
      </c>
      <c r="G11011" s="40">
        <v>0</v>
      </c>
      <c r="H11011" s="41">
        <v>0</v>
      </c>
    </row>
    <row r="11012" spans="1:8">
      <c r="A11012" s="38">
        <v>45144</v>
      </c>
      <c r="B11012" s="39" t="s">
        <v>180</v>
      </c>
      <c r="C11012" s="39" t="s">
        <v>49</v>
      </c>
      <c r="D11012" s="39" t="s">
        <v>255</v>
      </c>
      <c r="E11012" s="40">
        <v>0</v>
      </c>
      <c r="F11012" s="41">
        <v>0</v>
      </c>
      <c r="G11012" s="40">
        <v>0</v>
      </c>
      <c r="H11012" s="41">
        <v>0</v>
      </c>
    </row>
    <row r="11013" spans="1:8">
      <c r="A11013" s="38">
        <v>45144</v>
      </c>
      <c r="B11013" s="39" t="s">
        <v>180</v>
      </c>
      <c r="C11013" s="39" t="s">
        <v>49</v>
      </c>
      <c r="D11013" s="39" t="s">
        <v>192</v>
      </c>
      <c r="E11013" s="40">
        <v>0</v>
      </c>
      <c r="F11013" s="41">
        <v>0</v>
      </c>
      <c r="G11013" s="40">
        <v>0</v>
      </c>
      <c r="H11013" s="41">
        <v>0</v>
      </c>
    </row>
    <row r="11014" spans="1:8">
      <c r="A11014" s="38">
        <v>45144</v>
      </c>
      <c r="B11014" s="39" t="s">
        <v>180</v>
      </c>
      <c r="C11014" s="39" t="s">
        <v>49</v>
      </c>
      <c r="D11014" s="39" t="s">
        <v>266</v>
      </c>
      <c r="E11014" s="40">
        <v>0</v>
      </c>
      <c r="F11014" s="41">
        <v>0</v>
      </c>
      <c r="G11014" s="40">
        <v>0</v>
      </c>
      <c r="H11014" s="41">
        <v>0</v>
      </c>
    </row>
    <row r="11015" spans="1:8">
      <c r="A11015" s="38">
        <v>45144</v>
      </c>
      <c r="B11015" s="39" t="s">
        <v>180</v>
      </c>
      <c r="C11015" s="39" t="s">
        <v>49</v>
      </c>
      <c r="D11015" s="39" t="s">
        <v>193</v>
      </c>
      <c r="E11015" s="40">
        <v>0</v>
      </c>
      <c r="F11015" s="41">
        <v>0</v>
      </c>
      <c r="G11015" s="40">
        <v>0</v>
      </c>
      <c r="H11015" s="41">
        <v>0</v>
      </c>
    </row>
    <row r="11016" spans="1:8">
      <c r="A11016" s="38">
        <v>45144</v>
      </c>
      <c r="B11016" s="39" t="s">
        <v>180</v>
      </c>
      <c r="C11016" s="39" t="s">
        <v>49</v>
      </c>
      <c r="D11016" s="39" t="s">
        <v>256</v>
      </c>
      <c r="E11016" s="40">
        <v>0</v>
      </c>
      <c r="F11016" s="41">
        <v>1.9010617938916441</v>
      </c>
      <c r="G11016" s="40">
        <v>318.20728118832483</v>
      </c>
      <c r="H11016" s="41">
        <v>0.57031853816749312</v>
      </c>
    </row>
    <row r="11017" spans="1:8">
      <c r="A11017" s="38">
        <v>45144</v>
      </c>
      <c r="B11017" s="39" t="s">
        <v>180</v>
      </c>
      <c r="C11017" s="39" t="s">
        <v>49</v>
      </c>
      <c r="D11017" s="39" t="s">
        <v>247</v>
      </c>
      <c r="E11017" s="40">
        <v>0</v>
      </c>
      <c r="F11017" s="41">
        <v>0</v>
      </c>
      <c r="G11017" s="40">
        <v>0</v>
      </c>
      <c r="H11017" s="41">
        <v>0</v>
      </c>
    </row>
    <row r="11018" spans="1:8">
      <c r="A11018" s="38">
        <v>45144</v>
      </c>
      <c r="B11018" s="39" t="s">
        <v>180</v>
      </c>
      <c r="C11018" s="39" t="s">
        <v>49</v>
      </c>
      <c r="D11018" s="39" t="s">
        <v>248</v>
      </c>
      <c r="E11018" s="40">
        <v>0</v>
      </c>
      <c r="F11018" s="41">
        <v>0</v>
      </c>
      <c r="G11018" s="40">
        <v>0</v>
      </c>
      <c r="H11018" s="41">
        <v>0</v>
      </c>
    </row>
    <row r="11019" spans="1:8">
      <c r="A11019" s="38">
        <v>45144</v>
      </c>
      <c r="B11019" s="39" t="s">
        <v>180</v>
      </c>
      <c r="C11019" s="39" t="s">
        <v>49</v>
      </c>
      <c r="D11019" s="39" t="s">
        <v>300</v>
      </c>
      <c r="E11019" s="40">
        <v>0</v>
      </c>
      <c r="F11019" s="41">
        <v>0</v>
      </c>
      <c r="G11019" s="40">
        <v>0</v>
      </c>
      <c r="H11019" s="41">
        <v>0</v>
      </c>
    </row>
    <row r="11020" spans="1:8">
      <c r="A11020" s="38">
        <v>45144</v>
      </c>
      <c r="B11020" s="39" t="s">
        <v>180</v>
      </c>
      <c r="C11020" s="39" t="s">
        <v>49</v>
      </c>
      <c r="D11020" s="39" t="s">
        <v>292</v>
      </c>
      <c r="E11020" s="40">
        <v>0</v>
      </c>
      <c r="F11020" s="41">
        <v>0</v>
      </c>
      <c r="G11020" s="40">
        <v>0</v>
      </c>
      <c r="H11020" s="41">
        <v>0</v>
      </c>
    </row>
    <row r="11021" spans="1:8">
      <c r="A11021" s="38">
        <v>45144</v>
      </c>
      <c r="B11021" s="39" t="s">
        <v>180</v>
      </c>
      <c r="C11021" s="39" t="s">
        <v>49</v>
      </c>
      <c r="D11021" s="39" t="s">
        <v>282</v>
      </c>
      <c r="E11021" s="40">
        <v>0</v>
      </c>
      <c r="F11021" s="41">
        <v>0</v>
      </c>
      <c r="G11021" s="40">
        <v>0</v>
      </c>
      <c r="H11021" s="41">
        <v>0</v>
      </c>
    </row>
    <row r="11022" spans="1:8">
      <c r="A11022" s="38">
        <v>45144</v>
      </c>
      <c r="B11022" s="39" t="s">
        <v>180</v>
      </c>
      <c r="C11022" s="39" t="s">
        <v>49</v>
      </c>
      <c r="D11022" s="39" t="s">
        <v>165</v>
      </c>
      <c r="E11022" s="40">
        <v>0</v>
      </c>
      <c r="F11022" s="41">
        <v>0</v>
      </c>
      <c r="G11022" s="40">
        <v>0</v>
      </c>
      <c r="H11022" s="41">
        <v>0</v>
      </c>
    </row>
    <row r="11023" spans="1:8">
      <c r="A11023" s="38">
        <v>45144</v>
      </c>
      <c r="B11023" s="39" t="s">
        <v>180</v>
      </c>
      <c r="C11023" s="39" t="s">
        <v>49</v>
      </c>
      <c r="D11023" s="39" t="s">
        <v>277</v>
      </c>
      <c r="E11023" s="40">
        <v>0</v>
      </c>
      <c r="F11023" s="41">
        <v>0</v>
      </c>
      <c r="G11023" s="40">
        <v>0</v>
      </c>
      <c r="H11023" s="41">
        <v>0</v>
      </c>
    </row>
    <row r="11024" spans="1:8">
      <c r="A11024" s="38">
        <v>45144</v>
      </c>
      <c r="B11024" s="39" t="s">
        <v>180</v>
      </c>
      <c r="C11024" s="39" t="s">
        <v>49</v>
      </c>
      <c r="D11024" s="39" t="s">
        <v>218</v>
      </c>
      <c r="E11024" s="40">
        <v>0</v>
      </c>
      <c r="F11024" s="41">
        <v>0</v>
      </c>
      <c r="G11024" s="40">
        <v>0</v>
      </c>
      <c r="H11024" s="41">
        <v>0</v>
      </c>
    </row>
    <row r="11025" spans="1:8">
      <c r="A11025" s="38">
        <v>45144</v>
      </c>
      <c r="B11025" s="39" t="s">
        <v>180</v>
      </c>
      <c r="C11025" s="39" t="s">
        <v>49</v>
      </c>
      <c r="D11025" s="39" t="s">
        <v>194</v>
      </c>
      <c r="E11025" s="40">
        <v>0</v>
      </c>
      <c r="F11025" s="41">
        <v>0</v>
      </c>
      <c r="G11025" s="40">
        <v>0</v>
      </c>
      <c r="H11025" s="41">
        <v>0</v>
      </c>
    </row>
    <row r="11026" spans="1:8">
      <c r="A11026" s="38">
        <v>45144</v>
      </c>
      <c r="B11026" s="39" t="s">
        <v>180</v>
      </c>
      <c r="C11026" s="39" t="s">
        <v>49</v>
      </c>
      <c r="D11026" s="39" t="s">
        <v>166</v>
      </c>
      <c r="E11026" s="40">
        <v>0</v>
      </c>
      <c r="F11026" s="41">
        <v>5.0187968279179797E-2</v>
      </c>
      <c r="G11026" s="40">
        <v>7.1148226598188078</v>
      </c>
      <c r="H11026" s="41">
        <v>1.5056390483753941E-2</v>
      </c>
    </row>
    <row r="11027" spans="1:8">
      <c r="A11027" s="38">
        <v>45144</v>
      </c>
      <c r="B11027" s="39" t="s">
        <v>180</v>
      </c>
      <c r="C11027" s="39" t="s">
        <v>49</v>
      </c>
      <c r="D11027" s="39" t="s">
        <v>167</v>
      </c>
      <c r="E11027" s="40">
        <v>0</v>
      </c>
      <c r="F11027" s="41">
        <v>1.9010617938916441</v>
      </c>
      <c r="G11027" s="40">
        <v>318.20728118832483</v>
      </c>
      <c r="H11027" s="41">
        <v>0.57031853816749312</v>
      </c>
    </row>
    <row r="11028" spans="1:8">
      <c r="A11028" s="38">
        <v>45144</v>
      </c>
      <c r="B11028" s="39" t="s">
        <v>180</v>
      </c>
      <c r="C11028" s="39" t="s">
        <v>49</v>
      </c>
      <c r="D11028" s="39" t="s">
        <v>168</v>
      </c>
      <c r="E11028" s="40">
        <v>0</v>
      </c>
      <c r="F11028" s="41">
        <v>1.841706990284361</v>
      </c>
      <c r="G11028" s="40">
        <v>308.27223818129198</v>
      </c>
      <c r="H11028" s="41">
        <v>0.55251209708530824</v>
      </c>
    </row>
    <row r="11029" spans="1:8">
      <c r="A11029" s="38">
        <v>45144</v>
      </c>
      <c r="B11029" s="39" t="s">
        <v>180</v>
      </c>
      <c r="C11029" s="39" t="s">
        <v>49</v>
      </c>
      <c r="D11029" s="39" t="s">
        <v>195</v>
      </c>
      <c r="E11029" s="40">
        <v>0</v>
      </c>
      <c r="F11029" s="41">
        <v>0</v>
      </c>
      <c r="G11029" s="40">
        <v>0</v>
      </c>
      <c r="H11029" s="41">
        <v>0</v>
      </c>
    </row>
    <row r="11030" spans="1:8">
      <c r="A11030" s="38">
        <v>45144</v>
      </c>
      <c r="B11030" s="39" t="s">
        <v>180</v>
      </c>
      <c r="C11030" s="39" t="s">
        <v>49</v>
      </c>
      <c r="D11030" s="39" t="s">
        <v>170</v>
      </c>
      <c r="E11030" s="40">
        <v>0</v>
      </c>
      <c r="F11030" s="41">
        <v>0</v>
      </c>
      <c r="G11030" s="40">
        <v>0</v>
      </c>
      <c r="H11030" s="41">
        <v>0</v>
      </c>
    </row>
    <row r="11031" spans="1:8">
      <c r="A11031" s="38">
        <v>45144</v>
      </c>
      <c r="B11031" s="39" t="s">
        <v>180</v>
      </c>
      <c r="C11031" s="39" t="s">
        <v>49</v>
      </c>
      <c r="D11031" s="39" t="s">
        <v>171</v>
      </c>
      <c r="E11031" s="40">
        <v>0</v>
      </c>
      <c r="F11031" s="41">
        <v>0</v>
      </c>
      <c r="G11031" s="40">
        <v>0</v>
      </c>
      <c r="H11031" s="41">
        <v>0</v>
      </c>
    </row>
    <row r="11032" spans="1:8">
      <c r="A11032" s="38">
        <v>45144</v>
      </c>
      <c r="B11032" s="39" t="s">
        <v>180</v>
      </c>
      <c r="C11032" s="39" t="s">
        <v>50</v>
      </c>
      <c r="D11032" s="39" t="s">
        <v>172</v>
      </c>
      <c r="E11032" s="40">
        <v>0</v>
      </c>
      <c r="F11032" s="41">
        <v>0</v>
      </c>
      <c r="G11032" s="40">
        <v>0</v>
      </c>
      <c r="H11032" s="41">
        <v>0</v>
      </c>
    </row>
    <row r="11033" spans="1:8">
      <c r="A11033" s="38">
        <v>45144</v>
      </c>
      <c r="B11033" s="39" t="s">
        <v>180</v>
      </c>
      <c r="C11033" s="39" t="s">
        <v>50</v>
      </c>
      <c r="D11033" s="39" t="s">
        <v>173</v>
      </c>
      <c r="E11033" s="40">
        <v>0</v>
      </c>
      <c r="F11033" s="41">
        <v>0</v>
      </c>
      <c r="G11033" s="40">
        <v>0</v>
      </c>
      <c r="H11033" s="41">
        <v>0</v>
      </c>
    </row>
    <row r="11034" spans="1:8">
      <c r="A11034" s="38">
        <v>45144</v>
      </c>
      <c r="B11034" s="39" t="s">
        <v>180</v>
      </c>
      <c r="C11034" s="39" t="s">
        <v>50</v>
      </c>
      <c r="D11034" s="39" t="s">
        <v>13</v>
      </c>
      <c r="E11034" s="40">
        <v>0</v>
      </c>
      <c r="F11034" s="41">
        <v>0</v>
      </c>
      <c r="G11034" s="40">
        <v>0</v>
      </c>
      <c r="H11034" s="41">
        <v>0</v>
      </c>
    </row>
    <row r="11035" spans="1:8">
      <c r="A11035" s="38">
        <v>45144</v>
      </c>
      <c r="B11035" s="39" t="s">
        <v>180</v>
      </c>
      <c r="C11035" s="39" t="s">
        <v>50</v>
      </c>
      <c r="D11035" s="39" t="s">
        <v>15</v>
      </c>
      <c r="E11035" s="40">
        <v>0</v>
      </c>
      <c r="F11035" s="41">
        <v>0</v>
      </c>
      <c r="G11035" s="40">
        <v>0</v>
      </c>
      <c r="H11035" s="41">
        <v>0</v>
      </c>
    </row>
    <row r="11036" spans="1:8">
      <c r="A11036" s="38">
        <v>45144</v>
      </c>
      <c r="B11036" s="39" t="s">
        <v>180</v>
      </c>
      <c r="C11036" s="39" t="s">
        <v>50</v>
      </c>
      <c r="D11036" s="39" t="s">
        <v>174</v>
      </c>
      <c r="E11036" s="40">
        <v>0</v>
      </c>
      <c r="F11036" s="41">
        <v>0</v>
      </c>
      <c r="G11036" s="40">
        <v>0</v>
      </c>
      <c r="H11036" s="41">
        <v>0</v>
      </c>
    </row>
    <row r="11037" spans="1:8">
      <c r="A11037" s="38">
        <v>45144</v>
      </c>
      <c r="B11037" s="39" t="s">
        <v>180</v>
      </c>
      <c r="C11037" s="39" t="s">
        <v>50</v>
      </c>
      <c r="D11037" s="39" t="s">
        <v>175</v>
      </c>
      <c r="E11037" s="40">
        <v>0</v>
      </c>
      <c r="F11037" s="41">
        <v>0</v>
      </c>
      <c r="G11037" s="40">
        <v>0</v>
      </c>
      <c r="H11037" s="41">
        <v>0</v>
      </c>
    </row>
    <row r="11038" spans="1:8">
      <c r="A11038" s="38">
        <v>45144</v>
      </c>
      <c r="B11038" s="39" t="s">
        <v>180</v>
      </c>
      <c r="C11038" s="39" t="s">
        <v>50</v>
      </c>
      <c r="D11038" s="39" t="s">
        <v>176</v>
      </c>
      <c r="E11038" s="40">
        <v>0</v>
      </c>
      <c r="F11038" s="41">
        <v>0</v>
      </c>
      <c r="G11038" s="40">
        <v>0</v>
      </c>
      <c r="H11038" s="41">
        <v>0</v>
      </c>
    </row>
    <row r="11039" spans="1:8">
      <c r="A11039" s="38">
        <v>45144</v>
      </c>
      <c r="B11039" s="39" t="s">
        <v>180</v>
      </c>
      <c r="C11039" s="39" t="s">
        <v>50</v>
      </c>
      <c r="D11039" s="39" t="s">
        <v>197</v>
      </c>
      <c r="E11039" s="40">
        <v>0</v>
      </c>
      <c r="F11039" s="41">
        <v>0</v>
      </c>
      <c r="G11039" s="40">
        <v>0</v>
      </c>
      <c r="H11039" s="41">
        <v>0</v>
      </c>
    </row>
    <row r="11040" spans="1:8">
      <c r="A11040" s="38">
        <v>45144</v>
      </c>
      <c r="B11040" s="39" t="s">
        <v>180</v>
      </c>
      <c r="C11040" s="39" t="s">
        <v>50</v>
      </c>
      <c r="D11040" s="39" t="s">
        <v>177</v>
      </c>
      <c r="E11040" s="40">
        <v>0</v>
      </c>
      <c r="F11040" s="41">
        <v>0</v>
      </c>
      <c r="G11040" s="40">
        <v>0</v>
      </c>
      <c r="H11040" s="41">
        <v>0</v>
      </c>
    </row>
    <row r="11041" spans="1:8">
      <c r="A11041" s="38">
        <v>45144</v>
      </c>
      <c r="B11041" s="39" t="s">
        <v>180</v>
      </c>
      <c r="C11041" s="39" t="s">
        <v>50</v>
      </c>
      <c r="D11041" s="39" t="s">
        <v>178</v>
      </c>
      <c r="E11041" s="40">
        <v>0</v>
      </c>
      <c r="F11041" s="41">
        <v>0</v>
      </c>
      <c r="G11041" s="40">
        <v>0</v>
      </c>
      <c r="H11041" s="41">
        <v>0</v>
      </c>
    </row>
    <row r="11042" spans="1:8">
      <c r="A11042" s="38">
        <v>45144</v>
      </c>
      <c r="B11042" s="39" t="s">
        <v>180</v>
      </c>
      <c r="C11042" s="39" t="s">
        <v>50</v>
      </c>
      <c r="D11042" s="39" t="s">
        <v>179</v>
      </c>
      <c r="E11042" s="40">
        <v>0</v>
      </c>
      <c r="F11042" s="41">
        <v>0</v>
      </c>
      <c r="G11042" s="40">
        <v>0</v>
      </c>
      <c r="H11042" s="41">
        <v>0</v>
      </c>
    </row>
    <row r="11043" spans="1:8">
      <c r="A11043" s="38">
        <v>45144</v>
      </c>
      <c r="B11043" s="39" t="s">
        <v>180</v>
      </c>
      <c r="C11043" s="39" t="s">
        <v>50</v>
      </c>
      <c r="D11043" s="39" t="s">
        <v>8</v>
      </c>
      <c r="E11043" s="40">
        <v>0</v>
      </c>
      <c r="F11043" s="41">
        <v>0</v>
      </c>
      <c r="G11043" s="40">
        <v>0</v>
      </c>
      <c r="H11043" s="41">
        <v>0</v>
      </c>
    </row>
    <row r="11044" spans="1:8">
      <c r="A11044" s="38">
        <v>45145</v>
      </c>
      <c r="B11044" s="39" t="s">
        <v>89</v>
      </c>
      <c r="C11044" s="39" t="s">
        <v>43</v>
      </c>
      <c r="D11044" s="39" t="s">
        <v>90</v>
      </c>
      <c r="E11044" s="40">
        <v>0</v>
      </c>
      <c r="F11044" s="41">
        <v>18.233915578519198</v>
      </c>
      <c r="G11044" s="40">
        <v>1062.0167158365191</v>
      </c>
      <c r="H11044" s="41">
        <v>6.3818704524817207</v>
      </c>
    </row>
    <row r="11045" spans="1:8">
      <c r="A11045" s="38">
        <v>45145</v>
      </c>
      <c r="B11045" s="39" t="s">
        <v>89</v>
      </c>
      <c r="C11045" s="39" t="s">
        <v>44</v>
      </c>
      <c r="D11045" s="39" t="s">
        <v>91</v>
      </c>
      <c r="E11045" s="40">
        <v>0</v>
      </c>
      <c r="F11045" s="41">
        <v>57.178165834807679</v>
      </c>
      <c r="G11045" s="40">
        <v>3632.39523792502</v>
      </c>
      <c r="H11045" s="41">
        <v>20.01235804218269</v>
      </c>
    </row>
    <row r="11046" spans="1:8">
      <c r="A11046" s="38">
        <v>45145</v>
      </c>
      <c r="B11046" s="39" t="s">
        <v>89</v>
      </c>
      <c r="C11046" s="39" t="s">
        <v>45</v>
      </c>
      <c r="D11046" s="39" t="s">
        <v>92</v>
      </c>
      <c r="E11046" s="40">
        <v>0</v>
      </c>
      <c r="F11046" s="41">
        <v>36.608494847499948</v>
      </c>
      <c r="G11046" s="40">
        <v>2189.4563470146381</v>
      </c>
      <c r="H11046" s="41">
        <v>12.812973196624981</v>
      </c>
    </row>
    <row r="11047" spans="1:8">
      <c r="A11047" s="38">
        <v>45145</v>
      </c>
      <c r="B11047" s="39" t="s">
        <v>89</v>
      </c>
      <c r="C11047" s="39" t="s">
        <v>45</v>
      </c>
      <c r="D11047" s="39" t="s">
        <v>93</v>
      </c>
      <c r="E11047" s="40">
        <v>0</v>
      </c>
      <c r="F11047" s="41">
        <v>0.90821236741729494</v>
      </c>
      <c r="G11047" s="40">
        <v>45.678071280138568</v>
      </c>
      <c r="H11047" s="41">
        <v>0.31787432859605319</v>
      </c>
    </row>
    <row r="11048" spans="1:8">
      <c r="A11048" s="38">
        <v>45145</v>
      </c>
      <c r="B11048" s="39" t="s">
        <v>89</v>
      </c>
      <c r="C11048" s="39" t="s">
        <v>45</v>
      </c>
      <c r="D11048" s="39" t="s">
        <v>94</v>
      </c>
      <c r="E11048" s="40">
        <v>0</v>
      </c>
      <c r="F11048" s="41">
        <v>2.2016525700632248</v>
      </c>
      <c r="G11048" s="40">
        <v>123.84620360943261</v>
      </c>
      <c r="H11048" s="41">
        <v>0.77057839952212848</v>
      </c>
    </row>
    <row r="11049" spans="1:8">
      <c r="A11049" s="38">
        <v>45145</v>
      </c>
      <c r="B11049" s="39" t="s">
        <v>89</v>
      </c>
      <c r="C11049" s="39" t="s">
        <v>45</v>
      </c>
      <c r="D11049" s="39" t="s">
        <v>95</v>
      </c>
      <c r="E11049" s="40">
        <v>0</v>
      </c>
      <c r="F11049" s="41">
        <v>2.2916190320287702</v>
      </c>
      <c r="G11049" s="40">
        <v>128.37102028217879</v>
      </c>
      <c r="H11049" s="41">
        <v>0.8020666612100692</v>
      </c>
    </row>
    <row r="11050" spans="1:8">
      <c r="A11050" s="38">
        <v>45145</v>
      </c>
      <c r="B11050" s="39" t="s">
        <v>89</v>
      </c>
      <c r="C11050" s="39" t="s">
        <v>45</v>
      </c>
      <c r="D11050" s="39" t="s">
        <v>96</v>
      </c>
      <c r="E11050" s="40">
        <v>0</v>
      </c>
      <c r="F11050" s="41">
        <v>2.464774233620822</v>
      </c>
      <c r="G11050" s="40">
        <v>175.22556951093139</v>
      </c>
      <c r="H11050" s="41">
        <v>0.86267098176728763</v>
      </c>
    </row>
    <row r="11051" spans="1:8">
      <c r="A11051" s="38">
        <v>45145</v>
      </c>
      <c r="B11051" s="39" t="s">
        <v>89</v>
      </c>
      <c r="C11051" s="39" t="s">
        <v>45</v>
      </c>
      <c r="D11051" s="39" t="s">
        <v>97</v>
      </c>
      <c r="E11051" s="40">
        <v>0</v>
      </c>
      <c r="F11051" s="41">
        <v>6.8940044396490222E-2</v>
      </c>
      <c r="G11051" s="40">
        <v>3.4673038762440789</v>
      </c>
      <c r="H11051" s="41">
        <v>2.412901553877158E-2</v>
      </c>
    </row>
    <row r="11052" spans="1:8">
      <c r="A11052" s="38">
        <v>45145</v>
      </c>
      <c r="B11052" s="39" t="s">
        <v>89</v>
      </c>
      <c r="C11052" s="39" t="s">
        <v>45</v>
      </c>
      <c r="D11052" s="39" t="s">
        <v>98</v>
      </c>
      <c r="E11052" s="40">
        <v>0</v>
      </c>
      <c r="F11052" s="41">
        <v>6.9369809321583988E-3</v>
      </c>
      <c r="G11052" s="40">
        <v>0.34889186808717249</v>
      </c>
      <c r="H11052" s="41">
        <v>2.427943326255439E-3</v>
      </c>
    </row>
    <row r="11053" spans="1:8">
      <c r="A11053" s="38">
        <v>45145</v>
      </c>
      <c r="B11053" s="39" t="s">
        <v>89</v>
      </c>
      <c r="C11053" s="39" t="s">
        <v>45</v>
      </c>
      <c r="D11053" s="39" t="s">
        <v>100</v>
      </c>
      <c r="E11053" s="40">
        <v>0</v>
      </c>
      <c r="F11053" s="41">
        <v>0.1214630623475698</v>
      </c>
      <c r="G11053" s="40">
        <v>6.1089218985133993</v>
      </c>
      <c r="H11053" s="41">
        <v>4.2512071821649441E-2</v>
      </c>
    </row>
    <row r="11054" spans="1:8">
      <c r="A11054" s="38">
        <v>45145</v>
      </c>
      <c r="B11054" s="39" t="s">
        <v>89</v>
      </c>
      <c r="C11054" s="39" t="s">
        <v>45</v>
      </c>
      <c r="D11054" s="39" t="s">
        <v>102</v>
      </c>
      <c r="E11054" s="40">
        <v>0</v>
      </c>
      <c r="F11054" s="41">
        <v>2.2913753951980862</v>
      </c>
      <c r="G11054" s="40">
        <v>128.35876669379169</v>
      </c>
      <c r="H11054" s="41">
        <v>0.80198138831933008</v>
      </c>
    </row>
    <row r="11055" spans="1:8">
      <c r="A11055" s="38">
        <v>45145</v>
      </c>
      <c r="B11055" s="39" t="s">
        <v>89</v>
      </c>
      <c r="C11055" s="39" t="s">
        <v>45</v>
      </c>
      <c r="D11055" s="39" t="s">
        <v>103</v>
      </c>
      <c r="E11055" s="40">
        <v>0</v>
      </c>
      <c r="F11055" s="41">
        <v>2.1997794737126119E-3</v>
      </c>
      <c r="G11055" s="40">
        <v>0.11063677087614709</v>
      </c>
      <c r="H11055" s="41">
        <v>7.6992281579941427E-4</v>
      </c>
    </row>
    <row r="11056" spans="1:8">
      <c r="A11056" s="38">
        <v>45145</v>
      </c>
      <c r="B11056" s="39" t="s">
        <v>89</v>
      </c>
      <c r="C11056" s="39" t="s">
        <v>45</v>
      </c>
      <c r="D11056" s="39" t="s">
        <v>199</v>
      </c>
      <c r="E11056" s="40">
        <v>0</v>
      </c>
      <c r="F11056" s="41">
        <v>3.2053810691369519E-2</v>
      </c>
      <c r="G11056" s="40">
        <v>1.61212983007939</v>
      </c>
      <c r="H11056" s="41">
        <v>1.121883374197933E-2</v>
      </c>
    </row>
    <row r="11057" spans="1:8">
      <c r="A11057" s="38">
        <v>45145</v>
      </c>
      <c r="B11057" s="39" t="s">
        <v>89</v>
      </c>
      <c r="C11057" s="39" t="s">
        <v>45</v>
      </c>
      <c r="D11057" s="39" t="s">
        <v>105</v>
      </c>
      <c r="E11057" s="40">
        <v>0</v>
      </c>
      <c r="F11057" s="41">
        <v>0</v>
      </c>
      <c r="G11057" s="40">
        <v>0</v>
      </c>
      <c r="H11057" s="41">
        <v>0</v>
      </c>
    </row>
    <row r="11058" spans="1:8">
      <c r="A11058" s="38">
        <v>45145</v>
      </c>
      <c r="B11058" s="39" t="s">
        <v>89</v>
      </c>
      <c r="C11058" s="39" t="s">
        <v>45</v>
      </c>
      <c r="D11058" s="39" t="s">
        <v>106</v>
      </c>
      <c r="E11058" s="40">
        <v>0</v>
      </c>
      <c r="F11058" s="41">
        <v>0</v>
      </c>
      <c r="G11058" s="40">
        <v>0</v>
      </c>
      <c r="H11058" s="41">
        <v>0</v>
      </c>
    </row>
    <row r="11059" spans="1:8">
      <c r="A11059" s="38">
        <v>45145</v>
      </c>
      <c r="B11059" s="39" t="s">
        <v>89</v>
      </c>
      <c r="C11059" s="39" t="s">
        <v>45</v>
      </c>
      <c r="D11059" s="39" t="s">
        <v>291</v>
      </c>
      <c r="E11059" s="40">
        <v>0</v>
      </c>
      <c r="F11059" s="41">
        <v>6.2501653899833864E-2</v>
      </c>
      <c r="G11059" s="40">
        <v>3.1434883562330969</v>
      </c>
      <c r="H11059" s="41">
        <v>2.187557886494185E-2</v>
      </c>
    </row>
    <row r="11060" spans="1:8">
      <c r="A11060" s="38">
        <v>45145</v>
      </c>
      <c r="B11060" s="39" t="s">
        <v>89</v>
      </c>
      <c r="C11060" s="39" t="s">
        <v>45</v>
      </c>
      <c r="D11060" s="39" t="s">
        <v>219</v>
      </c>
      <c r="E11060" s="40">
        <v>0</v>
      </c>
      <c r="F11060" s="41">
        <v>0</v>
      </c>
      <c r="G11060" s="40">
        <v>0</v>
      </c>
      <c r="H11060" s="41">
        <v>0</v>
      </c>
    </row>
    <row r="11061" spans="1:8">
      <c r="A11061" s="38">
        <v>45145</v>
      </c>
      <c r="B11061" s="39" t="s">
        <v>89</v>
      </c>
      <c r="C11061" s="39" t="s">
        <v>45</v>
      </c>
      <c r="D11061" s="39" t="s">
        <v>112</v>
      </c>
      <c r="E11061" s="40">
        <v>0</v>
      </c>
      <c r="F11061" s="41">
        <v>5.3360079178352713</v>
      </c>
      <c r="G11061" s="40">
        <v>294.88288332815807</v>
      </c>
      <c r="H11061" s="41">
        <v>1.8676027712423451</v>
      </c>
    </row>
    <row r="11062" spans="1:8">
      <c r="A11062" s="38">
        <v>45145</v>
      </c>
      <c r="B11062" s="39" t="s">
        <v>89</v>
      </c>
      <c r="C11062" s="39" t="s">
        <v>45</v>
      </c>
      <c r="D11062" s="39" t="s">
        <v>114</v>
      </c>
      <c r="E11062" s="40">
        <v>0</v>
      </c>
      <c r="F11062" s="41">
        <v>4.7121705113604238</v>
      </c>
      <c r="G11062" s="40">
        <v>263.50730362127729</v>
      </c>
      <c r="H11062" s="41">
        <v>1.649259678976148</v>
      </c>
    </row>
    <row r="11063" spans="1:8">
      <c r="A11063" s="38">
        <v>45145</v>
      </c>
      <c r="B11063" s="39" t="s">
        <v>89</v>
      </c>
      <c r="C11063" s="39" t="s">
        <v>45</v>
      </c>
      <c r="D11063" s="39" t="s">
        <v>115</v>
      </c>
      <c r="E11063" s="40">
        <v>0</v>
      </c>
      <c r="F11063" s="41">
        <v>0.35850587981316012</v>
      </c>
      <c r="G11063" s="40">
        <v>18.030867801352159</v>
      </c>
      <c r="H11063" s="41">
        <v>0.12547705793460601</v>
      </c>
    </row>
    <row r="11064" spans="1:8">
      <c r="A11064" s="38">
        <v>45145</v>
      </c>
      <c r="B11064" s="39" t="s">
        <v>89</v>
      </c>
      <c r="C11064" s="39" t="s">
        <v>45</v>
      </c>
      <c r="D11064" s="39" t="s">
        <v>116</v>
      </c>
      <c r="E11064" s="40">
        <v>0</v>
      </c>
      <c r="F11064" s="41">
        <v>2.1332568603412958</v>
      </c>
      <c r="G11064" s="40">
        <v>158.55207468688579</v>
      </c>
      <c r="H11064" s="41">
        <v>0.74663990111945344</v>
      </c>
    </row>
    <row r="11065" spans="1:8">
      <c r="A11065" s="38">
        <v>45145</v>
      </c>
      <c r="B11065" s="39" t="s">
        <v>89</v>
      </c>
      <c r="C11065" s="39" t="s">
        <v>45</v>
      </c>
      <c r="D11065" s="39" t="s">
        <v>117</v>
      </c>
      <c r="E11065" s="40">
        <v>0</v>
      </c>
      <c r="F11065" s="41">
        <v>0.13543167183961541</v>
      </c>
      <c r="G11065" s="40">
        <v>6.8114658881713934</v>
      </c>
      <c r="H11065" s="41">
        <v>4.7401085143865387E-2</v>
      </c>
    </row>
    <row r="11066" spans="1:8">
      <c r="A11066" s="38">
        <v>45145</v>
      </c>
      <c r="B11066" s="39" t="s">
        <v>89</v>
      </c>
      <c r="C11066" s="39" t="s">
        <v>45</v>
      </c>
      <c r="D11066" s="39" t="s">
        <v>118</v>
      </c>
      <c r="E11066" s="40">
        <v>0</v>
      </c>
      <c r="F11066" s="41">
        <v>16.04039699094632</v>
      </c>
      <c r="G11066" s="40">
        <v>899.67274383919528</v>
      </c>
      <c r="H11066" s="41">
        <v>5.6141389468312113</v>
      </c>
    </row>
    <row r="11067" spans="1:8">
      <c r="A11067" s="38">
        <v>45145</v>
      </c>
      <c r="B11067" s="39" t="s">
        <v>89</v>
      </c>
      <c r="C11067" s="39" t="s">
        <v>45</v>
      </c>
      <c r="D11067" s="39" t="s">
        <v>119</v>
      </c>
      <c r="E11067" s="40">
        <v>0</v>
      </c>
      <c r="F11067" s="41">
        <v>18.34891242417093</v>
      </c>
      <c r="G11067" s="40">
        <v>1028.8935598854389</v>
      </c>
      <c r="H11067" s="41">
        <v>6.4221193484598249</v>
      </c>
    </row>
    <row r="11068" spans="1:8">
      <c r="A11068" s="38">
        <v>45145</v>
      </c>
      <c r="B11068" s="39" t="s">
        <v>89</v>
      </c>
      <c r="C11068" s="39" t="s">
        <v>46</v>
      </c>
      <c r="D11068" s="39" t="s">
        <v>120</v>
      </c>
      <c r="E11068" s="40">
        <v>0</v>
      </c>
      <c r="F11068" s="41">
        <v>4.9911971552568284</v>
      </c>
      <c r="G11068" s="40">
        <v>312.31098407174062</v>
      </c>
      <c r="H11068" s="41">
        <v>1.7469190043398899</v>
      </c>
    </row>
    <row r="11069" spans="1:8">
      <c r="A11069" s="38">
        <v>45145</v>
      </c>
      <c r="B11069" s="39" t="s">
        <v>89</v>
      </c>
      <c r="C11069" s="39" t="s">
        <v>46</v>
      </c>
      <c r="D11069" s="39" t="s">
        <v>121</v>
      </c>
      <c r="E11069" s="40">
        <v>0</v>
      </c>
      <c r="F11069" s="41">
        <v>0.41990030481685842</v>
      </c>
      <c r="G11069" s="40">
        <v>23.40275109970009</v>
      </c>
      <c r="H11069" s="41">
        <v>0.14696510668590049</v>
      </c>
    </row>
    <row r="11070" spans="1:8">
      <c r="A11070" s="38">
        <v>45145</v>
      </c>
      <c r="B11070" s="39" t="s">
        <v>89</v>
      </c>
      <c r="C11070" s="39" t="s">
        <v>46</v>
      </c>
      <c r="D11070" s="39" t="s">
        <v>122</v>
      </c>
      <c r="E11070" s="40">
        <v>0</v>
      </c>
      <c r="F11070" s="41">
        <v>9.3719055239666602E-2</v>
      </c>
      <c r="G11070" s="40">
        <v>4.7135514105786163</v>
      </c>
      <c r="H11070" s="41">
        <v>3.2801669333883308E-2</v>
      </c>
    </row>
    <row r="11071" spans="1:8">
      <c r="A11071" s="38">
        <v>45145</v>
      </c>
      <c r="B11071" s="39" t="s">
        <v>89</v>
      </c>
      <c r="C11071" s="39" t="s">
        <v>46</v>
      </c>
      <c r="D11071" s="39" t="s">
        <v>123</v>
      </c>
      <c r="E11071" s="40">
        <v>0</v>
      </c>
      <c r="F11071" s="41">
        <v>49.649049984641579</v>
      </c>
      <c r="G11071" s="40">
        <v>3089.1994512123129</v>
      </c>
      <c r="H11071" s="41">
        <v>17.377167494624551</v>
      </c>
    </row>
    <row r="11072" spans="1:8">
      <c r="A11072" s="38">
        <v>45145</v>
      </c>
      <c r="B11072" s="39" t="s">
        <v>89</v>
      </c>
      <c r="C11072" s="39" t="s">
        <v>46</v>
      </c>
      <c r="D11072" s="39" t="s">
        <v>124</v>
      </c>
      <c r="E11072" s="40">
        <v>0</v>
      </c>
      <c r="F11072" s="41">
        <v>0.1214193118083549</v>
      </c>
      <c r="G11072" s="40">
        <v>6.1067214877719262</v>
      </c>
      <c r="H11072" s="41">
        <v>4.2496759132924222E-2</v>
      </c>
    </row>
    <row r="11073" spans="1:8">
      <c r="A11073" s="38">
        <v>45145</v>
      </c>
      <c r="B11073" s="39" t="s">
        <v>89</v>
      </c>
      <c r="C11073" s="39" t="s">
        <v>47</v>
      </c>
      <c r="D11073" s="39" t="s">
        <v>185</v>
      </c>
      <c r="E11073" s="40">
        <v>0</v>
      </c>
      <c r="F11073" s="41">
        <v>0.23654598191090279</v>
      </c>
      <c r="G11073" s="40">
        <v>11.896957815585489</v>
      </c>
      <c r="H11073" s="41">
        <v>8.2791093668815971E-2</v>
      </c>
    </row>
    <row r="11074" spans="1:8">
      <c r="A11074" s="38">
        <v>45145</v>
      </c>
      <c r="B11074" s="39" t="s">
        <v>89</v>
      </c>
      <c r="C11074" s="39" t="s">
        <v>47</v>
      </c>
      <c r="D11074" s="39" t="s">
        <v>128</v>
      </c>
      <c r="E11074" s="40">
        <v>0</v>
      </c>
      <c r="F11074" s="41">
        <v>0.20372853156092541</v>
      </c>
      <c r="G11074" s="40">
        <v>10.24642112384066</v>
      </c>
      <c r="H11074" s="41">
        <v>7.1304986046323876E-2</v>
      </c>
    </row>
    <row r="11075" spans="1:8">
      <c r="A11075" s="38">
        <v>45145</v>
      </c>
      <c r="B11075" s="39" t="s">
        <v>89</v>
      </c>
      <c r="C11075" s="39" t="s">
        <v>47</v>
      </c>
      <c r="D11075" s="39" t="s">
        <v>186</v>
      </c>
      <c r="E11075" s="40">
        <v>0</v>
      </c>
      <c r="F11075" s="41">
        <v>0</v>
      </c>
      <c r="G11075" s="40">
        <v>0</v>
      </c>
      <c r="H11075" s="41">
        <v>0</v>
      </c>
    </row>
    <row r="11076" spans="1:8">
      <c r="A11076" s="38">
        <v>45145</v>
      </c>
      <c r="B11076" s="39" t="s">
        <v>89</v>
      </c>
      <c r="C11076" s="39" t="s">
        <v>47</v>
      </c>
      <c r="D11076" s="39" t="s">
        <v>238</v>
      </c>
      <c r="E11076" s="40">
        <v>0</v>
      </c>
      <c r="F11076" s="41">
        <v>0</v>
      </c>
      <c r="G11076" s="40">
        <v>0</v>
      </c>
      <c r="H11076" s="41">
        <v>0</v>
      </c>
    </row>
    <row r="11077" spans="1:8">
      <c r="A11077" s="38">
        <v>45145</v>
      </c>
      <c r="B11077" s="39" t="s">
        <v>89</v>
      </c>
      <c r="C11077" s="39" t="s">
        <v>47</v>
      </c>
      <c r="D11077" s="39" t="s">
        <v>130</v>
      </c>
      <c r="E11077" s="40">
        <v>0</v>
      </c>
      <c r="F11077" s="41">
        <v>7.2871727184712727</v>
      </c>
      <c r="G11077" s="40">
        <v>409.28864892464833</v>
      </c>
      <c r="H11077" s="41">
        <v>2.550510451464945</v>
      </c>
    </row>
    <row r="11078" spans="1:8">
      <c r="A11078" s="38">
        <v>45145</v>
      </c>
      <c r="B11078" s="39" t="s">
        <v>89</v>
      </c>
      <c r="C11078" s="39" t="s">
        <v>47</v>
      </c>
      <c r="D11078" s="39" t="s">
        <v>131</v>
      </c>
      <c r="E11078" s="40">
        <v>0</v>
      </c>
      <c r="F11078" s="41">
        <v>0.25863575180201293</v>
      </c>
      <c r="G11078" s="40">
        <v>13.00795136714585</v>
      </c>
      <c r="H11078" s="41">
        <v>9.0522513130704502E-2</v>
      </c>
    </row>
    <row r="11079" spans="1:8">
      <c r="A11079" s="38">
        <v>45145</v>
      </c>
      <c r="B11079" s="39" t="s">
        <v>89</v>
      </c>
      <c r="C11079" s="39" t="s">
        <v>47</v>
      </c>
      <c r="D11079" s="39" t="s">
        <v>132</v>
      </c>
      <c r="E11079" s="40">
        <v>0</v>
      </c>
      <c r="F11079" s="41">
        <v>0.22711514601122709</v>
      </c>
      <c r="G11079" s="40">
        <v>11.42263880176089</v>
      </c>
      <c r="H11079" s="41">
        <v>7.9490301103929475E-2</v>
      </c>
    </row>
    <row r="11080" spans="1:8">
      <c r="A11080" s="38">
        <v>45145</v>
      </c>
      <c r="B11080" s="39" t="s">
        <v>89</v>
      </c>
      <c r="C11080" s="39" t="s">
        <v>47</v>
      </c>
      <c r="D11080" s="39" t="s">
        <v>133</v>
      </c>
      <c r="E11080" s="40">
        <v>0</v>
      </c>
      <c r="F11080" s="41">
        <v>0</v>
      </c>
      <c r="G11080" s="40">
        <v>0</v>
      </c>
      <c r="H11080" s="41">
        <v>0</v>
      </c>
    </row>
    <row r="11081" spans="1:8">
      <c r="A11081" s="38">
        <v>45145</v>
      </c>
      <c r="B11081" s="39" t="s">
        <v>89</v>
      </c>
      <c r="C11081" s="39" t="s">
        <v>47</v>
      </c>
      <c r="D11081" s="39" t="s">
        <v>135</v>
      </c>
      <c r="E11081" s="40">
        <v>0</v>
      </c>
      <c r="F11081" s="41">
        <v>1.297269069240595</v>
      </c>
      <c r="G11081" s="40">
        <v>73.24161127855524</v>
      </c>
      <c r="H11081" s="41">
        <v>0.45404417423420818</v>
      </c>
    </row>
    <row r="11082" spans="1:8">
      <c r="A11082" s="38">
        <v>45145</v>
      </c>
      <c r="B11082" s="39" t="s">
        <v>89</v>
      </c>
      <c r="C11082" s="39" t="s">
        <v>47</v>
      </c>
      <c r="D11082" s="39" t="s">
        <v>136</v>
      </c>
      <c r="E11082" s="40">
        <v>0</v>
      </c>
      <c r="F11082" s="41">
        <v>0.97214646369466307</v>
      </c>
      <c r="G11082" s="40">
        <v>48.893603584872132</v>
      </c>
      <c r="H11082" s="41">
        <v>0.34025126229313207</v>
      </c>
    </row>
    <row r="11083" spans="1:8">
      <c r="A11083" s="38">
        <v>45145</v>
      </c>
      <c r="B11083" s="39" t="s">
        <v>89</v>
      </c>
      <c r="C11083" s="39" t="s">
        <v>18</v>
      </c>
      <c r="D11083" s="39" t="s">
        <v>137</v>
      </c>
      <c r="E11083" s="40">
        <v>0</v>
      </c>
      <c r="F11083" s="41">
        <v>0</v>
      </c>
      <c r="G11083" s="40">
        <v>0</v>
      </c>
      <c r="H11083" s="41">
        <v>0</v>
      </c>
    </row>
    <row r="11084" spans="1:8">
      <c r="A11084" s="38">
        <v>45145</v>
      </c>
      <c r="B11084" s="39" t="s">
        <v>89</v>
      </c>
      <c r="C11084" s="39" t="s">
        <v>18</v>
      </c>
      <c r="D11084" s="39" t="s">
        <v>138</v>
      </c>
      <c r="E11084" s="40">
        <v>0</v>
      </c>
      <c r="F11084" s="41">
        <v>0.16489507662569791</v>
      </c>
      <c r="G11084" s="40">
        <v>8.293312593035612</v>
      </c>
      <c r="H11084" s="41">
        <v>5.7713276818994248E-2</v>
      </c>
    </row>
    <row r="11085" spans="1:8">
      <c r="A11085" s="38">
        <v>45145</v>
      </c>
      <c r="B11085" s="39" t="s">
        <v>89</v>
      </c>
      <c r="C11085" s="39" t="s">
        <v>18</v>
      </c>
      <c r="D11085" s="39" t="s">
        <v>123</v>
      </c>
      <c r="E11085" s="40">
        <v>551.78976160000002</v>
      </c>
      <c r="F11085" s="41">
        <v>84.346798175819259</v>
      </c>
      <c r="G11085" s="40">
        <v>5441.9238590991936</v>
      </c>
      <c r="H11085" s="41">
        <v>29.521379361536731</v>
      </c>
    </row>
    <row r="11086" spans="1:8">
      <c r="A11086" s="38">
        <v>45145</v>
      </c>
      <c r="B11086" s="39" t="s">
        <v>89</v>
      </c>
      <c r="C11086" s="39" t="s">
        <v>48</v>
      </c>
      <c r="D11086" s="39" t="s">
        <v>123</v>
      </c>
      <c r="E11086" s="40">
        <v>762.23397440000008</v>
      </c>
      <c r="F11086" s="41">
        <v>9.1617121104841512</v>
      </c>
      <c r="G11086" s="40">
        <v>502.79456920122942</v>
      </c>
      <c r="H11086" s="41">
        <v>3.206599238669452</v>
      </c>
    </row>
    <row r="11087" spans="1:8">
      <c r="A11087" s="38">
        <v>45145</v>
      </c>
      <c r="B11087" s="39" t="s">
        <v>89</v>
      </c>
      <c r="C11087" s="39" t="s">
        <v>7</v>
      </c>
      <c r="D11087" s="39" t="s">
        <v>140</v>
      </c>
      <c r="E11087" s="40">
        <v>5898.5177760000006</v>
      </c>
      <c r="F11087" s="41">
        <v>202.3088820791065</v>
      </c>
      <c r="G11087" s="40">
        <v>11826.698345005419</v>
      </c>
      <c r="H11087" s="41">
        <v>183.97998475604001</v>
      </c>
    </row>
    <row r="11088" spans="1:8">
      <c r="A11088" s="38">
        <v>45145</v>
      </c>
      <c r="B11088" s="39" t="s">
        <v>89</v>
      </c>
      <c r="C11088" s="39" t="s">
        <v>7</v>
      </c>
      <c r="D11088" s="39" t="s">
        <v>141</v>
      </c>
      <c r="E11088" s="40">
        <v>624.10759200000007</v>
      </c>
      <c r="F11088" s="41">
        <v>81.705215154343236</v>
      </c>
      <c r="G11088" s="40">
        <v>4789.0907772599339</v>
      </c>
      <c r="H11088" s="41">
        <v>72.216845584374511</v>
      </c>
    </row>
    <row r="11089" spans="1:8">
      <c r="A11089" s="38">
        <v>45145</v>
      </c>
      <c r="B11089" s="39" t="s">
        <v>89</v>
      </c>
      <c r="C11089" s="39" t="s">
        <v>7</v>
      </c>
      <c r="D11089" s="39" t="s">
        <v>142</v>
      </c>
      <c r="E11089" s="40">
        <v>3164.7976847999998</v>
      </c>
      <c r="F11089" s="41">
        <v>122.8176220911935</v>
      </c>
      <c r="G11089" s="40">
        <v>6931.9558133865394</v>
      </c>
      <c r="H11089" s="41">
        <v>110.7630763143223</v>
      </c>
    </row>
    <row r="11090" spans="1:8">
      <c r="A11090" s="38">
        <v>45145</v>
      </c>
      <c r="B11090" s="39" t="s">
        <v>89</v>
      </c>
      <c r="C11090" s="39" t="s">
        <v>16</v>
      </c>
      <c r="D11090" s="39" t="s">
        <v>123</v>
      </c>
      <c r="E11090" s="40">
        <v>42.7187184</v>
      </c>
      <c r="F11090" s="41">
        <v>5.675216646360582E-2</v>
      </c>
      <c r="G11090" s="40">
        <v>2.8543208593368372</v>
      </c>
      <c r="H11090" s="41">
        <v>1.986325826226204E-2</v>
      </c>
    </row>
    <row r="11091" spans="1:8">
      <c r="A11091" s="38">
        <v>45145</v>
      </c>
      <c r="B11091" s="39" t="s">
        <v>89</v>
      </c>
      <c r="C11091" s="39" t="s">
        <v>49</v>
      </c>
      <c r="D11091" s="39" t="s">
        <v>143</v>
      </c>
      <c r="E11091" s="40">
        <v>0</v>
      </c>
      <c r="F11091" s="41">
        <v>33.874360880927682</v>
      </c>
      <c r="G11091" s="40">
        <v>1990.0524427620251</v>
      </c>
      <c r="H11091" s="41">
        <v>11.85602630832469</v>
      </c>
    </row>
    <row r="11092" spans="1:8">
      <c r="A11092" s="38">
        <v>45145</v>
      </c>
      <c r="B11092" s="39" t="s">
        <v>89</v>
      </c>
      <c r="C11092" s="39" t="s">
        <v>49</v>
      </c>
      <c r="D11092" s="39" t="s">
        <v>144</v>
      </c>
      <c r="E11092" s="40">
        <v>0</v>
      </c>
      <c r="F11092" s="41">
        <v>1.9937794357951539</v>
      </c>
      <c r="G11092" s="40">
        <v>146.55230020241419</v>
      </c>
      <c r="H11092" s="41">
        <v>0.69782280252830386</v>
      </c>
    </row>
    <row r="11093" spans="1:8">
      <c r="A11093" s="38">
        <v>45145</v>
      </c>
      <c r="B11093" s="39" t="s">
        <v>89</v>
      </c>
      <c r="C11093" s="39" t="s">
        <v>49</v>
      </c>
      <c r="D11093" s="39" t="s">
        <v>145</v>
      </c>
      <c r="E11093" s="40">
        <v>0</v>
      </c>
      <c r="F11093" s="41">
        <v>0</v>
      </c>
      <c r="G11093" s="40">
        <v>0</v>
      </c>
      <c r="H11093" s="41">
        <v>0</v>
      </c>
    </row>
    <row r="11094" spans="1:8">
      <c r="A11094" s="38">
        <v>45145</v>
      </c>
      <c r="B11094" s="39" t="s">
        <v>89</v>
      </c>
      <c r="C11094" s="39" t="s">
        <v>49</v>
      </c>
      <c r="D11094" s="39" t="s">
        <v>146</v>
      </c>
      <c r="E11094" s="40">
        <v>0</v>
      </c>
      <c r="F11094" s="41">
        <v>0.1272125497837979</v>
      </c>
      <c r="G11094" s="40">
        <v>6.3980893954096594</v>
      </c>
      <c r="H11094" s="41">
        <v>4.4524392424329248E-2</v>
      </c>
    </row>
    <row r="11095" spans="1:8">
      <c r="A11095" s="38">
        <v>45145</v>
      </c>
      <c r="B11095" s="39" t="s">
        <v>89</v>
      </c>
      <c r="C11095" s="39" t="s">
        <v>49</v>
      </c>
      <c r="D11095" s="39" t="s">
        <v>147</v>
      </c>
      <c r="E11095" s="40">
        <v>0</v>
      </c>
      <c r="F11095" s="41">
        <v>0</v>
      </c>
      <c r="G11095" s="40">
        <v>0</v>
      </c>
      <c r="H11095" s="41">
        <v>0</v>
      </c>
    </row>
    <row r="11096" spans="1:8">
      <c r="A11096" s="38">
        <v>45145</v>
      </c>
      <c r="B11096" s="39" t="s">
        <v>89</v>
      </c>
      <c r="C11096" s="39" t="s">
        <v>49</v>
      </c>
      <c r="D11096" s="39" t="s">
        <v>148</v>
      </c>
      <c r="E11096" s="40">
        <v>0</v>
      </c>
      <c r="F11096" s="41">
        <v>0</v>
      </c>
      <c r="G11096" s="40">
        <v>0</v>
      </c>
      <c r="H11096" s="41">
        <v>0</v>
      </c>
    </row>
    <row r="11097" spans="1:8">
      <c r="A11097" s="38">
        <v>45145</v>
      </c>
      <c r="B11097" s="39" t="s">
        <v>89</v>
      </c>
      <c r="C11097" s="39" t="s">
        <v>49</v>
      </c>
      <c r="D11097" s="39" t="s">
        <v>149</v>
      </c>
      <c r="E11097" s="40">
        <v>0</v>
      </c>
      <c r="F11097" s="41">
        <v>0</v>
      </c>
      <c r="G11097" s="40">
        <v>0</v>
      </c>
      <c r="H11097" s="41">
        <v>0</v>
      </c>
    </row>
    <row r="11098" spans="1:8">
      <c r="A11098" s="38">
        <v>45145</v>
      </c>
      <c r="B11098" s="39" t="s">
        <v>89</v>
      </c>
      <c r="C11098" s="39" t="s">
        <v>49</v>
      </c>
      <c r="D11098" s="39" t="s">
        <v>150</v>
      </c>
      <c r="E11098" s="40">
        <v>0</v>
      </c>
      <c r="F11098" s="41">
        <v>5.4195771262568998E-2</v>
      </c>
      <c r="G11098" s="40">
        <v>2.7257482849011589</v>
      </c>
      <c r="H11098" s="41">
        <v>1.8968519941899149E-2</v>
      </c>
    </row>
    <row r="11099" spans="1:8">
      <c r="A11099" s="38">
        <v>45145</v>
      </c>
      <c r="B11099" s="39" t="s">
        <v>89</v>
      </c>
      <c r="C11099" s="39" t="s">
        <v>49</v>
      </c>
      <c r="D11099" s="39" t="s">
        <v>151</v>
      </c>
      <c r="E11099" s="40">
        <v>0</v>
      </c>
      <c r="F11099" s="41">
        <v>1.961815773124074</v>
      </c>
      <c r="G11099" s="40">
        <v>144.9447043203896</v>
      </c>
      <c r="H11099" s="41">
        <v>0.6866355205934257</v>
      </c>
    </row>
    <row r="11100" spans="1:8">
      <c r="A11100" s="38">
        <v>45145</v>
      </c>
      <c r="B11100" s="39" t="s">
        <v>89</v>
      </c>
      <c r="C11100" s="39" t="s">
        <v>49</v>
      </c>
      <c r="D11100" s="39" t="s">
        <v>152</v>
      </c>
      <c r="E11100" s="40">
        <v>0</v>
      </c>
      <c r="F11100" s="41">
        <v>0.29717292823675018</v>
      </c>
      <c r="G11100" s="40">
        <v>14.9461587240078</v>
      </c>
      <c r="H11100" s="41">
        <v>0.1040105248828626</v>
      </c>
    </row>
    <row r="11101" spans="1:8">
      <c r="A11101" s="38">
        <v>45145</v>
      </c>
      <c r="B11101" s="39" t="s">
        <v>89</v>
      </c>
      <c r="C11101" s="39" t="s">
        <v>49</v>
      </c>
      <c r="D11101" s="39" t="s">
        <v>153</v>
      </c>
      <c r="E11101" s="40">
        <v>0</v>
      </c>
      <c r="F11101" s="41">
        <v>0.10176161342055511</v>
      </c>
      <c r="G11101" s="40">
        <v>5.1180477145719001</v>
      </c>
      <c r="H11101" s="41">
        <v>3.5616564697194278E-2</v>
      </c>
    </row>
    <row r="11102" spans="1:8">
      <c r="A11102" s="38">
        <v>45145</v>
      </c>
      <c r="B11102" s="39" t="s">
        <v>89</v>
      </c>
      <c r="C11102" s="39" t="s">
        <v>49</v>
      </c>
      <c r="D11102" s="39" t="s">
        <v>154</v>
      </c>
      <c r="E11102" s="40">
        <v>0</v>
      </c>
      <c r="F11102" s="41">
        <v>6.9836453999101711E-2</v>
      </c>
      <c r="G11102" s="40">
        <v>3.5123883335728512</v>
      </c>
      <c r="H11102" s="41">
        <v>2.4442758899685599E-2</v>
      </c>
    </row>
    <row r="11103" spans="1:8">
      <c r="A11103" s="38">
        <v>45145</v>
      </c>
      <c r="B11103" s="39" t="s">
        <v>89</v>
      </c>
      <c r="C11103" s="39" t="s">
        <v>49</v>
      </c>
      <c r="D11103" s="39" t="s">
        <v>155</v>
      </c>
      <c r="E11103" s="40">
        <v>0</v>
      </c>
      <c r="F11103" s="41">
        <v>0</v>
      </c>
      <c r="G11103" s="40">
        <v>0</v>
      </c>
      <c r="H11103" s="41">
        <v>0</v>
      </c>
    </row>
    <row r="11104" spans="1:8">
      <c r="A11104" s="38">
        <v>45145</v>
      </c>
      <c r="B11104" s="39" t="s">
        <v>89</v>
      </c>
      <c r="C11104" s="39" t="s">
        <v>49</v>
      </c>
      <c r="D11104" s="39" t="s">
        <v>208</v>
      </c>
      <c r="E11104" s="40">
        <v>0</v>
      </c>
      <c r="F11104" s="41">
        <v>0</v>
      </c>
      <c r="G11104" s="40">
        <v>0</v>
      </c>
      <c r="H11104" s="41">
        <v>0</v>
      </c>
    </row>
    <row r="11105" spans="1:8">
      <c r="A11105" s="38">
        <v>45145</v>
      </c>
      <c r="B11105" s="39" t="s">
        <v>89</v>
      </c>
      <c r="C11105" s="39" t="s">
        <v>49</v>
      </c>
      <c r="D11105" s="39" t="s">
        <v>191</v>
      </c>
      <c r="E11105" s="40">
        <v>0</v>
      </c>
      <c r="F11105" s="41">
        <v>0</v>
      </c>
      <c r="G11105" s="40">
        <v>0</v>
      </c>
      <c r="H11105" s="41">
        <v>0</v>
      </c>
    </row>
    <row r="11106" spans="1:8">
      <c r="A11106" s="38">
        <v>45145</v>
      </c>
      <c r="B11106" s="39" t="s">
        <v>89</v>
      </c>
      <c r="C11106" s="39" t="s">
        <v>49</v>
      </c>
      <c r="D11106" s="39" t="s">
        <v>158</v>
      </c>
      <c r="E11106" s="40">
        <v>0</v>
      </c>
      <c r="F11106" s="41">
        <v>0</v>
      </c>
      <c r="G11106" s="40">
        <v>0</v>
      </c>
      <c r="H11106" s="41">
        <v>0</v>
      </c>
    </row>
    <row r="11107" spans="1:8">
      <c r="A11107" s="38">
        <v>45145</v>
      </c>
      <c r="B11107" s="39" t="s">
        <v>89</v>
      </c>
      <c r="C11107" s="39" t="s">
        <v>49</v>
      </c>
      <c r="D11107" s="39" t="s">
        <v>159</v>
      </c>
      <c r="E11107" s="40">
        <v>0</v>
      </c>
      <c r="F11107" s="41">
        <v>0</v>
      </c>
      <c r="G11107" s="40">
        <v>0</v>
      </c>
      <c r="H11107" s="41">
        <v>0</v>
      </c>
    </row>
    <row r="11108" spans="1:8">
      <c r="A11108" s="38">
        <v>45145</v>
      </c>
      <c r="B11108" s="39" t="s">
        <v>89</v>
      </c>
      <c r="C11108" s="39" t="s">
        <v>49</v>
      </c>
      <c r="D11108" s="39" t="s">
        <v>259</v>
      </c>
      <c r="E11108" s="40">
        <v>0</v>
      </c>
      <c r="F11108" s="41">
        <v>0</v>
      </c>
      <c r="G11108" s="40">
        <v>0</v>
      </c>
      <c r="H11108" s="41">
        <v>0</v>
      </c>
    </row>
    <row r="11109" spans="1:8">
      <c r="A11109" s="38">
        <v>45145</v>
      </c>
      <c r="B11109" s="39" t="s">
        <v>89</v>
      </c>
      <c r="C11109" s="39" t="s">
        <v>49</v>
      </c>
      <c r="D11109" s="39" t="s">
        <v>160</v>
      </c>
      <c r="E11109" s="40">
        <v>0</v>
      </c>
      <c r="F11109" s="41">
        <v>0</v>
      </c>
      <c r="G11109" s="40">
        <v>0</v>
      </c>
      <c r="H11109" s="41">
        <v>0</v>
      </c>
    </row>
    <row r="11110" spans="1:8">
      <c r="A11110" s="38">
        <v>45145</v>
      </c>
      <c r="B11110" s="39" t="s">
        <v>89</v>
      </c>
      <c r="C11110" s="39" t="s">
        <v>49</v>
      </c>
      <c r="D11110" s="39" t="s">
        <v>192</v>
      </c>
      <c r="E11110" s="40">
        <v>0</v>
      </c>
      <c r="F11110" s="41">
        <v>0</v>
      </c>
      <c r="G11110" s="40">
        <v>0</v>
      </c>
      <c r="H11110" s="41">
        <v>0</v>
      </c>
    </row>
    <row r="11111" spans="1:8">
      <c r="A11111" s="38">
        <v>45145</v>
      </c>
      <c r="B11111" s="39" t="s">
        <v>89</v>
      </c>
      <c r="C11111" s="39" t="s">
        <v>49</v>
      </c>
      <c r="D11111" s="39" t="s">
        <v>273</v>
      </c>
      <c r="E11111" s="40">
        <v>0</v>
      </c>
      <c r="F11111" s="41">
        <v>9.8075954135280224E-2</v>
      </c>
      <c r="G11111" s="40">
        <v>4.9326793870893733</v>
      </c>
      <c r="H11111" s="41">
        <v>3.4326583947348083E-2</v>
      </c>
    </row>
    <row r="11112" spans="1:8">
      <c r="A11112" s="38">
        <v>45145</v>
      </c>
      <c r="B11112" s="39" t="s">
        <v>89</v>
      </c>
      <c r="C11112" s="39" t="s">
        <v>49</v>
      </c>
      <c r="D11112" s="39" t="s">
        <v>210</v>
      </c>
      <c r="E11112" s="40">
        <v>0</v>
      </c>
      <c r="F11112" s="41">
        <v>0</v>
      </c>
      <c r="G11112" s="40">
        <v>0</v>
      </c>
      <c r="H11112" s="41">
        <v>0</v>
      </c>
    </row>
    <row r="11113" spans="1:8">
      <c r="A11113" s="38">
        <v>45145</v>
      </c>
      <c r="B11113" s="39" t="s">
        <v>89</v>
      </c>
      <c r="C11113" s="39" t="s">
        <v>49</v>
      </c>
      <c r="D11113" s="39" t="s">
        <v>280</v>
      </c>
      <c r="E11113" s="40">
        <v>0</v>
      </c>
      <c r="F11113" s="41">
        <v>0</v>
      </c>
      <c r="G11113" s="40">
        <v>0</v>
      </c>
      <c r="H11113" s="41">
        <v>0</v>
      </c>
    </row>
    <row r="11114" spans="1:8">
      <c r="A11114" s="38">
        <v>45145</v>
      </c>
      <c r="B11114" s="39" t="s">
        <v>89</v>
      </c>
      <c r="C11114" s="39" t="s">
        <v>49</v>
      </c>
      <c r="D11114" s="39" t="s">
        <v>165</v>
      </c>
      <c r="E11114" s="40">
        <v>0</v>
      </c>
      <c r="F11114" s="41">
        <v>0</v>
      </c>
      <c r="G11114" s="40">
        <v>0</v>
      </c>
      <c r="H11114" s="41">
        <v>0</v>
      </c>
    </row>
    <row r="11115" spans="1:8">
      <c r="A11115" s="38">
        <v>45145</v>
      </c>
      <c r="B11115" s="39" t="s">
        <v>89</v>
      </c>
      <c r="C11115" s="39" t="s">
        <v>49</v>
      </c>
      <c r="D11115" s="39" t="s">
        <v>269</v>
      </c>
      <c r="E11115" s="40">
        <v>0</v>
      </c>
      <c r="F11115" s="41">
        <v>0</v>
      </c>
      <c r="G11115" s="40">
        <v>0</v>
      </c>
      <c r="H11115" s="41">
        <v>0</v>
      </c>
    </row>
    <row r="11116" spans="1:8">
      <c r="A11116" s="38">
        <v>45145</v>
      </c>
      <c r="B11116" s="39" t="s">
        <v>89</v>
      </c>
      <c r="C11116" s="39" t="s">
        <v>49</v>
      </c>
      <c r="D11116" s="39" t="s">
        <v>166</v>
      </c>
      <c r="E11116" s="40">
        <v>0</v>
      </c>
      <c r="F11116" s="41">
        <v>19.229276969450709</v>
      </c>
      <c r="G11116" s="40">
        <v>1291.059902361425</v>
      </c>
      <c r="H11116" s="41">
        <v>6.7302469393077473</v>
      </c>
    </row>
    <row r="11117" spans="1:8">
      <c r="A11117" s="38">
        <v>45145</v>
      </c>
      <c r="B11117" s="39" t="s">
        <v>89</v>
      </c>
      <c r="C11117" s="39" t="s">
        <v>49</v>
      </c>
      <c r="D11117" s="39" t="s">
        <v>167</v>
      </c>
      <c r="E11117" s="40">
        <v>0</v>
      </c>
      <c r="F11117" s="41">
        <v>0.1746410327484009</v>
      </c>
      <c r="G11117" s="40">
        <v>8.7834804154931412</v>
      </c>
      <c r="H11117" s="41">
        <v>6.1124361461940321E-2</v>
      </c>
    </row>
    <row r="11118" spans="1:8">
      <c r="A11118" s="38">
        <v>45145</v>
      </c>
      <c r="B11118" s="39" t="s">
        <v>89</v>
      </c>
      <c r="C11118" s="39" t="s">
        <v>49</v>
      </c>
      <c r="D11118" s="39" t="s">
        <v>168</v>
      </c>
      <c r="E11118" s="40">
        <v>0</v>
      </c>
      <c r="F11118" s="41">
        <v>5.8449919494923668</v>
      </c>
      <c r="G11118" s="40">
        <v>432.79943105709901</v>
      </c>
      <c r="H11118" s="41">
        <v>2.0457471823223279</v>
      </c>
    </row>
    <row r="11119" spans="1:8">
      <c r="A11119" s="38">
        <v>45145</v>
      </c>
      <c r="B11119" s="39" t="s">
        <v>89</v>
      </c>
      <c r="C11119" s="39" t="s">
        <v>49</v>
      </c>
      <c r="D11119" s="39" t="s">
        <v>195</v>
      </c>
      <c r="E11119" s="40">
        <v>0</v>
      </c>
      <c r="F11119" s="41">
        <v>47.957678878133592</v>
      </c>
      <c r="G11119" s="40">
        <v>2668.2328761023391</v>
      </c>
      <c r="H11119" s="41">
        <v>16.78518760734676</v>
      </c>
    </row>
    <row r="11120" spans="1:8">
      <c r="A11120" s="38">
        <v>45145</v>
      </c>
      <c r="B11120" s="39" t="s">
        <v>89</v>
      </c>
      <c r="C11120" s="39" t="s">
        <v>49</v>
      </c>
      <c r="D11120" s="39" t="s">
        <v>169</v>
      </c>
      <c r="E11120" s="40">
        <v>0</v>
      </c>
      <c r="F11120" s="41">
        <v>0.1214630623475698</v>
      </c>
      <c r="G11120" s="40">
        <v>6.1089218985133993</v>
      </c>
      <c r="H11120" s="41">
        <v>4.2512071821649441E-2</v>
      </c>
    </row>
    <row r="11121" spans="1:8">
      <c r="A11121" s="38">
        <v>45145</v>
      </c>
      <c r="B11121" s="39" t="s">
        <v>89</v>
      </c>
      <c r="C11121" s="39" t="s">
        <v>50</v>
      </c>
      <c r="D11121" s="39" t="s">
        <v>172</v>
      </c>
      <c r="E11121" s="40">
        <v>0</v>
      </c>
      <c r="F11121" s="41">
        <v>0.46769013234876122</v>
      </c>
      <c r="G11121" s="40">
        <v>23.87353940170614</v>
      </c>
      <c r="H11121" s="41">
        <v>0.16369154632206639</v>
      </c>
    </row>
    <row r="11122" spans="1:8">
      <c r="A11122" s="38">
        <v>45145</v>
      </c>
      <c r="B11122" s="39" t="s">
        <v>89</v>
      </c>
      <c r="C11122" s="39" t="s">
        <v>50</v>
      </c>
      <c r="D11122" s="39" t="s">
        <v>173</v>
      </c>
      <c r="E11122" s="40">
        <v>0</v>
      </c>
      <c r="F11122" s="41">
        <v>2.5256661985272841</v>
      </c>
      <c r="G11122" s="40">
        <v>140.4229737793147</v>
      </c>
      <c r="H11122" s="41">
        <v>0.88398316948454925</v>
      </c>
    </row>
    <row r="11123" spans="1:8">
      <c r="A11123" s="38">
        <v>45145</v>
      </c>
      <c r="B11123" s="39" t="s">
        <v>89</v>
      </c>
      <c r="C11123" s="39" t="s">
        <v>50</v>
      </c>
      <c r="D11123" s="39" t="s">
        <v>13</v>
      </c>
      <c r="E11123" s="40">
        <v>0</v>
      </c>
      <c r="F11123" s="41">
        <v>0.1190800498672281</v>
      </c>
      <c r="G11123" s="40">
        <v>5.9890695183393063</v>
      </c>
      <c r="H11123" s="41">
        <v>4.1678017453529823E-2</v>
      </c>
    </row>
    <row r="11124" spans="1:8">
      <c r="A11124" s="38">
        <v>45145</v>
      </c>
      <c r="B11124" s="39" t="s">
        <v>89</v>
      </c>
      <c r="C11124" s="39" t="s">
        <v>50</v>
      </c>
      <c r="D11124" s="39" t="s">
        <v>15</v>
      </c>
      <c r="E11124" s="40">
        <v>0</v>
      </c>
      <c r="F11124" s="41">
        <v>5.4641389488881822E-2</v>
      </c>
      <c r="G11124" s="40">
        <v>2.748160423114085</v>
      </c>
      <c r="H11124" s="41">
        <v>1.9124486321108639E-2</v>
      </c>
    </row>
    <row r="11125" spans="1:8">
      <c r="A11125" s="38">
        <v>45145</v>
      </c>
      <c r="B11125" s="39" t="s">
        <v>89</v>
      </c>
      <c r="C11125" s="39" t="s">
        <v>50</v>
      </c>
      <c r="D11125" s="39" t="s">
        <v>174</v>
      </c>
      <c r="E11125" s="40">
        <v>0</v>
      </c>
      <c r="F11125" s="41">
        <v>6.2429106776794906E-3</v>
      </c>
      <c r="G11125" s="40">
        <v>0.31398396362021569</v>
      </c>
      <c r="H11125" s="41">
        <v>2.185018737187822E-3</v>
      </c>
    </row>
    <row r="11126" spans="1:8">
      <c r="A11126" s="38">
        <v>45145</v>
      </c>
      <c r="B11126" s="39" t="s">
        <v>89</v>
      </c>
      <c r="C11126" s="39" t="s">
        <v>50</v>
      </c>
      <c r="D11126" s="39" t="s">
        <v>213</v>
      </c>
      <c r="E11126" s="40">
        <v>0</v>
      </c>
      <c r="F11126" s="41">
        <v>0</v>
      </c>
      <c r="G11126" s="40">
        <v>0</v>
      </c>
      <c r="H11126" s="41">
        <v>0</v>
      </c>
    </row>
    <row r="11127" spans="1:8">
      <c r="A11127" s="38">
        <v>45145</v>
      </c>
      <c r="B11127" s="39" t="s">
        <v>89</v>
      </c>
      <c r="C11127" s="39" t="s">
        <v>50</v>
      </c>
      <c r="D11127" s="39" t="s">
        <v>214</v>
      </c>
      <c r="E11127" s="40">
        <v>0</v>
      </c>
      <c r="F11127" s="41">
        <v>0</v>
      </c>
      <c r="G11127" s="40">
        <v>0</v>
      </c>
      <c r="H11127" s="41">
        <v>0</v>
      </c>
    </row>
    <row r="11128" spans="1:8">
      <c r="A11128" s="38">
        <v>45145</v>
      </c>
      <c r="B11128" s="39" t="s">
        <v>89</v>
      </c>
      <c r="C11128" s="39" t="s">
        <v>50</v>
      </c>
      <c r="D11128" s="39" t="s">
        <v>175</v>
      </c>
      <c r="E11128" s="40">
        <v>0</v>
      </c>
      <c r="F11128" s="41">
        <v>0</v>
      </c>
      <c r="G11128" s="40">
        <v>0</v>
      </c>
      <c r="H11128" s="41">
        <v>0</v>
      </c>
    </row>
    <row r="11129" spans="1:8">
      <c r="A11129" s="38">
        <v>45145</v>
      </c>
      <c r="B11129" s="39" t="s">
        <v>89</v>
      </c>
      <c r="C11129" s="39" t="s">
        <v>50</v>
      </c>
      <c r="D11129" s="39" t="s">
        <v>176</v>
      </c>
      <c r="E11129" s="40">
        <v>0</v>
      </c>
      <c r="F11129" s="41">
        <v>0</v>
      </c>
      <c r="G11129" s="40">
        <v>0</v>
      </c>
      <c r="H11129" s="41">
        <v>0</v>
      </c>
    </row>
    <row r="11130" spans="1:8">
      <c r="A11130" s="38">
        <v>45145</v>
      </c>
      <c r="B11130" s="39" t="s">
        <v>89</v>
      </c>
      <c r="C11130" s="39" t="s">
        <v>50</v>
      </c>
      <c r="D11130" s="39" t="s">
        <v>196</v>
      </c>
      <c r="E11130" s="40">
        <v>0</v>
      </c>
      <c r="F11130" s="41">
        <v>0</v>
      </c>
      <c r="G11130" s="40">
        <v>0</v>
      </c>
      <c r="H11130" s="41">
        <v>0</v>
      </c>
    </row>
    <row r="11131" spans="1:8">
      <c r="A11131" s="38">
        <v>45145</v>
      </c>
      <c r="B11131" s="39" t="s">
        <v>89</v>
      </c>
      <c r="C11131" s="39" t="s">
        <v>50</v>
      </c>
      <c r="D11131" s="39" t="s">
        <v>177</v>
      </c>
      <c r="E11131" s="40">
        <v>0</v>
      </c>
      <c r="F11131" s="41">
        <v>0</v>
      </c>
      <c r="G11131" s="40">
        <v>0</v>
      </c>
      <c r="H11131" s="41">
        <v>0</v>
      </c>
    </row>
    <row r="11132" spans="1:8">
      <c r="A11132" s="38">
        <v>45145</v>
      </c>
      <c r="B11132" s="39" t="s">
        <v>89</v>
      </c>
      <c r="C11132" s="39" t="s">
        <v>50</v>
      </c>
      <c r="D11132" s="39" t="s">
        <v>178</v>
      </c>
      <c r="E11132" s="40">
        <v>0</v>
      </c>
      <c r="F11132" s="41">
        <v>7.2707317265245833E-2</v>
      </c>
      <c r="G11132" s="40">
        <v>3.6567769166961739</v>
      </c>
      <c r="H11132" s="41">
        <v>2.5447561042836041E-2</v>
      </c>
    </row>
    <row r="11133" spans="1:8">
      <c r="A11133" s="38">
        <v>45145</v>
      </c>
      <c r="B11133" s="39" t="s">
        <v>89</v>
      </c>
      <c r="C11133" s="39" t="s">
        <v>50</v>
      </c>
      <c r="D11133" s="39" t="s">
        <v>179</v>
      </c>
      <c r="E11133" s="40">
        <v>0</v>
      </c>
      <c r="F11133" s="41">
        <v>2.1225402247218592</v>
      </c>
      <c r="G11133" s="40">
        <v>120.1479614287079</v>
      </c>
      <c r="H11133" s="41">
        <v>0.74288907865265041</v>
      </c>
    </row>
    <row r="11134" spans="1:8">
      <c r="A11134" s="38">
        <v>45145</v>
      </c>
      <c r="B11134" s="39" t="s">
        <v>89</v>
      </c>
      <c r="C11134" s="39" t="s">
        <v>50</v>
      </c>
      <c r="D11134" s="39" t="s">
        <v>8</v>
      </c>
      <c r="E11134" s="40">
        <v>0</v>
      </c>
      <c r="F11134" s="41">
        <v>2.209597788588745</v>
      </c>
      <c r="G11134" s="40">
        <v>124.5264765761016</v>
      </c>
      <c r="H11134" s="41">
        <v>0.77335922600606066</v>
      </c>
    </row>
    <row r="11135" spans="1:8">
      <c r="A11135" s="38">
        <v>45145</v>
      </c>
      <c r="B11135" s="39" t="s">
        <v>180</v>
      </c>
      <c r="C11135" s="39" t="s">
        <v>43</v>
      </c>
      <c r="D11135" s="39" t="s">
        <v>90</v>
      </c>
      <c r="E11135" s="40">
        <v>0</v>
      </c>
      <c r="F11135" s="41">
        <v>43.467707229005441</v>
      </c>
      <c r="G11135" s="40">
        <v>6742.9742831382646</v>
      </c>
      <c r="H11135" s="41">
        <v>15.213697530151901</v>
      </c>
    </row>
    <row r="11136" spans="1:8">
      <c r="A11136" s="38">
        <v>45145</v>
      </c>
      <c r="B11136" s="39" t="s">
        <v>180</v>
      </c>
      <c r="C11136" s="39" t="s">
        <v>44</v>
      </c>
      <c r="D11136" s="39" t="s">
        <v>91</v>
      </c>
      <c r="E11136" s="40">
        <v>0</v>
      </c>
      <c r="F11136" s="41">
        <v>37.661516104332982</v>
      </c>
      <c r="G11136" s="40">
        <v>5726.8922492803922</v>
      </c>
      <c r="H11136" s="41">
        <v>13.181530636516539</v>
      </c>
    </row>
    <row r="11137" spans="1:8">
      <c r="A11137" s="38">
        <v>45145</v>
      </c>
      <c r="B11137" s="39" t="s">
        <v>180</v>
      </c>
      <c r="C11137" s="39" t="s">
        <v>181</v>
      </c>
      <c r="D11137" s="39" t="s">
        <v>182</v>
      </c>
      <c r="E11137" s="40">
        <v>0</v>
      </c>
      <c r="F11137" s="41">
        <v>0</v>
      </c>
      <c r="G11137" s="40">
        <v>0</v>
      </c>
      <c r="H11137" s="41">
        <v>0</v>
      </c>
    </row>
    <row r="11138" spans="1:8">
      <c r="A11138" s="38">
        <v>45145</v>
      </c>
      <c r="B11138" s="39" t="s">
        <v>180</v>
      </c>
      <c r="C11138" s="39" t="s">
        <v>45</v>
      </c>
      <c r="D11138" s="39" t="s">
        <v>92</v>
      </c>
      <c r="E11138" s="40">
        <v>0</v>
      </c>
      <c r="F11138" s="41">
        <v>38.945862790274823</v>
      </c>
      <c r="G11138" s="40">
        <v>5948.5439237254459</v>
      </c>
      <c r="H11138" s="41">
        <v>13.631051976596179</v>
      </c>
    </row>
    <row r="11139" spans="1:8">
      <c r="A11139" s="38">
        <v>45145</v>
      </c>
      <c r="B11139" s="39" t="s">
        <v>180</v>
      </c>
      <c r="C11139" s="39" t="s">
        <v>46</v>
      </c>
      <c r="D11139" s="39" t="s">
        <v>184</v>
      </c>
      <c r="E11139" s="40">
        <v>0</v>
      </c>
      <c r="F11139" s="41">
        <v>0.9391455753805048</v>
      </c>
      <c r="G11139" s="40">
        <v>144.03726158331591</v>
      </c>
      <c r="H11139" s="41">
        <v>0.32870095138317668</v>
      </c>
    </row>
    <row r="11140" spans="1:8">
      <c r="A11140" s="38">
        <v>45145</v>
      </c>
      <c r="B11140" s="39" t="s">
        <v>180</v>
      </c>
      <c r="C11140" s="39" t="s">
        <v>46</v>
      </c>
      <c r="D11140" s="39" t="s">
        <v>202</v>
      </c>
      <c r="E11140" s="40">
        <v>0</v>
      </c>
      <c r="F11140" s="41">
        <v>0</v>
      </c>
      <c r="G11140" s="40">
        <v>0</v>
      </c>
      <c r="H11140" s="41">
        <v>0</v>
      </c>
    </row>
    <row r="11141" spans="1:8">
      <c r="A11141" s="38">
        <v>45145</v>
      </c>
      <c r="B11141" s="39" t="s">
        <v>180</v>
      </c>
      <c r="C11141" s="39" t="s">
        <v>46</v>
      </c>
      <c r="D11141" s="39" t="s">
        <v>120</v>
      </c>
      <c r="E11141" s="40">
        <v>0</v>
      </c>
      <c r="F11141" s="41">
        <v>0</v>
      </c>
      <c r="G11141" s="40">
        <v>0</v>
      </c>
      <c r="H11141" s="41">
        <v>0</v>
      </c>
    </row>
    <row r="11142" spans="1:8">
      <c r="A11142" s="38">
        <v>45145</v>
      </c>
      <c r="B11142" s="39" t="s">
        <v>180</v>
      </c>
      <c r="C11142" s="39" t="s">
        <v>46</v>
      </c>
      <c r="D11142" s="39" t="s">
        <v>122</v>
      </c>
      <c r="E11142" s="40">
        <v>0</v>
      </c>
      <c r="F11142" s="41">
        <v>0</v>
      </c>
      <c r="G11142" s="40">
        <v>0</v>
      </c>
      <c r="H11142" s="41">
        <v>0</v>
      </c>
    </row>
    <row r="11143" spans="1:8">
      <c r="A11143" s="38">
        <v>45145</v>
      </c>
      <c r="B11143" s="39" t="s">
        <v>180</v>
      </c>
      <c r="C11143" s="39" t="s">
        <v>46</v>
      </c>
      <c r="D11143" s="39" t="s">
        <v>123</v>
      </c>
      <c r="E11143" s="40">
        <v>0</v>
      </c>
      <c r="F11143" s="41">
        <v>45.547983615843293</v>
      </c>
      <c r="G11143" s="40">
        <v>6895.2382054219534</v>
      </c>
      <c r="H11143" s="41">
        <v>15.94179426554515</v>
      </c>
    </row>
    <row r="11144" spans="1:8">
      <c r="A11144" s="38">
        <v>45145</v>
      </c>
      <c r="B11144" s="39" t="s">
        <v>180</v>
      </c>
      <c r="C11144" s="39" t="s">
        <v>46</v>
      </c>
      <c r="D11144" s="39" t="s">
        <v>124</v>
      </c>
      <c r="E11144" s="40">
        <v>0</v>
      </c>
      <c r="F11144" s="41">
        <v>0</v>
      </c>
      <c r="G11144" s="40">
        <v>0</v>
      </c>
      <c r="H11144" s="41">
        <v>0</v>
      </c>
    </row>
    <row r="11145" spans="1:8">
      <c r="A11145" s="38">
        <v>45145</v>
      </c>
      <c r="B11145" s="39" t="s">
        <v>180</v>
      </c>
      <c r="C11145" s="39" t="s">
        <v>47</v>
      </c>
      <c r="D11145" s="39" t="s">
        <v>185</v>
      </c>
      <c r="E11145" s="40">
        <v>0</v>
      </c>
      <c r="F11145" s="41">
        <v>7.4108735963914656</v>
      </c>
      <c r="G11145" s="40">
        <v>1131.5707630407951</v>
      </c>
      <c r="H11145" s="41">
        <v>2.593805758737012</v>
      </c>
    </row>
    <row r="11146" spans="1:8">
      <c r="A11146" s="38">
        <v>45145</v>
      </c>
      <c r="B11146" s="39" t="s">
        <v>180</v>
      </c>
      <c r="C11146" s="39" t="s">
        <v>47</v>
      </c>
      <c r="D11146" s="39" t="s">
        <v>231</v>
      </c>
      <c r="E11146" s="40">
        <v>0</v>
      </c>
      <c r="F11146" s="41">
        <v>0</v>
      </c>
      <c r="G11146" s="40">
        <v>0</v>
      </c>
      <c r="H11146" s="41">
        <v>0</v>
      </c>
    </row>
    <row r="11147" spans="1:8">
      <c r="A11147" s="38">
        <v>45145</v>
      </c>
      <c r="B11147" s="39" t="s">
        <v>180</v>
      </c>
      <c r="C11147" s="39" t="s">
        <v>47</v>
      </c>
      <c r="D11147" s="39" t="s">
        <v>314</v>
      </c>
      <c r="E11147" s="40">
        <v>0</v>
      </c>
      <c r="F11147" s="41">
        <v>1.3861182020427829</v>
      </c>
      <c r="G11147" s="40">
        <v>210.6621057346419</v>
      </c>
      <c r="H11147" s="41">
        <v>0.48514137071497399</v>
      </c>
    </row>
    <row r="11148" spans="1:8">
      <c r="A11148" s="38">
        <v>45145</v>
      </c>
      <c r="B11148" s="39" t="s">
        <v>180</v>
      </c>
      <c r="C11148" s="39" t="s">
        <v>47</v>
      </c>
      <c r="D11148" s="39" t="s">
        <v>128</v>
      </c>
      <c r="E11148" s="40">
        <v>0</v>
      </c>
      <c r="F11148" s="41">
        <v>4.7408329634966933</v>
      </c>
      <c r="G11148" s="40">
        <v>734.65591188452208</v>
      </c>
      <c r="H11148" s="41">
        <v>1.6592915372238419</v>
      </c>
    </row>
    <row r="11149" spans="1:8">
      <c r="A11149" s="38">
        <v>45145</v>
      </c>
      <c r="B11149" s="39" t="s">
        <v>180</v>
      </c>
      <c r="C11149" s="39" t="s">
        <v>47</v>
      </c>
      <c r="D11149" s="39" t="s">
        <v>130</v>
      </c>
      <c r="E11149" s="40">
        <v>0</v>
      </c>
      <c r="F11149" s="41">
        <v>1.397144932257772</v>
      </c>
      <c r="G11149" s="40">
        <v>213.1090474366502</v>
      </c>
      <c r="H11149" s="41">
        <v>0.48900072629022018</v>
      </c>
    </row>
    <row r="11150" spans="1:8">
      <c r="A11150" s="38">
        <v>45145</v>
      </c>
      <c r="B11150" s="39" t="s">
        <v>180</v>
      </c>
      <c r="C11150" s="39" t="s">
        <v>47</v>
      </c>
      <c r="D11150" s="39" t="s">
        <v>131</v>
      </c>
      <c r="E11150" s="40">
        <v>0</v>
      </c>
      <c r="F11150" s="41">
        <v>0</v>
      </c>
      <c r="G11150" s="40">
        <v>0</v>
      </c>
      <c r="H11150" s="41">
        <v>0</v>
      </c>
    </row>
    <row r="11151" spans="1:8">
      <c r="A11151" s="38">
        <v>45145</v>
      </c>
      <c r="B11151" s="39" t="s">
        <v>180</v>
      </c>
      <c r="C11151" s="39" t="s">
        <v>47</v>
      </c>
      <c r="D11151" s="39" t="s">
        <v>132</v>
      </c>
      <c r="E11151" s="40">
        <v>0</v>
      </c>
      <c r="F11151" s="41">
        <v>0</v>
      </c>
      <c r="G11151" s="40">
        <v>0</v>
      </c>
      <c r="H11151" s="41">
        <v>0</v>
      </c>
    </row>
    <row r="11152" spans="1:8">
      <c r="A11152" s="38">
        <v>45145</v>
      </c>
      <c r="B11152" s="39" t="s">
        <v>180</v>
      </c>
      <c r="C11152" s="39" t="s">
        <v>47</v>
      </c>
      <c r="D11152" s="39" t="s">
        <v>133</v>
      </c>
      <c r="E11152" s="40">
        <v>0</v>
      </c>
      <c r="F11152" s="41">
        <v>0</v>
      </c>
      <c r="G11152" s="40">
        <v>0</v>
      </c>
      <c r="H11152" s="41">
        <v>0</v>
      </c>
    </row>
    <row r="11153" spans="1:8">
      <c r="A11153" s="38">
        <v>45145</v>
      </c>
      <c r="B11153" s="39" t="s">
        <v>180</v>
      </c>
      <c r="C11153" s="39" t="s">
        <v>47</v>
      </c>
      <c r="D11153" s="39" t="s">
        <v>135</v>
      </c>
      <c r="E11153" s="40">
        <v>0</v>
      </c>
      <c r="F11153" s="41">
        <v>0</v>
      </c>
      <c r="G11153" s="40">
        <v>0</v>
      </c>
      <c r="H11153" s="41">
        <v>0</v>
      </c>
    </row>
    <row r="11154" spans="1:8">
      <c r="A11154" s="38">
        <v>45145</v>
      </c>
      <c r="B11154" s="39" t="s">
        <v>180</v>
      </c>
      <c r="C11154" s="39" t="s">
        <v>47</v>
      </c>
      <c r="D11154" s="39" t="s">
        <v>136</v>
      </c>
      <c r="E11154" s="40">
        <v>0</v>
      </c>
      <c r="F11154" s="41">
        <v>0</v>
      </c>
      <c r="G11154" s="40">
        <v>0</v>
      </c>
      <c r="H11154" s="41">
        <v>0</v>
      </c>
    </row>
    <row r="11155" spans="1:8">
      <c r="A11155" s="38">
        <v>45145</v>
      </c>
      <c r="B11155" s="39" t="s">
        <v>180</v>
      </c>
      <c r="C11155" s="39" t="s">
        <v>18</v>
      </c>
      <c r="D11155" s="39" t="s">
        <v>120</v>
      </c>
      <c r="E11155" s="40">
        <v>70.338942400000008</v>
      </c>
      <c r="F11155" s="41">
        <v>11.72771083728993</v>
      </c>
      <c r="G11155" s="40">
        <v>1782.37632028024</v>
      </c>
      <c r="H11155" s="41">
        <v>4.104698793051476</v>
      </c>
    </row>
    <row r="11156" spans="1:8">
      <c r="A11156" s="38">
        <v>45145</v>
      </c>
      <c r="B11156" s="39" t="s">
        <v>180</v>
      </c>
      <c r="C11156" s="39" t="s">
        <v>18</v>
      </c>
      <c r="D11156" s="39" t="s">
        <v>123</v>
      </c>
      <c r="E11156" s="40">
        <v>2311.9053776000001</v>
      </c>
      <c r="F11156" s="41">
        <v>107.5856761898778</v>
      </c>
      <c r="G11156" s="40">
        <v>16491.705397433161</v>
      </c>
      <c r="H11156" s="41">
        <v>37.654986666457212</v>
      </c>
    </row>
    <row r="11157" spans="1:8">
      <c r="A11157" s="38">
        <v>45145</v>
      </c>
      <c r="B11157" s="39" t="s">
        <v>180</v>
      </c>
      <c r="C11157" s="39" t="s">
        <v>48</v>
      </c>
      <c r="D11157" s="39" t="s">
        <v>120</v>
      </c>
      <c r="E11157" s="40">
        <v>323.99870079999999</v>
      </c>
      <c r="F11157" s="41">
        <v>9.0235546115943227E-2</v>
      </c>
      <c r="G11157" s="40">
        <v>13.713989275146441</v>
      </c>
      <c r="H11157" s="41">
        <v>3.1582441140580127E-2</v>
      </c>
    </row>
    <row r="11158" spans="1:8">
      <c r="A11158" s="38">
        <v>45145</v>
      </c>
      <c r="B11158" s="39" t="s">
        <v>180</v>
      </c>
      <c r="C11158" s="39" t="s">
        <v>7</v>
      </c>
      <c r="D11158" s="39" t="s">
        <v>140</v>
      </c>
      <c r="E11158" s="40">
        <v>1547.3219999999999</v>
      </c>
      <c r="F11158" s="41">
        <v>114.7811288935671</v>
      </c>
      <c r="G11158" s="40">
        <v>17393.257349794341</v>
      </c>
      <c r="H11158" s="41">
        <v>93.439418044736257</v>
      </c>
    </row>
    <row r="11159" spans="1:8">
      <c r="A11159" s="38">
        <v>45145</v>
      </c>
      <c r="B11159" s="39" t="s">
        <v>180</v>
      </c>
      <c r="C11159" s="39" t="s">
        <v>7</v>
      </c>
      <c r="D11159" s="39" t="s">
        <v>187</v>
      </c>
      <c r="E11159" s="40">
        <v>0</v>
      </c>
      <c r="F11159" s="41">
        <v>0</v>
      </c>
      <c r="G11159" s="40">
        <v>0</v>
      </c>
      <c r="H11159" s="41">
        <v>0</v>
      </c>
    </row>
    <row r="11160" spans="1:8">
      <c r="A11160" s="38">
        <v>45145</v>
      </c>
      <c r="B11160" s="39" t="s">
        <v>180</v>
      </c>
      <c r="C11160" s="39" t="s">
        <v>16</v>
      </c>
      <c r="D11160" s="39" t="s">
        <v>123</v>
      </c>
      <c r="E11160" s="40">
        <v>3049.7358736000001</v>
      </c>
      <c r="F11160" s="41">
        <v>180.61022761197381</v>
      </c>
      <c r="G11160" s="40">
        <v>27925.28530429614</v>
      </c>
      <c r="H11160" s="41">
        <v>63.21357966419081</v>
      </c>
    </row>
    <row r="11161" spans="1:8">
      <c r="A11161" s="38">
        <v>45145</v>
      </c>
      <c r="B11161" s="39" t="s">
        <v>180</v>
      </c>
      <c r="C11161" s="39" t="s">
        <v>49</v>
      </c>
      <c r="D11161" s="39" t="s">
        <v>144</v>
      </c>
      <c r="E11161" s="40">
        <v>0</v>
      </c>
      <c r="F11161" s="41">
        <v>7.1057461659628394E-3</v>
      </c>
      <c r="G11161" s="40">
        <v>0.83855336849297424</v>
      </c>
      <c r="H11161" s="41">
        <v>2.4870111580869931E-3</v>
      </c>
    </row>
    <row r="11162" spans="1:8">
      <c r="A11162" s="38">
        <v>45145</v>
      </c>
      <c r="B11162" s="39" t="s">
        <v>180</v>
      </c>
      <c r="C11162" s="39" t="s">
        <v>49</v>
      </c>
      <c r="D11162" s="39" t="s">
        <v>253</v>
      </c>
      <c r="E11162" s="40">
        <v>0</v>
      </c>
      <c r="F11162" s="41">
        <v>0</v>
      </c>
      <c r="G11162" s="40">
        <v>0</v>
      </c>
      <c r="H11162" s="41">
        <v>0</v>
      </c>
    </row>
    <row r="11163" spans="1:8">
      <c r="A11163" s="38">
        <v>45145</v>
      </c>
      <c r="B11163" s="39" t="s">
        <v>180</v>
      </c>
      <c r="C11163" s="39" t="s">
        <v>49</v>
      </c>
      <c r="D11163" s="39" t="s">
        <v>145</v>
      </c>
      <c r="E11163" s="40">
        <v>0</v>
      </c>
      <c r="F11163" s="41">
        <v>1.772601691351098</v>
      </c>
      <c r="G11163" s="40">
        <v>269.3998277913708</v>
      </c>
      <c r="H11163" s="41">
        <v>0.6204105919728844</v>
      </c>
    </row>
    <row r="11164" spans="1:8">
      <c r="A11164" s="38">
        <v>45145</v>
      </c>
      <c r="B11164" s="39" t="s">
        <v>180</v>
      </c>
      <c r="C11164" s="39" t="s">
        <v>49</v>
      </c>
      <c r="D11164" s="39" t="s">
        <v>146</v>
      </c>
      <c r="E11164" s="40">
        <v>0</v>
      </c>
      <c r="F11164" s="41">
        <v>0</v>
      </c>
      <c r="G11164" s="40">
        <v>0</v>
      </c>
      <c r="H11164" s="41">
        <v>0</v>
      </c>
    </row>
    <row r="11165" spans="1:8">
      <c r="A11165" s="38">
        <v>45145</v>
      </c>
      <c r="B11165" s="39" t="s">
        <v>180</v>
      </c>
      <c r="C11165" s="39" t="s">
        <v>49</v>
      </c>
      <c r="D11165" s="39" t="s">
        <v>148</v>
      </c>
      <c r="E11165" s="40">
        <v>0</v>
      </c>
      <c r="F11165" s="41">
        <v>1.7866469421601341</v>
      </c>
      <c r="G11165" s="40">
        <v>274.66078867880123</v>
      </c>
      <c r="H11165" s="41">
        <v>0.62532642975604691</v>
      </c>
    </row>
    <row r="11166" spans="1:8">
      <c r="A11166" s="38">
        <v>45145</v>
      </c>
      <c r="B11166" s="39" t="s">
        <v>180</v>
      </c>
      <c r="C11166" s="39" t="s">
        <v>49</v>
      </c>
      <c r="D11166" s="39" t="s">
        <v>188</v>
      </c>
      <c r="E11166" s="40">
        <v>0</v>
      </c>
      <c r="F11166" s="41">
        <v>0</v>
      </c>
      <c r="G11166" s="40">
        <v>0</v>
      </c>
      <c r="H11166" s="41">
        <v>0</v>
      </c>
    </row>
    <row r="11167" spans="1:8">
      <c r="A11167" s="38">
        <v>45145</v>
      </c>
      <c r="B11167" s="39" t="s">
        <v>180</v>
      </c>
      <c r="C11167" s="39" t="s">
        <v>49</v>
      </c>
      <c r="D11167" s="39" t="s">
        <v>315</v>
      </c>
      <c r="E11167" s="40">
        <v>0</v>
      </c>
      <c r="F11167" s="41">
        <v>0</v>
      </c>
      <c r="G11167" s="40">
        <v>0</v>
      </c>
      <c r="H11167" s="41">
        <v>0</v>
      </c>
    </row>
    <row r="11168" spans="1:8">
      <c r="A11168" s="38">
        <v>45145</v>
      </c>
      <c r="B11168" s="39" t="s">
        <v>180</v>
      </c>
      <c r="C11168" s="39" t="s">
        <v>49</v>
      </c>
      <c r="D11168" s="39" t="s">
        <v>149</v>
      </c>
      <c r="E11168" s="40">
        <v>0</v>
      </c>
      <c r="F11168" s="41">
        <v>0</v>
      </c>
      <c r="G11168" s="40">
        <v>0</v>
      </c>
      <c r="H11168" s="41">
        <v>0</v>
      </c>
    </row>
    <row r="11169" spans="1:8">
      <c r="A11169" s="38">
        <v>45145</v>
      </c>
      <c r="B11169" s="39" t="s">
        <v>180</v>
      </c>
      <c r="C11169" s="39" t="s">
        <v>49</v>
      </c>
      <c r="D11169" s="39" t="s">
        <v>150</v>
      </c>
      <c r="E11169" s="40">
        <v>0</v>
      </c>
      <c r="F11169" s="41">
        <v>0</v>
      </c>
      <c r="G11169" s="40">
        <v>0</v>
      </c>
      <c r="H11169" s="41">
        <v>0</v>
      </c>
    </row>
    <row r="11170" spans="1:8">
      <c r="A11170" s="38">
        <v>45145</v>
      </c>
      <c r="B11170" s="39" t="s">
        <v>180</v>
      </c>
      <c r="C11170" s="39" t="s">
        <v>49</v>
      </c>
      <c r="D11170" s="39" t="s">
        <v>190</v>
      </c>
      <c r="E11170" s="40">
        <v>0</v>
      </c>
      <c r="F11170" s="41">
        <v>0</v>
      </c>
      <c r="G11170" s="40">
        <v>0</v>
      </c>
      <c r="H11170" s="41">
        <v>0</v>
      </c>
    </row>
    <row r="11171" spans="1:8">
      <c r="A11171" s="38">
        <v>45145</v>
      </c>
      <c r="B11171" s="39" t="s">
        <v>180</v>
      </c>
      <c r="C11171" s="39" t="s">
        <v>49</v>
      </c>
      <c r="D11171" s="39" t="s">
        <v>151</v>
      </c>
      <c r="E11171" s="40">
        <v>0</v>
      </c>
      <c r="F11171" s="41">
        <v>1.772601691351098</v>
      </c>
      <c r="G11171" s="40">
        <v>269.3998277913708</v>
      </c>
      <c r="H11171" s="41">
        <v>0.6204105919728844</v>
      </c>
    </row>
    <row r="11172" spans="1:8">
      <c r="A11172" s="38">
        <v>45145</v>
      </c>
      <c r="B11172" s="39" t="s">
        <v>180</v>
      </c>
      <c r="C11172" s="39" t="s">
        <v>49</v>
      </c>
      <c r="D11172" s="39" t="s">
        <v>152</v>
      </c>
      <c r="E11172" s="40">
        <v>0</v>
      </c>
      <c r="F11172" s="41">
        <v>0</v>
      </c>
      <c r="G11172" s="40">
        <v>0</v>
      </c>
      <c r="H11172" s="41">
        <v>0</v>
      </c>
    </row>
    <row r="11173" spans="1:8">
      <c r="A11173" s="38">
        <v>45145</v>
      </c>
      <c r="B11173" s="39" t="s">
        <v>180</v>
      </c>
      <c r="C11173" s="39" t="s">
        <v>49</v>
      </c>
      <c r="D11173" s="39" t="s">
        <v>232</v>
      </c>
      <c r="E11173" s="40">
        <v>0</v>
      </c>
      <c r="F11173" s="41">
        <v>0</v>
      </c>
      <c r="G11173" s="40">
        <v>0</v>
      </c>
      <c r="H11173" s="41">
        <v>0</v>
      </c>
    </row>
    <row r="11174" spans="1:8">
      <c r="A11174" s="38">
        <v>45145</v>
      </c>
      <c r="B11174" s="39" t="s">
        <v>180</v>
      </c>
      <c r="C11174" s="39" t="s">
        <v>49</v>
      </c>
      <c r="D11174" s="39" t="s">
        <v>155</v>
      </c>
      <c r="E11174" s="40">
        <v>0</v>
      </c>
      <c r="F11174" s="41">
        <v>0</v>
      </c>
      <c r="G11174" s="40">
        <v>0</v>
      </c>
      <c r="H11174" s="41">
        <v>0</v>
      </c>
    </row>
    <row r="11175" spans="1:8">
      <c r="A11175" s="38">
        <v>45145</v>
      </c>
      <c r="B11175" s="39" t="s">
        <v>180</v>
      </c>
      <c r="C11175" s="39" t="s">
        <v>49</v>
      </c>
      <c r="D11175" s="39" t="s">
        <v>191</v>
      </c>
      <c r="E11175" s="40">
        <v>0</v>
      </c>
      <c r="F11175" s="41">
        <v>0</v>
      </c>
      <c r="G11175" s="40">
        <v>0</v>
      </c>
      <c r="H11175" s="41">
        <v>0</v>
      </c>
    </row>
    <row r="11176" spans="1:8">
      <c r="A11176" s="38">
        <v>45145</v>
      </c>
      <c r="B11176" s="39" t="s">
        <v>180</v>
      </c>
      <c r="C11176" s="39" t="s">
        <v>49</v>
      </c>
      <c r="D11176" s="39" t="s">
        <v>156</v>
      </c>
      <c r="E11176" s="40">
        <v>0</v>
      </c>
      <c r="F11176" s="41">
        <v>0</v>
      </c>
      <c r="G11176" s="40">
        <v>0</v>
      </c>
      <c r="H11176" s="41">
        <v>0</v>
      </c>
    </row>
    <row r="11177" spans="1:8">
      <c r="A11177" s="38">
        <v>45145</v>
      </c>
      <c r="B11177" s="39" t="s">
        <v>180</v>
      </c>
      <c r="C11177" s="39" t="s">
        <v>49</v>
      </c>
      <c r="D11177" s="39" t="s">
        <v>158</v>
      </c>
      <c r="E11177" s="40">
        <v>0</v>
      </c>
      <c r="F11177" s="41">
        <v>0</v>
      </c>
      <c r="G11177" s="40">
        <v>0</v>
      </c>
      <c r="H11177" s="41">
        <v>0</v>
      </c>
    </row>
    <row r="11178" spans="1:8">
      <c r="A11178" s="38">
        <v>45145</v>
      </c>
      <c r="B11178" s="39" t="s">
        <v>180</v>
      </c>
      <c r="C11178" s="39" t="s">
        <v>49</v>
      </c>
      <c r="D11178" s="39" t="s">
        <v>159</v>
      </c>
      <c r="E11178" s="40">
        <v>0</v>
      </c>
      <c r="F11178" s="41">
        <v>0</v>
      </c>
      <c r="G11178" s="40">
        <v>0</v>
      </c>
      <c r="H11178" s="41">
        <v>0</v>
      </c>
    </row>
    <row r="11179" spans="1:8">
      <c r="A11179" s="38">
        <v>45145</v>
      </c>
      <c r="B11179" s="39" t="s">
        <v>180</v>
      </c>
      <c r="C11179" s="39" t="s">
        <v>49</v>
      </c>
      <c r="D11179" s="39" t="s">
        <v>259</v>
      </c>
      <c r="E11179" s="40">
        <v>0</v>
      </c>
      <c r="F11179" s="41">
        <v>0</v>
      </c>
      <c r="G11179" s="40">
        <v>0</v>
      </c>
      <c r="H11179" s="41">
        <v>0</v>
      </c>
    </row>
    <row r="11180" spans="1:8">
      <c r="A11180" s="38">
        <v>45145</v>
      </c>
      <c r="B11180" s="39" t="s">
        <v>180</v>
      </c>
      <c r="C11180" s="39" t="s">
        <v>49</v>
      </c>
      <c r="D11180" s="39" t="s">
        <v>209</v>
      </c>
      <c r="E11180" s="40">
        <v>0</v>
      </c>
      <c r="F11180" s="41">
        <v>0</v>
      </c>
      <c r="G11180" s="40">
        <v>0</v>
      </c>
      <c r="H11180" s="41">
        <v>0</v>
      </c>
    </row>
    <row r="11181" spans="1:8">
      <c r="A11181" s="38">
        <v>45145</v>
      </c>
      <c r="B11181" s="39" t="s">
        <v>180</v>
      </c>
      <c r="C11181" s="39" t="s">
        <v>49</v>
      </c>
      <c r="D11181" s="39" t="s">
        <v>255</v>
      </c>
      <c r="E11181" s="40">
        <v>0</v>
      </c>
      <c r="F11181" s="41">
        <v>1.4101250961394449E-2</v>
      </c>
      <c r="G11181" s="40">
        <v>3.1292086008430422</v>
      </c>
      <c r="H11181" s="41">
        <v>4.9354378364880568E-3</v>
      </c>
    </row>
    <row r="11182" spans="1:8">
      <c r="A11182" s="38">
        <v>45145</v>
      </c>
      <c r="B11182" s="39" t="s">
        <v>180</v>
      </c>
      <c r="C11182" s="39" t="s">
        <v>49</v>
      </c>
      <c r="D11182" s="39" t="s">
        <v>192</v>
      </c>
      <c r="E11182" s="40">
        <v>0</v>
      </c>
      <c r="F11182" s="41">
        <v>0</v>
      </c>
      <c r="G11182" s="40">
        <v>0</v>
      </c>
      <c r="H11182" s="41">
        <v>0</v>
      </c>
    </row>
    <row r="11183" spans="1:8">
      <c r="A11183" s="38">
        <v>45145</v>
      </c>
      <c r="B11183" s="39" t="s">
        <v>180</v>
      </c>
      <c r="C11183" s="39" t="s">
        <v>49</v>
      </c>
      <c r="D11183" s="39" t="s">
        <v>266</v>
      </c>
      <c r="E11183" s="40">
        <v>0</v>
      </c>
      <c r="F11183" s="41">
        <v>0</v>
      </c>
      <c r="G11183" s="40">
        <v>0</v>
      </c>
      <c r="H11183" s="41">
        <v>0</v>
      </c>
    </row>
    <row r="11184" spans="1:8">
      <c r="A11184" s="38">
        <v>45145</v>
      </c>
      <c r="B11184" s="39" t="s">
        <v>180</v>
      </c>
      <c r="C11184" s="39" t="s">
        <v>49</v>
      </c>
      <c r="D11184" s="39" t="s">
        <v>193</v>
      </c>
      <c r="E11184" s="40">
        <v>0</v>
      </c>
      <c r="F11184" s="41">
        <v>0</v>
      </c>
      <c r="G11184" s="40">
        <v>0</v>
      </c>
      <c r="H11184" s="41">
        <v>0</v>
      </c>
    </row>
    <row r="11185" spans="1:8">
      <c r="A11185" s="38">
        <v>45145</v>
      </c>
      <c r="B11185" s="39" t="s">
        <v>180</v>
      </c>
      <c r="C11185" s="39" t="s">
        <v>49</v>
      </c>
      <c r="D11185" s="39" t="s">
        <v>248</v>
      </c>
      <c r="E11185" s="40">
        <v>0</v>
      </c>
      <c r="F11185" s="41">
        <v>0</v>
      </c>
      <c r="G11185" s="40">
        <v>0</v>
      </c>
      <c r="H11185" s="41">
        <v>0</v>
      </c>
    </row>
    <row r="11186" spans="1:8">
      <c r="A11186" s="38">
        <v>45145</v>
      </c>
      <c r="B11186" s="39" t="s">
        <v>180</v>
      </c>
      <c r="C11186" s="39" t="s">
        <v>49</v>
      </c>
      <c r="D11186" s="39" t="s">
        <v>163</v>
      </c>
      <c r="E11186" s="40">
        <v>0</v>
      </c>
      <c r="F11186" s="41">
        <v>0</v>
      </c>
      <c r="G11186" s="40">
        <v>0</v>
      </c>
      <c r="H11186" s="41">
        <v>0</v>
      </c>
    </row>
    <row r="11187" spans="1:8">
      <c r="A11187" s="38">
        <v>45145</v>
      </c>
      <c r="B11187" s="39" t="s">
        <v>180</v>
      </c>
      <c r="C11187" s="39" t="s">
        <v>49</v>
      </c>
      <c r="D11187" s="39" t="s">
        <v>270</v>
      </c>
      <c r="E11187" s="40">
        <v>0</v>
      </c>
      <c r="F11187" s="41">
        <v>0</v>
      </c>
      <c r="G11187" s="40">
        <v>0</v>
      </c>
      <c r="H11187" s="41">
        <v>0</v>
      </c>
    </row>
    <row r="11188" spans="1:8">
      <c r="A11188" s="38">
        <v>45145</v>
      </c>
      <c r="B11188" s="39" t="s">
        <v>180</v>
      </c>
      <c r="C11188" s="39" t="s">
        <v>49</v>
      </c>
      <c r="D11188" s="39" t="s">
        <v>249</v>
      </c>
      <c r="E11188" s="40">
        <v>0</v>
      </c>
      <c r="F11188" s="41">
        <v>0</v>
      </c>
      <c r="G11188" s="40">
        <v>0</v>
      </c>
      <c r="H11188" s="41">
        <v>0</v>
      </c>
    </row>
    <row r="11189" spans="1:8">
      <c r="A11189" s="38">
        <v>45145</v>
      </c>
      <c r="B11189" s="39" t="s">
        <v>180</v>
      </c>
      <c r="C11189" s="39" t="s">
        <v>49</v>
      </c>
      <c r="D11189" s="39" t="s">
        <v>235</v>
      </c>
      <c r="E11189" s="40">
        <v>0</v>
      </c>
      <c r="F11189" s="41">
        <v>0</v>
      </c>
      <c r="G11189" s="40">
        <v>0</v>
      </c>
      <c r="H11189" s="41">
        <v>0</v>
      </c>
    </row>
    <row r="11190" spans="1:8">
      <c r="A11190" s="38">
        <v>45145</v>
      </c>
      <c r="B11190" s="39" t="s">
        <v>180</v>
      </c>
      <c r="C11190" s="39" t="s">
        <v>49</v>
      </c>
      <c r="D11190" s="39" t="s">
        <v>166</v>
      </c>
      <c r="E11190" s="40">
        <v>0</v>
      </c>
      <c r="F11190" s="41">
        <v>0</v>
      </c>
      <c r="G11190" s="40">
        <v>0</v>
      </c>
      <c r="H11190" s="41">
        <v>0</v>
      </c>
    </row>
    <row r="11191" spans="1:8">
      <c r="A11191" s="38">
        <v>45145</v>
      </c>
      <c r="B11191" s="39" t="s">
        <v>180</v>
      </c>
      <c r="C11191" s="39" t="s">
        <v>49</v>
      </c>
      <c r="D11191" s="39" t="s">
        <v>167</v>
      </c>
      <c r="E11191" s="40">
        <v>0</v>
      </c>
      <c r="F11191" s="41">
        <v>0</v>
      </c>
      <c r="G11191" s="40">
        <v>0</v>
      </c>
      <c r="H11191" s="41">
        <v>0</v>
      </c>
    </row>
    <row r="11192" spans="1:8">
      <c r="A11192" s="38">
        <v>45145</v>
      </c>
      <c r="B11192" s="39" t="s">
        <v>180</v>
      </c>
      <c r="C11192" s="39" t="s">
        <v>49</v>
      </c>
      <c r="D11192" s="39" t="s">
        <v>168</v>
      </c>
      <c r="E11192" s="40">
        <v>0</v>
      </c>
      <c r="F11192" s="41">
        <v>0</v>
      </c>
      <c r="G11192" s="40">
        <v>0</v>
      </c>
      <c r="H11192" s="41">
        <v>0</v>
      </c>
    </row>
    <row r="11193" spans="1:8">
      <c r="A11193" s="38">
        <v>45145</v>
      </c>
      <c r="B11193" s="39" t="s">
        <v>180</v>
      </c>
      <c r="C11193" s="39" t="s">
        <v>49</v>
      </c>
      <c r="D11193" s="39" t="s">
        <v>195</v>
      </c>
      <c r="E11193" s="40">
        <v>0</v>
      </c>
      <c r="F11193" s="41">
        <v>3.5594148756656749</v>
      </c>
      <c r="G11193" s="40">
        <v>540.4767624156251</v>
      </c>
      <c r="H11193" s="41">
        <v>1.245795206482986</v>
      </c>
    </row>
    <row r="11194" spans="1:8">
      <c r="A11194" s="38">
        <v>45145</v>
      </c>
      <c r="B11194" s="39" t="s">
        <v>180</v>
      </c>
      <c r="C11194" s="39" t="s">
        <v>49</v>
      </c>
      <c r="D11194" s="39" t="s">
        <v>169</v>
      </c>
      <c r="E11194" s="40">
        <v>0</v>
      </c>
      <c r="F11194" s="41">
        <v>0</v>
      </c>
      <c r="G11194" s="40">
        <v>0</v>
      </c>
      <c r="H11194" s="41">
        <v>0</v>
      </c>
    </row>
    <row r="11195" spans="1:8">
      <c r="A11195" s="38">
        <v>45145</v>
      </c>
      <c r="B11195" s="39" t="s">
        <v>180</v>
      </c>
      <c r="C11195" s="39" t="s">
        <v>49</v>
      </c>
      <c r="D11195" s="39" t="s">
        <v>170</v>
      </c>
      <c r="E11195" s="40">
        <v>0</v>
      </c>
      <c r="F11195" s="41">
        <v>0</v>
      </c>
      <c r="G11195" s="40">
        <v>0</v>
      </c>
      <c r="H11195" s="41">
        <v>0</v>
      </c>
    </row>
    <row r="11196" spans="1:8">
      <c r="A11196" s="38">
        <v>45145</v>
      </c>
      <c r="B11196" s="39" t="s">
        <v>180</v>
      </c>
      <c r="C11196" s="39" t="s">
        <v>49</v>
      </c>
      <c r="D11196" s="39" t="s">
        <v>171</v>
      </c>
      <c r="E11196" s="40">
        <v>0</v>
      </c>
      <c r="F11196" s="41">
        <v>1.772601691351098</v>
      </c>
      <c r="G11196" s="40">
        <v>269.3998277913708</v>
      </c>
      <c r="H11196" s="41">
        <v>0.6204105919728844</v>
      </c>
    </row>
    <row r="11197" spans="1:8">
      <c r="A11197" s="38">
        <v>45145</v>
      </c>
      <c r="B11197" s="39" t="s">
        <v>180</v>
      </c>
      <c r="C11197" s="39" t="s">
        <v>50</v>
      </c>
      <c r="D11197" s="39" t="s">
        <v>172</v>
      </c>
      <c r="E11197" s="40">
        <v>0</v>
      </c>
      <c r="F11197" s="41">
        <v>1.855547843302646</v>
      </c>
      <c r="G11197" s="40">
        <v>282.00597567035192</v>
      </c>
      <c r="H11197" s="41">
        <v>0.64944174515592623</v>
      </c>
    </row>
    <row r="11198" spans="1:8">
      <c r="A11198" s="38">
        <v>45145</v>
      </c>
      <c r="B11198" s="39" t="s">
        <v>180</v>
      </c>
      <c r="C11198" s="39" t="s">
        <v>50</v>
      </c>
      <c r="D11198" s="39" t="s">
        <v>173</v>
      </c>
      <c r="E11198" s="40">
        <v>0</v>
      </c>
      <c r="F11198" s="41">
        <v>0</v>
      </c>
      <c r="G11198" s="40">
        <v>0</v>
      </c>
      <c r="H11198" s="41">
        <v>0</v>
      </c>
    </row>
    <row r="11199" spans="1:8">
      <c r="A11199" s="38">
        <v>45145</v>
      </c>
      <c r="B11199" s="39" t="s">
        <v>180</v>
      </c>
      <c r="C11199" s="39" t="s">
        <v>50</v>
      </c>
      <c r="D11199" s="39" t="s">
        <v>13</v>
      </c>
      <c r="E11199" s="40">
        <v>0</v>
      </c>
      <c r="F11199" s="41">
        <v>0</v>
      </c>
      <c r="G11199" s="40">
        <v>0</v>
      </c>
      <c r="H11199" s="41">
        <v>0</v>
      </c>
    </row>
    <row r="11200" spans="1:8">
      <c r="A11200" s="38">
        <v>45145</v>
      </c>
      <c r="B11200" s="39" t="s">
        <v>180</v>
      </c>
      <c r="C11200" s="39" t="s">
        <v>50</v>
      </c>
      <c r="D11200" s="39" t="s">
        <v>15</v>
      </c>
      <c r="E11200" s="40">
        <v>0</v>
      </c>
      <c r="F11200" s="41">
        <v>0</v>
      </c>
      <c r="G11200" s="40">
        <v>0</v>
      </c>
      <c r="H11200" s="41">
        <v>0</v>
      </c>
    </row>
    <row r="11201" spans="1:8">
      <c r="A11201" s="38">
        <v>45145</v>
      </c>
      <c r="B11201" s="39" t="s">
        <v>180</v>
      </c>
      <c r="C11201" s="39" t="s">
        <v>50</v>
      </c>
      <c r="D11201" s="39" t="s">
        <v>174</v>
      </c>
      <c r="E11201" s="40">
        <v>0</v>
      </c>
      <c r="F11201" s="41">
        <v>0</v>
      </c>
      <c r="G11201" s="40">
        <v>0</v>
      </c>
      <c r="H11201" s="41">
        <v>0</v>
      </c>
    </row>
    <row r="11202" spans="1:8">
      <c r="A11202" s="38">
        <v>45145</v>
      </c>
      <c r="B11202" s="39" t="s">
        <v>180</v>
      </c>
      <c r="C11202" s="39" t="s">
        <v>50</v>
      </c>
      <c r="D11202" s="39" t="s">
        <v>175</v>
      </c>
      <c r="E11202" s="40">
        <v>0</v>
      </c>
      <c r="F11202" s="41">
        <v>0</v>
      </c>
      <c r="G11202" s="40">
        <v>0</v>
      </c>
      <c r="H11202" s="41">
        <v>0</v>
      </c>
    </row>
    <row r="11203" spans="1:8">
      <c r="A11203" s="38">
        <v>45145</v>
      </c>
      <c r="B11203" s="39" t="s">
        <v>180</v>
      </c>
      <c r="C11203" s="39" t="s">
        <v>50</v>
      </c>
      <c r="D11203" s="39" t="s">
        <v>176</v>
      </c>
      <c r="E11203" s="40">
        <v>0</v>
      </c>
      <c r="F11203" s="41">
        <v>0</v>
      </c>
      <c r="G11203" s="40">
        <v>0</v>
      </c>
      <c r="H11203" s="41">
        <v>0</v>
      </c>
    </row>
    <row r="11204" spans="1:8">
      <c r="A11204" s="38">
        <v>45145</v>
      </c>
      <c r="B11204" s="39" t="s">
        <v>180</v>
      </c>
      <c r="C11204" s="39" t="s">
        <v>50</v>
      </c>
      <c r="D11204" s="39" t="s">
        <v>197</v>
      </c>
      <c r="E11204" s="40">
        <v>0</v>
      </c>
      <c r="F11204" s="41">
        <v>0</v>
      </c>
      <c r="G11204" s="40">
        <v>0</v>
      </c>
      <c r="H11204" s="41">
        <v>0</v>
      </c>
    </row>
    <row r="11205" spans="1:8">
      <c r="A11205" s="38">
        <v>45145</v>
      </c>
      <c r="B11205" s="39" t="s">
        <v>180</v>
      </c>
      <c r="C11205" s="39" t="s">
        <v>50</v>
      </c>
      <c r="D11205" s="39" t="s">
        <v>198</v>
      </c>
      <c r="E11205" s="40">
        <v>0</v>
      </c>
      <c r="F11205" s="41">
        <v>0</v>
      </c>
      <c r="G11205" s="40">
        <v>0</v>
      </c>
      <c r="H11205" s="41">
        <v>0</v>
      </c>
    </row>
    <row r="11206" spans="1:8">
      <c r="A11206" s="38">
        <v>45145</v>
      </c>
      <c r="B11206" s="39" t="s">
        <v>180</v>
      </c>
      <c r="C11206" s="39" t="s">
        <v>50</v>
      </c>
      <c r="D11206" s="39" t="s">
        <v>177</v>
      </c>
      <c r="E11206" s="40">
        <v>0</v>
      </c>
      <c r="F11206" s="41">
        <v>0</v>
      </c>
      <c r="G11206" s="40">
        <v>0</v>
      </c>
      <c r="H11206" s="41">
        <v>0</v>
      </c>
    </row>
    <row r="11207" spans="1:8">
      <c r="A11207" s="38">
        <v>45145</v>
      </c>
      <c r="B11207" s="39" t="s">
        <v>180</v>
      </c>
      <c r="C11207" s="39" t="s">
        <v>50</v>
      </c>
      <c r="D11207" s="39" t="s">
        <v>178</v>
      </c>
      <c r="E11207" s="40">
        <v>0</v>
      </c>
      <c r="F11207" s="41">
        <v>0.17606935793748249</v>
      </c>
      <c r="G11207" s="40">
        <v>26.759003412402791</v>
      </c>
      <c r="H11207" s="41">
        <v>6.1624275278118867E-2</v>
      </c>
    </row>
    <row r="11208" spans="1:8">
      <c r="A11208" s="38">
        <v>45145</v>
      </c>
      <c r="B11208" s="39" t="s">
        <v>180</v>
      </c>
      <c r="C11208" s="39" t="s">
        <v>50</v>
      </c>
      <c r="D11208" s="39" t="s">
        <v>8</v>
      </c>
      <c r="E11208" s="40">
        <v>0</v>
      </c>
      <c r="F11208" s="41">
        <v>0</v>
      </c>
      <c r="G11208" s="40">
        <v>0</v>
      </c>
      <c r="H11208" s="41">
        <v>0</v>
      </c>
    </row>
    <row r="11209" spans="1:8">
      <c r="A11209" s="38">
        <v>45146</v>
      </c>
      <c r="B11209" s="39" t="s">
        <v>89</v>
      </c>
      <c r="C11209" s="39" t="s">
        <v>43</v>
      </c>
      <c r="D11209" s="39" t="s">
        <v>316</v>
      </c>
      <c r="E11209" s="40">
        <v>0</v>
      </c>
      <c r="F11209" s="41">
        <v>0</v>
      </c>
      <c r="G11209" s="40">
        <v>0</v>
      </c>
      <c r="H11209" s="41">
        <v>0</v>
      </c>
    </row>
    <row r="11210" spans="1:8">
      <c r="A11210" s="38">
        <v>45146</v>
      </c>
      <c r="B11210" s="39" t="s">
        <v>89</v>
      </c>
      <c r="C11210" s="39" t="s">
        <v>43</v>
      </c>
      <c r="D11210" s="39" t="s">
        <v>90</v>
      </c>
      <c r="E11210" s="40">
        <v>0</v>
      </c>
      <c r="F11210" s="41">
        <v>12.566862613373351</v>
      </c>
      <c r="G11210" s="40">
        <v>710.64412629642652</v>
      </c>
      <c r="H11210" s="41">
        <v>4.3984019146806697</v>
      </c>
    </row>
    <row r="11211" spans="1:8">
      <c r="A11211" s="38">
        <v>45146</v>
      </c>
      <c r="B11211" s="39" t="s">
        <v>89</v>
      </c>
      <c r="C11211" s="39" t="s">
        <v>44</v>
      </c>
      <c r="D11211" s="39" t="s">
        <v>91</v>
      </c>
      <c r="E11211" s="40">
        <v>0</v>
      </c>
      <c r="F11211" s="41">
        <v>71.767992590408724</v>
      </c>
      <c r="G11211" s="40">
        <v>4354.9020115235171</v>
      </c>
      <c r="H11211" s="41">
        <v>25.118797406643051</v>
      </c>
    </row>
    <row r="11212" spans="1:8">
      <c r="A11212" s="38">
        <v>45146</v>
      </c>
      <c r="B11212" s="39" t="s">
        <v>89</v>
      </c>
      <c r="C11212" s="39" t="s">
        <v>45</v>
      </c>
      <c r="D11212" s="39" t="s">
        <v>92</v>
      </c>
      <c r="E11212" s="40">
        <v>0</v>
      </c>
      <c r="F11212" s="41">
        <v>25.876282100957521</v>
      </c>
      <c r="G11212" s="40">
        <v>1530.822334017754</v>
      </c>
      <c r="H11212" s="41">
        <v>9.056698735335134</v>
      </c>
    </row>
    <row r="11213" spans="1:8">
      <c r="A11213" s="38">
        <v>45146</v>
      </c>
      <c r="B11213" s="39" t="s">
        <v>89</v>
      </c>
      <c r="C11213" s="39" t="s">
        <v>45</v>
      </c>
      <c r="D11213" s="39" t="s">
        <v>93</v>
      </c>
      <c r="E11213" s="40">
        <v>0</v>
      </c>
      <c r="F11213" s="41">
        <v>2.398838581816733</v>
      </c>
      <c r="G11213" s="40">
        <v>128.33675270737021</v>
      </c>
      <c r="H11213" s="41">
        <v>0.83959350363585628</v>
      </c>
    </row>
    <row r="11214" spans="1:8">
      <c r="A11214" s="38">
        <v>45146</v>
      </c>
      <c r="B11214" s="39" t="s">
        <v>89</v>
      </c>
      <c r="C11214" s="39" t="s">
        <v>45</v>
      </c>
      <c r="D11214" s="39" t="s">
        <v>94</v>
      </c>
      <c r="E11214" s="40">
        <v>0</v>
      </c>
      <c r="F11214" s="41">
        <v>3.8465032704521009</v>
      </c>
      <c r="G11214" s="40">
        <v>258.95603127896658</v>
      </c>
      <c r="H11214" s="41">
        <v>1.346276144658235</v>
      </c>
    </row>
    <row r="11215" spans="1:8">
      <c r="A11215" s="38">
        <v>45146</v>
      </c>
      <c r="B11215" s="39" t="s">
        <v>89</v>
      </c>
      <c r="C11215" s="39" t="s">
        <v>45</v>
      </c>
      <c r="D11215" s="39" t="s">
        <v>95</v>
      </c>
      <c r="E11215" s="40">
        <v>0</v>
      </c>
      <c r="F11215" s="41">
        <v>0.20146965892084859</v>
      </c>
      <c r="G11215" s="40">
        <v>10.04677038935653</v>
      </c>
      <c r="H11215" s="41">
        <v>7.0514380622297007E-2</v>
      </c>
    </row>
    <row r="11216" spans="1:8">
      <c r="A11216" s="38">
        <v>45146</v>
      </c>
      <c r="B11216" s="39" t="s">
        <v>89</v>
      </c>
      <c r="C11216" s="39" t="s">
        <v>45</v>
      </c>
      <c r="D11216" s="39" t="s">
        <v>96</v>
      </c>
      <c r="E11216" s="40">
        <v>0</v>
      </c>
      <c r="F11216" s="41">
        <v>5.6936494822553598</v>
      </c>
      <c r="G11216" s="40">
        <v>357.18429845715161</v>
      </c>
      <c r="H11216" s="41">
        <v>1.992777318789376</v>
      </c>
    </row>
    <row r="11217" spans="1:8">
      <c r="A11217" s="38">
        <v>45146</v>
      </c>
      <c r="B11217" s="39" t="s">
        <v>89</v>
      </c>
      <c r="C11217" s="39" t="s">
        <v>45</v>
      </c>
      <c r="D11217" s="39" t="s">
        <v>97</v>
      </c>
      <c r="E11217" s="40">
        <v>0</v>
      </c>
      <c r="F11217" s="41">
        <v>1.858961312295365</v>
      </c>
      <c r="G11217" s="40">
        <v>117.5810118876756</v>
      </c>
      <c r="H11217" s="41">
        <v>0.65063645930337755</v>
      </c>
    </row>
    <row r="11218" spans="1:8">
      <c r="A11218" s="38">
        <v>45146</v>
      </c>
      <c r="B11218" s="39" t="s">
        <v>89</v>
      </c>
      <c r="C11218" s="39" t="s">
        <v>45</v>
      </c>
      <c r="D11218" s="39" t="s">
        <v>98</v>
      </c>
      <c r="E11218" s="40">
        <v>0</v>
      </c>
      <c r="F11218" s="41">
        <v>1.7210742319477761</v>
      </c>
      <c r="G11218" s="40">
        <v>110.27650198422251</v>
      </c>
      <c r="H11218" s="41">
        <v>0.60237598118172164</v>
      </c>
    </row>
    <row r="11219" spans="1:8">
      <c r="A11219" s="38">
        <v>45146</v>
      </c>
      <c r="B11219" s="39" t="s">
        <v>89</v>
      </c>
      <c r="C11219" s="39" t="s">
        <v>45</v>
      </c>
      <c r="D11219" s="39" t="s">
        <v>100</v>
      </c>
      <c r="E11219" s="40">
        <v>0</v>
      </c>
      <c r="F11219" s="41">
        <v>0.1020730196761982</v>
      </c>
      <c r="G11219" s="40">
        <v>5.0901172768546994</v>
      </c>
      <c r="H11219" s="41">
        <v>3.5725556886669368E-2</v>
      </c>
    </row>
    <row r="11220" spans="1:8">
      <c r="A11220" s="38">
        <v>45146</v>
      </c>
      <c r="B11220" s="39" t="s">
        <v>89</v>
      </c>
      <c r="C11220" s="39" t="s">
        <v>45</v>
      </c>
      <c r="D11220" s="39" t="s">
        <v>102</v>
      </c>
      <c r="E11220" s="40">
        <v>0</v>
      </c>
      <c r="F11220" s="41">
        <v>0.23312659297276289</v>
      </c>
      <c r="G11220" s="40">
        <v>11.62541974705232</v>
      </c>
      <c r="H11220" s="41">
        <v>8.1594307540467023E-2</v>
      </c>
    </row>
    <row r="11221" spans="1:8">
      <c r="A11221" s="38">
        <v>45146</v>
      </c>
      <c r="B11221" s="39" t="s">
        <v>89</v>
      </c>
      <c r="C11221" s="39" t="s">
        <v>45</v>
      </c>
      <c r="D11221" s="39" t="s">
        <v>103</v>
      </c>
      <c r="E11221" s="40">
        <v>0</v>
      </c>
      <c r="F11221" s="41">
        <v>1.702865843036711</v>
      </c>
      <c r="G11221" s="40">
        <v>108.4154021686705</v>
      </c>
      <c r="H11221" s="41">
        <v>0.59600304506284896</v>
      </c>
    </row>
    <row r="11222" spans="1:8">
      <c r="A11222" s="38">
        <v>45146</v>
      </c>
      <c r="B11222" s="39" t="s">
        <v>89</v>
      </c>
      <c r="C11222" s="39" t="s">
        <v>45</v>
      </c>
      <c r="D11222" s="39" t="s">
        <v>199</v>
      </c>
      <c r="E11222" s="40">
        <v>0</v>
      </c>
      <c r="F11222" s="41">
        <v>1.8535320290985782E-2</v>
      </c>
      <c r="G11222" s="40">
        <v>0.9243084445279951</v>
      </c>
      <c r="H11222" s="41">
        <v>6.487362101845022E-3</v>
      </c>
    </row>
    <row r="11223" spans="1:8">
      <c r="A11223" s="38">
        <v>45146</v>
      </c>
      <c r="B11223" s="39" t="s">
        <v>89</v>
      </c>
      <c r="C11223" s="39" t="s">
        <v>45</v>
      </c>
      <c r="D11223" s="39" t="s">
        <v>104</v>
      </c>
      <c r="E11223" s="40">
        <v>0</v>
      </c>
      <c r="F11223" s="41">
        <v>1.80102667461906</v>
      </c>
      <c r="G11223" s="40">
        <v>114.6919614696517</v>
      </c>
      <c r="H11223" s="41">
        <v>0.63035933611667072</v>
      </c>
    </row>
    <row r="11224" spans="1:8">
      <c r="A11224" s="38">
        <v>45146</v>
      </c>
      <c r="B11224" s="39" t="s">
        <v>89</v>
      </c>
      <c r="C11224" s="39" t="s">
        <v>45</v>
      </c>
      <c r="D11224" s="39" t="s">
        <v>105</v>
      </c>
      <c r="E11224" s="40">
        <v>0</v>
      </c>
      <c r="F11224" s="41">
        <v>0</v>
      </c>
      <c r="G11224" s="40">
        <v>0</v>
      </c>
      <c r="H11224" s="41">
        <v>0</v>
      </c>
    </row>
    <row r="11225" spans="1:8">
      <c r="A11225" s="38">
        <v>45146</v>
      </c>
      <c r="B11225" s="39" t="s">
        <v>89</v>
      </c>
      <c r="C11225" s="39" t="s">
        <v>45</v>
      </c>
      <c r="D11225" s="39" t="s">
        <v>106</v>
      </c>
      <c r="E11225" s="40">
        <v>0</v>
      </c>
      <c r="F11225" s="41">
        <v>0</v>
      </c>
      <c r="G11225" s="40">
        <v>0</v>
      </c>
      <c r="H11225" s="41">
        <v>0</v>
      </c>
    </row>
    <row r="11226" spans="1:8">
      <c r="A11226" s="38">
        <v>45146</v>
      </c>
      <c r="B11226" s="39" t="s">
        <v>89</v>
      </c>
      <c r="C11226" s="39" t="s">
        <v>45</v>
      </c>
      <c r="D11226" s="39" t="s">
        <v>291</v>
      </c>
      <c r="E11226" s="40">
        <v>0</v>
      </c>
      <c r="F11226" s="41">
        <v>5.2524054844401133E-2</v>
      </c>
      <c r="G11226" s="40">
        <v>2.6192386574049071</v>
      </c>
      <c r="H11226" s="41">
        <v>1.8383419195540391E-2</v>
      </c>
    </row>
    <row r="11227" spans="1:8">
      <c r="A11227" s="38">
        <v>45146</v>
      </c>
      <c r="B11227" s="39" t="s">
        <v>89</v>
      </c>
      <c r="C11227" s="39" t="s">
        <v>45</v>
      </c>
      <c r="D11227" s="39" t="s">
        <v>107</v>
      </c>
      <c r="E11227" s="40">
        <v>0</v>
      </c>
      <c r="F11227" s="41">
        <v>1.8478630010044359</v>
      </c>
      <c r="G11227" s="40">
        <v>101.3732910325964</v>
      </c>
      <c r="H11227" s="41">
        <v>0.64675205035155292</v>
      </c>
    </row>
    <row r="11228" spans="1:8">
      <c r="A11228" s="38">
        <v>45146</v>
      </c>
      <c r="B11228" s="39" t="s">
        <v>89</v>
      </c>
      <c r="C11228" s="39" t="s">
        <v>45</v>
      </c>
      <c r="D11228" s="39" t="s">
        <v>108</v>
      </c>
      <c r="E11228" s="40">
        <v>0</v>
      </c>
      <c r="F11228" s="41">
        <v>0</v>
      </c>
      <c r="G11228" s="40">
        <v>0</v>
      </c>
      <c r="H11228" s="41">
        <v>0</v>
      </c>
    </row>
    <row r="11229" spans="1:8">
      <c r="A11229" s="38">
        <v>45146</v>
      </c>
      <c r="B11229" s="39" t="s">
        <v>89</v>
      </c>
      <c r="C11229" s="39" t="s">
        <v>45</v>
      </c>
      <c r="D11229" s="39" t="s">
        <v>219</v>
      </c>
      <c r="E11229" s="40">
        <v>0</v>
      </c>
      <c r="F11229" s="41">
        <v>0</v>
      </c>
      <c r="G11229" s="40">
        <v>0</v>
      </c>
      <c r="H11229" s="41">
        <v>0</v>
      </c>
    </row>
    <row r="11230" spans="1:8">
      <c r="A11230" s="38">
        <v>45146</v>
      </c>
      <c r="B11230" s="39" t="s">
        <v>89</v>
      </c>
      <c r="C11230" s="39" t="s">
        <v>45</v>
      </c>
      <c r="D11230" s="39" t="s">
        <v>112</v>
      </c>
      <c r="E11230" s="40">
        <v>0</v>
      </c>
      <c r="F11230" s="41">
        <v>6.362518026217205</v>
      </c>
      <c r="G11230" s="40">
        <v>344.44547935138382</v>
      </c>
      <c r="H11230" s="41">
        <v>2.2268813091760218</v>
      </c>
    </row>
    <row r="11231" spans="1:8">
      <c r="A11231" s="38">
        <v>45146</v>
      </c>
      <c r="B11231" s="39" t="s">
        <v>89</v>
      </c>
      <c r="C11231" s="39" t="s">
        <v>45</v>
      </c>
      <c r="D11231" s="39" t="s">
        <v>114</v>
      </c>
      <c r="E11231" s="40">
        <v>0</v>
      </c>
      <c r="F11231" s="41">
        <v>0.4150943712229278</v>
      </c>
      <c r="G11231" s="40">
        <v>20.699681827671579</v>
      </c>
      <c r="H11231" s="41">
        <v>0.14528302992802469</v>
      </c>
    </row>
    <row r="11232" spans="1:8">
      <c r="A11232" s="38">
        <v>45146</v>
      </c>
      <c r="B11232" s="39" t="s">
        <v>89</v>
      </c>
      <c r="C11232" s="39" t="s">
        <v>45</v>
      </c>
      <c r="D11232" s="39" t="s">
        <v>115</v>
      </c>
      <c r="E11232" s="40">
        <v>0</v>
      </c>
      <c r="F11232" s="41">
        <v>3.9970009501920218</v>
      </c>
      <c r="G11232" s="40">
        <v>217.77038388937629</v>
      </c>
      <c r="H11232" s="41">
        <v>1.398950332567207</v>
      </c>
    </row>
    <row r="11233" spans="1:8">
      <c r="A11233" s="38">
        <v>45146</v>
      </c>
      <c r="B11233" s="39" t="s">
        <v>89</v>
      </c>
      <c r="C11233" s="39" t="s">
        <v>45</v>
      </c>
      <c r="D11233" s="39" t="s">
        <v>116</v>
      </c>
      <c r="E11233" s="40">
        <v>0</v>
      </c>
      <c r="F11233" s="41">
        <v>0.1061545072816274</v>
      </c>
      <c r="G11233" s="40">
        <v>5.2936504988713278</v>
      </c>
      <c r="H11233" s="41">
        <v>3.7154077548569572E-2</v>
      </c>
    </row>
    <row r="11234" spans="1:8">
      <c r="A11234" s="38">
        <v>45146</v>
      </c>
      <c r="B11234" s="39" t="s">
        <v>89</v>
      </c>
      <c r="C11234" s="39" t="s">
        <v>45</v>
      </c>
      <c r="D11234" s="39" t="s">
        <v>117</v>
      </c>
      <c r="E11234" s="40">
        <v>0</v>
      </c>
      <c r="F11234" s="41">
        <v>3.661008913161623</v>
      </c>
      <c r="G11234" s="40">
        <v>200.5030663639879</v>
      </c>
      <c r="H11234" s="41">
        <v>1.2813531196065679</v>
      </c>
    </row>
    <row r="11235" spans="1:8">
      <c r="A11235" s="38">
        <v>45146</v>
      </c>
      <c r="B11235" s="39" t="s">
        <v>89</v>
      </c>
      <c r="C11235" s="39" t="s">
        <v>45</v>
      </c>
      <c r="D11235" s="39" t="s">
        <v>118</v>
      </c>
      <c r="E11235" s="40">
        <v>0</v>
      </c>
      <c r="F11235" s="41">
        <v>15.925168636257</v>
      </c>
      <c r="G11235" s="40">
        <v>870.68303370019578</v>
      </c>
      <c r="H11235" s="41">
        <v>5.5738090226899493</v>
      </c>
    </row>
    <row r="11236" spans="1:8">
      <c r="A11236" s="38">
        <v>45146</v>
      </c>
      <c r="B11236" s="39" t="s">
        <v>89</v>
      </c>
      <c r="C11236" s="39" t="s">
        <v>45</v>
      </c>
      <c r="D11236" s="39" t="s">
        <v>119</v>
      </c>
      <c r="E11236" s="40">
        <v>0</v>
      </c>
      <c r="F11236" s="41">
        <v>8.9205305890844819</v>
      </c>
      <c r="G11236" s="40">
        <v>481.23209082689829</v>
      </c>
      <c r="H11236" s="41">
        <v>3.122185706179569</v>
      </c>
    </row>
    <row r="11237" spans="1:8">
      <c r="A11237" s="38">
        <v>45146</v>
      </c>
      <c r="B11237" s="39" t="s">
        <v>89</v>
      </c>
      <c r="C11237" s="39" t="s">
        <v>46</v>
      </c>
      <c r="D11237" s="39" t="s">
        <v>120</v>
      </c>
      <c r="E11237" s="40">
        <v>0</v>
      </c>
      <c r="F11237" s="41">
        <v>6.469838060936338</v>
      </c>
      <c r="G11237" s="40">
        <v>393.5698302903906</v>
      </c>
      <c r="H11237" s="41">
        <v>2.2644433213277182</v>
      </c>
    </row>
    <row r="11238" spans="1:8">
      <c r="A11238" s="38">
        <v>45146</v>
      </c>
      <c r="B11238" s="39" t="s">
        <v>89</v>
      </c>
      <c r="C11238" s="39" t="s">
        <v>46</v>
      </c>
      <c r="D11238" s="39" t="s">
        <v>121</v>
      </c>
      <c r="E11238" s="40">
        <v>0</v>
      </c>
      <c r="F11238" s="41">
        <v>0.34679899596271557</v>
      </c>
      <c r="G11238" s="40">
        <v>18.742414948798459</v>
      </c>
      <c r="H11238" s="41">
        <v>0.1213796485869504</v>
      </c>
    </row>
    <row r="11239" spans="1:8">
      <c r="A11239" s="38">
        <v>45146</v>
      </c>
      <c r="B11239" s="39" t="s">
        <v>89</v>
      </c>
      <c r="C11239" s="39" t="s">
        <v>46</v>
      </c>
      <c r="D11239" s="39" t="s">
        <v>122</v>
      </c>
      <c r="E11239" s="40">
        <v>0</v>
      </c>
      <c r="F11239" s="41">
        <v>0.34375566583112011</v>
      </c>
      <c r="G11239" s="40">
        <v>18.590651952747709</v>
      </c>
      <c r="H11239" s="41">
        <v>0.120314483040892</v>
      </c>
    </row>
    <row r="11240" spans="1:8">
      <c r="A11240" s="38">
        <v>45146</v>
      </c>
      <c r="B11240" s="39" t="s">
        <v>89</v>
      </c>
      <c r="C11240" s="39" t="s">
        <v>46</v>
      </c>
      <c r="D11240" s="39" t="s">
        <v>123</v>
      </c>
      <c r="E11240" s="40">
        <v>0</v>
      </c>
      <c r="F11240" s="41">
        <v>39.236297732680711</v>
      </c>
      <c r="G11240" s="40">
        <v>2354.1489878833681</v>
      </c>
      <c r="H11240" s="41">
        <v>13.73270420643825</v>
      </c>
    </row>
    <row r="11241" spans="1:8">
      <c r="A11241" s="38">
        <v>45146</v>
      </c>
      <c r="B11241" s="39" t="s">
        <v>89</v>
      </c>
      <c r="C11241" s="39" t="s">
        <v>46</v>
      </c>
      <c r="D11241" s="39" t="s">
        <v>124</v>
      </c>
      <c r="E11241" s="40">
        <v>0</v>
      </c>
      <c r="F11241" s="41">
        <v>9.9484464778417242E-2</v>
      </c>
      <c r="G11241" s="40">
        <v>4.9610327445357836</v>
      </c>
      <c r="H11241" s="41">
        <v>3.4819562672446028E-2</v>
      </c>
    </row>
    <row r="11242" spans="1:8">
      <c r="A11242" s="38">
        <v>45146</v>
      </c>
      <c r="B11242" s="39" t="s">
        <v>89</v>
      </c>
      <c r="C11242" s="39" t="s">
        <v>47</v>
      </c>
      <c r="D11242" s="39" t="s">
        <v>185</v>
      </c>
      <c r="E11242" s="40">
        <v>0</v>
      </c>
      <c r="F11242" s="41">
        <v>3.7271764658200421</v>
      </c>
      <c r="G11242" s="40">
        <v>205.09074674749971</v>
      </c>
      <c r="H11242" s="41">
        <v>1.3045117630370151</v>
      </c>
    </row>
    <row r="11243" spans="1:8">
      <c r="A11243" s="38">
        <v>45146</v>
      </c>
      <c r="B11243" s="39" t="s">
        <v>89</v>
      </c>
      <c r="C11243" s="39" t="s">
        <v>47</v>
      </c>
      <c r="D11243" s="39" t="s">
        <v>204</v>
      </c>
      <c r="E11243" s="40">
        <v>0</v>
      </c>
      <c r="F11243" s="41">
        <v>0</v>
      </c>
      <c r="G11243" s="40">
        <v>0</v>
      </c>
      <c r="H11243" s="41">
        <v>0</v>
      </c>
    </row>
    <row r="11244" spans="1:8">
      <c r="A11244" s="38">
        <v>45146</v>
      </c>
      <c r="B11244" s="39" t="s">
        <v>89</v>
      </c>
      <c r="C11244" s="39" t="s">
        <v>47</v>
      </c>
      <c r="D11244" s="39" t="s">
        <v>128</v>
      </c>
      <c r="E11244" s="40">
        <v>0</v>
      </c>
      <c r="F11244" s="41">
        <v>0</v>
      </c>
      <c r="G11244" s="40">
        <v>0</v>
      </c>
      <c r="H11244" s="41">
        <v>0</v>
      </c>
    </row>
    <row r="11245" spans="1:8">
      <c r="A11245" s="38">
        <v>45146</v>
      </c>
      <c r="B11245" s="39" t="s">
        <v>89</v>
      </c>
      <c r="C11245" s="39" t="s">
        <v>47</v>
      </c>
      <c r="D11245" s="39" t="s">
        <v>238</v>
      </c>
      <c r="E11245" s="40">
        <v>0</v>
      </c>
      <c r="F11245" s="41">
        <v>0</v>
      </c>
      <c r="G11245" s="40">
        <v>0</v>
      </c>
      <c r="H11245" s="41">
        <v>0</v>
      </c>
    </row>
    <row r="11246" spans="1:8">
      <c r="A11246" s="38">
        <v>45146</v>
      </c>
      <c r="B11246" s="39" t="s">
        <v>89</v>
      </c>
      <c r="C11246" s="39" t="s">
        <v>47</v>
      </c>
      <c r="D11246" s="39" t="s">
        <v>222</v>
      </c>
      <c r="E11246" s="40">
        <v>0</v>
      </c>
      <c r="F11246" s="41">
        <v>0</v>
      </c>
      <c r="G11246" s="40">
        <v>0</v>
      </c>
      <c r="H11246" s="41">
        <v>0</v>
      </c>
    </row>
    <row r="11247" spans="1:8">
      <c r="A11247" s="38">
        <v>45146</v>
      </c>
      <c r="B11247" s="39" t="s">
        <v>89</v>
      </c>
      <c r="C11247" s="39" t="s">
        <v>47</v>
      </c>
      <c r="D11247" s="39" t="s">
        <v>130</v>
      </c>
      <c r="E11247" s="40">
        <v>0</v>
      </c>
      <c r="F11247" s="41">
        <v>4.5432394600122494</v>
      </c>
      <c r="G11247" s="40">
        <v>246.82602448353489</v>
      </c>
      <c r="H11247" s="41">
        <v>1.5901338110042871</v>
      </c>
    </row>
    <row r="11248" spans="1:8">
      <c r="A11248" s="38">
        <v>45146</v>
      </c>
      <c r="B11248" s="39" t="s">
        <v>89</v>
      </c>
      <c r="C11248" s="39" t="s">
        <v>47</v>
      </c>
      <c r="D11248" s="39" t="s">
        <v>131</v>
      </c>
      <c r="E11248" s="40">
        <v>0</v>
      </c>
      <c r="F11248" s="41">
        <v>0.21734782305349451</v>
      </c>
      <c r="G11248" s="40">
        <v>10.83857333427482</v>
      </c>
      <c r="H11248" s="41">
        <v>7.6071738068723069E-2</v>
      </c>
    </row>
    <row r="11249" spans="1:8">
      <c r="A11249" s="38">
        <v>45146</v>
      </c>
      <c r="B11249" s="39" t="s">
        <v>89</v>
      </c>
      <c r="C11249" s="39" t="s">
        <v>47</v>
      </c>
      <c r="D11249" s="39" t="s">
        <v>132</v>
      </c>
      <c r="E11249" s="40">
        <v>0</v>
      </c>
      <c r="F11249" s="41">
        <v>0.14494050127565711</v>
      </c>
      <c r="G11249" s="40">
        <v>7.22780762242148</v>
      </c>
      <c r="H11249" s="41">
        <v>5.0729175446479993E-2</v>
      </c>
    </row>
    <row r="11250" spans="1:8">
      <c r="A11250" s="38">
        <v>45146</v>
      </c>
      <c r="B11250" s="39" t="s">
        <v>89</v>
      </c>
      <c r="C11250" s="39" t="s">
        <v>47</v>
      </c>
      <c r="D11250" s="39" t="s">
        <v>133</v>
      </c>
      <c r="E11250" s="40">
        <v>0</v>
      </c>
      <c r="F11250" s="41">
        <v>0</v>
      </c>
      <c r="G11250" s="40">
        <v>0</v>
      </c>
      <c r="H11250" s="41">
        <v>0</v>
      </c>
    </row>
    <row r="11251" spans="1:8">
      <c r="A11251" s="38">
        <v>45146</v>
      </c>
      <c r="B11251" s="39" t="s">
        <v>89</v>
      </c>
      <c r="C11251" s="39" t="s">
        <v>47</v>
      </c>
      <c r="D11251" s="39" t="s">
        <v>135</v>
      </c>
      <c r="E11251" s="40">
        <v>0</v>
      </c>
      <c r="F11251" s="41">
        <v>3.2844538773953977E-2</v>
      </c>
      <c r="G11251" s="40">
        <v>1.6378721310878539</v>
      </c>
      <c r="H11251" s="41">
        <v>1.149558857088389E-2</v>
      </c>
    </row>
    <row r="11252" spans="1:8">
      <c r="A11252" s="38">
        <v>45146</v>
      </c>
      <c r="B11252" s="39" t="s">
        <v>89</v>
      </c>
      <c r="C11252" s="39" t="s">
        <v>47</v>
      </c>
      <c r="D11252" s="39" t="s">
        <v>136</v>
      </c>
      <c r="E11252" s="40">
        <v>0</v>
      </c>
      <c r="F11252" s="41">
        <v>0.81695556821136894</v>
      </c>
      <c r="G11252" s="40">
        <v>40.739459510131553</v>
      </c>
      <c r="H11252" s="41">
        <v>0.28593444887397912</v>
      </c>
    </row>
    <row r="11253" spans="1:8">
      <c r="A11253" s="38">
        <v>45146</v>
      </c>
      <c r="B11253" s="39" t="s">
        <v>89</v>
      </c>
      <c r="C11253" s="39" t="s">
        <v>18</v>
      </c>
      <c r="D11253" s="39" t="s">
        <v>137</v>
      </c>
      <c r="E11253" s="40">
        <v>0</v>
      </c>
      <c r="F11253" s="41">
        <v>0</v>
      </c>
      <c r="G11253" s="40">
        <v>0</v>
      </c>
      <c r="H11253" s="41">
        <v>0</v>
      </c>
    </row>
    <row r="11254" spans="1:8">
      <c r="A11254" s="38">
        <v>45146</v>
      </c>
      <c r="B11254" s="39" t="s">
        <v>89</v>
      </c>
      <c r="C11254" s="39" t="s">
        <v>18</v>
      </c>
      <c r="D11254" s="39" t="s">
        <v>138</v>
      </c>
      <c r="E11254" s="40">
        <v>0</v>
      </c>
      <c r="F11254" s="41">
        <v>0.13857166183378231</v>
      </c>
      <c r="G11254" s="40">
        <v>6.9102100850953656</v>
      </c>
      <c r="H11254" s="41">
        <v>4.8500081641823817E-2</v>
      </c>
    </row>
    <row r="11255" spans="1:8">
      <c r="A11255" s="38">
        <v>45146</v>
      </c>
      <c r="B11255" s="39" t="s">
        <v>89</v>
      </c>
      <c r="C11255" s="39" t="s">
        <v>18</v>
      </c>
      <c r="D11255" s="39" t="s">
        <v>139</v>
      </c>
      <c r="E11255" s="40">
        <v>0</v>
      </c>
      <c r="F11255" s="41">
        <v>0</v>
      </c>
      <c r="G11255" s="40">
        <v>0</v>
      </c>
      <c r="H11255" s="41">
        <v>0</v>
      </c>
    </row>
    <row r="11256" spans="1:8">
      <c r="A11256" s="38">
        <v>45146</v>
      </c>
      <c r="B11256" s="39" t="s">
        <v>89</v>
      </c>
      <c r="C11256" s="39" t="s">
        <v>18</v>
      </c>
      <c r="D11256" s="39" t="s">
        <v>123</v>
      </c>
      <c r="E11256" s="40">
        <v>539.44415020000008</v>
      </c>
      <c r="F11256" s="41">
        <v>26.590784363327909</v>
      </c>
      <c r="G11256" s="40">
        <v>1517.98543098031</v>
      </c>
      <c r="H11256" s="41">
        <v>9.3067745271647659</v>
      </c>
    </row>
    <row r="11257" spans="1:8">
      <c r="A11257" s="38">
        <v>45146</v>
      </c>
      <c r="B11257" s="39" t="s">
        <v>89</v>
      </c>
      <c r="C11257" s="39" t="s">
        <v>48</v>
      </c>
      <c r="D11257" s="39" t="s">
        <v>123</v>
      </c>
      <c r="E11257" s="40">
        <v>337.29394880000012</v>
      </c>
      <c r="F11257" s="41">
        <v>5.2243578738648404</v>
      </c>
      <c r="G11257" s="40">
        <v>276.1392117575698</v>
      </c>
      <c r="H11257" s="41">
        <v>1.8285252558526941</v>
      </c>
    </row>
    <row r="11258" spans="1:8">
      <c r="A11258" s="38">
        <v>45146</v>
      </c>
      <c r="B11258" s="39" t="s">
        <v>89</v>
      </c>
      <c r="C11258" s="39" t="s">
        <v>7</v>
      </c>
      <c r="D11258" s="39" t="s">
        <v>140</v>
      </c>
      <c r="E11258" s="40">
        <v>5541.7713098000013</v>
      </c>
      <c r="F11258" s="41">
        <v>210.5272653103444</v>
      </c>
      <c r="G11258" s="40">
        <v>12054.039919354131</v>
      </c>
      <c r="H11258" s="41">
        <v>191.6209075517643</v>
      </c>
    </row>
    <row r="11259" spans="1:8">
      <c r="A11259" s="38">
        <v>45146</v>
      </c>
      <c r="B11259" s="39" t="s">
        <v>89</v>
      </c>
      <c r="C11259" s="39" t="s">
        <v>7</v>
      </c>
      <c r="D11259" s="39" t="s">
        <v>141</v>
      </c>
      <c r="E11259" s="40">
        <v>620.09662890000004</v>
      </c>
      <c r="F11259" s="41">
        <v>86.856584032295586</v>
      </c>
      <c r="G11259" s="40">
        <v>4959.2223578280909</v>
      </c>
      <c r="H11259" s="41">
        <v>76.105818615431019</v>
      </c>
    </row>
    <row r="11260" spans="1:8">
      <c r="A11260" s="38">
        <v>45146</v>
      </c>
      <c r="B11260" s="39" t="s">
        <v>89</v>
      </c>
      <c r="C11260" s="39" t="s">
        <v>7</v>
      </c>
      <c r="D11260" s="39" t="s">
        <v>142</v>
      </c>
      <c r="E11260" s="40">
        <v>3151.767555200001</v>
      </c>
      <c r="F11260" s="41">
        <v>141.95454980207421</v>
      </c>
      <c r="G11260" s="40">
        <v>7871.0506326419563</v>
      </c>
      <c r="H11260" s="41">
        <v>128.2868184929597</v>
      </c>
    </row>
    <row r="11261" spans="1:8">
      <c r="A11261" s="38">
        <v>45146</v>
      </c>
      <c r="B11261" s="39" t="s">
        <v>89</v>
      </c>
      <c r="C11261" s="39" t="s">
        <v>16</v>
      </c>
      <c r="D11261" s="39" t="s">
        <v>123</v>
      </c>
      <c r="E11261" s="40">
        <v>278.4143481000001</v>
      </c>
      <c r="F11261" s="41">
        <v>9.7007437949284974</v>
      </c>
      <c r="G11261" s="40">
        <v>531.94222409818212</v>
      </c>
      <c r="H11261" s="41">
        <v>3.3952603282249738</v>
      </c>
    </row>
    <row r="11262" spans="1:8">
      <c r="A11262" s="38">
        <v>45146</v>
      </c>
      <c r="B11262" s="39" t="s">
        <v>89</v>
      </c>
      <c r="C11262" s="39" t="s">
        <v>49</v>
      </c>
      <c r="D11262" s="39" t="s">
        <v>143</v>
      </c>
      <c r="E11262" s="40">
        <v>0</v>
      </c>
      <c r="F11262" s="41">
        <v>30.419375835544479</v>
      </c>
      <c r="G11262" s="40">
        <v>1642.2575070781049</v>
      </c>
      <c r="H11262" s="41">
        <v>10.64678154244057</v>
      </c>
    </row>
    <row r="11263" spans="1:8">
      <c r="A11263" s="38">
        <v>45146</v>
      </c>
      <c r="B11263" s="39" t="s">
        <v>89</v>
      </c>
      <c r="C11263" s="39" t="s">
        <v>49</v>
      </c>
      <c r="D11263" s="39" t="s">
        <v>144</v>
      </c>
      <c r="E11263" s="40">
        <v>0</v>
      </c>
      <c r="F11263" s="41">
        <v>1.955602480558416</v>
      </c>
      <c r="G11263" s="40">
        <v>131.02597464430559</v>
      </c>
      <c r="H11263" s="41">
        <v>0.68446086819544549</v>
      </c>
    </row>
    <row r="11264" spans="1:8">
      <c r="A11264" s="38">
        <v>45146</v>
      </c>
      <c r="B11264" s="39" t="s">
        <v>89</v>
      </c>
      <c r="C11264" s="39" t="s">
        <v>49</v>
      </c>
      <c r="D11264" s="39" t="s">
        <v>253</v>
      </c>
      <c r="E11264" s="40">
        <v>0</v>
      </c>
      <c r="F11264" s="41">
        <v>0</v>
      </c>
      <c r="G11264" s="40">
        <v>0</v>
      </c>
      <c r="H11264" s="41">
        <v>0</v>
      </c>
    </row>
    <row r="11265" spans="1:8">
      <c r="A11265" s="38">
        <v>45146</v>
      </c>
      <c r="B11265" s="39" t="s">
        <v>89</v>
      </c>
      <c r="C11265" s="39" t="s">
        <v>49</v>
      </c>
      <c r="D11265" s="39" t="s">
        <v>145</v>
      </c>
      <c r="E11265" s="40">
        <v>0</v>
      </c>
      <c r="F11265" s="41">
        <v>0</v>
      </c>
      <c r="G11265" s="40">
        <v>0</v>
      </c>
      <c r="H11265" s="41">
        <v>0</v>
      </c>
    </row>
    <row r="11266" spans="1:8">
      <c r="A11266" s="38">
        <v>45146</v>
      </c>
      <c r="B11266" s="39" t="s">
        <v>89</v>
      </c>
      <c r="C11266" s="39" t="s">
        <v>49</v>
      </c>
      <c r="D11266" s="39" t="s">
        <v>146</v>
      </c>
      <c r="E11266" s="40">
        <v>0</v>
      </c>
      <c r="F11266" s="41">
        <v>0.1069046741138808</v>
      </c>
      <c r="G11266" s="40">
        <v>5.3310593770008268</v>
      </c>
      <c r="H11266" s="41">
        <v>3.7416635939858292E-2</v>
      </c>
    </row>
    <row r="11267" spans="1:8">
      <c r="A11267" s="38">
        <v>45146</v>
      </c>
      <c r="B11267" s="39" t="s">
        <v>89</v>
      </c>
      <c r="C11267" s="39" t="s">
        <v>49</v>
      </c>
      <c r="D11267" s="39" t="s">
        <v>147</v>
      </c>
      <c r="E11267" s="40">
        <v>0</v>
      </c>
      <c r="F11267" s="41">
        <v>0</v>
      </c>
      <c r="G11267" s="40">
        <v>0</v>
      </c>
      <c r="H11267" s="41">
        <v>0</v>
      </c>
    </row>
    <row r="11268" spans="1:8">
      <c r="A11268" s="38">
        <v>45146</v>
      </c>
      <c r="B11268" s="39" t="s">
        <v>89</v>
      </c>
      <c r="C11268" s="39" t="s">
        <v>49</v>
      </c>
      <c r="D11268" s="39" t="s">
        <v>148</v>
      </c>
      <c r="E11268" s="40">
        <v>0</v>
      </c>
      <c r="F11268" s="41">
        <v>0</v>
      </c>
      <c r="G11268" s="40">
        <v>0</v>
      </c>
      <c r="H11268" s="41">
        <v>0</v>
      </c>
    </row>
    <row r="11269" spans="1:8">
      <c r="A11269" s="38">
        <v>45146</v>
      </c>
      <c r="B11269" s="39" t="s">
        <v>89</v>
      </c>
      <c r="C11269" s="39" t="s">
        <v>49</v>
      </c>
      <c r="D11269" s="39" t="s">
        <v>150</v>
      </c>
      <c r="E11269" s="40">
        <v>0</v>
      </c>
      <c r="F11269" s="41">
        <v>1.83860771664658</v>
      </c>
      <c r="G11269" s="40">
        <v>100.6381772096908</v>
      </c>
      <c r="H11269" s="41">
        <v>0.64351270082630285</v>
      </c>
    </row>
    <row r="11270" spans="1:8">
      <c r="A11270" s="38">
        <v>45146</v>
      </c>
      <c r="B11270" s="39" t="s">
        <v>89</v>
      </c>
      <c r="C11270" s="39" t="s">
        <v>49</v>
      </c>
      <c r="D11270" s="39" t="s">
        <v>151</v>
      </c>
      <c r="E11270" s="40">
        <v>0</v>
      </c>
      <c r="F11270" s="41">
        <v>3.6795703470156349</v>
      </c>
      <c r="G11270" s="40">
        <v>201.3937878710644</v>
      </c>
      <c r="H11270" s="41">
        <v>1.287849621455472</v>
      </c>
    </row>
    <row r="11271" spans="1:8">
      <c r="A11271" s="38">
        <v>45146</v>
      </c>
      <c r="B11271" s="39" t="s">
        <v>89</v>
      </c>
      <c r="C11271" s="39" t="s">
        <v>49</v>
      </c>
      <c r="D11271" s="39" t="s">
        <v>152</v>
      </c>
      <c r="E11271" s="40">
        <v>0</v>
      </c>
      <c r="F11271" s="41">
        <v>0.24973302636108069</v>
      </c>
      <c r="G11271" s="40">
        <v>12.453539594637499</v>
      </c>
      <c r="H11271" s="41">
        <v>8.740655922637823E-2</v>
      </c>
    </row>
    <row r="11272" spans="1:8">
      <c r="A11272" s="38">
        <v>45146</v>
      </c>
      <c r="B11272" s="39" t="s">
        <v>89</v>
      </c>
      <c r="C11272" s="39" t="s">
        <v>49</v>
      </c>
      <c r="D11272" s="39" t="s">
        <v>153</v>
      </c>
      <c r="E11272" s="40">
        <v>0</v>
      </c>
      <c r="F11272" s="41">
        <v>8.5516658053910954E-2</v>
      </c>
      <c r="G11272" s="40">
        <v>4.2644943786314808</v>
      </c>
      <c r="H11272" s="41">
        <v>2.9930830318868829E-2</v>
      </c>
    </row>
    <row r="11273" spans="1:8">
      <c r="A11273" s="38">
        <v>45146</v>
      </c>
      <c r="B11273" s="39" t="s">
        <v>89</v>
      </c>
      <c r="C11273" s="39" t="s">
        <v>49</v>
      </c>
      <c r="D11273" s="39" t="s">
        <v>154</v>
      </c>
      <c r="E11273" s="40">
        <v>0</v>
      </c>
      <c r="F11273" s="41">
        <v>5.8687946816029207E-2</v>
      </c>
      <c r="G11273" s="40">
        <v>2.926615994893103</v>
      </c>
      <c r="H11273" s="41">
        <v>2.0540781385610229E-2</v>
      </c>
    </row>
    <row r="11274" spans="1:8">
      <c r="A11274" s="38">
        <v>45146</v>
      </c>
      <c r="B11274" s="39" t="s">
        <v>89</v>
      </c>
      <c r="C11274" s="39" t="s">
        <v>49</v>
      </c>
      <c r="D11274" s="39" t="s">
        <v>155</v>
      </c>
      <c r="E11274" s="40">
        <v>0</v>
      </c>
      <c r="F11274" s="41">
        <v>0</v>
      </c>
      <c r="G11274" s="40">
        <v>0</v>
      </c>
      <c r="H11274" s="41">
        <v>0</v>
      </c>
    </row>
    <row r="11275" spans="1:8">
      <c r="A11275" s="38">
        <v>45146</v>
      </c>
      <c r="B11275" s="39" t="s">
        <v>89</v>
      </c>
      <c r="C11275" s="39" t="s">
        <v>49</v>
      </c>
      <c r="D11275" s="39" t="s">
        <v>208</v>
      </c>
      <c r="E11275" s="40">
        <v>0</v>
      </c>
      <c r="F11275" s="41">
        <v>0</v>
      </c>
      <c r="G11275" s="40">
        <v>0</v>
      </c>
      <c r="H11275" s="41">
        <v>0</v>
      </c>
    </row>
    <row r="11276" spans="1:8">
      <c r="A11276" s="38">
        <v>45146</v>
      </c>
      <c r="B11276" s="39" t="s">
        <v>89</v>
      </c>
      <c r="C11276" s="39" t="s">
        <v>49</v>
      </c>
      <c r="D11276" s="39" t="s">
        <v>191</v>
      </c>
      <c r="E11276" s="40">
        <v>0</v>
      </c>
      <c r="F11276" s="41">
        <v>0</v>
      </c>
      <c r="G11276" s="40">
        <v>0</v>
      </c>
      <c r="H11276" s="41">
        <v>0</v>
      </c>
    </row>
    <row r="11277" spans="1:8">
      <c r="A11277" s="38">
        <v>45146</v>
      </c>
      <c r="B11277" s="39" t="s">
        <v>89</v>
      </c>
      <c r="C11277" s="39" t="s">
        <v>49</v>
      </c>
      <c r="D11277" s="39" t="s">
        <v>158</v>
      </c>
      <c r="E11277" s="40">
        <v>0</v>
      </c>
      <c r="F11277" s="41">
        <v>0</v>
      </c>
      <c r="G11277" s="40">
        <v>0</v>
      </c>
      <c r="H11277" s="41">
        <v>0</v>
      </c>
    </row>
    <row r="11278" spans="1:8">
      <c r="A11278" s="38">
        <v>45146</v>
      </c>
      <c r="B11278" s="39" t="s">
        <v>89</v>
      </c>
      <c r="C11278" s="39" t="s">
        <v>49</v>
      </c>
      <c r="D11278" s="39" t="s">
        <v>159</v>
      </c>
      <c r="E11278" s="40">
        <v>0</v>
      </c>
      <c r="F11278" s="41">
        <v>0</v>
      </c>
      <c r="G11278" s="40">
        <v>0</v>
      </c>
      <c r="H11278" s="41">
        <v>0</v>
      </c>
    </row>
    <row r="11279" spans="1:8">
      <c r="A11279" s="38">
        <v>45146</v>
      </c>
      <c r="B11279" s="39" t="s">
        <v>89</v>
      </c>
      <c r="C11279" s="39" t="s">
        <v>49</v>
      </c>
      <c r="D11279" s="39" t="s">
        <v>255</v>
      </c>
      <c r="E11279" s="40">
        <v>0</v>
      </c>
      <c r="F11279" s="41">
        <v>0</v>
      </c>
      <c r="G11279" s="40">
        <v>0</v>
      </c>
      <c r="H11279" s="41">
        <v>0</v>
      </c>
    </row>
    <row r="11280" spans="1:8">
      <c r="A11280" s="38">
        <v>45146</v>
      </c>
      <c r="B11280" s="39" t="s">
        <v>89</v>
      </c>
      <c r="C11280" s="39" t="s">
        <v>49</v>
      </c>
      <c r="D11280" s="39" t="s">
        <v>192</v>
      </c>
      <c r="E11280" s="40">
        <v>0</v>
      </c>
      <c r="F11280" s="41">
        <v>0</v>
      </c>
      <c r="G11280" s="40">
        <v>0</v>
      </c>
      <c r="H11280" s="41">
        <v>0</v>
      </c>
    </row>
    <row r="11281" spans="1:8">
      <c r="A11281" s="38">
        <v>45146</v>
      </c>
      <c r="B11281" s="39" t="s">
        <v>89</v>
      </c>
      <c r="C11281" s="39" t="s">
        <v>49</v>
      </c>
      <c r="D11281" s="39" t="s">
        <v>273</v>
      </c>
      <c r="E11281" s="40">
        <v>0</v>
      </c>
      <c r="F11281" s="41">
        <v>8.2419367688638417E-2</v>
      </c>
      <c r="G11281" s="40">
        <v>4.1100405254024706</v>
      </c>
      <c r="H11281" s="41">
        <v>2.884677869102344E-2</v>
      </c>
    </row>
    <row r="11282" spans="1:8">
      <c r="A11282" s="38">
        <v>45146</v>
      </c>
      <c r="B11282" s="39" t="s">
        <v>89</v>
      </c>
      <c r="C11282" s="39" t="s">
        <v>49</v>
      </c>
      <c r="D11282" s="39" t="s">
        <v>210</v>
      </c>
      <c r="E11282" s="40">
        <v>0</v>
      </c>
      <c r="F11282" s="41">
        <v>0</v>
      </c>
      <c r="G11282" s="40">
        <v>0</v>
      </c>
      <c r="H11282" s="41">
        <v>0</v>
      </c>
    </row>
    <row r="11283" spans="1:8">
      <c r="A11283" s="38">
        <v>45146</v>
      </c>
      <c r="B11283" s="39" t="s">
        <v>89</v>
      </c>
      <c r="C11283" s="39" t="s">
        <v>49</v>
      </c>
      <c r="D11283" s="39" t="s">
        <v>165</v>
      </c>
      <c r="E11283" s="40">
        <v>0</v>
      </c>
      <c r="F11283" s="41">
        <v>0</v>
      </c>
      <c r="G11283" s="40">
        <v>0</v>
      </c>
      <c r="H11283" s="41">
        <v>0</v>
      </c>
    </row>
    <row r="11284" spans="1:8">
      <c r="A11284" s="38">
        <v>45146</v>
      </c>
      <c r="B11284" s="39" t="s">
        <v>89</v>
      </c>
      <c r="C11284" s="39" t="s">
        <v>49</v>
      </c>
      <c r="D11284" s="39" t="s">
        <v>269</v>
      </c>
      <c r="E11284" s="40">
        <v>0</v>
      </c>
      <c r="F11284" s="41">
        <v>0</v>
      </c>
      <c r="G11284" s="40">
        <v>0</v>
      </c>
      <c r="H11284" s="41">
        <v>0</v>
      </c>
    </row>
    <row r="11285" spans="1:8">
      <c r="A11285" s="38">
        <v>45146</v>
      </c>
      <c r="B11285" s="39" t="s">
        <v>89</v>
      </c>
      <c r="C11285" s="39" t="s">
        <v>49</v>
      </c>
      <c r="D11285" s="39" t="s">
        <v>166</v>
      </c>
      <c r="E11285" s="40">
        <v>0</v>
      </c>
      <c r="F11285" s="41">
        <v>19.698692379988351</v>
      </c>
      <c r="G11285" s="40">
        <v>1249.4705350159691</v>
      </c>
      <c r="H11285" s="41">
        <v>6.8945423329959228</v>
      </c>
    </row>
    <row r="11286" spans="1:8">
      <c r="A11286" s="38">
        <v>45146</v>
      </c>
      <c r="B11286" s="39" t="s">
        <v>89</v>
      </c>
      <c r="C11286" s="39" t="s">
        <v>49</v>
      </c>
      <c r="D11286" s="39" t="s">
        <v>167</v>
      </c>
      <c r="E11286" s="40">
        <v>0</v>
      </c>
      <c r="F11286" s="41">
        <v>5.5259526450213441</v>
      </c>
      <c r="G11286" s="40">
        <v>302.41966332875398</v>
      </c>
      <c r="H11286" s="41">
        <v>1.9340834257574699</v>
      </c>
    </row>
    <row r="11287" spans="1:8">
      <c r="A11287" s="38">
        <v>45146</v>
      </c>
      <c r="B11287" s="39" t="s">
        <v>89</v>
      </c>
      <c r="C11287" s="39" t="s">
        <v>49</v>
      </c>
      <c r="D11287" s="39" t="s">
        <v>168</v>
      </c>
      <c r="E11287" s="40">
        <v>0</v>
      </c>
      <c r="F11287" s="41">
        <v>4.0186751478963796</v>
      </c>
      <c r="G11287" s="40">
        <v>267.41120931842818</v>
      </c>
      <c r="H11287" s="41">
        <v>1.4065363017637329</v>
      </c>
    </row>
    <row r="11288" spans="1:8">
      <c r="A11288" s="38">
        <v>45146</v>
      </c>
      <c r="B11288" s="39" t="s">
        <v>89</v>
      </c>
      <c r="C11288" s="39" t="s">
        <v>49</v>
      </c>
      <c r="D11288" s="39" t="s">
        <v>195</v>
      </c>
      <c r="E11288" s="40">
        <v>0</v>
      </c>
      <c r="F11288" s="41">
        <v>40.662086578998249</v>
      </c>
      <c r="G11288" s="40">
        <v>2215.3645976932989</v>
      </c>
      <c r="H11288" s="41">
        <v>14.231730302649391</v>
      </c>
    </row>
    <row r="11289" spans="1:8">
      <c r="A11289" s="38">
        <v>45146</v>
      </c>
      <c r="B11289" s="39" t="s">
        <v>89</v>
      </c>
      <c r="C11289" s="39" t="s">
        <v>49</v>
      </c>
      <c r="D11289" s="39" t="s">
        <v>169</v>
      </c>
      <c r="E11289" s="40">
        <v>0</v>
      </c>
      <c r="F11289" s="41">
        <v>0.1020730196761982</v>
      </c>
      <c r="G11289" s="40">
        <v>5.0901172768546994</v>
      </c>
      <c r="H11289" s="41">
        <v>3.5725556886669368E-2</v>
      </c>
    </row>
    <row r="11290" spans="1:8">
      <c r="A11290" s="38">
        <v>45146</v>
      </c>
      <c r="B11290" s="39" t="s">
        <v>89</v>
      </c>
      <c r="C11290" s="39" t="s">
        <v>49</v>
      </c>
      <c r="D11290" s="39" t="s">
        <v>170</v>
      </c>
      <c r="E11290" s="40">
        <v>0</v>
      </c>
      <c r="F11290" s="41">
        <v>0</v>
      </c>
      <c r="G11290" s="40">
        <v>0</v>
      </c>
      <c r="H11290" s="41">
        <v>0</v>
      </c>
    </row>
    <row r="11291" spans="1:8">
      <c r="A11291" s="38">
        <v>45146</v>
      </c>
      <c r="B11291" s="39" t="s">
        <v>89</v>
      </c>
      <c r="C11291" s="39" t="s">
        <v>49</v>
      </c>
      <c r="D11291" s="39" t="s">
        <v>171</v>
      </c>
      <c r="E11291" s="40">
        <v>0</v>
      </c>
      <c r="F11291" s="41">
        <v>0</v>
      </c>
      <c r="G11291" s="40">
        <v>0</v>
      </c>
      <c r="H11291" s="41">
        <v>0</v>
      </c>
    </row>
    <row r="11292" spans="1:8">
      <c r="A11292" s="38">
        <v>45146</v>
      </c>
      <c r="B11292" s="39" t="s">
        <v>89</v>
      </c>
      <c r="C11292" s="39" t="s">
        <v>50</v>
      </c>
      <c r="D11292" s="39" t="s">
        <v>172</v>
      </c>
      <c r="E11292" s="40">
        <v>0</v>
      </c>
      <c r="F11292" s="41">
        <v>0.36283182935722968</v>
      </c>
      <c r="G11292" s="40">
        <v>18.093484145592381</v>
      </c>
      <c r="H11292" s="41">
        <v>0.12699114027503039</v>
      </c>
    </row>
    <row r="11293" spans="1:8">
      <c r="A11293" s="38">
        <v>45146</v>
      </c>
      <c r="B11293" s="39" t="s">
        <v>89</v>
      </c>
      <c r="C11293" s="39" t="s">
        <v>50</v>
      </c>
      <c r="D11293" s="39" t="s">
        <v>173</v>
      </c>
      <c r="E11293" s="40">
        <v>0</v>
      </c>
      <c r="F11293" s="41">
        <v>2.2379940246379482</v>
      </c>
      <c r="G11293" s="40">
        <v>121.2845513289985</v>
      </c>
      <c r="H11293" s="41">
        <v>0.78329790862328186</v>
      </c>
    </row>
    <row r="11294" spans="1:8">
      <c r="A11294" s="38">
        <v>45146</v>
      </c>
      <c r="B11294" s="39" t="s">
        <v>89</v>
      </c>
      <c r="C11294" s="39" t="s">
        <v>50</v>
      </c>
      <c r="D11294" s="39" t="s">
        <v>13</v>
      </c>
      <c r="E11294" s="40">
        <v>0</v>
      </c>
      <c r="F11294" s="41">
        <v>5.2524054844401133E-2</v>
      </c>
      <c r="G11294" s="40">
        <v>2.6192386574049071</v>
      </c>
      <c r="H11294" s="41">
        <v>1.8383419195540391E-2</v>
      </c>
    </row>
    <row r="11295" spans="1:8">
      <c r="A11295" s="38">
        <v>45146</v>
      </c>
      <c r="B11295" s="39" t="s">
        <v>89</v>
      </c>
      <c r="C11295" s="39" t="s">
        <v>50</v>
      </c>
      <c r="D11295" s="39" t="s">
        <v>15</v>
      </c>
      <c r="E11295" s="40">
        <v>0</v>
      </c>
      <c r="F11295" s="41">
        <v>0</v>
      </c>
      <c r="G11295" s="40">
        <v>0</v>
      </c>
      <c r="H11295" s="41">
        <v>0</v>
      </c>
    </row>
    <row r="11296" spans="1:8">
      <c r="A11296" s="38">
        <v>45146</v>
      </c>
      <c r="B11296" s="39" t="s">
        <v>89</v>
      </c>
      <c r="C11296" s="39" t="s">
        <v>50</v>
      </c>
      <c r="D11296" s="39" t="s">
        <v>174</v>
      </c>
      <c r="E11296" s="40">
        <v>0</v>
      </c>
      <c r="F11296" s="41">
        <v>1.750499085383237</v>
      </c>
      <c r="G11296" s="40">
        <v>96.005740236765888</v>
      </c>
      <c r="H11296" s="41">
        <v>0.61267467988413293</v>
      </c>
    </row>
    <row r="11297" spans="1:8">
      <c r="A11297" s="38">
        <v>45146</v>
      </c>
      <c r="B11297" s="39" t="s">
        <v>89</v>
      </c>
      <c r="C11297" s="39" t="s">
        <v>50</v>
      </c>
      <c r="D11297" s="39" t="s">
        <v>214</v>
      </c>
      <c r="E11297" s="40">
        <v>0</v>
      </c>
      <c r="F11297" s="41">
        <v>0</v>
      </c>
      <c r="G11297" s="40">
        <v>0</v>
      </c>
      <c r="H11297" s="41">
        <v>0</v>
      </c>
    </row>
    <row r="11298" spans="1:8">
      <c r="A11298" s="38">
        <v>45146</v>
      </c>
      <c r="B11298" s="39" t="s">
        <v>89</v>
      </c>
      <c r="C11298" s="39" t="s">
        <v>50</v>
      </c>
      <c r="D11298" s="39" t="s">
        <v>175</v>
      </c>
      <c r="E11298" s="40">
        <v>0</v>
      </c>
      <c r="F11298" s="41">
        <v>0</v>
      </c>
      <c r="G11298" s="40">
        <v>0</v>
      </c>
      <c r="H11298" s="41">
        <v>0</v>
      </c>
    </row>
    <row r="11299" spans="1:8">
      <c r="A11299" s="38">
        <v>45146</v>
      </c>
      <c r="B11299" s="39" t="s">
        <v>89</v>
      </c>
      <c r="C11299" s="39" t="s">
        <v>50</v>
      </c>
      <c r="D11299" s="39" t="s">
        <v>176</v>
      </c>
      <c r="E11299" s="40">
        <v>0</v>
      </c>
      <c r="F11299" s="41">
        <v>0</v>
      </c>
      <c r="G11299" s="40">
        <v>0</v>
      </c>
      <c r="H11299" s="41">
        <v>0</v>
      </c>
    </row>
    <row r="11300" spans="1:8">
      <c r="A11300" s="38">
        <v>45146</v>
      </c>
      <c r="B11300" s="39" t="s">
        <v>89</v>
      </c>
      <c r="C11300" s="39" t="s">
        <v>50</v>
      </c>
      <c r="D11300" s="39" t="s">
        <v>198</v>
      </c>
      <c r="E11300" s="40">
        <v>0</v>
      </c>
      <c r="F11300" s="41">
        <v>0</v>
      </c>
      <c r="G11300" s="40">
        <v>0</v>
      </c>
      <c r="H11300" s="41">
        <v>0</v>
      </c>
    </row>
    <row r="11301" spans="1:8">
      <c r="A11301" s="38">
        <v>45146</v>
      </c>
      <c r="B11301" s="39" t="s">
        <v>89</v>
      </c>
      <c r="C11301" s="39" t="s">
        <v>50</v>
      </c>
      <c r="D11301" s="39" t="s">
        <v>177</v>
      </c>
      <c r="E11301" s="40">
        <v>0</v>
      </c>
      <c r="F11301" s="41">
        <v>0</v>
      </c>
      <c r="G11301" s="40">
        <v>0</v>
      </c>
      <c r="H11301" s="41">
        <v>0</v>
      </c>
    </row>
    <row r="11302" spans="1:8">
      <c r="A11302" s="38">
        <v>45146</v>
      </c>
      <c r="B11302" s="39" t="s">
        <v>89</v>
      </c>
      <c r="C11302" s="39" t="s">
        <v>50</v>
      </c>
      <c r="D11302" s="39" t="s">
        <v>178</v>
      </c>
      <c r="E11302" s="40">
        <v>0</v>
      </c>
      <c r="F11302" s="41">
        <v>6.110051304801066E-2</v>
      </c>
      <c r="G11302" s="40">
        <v>3.0469244279924772</v>
      </c>
      <c r="H11302" s="41">
        <v>2.138517956680373E-2</v>
      </c>
    </row>
    <row r="11303" spans="1:8">
      <c r="A11303" s="38">
        <v>45146</v>
      </c>
      <c r="B11303" s="39" t="s">
        <v>89</v>
      </c>
      <c r="C11303" s="39" t="s">
        <v>50</v>
      </c>
      <c r="D11303" s="39" t="s">
        <v>179</v>
      </c>
      <c r="E11303" s="40">
        <v>0</v>
      </c>
      <c r="F11303" s="41">
        <v>0.63713723908834341</v>
      </c>
      <c r="G11303" s="40">
        <v>34.678485923562818</v>
      </c>
      <c r="H11303" s="41">
        <v>0.22299803368092019</v>
      </c>
    </row>
    <row r="11304" spans="1:8">
      <c r="A11304" s="38">
        <v>45146</v>
      </c>
      <c r="B11304" s="39" t="s">
        <v>89</v>
      </c>
      <c r="C11304" s="39" t="s">
        <v>50</v>
      </c>
      <c r="D11304" s="39" t="s">
        <v>8</v>
      </c>
      <c r="E11304" s="40">
        <v>0</v>
      </c>
      <c r="F11304" s="41">
        <v>1.847969528626153</v>
      </c>
      <c r="G11304" s="40">
        <v>100.8663389405891</v>
      </c>
      <c r="H11304" s="41">
        <v>0.64678933501915337</v>
      </c>
    </row>
    <row r="11305" spans="1:8">
      <c r="A11305" s="38">
        <v>45146</v>
      </c>
      <c r="B11305" s="39" t="s">
        <v>180</v>
      </c>
      <c r="C11305" s="39" t="s">
        <v>43</v>
      </c>
      <c r="D11305" s="39" t="s">
        <v>90</v>
      </c>
      <c r="E11305" s="40">
        <v>0</v>
      </c>
      <c r="F11305" s="41">
        <v>25.2549911808748</v>
      </c>
      <c r="G11305" s="40">
        <v>4172.9323562694244</v>
      </c>
      <c r="H11305" s="41">
        <v>8.8392469133061802</v>
      </c>
    </row>
    <row r="11306" spans="1:8">
      <c r="A11306" s="38">
        <v>45146</v>
      </c>
      <c r="B11306" s="39" t="s">
        <v>180</v>
      </c>
      <c r="C11306" s="39" t="s">
        <v>44</v>
      </c>
      <c r="D11306" s="39" t="s">
        <v>91</v>
      </c>
      <c r="E11306" s="40">
        <v>0</v>
      </c>
      <c r="F11306" s="41">
        <v>31.3634830156616</v>
      </c>
      <c r="G11306" s="40">
        <v>5166.8401576172473</v>
      </c>
      <c r="H11306" s="41">
        <v>10.977219055481561</v>
      </c>
    </row>
    <row r="11307" spans="1:8">
      <c r="A11307" s="38">
        <v>45146</v>
      </c>
      <c r="B11307" s="39" t="s">
        <v>180</v>
      </c>
      <c r="C11307" s="39" t="s">
        <v>181</v>
      </c>
      <c r="D11307" s="39" t="s">
        <v>182</v>
      </c>
      <c r="E11307" s="40">
        <v>0</v>
      </c>
      <c r="F11307" s="41">
        <v>0</v>
      </c>
      <c r="G11307" s="40">
        <v>0</v>
      </c>
      <c r="H11307" s="41">
        <v>0</v>
      </c>
    </row>
    <row r="11308" spans="1:8">
      <c r="A11308" s="38">
        <v>45146</v>
      </c>
      <c r="B11308" s="39" t="s">
        <v>180</v>
      </c>
      <c r="C11308" s="39" t="s">
        <v>45</v>
      </c>
      <c r="D11308" s="39" t="s">
        <v>92</v>
      </c>
      <c r="E11308" s="40">
        <v>0</v>
      </c>
      <c r="F11308" s="41">
        <v>29.987508410126381</v>
      </c>
      <c r="G11308" s="40">
        <v>5017.6875131734332</v>
      </c>
      <c r="H11308" s="41">
        <v>10.49562794354423</v>
      </c>
    </row>
    <row r="11309" spans="1:8">
      <c r="A11309" s="38">
        <v>45146</v>
      </c>
      <c r="B11309" s="39" t="s">
        <v>180</v>
      </c>
      <c r="C11309" s="39" t="s">
        <v>46</v>
      </c>
      <c r="D11309" s="39" t="s">
        <v>184</v>
      </c>
      <c r="E11309" s="40">
        <v>0</v>
      </c>
      <c r="F11309" s="41">
        <v>0</v>
      </c>
      <c r="G11309" s="40">
        <v>0</v>
      </c>
      <c r="H11309" s="41">
        <v>0</v>
      </c>
    </row>
    <row r="11310" spans="1:8">
      <c r="A11310" s="38">
        <v>45146</v>
      </c>
      <c r="B11310" s="39" t="s">
        <v>180</v>
      </c>
      <c r="C11310" s="39" t="s">
        <v>46</v>
      </c>
      <c r="D11310" s="39" t="s">
        <v>202</v>
      </c>
      <c r="E11310" s="40">
        <v>0</v>
      </c>
      <c r="F11310" s="41">
        <v>0</v>
      </c>
      <c r="G11310" s="40">
        <v>0</v>
      </c>
      <c r="H11310" s="41">
        <v>0</v>
      </c>
    </row>
    <row r="11311" spans="1:8">
      <c r="A11311" s="38">
        <v>45146</v>
      </c>
      <c r="B11311" s="39" t="s">
        <v>180</v>
      </c>
      <c r="C11311" s="39" t="s">
        <v>46</v>
      </c>
      <c r="D11311" s="39" t="s">
        <v>120</v>
      </c>
      <c r="E11311" s="40">
        <v>0</v>
      </c>
      <c r="F11311" s="41">
        <v>1.6212261321496551</v>
      </c>
      <c r="G11311" s="40">
        <v>270.54139532908641</v>
      </c>
      <c r="H11311" s="41">
        <v>0.56742914625237917</v>
      </c>
    </row>
    <row r="11312" spans="1:8">
      <c r="A11312" s="38">
        <v>45146</v>
      </c>
      <c r="B11312" s="39" t="s">
        <v>180</v>
      </c>
      <c r="C11312" s="39" t="s">
        <v>46</v>
      </c>
      <c r="D11312" s="39" t="s">
        <v>122</v>
      </c>
      <c r="E11312" s="40">
        <v>0</v>
      </c>
      <c r="F11312" s="41">
        <v>0.53087627827572703</v>
      </c>
      <c r="G11312" s="40">
        <v>88.956843953998131</v>
      </c>
      <c r="H11312" s="41">
        <v>0.18580669739650449</v>
      </c>
    </row>
    <row r="11313" spans="1:8">
      <c r="A11313" s="38">
        <v>45146</v>
      </c>
      <c r="B11313" s="39" t="s">
        <v>180</v>
      </c>
      <c r="C11313" s="39" t="s">
        <v>46</v>
      </c>
      <c r="D11313" s="39" t="s">
        <v>123</v>
      </c>
      <c r="E11313" s="40">
        <v>0</v>
      </c>
      <c r="F11313" s="41">
        <v>47.085868585616033</v>
      </c>
      <c r="G11313" s="40">
        <v>7756.9559650936408</v>
      </c>
      <c r="H11313" s="41">
        <v>16.480054004965609</v>
      </c>
    </row>
    <row r="11314" spans="1:8">
      <c r="A11314" s="38">
        <v>45146</v>
      </c>
      <c r="B11314" s="39" t="s">
        <v>180</v>
      </c>
      <c r="C11314" s="39" t="s">
        <v>46</v>
      </c>
      <c r="D11314" s="39" t="s">
        <v>124</v>
      </c>
      <c r="E11314" s="40">
        <v>0</v>
      </c>
      <c r="F11314" s="41">
        <v>0</v>
      </c>
      <c r="G11314" s="40">
        <v>0</v>
      </c>
      <c r="H11314" s="41">
        <v>0</v>
      </c>
    </row>
    <row r="11315" spans="1:8">
      <c r="A11315" s="38">
        <v>45146</v>
      </c>
      <c r="B11315" s="39" t="s">
        <v>180</v>
      </c>
      <c r="C11315" s="39" t="s">
        <v>47</v>
      </c>
      <c r="D11315" s="39" t="s">
        <v>185</v>
      </c>
      <c r="E11315" s="40">
        <v>0</v>
      </c>
      <c r="F11315" s="41">
        <v>26.722303552184819</v>
      </c>
      <c r="G11315" s="40">
        <v>4474.8608558135202</v>
      </c>
      <c r="H11315" s="41">
        <v>9.3528062432646841</v>
      </c>
    </row>
    <row r="11316" spans="1:8">
      <c r="A11316" s="38">
        <v>45146</v>
      </c>
      <c r="B11316" s="39" t="s">
        <v>180</v>
      </c>
      <c r="C11316" s="39" t="s">
        <v>47</v>
      </c>
      <c r="D11316" s="39" t="s">
        <v>229</v>
      </c>
      <c r="E11316" s="40">
        <v>0</v>
      </c>
      <c r="F11316" s="41">
        <v>0</v>
      </c>
      <c r="G11316" s="40">
        <v>0</v>
      </c>
      <c r="H11316" s="41">
        <v>0</v>
      </c>
    </row>
    <row r="11317" spans="1:8">
      <c r="A11317" s="38">
        <v>45146</v>
      </c>
      <c r="B11317" s="39" t="s">
        <v>180</v>
      </c>
      <c r="C11317" s="39" t="s">
        <v>47</v>
      </c>
      <c r="D11317" s="39" t="s">
        <v>128</v>
      </c>
      <c r="E11317" s="40">
        <v>0</v>
      </c>
      <c r="F11317" s="41">
        <v>2.0670938749326782</v>
      </c>
      <c r="G11317" s="40">
        <v>345.11629826752397</v>
      </c>
      <c r="H11317" s="41">
        <v>0.72348285622643727</v>
      </c>
    </row>
    <row r="11318" spans="1:8">
      <c r="A11318" s="38">
        <v>45146</v>
      </c>
      <c r="B11318" s="39" t="s">
        <v>180</v>
      </c>
      <c r="C11318" s="39" t="s">
        <v>47</v>
      </c>
      <c r="D11318" s="39" t="s">
        <v>130</v>
      </c>
      <c r="E11318" s="40">
        <v>0</v>
      </c>
      <c r="F11318" s="41">
        <v>6.1975218028982981</v>
      </c>
      <c r="G11318" s="40">
        <v>1057.760101405634</v>
      </c>
      <c r="H11318" s="41">
        <v>2.1691326310144041</v>
      </c>
    </row>
    <row r="11319" spans="1:8">
      <c r="A11319" s="38">
        <v>45146</v>
      </c>
      <c r="B11319" s="39" t="s">
        <v>180</v>
      </c>
      <c r="C11319" s="39" t="s">
        <v>47</v>
      </c>
      <c r="D11319" s="39" t="s">
        <v>131</v>
      </c>
      <c r="E11319" s="40">
        <v>0</v>
      </c>
      <c r="F11319" s="41">
        <v>0</v>
      </c>
      <c r="G11319" s="40">
        <v>0</v>
      </c>
      <c r="H11319" s="41">
        <v>0</v>
      </c>
    </row>
    <row r="11320" spans="1:8">
      <c r="A11320" s="38">
        <v>45146</v>
      </c>
      <c r="B11320" s="39" t="s">
        <v>180</v>
      </c>
      <c r="C11320" s="39" t="s">
        <v>47</v>
      </c>
      <c r="D11320" s="39" t="s">
        <v>132</v>
      </c>
      <c r="E11320" s="40">
        <v>0</v>
      </c>
      <c r="F11320" s="41">
        <v>0</v>
      </c>
      <c r="G11320" s="40">
        <v>0</v>
      </c>
      <c r="H11320" s="41">
        <v>0</v>
      </c>
    </row>
    <row r="11321" spans="1:8">
      <c r="A11321" s="38">
        <v>45146</v>
      </c>
      <c r="B11321" s="39" t="s">
        <v>180</v>
      </c>
      <c r="C11321" s="39" t="s">
        <v>47</v>
      </c>
      <c r="D11321" s="39" t="s">
        <v>133</v>
      </c>
      <c r="E11321" s="40">
        <v>0</v>
      </c>
      <c r="F11321" s="41">
        <v>0</v>
      </c>
      <c r="G11321" s="40">
        <v>0</v>
      </c>
      <c r="H11321" s="41">
        <v>0</v>
      </c>
    </row>
    <row r="11322" spans="1:8">
      <c r="A11322" s="38">
        <v>45146</v>
      </c>
      <c r="B11322" s="39" t="s">
        <v>180</v>
      </c>
      <c r="C11322" s="39" t="s">
        <v>47</v>
      </c>
      <c r="D11322" s="39" t="s">
        <v>135</v>
      </c>
      <c r="E11322" s="40">
        <v>0</v>
      </c>
      <c r="F11322" s="41">
        <v>0</v>
      </c>
      <c r="G11322" s="40">
        <v>0</v>
      </c>
      <c r="H11322" s="41">
        <v>0</v>
      </c>
    </row>
    <row r="11323" spans="1:8">
      <c r="A11323" s="38">
        <v>45146</v>
      </c>
      <c r="B11323" s="39" t="s">
        <v>180</v>
      </c>
      <c r="C11323" s="39" t="s">
        <v>18</v>
      </c>
      <c r="D11323" s="39" t="s">
        <v>120</v>
      </c>
      <c r="E11323" s="40">
        <v>52.997548000000002</v>
      </c>
      <c r="F11323" s="41">
        <v>6.7016125302862699</v>
      </c>
      <c r="G11323" s="40">
        <v>1122.962777755165</v>
      </c>
      <c r="H11323" s="41">
        <v>2.345564385600194</v>
      </c>
    </row>
    <row r="11324" spans="1:8">
      <c r="A11324" s="38">
        <v>45146</v>
      </c>
      <c r="B11324" s="39" t="s">
        <v>180</v>
      </c>
      <c r="C11324" s="39" t="s">
        <v>18</v>
      </c>
      <c r="D11324" s="39" t="s">
        <v>123</v>
      </c>
      <c r="E11324" s="40">
        <v>2616.4248075999999</v>
      </c>
      <c r="F11324" s="41">
        <v>110.7201676051202</v>
      </c>
      <c r="G11324" s="40">
        <v>18379.826776562131</v>
      </c>
      <c r="H11324" s="41">
        <v>38.752058661792077</v>
      </c>
    </row>
    <row r="11325" spans="1:8">
      <c r="A11325" s="38">
        <v>45146</v>
      </c>
      <c r="B11325" s="39" t="s">
        <v>180</v>
      </c>
      <c r="C11325" s="39" t="s">
        <v>48</v>
      </c>
      <c r="D11325" s="39" t="s">
        <v>120</v>
      </c>
      <c r="E11325" s="40">
        <v>347.53901619999999</v>
      </c>
      <c r="F11325" s="41">
        <v>2.9275376093367441E-2</v>
      </c>
      <c r="G11325" s="40">
        <v>4.905559297715878</v>
      </c>
      <c r="H11325" s="41">
        <v>1.0246381632678599E-2</v>
      </c>
    </row>
    <row r="11326" spans="1:8">
      <c r="A11326" s="38">
        <v>45146</v>
      </c>
      <c r="B11326" s="39" t="s">
        <v>180</v>
      </c>
      <c r="C11326" s="39" t="s">
        <v>7</v>
      </c>
      <c r="D11326" s="39" t="s">
        <v>140</v>
      </c>
      <c r="E11326" s="40">
        <v>1515.0294275000001</v>
      </c>
      <c r="F11326" s="41">
        <v>112.57158774280811</v>
      </c>
      <c r="G11326" s="40">
        <v>18580.046319701862</v>
      </c>
      <c r="H11326" s="41">
        <v>91.590874261178328</v>
      </c>
    </row>
    <row r="11327" spans="1:8">
      <c r="A11327" s="38">
        <v>45146</v>
      </c>
      <c r="B11327" s="39" t="s">
        <v>180</v>
      </c>
      <c r="C11327" s="39" t="s">
        <v>7</v>
      </c>
      <c r="D11327" s="39" t="s">
        <v>187</v>
      </c>
      <c r="E11327" s="40">
        <v>0</v>
      </c>
      <c r="F11327" s="41">
        <v>0</v>
      </c>
      <c r="G11327" s="40">
        <v>0</v>
      </c>
      <c r="H11327" s="41">
        <v>0</v>
      </c>
    </row>
    <row r="11328" spans="1:8">
      <c r="A11328" s="38">
        <v>45146</v>
      </c>
      <c r="B11328" s="39" t="s">
        <v>180</v>
      </c>
      <c r="C11328" s="39" t="s">
        <v>16</v>
      </c>
      <c r="D11328" s="39" t="s">
        <v>123</v>
      </c>
      <c r="E11328" s="40">
        <v>3467.0945267000002</v>
      </c>
      <c r="F11328" s="41">
        <v>182.43002439306011</v>
      </c>
      <c r="G11328" s="40">
        <v>30513.608894415989</v>
      </c>
      <c r="H11328" s="41">
        <v>63.850508537570988</v>
      </c>
    </row>
    <row r="11329" spans="1:8">
      <c r="A11329" s="38">
        <v>45146</v>
      </c>
      <c r="B11329" s="39" t="s">
        <v>180</v>
      </c>
      <c r="C11329" s="39" t="s">
        <v>49</v>
      </c>
      <c r="D11329" s="39" t="s">
        <v>144</v>
      </c>
      <c r="E11329" s="40">
        <v>0</v>
      </c>
      <c r="F11329" s="41">
        <v>1.493319621153558E-2</v>
      </c>
      <c r="G11329" s="40">
        <v>1.109775409656478</v>
      </c>
      <c r="H11329" s="41">
        <v>5.2266186740374523E-3</v>
      </c>
    </row>
    <row r="11330" spans="1:8">
      <c r="A11330" s="38">
        <v>45146</v>
      </c>
      <c r="B11330" s="39" t="s">
        <v>180</v>
      </c>
      <c r="C11330" s="39" t="s">
        <v>49</v>
      </c>
      <c r="D11330" s="39" t="s">
        <v>253</v>
      </c>
      <c r="E11330" s="40">
        <v>0</v>
      </c>
      <c r="F11330" s="41">
        <v>0</v>
      </c>
      <c r="G11330" s="40">
        <v>0</v>
      </c>
      <c r="H11330" s="41">
        <v>0</v>
      </c>
    </row>
    <row r="11331" spans="1:8">
      <c r="A11331" s="38">
        <v>45146</v>
      </c>
      <c r="B11331" s="39" t="s">
        <v>180</v>
      </c>
      <c r="C11331" s="39" t="s">
        <v>49</v>
      </c>
      <c r="D11331" s="39" t="s">
        <v>223</v>
      </c>
      <c r="E11331" s="40">
        <v>0</v>
      </c>
      <c r="F11331" s="41">
        <v>0</v>
      </c>
      <c r="G11331" s="40">
        <v>0</v>
      </c>
      <c r="H11331" s="41">
        <v>0</v>
      </c>
    </row>
    <row r="11332" spans="1:8">
      <c r="A11332" s="38">
        <v>45146</v>
      </c>
      <c r="B11332" s="39" t="s">
        <v>180</v>
      </c>
      <c r="C11332" s="39" t="s">
        <v>49</v>
      </c>
      <c r="D11332" s="39" t="s">
        <v>215</v>
      </c>
      <c r="E11332" s="40">
        <v>0</v>
      </c>
      <c r="F11332" s="41">
        <v>0</v>
      </c>
      <c r="G11332" s="40">
        <v>0</v>
      </c>
      <c r="H11332" s="41">
        <v>0</v>
      </c>
    </row>
    <row r="11333" spans="1:8">
      <c r="A11333" s="38">
        <v>45146</v>
      </c>
      <c r="B11333" s="39" t="s">
        <v>180</v>
      </c>
      <c r="C11333" s="39" t="s">
        <v>49</v>
      </c>
      <c r="D11333" s="39" t="s">
        <v>148</v>
      </c>
      <c r="E11333" s="40">
        <v>0</v>
      </c>
      <c r="F11333" s="41">
        <v>0</v>
      </c>
      <c r="G11333" s="40">
        <v>0</v>
      </c>
      <c r="H11333" s="41">
        <v>0</v>
      </c>
    </row>
    <row r="11334" spans="1:8">
      <c r="A11334" s="38">
        <v>45146</v>
      </c>
      <c r="B11334" s="39" t="s">
        <v>180</v>
      </c>
      <c r="C11334" s="39" t="s">
        <v>49</v>
      </c>
      <c r="D11334" s="39" t="s">
        <v>188</v>
      </c>
      <c r="E11334" s="40">
        <v>0</v>
      </c>
      <c r="F11334" s="41">
        <v>0</v>
      </c>
      <c r="G11334" s="40">
        <v>0</v>
      </c>
      <c r="H11334" s="41">
        <v>0</v>
      </c>
    </row>
    <row r="11335" spans="1:8">
      <c r="A11335" s="38">
        <v>45146</v>
      </c>
      <c r="B11335" s="39" t="s">
        <v>180</v>
      </c>
      <c r="C11335" s="39" t="s">
        <v>49</v>
      </c>
      <c r="D11335" s="39" t="s">
        <v>149</v>
      </c>
      <c r="E11335" s="40">
        <v>0</v>
      </c>
      <c r="F11335" s="41">
        <v>0</v>
      </c>
      <c r="G11335" s="40">
        <v>0</v>
      </c>
      <c r="H11335" s="41">
        <v>0</v>
      </c>
    </row>
    <row r="11336" spans="1:8">
      <c r="A11336" s="38">
        <v>45146</v>
      </c>
      <c r="B11336" s="39" t="s">
        <v>180</v>
      </c>
      <c r="C11336" s="39" t="s">
        <v>49</v>
      </c>
      <c r="D11336" s="39" t="s">
        <v>150</v>
      </c>
      <c r="E11336" s="40">
        <v>0</v>
      </c>
      <c r="F11336" s="41">
        <v>2.0870695887929318</v>
      </c>
      <c r="G11336" s="40">
        <v>349.72201872421959</v>
      </c>
      <c r="H11336" s="41">
        <v>0.73047435607752609</v>
      </c>
    </row>
    <row r="11337" spans="1:8">
      <c r="A11337" s="38">
        <v>45146</v>
      </c>
      <c r="B11337" s="39" t="s">
        <v>180</v>
      </c>
      <c r="C11337" s="39" t="s">
        <v>49</v>
      </c>
      <c r="D11337" s="39" t="s">
        <v>190</v>
      </c>
      <c r="E11337" s="40">
        <v>0</v>
      </c>
      <c r="F11337" s="41">
        <v>0</v>
      </c>
      <c r="G11337" s="40">
        <v>0</v>
      </c>
      <c r="H11337" s="41">
        <v>0</v>
      </c>
    </row>
    <row r="11338" spans="1:8">
      <c r="A11338" s="38">
        <v>45146</v>
      </c>
      <c r="B11338" s="39" t="s">
        <v>180</v>
      </c>
      <c r="C11338" s="39" t="s">
        <v>49</v>
      </c>
      <c r="D11338" s="39" t="s">
        <v>151</v>
      </c>
      <c r="E11338" s="40">
        <v>0</v>
      </c>
      <c r="F11338" s="41">
        <v>4.1741391782121093</v>
      </c>
      <c r="G11338" s="40">
        <v>699.4440375533768</v>
      </c>
      <c r="H11338" s="41">
        <v>1.460948712374238</v>
      </c>
    </row>
    <row r="11339" spans="1:8">
      <c r="A11339" s="38">
        <v>45146</v>
      </c>
      <c r="B11339" s="39" t="s">
        <v>180</v>
      </c>
      <c r="C11339" s="39" t="s">
        <v>49</v>
      </c>
      <c r="D11339" s="39" t="s">
        <v>155</v>
      </c>
      <c r="E11339" s="40">
        <v>0</v>
      </c>
      <c r="F11339" s="41">
        <v>0</v>
      </c>
      <c r="G11339" s="40">
        <v>0</v>
      </c>
      <c r="H11339" s="41">
        <v>0</v>
      </c>
    </row>
    <row r="11340" spans="1:8">
      <c r="A11340" s="38">
        <v>45146</v>
      </c>
      <c r="B11340" s="39" t="s">
        <v>180</v>
      </c>
      <c r="C11340" s="39" t="s">
        <v>49</v>
      </c>
      <c r="D11340" s="39" t="s">
        <v>191</v>
      </c>
      <c r="E11340" s="40">
        <v>0</v>
      </c>
      <c r="F11340" s="41">
        <v>0</v>
      </c>
      <c r="G11340" s="40">
        <v>0</v>
      </c>
      <c r="H11340" s="41">
        <v>0</v>
      </c>
    </row>
    <row r="11341" spans="1:8">
      <c r="A11341" s="38">
        <v>45146</v>
      </c>
      <c r="B11341" s="39" t="s">
        <v>180</v>
      </c>
      <c r="C11341" s="39" t="s">
        <v>49</v>
      </c>
      <c r="D11341" s="39" t="s">
        <v>156</v>
      </c>
      <c r="E11341" s="40">
        <v>0</v>
      </c>
      <c r="F11341" s="41">
        <v>0</v>
      </c>
      <c r="G11341" s="40">
        <v>0</v>
      </c>
      <c r="H11341" s="41">
        <v>0</v>
      </c>
    </row>
    <row r="11342" spans="1:8">
      <c r="A11342" s="38">
        <v>45146</v>
      </c>
      <c r="B11342" s="39" t="s">
        <v>180</v>
      </c>
      <c r="C11342" s="39" t="s">
        <v>49</v>
      </c>
      <c r="D11342" s="39" t="s">
        <v>159</v>
      </c>
      <c r="E11342" s="40">
        <v>0</v>
      </c>
      <c r="F11342" s="41">
        <v>0</v>
      </c>
      <c r="G11342" s="40">
        <v>0</v>
      </c>
      <c r="H11342" s="41">
        <v>0</v>
      </c>
    </row>
    <row r="11343" spans="1:8">
      <c r="A11343" s="38">
        <v>45146</v>
      </c>
      <c r="B11343" s="39" t="s">
        <v>180</v>
      </c>
      <c r="C11343" s="39" t="s">
        <v>49</v>
      </c>
      <c r="D11343" s="39" t="s">
        <v>259</v>
      </c>
      <c r="E11343" s="40">
        <v>0</v>
      </c>
      <c r="F11343" s="41">
        <v>0</v>
      </c>
      <c r="G11343" s="40">
        <v>0</v>
      </c>
      <c r="H11343" s="41">
        <v>0</v>
      </c>
    </row>
    <row r="11344" spans="1:8">
      <c r="A11344" s="38">
        <v>45146</v>
      </c>
      <c r="B11344" s="39" t="s">
        <v>180</v>
      </c>
      <c r="C11344" s="39" t="s">
        <v>49</v>
      </c>
      <c r="D11344" s="39" t="s">
        <v>209</v>
      </c>
      <c r="E11344" s="40">
        <v>0</v>
      </c>
      <c r="F11344" s="41">
        <v>0</v>
      </c>
      <c r="G11344" s="40">
        <v>0</v>
      </c>
      <c r="H11344" s="41">
        <v>0</v>
      </c>
    </row>
    <row r="11345" spans="1:8">
      <c r="A11345" s="38">
        <v>45146</v>
      </c>
      <c r="B11345" s="39" t="s">
        <v>180</v>
      </c>
      <c r="C11345" s="39" t="s">
        <v>49</v>
      </c>
      <c r="D11345" s="39" t="s">
        <v>255</v>
      </c>
      <c r="E11345" s="40">
        <v>0</v>
      </c>
      <c r="F11345" s="41">
        <v>0</v>
      </c>
      <c r="G11345" s="40">
        <v>0</v>
      </c>
      <c r="H11345" s="41">
        <v>0</v>
      </c>
    </row>
    <row r="11346" spans="1:8">
      <c r="A11346" s="38">
        <v>45146</v>
      </c>
      <c r="B11346" s="39" t="s">
        <v>180</v>
      </c>
      <c r="C11346" s="39" t="s">
        <v>49</v>
      </c>
      <c r="D11346" s="39" t="s">
        <v>192</v>
      </c>
      <c r="E11346" s="40">
        <v>0</v>
      </c>
      <c r="F11346" s="41">
        <v>0</v>
      </c>
      <c r="G11346" s="40">
        <v>0</v>
      </c>
      <c r="H11346" s="41">
        <v>0</v>
      </c>
    </row>
    <row r="11347" spans="1:8">
      <c r="A11347" s="38">
        <v>45146</v>
      </c>
      <c r="B11347" s="39" t="s">
        <v>180</v>
      </c>
      <c r="C11347" s="39" t="s">
        <v>49</v>
      </c>
      <c r="D11347" s="39" t="s">
        <v>266</v>
      </c>
      <c r="E11347" s="40">
        <v>0</v>
      </c>
      <c r="F11347" s="41">
        <v>0</v>
      </c>
      <c r="G11347" s="40">
        <v>0</v>
      </c>
      <c r="H11347" s="41">
        <v>0</v>
      </c>
    </row>
    <row r="11348" spans="1:8">
      <c r="A11348" s="38">
        <v>45146</v>
      </c>
      <c r="B11348" s="39" t="s">
        <v>180</v>
      </c>
      <c r="C11348" s="39" t="s">
        <v>49</v>
      </c>
      <c r="D11348" s="39" t="s">
        <v>193</v>
      </c>
      <c r="E11348" s="40">
        <v>0</v>
      </c>
      <c r="F11348" s="41">
        <v>0</v>
      </c>
      <c r="G11348" s="40">
        <v>0</v>
      </c>
      <c r="H11348" s="41">
        <v>0</v>
      </c>
    </row>
    <row r="11349" spans="1:8">
      <c r="A11349" s="38">
        <v>45146</v>
      </c>
      <c r="B11349" s="39" t="s">
        <v>180</v>
      </c>
      <c r="C11349" s="39" t="s">
        <v>49</v>
      </c>
      <c r="D11349" s="39" t="s">
        <v>256</v>
      </c>
      <c r="E11349" s="40">
        <v>0</v>
      </c>
      <c r="F11349" s="41">
        <v>0</v>
      </c>
      <c r="G11349" s="40">
        <v>0</v>
      </c>
      <c r="H11349" s="41">
        <v>0</v>
      </c>
    </row>
    <row r="11350" spans="1:8">
      <c r="A11350" s="38">
        <v>45146</v>
      </c>
      <c r="B11350" s="39" t="s">
        <v>180</v>
      </c>
      <c r="C11350" s="39" t="s">
        <v>49</v>
      </c>
      <c r="D11350" s="39" t="s">
        <v>262</v>
      </c>
      <c r="E11350" s="40">
        <v>0</v>
      </c>
      <c r="F11350" s="41">
        <v>2.0870695887929318</v>
      </c>
      <c r="G11350" s="40">
        <v>349.72201872421959</v>
      </c>
      <c r="H11350" s="41">
        <v>0.73047435607752609</v>
      </c>
    </row>
    <row r="11351" spans="1:8">
      <c r="A11351" s="38">
        <v>45146</v>
      </c>
      <c r="B11351" s="39" t="s">
        <v>180</v>
      </c>
      <c r="C11351" s="39" t="s">
        <v>49</v>
      </c>
      <c r="D11351" s="39" t="s">
        <v>233</v>
      </c>
      <c r="E11351" s="40">
        <v>0</v>
      </c>
      <c r="F11351" s="41">
        <v>0</v>
      </c>
      <c r="G11351" s="40">
        <v>0</v>
      </c>
      <c r="H11351" s="41">
        <v>0</v>
      </c>
    </row>
    <row r="11352" spans="1:8">
      <c r="A11352" s="38">
        <v>45146</v>
      </c>
      <c r="B11352" s="39" t="s">
        <v>180</v>
      </c>
      <c r="C11352" s="39" t="s">
        <v>49</v>
      </c>
      <c r="D11352" s="39" t="s">
        <v>248</v>
      </c>
      <c r="E11352" s="40">
        <v>0</v>
      </c>
      <c r="F11352" s="41">
        <v>0</v>
      </c>
      <c r="G11352" s="40">
        <v>0</v>
      </c>
      <c r="H11352" s="41">
        <v>0</v>
      </c>
    </row>
    <row r="11353" spans="1:8">
      <c r="A11353" s="38">
        <v>45146</v>
      </c>
      <c r="B11353" s="39" t="s">
        <v>180</v>
      </c>
      <c r="C11353" s="39" t="s">
        <v>49</v>
      </c>
      <c r="D11353" s="39" t="s">
        <v>163</v>
      </c>
      <c r="E11353" s="40">
        <v>0</v>
      </c>
      <c r="F11353" s="41">
        <v>0</v>
      </c>
      <c r="G11353" s="40">
        <v>0</v>
      </c>
      <c r="H11353" s="41">
        <v>0</v>
      </c>
    </row>
    <row r="11354" spans="1:8">
      <c r="A11354" s="38">
        <v>45146</v>
      </c>
      <c r="B11354" s="39" t="s">
        <v>180</v>
      </c>
      <c r="C11354" s="39" t="s">
        <v>49</v>
      </c>
      <c r="D11354" s="39" t="s">
        <v>258</v>
      </c>
      <c r="E11354" s="40">
        <v>0</v>
      </c>
      <c r="F11354" s="41">
        <v>0</v>
      </c>
      <c r="G11354" s="40">
        <v>0</v>
      </c>
      <c r="H11354" s="41">
        <v>0</v>
      </c>
    </row>
    <row r="11355" spans="1:8">
      <c r="A11355" s="38">
        <v>45146</v>
      </c>
      <c r="B11355" s="39" t="s">
        <v>180</v>
      </c>
      <c r="C11355" s="39" t="s">
        <v>49</v>
      </c>
      <c r="D11355" s="39" t="s">
        <v>282</v>
      </c>
      <c r="E11355" s="40">
        <v>0</v>
      </c>
      <c r="F11355" s="41">
        <v>0</v>
      </c>
      <c r="G11355" s="40">
        <v>0</v>
      </c>
      <c r="H11355" s="41">
        <v>0</v>
      </c>
    </row>
    <row r="11356" spans="1:8">
      <c r="A11356" s="38">
        <v>45146</v>
      </c>
      <c r="B11356" s="39" t="s">
        <v>180</v>
      </c>
      <c r="C11356" s="39" t="s">
        <v>49</v>
      </c>
      <c r="D11356" s="39" t="s">
        <v>277</v>
      </c>
      <c r="E11356" s="40">
        <v>0</v>
      </c>
      <c r="F11356" s="41">
        <v>0</v>
      </c>
      <c r="G11356" s="40">
        <v>0</v>
      </c>
      <c r="H11356" s="41">
        <v>0</v>
      </c>
    </row>
    <row r="11357" spans="1:8">
      <c r="A11357" s="38">
        <v>45146</v>
      </c>
      <c r="B11357" s="39" t="s">
        <v>180</v>
      </c>
      <c r="C11357" s="39" t="s">
        <v>49</v>
      </c>
      <c r="D11357" s="39" t="s">
        <v>317</v>
      </c>
      <c r="E11357" s="40">
        <v>0</v>
      </c>
      <c r="F11357" s="41">
        <v>0</v>
      </c>
      <c r="G11357" s="40">
        <v>0</v>
      </c>
      <c r="H11357" s="41">
        <v>0</v>
      </c>
    </row>
    <row r="11358" spans="1:8">
      <c r="A11358" s="38">
        <v>45146</v>
      </c>
      <c r="B11358" s="39" t="s">
        <v>180</v>
      </c>
      <c r="C11358" s="39" t="s">
        <v>49</v>
      </c>
      <c r="D11358" s="39" t="s">
        <v>212</v>
      </c>
      <c r="E11358" s="40">
        <v>0</v>
      </c>
      <c r="F11358" s="41">
        <v>0</v>
      </c>
      <c r="G11358" s="40">
        <v>0</v>
      </c>
      <c r="H11358" s="41">
        <v>0</v>
      </c>
    </row>
    <row r="11359" spans="1:8">
      <c r="A11359" s="38">
        <v>45146</v>
      </c>
      <c r="B11359" s="39" t="s">
        <v>180</v>
      </c>
      <c r="C11359" s="39" t="s">
        <v>49</v>
      </c>
      <c r="D11359" s="39" t="s">
        <v>284</v>
      </c>
      <c r="E11359" s="40">
        <v>0</v>
      </c>
      <c r="F11359" s="41">
        <v>0</v>
      </c>
      <c r="G11359" s="40">
        <v>0</v>
      </c>
      <c r="H11359" s="41">
        <v>0</v>
      </c>
    </row>
    <row r="11360" spans="1:8">
      <c r="A11360" s="38">
        <v>45146</v>
      </c>
      <c r="B11360" s="39" t="s">
        <v>180</v>
      </c>
      <c r="C11360" s="39" t="s">
        <v>49</v>
      </c>
      <c r="D11360" s="39" t="s">
        <v>235</v>
      </c>
      <c r="E11360" s="40">
        <v>0</v>
      </c>
      <c r="F11360" s="41">
        <v>0</v>
      </c>
      <c r="G11360" s="40">
        <v>0</v>
      </c>
      <c r="H11360" s="41">
        <v>0</v>
      </c>
    </row>
    <row r="11361" spans="1:8">
      <c r="A11361" s="38">
        <v>45146</v>
      </c>
      <c r="B11361" s="39" t="s">
        <v>180</v>
      </c>
      <c r="C11361" s="39" t="s">
        <v>49</v>
      </c>
      <c r="D11361" s="39" t="s">
        <v>166</v>
      </c>
      <c r="E11361" s="40">
        <v>0</v>
      </c>
      <c r="F11361" s="41">
        <v>1.9660029175664059E-2</v>
      </c>
      <c r="G11361" s="40">
        <v>2.069827531643087</v>
      </c>
      <c r="H11361" s="41">
        <v>6.8810102114824192E-3</v>
      </c>
    </row>
    <row r="11362" spans="1:8">
      <c r="A11362" s="38">
        <v>45146</v>
      </c>
      <c r="B11362" s="39" t="s">
        <v>180</v>
      </c>
      <c r="C11362" s="39" t="s">
        <v>49</v>
      </c>
      <c r="D11362" s="39" t="s">
        <v>167</v>
      </c>
      <c r="E11362" s="40">
        <v>0</v>
      </c>
      <c r="F11362" s="41">
        <v>0</v>
      </c>
      <c r="G11362" s="40">
        <v>0</v>
      </c>
      <c r="H11362" s="41">
        <v>0</v>
      </c>
    </row>
    <row r="11363" spans="1:8">
      <c r="A11363" s="38">
        <v>45146</v>
      </c>
      <c r="B11363" s="39" t="s">
        <v>180</v>
      </c>
      <c r="C11363" s="39" t="s">
        <v>49</v>
      </c>
      <c r="D11363" s="39" t="s">
        <v>168</v>
      </c>
      <c r="E11363" s="40">
        <v>0</v>
      </c>
      <c r="F11363" s="41">
        <v>0</v>
      </c>
      <c r="G11363" s="40">
        <v>0</v>
      </c>
      <c r="H11363" s="41">
        <v>0</v>
      </c>
    </row>
    <row r="11364" spans="1:8">
      <c r="A11364" s="38">
        <v>45146</v>
      </c>
      <c r="B11364" s="39" t="s">
        <v>180</v>
      </c>
      <c r="C11364" s="39" t="s">
        <v>49</v>
      </c>
      <c r="D11364" s="39" t="s">
        <v>195</v>
      </c>
      <c r="E11364" s="40">
        <v>0</v>
      </c>
      <c r="F11364" s="41">
        <v>0</v>
      </c>
      <c r="G11364" s="40">
        <v>0</v>
      </c>
      <c r="H11364" s="41">
        <v>0</v>
      </c>
    </row>
    <row r="11365" spans="1:8">
      <c r="A11365" s="38">
        <v>45146</v>
      </c>
      <c r="B11365" s="39" t="s">
        <v>180</v>
      </c>
      <c r="C11365" s="39" t="s">
        <v>49</v>
      </c>
      <c r="D11365" s="39" t="s">
        <v>169</v>
      </c>
      <c r="E11365" s="40">
        <v>0</v>
      </c>
      <c r="F11365" s="41">
        <v>0</v>
      </c>
      <c r="G11365" s="40">
        <v>0</v>
      </c>
      <c r="H11365" s="41">
        <v>0</v>
      </c>
    </row>
    <row r="11366" spans="1:8">
      <c r="A11366" s="38">
        <v>45146</v>
      </c>
      <c r="B11366" s="39" t="s">
        <v>180</v>
      </c>
      <c r="C11366" s="39" t="s">
        <v>49</v>
      </c>
      <c r="D11366" s="39" t="s">
        <v>170</v>
      </c>
      <c r="E11366" s="40">
        <v>0</v>
      </c>
      <c r="F11366" s="41">
        <v>2.0870695887929318</v>
      </c>
      <c r="G11366" s="40">
        <v>349.72201872421959</v>
      </c>
      <c r="H11366" s="41">
        <v>0.73047435607752609</v>
      </c>
    </row>
    <row r="11367" spans="1:8">
      <c r="A11367" s="38">
        <v>45146</v>
      </c>
      <c r="B11367" s="39" t="s">
        <v>180</v>
      </c>
      <c r="C11367" s="39" t="s">
        <v>49</v>
      </c>
      <c r="D11367" s="39" t="s">
        <v>171</v>
      </c>
      <c r="E11367" s="40">
        <v>0</v>
      </c>
      <c r="F11367" s="41">
        <v>0</v>
      </c>
      <c r="G11367" s="40">
        <v>0</v>
      </c>
      <c r="H11367" s="41">
        <v>0</v>
      </c>
    </row>
    <row r="11368" spans="1:8">
      <c r="A11368" s="38">
        <v>45146</v>
      </c>
      <c r="B11368" s="39" t="s">
        <v>180</v>
      </c>
      <c r="C11368" s="39" t="s">
        <v>50</v>
      </c>
      <c r="D11368" s="39" t="s">
        <v>172</v>
      </c>
      <c r="E11368" s="40">
        <v>0</v>
      </c>
      <c r="F11368" s="41">
        <v>0</v>
      </c>
      <c r="G11368" s="40">
        <v>0</v>
      </c>
      <c r="H11368" s="41">
        <v>0</v>
      </c>
    </row>
    <row r="11369" spans="1:8">
      <c r="A11369" s="38">
        <v>45146</v>
      </c>
      <c r="B11369" s="39" t="s">
        <v>180</v>
      </c>
      <c r="C11369" s="39" t="s">
        <v>50</v>
      </c>
      <c r="D11369" s="39" t="s">
        <v>173</v>
      </c>
      <c r="E11369" s="40">
        <v>0</v>
      </c>
      <c r="F11369" s="41">
        <v>0</v>
      </c>
      <c r="G11369" s="40">
        <v>0</v>
      </c>
      <c r="H11369" s="41">
        <v>0</v>
      </c>
    </row>
    <row r="11370" spans="1:8">
      <c r="A11370" s="38">
        <v>45146</v>
      </c>
      <c r="B11370" s="39" t="s">
        <v>180</v>
      </c>
      <c r="C11370" s="39" t="s">
        <v>50</v>
      </c>
      <c r="D11370" s="39" t="s">
        <v>13</v>
      </c>
      <c r="E11370" s="40">
        <v>0</v>
      </c>
      <c r="F11370" s="41">
        <v>0</v>
      </c>
      <c r="G11370" s="40">
        <v>0</v>
      </c>
      <c r="H11370" s="41">
        <v>0</v>
      </c>
    </row>
    <row r="11371" spans="1:8">
      <c r="A11371" s="38">
        <v>45146</v>
      </c>
      <c r="B11371" s="39" t="s">
        <v>180</v>
      </c>
      <c r="C11371" s="39" t="s">
        <v>50</v>
      </c>
      <c r="D11371" s="39" t="s">
        <v>15</v>
      </c>
      <c r="E11371" s="40">
        <v>0</v>
      </c>
      <c r="F11371" s="41">
        <v>0</v>
      </c>
      <c r="G11371" s="40">
        <v>0</v>
      </c>
      <c r="H11371" s="41">
        <v>0</v>
      </c>
    </row>
    <row r="11372" spans="1:8">
      <c r="A11372" s="38">
        <v>45146</v>
      </c>
      <c r="B11372" s="39" t="s">
        <v>180</v>
      </c>
      <c r="C11372" s="39" t="s">
        <v>50</v>
      </c>
      <c r="D11372" s="39" t="s">
        <v>174</v>
      </c>
      <c r="E11372" s="40">
        <v>0</v>
      </c>
      <c r="F11372" s="41">
        <v>0</v>
      </c>
      <c r="G11372" s="40">
        <v>0</v>
      </c>
      <c r="H11372" s="41">
        <v>0</v>
      </c>
    </row>
    <row r="11373" spans="1:8">
      <c r="A11373" s="38">
        <v>45146</v>
      </c>
      <c r="B11373" s="39" t="s">
        <v>180</v>
      </c>
      <c r="C11373" s="39" t="s">
        <v>50</v>
      </c>
      <c r="D11373" s="39" t="s">
        <v>213</v>
      </c>
      <c r="E11373" s="40">
        <v>0</v>
      </c>
      <c r="F11373" s="41">
        <v>0</v>
      </c>
      <c r="G11373" s="40">
        <v>0</v>
      </c>
      <c r="H11373" s="41">
        <v>0</v>
      </c>
    </row>
    <row r="11374" spans="1:8">
      <c r="A11374" s="38">
        <v>45146</v>
      </c>
      <c r="B11374" s="39" t="s">
        <v>180</v>
      </c>
      <c r="C11374" s="39" t="s">
        <v>50</v>
      </c>
      <c r="D11374" s="39" t="s">
        <v>175</v>
      </c>
      <c r="E11374" s="40">
        <v>0</v>
      </c>
      <c r="F11374" s="41">
        <v>0</v>
      </c>
      <c r="G11374" s="40">
        <v>0</v>
      </c>
      <c r="H11374" s="41">
        <v>0</v>
      </c>
    </row>
    <row r="11375" spans="1:8">
      <c r="A11375" s="38">
        <v>45146</v>
      </c>
      <c r="B11375" s="39" t="s">
        <v>180</v>
      </c>
      <c r="C11375" s="39" t="s">
        <v>50</v>
      </c>
      <c r="D11375" s="39" t="s">
        <v>176</v>
      </c>
      <c r="E11375" s="40">
        <v>0</v>
      </c>
      <c r="F11375" s="41">
        <v>0</v>
      </c>
      <c r="G11375" s="40">
        <v>0</v>
      </c>
      <c r="H11375" s="41">
        <v>0</v>
      </c>
    </row>
    <row r="11376" spans="1:8">
      <c r="A11376" s="38">
        <v>45146</v>
      </c>
      <c r="B11376" s="39" t="s">
        <v>180</v>
      </c>
      <c r="C11376" s="39" t="s">
        <v>50</v>
      </c>
      <c r="D11376" s="39" t="s">
        <v>197</v>
      </c>
      <c r="E11376" s="40">
        <v>0</v>
      </c>
      <c r="F11376" s="41">
        <v>0</v>
      </c>
      <c r="G11376" s="40">
        <v>0</v>
      </c>
      <c r="H11376" s="41">
        <v>0</v>
      </c>
    </row>
    <row r="11377" spans="1:8">
      <c r="A11377" s="38">
        <v>45146</v>
      </c>
      <c r="B11377" s="39" t="s">
        <v>180</v>
      </c>
      <c r="C11377" s="39" t="s">
        <v>50</v>
      </c>
      <c r="D11377" s="39" t="s">
        <v>198</v>
      </c>
      <c r="E11377" s="40">
        <v>0</v>
      </c>
      <c r="F11377" s="41">
        <v>0</v>
      </c>
      <c r="G11377" s="40">
        <v>0</v>
      </c>
      <c r="H11377" s="41">
        <v>0</v>
      </c>
    </row>
    <row r="11378" spans="1:8">
      <c r="A11378" s="38">
        <v>45146</v>
      </c>
      <c r="B11378" s="39" t="s">
        <v>180</v>
      </c>
      <c r="C11378" s="39" t="s">
        <v>50</v>
      </c>
      <c r="D11378" s="39" t="s">
        <v>177</v>
      </c>
      <c r="E11378" s="40">
        <v>0</v>
      </c>
      <c r="F11378" s="41">
        <v>0</v>
      </c>
      <c r="G11378" s="40">
        <v>0</v>
      </c>
      <c r="H11378" s="41">
        <v>0</v>
      </c>
    </row>
    <row r="11379" spans="1:8">
      <c r="A11379" s="38">
        <v>45146</v>
      </c>
      <c r="B11379" s="39" t="s">
        <v>180</v>
      </c>
      <c r="C11379" s="39" t="s">
        <v>50</v>
      </c>
      <c r="D11379" s="39" t="s">
        <v>178</v>
      </c>
      <c r="E11379" s="40">
        <v>0</v>
      </c>
      <c r="F11379" s="41">
        <v>0</v>
      </c>
      <c r="G11379" s="40">
        <v>0</v>
      </c>
      <c r="H11379" s="41">
        <v>0</v>
      </c>
    </row>
    <row r="11380" spans="1:8">
      <c r="A11380" s="38">
        <v>45146</v>
      </c>
      <c r="B11380" s="39" t="s">
        <v>180</v>
      </c>
      <c r="C11380" s="39" t="s">
        <v>50</v>
      </c>
      <c r="D11380" s="39" t="s">
        <v>179</v>
      </c>
      <c r="E11380" s="40">
        <v>0</v>
      </c>
      <c r="F11380" s="41">
        <v>0</v>
      </c>
      <c r="G11380" s="40">
        <v>0</v>
      </c>
      <c r="H11380" s="41">
        <v>0</v>
      </c>
    </row>
    <row r="11381" spans="1:8">
      <c r="A11381" s="38">
        <v>45146</v>
      </c>
      <c r="B11381" s="39" t="s">
        <v>180</v>
      </c>
      <c r="C11381" s="39" t="s">
        <v>50</v>
      </c>
      <c r="D11381" s="39" t="s">
        <v>8</v>
      </c>
      <c r="E11381" s="40">
        <v>0</v>
      </c>
      <c r="F11381" s="41">
        <v>0</v>
      </c>
      <c r="G11381" s="40">
        <v>0</v>
      </c>
      <c r="H11381" s="41">
        <v>0</v>
      </c>
    </row>
    <row r="11382" spans="1:8">
      <c r="A11382" s="38">
        <v>45147</v>
      </c>
      <c r="B11382" s="39" t="s">
        <v>89</v>
      </c>
      <c r="C11382" s="39" t="s">
        <v>43</v>
      </c>
      <c r="D11382" s="39" t="s">
        <v>90</v>
      </c>
      <c r="E11382" s="40">
        <v>0</v>
      </c>
      <c r="F11382" s="41">
        <v>13.361299103644139</v>
      </c>
      <c r="G11382" s="40">
        <v>806.1673185019946</v>
      </c>
      <c r="H11382" s="41">
        <v>3.2067117848745932</v>
      </c>
    </row>
    <row r="11383" spans="1:8">
      <c r="A11383" s="38">
        <v>45147</v>
      </c>
      <c r="B11383" s="39" t="s">
        <v>89</v>
      </c>
      <c r="C11383" s="39" t="s">
        <v>44</v>
      </c>
      <c r="D11383" s="39" t="s">
        <v>91</v>
      </c>
      <c r="E11383" s="40">
        <v>0</v>
      </c>
      <c r="F11383" s="41">
        <v>82.599962561356676</v>
      </c>
      <c r="G11383" s="40">
        <v>5464.956786449</v>
      </c>
      <c r="H11383" s="41">
        <v>19.8239910147256</v>
      </c>
    </row>
    <row r="11384" spans="1:8">
      <c r="A11384" s="38">
        <v>45147</v>
      </c>
      <c r="B11384" s="39" t="s">
        <v>89</v>
      </c>
      <c r="C11384" s="39" t="s">
        <v>45</v>
      </c>
      <c r="D11384" s="39" t="s">
        <v>92</v>
      </c>
      <c r="E11384" s="40">
        <v>0</v>
      </c>
      <c r="F11384" s="41">
        <v>63.000960029539428</v>
      </c>
      <c r="G11384" s="40">
        <v>4056.8498410404568</v>
      </c>
      <c r="H11384" s="41">
        <v>15.12023040708946</v>
      </c>
    </row>
    <row r="11385" spans="1:8">
      <c r="A11385" s="38">
        <v>45147</v>
      </c>
      <c r="B11385" s="39" t="s">
        <v>89</v>
      </c>
      <c r="C11385" s="39" t="s">
        <v>45</v>
      </c>
      <c r="D11385" s="39" t="s">
        <v>93</v>
      </c>
      <c r="E11385" s="40">
        <v>0</v>
      </c>
      <c r="F11385" s="41">
        <v>2.55478760110153</v>
      </c>
      <c r="G11385" s="40">
        <v>152.45910454476831</v>
      </c>
      <c r="H11385" s="41">
        <v>0.61314902426436746</v>
      </c>
    </row>
    <row r="11386" spans="1:8">
      <c r="A11386" s="38">
        <v>45147</v>
      </c>
      <c r="B11386" s="39" t="s">
        <v>89</v>
      </c>
      <c r="C11386" s="39" t="s">
        <v>45</v>
      </c>
      <c r="D11386" s="39" t="s">
        <v>94</v>
      </c>
      <c r="E11386" s="40">
        <v>0</v>
      </c>
      <c r="F11386" s="41">
        <v>3.904162548169436</v>
      </c>
      <c r="G11386" s="40">
        <v>257.27104777501631</v>
      </c>
      <c r="H11386" s="41">
        <v>0.93699901156066456</v>
      </c>
    </row>
    <row r="11387" spans="1:8">
      <c r="A11387" s="38">
        <v>45147</v>
      </c>
      <c r="B11387" s="39" t="s">
        <v>89</v>
      </c>
      <c r="C11387" s="39" t="s">
        <v>45</v>
      </c>
      <c r="D11387" s="39" t="s">
        <v>95</v>
      </c>
      <c r="E11387" s="40">
        <v>0</v>
      </c>
      <c r="F11387" s="41">
        <v>2.1182427637450219</v>
      </c>
      <c r="G11387" s="40">
        <v>128.78067102059291</v>
      </c>
      <c r="H11387" s="41">
        <v>0.50837826329880509</v>
      </c>
    </row>
    <row r="11388" spans="1:8">
      <c r="A11388" s="38">
        <v>45147</v>
      </c>
      <c r="B11388" s="39" t="s">
        <v>89</v>
      </c>
      <c r="C11388" s="39" t="s">
        <v>45</v>
      </c>
      <c r="D11388" s="39" t="s">
        <v>96</v>
      </c>
      <c r="E11388" s="40">
        <v>0</v>
      </c>
      <c r="F11388" s="41">
        <v>2.5096495861911432</v>
      </c>
      <c r="G11388" s="40">
        <v>140.96074445150941</v>
      </c>
      <c r="H11388" s="41">
        <v>0.60231590068587426</v>
      </c>
    </row>
    <row r="11389" spans="1:8">
      <c r="A11389" s="38">
        <v>45147</v>
      </c>
      <c r="B11389" s="39" t="s">
        <v>89</v>
      </c>
      <c r="C11389" s="39" t="s">
        <v>45</v>
      </c>
      <c r="D11389" s="39" t="s">
        <v>97</v>
      </c>
      <c r="E11389" s="40">
        <v>0</v>
      </c>
      <c r="F11389" s="41">
        <v>9.2786858492317242E-2</v>
      </c>
      <c r="G11389" s="40">
        <v>4.940737607565187</v>
      </c>
      <c r="H11389" s="41">
        <v>2.226884603815614E-2</v>
      </c>
    </row>
    <row r="11390" spans="1:8">
      <c r="A11390" s="38">
        <v>45147</v>
      </c>
      <c r="B11390" s="39" t="s">
        <v>89</v>
      </c>
      <c r="C11390" s="39" t="s">
        <v>45</v>
      </c>
      <c r="D11390" s="39" t="s">
        <v>98</v>
      </c>
      <c r="E11390" s="40">
        <v>0</v>
      </c>
      <c r="F11390" s="41">
        <v>4.5361559951313933E-2</v>
      </c>
      <c r="G11390" s="40">
        <v>2.415423572162827</v>
      </c>
      <c r="H11390" s="41">
        <v>1.088677438831534E-2</v>
      </c>
    </row>
    <row r="11391" spans="1:8">
      <c r="A11391" s="38">
        <v>45147</v>
      </c>
      <c r="B11391" s="39" t="s">
        <v>89</v>
      </c>
      <c r="C11391" s="39" t="s">
        <v>45</v>
      </c>
      <c r="D11391" s="39" t="s">
        <v>100</v>
      </c>
      <c r="E11391" s="40">
        <v>0</v>
      </c>
      <c r="F11391" s="41">
        <v>5.3002403819881347E-2</v>
      </c>
      <c r="G11391" s="40">
        <v>2.8222851177349382</v>
      </c>
      <c r="H11391" s="41">
        <v>1.2720576916771521E-2</v>
      </c>
    </row>
    <row r="11392" spans="1:8">
      <c r="A11392" s="38">
        <v>45147</v>
      </c>
      <c r="B11392" s="39" t="s">
        <v>89</v>
      </c>
      <c r="C11392" s="39" t="s">
        <v>45</v>
      </c>
      <c r="D11392" s="39" t="s">
        <v>102</v>
      </c>
      <c r="E11392" s="40">
        <v>0</v>
      </c>
      <c r="F11392" s="41">
        <v>2.2011697781440689</v>
      </c>
      <c r="G11392" s="40">
        <v>133.62957518058661</v>
      </c>
      <c r="H11392" s="41">
        <v>0.5282807467545767</v>
      </c>
    </row>
    <row r="11393" spans="1:8">
      <c r="A11393" s="38">
        <v>45147</v>
      </c>
      <c r="B11393" s="39" t="s">
        <v>89</v>
      </c>
      <c r="C11393" s="39" t="s">
        <v>45</v>
      </c>
      <c r="D11393" s="39" t="s">
        <v>103</v>
      </c>
      <c r="E11393" s="40">
        <v>0</v>
      </c>
      <c r="F11393" s="41">
        <v>4.137754545075905E-2</v>
      </c>
      <c r="G11393" s="40">
        <v>2.2032817819155972</v>
      </c>
      <c r="H11393" s="41">
        <v>9.9306109081821713E-3</v>
      </c>
    </row>
    <row r="11394" spans="1:8">
      <c r="A11394" s="38">
        <v>45147</v>
      </c>
      <c r="B11394" s="39" t="s">
        <v>89</v>
      </c>
      <c r="C11394" s="39" t="s">
        <v>45</v>
      </c>
      <c r="D11394" s="39" t="s">
        <v>199</v>
      </c>
      <c r="E11394" s="40">
        <v>0</v>
      </c>
      <c r="F11394" s="41">
        <v>1.806556350756813E-2</v>
      </c>
      <c r="G11394" s="40">
        <v>0.96195959723207614</v>
      </c>
      <c r="H11394" s="41">
        <v>4.3357352418163519E-3</v>
      </c>
    </row>
    <row r="11395" spans="1:8">
      <c r="A11395" s="38">
        <v>45147</v>
      </c>
      <c r="B11395" s="39" t="s">
        <v>89</v>
      </c>
      <c r="C11395" s="39" t="s">
        <v>45</v>
      </c>
      <c r="D11395" s="39" t="s">
        <v>104</v>
      </c>
      <c r="E11395" s="40">
        <v>0</v>
      </c>
      <c r="F11395" s="41">
        <v>4.3810292893330813E-2</v>
      </c>
      <c r="G11395" s="40">
        <v>2.332821319890336</v>
      </c>
      <c r="H11395" s="41">
        <v>1.05144702943994E-2</v>
      </c>
    </row>
    <row r="11396" spans="1:8">
      <c r="A11396" s="38">
        <v>45147</v>
      </c>
      <c r="B11396" s="39" t="s">
        <v>89</v>
      </c>
      <c r="C11396" s="39" t="s">
        <v>45</v>
      </c>
      <c r="D11396" s="39" t="s">
        <v>105</v>
      </c>
      <c r="E11396" s="40">
        <v>0</v>
      </c>
      <c r="F11396" s="41">
        <v>0</v>
      </c>
      <c r="G11396" s="40">
        <v>0</v>
      </c>
      <c r="H11396" s="41">
        <v>0</v>
      </c>
    </row>
    <row r="11397" spans="1:8">
      <c r="A11397" s="38">
        <v>45147</v>
      </c>
      <c r="B11397" s="39" t="s">
        <v>89</v>
      </c>
      <c r="C11397" s="39" t="s">
        <v>45</v>
      </c>
      <c r="D11397" s="39" t="s">
        <v>106</v>
      </c>
      <c r="E11397" s="40">
        <v>0</v>
      </c>
      <c r="F11397" s="41">
        <v>0</v>
      </c>
      <c r="G11397" s="40">
        <v>0</v>
      </c>
      <c r="H11397" s="41">
        <v>0</v>
      </c>
    </row>
    <row r="11398" spans="1:8">
      <c r="A11398" s="38">
        <v>45147</v>
      </c>
      <c r="B11398" s="39" t="s">
        <v>89</v>
      </c>
      <c r="C11398" s="39" t="s">
        <v>45</v>
      </c>
      <c r="D11398" s="39" t="s">
        <v>291</v>
      </c>
      <c r="E11398" s="40">
        <v>0</v>
      </c>
      <c r="F11398" s="41">
        <v>5.1192891925799858E-2</v>
      </c>
      <c r="G11398" s="40">
        <v>2.7259317805092218</v>
      </c>
      <c r="H11398" s="41">
        <v>1.228629406219196E-2</v>
      </c>
    </row>
    <row r="11399" spans="1:8">
      <c r="A11399" s="38">
        <v>45147</v>
      </c>
      <c r="B11399" s="39" t="s">
        <v>89</v>
      </c>
      <c r="C11399" s="39" t="s">
        <v>45</v>
      </c>
      <c r="D11399" s="39" t="s">
        <v>107</v>
      </c>
      <c r="E11399" s="40">
        <v>0</v>
      </c>
      <c r="F11399" s="41">
        <v>4.4949594829225253E-2</v>
      </c>
      <c r="G11399" s="40">
        <v>2.3934871513724061</v>
      </c>
      <c r="H11399" s="41">
        <v>1.078790275901406E-2</v>
      </c>
    </row>
    <row r="11400" spans="1:8">
      <c r="A11400" s="38">
        <v>45147</v>
      </c>
      <c r="B11400" s="39" t="s">
        <v>89</v>
      </c>
      <c r="C11400" s="39" t="s">
        <v>45</v>
      </c>
      <c r="D11400" s="39" t="s">
        <v>219</v>
      </c>
      <c r="E11400" s="40">
        <v>0</v>
      </c>
      <c r="F11400" s="41">
        <v>0</v>
      </c>
      <c r="G11400" s="40">
        <v>0</v>
      </c>
      <c r="H11400" s="41">
        <v>0</v>
      </c>
    </row>
    <row r="11401" spans="1:8">
      <c r="A11401" s="38">
        <v>45147</v>
      </c>
      <c r="B11401" s="39" t="s">
        <v>89</v>
      </c>
      <c r="C11401" s="39" t="s">
        <v>45</v>
      </c>
      <c r="D11401" s="39" t="s">
        <v>112</v>
      </c>
      <c r="E11401" s="40">
        <v>0</v>
      </c>
      <c r="F11401" s="41">
        <v>6.5467409923978206</v>
      </c>
      <c r="G11401" s="40">
        <v>396.56635290020063</v>
      </c>
      <c r="H11401" s="41">
        <v>1.5712178381754771</v>
      </c>
    </row>
    <row r="11402" spans="1:8">
      <c r="A11402" s="38">
        <v>45147</v>
      </c>
      <c r="B11402" s="39" t="s">
        <v>89</v>
      </c>
      <c r="C11402" s="39" t="s">
        <v>45</v>
      </c>
      <c r="D11402" s="39" t="s">
        <v>221</v>
      </c>
      <c r="E11402" s="40">
        <v>0</v>
      </c>
      <c r="F11402" s="41">
        <v>0</v>
      </c>
      <c r="G11402" s="40">
        <v>0</v>
      </c>
      <c r="H11402" s="41">
        <v>0</v>
      </c>
    </row>
    <row r="11403" spans="1:8">
      <c r="A11403" s="38">
        <v>45147</v>
      </c>
      <c r="B11403" s="39" t="s">
        <v>89</v>
      </c>
      <c r="C11403" s="39" t="s">
        <v>45</v>
      </c>
      <c r="D11403" s="39" t="s">
        <v>114</v>
      </c>
      <c r="E11403" s="40">
        <v>0</v>
      </c>
      <c r="F11403" s="41">
        <v>6.2277899108849013</v>
      </c>
      <c r="G11403" s="40">
        <v>380.88232467132423</v>
      </c>
      <c r="H11403" s="41">
        <v>1.494669578612376</v>
      </c>
    </row>
    <row r="11404" spans="1:8">
      <c r="A11404" s="38">
        <v>45147</v>
      </c>
      <c r="B11404" s="39" t="s">
        <v>89</v>
      </c>
      <c r="C11404" s="39" t="s">
        <v>45</v>
      </c>
      <c r="D11404" s="39" t="s">
        <v>115</v>
      </c>
      <c r="E11404" s="40">
        <v>0</v>
      </c>
      <c r="F11404" s="41">
        <v>4.2792864763080321</v>
      </c>
      <c r="G11404" s="40">
        <v>260.70678949287668</v>
      </c>
      <c r="H11404" s="41">
        <v>1.027028754313928</v>
      </c>
    </row>
    <row r="11405" spans="1:8">
      <c r="A11405" s="38">
        <v>45147</v>
      </c>
      <c r="B11405" s="39" t="s">
        <v>89</v>
      </c>
      <c r="C11405" s="39" t="s">
        <v>45</v>
      </c>
      <c r="D11405" s="39" t="s">
        <v>116</v>
      </c>
      <c r="E11405" s="40">
        <v>0</v>
      </c>
      <c r="F11405" s="41">
        <v>4.1741736807477929</v>
      </c>
      <c r="G11405" s="40">
        <v>237.3170427921215</v>
      </c>
      <c r="H11405" s="41">
        <v>1.0018016833794701</v>
      </c>
    </row>
    <row r="11406" spans="1:8">
      <c r="A11406" s="38">
        <v>45147</v>
      </c>
      <c r="B11406" s="39" t="s">
        <v>89</v>
      </c>
      <c r="C11406" s="39" t="s">
        <v>45</v>
      </c>
      <c r="D11406" s="39" t="s">
        <v>117</v>
      </c>
      <c r="E11406" s="40">
        <v>0</v>
      </c>
      <c r="F11406" s="41">
        <v>0.13859606971471911</v>
      </c>
      <c r="G11406" s="40">
        <v>7.3799978254133682</v>
      </c>
      <c r="H11406" s="41">
        <v>3.3263056731532577E-2</v>
      </c>
    </row>
    <row r="11407" spans="1:8">
      <c r="A11407" s="38">
        <v>45147</v>
      </c>
      <c r="B11407" s="39" t="s">
        <v>89</v>
      </c>
      <c r="C11407" s="39" t="s">
        <v>45</v>
      </c>
      <c r="D11407" s="39" t="s">
        <v>118</v>
      </c>
      <c r="E11407" s="40">
        <v>0</v>
      </c>
      <c r="F11407" s="41">
        <v>17.083656001335509</v>
      </c>
      <c r="G11407" s="40">
        <v>1039.744321388177</v>
      </c>
      <c r="H11407" s="41">
        <v>4.1000774403205229</v>
      </c>
    </row>
    <row r="11408" spans="1:8">
      <c r="A11408" s="38">
        <v>45147</v>
      </c>
      <c r="B11408" s="39" t="s">
        <v>89</v>
      </c>
      <c r="C11408" s="39" t="s">
        <v>45</v>
      </c>
      <c r="D11408" s="39" t="s">
        <v>119</v>
      </c>
      <c r="E11408" s="40">
        <v>0</v>
      </c>
      <c r="F11408" s="41">
        <v>11.34164437471167</v>
      </c>
      <c r="G11408" s="40">
        <v>685.16202500804445</v>
      </c>
      <c r="H11408" s="41">
        <v>2.7219946499308021</v>
      </c>
    </row>
    <row r="11409" spans="1:8">
      <c r="A11409" s="38">
        <v>45147</v>
      </c>
      <c r="B11409" s="39" t="s">
        <v>89</v>
      </c>
      <c r="C11409" s="39" t="s">
        <v>46</v>
      </c>
      <c r="D11409" s="39" t="s">
        <v>120</v>
      </c>
      <c r="E11409" s="40">
        <v>0</v>
      </c>
      <c r="F11409" s="41">
        <v>1.750349259532904</v>
      </c>
      <c r="G11409" s="40">
        <v>103.6025893262439</v>
      </c>
      <c r="H11409" s="41">
        <v>0.42008382228789692</v>
      </c>
    </row>
    <row r="11410" spans="1:8">
      <c r="A11410" s="38">
        <v>45147</v>
      </c>
      <c r="B11410" s="39" t="s">
        <v>89</v>
      </c>
      <c r="C11410" s="39" t="s">
        <v>46</v>
      </c>
      <c r="D11410" s="39" t="s">
        <v>121</v>
      </c>
      <c r="E11410" s="40">
        <v>0</v>
      </c>
      <c r="F11410" s="41">
        <v>6.9178743022397529E-2</v>
      </c>
      <c r="G11410" s="40">
        <v>3.6836468315515591</v>
      </c>
      <c r="H11410" s="41">
        <v>1.6602898325375409E-2</v>
      </c>
    </row>
    <row r="11411" spans="1:8">
      <c r="A11411" s="38">
        <v>45147</v>
      </c>
      <c r="B11411" s="39" t="s">
        <v>89</v>
      </c>
      <c r="C11411" s="39" t="s">
        <v>46</v>
      </c>
      <c r="D11411" s="39" t="s">
        <v>122</v>
      </c>
      <c r="E11411" s="40">
        <v>0</v>
      </c>
      <c r="F11411" s="41">
        <v>4.4499944354634308E-2</v>
      </c>
      <c r="G11411" s="40">
        <v>2.3695440516040809</v>
      </c>
      <c r="H11411" s="41">
        <v>1.067998664511223E-2</v>
      </c>
    </row>
    <row r="11412" spans="1:8">
      <c r="A11412" s="38">
        <v>45147</v>
      </c>
      <c r="B11412" s="39" t="s">
        <v>89</v>
      </c>
      <c r="C11412" s="39" t="s">
        <v>46</v>
      </c>
      <c r="D11412" s="39" t="s">
        <v>123</v>
      </c>
      <c r="E11412" s="40">
        <v>0</v>
      </c>
      <c r="F11412" s="41">
        <v>48.788869706236447</v>
      </c>
      <c r="G11412" s="40">
        <v>3168.2280900024862</v>
      </c>
      <c r="H11412" s="41">
        <v>11.70932872949675</v>
      </c>
    </row>
    <row r="11413" spans="1:8">
      <c r="A11413" s="38">
        <v>45147</v>
      </c>
      <c r="B11413" s="39" t="s">
        <v>89</v>
      </c>
      <c r="C11413" s="39" t="s">
        <v>46</v>
      </c>
      <c r="D11413" s="39" t="s">
        <v>124</v>
      </c>
      <c r="E11413" s="40">
        <v>0</v>
      </c>
      <c r="F11413" s="41">
        <v>9.9110357952389441E-2</v>
      </c>
      <c r="G11413" s="40">
        <v>5.2774528720051812</v>
      </c>
      <c r="H11413" s="41">
        <v>2.378648590857347E-2</v>
      </c>
    </row>
    <row r="11414" spans="1:8">
      <c r="A11414" s="38">
        <v>45147</v>
      </c>
      <c r="B11414" s="39" t="s">
        <v>89</v>
      </c>
      <c r="C11414" s="39" t="s">
        <v>47</v>
      </c>
      <c r="D11414" s="39" t="s">
        <v>185</v>
      </c>
      <c r="E11414" s="40">
        <v>0</v>
      </c>
      <c r="F11414" s="41">
        <v>0.23321695568317979</v>
      </c>
      <c r="G11414" s="40">
        <v>12.418394181986001</v>
      </c>
      <c r="H11414" s="41">
        <v>5.5972069363963158E-2</v>
      </c>
    </row>
    <row r="11415" spans="1:8">
      <c r="A11415" s="38">
        <v>45147</v>
      </c>
      <c r="B11415" s="39" t="s">
        <v>89</v>
      </c>
      <c r="C11415" s="39" t="s">
        <v>47</v>
      </c>
      <c r="D11415" s="39" t="s">
        <v>204</v>
      </c>
      <c r="E11415" s="40">
        <v>0</v>
      </c>
      <c r="F11415" s="41">
        <v>0</v>
      </c>
      <c r="G11415" s="40">
        <v>0</v>
      </c>
      <c r="H11415" s="41">
        <v>0</v>
      </c>
    </row>
    <row r="11416" spans="1:8">
      <c r="A11416" s="38">
        <v>45147</v>
      </c>
      <c r="B11416" s="39" t="s">
        <v>89</v>
      </c>
      <c r="C11416" s="39" t="s">
        <v>47</v>
      </c>
      <c r="D11416" s="39" t="s">
        <v>126</v>
      </c>
      <c r="E11416" s="40">
        <v>0</v>
      </c>
      <c r="F11416" s="41">
        <v>0.58912070910851821</v>
      </c>
      <c r="G11416" s="40">
        <v>42.535279494338823</v>
      </c>
      <c r="H11416" s="41">
        <v>0.14138897018604429</v>
      </c>
    </row>
    <row r="11417" spans="1:8">
      <c r="A11417" s="38">
        <v>45147</v>
      </c>
      <c r="B11417" s="39" t="s">
        <v>89</v>
      </c>
      <c r="C11417" s="39" t="s">
        <v>47</v>
      </c>
      <c r="D11417" s="39" t="s">
        <v>128</v>
      </c>
      <c r="E11417" s="40">
        <v>0</v>
      </c>
      <c r="F11417" s="41">
        <v>1.921879126055267</v>
      </c>
      <c r="G11417" s="40">
        <v>118.32465143703951</v>
      </c>
      <c r="H11417" s="41">
        <v>0.4612509902532641</v>
      </c>
    </row>
    <row r="11418" spans="1:8">
      <c r="A11418" s="38">
        <v>45147</v>
      </c>
      <c r="B11418" s="39" t="s">
        <v>89</v>
      </c>
      <c r="C11418" s="39" t="s">
        <v>47</v>
      </c>
      <c r="D11418" s="39" t="s">
        <v>186</v>
      </c>
      <c r="E11418" s="40">
        <v>0</v>
      </c>
      <c r="F11418" s="41">
        <v>0</v>
      </c>
      <c r="G11418" s="40">
        <v>0</v>
      </c>
      <c r="H11418" s="41">
        <v>0</v>
      </c>
    </row>
    <row r="11419" spans="1:8">
      <c r="A11419" s="38">
        <v>45147</v>
      </c>
      <c r="B11419" s="39" t="s">
        <v>89</v>
      </c>
      <c r="C11419" s="39" t="s">
        <v>47</v>
      </c>
      <c r="D11419" s="39" t="s">
        <v>130</v>
      </c>
      <c r="E11419" s="40">
        <v>0</v>
      </c>
      <c r="F11419" s="41">
        <v>1.7013172842886961</v>
      </c>
      <c r="G11419" s="40">
        <v>101.2838765978743</v>
      </c>
      <c r="H11419" s="41">
        <v>0.40831614822928708</v>
      </c>
    </row>
    <row r="11420" spans="1:8">
      <c r="A11420" s="38">
        <v>45147</v>
      </c>
      <c r="B11420" s="39" t="s">
        <v>89</v>
      </c>
      <c r="C11420" s="39" t="s">
        <v>47</v>
      </c>
      <c r="D11420" s="39" t="s">
        <v>131</v>
      </c>
      <c r="E11420" s="40">
        <v>0</v>
      </c>
      <c r="F11420" s="41">
        <v>2.0260744218009479</v>
      </c>
      <c r="G11420" s="40">
        <v>123.8728683352836</v>
      </c>
      <c r="H11420" s="41">
        <v>0.48625786123222758</v>
      </c>
    </row>
    <row r="11421" spans="1:8">
      <c r="A11421" s="38">
        <v>45147</v>
      </c>
      <c r="B11421" s="39" t="s">
        <v>89</v>
      </c>
      <c r="C11421" s="39" t="s">
        <v>47</v>
      </c>
      <c r="D11421" s="39" t="s">
        <v>132</v>
      </c>
      <c r="E11421" s="40">
        <v>0</v>
      </c>
      <c r="F11421" s="41">
        <v>8.7445101816244042E-2</v>
      </c>
      <c r="G11421" s="40">
        <v>4.6562984258881563</v>
      </c>
      <c r="H11421" s="41">
        <v>2.0986824435898568E-2</v>
      </c>
    </row>
    <row r="11422" spans="1:8">
      <c r="A11422" s="38">
        <v>45147</v>
      </c>
      <c r="B11422" s="39" t="s">
        <v>89</v>
      </c>
      <c r="C11422" s="39" t="s">
        <v>47</v>
      </c>
      <c r="D11422" s="39" t="s">
        <v>133</v>
      </c>
      <c r="E11422" s="40">
        <v>0</v>
      </c>
      <c r="F11422" s="41">
        <v>0.64261433693931536</v>
      </c>
      <c r="G11422" s="40">
        <v>39.563943640335971</v>
      </c>
      <c r="H11422" s="41">
        <v>0.15422744086543569</v>
      </c>
    </row>
    <row r="11423" spans="1:8">
      <c r="A11423" s="38">
        <v>45147</v>
      </c>
      <c r="B11423" s="39" t="s">
        <v>89</v>
      </c>
      <c r="C11423" s="39" t="s">
        <v>47</v>
      </c>
      <c r="D11423" s="39" t="s">
        <v>134</v>
      </c>
      <c r="E11423" s="40">
        <v>0</v>
      </c>
      <c r="F11423" s="41">
        <v>1.921879126055267</v>
      </c>
      <c r="G11423" s="40">
        <v>118.32465143703951</v>
      </c>
      <c r="H11423" s="41">
        <v>0.4612509902532641</v>
      </c>
    </row>
    <row r="11424" spans="1:8">
      <c r="A11424" s="38">
        <v>45147</v>
      </c>
      <c r="B11424" s="39" t="s">
        <v>89</v>
      </c>
      <c r="C11424" s="39" t="s">
        <v>47</v>
      </c>
      <c r="D11424" s="39" t="s">
        <v>135</v>
      </c>
      <c r="E11424" s="40">
        <v>0</v>
      </c>
      <c r="F11424" s="41">
        <v>0.67462646792936976</v>
      </c>
      <c r="G11424" s="40">
        <v>41.268533514924307</v>
      </c>
      <c r="H11424" s="41">
        <v>0.1619103523030487</v>
      </c>
    </row>
    <row r="11425" spans="1:8">
      <c r="A11425" s="38">
        <v>45147</v>
      </c>
      <c r="B11425" s="39" t="s">
        <v>89</v>
      </c>
      <c r="C11425" s="39" t="s">
        <v>47</v>
      </c>
      <c r="D11425" s="39" t="s">
        <v>136</v>
      </c>
      <c r="E11425" s="40">
        <v>0</v>
      </c>
      <c r="F11425" s="41">
        <v>0.7497670606084168</v>
      </c>
      <c r="G11425" s="40">
        <v>39.923782025321373</v>
      </c>
      <c r="H11425" s="41">
        <v>0.17994409454602001</v>
      </c>
    </row>
    <row r="11426" spans="1:8">
      <c r="A11426" s="38">
        <v>45147</v>
      </c>
      <c r="B11426" s="39" t="s">
        <v>89</v>
      </c>
      <c r="C11426" s="39" t="s">
        <v>18</v>
      </c>
      <c r="D11426" s="39" t="s">
        <v>137</v>
      </c>
      <c r="E11426" s="40">
        <v>0</v>
      </c>
      <c r="F11426" s="41">
        <v>0</v>
      </c>
      <c r="G11426" s="40">
        <v>0</v>
      </c>
      <c r="H11426" s="41">
        <v>0</v>
      </c>
    </row>
    <row r="11427" spans="1:8">
      <c r="A11427" s="38">
        <v>45147</v>
      </c>
      <c r="B11427" s="39" t="s">
        <v>89</v>
      </c>
      <c r="C11427" s="39" t="s">
        <v>18</v>
      </c>
      <c r="D11427" s="39" t="s">
        <v>138</v>
      </c>
      <c r="E11427" s="40">
        <v>0</v>
      </c>
      <c r="F11427" s="41">
        <v>2.0022096678456252</v>
      </c>
      <c r="G11427" s="40">
        <v>122.6021120096762</v>
      </c>
      <c r="H11427" s="41">
        <v>0.48053032028295012</v>
      </c>
    </row>
    <row r="11428" spans="1:8">
      <c r="A11428" s="38">
        <v>45147</v>
      </c>
      <c r="B11428" s="39" t="s">
        <v>89</v>
      </c>
      <c r="C11428" s="39" t="s">
        <v>18</v>
      </c>
      <c r="D11428" s="39" t="s">
        <v>123</v>
      </c>
      <c r="E11428" s="40">
        <v>473.07917860000009</v>
      </c>
      <c r="F11428" s="41">
        <v>21.336873230459119</v>
      </c>
      <c r="G11428" s="40">
        <v>1269.2863802257921</v>
      </c>
      <c r="H11428" s="41">
        <v>5.1208495753101886</v>
      </c>
    </row>
    <row r="11429" spans="1:8">
      <c r="A11429" s="38">
        <v>45147</v>
      </c>
      <c r="B11429" s="39" t="s">
        <v>89</v>
      </c>
      <c r="C11429" s="39" t="s">
        <v>48</v>
      </c>
      <c r="D11429" s="39" t="s">
        <v>123</v>
      </c>
      <c r="E11429" s="40">
        <v>322.13585880000011</v>
      </c>
      <c r="F11429" s="41">
        <v>1.897905563895754</v>
      </c>
      <c r="G11429" s="40">
        <v>101.0601452351508</v>
      </c>
      <c r="H11429" s="41">
        <v>0.45549733533498099</v>
      </c>
    </row>
    <row r="11430" spans="1:8">
      <c r="A11430" s="38">
        <v>45147</v>
      </c>
      <c r="B11430" s="39" t="s">
        <v>89</v>
      </c>
      <c r="C11430" s="39" t="s">
        <v>7</v>
      </c>
      <c r="D11430" s="39" t="s">
        <v>140</v>
      </c>
      <c r="E11430" s="40">
        <v>4774.3394986000021</v>
      </c>
      <c r="F11430" s="41">
        <v>207.76476362841851</v>
      </c>
      <c r="G11430" s="40">
        <v>12935.29537518116</v>
      </c>
      <c r="H11430" s="41">
        <v>164.9426163539772</v>
      </c>
    </row>
    <row r="11431" spans="1:8">
      <c r="A11431" s="38">
        <v>45147</v>
      </c>
      <c r="B11431" s="39" t="s">
        <v>89</v>
      </c>
      <c r="C11431" s="39" t="s">
        <v>7</v>
      </c>
      <c r="D11431" s="39" t="s">
        <v>141</v>
      </c>
      <c r="E11431" s="40">
        <v>598.5665798</v>
      </c>
      <c r="F11431" s="41">
        <v>96.175665280180979</v>
      </c>
      <c r="G11431" s="40">
        <v>6023.2190625362791</v>
      </c>
      <c r="H11431" s="41">
        <v>74.56263468333934</v>
      </c>
    </row>
    <row r="11432" spans="1:8">
      <c r="A11432" s="38">
        <v>45147</v>
      </c>
      <c r="B11432" s="39" t="s">
        <v>89</v>
      </c>
      <c r="C11432" s="39" t="s">
        <v>7</v>
      </c>
      <c r="D11432" s="39" t="s">
        <v>142</v>
      </c>
      <c r="E11432" s="40">
        <v>3166.2168384000001</v>
      </c>
      <c r="F11432" s="41">
        <v>157.91370986077811</v>
      </c>
      <c r="G11432" s="40">
        <v>9582.0133457150423</v>
      </c>
      <c r="H11432" s="41">
        <v>125.1893910847936</v>
      </c>
    </row>
    <row r="11433" spans="1:8">
      <c r="A11433" s="38">
        <v>45147</v>
      </c>
      <c r="B11433" s="39" t="s">
        <v>89</v>
      </c>
      <c r="C11433" s="39" t="s">
        <v>16</v>
      </c>
      <c r="D11433" s="39" t="s">
        <v>123</v>
      </c>
      <c r="E11433" s="40">
        <v>214.3665244</v>
      </c>
      <c r="F11433" s="41">
        <v>6.2273416659097833</v>
      </c>
      <c r="G11433" s="40">
        <v>381.36676826165922</v>
      </c>
      <c r="H11433" s="41">
        <v>1.4945619998183479</v>
      </c>
    </row>
    <row r="11434" spans="1:8">
      <c r="A11434" s="38">
        <v>45147</v>
      </c>
      <c r="B11434" s="39" t="s">
        <v>89</v>
      </c>
      <c r="C11434" s="39" t="s">
        <v>49</v>
      </c>
      <c r="D11434" s="39" t="s">
        <v>143</v>
      </c>
      <c r="E11434" s="40">
        <v>0</v>
      </c>
      <c r="F11434" s="41">
        <v>47.333510809080757</v>
      </c>
      <c r="G11434" s="40">
        <v>2911.8180975829141</v>
      </c>
      <c r="H11434" s="41">
        <v>11.360042594179379</v>
      </c>
    </row>
    <row r="11435" spans="1:8">
      <c r="A11435" s="38">
        <v>45147</v>
      </c>
      <c r="B11435" s="39" t="s">
        <v>89</v>
      </c>
      <c r="C11435" s="39" t="s">
        <v>49</v>
      </c>
      <c r="D11435" s="39" t="s">
        <v>144</v>
      </c>
      <c r="E11435" s="40">
        <v>0</v>
      </c>
      <c r="F11435" s="41">
        <v>2.069181226301112</v>
      </c>
      <c r="G11435" s="40">
        <v>146.8512989922132</v>
      </c>
      <c r="H11435" s="41">
        <v>0.49660349431226691</v>
      </c>
    </row>
    <row r="11436" spans="1:8">
      <c r="A11436" s="38">
        <v>45147</v>
      </c>
      <c r="B11436" s="39" t="s">
        <v>89</v>
      </c>
      <c r="C11436" s="39" t="s">
        <v>49</v>
      </c>
      <c r="D11436" s="39" t="s">
        <v>145</v>
      </c>
      <c r="E11436" s="40">
        <v>0</v>
      </c>
      <c r="F11436" s="41">
        <v>0</v>
      </c>
      <c r="G11436" s="40">
        <v>0</v>
      </c>
      <c r="H11436" s="41">
        <v>0</v>
      </c>
    </row>
    <row r="11437" spans="1:8">
      <c r="A11437" s="38">
        <v>45147</v>
      </c>
      <c r="B11437" s="39" t="s">
        <v>89</v>
      </c>
      <c r="C11437" s="39" t="s">
        <v>49</v>
      </c>
      <c r="D11437" s="39" t="s">
        <v>146</v>
      </c>
      <c r="E11437" s="40">
        <v>0</v>
      </c>
      <c r="F11437" s="41">
        <v>0.1041952957456812</v>
      </c>
      <c r="G11437" s="40">
        <v>5.54821689824416</v>
      </c>
      <c r="H11437" s="41">
        <v>2.5006870978963491E-2</v>
      </c>
    </row>
    <row r="11438" spans="1:8">
      <c r="A11438" s="38">
        <v>45147</v>
      </c>
      <c r="B11438" s="39" t="s">
        <v>89</v>
      </c>
      <c r="C11438" s="39" t="s">
        <v>49</v>
      </c>
      <c r="D11438" s="39" t="s">
        <v>147</v>
      </c>
      <c r="E11438" s="40">
        <v>0</v>
      </c>
      <c r="F11438" s="41">
        <v>0</v>
      </c>
      <c r="G11438" s="40">
        <v>0</v>
      </c>
      <c r="H11438" s="41">
        <v>0</v>
      </c>
    </row>
    <row r="11439" spans="1:8">
      <c r="A11439" s="38">
        <v>45147</v>
      </c>
      <c r="B11439" s="39" t="s">
        <v>89</v>
      </c>
      <c r="C11439" s="39" t="s">
        <v>49</v>
      </c>
      <c r="D11439" s="39" t="s">
        <v>149</v>
      </c>
      <c r="E11439" s="40">
        <v>0</v>
      </c>
      <c r="F11439" s="41">
        <v>0</v>
      </c>
      <c r="G11439" s="40">
        <v>0</v>
      </c>
      <c r="H11439" s="41">
        <v>0</v>
      </c>
    </row>
    <row r="11440" spans="1:8">
      <c r="A11440" s="38">
        <v>45147</v>
      </c>
      <c r="B11440" s="39" t="s">
        <v>89</v>
      </c>
      <c r="C11440" s="39" t="s">
        <v>49</v>
      </c>
      <c r="D11440" s="39" t="s">
        <v>150</v>
      </c>
      <c r="E11440" s="40">
        <v>0</v>
      </c>
      <c r="F11440" s="41">
        <v>4.3616590063814402E-2</v>
      </c>
      <c r="G11440" s="40">
        <v>2.3225069836790002</v>
      </c>
      <c r="H11440" s="41">
        <v>1.046798161531546E-2</v>
      </c>
    </row>
    <row r="11441" spans="1:8">
      <c r="A11441" s="38">
        <v>45147</v>
      </c>
      <c r="B11441" s="39" t="s">
        <v>89</v>
      </c>
      <c r="C11441" s="39" t="s">
        <v>49</v>
      </c>
      <c r="D11441" s="39" t="s">
        <v>151</v>
      </c>
      <c r="E11441" s="40">
        <v>0</v>
      </c>
      <c r="F11441" s="41">
        <v>8.2246340824562836</v>
      </c>
      <c r="G11441" s="40">
        <v>546.40393727622256</v>
      </c>
      <c r="H11441" s="41">
        <v>1.9739121797895081</v>
      </c>
    </row>
    <row r="11442" spans="1:8">
      <c r="A11442" s="38">
        <v>45147</v>
      </c>
      <c r="B11442" s="39" t="s">
        <v>89</v>
      </c>
      <c r="C11442" s="39" t="s">
        <v>49</v>
      </c>
      <c r="D11442" s="39" t="s">
        <v>152</v>
      </c>
      <c r="E11442" s="40">
        <v>0</v>
      </c>
      <c r="F11442" s="41">
        <v>0.2434038245272398</v>
      </c>
      <c r="G11442" s="40">
        <v>12.96082709564422</v>
      </c>
      <c r="H11442" s="41">
        <v>5.8416917886537537E-2</v>
      </c>
    </row>
    <row r="11443" spans="1:8">
      <c r="A11443" s="38">
        <v>45147</v>
      </c>
      <c r="B11443" s="39" t="s">
        <v>89</v>
      </c>
      <c r="C11443" s="39" t="s">
        <v>49</v>
      </c>
      <c r="D11443" s="39" t="s">
        <v>153</v>
      </c>
      <c r="E11443" s="40">
        <v>0</v>
      </c>
      <c r="F11443" s="41">
        <v>8.3349334825319712E-2</v>
      </c>
      <c r="G11443" s="40">
        <v>4.4382060113728024</v>
      </c>
      <c r="H11443" s="41">
        <v>2.000384035807673E-2</v>
      </c>
    </row>
    <row r="11444" spans="1:8">
      <c r="A11444" s="38">
        <v>45147</v>
      </c>
      <c r="B11444" s="39" t="s">
        <v>89</v>
      </c>
      <c r="C11444" s="39" t="s">
        <v>49</v>
      </c>
      <c r="D11444" s="39" t="s">
        <v>154</v>
      </c>
      <c r="E11444" s="40">
        <v>0</v>
      </c>
      <c r="F11444" s="41">
        <v>2.1677234459079702</v>
      </c>
      <c r="G11444" s="40">
        <v>132.984742658252</v>
      </c>
      <c r="H11444" s="41">
        <v>0.52025362701791289</v>
      </c>
    </row>
    <row r="11445" spans="1:8">
      <c r="A11445" s="38">
        <v>45147</v>
      </c>
      <c r="B11445" s="39" t="s">
        <v>89</v>
      </c>
      <c r="C11445" s="39" t="s">
        <v>49</v>
      </c>
      <c r="D11445" s="39" t="s">
        <v>155</v>
      </c>
      <c r="E11445" s="40">
        <v>0</v>
      </c>
      <c r="F11445" s="41">
        <v>0</v>
      </c>
      <c r="G11445" s="40">
        <v>0</v>
      </c>
      <c r="H11445" s="41">
        <v>0</v>
      </c>
    </row>
    <row r="11446" spans="1:8">
      <c r="A11446" s="38">
        <v>45147</v>
      </c>
      <c r="B11446" s="39" t="s">
        <v>89</v>
      </c>
      <c r="C11446" s="39" t="s">
        <v>49</v>
      </c>
      <c r="D11446" s="39" t="s">
        <v>191</v>
      </c>
      <c r="E11446" s="40">
        <v>0</v>
      </c>
      <c r="F11446" s="41">
        <v>2.0428927385649769</v>
      </c>
      <c r="G11446" s="40">
        <v>150.0919631599015</v>
      </c>
      <c r="H11446" s="41">
        <v>0.4902942572555945</v>
      </c>
    </row>
    <row r="11447" spans="1:8">
      <c r="A11447" s="38">
        <v>45147</v>
      </c>
      <c r="B11447" s="39" t="s">
        <v>89</v>
      </c>
      <c r="C11447" s="39" t="s">
        <v>49</v>
      </c>
      <c r="D11447" s="39" t="s">
        <v>158</v>
      </c>
      <c r="E11447" s="40">
        <v>0</v>
      </c>
      <c r="F11447" s="41">
        <v>0</v>
      </c>
      <c r="G11447" s="40">
        <v>0</v>
      </c>
      <c r="H11447" s="41">
        <v>0</v>
      </c>
    </row>
    <row r="11448" spans="1:8">
      <c r="A11448" s="38">
        <v>45147</v>
      </c>
      <c r="B11448" s="39" t="s">
        <v>89</v>
      </c>
      <c r="C11448" s="39" t="s">
        <v>49</v>
      </c>
      <c r="D11448" s="39" t="s">
        <v>159</v>
      </c>
      <c r="E11448" s="40">
        <v>0</v>
      </c>
      <c r="F11448" s="41">
        <v>0</v>
      </c>
      <c r="G11448" s="40">
        <v>0</v>
      </c>
      <c r="H11448" s="41">
        <v>0</v>
      </c>
    </row>
    <row r="11449" spans="1:8">
      <c r="A11449" s="38">
        <v>45147</v>
      </c>
      <c r="B11449" s="39" t="s">
        <v>89</v>
      </c>
      <c r="C11449" s="39" t="s">
        <v>49</v>
      </c>
      <c r="D11449" s="39" t="s">
        <v>259</v>
      </c>
      <c r="E11449" s="40">
        <v>0</v>
      </c>
      <c r="F11449" s="41">
        <v>0</v>
      </c>
      <c r="G11449" s="40">
        <v>0</v>
      </c>
      <c r="H11449" s="41">
        <v>0</v>
      </c>
    </row>
    <row r="11450" spans="1:8">
      <c r="A11450" s="38">
        <v>45147</v>
      </c>
      <c r="B11450" s="39" t="s">
        <v>89</v>
      </c>
      <c r="C11450" s="39" t="s">
        <v>49</v>
      </c>
      <c r="D11450" s="39" t="s">
        <v>160</v>
      </c>
      <c r="E11450" s="40">
        <v>0</v>
      </c>
      <c r="F11450" s="41">
        <v>0</v>
      </c>
      <c r="G11450" s="40">
        <v>0</v>
      </c>
      <c r="H11450" s="41">
        <v>0</v>
      </c>
    </row>
    <row r="11451" spans="1:8">
      <c r="A11451" s="38">
        <v>45147</v>
      </c>
      <c r="B11451" s="39" t="s">
        <v>89</v>
      </c>
      <c r="C11451" s="39" t="s">
        <v>49</v>
      </c>
      <c r="D11451" s="39" t="s">
        <v>255</v>
      </c>
      <c r="E11451" s="40">
        <v>0</v>
      </c>
      <c r="F11451" s="41">
        <v>0</v>
      </c>
      <c r="G11451" s="40">
        <v>0</v>
      </c>
      <c r="H11451" s="41">
        <v>0</v>
      </c>
    </row>
    <row r="11452" spans="1:8">
      <c r="A11452" s="38">
        <v>45147</v>
      </c>
      <c r="B11452" s="39" t="s">
        <v>89</v>
      </c>
      <c r="C11452" s="39" t="s">
        <v>49</v>
      </c>
      <c r="D11452" s="39" t="s">
        <v>273</v>
      </c>
      <c r="E11452" s="40">
        <v>0</v>
      </c>
      <c r="F11452" s="41">
        <v>8.0330541790358131E-2</v>
      </c>
      <c r="G11452" s="40">
        <v>4.2774605726367163</v>
      </c>
      <c r="H11452" s="41">
        <v>1.9279330029685949E-2</v>
      </c>
    </row>
    <row r="11453" spans="1:8">
      <c r="A11453" s="38">
        <v>45147</v>
      </c>
      <c r="B11453" s="39" t="s">
        <v>89</v>
      </c>
      <c r="C11453" s="39" t="s">
        <v>49</v>
      </c>
      <c r="D11453" s="39" t="s">
        <v>210</v>
      </c>
      <c r="E11453" s="40">
        <v>0</v>
      </c>
      <c r="F11453" s="41">
        <v>0</v>
      </c>
      <c r="G11453" s="40">
        <v>0</v>
      </c>
      <c r="H11453" s="41">
        <v>0</v>
      </c>
    </row>
    <row r="11454" spans="1:8">
      <c r="A11454" s="38">
        <v>45147</v>
      </c>
      <c r="B11454" s="39" t="s">
        <v>89</v>
      </c>
      <c r="C11454" s="39" t="s">
        <v>49</v>
      </c>
      <c r="D11454" s="39" t="s">
        <v>233</v>
      </c>
      <c r="E11454" s="40">
        <v>0</v>
      </c>
      <c r="F11454" s="41">
        <v>0</v>
      </c>
      <c r="G11454" s="40">
        <v>0</v>
      </c>
      <c r="H11454" s="41">
        <v>0</v>
      </c>
    </row>
    <row r="11455" spans="1:8">
      <c r="A11455" s="38">
        <v>45147</v>
      </c>
      <c r="B11455" s="39" t="s">
        <v>89</v>
      </c>
      <c r="C11455" s="39" t="s">
        <v>49</v>
      </c>
      <c r="D11455" s="39" t="s">
        <v>225</v>
      </c>
      <c r="E11455" s="40">
        <v>0</v>
      </c>
      <c r="F11455" s="41">
        <v>0</v>
      </c>
      <c r="G11455" s="40">
        <v>0</v>
      </c>
      <c r="H11455" s="41">
        <v>0</v>
      </c>
    </row>
    <row r="11456" spans="1:8">
      <c r="A11456" s="38">
        <v>45147</v>
      </c>
      <c r="B11456" s="39" t="s">
        <v>89</v>
      </c>
      <c r="C11456" s="39" t="s">
        <v>49</v>
      </c>
      <c r="D11456" s="39" t="s">
        <v>247</v>
      </c>
      <c r="E11456" s="40">
        <v>0</v>
      </c>
      <c r="F11456" s="41">
        <v>0</v>
      </c>
      <c r="G11456" s="40">
        <v>0</v>
      </c>
      <c r="H11456" s="41">
        <v>0</v>
      </c>
    </row>
    <row r="11457" spans="1:8">
      <c r="A11457" s="38">
        <v>45147</v>
      </c>
      <c r="B11457" s="39" t="s">
        <v>89</v>
      </c>
      <c r="C11457" s="39" t="s">
        <v>49</v>
      </c>
      <c r="D11457" s="39" t="s">
        <v>166</v>
      </c>
      <c r="E11457" s="40">
        <v>0</v>
      </c>
      <c r="F11457" s="41">
        <v>13.75590114124712</v>
      </c>
      <c r="G11457" s="40">
        <v>915.83275329598644</v>
      </c>
      <c r="H11457" s="41">
        <v>3.3014162738993069</v>
      </c>
    </row>
    <row r="11458" spans="1:8">
      <c r="A11458" s="38">
        <v>45147</v>
      </c>
      <c r="B11458" s="39" t="s">
        <v>89</v>
      </c>
      <c r="C11458" s="39" t="s">
        <v>49</v>
      </c>
      <c r="D11458" s="39" t="s">
        <v>167</v>
      </c>
      <c r="E11458" s="40">
        <v>0</v>
      </c>
      <c r="F11458" s="41">
        <v>0.27389205719439119</v>
      </c>
      <c r="G11458" s="40">
        <v>14.58427205513992</v>
      </c>
      <c r="H11458" s="41">
        <v>6.5734093726653897E-2</v>
      </c>
    </row>
    <row r="11459" spans="1:8">
      <c r="A11459" s="38">
        <v>45147</v>
      </c>
      <c r="B11459" s="39" t="s">
        <v>89</v>
      </c>
      <c r="C11459" s="39" t="s">
        <v>49</v>
      </c>
      <c r="D11459" s="39" t="s">
        <v>168</v>
      </c>
      <c r="E11459" s="40">
        <v>0</v>
      </c>
      <c r="F11459" s="41">
        <v>4.2877563134084484</v>
      </c>
      <c r="G11459" s="40">
        <v>301.65755926254508</v>
      </c>
      <c r="H11459" s="41">
        <v>1.0290615152180269</v>
      </c>
    </row>
    <row r="11460" spans="1:8">
      <c r="A11460" s="38">
        <v>45147</v>
      </c>
      <c r="B11460" s="39" t="s">
        <v>89</v>
      </c>
      <c r="C11460" s="39" t="s">
        <v>49</v>
      </c>
      <c r="D11460" s="39" t="s">
        <v>195</v>
      </c>
      <c r="E11460" s="40">
        <v>0</v>
      </c>
      <c r="F11460" s="41">
        <v>54.596785838429227</v>
      </c>
      <c r="G11460" s="40">
        <v>3311.000331421275</v>
      </c>
      <c r="H11460" s="41">
        <v>13.103228601223011</v>
      </c>
    </row>
    <row r="11461" spans="1:8">
      <c r="A11461" s="38">
        <v>45147</v>
      </c>
      <c r="B11461" s="39" t="s">
        <v>89</v>
      </c>
      <c r="C11461" s="39" t="s">
        <v>49</v>
      </c>
      <c r="D11461" s="39" t="s">
        <v>169</v>
      </c>
      <c r="E11461" s="40">
        <v>0</v>
      </c>
      <c r="F11461" s="41">
        <v>5.3002403819881347E-2</v>
      </c>
      <c r="G11461" s="40">
        <v>2.8222851177349382</v>
      </c>
      <c r="H11461" s="41">
        <v>1.2720576916771521E-2</v>
      </c>
    </row>
    <row r="11462" spans="1:8">
      <c r="A11462" s="38">
        <v>45147</v>
      </c>
      <c r="B11462" s="39" t="s">
        <v>89</v>
      </c>
      <c r="C11462" s="39" t="s">
        <v>49</v>
      </c>
      <c r="D11462" s="39" t="s">
        <v>170</v>
      </c>
      <c r="E11462" s="40">
        <v>0</v>
      </c>
      <c r="F11462" s="41">
        <v>0</v>
      </c>
      <c r="G11462" s="40">
        <v>0</v>
      </c>
      <c r="H11462" s="41">
        <v>0</v>
      </c>
    </row>
    <row r="11463" spans="1:8">
      <c r="A11463" s="38">
        <v>45147</v>
      </c>
      <c r="B11463" s="39" t="s">
        <v>89</v>
      </c>
      <c r="C11463" s="39" t="s">
        <v>49</v>
      </c>
      <c r="D11463" s="39" t="s">
        <v>171</v>
      </c>
      <c r="E11463" s="40">
        <v>0</v>
      </c>
      <c r="F11463" s="41">
        <v>0</v>
      </c>
      <c r="G11463" s="40">
        <v>0</v>
      </c>
      <c r="H11463" s="41">
        <v>0</v>
      </c>
    </row>
    <row r="11464" spans="1:8">
      <c r="A11464" s="38">
        <v>45147</v>
      </c>
      <c r="B11464" s="39" t="s">
        <v>89</v>
      </c>
      <c r="C11464" s="39" t="s">
        <v>50</v>
      </c>
      <c r="D11464" s="39" t="s">
        <v>172</v>
      </c>
      <c r="E11464" s="40">
        <v>0</v>
      </c>
      <c r="F11464" s="41">
        <v>3.378080417227673</v>
      </c>
      <c r="G11464" s="40">
        <v>205.12204197319701</v>
      </c>
      <c r="H11464" s="41">
        <v>0.81073930013464146</v>
      </c>
    </row>
    <row r="11465" spans="1:8">
      <c r="A11465" s="38">
        <v>45147</v>
      </c>
      <c r="B11465" s="39" t="s">
        <v>89</v>
      </c>
      <c r="C11465" s="39" t="s">
        <v>50</v>
      </c>
      <c r="D11465" s="39" t="s">
        <v>173</v>
      </c>
      <c r="E11465" s="40">
        <v>0</v>
      </c>
      <c r="F11465" s="41">
        <v>0.33319354805918411</v>
      </c>
      <c r="G11465" s="40">
        <v>17.741972518989819</v>
      </c>
      <c r="H11465" s="41">
        <v>7.9966451534204189E-2</v>
      </c>
    </row>
    <row r="11466" spans="1:8">
      <c r="A11466" s="38">
        <v>45147</v>
      </c>
      <c r="B11466" s="39" t="s">
        <v>89</v>
      </c>
      <c r="C11466" s="39" t="s">
        <v>50</v>
      </c>
      <c r="D11466" s="39" t="s">
        <v>13</v>
      </c>
      <c r="E11466" s="40">
        <v>0</v>
      </c>
      <c r="F11466" s="41">
        <v>5.1192891925799858E-2</v>
      </c>
      <c r="G11466" s="40">
        <v>2.7259317805092218</v>
      </c>
      <c r="H11466" s="41">
        <v>1.228629406219196E-2</v>
      </c>
    </row>
    <row r="11467" spans="1:8">
      <c r="A11467" s="38">
        <v>45147</v>
      </c>
      <c r="B11467" s="39" t="s">
        <v>89</v>
      </c>
      <c r="C11467" s="39" t="s">
        <v>50</v>
      </c>
      <c r="D11467" s="39" t="s">
        <v>15</v>
      </c>
      <c r="E11467" s="40">
        <v>0</v>
      </c>
      <c r="F11467" s="41">
        <v>0</v>
      </c>
      <c r="G11467" s="40">
        <v>0</v>
      </c>
      <c r="H11467" s="41">
        <v>0</v>
      </c>
    </row>
    <row r="11468" spans="1:8">
      <c r="A11468" s="38">
        <v>45147</v>
      </c>
      <c r="B11468" s="39" t="s">
        <v>89</v>
      </c>
      <c r="C11468" s="39" t="s">
        <v>50</v>
      </c>
      <c r="D11468" s="39" t="s">
        <v>174</v>
      </c>
      <c r="E11468" s="40">
        <v>0</v>
      </c>
      <c r="F11468" s="41">
        <v>1.964332708996791</v>
      </c>
      <c r="G11468" s="40">
        <v>120.5852303296037</v>
      </c>
      <c r="H11468" s="41">
        <v>0.47143985015922979</v>
      </c>
    </row>
    <row r="11469" spans="1:8">
      <c r="A11469" s="38">
        <v>45147</v>
      </c>
      <c r="B11469" s="39" t="s">
        <v>89</v>
      </c>
      <c r="C11469" s="39" t="s">
        <v>50</v>
      </c>
      <c r="D11469" s="39" t="s">
        <v>213</v>
      </c>
      <c r="E11469" s="40">
        <v>0</v>
      </c>
      <c r="F11469" s="41">
        <v>1.921879126055267</v>
      </c>
      <c r="G11469" s="40">
        <v>118.32465143703951</v>
      </c>
      <c r="H11469" s="41">
        <v>0.4612509902532641</v>
      </c>
    </row>
    <row r="11470" spans="1:8">
      <c r="A11470" s="38">
        <v>45147</v>
      </c>
      <c r="B11470" s="39" t="s">
        <v>89</v>
      </c>
      <c r="C11470" s="39" t="s">
        <v>50</v>
      </c>
      <c r="D11470" s="39" t="s">
        <v>214</v>
      </c>
      <c r="E11470" s="40">
        <v>0</v>
      </c>
      <c r="F11470" s="41">
        <v>0</v>
      </c>
      <c r="G11470" s="40">
        <v>0</v>
      </c>
      <c r="H11470" s="41">
        <v>0</v>
      </c>
    </row>
    <row r="11471" spans="1:8">
      <c r="A11471" s="38">
        <v>45147</v>
      </c>
      <c r="B11471" s="39" t="s">
        <v>89</v>
      </c>
      <c r="C11471" s="39" t="s">
        <v>50</v>
      </c>
      <c r="D11471" s="39" t="s">
        <v>176</v>
      </c>
      <c r="E11471" s="40">
        <v>0</v>
      </c>
      <c r="F11471" s="41">
        <v>0</v>
      </c>
      <c r="G11471" s="40">
        <v>0</v>
      </c>
      <c r="H11471" s="41">
        <v>0</v>
      </c>
    </row>
    <row r="11472" spans="1:8">
      <c r="A11472" s="38">
        <v>45147</v>
      </c>
      <c r="B11472" s="39" t="s">
        <v>89</v>
      </c>
      <c r="C11472" s="39" t="s">
        <v>50</v>
      </c>
      <c r="D11472" s="39" t="s">
        <v>196</v>
      </c>
      <c r="E11472" s="40">
        <v>0</v>
      </c>
      <c r="F11472" s="41">
        <v>0</v>
      </c>
      <c r="G11472" s="40">
        <v>0</v>
      </c>
      <c r="H11472" s="41">
        <v>0</v>
      </c>
    </row>
    <row r="11473" spans="1:8">
      <c r="A11473" s="38">
        <v>45147</v>
      </c>
      <c r="B11473" s="39" t="s">
        <v>89</v>
      </c>
      <c r="C11473" s="39" t="s">
        <v>50</v>
      </c>
      <c r="D11473" s="39" t="s">
        <v>198</v>
      </c>
      <c r="E11473" s="40">
        <v>0</v>
      </c>
      <c r="F11473" s="41">
        <v>0</v>
      </c>
      <c r="G11473" s="40">
        <v>0</v>
      </c>
      <c r="H11473" s="41">
        <v>0</v>
      </c>
    </row>
    <row r="11474" spans="1:8">
      <c r="A11474" s="38">
        <v>45147</v>
      </c>
      <c r="B11474" s="39" t="s">
        <v>89</v>
      </c>
      <c r="C11474" s="39" t="s">
        <v>50</v>
      </c>
      <c r="D11474" s="39" t="s">
        <v>177</v>
      </c>
      <c r="E11474" s="40">
        <v>0</v>
      </c>
      <c r="F11474" s="41">
        <v>0</v>
      </c>
      <c r="G11474" s="40">
        <v>0</v>
      </c>
      <c r="H11474" s="41">
        <v>0</v>
      </c>
    </row>
    <row r="11475" spans="1:8">
      <c r="A11475" s="38">
        <v>45147</v>
      </c>
      <c r="B11475" s="39" t="s">
        <v>89</v>
      </c>
      <c r="C11475" s="39" t="s">
        <v>50</v>
      </c>
      <c r="D11475" s="39" t="s">
        <v>178</v>
      </c>
      <c r="E11475" s="40">
        <v>0</v>
      </c>
      <c r="F11475" s="41">
        <v>5.9551989471185271E-2</v>
      </c>
      <c r="G11475" s="40">
        <v>3.171039075646402</v>
      </c>
      <c r="H11475" s="41">
        <v>1.4292477473084471E-2</v>
      </c>
    </row>
    <row r="11476" spans="1:8">
      <c r="A11476" s="38">
        <v>45147</v>
      </c>
      <c r="B11476" s="39" t="s">
        <v>89</v>
      </c>
      <c r="C11476" s="39" t="s">
        <v>50</v>
      </c>
      <c r="D11476" s="39" t="s">
        <v>179</v>
      </c>
      <c r="E11476" s="40">
        <v>0</v>
      </c>
      <c r="F11476" s="41">
        <v>1.0793467695178049</v>
      </c>
      <c r="G11476" s="40">
        <v>65.888383870434851</v>
      </c>
      <c r="H11476" s="41">
        <v>0.25904322468427332</v>
      </c>
    </row>
    <row r="11477" spans="1:8">
      <c r="A11477" s="38">
        <v>45147</v>
      </c>
      <c r="B11477" s="39" t="s">
        <v>89</v>
      </c>
      <c r="C11477" s="39" t="s">
        <v>50</v>
      </c>
      <c r="D11477" s="39" t="s">
        <v>8</v>
      </c>
      <c r="E11477" s="40">
        <v>0</v>
      </c>
      <c r="F11477" s="41">
        <v>2.0179625306055828</v>
      </c>
      <c r="G11477" s="40">
        <v>123.44092434506079</v>
      </c>
      <c r="H11477" s="41">
        <v>0.48431100734533999</v>
      </c>
    </row>
    <row r="11478" spans="1:8">
      <c r="A11478" s="38">
        <v>45147</v>
      </c>
      <c r="B11478" s="39" t="s">
        <v>180</v>
      </c>
      <c r="C11478" s="39" t="s">
        <v>43</v>
      </c>
      <c r="D11478" s="39" t="s">
        <v>90</v>
      </c>
      <c r="E11478" s="40">
        <v>0</v>
      </c>
      <c r="F11478" s="41">
        <v>22.981415392368579</v>
      </c>
      <c r="G11478" s="40">
        <v>3513.248849133935</v>
      </c>
      <c r="H11478" s="41">
        <v>5.5155396941684591</v>
      </c>
    </row>
    <row r="11479" spans="1:8">
      <c r="A11479" s="38">
        <v>45147</v>
      </c>
      <c r="B11479" s="39" t="s">
        <v>180</v>
      </c>
      <c r="C11479" s="39" t="s">
        <v>44</v>
      </c>
      <c r="D11479" s="39" t="s">
        <v>91</v>
      </c>
      <c r="E11479" s="40">
        <v>0</v>
      </c>
      <c r="F11479" s="41">
        <v>28.71714530329719</v>
      </c>
      <c r="G11479" s="40">
        <v>4441.5366072885872</v>
      </c>
      <c r="H11479" s="41">
        <v>6.8921148727913248</v>
      </c>
    </row>
    <row r="11480" spans="1:8">
      <c r="A11480" s="38">
        <v>45147</v>
      </c>
      <c r="B11480" s="39" t="s">
        <v>180</v>
      </c>
      <c r="C11480" s="39" t="s">
        <v>181</v>
      </c>
      <c r="D11480" s="39" t="s">
        <v>182</v>
      </c>
      <c r="E11480" s="40">
        <v>0</v>
      </c>
      <c r="F11480" s="41">
        <v>0</v>
      </c>
      <c r="G11480" s="40">
        <v>0</v>
      </c>
      <c r="H11480" s="41">
        <v>0</v>
      </c>
    </row>
    <row r="11481" spans="1:8">
      <c r="A11481" s="38">
        <v>45147</v>
      </c>
      <c r="B11481" s="39" t="s">
        <v>180</v>
      </c>
      <c r="C11481" s="39" t="s">
        <v>45</v>
      </c>
      <c r="D11481" s="39" t="s">
        <v>92</v>
      </c>
      <c r="E11481" s="40">
        <v>0</v>
      </c>
      <c r="F11481" s="41">
        <v>31.06182956659196</v>
      </c>
      <c r="G11481" s="40">
        <v>4752.1702081497824</v>
      </c>
      <c r="H11481" s="41">
        <v>7.4548390959820701</v>
      </c>
    </row>
    <row r="11482" spans="1:8">
      <c r="A11482" s="38">
        <v>45147</v>
      </c>
      <c r="B11482" s="39" t="s">
        <v>180</v>
      </c>
      <c r="C11482" s="39" t="s">
        <v>46</v>
      </c>
      <c r="D11482" s="39" t="s">
        <v>184</v>
      </c>
      <c r="E11482" s="40">
        <v>0</v>
      </c>
      <c r="F11482" s="41">
        <v>0.49251635216866929</v>
      </c>
      <c r="G11482" s="40">
        <v>75.262157108286885</v>
      </c>
      <c r="H11482" s="41">
        <v>0.1182039245204806</v>
      </c>
    </row>
    <row r="11483" spans="1:8">
      <c r="A11483" s="38">
        <v>45147</v>
      </c>
      <c r="B11483" s="39" t="s">
        <v>180</v>
      </c>
      <c r="C11483" s="39" t="s">
        <v>46</v>
      </c>
      <c r="D11483" s="39" t="s">
        <v>120</v>
      </c>
      <c r="E11483" s="40">
        <v>0</v>
      </c>
      <c r="F11483" s="41">
        <v>1.004795371807742</v>
      </c>
      <c r="G11483" s="40">
        <v>156.1290269073929</v>
      </c>
      <c r="H11483" s="41">
        <v>0.241150889233858</v>
      </c>
    </row>
    <row r="11484" spans="1:8">
      <c r="A11484" s="38">
        <v>45147</v>
      </c>
      <c r="B11484" s="39" t="s">
        <v>180</v>
      </c>
      <c r="C11484" s="39" t="s">
        <v>46</v>
      </c>
      <c r="D11484" s="39" t="s">
        <v>122</v>
      </c>
      <c r="E11484" s="40">
        <v>0</v>
      </c>
      <c r="F11484" s="41">
        <v>0</v>
      </c>
      <c r="G11484" s="40">
        <v>0</v>
      </c>
      <c r="H11484" s="41">
        <v>0</v>
      </c>
    </row>
    <row r="11485" spans="1:8">
      <c r="A11485" s="38">
        <v>45147</v>
      </c>
      <c r="B11485" s="39" t="s">
        <v>180</v>
      </c>
      <c r="C11485" s="39" t="s">
        <v>46</v>
      </c>
      <c r="D11485" s="39" t="s">
        <v>123</v>
      </c>
      <c r="E11485" s="40">
        <v>0</v>
      </c>
      <c r="F11485" s="41">
        <v>40.675556931654839</v>
      </c>
      <c r="G11485" s="40">
        <v>6291.0840623511831</v>
      </c>
      <c r="H11485" s="41">
        <v>9.7621336635971616</v>
      </c>
    </row>
    <row r="11486" spans="1:8">
      <c r="A11486" s="38">
        <v>45147</v>
      </c>
      <c r="B11486" s="39" t="s">
        <v>180</v>
      </c>
      <c r="C11486" s="39" t="s">
        <v>46</v>
      </c>
      <c r="D11486" s="39" t="s">
        <v>124</v>
      </c>
      <c r="E11486" s="40">
        <v>0</v>
      </c>
      <c r="F11486" s="41">
        <v>0</v>
      </c>
      <c r="G11486" s="40">
        <v>0</v>
      </c>
      <c r="H11486" s="41">
        <v>0</v>
      </c>
    </row>
    <row r="11487" spans="1:8">
      <c r="A11487" s="38">
        <v>45147</v>
      </c>
      <c r="B11487" s="39" t="s">
        <v>180</v>
      </c>
      <c r="C11487" s="39" t="s">
        <v>47</v>
      </c>
      <c r="D11487" s="39" t="s">
        <v>185</v>
      </c>
      <c r="E11487" s="40">
        <v>0</v>
      </c>
      <c r="F11487" s="41">
        <v>4.1575508536372539</v>
      </c>
      <c r="G11487" s="40">
        <v>635.83745986792837</v>
      </c>
      <c r="H11487" s="41">
        <v>0.99781220487294076</v>
      </c>
    </row>
    <row r="11488" spans="1:8">
      <c r="A11488" s="38">
        <v>45147</v>
      </c>
      <c r="B11488" s="39" t="s">
        <v>180</v>
      </c>
      <c r="C11488" s="39" t="s">
        <v>47</v>
      </c>
      <c r="D11488" s="39" t="s">
        <v>229</v>
      </c>
      <c r="E11488" s="40">
        <v>0</v>
      </c>
      <c r="F11488" s="41">
        <v>0</v>
      </c>
      <c r="G11488" s="40">
        <v>0</v>
      </c>
      <c r="H11488" s="41">
        <v>0</v>
      </c>
    </row>
    <row r="11489" spans="1:8">
      <c r="A11489" s="38">
        <v>45147</v>
      </c>
      <c r="B11489" s="39" t="s">
        <v>180</v>
      </c>
      <c r="C11489" s="39" t="s">
        <v>47</v>
      </c>
      <c r="D11489" s="39" t="s">
        <v>204</v>
      </c>
      <c r="E11489" s="40">
        <v>0</v>
      </c>
      <c r="F11489" s="41">
        <v>0</v>
      </c>
      <c r="G11489" s="40">
        <v>0</v>
      </c>
      <c r="H11489" s="41">
        <v>0</v>
      </c>
    </row>
    <row r="11490" spans="1:8">
      <c r="A11490" s="38">
        <v>45147</v>
      </c>
      <c r="B11490" s="39" t="s">
        <v>180</v>
      </c>
      <c r="C11490" s="39" t="s">
        <v>47</v>
      </c>
      <c r="D11490" s="39" t="s">
        <v>128</v>
      </c>
      <c r="E11490" s="40">
        <v>0</v>
      </c>
      <c r="F11490" s="41">
        <v>1.069543818307126</v>
      </c>
      <c r="G11490" s="40">
        <v>163.5713064230826</v>
      </c>
      <c r="H11490" s="41">
        <v>0.2566905163937101</v>
      </c>
    </row>
    <row r="11491" spans="1:8">
      <c r="A11491" s="38">
        <v>45147</v>
      </c>
      <c r="B11491" s="39" t="s">
        <v>180</v>
      </c>
      <c r="C11491" s="39" t="s">
        <v>47</v>
      </c>
      <c r="D11491" s="39" t="s">
        <v>186</v>
      </c>
      <c r="E11491" s="40">
        <v>0</v>
      </c>
      <c r="F11491" s="41">
        <v>0</v>
      </c>
      <c r="G11491" s="40">
        <v>0</v>
      </c>
      <c r="H11491" s="41">
        <v>0</v>
      </c>
    </row>
    <row r="11492" spans="1:8">
      <c r="A11492" s="38">
        <v>45147</v>
      </c>
      <c r="B11492" s="39" t="s">
        <v>180</v>
      </c>
      <c r="C11492" s="39" t="s">
        <v>47</v>
      </c>
      <c r="D11492" s="39" t="s">
        <v>130</v>
      </c>
      <c r="E11492" s="40">
        <v>0</v>
      </c>
      <c r="F11492" s="41">
        <v>2.1509850285507</v>
      </c>
      <c r="G11492" s="40">
        <v>327.75556653359172</v>
      </c>
      <c r="H11492" s="41">
        <v>0.51623640685216809</v>
      </c>
    </row>
    <row r="11493" spans="1:8">
      <c r="A11493" s="38">
        <v>45147</v>
      </c>
      <c r="B11493" s="39" t="s">
        <v>180</v>
      </c>
      <c r="C11493" s="39" t="s">
        <v>47</v>
      </c>
      <c r="D11493" s="39" t="s">
        <v>131</v>
      </c>
      <c r="E11493" s="40">
        <v>0</v>
      </c>
      <c r="F11493" s="41">
        <v>0</v>
      </c>
      <c r="G11493" s="40">
        <v>0</v>
      </c>
      <c r="H11493" s="41">
        <v>0</v>
      </c>
    </row>
    <row r="11494" spans="1:8">
      <c r="A11494" s="38">
        <v>45147</v>
      </c>
      <c r="B11494" s="39" t="s">
        <v>180</v>
      </c>
      <c r="C11494" s="39" t="s">
        <v>47</v>
      </c>
      <c r="D11494" s="39" t="s">
        <v>132</v>
      </c>
      <c r="E11494" s="40">
        <v>0</v>
      </c>
      <c r="F11494" s="41">
        <v>0</v>
      </c>
      <c r="G11494" s="40">
        <v>0</v>
      </c>
      <c r="H11494" s="41">
        <v>0</v>
      </c>
    </row>
    <row r="11495" spans="1:8">
      <c r="A11495" s="38">
        <v>45147</v>
      </c>
      <c r="B11495" s="39" t="s">
        <v>180</v>
      </c>
      <c r="C11495" s="39" t="s">
        <v>47</v>
      </c>
      <c r="D11495" s="39" t="s">
        <v>133</v>
      </c>
      <c r="E11495" s="40">
        <v>0</v>
      </c>
      <c r="F11495" s="41">
        <v>0</v>
      </c>
      <c r="G11495" s="40">
        <v>0</v>
      </c>
      <c r="H11495" s="41">
        <v>0</v>
      </c>
    </row>
    <row r="11496" spans="1:8">
      <c r="A11496" s="38">
        <v>45147</v>
      </c>
      <c r="B11496" s="39" t="s">
        <v>180</v>
      </c>
      <c r="C11496" s="39" t="s">
        <v>47</v>
      </c>
      <c r="D11496" s="39" t="s">
        <v>135</v>
      </c>
      <c r="E11496" s="40">
        <v>0</v>
      </c>
      <c r="F11496" s="41">
        <v>0</v>
      </c>
      <c r="G11496" s="40">
        <v>0</v>
      </c>
      <c r="H11496" s="41">
        <v>0</v>
      </c>
    </row>
    <row r="11497" spans="1:8">
      <c r="A11497" s="38">
        <v>45147</v>
      </c>
      <c r="B11497" s="39" t="s">
        <v>180</v>
      </c>
      <c r="C11497" s="39" t="s">
        <v>47</v>
      </c>
      <c r="D11497" s="39" t="s">
        <v>136</v>
      </c>
      <c r="E11497" s="40">
        <v>0</v>
      </c>
      <c r="F11497" s="41">
        <v>0</v>
      </c>
      <c r="G11497" s="40">
        <v>0</v>
      </c>
      <c r="H11497" s="41">
        <v>0</v>
      </c>
    </row>
    <row r="11498" spans="1:8">
      <c r="A11498" s="38">
        <v>45147</v>
      </c>
      <c r="B11498" s="39" t="s">
        <v>180</v>
      </c>
      <c r="C11498" s="39" t="s">
        <v>18</v>
      </c>
      <c r="D11498" s="39" t="s">
        <v>120</v>
      </c>
      <c r="E11498" s="40">
        <v>58.666676600000017</v>
      </c>
      <c r="F11498" s="41">
        <v>6.566890835314017</v>
      </c>
      <c r="G11498" s="40">
        <v>1004.311272417295</v>
      </c>
      <c r="H11498" s="41">
        <v>1.5760538004753639</v>
      </c>
    </row>
    <row r="11499" spans="1:8">
      <c r="A11499" s="38">
        <v>45147</v>
      </c>
      <c r="B11499" s="39" t="s">
        <v>180</v>
      </c>
      <c r="C11499" s="39" t="s">
        <v>18</v>
      </c>
      <c r="D11499" s="39" t="s">
        <v>123</v>
      </c>
      <c r="E11499" s="40">
        <v>2388.456560000001</v>
      </c>
      <c r="F11499" s="41">
        <v>117.3855943644177</v>
      </c>
      <c r="G11499" s="40">
        <v>17857.523454550948</v>
      </c>
      <c r="H11499" s="41">
        <v>28.17254264746024</v>
      </c>
    </row>
    <row r="11500" spans="1:8">
      <c r="A11500" s="38">
        <v>45147</v>
      </c>
      <c r="B11500" s="39" t="s">
        <v>180</v>
      </c>
      <c r="C11500" s="39" t="s">
        <v>48</v>
      </c>
      <c r="D11500" s="39" t="s">
        <v>120</v>
      </c>
      <c r="E11500" s="40">
        <v>363.92535479999998</v>
      </c>
      <c r="F11500" s="41">
        <v>2.1977346208604298</v>
      </c>
      <c r="G11500" s="40">
        <v>336.11182351965141</v>
      </c>
      <c r="H11500" s="41">
        <v>0.52745630900650309</v>
      </c>
    </row>
    <row r="11501" spans="1:8">
      <c r="A11501" s="38">
        <v>45147</v>
      </c>
      <c r="B11501" s="39" t="s">
        <v>180</v>
      </c>
      <c r="C11501" s="39" t="s">
        <v>7</v>
      </c>
      <c r="D11501" s="39" t="s">
        <v>140</v>
      </c>
      <c r="E11501" s="40">
        <v>1516.9756924000001</v>
      </c>
      <c r="F11501" s="41">
        <v>105.8558663112038</v>
      </c>
      <c r="G11501" s="40">
        <v>16366.52143371167</v>
      </c>
      <c r="H11501" s="41">
        <v>73.752949707411361</v>
      </c>
    </row>
    <row r="11502" spans="1:8">
      <c r="A11502" s="38">
        <v>45147</v>
      </c>
      <c r="B11502" s="39" t="s">
        <v>180</v>
      </c>
      <c r="C11502" s="39" t="s">
        <v>7</v>
      </c>
      <c r="D11502" s="39" t="s">
        <v>187</v>
      </c>
      <c r="E11502" s="40">
        <v>0</v>
      </c>
      <c r="F11502" s="41">
        <v>0</v>
      </c>
      <c r="G11502" s="40">
        <v>0</v>
      </c>
      <c r="H11502" s="41">
        <v>0</v>
      </c>
    </row>
    <row r="11503" spans="1:8">
      <c r="A11503" s="38">
        <v>45147</v>
      </c>
      <c r="B11503" s="39" t="s">
        <v>180</v>
      </c>
      <c r="C11503" s="39" t="s">
        <v>16</v>
      </c>
      <c r="D11503" s="39" t="s">
        <v>123</v>
      </c>
      <c r="E11503" s="40">
        <v>3619.2591428000001</v>
      </c>
      <c r="F11503" s="41">
        <v>126.3845544603289</v>
      </c>
      <c r="G11503" s="40">
        <v>19363.833325671709</v>
      </c>
      <c r="H11503" s="41">
        <v>30.332293070478929</v>
      </c>
    </row>
    <row r="11504" spans="1:8">
      <c r="A11504" s="38">
        <v>45147</v>
      </c>
      <c r="B11504" s="39" t="s">
        <v>180</v>
      </c>
      <c r="C11504" s="39" t="s">
        <v>49</v>
      </c>
      <c r="D11504" s="39" t="s">
        <v>260</v>
      </c>
      <c r="E11504" s="40">
        <v>0</v>
      </c>
      <c r="F11504" s="41">
        <v>0</v>
      </c>
      <c r="G11504" s="40">
        <v>0</v>
      </c>
      <c r="H11504" s="41">
        <v>0</v>
      </c>
    </row>
    <row r="11505" spans="1:8">
      <c r="A11505" s="38">
        <v>45147</v>
      </c>
      <c r="B11505" s="39" t="s">
        <v>180</v>
      </c>
      <c r="C11505" s="39" t="s">
        <v>49</v>
      </c>
      <c r="D11505" s="39" t="s">
        <v>253</v>
      </c>
      <c r="E11505" s="40">
        <v>0</v>
      </c>
      <c r="F11505" s="41">
        <v>0</v>
      </c>
      <c r="G11505" s="40">
        <v>0</v>
      </c>
      <c r="H11505" s="41">
        <v>0</v>
      </c>
    </row>
    <row r="11506" spans="1:8">
      <c r="A11506" s="38">
        <v>45147</v>
      </c>
      <c r="B11506" s="39" t="s">
        <v>180</v>
      </c>
      <c r="C11506" s="39" t="s">
        <v>49</v>
      </c>
      <c r="D11506" s="39" t="s">
        <v>146</v>
      </c>
      <c r="E11506" s="40">
        <v>0</v>
      </c>
      <c r="F11506" s="41">
        <v>0</v>
      </c>
      <c r="G11506" s="40">
        <v>0</v>
      </c>
      <c r="H11506" s="41">
        <v>0</v>
      </c>
    </row>
    <row r="11507" spans="1:8">
      <c r="A11507" s="38">
        <v>45147</v>
      </c>
      <c r="B11507" s="39" t="s">
        <v>180</v>
      </c>
      <c r="C11507" s="39" t="s">
        <v>49</v>
      </c>
      <c r="D11507" s="39" t="s">
        <v>148</v>
      </c>
      <c r="E11507" s="40">
        <v>0</v>
      </c>
      <c r="F11507" s="41">
        <v>0</v>
      </c>
      <c r="G11507" s="40">
        <v>0</v>
      </c>
      <c r="H11507" s="41">
        <v>0</v>
      </c>
    </row>
    <row r="11508" spans="1:8">
      <c r="A11508" s="38">
        <v>45147</v>
      </c>
      <c r="B11508" s="39" t="s">
        <v>180</v>
      </c>
      <c r="C11508" s="39" t="s">
        <v>49</v>
      </c>
      <c r="D11508" s="39" t="s">
        <v>188</v>
      </c>
      <c r="E11508" s="40">
        <v>0</v>
      </c>
      <c r="F11508" s="41">
        <v>0</v>
      </c>
      <c r="G11508" s="40">
        <v>0</v>
      </c>
      <c r="H11508" s="41">
        <v>0</v>
      </c>
    </row>
    <row r="11509" spans="1:8">
      <c r="A11509" s="38">
        <v>45147</v>
      </c>
      <c r="B11509" s="39" t="s">
        <v>180</v>
      </c>
      <c r="C11509" s="39" t="s">
        <v>49</v>
      </c>
      <c r="D11509" s="39" t="s">
        <v>149</v>
      </c>
      <c r="E11509" s="40">
        <v>0</v>
      </c>
      <c r="F11509" s="41">
        <v>2.2138817400616899</v>
      </c>
      <c r="G11509" s="40">
        <v>338.58129259376551</v>
      </c>
      <c r="H11509" s="41">
        <v>0.53133161761480552</v>
      </c>
    </row>
    <row r="11510" spans="1:8">
      <c r="A11510" s="38">
        <v>45147</v>
      </c>
      <c r="B11510" s="39" t="s">
        <v>180</v>
      </c>
      <c r="C11510" s="39" t="s">
        <v>49</v>
      </c>
      <c r="D11510" s="39" t="s">
        <v>150</v>
      </c>
      <c r="E11510" s="40">
        <v>0</v>
      </c>
      <c r="F11510" s="41">
        <v>2.2258830358722959</v>
      </c>
      <c r="G11510" s="40">
        <v>340.1405009454794</v>
      </c>
      <c r="H11510" s="41">
        <v>0.53421192860935096</v>
      </c>
    </row>
    <row r="11511" spans="1:8">
      <c r="A11511" s="38">
        <v>45147</v>
      </c>
      <c r="B11511" s="39" t="s">
        <v>180</v>
      </c>
      <c r="C11511" s="39" t="s">
        <v>49</v>
      </c>
      <c r="D11511" s="39" t="s">
        <v>190</v>
      </c>
      <c r="E11511" s="40">
        <v>0</v>
      </c>
      <c r="F11511" s="41">
        <v>0</v>
      </c>
      <c r="G11511" s="40">
        <v>0</v>
      </c>
      <c r="H11511" s="41">
        <v>0</v>
      </c>
    </row>
    <row r="11512" spans="1:8">
      <c r="A11512" s="38">
        <v>45147</v>
      </c>
      <c r="B11512" s="39" t="s">
        <v>180</v>
      </c>
      <c r="C11512" s="39" t="s">
        <v>49</v>
      </c>
      <c r="D11512" s="39" t="s">
        <v>151</v>
      </c>
      <c r="E11512" s="40">
        <v>0</v>
      </c>
      <c r="F11512" s="41">
        <v>0</v>
      </c>
      <c r="G11512" s="40">
        <v>0</v>
      </c>
      <c r="H11512" s="41">
        <v>0</v>
      </c>
    </row>
    <row r="11513" spans="1:8">
      <c r="A11513" s="38">
        <v>45147</v>
      </c>
      <c r="B11513" s="39" t="s">
        <v>180</v>
      </c>
      <c r="C11513" s="39" t="s">
        <v>49</v>
      </c>
      <c r="D11513" s="39" t="s">
        <v>155</v>
      </c>
      <c r="E11513" s="40">
        <v>0</v>
      </c>
      <c r="F11513" s="41">
        <v>0</v>
      </c>
      <c r="G11513" s="40">
        <v>0</v>
      </c>
      <c r="H11513" s="41">
        <v>0</v>
      </c>
    </row>
    <row r="11514" spans="1:8">
      <c r="A11514" s="38">
        <v>45147</v>
      </c>
      <c r="B11514" s="39" t="s">
        <v>180</v>
      </c>
      <c r="C11514" s="39" t="s">
        <v>49</v>
      </c>
      <c r="D11514" s="39" t="s">
        <v>191</v>
      </c>
      <c r="E11514" s="40">
        <v>0</v>
      </c>
      <c r="F11514" s="41">
        <v>2.2138817400616899</v>
      </c>
      <c r="G11514" s="40">
        <v>338.58129259376551</v>
      </c>
      <c r="H11514" s="41">
        <v>0.53133161761480552</v>
      </c>
    </row>
    <row r="11515" spans="1:8">
      <c r="A11515" s="38">
        <v>45147</v>
      </c>
      <c r="B11515" s="39" t="s">
        <v>180</v>
      </c>
      <c r="C11515" s="39" t="s">
        <v>49</v>
      </c>
      <c r="D11515" s="39" t="s">
        <v>158</v>
      </c>
      <c r="E11515" s="40">
        <v>0</v>
      </c>
      <c r="F11515" s="41">
        <v>0</v>
      </c>
      <c r="G11515" s="40">
        <v>0</v>
      </c>
      <c r="H11515" s="41">
        <v>0</v>
      </c>
    </row>
    <row r="11516" spans="1:8">
      <c r="A11516" s="38">
        <v>45147</v>
      </c>
      <c r="B11516" s="39" t="s">
        <v>180</v>
      </c>
      <c r="C11516" s="39" t="s">
        <v>49</v>
      </c>
      <c r="D11516" s="39" t="s">
        <v>209</v>
      </c>
      <c r="E11516" s="40">
        <v>0</v>
      </c>
      <c r="F11516" s="41">
        <v>0</v>
      </c>
      <c r="G11516" s="40">
        <v>0</v>
      </c>
      <c r="H11516" s="41">
        <v>0</v>
      </c>
    </row>
    <row r="11517" spans="1:8">
      <c r="A11517" s="38">
        <v>45147</v>
      </c>
      <c r="B11517" s="39" t="s">
        <v>180</v>
      </c>
      <c r="C11517" s="39" t="s">
        <v>49</v>
      </c>
      <c r="D11517" s="39" t="s">
        <v>192</v>
      </c>
      <c r="E11517" s="40">
        <v>0</v>
      </c>
      <c r="F11517" s="41">
        <v>0</v>
      </c>
      <c r="G11517" s="40">
        <v>0</v>
      </c>
      <c r="H11517" s="41">
        <v>0</v>
      </c>
    </row>
    <row r="11518" spans="1:8">
      <c r="A11518" s="38">
        <v>45147</v>
      </c>
      <c r="B11518" s="39" t="s">
        <v>180</v>
      </c>
      <c r="C11518" s="39" t="s">
        <v>49</v>
      </c>
      <c r="D11518" s="39" t="s">
        <v>193</v>
      </c>
      <c r="E11518" s="40">
        <v>0</v>
      </c>
      <c r="F11518" s="41">
        <v>0</v>
      </c>
      <c r="G11518" s="40">
        <v>0</v>
      </c>
      <c r="H11518" s="41">
        <v>0</v>
      </c>
    </row>
    <row r="11519" spans="1:8">
      <c r="A11519" s="38">
        <v>45147</v>
      </c>
      <c r="B11519" s="39" t="s">
        <v>180</v>
      </c>
      <c r="C11519" s="39" t="s">
        <v>49</v>
      </c>
      <c r="D11519" s="39" t="s">
        <v>256</v>
      </c>
      <c r="E11519" s="40">
        <v>0</v>
      </c>
      <c r="F11519" s="41">
        <v>0</v>
      </c>
      <c r="G11519" s="40">
        <v>0</v>
      </c>
      <c r="H11519" s="41">
        <v>0</v>
      </c>
    </row>
    <row r="11520" spans="1:8">
      <c r="A11520" s="38">
        <v>45147</v>
      </c>
      <c r="B11520" s="39" t="s">
        <v>180</v>
      </c>
      <c r="C11520" s="39" t="s">
        <v>49</v>
      </c>
      <c r="D11520" s="39" t="s">
        <v>279</v>
      </c>
      <c r="E11520" s="40">
        <v>0</v>
      </c>
      <c r="F11520" s="41">
        <v>2.2138817400616899</v>
      </c>
      <c r="G11520" s="40">
        <v>338.58129259376551</v>
      </c>
      <c r="H11520" s="41">
        <v>0.53133161761480552</v>
      </c>
    </row>
    <row r="11521" spans="1:8">
      <c r="A11521" s="38">
        <v>45147</v>
      </c>
      <c r="B11521" s="39" t="s">
        <v>180</v>
      </c>
      <c r="C11521" s="39" t="s">
        <v>49</v>
      </c>
      <c r="D11521" s="39" t="s">
        <v>240</v>
      </c>
      <c r="E11521" s="40">
        <v>0</v>
      </c>
      <c r="F11521" s="41">
        <v>0</v>
      </c>
      <c r="G11521" s="40">
        <v>0</v>
      </c>
      <c r="H11521" s="41">
        <v>0</v>
      </c>
    </row>
    <row r="11522" spans="1:8">
      <c r="A11522" s="38">
        <v>45147</v>
      </c>
      <c r="B11522" s="39" t="s">
        <v>180</v>
      </c>
      <c r="C11522" s="39" t="s">
        <v>49</v>
      </c>
      <c r="D11522" s="39" t="s">
        <v>248</v>
      </c>
      <c r="E11522" s="40">
        <v>0</v>
      </c>
      <c r="F11522" s="41">
        <v>0</v>
      </c>
      <c r="G11522" s="40">
        <v>0</v>
      </c>
      <c r="H11522" s="41">
        <v>0</v>
      </c>
    </row>
    <row r="11523" spans="1:8">
      <c r="A11523" s="38">
        <v>45147</v>
      </c>
      <c r="B11523" s="39" t="s">
        <v>180</v>
      </c>
      <c r="C11523" s="39" t="s">
        <v>49</v>
      </c>
      <c r="D11523" s="39" t="s">
        <v>300</v>
      </c>
      <c r="E11523" s="40">
        <v>0</v>
      </c>
      <c r="F11523" s="41">
        <v>0</v>
      </c>
      <c r="G11523" s="40">
        <v>0</v>
      </c>
      <c r="H11523" s="41">
        <v>0</v>
      </c>
    </row>
    <row r="11524" spans="1:8">
      <c r="A11524" s="38">
        <v>45147</v>
      </c>
      <c r="B11524" s="39" t="s">
        <v>180</v>
      </c>
      <c r="C11524" s="39" t="s">
        <v>49</v>
      </c>
      <c r="D11524" s="39" t="s">
        <v>249</v>
      </c>
      <c r="E11524" s="40">
        <v>0</v>
      </c>
      <c r="F11524" s="41">
        <v>0</v>
      </c>
      <c r="G11524" s="40">
        <v>0</v>
      </c>
      <c r="H11524" s="41">
        <v>0</v>
      </c>
    </row>
    <row r="11525" spans="1:8">
      <c r="A11525" s="38">
        <v>45147</v>
      </c>
      <c r="B11525" s="39" t="s">
        <v>180</v>
      </c>
      <c r="C11525" s="39" t="s">
        <v>49</v>
      </c>
      <c r="D11525" s="39" t="s">
        <v>282</v>
      </c>
      <c r="E11525" s="40">
        <v>0</v>
      </c>
      <c r="F11525" s="41">
        <v>0</v>
      </c>
      <c r="G11525" s="40">
        <v>0</v>
      </c>
      <c r="H11525" s="41">
        <v>0</v>
      </c>
    </row>
    <row r="11526" spans="1:8">
      <c r="A11526" s="38">
        <v>45147</v>
      </c>
      <c r="B11526" s="39" t="s">
        <v>180</v>
      </c>
      <c r="C11526" s="39" t="s">
        <v>49</v>
      </c>
      <c r="D11526" s="39" t="s">
        <v>165</v>
      </c>
      <c r="E11526" s="40">
        <v>0</v>
      </c>
      <c r="F11526" s="41">
        <v>0</v>
      </c>
      <c r="G11526" s="40">
        <v>0</v>
      </c>
      <c r="H11526" s="41">
        <v>0</v>
      </c>
    </row>
    <row r="11527" spans="1:8">
      <c r="A11527" s="38">
        <v>45147</v>
      </c>
      <c r="B11527" s="39" t="s">
        <v>180</v>
      </c>
      <c r="C11527" s="39" t="s">
        <v>49</v>
      </c>
      <c r="D11527" s="39" t="s">
        <v>317</v>
      </c>
      <c r="E11527" s="40">
        <v>0</v>
      </c>
      <c r="F11527" s="41">
        <v>2.2138817400616899</v>
      </c>
      <c r="G11527" s="40">
        <v>338.58129259376551</v>
      </c>
      <c r="H11527" s="41">
        <v>0.53133161761480552</v>
      </c>
    </row>
    <row r="11528" spans="1:8">
      <c r="A11528" s="38">
        <v>45147</v>
      </c>
      <c r="B11528" s="39" t="s">
        <v>180</v>
      </c>
      <c r="C11528" s="39" t="s">
        <v>49</v>
      </c>
      <c r="D11528" s="39" t="s">
        <v>218</v>
      </c>
      <c r="E11528" s="40">
        <v>0</v>
      </c>
      <c r="F11528" s="41">
        <v>0</v>
      </c>
      <c r="G11528" s="40">
        <v>0</v>
      </c>
      <c r="H11528" s="41">
        <v>0</v>
      </c>
    </row>
    <row r="11529" spans="1:8">
      <c r="A11529" s="38">
        <v>45147</v>
      </c>
      <c r="B11529" s="39" t="s">
        <v>180</v>
      </c>
      <c r="C11529" s="39" t="s">
        <v>49</v>
      </c>
      <c r="D11529" s="39" t="s">
        <v>235</v>
      </c>
      <c r="E11529" s="40">
        <v>0</v>
      </c>
      <c r="F11529" s="41">
        <v>0</v>
      </c>
      <c r="G11529" s="40">
        <v>0</v>
      </c>
      <c r="H11529" s="41">
        <v>0</v>
      </c>
    </row>
    <row r="11530" spans="1:8">
      <c r="A11530" s="38">
        <v>45147</v>
      </c>
      <c r="B11530" s="39" t="s">
        <v>180</v>
      </c>
      <c r="C11530" s="39" t="s">
        <v>49</v>
      </c>
      <c r="D11530" s="39" t="s">
        <v>166</v>
      </c>
      <c r="E11530" s="40">
        <v>0</v>
      </c>
      <c r="F11530" s="41">
        <v>5.5747690925347398E-2</v>
      </c>
      <c r="G11530" s="40">
        <v>11.03350384786982</v>
      </c>
      <c r="H11530" s="41">
        <v>1.3379445822083381E-2</v>
      </c>
    </row>
    <row r="11531" spans="1:8">
      <c r="A11531" s="38">
        <v>45147</v>
      </c>
      <c r="B11531" s="39" t="s">
        <v>180</v>
      </c>
      <c r="C11531" s="39" t="s">
        <v>49</v>
      </c>
      <c r="D11531" s="39" t="s">
        <v>167</v>
      </c>
      <c r="E11531" s="40">
        <v>0</v>
      </c>
      <c r="F11531" s="41">
        <v>4.4277634801233798</v>
      </c>
      <c r="G11531" s="40">
        <v>677.16258518753091</v>
      </c>
      <c r="H11531" s="41">
        <v>1.062663235229611</v>
      </c>
    </row>
    <row r="11532" spans="1:8">
      <c r="A11532" s="38">
        <v>45147</v>
      </c>
      <c r="B11532" s="39" t="s">
        <v>180</v>
      </c>
      <c r="C11532" s="39" t="s">
        <v>49</v>
      </c>
      <c r="D11532" s="39" t="s">
        <v>168</v>
      </c>
      <c r="E11532" s="40">
        <v>0</v>
      </c>
      <c r="F11532" s="41">
        <v>0</v>
      </c>
      <c r="G11532" s="40">
        <v>0</v>
      </c>
      <c r="H11532" s="41">
        <v>0</v>
      </c>
    </row>
    <row r="11533" spans="1:8">
      <c r="A11533" s="38">
        <v>45147</v>
      </c>
      <c r="B11533" s="39" t="s">
        <v>180</v>
      </c>
      <c r="C11533" s="39" t="s">
        <v>49</v>
      </c>
      <c r="D11533" s="39" t="s">
        <v>195</v>
      </c>
      <c r="E11533" s="40">
        <v>0</v>
      </c>
      <c r="F11533" s="41">
        <v>2.2138817400616899</v>
      </c>
      <c r="G11533" s="40">
        <v>338.58129259376551</v>
      </c>
      <c r="H11533" s="41">
        <v>0.53133161761480552</v>
      </c>
    </row>
    <row r="11534" spans="1:8">
      <c r="A11534" s="38">
        <v>45147</v>
      </c>
      <c r="B11534" s="39" t="s">
        <v>180</v>
      </c>
      <c r="C11534" s="39" t="s">
        <v>49</v>
      </c>
      <c r="D11534" s="39" t="s">
        <v>169</v>
      </c>
      <c r="E11534" s="40">
        <v>0</v>
      </c>
      <c r="F11534" s="41">
        <v>0</v>
      </c>
      <c r="G11534" s="40">
        <v>0</v>
      </c>
      <c r="H11534" s="41">
        <v>0</v>
      </c>
    </row>
    <row r="11535" spans="1:8">
      <c r="A11535" s="38">
        <v>45147</v>
      </c>
      <c r="B11535" s="39" t="s">
        <v>180</v>
      </c>
      <c r="C11535" s="39" t="s">
        <v>49</v>
      </c>
      <c r="D11535" s="39" t="s">
        <v>170</v>
      </c>
      <c r="E11535" s="40">
        <v>0</v>
      </c>
      <c r="F11535" s="41">
        <v>0</v>
      </c>
      <c r="G11535" s="40">
        <v>0</v>
      </c>
      <c r="H11535" s="41">
        <v>0</v>
      </c>
    </row>
    <row r="11536" spans="1:8">
      <c r="A11536" s="38">
        <v>45147</v>
      </c>
      <c r="B11536" s="39" t="s">
        <v>180</v>
      </c>
      <c r="C11536" s="39" t="s">
        <v>50</v>
      </c>
      <c r="D11536" s="39" t="s">
        <v>172</v>
      </c>
      <c r="E11536" s="40">
        <v>0</v>
      </c>
      <c r="F11536" s="41">
        <v>1.6552904693615289</v>
      </c>
      <c r="G11536" s="40">
        <v>253.1528114590937</v>
      </c>
      <c r="H11536" s="41">
        <v>0.39726971264676703</v>
      </c>
    </row>
    <row r="11537" spans="1:8">
      <c r="A11537" s="38">
        <v>45147</v>
      </c>
      <c r="B11537" s="39" t="s">
        <v>180</v>
      </c>
      <c r="C11537" s="39" t="s">
        <v>50</v>
      </c>
      <c r="D11537" s="39" t="s">
        <v>173</v>
      </c>
      <c r="E11537" s="40">
        <v>0</v>
      </c>
      <c r="F11537" s="41">
        <v>1.6734702414907869</v>
      </c>
      <c r="G11537" s="40">
        <v>254.79293315340681</v>
      </c>
      <c r="H11537" s="41">
        <v>0.40163285795778891</v>
      </c>
    </row>
    <row r="11538" spans="1:8">
      <c r="A11538" s="38">
        <v>45147</v>
      </c>
      <c r="B11538" s="39" t="s">
        <v>180</v>
      </c>
      <c r="C11538" s="39" t="s">
        <v>50</v>
      </c>
      <c r="D11538" s="39" t="s">
        <v>13</v>
      </c>
      <c r="E11538" s="40">
        <v>0</v>
      </c>
      <c r="F11538" s="41">
        <v>4.9658714080845874</v>
      </c>
      <c r="G11538" s="40">
        <v>759.45843437728104</v>
      </c>
      <c r="H11538" s="41">
        <v>1.1918091379403011</v>
      </c>
    </row>
    <row r="11539" spans="1:8">
      <c r="A11539" s="38">
        <v>45147</v>
      </c>
      <c r="B11539" s="39" t="s">
        <v>180</v>
      </c>
      <c r="C11539" s="39" t="s">
        <v>50</v>
      </c>
      <c r="D11539" s="39" t="s">
        <v>15</v>
      </c>
      <c r="E11539" s="40">
        <v>0</v>
      </c>
      <c r="F11539" s="41">
        <v>0</v>
      </c>
      <c r="G11539" s="40">
        <v>0</v>
      </c>
      <c r="H11539" s="41">
        <v>0</v>
      </c>
    </row>
    <row r="11540" spans="1:8">
      <c r="A11540" s="38">
        <v>45147</v>
      </c>
      <c r="B11540" s="39" t="s">
        <v>180</v>
      </c>
      <c r="C11540" s="39" t="s">
        <v>50</v>
      </c>
      <c r="D11540" s="39" t="s">
        <v>174</v>
      </c>
      <c r="E11540" s="40">
        <v>0</v>
      </c>
      <c r="F11540" s="41">
        <v>0</v>
      </c>
      <c r="G11540" s="40">
        <v>0</v>
      </c>
      <c r="H11540" s="41">
        <v>0</v>
      </c>
    </row>
    <row r="11541" spans="1:8">
      <c r="A11541" s="38">
        <v>45147</v>
      </c>
      <c r="B11541" s="39" t="s">
        <v>180</v>
      </c>
      <c r="C11541" s="39" t="s">
        <v>50</v>
      </c>
      <c r="D11541" s="39" t="s">
        <v>214</v>
      </c>
      <c r="E11541" s="40">
        <v>0</v>
      </c>
      <c r="F11541" s="41">
        <v>0</v>
      </c>
      <c r="G11541" s="40">
        <v>0</v>
      </c>
      <c r="H11541" s="41">
        <v>0</v>
      </c>
    </row>
    <row r="11542" spans="1:8">
      <c r="A11542" s="38">
        <v>45147</v>
      </c>
      <c r="B11542" s="39" t="s">
        <v>180</v>
      </c>
      <c r="C11542" s="39" t="s">
        <v>50</v>
      </c>
      <c r="D11542" s="39" t="s">
        <v>175</v>
      </c>
      <c r="E11542" s="40">
        <v>0</v>
      </c>
      <c r="F11542" s="41">
        <v>0</v>
      </c>
      <c r="G11542" s="40">
        <v>0</v>
      </c>
      <c r="H11542" s="41">
        <v>0</v>
      </c>
    </row>
    <row r="11543" spans="1:8">
      <c r="A11543" s="38">
        <v>45147</v>
      </c>
      <c r="B11543" s="39" t="s">
        <v>180</v>
      </c>
      <c r="C11543" s="39" t="s">
        <v>50</v>
      </c>
      <c r="D11543" s="39" t="s">
        <v>176</v>
      </c>
      <c r="E11543" s="40">
        <v>0</v>
      </c>
      <c r="F11543" s="41">
        <v>0</v>
      </c>
      <c r="G11543" s="40">
        <v>0</v>
      </c>
      <c r="H11543" s="41">
        <v>0</v>
      </c>
    </row>
    <row r="11544" spans="1:8">
      <c r="A11544" s="38">
        <v>45147</v>
      </c>
      <c r="B11544" s="39" t="s">
        <v>180</v>
      </c>
      <c r="C11544" s="39" t="s">
        <v>50</v>
      </c>
      <c r="D11544" s="39" t="s">
        <v>197</v>
      </c>
      <c r="E11544" s="40">
        <v>0</v>
      </c>
      <c r="F11544" s="41">
        <v>0</v>
      </c>
      <c r="G11544" s="40">
        <v>0</v>
      </c>
      <c r="H11544" s="41">
        <v>0</v>
      </c>
    </row>
    <row r="11545" spans="1:8">
      <c r="A11545" s="38">
        <v>45147</v>
      </c>
      <c r="B11545" s="39" t="s">
        <v>180</v>
      </c>
      <c r="C11545" s="39" t="s">
        <v>50</v>
      </c>
      <c r="D11545" s="39" t="s">
        <v>178</v>
      </c>
      <c r="E11545" s="40">
        <v>0</v>
      </c>
      <c r="F11545" s="41">
        <v>0</v>
      </c>
      <c r="G11545" s="40">
        <v>0</v>
      </c>
      <c r="H11545" s="41">
        <v>0</v>
      </c>
    </row>
    <row r="11546" spans="1:8">
      <c r="A11546" s="38">
        <v>45147</v>
      </c>
      <c r="B11546" s="39" t="s">
        <v>180</v>
      </c>
      <c r="C11546" s="39" t="s">
        <v>50</v>
      </c>
      <c r="D11546" s="39" t="s">
        <v>179</v>
      </c>
      <c r="E11546" s="40">
        <v>0</v>
      </c>
      <c r="F11546" s="41">
        <v>0</v>
      </c>
      <c r="G11546" s="40">
        <v>0</v>
      </c>
      <c r="H11546" s="41">
        <v>0</v>
      </c>
    </row>
    <row r="11547" spans="1:8">
      <c r="A11547" s="38">
        <v>45147</v>
      </c>
      <c r="B11547" s="39" t="s">
        <v>180</v>
      </c>
      <c r="C11547" s="39" t="s">
        <v>50</v>
      </c>
      <c r="D11547" s="39" t="s">
        <v>8</v>
      </c>
      <c r="E11547" s="40">
        <v>0</v>
      </c>
      <c r="F11547" s="41">
        <v>0</v>
      </c>
      <c r="G11547" s="40">
        <v>0</v>
      </c>
      <c r="H11547" s="41">
        <v>0</v>
      </c>
    </row>
    <row r="11548" spans="1:8">
      <c r="A11548" s="38">
        <v>45148</v>
      </c>
      <c r="B11548" s="39" t="s">
        <v>89</v>
      </c>
      <c r="C11548" s="39" t="s">
        <v>43</v>
      </c>
      <c r="D11548" s="39" t="s">
        <v>90</v>
      </c>
      <c r="E11548" s="40">
        <v>0</v>
      </c>
      <c r="F11548" s="41">
        <v>5.6252910237502816</v>
      </c>
      <c r="G11548" s="40">
        <v>355.95057697465359</v>
      </c>
      <c r="H11548" s="41">
        <v>1.631334396887582</v>
      </c>
    </row>
    <row r="11549" spans="1:8">
      <c r="A11549" s="38">
        <v>45148</v>
      </c>
      <c r="B11549" s="39" t="s">
        <v>89</v>
      </c>
      <c r="C11549" s="39" t="s">
        <v>44</v>
      </c>
      <c r="D11549" s="39" t="s">
        <v>91</v>
      </c>
      <c r="E11549" s="40">
        <v>0</v>
      </c>
      <c r="F11549" s="41">
        <v>45.996835429763728</v>
      </c>
      <c r="G11549" s="40">
        <v>3043.3180723628661</v>
      </c>
      <c r="H11549" s="41">
        <v>13.33908227463148</v>
      </c>
    </row>
    <row r="11550" spans="1:8">
      <c r="A11550" s="38">
        <v>45148</v>
      </c>
      <c r="B11550" s="39" t="s">
        <v>89</v>
      </c>
      <c r="C11550" s="39" t="s">
        <v>45</v>
      </c>
      <c r="D11550" s="39" t="s">
        <v>92</v>
      </c>
      <c r="E11550" s="40">
        <v>0</v>
      </c>
      <c r="F11550" s="41">
        <v>27.33575369779577</v>
      </c>
      <c r="G11550" s="40">
        <v>1755.1343476438331</v>
      </c>
      <c r="H11550" s="41">
        <v>7.9273685723607743</v>
      </c>
    </row>
    <row r="11551" spans="1:8">
      <c r="A11551" s="38">
        <v>45148</v>
      </c>
      <c r="B11551" s="39" t="s">
        <v>89</v>
      </c>
      <c r="C11551" s="39" t="s">
        <v>45</v>
      </c>
      <c r="D11551" s="39" t="s">
        <v>93</v>
      </c>
      <c r="E11551" s="40">
        <v>0</v>
      </c>
      <c r="F11551" s="41">
        <v>4.4654970868974244</v>
      </c>
      <c r="G11551" s="40">
        <v>286.26659317809163</v>
      </c>
      <c r="H11551" s="41">
        <v>1.294994155200252</v>
      </c>
    </row>
    <row r="11552" spans="1:8">
      <c r="A11552" s="38">
        <v>45148</v>
      </c>
      <c r="B11552" s="39" t="s">
        <v>89</v>
      </c>
      <c r="C11552" s="39" t="s">
        <v>45</v>
      </c>
      <c r="D11552" s="39" t="s">
        <v>94</v>
      </c>
      <c r="E11552" s="40">
        <v>0</v>
      </c>
      <c r="F11552" s="41">
        <v>2.3376369382325159</v>
      </c>
      <c r="G11552" s="40">
        <v>150.06448814463451</v>
      </c>
      <c r="H11552" s="41">
        <v>0.67791471208742971</v>
      </c>
    </row>
    <row r="11553" spans="1:8">
      <c r="A11553" s="38">
        <v>45148</v>
      </c>
      <c r="B11553" s="39" t="s">
        <v>89</v>
      </c>
      <c r="C11553" s="39" t="s">
        <v>45</v>
      </c>
      <c r="D11553" s="39" t="s">
        <v>95</v>
      </c>
      <c r="E11553" s="40">
        <v>0</v>
      </c>
      <c r="F11553" s="41">
        <v>8.9363999460499208E-2</v>
      </c>
      <c r="G11553" s="40">
        <v>5.2342062799935416</v>
      </c>
      <c r="H11553" s="41">
        <v>2.591555984354477E-2</v>
      </c>
    </row>
    <row r="11554" spans="1:8">
      <c r="A11554" s="38">
        <v>45148</v>
      </c>
      <c r="B11554" s="39" t="s">
        <v>89</v>
      </c>
      <c r="C11554" s="39" t="s">
        <v>45</v>
      </c>
      <c r="D11554" s="39" t="s">
        <v>96</v>
      </c>
      <c r="E11554" s="40">
        <v>0</v>
      </c>
      <c r="F11554" s="41">
        <v>2.4316522391855</v>
      </c>
      <c r="G11554" s="40">
        <v>234.29132621031371</v>
      </c>
      <c r="H11554" s="41">
        <v>0.70517914936379489</v>
      </c>
    </row>
    <row r="11555" spans="1:8">
      <c r="A11555" s="38">
        <v>45148</v>
      </c>
      <c r="B11555" s="39" t="s">
        <v>89</v>
      </c>
      <c r="C11555" s="39" t="s">
        <v>45</v>
      </c>
      <c r="D11555" s="39" t="s">
        <v>97</v>
      </c>
      <c r="E11555" s="40">
        <v>0</v>
      </c>
      <c r="F11555" s="41">
        <v>1.960676607367758</v>
      </c>
      <c r="G11555" s="40">
        <v>195.69568455052891</v>
      </c>
      <c r="H11555" s="41">
        <v>0.56859621613664979</v>
      </c>
    </row>
    <row r="11556" spans="1:8">
      <c r="A11556" s="38">
        <v>45148</v>
      </c>
      <c r="B11556" s="39" t="s">
        <v>89</v>
      </c>
      <c r="C11556" s="39" t="s">
        <v>45</v>
      </c>
      <c r="D11556" s="39" t="s">
        <v>98</v>
      </c>
      <c r="E11556" s="40">
        <v>0</v>
      </c>
      <c r="F11556" s="41">
        <v>2.5921218929176239E-2</v>
      </c>
      <c r="G11556" s="40">
        <v>1.518251283775117</v>
      </c>
      <c r="H11556" s="41">
        <v>7.51715348946111E-3</v>
      </c>
    </row>
    <row r="11557" spans="1:8">
      <c r="A11557" s="38">
        <v>45148</v>
      </c>
      <c r="B11557" s="39" t="s">
        <v>89</v>
      </c>
      <c r="C11557" s="39" t="s">
        <v>45</v>
      </c>
      <c r="D11557" s="39" t="s">
        <v>100</v>
      </c>
      <c r="E11557" s="40">
        <v>0</v>
      </c>
      <c r="F11557" s="41">
        <v>3.0287470595418892E-2</v>
      </c>
      <c r="G11557" s="40">
        <v>1.7739903065298159</v>
      </c>
      <c r="H11557" s="41">
        <v>8.7833664726714774E-3</v>
      </c>
    </row>
    <row r="11558" spans="1:8">
      <c r="A11558" s="38">
        <v>45148</v>
      </c>
      <c r="B11558" s="39" t="s">
        <v>89</v>
      </c>
      <c r="C11558" s="39" t="s">
        <v>45</v>
      </c>
      <c r="D11558" s="39" t="s">
        <v>102</v>
      </c>
      <c r="E11558" s="40">
        <v>0</v>
      </c>
      <c r="F11558" s="41">
        <v>0.15352394306889161</v>
      </c>
      <c r="G11558" s="40">
        <v>8.992166776239257</v>
      </c>
      <c r="H11558" s="41">
        <v>4.4521943489978573E-2</v>
      </c>
    </row>
    <row r="11559" spans="1:8">
      <c r="A11559" s="38">
        <v>45148</v>
      </c>
      <c r="B11559" s="39" t="s">
        <v>89</v>
      </c>
      <c r="C11559" s="39" t="s">
        <v>45</v>
      </c>
      <c r="D11559" s="39" t="s">
        <v>103</v>
      </c>
      <c r="E11559" s="40">
        <v>0</v>
      </c>
      <c r="F11559" s="41">
        <v>2.3644610448411141E-2</v>
      </c>
      <c r="G11559" s="40">
        <v>1.3849063296655539</v>
      </c>
      <c r="H11559" s="41">
        <v>6.856937030039232E-3</v>
      </c>
    </row>
    <row r="11560" spans="1:8">
      <c r="A11560" s="38">
        <v>45148</v>
      </c>
      <c r="B11560" s="39" t="s">
        <v>89</v>
      </c>
      <c r="C11560" s="39" t="s">
        <v>45</v>
      </c>
      <c r="D11560" s="39" t="s">
        <v>199</v>
      </c>
      <c r="E11560" s="40">
        <v>0</v>
      </c>
      <c r="F11560" s="41">
        <v>1.0323309587704039E-2</v>
      </c>
      <c r="G11560" s="40">
        <v>0.60465435970289527</v>
      </c>
      <c r="H11560" s="41">
        <v>2.9937597804341712E-3</v>
      </c>
    </row>
    <row r="11561" spans="1:8">
      <c r="A11561" s="38">
        <v>45148</v>
      </c>
      <c r="B11561" s="39" t="s">
        <v>89</v>
      </c>
      <c r="C11561" s="39" t="s">
        <v>45</v>
      </c>
      <c r="D11561" s="39" t="s">
        <v>104</v>
      </c>
      <c r="E11561" s="40">
        <v>0</v>
      </c>
      <c r="F11561" s="41">
        <v>2.503476940956631E-2</v>
      </c>
      <c r="G11561" s="40">
        <v>1.466330379714746</v>
      </c>
      <c r="H11561" s="41">
        <v>7.2600831287742288E-3</v>
      </c>
    </row>
    <row r="11562" spans="1:8">
      <c r="A11562" s="38">
        <v>45148</v>
      </c>
      <c r="B11562" s="39" t="s">
        <v>89</v>
      </c>
      <c r="C11562" s="39" t="s">
        <v>45</v>
      </c>
      <c r="D11562" s="39" t="s">
        <v>105</v>
      </c>
      <c r="E11562" s="40">
        <v>0</v>
      </c>
      <c r="F11562" s="41">
        <v>0</v>
      </c>
      <c r="G11562" s="40">
        <v>0</v>
      </c>
      <c r="H11562" s="41">
        <v>0</v>
      </c>
    </row>
    <row r="11563" spans="1:8">
      <c r="A11563" s="38">
        <v>45148</v>
      </c>
      <c r="B11563" s="39" t="s">
        <v>89</v>
      </c>
      <c r="C11563" s="39" t="s">
        <v>45</v>
      </c>
      <c r="D11563" s="39" t="s">
        <v>291</v>
      </c>
      <c r="E11563" s="40">
        <v>0</v>
      </c>
      <c r="F11563" s="41">
        <v>2.925345073340848E-2</v>
      </c>
      <c r="G11563" s="40">
        <v>1.7134259485327761</v>
      </c>
      <c r="H11563" s="41">
        <v>8.4835007126884583E-3</v>
      </c>
    </row>
    <row r="11564" spans="1:8">
      <c r="A11564" s="38">
        <v>45148</v>
      </c>
      <c r="B11564" s="39" t="s">
        <v>89</v>
      </c>
      <c r="C11564" s="39" t="s">
        <v>45</v>
      </c>
      <c r="D11564" s="39" t="s">
        <v>107</v>
      </c>
      <c r="E11564" s="40">
        <v>0</v>
      </c>
      <c r="F11564" s="41">
        <v>2.56858073134314E-2</v>
      </c>
      <c r="G11564" s="40">
        <v>1.5044628122994219</v>
      </c>
      <c r="H11564" s="41">
        <v>7.4488841208951049E-3</v>
      </c>
    </row>
    <row r="11565" spans="1:8">
      <c r="A11565" s="38">
        <v>45148</v>
      </c>
      <c r="B11565" s="39" t="s">
        <v>89</v>
      </c>
      <c r="C11565" s="39" t="s">
        <v>45</v>
      </c>
      <c r="D11565" s="39" t="s">
        <v>112</v>
      </c>
      <c r="E11565" s="40">
        <v>0</v>
      </c>
      <c r="F11565" s="41">
        <v>4.3605247900779629</v>
      </c>
      <c r="G11565" s="40">
        <v>278.54279313644651</v>
      </c>
      <c r="H11565" s="41">
        <v>1.264552189122609</v>
      </c>
    </row>
    <row r="11566" spans="1:8">
      <c r="A11566" s="38">
        <v>45148</v>
      </c>
      <c r="B11566" s="39" t="s">
        <v>89</v>
      </c>
      <c r="C11566" s="39" t="s">
        <v>45</v>
      </c>
      <c r="D11566" s="39" t="s">
        <v>114</v>
      </c>
      <c r="E11566" s="40">
        <v>0</v>
      </c>
      <c r="F11566" s="41">
        <v>4.3557755665737163</v>
      </c>
      <c r="G11566" s="40">
        <v>279.8400111741982</v>
      </c>
      <c r="H11566" s="41">
        <v>1.2631749143063771</v>
      </c>
    </row>
    <row r="11567" spans="1:8">
      <c r="A11567" s="38">
        <v>45148</v>
      </c>
      <c r="B11567" s="39" t="s">
        <v>89</v>
      </c>
      <c r="C11567" s="39" t="s">
        <v>45</v>
      </c>
      <c r="D11567" s="39" t="s">
        <v>115</v>
      </c>
      <c r="E11567" s="40">
        <v>0</v>
      </c>
      <c r="F11567" s="41">
        <v>4.6574426040276453</v>
      </c>
      <c r="G11567" s="40">
        <v>299.08456736917242</v>
      </c>
      <c r="H11567" s="41">
        <v>1.3506583551680169</v>
      </c>
    </row>
    <row r="11568" spans="1:8">
      <c r="A11568" s="38">
        <v>45148</v>
      </c>
      <c r="B11568" s="39" t="s">
        <v>89</v>
      </c>
      <c r="C11568" s="39" t="s">
        <v>45</v>
      </c>
      <c r="D11568" s="39" t="s">
        <v>116</v>
      </c>
      <c r="E11568" s="40">
        <v>0</v>
      </c>
      <c r="F11568" s="41">
        <v>7.9251643302587771E-2</v>
      </c>
      <c r="G11568" s="40">
        <v>4.6419078328916124</v>
      </c>
      <c r="H11568" s="41">
        <v>2.2982976557750449E-2</v>
      </c>
    </row>
    <row r="11569" spans="1:8">
      <c r="A11569" s="38">
        <v>45148</v>
      </c>
      <c r="B11569" s="39" t="s">
        <v>89</v>
      </c>
      <c r="C11569" s="39" t="s">
        <v>45</v>
      </c>
      <c r="D11569" s="39" t="s">
        <v>117</v>
      </c>
      <c r="E11569" s="40">
        <v>0</v>
      </c>
      <c r="F11569" s="41">
        <v>7.9198754841202174E-2</v>
      </c>
      <c r="G11569" s="40">
        <v>4.6388100628903262</v>
      </c>
      <c r="H11569" s="41">
        <v>2.296763890394863E-2</v>
      </c>
    </row>
    <row r="11570" spans="1:8">
      <c r="A11570" s="38">
        <v>45148</v>
      </c>
      <c r="B11570" s="39" t="s">
        <v>89</v>
      </c>
      <c r="C11570" s="39" t="s">
        <v>45</v>
      </c>
      <c r="D11570" s="39" t="s">
        <v>118</v>
      </c>
      <c r="E11570" s="40">
        <v>0</v>
      </c>
      <c r="F11570" s="41">
        <v>2.9535964643710342</v>
      </c>
      <c r="G11570" s="40">
        <v>184.5669301910217</v>
      </c>
      <c r="H11570" s="41">
        <v>0.85654297466759977</v>
      </c>
    </row>
    <row r="11571" spans="1:8">
      <c r="A11571" s="38">
        <v>45148</v>
      </c>
      <c r="B11571" s="39" t="s">
        <v>89</v>
      </c>
      <c r="C11571" s="39" t="s">
        <v>45</v>
      </c>
      <c r="D11571" s="39" t="s">
        <v>119</v>
      </c>
      <c r="E11571" s="40">
        <v>0</v>
      </c>
      <c r="F11571" s="41">
        <v>2.8276205398776</v>
      </c>
      <c r="G11571" s="40">
        <v>177.1882992088332</v>
      </c>
      <c r="H11571" s="41">
        <v>0.82000995656450404</v>
      </c>
    </row>
    <row r="11572" spans="1:8">
      <c r="A11572" s="38">
        <v>45148</v>
      </c>
      <c r="B11572" s="39" t="s">
        <v>89</v>
      </c>
      <c r="C11572" s="39" t="s">
        <v>46</v>
      </c>
      <c r="D11572" s="39" t="s">
        <v>120</v>
      </c>
      <c r="E11572" s="40">
        <v>0</v>
      </c>
      <c r="F11572" s="41">
        <v>2.25113538266806</v>
      </c>
      <c r="G11572" s="40">
        <v>143.64454422086439</v>
      </c>
      <c r="H11572" s="41">
        <v>0.6528292609737375</v>
      </c>
    </row>
    <row r="11573" spans="1:8">
      <c r="A11573" s="38">
        <v>45148</v>
      </c>
      <c r="B11573" s="39" t="s">
        <v>89</v>
      </c>
      <c r="C11573" s="39" t="s">
        <v>46</v>
      </c>
      <c r="D11573" s="39" t="s">
        <v>121</v>
      </c>
      <c r="E11573" s="40">
        <v>0</v>
      </c>
      <c r="F11573" s="41">
        <v>0.38599501624962768</v>
      </c>
      <c r="G11573" s="40">
        <v>24.709004248432208</v>
      </c>
      <c r="H11573" s="41">
        <v>0.111938554712392</v>
      </c>
    </row>
    <row r="11574" spans="1:8">
      <c r="A11574" s="38">
        <v>45148</v>
      </c>
      <c r="B11574" s="39" t="s">
        <v>89</v>
      </c>
      <c r="C11574" s="39" t="s">
        <v>46</v>
      </c>
      <c r="D11574" s="39" t="s">
        <v>122</v>
      </c>
      <c r="E11574" s="40">
        <v>0</v>
      </c>
      <c r="F11574" s="41">
        <v>2.5005182247863179E-2</v>
      </c>
      <c r="G11574" s="40">
        <v>1.4645974077290631</v>
      </c>
      <c r="H11574" s="41">
        <v>7.2515028518803206E-3</v>
      </c>
    </row>
    <row r="11575" spans="1:8">
      <c r="A11575" s="38">
        <v>45148</v>
      </c>
      <c r="B11575" s="39" t="s">
        <v>89</v>
      </c>
      <c r="C11575" s="39" t="s">
        <v>46</v>
      </c>
      <c r="D11575" s="39" t="s">
        <v>123</v>
      </c>
      <c r="E11575" s="40">
        <v>0</v>
      </c>
      <c r="F11575" s="41">
        <v>25.323316238551111</v>
      </c>
      <c r="G11575" s="40">
        <v>1629.410517527285</v>
      </c>
      <c r="H11575" s="41">
        <v>7.3437617091798213</v>
      </c>
    </row>
    <row r="11576" spans="1:8">
      <c r="A11576" s="38">
        <v>45148</v>
      </c>
      <c r="B11576" s="39" t="s">
        <v>89</v>
      </c>
      <c r="C11576" s="39" t="s">
        <v>46</v>
      </c>
      <c r="D11576" s="39" t="s">
        <v>124</v>
      </c>
      <c r="E11576" s="40">
        <v>0</v>
      </c>
      <c r="F11576" s="41">
        <v>0.40281403697317542</v>
      </c>
      <c r="G11576" s="40">
        <v>25.694123809172631</v>
      </c>
      <c r="H11576" s="41">
        <v>0.11681607072222081</v>
      </c>
    </row>
    <row r="11577" spans="1:8">
      <c r="A11577" s="38">
        <v>45148</v>
      </c>
      <c r="B11577" s="39" t="s">
        <v>89</v>
      </c>
      <c r="C11577" s="39" t="s">
        <v>47</v>
      </c>
      <c r="D11577" s="39" t="s">
        <v>185</v>
      </c>
      <c r="E11577" s="40">
        <v>0</v>
      </c>
      <c r="F11577" s="41">
        <v>0.1332685157377308</v>
      </c>
      <c r="G11577" s="40">
        <v>7.8057708496829612</v>
      </c>
      <c r="H11577" s="41">
        <v>3.8647869563941922E-2</v>
      </c>
    </row>
    <row r="11578" spans="1:8">
      <c r="A11578" s="38">
        <v>45148</v>
      </c>
      <c r="B11578" s="39" t="s">
        <v>89</v>
      </c>
      <c r="C11578" s="39" t="s">
        <v>47</v>
      </c>
      <c r="D11578" s="39" t="s">
        <v>204</v>
      </c>
      <c r="E11578" s="40">
        <v>0</v>
      </c>
      <c r="F11578" s="41">
        <v>0</v>
      </c>
      <c r="G11578" s="40">
        <v>0</v>
      </c>
      <c r="H11578" s="41">
        <v>0</v>
      </c>
    </row>
    <row r="11579" spans="1:8">
      <c r="A11579" s="38">
        <v>45148</v>
      </c>
      <c r="B11579" s="39" t="s">
        <v>89</v>
      </c>
      <c r="C11579" s="39" t="s">
        <v>47</v>
      </c>
      <c r="D11579" s="39" t="s">
        <v>205</v>
      </c>
      <c r="E11579" s="40">
        <v>0</v>
      </c>
      <c r="F11579" s="41">
        <v>0</v>
      </c>
      <c r="G11579" s="40">
        <v>0</v>
      </c>
      <c r="H11579" s="41">
        <v>0</v>
      </c>
    </row>
    <row r="11580" spans="1:8">
      <c r="A11580" s="38">
        <v>45148</v>
      </c>
      <c r="B11580" s="39" t="s">
        <v>89</v>
      </c>
      <c r="C11580" s="39" t="s">
        <v>47</v>
      </c>
      <c r="D11580" s="39" t="s">
        <v>126</v>
      </c>
      <c r="E11580" s="40">
        <v>0</v>
      </c>
      <c r="F11580" s="41">
        <v>7.0682180569076967E-3</v>
      </c>
      <c r="G11580" s="40">
        <v>0.41399793613963393</v>
      </c>
      <c r="H11580" s="41">
        <v>2.0497832365032318E-3</v>
      </c>
    </row>
    <row r="11581" spans="1:8">
      <c r="A11581" s="38">
        <v>45148</v>
      </c>
      <c r="B11581" s="39" t="s">
        <v>89</v>
      </c>
      <c r="C11581" s="39" t="s">
        <v>47</v>
      </c>
      <c r="D11581" s="39" t="s">
        <v>128</v>
      </c>
      <c r="E11581" s="40">
        <v>0</v>
      </c>
      <c r="F11581" s="41">
        <v>2.555535230286159E-2</v>
      </c>
      <c r="G11581" s="40">
        <v>1.441245285241646</v>
      </c>
      <c r="H11581" s="41">
        <v>7.4110521678298607E-3</v>
      </c>
    </row>
    <row r="11582" spans="1:8">
      <c r="A11582" s="38">
        <v>45148</v>
      </c>
      <c r="B11582" s="39" t="s">
        <v>89</v>
      </c>
      <c r="C11582" s="39" t="s">
        <v>47</v>
      </c>
      <c r="D11582" s="39" t="s">
        <v>238</v>
      </c>
      <c r="E11582" s="40">
        <v>0</v>
      </c>
      <c r="F11582" s="41">
        <v>0</v>
      </c>
      <c r="G11582" s="40">
        <v>0</v>
      </c>
      <c r="H11582" s="41">
        <v>0</v>
      </c>
    </row>
    <row r="11583" spans="1:8">
      <c r="A11583" s="38">
        <v>45148</v>
      </c>
      <c r="B11583" s="39" t="s">
        <v>89</v>
      </c>
      <c r="C11583" s="39" t="s">
        <v>47</v>
      </c>
      <c r="D11583" s="39" t="s">
        <v>130</v>
      </c>
      <c r="E11583" s="40">
        <v>0</v>
      </c>
      <c r="F11583" s="41">
        <v>0.25522586370184741</v>
      </c>
      <c r="G11583" s="40">
        <v>14.89345020390436</v>
      </c>
      <c r="H11583" s="41">
        <v>7.4015500473535722E-2</v>
      </c>
    </row>
    <row r="11584" spans="1:8">
      <c r="A11584" s="38">
        <v>45148</v>
      </c>
      <c r="B11584" s="39" t="s">
        <v>89</v>
      </c>
      <c r="C11584" s="39" t="s">
        <v>47</v>
      </c>
      <c r="D11584" s="39" t="s">
        <v>131</v>
      </c>
      <c r="E11584" s="40">
        <v>0</v>
      </c>
      <c r="F11584" s="41">
        <v>8.2599456756200285E-2</v>
      </c>
      <c r="G11584" s="40">
        <v>4.8379951421988814</v>
      </c>
      <c r="H11584" s="41">
        <v>2.3953842459298082E-2</v>
      </c>
    </row>
    <row r="11585" spans="1:8">
      <c r="A11585" s="38">
        <v>45148</v>
      </c>
      <c r="B11585" s="39" t="s">
        <v>89</v>
      </c>
      <c r="C11585" s="39" t="s">
        <v>47</v>
      </c>
      <c r="D11585" s="39" t="s">
        <v>132</v>
      </c>
      <c r="E11585" s="40">
        <v>0</v>
      </c>
      <c r="F11585" s="41">
        <v>3.3512011127692053E-2</v>
      </c>
      <c r="G11585" s="40">
        <v>1.962857304493334</v>
      </c>
      <c r="H11585" s="41">
        <v>9.7184832270306946E-3</v>
      </c>
    </row>
    <row r="11586" spans="1:8">
      <c r="A11586" s="38">
        <v>45148</v>
      </c>
      <c r="B11586" s="39" t="s">
        <v>89</v>
      </c>
      <c r="C11586" s="39" t="s">
        <v>47</v>
      </c>
      <c r="D11586" s="39" t="s">
        <v>133</v>
      </c>
      <c r="E11586" s="40">
        <v>0</v>
      </c>
      <c r="F11586" s="41">
        <v>7.7100298627349002E-3</v>
      </c>
      <c r="G11586" s="40">
        <v>0.45158997997065842</v>
      </c>
      <c r="H11586" s="41">
        <v>2.2359086601931211E-3</v>
      </c>
    </row>
    <row r="11587" spans="1:8">
      <c r="A11587" s="38">
        <v>45148</v>
      </c>
      <c r="B11587" s="39" t="s">
        <v>89</v>
      </c>
      <c r="C11587" s="39" t="s">
        <v>47</v>
      </c>
      <c r="D11587" s="39" t="s">
        <v>134</v>
      </c>
      <c r="E11587" s="40">
        <v>0</v>
      </c>
      <c r="F11587" s="41">
        <v>2.305853542737292E-2</v>
      </c>
      <c r="G11587" s="40">
        <v>1.3505788871362889</v>
      </c>
      <c r="H11587" s="41">
        <v>6.686975273938146E-3</v>
      </c>
    </row>
    <row r="11588" spans="1:8">
      <c r="A11588" s="38">
        <v>45148</v>
      </c>
      <c r="B11588" s="39" t="s">
        <v>89</v>
      </c>
      <c r="C11588" s="39" t="s">
        <v>47</v>
      </c>
      <c r="D11588" s="39" t="s">
        <v>135</v>
      </c>
      <c r="E11588" s="40">
        <v>0</v>
      </c>
      <c r="F11588" s="41">
        <v>1.777785377503454</v>
      </c>
      <c r="G11588" s="40">
        <v>117.0267308824659</v>
      </c>
      <c r="H11588" s="41">
        <v>0.51555775947600169</v>
      </c>
    </row>
    <row r="11589" spans="1:8">
      <c r="A11589" s="38">
        <v>45148</v>
      </c>
      <c r="B11589" s="39" t="s">
        <v>89</v>
      </c>
      <c r="C11589" s="39" t="s">
        <v>47</v>
      </c>
      <c r="D11589" s="39" t="s">
        <v>136</v>
      </c>
      <c r="E11589" s="40">
        <v>0</v>
      </c>
      <c r="F11589" s="41">
        <v>0.42844373396274221</v>
      </c>
      <c r="G11589" s="40">
        <v>25.094701406274101</v>
      </c>
      <c r="H11589" s="41">
        <v>0.1242486828491952</v>
      </c>
    </row>
    <row r="11590" spans="1:8">
      <c r="A11590" s="38">
        <v>45148</v>
      </c>
      <c r="B11590" s="39" t="s">
        <v>89</v>
      </c>
      <c r="C11590" s="39" t="s">
        <v>18</v>
      </c>
      <c r="D11590" s="39" t="s">
        <v>137</v>
      </c>
      <c r="E11590" s="40">
        <v>0</v>
      </c>
      <c r="F11590" s="41">
        <v>0</v>
      </c>
      <c r="G11590" s="40">
        <v>0</v>
      </c>
      <c r="H11590" s="41">
        <v>0</v>
      </c>
    </row>
    <row r="11591" spans="1:8">
      <c r="A11591" s="38">
        <v>45148</v>
      </c>
      <c r="B11591" s="39" t="s">
        <v>89</v>
      </c>
      <c r="C11591" s="39" t="s">
        <v>18</v>
      </c>
      <c r="D11591" s="39" t="s">
        <v>138</v>
      </c>
      <c r="E11591" s="40">
        <v>0</v>
      </c>
      <c r="F11591" s="41">
        <v>2.305853542737292E-2</v>
      </c>
      <c r="G11591" s="40">
        <v>1.3505788871362889</v>
      </c>
      <c r="H11591" s="41">
        <v>6.686975273938146E-3</v>
      </c>
    </row>
    <row r="11592" spans="1:8">
      <c r="A11592" s="38">
        <v>45148</v>
      </c>
      <c r="B11592" s="39" t="s">
        <v>89</v>
      </c>
      <c r="C11592" s="39" t="s">
        <v>18</v>
      </c>
      <c r="D11592" s="39" t="s">
        <v>123</v>
      </c>
      <c r="E11592" s="40">
        <v>343.25144560000001</v>
      </c>
      <c r="F11592" s="41">
        <v>9.3896259453841431</v>
      </c>
      <c r="G11592" s="40">
        <v>585.60897229529576</v>
      </c>
      <c r="H11592" s="41">
        <v>2.7229915241614022</v>
      </c>
    </row>
    <row r="11593" spans="1:8">
      <c r="A11593" s="38">
        <v>45148</v>
      </c>
      <c r="B11593" s="39" t="s">
        <v>89</v>
      </c>
      <c r="C11593" s="39" t="s">
        <v>48</v>
      </c>
      <c r="D11593" s="39" t="s">
        <v>123</v>
      </c>
      <c r="E11593" s="40">
        <v>325.89861220000012</v>
      </c>
      <c r="F11593" s="41">
        <v>0.90512278279283254</v>
      </c>
      <c r="G11593" s="40">
        <v>53.014629856104357</v>
      </c>
      <c r="H11593" s="41">
        <v>0.26248560700992141</v>
      </c>
    </row>
    <row r="11594" spans="1:8">
      <c r="A11594" s="38">
        <v>45148</v>
      </c>
      <c r="B11594" s="39" t="s">
        <v>89</v>
      </c>
      <c r="C11594" s="39" t="s">
        <v>7</v>
      </c>
      <c r="D11594" s="39" t="s">
        <v>140</v>
      </c>
      <c r="E11594" s="40">
        <v>4079.2493755999999</v>
      </c>
      <c r="F11594" s="41">
        <v>124.0559053214979</v>
      </c>
      <c r="G11594" s="40">
        <v>7858.1799436053116</v>
      </c>
      <c r="H11594" s="41">
        <v>104.78282693061649</v>
      </c>
    </row>
    <row r="11595" spans="1:8">
      <c r="A11595" s="38">
        <v>45148</v>
      </c>
      <c r="B11595" s="39" t="s">
        <v>89</v>
      </c>
      <c r="C11595" s="39" t="s">
        <v>7</v>
      </c>
      <c r="D11595" s="39" t="s">
        <v>141</v>
      </c>
      <c r="E11595" s="40">
        <v>637.75697300000002</v>
      </c>
      <c r="F11595" s="41">
        <v>69.355604776957065</v>
      </c>
      <c r="G11595" s="40">
        <v>4418.6649306175359</v>
      </c>
      <c r="H11595" s="41">
        <v>56.525882204701759</v>
      </c>
    </row>
    <row r="11596" spans="1:8">
      <c r="A11596" s="38">
        <v>45148</v>
      </c>
      <c r="B11596" s="39" t="s">
        <v>89</v>
      </c>
      <c r="C11596" s="39" t="s">
        <v>7</v>
      </c>
      <c r="D11596" s="39" t="s">
        <v>142</v>
      </c>
      <c r="E11596" s="40">
        <v>3186.831291</v>
      </c>
      <c r="F11596" s="41">
        <v>113.23733983726321</v>
      </c>
      <c r="G11596" s="40">
        <v>6998.7757066376171</v>
      </c>
      <c r="H11596" s="41">
        <v>95.648566621809948</v>
      </c>
    </row>
    <row r="11597" spans="1:8">
      <c r="A11597" s="38">
        <v>45148</v>
      </c>
      <c r="B11597" s="39" t="s">
        <v>89</v>
      </c>
      <c r="C11597" s="39" t="s">
        <v>16</v>
      </c>
      <c r="D11597" s="39" t="s">
        <v>123</v>
      </c>
      <c r="E11597" s="40">
        <v>198.6190192</v>
      </c>
      <c r="F11597" s="41">
        <v>2.156883946556118</v>
      </c>
      <c r="G11597" s="40">
        <v>137.90207981198739</v>
      </c>
      <c r="H11597" s="41">
        <v>0.62549634450127434</v>
      </c>
    </row>
    <row r="11598" spans="1:8">
      <c r="A11598" s="38">
        <v>45148</v>
      </c>
      <c r="B11598" s="39" t="s">
        <v>89</v>
      </c>
      <c r="C11598" s="39" t="s">
        <v>49</v>
      </c>
      <c r="D11598" s="39" t="s">
        <v>143</v>
      </c>
      <c r="E11598" s="40">
        <v>0</v>
      </c>
      <c r="F11598" s="41">
        <v>25.252511258090891</v>
      </c>
      <c r="G11598" s="40">
        <v>1611.646964923895</v>
      </c>
      <c r="H11598" s="41">
        <v>7.3232282648463594</v>
      </c>
    </row>
    <row r="11599" spans="1:8">
      <c r="A11599" s="38">
        <v>45148</v>
      </c>
      <c r="B11599" s="39" t="s">
        <v>89</v>
      </c>
      <c r="C11599" s="39" t="s">
        <v>49</v>
      </c>
      <c r="D11599" s="39" t="s">
        <v>144</v>
      </c>
      <c r="E11599" s="40">
        <v>0</v>
      </c>
      <c r="F11599" s="41">
        <v>2.1071548382426011</v>
      </c>
      <c r="G11599" s="40">
        <v>138.19895190752499</v>
      </c>
      <c r="H11599" s="41">
        <v>0.61107490309035428</v>
      </c>
    </row>
    <row r="11600" spans="1:8">
      <c r="A11600" s="38">
        <v>45148</v>
      </c>
      <c r="B11600" s="39" t="s">
        <v>89</v>
      </c>
      <c r="C11600" s="39" t="s">
        <v>49</v>
      </c>
      <c r="D11600" s="39" t="s">
        <v>146</v>
      </c>
      <c r="E11600" s="40">
        <v>0</v>
      </c>
      <c r="F11600" s="41">
        <v>5.9540921328827358E-2</v>
      </c>
      <c r="G11600" s="40">
        <v>3.487416255062592</v>
      </c>
      <c r="H11600" s="41">
        <v>1.7266867185359931E-2</v>
      </c>
    </row>
    <row r="11601" spans="1:8">
      <c r="A11601" s="38">
        <v>45148</v>
      </c>
      <c r="B11601" s="39" t="s">
        <v>89</v>
      </c>
      <c r="C11601" s="39" t="s">
        <v>49</v>
      </c>
      <c r="D11601" s="39" t="s">
        <v>147</v>
      </c>
      <c r="E11601" s="40">
        <v>0</v>
      </c>
      <c r="F11601" s="41">
        <v>0</v>
      </c>
      <c r="G11601" s="40">
        <v>0</v>
      </c>
      <c r="H11601" s="41">
        <v>0</v>
      </c>
    </row>
    <row r="11602" spans="1:8">
      <c r="A11602" s="38">
        <v>45148</v>
      </c>
      <c r="B11602" s="39" t="s">
        <v>89</v>
      </c>
      <c r="C11602" s="39" t="s">
        <v>49</v>
      </c>
      <c r="D11602" s="39" t="s">
        <v>149</v>
      </c>
      <c r="E11602" s="40">
        <v>0</v>
      </c>
      <c r="F11602" s="41">
        <v>0</v>
      </c>
      <c r="G11602" s="40">
        <v>0</v>
      </c>
      <c r="H11602" s="41">
        <v>0</v>
      </c>
    </row>
    <row r="11603" spans="1:8">
      <c r="A11603" s="38">
        <v>45148</v>
      </c>
      <c r="B11603" s="39" t="s">
        <v>89</v>
      </c>
      <c r="C11603" s="39" t="s">
        <v>49</v>
      </c>
      <c r="D11603" s="39" t="s">
        <v>150</v>
      </c>
      <c r="E11603" s="40">
        <v>0</v>
      </c>
      <c r="F11603" s="41">
        <v>2.4924080679802941E-2</v>
      </c>
      <c r="G11603" s="40">
        <v>1.4598471465565439</v>
      </c>
      <c r="H11603" s="41">
        <v>7.2279833971428528E-3</v>
      </c>
    </row>
    <row r="11604" spans="1:8">
      <c r="A11604" s="38">
        <v>45148</v>
      </c>
      <c r="B11604" s="39" t="s">
        <v>89</v>
      </c>
      <c r="C11604" s="39" t="s">
        <v>49</v>
      </c>
      <c r="D11604" s="39" t="s">
        <v>151</v>
      </c>
      <c r="E11604" s="40">
        <v>0</v>
      </c>
      <c r="F11604" s="41">
        <v>0.17359737203633219</v>
      </c>
      <c r="G11604" s="40">
        <v>10.167902739229859</v>
      </c>
      <c r="H11604" s="41">
        <v>5.0343237890536352E-2</v>
      </c>
    </row>
    <row r="11605" spans="1:8">
      <c r="A11605" s="38">
        <v>45148</v>
      </c>
      <c r="B11605" s="39" t="s">
        <v>89</v>
      </c>
      <c r="C11605" s="39" t="s">
        <v>49</v>
      </c>
      <c r="D11605" s="39" t="s">
        <v>153</v>
      </c>
      <c r="E11605" s="40">
        <v>0</v>
      </c>
      <c r="F11605" s="41">
        <v>4.7628793143956787E-2</v>
      </c>
      <c r="G11605" s="40">
        <v>2.7897020017866079</v>
      </c>
      <c r="H11605" s="41">
        <v>1.381235001174747E-2</v>
      </c>
    </row>
    <row r="11606" spans="1:8">
      <c r="A11606" s="38">
        <v>45148</v>
      </c>
      <c r="B11606" s="39" t="s">
        <v>89</v>
      </c>
      <c r="C11606" s="39" t="s">
        <v>49</v>
      </c>
      <c r="D11606" s="39" t="s">
        <v>154</v>
      </c>
      <c r="E11606" s="40">
        <v>0</v>
      </c>
      <c r="F11606" s="41">
        <v>5.8008317756869217E-2</v>
      </c>
      <c r="G11606" s="40">
        <v>3.3976489741719278</v>
      </c>
      <c r="H11606" s="41">
        <v>1.682241214949207E-2</v>
      </c>
    </row>
    <row r="11607" spans="1:8">
      <c r="A11607" s="38">
        <v>45148</v>
      </c>
      <c r="B11607" s="39" t="s">
        <v>89</v>
      </c>
      <c r="C11607" s="39" t="s">
        <v>49</v>
      </c>
      <c r="D11607" s="39" t="s">
        <v>155</v>
      </c>
      <c r="E11607" s="40">
        <v>0</v>
      </c>
      <c r="F11607" s="41">
        <v>0</v>
      </c>
      <c r="G11607" s="40">
        <v>0</v>
      </c>
      <c r="H11607" s="41">
        <v>0</v>
      </c>
    </row>
    <row r="11608" spans="1:8">
      <c r="A11608" s="38">
        <v>45148</v>
      </c>
      <c r="B11608" s="39" t="s">
        <v>89</v>
      </c>
      <c r="C11608" s="39" t="s">
        <v>49</v>
      </c>
      <c r="D11608" s="39" t="s">
        <v>191</v>
      </c>
      <c r="E11608" s="40">
        <v>0</v>
      </c>
      <c r="F11608" s="41">
        <v>2.4510446025401492E-2</v>
      </c>
      <c r="G11608" s="40">
        <v>1.4356198389297401</v>
      </c>
      <c r="H11608" s="41">
        <v>7.1080293473664308E-3</v>
      </c>
    </row>
    <row r="11609" spans="1:8">
      <c r="A11609" s="38">
        <v>45148</v>
      </c>
      <c r="B11609" s="39" t="s">
        <v>89</v>
      </c>
      <c r="C11609" s="39" t="s">
        <v>49</v>
      </c>
      <c r="D11609" s="39" t="s">
        <v>158</v>
      </c>
      <c r="E11609" s="40">
        <v>0</v>
      </c>
      <c r="F11609" s="41">
        <v>0</v>
      </c>
      <c r="G11609" s="40">
        <v>0</v>
      </c>
      <c r="H11609" s="41">
        <v>0</v>
      </c>
    </row>
    <row r="11610" spans="1:8">
      <c r="A11610" s="38">
        <v>45148</v>
      </c>
      <c r="B11610" s="39" t="s">
        <v>89</v>
      </c>
      <c r="C11610" s="39" t="s">
        <v>49</v>
      </c>
      <c r="D11610" s="39" t="s">
        <v>159</v>
      </c>
      <c r="E11610" s="40">
        <v>0</v>
      </c>
      <c r="F11610" s="41">
        <v>0</v>
      </c>
      <c r="G11610" s="40">
        <v>0</v>
      </c>
      <c r="H11610" s="41">
        <v>0</v>
      </c>
    </row>
    <row r="11611" spans="1:8">
      <c r="A11611" s="38">
        <v>45148</v>
      </c>
      <c r="B11611" s="39" t="s">
        <v>89</v>
      </c>
      <c r="C11611" s="39" t="s">
        <v>49</v>
      </c>
      <c r="D11611" s="39" t="s">
        <v>261</v>
      </c>
      <c r="E11611" s="40">
        <v>0</v>
      </c>
      <c r="F11611" s="41">
        <v>0</v>
      </c>
      <c r="G11611" s="40">
        <v>0</v>
      </c>
      <c r="H11611" s="41">
        <v>0</v>
      </c>
    </row>
    <row r="11612" spans="1:8">
      <c r="A11612" s="38">
        <v>45148</v>
      </c>
      <c r="B11612" s="39" t="s">
        <v>89</v>
      </c>
      <c r="C11612" s="39" t="s">
        <v>49</v>
      </c>
      <c r="D11612" s="39" t="s">
        <v>210</v>
      </c>
      <c r="E11612" s="40">
        <v>0</v>
      </c>
      <c r="F11612" s="41">
        <v>0</v>
      </c>
      <c r="G11612" s="40">
        <v>0</v>
      </c>
      <c r="H11612" s="41">
        <v>0</v>
      </c>
    </row>
    <row r="11613" spans="1:8">
      <c r="A11613" s="38">
        <v>45148</v>
      </c>
      <c r="B11613" s="39" t="s">
        <v>89</v>
      </c>
      <c r="C11613" s="39" t="s">
        <v>49</v>
      </c>
      <c r="D11613" s="39" t="s">
        <v>247</v>
      </c>
      <c r="E11613" s="40">
        <v>0</v>
      </c>
      <c r="F11613" s="41">
        <v>0</v>
      </c>
      <c r="G11613" s="40">
        <v>0</v>
      </c>
      <c r="H11613" s="41">
        <v>0</v>
      </c>
    </row>
    <row r="11614" spans="1:8">
      <c r="A11614" s="38">
        <v>45148</v>
      </c>
      <c r="B11614" s="39" t="s">
        <v>89</v>
      </c>
      <c r="C11614" s="39" t="s">
        <v>49</v>
      </c>
      <c r="D11614" s="39" t="s">
        <v>211</v>
      </c>
      <c r="E11614" s="40">
        <v>0</v>
      </c>
      <c r="F11614" s="41">
        <v>1.409910529543665E-2</v>
      </c>
      <c r="G11614" s="40">
        <v>0.44130199574716722</v>
      </c>
      <c r="H11614" s="41">
        <v>4.0887405356766276E-3</v>
      </c>
    </row>
    <row r="11615" spans="1:8">
      <c r="A11615" s="38">
        <v>45148</v>
      </c>
      <c r="B11615" s="39" t="s">
        <v>89</v>
      </c>
      <c r="C11615" s="39" t="s">
        <v>49</v>
      </c>
      <c r="D11615" s="39" t="s">
        <v>166</v>
      </c>
      <c r="E11615" s="40">
        <v>0</v>
      </c>
      <c r="F11615" s="41">
        <v>35.827567764652088</v>
      </c>
      <c r="G11615" s="40">
        <v>2322.767531080473</v>
      </c>
      <c r="H11615" s="41">
        <v>10.38999465174911</v>
      </c>
    </row>
    <row r="11616" spans="1:8">
      <c r="A11616" s="38">
        <v>45148</v>
      </c>
      <c r="B11616" s="39" t="s">
        <v>89</v>
      </c>
      <c r="C11616" s="39" t="s">
        <v>49</v>
      </c>
      <c r="D11616" s="39" t="s">
        <v>167</v>
      </c>
      <c r="E11616" s="40">
        <v>0</v>
      </c>
      <c r="F11616" s="41">
        <v>0.1101485055135092</v>
      </c>
      <c r="G11616" s="40">
        <v>6.4515912758085108</v>
      </c>
      <c r="H11616" s="41">
        <v>3.1943066598917658E-2</v>
      </c>
    </row>
    <row r="11617" spans="1:8">
      <c r="A11617" s="38">
        <v>45148</v>
      </c>
      <c r="B11617" s="39" t="s">
        <v>89</v>
      </c>
      <c r="C11617" s="39" t="s">
        <v>49</v>
      </c>
      <c r="D11617" s="39" t="s">
        <v>168</v>
      </c>
      <c r="E11617" s="40">
        <v>0</v>
      </c>
      <c r="F11617" s="41">
        <v>2.258589185711589</v>
      </c>
      <c r="G11617" s="40">
        <v>147.06872740228971</v>
      </c>
      <c r="H11617" s="41">
        <v>0.65499086385636063</v>
      </c>
    </row>
    <row r="11618" spans="1:8">
      <c r="A11618" s="38">
        <v>45148</v>
      </c>
      <c r="B11618" s="39" t="s">
        <v>89</v>
      </c>
      <c r="C11618" s="39" t="s">
        <v>49</v>
      </c>
      <c r="D11618" s="39" t="s">
        <v>195</v>
      </c>
      <c r="E11618" s="40">
        <v>0</v>
      </c>
      <c r="F11618" s="41">
        <v>39.342255610544598</v>
      </c>
      <c r="G11618" s="40">
        <v>2510.293739085278</v>
      </c>
      <c r="H11618" s="41">
        <v>11.409254127057929</v>
      </c>
    </row>
    <row r="11619" spans="1:8">
      <c r="A11619" s="38">
        <v>45148</v>
      </c>
      <c r="B11619" s="39" t="s">
        <v>89</v>
      </c>
      <c r="C11619" s="39" t="s">
        <v>49</v>
      </c>
      <c r="D11619" s="39" t="s">
        <v>169</v>
      </c>
      <c r="E11619" s="40">
        <v>0</v>
      </c>
      <c r="F11619" s="41">
        <v>3.0287470595418892E-2</v>
      </c>
      <c r="G11619" s="40">
        <v>1.7739903065298159</v>
      </c>
      <c r="H11619" s="41">
        <v>8.7833664726714774E-3</v>
      </c>
    </row>
    <row r="11620" spans="1:8">
      <c r="A11620" s="38">
        <v>45148</v>
      </c>
      <c r="B11620" s="39" t="s">
        <v>89</v>
      </c>
      <c r="C11620" s="39" t="s">
        <v>50</v>
      </c>
      <c r="D11620" s="39" t="s">
        <v>172</v>
      </c>
      <c r="E11620" s="40">
        <v>0</v>
      </c>
      <c r="F11620" s="41">
        <v>11.56681565063252</v>
      </c>
      <c r="G11620" s="40">
        <v>752.8555234485018</v>
      </c>
      <c r="H11620" s="41">
        <v>3.354376538683431</v>
      </c>
    </row>
    <row r="11621" spans="1:8">
      <c r="A11621" s="38">
        <v>45148</v>
      </c>
      <c r="B11621" s="39" t="s">
        <v>89</v>
      </c>
      <c r="C11621" s="39" t="s">
        <v>50</v>
      </c>
      <c r="D11621" s="39" t="s">
        <v>173</v>
      </c>
      <c r="E11621" s="40">
        <v>0</v>
      </c>
      <c r="F11621" s="41">
        <v>4.229215960975905</v>
      </c>
      <c r="G11621" s="40">
        <v>271.77945134499532</v>
      </c>
      <c r="H11621" s="41">
        <v>1.2264726286830121</v>
      </c>
    </row>
    <row r="11622" spans="1:8">
      <c r="A11622" s="38">
        <v>45148</v>
      </c>
      <c r="B11622" s="39" t="s">
        <v>89</v>
      </c>
      <c r="C11622" s="39" t="s">
        <v>50</v>
      </c>
      <c r="D11622" s="39" t="s">
        <v>13</v>
      </c>
      <c r="E11622" s="40">
        <v>0</v>
      </c>
      <c r="F11622" s="41">
        <v>2.925345073340848E-2</v>
      </c>
      <c r="G11622" s="40">
        <v>1.7134259485327761</v>
      </c>
      <c r="H11622" s="41">
        <v>8.4835007126884583E-3</v>
      </c>
    </row>
    <row r="11623" spans="1:8">
      <c r="A11623" s="38">
        <v>45148</v>
      </c>
      <c r="B11623" s="39" t="s">
        <v>89</v>
      </c>
      <c r="C11623" s="39" t="s">
        <v>50</v>
      </c>
      <c r="D11623" s="39" t="s">
        <v>15</v>
      </c>
      <c r="E11623" s="40">
        <v>0</v>
      </c>
      <c r="F11623" s="41">
        <v>0</v>
      </c>
      <c r="G11623" s="40">
        <v>0</v>
      </c>
      <c r="H11623" s="41">
        <v>0</v>
      </c>
    </row>
    <row r="11624" spans="1:8">
      <c r="A11624" s="38">
        <v>45148</v>
      </c>
      <c r="B11624" s="39" t="s">
        <v>89</v>
      </c>
      <c r="C11624" s="39" t="s">
        <v>50</v>
      </c>
      <c r="D11624" s="39" t="s">
        <v>174</v>
      </c>
      <c r="E11624" s="40">
        <v>0</v>
      </c>
      <c r="F11624" s="41">
        <v>4.7318032211352147E-2</v>
      </c>
      <c r="G11624" s="40">
        <v>2.7715001885862618</v>
      </c>
      <c r="H11624" s="41">
        <v>1.372222934129212E-2</v>
      </c>
    </row>
    <row r="11625" spans="1:8">
      <c r="A11625" s="38">
        <v>45148</v>
      </c>
      <c r="B11625" s="39" t="s">
        <v>89</v>
      </c>
      <c r="C11625" s="39" t="s">
        <v>50</v>
      </c>
      <c r="D11625" s="39" t="s">
        <v>213</v>
      </c>
      <c r="E11625" s="40">
        <v>0</v>
      </c>
      <c r="F11625" s="41">
        <v>2.305853542737292E-2</v>
      </c>
      <c r="G11625" s="40">
        <v>1.3505788871362889</v>
      </c>
      <c r="H11625" s="41">
        <v>6.686975273938146E-3</v>
      </c>
    </row>
    <row r="11626" spans="1:8">
      <c r="A11626" s="38">
        <v>45148</v>
      </c>
      <c r="B11626" s="39" t="s">
        <v>89</v>
      </c>
      <c r="C11626" s="39" t="s">
        <v>50</v>
      </c>
      <c r="D11626" s="39" t="s">
        <v>214</v>
      </c>
      <c r="E11626" s="40">
        <v>0</v>
      </c>
      <c r="F11626" s="41">
        <v>0</v>
      </c>
      <c r="G11626" s="40">
        <v>0</v>
      </c>
      <c r="H11626" s="41">
        <v>0</v>
      </c>
    </row>
    <row r="11627" spans="1:8">
      <c r="A11627" s="38">
        <v>45148</v>
      </c>
      <c r="B11627" s="39" t="s">
        <v>89</v>
      </c>
      <c r="C11627" s="39" t="s">
        <v>50</v>
      </c>
      <c r="D11627" s="39" t="s">
        <v>175</v>
      </c>
      <c r="E11627" s="40">
        <v>0</v>
      </c>
      <c r="F11627" s="41">
        <v>0</v>
      </c>
      <c r="G11627" s="40">
        <v>0</v>
      </c>
      <c r="H11627" s="41">
        <v>0</v>
      </c>
    </row>
    <row r="11628" spans="1:8">
      <c r="A11628" s="38">
        <v>45148</v>
      </c>
      <c r="B11628" s="39" t="s">
        <v>89</v>
      </c>
      <c r="C11628" s="39" t="s">
        <v>50</v>
      </c>
      <c r="D11628" s="39" t="s">
        <v>176</v>
      </c>
      <c r="E11628" s="40">
        <v>0</v>
      </c>
      <c r="F11628" s="41">
        <v>0</v>
      </c>
      <c r="G11628" s="40">
        <v>0</v>
      </c>
      <c r="H11628" s="41">
        <v>0</v>
      </c>
    </row>
    <row r="11629" spans="1:8">
      <c r="A11629" s="38">
        <v>45148</v>
      </c>
      <c r="B11629" s="39" t="s">
        <v>89</v>
      </c>
      <c r="C11629" s="39" t="s">
        <v>50</v>
      </c>
      <c r="D11629" s="39" t="s">
        <v>198</v>
      </c>
      <c r="E11629" s="40">
        <v>0</v>
      </c>
      <c r="F11629" s="41">
        <v>0</v>
      </c>
      <c r="G11629" s="40">
        <v>0</v>
      </c>
      <c r="H11629" s="41">
        <v>0</v>
      </c>
    </row>
    <row r="11630" spans="1:8">
      <c r="A11630" s="38">
        <v>45148</v>
      </c>
      <c r="B11630" s="39" t="s">
        <v>89</v>
      </c>
      <c r="C11630" s="39" t="s">
        <v>50</v>
      </c>
      <c r="D11630" s="39" t="s">
        <v>177</v>
      </c>
      <c r="E11630" s="40">
        <v>0</v>
      </c>
      <c r="F11630" s="41">
        <v>0</v>
      </c>
      <c r="G11630" s="40">
        <v>0</v>
      </c>
      <c r="H11630" s="41">
        <v>0</v>
      </c>
    </row>
    <row r="11631" spans="1:8">
      <c r="A11631" s="38">
        <v>45148</v>
      </c>
      <c r="B11631" s="39" t="s">
        <v>89</v>
      </c>
      <c r="C11631" s="39" t="s">
        <v>50</v>
      </c>
      <c r="D11631" s="39" t="s">
        <v>178</v>
      </c>
      <c r="E11631" s="40">
        <v>0</v>
      </c>
      <c r="F11631" s="41">
        <v>3.4030138258194509E-2</v>
      </c>
      <c r="G11631" s="40">
        <v>1.9932049198270649</v>
      </c>
      <c r="H11631" s="41">
        <v>9.8687400948764062E-3</v>
      </c>
    </row>
    <row r="11632" spans="1:8">
      <c r="A11632" s="38">
        <v>45148</v>
      </c>
      <c r="B11632" s="39" t="s">
        <v>89</v>
      </c>
      <c r="C11632" s="39" t="s">
        <v>50</v>
      </c>
      <c r="D11632" s="39" t="s">
        <v>179</v>
      </c>
      <c r="E11632" s="40">
        <v>0</v>
      </c>
      <c r="F11632" s="41">
        <v>5.0874100496812048E-2</v>
      </c>
      <c r="G11632" s="40">
        <v>2.979785348876872</v>
      </c>
      <c r="H11632" s="41">
        <v>1.4753489144075489E-2</v>
      </c>
    </row>
    <row r="11633" spans="1:8">
      <c r="A11633" s="38">
        <v>45148</v>
      </c>
      <c r="B11633" s="39" t="s">
        <v>89</v>
      </c>
      <c r="C11633" s="39" t="s">
        <v>50</v>
      </c>
      <c r="D11633" s="39" t="s">
        <v>8</v>
      </c>
      <c r="E11633" s="40">
        <v>0</v>
      </c>
      <c r="F11633" s="41">
        <v>1.089686028960398</v>
      </c>
      <c r="G11633" s="40">
        <v>69.841535673540633</v>
      </c>
      <c r="H11633" s="41">
        <v>0.3160089483985154</v>
      </c>
    </row>
    <row r="11634" spans="1:8">
      <c r="A11634" s="38">
        <v>45148</v>
      </c>
      <c r="B11634" s="39" t="s">
        <v>180</v>
      </c>
      <c r="C11634" s="39" t="s">
        <v>43</v>
      </c>
      <c r="D11634" s="39" t="s">
        <v>90</v>
      </c>
      <c r="E11634" s="40">
        <v>0</v>
      </c>
      <c r="F11634" s="41">
        <v>36.4644565127007</v>
      </c>
      <c r="G11634" s="40">
        <v>5765.8182349079652</v>
      </c>
      <c r="H11634" s="41">
        <v>10.5746923886832</v>
      </c>
    </row>
    <row r="11635" spans="1:8">
      <c r="A11635" s="38">
        <v>45148</v>
      </c>
      <c r="B11635" s="39" t="s">
        <v>180</v>
      </c>
      <c r="C11635" s="39" t="s">
        <v>44</v>
      </c>
      <c r="D11635" s="39" t="s">
        <v>91</v>
      </c>
      <c r="E11635" s="40">
        <v>0</v>
      </c>
      <c r="F11635" s="41">
        <v>33.331378114756141</v>
      </c>
      <c r="G11635" s="40">
        <v>5195.8646210958577</v>
      </c>
      <c r="H11635" s="41">
        <v>9.6660996532792804</v>
      </c>
    </row>
    <row r="11636" spans="1:8">
      <c r="A11636" s="38">
        <v>45148</v>
      </c>
      <c r="B11636" s="39" t="s">
        <v>180</v>
      </c>
      <c r="C11636" s="39" t="s">
        <v>181</v>
      </c>
      <c r="D11636" s="39" t="s">
        <v>182</v>
      </c>
      <c r="E11636" s="40">
        <v>0</v>
      </c>
      <c r="F11636" s="41">
        <v>0</v>
      </c>
      <c r="G11636" s="40">
        <v>0</v>
      </c>
      <c r="H11636" s="41">
        <v>0</v>
      </c>
    </row>
    <row r="11637" spans="1:8">
      <c r="A11637" s="38">
        <v>45148</v>
      </c>
      <c r="B11637" s="39" t="s">
        <v>180</v>
      </c>
      <c r="C11637" s="39" t="s">
        <v>45</v>
      </c>
      <c r="D11637" s="39" t="s">
        <v>92</v>
      </c>
      <c r="E11637" s="40">
        <v>0</v>
      </c>
      <c r="F11637" s="41">
        <v>42.900420961218501</v>
      </c>
      <c r="G11637" s="40">
        <v>6893.9048392087434</v>
      </c>
      <c r="H11637" s="41">
        <v>12.441122078753359</v>
      </c>
    </row>
    <row r="11638" spans="1:8">
      <c r="A11638" s="38">
        <v>45148</v>
      </c>
      <c r="B11638" s="39" t="s">
        <v>180</v>
      </c>
      <c r="C11638" s="39" t="s">
        <v>46</v>
      </c>
      <c r="D11638" s="39" t="s">
        <v>184</v>
      </c>
      <c r="E11638" s="40">
        <v>0</v>
      </c>
      <c r="F11638" s="41">
        <v>0.50737967136135087</v>
      </c>
      <c r="G11638" s="40">
        <v>80.696410235404869</v>
      </c>
      <c r="H11638" s="41">
        <v>0.14714010469479169</v>
      </c>
    </row>
    <row r="11639" spans="1:8">
      <c r="A11639" s="38">
        <v>45148</v>
      </c>
      <c r="B11639" s="39" t="s">
        <v>180</v>
      </c>
      <c r="C11639" s="39" t="s">
        <v>46</v>
      </c>
      <c r="D11639" s="39" t="s">
        <v>120</v>
      </c>
      <c r="E11639" s="40">
        <v>0</v>
      </c>
      <c r="F11639" s="41">
        <v>0</v>
      </c>
      <c r="G11639" s="40">
        <v>0</v>
      </c>
      <c r="H11639" s="41">
        <v>0</v>
      </c>
    </row>
    <row r="11640" spans="1:8">
      <c r="A11640" s="38">
        <v>45148</v>
      </c>
      <c r="B11640" s="39" t="s">
        <v>180</v>
      </c>
      <c r="C11640" s="39" t="s">
        <v>46</v>
      </c>
      <c r="D11640" s="39" t="s">
        <v>122</v>
      </c>
      <c r="E11640" s="40">
        <v>0</v>
      </c>
      <c r="F11640" s="41">
        <v>0.48890476038235642</v>
      </c>
      <c r="G11640" s="40">
        <v>78.619168045887633</v>
      </c>
      <c r="H11640" s="41">
        <v>0.14178238051088329</v>
      </c>
    </row>
    <row r="11641" spans="1:8">
      <c r="A11641" s="38">
        <v>45148</v>
      </c>
      <c r="B11641" s="39" t="s">
        <v>180</v>
      </c>
      <c r="C11641" s="39" t="s">
        <v>46</v>
      </c>
      <c r="D11641" s="39" t="s">
        <v>123</v>
      </c>
      <c r="E11641" s="40">
        <v>0</v>
      </c>
      <c r="F11641" s="41">
        <v>30.72343189350768</v>
      </c>
      <c r="G11641" s="40">
        <v>4789.3247097230787</v>
      </c>
      <c r="H11641" s="41">
        <v>8.9097952491172254</v>
      </c>
    </row>
    <row r="11642" spans="1:8">
      <c r="A11642" s="38">
        <v>45148</v>
      </c>
      <c r="B11642" s="39" t="s">
        <v>180</v>
      </c>
      <c r="C11642" s="39" t="s">
        <v>46</v>
      </c>
      <c r="D11642" s="39" t="s">
        <v>124</v>
      </c>
      <c r="E11642" s="40">
        <v>0</v>
      </c>
      <c r="F11642" s="41">
        <v>0</v>
      </c>
      <c r="G11642" s="40">
        <v>0</v>
      </c>
      <c r="H11642" s="41">
        <v>0</v>
      </c>
    </row>
    <row r="11643" spans="1:8">
      <c r="A11643" s="38">
        <v>45148</v>
      </c>
      <c r="B11643" s="39" t="s">
        <v>180</v>
      </c>
      <c r="C11643" s="39" t="s">
        <v>47</v>
      </c>
      <c r="D11643" s="39" t="s">
        <v>185</v>
      </c>
      <c r="E11643" s="40">
        <v>0</v>
      </c>
      <c r="F11643" s="41">
        <v>14.785655813429621</v>
      </c>
      <c r="G11643" s="40">
        <v>2372.6501088354248</v>
      </c>
      <c r="H11643" s="41">
        <v>4.2878401858945878</v>
      </c>
    </row>
    <row r="11644" spans="1:8">
      <c r="A11644" s="38">
        <v>45148</v>
      </c>
      <c r="B11644" s="39" t="s">
        <v>180</v>
      </c>
      <c r="C11644" s="39" t="s">
        <v>47</v>
      </c>
      <c r="D11644" s="39" t="s">
        <v>229</v>
      </c>
      <c r="E11644" s="40">
        <v>0</v>
      </c>
      <c r="F11644" s="41">
        <v>0</v>
      </c>
      <c r="G11644" s="40">
        <v>0</v>
      </c>
      <c r="H11644" s="41">
        <v>0</v>
      </c>
    </row>
    <row r="11645" spans="1:8">
      <c r="A11645" s="38">
        <v>45148</v>
      </c>
      <c r="B11645" s="39" t="s">
        <v>180</v>
      </c>
      <c r="C11645" s="39" t="s">
        <v>47</v>
      </c>
      <c r="D11645" s="39" t="s">
        <v>128</v>
      </c>
      <c r="E11645" s="40">
        <v>0</v>
      </c>
      <c r="F11645" s="41">
        <v>0</v>
      </c>
      <c r="G11645" s="40">
        <v>0</v>
      </c>
      <c r="H11645" s="41">
        <v>0</v>
      </c>
    </row>
    <row r="11646" spans="1:8">
      <c r="A11646" s="38">
        <v>45148</v>
      </c>
      <c r="B11646" s="39" t="s">
        <v>180</v>
      </c>
      <c r="C11646" s="39" t="s">
        <v>47</v>
      </c>
      <c r="D11646" s="39" t="s">
        <v>186</v>
      </c>
      <c r="E11646" s="40">
        <v>0</v>
      </c>
      <c r="F11646" s="41">
        <v>0</v>
      </c>
      <c r="G11646" s="40">
        <v>0</v>
      </c>
      <c r="H11646" s="41">
        <v>0</v>
      </c>
    </row>
    <row r="11647" spans="1:8">
      <c r="A11647" s="38">
        <v>45148</v>
      </c>
      <c r="B11647" s="39" t="s">
        <v>180</v>
      </c>
      <c r="C11647" s="39" t="s">
        <v>47</v>
      </c>
      <c r="D11647" s="39" t="s">
        <v>130</v>
      </c>
      <c r="E11647" s="40">
        <v>0</v>
      </c>
      <c r="F11647" s="41">
        <v>13.153154061605481</v>
      </c>
      <c r="G11647" s="40">
        <v>2093.4882219275328</v>
      </c>
      <c r="H11647" s="41">
        <v>3.8144146778655892</v>
      </c>
    </row>
    <row r="11648" spans="1:8">
      <c r="A11648" s="38">
        <v>45148</v>
      </c>
      <c r="B11648" s="39" t="s">
        <v>180</v>
      </c>
      <c r="C11648" s="39" t="s">
        <v>47</v>
      </c>
      <c r="D11648" s="39" t="s">
        <v>131</v>
      </c>
      <c r="E11648" s="40">
        <v>0</v>
      </c>
      <c r="F11648" s="41">
        <v>0</v>
      </c>
      <c r="G11648" s="40">
        <v>0</v>
      </c>
      <c r="H11648" s="41">
        <v>0</v>
      </c>
    </row>
    <row r="11649" spans="1:8">
      <c r="A11649" s="38">
        <v>45148</v>
      </c>
      <c r="B11649" s="39" t="s">
        <v>180</v>
      </c>
      <c r="C11649" s="39" t="s">
        <v>47</v>
      </c>
      <c r="D11649" s="39" t="s">
        <v>132</v>
      </c>
      <c r="E11649" s="40">
        <v>0</v>
      </c>
      <c r="F11649" s="41">
        <v>0</v>
      </c>
      <c r="G11649" s="40">
        <v>0</v>
      </c>
      <c r="H11649" s="41">
        <v>0</v>
      </c>
    </row>
    <row r="11650" spans="1:8">
      <c r="A11650" s="38">
        <v>45148</v>
      </c>
      <c r="B11650" s="39" t="s">
        <v>180</v>
      </c>
      <c r="C11650" s="39" t="s">
        <v>47</v>
      </c>
      <c r="D11650" s="39" t="s">
        <v>133</v>
      </c>
      <c r="E11650" s="40">
        <v>0</v>
      </c>
      <c r="F11650" s="41">
        <v>0</v>
      </c>
      <c r="G11650" s="40">
        <v>0</v>
      </c>
      <c r="H11650" s="41">
        <v>0</v>
      </c>
    </row>
    <row r="11651" spans="1:8">
      <c r="A11651" s="38">
        <v>45148</v>
      </c>
      <c r="B11651" s="39" t="s">
        <v>180</v>
      </c>
      <c r="C11651" s="39" t="s">
        <v>47</v>
      </c>
      <c r="D11651" s="39" t="s">
        <v>136</v>
      </c>
      <c r="E11651" s="40">
        <v>0</v>
      </c>
      <c r="F11651" s="41">
        <v>0</v>
      </c>
      <c r="G11651" s="40">
        <v>0</v>
      </c>
      <c r="H11651" s="41">
        <v>0</v>
      </c>
    </row>
    <row r="11652" spans="1:8">
      <c r="A11652" s="38">
        <v>45148</v>
      </c>
      <c r="B11652" s="39" t="s">
        <v>180</v>
      </c>
      <c r="C11652" s="39" t="s">
        <v>18</v>
      </c>
      <c r="D11652" s="39" t="s">
        <v>120</v>
      </c>
      <c r="E11652" s="40">
        <v>93.380837200000016</v>
      </c>
      <c r="F11652" s="41">
        <v>3.527170485246824</v>
      </c>
      <c r="G11652" s="40">
        <v>567.1926959542086</v>
      </c>
      <c r="H11652" s="41">
        <v>1.0228794407215791</v>
      </c>
    </row>
    <row r="11653" spans="1:8">
      <c r="A11653" s="38">
        <v>45148</v>
      </c>
      <c r="B11653" s="39" t="s">
        <v>180</v>
      </c>
      <c r="C11653" s="39" t="s">
        <v>18</v>
      </c>
      <c r="D11653" s="39" t="s">
        <v>123</v>
      </c>
      <c r="E11653" s="40">
        <v>2455.8293816</v>
      </c>
      <c r="F11653" s="41">
        <v>112.2876490523951</v>
      </c>
      <c r="G11653" s="40">
        <v>17857.433561185309</v>
      </c>
      <c r="H11653" s="41">
        <v>32.563418225194567</v>
      </c>
    </row>
    <row r="11654" spans="1:8">
      <c r="A11654" s="38">
        <v>45148</v>
      </c>
      <c r="B11654" s="39" t="s">
        <v>180</v>
      </c>
      <c r="C11654" s="39" t="s">
        <v>48</v>
      </c>
      <c r="D11654" s="39" t="s">
        <v>120</v>
      </c>
      <c r="E11654" s="40">
        <v>240.41700900000001</v>
      </c>
      <c r="F11654" s="41">
        <v>1.930672342250191</v>
      </c>
      <c r="G11654" s="40">
        <v>310.46507544374691</v>
      </c>
      <c r="H11654" s="41">
        <v>0.55989497925255549</v>
      </c>
    </row>
    <row r="11655" spans="1:8">
      <c r="A11655" s="38">
        <v>45148</v>
      </c>
      <c r="B11655" s="39" t="s">
        <v>180</v>
      </c>
      <c r="C11655" s="39" t="s">
        <v>7</v>
      </c>
      <c r="D11655" s="39" t="s">
        <v>140</v>
      </c>
      <c r="E11655" s="40">
        <v>1636.8232104000001</v>
      </c>
      <c r="F11655" s="41">
        <v>80.066482771602111</v>
      </c>
      <c r="G11655" s="40">
        <v>12500.87457278281</v>
      </c>
      <c r="H11655" s="41">
        <v>59.803647486071313</v>
      </c>
    </row>
    <row r="11656" spans="1:8">
      <c r="A11656" s="38">
        <v>45148</v>
      </c>
      <c r="B11656" s="39" t="s">
        <v>180</v>
      </c>
      <c r="C11656" s="39" t="s">
        <v>7</v>
      </c>
      <c r="D11656" s="39" t="s">
        <v>187</v>
      </c>
      <c r="E11656" s="40">
        <v>0</v>
      </c>
      <c r="F11656" s="41">
        <v>0</v>
      </c>
      <c r="G11656" s="40">
        <v>0</v>
      </c>
      <c r="H11656" s="41">
        <v>0</v>
      </c>
    </row>
    <row r="11657" spans="1:8">
      <c r="A11657" s="38">
        <v>45148</v>
      </c>
      <c r="B11657" s="39" t="s">
        <v>180</v>
      </c>
      <c r="C11657" s="39" t="s">
        <v>16</v>
      </c>
      <c r="D11657" s="39" t="s">
        <v>123</v>
      </c>
      <c r="E11657" s="40">
        <v>3528.443433200001</v>
      </c>
      <c r="F11657" s="41">
        <v>166.49851559077541</v>
      </c>
      <c r="G11657" s="40">
        <v>26508.00145409604</v>
      </c>
      <c r="H11657" s="41">
        <v>48.284569521324848</v>
      </c>
    </row>
    <row r="11658" spans="1:8">
      <c r="A11658" s="38">
        <v>45148</v>
      </c>
      <c r="B11658" s="39" t="s">
        <v>180</v>
      </c>
      <c r="C11658" s="39" t="s">
        <v>49</v>
      </c>
      <c r="D11658" s="39" t="s">
        <v>253</v>
      </c>
      <c r="E11658" s="40">
        <v>0</v>
      </c>
      <c r="F11658" s="41">
        <v>0</v>
      </c>
      <c r="G11658" s="40">
        <v>0</v>
      </c>
      <c r="H11658" s="41">
        <v>0</v>
      </c>
    </row>
    <row r="11659" spans="1:8">
      <c r="A11659" s="38">
        <v>45148</v>
      </c>
      <c r="B11659" s="39" t="s">
        <v>180</v>
      </c>
      <c r="C11659" s="39" t="s">
        <v>49</v>
      </c>
      <c r="D11659" s="39" t="s">
        <v>148</v>
      </c>
      <c r="E11659" s="40">
        <v>0</v>
      </c>
      <c r="F11659" s="41">
        <v>0</v>
      </c>
      <c r="G11659" s="40">
        <v>0</v>
      </c>
      <c r="H11659" s="41">
        <v>0</v>
      </c>
    </row>
    <row r="11660" spans="1:8">
      <c r="A11660" s="38">
        <v>45148</v>
      </c>
      <c r="B11660" s="39" t="s">
        <v>180</v>
      </c>
      <c r="C11660" s="39" t="s">
        <v>49</v>
      </c>
      <c r="D11660" s="39" t="s">
        <v>188</v>
      </c>
      <c r="E11660" s="40">
        <v>0</v>
      </c>
      <c r="F11660" s="41">
        <v>0</v>
      </c>
      <c r="G11660" s="40">
        <v>0</v>
      </c>
      <c r="H11660" s="41">
        <v>0</v>
      </c>
    </row>
    <row r="11661" spans="1:8">
      <c r="A11661" s="38">
        <v>45148</v>
      </c>
      <c r="B11661" s="39" t="s">
        <v>180</v>
      </c>
      <c r="C11661" s="39" t="s">
        <v>49</v>
      </c>
      <c r="D11661" s="39" t="s">
        <v>149</v>
      </c>
      <c r="E11661" s="40">
        <v>0</v>
      </c>
      <c r="F11661" s="41">
        <v>1.852673167762638</v>
      </c>
      <c r="G11661" s="40">
        <v>297.92228448854797</v>
      </c>
      <c r="H11661" s="41">
        <v>0.5372752186511649</v>
      </c>
    </row>
    <row r="11662" spans="1:8">
      <c r="A11662" s="38">
        <v>45148</v>
      </c>
      <c r="B11662" s="39" t="s">
        <v>180</v>
      </c>
      <c r="C11662" s="39" t="s">
        <v>49</v>
      </c>
      <c r="D11662" s="39" t="s">
        <v>190</v>
      </c>
      <c r="E11662" s="40">
        <v>0</v>
      </c>
      <c r="F11662" s="41">
        <v>0</v>
      </c>
      <c r="G11662" s="40">
        <v>0</v>
      </c>
      <c r="H11662" s="41">
        <v>0</v>
      </c>
    </row>
    <row r="11663" spans="1:8">
      <c r="A11663" s="38">
        <v>45148</v>
      </c>
      <c r="B11663" s="39" t="s">
        <v>180</v>
      </c>
      <c r="C11663" s="39" t="s">
        <v>49</v>
      </c>
      <c r="D11663" s="39" t="s">
        <v>154</v>
      </c>
      <c r="E11663" s="40">
        <v>0</v>
      </c>
      <c r="F11663" s="41">
        <v>0</v>
      </c>
      <c r="G11663" s="40">
        <v>0</v>
      </c>
      <c r="H11663" s="41">
        <v>0</v>
      </c>
    </row>
    <row r="11664" spans="1:8">
      <c r="A11664" s="38">
        <v>45148</v>
      </c>
      <c r="B11664" s="39" t="s">
        <v>180</v>
      </c>
      <c r="C11664" s="39" t="s">
        <v>49</v>
      </c>
      <c r="D11664" s="39" t="s">
        <v>155</v>
      </c>
      <c r="E11664" s="40">
        <v>0</v>
      </c>
      <c r="F11664" s="41">
        <v>0</v>
      </c>
      <c r="G11664" s="40">
        <v>0</v>
      </c>
      <c r="H11664" s="41">
        <v>0</v>
      </c>
    </row>
    <row r="11665" spans="1:8">
      <c r="A11665" s="38">
        <v>45148</v>
      </c>
      <c r="B11665" s="39" t="s">
        <v>180</v>
      </c>
      <c r="C11665" s="39" t="s">
        <v>49</v>
      </c>
      <c r="D11665" s="39" t="s">
        <v>191</v>
      </c>
      <c r="E11665" s="40">
        <v>0</v>
      </c>
      <c r="F11665" s="41">
        <v>0</v>
      </c>
      <c r="G11665" s="40">
        <v>0</v>
      </c>
      <c r="H11665" s="41">
        <v>0</v>
      </c>
    </row>
    <row r="11666" spans="1:8">
      <c r="A11666" s="38">
        <v>45148</v>
      </c>
      <c r="B11666" s="39" t="s">
        <v>180</v>
      </c>
      <c r="C11666" s="39" t="s">
        <v>49</v>
      </c>
      <c r="D11666" s="39" t="s">
        <v>159</v>
      </c>
      <c r="E11666" s="40">
        <v>0</v>
      </c>
      <c r="F11666" s="41">
        <v>0</v>
      </c>
      <c r="G11666" s="40">
        <v>0</v>
      </c>
      <c r="H11666" s="41">
        <v>0</v>
      </c>
    </row>
    <row r="11667" spans="1:8">
      <c r="A11667" s="38">
        <v>45148</v>
      </c>
      <c r="B11667" s="39" t="s">
        <v>180</v>
      </c>
      <c r="C11667" s="39" t="s">
        <v>49</v>
      </c>
      <c r="D11667" s="39" t="s">
        <v>209</v>
      </c>
      <c r="E11667" s="40">
        <v>0</v>
      </c>
      <c r="F11667" s="41">
        <v>0</v>
      </c>
      <c r="G11667" s="40">
        <v>0</v>
      </c>
      <c r="H11667" s="41">
        <v>0</v>
      </c>
    </row>
    <row r="11668" spans="1:8">
      <c r="A11668" s="38">
        <v>45148</v>
      </c>
      <c r="B11668" s="39" t="s">
        <v>180</v>
      </c>
      <c r="C11668" s="39" t="s">
        <v>49</v>
      </c>
      <c r="D11668" s="39" t="s">
        <v>192</v>
      </c>
      <c r="E11668" s="40">
        <v>0</v>
      </c>
      <c r="F11668" s="41">
        <v>0</v>
      </c>
      <c r="G11668" s="40">
        <v>0</v>
      </c>
      <c r="H11668" s="41">
        <v>0</v>
      </c>
    </row>
    <row r="11669" spans="1:8">
      <c r="A11669" s="38">
        <v>45148</v>
      </c>
      <c r="B11669" s="39" t="s">
        <v>180</v>
      </c>
      <c r="C11669" s="39" t="s">
        <v>49</v>
      </c>
      <c r="D11669" s="39" t="s">
        <v>193</v>
      </c>
      <c r="E11669" s="40">
        <v>0</v>
      </c>
      <c r="F11669" s="41">
        <v>0</v>
      </c>
      <c r="G11669" s="40">
        <v>0</v>
      </c>
      <c r="H11669" s="41">
        <v>0</v>
      </c>
    </row>
    <row r="11670" spans="1:8">
      <c r="A11670" s="38">
        <v>45148</v>
      </c>
      <c r="B11670" s="39" t="s">
        <v>180</v>
      </c>
      <c r="C11670" s="39" t="s">
        <v>49</v>
      </c>
      <c r="D11670" s="39" t="s">
        <v>256</v>
      </c>
      <c r="E11670" s="40">
        <v>0</v>
      </c>
      <c r="F11670" s="41">
        <v>0</v>
      </c>
      <c r="G11670" s="40">
        <v>0</v>
      </c>
      <c r="H11670" s="41">
        <v>0</v>
      </c>
    </row>
    <row r="11671" spans="1:8">
      <c r="A11671" s="38">
        <v>45148</v>
      </c>
      <c r="B11671" s="39" t="s">
        <v>180</v>
      </c>
      <c r="C11671" s="39" t="s">
        <v>49</v>
      </c>
      <c r="D11671" s="39" t="s">
        <v>233</v>
      </c>
      <c r="E11671" s="40">
        <v>0</v>
      </c>
      <c r="F11671" s="41">
        <v>0</v>
      </c>
      <c r="G11671" s="40">
        <v>0</v>
      </c>
      <c r="H11671" s="41">
        <v>0</v>
      </c>
    </row>
    <row r="11672" spans="1:8">
      <c r="A11672" s="38">
        <v>45148</v>
      </c>
      <c r="B11672" s="39" t="s">
        <v>180</v>
      </c>
      <c r="C11672" s="39" t="s">
        <v>49</v>
      </c>
      <c r="D11672" s="39" t="s">
        <v>240</v>
      </c>
      <c r="E11672" s="40">
        <v>0</v>
      </c>
      <c r="F11672" s="41">
        <v>0</v>
      </c>
      <c r="G11672" s="40">
        <v>0</v>
      </c>
      <c r="H11672" s="41">
        <v>0</v>
      </c>
    </row>
    <row r="11673" spans="1:8">
      <c r="A11673" s="38">
        <v>45148</v>
      </c>
      <c r="B11673" s="39" t="s">
        <v>180</v>
      </c>
      <c r="C11673" s="39" t="s">
        <v>49</v>
      </c>
      <c r="D11673" s="39" t="s">
        <v>248</v>
      </c>
      <c r="E11673" s="40">
        <v>0</v>
      </c>
      <c r="F11673" s="41">
        <v>0</v>
      </c>
      <c r="G11673" s="40">
        <v>0</v>
      </c>
      <c r="H11673" s="41">
        <v>0</v>
      </c>
    </row>
    <row r="11674" spans="1:8">
      <c r="A11674" s="38">
        <v>45148</v>
      </c>
      <c r="B11674" s="39" t="s">
        <v>180</v>
      </c>
      <c r="C11674" s="39" t="s">
        <v>49</v>
      </c>
      <c r="D11674" s="39" t="s">
        <v>163</v>
      </c>
      <c r="E11674" s="40">
        <v>0</v>
      </c>
      <c r="F11674" s="41">
        <v>0</v>
      </c>
      <c r="G11674" s="40">
        <v>0</v>
      </c>
      <c r="H11674" s="41">
        <v>0</v>
      </c>
    </row>
    <row r="11675" spans="1:8">
      <c r="A11675" s="38">
        <v>45148</v>
      </c>
      <c r="B11675" s="39" t="s">
        <v>180</v>
      </c>
      <c r="C11675" s="39" t="s">
        <v>49</v>
      </c>
      <c r="D11675" s="39" t="s">
        <v>282</v>
      </c>
      <c r="E11675" s="40">
        <v>0</v>
      </c>
      <c r="F11675" s="41">
        <v>0</v>
      </c>
      <c r="G11675" s="40">
        <v>0</v>
      </c>
      <c r="H11675" s="41">
        <v>0</v>
      </c>
    </row>
    <row r="11676" spans="1:8">
      <c r="A11676" s="38">
        <v>45148</v>
      </c>
      <c r="B11676" s="39" t="s">
        <v>180</v>
      </c>
      <c r="C11676" s="39" t="s">
        <v>49</v>
      </c>
      <c r="D11676" s="39" t="s">
        <v>235</v>
      </c>
      <c r="E11676" s="40">
        <v>0</v>
      </c>
      <c r="F11676" s="41">
        <v>0</v>
      </c>
      <c r="G11676" s="40">
        <v>0</v>
      </c>
      <c r="H11676" s="41">
        <v>0</v>
      </c>
    </row>
    <row r="11677" spans="1:8">
      <c r="A11677" s="38">
        <v>45148</v>
      </c>
      <c r="B11677" s="39" t="s">
        <v>180</v>
      </c>
      <c r="C11677" s="39" t="s">
        <v>49</v>
      </c>
      <c r="D11677" s="39" t="s">
        <v>167</v>
      </c>
      <c r="E11677" s="40">
        <v>0</v>
      </c>
      <c r="F11677" s="41">
        <v>7.4106926704848632</v>
      </c>
      <c r="G11677" s="40">
        <v>1191.6891378632261</v>
      </c>
      <c r="H11677" s="41">
        <v>2.1491008744406099</v>
      </c>
    </row>
    <row r="11678" spans="1:8">
      <c r="A11678" s="38">
        <v>45148</v>
      </c>
      <c r="B11678" s="39" t="s">
        <v>180</v>
      </c>
      <c r="C11678" s="39" t="s">
        <v>49</v>
      </c>
      <c r="D11678" s="39" t="s">
        <v>195</v>
      </c>
      <c r="E11678" s="40">
        <v>0</v>
      </c>
      <c r="F11678" s="41">
        <v>9.2633658382475019</v>
      </c>
      <c r="G11678" s="40">
        <v>1489.6114223517741</v>
      </c>
      <c r="H11678" s="41">
        <v>2.6863760930917748</v>
      </c>
    </row>
    <row r="11679" spans="1:8">
      <c r="A11679" s="38">
        <v>45148</v>
      </c>
      <c r="B11679" s="39" t="s">
        <v>180</v>
      </c>
      <c r="C11679" s="39" t="s">
        <v>49</v>
      </c>
      <c r="D11679" s="39" t="s">
        <v>169</v>
      </c>
      <c r="E11679" s="40">
        <v>0</v>
      </c>
      <c r="F11679" s="41">
        <v>0</v>
      </c>
      <c r="G11679" s="40">
        <v>0</v>
      </c>
      <c r="H11679" s="41">
        <v>0</v>
      </c>
    </row>
    <row r="11680" spans="1:8">
      <c r="A11680" s="38">
        <v>45148</v>
      </c>
      <c r="B11680" s="39" t="s">
        <v>180</v>
      </c>
      <c r="C11680" s="39" t="s">
        <v>49</v>
      </c>
      <c r="D11680" s="39" t="s">
        <v>170</v>
      </c>
      <c r="E11680" s="40">
        <v>0</v>
      </c>
      <c r="F11680" s="41">
        <v>0</v>
      </c>
      <c r="G11680" s="40">
        <v>0</v>
      </c>
      <c r="H11680" s="41">
        <v>0</v>
      </c>
    </row>
    <row r="11681" spans="1:8">
      <c r="A11681" s="38">
        <v>45148</v>
      </c>
      <c r="B11681" s="39" t="s">
        <v>180</v>
      </c>
      <c r="C11681" s="39" t="s">
        <v>49</v>
      </c>
      <c r="D11681" s="39" t="s">
        <v>171</v>
      </c>
      <c r="E11681" s="40">
        <v>0</v>
      </c>
      <c r="F11681" s="41">
        <v>1.852673167762638</v>
      </c>
      <c r="G11681" s="40">
        <v>297.92228448854797</v>
      </c>
      <c r="H11681" s="41">
        <v>0.5372752186511649</v>
      </c>
    </row>
    <row r="11682" spans="1:8">
      <c r="A11682" s="38">
        <v>45148</v>
      </c>
      <c r="B11682" s="39" t="s">
        <v>180</v>
      </c>
      <c r="C11682" s="39" t="s">
        <v>50</v>
      </c>
      <c r="D11682" s="39" t="s">
        <v>172</v>
      </c>
      <c r="E11682" s="40">
        <v>0</v>
      </c>
      <c r="F11682" s="41">
        <v>0</v>
      </c>
      <c r="G11682" s="40">
        <v>0</v>
      </c>
      <c r="H11682" s="41">
        <v>0</v>
      </c>
    </row>
    <row r="11683" spans="1:8">
      <c r="A11683" s="38">
        <v>45148</v>
      </c>
      <c r="B11683" s="39" t="s">
        <v>180</v>
      </c>
      <c r="C11683" s="39" t="s">
        <v>50</v>
      </c>
      <c r="D11683" s="39" t="s">
        <v>173</v>
      </c>
      <c r="E11683" s="40">
        <v>0</v>
      </c>
      <c r="F11683" s="41">
        <v>0</v>
      </c>
      <c r="G11683" s="40">
        <v>0</v>
      </c>
      <c r="H11683" s="41">
        <v>0</v>
      </c>
    </row>
    <row r="11684" spans="1:8">
      <c r="A11684" s="38">
        <v>45148</v>
      </c>
      <c r="B11684" s="39" t="s">
        <v>180</v>
      </c>
      <c r="C11684" s="39" t="s">
        <v>50</v>
      </c>
      <c r="D11684" s="39" t="s">
        <v>13</v>
      </c>
      <c r="E11684" s="40">
        <v>0</v>
      </c>
      <c r="F11684" s="41">
        <v>0</v>
      </c>
      <c r="G11684" s="40">
        <v>0</v>
      </c>
      <c r="H11684" s="41">
        <v>0</v>
      </c>
    </row>
    <row r="11685" spans="1:8">
      <c r="A11685" s="38">
        <v>45148</v>
      </c>
      <c r="B11685" s="39" t="s">
        <v>180</v>
      </c>
      <c r="C11685" s="39" t="s">
        <v>50</v>
      </c>
      <c r="D11685" s="39" t="s">
        <v>15</v>
      </c>
      <c r="E11685" s="40">
        <v>0</v>
      </c>
      <c r="F11685" s="41">
        <v>0</v>
      </c>
      <c r="G11685" s="40">
        <v>0</v>
      </c>
      <c r="H11685" s="41">
        <v>0</v>
      </c>
    </row>
    <row r="11686" spans="1:8">
      <c r="A11686" s="38">
        <v>45148</v>
      </c>
      <c r="B11686" s="39" t="s">
        <v>180</v>
      </c>
      <c r="C11686" s="39" t="s">
        <v>50</v>
      </c>
      <c r="D11686" s="39" t="s">
        <v>174</v>
      </c>
      <c r="E11686" s="40">
        <v>0</v>
      </c>
      <c r="F11686" s="41">
        <v>0</v>
      </c>
      <c r="G11686" s="40">
        <v>0</v>
      </c>
      <c r="H11686" s="41">
        <v>0</v>
      </c>
    </row>
    <row r="11687" spans="1:8">
      <c r="A11687" s="38">
        <v>45148</v>
      </c>
      <c r="B11687" s="39" t="s">
        <v>180</v>
      </c>
      <c r="C11687" s="39" t="s">
        <v>50</v>
      </c>
      <c r="D11687" s="39" t="s">
        <v>175</v>
      </c>
      <c r="E11687" s="40">
        <v>0</v>
      </c>
      <c r="F11687" s="41">
        <v>0</v>
      </c>
      <c r="G11687" s="40">
        <v>0</v>
      </c>
      <c r="H11687" s="41">
        <v>0</v>
      </c>
    </row>
    <row r="11688" spans="1:8">
      <c r="A11688" s="38">
        <v>45148</v>
      </c>
      <c r="B11688" s="39" t="s">
        <v>180</v>
      </c>
      <c r="C11688" s="39" t="s">
        <v>50</v>
      </c>
      <c r="D11688" s="39" t="s">
        <v>178</v>
      </c>
      <c r="E11688" s="40">
        <v>0</v>
      </c>
      <c r="F11688" s="41">
        <v>0</v>
      </c>
      <c r="G11688" s="40">
        <v>0</v>
      </c>
      <c r="H11688" s="41">
        <v>0</v>
      </c>
    </row>
    <row r="11689" spans="1:8">
      <c r="A11689" s="38">
        <v>45148</v>
      </c>
      <c r="B11689" s="39" t="s">
        <v>180</v>
      </c>
      <c r="C11689" s="39" t="s">
        <v>50</v>
      </c>
      <c r="D11689" s="39" t="s">
        <v>179</v>
      </c>
      <c r="E11689" s="40">
        <v>0</v>
      </c>
      <c r="F11689" s="41">
        <v>1.182349729110864</v>
      </c>
      <c r="G11689" s="40">
        <v>190.1297749060152</v>
      </c>
      <c r="H11689" s="41">
        <v>0.34288142144215039</v>
      </c>
    </row>
    <row r="11690" spans="1:8">
      <c r="A11690" s="38">
        <v>45148</v>
      </c>
      <c r="B11690" s="39" t="s">
        <v>180</v>
      </c>
      <c r="C11690" s="39" t="s">
        <v>50</v>
      </c>
      <c r="D11690" s="39" t="s">
        <v>8</v>
      </c>
      <c r="E11690" s="40">
        <v>0</v>
      </c>
      <c r="F11690" s="41">
        <v>0</v>
      </c>
      <c r="G11690" s="40">
        <v>0</v>
      </c>
      <c r="H11690" s="41">
        <v>0</v>
      </c>
    </row>
    <row r="11691" spans="1:8">
      <c r="A11691" s="38">
        <v>45149</v>
      </c>
      <c r="B11691" s="39" t="s">
        <v>89</v>
      </c>
      <c r="C11691" s="39" t="s">
        <v>43</v>
      </c>
      <c r="D11691" s="39" t="s">
        <v>90</v>
      </c>
      <c r="E11691" s="40">
        <v>0</v>
      </c>
      <c r="F11691" s="41">
        <v>4.8828578957097024</v>
      </c>
      <c r="G11691" s="40">
        <v>353.35830360590478</v>
      </c>
      <c r="H11691" s="41">
        <v>1.1718858949703279</v>
      </c>
    </row>
    <row r="11692" spans="1:8">
      <c r="A11692" s="38">
        <v>45149</v>
      </c>
      <c r="B11692" s="39" t="s">
        <v>89</v>
      </c>
      <c r="C11692" s="39" t="s">
        <v>44</v>
      </c>
      <c r="D11692" s="39" t="s">
        <v>91</v>
      </c>
      <c r="E11692" s="40">
        <v>0</v>
      </c>
      <c r="F11692" s="41">
        <v>41.294156004482232</v>
      </c>
      <c r="G11692" s="40">
        <v>3005.3166907152008</v>
      </c>
      <c r="H11692" s="41">
        <v>9.9105974410757369</v>
      </c>
    </row>
    <row r="11693" spans="1:8">
      <c r="A11693" s="38">
        <v>45149</v>
      </c>
      <c r="B11693" s="39" t="s">
        <v>89</v>
      </c>
      <c r="C11693" s="39" t="s">
        <v>45</v>
      </c>
      <c r="D11693" s="39" t="s">
        <v>92</v>
      </c>
      <c r="E11693" s="40">
        <v>0</v>
      </c>
      <c r="F11693" s="41">
        <v>14.61634417956332</v>
      </c>
      <c r="G11693" s="40">
        <v>1097.8309196055091</v>
      </c>
      <c r="H11693" s="41">
        <v>3.5079226030951971</v>
      </c>
    </row>
    <row r="11694" spans="1:8">
      <c r="A11694" s="38">
        <v>45149</v>
      </c>
      <c r="B11694" s="39" t="s">
        <v>89</v>
      </c>
      <c r="C11694" s="39" t="s">
        <v>45</v>
      </c>
      <c r="D11694" s="39" t="s">
        <v>93</v>
      </c>
      <c r="E11694" s="40">
        <v>0</v>
      </c>
      <c r="F11694" s="41">
        <v>3.7162806095086038</v>
      </c>
      <c r="G11694" s="40">
        <v>241.87795916348401</v>
      </c>
      <c r="H11694" s="41">
        <v>0.89190734628206492</v>
      </c>
    </row>
    <row r="11695" spans="1:8">
      <c r="A11695" s="38">
        <v>45149</v>
      </c>
      <c r="B11695" s="39" t="s">
        <v>89</v>
      </c>
      <c r="C11695" s="39" t="s">
        <v>45</v>
      </c>
      <c r="D11695" s="39" t="s">
        <v>94</v>
      </c>
      <c r="E11695" s="40">
        <v>0</v>
      </c>
      <c r="F11695" s="41">
        <v>0.20234242874285291</v>
      </c>
      <c r="G11695" s="40">
        <v>15.17982348037939</v>
      </c>
      <c r="H11695" s="41">
        <v>4.8562182898284692E-2</v>
      </c>
    </row>
    <row r="11696" spans="1:8">
      <c r="A11696" s="38">
        <v>45149</v>
      </c>
      <c r="B11696" s="39" t="s">
        <v>89</v>
      </c>
      <c r="C11696" s="39" t="s">
        <v>45</v>
      </c>
      <c r="D11696" s="39" t="s">
        <v>95</v>
      </c>
      <c r="E11696" s="40">
        <v>0</v>
      </c>
      <c r="F11696" s="41">
        <v>6.3909945882848221E-2</v>
      </c>
      <c r="G11696" s="40">
        <v>4.7945539804463913</v>
      </c>
      <c r="H11696" s="41">
        <v>1.5338387011883571E-2</v>
      </c>
    </row>
    <row r="11697" spans="1:8">
      <c r="A11697" s="38">
        <v>45149</v>
      </c>
      <c r="B11697" s="39" t="s">
        <v>89</v>
      </c>
      <c r="C11697" s="39" t="s">
        <v>45</v>
      </c>
      <c r="D11697" s="39" t="s">
        <v>96</v>
      </c>
      <c r="E11697" s="40">
        <v>0</v>
      </c>
      <c r="F11697" s="41">
        <v>4.6308139668203268</v>
      </c>
      <c r="G11697" s="40">
        <v>343.05603043237312</v>
      </c>
      <c r="H11697" s="41">
        <v>1.111395352036878</v>
      </c>
    </row>
    <row r="11698" spans="1:8">
      <c r="A11698" s="38">
        <v>45149</v>
      </c>
      <c r="B11698" s="39" t="s">
        <v>89</v>
      </c>
      <c r="C11698" s="39" t="s">
        <v>45</v>
      </c>
      <c r="D11698" s="39" t="s">
        <v>97</v>
      </c>
      <c r="E11698" s="40">
        <v>0</v>
      </c>
      <c r="F11698" s="41">
        <v>0.10618621496796971</v>
      </c>
      <c r="G11698" s="40">
        <v>7.9661394265058938</v>
      </c>
      <c r="H11698" s="41">
        <v>2.548469159231272E-2</v>
      </c>
    </row>
    <row r="11699" spans="1:8">
      <c r="A11699" s="38">
        <v>45149</v>
      </c>
      <c r="B11699" s="39" t="s">
        <v>89</v>
      </c>
      <c r="C11699" s="39" t="s">
        <v>45</v>
      </c>
      <c r="D11699" s="39" t="s">
        <v>98</v>
      </c>
      <c r="E11699" s="40">
        <v>0</v>
      </c>
      <c r="F11699" s="41">
        <v>3.1220271840870891E-2</v>
      </c>
      <c r="G11699" s="40">
        <v>2.3421593706189969</v>
      </c>
      <c r="H11699" s="41">
        <v>7.4928652418090142E-3</v>
      </c>
    </row>
    <row r="11700" spans="1:8">
      <c r="A11700" s="38">
        <v>45149</v>
      </c>
      <c r="B11700" s="39" t="s">
        <v>89</v>
      </c>
      <c r="C11700" s="39" t="s">
        <v>45</v>
      </c>
      <c r="D11700" s="39" t="s">
        <v>100</v>
      </c>
      <c r="E11700" s="40">
        <v>0</v>
      </c>
      <c r="F11700" s="41">
        <v>3.6479112650718681E-2</v>
      </c>
      <c r="G11700" s="40">
        <v>2.736680063589203</v>
      </c>
      <c r="H11700" s="41">
        <v>8.7549870361724839E-3</v>
      </c>
    </row>
    <row r="11701" spans="1:8">
      <c r="A11701" s="38">
        <v>45149</v>
      </c>
      <c r="B11701" s="39" t="s">
        <v>89</v>
      </c>
      <c r="C11701" s="39" t="s">
        <v>45</v>
      </c>
      <c r="D11701" s="39" t="s">
        <v>102</v>
      </c>
      <c r="E11701" s="40">
        <v>0</v>
      </c>
      <c r="F11701" s="41">
        <v>0.1849087131970574</v>
      </c>
      <c r="G11701" s="40">
        <v>13.871938000124331</v>
      </c>
      <c r="H11701" s="41">
        <v>4.4378091167293771E-2</v>
      </c>
    </row>
    <row r="11702" spans="1:8">
      <c r="A11702" s="38">
        <v>45149</v>
      </c>
      <c r="B11702" s="39" t="s">
        <v>89</v>
      </c>
      <c r="C11702" s="39" t="s">
        <v>45</v>
      </c>
      <c r="D11702" s="39" t="s">
        <v>103</v>
      </c>
      <c r="E11702" s="40">
        <v>0</v>
      </c>
      <c r="F11702" s="41">
        <v>2.8478258209532099E-2</v>
      </c>
      <c r="G11702" s="40">
        <v>2.1364522277171298</v>
      </c>
      <c r="H11702" s="41">
        <v>6.8347819702877042E-3</v>
      </c>
    </row>
    <row r="11703" spans="1:8">
      <c r="A11703" s="38">
        <v>45149</v>
      </c>
      <c r="B11703" s="39" t="s">
        <v>89</v>
      </c>
      <c r="C11703" s="39" t="s">
        <v>45</v>
      </c>
      <c r="D11703" s="39" t="s">
        <v>199</v>
      </c>
      <c r="E11703" s="40">
        <v>0</v>
      </c>
      <c r="F11703" s="41">
        <v>1.81642973260597</v>
      </c>
      <c r="G11703" s="40">
        <v>134.4443307765049</v>
      </c>
      <c r="H11703" s="41">
        <v>0.43594313582543281</v>
      </c>
    </row>
    <row r="11704" spans="1:8">
      <c r="A11704" s="38">
        <v>45149</v>
      </c>
      <c r="B11704" s="39" t="s">
        <v>89</v>
      </c>
      <c r="C11704" s="39" t="s">
        <v>45</v>
      </c>
      <c r="D11704" s="39" t="s">
        <v>104</v>
      </c>
      <c r="E11704" s="40">
        <v>0</v>
      </c>
      <c r="F11704" s="41">
        <v>3.015260619401039E-2</v>
      </c>
      <c r="G11704" s="40">
        <v>2.2620625952857121</v>
      </c>
      <c r="H11704" s="41">
        <v>7.2366254865624943E-3</v>
      </c>
    </row>
    <row r="11705" spans="1:8">
      <c r="A11705" s="38">
        <v>45149</v>
      </c>
      <c r="B11705" s="39" t="s">
        <v>89</v>
      </c>
      <c r="C11705" s="39" t="s">
        <v>45</v>
      </c>
      <c r="D11705" s="39" t="s">
        <v>105</v>
      </c>
      <c r="E11705" s="40">
        <v>0</v>
      </c>
      <c r="F11705" s="41">
        <v>0</v>
      </c>
      <c r="G11705" s="40">
        <v>0</v>
      </c>
      <c r="H11705" s="41">
        <v>0</v>
      </c>
    </row>
    <row r="11706" spans="1:8">
      <c r="A11706" s="38">
        <v>45149</v>
      </c>
      <c r="B11706" s="39" t="s">
        <v>89</v>
      </c>
      <c r="C11706" s="39" t="s">
        <v>45</v>
      </c>
      <c r="D11706" s="39" t="s">
        <v>106</v>
      </c>
      <c r="E11706" s="40">
        <v>0</v>
      </c>
      <c r="F11706" s="41">
        <v>0</v>
      </c>
      <c r="G11706" s="40">
        <v>0</v>
      </c>
      <c r="H11706" s="41">
        <v>0</v>
      </c>
    </row>
    <row r="11707" spans="1:8">
      <c r="A11707" s="38">
        <v>45149</v>
      </c>
      <c r="B11707" s="39" t="s">
        <v>89</v>
      </c>
      <c r="C11707" s="39" t="s">
        <v>45</v>
      </c>
      <c r="D11707" s="39" t="s">
        <v>291</v>
      </c>
      <c r="E11707" s="40">
        <v>0</v>
      </c>
      <c r="F11707" s="41">
        <v>3.5233708980890149E-2</v>
      </c>
      <c r="G11707" s="40">
        <v>2.6432492987848559</v>
      </c>
      <c r="H11707" s="41">
        <v>8.4560901554136363E-3</v>
      </c>
    </row>
    <row r="11708" spans="1:8">
      <c r="A11708" s="38">
        <v>45149</v>
      </c>
      <c r="B11708" s="39" t="s">
        <v>89</v>
      </c>
      <c r="C11708" s="39" t="s">
        <v>45</v>
      </c>
      <c r="D11708" s="39" t="s">
        <v>107</v>
      </c>
      <c r="E11708" s="40">
        <v>0</v>
      </c>
      <c r="F11708" s="41">
        <v>3.0936735227174841E-2</v>
      </c>
      <c r="G11708" s="40">
        <v>2.3208883214728959</v>
      </c>
      <c r="H11708" s="41">
        <v>7.4248164545219616E-3</v>
      </c>
    </row>
    <row r="11709" spans="1:8">
      <c r="A11709" s="38">
        <v>45149</v>
      </c>
      <c r="B11709" s="39" t="s">
        <v>89</v>
      </c>
      <c r="C11709" s="39" t="s">
        <v>45</v>
      </c>
      <c r="D11709" s="39" t="s">
        <v>112</v>
      </c>
      <c r="E11709" s="40">
        <v>0</v>
      </c>
      <c r="F11709" s="41">
        <v>3.8565718972015071</v>
      </c>
      <c r="G11709" s="40">
        <v>252.4026770698791</v>
      </c>
      <c r="H11709" s="41">
        <v>0.92557725532836166</v>
      </c>
    </row>
    <row r="11710" spans="1:8">
      <c r="A11710" s="38">
        <v>45149</v>
      </c>
      <c r="B11710" s="39" t="s">
        <v>89</v>
      </c>
      <c r="C11710" s="39" t="s">
        <v>45</v>
      </c>
      <c r="D11710" s="39" t="s">
        <v>114</v>
      </c>
      <c r="E11710" s="40">
        <v>0</v>
      </c>
      <c r="F11710" s="41">
        <v>1.8128433339604091</v>
      </c>
      <c r="G11710" s="40">
        <v>119.1551810754619</v>
      </c>
      <c r="H11710" s="41">
        <v>0.43508240015049832</v>
      </c>
    </row>
    <row r="11711" spans="1:8">
      <c r="A11711" s="38">
        <v>45149</v>
      </c>
      <c r="B11711" s="39" t="s">
        <v>89</v>
      </c>
      <c r="C11711" s="39" t="s">
        <v>45</v>
      </c>
      <c r="D11711" s="39" t="s">
        <v>115</v>
      </c>
      <c r="E11711" s="40">
        <v>0</v>
      </c>
      <c r="F11711" s="41">
        <v>0.25477614122623993</v>
      </c>
      <c r="G11711" s="40">
        <v>19.113425072808099</v>
      </c>
      <c r="H11711" s="41">
        <v>6.1146273894297568E-2</v>
      </c>
    </row>
    <row r="11712" spans="1:8">
      <c r="A11712" s="38">
        <v>45149</v>
      </c>
      <c r="B11712" s="39" t="s">
        <v>89</v>
      </c>
      <c r="C11712" s="39" t="s">
        <v>45</v>
      </c>
      <c r="D11712" s="39" t="s">
        <v>116</v>
      </c>
      <c r="E11712" s="40">
        <v>0</v>
      </c>
      <c r="F11712" s="41">
        <v>9.5452989865286234E-2</v>
      </c>
      <c r="G11712" s="40">
        <v>7.1609278678319122</v>
      </c>
      <c r="H11712" s="41">
        <v>2.2908717567668699E-2</v>
      </c>
    </row>
    <row r="11713" spans="1:8">
      <c r="A11713" s="38">
        <v>45149</v>
      </c>
      <c r="B11713" s="39" t="s">
        <v>89</v>
      </c>
      <c r="C11713" s="39" t="s">
        <v>45</v>
      </c>
      <c r="D11713" s="39" t="s">
        <v>117</v>
      </c>
      <c r="E11713" s="40">
        <v>0</v>
      </c>
      <c r="F11713" s="41">
        <v>9.5389289460370272E-2</v>
      </c>
      <c r="G11713" s="40">
        <v>7.1561490337126381</v>
      </c>
      <c r="H11713" s="41">
        <v>2.289342947048886E-2</v>
      </c>
    </row>
    <row r="11714" spans="1:8">
      <c r="A11714" s="38">
        <v>45149</v>
      </c>
      <c r="B11714" s="39" t="s">
        <v>89</v>
      </c>
      <c r="C11714" s="39" t="s">
        <v>45</v>
      </c>
      <c r="D11714" s="39" t="s">
        <v>118</v>
      </c>
      <c r="E11714" s="40">
        <v>0</v>
      </c>
      <c r="F11714" s="41">
        <v>16.669223807525121</v>
      </c>
      <c r="G11714" s="40">
        <v>1078.852427538628</v>
      </c>
      <c r="H11714" s="41">
        <v>4.0006137138060298</v>
      </c>
    </row>
    <row r="11715" spans="1:8">
      <c r="A11715" s="38">
        <v>45149</v>
      </c>
      <c r="B11715" s="39" t="s">
        <v>89</v>
      </c>
      <c r="C11715" s="39" t="s">
        <v>45</v>
      </c>
      <c r="D11715" s="39" t="s">
        <v>119</v>
      </c>
      <c r="E11715" s="40">
        <v>0</v>
      </c>
      <c r="F11715" s="41">
        <v>2.4607181145217738</v>
      </c>
      <c r="G11715" s="40">
        <v>167.759049613629</v>
      </c>
      <c r="H11715" s="41">
        <v>0.59057234748522591</v>
      </c>
    </row>
    <row r="11716" spans="1:8">
      <c r="A11716" s="38">
        <v>45149</v>
      </c>
      <c r="B11716" s="39" t="s">
        <v>89</v>
      </c>
      <c r="C11716" s="39" t="s">
        <v>46</v>
      </c>
      <c r="D11716" s="39" t="s">
        <v>120</v>
      </c>
      <c r="E11716" s="40">
        <v>0</v>
      </c>
      <c r="F11716" s="41">
        <v>2.1138237338722532</v>
      </c>
      <c r="G11716" s="40">
        <v>138.24069495165261</v>
      </c>
      <c r="H11716" s="41">
        <v>0.50731769612934074</v>
      </c>
    </row>
    <row r="11717" spans="1:8">
      <c r="A11717" s="38">
        <v>45149</v>
      </c>
      <c r="B11717" s="39" t="s">
        <v>89</v>
      </c>
      <c r="C11717" s="39" t="s">
        <v>46</v>
      </c>
      <c r="D11717" s="39" t="s">
        <v>121</v>
      </c>
      <c r="E11717" s="40">
        <v>0</v>
      </c>
      <c r="F11717" s="41">
        <v>0.34122783366573789</v>
      </c>
      <c r="G11717" s="40">
        <v>22.100786885779911</v>
      </c>
      <c r="H11717" s="41">
        <v>8.1894680079777085E-2</v>
      </c>
    </row>
    <row r="11718" spans="1:8">
      <c r="A11718" s="38">
        <v>45149</v>
      </c>
      <c r="B11718" s="39" t="s">
        <v>89</v>
      </c>
      <c r="C11718" s="39" t="s">
        <v>46</v>
      </c>
      <c r="D11718" s="39" t="s">
        <v>122</v>
      </c>
      <c r="E11718" s="40">
        <v>0</v>
      </c>
      <c r="F11718" s="41">
        <v>2.890735419690918E-2</v>
      </c>
      <c r="G11718" s="40">
        <v>2.1686432090401859</v>
      </c>
      <c r="H11718" s="41">
        <v>6.9377650072582021E-3</v>
      </c>
    </row>
    <row r="11719" spans="1:8">
      <c r="A11719" s="38">
        <v>45149</v>
      </c>
      <c r="B11719" s="39" t="s">
        <v>89</v>
      </c>
      <c r="C11719" s="39" t="s">
        <v>46</v>
      </c>
      <c r="D11719" s="39" t="s">
        <v>123</v>
      </c>
      <c r="E11719" s="40">
        <v>0</v>
      </c>
      <c r="F11719" s="41">
        <v>35.249304429398371</v>
      </c>
      <c r="G11719" s="40">
        <v>2552.8418350242691</v>
      </c>
      <c r="H11719" s="41">
        <v>8.4598330630556084</v>
      </c>
    </row>
    <row r="11720" spans="1:8">
      <c r="A11720" s="38">
        <v>45149</v>
      </c>
      <c r="B11720" s="39" t="s">
        <v>89</v>
      </c>
      <c r="C11720" s="39" t="s">
        <v>46</v>
      </c>
      <c r="D11720" s="39" t="s">
        <v>124</v>
      </c>
      <c r="E11720" s="40">
        <v>0</v>
      </c>
      <c r="F11720" s="41">
        <v>4.484747547813913E-2</v>
      </c>
      <c r="G11720" s="40">
        <v>3.3644785501905852</v>
      </c>
      <c r="H11720" s="41">
        <v>1.076339411475339E-2</v>
      </c>
    </row>
    <row r="11721" spans="1:8">
      <c r="A11721" s="38">
        <v>45149</v>
      </c>
      <c r="B11721" s="39" t="s">
        <v>89</v>
      </c>
      <c r="C11721" s="39" t="s">
        <v>47</v>
      </c>
      <c r="D11721" s="39" t="s">
        <v>185</v>
      </c>
      <c r="E11721" s="40">
        <v>0</v>
      </c>
      <c r="F11721" s="41">
        <v>1.972784854069725</v>
      </c>
      <c r="G11721" s="40">
        <v>127.9252658079179</v>
      </c>
      <c r="H11721" s="41">
        <v>0.47346836497673389</v>
      </c>
    </row>
    <row r="11722" spans="1:8">
      <c r="A11722" s="38">
        <v>45149</v>
      </c>
      <c r="B11722" s="39" t="s">
        <v>89</v>
      </c>
      <c r="C11722" s="39" t="s">
        <v>47</v>
      </c>
      <c r="D11722" s="39" t="s">
        <v>204</v>
      </c>
      <c r="E11722" s="40">
        <v>0</v>
      </c>
      <c r="F11722" s="41">
        <v>0</v>
      </c>
      <c r="G11722" s="40">
        <v>0</v>
      </c>
      <c r="H11722" s="41">
        <v>0</v>
      </c>
    </row>
    <row r="11723" spans="1:8">
      <c r="A11723" s="38">
        <v>45149</v>
      </c>
      <c r="B11723" s="39" t="s">
        <v>89</v>
      </c>
      <c r="C11723" s="39" t="s">
        <v>47</v>
      </c>
      <c r="D11723" s="39" t="s">
        <v>126</v>
      </c>
      <c r="E11723" s="40">
        <v>0</v>
      </c>
      <c r="F11723" s="41">
        <v>8.5131679096629338E-3</v>
      </c>
      <c r="G11723" s="40">
        <v>0.63866183148243116</v>
      </c>
      <c r="H11723" s="41">
        <v>2.0431602983191038E-3</v>
      </c>
    </row>
    <row r="11724" spans="1:8">
      <c r="A11724" s="38">
        <v>45149</v>
      </c>
      <c r="B11724" s="39" t="s">
        <v>89</v>
      </c>
      <c r="C11724" s="39" t="s">
        <v>47</v>
      </c>
      <c r="D11724" s="39" t="s">
        <v>128</v>
      </c>
      <c r="E11724" s="40">
        <v>0</v>
      </c>
      <c r="F11724" s="41">
        <v>2.8325130021729091E-2</v>
      </c>
      <c r="G11724" s="40">
        <v>2.1249644795707718</v>
      </c>
      <c r="H11724" s="41">
        <v>6.7980312052149817E-3</v>
      </c>
    </row>
    <row r="11725" spans="1:8">
      <c r="A11725" s="38">
        <v>45149</v>
      </c>
      <c r="B11725" s="39" t="s">
        <v>89</v>
      </c>
      <c r="C11725" s="39" t="s">
        <v>47</v>
      </c>
      <c r="D11725" s="39" t="s">
        <v>238</v>
      </c>
      <c r="E11725" s="40">
        <v>0</v>
      </c>
      <c r="F11725" s="41">
        <v>0</v>
      </c>
      <c r="G11725" s="40">
        <v>0</v>
      </c>
      <c r="H11725" s="41">
        <v>0</v>
      </c>
    </row>
    <row r="11726" spans="1:8">
      <c r="A11726" s="38">
        <v>45149</v>
      </c>
      <c r="B11726" s="39" t="s">
        <v>89</v>
      </c>
      <c r="C11726" s="39" t="s">
        <v>47</v>
      </c>
      <c r="D11726" s="39" t="s">
        <v>130</v>
      </c>
      <c r="E11726" s="40">
        <v>0</v>
      </c>
      <c r="F11726" s="41">
        <v>2.6322749148511519</v>
      </c>
      <c r="G11726" s="40">
        <v>171.24140955241401</v>
      </c>
      <c r="H11726" s="41">
        <v>0.63174597956427647</v>
      </c>
    </row>
    <row r="11727" spans="1:8">
      <c r="A11727" s="38">
        <v>45149</v>
      </c>
      <c r="B11727" s="39" t="s">
        <v>89</v>
      </c>
      <c r="C11727" s="39" t="s">
        <v>47</v>
      </c>
      <c r="D11727" s="39" t="s">
        <v>131</v>
      </c>
      <c r="E11727" s="40">
        <v>0</v>
      </c>
      <c r="F11727" s="41">
        <v>9.9485193998119767E-2</v>
      </c>
      <c r="G11727" s="40">
        <v>7.4634257045612324</v>
      </c>
      <c r="H11727" s="41">
        <v>2.387644655954874E-2</v>
      </c>
    </row>
    <row r="11728" spans="1:8">
      <c r="A11728" s="38">
        <v>45149</v>
      </c>
      <c r="B11728" s="39" t="s">
        <v>89</v>
      </c>
      <c r="C11728" s="39" t="s">
        <v>47</v>
      </c>
      <c r="D11728" s="39" t="s">
        <v>132</v>
      </c>
      <c r="E11728" s="40">
        <v>0</v>
      </c>
      <c r="F11728" s="41">
        <v>1.1791191646140819E-2</v>
      </c>
      <c r="G11728" s="40">
        <v>0.88458070274133682</v>
      </c>
      <c r="H11728" s="41">
        <v>2.8298859950737958E-3</v>
      </c>
    </row>
    <row r="11729" spans="1:8">
      <c r="A11729" s="38">
        <v>45149</v>
      </c>
      <c r="B11729" s="39" t="s">
        <v>89</v>
      </c>
      <c r="C11729" s="39" t="s">
        <v>47</v>
      </c>
      <c r="D11729" s="39" t="s">
        <v>133</v>
      </c>
      <c r="E11729" s="40">
        <v>0</v>
      </c>
      <c r="F11729" s="41">
        <v>9.286184761353183E-3</v>
      </c>
      <c r="G11729" s="40">
        <v>0.69665391662701104</v>
      </c>
      <c r="H11729" s="41">
        <v>2.2286843427247638E-3</v>
      </c>
    </row>
    <row r="11730" spans="1:8">
      <c r="A11730" s="38">
        <v>45149</v>
      </c>
      <c r="B11730" s="39" t="s">
        <v>89</v>
      </c>
      <c r="C11730" s="39" t="s">
        <v>47</v>
      </c>
      <c r="D11730" s="39" t="s">
        <v>134</v>
      </c>
      <c r="E11730" s="40">
        <v>0</v>
      </c>
      <c r="F11730" s="41">
        <v>2.777237236651094E-2</v>
      </c>
      <c r="G11730" s="40">
        <v>2.0834963421871722</v>
      </c>
      <c r="H11730" s="41">
        <v>6.6653693679626256E-3</v>
      </c>
    </row>
    <row r="11731" spans="1:8">
      <c r="A11731" s="38">
        <v>45149</v>
      </c>
      <c r="B11731" s="39" t="s">
        <v>89</v>
      </c>
      <c r="C11731" s="39" t="s">
        <v>47</v>
      </c>
      <c r="D11731" s="39" t="s">
        <v>135</v>
      </c>
      <c r="E11731" s="40">
        <v>0</v>
      </c>
      <c r="F11731" s="41">
        <v>7.0185600939223686E-2</v>
      </c>
      <c r="G11731" s="40">
        <v>5.2653565529537891</v>
      </c>
      <c r="H11731" s="41">
        <v>1.684454422541368E-2</v>
      </c>
    </row>
    <row r="11732" spans="1:8">
      <c r="A11732" s="38">
        <v>45149</v>
      </c>
      <c r="B11732" s="39" t="s">
        <v>89</v>
      </c>
      <c r="C11732" s="39" t="s">
        <v>47</v>
      </c>
      <c r="D11732" s="39" t="s">
        <v>136</v>
      </c>
      <c r="E11732" s="40">
        <v>0</v>
      </c>
      <c r="F11732" s="41">
        <v>0.40548469190051117</v>
      </c>
      <c r="G11732" s="40">
        <v>30.419650912009711</v>
      </c>
      <c r="H11732" s="41">
        <v>9.7316326056122698E-2</v>
      </c>
    </row>
    <row r="11733" spans="1:8">
      <c r="A11733" s="38">
        <v>45149</v>
      </c>
      <c r="B11733" s="39" t="s">
        <v>89</v>
      </c>
      <c r="C11733" s="39" t="s">
        <v>18</v>
      </c>
      <c r="D11733" s="39" t="s">
        <v>137</v>
      </c>
      <c r="E11733" s="40">
        <v>0</v>
      </c>
      <c r="F11733" s="41">
        <v>0</v>
      </c>
      <c r="G11733" s="40">
        <v>0</v>
      </c>
      <c r="H11733" s="41">
        <v>0</v>
      </c>
    </row>
    <row r="11734" spans="1:8">
      <c r="A11734" s="38">
        <v>45149</v>
      </c>
      <c r="B11734" s="39" t="s">
        <v>89</v>
      </c>
      <c r="C11734" s="39" t="s">
        <v>18</v>
      </c>
      <c r="D11734" s="39" t="s">
        <v>138</v>
      </c>
      <c r="E11734" s="40">
        <v>0</v>
      </c>
      <c r="F11734" s="41">
        <v>2.777237236651094E-2</v>
      </c>
      <c r="G11734" s="40">
        <v>2.0834963421871722</v>
      </c>
      <c r="H11734" s="41">
        <v>6.6653693679626256E-3</v>
      </c>
    </row>
    <row r="11735" spans="1:8">
      <c r="A11735" s="38">
        <v>45149</v>
      </c>
      <c r="B11735" s="39" t="s">
        <v>89</v>
      </c>
      <c r="C11735" s="39" t="s">
        <v>18</v>
      </c>
      <c r="D11735" s="39" t="s">
        <v>123</v>
      </c>
      <c r="E11735" s="40">
        <v>577.37454880000007</v>
      </c>
      <c r="F11735" s="41">
        <v>22.653100555025429</v>
      </c>
      <c r="G11735" s="40">
        <v>1634.195338817683</v>
      </c>
      <c r="H11735" s="41">
        <v>5.4367441332061031</v>
      </c>
    </row>
    <row r="11736" spans="1:8">
      <c r="A11736" s="38">
        <v>45149</v>
      </c>
      <c r="B11736" s="39" t="s">
        <v>89</v>
      </c>
      <c r="C11736" s="39" t="s">
        <v>48</v>
      </c>
      <c r="D11736" s="39" t="s">
        <v>123</v>
      </c>
      <c r="E11736" s="40">
        <v>328.54018400000012</v>
      </c>
      <c r="F11736" s="41">
        <v>3.088775335076313</v>
      </c>
      <c r="G11736" s="40">
        <v>207.8265938322694</v>
      </c>
      <c r="H11736" s="41">
        <v>0.74130608041831514</v>
      </c>
    </row>
    <row r="11737" spans="1:8">
      <c r="A11737" s="38">
        <v>45149</v>
      </c>
      <c r="B11737" s="39" t="s">
        <v>89</v>
      </c>
      <c r="C11737" s="39" t="s">
        <v>7</v>
      </c>
      <c r="D11737" s="39" t="s">
        <v>140</v>
      </c>
      <c r="E11737" s="40">
        <v>4535.7401628000007</v>
      </c>
      <c r="F11737" s="41">
        <v>150.02879286410541</v>
      </c>
      <c r="G11737" s="40">
        <v>10202.006398490341</v>
      </c>
      <c r="H11737" s="41">
        <v>117.9591989549567</v>
      </c>
    </row>
    <row r="11738" spans="1:8">
      <c r="A11738" s="38">
        <v>45149</v>
      </c>
      <c r="B11738" s="39" t="s">
        <v>89</v>
      </c>
      <c r="C11738" s="39" t="s">
        <v>7</v>
      </c>
      <c r="D11738" s="39" t="s">
        <v>141</v>
      </c>
      <c r="E11738" s="40">
        <v>637.67203500000005</v>
      </c>
      <c r="F11738" s="41">
        <v>73.470532376883938</v>
      </c>
      <c r="G11738" s="40">
        <v>4999.2540127072289</v>
      </c>
      <c r="H11738" s="41">
        <v>56.194743373184266</v>
      </c>
    </row>
    <row r="11739" spans="1:8">
      <c r="A11739" s="38">
        <v>45149</v>
      </c>
      <c r="B11739" s="39" t="s">
        <v>89</v>
      </c>
      <c r="C11739" s="39" t="s">
        <v>7</v>
      </c>
      <c r="D11739" s="39" t="s">
        <v>142</v>
      </c>
      <c r="E11739" s="40">
        <v>3187.0861049999999</v>
      </c>
      <c r="F11739" s="41">
        <v>110.9870514028144</v>
      </c>
      <c r="G11739" s="40">
        <v>7337.9995036655091</v>
      </c>
      <c r="H11739" s="41">
        <v>87.296660577125095</v>
      </c>
    </row>
    <row r="11740" spans="1:8">
      <c r="A11740" s="38">
        <v>45149</v>
      </c>
      <c r="B11740" s="39" t="s">
        <v>89</v>
      </c>
      <c r="C11740" s="39" t="s">
        <v>16</v>
      </c>
      <c r="D11740" s="39" t="s">
        <v>123</v>
      </c>
      <c r="E11740" s="40">
        <v>178.81147759999999</v>
      </c>
      <c r="F11740" s="41">
        <v>12.777678016335139</v>
      </c>
      <c r="G11740" s="40">
        <v>820.3518772930496</v>
      </c>
      <c r="H11740" s="41">
        <v>3.066642723920431</v>
      </c>
    </row>
    <row r="11741" spans="1:8">
      <c r="A11741" s="38">
        <v>45149</v>
      </c>
      <c r="B11741" s="39" t="s">
        <v>89</v>
      </c>
      <c r="C11741" s="39" t="s">
        <v>49</v>
      </c>
      <c r="D11741" s="39" t="s">
        <v>143</v>
      </c>
      <c r="E11741" s="40">
        <v>0</v>
      </c>
      <c r="F11741" s="41">
        <v>22.45026704122078</v>
      </c>
      <c r="G11741" s="40">
        <v>1474.726391571819</v>
      </c>
      <c r="H11741" s="41">
        <v>5.3880640898929872</v>
      </c>
    </row>
    <row r="11742" spans="1:8">
      <c r="A11742" s="38">
        <v>45149</v>
      </c>
      <c r="B11742" s="39" t="s">
        <v>89</v>
      </c>
      <c r="C11742" s="39" t="s">
        <v>49</v>
      </c>
      <c r="D11742" s="39" t="s">
        <v>144</v>
      </c>
      <c r="E11742" s="40">
        <v>0</v>
      </c>
      <c r="F11742" s="41">
        <v>0.16495714490470961</v>
      </c>
      <c r="G11742" s="40">
        <v>12.37516203120747</v>
      </c>
      <c r="H11742" s="41">
        <v>3.958971477713031E-2</v>
      </c>
    </row>
    <row r="11743" spans="1:8">
      <c r="A11743" s="38">
        <v>45149</v>
      </c>
      <c r="B11743" s="39" t="s">
        <v>89</v>
      </c>
      <c r="C11743" s="39" t="s">
        <v>49</v>
      </c>
      <c r="D11743" s="39" t="s">
        <v>145</v>
      </c>
      <c r="E11743" s="40">
        <v>0</v>
      </c>
      <c r="F11743" s="41">
        <v>0</v>
      </c>
      <c r="G11743" s="40">
        <v>0</v>
      </c>
      <c r="H11743" s="41">
        <v>0</v>
      </c>
    </row>
    <row r="11744" spans="1:8">
      <c r="A11744" s="38">
        <v>45149</v>
      </c>
      <c r="B11744" s="39" t="s">
        <v>89</v>
      </c>
      <c r="C11744" s="39" t="s">
        <v>49</v>
      </c>
      <c r="D11744" s="39" t="s">
        <v>146</v>
      </c>
      <c r="E11744" s="40">
        <v>0</v>
      </c>
      <c r="F11744" s="41">
        <v>7.1712821631608831E-2</v>
      </c>
      <c r="G11744" s="40">
        <v>5.3799293623740576</v>
      </c>
      <c r="H11744" s="41">
        <v>1.721107719158612E-2</v>
      </c>
    </row>
    <row r="11745" spans="1:8">
      <c r="A11745" s="38">
        <v>45149</v>
      </c>
      <c r="B11745" s="39" t="s">
        <v>89</v>
      </c>
      <c r="C11745" s="39" t="s">
        <v>49</v>
      </c>
      <c r="D11745" s="39" t="s">
        <v>147</v>
      </c>
      <c r="E11745" s="40">
        <v>0</v>
      </c>
      <c r="F11745" s="41">
        <v>0</v>
      </c>
      <c r="G11745" s="40">
        <v>0</v>
      </c>
      <c r="H11745" s="41">
        <v>0</v>
      </c>
    </row>
    <row r="11746" spans="1:8">
      <c r="A11746" s="38">
        <v>45149</v>
      </c>
      <c r="B11746" s="39" t="s">
        <v>89</v>
      </c>
      <c r="C11746" s="39" t="s">
        <v>49</v>
      </c>
      <c r="D11746" s="39" t="s">
        <v>149</v>
      </c>
      <c r="E11746" s="40">
        <v>0</v>
      </c>
      <c r="F11746" s="41">
        <v>0</v>
      </c>
      <c r="G11746" s="40">
        <v>0</v>
      </c>
      <c r="H11746" s="41">
        <v>0</v>
      </c>
    </row>
    <row r="11747" spans="1:8">
      <c r="A11747" s="38">
        <v>45149</v>
      </c>
      <c r="B11747" s="39" t="s">
        <v>89</v>
      </c>
      <c r="C11747" s="39" t="s">
        <v>49</v>
      </c>
      <c r="D11747" s="39" t="s">
        <v>150</v>
      </c>
      <c r="E11747" s="40">
        <v>0</v>
      </c>
      <c r="F11747" s="41">
        <v>3.0019289460627801E-2</v>
      </c>
      <c r="G11747" s="40">
        <v>2.2520611117001792</v>
      </c>
      <c r="H11747" s="41">
        <v>7.2046294705506711E-3</v>
      </c>
    </row>
    <row r="11748" spans="1:8">
      <c r="A11748" s="38">
        <v>45149</v>
      </c>
      <c r="B11748" s="39" t="s">
        <v>89</v>
      </c>
      <c r="C11748" s="39" t="s">
        <v>49</v>
      </c>
      <c r="D11748" s="39" t="s">
        <v>151</v>
      </c>
      <c r="E11748" s="40">
        <v>0</v>
      </c>
      <c r="F11748" s="41">
        <v>0.20908573630905741</v>
      </c>
      <c r="G11748" s="40">
        <v>15.685709562526689</v>
      </c>
      <c r="H11748" s="41">
        <v>5.0180576714173787E-2</v>
      </c>
    </row>
    <row r="11749" spans="1:8">
      <c r="A11749" s="38">
        <v>45149</v>
      </c>
      <c r="B11749" s="39" t="s">
        <v>89</v>
      </c>
      <c r="C11749" s="39" t="s">
        <v>49</v>
      </c>
      <c r="D11749" s="39" t="s">
        <v>153</v>
      </c>
      <c r="E11749" s="40">
        <v>0</v>
      </c>
      <c r="F11749" s="41">
        <v>5.7365507134127441E-2</v>
      </c>
      <c r="G11749" s="40">
        <v>4.3035871298409401</v>
      </c>
      <c r="H11749" s="41">
        <v>1.376772171219059E-2</v>
      </c>
    </row>
    <row r="11750" spans="1:8">
      <c r="A11750" s="38">
        <v>45149</v>
      </c>
      <c r="B11750" s="39" t="s">
        <v>89</v>
      </c>
      <c r="C11750" s="39" t="s">
        <v>49</v>
      </c>
      <c r="D11750" s="39" t="s">
        <v>154</v>
      </c>
      <c r="E11750" s="40">
        <v>0</v>
      </c>
      <c r="F11750" s="41">
        <v>3.0498394246643901E-2</v>
      </c>
      <c r="G11750" s="40">
        <v>2.2880037764468391</v>
      </c>
      <c r="H11750" s="41">
        <v>7.3196146191945354E-3</v>
      </c>
    </row>
    <row r="11751" spans="1:8">
      <c r="A11751" s="38">
        <v>45149</v>
      </c>
      <c r="B11751" s="39" t="s">
        <v>89</v>
      </c>
      <c r="C11751" s="39" t="s">
        <v>49</v>
      </c>
      <c r="D11751" s="39" t="s">
        <v>155</v>
      </c>
      <c r="E11751" s="40">
        <v>0</v>
      </c>
      <c r="F11751" s="41">
        <v>0</v>
      </c>
      <c r="G11751" s="40">
        <v>0</v>
      </c>
      <c r="H11751" s="41">
        <v>0</v>
      </c>
    </row>
    <row r="11752" spans="1:8">
      <c r="A11752" s="38">
        <v>45149</v>
      </c>
      <c r="B11752" s="39" t="s">
        <v>89</v>
      </c>
      <c r="C11752" s="39" t="s">
        <v>49</v>
      </c>
      <c r="D11752" s="39" t="s">
        <v>208</v>
      </c>
      <c r="E11752" s="40">
        <v>0</v>
      </c>
      <c r="F11752" s="41">
        <v>0</v>
      </c>
      <c r="G11752" s="40">
        <v>0</v>
      </c>
      <c r="H11752" s="41">
        <v>0</v>
      </c>
    </row>
    <row r="11753" spans="1:8">
      <c r="A11753" s="38">
        <v>45149</v>
      </c>
      <c r="B11753" s="39" t="s">
        <v>89</v>
      </c>
      <c r="C11753" s="39" t="s">
        <v>49</v>
      </c>
      <c r="D11753" s="39" t="s">
        <v>191</v>
      </c>
      <c r="E11753" s="40">
        <v>0</v>
      </c>
      <c r="F11753" s="41">
        <v>2.9521095822878662E-2</v>
      </c>
      <c r="G11753" s="40">
        <v>2.214686392383693</v>
      </c>
      <c r="H11753" s="41">
        <v>7.0850629974908786E-3</v>
      </c>
    </row>
    <row r="11754" spans="1:8">
      <c r="A11754" s="38">
        <v>45149</v>
      </c>
      <c r="B11754" s="39" t="s">
        <v>89</v>
      </c>
      <c r="C11754" s="39" t="s">
        <v>49</v>
      </c>
      <c r="D11754" s="39" t="s">
        <v>158</v>
      </c>
      <c r="E11754" s="40">
        <v>0</v>
      </c>
      <c r="F11754" s="41">
        <v>0</v>
      </c>
      <c r="G11754" s="40">
        <v>0</v>
      </c>
      <c r="H11754" s="41">
        <v>0</v>
      </c>
    </row>
    <row r="11755" spans="1:8">
      <c r="A11755" s="38">
        <v>45149</v>
      </c>
      <c r="B11755" s="39" t="s">
        <v>89</v>
      </c>
      <c r="C11755" s="39" t="s">
        <v>49</v>
      </c>
      <c r="D11755" s="39" t="s">
        <v>159</v>
      </c>
      <c r="E11755" s="40">
        <v>0</v>
      </c>
      <c r="F11755" s="41">
        <v>0</v>
      </c>
      <c r="G11755" s="40">
        <v>0</v>
      </c>
      <c r="H11755" s="41">
        <v>0</v>
      </c>
    </row>
    <row r="11756" spans="1:8">
      <c r="A11756" s="38">
        <v>45149</v>
      </c>
      <c r="B11756" s="39" t="s">
        <v>89</v>
      </c>
      <c r="C11756" s="39" t="s">
        <v>49</v>
      </c>
      <c r="D11756" s="39" t="s">
        <v>279</v>
      </c>
      <c r="E11756" s="40">
        <v>0</v>
      </c>
      <c r="F11756" s="41">
        <v>0</v>
      </c>
      <c r="G11756" s="40">
        <v>0</v>
      </c>
      <c r="H11756" s="41">
        <v>0</v>
      </c>
    </row>
    <row r="11757" spans="1:8">
      <c r="A11757" s="38">
        <v>45149</v>
      </c>
      <c r="B11757" s="39" t="s">
        <v>89</v>
      </c>
      <c r="C11757" s="39" t="s">
        <v>49</v>
      </c>
      <c r="D11757" s="39" t="s">
        <v>247</v>
      </c>
      <c r="E11757" s="40">
        <v>0</v>
      </c>
      <c r="F11757" s="41">
        <v>0</v>
      </c>
      <c r="G11757" s="40">
        <v>0</v>
      </c>
      <c r="H11757" s="41">
        <v>0</v>
      </c>
    </row>
    <row r="11758" spans="1:8">
      <c r="A11758" s="38">
        <v>45149</v>
      </c>
      <c r="B11758" s="39" t="s">
        <v>89</v>
      </c>
      <c r="C11758" s="39" t="s">
        <v>49</v>
      </c>
      <c r="D11758" s="39" t="s">
        <v>166</v>
      </c>
      <c r="E11758" s="40">
        <v>0</v>
      </c>
      <c r="F11758" s="41">
        <v>2.5856557731136318</v>
      </c>
      <c r="G11758" s="40">
        <v>193.97710337246909</v>
      </c>
      <c r="H11758" s="41">
        <v>0.62055738554727158</v>
      </c>
    </row>
    <row r="11759" spans="1:8">
      <c r="A11759" s="38">
        <v>45149</v>
      </c>
      <c r="B11759" s="39" t="s">
        <v>89</v>
      </c>
      <c r="C11759" s="39" t="s">
        <v>49</v>
      </c>
      <c r="D11759" s="39" t="s">
        <v>167</v>
      </c>
      <c r="E11759" s="40">
        <v>0</v>
      </c>
      <c r="F11759" s="41">
        <v>0.1326660715452207</v>
      </c>
      <c r="G11759" s="40">
        <v>9.9526706306917667</v>
      </c>
      <c r="H11759" s="41">
        <v>3.1839857170852963E-2</v>
      </c>
    </row>
    <row r="11760" spans="1:8">
      <c r="A11760" s="38">
        <v>45149</v>
      </c>
      <c r="B11760" s="39" t="s">
        <v>89</v>
      </c>
      <c r="C11760" s="39" t="s">
        <v>49</v>
      </c>
      <c r="D11760" s="39" t="s">
        <v>168</v>
      </c>
      <c r="E11760" s="40">
        <v>0</v>
      </c>
      <c r="F11760" s="41">
        <v>1.515311048372882</v>
      </c>
      <c r="G11760" s="40">
        <v>123.777659980472</v>
      </c>
      <c r="H11760" s="41">
        <v>0.36367465160949181</v>
      </c>
    </row>
    <row r="11761" spans="1:8">
      <c r="A11761" s="38">
        <v>45149</v>
      </c>
      <c r="B11761" s="39" t="s">
        <v>89</v>
      </c>
      <c r="C11761" s="39" t="s">
        <v>49</v>
      </c>
      <c r="D11761" s="39" t="s">
        <v>195</v>
      </c>
      <c r="E11761" s="40">
        <v>0</v>
      </c>
      <c r="F11761" s="41">
        <v>16.57688723360188</v>
      </c>
      <c r="G11761" s="40">
        <v>1105.839166319169</v>
      </c>
      <c r="H11761" s="41">
        <v>3.9784529360644512</v>
      </c>
    </row>
    <row r="11762" spans="1:8">
      <c r="A11762" s="38">
        <v>45149</v>
      </c>
      <c r="B11762" s="39" t="s">
        <v>89</v>
      </c>
      <c r="C11762" s="39" t="s">
        <v>49</v>
      </c>
      <c r="D11762" s="39" t="s">
        <v>169</v>
      </c>
      <c r="E11762" s="40">
        <v>0</v>
      </c>
      <c r="F11762" s="41">
        <v>3.6479112650718681E-2</v>
      </c>
      <c r="G11762" s="40">
        <v>2.736680063589203</v>
      </c>
      <c r="H11762" s="41">
        <v>8.7549870361724839E-3</v>
      </c>
    </row>
    <row r="11763" spans="1:8">
      <c r="A11763" s="38">
        <v>45149</v>
      </c>
      <c r="B11763" s="39" t="s">
        <v>89</v>
      </c>
      <c r="C11763" s="39" t="s">
        <v>50</v>
      </c>
      <c r="D11763" s="39" t="s">
        <v>172</v>
      </c>
      <c r="E11763" s="40">
        <v>0</v>
      </c>
      <c r="F11763" s="41">
        <v>0.45451732691991248</v>
      </c>
      <c r="G11763" s="40">
        <v>34.098102085086623</v>
      </c>
      <c r="H11763" s="41">
        <v>0.109084158460779</v>
      </c>
    </row>
    <row r="11764" spans="1:8">
      <c r="A11764" s="38">
        <v>45149</v>
      </c>
      <c r="B11764" s="39" t="s">
        <v>89</v>
      </c>
      <c r="C11764" s="39" t="s">
        <v>50</v>
      </c>
      <c r="D11764" s="39" t="s">
        <v>173</v>
      </c>
      <c r="E11764" s="40">
        <v>0</v>
      </c>
      <c r="F11764" s="41">
        <v>9.5650115812923673</v>
      </c>
      <c r="G11764" s="40">
        <v>614.29491125768504</v>
      </c>
      <c r="H11764" s="41">
        <v>2.2956027795101681</v>
      </c>
    </row>
    <row r="11765" spans="1:8">
      <c r="A11765" s="38">
        <v>45149</v>
      </c>
      <c r="B11765" s="39" t="s">
        <v>89</v>
      </c>
      <c r="C11765" s="39" t="s">
        <v>50</v>
      </c>
      <c r="D11765" s="39" t="s">
        <v>13</v>
      </c>
      <c r="E11765" s="40">
        <v>0</v>
      </c>
      <c r="F11765" s="41">
        <v>3.5233708980890149E-2</v>
      </c>
      <c r="G11765" s="40">
        <v>2.6432492987848559</v>
      </c>
      <c r="H11765" s="41">
        <v>8.4560901554136363E-3</v>
      </c>
    </row>
    <row r="11766" spans="1:8">
      <c r="A11766" s="38">
        <v>45149</v>
      </c>
      <c r="B11766" s="39" t="s">
        <v>89</v>
      </c>
      <c r="C11766" s="39" t="s">
        <v>50</v>
      </c>
      <c r="D11766" s="39" t="s">
        <v>15</v>
      </c>
      <c r="E11766" s="40">
        <v>0</v>
      </c>
      <c r="F11766" s="41">
        <v>0</v>
      </c>
      <c r="G11766" s="40">
        <v>0</v>
      </c>
      <c r="H11766" s="41">
        <v>0</v>
      </c>
    </row>
    <row r="11767" spans="1:8">
      <c r="A11767" s="38">
        <v>45149</v>
      </c>
      <c r="B11767" s="39" t="s">
        <v>89</v>
      </c>
      <c r="C11767" s="39" t="s">
        <v>50</v>
      </c>
      <c r="D11767" s="39" t="s">
        <v>174</v>
      </c>
      <c r="E11767" s="40">
        <v>0</v>
      </c>
      <c r="F11767" s="41">
        <v>5.6991217606310561E-2</v>
      </c>
      <c r="G11767" s="40">
        <v>4.2755077547038782</v>
      </c>
      <c r="H11767" s="41">
        <v>1.3677892225514529E-2</v>
      </c>
    </row>
    <row r="11768" spans="1:8">
      <c r="A11768" s="38">
        <v>45149</v>
      </c>
      <c r="B11768" s="39" t="s">
        <v>89</v>
      </c>
      <c r="C11768" s="39" t="s">
        <v>50</v>
      </c>
      <c r="D11768" s="39" t="s">
        <v>213</v>
      </c>
      <c r="E11768" s="40">
        <v>0</v>
      </c>
      <c r="F11768" s="41">
        <v>2.777237236651094E-2</v>
      </c>
      <c r="G11768" s="40">
        <v>2.0834963421871722</v>
      </c>
      <c r="H11768" s="41">
        <v>6.6653693679626256E-3</v>
      </c>
    </row>
    <row r="11769" spans="1:8">
      <c r="A11769" s="38">
        <v>45149</v>
      </c>
      <c r="B11769" s="39" t="s">
        <v>89</v>
      </c>
      <c r="C11769" s="39" t="s">
        <v>50</v>
      </c>
      <c r="D11769" s="39" t="s">
        <v>214</v>
      </c>
      <c r="E11769" s="40">
        <v>0</v>
      </c>
      <c r="F11769" s="41">
        <v>0</v>
      </c>
      <c r="G11769" s="40">
        <v>0</v>
      </c>
      <c r="H11769" s="41">
        <v>0</v>
      </c>
    </row>
    <row r="11770" spans="1:8">
      <c r="A11770" s="38">
        <v>45149</v>
      </c>
      <c r="B11770" s="39" t="s">
        <v>89</v>
      </c>
      <c r="C11770" s="39" t="s">
        <v>50</v>
      </c>
      <c r="D11770" s="39" t="s">
        <v>176</v>
      </c>
      <c r="E11770" s="40">
        <v>0</v>
      </c>
      <c r="F11770" s="41">
        <v>0</v>
      </c>
      <c r="G11770" s="40">
        <v>0</v>
      </c>
      <c r="H11770" s="41">
        <v>0</v>
      </c>
    </row>
    <row r="11771" spans="1:8">
      <c r="A11771" s="38">
        <v>45149</v>
      </c>
      <c r="B11771" s="39" t="s">
        <v>89</v>
      </c>
      <c r="C11771" s="39" t="s">
        <v>50</v>
      </c>
      <c r="D11771" s="39" t="s">
        <v>198</v>
      </c>
      <c r="E11771" s="40">
        <v>0</v>
      </c>
      <c r="F11771" s="41">
        <v>1.2519198087749901</v>
      </c>
      <c r="G11771" s="40">
        <v>80.052483834945377</v>
      </c>
      <c r="H11771" s="41">
        <v>0.30046075410599771</v>
      </c>
    </row>
    <row r="11772" spans="1:8">
      <c r="A11772" s="38">
        <v>45149</v>
      </c>
      <c r="B11772" s="39" t="s">
        <v>89</v>
      </c>
      <c r="C11772" s="39" t="s">
        <v>50</v>
      </c>
      <c r="D11772" s="39" t="s">
        <v>177</v>
      </c>
      <c r="E11772" s="40">
        <v>0</v>
      </c>
      <c r="F11772" s="41">
        <v>0</v>
      </c>
      <c r="G11772" s="40">
        <v>0</v>
      </c>
      <c r="H11772" s="41">
        <v>0</v>
      </c>
    </row>
    <row r="11773" spans="1:8">
      <c r="A11773" s="38">
        <v>45149</v>
      </c>
      <c r="B11773" s="39" t="s">
        <v>89</v>
      </c>
      <c r="C11773" s="39" t="s">
        <v>50</v>
      </c>
      <c r="D11773" s="39" t="s">
        <v>178</v>
      </c>
      <c r="E11773" s="40">
        <v>0</v>
      </c>
      <c r="F11773" s="41">
        <v>0</v>
      </c>
      <c r="G11773" s="40">
        <v>0</v>
      </c>
      <c r="H11773" s="41">
        <v>0</v>
      </c>
    </row>
    <row r="11774" spans="1:8">
      <c r="A11774" s="38">
        <v>45149</v>
      </c>
      <c r="B11774" s="39" t="s">
        <v>89</v>
      </c>
      <c r="C11774" s="39" t="s">
        <v>50</v>
      </c>
      <c r="D11774" s="39" t="s">
        <v>179</v>
      </c>
      <c r="E11774" s="40">
        <v>0</v>
      </c>
      <c r="F11774" s="41">
        <v>6.1274249930527179E-2</v>
      </c>
      <c r="G11774" s="40">
        <v>4.5968228394654274</v>
      </c>
      <c r="H11774" s="41">
        <v>1.4705819983326519E-2</v>
      </c>
    </row>
    <row r="11775" spans="1:8">
      <c r="A11775" s="38">
        <v>45149</v>
      </c>
      <c r="B11775" s="39" t="s">
        <v>89</v>
      </c>
      <c r="C11775" s="39" t="s">
        <v>50</v>
      </c>
      <c r="D11775" s="39" t="s">
        <v>8</v>
      </c>
      <c r="E11775" s="40">
        <v>0</v>
      </c>
      <c r="F11775" s="41">
        <v>7.8033609203478624</v>
      </c>
      <c r="G11775" s="40">
        <v>565.63835880400916</v>
      </c>
      <c r="H11775" s="41">
        <v>1.872806620883487</v>
      </c>
    </row>
    <row r="11776" spans="1:8">
      <c r="A11776" s="38">
        <v>45149</v>
      </c>
      <c r="B11776" s="39" t="s">
        <v>180</v>
      </c>
      <c r="C11776" s="39" t="s">
        <v>43</v>
      </c>
      <c r="D11776" s="39" t="s">
        <v>90</v>
      </c>
      <c r="E11776" s="40">
        <v>0</v>
      </c>
      <c r="F11776" s="41">
        <v>64.613835436968969</v>
      </c>
      <c r="G11776" s="40">
        <v>9511.4177274211961</v>
      </c>
      <c r="H11776" s="41">
        <v>15.507320504872551</v>
      </c>
    </row>
    <row r="11777" spans="1:8">
      <c r="A11777" s="38">
        <v>45149</v>
      </c>
      <c r="B11777" s="39" t="s">
        <v>180</v>
      </c>
      <c r="C11777" s="39" t="s">
        <v>44</v>
      </c>
      <c r="D11777" s="39" t="s">
        <v>91</v>
      </c>
      <c r="E11777" s="40">
        <v>0</v>
      </c>
      <c r="F11777" s="41">
        <v>27.818156638623471</v>
      </c>
      <c r="G11777" s="40">
        <v>4084.1053646462442</v>
      </c>
      <c r="H11777" s="41">
        <v>6.676357593269632</v>
      </c>
    </row>
    <row r="11778" spans="1:8">
      <c r="A11778" s="38">
        <v>45149</v>
      </c>
      <c r="B11778" s="39" t="s">
        <v>180</v>
      </c>
      <c r="C11778" s="39" t="s">
        <v>181</v>
      </c>
      <c r="D11778" s="39" t="s">
        <v>182</v>
      </c>
      <c r="E11778" s="40">
        <v>0</v>
      </c>
      <c r="F11778" s="41">
        <v>0.1954055904521779</v>
      </c>
      <c r="G11778" s="40">
        <v>28.533997489915158</v>
      </c>
      <c r="H11778" s="41">
        <v>4.6897341708522687E-2</v>
      </c>
    </row>
    <row r="11779" spans="1:8">
      <c r="A11779" s="38">
        <v>45149</v>
      </c>
      <c r="B11779" s="39" t="s">
        <v>180</v>
      </c>
      <c r="C11779" s="39" t="s">
        <v>45</v>
      </c>
      <c r="D11779" s="39" t="s">
        <v>92</v>
      </c>
      <c r="E11779" s="40">
        <v>0</v>
      </c>
      <c r="F11779" s="41">
        <v>123.7646518347929</v>
      </c>
      <c r="G11779" s="40">
        <v>18185.99920529568</v>
      </c>
      <c r="H11779" s="41">
        <v>29.70351644035031</v>
      </c>
    </row>
    <row r="11780" spans="1:8">
      <c r="A11780" s="38">
        <v>45149</v>
      </c>
      <c r="B11780" s="39" t="s">
        <v>180</v>
      </c>
      <c r="C11780" s="39" t="s">
        <v>45</v>
      </c>
      <c r="D11780" s="39" t="s">
        <v>93</v>
      </c>
      <c r="E11780" s="40">
        <v>0</v>
      </c>
      <c r="F11780" s="41">
        <v>0</v>
      </c>
      <c r="G11780" s="40">
        <v>0</v>
      </c>
      <c r="H11780" s="41">
        <v>0</v>
      </c>
    </row>
    <row r="11781" spans="1:8">
      <c r="A11781" s="38">
        <v>45149</v>
      </c>
      <c r="B11781" s="39" t="s">
        <v>180</v>
      </c>
      <c r="C11781" s="39" t="s">
        <v>46</v>
      </c>
      <c r="D11781" s="39" t="s">
        <v>184</v>
      </c>
      <c r="E11781" s="40">
        <v>0</v>
      </c>
      <c r="F11781" s="41">
        <v>0.52390719289070808</v>
      </c>
      <c r="G11781" s="40">
        <v>76.503269391110436</v>
      </c>
      <c r="H11781" s="41">
        <v>0.12573772629376989</v>
      </c>
    </row>
    <row r="11782" spans="1:8">
      <c r="A11782" s="38">
        <v>45149</v>
      </c>
      <c r="B11782" s="39" t="s">
        <v>180</v>
      </c>
      <c r="C11782" s="39" t="s">
        <v>46</v>
      </c>
      <c r="D11782" s="39" t="s">
        <v>202</v>
      </c>
      <c r="E11782" s="40">
        <v>0</v>
      </c>
      <c r="F11782" s="41">
        <v>0</v>
      </c>
      <c r="G11782" s="40">
        <v>0</v>
      </c>
      <c r="H11782" s="41">
        <v>0</v>
      </c>
    </row>
    <row r="11783" spans="1:8">
      <c r="A11783" s="38">
        <v>45149</v>
      </c>
      <c r="B11783" s="39" t="s">
        <v>180</v>
      </c>
      <c r="C11783" s="39" t="s">
        <v>46</v>
      </c>
      <c r="D11783" s="39" t="s">
        <v>120</v>
      </c>
      <c r="E11783" s="40">
        <v>0</v>
      </c>
      <c r="F11783" s="41">
        <v>0.52390719289070808</v>
      </c>
      <c r="G11783" s="40">
        <v>76.503269391110436</v>
      </c>
      <c r="H11783" s="41">
        <v>0.12573772629376989</v>
      </c>
    </row>
    <row r="11784" spans="1:8">
      <c r="A11784" s="38">
        <v>45149</v>
      </c>
      <c r="B11784" s="39" t="s">
        <v>180</v>
      </c>
      <c r="C11784" s="39" t="s">
        <v>46</v>
      </c>
      <c r="D11784" s="39" t="s">
        <v>122</v>
      </c>
      <c r="E11784" s="40">
        <v>0</v>
      </c>
      <c r="F11784" s="41">
        <v>0</v>
      </c>
      <c r="G11784" s="40">
        <v>0</v>
      </c>
      <c r="H11784" s="41">
        <v>0</v>
      </c>
    </row>
    <row r="11785" spans="1:8">
      <c r="A11785" s="38">
        <v>45149</v>
      </c>
      <c r="B11785" s="39" t="s">
        <v>180</v>
      </c>
      <c r="C11785" s="39" t="s">
        <v>46</v>
      </c>
      <c r="D11785" s="39" t="s">
        <v>123</v>
      </c>
      <c r="E11785" s="40">
        <v>0</v>
      </c>
      <c r="F11785" s="41">
        <v>52.739000635873808</v>
      </c>
      <c r="G11785" s="40">
        <v>7742.8435759110844</v>
      </c>
      <c r="H11785" s="41">
        <v>12.657360152609719</v>
      </c>
    </row>
    <row r="11786" spans="1:8">
      <c r="A11786" s="38">
        <v>45149</v>
      </c>
      <c r="B11786" s="39" t="s">
        <v>180</v>
      </c>
      <c r="C11786" s="39" t="s">
        <v>46</v>
      </c>
      <c r="D11786" s="39" t="s">
        <v>124</v>
      </c>
      <c r="E11786" s="40">
        <v>0</v>
      </c>
      <c r="F11786" s="41">
        <v>0</v>
      </c>
      <c r="G11786" s="40">
        <v>0</v>
      </c>
      <c r="H11786" s="41">
        <v>0</v>
      </c>
    </row>
    <row r="11787" spans="1:8">
      <c r="A11787" s="38">
        <v>45149</v>
      </c>
      <c r="B11787" s="39" t="s">
        <v>180</v>
      </c>
      <c r="C11787" s="39" t="s">
        <v>47</v>
      </c>
      <c r="D11787" s="39" t="s">
        <v>185</v>
      </c>
      <c r="E11787" s="40">
        <v>0</v>
      </c>
      <c r="F11787" s="41">
        <v>11.704425431760139</v>
      </c>
      <c r="G11787" s="40">
        <v>1713.331576001425</v>
      </c>
      <c r="H11787" s="41">
        <v>2.8090621036224341</v>
      </c>
    </row>
    <row r="11788" spans="1:8">
      <c r="A11788" s="38">
        <v>45149</v>
      </c>
      <c r="B11788" s="39" t="s">
        <v>180</v>
      </c>
      <c r="C11788" s="39" t="s">
        <v>47</v>
      </c>
      <c r="D11788" s="39" t="s">
        <v>128</v>
      </c>
      <c r="E11788" s="40">
        <v>0</v>
      </c>
      <c r="F11788" s="41">
        <v>0.97678553550906422</v>
      </c>
      <c r="G11788" s="40">
        <v>143.29930474863639</v>
      </c>
      <c r="H11788" s="41">
        <v>0.23442852852217541</v>
      </c>
    </row>
    <row r="11789" spans="1:8">
      <c r="A11789" s="38">
        <v>45149</v>
      </c>
      <c r="B11789" s="39" t="s">
        <v>180</v>
      </c>
      <c r="C11789" s="39" t="s">
        <v>47</v>
      </c>
      <c r="D11789" s="39" t="s">
        <v>186</v>
      </c>
      <c r="E11789" s="40">
        <v>0</v>
      </c>
      <c r="F11789" s="41">
        <v>0</v>
      </c>
      <c r="G11789" s="40">
        <v>0</v>
      </c>
      <c r="H11789" s="41">
        <v>0</v>
      </c>
    </row>
    <row r="11790" spans="1:8">
      <c r="A11790" s="38">
        <v>45149</v>
      </c>
      <c r="B11790" s="39" t="s">
        <v>180</v>
      </c>
      <c r="C11790" s="39" t="s">
        <v>47</v>
      </c>
      <c r="D11790" s="39" t="s">
        <v>130</v>
      </c>
      <c r="E11790" s="40">
        <v>0</v>
      </c>
      <c r="F11790" s="41">
        <v>2.9488995792264312</v>
      </c>
      <c r="G11790" s="40">
        <v>431.66067417835171</v>
      </c>
      <c r="H11790" s="41">
        <v>0.70773589901434331</v>
      </c>
    </row>
    <row r="11791" spans="1:8">
      <c r="A11791" s="38">
        <v>45149</v>
      </c>
      <c r="B11791" s="39" t="s">
        <v>180</v>
      </c>
      <c r="C11791" s="39" t="s">
        <v>47</v>
      </c>
      <c r="D11791" s="39" t="s">
        <v>131</v>
      </c>
      <c r="E11791" s="40">
        <v>0</v>
      </c>
      <c r="F11791" s="41">
        <v>0</v>
      </c>
      <c r="G11791" s="40">
        <v>0</v>
      </c>
      <c r="H11791" s="41">
        <v>0</v>
      </c>
    </row>
    <row r="11792" spans="1:8">
      <c r="A11792" s="38">
        <v>45149</v>
      </c>
      <c r="B11792" s="39" t="s">
        <v>180</v>
      </c>
      <c r="C11792" s="39" t="s">
        <v>47</v>
      </c>
      <c r="D11792" s="39" t="s">
        <v>132</v>
      </c>
      <c r="E11792" s="40">
        <v>0</v>
      </c>
      <c r="F11792" s="41">
        <v>0.97352298247488778</v>
      </c>
      <c r="G11792" s="40">
        <v>142.47316536639181</v>
      </c>
      <c r="H11792" s="41">
        <v>0.23364551579397311</v>
      </c>
    </row>
    <row r="11793" spans="1:8">
      <c r="A11793" s="38">
        <v>45149</v>
      </c>
      <c r="B11793" s="39" t="s">
        <v>180</v>
      </c>
      <c r="C11793" s="39" t="s">
        <v>47</v>
      </c>
      <c r="D11793" s="39" t="s">
        <v>133</v>
      </c>
      <c r="E11793" s="40">
        <v>0</v>
      </c>
      <c r="F11793" s="41">
        <v>0</v>
      </c>
      <c r="G11793" s="40">
        <v>0</v>
      </c>
      <c r="H11793" s="41">
        <v>0</v>
      </c>
    </row>
    <row r="11794" spans="1:8">
      <c r="A11794" s="38">
        <v>45149</v>
      </c>
      <c r="B11794" s="39" t="s">
        <v>180</v>
      </c>
      <c r="C11794" s="39" t="s">
        <v>47</v>
      </c>
      <c r="D11794" s="39" t="s">
        <v>136</v>
      </c>
      <c r="E11794" s="40">
        <v>0</v>
      </c>
      <c r="F11794" s="41">
        <v>0</v>
      </c>
      <c r="G11794" s="40">
        <v>0</v>
      </c>
      <c r="H11794" s="41">
        <v>0</v>
      </c>
    </row>
    <row r="11795" spans="1:8">
      <c r="A11795" s="38">
        <v>45149</v>
      </c>
      <c r="B11795" s="39" t="s">
        <v>180</v>
      </c>
      <c r="C11795" s="39" t="s">
        <v>18</v>
      </c>
      <c r="D11795" s="39" t="s">
        <v>120</v>
      </c>
      <c r="E11795" s="40">
        <v>91.775509</v>
      </c>
      <c r="F11795" s="41">
        <v>3.9336618559772281</v>
      </c>
      <c r="G11795" s="40">
        <v>575.68364197972869</v>
      </c>
      <c r="H11795" s="41">
        <v>0.94407884543453457</v>
      </c>
    </row>
    <row r="11796" spans="1:8">
      <c r="A11796" s="38">
        <v>45149</v>
      </c>
      <c r="B11796" s="39" t="s">
        <v>180</v>
      </c>
      <c r="C11796" s="39" t="s">
        <v>18</v>
      </c>
      <c r="D11796" s="39" t="s">
        <v>123</v>
      </c>
      <c r="E11796" s="40">
        <v>3064.3931640000001</v>
      </c>
      <c r="F11796" s="41">
        <v>135.92561311924169</v>
      </c>
      <c r="G11796" s="40">
        <v>19929.23646051062</v>
      </c>
      <c r="H11796" s="41">
        <v>32.622147148618012</v>
      </c>
    </row>
    <row r="11797" spans="1:8">
      <c r="A11797" s="38">
        <v>45149</v>
      </c>
      <c r="B11797" s="39" t="s">
        <v>180</v>
      </c>
      <c r="C11797" s="39" t="s">
        <v>48</v>
      </c>
      <c r="D11797" s="39" t="s">
        <v>120</v>
      </c>
      <c r="E11797" s="40">
        <v>215.7680014</v>
      </c>
      <c r="F11797" s="41">
        <v>8.448022818334902</v>
      </c>
      <c r="G11797" s="40">
        <v>1236.3514510523919</v>
      </c>
      <c r="H11797" s="41">
        <v>2.0275254764003758</v>
      </c>
    </row>
    <row r="11798" spans="1:8">
      <c r="A11798" s="38">
        <v>45149</v>
      </c>
      <c r="B11798" s="39" t="s">
        <v>180</v>
      </c>
      <c r="C11798" s="39" t="s">
        <v>7</v>
      </c>
      <c r="D11798" s="39" t="s">
        <v>140</v>
      </c>
      <c r="E11798" s="40">
        <v>1758.3355131999999</v>
      </c>
      <c r="F11798" s="41">
        <v>133.25391935780391</v>
      </c>
      <c r="G11798" s="40">
        <v>19555.22321133396</v>
      </c>
      <c r="H11798" s="41">
        <v>93.756790435488838</v>
      </c>
    </row>
    <row r="11799" spans="1:8">
      <c r="A11799" s="38">
        <v>45149</v>
      </c>
      <c r="B11799" s="39" t="s">
        <v>180</v>
      </c>
      <c r="C11799" s="39" t="s">
        <v>7</v>
      </c>
      <c r="D11799" s="39" t="s">
        <v>187</v>
      </c>
      <c r="E11799" s="40">
        <v>0</v>
      </c>
      <c r="F11799" s="41">
        <v>0</v>
      </c>
      <c r="G11799" s="40">
        <v>0</v>
      </c>
      <c r="H11799" s="41">
        <v>0</v>
      </c>
    </row>
    <row r="11800" spans="1:8">
      <c r="A11800" s="38">
        <v>45149</v>
      </c>
      <c r="B11800" s="39" t="s">
        <v>180</v>
      </c>
      <c r="C11800" s="39" t="s">
        <v>16</v>
      </c>
      <c r="D11800" s="39" t="s">
        <v>123</v>
      </c>
      <c r="E11800" s="40">
        <v>3222.0890548000002</v>
      </c>
      <c r="F11800" s="41">
        <v>224.5620798367755</v>
      </c>
      <c r="G11800" s="40">
        <v>32920.961168494439</v>
      </c>
      <c r="H11800" s="41">
        <v>53.894899160826107</v>
      </c>
    </row>
    <row r="11801" spans="1:8">
      <c r="A11801" s="38">
        <v>45149</v>
      </c>
      <c r="B11801" s="39" t="s">
        <v>180</v>
      </c>
      <c r="C11801" s="39" t="s">
        <v>49</v>
      </c>
      <c r="D11801" s="39" t="s">
        <v>144</v>
      </c>
      <c r="E11801" s="40">
        <v>0</v>
      </c>
      <c r="F11801" s="41">
        <v>0</v>
      </c>
      <c r="G11801" s="40">
        <v>0</v>
      </c>
      <c r="H11801" s="41">
        <v>0</v>
      </c>
    </row>
    <row r="11802" spans="1:8">
      <c r="A11802" s="38">
        <v>45149</v>
      </c>
      <c r="B11802" s="39" t="s">
        <v>180</v>
      </c>
      <c r="C11802" s="39" t="s">
        <v>49</v>
      </c>
      <c r="D11802" s="39" t="s">
        <v>253</v>
      </c>
      <c r="E11802" s="40">
        <v>0</v>
      </c>
      <c r="F11802" s="41">
        <v>0</v>
      </c>
      <c r="G11802" s="40">
        <v>0</v>
      </c>
      <c r="H11802" s="41">
        <v>0</v>
      </c>
    </row>
    <row r="11803" spans="1:8">
      <c r="A11803" s="38">
        <v>45149</v>
      </c>
      <c r="B11803" s="39" t="s">
        <v>180</v>
      </c>
      <c r="C11803" s="39" t="s">
        <v>49</v>
      </c>
      <c r="D11803" s="39" t="s">
        <v>146</v>
      </c>
      <c r="E11803" s="40">
        <v>0</v>
      </c>
      <c r="F11803" s="41">
        <v>1.9203905311047891</v>
      </c>
      <c r="G11803" s="40">
        <v>281.04536064530271</v>
      </c>
      <c r="H11803" s="41">
        <v>0.46089372746514928</v>
      </c>
    </row>
    <row r="11804" spans="1:8">
      <c r="A11804" s="38">
        <v>45149</v>
      </c>
      <c r="B11804" s="39" t="s">
        <v>180</v>
      </c>
      <c r="C11804" s="39" t="s">
        <v>49</v>
      </c>
      <c r="D11804" s="39" t="s">
        <v>318</v>
      </c>
      <c r="E11804" s="40">
        <v>0</v>
      </c>
      <c r="F11804" s="41">
        <v>0</v>
      </c>
      <c r="G11804" s="40">
        <v>0</v>
      </c>
      <c r="H11804" s="41">
        <v>0</v>
      </c>
    </row>
    <row r="11805" spans="1:8">
      <c r="A11805" s="38">
        <v>45149</v>
      </c>
      <c r="B11805" s="39" t="s">
        <v>180</v>
      </c>
      <c r="C11805" s="39" t="s">
        <v>49</v>
      </c>
      <c r="D11805" s="39" t="s">
        <v>148</v>
      </c>
      <c r="E11805" s="40">
        <v>0</v>
      </c>
      <c r="F11805" s="41">
        <v>1.9203905311047891</v>
      </c>
      <c r="G11805" s="40">
        <v>281.04536064530271</v>
      </c>
      <c r="H11805" s="41">
        <v>0.46089372746514928</v>
      </c>
    </row>
    <row r="11806" spans="1:8">
      <c r="A11806" s="38">
        <v>45149</v>
      </c>
      <c r="B11806" s="39" t="s">
        <v>180</v>
      </c>
      <c r="C11806" s="39" t="s">
        <v>49</v>
      </c>
      <c r="D11806" s="39" t="s">
        <v>188</v>
      </c>
      <c r="E11806" s="40">
        <v>0</v>
      </c>
      <c r="F11806" s="41">
        <v>0</v>
      </c>
      <c r="G11806" s="40">
        <v>0</v>
      </c>
      <c r="H11806" s="41">
        <v>0</v>
      </c>
    </row>
    <row r="11807" spans="1:8">
      <c r="A11807" s="38">
        <v>45149</v>
      </c>
      <c r="B11807" s="39" t="s">
        <v>180</v>
      </c>
      <c r="C11807" s="39" t="s">
        <v>49</v>
      </c>
      <c r="D11807" s="39" t="s">
        <v>149</v>
      </c>
      <c r="E11807" s="40">
        <v>0</v>
      </c>
      <c r="F11807" s="41">
        <v>1.9203905311047891</v>
      </c>
      <c r="G11807" s="40">
        <v>281.04536064530271</v>
      </c>
      <c r="H11807" s="41">
        <v>0.46089372746514928</v>
      </c>
    </row>
    <row r="11808" spans="1:8">
      <c r="A11808" s="38">
        <v>45149</v>
      </c>
      <c r="B11808" s="39" t="s">
        <v>180</v>
      </c>
      <c r="C11808" s="39" t="s">
        <v>49</v>
      </c>
      <c r="D11808" s="39" t="s">
        <v>189</v>
      </c>
      <c r="E11808" s="40">
        <v>0</v>
      </c>
      <c r="F11808" s="41">
        <v>0</v>
      </c>
      <c r="G11808" s="40">
        <v>0</v>
      </c>
      <c r="H11808" s="41">
        <v>0</v>
      </c>
    </row>
    <row r="11809" spans="1:8">
      <c r="A11809" s="38">
        <v>45149</v>
      </c>
      <c r="B11809" s="39" t="s">
        <v>180</v>
      </c>
      <c r="C11809" s="39" t="s">
        <v>49</v>
      </c>
      <c r="D11809" s="39" t="s">
        <v>190</v>
      </c>
      <c r="E11809" s="40">
        <v>0</v>
      </c>
      <c r="F11809" s="41">
        <v>0</v>
      </c>
      <c r="G11809" s="40">
        <v>0</v>
      </c>
      <c r="H11809" s="41">
        <v>0</v>
      </c>
    </row>
    <row r="11810" spans="1:8">
      <c r="A11810" s="38">
        <v>45149</v>
      </c>
      <c r="B11810" s="39" t="s">
        <v>180</v>
      </c>
      <c r="C11810" s="39" t="s">
        <v>49</v>
      </c>
      <c r="D11810" s="39" t="s">
        <v>155</v>
      </c>
      <c r="E11810" s="40">
        <v>0</v>
      </c>
      <c r="F11810" s="41">
        <v>0</v>
      </c>
      <c r="G11810" s="40">
        <v>0</v>
      </c>
      <c r="H11810" s="41">
        <v>0</v>
      </c>
    </row>
    <row r="11811" spans="1:8">
      <c r="A11811" s="38">
        <v>45149</v>
      </c>
      <c r="B11811" s="39" t="s">
        <v>180</v>
      </c>
      <c r="C11811" s="39" t="s">
        <v>49</v>
      </c>
      <c r="D11811" s="39" t="s">
        <v>191</v>
      </c>
      <c r="E11811" s="40">
        <v>0</v>
      </c>
      <c r="F11811" s="41">
        <v>0</v>
      </c>
      <c r="G11811" s="40">
        <v>0</v>
      </c>
      <c r="H11811" s="41">
        <v>0</v>
      </c>
    </row>
    <row r="11812" spans="1:8">
      <c r="A11812" s="38">
        <v>45149</v>
      </c>
      <c r="B11812" s="39" t="s">
        <v>180</v>
      </c>
      <c r="C11812" s="39" t="s">
        <v>49</v>
      </c>
      <c r="D11812" s="39" t="s">
        <v>158</v>
      </c>
      <c r="E11812" s="40">
        <v>0</v>
      </c>
      <c r="F11812" s="41">
        <v>0</v>
      </c>
      <c r="G11812" s="40">
        <v>0</v>
      </c>
      <c r="H11812" s="41">
        <v>0</v>
      </c>
    </row>
    <row r="11813" spans="1:8">
      <c r="A11813" s="38">
        <v>45149</v>
      </c>
      <c r="B11813" s="39" t="s">
        <v>180</v>
      </c>
      <c r="C11813" s="39" t="s">
        <v>49</v>
      </c>
      <c r="D11813" s="39" t="s">
        <v>159</v>
      </c>
      <c r="E11813" s="40">
        <v>0</v>
      </c>
      <c r="F11813" s="41">
        <v>0</v>
      </c>
      <c r="G11813" s="40">
        <v>0</v>
      </c>
      <c r="H11813" s="41">
        <v>0</v>
      </c>
    </row>
    <row r="11814" spans="1:8">
      <c r="A11814" s="38">
        <v>45149</v>
      </c>
      <c r="B11814" s="39" t="s">
        <v>180</v>
      </c>
      <c r="C11814" s="39" t="s">
        <v>49</v>
      </c>
      <c r="D11814" s="39" t="s">
        <v>244</v>
      </c>
      <c r="E11814" s="40">
        <v>0</v>
      </c>
      <c r="F11814" s="41">
        <v>1.9203905311047891</v>
      </c>
      <c r="G11814" s="40">
        <v>281.04536064530271</v>
      </c>
      <c r="H11814" s="41">
        <v>0.46089372746514928</v>
      </c>
    </row>
    <row r="11815" spans="1:8">
      <c r="A11815" s="38">
        <v>45149</v>
      </c>
      <c r="B11815" s="39" t="s">
        <v>180</v>
      </c>
      <c r="C11815" s="39" t="s">
        <v>49</v>
      </c>
      <c r="D11815" s="39" t="s">
        <v>259</v>
      </c>
      <c r="E11815" s="40">
        <v>0</v>
      </c>
      <c r="F11815" s="41">
        <v>0</v>
      </c>
      <c r="G11815" s="40">
        <v>0</v>
      </c>
      <c r="H11815" s="41">
        <v>0</v>
      </c>
    </row>
    <row r="11816" spans="1:8">
      <c r="A11816" s="38">
        <v>45149</v>
      </c>
      <c r="B11816" s="39" t="s">
        <v>180</v>
      </c>
      <c r="C11816" s="39" t="s">
        <v>49</v>
      </c>
      <c r="D11816" s="39" t="s">
        <v>209</v>
      </c>
      <c r="E11816" s="40">
        <v>0</v>
      </c>
      <c r="F11816" s="41">
        <v>0</v>
      </c>
      <c r="G11816" s="40">
        <v>0</v>
      </c>
      <c r="H11816" s="41">
        <v>0</v>
      </c>
    </row>
    <row r="11817" spans="1:8">
      <c r="A11817" s="38">
        <v>45149</v>
      </c>
      <c r="B11817" s="39" t="s">
        <v>180</v>
      </c>
      <c r="C11817" s="39" t="s">
        <v>49</v>
      </c>
      <c r="D11817" s="39" t="s">
        <v>255</v>
      </c>
      <c r="E11817" s="40">
        <v>0</v>
      </c>
      <c r="F11817" s="41">
        <v>0</v>
      </c>
      <c r="G11817" s="40">
        <v>0</v>
      </c>
      <c r="H11817" s="41">
        <v>0</v>
      </c>
    </row>
    <row r="11818" spans="1:8">
      <c r="A11818" s="38">
        <v>45149</v>
      </c>
      <c r="B11818" s="39" t="s">
        <v>180</v>
      </c>
      <c r="C11818" s="39" t="s">
        <v>49</v>
      </c>
      <c r="D11818" s="39" t="s">
        <v>192</v>
      </c>
      <c r="E11818" s="40">
        <v>0</v>
      </c>
      <c r="F11818" s="41">
        <v>0</v>
      </c>
      <c r="G11818" s="40">
        <v>0</v>
      </c>
      <c r="H11818" s="41">
        <v>0</v>
      </c>
    </row>
    <row r="11819" spans="1:8">
      <c r="A11819" s="38">
        <v>45149</v>
      </c>
      <c r="B11819" s="39" t="s">
        <v>180</v>
      </c>
      <c r="C11819" s="39" t="s">
        <v>49</v>
      </c>
      <c r="D11819" s="39" t="s">
        <v>193</v>
      </c>
      <c r="E11819" s="40">
        <v>0</v>
      </c>
      <c r="F11819" s="41">
        <v>0</v>
      </c>
      <c r="G11819" s="40">
        <v>0</v>
      </c>
      <c r="H11819" s="41">
        <v>0</v>
      </c>
    </row>
    <row r="11820" spans="1:8">
      <c r="A11820" s="38">
        <v>45149</v>
      </c>
      <c r="B11820" s="39" t="s">
        <v>180</v>
      </c>
      <c r="C11820" s="39" t="s">
        <v>49</v>
      </c>
      <c r="D11820" s="39" t="s">
        <v>216</v>
      </c>
      <c r="E11820" s="40">
        <v>0</v>
      </c>
      <c r="F11820" s="41">
        <v>0</v>
      </c>
      <c r="G11820" s="40">
        <v>0</v>
      </c>
      <c r="H11820" s="41">
        <v>0</v>
      </c>
    </row>
    <row r="11821" spans="1:8">
      <c r="A11821" s="38">
        <v>45149</v>
      </c>
      <c r="B11821" s="39" t="s">
        <v>180</v>
      </c>
      <c r="C11821" s="39" t="s">
        <v>49</v>
      </c>
      <c r="D11821" s="39" t="s">
        <v>245</v>
      </c>
      <c r="E11821" s="40">
        <v>0</v>
      </c>
      <c r="F11821" s="41">
        <v>0</v>
      </c>
      <c r="G11821" s="40">
        <v>0</v>
      </c>
      <c r="H11821" s="41">
        <v>0</v>
      </c>
    </row>
    <row r="11822" spans="1:8">
      <c r="A11822" s="38">
        <v>45149</v>
      </c>
      <c r="B11822" s="39" t="s">
        <v>180</v>
      </c>
      <c r="C11822" s="39" t="s">
        <v>49</v>
      </c>
      <c r="D11822" s="39" t="s">
        <v>233</v>
      </c>
      <c r="E11822" s="40">
        <v>0</v>
      </c>
      <c r="F11822" s="41">
        <v>0</v>
      </c>
      <c r="G11822" s="40">
        <v>0</v>
      </c>
      <c r="H11822" s="41">
        <v>0</v>
      </c>
    </row>
    <row r="11823" spans="1:8">
      <c r="A11823" s="38">
        <v>45149</v>
      </c>
      <c r="B11823" s="39" t="s">
        <v>180</v>
      </c>
      <c r="C11823" s="39" t="s">
        <v>49</v>
      </c>
      <c r="D11823" s="39" t="s">
        <v>281</v>
      </c>
      <c r="E11823" s="40">
        <v>0</v>
      </c>
      <c r="F11823" s="41">
        <v>0</v>
      </c>
      <c r="G11823" s="40">
        <v>0</v>
      </c>
      <c r="H11823" s="41">
        <v>0</v>
      </c>
    </row>
    <row r="11824" spans="1:8">
      <c r="A11824" s="38">
        <v>45149</v>
      </c>
      <c r="B11824" s="39" t="s">
        <v>180</v>
      </c>
      <c r="C11824" s="39" t="s">
        <v>49</v>
      </c>
      <c r="D11824" s="39" t="s">
        <v>248</v>
      </c>
      <c r="E11824" s="40">
        <v>0</v>
      </c>
      <c r="F11824" s="41">
        <v>0</v>
      </c>
      <c r="G11824" s="40">
        <v>0</v>
      </c>
      <c r="H11824" s="41">
        <v>0</v>
      </c>
    </row>
    <row r="11825" spans="1:8">
      <c r="A11825" s="38">
        <v>45149</v>
      </c>
      <c r="B11825" s="39" t="s">
        <v>180</v>
      </c>
      <c r="C11825" s="39" t="s">
        <v>49</v>
      </c>
      <c r="D11825" s="39" t="s">
        <v>249</v>
      </c>
      <c r="E11825" s="40">
        <v>0</v>
      </c>
      <c r="F11825" s="41">
        <v>0</v>
      </c>
      <c r="G11825" s="40">
        <v>0</v>
      </c>
      <c r="H11825" s="41">
        <v>0</v>
      </c>
    </row>
    <row r="11826" spans="1:8">
      <c r="A11826" s="38">
        <v>45149</v>
      </c>
      <c r="B11826" s="39" t="s">
        <v>180</v>
      </c>
      <c r="C11826" s="39" t="s">
        <v>49</v>
      </c>
      <c r="D11826" s="39" t="s">
        <v>282</v>
      </c>
      <c r="E11826" s="40">
        <v>0</v>
      </c>
      <c r="F11826" s="41">
        <v>0</v>
      </c>
      <c r="G11826" s="40">
        <v>0</v>
      </c>
      <c r="H11826" s="41">
        <v>0</v>
      </c>
    </row>
    <row r="11827" spans="1:8">
      <c r="A11827" s="38">
        <v>45149</v>
      </c>
      <c r="B11827" s="39" t="s">
        <v>180</v>
      </c>
      <c r="C11827" s="39" t="s">
        <v>49</v>
      </c>
      <c r="D11827" s="39" t="s">
        <v>250</v>
      </c>
      <c r="E11827" s="40">
        <v>0</v>
      </c>
      <c r="F11827" s="41">
        <v>0</v>
      </c>
      <c r="G11827" s="40">
        <v>0</v>
      </c>
      <c r="H11827" s="41">
        <v>0</v>
      </c>
    </row>
    <row r="11828" spans="1:8">
      <c r="A11828" s="38">
        <v>45149</v>
      </c>
      <c r="B11828" s="39" t="s">
        <v>180</v>
      </c>
      <c r="C11828" s="39" t="s">
        <v>49</v>
      </c>
      <c r="D11828" s="39" t="s">
        <v>218</v>
      </c>
      <c r="E11828" s="40">
        <v>0</v>
      </c>
      <c r="F11828" s="41">
        <v>0</v>
      </c>
      <c r="G11828" s="40">
        <v>0</v>
      </c>
      <c r="H11828" s="41">
        <v>0</v>
      </c>
    </row>
    <row r="11829" spans="1:8">
      <c r="A11829" s="38">
        <v>45149</v>
      </c>
      <c r="B11829" s="39" t="s">
        <v>180</v>
      </c>
      <c r="C11829" s="39" t="s">
        <v>49</v>
      </c>
      <c r="D11829" s="39" t="s">
        <v>235</v>
      </c>
      <c r="E11829" s="40">
        <v>0</v>
      </c>
      <c r="F11829" s="41">
        <v>0</v>
      </c>
      <c r="G11829" s="40">
        <v>0</v>
      </c>
      <c r="H11829" s="41">
        <v>0</v>
      </c>
    </row>
    <row r="11830" spans="1:8">
      <c r="A11830" s="38">
        <v>45149</v>
      </c>
      <c r="B11830" s="39" t="s">
        <v>180</v>
      </c>
      <c r="C11830" s="39" t="s">
        <v>49</v>
      </c>
      <c r="D11830" s="39" t="s">
        <v>167</v>
      </c>
      <c r="E11830" s="40">
        <v>0</v>
      </c>
      <c r="F11830" s="41">
        <v>7.6815621261541489</v>
      </c>
      <c r="G11830" s="40">
        <v>1124.1814428351231</v>
      </c>
      <c r="H11830" s="41">
        <v>1.843574910276996</v>
      </c>
    </row>
    <row r="11831" spans="1:8">
      <c r="A11831" s="38">
        <v>45149</v>
      </c>
      <c r="B11831" s="39" t="s">
        <v>180</v>
      </c>
      <c r="C11831" s="39" t="s">
        <v>49</v>
      </c>
      <c r="D11831" s="39" t="s">
        <v>168</v>
      </c>
      <c r="E11831" s="40">
        <v>0</v>
      </c>
      <c r="F11831" s="41">
        <v>0</v>
      </c>
      <c r="G11831" s="40">
        <v>0</v>
      </c>
      <c r="H11831" s="41">
        <v>0</v>
      </c>
    </row>
    <row r="11832" spans="1:8">
      <c r="A11832" s="38">
        <v>45149</v>
      </c>
      <c r="B11832" s="39" t="s">
        <v>180</v>
      </c>
      <c r="C11832" s="39" t="s">
        <v>49</v>
      </c>
      <c r="D11832" s="39" t="s">
        <v>195</v>
      </c>
      <c r="E11832" s="40">
        <v>0</v>
      </c>
      <c r="F11832" s="41">
        <v>3.840781063077074</v>
      </c>
      <c r="G11832" s="40">
        <v>562.09072141756167</v>
      </c>
      <c r="H11832" s="41">
        <v>0.9217874551384978</v>
      </c>
    </row>
    <row r="11833" spans="1:8">
      <c r="A11833" s="38">
        <v>45149</v>
      </c>
      <c r="B11833" s="39" t="s">
        <v>180</v>
      </c>
      <c r="C11833" s="39" t="s">
        <v>49</v>
      </c>
      <c r="D11833" s="39" t="s">
        <v>169</v>
      </c>
      <c r="E11833" s="40">
        <v>0</v>
      </c>
      <c r="F11833" s="41">
        <v>0</v>
      </c>
      <c r="G11833" s="40">
        <v>0</v>
      </c>
      <c r="H11833" s="41">
        <v>0</v>
      </c>
    </row>
    <row r="11834" spans="1:8">
      <c r="A11834" s="38">
        <v>45149</v>
      </c>
      <c r="B11834" s="39" t="s">
        <v>180</v>
      </c>
      <c r="C11834" s="39" t="s">
        <v>49</v>
      </c>
      <c r="D11834" s="39" t="s">
        <v>170</v>
      </c>
      <c r="E11834" s="40">
        <v>0</v>
      </c>
      <c r="F11834" s="41">
        <v>1.9203905311047891</v>
      </c>
      <c r="G11834" s="40">
        <v>281.04536064530271</v>
      </c>
      <c r="H11834" s="41">
        <v>0.46089372746514928</v>
      </c>
    </row>
    <row r="11835" spans="1:8">
      <c r="A11835" s="38">
        <v>45149</v>
      </c>
      <c r="B11835" s="39" t="s">
        <v>180</v>
      </c>
      <c r="C11835" s="39" t="s">
        <v>50</v>
      </c>
      <c r="D11835" s="39" t="s">
        <v>172</v>
      </c>
      <c r="E11835" s="40">
        <v>0</v>
      </c>
      <c r="F11835" s="41">
        <v>2.088527612143547</v>
      </c>
      <c r="G11835" s="40">
        <v>304.97613453442659</v>
      </c>
      <c r="H11835" s="41">
        <v>0.50124662691445132</v>
      </c>
    </row>
    <row r="11836" spans="1:8">
      <c r="A11836" s="38">
        <v>45149</v>
      </c>
      <c r="B11836" s="39" t="s">
        <v>180</v>
      </c>
      <c r="C11836" s="39" t="s">
        <v>50</v>
      </c>
      <c r="D11836" s="39" t="s">
        <v>173</v>
      </c>
      <c r="E11836" s="40">
        <v>0</v>
      </c>
      <c r="F11836" s="41">
        <v>4.1415859930469674</v>
      </c>
      <c r="G11836" s="40">
        <v>603.47356193353471</v>
      </c>
      <c r="H11836" s="41">
        <v>0.99398063833127215</v>
      </c>
    </row>
    <row r="11837" spans="1:8">
      <c r="A11837" s="38">
        <v>45149</v>
      </c>
      <c r="B11837" s="39" t="s">
        <v>180</v>
      </c>
      <c r="C11837" s="39" t="s">
        <v>50</v>
      </c>
      <c r="D11837" s="39" t="s">
        <v>13</v>
      </c>
      <c r="E11837" s="40">
        <v>0</v>
      </c>
      <c r="F11837" s="41">
        <v>0</v>
      </c>
      <c r="G11837" s="40">
        <v>0</v>
      </c>
      <c r="H11837" s="41">
        <v>0</v>
      </c>
    </row>
    <row r="11838" spans="1:8">
      <c r="A11838" s="38">
        <v>45149</v>
      </c>
      <c r="B11838" s="39" t="s">
        <v>180</v>
      </c>
      <c r="C11838" s="39" t="s">
        <v>50</v>
      </c>
      <c r="D11838" s="39" t="s">
        <v>15</v>
      </c>
      <c r="E11838" s="40">
        <v>0</v>
      </c>
      <c r="F11838" s="41">
        <v>0</v>
      </c>
      <c r="G11838" s="40">
        <v>0</v>
      </c>
      <c r="H11838" s="41">
        <v>0</v>
      </c>
    </row>
    <row r="11839" spans="1:8">
      <c r="A11839" s="38">
        <v>45149</v>
      </c>
      <c r="B11839" s="39" t="s">
        <v>180</v>
      </c>
      <c r="C11839" s="39" t="s">
        <v>50</v>
      </c>
      <c r="D11839" s="39" t="s">
        <v>174</v>
      </c>
      <c r="E11839" s="40">
        <v>0</v>
      </c>
      <c r="F11839" s="41">
        <v>0</v>
      </c>
      <c r="G11839" s="40">
        <v>0</v>
      </c>
      <c r="H11839" s="41">
        <v>0</v>
      </c>
    </row>
    <row r="11840" spans="1:8">
      <c r="A11840" s="38">
        <v>45149</v>
      </c>
      <c r="B11840" s="39" t="s">
        <v>180</v>
      </c>
      <c r="C11840" s="39" t="s">
        <v>50</v>
      </c>
      <c r="D11840" s="39" t="s">
        <v>175</v>
      </c>
      <c r="E11840" s="40">
        <v>0</v>
      </c>
      <c r="F11840" s="41">
        <v>0</v>
      </c>
      <c r="G11840" s="40">
        <v>0</v>
      </c>
      <c r="H11840" s="41">
        <v>0</v>
      </c>
    </row>
    <row r="11841" spans="1:8">
      <c r="A11841" s="38">
        <v>45149</v>
      </c>
      <c r="B11841" s="39" t="s">
        <v>180</v>
      </c>
      <c r="C11841" s="39" t="s">
        <v>50</v>
      </c>
      <c r="D11841" s="39" t="s">
        <v>197</v>
      </c>
      <c r="E11841" s="40">
        <v>0</v>
      </c>
      <c r="F11841" s="41">
        <v>0</v>
      </c>
      <c r="G11841" s="40">
        <v>0</v>
      </c>
      <c r="H11841" s="41">
        <v>0</v>
      </c>
    </row>
    <row r="11842" spans="1:8">
      <c r="A11842" s="38">
        <v>45149</v>
      </c>
      <c r="B11842" s="39" t="s">
        <v>180</v>
      </c>
      <c r="C11842" s="39" t="s">
        <v>50</v>
      </c>
      <c r="D11842" s="39" t="s">
        <v>178</v>
      </c>
      <c r="E11842" s="40">
        <v>0</v>
      </c>
      <c r="F11842" s="41">
        <v>0</v>
      </c>
      <c r="G11842" s="40">
        <v>0</v>
      </c>
      <c r="H11842" s="41">
        <v>0</v>
      </c>
    </row>
    <row r="11843" spans="1:8">
      <c r="A11843" s="38">
        <v>45149</v>
      </c>
      <c r="B11843" s="39" t="s">
        <v>180</v>
      </c>
      <c r="C11843" s="39" t="s">
        <v>50</v>
      </c>
      <c r="D11843" s="39" t="s">
        <v>179</v>
      </c>
      <c r="E11843" s="40">
        <v>0</v>
      </c>
      <c r="F11843" s="41">
        <v>0</v>
      </c>
      <c r="G11843" s="40">
        <v>0</v>
      </c>
      <c r="H11843" s="41">
        <v>0</v>
      </c>
    </row>
    <row r="11844" spans="1:8">
      <c r="A11844" s="38">
        <v>45149</v>
      </c>
      <c r="B11844" s="39" t="s">
        <v>180</v>
      </c>
      <c r="C11844" s="39" t="s">
        <v>50</v>
      </c>
      <c r="D11844" s="39" t="s">
        <v>8</v>
      </c>
      <c r="E11844" s="40">
        <v>0</v>
      </c>
      <c r="F11844" s="41">
        <v>0</v>
      </c>
      <c r="G11844" s="40">
        <v>0</v>
      </c>
      <c r="H11844" s="41">
        <v>0</v>
      </c>
    </row>
    <row r="11845" spans="1:8">
      <c r="A11845" s="38">
        <v>45150</v>
      </c>
      <c r="B11845" s="39" t="s">
        <v>89</v>
      </c>
      <c r="C11845" s="39" t="s">
        <v>43</v>
      </c>
      <c r="D11845" s="39" t="s">
        <v>90</v>
      </c>
      <c r="E11845" s="40">
        <v>0</v>
      </c>
      <c r="F11845" s="41">
        <v>14.17568412070748</v>
      </c>
      <c r="G11845" s="40">
        <v>872.64450499655663</v>
      </c>
      <c r="H11845" s="41">
        <v>4.1109483950051704</v>
      </c>
    </row>
    <row r="11846" spans="1:8">
      <c r="A11846" s="38">
        <v>45150</v>
      </c>
      <c r="B11846" s="39" t="s">
        <v>89</v>
      </c>
      <c r="C11846" s="39" t="s">
        <v>44</v>
      </c>
      <c r="D11846" s="39" t="s">
        <v>91</v>
      </c>
      <c r="E11846" s="40">
        <v>0</v>
      </c>
      <c r="F11846" s="41">
        <v>58.589087799110111</v>
      </c>
      <c r="G11846" s="40">
        <v>3794.139320290195</v>
      </c>
      <c r="H11846" s="41">
        <v>16.990835461741931</v>
      </c>
    </row>
    <row r="11847" spans="1:8">
      <c r="A11847" s="38">
        <v>45150</v>
      </c>
      <c r="B11847" s="39" t="s">
        <v>89</v>
      </c>
      <c r="C11847" s="39" t="s">
        <v>45</v>
      </c>
      <c r="D11847" s="39" t="s">
        <v>92</v>
      </c>
      <c r="E11847" s="40">
        <v>0</v>
      </c>
      <c r="F11847" s="41">
        <v>26.893601535224619</v>
      </c>
      <c r="G11847" s="40">
        <v>1675.840853088901</v>
      </c>
      <c r="H11847" s="41">
        <v>7.7991444452151359</v>
      </c>
    </row>
    <row r="11848" spans="1:8">
      <c r="A11848" s="38">
        <v>45150</v>
      </c>
      <c r="B11848" s="39" t="s">
        <v>89</v>
      </c>
      <c r="C11848" s="39" t="s">
        <v>45</v>
      </c>
      <c r="D11848" s="39" t="s">
        <v>93</v>
      </c>
      <c r="E11848" s="40">
        <v>0</v>
      </c>
      <c r="F11848" s="41">
        <v>2.701006245990857</v>
      </c>
      <c r="G11848" s="40">
        <v>167.2240507354359</v>
      </c>
      <c r="H11848" s="41">
        <v>0.78329181133734838</v>
      </c>
    </row>
    <row r="11849" spans="1:8">
      <c r="A11849" s="38">
        <v>45150</v>
      </c>
      <c r="B11849" s="39" t="s">
        <v>89</v>
      </c>
      <c r="C11849" s="39" t="s">
        <v>45</v>
      </c>
      <c r="D11849" s="39" t="s">
        <v>94</v>
      </c>
      <c r="E11849" s="40">
        <v>0</v>
      </c>
      <c r="F11849" s="41">
        <v>1.794719327933054</v>
      </c>
      <c r="G11849" s="40">
        <v>122.9846072609386</v>
      </c>
      <c r="H11849" s="41">
        <v>0.52046860510058557</v>
      </c>
    </row>
    <row r="11850" spans="1:8">
      <c r="A11850" s="38">
        <v>45150</v>
      </c>
      <c r="B11850" s="39" t="s">
        <v>89</v>
      </c>
      <c r="C11850" s="39" t="s">
        <v>45</v>
      </c>
      <c r="D11850" s="39" t="s">
        <v>95</v>
      </c>
      <c r="E11850" s="40">
        <v>0</v>
      </c>
      <c r="F11850" s="41">
        <v>2.4204183792586011</v>
      </c>
      <c r="G11850" s="40">
        <v>147.7495578801493</v>
      </c>
      <c r="H11850" s="41">
        <v>0.70192132998499401</v>
      </c>
    </row>
    <row r="11851" spans="1:8">
      <c r="A11851" s="38">
        <v>45150</v>
      </c>
      <c r="B11851" s="39" t="s">
        <v>89</v>
      </c>
      <c r="C11851" s="39" t="s">
        <v>45</v>
      </c>
      <c r="D11851" s="39" t="s">
        <v>96</v>
      </c>
      <c r="E11851" s="40">
        <v>0</v>
      </c>
      <c r="F11851" s="41">
        <v>2.402899332541943</v>
      </c>
      <c r="G11851" s="40">
        <v>122.6908789034313</v>
      </c>
      <c r="H11851" s="41">
        <v>0.69684080643716328</v>
      </c>
    </row>
    <row r="11852" spans="1:8">
      <c r="A11852" s="38">
        <v>45150</v>
      </c>
      <c r="B11852" s="39" t="s">
        <v>89</v>
      </c>
      <c r="C11852" s="39" t="s">
        <v>45</v>
      </c>
      <c r="D11852" s="39" t="s">
        <v>97</v>
      </c>
      <c r="E11852" s="40">
        <v>0</v>
      </c>
      <c r="F11852" s="41">
        <v>4.1487721276580238</v>
      </c>
      <c r="G11852" s="40">
        <v>199.78014731012951</v>
      </c>
      <c r="H11852" s="41">
        <v>1.2031439170208269</v>
      </c>
    </row>
    <row r="11853" spans="1:8">
      <c r="A11853" s="38">
        <v>45150</v>
      </c>
      <c r="B11853" s="39" t="s">
        <v>89</v>
      </c>
      <c r="C11853" s="39" t="s">
        <v>45</v>
      </c>
      <c r="D11853" s="39" t="s">
        <v>98</v>
      </c>
      <c r="E11853" s="40">
        <v>0</v>
      </c>
      <c r="F11853" s="41">
        <v>3.122035829548812E-2</v>
      </c>
      <c r="G11853" s="40">
        <v>2.166881453734204</v>
      </c>
      <c r="H11853" s="41">
        <v>9.0539039056915533E-3</v>
      </c>
    </row>
    <row r="11854" spans="1:8">
      <c r="A11854" s="38">
        <v>45150</v>
      </c>
      <c r="B11854" s="39" t="s">
        <v>89</v>
      </c>
      <c r="C11854" s="39" t="s">
        <v>45</v>
      </c>
      <c r="D11854" s="39" t="s">
        <v>100</v>
      </c>
      <c r="E11854" s="40">
        <v>0</v>
      </c>
      <c r="F11854" s="41">
        <v>3.6479213668023619E-2</v>
      </c>
      <c r="G11854" s="40">
        <v>2.5318777829488011</v>
      </c>
      <c r="H11854" s="41">
        <v>1.057897196372685E-2</v>
      </c>
    </row>
    <row r="11855" spans="1:8">
      <c r="A11855" s="38">
        <v>45150</v>
      </c>
      <c r="B11855" s="39" t="s">
        <v>89</v>
      </c>
      <c r="C11855" s="39" t="s">
        <v>45</v>
      </c>
      <c r="D11855" s="39" t="s">
        <v>102</v>
      </c>
      <c r="E11855" s="40">
        <v>0</v>
      </c>
      <c r="F11855" s="41">
        <v>0.1024329847321237</v>
      </c>
      <c r="G11855" s="40">
        <v>7.1094678916210556</v>
      </c>
      <c r="H11855" s="41">
        <v>2.9705565572315878E-2</v>
      </c>
    </row>
    <row r="11856" spans="1:8">
      <c r="A11856" s="38">
        <v>45150</v>
      </c>
      <c r="B11856" s="39" t="s">
        <v>89</v>
      </c>
      <c r="C11856" s="39" t="s">
        <v>45</v>
      </c>
      <c r="D11856" s="39" t="s">
        <v>103</v>
      </c>
      <c r="E11856" s="40">
        <v>0</v>
      </c>
      <c r="F11856" s="41">
        <v>2.8478337071014319E-2</v>
      </c>
      <c r="G11856" s="40">
        <v>1.9765686174488979</v>
      </c>
      <c r="H11856" s="41">
        <v>8.2587177505941516E-3</v>
      </c>
    </row>
    <row r="11857" spans="1:8">
      <c r="A11857" s="38">
        <v>45150</v>
      </c>
      <c r="B11857" s="39" t="s">
        <v>89</v>
      </c>
      <c r="C11857" s="39" t="s">
        <v>45</v>
      </c>
      <c r="D11857" s="39" t="s">
        <v>199</v>
      </c>
      <c r="E11857" s="40">
        <v>0</v>
      </c>
      <c r="F11857" s="41">
        <v>4.3039846039557468E-2</v>
      </c>
      <c r="G11857" s="40">
        <v>2.9872252993384332</v>
      </c>
      <c r="H11857" s="41">
        <v>1.2481555351471659E-2</v>
      </c>
    </row>
    <row r="11858" spans="1:8">
      <c r="A11858" s="38">
        <v>45150</v>
      </c>
      <c r="B11858" s="39" t="s">
        <v>89</v>
      </c>
      <c r="C11858" s="39" t="s">
        <v>45</v>
      </c>
      <c r="D11858" s="39" t="s">
        <v>104</v>
      </c>
      <c r="E11858" s="40">
        <v>0</v>
      </c>
      <c r="F11858" s="41">
        <v>3.0152689692067039E-2</v>
      </c>
      <c r="G11858" s="40">
        <v>2.0927788033548911</v>
      </c>
      <c r="H11858" s="41">
        <v>8.7442800106994414E-3</v>
      </c>
    </row>
    <row r="11859" spans="1:8">
      <c r="A11859" s="38">
        <v>45150</v>
      </c>
      <c r="B11859" s="39" t="s">
        <v>89</v>
      </c>
      <c r="C11859" s="39" t="s">
        <v>45</v>
      </c>
      <c r="D11859" s="39" t="s">
        <v>105</v>
      </c>
      <c r="E11859" s="40">
        <v>0</v>
      </c>
      <c r="F11859" s="41">
        <v>0</v>
      </c>
      <c r="G11859" s="40">
        <v>0</v>
      </c>
      <c r="H11859" s="41">
        <v>0</v>
      </c>
    </row>
    <row r="11860" spans="1:8">
      <c r="A11860" s="38">
        <v>45150</v>
      </c>
      <c r="B11860" s="39" t="s">
        <v>89</v>
      </c>
      <c r="C11860" s="39" t="s">
        <v>45</v>
      </c>
      <c r="D11860" s="39" t="s">
        <v>106</v>
      </c>
      <c r="E11860" s="40">
        <v>0</v>
      </c>
      <c r="F11860" s="41">
        <v>0</v>
      </c>
      <c r="G11860" s="40">
        <v>0</v>
      </c>
      <c r="H11860" s="41">
        <v>0</v>
      </c>
    </row>
    <row r="11861" spans="1:8">
      <c r="A11861" s="38">
        <v>45150</v>
      </c>
      <c r="B11861" s="39" t="s">
        <v>89</v>
      </c>
      <c r="C11861" s="39" t="s">
        <v>45</v>
      </c>
      <c r="D11861" s="39" t="s">
        <v>107</v>
      </c>
      <c r="E11861" s="40">
        <v>0</v>
      </c>
      <c r="F11861" s="41">
        <v>3.093682089662755E-2</v>
      </c>
      <c r="G11861" s="40">
        <v>2.1472022455324269</v>
      </c>
      <c r="H11861" s="41">
        <v>8.9716780600219894E-3</v>
      </c>
    </row>
    <row r="11862" spans="1:8">
      <c r="A11862" s="38">
        <v>45150</v>
      </c>
      <c r="B11862" s="39" t="s">
        <v>89</v>
      </c>
      <c r="C11862" s="39" t="s">
        <v>45</v>
      </c>
      <c r="D11862" s="39" t="s">
        <v>112</v>
      </c>
      <c r="E11862" s="40">
        <v>0</v>
      </c>
      <c r="F11862" s="41">
        <v>9.1983572206115802</v>
      </c>
      <c r="G11862" s="40">
        <v>564.27798137834998</v>
      </c>
      <c r="H11862" s="41">
        <v>2.6675235939773581</v>
      </c>
    </row>
    <row r="11863" spans="1:8">
      <c r="A11863" s="38">
        <v>45150</v>
      </c>
      <c r="B11863" s="39" t="s">
        <v>89</v>
      </c>
      <c r="C11863" s="39" t="s">
        <v>45</v>
      </c>
      <c r="D11863" s="39" t="s">
        <v>114</v>
      </c>
      <c r="E11863" s="40">
        <v>0</v>
      </c>
      <c r="F11863" s="41">
        <v>6.9554848265107019</v>
      </c>
      <c r="G11863" s="40">
        <v>425.47007455252299</v>
      </c>
      <c r="H11863" s="41">
        <v>2.0170905996881028</v>
      </c>
    </row>
    <row r="11864" spans="1:8">
      <c r="A11864" s="38">
        <v>45150</v>
      </c>
      <c r="B11864" s="39" t="s">
        <v>89</v>
      </c>
      <c r="C11864" s="39" t="s">
        <v>45</v>
      </c>
      <c r="D11864" s="39" t="s">
        <v>115</v>
      </c>
      <c r="E11864" s="40">
        <v>0</v>
      </c>
      <c r="F11864" s="41">
        <v>0.2547768467477638</v>
      </c>
      <c r="G11864" s="40">
        <v>17.6830521556953</v>
      </c>
      <c r="H11864" s="41">
        <v>7.388528555685149E-2</v>
      </c>
    </row>
    <row r="11865" spans="1:8">
      <c r="A11865" s="38">
        <v>45150</v>
      </c>
      <c r="B11865" s="39" t="s">
        <v>89</v>
      </c>
      <c r="C11865" s="39" t="s">
        <v>45</v>
      </c>
      <c r="D11865" s="39" t="s">
        <v>116</v>
      </c>
      <c r="E11865" s="40">
        <v>0</v>
      </c>
      <c r="F11865" s="41">
        <v>2.1336002670245451</v>
      </c>
      <c r="G11865" s="40">
        <v>103.999897042985</v>
      </c>
      <c r="H11865" s="41">
        <v>0.6187440774371179</v>
      </c>
    </row>
    <row r="11866" spans="1:8">
      <c r="A11866" s="38">
        <v>45150</v>
      </c>
      <c r="B11866" s="39" t="s">
        <v>89</v>
      </c>
      <c r="C11866" s="39" t="s">
        <v>45</v>
      </c>
      <c r="D11866" s="39" t="s">
        <v>117</v>
      </c>
      <c r="E11866" s="40">
        <v>0</v>
      </c>
      <c r="F11866" s="41">
        <v>6.0155747061235422E-2</v>
      </c>
      <c r="G11866" s="40">
        <v>4.1751722196396051</v>
      </c>
      <c r="H11866" s="41">
        <v>1.7445166647758269E-2</v>
      </c>
    </row>
    <row r="11867" spans="1:8">
      <c r="A11867" s="38">
        <v>45150</v>
      </c>
      <c r="B11867" s="39" t="s">
        <v>89</v>
      </c>
      <c r="C11867" s="39" t="s">
        <v>45</v>
      </c>
      <c r="D11867" s="39" t="s">
        <v>118</v>
      </c>
      <c r="E11867" s="40">
        <v>0</v>
      </c>
      <c r="F11867" s="41">
        <v>12.30226137861073</v>
      </c>
      <c r="G11867" s="40">
        <v>759.40298618749171</v>
      </c>
      <c r="H11867" s="41">
        <v>3.5676557997971119</v>
      </c>
    </row>
    <row r="11868" spans="1:8">
      <c r="A11868" s="38">
        <v>45150</v>
      </c>
      <c r="B11868" s="39" t="s">
        <v>89</v>
      </c>
      <c r="C11868" s="39" t="s">
        <v>45</v>
      </c>
      <c r="D11868" s="39" t="s">
        <v>119</v>
      </c>
      <c r="E11868" s="40">
        <v>0</v>
      </c>
      <c r="F11868" s="41">
        <v>17.995014940347669</v>
      </c>
      <c r="G11868" s="40">
        <v>1100.8007803979281</v>
      </c>
      <c r="H11868" s="41">
        <v>5.2185543327008226</v>
      </c>
    </row>
    <row r="11869" spans="1:8">
      <c r="A11869" s="38">
        <v>45150</v>
      </c>
      <c r="B11869" s="39" t="s">
        <v>89</v>
      </c>
      <c r="C11869" s="39" t="s">
        <v>46</v>
      </c>
      <c r="D11869" s="39" t="s">
        <v>203</v>
      </c>
      <c r="E11869" s="40">
        <v>0</v>
      </c>
      <c r="F11869" s="41">
        <v>0</v>
      </c>
      <c r="G11869" s="40">
        <v>0</v>
      </c>
      <c r="H11869" s="41">
        <v>0</v>
      </c>
    </row>
    <row r="11870" spans="1:8">
      <c r="A11870" s="38">
        <v>45150</v>
      </c>
      <c r="B11870" s="39" t="s">
        <v>89</v>
      </c>
      <c r="C11870" s="39" t="s">
        <v>46</v>
      </c>
      <c r="D11870" s="39" t="s">
        <v>120</v>
      </c>
      <c r="E11870" s="40">
        <v>0</v>
      </c>
      <c r="F11870" s="41">
        <v>3.1751380888583971</v>
      </c>
      <c r="G11870" s="40">
        <v>205.47886307943281</v>
      </c>
      <c r="H11870" s="41">
        <v>0.92079004576893508</v>
      </c>
    </row>
    <row r="11871" spans="1:8">
      <c r="A11871" s="38">
        <v>45150</v>
      </c>
      <c r="B11871" s="39" t="s">
        <v>89</v>
      </c>
      <c r="C11871" s="39" t="s">
        <v>46</v>
      </c>
      <c r="D11871" s="39" t="s">
        <v>121</v>
      </c>
      <c r="E11871" s="40">
        <v>0</v>
      </c>
      <c r="F11871" s="41">
        <v>3.2736911223004567E-2</v>
      </c>
      <c r="G11871" s="40">
        <v>2.2721393877123881</v>
      </c>
      <c r="H11871" s="41">
        <v>9.4937042546713261E-3</v>
      </c>
    </row>
    <row r="11872" spans="1:8">
      <c r="A11872" s="38">
        <v>45150</v>
      </c>
      <c r="B11872" s="39" t="s">
        <v>89</v>
      </c>
      <c r="C11872" s="39" t="s">
        <v>46</v>
      </c>
      <c r="D11872" s="39" t="s">
        <v>122</v>
      </c>
      <c r="E11872" s="40">
        <v>0</v>
      </c>
      <c r="F11872" s="41">
        <v>1.139686638079903E-2</v>
      </c>
      <c r="G11872" s="40">
        <v>0.79101137012925449</v>
      </c>
      <c r="H11872" s="41">
        <v>3.3050912504317201E-3</v>
      </c>
    </row>
    <row r="11873" spans="1:8">
      <c r="A11873" s="38">
        <v>45150</v>
      </c>
      <c r="B11873" s="39" t="s">
        <v>89</v>
      </c>
      <c r="C11873" s="39" t="s">
        <v>46</v>
      </c>
      <c r="D11873" s="39" t="s">
        <v>123</v>
      </c>
      <c r="E11873" s="40">
        <v>0</v>
      </c>
      <c r="F11873" s="41">
        <v>37.940365612881159</v>
      </c>
      <c r="G11873" s="40">
        <v>2456.041373075208</v>
      </c>
      <c r="H11873" s="41">
        <v>11.00270602773554</v>
      </c>
    </row>
    <row r="11874" spans="1:8">
      <c r="A11874" s="38">
        <v>45150</v>
      </c>
      <c r="B11874" s="39" t="s">
        <v>89</v>
      </c>
      <c r="C11874" s="39" t="s">
        <v>46</v>
      </c>
      <c r="D11874" s="39" t="s">
        <v>124</v>
      </c>
      <c r="E11874" s="40">
        <v>0</v>
      </c>
      <c r="F11874" s="41">
        <v>0.34673283202769578</v>
      </c>
      <c r="G11874" s="40">
        <v>21.151282442050441</v>
      </c>
      <c r="H11874" s="41">
        <v>0.1005525212880318</v>
      </c>
    </row>
    <row r="11875" spans="1:8">
      <c r="A11875" s="38">
        <v>45150</v>
      </c>
      <c r="B11875" s="39" t="s">
        <v>89</v>
      </c>
      <c r="C11875" s="39" t="s">
        <v>47</v>
      </c>
      <c r="D11875" s="39" t="s">
        <v>185</v>
      </c>
      <c r="E11875" s="40">
        <v>0</v>
      </c>
      <c r="F11875" s="41">
        <v>0.20345426877055131</v>
      </c>
      <c r="G11875" s="40">
        <v>14.12095522765585</v>
      </c>
      <c r="H11875" s="41">
        <v>5.9001737943459857E-2</v>
      </c>
    </row>
    <row r="11876" spans="1:8">
      <c r="A11876" s="38">
        <v>45150</v>
      </c>
      <c r="B11876" s="39" t="s">
        <v>89</v>
      </c>
      <c r="C11876" s="39" t="s">
        <v>47</v>
      </c>
      <c r="D11876" s="39" t="s">
        <v>205</v>
      </c>
      <c r="E11876" s="40">
        <v>0</v>
      </c>
      <c r="F11876" s="41">
        <v>0</v>
      </c>
      <c r="G11876" s="40">
        <v>0</v>
      </c>
      <c r="H11876" s="41">
        <v>0</v>
      </c>
    </row>
    <row r="11877" spans="1:8">
      <c r="A11877" s="38">
        <v>45150</v>
      </c>
      <c r="B11877" s="39" t="s">
        <v>89</v>
      </c>
      <c r="C11877" s="39" t="s">
        <v>47</v>
      </c>
      <c r="D11877" s="39" t="s">
        <v>126</v>
      </c>
      <c r="E11877" s="40">
        <v>0</v>
      </c>
      <c r="F11877" s="41">
        <v>8.5131914841749274E-3</v>
      </c>
      <c r="G11877" s="40">
        <v>0.59086691333111752</v>
      </c>
      <c r="H11877" s="41">
        <v>2.4688255304107288E-3</v>
      </c>
    </row>
    <row r="11878" spans="1:8">
      <c r="A11878" s="38">
        <v>45150</v>
      </c>
      <c r="B11878" s="39" t="s">
        <v>89</v>
      </c>
      <c r="C11878" s="39" t="s">
        <v>47</v>
      </c>
      <c r="D11878" s="39" t="s">
        <v>128</v>
      </c>
      <c r="E11878" s="40">
        <v>0</v>
      </c>
      <c r="F11878" s="41">
        <v>2.832520845917148E-2</v>
      </c>
      <c r="G11878" s="40">
        <v>1.965940566806498</v>
      </c>
      <c r="H11878" s="41">
        <v>8.2143104531597275E-3</v>
      </c>
    </row>
    <row r="11879" spans="1:8">
      <c r="A11879" s="38">
        <v>45150</v>
      </c>
      <c r="B11879" s="39" t="s">
        <v>89</v>
      </c>
      <c r="C11879" s="39" t="s">
        <v>47</v>
      </c>
      <c r="D11879" s="39" t="s">
        <v>238</v>
      </c>
      <c r="E11879" s="40">
        <v>0</v>
      </c>
      <c r="F11879" s="41">
        <v>0</v>
      </c>
      <c r="G11879" s="40">
        <v>0</v>
      </c>
      <c r="H11879" s="41">
        <v>0</v>
      </c>
    </row>
    <row r="11880" spans="1:8">
      <c r="A11880" s="38">
        <v>45150</v>
      </c>
      <c r="B11880" s="39" t="s">
        <v>89</v>
      </c>
      <c r="C11880" s="39" t="s">
        <v>47</v>
      </c>
      <c r="D11880" s="39" t="s">
        <v>130</v>
      </c>
      <c r="E11880" s="40">
        <v>0</v>
      </c>
      <c r="F11880" s="41">
        <v>2.6339347129776458</v>
      </c>
      <c r="G11880" s="40">
        <v>162.52511654241471</v>
      </c>
      <c r="H11880" s="41">
        <v>0.76384106676351726</v>
      </c>
    </row>
    <row r="11881" spans="1:8">
      <c r="A11881" s="38">
        <v>45150</v>
      </c>
      <c r="B11881" s="39" t="s">
        <v>89</v>
      </c>
      <c r="C11881" s="39" t="s">
        <v>47</v>
      </c>
      <c r="D11881" s="39" t="s">
        <v>131</v>
      </c>
      <c r="E11881" s="40">
        <v>0</v>
      </c>
      <c r="F11881" s="41">
        <v>6.6175360751183424E-2</v>
      </c>
      <c r="G11881" s="40">
        <v>4.5821854435570986</v>
      </c>
      <c r="H11881" s="41">
        <v>1.919085461784319E-2</v>
      </c>
    </row>
    <row r="11882" spans="1:8">
      <c r="A11882" s="38">
        <v>45150</v>
      </c>
      <c r="B11882" s="39" t="s">
        <v>89</v>
      </c>
      <c r="C11882" s="39" t="s">
        <v>47</v>
      </c>
      <c r="D11882" s="39" t="s">
        <v>132</v>
      </c>
      <c r="E11882" s="40">
        <v>0</v>
      </c>
      <c r="F11882" s="41">
        <v>1.179122429809739E-2</v>
      </c>
      <c r="G11882" s="40">
        <v>0.81838219172711357</v>
      </c>
      <c r="H11882" s="41">
        <v>3.419455046448242E-3</v>
      </c>
    </row>
    <row r="11883" spans="1:8">
      <c r="A11883" s="38">
        <v>45150</v>
      </c>
      <c r="B11883" s="39" t="s">
        <v>89</v>
      </c>
      <c r="C11883" s="39" t="s">
        <v>47</v>
      </c>
      <c r="D11883" s="39" t="s">
        <v>133</v>
      </c>
      <c r="E11883" s="40">
        <v>0</v>
      </c>
      <c r="F11883" s="41">
        <v>1.9648911059999901</v>
      </c>
      <c r="G11883" s="40">
        <v>119.5769210159759</v>
      </c>
      <c r="H11883" s="41">
        <v>0.56981842073999689</v>
      </c>
    </row>
    <row r="11884" spans="1:8">
      <c r="A11884" s="38">
        <v>45150</v>
      </c>
      <c r="B11884" s="39" t="s">
        <v>89</v>
      </c>
      <c r="C11884" s="39" t="s">
        <v>47</v>
      </c>
      <c r="D11884" s="39" t="s">
        <v>134</v>
      </c>
      <c r="E11884" s="40">
        <v>0</v>
      </c>
      <c r="F11884" s="41">
        <v>2.777244927326674E-2</v>
      </c>
      <c r="G11884" s="40">
        <v>1.9275757403371201</v>
      </c>
      <c r="H11884" s="41">
        <v>8.0540102892473538E-3</v>
      </c>
    </row>
    <row r="11885" spans="1:8">
      <c r="A11885" s="38">
        <v>45150</v>
      </c>
      <c r="B11885" s="39" t="s">
        <v>89</v>
      </c>
      <c r="C11885" s="39" t="s">
        <v>47</v>
      </c>
      <c r="D11885" s="39" t="s">
        <v>135</v>
      </c>
      <c r="E11885" s="40">
        <v>0</v>
      </c>
      <c r="F11885" s="41">
        <v>7.0185795295931871E-2</v>
      </c>
      <c r="G11885" s="40">
        <v>4.8713181541007149</v>
      </c>
      <c r="H11885" s="41">
        <v>2.0353880635820241E-2</v>
      </c>
    </row>
    <row r="11886" spans="1:8">
      <c r="A11886" s="38">
        <v>45150</v>
      </c>
      <c r="B11886" s="39" t="s">
        <v>89</v>
      </c>
      <c r="C11886" s="39" t="s">
        <v>47</v>
      </c>
      <c r="D11886" s="39" t="s">
        <v>136</v>
      </c>
      <c r="E11886" s="40">
        <v>0</v>
      </c>
      <c r="F11886" s="41">
        <v>2.9928009076045951E-3</v>
      </c>
      <c r="G11886" s="40">
        <v>0.2077184611409309</v>
      </c>
      <c r="H11886" s="41">
        <v>8.679122632053324E-4</v>
      </c>
    </row>
    <row r="11887" spans="1:8">
      <c r="A11887" s="38">
        <v>45150</v>
      </c>
      <c r="B11887" s="39" t="s">
        <v>89</v>
      </c>
      <c r="C11887" s="39" t="s">
        <v>18</v>
      </c>
      <c r="D11887" s="39" t="s">
        <v>137</v>
      </c>
      <c r="E11887" s="40">
        <v>0</v>
      </c>
      <c r="F11887" s="41">
        <v>0</v>
      </c>
      <c r="G11887" s="40">
        <v>0</v>
      </c>
      <c r="H11887" s="41">
        <v>0</v>
      </c>
    </row>
    <row r="11888" spans="1:8">
      <c r="A11888" s="38">
        <v>45150</v>
      </c>
      <c r="B11888" s="39" t="s">
        <v>89</v>
      </c>
      <c r="C11888" s="39" t="s">
        <v>18</v>
      </c>
      <c r="D11888" s="39" t="s">
        <v>138</v>
      </c>
      <c r="E11888" s="40">
        <v>0</v>
      </c>
      <c r="F11888" s="41">
        <v>2.777244927326674E-2</v>
      </c>
      <c r="G11888" s="40">
        <v>1.9275757403371201</v>
      </c>
      <c r="H11888" s="41">
        <v>8.0540102892473538E-3</v>
      </c>
    </row>
    <row r="11889" spans="1:8">
      <c r="A11889" s="38">
        <v>45150</v>
      </c>
      <c r="B11889" s="39" t="s">
        <v>89</v>
      </c>
      <c r="C11889" s="39" t="s">
        <v>18</v>
      </c>
      <c r="D11889" s="39" t="s">
        <v>123</v>
      </c>
      <c r="E11889" s="40">
        <v>574.75162780000005</v>
      </c>
      <c r="F11889" s="41">
        <v>14.45533717413432</v>
      </c>
      <c r="G11889" s="40">
        <v>923.50514307436117</v>
      </c>
      <c r="H11889" s="41">
        <v>4.1920477804989522</v>
      </c>
    </row>
    <row r="11890" spans="1:8">
      <c r="A11890" s="38">
        <v>45150</v>
      </c>
      <c r="B11890" s="39" t="s">
        <v>89</v>
      </c>
      <c r="C11890" s="39" t="s">
        <v>48</v>
      </c>
      <c r="D11890" s="39" t="s">
        <v>123</v>
      </c>
      <c r="E11890" s="40">
        <v>230.21896520000001</v>
      </c>
      <c r="F11890" s="41">
        <v>0.79455436601937435</v>
      </c>
      <c r="G11890" s="40">
        <v>52.0123354083115</v>
      </c>
      <c r="H11890" s="41">
        <v>0.2304207661456186</v>
      </c>
    </row>
    <row r="11891" spans="1:8">
      <c r="A11891" s="38">
        <v>45150</v>
      </c>
      <c r="B11891" s="39" t="s">
        <v>89</v>
      </c>
      <c r="C11891" s="39" t="s">
        <v>7</v>
      </c>
      <c r="D11891" s="39" t="s">
        <v>140</v>
      </c>
      <c r="E11891" s="40">
        <v>4513.6343938</v>
      </c>
      <c r="F11891" s="41">
        <v>155.24242593623549</v>
      </c>
      <c r="G11891" s="40">
        <v>9570.3868715674143</v>
      </c>
      <c r="H11891" s="41">
        <v>130.83106012041861</v>
      </c>
    </row>
    <row r="11892" spans="1:8">
      <c r="A11892" s="38">
        <v>45150</v>
      </c>
      <c r="B11892" s="39" t="s">
        <v>89</v>
      </c>
      <c r="C11892" s="39" t="s">
        <v>7</v>
      </c>
      <c r="D11892" s="39" t="s">
        <v>141</v>
      </c>
      <c r="E11892" s="40">
        <v>641.32667900000001</v>
      </c>
      <c r="F11892" s="41">
        <v>92.118760340103336</v>
      </c>
      <c r="G11892" s="40">
        <v>5737.8627471541031</v>
      </c>
      <c r="H11892" s="41">
        <v>75.879259908932653</v>
      </c>
    </row>
    <row r="11893" spans="1:8">
      <c r="A11893" s="38">
        <v>45150</v>
      </c>
      <c r="B11893" s="39" t="s">
        <v>89</v>
      </c>
      <c r="C11893" s="39" t="s">
        <v>7</v>
      </c>
      <c r="D11893" s="39" t="s">
        <v>142</v>
      </c>
      <c r="E11893" s="40">
        <v>3770.0662481999998</v>
      </c>
      <c r="F11893" s="41">
        <v>136.4013824933848</v>
      </c>
      <c r="G11893" s="40">
        <v>8140.521228302161</v>
      </c>
      <c r="H11893" s="41">
        <v>115.36609682678289</v>
      </c>
    </row>
    <row r="11894" spans="1:8">
      <c r="A11894" s="38">
        <v>45150</v>
      </c>
      <c r="B11894" s="39" t="s">
        <v>89</v>
      </c>
      <c r="C11894" s="39" t="s">
        <v>16</v>
      </c>
      <c r="D11894" s="39" t="s">
        <v>123</v>
      </c>
      <c r="E11894" s="40">
        <v>180.5077876</v>
      </c>
      <c r="F11894" s="41">
        <v>2.6592907371186301</v>
      </c>
      <c r="G11894" s="40">
        <v>166.82620505914531</v>
      </c>
      <c r="H11894" s="41">
        <v>0.77119431376440262</v>
      </c>
    </row>
    <row r="11895" spans="1:8">
      <c r="A11895" s="38">
        <v>45150</v>
      </c>
      <c r="B11895" s="39" t="s">
        <v>89</v>
      </c>
      <c r="C11895" s="39" t="s">
        <v>49</v>
      </c>
      <c r="D11895" s="39" t="s">
        <v>143</v>
      </c>
      <c r="E11895" s="40">
        <v>0</v>
      </c>
      <c r="F11895" s="41">
        <v>33.168420424694432</v>
      </c>
      <c r="G11895" s="40">
        <v>2045.3882507553751</v>
      </c>
      <c r="H11895" s="41">
        <v>9.6188419231613835</v>
      </c>
    </row>
    <row r="11896" spans="1:8">
      <c r="A11896" s="38">
        <v>45150</v>
      </c>
      <c r="B11896" s="39" t="s">
        <v>89</v>
      </c>
      <c r="C11896" s="39" t="s">
        <v>49</v>
      </c>
      <c r="D11896" s="39" t="s">
        <v>144</v>
      </c>
      <c r="E11896" s="40">
        <v>0</v>
      </c>
      <c r="F11896" s="41">
        <v>1.7576767709054471</v>
      </c>
      <c r="G11896" s="40">
        <v>120.38400917626581</v>
      </c>
      <c r="H11896" s="41">
        <v>0.50972626356257966</v>
      </c>
    </row>
    <row r="11897" spans="1:8">
      <c r="A11897" s="38">
        <v>45150</v>
      </c>
      <c r="B11897" s="39" t="s">
        <v>89</v>
      </c>
      <c r="C11897" s="39" t="s">
        <v>49</v>
      </c>
      <c r="D11897" s="39" t="s">
        <v>264</v>
      </c>
      <c r="E11897" s="40">
        <v>0</v>
      </c>
      <c r="F11897" s="41">
        <v>0</v>
      </c>
      <c r="G11897" s="40">
        <v>0</v>
      </c>
      <c r="H11897" s="41">
        <v>0</v>
      </c>
    </row>
    <row r="11898" spans="1:8">
      <c r="A11898" s="38">
        <v>45150</v>
      </c>
      <c r="B11898" s="39" t="s">
        <v>89</v>
      </c>
      <c r="C11898" s="39" t="s">
        <v>49</v>
      </c>
      <c r="D11898" s="39" t="s">
        <v>146</v>
      </c>
      <c r="E11898" s="40">
        <v>0</v>
      </c>
      <c r="F11898" s="41">
        <v>3.6479213668023619E-2</v>
      </c>
      <c r="G11898" s="40">
        <v>2.5318777829488011</v>
      </c>
      <c r="H11898" s="41">
        <v>1.057897196372685E-2</v>
      </c>
    </row>
    <row r="11899" spans="1:8">
      <c r="A11899" s="38">
        <v>45150</v>
      </c>
      <c r="B11899" s="39" t="s">
        <v>89</v>
      </c>
      <c r="C11899" s="39" t="s">
        <v>49</v>
      </c>
      <c r="D11899" s="39" t="s">
        <v>147</v>
      </c>
      <c r="E11899" s="40">
        <v>0</v>
      </c>
      <c r="F11899" s="41">
        <v>0</v>
      </c>
      <c r="G11899" s="40">
        <v>0</v>
      </c>
      <c r="H11899" s="41">
        <v>0</v>
      </c>
    </row>
    <row r="11900" spans="1:8">
      <c r="A11900" s="38">
        <v>45150</v>
      </c>
      <c r="B11900" s="39" t="s">
        <v>89</v>
      </c>
      <c r="C11900" s="39" t="s">
        <v>49</v>
      </c>
      <c r="D11900" s="39" t="s">
        <v>150</v>
      </c>
      <c r="E11900" s="40">
        <v>0</v>
      </c>
      <c r="F11900" s="41">
        <v>3.001937258950613E-2</v>
      </c>
      <c r="G11900" s="40">
        <v>2.0835257911290022</v>
      </c>
      <c r="H11900" s="41">
        <v>8.7056180509567788E-3</v>
      </c>
    </row>
    <row r="11901" spans="1:8">
      <c r="A11901" s="38">
        <v>45150</v>
      </c>
      <c r="B11901" s="39" t="s">
        <v>89</v>
      </c>
      <c r="C11901" s="39" t="s">
        <v>49</v>
      </c>
      <c r="D11901" s="39" t="s">
        <v>151</v>
      </c>
      <c r="E11901" s="40">
        <v>0</v>
      </c>
      <c r="F11901" s="41">
        <v>2.2013593720386342</v>
      </c>
      <c r="G11901" s="40">
        <v>135.6742723587073</v>
      </c>
      <c r="H11901" s="41">
        <v>0.63839421789120387</v>
      </c>
    </row>
    <row r="11902" spans="1:8">
      <c r="A11902" s="38">
        <v>45150</v>
      </c>
      <c r="B11902" s="39" t="s">
        <v>89</v>
      </c>
      <c r="C11902" s="39" t="s">
        <v>49</v>
      </c>
      <c r="D11902" s="39" t="s">
        <v>152</v>
      </c>
      <c r="E11902" s="40">
        <v>0</v>
      </c>
      <c r="F11902" s="41">
        <v>3.984546113466207</v>
      </c>
      <c r="G11902" s="40">
        <v>242.32483816176929</v>
      </c>
      <c r="H11902" s="41">
        <v>1.1555183729052001</v>
      </c>
    </row>
    <row r="11903" spans="1:8">
      <c r="A11903" s="38">
        <v>45150</v>
      </c>
      <c r="B11903" s="39" t="s">
        <v>89</v>
      </c>
      <c r="C11903" s="39" t="s">
        <v>49</v>
      </c>
      <c r="D11903" s="39" t="s">
        <v>153</v>
      </c>
      <c r="E11903" s="40">
        <v>0</v>
      </c>
      <c r="F11903" s="41">
        <v>4.2608321153209817E-2</v>
      </c>
      <c r="G11903" s="40">
        <v>2.9572748655797469</v>
      </c>
      <c r="H11903" s="41">
        <v>1.235641313443085E-2</v>
      </c>
    </row>
    <row r="11904" spans="1:8">
      <c r="A11904" s="38">
        <v>45150</v>
      </c>
      <c r="B11904" s="39" t="s">
        <v>89</v>
      </c>
      <c r="C11904" s="39" t="s">
        <v>49</v>
      </c>
      <c r="D11904" s="39" t="s">
        <v>154</v>
      </c>
      <c r="E11904" s="40">
        <v>0</v>
      </c>
      <c r="F11904" s="41">
        <v>3.0498478702250621E-2</v>
      </c>
      <c r="G11904" s="40">
        <v>2.1167786494162408</v>
      </c>
      <c r="H11904" s="41">
        <v>8.8445588236526797E-3</v>
      </c>
    </row>
    <row r="11905" spans="1:8">
      <c r="A11905" s="38">
        <v>45150</v>
      </c>
      <c r="B11905" s="39" t="s">
        <v>89</v>
      </c>
      <c r="C11905" s="39" t="s">
        <v>49</v>
      </c>
      <c r="D11905" s="39" t="s">
        <v>155</v>
      </c>
      <c r="E11905" s="40">
        <v>0</v>
      </c>
      <c r="F11905" s="41">
        <v>0</v>
      </c>
      <c r="G11905" s="40">
        <v>0</v>
      </c>
      <c r="H11905" s="41">
        <v>0</v>
      </c>
    </row>
    <row r="11906" spans="1:8">
      <c r="A11906" s="38">
        <v>45150</v>
      </c>
      <c r="B11906" s="39" t="s">
        <v>89</v>
      </c>
      <c r="C11906" s="39" t="s">
        <v>49</v>
      </c>
      <c r="D11906" s="39" t="s">
        <v>208</v>
      </c>
      <c r="E11906" s="40">
        <v>0</v>
      </c>
      <c r="F11906" s="41">
        <v>0</v>
      </c>
      <c r="G11906" s="40">
        <v>0</v>
      </c>
      <c r="H11906" s="41">
        <v>0</v>
      </c>
    </row>
    <row r="11907" spans="1:8">
      <c r="A11907" s="38">
        <v>45150</v>
      </c>
      <c r="B11907" s="39" t="s">
        <v>89</v>
      </c>
      <c r="C11907" s="39" t="s">
        <v>49</v>
      </c>
      <c r="D11907" s="39" t="s">
        <v>191</v>
      </c>
      <c r="E11907" s="40">
        <v>0</v>
      </c>
      <c r="F11907" s="41">
        <v>2.9521177572168111E-2</v>
      </c>
      <c r="G11907" s="40">
        <v>2.048948047555553</v>
      </c>
      <c r="H11907" s="41">
        <v>8.5611414959287507E-3</v>
      </c>
    </row>
    <row r="11908" spans="1:8">
      <c r="A11908" s="38">
        <v>45150</v>
      </c>
      <c r="B11908" s="39" t="s">
        <v>89</v>
      </c>
      <c r="C11908" s="39" t="s">
        <v>49</v>
      </c>
      <c r="D11908" s="39" t="s">
        <v>158</v>
      </c>
      <c r="E11908" s="40">
        <v>0</v>
      </c>
      <c r="F11908" s="41">
        <v>0</v>
      </c>
      <c r="G11908" s="40">
        <v>0</v>
      </c>
      <c r="H11908" s="41">
        <v>0</v>
      </c>
    </row>
    <row r="11909" spans="1:8">
      <c r="A11909" s="38">
        <v>45150</v>
      </c>
      <c r="B11909" s="39" t="s">
        <v>89</v>
      </c>
      <c r="C11909" s="39" t="s">
        <v>49</v>
      </c>
      <c r="D11909" s="39" t="s">
        <v>263</v>
      </c>
      <c r="E11909" s="40">
        <v>0</v>
      </c>
      <c r="F11909" s="41">
        <v>0</v>
      </c>
      <c r="G11909" s="40">
        <v>0</v>
      </c>
      <c r="H11909" s="41">
        <v>0</v>
      </c>
    </row>
    <row r="11910" spans="1:8">
      <c r="A11910" s="38">
        <v>45150</v>
      </c>
      <c r="B11910" s="39" t="s">
        <v>89</v>
      </c>
      <c r="C11910" s="39" t="s">
        <v>49</v>
      </c>
      <c r="D11910" s="39" t="s">
        <v>159</v>
      </c>
      <c r="E11910" s="40">
        <v>0</v>
      </c>
      <c r="F11910" s="41">
        <v>0</v>
      </c>
      <c r="G11910" s="40">
        <v>0</v>
      </c>
      <c r="H11910" s="41">
        <v>0</v>
      </c>
    </row>
    <row r="11911" spans="1:8">
      <c r="A11911" s="38">
        <v>45150</v>
      </c>
      <c r="B11911" s="39" t="s">
        <v>89</v>
      </c>
      <c r="C11911" s="39" t="s">
        <v>49</v>
      </c>
      <c r="D11911" s="39" t="s">
        <v>273</v>
      </c>
      <c r="E11911" s="40">
        <v>0</v>
      </c>
      <c r="F11911" s="41">
        <v>0</v>
      </c>
      <c r="G11911" s="40">
        <v>0</v>
      </c>
      <c r="H11911" s="41">
        <v>0</v>
      </c>
    </row>
    <row r="11912" spans="1:8">
      <c r="A11912" s="38">
        <v>45150</v>
      </c>
      <c r="B11912" s="39" t="s">
        <v>89</v>
      </c>
      <c r="C11912" s="39" t="s">
        <v>49</v>
      </c>
      <c r="D11912" s="39" t="s">
        <v>210</v>
      </c>
      <c r="E11912" s="40">
        <v>0</v>
      </c>
      <c r="F11912" s="41">
        <v>0</v>
      </c>
      <c r="G11912" s="40">
        <v>0</v>
      </c>
      <c r="H11912" s="41">
        <v>0</v>
      </c>
    </row>
    <row r="11913" spans="1:8">
      <c r="A11913" s="38">
        <v>45150</v>
      </c>
      <c r="B11913" s="39" t="s">
        <v>89</v>
      </c>
      <c r="C11913" s="39" t="s">
        <v>49</v>
      </c>
      <c r="D11913" s="39" t="s">
        <v>247</v>
      </c>
      <c r="E11913" s="40">
        <v>0</v>
      </c>
      <c r="F11913" s="41">
        <v>0</v>
      </c>
      <c r="G11913" s="40">
        <v>0</v>
      </c>
      <c r="H11913" s="41">
        <v>0</v>
      </c>
    </row>
    <row r="11914" spans="1:8">
      <c r="A11914" s="38">
        <v>45150</v>
      </c>
      <c r="B11914" s="39" t="s">
        <v>89</v>
      </c>
      <c r="C11914" s="39" t="s">
        <v>49</v>
      </c>
      <c r="D11914" s="39" t="s">
        <v>280</v>
      </c>
      <c r="E11914" s="40">
        <v>0</v>
      </c>
      <c r="F11914" s="41">
        <v>0</v>
      </c>
      <c r="G11914" s="40">
        <v>0</v>
      </c>
      <c r="H11914" s="41">
        <v>0</v>
      </c>
    </row>
    <row r="11915" spans="1:8">
      <c r="A11915" s="38">
        <v>45150</v>
      </c>
      <c r="B11915" s="39" t="s">
        <v>89</v>
      </c>
      <c r="C11915" s="39" t="s">
        <v>49</v>
      </c>
      <c r="D11915" s="39" t="s">
        <v>165</v>
      </c>
      <c r="E11915" s="40">
        <v>0</v>
      </c>
      <c r="F11915" s="41">
        <v>0</v>
      </c>
      <c r="G11915" s="40">
        <v>0</v>
      </c>
      <c r="H11915" s="41">
        <v>0</v>
      </c>
    </row>
    <row r="11916" spans="1:8">
      <c r="A11916" s="38">
        <v>45150</v>
      </c>
      <c r="B11916" s="39" t="s">
        <v>89</v>
      </c>
      <c r="C11916" s="39" t="s">
        <v>49</v>
      </c>
      <c r="D11916" s="39" t="s">
        <v>269</v>
      </c>
      <c r="E11916" s="40">
        <v>0</v>
      </c>
      <c r="F11916" s="41">
        <v>0</v>
      </c>
      <c r="G11916" s="40">
        <v>0</v>
      </c>
      <c r="H11916" s="41">
        <v>0</v>
      </c>
    </row>
    <row r="11917" spans="1:8">
      <c r="A11917" s="38">
        <v>45150</v>
      </c>
      <c r="B11917" s="39" t="s">
        <v>89</v>
      </c>
      <c r="C11917" s="39" t="s">
        <v>49</v>
      </c>
      <c r="D11917" s="39" t="s">
        <v>166</v>
      </c>
      <c r="E11917" s="40">
        <v>0</v>
      </c>
      <c r="F11917" s="41">
        <v>19.862080274098869</v>
      </c>
      <c r="G11917" s="40">
        <v>1284.934641212212</v>
      </c>
      <c r="H11917" s="41">
        <v>5.7600032794886706</v>
      </c>
    </row>
    <row r="11918" spans="1:8">
      <c r="A11918" s="38">
        <v>45150</v>
      </c>
      <c r="B11918" s="39" t="s">
        <v>89</v>
      </c>
      <c r="C11918" s="39" t="s">
        <v>49</v>
      </c>
      <c r="D11918" s="39" t="s">
        <v>167</v>
      </c>
      <c r="E11918" s="40">
        <v>0</v>
      </c>
      <c r="F11918" s="41">
        <v>0.13266643892172819</v>
      </c>
      <c r="G11918" s="40">
        <v>9.207852238966753</v>
      </c>
      <c r="H11918" s="41">
        <v>3.8473267287301181E-2</v>
      </c>
    </row>
    <row r="11919" spans="1:8">
      <c r="A11919" s="38">
        <v>45150</v>
      </c>
      <c r="B11919" s="39" t="s">
        <v>89</v>
      </c>
      <c r="C11919" s="39" t="s">
        <v>49</v>
      </c>
      <c r="D11919" s="39" t="s">
        <v>168</v>
      </c>
      <c r="E11919" s="40">
        <v>0</v>
      </c>
      <c r="F11919" s="41">
        <v>0.32986266743480969</v>
      </c>
      <c r="G11919" s="40">
        <v>22.89446167077076</v>
      </c>
      <c r="H11919" s="41">
        <v>9.5660173556094796E-2</v>
      </c>
    </row>
    <row r="11920" spans="1:8">
      <c r="A11920" s="38">
        <v>45150</v>
      </c>
      <c r="B11920" s="39" t="s">
        <v>89</v>
      </c>
      <c r="C11920" s="39" t="s">
        <v>49</v>
      </c>
      <c r="D11920" s="39" t="s">
        <v>195</v>
      </c>
      <c r="E11920" s="40">
        <v>0</v>
      </c>
      <c r="F11920" s="41">
        <v>39.746283547320061</v>
      </c>
      <c r="G11920" s="40">
        <v>2449.639033492318</v>
      </c>
      <c r="H11920" s="41">
        <v>11.52642222872282</v>
      </c>
    </row>
    <row r="11921" spans="1:8">
      <c r="A11921" s="38">
        <v>45150</v>
      </c>
      <c r="B11921" s="39" t="s">
        <v>89</v>
      </c>
      <c r="C11921" s="39" t="s">
        <v>49</v>
      </c>
      <c r="D11921" s="39" t="s">
        <v>169</v>
      </c>
      <c r="E11921" s="40">
        <v>0</v>
      </c>
      <c r="F11921" s="41">
        <v>3.6479213668023619E-2</v>
      </c>
      <c r="G11921" s="40">
        <v>2.5318777829488011</v>
      </c>
      <c r="H11921" s="41">
        <v>1.057897196372685E-2</v>
      </c>
    </row>
    <row r="11922" spans="1:8">
      <c r="A11922" s="38">
        <v>45150</v>
      </c>
      <c r="B11922" s="39" t="s">
        <v>89</v>
      </c>
      <c r="C11922" s="39" t="s">
        <v>49</v>
      </c>
      <c r="D11922" s="39" t="s">
        <v>171</v>
      </c>
      <c r="E11922" s="40">
        <v>0</v>
      </c>
      <c r="F11922" s="41">
        <v>0</v>
      </c>
      <c r="G11922" s="40">
        <v>0</v>
      </c>
      <c r="H11922" s="41">
        <v>0</v>
      </c>
    </row>
    <row r="11923" spans="1:8">
      <c r="A11923" s="38">
        <v>45150</v>
      </c>
      <c r="B11923" s="39" t="s">
        <v>89</v>
      </c>
      <c r="C11923" s="39" t="s">
        <v>50</v>
      </c>
      <c r="D11923" s="39" t="s">
        <v>172</v>
      </c>
      <c r="E11923" s="40">
        <v>0</v>
      </c>
      <c r="F11923" s="41">
        <v>1.8554827864414301</v>
      </c>
      <c r="G11923" s="40">
        <v>116.2234339360099</v>
      </c>
      <c r="H11923" s="41">
        <v>0.53809000806801488</v>
      </c>
    </row>
    <row r="11924" spans="1:8">
      <c r="A11924" s="38">
        <v>45150</v>
      </c>
      <c r="B11924" s="39" t="s">
        <v>89</v>
      </c>
      <c r="C11924" s="39" t="s">
        <v>50</v>
      </c>
      <c r="D11924" s="39" t="s">
        <v>173</v>
      </c>
      <c r="E11924" s="40">
        <v>0</v>
      </c>
      <c r="F11924" s="41">
        <v>1.92413316332922</v>
      </c>
      <c r="G11924" s="40">
        <v>120.9881847778192</v>
      </c>
      <c r="H11924" s="41">
        <v>0.55799861736547385</v>
      </c>
    </row>
    <row r="11925" spans="1:8">
      <c r="A11925" s="38">
        <v>45150</v>
      </c>
      <c r="B11925" s="39" t="s">
        <v>89</v>
      </c>
      <c r="C11925" s="39" t="s">
        <v>50</v>
      </c>
      <c r="D11925" s="39" t="s">
        <v>13</v>
      </c>
      <c r="E11925" s="40">
        <v>0</v>
      </c>
      <c r="F11925" s="41">
        <v>0</v>
      </c>
      <c r="G11925" s="40">
        <v>0</v>
      </c>
      <c r="H11925" s="41">
        <v>0</v>
      </c>
    </row>
    <row r="11926" spans="1:8">
      <c r="A11926" s="38">
        <v>45150</v>
      </c>
      <c r="B11926" s="39" t="s">
        <v>89</v>
      </c>
      <c r="C11926" s="39" t="s">
        <v>50</v>
      </c>
      <c r="D11926" s="39" t="s">
        <v>15</v>
      </c>
      <c r="E11926" s="40">
        <v>0</v>
      </c>
      <c r="F11926" s="41">
        <v>0</v>
      </c>
      <c r="G11926" s="40">
        <v>0</v>
      </c>
      <c r="H11926" s="41">
        <v>0</v>
      </c>
    </row>
    <row r="11927" spans="1:8">
      <c r="A11927" s="38">
        <v>45150</v>
      </c>
      <c r="B11927" s="39" t="s">
        <v>89</v>
      </c>
      <c r="C11927" s="39" t="s">
        <v>50</v>
      </c>
      <c r="D11927" s="39" t="s">
        <v>174</v>
      </c>
      <c r="E11927" s="40">
        <v>0</v>
      </c>
      <c r="F11927" s="41">
        <v>5.6991375425368897E-2</v>
      </c>
      <c r="G11927" s="40">
        <v>3.9555457135763281</v>
      </c>
      <c r="H11927" s="41">
        <v>1.6527498873356979E-2</v>
      </c>
    </row>
    <row r="11928" spans="1:8">
      <c r="A11928" s="38">
        <v>45150</v>
      </c>
      <c r="B11928" s="39" t="s">
        <v>89</v>
      </c>
      <c r="C11928" s="39" t="s">
        <v>50</v>
      </c>
      <c r="D11928" s="39" t="s">
        <v>213</v>
      </c>
      <c r="E11928" s="40">
        <v>0</v>
      </c>
      <c r="F11928" s="41">
        <v>2.777244927326674E-2</v>
      </c>
      <c r="G11928" s="40">
        <v>1.9275757403371201</v>
      </c>
      <c r="H11928" s="41">
        <v>8.0540102892473538E-3</v>
      </c>
    </row>
    <row r="11929" spans="1:8">
      <c r="A11929" s="38">
        <v>45150</v>
      </c>
      <c r="B11929" s="39" t="s">
        <v>89</v>
      </c>
      <c r="C11929" s="39" t="s">
        <v>50</v>
      </c>
      <c r="D11929" s="39" t="s">
        <v>214</v>
      </c>
      <c r="E11929" s="40">
        <v>0</v>
      </c>
      <c r="F11929" s="41">
        <v>0</v>
      </c>
      <c r="G11929" s="40">
        <v>0</v>
      </c>
      <c r="H11929" s="41">
        <v>0</v>
      </c>
    </row>
    <row r="11930" spans="1:8">
      <c r="A11930" s="38">
        <v>45150</v>
      </c>
      <c r="B11930" s="39" t="s">
        <v>89</v>
      </c>
      <c r="C11930" s="39" t="s">
        <v>50</v>
      </c>
      <c r="D11930" s="39" t="s">
        <v>176</v>
      </c>
      <c r="E11930" s="40">
        <v>0</v>
      </c>
      <c r="F11930" s="41">
        <v>0</v>
      </c>
      <c r="G11930" s="40">
        <v>0</v>
      </c>
      <c r="H11930" s="41">
        <v>0</v>
      </c>
    </row>
    <row r="11931" spans="1:8">
      <c r="A11931" s="38">
        <v>45150</v>
      </c>
      <c r="B11931" s="39" t="s">
        <v>89</v>
      </c>
      <c r="C11931" s="39" t="s">
        <v>50</v>
      </c>
      <c r="D11931" s="39" t="s">
        <v>196</v>
      </c>
      <c r="E11931" s="40">
        <v>0</v>
      </c>
      <c r="F11931" s="41">
        <v>0</v>
      </c>
      <c r="G11931" s="40">
        <v>0</v>
      </c>
      <c r="H11931" s="41">
        <v>0</v>
      </c>
    </row>
    <row r="11932" spans="1:8">
      <c r="A11932" s="38">
        <v>45150</v>
      </c>
      <c r="B11932" s="39" t="s">
        <v>89</v>
      </c>
      <c r="C11932" s="39" t="s">
        <v>50</v>
      </c>
      <c r="D11932" s="39" t="s">
        <v>198</v>
      </c>
      <c r="E11932" s="40">
        <v>0</v>
      </c>
      <c r="F11932" s="41">
        <v>2.9663925257512991E-2</v>
      </c>
      <c r="G11932" s="40">
        <v>2.0588555991925261</v>
      </c>
      <c r="H11932" s="41">
        <v>8.6025383246787681E-3</v>
      </c>
    </row>
    <row r="11933" spans="1:8">
      <c r="A11933" s="38">
        <v>45150</v>
      </c>
      <c r="B11933" s="39" t="s">
        <v>89</v>
      </c>
      <c r="C11933" s="39" t="s">
        <v>50</v>
      </c>
      <c r="D11933" s="39" t="s">
        <v>177</v>
      </c>
      <c r="E11933" s="40">
        <v>0</v>
      </c>
      <c r="F11933" s="41">
        <v>0</v>
      </c>
      <c r="G11933" s="40">
        <v>0</v>
      </c>
      <c r="H11933" s="41">
        <v>0</v>
      </c>
    </row>
    <row r="11934" spans="1:8">
      <c r="A11934" s="38">
        <v>45150</v>
      </c>
      <c r="B11934" s="39" t="s">
        <v>89</v>
      </c>
      <c r="C11934" s="39" t="s">
        <v>50</v>
      </c>
      <c r="D11934" s="39" t="s">
        <v>179</v>
      </c>
      <c r="E11934" s="40">
        <v>0</v>
      </c>
      <c r="F11934" s="41">
        <v>1.523261664011216</v>
      </c>
      <c r="G11934" s="40">
        <v>93.165281242200891</v>
      </c>
      <c r="H11934" s="41">
        <v>0.4417458825632527</v>
      </c>
    </row>
    <row r="11935" spans="1:8">
      <c r="A11935" s="38">
        <v>45150</v>
      </c>
      <c r="B11935" s="39" t="s">
        <v>89</v>
      </c>
      <c r="C11935" s="39" t="s">
        <v>50</v>
      </c>
      <c r="D11935" s="39" t="s">
        <v>8</v>
      </c>
      <c r="E11935" s="40">
        <v>0</v>
      </c>
      <c r="F11935" s="41">
        <v>0.29849144238313652</v>
      </c>
      <c r="G11935" s="40">
        <v>20.717109152839651</v>
      </c>
      <c r="H11935" s="41">
        <v>8.6562518291109572E-2</v>
      </c>
    </row>
    <row r="11936" spans="1:8">
      <c r="A11936" s="38">
        <v>45150</v>
      </c>
      <c r="B11936" s="39" t="s">
        <v>180</v>
      </c>
      <c r="C11936" s="39" t="s">
        <v>43</v>
      </c>
      <c r="D11936" s="39" t="s">
        <v>90</v>
      </c>
      <c r="E11936" s="40">
        <v>0</v>
      </c>
      <c r="F11936" s="41">
        <v>59.995269297912863</v>
      </c>
      <c r="G11936" s="40">
        <v>9192.6465786655317</v>
      </c>
      <c r="H11936" s="41">
        <v>17.398628096394731</v>
      </c>
    </row>
    <row r="11937" spans="1:8">
      <c r="A11937" s="38">
        <v>45150</v>
      </c>
      <c r="B11937" s="39" t="s">
        <v>180</v>
      </c>
      <c r="C11937" s="39" t="s">
        <v>44</v>
      </c>
      <c r="D11937" s="39" t="s">
        <v>91</v>
      </c>
      <c r="E11937" s="40">
        <v>0</v>
      </c>
      <c r="F11937" s="41">
        <v>44.556450607614721</v>
      </c>
      <c r="G11937" s="40">
        <v>6903.7951650545756</v>
      </c>
      <c r="H11937" s="41">
        <v>12.921370676208269</v>
      </c>
    </row>
    <row r="11938" spans="1:8">
      <c r="A11938" s="38">
        <v>45150</v>
      </c>
      <c r="B11938" s="39" t="s">
        <v>180</v>
      </c>
      <c r="C11938" s="39" t="s">
        <v>181</v>
      </c>
      <c r="D11938" s="39" t="s">
        <v>182</v>
      </c>
      <c r="E11938" s="40">
        <v>0</v>
      </c>
      <c r="F11938" s="41">
        <v>0</v>
      </c>
      <c r="G11938" s="40">
        <v>0</v>
      </c>
      <c r="H11938" s="41">
        <v>0</v>
      </c>
    </row>
    <row r="11939" spans="1:8">
      <c r="A11939" s="38">
        <v>45150</v>
      </c>
      <c r="B11939" s="39" t="s">
        <v>180</v>
      </c>
      <c r="C11939" s="39" t="s">
        <v>45</v>
      </c>
      <c r="D11939" s="39" t="s">
        <v>92</v>
      </c>
      <c r="E11939" s="40">
        <v>0</v>
      </c>
      <c r="F11939" s="41">
        <v>62.257902599345407</v>
      </c>
      <c r="G11939" s="40">
        <v>9585.8366715857301</v>
      </c>
      <c r="H11939" s="41">
        <v>18.054791753810171</v>
      </c>
    </row>
    <row r="11940" spans="1:8">
      <c r="A11940" s="38">
        <v>45150</v>
      </c>
      <c r="B11940" s="39" t="s">
        <v>180</v>
      </c>
      <c r="C11940" s="39" t="s">
        <v>46</v>
      </c>
      <c r="D11940" s="39" t="s">
        <v>184</v>
      </c>
      <c r="E11940" s="40">
        <v>0</v>
      </c>
      <c r="F11940" s="41">
        <v>0</v>
      </c>
      <c r="G11940" s="40">
        <v>0</v>
      </c>
      <c r="H11940" s="41">
        <v>0</v>
      </c>
    </row>
    <row r="11941" spans="1:8">
      <c r="A11941" s="38">
        <v>45150</v>
      </c>
      <c r="B11941" s="39" t="s">
        <v>180</v>
      </c>
      <c r="C11941" s="39" t="s">
        <v>46</v>
      </c>
      <c r="D11941" s="39" t="s">
        <v>120</v>
      </c>
      <c r="E11941" s="40">
        <v>0</v>
      </c>
      <c r="F11941" s="41">
        <v>0.52769467285876914</v>
      </c>
      <c r="G11941" s="40">
        <v>80.854885490178916</v>
      </c>
      <c r="H11941" s="41">
        <v>0.15303145512904301</v>
      </c>
    </row>
    <row r="11942" spans="1:8">
      <c r="A11942" s="38">
        <v>45150</v>
      </c>
      <c r="B11942" s="39" t="s">
        <v>180</v>
      </c>
      <c r="C11942" s="39" t="s">
        <v>46</v>
      </c>
      <c r="D11942" s="39" t="s">
        <v>122</v>
      </c>
      <c r="E11942" s="40">
        <v>0</v>
      </c>
      <c r="F11942" s="41">
        <v>6.2130686320569337</v>
      </c>
      <c r="G11942" s="40">
        <v>946.57385564025969</v>
      </c>
      <c r="H11942" s="41">
        <v>1.801789903296511</v>
      </c>
    </row>
    <row r="11943" spans="1:8">
      <c r="A11943" s="38">
        <v>45150</v>
      </c>
      <c r="B11943" s="39" t="s">
        <v>180</v>
      </c>
      <c r="C11943" s="39" t="s">
        <v>46</v>
      </c>
      <c r="D11943" s="39" t="s">
        <v>123</v>
      </c>
      <c r="E11943" s="40">
        <v>0</v>
      </c>
      <c r="F11943" s="41">
        <v>34.169004171664653</v>
      </c>
      <c r="G11943" s="40">
        <v>5294.3132268878098</v>
      </c>
      <c r="H11943" s="41">
        <v>9.9090112097827472</v>
      </c>
    </row>
    <row r="11944" spans="1:8">
      <c r="A11944" s="38">
        <v>45150</v>
      </c>
      <c r="B11944" s="39" t="s">
        <v>180</v>
      </c>
      <c r="C11944" s="39" t="s">
        <v>46</v>
      </c>
      <c r="D11944" s="39" t="s">
        <v>124</v>
      </c>
      <c r="E11944" s="40">
        <v>0</v>
      </c>
      <c r="F11944" s="41">
        <v>0</v>
      </c>
      <c r="G11944" s="40">
        <v>0</v>
      </c>
      <c r="H11944" s="41">
        <v>0</v>
      </c>
    </row>
    <row r="11945" spans="1:8">
      <c r="A11945" s="38">
        <v>45150</v>
      </c>
      <c r="B11945" s="39" t="s">
        <v>180</v>
      </c>
      <c r="C11945" s="39" t="s">
        <v>47</v>
      </c>
      <c r="D11945" s="39" t="s">
        <v>185</v>
      </c>
      <c r="E11945" s="40">
        <v>0</v>
      </c>
      <c r="F11945" s="41">
        <v>12.56530791901992</v>
      </c>
      <c r="G11945" s="40">
        <v>1914.3506483809881</v>
      </c>
      <c r="H11945" s="41">
        <v>3.643939296515776</v>
      </c>
    </row>
    <row r="11946" spans="1:8">
      <c r="A11946" s="38">
        <v>45150</v>
      </c>
      <c r="B11946" s="39" t="s">
        <v>180</v>
      </c>
      <c r="C11946" s="39" t="s">
        <v>47</v>
      </c>
      <c r="D11946" s="39" t="s">
        <v>229</v>
      </c>
      <c r="E11946" s="40">
        <v>0</v>
      </c>
      <c r="F11946" s="41">
        <v>0</v>
      </c>
      <c r="G11946" s="40">
        <v>0</v>
      </c>
      <c r="H11946" s="41">
        <v>0</v>
      </c>
    </row>
    <row r="11947" spans="1:8">
      <c r="A11947" s="38">
        <v>45150</v>
      </c>
      <c r="B11947" s="39" t="s">
        <v>180</v>
      </c>
      <c r="C11947" s="39" t="s">
        <v>47</v>
      </c>
      <c r="D11947" s="39" t="s">
        <v>230</v>
      </c>
      <c r="E11947" s="40">
        <v>0</v>
      </c>
      <c r="F11947" s="41">
        <v>0</v>
      </c>
      <c r="G11947" s="40">
        <v>0</v>
      </c>
      <c r="H11947" s="41">
        <v>0</v>
      </c>
    </row>
    <row r="11948" spans="1:8">
      <c r="A11948" s="38">
        <v>45150</v>
      </c>
      <c r="B11948" s="39" t="s">
        <v>180</v>
      </c>
      <c r="C11948" s="39" t="s">
        <v>47</v>
      </c>
      <c r="D11948" s="39" t="s">
        <v>231</v>
      </c>
      <c r="E11948" s="40">
        <v>0</v>
      </c>
      <c r="F11948" s="41">
        <v>0</v>
      </c>
      <c r="G11948" s="40">
        <v>0</v>
      </c>
      <c r="H11948" s="41">
        <v>0</v>
      </c>
    </row>
    <row r="11949" spans="1:8">
      <c r="A11949" s="38">
        <v>45150</v>
      </c>
      <c r="B11949" s="39" t="s">
        <v>180</v>
      </c>
      <c r="C11949" s="39" t="s">
        <v>47</v>
      </c>
      <c r="D11949" s="39" t="s">
        <v>128</v>
      </c>
      <c r="E11949" s="40">
        <v>0</v>
      </c>
      <c r="F11949" s="41">
        <v>4.1440643670529784</v>
      </c>
      <c r="G11949" s="40">
        <v>631.35677685956784</v>
      </c>
      <c r="H11949" s="41">
        <v>1.2017786664453629</v>
      </c>
    </row>
    <row r="11950" spans="1:8">
      <c r="A11950" s="38">
        <v>45150</v>
      </c>
      <c r="B11950" s="39" t="s">
        <v>180</v>
      </c>
      <c r="C11950" s="39" t="s">
        <v>47</v>
      </c>
      <c r="D11950" s="39" t="s">
        <v>130</v>
      </c>
      <c r="E11950" s="40">
        <v>0</v>
      </c>
      <c r="F11950" s="41">
        <v>2.0882210396847012</v>
      </c>
      <c r="G11950" s="40">
        <v>319.30770336173981</v>
      </c>
      <c r="H11950" s="41">
        <v>0.60558410150856312</v>
      </c>
    </row>
    <row r="11951" spans="1:8">
      <c r="A11951" s="38">
        <v>45150</v>
      </c>
      <c r="B11951" s="39" t="s">
        <v>180</v>
      </c>
      <c r="C11951" s="39" t="s">
        <v>47</v>
      </c>
      <c r="D11951" s="39" t="s">
        <v>131</v>
      </c>
      <c r="E11951" s="40">
        <v>0</v>
      </c>
      <c r="F11951" s="41">
        <v>0</v>
      </c>
      <c r="G11951" s="40">
        <v>0</v>
      </c>
      <c r="H11951" s="41">
        <v>0</v>
      </c>
    </row>
    <row r="11952" spans="1:8">
      <c r="A11952" s="38">
        <v>45150</v>
      </c>
      <c r="B11952" s="39" t="s">
        <v>180</v>
      </c>
      <c r="C11952" s="39" t="s">
        <v>47</v>
      </c>
      <c r="D11952" s="39" t="s">
        <v>132</v>
      </c>
      <c r="E11952" s="40">
        <v>0</v>
      </c>
      <c r="F11952" s="41">
        <v>0</v>
      </c>
      <c r="G11952" s="40">
        <v>0</v>
      </c>
      <c r="H11952" s="41">
        <v>0</v>
      </c>
    </row>
    <row r="11953" spans="1:8">
      <c r="A11953" s="38">
        <v>45150</v>
      </c>
      <c r="B11953" s="39" t="s">
        <v>180</v>
      </c>
      <c r="C11953" s="39" t="s">
        <v>47</v>
      </c>
      <c r="D11953" s="39" t="s">
        <v>133</v>
      </c>
      <c r="E11953" s="40">
        <v>0</v>
      </c>
      <c r="F11953" s="41">
        <v>0</v>
      </c>
      <c r="G11953" s="40">
        <v>0</v>
      </c>
      <c r="H11953" s="41">
        <v>0</v>
      </c>
    </row>
    <row r="11954" spans="1:8">
      <c r="A11954" s="38">
        <v>45150</v>
      </c>
      <c r="B11954" s="39" t="s">
        <v>180</v>
      </c>
      <c r="C11954" s="39" t="s">
        <v>18</v>
      </c>
      <c r="D11954" s="39" t="s">
        <v>120</v>
      </c>
      <c r="E11954" s="40">
        <v>123.80385920000001</v>
      </c>
      <c r="F11954" s="41">
        <v>0</v>
      </c>
      <c r="G11954" s="40">
        <v>0</v>
      </c>
      <c r="H11954" s="41">
        <v>0</v>
      </c>
    </row>
    <row r="11955" spans="1:8">
      <c r="A11955" s="38">
        <v>45150</v>
      </c>
      <c r="B11955" s="39" t="s">
        <v>180</v>
      </c>
      <c r="C11955" s="39" t="s">
        <v>18</v>
      </c>
      <c r="D11955" s="39" t="s">
        <v>123</v>
      </c>
      <c r="E11955" s="40">
        <v>2649.4398363999999</v>
      </c>
      <c r="F11955" s="41">
        <v>126.03691054486499</v>
      </c>
      <c r="G11955" s="40">
        <v>19370.99003210571</v>
      </c>
      <c r="H11955" s="41">
        <v>36.550704058010837</v>
      </c>
    </row>
    <row r="11956" spans="1:8">
      <c r="A11956" s="38">
        <v>45150</v>
      </c>
      <c r="B11956" s="39" t="s">
        <v>180</v>
      </c>
      <c r="C11956" s="39" t="s">
        <v>48</v>
      </c>
      <c r="D11956" s="39" t="s">
        <v>120</v>
      </c>
      <c r="E11956" s="40">
        <v>293.92411019999997</v>
      </c>
      <c r="F11956" s="41">
        <v>0</v>
      </c>
      <c r="G11956" s="40">
        <v>0</v>
      </c>
      <c r="H11956" s="41">
        <v>0</v>
      </c>
    </row>
    <row r="11957" spans="1:8">
      <c r="A11957" s="38">
        <v>45150</v>
      </c>
      <c r="B11957" s="39" t="s">
        <v>180</v>
      </c>
      <c r="C11957" s="39" t="s">
        <v>7</v>
      </c>
      <c r="D11957" s="39" t="s">
        <v>140</v>
      </c>
      <c r="E11957" s="40">
        <v>1672.9606011999999</v>
      </c>
      <c r="F11957" s="41">
        <v>115.68540670213589</v>
      </c>
      <c r="G11957" s="40">
        <v>17867.38841262702</v>
      </c>
      <c r="H11957" s="41">
        <v>87.888638351039035</v>
      </c>
    </row>
    <row r="11958" spans="1:8">
      <c r="A11958" s="38">
        <v>45150</v>
      </c>
      <c r="B11958" s="39" t="s">
        <v>180</v>
      </c>
      <c r="C11958" s="39" t="s">
        <v>7</v>
      </c>
      <c r="D11958" s="39" t="s">
        <v>187</v>
      </c>
      <c r="E11958" s="40">
        <v>0</v>
      </c>
      <c r="F11958" s="41">
        <v>0</v>
      </c>
      <c r="G11958" s="40">
        <v>0</v>
      </c>
      <c r="H11958" s="41">
        <v>0</v>
      </c>
    </row>
    <row r="11959" spans="1:8">
      <c r="A11959" s="38">
        <v>45150</v>
      </c>
      <c r="B11959" s="39" t="s">
        <v>180</v>
      </c>
      <c r="C11959" s="39" t="s">
        <v>16</v>
      </c>
      <c r="D11959" s="39" t="s">
        <v>123</v>
      </c>
      <c r="E11959" s="40">
        <v>2705.5765562000001</v>
      </c>
      <c r="F11959" s="41">
        <v>203.09621641351589</v>
      </c>
      <c r="G11959" s="40">
        <v>31457.64681258467</v>
      </c>
      <c r="H11959" s="41">
        <v>58.89790275991961</v>
      </c>
    </row>
    <row r="11960" spans="1:8">
      <c r="A11960" s="38">
        <v>45150</v>
      </c>
      <c r="B11960" s="39" t="s">
        <v>180</v>
      </c>
      <c r="C11960" s="39" t="s">
        <v>49</v>
      </c>
      <c r="D11960" s="39" t="s">
        <v>143</v>
      </c>
      <c r="E11960" s="40">
        <v>0</v>
      </c>
      <c r="F11960" s="41">
        <v>0</v>
      </c>
      <c r="G11960" s="40">
        <v>0</v>
      </c>
      <c r="H11960" s="41">
        <v>0</v>
      </c>
    </row>
    <row r="11961" spans="1:8">
      <c r="A11961" s="38">
        <v>45150</v>
      </c>
      <c r="B11961" s="39" t="s">
        <v>180</v>
      </c>
      <c r="C11961" s="39" t="s">
        <v>49</v>
      </c>
      <c r="D11961" s="39" t="s">
        <v>260</v>
      </c>
      <c r="E11961" s="40">
        <v>0</v>
      </c>
      <c r="F11961" s="41">
        <v>0</v>
      </c>
      <c r="G11961" s="40">
        <v>0</v>
      </c>
      <c r="H11961" s="41">
        <v>0</v>
      </c>
    </row>
    <row r="11962" spans="1:8">
      <c r="A11962" s="38">
        <v>45150</v>
      </c>
      <c r="B11962" s="39" t="s">
        <v>180</v>
      </c>
      <c r="C11962" s="39" t="s">
        <v>49</v>
      </c>
      <c r="D11962" s="39" t="s">
        <v>253</v>
      </c>
      <c r="E11962" s="40">
        <v>0</v>
      </c>
      <c r="F11962" s="41">
        <v>0</v>
      </c>
      <c r="G11962" s="40">
        <v>0</v>
      </c>
      <c r="H11962" s="41">
        <v>0</v>
      </c>
    </row>
    <row r="11963" spans="1:8">
      <c r="A11963" s="38">
        <v>45150</v>
      </c>
      <c r="B11963" s="39" t="s">
        <v>180</v>
      </c>
      <c r="C11963" s="39" t="s">
        <v>49</v>
      </c>
      <c r="D11963" s="39" t="s">
        <v>146</v>
      </c>
      <c r="E11963" s="40">
        <v>0</v>
      </c>
      <c r="F11963" s="41">
        <v>0</v>
      </c>
      <c r="G11963" s="40">
        <v>0</v>
      </c>
      <c r="H11963" s="41">
        <v>0</v>
      </c>
    </row>
    <row r="11964" spans="1:8">
      <c r="A11964" s="38">
        <v>45150</v>
      </c>
      <c r="B11964" s="39" t="s">
        <v>180</v>
      </c>
      <c r="C11964" s="39" t="s">
        <v>49</v>
      </c>
      <c r="D11964" s="39" t="s">
        <v>148</v>
      </c>
      <c r="E11964" s="40">
        <v>0</v>
      </c>
      <c r="F11964" s="41">
        <v>0</v>
      </c>
      <c r="G11964" s="40">
        <v>0</v>
      </c>
      <c r="H11964" s="41">
        <v>0</v>
      </c>
    </row>
    <row r="11965" spans="1:8">
      <c r="A11965" s="38">
        <v>45150</v>
      </c>
      <c r="B11965" s="39" t="s">
        <v>180</v>
      </c>
      <c r="C11965" s="39" t="s">
        <v>49</v>
      </c>
      <c r="D11965" s="39" t="s">
        <v>319</v>
      </c>
      <c r="E11965" s="40">
        <v>0</v>
      </c>
      <c r="F11965" s="41">
        <v>0</v>
      </c>
      <c r="G11965" s="40">
        <v>0</v>
      </c>
      <c r="H11965" s="41">
        <v>0</v>
      </c>
    </row>
    <row r="11966" spans="1:8">
      <c r="A11966" s="38">
        <v>45150</v>
      </c>
      <c r="B11966" s="39" t="s">
        <v>180</v>
      </c>
      <c r="C11966" s="39" t="s">
        <v>49</v>
      </c>
      <c r="D11966" s="39" t="s">
        <v>149</v>
      </c>
      <c r="E11966" s="40">
        <v>0</v>
      </c>
      <c r="F11966" s="41">
        <v>0</v>
      </c>
      <c r="G11966" s="40">
        <v>0</v>
      </c>
      <c r="H11966" s="41">
        <v>0</v>
      </c>
    </row>
    <row r="11967" spans="1:8">
      <c r="A11967" s="38">
        <v>45150</v>
      </c>
      <c r="B11967" s="39" t="s">
        <v>180</v>
      </c>
      <c r="C11967" s="39" t="s">
        <v>49</v>
      </c>
      <c r="D11967" s="39" t="s">
        <v>189</v>
      </c>
      <c r="E11967" s="40">
        <v>0</v>
      </c>
      <c r="F11967" s="41">
        <v>0</v>
      </c>
      <c r="G11967" s="40">
        <v>0</v>
      </c>
      <c r="H11967" s="41">
        <v>0</v>
      </c>
    </row>
    <row r="11968" spans="1:8">
      <c r="A11968" s="38">
        <v>45150</v>
      </c>
      <c r="B11968" s="39" t="s">
        <v>180</v>
      </c>
      <c r="C11968" s="39" t="s">
        <v>49</v>
      </c>
      <c r="D11968" s="39" t="s">
        <v>150</v>
      </c>
      <c r="E11968" s="40">
        <v>0</v>
      </c>
      <c r="F11968" s="41">
        <v>0</v>
      </c>
      <c r="G11968" s="40">
        <v>0</v>
      </c>
      <c r="H11968" s="41">
        <v>0</v>
      </c>
    </row>
    <row r="11969" spans="1:8">
      <c r="A11969" s="38">
        <v>45150</v>
      </c>
      <c r="B11969" s="39" t="s">
        <v>180</v>
      </c>
      <c r="C11969" s="39" t="s">
        <v>49</v>
      </c>
      <c r="D11969" s="39" t="s">
        <v>190</v>
      </c>
      <c r="E11969" s="40">
        <v>0</v>
      </c>
      <c r="F11969" s="41">
        <v>0</v>
      </c>
      <c r="G11969" s="40">
        <v>0</v>
      </c>
      <c r="H11969" s="41">
        <v>0</v>
      </c>
    </row>
    <row r="11970" spans="1:8">
      <c r="A11970" s="38">
        <v>45150</v>
      </c>
      <c r="B11970" s="39" t="s">
        <v>180</v>
      </c>
      <c r="C11970" s="39" t="s">
        <v>49</v>
      </c>
      <c r="D11970" s="39" t="s">
        <v>151</v>
      </c>
      <c r="E11970" s="40">
        <v>0</v>
      </c>
      <c r="F11970" s="41">
        <v>0</v>
      </c>
      <c r="G11970" s="40">
        <v>0</v>
      </c>
      <c r="H11970" s="41">
        <v>0</v>
      </c>
    </row>
    <row r="11971" spans="1:8">
      <c r="A11971" s="38">
        <v>45150</v>
      </c>
      <c r="B11971" s="39" t="s">
        <v>180</v>
      </c>
      <c r="C11971" s="39" t="s">
        <v>49</v>
      </c>
      <c r="D11971" s="39" t="s">
        <v>154</v>
      </c>
      <c r="E11971" s="40">
        <v>0</v>
      </c>
      <c r="F11971" s="41">
        <v>0</v>
      </c>
      <c r="G11971" s="40">
        <v>0</v>
      </c>
      <c r="H11971" s="41">
        <v>0</v>
      </c>
    </row>
    <row r="11972" spans="1:8">
      <c r="A11972" s="38">
        <v>45150</v>
      </c>
      <c r="B11972" s="39" t="s">
        <v>180</v>
      </c>
      <c r="C11972" s="39" t="s">
        <v>49</v>
      </c>
      <c r="D11972" s="39" t="s">
        <v>155</v>
      </c>
      <c r="E11972" s="40">
        <v>0</v>
      </c>
      <c r="F11972" s="41">
        <v>0</v>
      </c>
      <c r="G11972" s="40">
        <v>0</v>
      </c>
      <c r="H11972" s="41">
        <v>0</v>
      </c>
    </row>
    <row r="11973" spans="1:8">
      <c r="A11973" s="38">
        <v>45150</v>
      </c>
      <c r="B11973" s="39" t="s">
        <v>180</v>
      </c>
      <c r="C11973" s="39" t="s">
        <v>49</v>
      </c>
      <c r="D11973" s="39" t="s">
        <v>156</v>
      </c>
      <c r="E11973" s="40">
        <v>0</v>
      </c>
      <c r="F11973" s="41">
        <v>0</v>
      </c>
      <c r="G11973" s="40">
        <v>0</v>
      </c>
      <c r="H11973" s="41">
        <v>0</v>
      </c>
    </row>
    <row r="11974" spans="1:8">
      <c r="A11974" s="38">
        <v>45150</v>
      </c>
      <c r="B11974" s="39" t="s">
        <v>180</v>
      </c>
      <c r="C11974" s="39" t="s">
        <v>49</v>
      </c>
      <c r="D11974" s="39" t="s">
        <v>158</v>
      </c>
      <c r="E11974" s="40">
        <v>0</v>
      </c>
      <c r="F11974" s="41">
        <v>0</v>
      </c>
      <c r="G11974" s="40">
        <v>0</v>
      </c>
      <c r="H11974" s="41">
        <v>0</v>
      </c>
    </row>
    <row r="11975" spans="1:8">
      <c r="A11975" s="38">
        <v>45150</v>
      </c>
      <c r="B11975" s="39" t="s">
        <v>180</v>
      </c>
      <c r="C11975" s="39" t="s">
        <v>49</v>
      </c>
      <c r="D11975" s="39" t="s">
        <v>159</v>
      </c>
      <c r="E11975" s="40">
        <v>0</v>
      </c>
      <c r="F11975" s="41">
        <v>0</v>
      </c>
      <c r="G11975" s="40">
        <v>0</v>
      </c>
      <c r="H11975" s="41">
        <v>0</v>
      </c>
    </row>
    <row r="11976" spans="1:8">
      <c r="A11976" s="38">
        <v>45150</v>
      </c>
      <c r="B11976" s="39" t="s">
        <v>180</v>
      </c>
      <c r="C11976" s="39" t="s">
        <v>49</v>
      </c>
      <c r="D11976" s="39" t="s">
        <v>209</v>
      </c>
      <c r="E11976" s="40">
        <v>0</v>
      </c>
      <c r="F11976" s="41">
        <v>0</v>
      </c>
      <c r="G11976" s="40">
        <v>0</v>
      </c>
      <c r="H11976" s="41">
        <v>0</v>
      </c>
    </row>
    <row r="11977" spans="1:8">
      <c r="A11977" s="38">
        <v>45150</v>
      </c>
      <c r="B11977" s="39" t="s">
        <v>180</v>
      </c>
      <c r="C11977" s="39" t="s">
        <v>49</v>
      </c>
      <c r="D11977" s="39" t="s">
        <v>192</v>
      </c>
      <c r="E11977" s="40">
        <v>0</v>
      </c>
      <c r="F11977" s="41">
        <v>0</v>
      </c>
      <c r="G11977" s="40">
        <v>0</v>
      </c>
      <c r="H11977" s="41">
        <v>0</v>
      </c>
    </row>
    <row r="11978" spans="1:8">
      <c r="A11978" s="38">
        <v>45150</v>
      </c>
      <c r="B11978" s="39" t="s">
        <v>180</v>
      </c>
      <c r="C11978" s="39" t="s">
        <v>49</v>
      </c>
      <c r="D11978" s="39" t="s">
        <v>266</v>
      </c>
      <c r="E11978" s="40">
        <v>0</v>
      </c>
      <c r="F11978" s="41">
        <v>0</v>
      </c>
      <c r="G11978" s="40">
        <v>0</v>
      </c>
      <c r="H11978" s="41">
        <v>0</v>
      </c>
    </row>
    <row r="11979" spans="1:8">
      <c r="A11979" s="38">
        <v>45150</v>
      </c>
      <c r="B11979" s="39" t="s">
        <v>180</v>
      </c>
      <c r="C11979" s="39" t="s">
        <v>49</v>
      </c>
      <c r="D11979" s="39" t="s">
        <v>193</v>
      </c>
      <c r="E11979" s="40">
        <v>0</v>
      </c>
      <c r="F11979" s="41">
        <v>0</v>
      </c>
      <c r="G11979" s="40">
        <v>0</v>
      </c>
      <c r="H11979" s="41">
        <v>0</v>
      </c>
    </row>
    <row r="11980" spans="1:8">
      <c r="A11980" s="38">
        <v>45150</v>
      </c>
      <c r="B11980" s="39" t="s">
        <v>180</v>
      </c>
      <c r="C11980" s="39" t="s">
        <v>49</v>
      </c>
      <c r="D11980" s="39" t="s">
        <v>216</v>
      </c>
      <c r="E11980" s="40">
        <v>0</v>
      </c>
      <c r="F11980" s="41">
        <v>0</v>
      </c>
      <c r="G11980" s="40">
        <v>0</v>
      </c>
      <c r="H11980" s="41">
        <v>0</v>
      </c>
    </row>
    <row r="11981" spans="1:8">
      <c r="A11981" s="38">
        <v>45150</v>
      </c>
      <c r="B11981" s="39" t="s">
        <v>180</v>
      </c>
      <c r="C11981" s="39" t="s">
        <v>49</v>
      </c>
      <c r="D11981" s="39" t="s">
        <v>248</v>
      </c>
      <c r="E11981" s="40">
        <v>0</v>
      </c>
      <c r="F11981" s="41">
        <v>0</v>
      </c>
      <c r="G11981" s="40">
        <v>0</v>
      </c>
      <c r="H11981" s="41">
        <v>0</v>
      </c>
    </row>
    <row r="11982" spans="1:8">
      <c r="A11982" s="38">
        <v>45150</v>
      </c>
      <c r="B11982" s="39" t="s">
        <v>180</v>
      </c>
      <c r="C11982" s="39" t="s">
        <v>49</v>
      </c>
      <c r="D11982" s="39" t="s">
        <v>163</v>
      </c>
      <c r="E11982" s="40">
        <v>0</v>
      </c>
      <c r="F11982" s="41">
        <v>0</v>
      </c>
      <c r="G11982" s="40">
        <v>0</v>
      </c>
      <c r="H11982" s="41">
        <v>0</v>
      </c>
    </row>
    <row r="11983" spans="1:8">
      <c r="A11983" s="38">
        <v>45150</v>
      </c>
      <c r="B11983" s="39" t="s">
        <v>180</v>
      </c>
      <c r="C11983" s="39" t="s">
        <v>49</v>
      </c>
      <c r="D11983" s="39" t="s">
        <v>258</v>
      </c>
      <c r="E11983" s="40">
        <v>0</v>
      </c>
      <c r="F11983" s="41">
        <v>0</v>
      </c>
      <c r="G11983" s="40">
        <v>0</v>
      </c>
      <c r="H11983" s="41">
        <v>0</v>
      </c>
    </row>
    <row r="11984" spans="1:8">
      <c r="A11984" s="38">
        <v>45150</v>
      </c>
      <c r="B11984" s="39" t="s">
        <v>180</v>
      </c>
      <c r="C11984" s="39" t="s">
        <v>49</v>
      </c>
      <c r="D11984" s="39" t="s">
        <v>300</v>
      </c>
      <c r="E11984" s="40">
        <v>0</v>
      </c>
      <c r="F11984" s="41">
        <v>0</v>
      </c>
      <c r="G11984" s="40">
        <v>0</v>
      </c>
      <c r="H11984" s="41">
        <v>0</v>
      </c>
    </row>
    <row r="11985" spans="1:8">
      <c r="A11985" s="38">
        <v>45150</v>
      </c>
      <c r="B11985" s="39" t="s">
        <v>180</v>
      </c>
      <c r="C11985" s="39" t="s">
        <v>49</v>
      </c>
      <c r="D11985" s="39" t="s">
        <v>249</v>
      </c>
      <c r="E11985" s="40">
        <v>0</v>
      </c>
      <c r="F11985" s="41">
        <v>0</v>
      </c>
      <c r="G11985" s="40">
        <v>0</v>
      </c>
      <c r="H11985" s="41">
        <v>0</v>
      </c>
    </row>
    <row r="11986" spans="1:8">
      <c r="A11986" s="38">
        <v>45150</v>
      </c>
      <c r="B11986" s="39" t="s">
        <v>180</v>
      </c>
      <c r="C11986" s="39" t="s">
        <v>49</v>
      </c>
      <c r="D11986" s="39" t="s">
        <v>218</v>
      </c>
      <c r="E11986" s="40">
        <v>0</v>
      </c>
      <c r="F11986" s="41">
        <v>0</v>
      </c>
      <c r="G11986" s="40">
        <v>0</v>
      </c>
      <c r="H11986" s="41">
        <v>0</v>
      </c>
    </row>
    <row r="11987" spans="1:8">
      <c r="A11987" s="38">
        <v>45150</v>
      </c>
      <c r="B11987" s="39" t="s">
        <v>180</v>
      </c>
      <c r="C11987" s="39" t="s">
        <v>49</v>
      </c>
      <c r="D11987" s="39" t="s">
        <v>235</v>
      </c>
      <c r="E11987" s="40">
        <v>0</v>
      </c>
      <c r="F11987" s="41">
        <v>0</v>
      </c>
      <c r="G11987" s="40">
        <v>0</v>
      </c>
      <c r="H11987" s="41">
        <v>0</v>
      </c>
    </row>
    <row r="11988" spans="1:8">
      <c r="A11988" s="38">
        <v>45150</v>
      </c>
      <c r="B11988" s="39" t="s">
        <v>180</v>
      </c>
      <c r="C11988" s="39" t="s">
        <v>49</v>
      </c>
      <c r="D11988" s="39" t="s">
        <v>166</v>
      </c>
      <c r="E11988" s="40">
        <v>0</v>
      </c>
      <c r="F11988" s="41">
        <v>0</v>
      </c>
      <c r="G11988" s="40">
        <v>0</v>
      </c>
      <c r="H11988" s="41">
        <v>0</v>
      </c>
    </row>
    <row r="11989" spans="1:8">
      <c r="A11989" s="38">
        <v>45150</v>
      </c>
      <c r="B11989" s="39" t="s">
        <v>180</v>
      </c>
      <c r="C11989" s="39" t="s">
        <v>49</v>
      </c>
      <c r="D11989" s="39" t="s">
        <v>167</v>
      </c>
      <c r="E11989" s="40">
        <v>0</v>
      </c>
      <c r="F11989" s="41">
        <v>2.214886866764588</v>
      </c>
      <c r="G11989" s="40">
        <v>337.44259486575692</v>
      </c>
      <c r="H11989" s="41">
        <v>0.64231719136173049</v>
      </c>
    </row>
    <row r="11990" spans="1:8">
      <c r="A11990" s="38">
        <v>45150</v>
      </c>
      <c r="B11990" s="39" t="s">
        <v>180</v>
      </c>
      <c r="C11990" s="39" t="s">
        <v>49</v>
      </c>
      <c r="D11990" s="39" t="s">
        <v>168</v>
      </c>
      <c r="E11990" s="40">
        <v>0</v>
      </c>
      <c r="F11990" s="41">
        <v>0</v>
      </c>
      <c r="G11990" s="40">
        <v>0</v>
      </c>
      <c r="H11990" s="41">
        <v>0</v>
      </c>
    </row>
    <row r="11991" spans="1:8">
      <c r="A11991" s="38">
        <v>45150</v>
      </c>
      <c r="B11991" s="39" t="s">
        <v>180</v>
      </c>
      <c r="C11991" s="39" t="s">
        <v>49</v>
      </c>
      <c r="D11991" s="39" t="s">
        <v>195</v>
      </c>
      <c r="E11991" s="40">
        <v>0</v>
      </c>
      <c r="F11991" s="41">
        <v>2.214886866764588</v>
      </c>
      <c r="G11991" s="40">
        <v>337.44259486575692</v>
      </c>
      <c r="H11991" s="41">
        <v>0.64231719136173049</v>
      </c>
    </row>
    <row r="11992" spans="1:8">
      <c r="A11992" s="38">
        <v>45150</v>
      </c>
      <c r="B11992" s="39" t="s">
        <v>180</v>
      </c>
      <c r="C11992" s="39" t="s">
        <v>49</v>
      </c>
      <c r="D11992" s="39" t="s">
        <v>170</v>
      </c>
      <c r="E11992" s="40">
        <v>0</v>
      </c>
      <c r="F11992" s="41">
        <v>2.2284007296782731</v>
      </c>
      <c r="G11992" s="40">
        <v>338.45759408147802</v>
      </c>
      <c r="H11992" s="41">
        <v>0.6462362116066992</v>
      </c>
    </row>
    <row r="11993" spans="1:8">
      <c r="A11993" s="38">
        <v>45150</v>
      </c>
      <c r="B11993" s="39" t="s">
        <v>180</v>
      </c>
      <c r="C11993" s="39" t="s">
        <v>49</v>
      </c>
      <c r="D11993" s="39" t="s">
        <v>171</v>
      </c>
      <c r="E11993" s="40">
        <v>0</v>
      </c>
      <c r="F11993" s="41">
        <v>2.214886866764588</v>
      </c>
      <c r="G11993" s="40">
        <v>337.44259486575692</v>
      </c>
      <c r="H11993" s="41">
        <v>0.64231719136173049</v>
      </c>
    </row>
    <row r="11994" spans="1:8">
      <c r="A11994" s="38">
        <v>45150</v>
      </c>
      <c r="B11994" s="39" t="s">
        <v>180</v>
      </c>
      <c r="C11994" s="39" t="s">
        <v>50</v>
      </c>
      <c r="D11994" s="39" t="s">
        <v>172</v>
      </c>
      <c r="E11994" s="40">
        <v>0</v>
      </c>
      <c r="F11994" s="41">
        <v>6.9824036283021513</v>
      </c>
      <c r="G11994" s="40">
        <v>1063.783633416966</v>
      </c>
      <c r="H11994" s="41">
        <v>2.0248970522076242</v>
      </c>
    </row>
    <row r="11995" spans="1:8">
      <c r="A11995" s="38">
        <v>45150</v>
      </c>
      <c r="B11995" s="39" t="s">
        <v>180</v>
      </c>
      <c r="C11995" s="39" t="s">
        <v>50</v>
      </c>
      <c r="D11995" s="39" t="s">
        <v>173</v>
      </c>
      <c r="E11995" s="40">
        <v>0</v>
      </c>
      <c r="F11995" s="41">
        <v>0</v>
      </c>
      <c r="G11995" s="40">
        <v>0</v>
      </c>
      <c r="H11995" s="41">
        <v>0</v>
      </c>
    </row>
    <row r="11996" spans="1:8">
      <c r="A11996" s="38">
        <v>45150</v>
      </c>
      <c r="B11996" s="39" t="s">
        <v>180</v>
      </c>
      <c r="C11996" s="39" t="s">
        <v>50</v>
      </c>
      <c r="D11996" s="39" t="s">
        <v>13</v>
      </c>
      <c r="E11996" s="40">
        <v>0</v>
      </c>
      <c r="F11996" s="41">
        <v>0</v>
      </c>
      <c r="G11996" s="40">
        <v>0</v>
      </c>
      <c r="H11996" s="41">
        <v>0</v>
      </c>
    </row>
    <row r="11997" spans="1:8">
      <c r="A11997" s="38">
        <v>45150</v>
      </c>
      <c r="B11997" s="39" t="s">
        <v>180</v>
      </c>
      <c r="C11997" s="39" t="s">
        <v>50</v>
      </c>
      <c r="D11997" s="39" t="s">
        <v>15</v>
      </c>
      <c r="E11997" s="40">
        <v>0</v>
      </c>
      <c r="F11997" s="41">
        <v>0</v>
      </c>
      <c r="G11997" s="40">
        <v>0</v>
      </c>
      <c r="H11997" s="41">
        <v>0</v>
      </c>
    </row>
    <row r="11998" spans="1:8">
      <c r="A11998" s="38">
        <v>45150</v>
      </c>
      <c r="B11998" s="39" t="s">
        <v>180</v>
      </c>
      <c r="C11998" s="39" t="s">
        <v>50</v>
      </c>
      <c r="D11998" s="39" t="s">
        <v>174</v>
      </c>
      <c r="E11998" s="40">
        <v>0</v>
      </c>
      <c r="F11998" s="41">
        <v>0</v>
      </c>
      <c r="G11998" s="40">
        <v>0</v>
      </c>
      <c r="H11998" s="41">
        <v>0</v>
      </c>
    </row>
    <row r="11999" spans="1:8">
      <c r="A11999" s="38">
        <v>45150</v>
      </c>
      <c r="B11999" s="39" t="s">
        <v>180</v>
      </c>
      <c r="C11999" s="39" t="s">
        <v>50</v>
      </c>
      <c r="D11999" s="39" t="s">
        <v>175</v>
      </c>
      <c r="E11999" s="40">
        <v>0</v>
      </c>
      <c r="F11999" s="41">
        <v>0</v>
      </c>
      <c r="G11999" s="40">
        <v>0</v>
      </c>
      <c r="H11999" s="41">
        <v>0</v>
      </c>
    </row>
    <row r="12000" spans="1:8">
      <c r="A12000" s="38">
        <v>45150</v>
      </c>
      <c r="B12000" s="39" t="s">
        <v>180</v>
      </c>
      <c r="C12000" s="39" t="s">
        <v>50</v>
      </c>
      <c r="D12000" s="39" t="s">
        <v>176</v>
      </c>
      <c r="E12000" s="40">
        <v>0</v>
      </c>
      <c r="F12000" s="41">
        <v>0</v>
      </c>
      <c r="G12000" s="40">
        <v>0</v>
      </c>
      <c r="H12000" s="41">
        <v>0</v>
      </c>
    </row>
    <row r="12001" spans="1:8">
      <c r="A12001" s="38">
        <v>45150</v>
      </c>
      <c r="B12001" s="39" t="s">
        <v>180</v>
      </c>
      <c r="C12001" s="39" t="s">
        <v>50</v>
      </c>
      <c r="D12001" s="39" t="s">
        <v>197</v>
      </c>
      <c r="E12001" s="40">
        <v>0</v>
      </c>
      <c r="F12001" s="41">
        <v>0</v>
      </c>
      <c r="G12001" s="40">
        <v>0</v>
      </c>
      <c r="H12001" s="41">
        <v>0</v>
      </c>
    </row>
    <row r="12002" spans="1:8">
      <c r="A12002" s="38">
        <v>45150</v>
      </c>
      <c r="B12002" s="39" t="s">
        <v>180</v>
      </c>
      <c r="C12002" s="39" t="s">
        <v>50</v>
      </c>
      <c r="D12002" s="39" t="s">
        <v>198</v>
      </c>
      <c r="E12002" s="40">
        <v>0</v>
      </c>
      <c r="F12002" s="41">
        <v>0</v>
      </c>
      <c r="G12002" s="40">
        <v>0</v>
      </c>
      <c r="H12002" s="41">
        <v>0</v>
      </c>
    </row>
    <row r="12003" spans="1:8">
      <c r="A12003" s="38">
        <v>45150</v>
      </c>
      <c r="B12003" s="39" t="s">
        <v>180</v>
      </c>
      <c r="C12003" s="39" t="s">
        <v>50</v>
      </c>
      <c r="D12003" s="39" t="s">
        <v>178</v>
      </c>
      <c r="E12003" s="40">
        <v>0</v>
      </c>
      <c r="F12003" s="41">
        <v>0</v>
      </c>
      <c r="G12003" s="40">
        <v>0</v>
      </c>
      <c r="H12003" s="41">
        <v>0</v>
      </c>
    </row>
    <row r="12004" spans="1:8">
      <c r="A12004" s="38">
        <v>45150</v>
      </c>
      <c r="B12004" s="39" t="s">
        <v>180</v>
      </c>
      <c r="C12004" s="39" t="s">
        <v>50</v>
      </c>
      <c r="D12004" s="39" t="s">
        <v>179</v>
      </c>
      <c r="E12004" s="40">
        <v>0</v>
      </c>
      <c r="F12004" s="41">
        <v>0</v>
      </c>
      <c r="G12004" s="40">
        <v>0</v>
      </c>
      <c r="H12004" s="41">
        <v>0</v>
      </c>
    </row>
    <row r="12005" spans="1:8">
      <c r="A12005" s="38">
        <v>45150</v>
      </c>
      <c r="B12005" s="39" t="s">
        <v>180</v>
      </c>
      <c r="C12005" s="39" t="s">
        <v>50</v>
      </c>
      <c r="D12005" s="39" t="s">
        <v>8</v>
      </c>
      <c r="E12005" s="40">
        <v>0</v>
      </c>
      <c r="F12005" s="41">
        <v>0</v>
      </c>
      <c r="G12005" s="40">
        <v>0</v>
      </c>
      <c r="H12005" s="41">
        <v>0</v>
      </c>
    </row>
    <row r="12006" spans="1:8">
      <c r="A12006" s="38">
        <v>45151</v>
      </c>
      <c r="B12006" s="39" t="s">
        <v>89</v>
      </c>
      <c r="C12006" s="39" t="s">
        <v>43</v>
      </c>
      <c r="D12006" s="39" t="s">
        <v>90</v>
      </c>
      <c r="E12006" s="40">
        <v>0</v>
      </c>
      <c r="F12006" s="41">
        <v>10.585161086086289</v>
      </c>
      <c r="G12006" s="40">
        <v>632.54272201555932</v>
      </c>
      <c r="H12006" s="41">
        <v>3.7048063801301998</v>
      </c>
    </row>
    <row r="12007" spans="1:8">
      <c r="A12007" s="38">
        <v>45151</v>
      </c>
      <c r="B12007" s="39" t="s">
        <v>89</v>
      </c>
      <c r="C12007" s="39" t="s">
        <v>44</v>
      </c>
      <c r="D12007" s="39" t="s">
        <v>91</v>
      </c>
      <c r="E12007" s="40">
        <v>0</v>
      </c>
      <c r="F12007" s="41">
        <v>29.429488768131371</v>
      </c>
      <c r="G12007" s="40">
        <v>1913.0608876505451</v>
      </c>
      <c r="H12007" s="41">
        <v>10.30032106884598</v>
      </c>
    </row>
    <row r="12008" spans="1:8">
      <c r="A12008" s="38">
        <v>45151</v>
      </c>
      <c r="B12008" s="39" t="s">
        <v>89</v>
      </c>
      <c r="C12008" s="39" t="s">
        <v>45</v>
      </c>
      <c r="D12008" s="39" t="s">
        <v>92</v>
      </c>
      <c r="E12008" s="40">
        <v>0</v>
      </c>
      <c r="F12008" s="41">
        <v>17.5887497685586</v>
      </c>
      <c r="G12008" s="40">
        <v>1103.5976956585971</v>
      </c>
      <c r="H12008" s="41">
        <v>6.1560624189955124</v>
      </c>
    </row>
    <row r="12009" spans="1:8">
      <c r="A12009" s="38">
        <v>45151</v>
      </c>
      <c r="B12009" s="39" t="s">
        <v>89</v>
      </c>
      <c r="C12009" s="39" t="s">
        <v>45</v>
      </c>
      <c r="D12009" s="39" t="s">
        <v>93</v>
      </c>
      <c r="E12009" s="40">
        <v>0</v>
      </c>
      <c r="F12009" s="41">
        <v>2.2021896822849869</v>
      </c>
      <c r="G12009" s="40">
        <v>131.2679527786203</v>
      </c>
      <c r="H12009" s="41">
        <v>0.77076638879974579</v>
      </c>
    </row>
    <row r="12010" spans="1:8">
      <c r="A12010" s="38">
        <v>45151</v>
      </c>
      <c r="B12010" s="39" t="s">
        <v>89</v>
      </c>
      <c r="C12010" s="39" t="s">
        <v>45</v>
      </c>
      <c r="D12010" s="39" t="s">
        <v>94</v>
      </c>
      <c r="E12010" s="40">
        <v>0</v>
      </c>
      <c r="F12010" s="41">
        <v>0.2058659659711807</v>
      </c>
      <c r="G12010" s="40">
        <v>10.957070295295781</v>
      </c>
      <c r="H12010" s="41">
        <v>7.2053088089913245E-2</v>
      </c>
    </row>
    <row r="12011" spans="1:8">
      <c r="A12011" s="38">
        <v>45151</v>
      </c>
      <c r="B12011" s="39" t="s">
        <v>89</v>
      </c>
      <c r="C12011" s="39" t="s">
        <v>45</v>
      </c>
      <c r="D12011" s="39" t="s">
        <v>95</v>
      </c>
      <c r="E12011" s="40">
        <v>0</v>
      </c>
      <c r="F12011" s="41">
        <v>9.5787551231796553E-2</v>
      </c>
      <c r="G12011" s="40">
        <v>5.098224601185259</v>
      </c>
      <c r="H12011" s="41">
        <v>3.3525642931128793E-2</v>
      </c>
    </row>
    <row r="12012" spans="1:8">
      <c r="A12012" s="38">
        <v>45151</v>
      </c>
      <c r="B12012" s="39" t="s">
        <v>89</v>
      </c>
      <c r="C12012" s="39" t="s">
        <v>45</v>
      </c>
      <c r="D12012" s="39" t="s">
        <v>96</v>
      </c>
      <c r="E12012" s="40">
        <v>0</v>
      </c>
      <c r="F12012" s="41">
        <v>0.30371132758015801</v>
      </c>
      <c r="G12012" s="40">
        <v>16.164820396972541</v>
      </c>
      <c r="H12012" s="41">
        <v>0.1062989646530553</v>
      </c>
    </row>
    <row r="12013" spans="1:8">
      <c r="A12013" s="38">
        <v>45151</v>
      </c>
      <c r="B12013" s="39" t="s">
        <v>89</v>
      </c>
      <c r="C12013" s="39" t="s">
        <v>45</v>
      </c>
      <c r="D12013" s="39" t="s">
        <v>97</v>
      </c>
      <c r="E12013" s="40">
        <v>0</v>
      </c>
      <c r="F12013" s="41">
        <v>2.5543696886782268</v>
      </c>
      <c r="G12013" s="40">
        <v>144.98593274742359</v>
      </c>
      <c r="H12013" s="41">
        <v>0.89402939103737955</v>
      </c>
    </row>
    <row r="12014" spans="1:8">
      <c r="A12014" s="38">
        <v>45151</v>
      </c>
      <c r="B12014" s="39" t="s">
        <v>89</v>
      </c>
      <c r="C12014" s="39" t="s">
        <v>45</v>
      </c>
      <c r="D12014" s="39" t="s">
        <v>98</v>
      </c>
      <c r="E12014" s="40">
        <v>0</v>
      </c>
      <c r="F12014" s="41">
        <v>2.7685978111093239E-2</v>
      </c>
      <c r="G12014" s="40">
        <v>1.4735665845792889</v>
      </c>
      <c r="H12014" s="41">
        <v>9.6900923388826311E-3</v>
      </c>
    </row>
    <row r="12015" spans="1:8">
      <c r="A12015" s="38">
        <v>45151</v>
      </c>
      <c r="B12015" s="39" t="s">
        <v>89</v>
      </c>
      <c r="C12015" s="39" t="s">
        <v>45</v>
      </c>
      <c r="D12015" s="39" t="s">
        <v>100</v>
      </c>
      <c r="E12015" s="40">
        <v>0</v>
      </c>
      <c r="F12015" s="41">
        <v>0</v>
      </c>
      <c r="G12015" s="40">
        <v>0</v>
      </c>
      <c r="H12015" s="41">
        <v>0</v>
      </c>
    </row>
    <row r="12016" spans="1:8">
      <c r="A12016" s="38">
        <v>45151</v>
      </c>
      <c r="B12016" s="39" t="s">
        <v>89</v>
      </c>
      <c r="C12016" s="39" t="s">
        <v>45</v>
      </c>
      <c r="D12016" s="39" t="s">
        <v>102</v>
      </c>
      <c r="E12016" s="40">
        <v>0</v>
      </c>
      <c r="F12016" s="41">
        <v>5.7342309210295733E-2</v>
      </c>
      <c r="G12016" s="40">
        <v>3.052003812032503</v>
      </c>
      <c r="H12016" s="41">
        <v>2.0069808223603498E-2</v>
      </c>
    </row>
    <row r="12017" spans="1:8">
      <c r="A12017" s="38">
        <v>45151</v>
      </c>
      <c r="B12017" s="39" t="s">
        <v>89</v>
      </c>
      <c r="C12017" s="39" t="s">
        <v>45</v>
      </c>
      <c r="D12017" s="39" t="s">
        <v>103</v>
      </c>
      <c r="E12017" s="40">
        <v>0</v>
      </c>
      <c r="F12017" s="41">
        <v>2.525437438372968E-2</v>
      </c>
      <c r="G12017" s="40">
        <v>1.344146197652605</v>
      </c>
      <c r="H12017" s="41">
        <v>8.8390310343053873E-3</v>
      </c>
    </row>
    <row r="12018" spans="1:8">
      <c r="A12018" s="38">
        <v>45151</v>
      </c>
      <c r="B12018" s="39" t="s">
        <v>89</v>
      </c>
      <c r="C12018" s="39" t="s">
        <v>45</v>
      </c>
      <c r="D12018" s="39" t="s">
        <v>199</v>
      </c>
      <c r="E12018" s="40">
        <v>0</v>
      </c>
      <c r="F12018" s="41">
        <v>1.9449779675397481</v>
      </c>
      <c r="G12018" s="40">
        <v>110.6291053611845</v>
      </c>
      <c r="H12018" s="41">
        <v>0.68074228863891151</v>
      </c>
    </row>
    <row r="12019" spans="1:8">
      <c r="A12019" s="38">
        <v>45151</v>
      </c>
      <c r="B12019" s="39" t="s">
        <v>89</v>
      </c>
      <c r="C12019" s="39" t="s">
        <v>45</v>
      </c>
      <c r="D12019" s="39" t="s">
        <v>104</v>
      </c>
      <c r="E12019" s="40">
        <v>0</v>
      </c>
      <c r="F12019" s="41">
        <v>1.93354973455235</v>
      </c>
      <c r="G12019" s="40">
        <v>110.02084575108719</v>
      </c>
      <c r="H12019" s="41">
        <v>0.67674240709332256</v>
      </c>
    </row>
    <row r="12020" spans="1:8">
      <c r="A12020" s="38">
        <v>45151</v>
      </c>
      <c r="B12020" s="39" t="s">
        <v>89</v>
      </c>
      <c r="C12020" s="39" t="s">
        <v>45</v>
      </c>
      <c r="D12020" s="39" t="s">
        <v>105</v>
      </c>
      <c r="E12020" s="40">
        <v>0</v>
      </c>
      <c r="F12020" s="41">
        <v>1.9068105569008951</v>
      </c>
      <c r="G12020" s="40">
        <v>108.5976719506814</v>
      </c>
      <c r="H12020" s="41">
        <v>0.66738369491531302</v>
      </c>
    </row>
    <row r="12021" spans="1:8">
      <c r="A12021" s="38">
        <v>45151</v>
      </c>
      <c r="B12021" s="39" t="s">
        <v>89</v>
      </c>
      <c r="C12021" s="39" t="s">
        <v>45</v>
      </c>
      <c r="D12021" s="39" t="s">
        <v>106</v>
      </c>
      <c r="E12021" s="40">
        <v>0</v>
      </c>
      <c r="F12021" s="41">
        <v>0</v>
      </c>
      <c r="G12021" s="40">
        <v>0</v>
      </c>
      <c r="H12021" s="41">
        <v>0</v>
      </c>
    </row>
    <row r="12022" spans="1:8">
      <c r="A12022" s="38">
        <v>45151</v>
      </c>
      <c r="B12022" s="39" t="s">
        <v>89</v>
      </c>
      <c r="C12022" s="39" t="s">
        <v>45</v>
      </c>
      <c r="D12022" s="39" t="s">
        <v>107</v>
      </c>
      <c r="E12022" s="40">
        <v>0</v>
      </c>
      <c r="F12022" s="41">
        <v>2.7434539285688581E-2</v>
      </c>
      <c r="G12022" s="40">
        <v>1.46018393110411</v>
      </c>
      <c r="H12022" s="41">
        <v>9.6020887499910033E-3</v>
      </c>
    </row>
    <row r="12023" spans="1:8">
      <c r="A12023" s="38">
        <v>45151</v>
      </c>
      <c r="B12023" s="39" t="s">
        <v>89</v>
      </c>
      <c r="C12023" s="39" t="s">
        <v>45</v>
      </c>
      <c r="D12023" s="39" t="s">
        <v>109</v>
      </c>
      <c r="E12023" s="40">
        <v>0</v>
      </c>
      <c r="F12023" s="41">
        <v>0</v>
      </c>
      <c r="G12023" s="40">
        <v>0</v>
      </c>
      <c r="H12023" s="41">
        <v>0</v>
      </c>
    </row>
    <row r="12024" spans="1:8">
      <c r="A12024" s="38">
        <v>45151</v>
      </c>
      <c r="B12024" s="39" t="s">
        <v>89</v>
      </c>
      <c r="C12024" s="39" t="s">
        <v>45</v>
      </c>
      <c r="D12024" s="39" t="s">
        <v>219</v>
      </c>
      <c r="E12024" s="40">
        <v>0</v>
      </c>
      <c r="F12024" s="41">
        <v>0</v>
      </c>
      <c r="G12024" s="40">
        <v>0</v>
      </c>
      <c r="H12024" s="41">
        <v>0</v>
      </c>
    </row>
    <row r="12025" spans="1:8">
      <c r="A12025" s="38">
        <v>45151</v>
      </c>
      <c r="B12025" s="39" t="s">
        <v>89</v>
      </c>
      <c r="C12025" s="39" t="s">
        <v>45</v>
      </c>
      <c r="D12025" s="39" t="s">
        <v>112</v>
      </c>
      <c r="E12025" s="40">
        <v>0</v>
      </c>
      <c r="F12025" s="41">
        <v>5.9736808420006184</v>
      </c>
      <c r="G12025" s="40">
        <v>357.12651909069791</v>
      </c>
      <c r="H12025" s="41">
        <v>2.090788294700217</v>
      </c>
    </row>
    <row r="12026" spans="1:8">
      <c r="A12026" s="38">
        <v>45151</v>
      </c>
      <c r="B12026" s="39" t="s">
        <v>89</v>
      </c>
      <c r="C12026" s="39" t="s">
        <v>45</v>
      </c>
      <c r="D12026" s="39" t="s">
        <v>221</v>
      </c>
      <c r="E12026" s="40">
        <v>0</v>
      </c>
      <c r="F12026" s="41">
        <v>0</v>
      </c>
      <c r="G12026" s="40">
        <v>0</v>
      </c>
      <c r="H12026" s="41">
        <v>0</v>
      </c>
    </row>
    <row r="12027" spans="1:8">
      <c r="A12027" s="38">
        <v>45151</v>
      </c>
      <c r="B12027" s="39" t="s">
        <v>89</v>
      </c>
      <c r="C12027" s="39" t="s">
        <v>45</v>
      </c>
      <c r="D12027" s="39" t="s">
        <v>114</v>
      </c>
      <c r="E12027" s="40">
        <v>0</v>
      </c>
      <c r="F12027" s="41">
        <v>0.36507186408020048</v>
      </c>
      <c r="G12027" s="40">
        <v>19.430691511783952</v>
      </c>
      <c r="H12027" s="41">
        <v>0.12777515242807019</v>
      </c>
    </row>
    <row r="12028" spans="1:8">
      <c r="A12028" s="38">
        <v>45151</v>
      </c>
      <c r="B12028" s="39" t="s">
        <v>89</v>
      </c>
      <c r="C12028" s="39" t="s">
        <v>45</v>
      </c>
      <c r="D12028" s="39" t="s">
        <v>115</v>
      </c>
      <c r="E12028" s="40">
        <v>0</v>
      </c>
      <c r="F12028" s="41">
        <v>10.99244010201622</v>
      </c>
      <c r="G12028" s="40">
        <v>662.52441602116312</v>
      </c>
      <c r="H12028" s="41">
        <v>3.847354035705675</v>
      </c>
    </row>
    <row r="12029" spans="1:8">
      <c r="A12029" s="38">
        <v>45151</v>
      </c>
      <c r="B12029" s="39" t="s">
        <v>89</v>
      </c>
      <c r="C12029" s="39" t="s">
        <v>45</v>
      </c>
      <c r="D12029" s="39" t="s">
        <v>116</v>
      </c>
      <c r="E12029" s="40">
        <v>0</v>
      </c>
      <c r="F12029" s="41">
        <v>0.1184757084934642</v>
      </c>
      <c r="G12029" s="40">
        <v>6.3057857092783687</v>
      </c>
      <c r="H12029" s="41">
        <v>4.146649797271245E-2</v>
      </c>
    </row>
    <row r="12030" spans="1:8">
      <c r="A12030" s="38">
        <v>45151</v>
      </c>
      <c r="B12030" s="39" t="s">
        <v>89</v>
      </c>
      <c r="C12030" s="39" t="s">
        <v>45</v>
      </c>
      <c r="D12030" s="39" t="s">
        <v>117</v>
      </c>
      <c r="E12030" s="40">
        <v>0</v>
      </c>
      <c r="F12030" s="41">
        <v>5.3345662488265368E-2</v>
      </c>
      <c r="G12030" s="40">
        <v>2.8392851196922622</v>
      </c>
      <c r="H12030" s="41">
        <v>1.8670981870892878E-2</v>
      </c>
    </row>
    <row r="12031" spans="1:8">
      <c r="A12031" s="38">
        <v>45151</v>
      </c>
      <c r="B12031" s="39" t="s">
        <v>89</v>
      </c>
      <c r="C12031" s="39" t="s">
        <v>45</v>
      </c>
      <c r="D12031" s="39" t="s">
        <v>118</v>
      </c>
      <c r="E12031" s="40">
        <v>0</v>
      </c>
      <c r="F12031" s="41">
        <v>6.6673782939562054</v>
      </c>
      <c r="G12031" s="40">
        <v>394.04807486553148</v>
      </c>
      <c r="H12031" s="41">
        <v>2.333582402884673</v>
      </c>
    </row>
    <row r="12032" spans="1:8">
      <c r="A12032" s="38">
        <v>45151</v>
      </c>
      <c r="B12032" s="39" t="s">
        <v>89</v>
      </c>
      <c r="C12032" s="39" t="s">
        <v>45</v>
      </c>
      <c r="D12032" s="39" t="s">
        <v>119</v>
      </c>
      <c r="E12032" s="40">
        <v>0</v>
      </c>
      <c r="F12032" s="41">
        <v>3.934705828164768</v>
      </c>
      <c r="G12032" s="40">
        <v>231.5532388947187</v>
      </c>
      <c r="H12032" s="41">
        <v>1.3771470398576691</v>
      </c>
    </row>
    <row r="12033" spans="1:8">
      <c r="A12033" s="38">
        <v>45151</v>
      </c>
      <c r="B12033" s="39" t="s">
        <v>89</v>
      </c>
      <c r="C12033" s="39" t="s">
        <v>46</v>
      </c>
      <c r="D12033" s="39" t="s">
        <v>202</v>
      </c>
      <c r="E12033" s="40">
        <v>0</v>
      </c>
      <c r="F12033" s="41">
        <v>0</v>
      </c>
      <c r="G12033" s="40">
        <v>0</v>
      </c>
      <c r="H12033" s="41">
        <v>0</v>
      </c>
    </row>
    <row r="12034" spans="1:8">
      <c r="A12034" s="38">
        <v>45151</v>
      </c>
      <c r="B12034" s="39" t="s">
        <v>89</v>
      </c>
      <c r="C12034" s="39" t="s">
        <v>46</v>
      </c>
      <c r="D12034" s="39" t="s">
        <v>120</v>
      </c>
      <c r="E12034" s="40">
        <v>0</v>
      </c>
      <c r="F12034" s="41">
        <v>2.870634632777179</v>
      </c>
      <c r="G12034" s="40">
        <v>171.75120083281229</v>
      </c>
      <c r="H12034" s="41">
        <v>1.0047221214720119</v>
      </c>
    </row>
    <row r="12035" spans="1:8">
      <c r="A12035" s="38">
        <v>45151</v>
      </c>
      <c r="B12035" s="39" t="s">
        <v>89</v>
      </c>
      <c r="C12035" s="39" t="s">
        <v>46</v>
      </c>
      <c r="D12035" s="39" t="s">
        <v>121</v>
      </c>
      <c r="E12035" s="40">
        <v>0</v>
      </c>
      <c r="F12035" s="41">
        <v>1.755666786613155E-2</v>
      </c>
      <c r="G12035" s="40">
        <v>0.93444121787131107</v>
      </c>
      <c r="H12035" s="41">
        <v>6.1448337531460444E-3</v>
      </c>
    </row>
    <row r="12036" spans="1:8">
      <c r="A12036" s="38">
        <v>45151</v>
      </c>
      <c r="B12036" s="39" t="s">
        <v>89</v>
      </c>
      <c r="C12036" s="39" t="s">
        <v>46</v>
      </c>
      <c r="D12036" s="39" t="s">
        <v>122</v>
      </c>
      <c r="E12036" s="40">
        <v>0</v>
      </c>
      <c r="F12036" s="41">
        <v>3.3696978286571859E-3</v>
      </c>
      <c r="G12036" s="40">
        <v>0.17934978134108431</v>
      </c>
      <c r="H12036" s="41">
        <v>1.179394240030015E-3</v>
      </c>
    </row>
    <row r="12037" spans="1:8">
      <c r="A12037" s="38">
        <v>45151</v>
      </c>
      <c r="B12037" s="39" t="s">
        <v>89</v>
      </c>
      <c r="C12037" s="39" t="s">
        <v>46</v>
      </c>
      <c r="D12037" s="39" t="s">
        <v>123</v>
      </c>
      <c r="E12037" s="40">
        <v>0</v>
      </c>
      <c r="F12037" s="41">
        <v>23.568817755066661</v>
      </c>
      <c r="G12037" s="40">
        <v>1553.134055439446</v>
      </c>
      <c r="H12037" s="41">
        <v>8.2490862142733299</v>
      </c>
    </row>
    <row r="12038" spans="1:8">
      <c r="A12038" s="38">
        <v>45151</v>
      </c>
      <c r="B12038" s="39" t="s">
        <v>89</v>
      </c>
      <c r="C12038" s="39" t="s">
        <v>46</v>
      </c>
      <c r="D12038" s="39" t="s">
        <v>124</v>
      </c>
      <c r="E12038" s="40">
        <v>0</v>
      </c>
      <c r="F12038" s="41">
        <v>9.199096078845944E-3</v>
      </c>
      <c r="G12038" s="40">
        <v>0.4896153762647934</v>
      </c>
      <c r="H12038" s="41">
        <v>3.2196836275960798E-3</v>
      </c>
    </row>
    <row r="12039" spans="1:8">
      <c r="A12039" s="38">
        <v>45151</v>
      </c>
      <c r="B12039" s="39" t="s">
        <v>89</v>
      </c>
      <c r="C12039" s="39" t="s">
        <v>47</v>
      </c>
      <c r="D12039" s="39" t="s">
        <v>185</v>
      </c>
      <c r="E12039" s="40">
        <v>0</v>
      </c>
      <c r="F12039" s="41">
        <v>9.4495458907469423E-2</v>
      </c>
      <c r="G12039" s="40">
        <v>5.0294539019641631</v>
      </c>
      <c r="H12039" s="41">
        <v>3.3073410617614298E-2</v>
      </c>
    </row>
    <row r="12040" spans="1:8">
      <c r="A12040" s="38">
        <v>45151</v>
      </c>
      <c r="B12040" s="39" t="s">
        <v>89</v>
      </c>
      <c r="C12040" s="39" t="s">
        <v>47</v>
      </c>
      <c r="D12040" s="39" t="s">
        <v>205</v>
      </c>
      <c r="E12040" s="40">
        <v>0</v>
      </c>
      <c r="F12040" s="41">
        <v>0</v>
      </c>
      <c r="G12040" s="40">
        <v>0</v>
      </c>
      <c r="H12040" s="41">
        <v>0</v>
      </c>
    </row>
    <row r="12041" spans="1:8">
      <c r="A12041" s="38">
        <v>45151</v>
      </c>
      <c r="B12041" s="39" t="s">
        <v>89</v>
      </c>
      <c r="C12041" s="39" t="s">
        <v>47</v>
      </c>
      <c r="D12041" s="39" t="s">
        <v>126</v>
      </c>
      <c r="E12041" s="40">
        <v>0</v>
      </c>
      <c r="F12041" s="41">
        <v>7.5494339576645583E-3</v>
      </c>
      <c r="G12041" s="40">
        <v>0.40181327774889991</v>
      </c>
      <c r="H12041" s="41">
        <v>2.6423018851825949E-3</v>
      </c>
    </row>
    <row r="12042" spans="1:8">
      <c r="A12042" s="38">
        <v>45151</v>
      </c>
      <c r="B12042" s="39" t="s">
        <v>89</v>
      </c>
      <c r="C12042" s="39" t="s">
        <v>47</v>
      </c>
      <c r="D12042" s="39" t="s">
        <v>128</v>
      </c>
      <c r="E12042" s="40">
        <v>0</v>
      </c>
      <c r="F12042" s="41">
        <v>2.5118581086435079E-2</v>
      </c>
      <c r="G12042" s="40">
        <v>1.336918695539433</v>
      </c>
      <c r="H12042" s="41">
        <v>8.7915033802522784E-3</v>
      </c>
    </row>
    <row r="12043" spans="1:8">
      <c r="A12043" s="38">
        <v>45151</v>
      </c>
      <c r="B12043" s="39" t="s">
        <v>89</v>
      </c>
      <c r="C12043" s="39" t="s">
        <v>47</v>
      </c>
      <c r="D12043" s="39" t="s">
        <v>238</v>
      </c>
      <c r="E12043" s="40">
        <v>0</v>
      </c>
      <c r="F12043" s="41">
        <v>0</v>
      </c>
      <c r="G12043" s="40">
        <v>0</v>
      </c>
      <c r="H12043" s="41">
        <v>0</v>
      </c>
    </row>
    <row r="12044" spans="1:8">
      <c r="A12044" s="38">
        <v>45151</v>
      </c>
      <c r="B12044" s="39" t="s">
        <v>89</v>
      </c>
      <c r="C12044" s="39" t="s">
        <v>47</v>
      </c>
      <c r="D12044" s="39" t="s">
        <v>130</v>
      </c>
      <c r="E12044" s="40">
        <v>0</v>
      </c>
      <c r="F12044" s="41">
        <v>2.2303103727619278</v>
      </c>
      <c r="G12044" s="40">
        <v>132.76465662111571</v>
      </c>
      <c r="H12044" s="41">
        <v>0.78060863046667495</v>
      </c>
    </row>
    <row r="12045" spans="1:8">
      <c r="A12045" s="38">
        <v>45151</v>
      </c>
      <c r="B12045" s="39" t="s">
        <v>89</v>
      </c>
      <c r="C12045" s="39" t="s">
        <v>47</v>
      </c>
      <c r="D12045" s="39" t="s">
        <v>131</v>
      </c>
      <c r="E12045" s="40">
        <v>0</v>
      </c>
      <c r="F12045" s="41">
        <v>2.4628398412142202E-2</v>
      </c>
      <c r="G12045" s="40">
        <v>1.3108290697267091</v>
      </c>
      <c r="H12045" s="41">
        <v>8.6199394442497707E-3</v>
      </c>
    </row>
    <row r="12046" spans="1:8">
      <c r="A12046" s="38">
        <v>45151</v>
      </c>
      <c r="B12046" s="39" t="s">
        <v>89</v>
      </c>
      <c r="C12046" s="39" t="s">
        <v>47</v>
      </c>
      <c r="D12046" s="39" t="s">
        <v>132</v>
      </c>
      <c r="E12046" s="40">
        <v>0</v>
      </c>
      <c r="F12046" s="41">
        <v>0</v>
      </c>
      <c r="G12046" s="40">
        <v>0</v>
      </c>
      <c r="H12046" s="41">
        <v>0</v>
      </c>
    </row>
    <row r="12047" spans="1:8">
      <c r="A12047" s="38">
        <v>45151</v>
      </c>
      <c r="B12047" s="39" t="s">
        <v>89</v>
      </c>
      <c r="C12047" s="39" t="s">
        <v>47</v>
      </c>
      <c r="D12047" s="39" t="s">
        <v>133</v>
      </c>
      <c r="E12047" s="40">
        <v>0</v>
      </c>
      <c r="F12047" s="41">
        <v>4.0693417961985029E-2</v>
      </c>
      <c r="G12047" s="40">
        <v>2.1658783619811199</v>
      </c>
      <c r="H12047" s="41">
        <v>1.4242696286694761E-2</v>
      </c>
    </row>
    <row r="12048" spans="1:8">
      <c r="A12048" s="38">
        <v>45151</v>
      </c>
      <c r="B12048" s="39" t="s">
        <v>89</v>
      </c>
      <c r="C12048" s="39" t="s">
        <v>47</v>
      </c>
      <c r="D12048" s="39" t="s">
        <v>134</v>
      </c>
      <c r="E12048" s="40">
        <v>0</v>
      </c>
      <c r="F12048" s="41">
        <v>2.4628398412142202E-2</v>
      </c>
      <c r="G12048" s="40">
        <v>1.3108290697267091</v>
      </c>
      <c r="H12048" s="41">
        <v>8.6199394442497707E-3</v>
      </c>
    </row>
    <row r="12049" spans="1:8">
      <c r="A12049" s="38">
        <v>45151</v>
      </c>
      <c r="B12049" s="39" t="s">
        <v>89</v>
      </c>
      <c r="C12049" s="39" t="s">
        <v>47</v>
      </c>
      <c r="D12049" s="39" t="s">
        <v>135</v>
      </c>
      <c r="E12049" s="40">
        <v>0</v>
      </c>
      <c r="F12049" s="41">
        <v>6.2240233564316953E-2</v>
      </c>
      <c r="G12049" s="40">
        <v>3.3126923682728502</v>
      </c>
      <c r="H12049" s="41">
        <v>2.1784081747510928E-2</v>
      </c>
    </row>
    <row r="12050" spans="1:8">
      <c r="A12050" s="38">
        <v>45151</v>
      </c>
      <c r="B12050" s="39" t="s">
        <v>89</v>
      </c>
      <c r="C12050" s="39" t="s">
        <v>47</v>
      </c>
      <c r="D12050" s="39" t="s">
        <v>136</v>
      </c>
      <c r="E12050" s="40">
        <v>0</v>
      </c>
      <c r="F12050" s="41">
        <v>0</v>
      </c>
      <c r="G12050" s="40">
        <v>0</v>
      </c>
      <c r="H12050" s="41">
        <v>0</v>
      </c>
    </row>
    <row r="12051" spans="1:8">
      <c r="A12051" s="38">
        <v>45151</v>
      </c>
      <c r="B12051" s="39" t="s">
        <v>89</v>
      </c>
      <c r="C12051" s="39" t="s">
        <v>18</v>
      </c>
      <c r="D12051" s="39" t="s">
        <v>137</v>
      </c>
      <c r="E12051" s="40">
        <v>0</v>
      </c>
      <c r="F12051" s="41">
        <v>0</v>
      </c>
      <c r="G12051" s="40">
        <v>0</v>
      </c>
      <c r="H12051" s="41">
        <v>0</v>
      </c>
    </row>
    <row r="12052" spans="1:8">
      <c r="A12052" s="38">
        <v>45151</v>
      </c>
      <c r="B12052" s="39" t="s">
        <v>89</v>
      </c>
      <c r="C12052" s="39" t="s">
        <v>18</v>
      </c>
      <c r="D12052" s="39" t="s">
        <v>138</v>
      </c>
      <c r="E12052" s="40">
        <v>0</v>
      </c>
      <c r="F12052" s="41">
        <v>2.4628398412142202E-2</v>
      </c>
      <c r="G12052" s="40">
        <v>1.3108290697267091</v>
      </c>
      <c r="H12052" s="41">
        <v>8.6199394442497707E-3</v>
      </c>
    </row>
    <row r="12053" spans="1:8">
      <c r="A12053" s="38">
        <v>45151</v>
      </c>
      <c r="B12053" s="39" t="s">
        <v>89</v>
      </c>
      <c r="C12053" s="39" t="s">
        <v>18</v>
      </c>
      <c r="D12053" s="39" t="s">
        <v>123</v>
      </c>
      <c r="E12053" s="40">
        <v>617.66065760000004</v>
      </c>
      <c r="F12053" s="41">
        <v>9.6466549908146639</v>
      </c>
      <c r="G12053" s="40">
        <v>589.52395005862377</v>
      </c>
      <c r="H12053" s="41">
        <v>3.376329246785132</v>
      </c>
    </row>
    <row r="12054" spans="1:8">
      <c r="A12054" s="38">
        <v>45151</v>
      </c>
      <c r="B12054" s="39" t="s">
        <v>89</v>
      </c>
      <c r="C12054" s="39" t="s">
        <v>48</v>
      </c>
      <c r="D12054" s="39" t="s">
        <v>123</v>
      </c>
      <c r="E12054" s="40">
        <v>219.3592744</v>
      </c>
      <c r="F12054" s="41">
        <v>2.1605395656535609</v>
      </c>
      <c r="G12054" s="40">
        <v>129.0511548072563</v>
      </c>
      <c r="H12054" s="41">
        <v>0.75618884797874641</v>
      </c>
    </row>
    <row r="12055" spans="1:8">
      <c r="A12055" s="38">
        <v>45151</v>
      </c>
      <c r="B12055" s="39" t="s">
        <v>89</v>
      </c>
      <c r="C12055" s="39" t="s">
        <v>7</v>
      </c>
      <c r="D12055" s="39" t="s">
        <v>140</v>
      </c>
      <c r="E12055" s="40">
        <v>5722.3267436999986</v>
      </c>
      <c r="F12055" s="41">
        <v>193.4832204839235</v>
      </c>
      <c r="G12055" s="40">
        <v>12345.87264960307</v>
      </c>
      <c r="H12055" s="41">
        <v>175.99863565975491</v>
      </c>
    </row>
    <row r="12056" spans="1:8">
      <c r="A12056" s="38">
        <v>45151</v>
      </c>
      <c r="B12056" s="39" t="s">
        <v>89</v>
      </c>
      <c r="C12056" s="39" t="s">
        <v>7</v>
      </c>
      <c r="D12056" s="39" t="s">
        <v>141</v>
      </c>
      <c r="E12056" s="40">
        <v>637.67525150000006</v>
      </c>
      <c r="F12056" s="41">
        <v>83.030407986918334</v>
      </c>
      <c r="G12056" s="40">
        <v>5308.0912592007371</v>
      </c>
      <c r="H12056" s="41">
        <v>73.289630220389725</v>
      </c>
    </row>
    <row r="12057" spans="1:8">
      <c r="A12057" s="38">
        <v>45151</v>
      </c>
      <c r="B12057" s="39" t="s">
        <v>89</v>
      </c>
      <c r="C12057" s="39" t="s">
        <v>7</v>
      </c>
      <c r="D12057" s="39" t="s">
        <v>142</v>
      </c>
      <c r="E12057" s="40">
        <v>3179.7732715000002</v>
      </c>
      <c r="F12057" s="41">
        <v>111.26792571015891</v>
      </c>
      <c r="G12057" s="40">
        <v>6859.6746532117759</v>
      </c>
      <c r="H12057" s="41">
        <v>100.1213826359115</v>
      </c>
    </row>
    <row r="12058" spans="1:8">
      <c r="A12058" s="38">
        <v>45151</v>
      </c>
      <c r="B12058" s="39" t="s">
        <v>89</v>
      </c>
      <c r="C12058" s="39" t="s">
        <v>16</v>
      </c>
      <c r="D12058" s="39" t="s">
        <v>123</v>
      </c>
      <c r="E12058" s="40">
        <v>214.5264205</v>
      </c>
      <c r="F12058" s="41">
        <v>4.2721118353092473</v>
      </c>
      <c r="G12058" s="40">
        <v>253.9996057492402</v>
      </c>
      <c r="H12058" s="41">
        <v>1.495239142358237</v>
      </c>
    </row>
    <row r="12059" spans="1:8">
      <c r="A12059" s="38">
        <v>45151</v>
      </c>
      <c r="B12059" s="39" t="s">
        <v>89</v>
      </c>
      <c r="C12059" s="39" t="s">
        <v>49</v>
      </c>
      <c r="D12059" s="39" t="s">
        <v>143</v>
      </c>
      <c r="E12059" s="40">
        <v>0</v>
      </c>
      <c r="F12059" s="41">
        <v>41.099094005583282</v>
      </c>
      <c r="G12059" s="40">
        <v>2462.3937734713281</v>
      </c>
      <c r="H12059" s="41">
        <v>14.38468290195415</v>
      </c>
    </row>
    <row r="12060" spans="1:8">
      <c r="A12060" s="38">
        <v>45151</v>
      </c>
      <c r="B12060" s="39" t="s">
        <v>89</v>
      </c>
      <c r="C12060" s="39" t="s">
        <v>49</v>
      </c>
      <c r="D12060" s="39" t="s">
        <v>144</v>
      </c>
      <c r="E12060" s="40">
        <v>0</v>
      </c>
      <c r="F12060" s="41">
        <v>0.14703504770070749</v>
      </c>
      <c r="G12060" s="40">
        <v>7.8258363199012466</v>
      </c>
      <c r="H12060" s="41">
        <v>5.1462266695247609E-2</v>
      </c>
    </row>
    <row r="12061" spans="1:8">
      <c r="A12061" s="38">
        <v>45151</v>
      </c>
      <c r="B12061" s="39" t="s">
        <v>89</v>
      </c>
      <c r="C12061" s="39" t="s">
        <v>49</v>
      </c>
      <c r="D12061" s="39" t="s">
        <v>145</v>
      </c>
      <c r="E12061" s="40">
        <v>0</v>
      </c>
      <c r="F12061" s="41">
        <v>0</v>
      </c>
      <c r="G12061" s="40">
        <v>0</v>
      </c>
      <c r="H12061" s="41">
        <v>0</v>
      </c>
    </row>
    <row r="12062" spans="1:8">
      <c r="A12062" s="38">
        <v>45151</v>
      </c>
      <c r="B12062" s="39" t="s">
        <v>89</v>
      </c>
      <c r="C12062" s="39" t="s">
        <v>49</v>
      </c>
      <c r="D12062" s="39" t="s">
        <v>146</v>
      </c>
      <c r="E12062" s="40">
        <v>0</v>
      </c>
      <c r="F12062" s="41">
        <v>0</v>
      </c>
      <c r="G12062" s="40">
        <v>0</v>
      </c>
      <c r="H12062" s="41">
        <v>0</v>
      </c>
    </row>
    <row r="12063" spans="1:8">
      <c r="A12063" s="38">
        <v>45151</v>
      </c>
      <c r="B12063" s="39" t="s">
        <v>89</v>
      </c>
      <c r="C12063" s="39" t="s">
        <v>49</v>
      </c>
      <c r="D12063" s="39" t="s">
        <v>147</v>
      </c>
      <c r="E12063" s="40">
        <v>0</v>
      </c>
      <c r="F12063" s="41">
        <v>0</v>
      </c>
      <c r="G12063" s="40">
        <v>0</v>
      </c>
      <c r="H12063" s="41">
        <v>0</v>
      </c>
    </row>
    <row r="12064" spans="1:8">
      <c r="A12064" s="38">
        <v>45151</v>
      </c>
      <c r="B12064" s="39" t="s">
        <v>89</v>
      </c>
      <c r="C12064" s="39" t="s">
        <v>49</v>
      </c>
      <c r="D12064" s="39" t="s">
        <v>148</v>
      </c>
      <c r="E12064" s="40">
        <v>0</v>
      </c>
      <c r="F12064" s="41">
        <v>0</v>
      </c>
      <c r="G12064" s="40">
        <v>0</v>
      </c>
      <c r="H12064" s="41">
        <v>0</v>
      </c>
    </row>
    <row r="12065" spans="1:8">
      <c r="A12065" s="38">
        <v>45151</v>
      </c>
      <c r="B12065" s="39" t="s">
        <v>89</v>
      </c>
      <c r="C12065" s="39" t="s">
        <v>49</v>
      </c>
      <c r="D12065" s="39" t="s">
        <v>150</v>
      </c>
      <c r="E12065" s="40">
        <v>0</v>
      </c>
      <c r="F12065" s="41">
        <v>2.662095305107148E-2</v>
      </c>
      <c r="G12065" s="40">
        <v>1.4168813797477939</v>
      </c>
      <c r="H12065" s="41">
        <v>9.3173335678750167E-3</v>
      </c>
    </row>
    <row r="12066" spans="1:8">
      <c r="A12066" s="38">
        <v>45151</v>
      </c>
      <c r="B12066" s="39" t="s">
        <v>89</v>
      </c>
      <c r="C12066" s="39" t="s">
        <v>49</v>
      </c>
      <c r="D12066" s="39" t="s">
        <v>151</v>
      </c>
      <c r="E12066" s="40">
        <v>0</v>
      </c>
      <c r="F12066" s="41">
        <v>2.0485329865783979</v>
      </c>
      <c r="G12066" s="40">
        <v>147.8928919780173</v>
      </c>
      <c r="H12066" s="41">
        <v>0.71698654530243922</v>
      </c>
    </row>
    <row r="12067" spans="1:8">
      <c r="A12067" s="38">
        <v>45151</v>
      </c>
      <c r="B12067" s="39" t="s">
        <v>89</v>
      </c>
      <c r="C12067" s="39" t="s">
        <v>49</v>
      </c>
      <c r="D12067" s="39" t="s">
        <v>152</v>
      </c>
      <c r="E12067" s="40">
        <v>0</v>
      </c>
      <c r="F12067" s="41">
        <v>7.9853368867872279</v>
      </c>
      <c r="G12067" s="40">
        <v>533.28331631691492</v>
      </c>
      <c r="H12067" s="41">
        <v>2.7948679103755301</v>
      </c>
    </row>
    <row r="12068" spans="1:8">
      <c r="A12068" s="38">
        <v>45151</v>
      </c>
      <c r="B12068" s="39" t="s">
        <v>89</v>
      </c>
      <c r="C12068" s="39" t="s">
        <v>49</v>
      </c>
      <c r="D12068" s="39" t="s">
        <v>153</v>
      </c>
      <c r="E12068" s="40">
        <v>0</v>
      </c>
      <c r="F12068" s="41">
        <v>0</v>
      </c>
      <c r="G12068" s="40">
        <v>0</v>
      </c>
      <c r="H12068" s="41">
        <v>0</v>
      </c>
    </row>
    <row r="12069" spans="1:8">
      <c r="A12069" s="38">
        <v>45151</v>
      </c>
      <c r="B12069" s="39" t="s">
        <v>89</v>
      </c>
      <c r="C12069" s="39" t="s">
        <v>49</v>
      </c>
      <c r="D12069" s="39" t="s">
        <v>154</v>
      </c>
      <c r="E12069" s="40">
        <v>0</v>
      </c>
      <c r="F12069" s="41">
        <v>2.7045820735958102E-2</v>
      </c>
      <c r="G12069" s="40">
        <v>1.439494661489342</v>
      </c>
      <c r="H12069" s="41">
        <v>9.4660372575853333E-3</v>
      </c>
    </row>
    <row r="12070" spans="1:8">
      <c r="A12070" s="38">
        <v>45151</v>
      </c>
      <c r="B12070" s="39" t="s">
        <v>89</v>
      </c>
      <c r="C12070" s="39" t="s">
        <v>49</v>
      </c>
      <c r="D12070" s="39" t="s">
        <v>155</v>
      </c>
      <c r="E12070" s="40">
        <v>0</v>
      </c>
      <c r="F12070" s="41">
        <v>2.1295516232182341</v>
      </c>
      <c r="G12070" s="40">
        <v>128.61741037122661</v>
      </c>
      <c r="H12070" s="41">
        <v>0.74534306812638185</v>
      </c>
    </row>
    <row r="12071" spans="1:8">
      <c r="A12071" s="38">
        <v>45151</v>
      </c>
      <c r="B12071" s="39" t="s">
        <v>89</v>
      </c>
      <c r="C12071" s="39" t="s">
        <v>49</v>
      </c>
      <c r="D12071" s="39" t="s">
        <v>208</v>
      </c>
      <c r="E12071" s="40">
        <v>0</v>
      </c>
      <c r="F12071" s="41">
        <v>0</v>
      </c>
      <c r="G12071" s="40">
        <v>0</v>
      </c>
      <c r="H12071" s="41">
        <v>0</v>
      </c>
    </row>
    <row r="12072" spans="1:8">
      <c r="A12072" s="38">
        <v>45151</v>
      </c>
      <c r="B12072" s="39" t="s">
        <v>89</v>
      </c>
      <c r="C12072" s="39" t="s">
        <v>49</v>
      </c>
      <c r="D12072" s="39" t="s">
        <v>191</v>
      </c>
      <c r="E12072" s="40">
        <v>0</v>
      </c>
      <c r="F12072" s="41">
        <v>2.6179157469658512E-2</v>
      </c>
      <c r="G12072" s="40">
        <v>1.3933671226977939</v>
      </c>
      <c r="H12072" s="41">
        <v>9.1627051143804792E-3</v>
      </c>
    </row>
    <row r="12073" spans="1:8">
      <c r="A12073" s="38">
        <v>45151</v>
      </c>
      <c r="B12073" s="39" t="s">
        <v>89</v>
      </c>
      <c r="C12073" s="39" t="s">
        <v>49</v>
      </c>
      <c r="D12073" s="39" t="s">
        <v>158</v>
      </c>
      <c r="E12073" s="40">
        <v>0</v>
      </c>
      <c r="F12073" s="41">
        <v>0</v>
      </c>
      <c r="G12073" s="40">
        <v>0</v>
      </c>
      <c r="H12073" s="41">
        <v>0</v>
      </c>
    </row>
    <row r="12074" spans="1:8">
      <c r="A12074" s="38">
        <v>45151</v>
      </c>
      <c r="B12074" s="39" t="s">
        <v>89</v>
      </c>
      <c r="C12074" s="39" t="s">
        <v>49</v>
      </c>
      <c r="D12074" s="39" t="s">
        <v>159</v>
      </c>
      <c r="E12074" s="40">
        <v>0</v>
      </c>
      <c r="F12074" s="41">
        <v>2.1295516232182341</v>
      </c>
      <c r="G12074" s="40">
        <v>128.61741037122661</v>
      </c>
      <c r="H12074" s="41">
        <v>0.74534306812638185</v>
      </c>
    </row>
    <row r="12075" spans="1:8">
      <c r="A12075" s="38">
        <v>45151</v>
      </c>
      <c r="B12075" s="39" t="s">
        <v>89</v>
      </c>
      <c r="C12075" s="39" t="s">
        <v>49</v>
      </c>
      <c r="D12075" s="39" t="s">
        <v>273</v>
      </c>
      <c r="E12075" s="40">
        <v>0</v>
      </c>
      <c r="F12075" s="41">
        <v>0</v>
      </c>
      <c r="G12075" s="40">
        <v>0</v>
      </c>
      <c r="H12075" s="41">
        <v>0</v>
      </c>
    </row>
    <row r="12076" spans="1:8">
      <c r="A12076" s="38">
        <v>45151</v>
      </c>
      <c r="B12076" s="39" t="s">
        <v>89</v>
      </c>
      <c r="C12076" s="39" t="s">
        <v>49</v>
      </c>
      <c r="D12076" s="39" t="s">
        <v>210</v>
      </c>
      <c r="E12076" s="40">
        <v>0</v>
      </c>
      <c r="F12076" s="41">
        <v>0</v>
      </c>
      <c r="G12076" s="40">
        <v>0</v>
      </c>
      <c r="H12076" s="41">
        <v>0</v>
      </c>
    </row>
    <row r="12077" spans="1:8">
      <c r="A12077" s="38">
        <v>45151</v>
      </c>
      <c r="B12077" s="39" t="s">
        <v>89</v>
      </c>
      <c r="C12077" s="39" t="s">
        <v>49</v>
      </c>
      <c r="D12077" s="39" t="s">
        <v>246</v>
      </c>
      <c r="E12077" s="40">
        <v>0</v>
      </c>
      <c r="F12077" s="41">
        <v>0</v>
      </c>
      <c r="G12077" s="40">
        <v>0</v>
      </c>
      <c r="H12077" s="41">
        <v>0</v>
      </c>
    </row>
    <row r="12078" spans="1:8">
      <c r="A12078" s="38">
        <v>45151</v>
      </c>
      <c r="B12078" s="39" t="s">
        <v>89</v>
      </c>
      <c r="C12078" s="39" t="s">
        <v>49</v>
      </c>
      <c r="D12078" s="39" t="s">
        <v>225</v>
      </c>
      <c r="E12078" s="40">
        <v>0</v>
      </c>
      <c r="F12078" s="41">
        <v>0</v>
      </c>
      <c r="G12078" s="40">
        <v>0</v>
      </c>
      <c r="H12078" s="41">
        <v>0</v>
      </c>
    </row>
    <row r="12079" spans="1:8">
      <c r="A12079" s="38">
        <v>45151</v>
      </c>
      <c r="B12079" s="39" t="s">
        <v>89</v>
      </c>
      <c r="C12079" s="39" t="s">
        <v>49</v>
      </c>
      <c r="D12079" s="39" t="s">
        <v>280</v>
      </c>
      <c r="E12079" s="40">
        <v>0</v>
      </c>
      <c r="F12079" s="41">
        <v>0</v>
      </c>
      <c r="G12079" s="40">
        <v>0</v>
      </c>
      <c r="H12079" s="41">
        <v>0</v>
      </c>
    </row>
    <row r="12080" spans="1:8">
      <c r="A12080" s="38">
        <v>45151</v>
      </c>
      <c r="B12080" s="39" t="s">
        <v>89</v>
      </c>
      <c r="C12080" s="39" t="s">
        <v>49</v>
      </c>
      <c r="D12080" s="39" t="s">
        <v>166</v>
      </c>
      <c r="E12080" s="40">
        <v>0</v>
      </c>
      <c r="F12080" s="41">
        <v>12.488395763443959</v>
      </c>
      <c r="G12080" s="40">
        <v>897.85306749418476</v>
      </c>
      <c r="H12080" s="41">
        <v>4.3709385172053867</v>
      </c>
    </row>
    <row r="12081" spans="1:8">
      <c r="A12081" s="38">
        <v>45151</v>
      </c>
      <c r="B12081" s="39" t="s">
        <v>89</v>
      </c>
      <c r="C12081" s="39" t="s">
        <v>49</v>
      </c>
      <c r="D12081" s="39" t="s">
        <v>167</v>
      </c>
      <c r="E12081" s="40">
        <v>0</v>
      </c>
      <c r="F12081" s="41">
        <v>7.9862859153214436E-2</v>
      </c>
      <c r="G12081" s="40">
        <v>4.2506441392433816</v>
      </c>
      <c r="H12081" s="41">
        <v>2.7952000703625048E-2</v>
      </c>
    </row>
    <row r="12082" spans="1:8">
      <c r="A12082" s="38">
        <v>45151</v>
      </c>
      <c r="B12082" s="39" t="s">
        <v>89</v>
      </c>
      <c r="C12082" s="39" t="s">
        <v>49</v>
      </c>
      <c r="D12082" s="39" t="s">
        <v>168</v>
      </c>
      <c r="E12082" s="40">
        <v>0</v>
      </c>
      <c r="F12082" s="41">
        <v>2.0847847240173372</v>
      </c>
      <c r="G12082" s="40">
        <v>149.8223650386623</v>
      </c>
      <c r="H12082" s="41">
        <v>0.72967465340606774</v>
      </c>
    </row>
    <row r="12083" spans="1:8">
      <c r="A12083" s="38">
        <v>45151</v>
      </c>
      <c r="B12083" s="39" t="s">
        <v>89</v>
      </c>
      <c r="C12083" s="39" t="s">
        <v>49</v>
      </c>
      <c r="D12083" s="39" t="s">
        <v>195</v>
      </c>
      <c r="E12083" s="40">
        <v>0</v>
      </c>
      <c r="F12083" s="41">
        <v>54.599892418633807</v>
      </c>
      <c r="G12083" s="40">
        <v>3272.605408157337</v>
      </c>
      <c r="H12083" s="41">
        <v>19.109962346521829</v>
      </c>
    </row>
    <row r="12084" spans="1:8">
      <c r="A12084" s="38">
        <v>45151</v>
      </c>
      <c r="B12084" s="39" t="s">
        <v>89</v>
      </c>
      <c r="C12084" s="39" t="s">
        <v>49</v>
      </c>
      <c r="D12084" s="39" t="s">
        <v>169</v>
      </c>
      <c r="E12084" s="40">
        <v>0</v>
      </c>
      <c r="F12084" s="41">
        <v>1.960068085266093</v>
      </c>
      <c r="G12084" s="40">
        <v>118.381202188109</v>
      </c>
      <c r="H12084" s="41">
        <v>0.68602382984313259</v>
      </c>
    </row>
    <row r="12085" spans="1:8">
      <c r="A12085" s="38">
        <v>45151</v>
      </c>
      <c r="B12085" s="39" t="s">
        <v>89</v>
      </c>
      <c r="C12085" s="39" t="s">
        <v>49</v>
      </c>
      <c r="D12085" s="39" t="s">
        <v>170</v>
      </c>
      <c r="E12085" s="40">
        <v>0</v>
      </c>
      <c r="F12085" s="41">
        <v>0</v>
      </c>
      <c r="G12085" s="40">
        <v>0</v>
      </c>
      <c r="H12085" s="41">
        <v>0</v>
      </c>
    </row>
    <row r="12086" spans="1:8">
      <c r="A12086" s="38">
        <v>45151</v>
      </c>
      <c r="B12086" s="39" t="s">
        <v>89</v>
      </c>
      <c r="C12086" s="39" t="s">
        <v>49</v>
      </c>
      <c r="D12086" s="39" t="s">
        <v>171</v>
      </c>
      <c r="E12086" s="40">
        <v>0</v>
      </c>
      <c r="F12086" s="41">
        <v>1.960068085266093</v>
      </c>
      <c r="G12086" s="40">
        <v>118.381202188109</v>
      </c>
      <c r="H12086" s="41">
        <v>0.68602382984313259</v>
      </c>
    </row>
    <row r="12087" spans="1:8">
      <c r="A12087" s="38">
        <v>45151</v>
      </c>
      <c r="B12087" s="39" t="s">
        <v>89</v>
      </c>
      <c r="C12087" s="39" t="s">
        <v>50</v>
      </c>
      <c r="D12087" s="39" t="s">
        <v>172</v>
      </c>
      <c r="E12087" s="40">
        <v>0</v>
      </c>
      <c r="F12087" s="41">
        <v>0.60165294140629355</v>
      </c>
      <c r="G12087" s="40">
        <v>34.276847634415248</v>
      </c>
      <c r="H12087" s="41">
        <v>0.21057852949220271</v>
      </c>
    </row>
    <row r="12088" spans="1:8">
      <c r="A12088" s="38">
        <v>45151</v>
      </c>
      <c r="B12088" s="39" t="s">
        <v>89</v>
      </c>
      <c r="C12088" s="39" t="s">
        <v>50</v>
      </c>
      <c r="D12088" s="39" t="s">
        <v>173</v>
      </c>
      <c r="E12088" s="40">
        <v>0</v>
      </c>
      <c r="F12088" s="41">
        <v>1.3042615313692969</v>
      </c>
      <c r="G12088" s="40">
        <v>76.181283966621507</v>
      </c>
      <c r="H12088" s="41">
        <v>0.45649153597925379</v>
      </c>
    </row>
    <row r="12089" spans="1:8">
      <c r="A12089" s="38">
        <v>45151</v>
      </c>
      <c r="B12089" s="39" t="s">
        <v>89</v>
      </c>
      <c r="C12089" s="39" t="s">
        <v>50</v>
      </c>
      <c r="D12089" s="39" t="s">
        <v>13</v>
      </c>
      <c r="E12089" s="40">
        <v>0</v>
      </c>
      <c r="F12089" s="41">
        <v>1.960068085266093</v>
      </c>
      <c r="G12089" s="40">
        <v>118.381202188109</v>
      </c>
      <c r="H12089" s="41">
        <v>0.68602382984313259</v>
      </c>
    </row>
    <row r="12090" spans="1:8">
      <c r="A12090" s="38">
        <v>45151</v>
      </c>
      <c r="B12090" s="39" t="s">
        <v>89</v>
      </c>
      <c r="C12090" s="39" t="s">
        <v>50</v>
      </c>
      <c r="D12090" s="39" t="s">
        <v>15</v>
      </c>
      <c r="E12090" s="40">
        <v>0</v>
      </c>
      <c r="F12090" s="41">
        <v>0</v>
      </c>
      <c r="G12090" s="40">
        <v>0</v>
      </c>
      <c r="H12090" s="41">
        <v>0</v>
      </c>
    </row>
    <row r="12091" spans="1:8">
      <c r="A12091" s="38">
        <v>45151</v>
      </c>
      <c r="B12091" s="39" t="s">
        <v>89</v>
      </c>
      <c r="C12091" s="39" t="s">
        <v>50</v>
      </c>
      <c r="D12091" s="39" t="s">
        <v>174</v>
      </c>
      <c r="E12091" s="40">
        <v>0</v>
      </c>
      <c r="F12091" s="41">
        <v>5.0539521603629033E-2</v>
      </c>
      <c r="G12091" s="40">
        <v>2.689930257724606</v>
      </c>
      <c r="H12091" s="41">
        <v>1.768883256127016E-2</v>
      </c>
    </row>
    <row r="12092" spans="1:8">
      <c r="A12092" s="38">
        <v>45151</v>
      </c>
      <c r="B12092" s="39" t="s">
        <v>89</v>
      </c>
      <c r="C12092" s="39" t="s">
        <v>50</v>
      </c>
      <c r="D12092" s="39" t="s">
        <v>213</v>
      </c>
      <c r="E12092" s="40">
        <v>0</v>
      </c>
      <c r="F12092" s="41">
        <v>2.4628398412142202E-2</v>
      </c>
      <c r="G12092" s="40">
        <v>1.3108290697267091</v>
      </c>
      <c r="H12092" s="41">
        <v>8.6199394442497707E-3</v>
      </c>
    </row>
    <row r="12093" spans="1:8">
      <c r="A12093" s="38">
        <v>45151</v>
      </c>
      <c r="B12093" s="39" t="s">
        <v>89</v>
      </c>
      <c r="C12093" s="39" t="s">
        <v>50</v>
      </c>
      <c r="D12093" s="39" t="s">
        <v>214</v>
      </c>
      <c r="E12093" s="40">
        <v>0</v>
      </c>
      <c r="F12093" s="41">
        <v>0</v>
      </c>
      <c r="G12093" s="40">
        <v>0</v>
      </c>
      <c r="H12093" s="41">
        <v>0</v>
      </c>
    </row>
    <row r="12094" spans="1:8">
      <c r="A12094" s="38">
        <v>45151</v>
      </c>
      <c r="B12094" s="39" t="s">
        <v>89</v>
      </c>
      <c r="C12094" s="39" t="s">
        <v>50</v>
      </c>
      <c r="D12094" s="39" t="s">
        <v>176</v>
      </c>
      <c r="E12094" s="40">
        <v>0</v>
      </c>
      <c r="F12094" s="41">
        <v>0</v>
      </c>
      <c r="G12094" s="40">
        <v>0</v>
      </c>
      <c r="H12094" s="41">
        <v>0</v>
      </c>
    </row>
    <row r="12095" spans="1:8">
      <c r="A12095" s="38">
        <v>45151</v>
      </c>
      <c r="B12095" s="39" t="s">
        <v>89</v>
      </c>
      <c r="C12095" s="39" t="s">
        <v>50</v>
      </c>
      <c r="D12095" s="39" t="s">
        <v>196</v>
      </c>
      <c r="E12095" s="40">
        <v>0</v>
      </c>
      <c r="F12095" s="41">
        <v>0</v>
      </c>
      <c r="G12095" s="40">
        <v>0</v>
      </c>
      <c r="H12095" s="41">
        <v>0</v>
      </c>
    </row>
    <row r="12096" spans="1:8">
      <c r="A12096" s="38">
        <v>45151</v>
      </c>
      <c r="B12096" s="39" t="s">
        <v>89</v>
      </c>
      <c r="C12096" s="39" t="s">
        <v>50</v>
      </c>
      <c r="D12096" s="39" t="s">
        <v>198</v>
      </c>
      <c r="E12096" s="40">
        <v>0</v>
      </c>
      <c r="F12096" s="41">
        <v>2.630574503968134E-2</v>
      </c>
      <c r="G12096" s="40">
        <v>1.4001046564941519</v>
      </c>
      <c r="H12096" s="41">
        <v>9.207010763888468E-3</v>
      </c>
    </row>
    <row r="12097" spans="1:8">
      <c r="A12097" s="38">
        <v>45151</v>
      </c>
      <c r="B12097" s="39" t="s">
        <v>89</v>
      </c>
      <c r="C12097" s="39" t="s">
        <v>50</v>
      </c>
      <c r="D12097" s="39" t="s">
        <v>177</v>
      </c>
      <c r="E12097" s="40">
        <v>0</v>
      </c>
      <c r="F12097" s="41">
        <v>0</v>
      </c>
      <c r="G12097" s="40">
        <v>0</v>
      </c>
      <c r="H12097" s="41">
        <v>0</v>
      </c>
    </row>
    <row r="12098" spans="1:8">
      <c r="A12098" s="38">
        <v>45151</v>
      </c>
      <c r="B12098" s="39" t="s">
        <v>89</v>
      </c>
      <c r="C12098" s="39" t="s">
        <v>50</v>
      </c>
      <c r="D12098" s="39" t="s">
        <v>178</v>
      </c>
      <c r="E12098" s="40">
        <v>0</v>
      </c>
      <c r="F12098" s="41">
        <v>0</v>
      </c>
      <c r="G12098" s="40">
        <v>0</v>
      </c>
      <c r="H12098" s="41">
        <v>0</v>
      </c>
    </row>
    <row r="12099" spans="1:8">
      <c r="A12099" s="38">
        <v>45151</v>
      </c>
      <c r="B12099" s="39" t="s">
        <v>89</v>
      </c>
      <c r="C12099" s="39" t="s">
        <v>50</v>
      </c>
      <c r="D12099" s="39" t="s">
        <v>179</v>
      </c>
      <c r="E12099" s="40">
        <v>0</v>
      </c>
      <c r="F12099" s="41">
        <v>0.3929142577363563</v>
      </c>
      <c r="G12099" s="40">
        <v>23.166878973353551</v>
      </c>
      <c r="H12099" s="41">
        <v>0.13751999020772471</v>
      </c>
    </row>
    <row r="12100" spans="1:8">
      <c r="A12100" s="38">
        <v>45151</v>
      </c>
      <c r="B12100" s="39" t="s">
        <v>89</v>
      </c>
      <c r="C12100" s="39" t="s">
        <v>50</v>
      </c>
      <c r="D12100" s="39" t="s">
        <v>8</v>
      </c>
      <c r="E12100" s="40">
        <v>0</v>
      </c>
      <c r="F12100" s="41">
        <v>2.224768043605855</v>
      </c>
      <c r="G12100" s="40">
        <v>132.4696700754948</v>
      </c>
      <c r="H12100" s="41">
        <v>0.77866881526204945</v>
      </c>
    </row>
    <row r="12101" spans="1:8">
      <c r="A12101" s="38">
        <v>45151</v>
      </c>
      <c r="B12101" s="39" t="s">
        <v>180</v>
      </c>
      <c r="C12101" s="39" t="s">
        <v>43</v>
      </c>
      <c r="D12101" s="39" t="s">
        <v>90</v>
      </c>
      <c r="E12101" s="40">
        <v>0</v>
      </c>
      <c r="F12101" s="41">
        <v>21.603581053632841</v>
      </c>
      <c r="G12101" s="40">
        <v>3449.7262997368621</v>
      </c>
      <c r="H12101" s="41">
        <v>7.561253368771494</v>
      </c>
    </row>
    <row r="12102" spans="1:8">
      <c r="A12102" s="38">
        <v>45151</v>
      </c>
      <c r="B12102" s="39" t="s">
        <v>180</v>
      </c>
      <c r="C12102" s="39" t="s">
        <v>44</v>
      </c>
      <c r="D12102" s="39" t="s">
        <v>91</v>
      </c>
      <c r="E12102" s="40">
        <v>0</v>
      </c>
      <c r="F12102" s="41">
        <v>30.85501206965694</v>
      </c>
      <c r="G12102" s="40">
        <v>4888.6632374628334</v>
      </c>
      <c r="H12102" s="41">
        <v>10.799254224379929</v>
      </c>
    </row>
    <row r="12103" spans="1:8">
      <c r="A12103" s="38">
        <v>45151</v>
      </c>
      <c r="B12103" s="39" t="s">
        <v>180</v>
      </c>
      <c r="C12103" s="39" t="s">
        <v>181</v>
      </c>
      <c r="D12103" s="39" t="s">
        <v>182</v>
      </c>
      <c r="E12103" s="40">
        <v>0</v>
      </c>
      <c r="F12103" s="41">
        <v>1.5453493131483399E-2</v>
      </c>
      <c r="G12103" s="40">
        <v>2.4397385168856438</v>
      </c>
      <c r="H12103" s="41">
        <v>5.408722596019191E-3</v>
      </c>
    </row>
    <row r="12104" spans="1:8">
      <c r="A12104" s="38">
        <v>45151</v>
      </c>
      <c r="B12104" s="39" t="s">
        <v>180</v>
      </c>
      <c r="C12104" s="39" t="s">
        <v>45</v>
      </c>
      <c r="D12104" s="39" t="s">
        <v>92</v>
      </c>
      <c r="E12104" s="40">
        <v>0</v>
      </c>
      <c r="F12104" s="41">
        <v>48.635149501137882</v>
      </c>
      <c r="G12104" s="40">
        <v>7707.3971910330711</v>
      </c>
      <c r="H12104" s="41">
        <v>17.022302325398261</v>
      </c>
    </row>
    <row r="12105" spans="1:8">
      <c r="A12105" s="38">
        <v>45151</v>
      </c>
      <c r="B12105" s="39" t="s">
        <v>180</v>
      </c>
      <c r="C12105" s="39" t="s">
        <v>46</v>
      </c>
      <c r="D12105" s="39" t="s">
        <v>184</v>
      </c>
      <c r="E12105" s="40">
        <v>0</v>
      </c>
      <c r="F12105" s="41">
        <v>0.45044427967220318</v>
      </c>
      <c r="G12105" s="40">
        <v>71.114423740750183</v>
      </c>
      <c r="H12105" s="41">
        <v>0.15765549788527111</v>
      </c>
    </row>
    <row r="12106" spans="1:8">
      <c r="A12106" s="38">
        <v>45151</v>
      </c>
      <c r="B12106" s="39" t="s">
        <v>180</v>
      </c>
      <c r="C12106" s="39" t="s">
        <v>46</v>
      </c>
      <c r="D12106" s="39" t="s">
        <v>120</v>
      </c>
      <c r="E12106" s="40">
        <v>0</v>
      </c>
      <c r="F12106" s="41">
        <v>1.8154612662398031</v>
      </c>
      <c r="G12106" s="40">
        <v>285.59791286249123</v>
      </c>
      <c r="H12106" s="41">
        <v>0.63541144318393117</v>
      </c>
    </row>
    <row r="12107" spans="1:8">
      <c r="A12107" s="38">
        <v>45151</v>
      </c>
      <c r="B12107" s="39" t="s">
        <v>180</v>
      </c>
      <c r="C12107" s="39" t="s">
        <v>46</v>
      </c>
      <c r="D12107" s="39" t="s">
        <v>122</v>
      </c>
      <c r="E12107" s="40">
        <v>0</v>
      </c>
      <c r="F12107" s="41">
        <v>0</v>
      </c>
      <c r="G12107" s="40">
        <v>0</v>
      </c>
      <c r="H12107" s="41">
        <v>0</v>
      </c>
    </row>
    <row r="12108" spans="1:8">
      <c r="A12108" s="38">
        <v>45151</v>
      </c>
      <c r="B12108" s="39" t="s">
        <v>180</v>
      </c>
      <c r="C12108" s="39" t="s">
        <v>46</v>
      </c>
      <c r="D12108" s="39" t="s">
        <v>123</v>
      </c>
      <c r="E12108" s="40">
        <v>0</v>
      </c>
      <c r="F12108" s="41">
        <v>47.507842407255971</v>
      </c>
      <c r="G12108" s="40">
        <v>7527.135045133442</v>
      </c>
      <c r="H12108" s="41">
        <v>16.627744842539592</v>
      </c>
    </row>
    <row r="12109" spans="1:8">
      <c r="A12109" s="38">
        <v>45151</v>
      </c>
      <c r="B12109" s="39" t="s">
        <v>180</v>
      </c>
      <c r="C12109" s="39" t="s">
        <v>46</v>
      </c>
      <c r="D12109" s="39" t="s">
        <v>124</v>
      </c>
      <c r="E12109" s="40">
        <v>0</v>
      </c>
      <c r="F12109" s="41">
        <v>0.44682369174479553</v>
      </c>
      <c r="G12109" s="40">
        <v>70.747513360186701</v>
      </c>
      <c r="H12109" s="41">
        <v>0.1563882921106784</v>
      </c>
    </row>
    <row r="12110" spans="1:8">
      <c r="A12110" s="38">
        <v>45151</v>
      </c>
      <c r="B12110" s="39" t="s">
        <v>180</v>
      </c>
      <c r="C12110" s="39" t="s">
        <v>47</v>
      </c>
      <c r="D12110" s="39" t="s">
        <v>185</v>
      </c>
      <c r="E12110" s="40">
        <v>0</v>
      </c>
      <c r="F12110" s="41">
        <v>3.0112104773819159</v>
      </c>
      <c r="G12110" s="40">
        <v>476.7778822269504</v>
      </c>
      <c r="H12110" s="41">
        <v>1.05392366708367</v>
      </c>
    </row>
    <row r="12111" spans="1:8">
      <c r="A12111" s="38">
        <v>45151</v>
      </c>
      <c r="B12111" s="39" t="s">
        <v>180</v>
      </c>
      <c r="C12111" s="39" t="s">
        <v>47</v>
      </c>
      <c r="D12111" s="39" t="s">
        <v>229</v>
      </c>
      <c r="E12111" s="40">
        <v>0</v>
      </c>
      <c r="F12111" s="41">
        <v>0</v>
      </c>
      <c r="G12111" s="40">
        <v>0</v>
      </c>
      <c r="H12111" s="41">
        <v>0</v>
      </c>
    </row>
    <row r="12112" spans="1:8">
      <c r="A12112" s="38">
        <v>45151</v>
      </c>
      <c r="B12112" s="39" t="s">
        <v>180</v>
      </c>
      <c r="C12112" s="39" t="s">
        <v>47</v>
      </c>
      <c r="D12112" s="39" t="s">
        <v>230</v>
      </c>
      <c r="E12112" s="40">
        <v>0</v>
      </c>
      <c r="F12112" s="41">
        <v>0</v>
      </c>
      <c r="G12112" s="40">
        <v>0</v>
      </c>
      <c r="H12112" s="41">
        <v>0</v>
      </c>
    </row>
    <row r="12113" spans="1:8">
      <c r="A12113" s="38">
        <v>45151</v>
      </c>
      <c r="B12113" s="39" t="s">
        <v>180</v>
      </c>
      <c r="C12113" s="39" t="s">
        <v>47</v>
      </c>
      <c r="D12113" s="39" t="s">
        <v>128</v>
      </c>
      <c r="E12113" s="40">
        <v>0</v>
      </c>
      <c r="F12113" s="41">
        <v>0</v>
      </c>
      <c r="G12113" s="40">
        <v>0</v>
      </c>
      <c r="H12113" s="41">
        <v>0</v>
      </c>
    </row>
    <row r="12114" spans="1:8">
      <c r="A12114" s="38">
        <v>45151</v>
      </c>
      <c r="B12114" s="39" t="s">
        <v>180</v>
      </c>
      <c r="C12114" s="39" t="s">
        <v>47</v>
      </c>
      <c r="D12114" s="39" t="s">
        <v>130</v>
      </c>
      <c r="E12114" s="40">
        <v>0</v>
      </c>
      <c r="F12114" s="41">
        <v>1.011959721748356</v>
      </c>
      <c r="G12114" s="40">
        <v>159.7037151332662</v>
      </c>
      <c r="H12114" s="41">
        <v>0.35418590261192462</v>
      </c>
    </row>
    <row r="12115" spans="1:8">
      <c r="A12115" s="38">
        <v>45151</v>
      </c>
      <c r="B12115" s="39" t="s">
        <v>180</v>
      </c>
      <c r="C12115" s="39" t="s">
        <v>47</v>
      </c>
      <c r="D12115" s="39" t="s">
        <v>132</v>
      </c>
      <c r="E12115" s="40">
        <v>0</v>
      </c>
      <c r="F12115" s="41">
        <v>0</v>
      </c>
      <c r="G12115" s="40">
        <v>0</v>
      </c>
      <c r="H12115" s="41">
        <v>0</v>
      </c>
    </row>
    <row r="12116" spans="1:8">
      <c r="A12116" s="38">
        <v>45151</v>
      </c>
      <c r="B12116" s="39" t="s">
        <v>180</v>
      </c>
      <c r="C12116" s="39" t="s">
        <v>47</v>
      </c>
      <c r="D12116" s="39" t="s">
        <v>133</v>
      </c>
      <c r="E12116" s="40">
        <v>0</v>
      </c>
      <c r="F12116" s="41">
        <v>0</v>
      </c>
      <c r="G12116" s="40">
        <v>0</v>
      </c>
      <c r="H12116" s="41">
        <v>0</v>
      </c>
    </row>
    <row r="12117" spans="1:8">
      <c r="A12117" s="38">
        <v>45151</v>
      </c>
      <c r="B12117" s="39" t="s">
        <v>180</v>
      </c>
      <c r="C12117" s="39" t="s">
        <v>47</v>
      </c>
      <c r="D12117" s="39" t="s">
        <v>135</v>
      </c>
      <c r="E12117" s="40">
        <v>0</v>
      </c>
      <c r="F12117" s="41">
        <v>0</v>
      </c>
      <c r="G12117" s="40">
        <v>0</v>
      </c>
      <c r="H12117" s="41">
        <v>0</v>
      </c>
    </row>
    <row r="12118" spans="1:8">
      <c r="A12118" s="38">
        <v>45151</v>
      </c>
      <c r="B12118" s="39" t="s">
        <v>180</v>
      </c>
      <c r="C12118" s="39" t="s">
        <v>18</v>
      </c>
      <c r="D12118" s="39" t="s">
        <v>120</v>
      </c>
      <c r="E12118" s="40">
        <v>111.23154839999999</v>
      </c>
      <c r="F12118" s="41">
        <v>0</v>
      </c>
      <c r="G12118" s="40">
        <v>0</v>
      </c>
      <c r="H12118" s="41">
        <v>0</v>
      </c>
    </row>
    <row r="12119" spans="1:8">
      <c r="A12119" s="38">
        <v>45151</v>
      </c>
      <c r="B12119" s="39" t="s">
        <v>180</v>
      </c>
      <c r="C12119" s="39" t="s">
        <v>18</v>
      </c>
      <c r="D12119" s="39" t="s">
        <v>123</v>
      </c>
      <c r="E12119" s="40">
        <v>2248.0445847999999</v>
      </c>
      <c r="F12119" s="41">
        <v>105.7019650231216</v>
      </c>
      <c r="G12119" s="40">
        <v>16666.922821814169</v>
      </c>
      <c r="H12119" s="41">
        <v>36.995687758092572</v>
      </c>
    </row>
    <row r="12120" spans="1:8">
      <c r="A12120" s="38">
        <v>45151</v>
      </c>
      <c r="B12120" s="39" t="s">
        <v>180</v>
      </c>
      <c r="C12120" s="39" t="s">
        <v>48</v>
      </c>
      <c r="D12120" s="39" t="s">
        <v>120</v>
      </c>
      <c r="E12120" s="40">
        <v>301.48405350000002</v>
      </c>
      <c r="F12120" s="41">
        <v>2.609488282722713E-2</v>
      </c>
      <c r="G12120" s="40">
        <v>4.131714825242951</v>
      </c>
      <c r="H12120" s="41">
        <v>9.1332089895294951E-3</v>
      </c>
    </row>
    <row r="12121" spans="1:8">
      <c r="A12121" s="38">
        <v>45151</v>
      </c>
      <c r="B12121" s="39" t="s">
        <v>180</v>
      </c>
      <c r="C12121" s="39" t="s">
        <v>7</v>
      </c>
      <c r="D12121" s="39" t="s">
        <v>140</v>
      </c>
      <c r="E12121" s="40">
        <v>1594.4959807</v>
      </c>
      <c r="F12121" s="41">
        <v>132.19852982066851</v>
      </c>
      <c r="G12121" s="40">
        <v>20939.53185018474</v>
      </c>
      <c r="H12121" s="41">
        <v>107.87377027706501</v>
      </c>
    </row>
    <row r="12122" spans="1:8">
      <c r="A12122" s="38">
        <v>45151</v>
      </c>
      <c r="B12122" s="39" t="s">
        <v>180</v>
      </c>
      <c r="C12122" s="39" t="s">
        <v>7</v>
      </c>
      <c r="D12122" s="39" t="s">
        <v>187</v>
      </c>
      <c r="E12122" s="40">
        <v>0</v>
      </c>
      <c r="F12122" s="41">
        <v>0</v>
      </c>
      <c r="G12122" s="40">
        <v>0</v>
      </c>
      <c r="H12122" s="41">
        <v>0</v>
      </c>
    </row>
    <row r="12123" spans="1:8">
      <c r="A12123" s="38">
        <v>45151</v>
      </c>
      <c r="B12123" s="39" t="s">
        <v>180</v>
      </c>
      <c r="C12123" s="39" t="s">
        <v>16</v>
      </c>
      <c r="D12123" s="39" t="s">
        <v>123</v>
      </c>
      <c r="E12123" s="40">
        <v>3032.1814558000001</v>
      </c>
      <c r="F12123" s="41">
        <v>174.599324528121</v>
      </c>
      <c r="G12123" s="40">
        <v>27605.701851635818</v>
      </c>
      <c r="H12123" s="41">
        <v>61.109763584842341</v>
      </c>
    </row>
    <row r="12124" spans="1:8">
      <c r="A12124" s="38">
        <v>45151</v>
      </c>
      <c r="B12124" s="39" t="s">
        <v>180</v>
      </c>
      <c r="C12124" s="39" t="s">
        <v>49</v>
      </c>
      <c r="D12124" s="39" t="s">
        <v>144</v>
      </c>
      <c r="E12124" s="40">
        <v>0</v>
      </c>
      <c r="F12124" s="41">
        <v>0</v>
      </c>
      <c r="G12124" s="40">
        <v>0</v>
      </c>
      <c r="H12124" s="41">
        <v>0</v>
      </c>
    </row>
    <row r="12125" spans="1:8">
      <c r="A12125" s="38">
        <v>45151</v>
      </c>
      <c r="B12125" s="39" t="s">
        <v>180</v>
      </c>
      <c r="C12125" s="39" t="s">
        <v>49</v>
      </c>
      <c r="D12125" s="39" t="s">
        <v>260</v>
      </c>
      <c r="E12125" s="40">
        <v>0</v>
      </c>
      <c r="F12125" s="41">
        <v>0</v>
      </c>
      <c r="G12125" s="40">
        <v>0</v>
      </c>
      <c r="H12125" s="41">
        <v>0</v>
      </c>
    </row>
    <row r="12126" spans="1:8">
      <c r="A12126" s="38">
        <v>45151</v>
      </c>
      <c r="B12126" s="39" t="s">
        <v>180</v>
      </c>
      <c r="C12126" s="39" t="s">
        <v>49</v>
      </c>
      <c r="D12126" s="39" t="s">
        <v>253</v>
      </c>
      <c r="E12126" s="40">
        <v>0</v>
      </c>
      <c r="F12126" s="41">
        <v>0</v>
      </c>
      <c r="G12126" s="40">
        <v>0</v>
      </c>
      <c r="H12126" s="41">
        <v>0</v>
      </c>
    </row>
    <row r="12127" spans="1:8">
      <c r="A12127" s="38">
        <v>45151</v>
      </c>
      <c r="B12127" s="39" t="s">
        <v>180</v>
      </c>
      <c r="C12127" s="39" t="s">
        <v>49</v>
      </c>
      <c r="D12127" s="39" t="s">
        <v>146</v>
      </c>
      <c r="E12127" s="40">
        <v>0</v>
      </c>
      <c r="F12127" s="41">
        <v>0</v>
      </c>
      <c r="G12127" s="40">
        <v>0</v>
      </c>
      <c r="H12127" s="41">
        <v>0</v>
      </c>
    </row>
    <row r="12128" spans="1:8">
      <c r="A12128" s="38">
        <v>45151</v>
      </c>
      <c r="B12128" s="39" t="s">
        <v>180</v>
      </c>
      <c r="C12128" s="39" t="s">
        <v>49</v>
      </c>
      <c r="D12128" s="39" t="s">
        <v>215</v>
      </c>
      <c r="E12128" s="40">
        <v>0</v>
      </c>
      <c r="F12128" s="41">
        <v>0</v>
      </c>
      <c r="G12128" s="40">
        <v>0</v>
      </c>
      <c r="H12128" s="41">
        <v>0</v>
      </c>
    </row>
    <row r="12129" spans="1:8">
      <c r="A12129" s="38">
        <v>45151</v>
      </c>
      <c r="B12129" s="39" t="s">
        <v>180</v>
      </c>
      <c r="C12129" s="39" t="s">
        <v>49</v>
      </c>
      <c r="D12129" s="39" t="s">
        <v>148</v>
      </c>
      <c r="E12129" s="40">
        <v>0</v>
      </c>
      <c r="F12129" s="41">
        <v>0</v>
      </c>
      <c r="G12129" s="40">
        <v>0</v>
      </c>
      <c r="H12129" s="41">
        <v>0</v>
      </c>
    </row>
    <row r="12130" spans="1:8">
      <c r="A12130" s="38">
        <v>45151</v>
      </c>
      <c r="B12130" s="39" t="s">
        <v>180</v>
      </c>
      <c r="C12130" s="39" t="s">
        <v>49</v>
      </c>
      <c r="D12130" s="39" t="s">
        <v>319</v>
      </c>
      <c r="E12130" s="40">
        <v>0</v>
      </c>
      <c r="F12130" s="41">
        <v>0</v>
      </c>
      <c r="G12130" s="40">
        <v>0</v>
      </c>
      <c r="H12130" s="41">
        <v>0</v>
      </c>
    </row>
    <row r="12131" spans="1:8">
      <c r="A12131" s="38">
        <v>45151</v>
      </c>
      <c r="B12131" s="39" t="s">
        <v>180</v>
      </c>
      <c r="C12131" s="39" t="s">
        <v>49</v>
      </c>
      <c r="D12131" s="39" t="s">
        <v>188</v>
      </c>
      <c r="E12131" s="40">
        <v>0</v>
      </c>
      <c r="F12131" s="41">
        <v>0</v>
      </c>
      <c r="G12131" s="40">
        <v>0</v>
      </c>
      <c r="H12131" s="41">
        <v>0</v>
      </c>
    </row>
    <row r="12132" spans="1:8">
      <c r="A12132" s="38">
        <v>45151</v>
      </c>
      <c r="B12132" s="39" t="s">
        <v>180</v>
      </c>
      <c r="C12132" s="39" t="s">
        <v>49</v>
      </c>
      <c r="D12132" s="39" t="s">
        <v>149</v>
      </c>
      <c r="E12132" s="40">
        <v>0</v>
      </c>
      <c r="F12132" s="41">
        <v>0</v>
      </c>
      <c r="G12132" s="40">
        <v>0</v>
      </c>
      <c r="H12132" s="41">
        <v>0</v>
      </c>
    </row>
    <row r="12133" spans="1:8">
      <c r="A12133" s="38">
        <v>45151</v>
      </c>
      <c r="B12133" s="39" t="s">
        <v>180</v>
      </c>
      <c r="C12133" s="39" t="s">
        <v>49</v>
      </c>
      <c r="D12133" s="39" t="s">
        <v>150</v>
      </c>
      <c r="E12133" s="40">
        <v>0</v>
      </c>
      <c r="F12133" s="41">
        <v>0</v>
      </c>
      <c r="G12133" s="40">
        <v>0</v>
      </c>
      <c r="H12133" s="41">
        <v>0</v>
      </c>
    </row>
    <row r="12134" spans="1:8">
      <c r="A12134" s="38">
        <v>45151</v>
      </c>
      <c r="B12134" s="39" t="s">
        <v>180</v>
      </c>
      <c r="C12134" s="39" t="s">
        <v>49</v>
      </c>
      <c r="D12134" s="39" t="s">
        <v>190</v>
      </c>
      <c r="E12134" s="40">
        <v>0</v>
      </c>
      <c r="F12134" s="41">
        <v>0</v>
      </c>
      <c r="G12134" s="40">
        <v>0</v>
      </c>
      <c r="H12134" s="41">
        <v>0</v>
      </c>
    </row>
    <row r="12135" spans="1:8">
      <c r="A12135" s="38">
        <v>45151</v>
      </c>
      <c r="B12135" s="39" t="s">
        <v>180</v>
      </c>
      <c r="C12135" s="39" t="s">
        <v>49</v>
      </c>
      <c r="D12135" s="39" t="s">
        <v>151</v>
      </c>
      <c r="E12135" s="40">
        <v>0</v>
      </c>
      <c r="F12135" s="41">
        <v>0</v>
      </c>
      <c r="G12135" s="40">
        <v>0</v>
      </c>
      <c r="H12135" s="41">
        <v>0</v>
      </c>
    </row>
    <row r="12136" spans="1:8">
      <c r="A12136" s="38">
        <v>45151</v>
      </c>
      <c r="B12136" s="39" t="s">
        <v>180</v>
      </c>
      <c r="C12136" s="39" t="s">
        <v>49</v>
      </c>
      <c r="D12136" s="39" t="s">
        <v>155</v>
      </c>
      <c r="E12136" s="40">
        <v>0</v>
      </c>
      <c r="F12136" s="41">
        <v>0</v>
      </c>
      <c r="G12136" s="40">
        <v>0</v>
      </c>
      <c r="H12136" s="41">
        <v>0</v>
      </c>
    </row>
    <row r="12137" spans="1:8">
      <c r="A12137" s="38">
        <v>45151</v>
      </c>
      <c r="B12137" s="39" t="s">
        <v>180</v>
      </c>
      <c r="C12137" s="39" t="s">
        <v>49</v>
      </c>
      <c r="D12137" s="39" t="s">
        <v>191</v>
      </c>
      <c r="E12137" s="40">
        <v>0</v>
      </c>
      <c r="F12137" s="41">
        <v>0</v>
      </c>
      <c r="G12137" s="40">
        <v>0</v>
      </c>
      <c r="H12137" s="41">
        <v>0</v>
      </c>
    </row>
    <row r="12138" spans="1:8">
      <c r="A12138" s="38">
        <v>45151</v>
      </c>
      <c r="B12138" s="39" t="s">
        <v>180</v>
      </c>
      <c r="C12138" s="39" t="s">
        <v>49</v>
      </c>
      <c r="D12138" s="39" t="s">
        <v>158</v>
      </c>
      <c r="E12138" s="40">
        <v>0</v>
      </c>
      <c r="F12138" s="41">
        <v>0</v>
      </c>
      <c r="G12138" s="40">
        <v>0</v>
      </c>
      <c r="H12138" s="41">
        <v>0</v>
      </c>
    </row>
    <row r="12139" spans="1:8">
      <c r="A12139" s="38">
        <v>45151</v>
      </c>
      <c r="B12139" s="39" t="s">
        <v>180</v>
      </c>
      <c r="C12139" s="39" t="s">
        <v>49</v>
      </c>
      <c r="D12139" s="39" t="s">
        <v>209</v>
      </c>
      <c r="E12139" s="40">
        <v>0</v>
      </c>
      <c r="F12139" s="41">
        <v>0</v>
      </c>
      <c r="G12139" s="40">
        <v>0</v>
      </c>
      <c r="H12139" s="41">
        <v>0</v>
      </c>
    </row>
    <row r="12140" spans="1:8">
      <c r="A12140" s="38">
        <v>45151</v>
      </c>
      <c r="B12140" s="39" t="s">
        <v>180</v>
      </c>
      <c r="C12140" s="39" t="s">
        <v>49</v>
      </c>
      <c r="D12140" s="39" t="s">
        <v>192</v>
      </c>
      <c r="E12140" s="40">
        <v>0</v>
      </c>
      <c r="F12140" s="41">
        <v>0</v>
      </c>
      <c r="G12140" s="40">
        <v>0</v>
      </c>
      <c r="H12140" s="41">
        <v>0</v>
      </c>
    </row>
    <row r="12141" spans="1:8">
      <c r="A12141" s="38">
        <v>45151</v>
      </c>
      <c r="B12141" s="39" t="s">
        <v>180</v>
      </c>
      <c r="C12141" s="39" t="s">
        <v>49</v>
      </c>
      <c r="D12141" s="39" t="s">
        <v>193</v>
      </c>
      <c r="E12141" s="40">
        <v>0</v>
      </c>
      <c r="F12141" s="41">
        <v>0</v>
      </c>
      <c r="G12141" s="40">
        <v>0</v>
      </c>
      <c r="H12141" s="41">
        <v>0</v>
      </c>
    </row>
    <row r="12142" spans="1:8">
      <c r="A12142" s="38">
        <v>45151</v>
      </c>
      <c r="B12142" s="39" t="s">
        <v>180</v>
      </c>
      <c r="C12142" s="39" t="s">
        <v>49</v>
      </c>
      <c r="D12142" s="39" t="s">
        <v>245</v>
      </c>
      <c r="E12142" s="40">
        <v>0</v>
      </c>
      <c r="F12142" s="41">
        <v>0</v>
      </c>
      <c r="G12142" s="40">
        <v>0</v>
      </c>
      <c r="H12142" s="41">
        <v>0</v>
      </c>
    </row>
    <row r="12143" spans="1:8">
      <c r="A12143" s="38">
        <v>45151</v>
      </c>
      <c r="B12143" s="39" t="s">
        <v>180</v>
      </c>
      <c r="C12143" s="39" t="s">
        <v>49</v>
      </c>
      <c r="D12143" s="39" t="s">
        <v>279</v>
      </c>
      <c r="E12143" s="40">
        <v>0</v>
      </c>
      <c r="F12143" s="41">
        <v>0</v>
      </c>
      <c r="G12143" s="40">
        <v>0</v>
      </c>
      <c r="H12143" s="41">
        <v>0</v>
      </c>
    </row>
    <row r="12144" spans="1:8">
      <c r="A12144" s="38">
        <v>45151</v>
      </c>
      <c r="B12144" s="39" t="s">
        <v>180</v>
      </c>
      <c r="C12144" s="39" t="s">
        <v>49</v>
      </c>
      <c r="D12144" s="39" t="s">
        <v>303</v>
      </c>
      <c r="E12144" s="40">
        <v>0</v>
      </c>
      <c r="F12144" s="41">
        <v>0</v>
      </c>
      <c r="G12144" s="40">
        <v>0</v>
      </c>
      <c r="H12144" s="41">
        <v>0</v>
      </c>
    </row>
    <row r="12145" spans="1:8">
      <c r="A12145" s="38">
        <v>45151</v>
      </c>
      <c r="B12145" s="39" t="s">
        <v>180</v>
      </c>
      <c r="C12145" s="39" t="s">
        <v>49</v>
      </c>
      <c r="D12145" s="39" t="s">
        <v>233</v>
      </c>
      <c r="E12145" s="40">
        <v>0</v>
      </c>
      <c r="F12145" s="41">
        <v>0</v>
      </c>
      <c r="G12145" s="40">
        <v>0</v>
      </c>
      <c r="H12145" s="41">
        <v>0</v>
      </c>
    </row>
    <row r="12146" spans="1:8">
      <c r="A12146" s="38">
        <v>45151</v>
      </c>
      <c r="B12146" s="39" t="s">
        <v>180</v>
      </c>
      <c r="C12146" s="39" t="s">
        <v>49</v>
      </c>
      <c r="D12146" s="39" t="s">
        <v>240</v>
      </c>
      <c r="E12146" s="40">
        <v>0</v>
      </c>
      <c r="F12146" s="41">
        <v>0</v>
      </c>
      <c r="G12146" s="40">
        <v>0</v>
      </c>
      <c r="H12146" s="41">
        <v>0</v>
      </c>
    </row>
    <row r="12147" spans="1:8">
      <c r="A12147" s="38">
        <v>45151</v>
      </c>
      <c r="B12147" s="39" t="s">
        <v>180</v>
      </c>
      <c r="C12147" s="39" t="s">
        <v>49</v>
      </c>
      <c r="D12147" s="39" t="s">
        <v>274</v>
      </c>
      <c r="E12147" s="40">
        <v>0</v>
      </c>
      <c r="F12147" s="41">
        <v>0</v>
      </c>
      <c r="G12147" s="40">
        <v>0</v>
      </c>
      <c r="H12147" s="41">
        <v>0</v>
      </c>
    </row>
    <row r="12148" spans="1:8">
      <c r="A12148" s="38">
        <v>45151</v>
      </c>
      <c r="B12148" s="39" t="s">
        <v>180</v>
      </c>
      <c r="C12148" s="39" t="s">
        <v>49</v>
      </c>
      <c r="D12148" s="39" t="s">
        <v>248</v>
      </c>
      <c r="E12148" s="40">
        <v>0</v>
      </c>
      <c r="F12148" s="41">
        <v>0</v>
      </c>
      <c r="G12148" s="40">
        <v>0</v>
      </c>
      <c r="H12148" s="41">
        <v>0</v>
      </c>
    </row>
    <row r="12149" spans="1:8">
      <c r="A12149" s="38">
        <v>45151</v>
      </c>
      <c r="B12149" s="39" t="s">
        <v>180</v>
      </c>
      <c r="C12149" s="39" t="s">
        <v>49</v>
      </c>
      <c r="D12149" s="39" t="s">
        <v>163</v>
      </c>
      <c r="E12149" s="40">
        <v>0</v>
      </c>
      <c r="F12149" s="41">
        <v>0</v>
      </c>
      <c r="G12149" s="40">
        <v>0</v>
      </c>
      <c r="H12149" s="41">
        <v>0</v>
      </c>
    </row>
    <row r="12150" spans="1:8">
      <c r="A12150" s="38">
        <v>45151</v>
      </c>
      <c r="B12150" s="39" t="s">
        <v>180</v>
      </c>
      <c r="C12150" s="39" t="s">
        <v>49</v>
      </c>
      <c r="D12150" s="39" t="s">
        <v>249</v>
      </c>
      <c r="E12150" s="40">
        <v>0</v>
      </c>
      <c r="F12150" s="41">
        <v>0</v>
      </c>
      <c r="G12150" s="40">
        <v>0</v>
      </c>
      <c r="H12150" s="41">
        <v>0</v>
      </c>
    </row>
    <row r="12151" spans="1:8">
      <c r="A12151" s="38">
        <v>45151</v>
      </c>
      <c r="B12151" s="39" t="s">
        <v>180</v>
      </c>
      <c r="C12151" s="39" t="s">
        <v>49</v>
      </c>
      <c r="D12151" s="39" t="s">
        <v>271</v>
      </c>
      <c r="E12151" s="40">
        <v>0</v>
      </c>
      <c r="F12151" s="41">
        <v>0</v>
      </c>
      <c r="G12151" s="40">
        <v>0</v>
      </c>
      <c r="H12151" s="41">
        <v>0</v>
      </c>
    </row>
    <row r="12152" spans="1:8">
      <c r="A12152" s="38">
        <v>45151</v>
      </c>
      <c r="B12152" s="39" t="s">
        <v>180</v>
      </c>
      <c r="C12152" s="39" t="s">
        <v>49</v>
      </c>
      <c r="D12152" s="39" t="s">
        <v>250</v>
      </c>
      <c r="E12152" s="40">
        <v>0</v>
      </c>
      <c r="F12152" s="41">
        <v>0</v>
      </c>
      <c r="G12152" s="40">
        <v>0</v>
      </c>
      <c r="H12152" s="41">
        <v>0</v>
      </c>
    </row>
    <row r="12153" spans="1:8">
      <c r="A12153" s="38">
        <v>45151</v>
      </c>
      <c r="B12153" s="39" t="s">
        <v>180</v>
      </c>
      <c r="C12153" s="39" t="s">
        <v>49</v>
      </c>
      <c r="D12153" s="39" t="s">
        <v>218</v>
      </c>
      <c r="E12153" s="40">
        <v>0</v>
      </c>
      <c r="F12153" s="41">
        <v>0</v>
      </c>
      <c r="G12153" s="40">
        <v>0</v>
      </c>
      <c r="H12153" s="41">
        <v>0</v>
      </c>
    </row>
    <row r="12154" spans="1:8">
      <c r="A12154" s="38">
        <v>45151</v>
      </c>
      <c r="B12154" s="39" t="s">
        <v>180</v>
      </c>
      <c r="C12154" s="39" t="s">
        <v>49</v>
      </c>
      <c r="D12154" s="39" t="s">
        <v>235</v>
      </c>
      <c r="E12154" s="40">
        <v>0</v>
      </c>
      <c r="F12154" s="41">
        <v>0</v>
      </c>
      <c r="G12154" s="40">
        <v>0</v>
      </c>
      <c r="H12154" s="41">
        <v>0</v>
      </c>
    </row>
    <row r="12155" spans="1:8">
      <c r="A12155" s="38">
        <v>45151</v>
      </c>
      <c r="B12155" s="39" t="s">
        <v>180</v>
      </c>
      <c r="C12155" s="39" t="s">
        <v>49</v>
      </c>
      <c r="D12155" s="39" t="s">
        <v>166</v>
      </c>
      <c r="E12155" s="40">
        <v>0</v>
      </c>
      <c r="F12155" s="41">
        <v>2</v>
      </c>
      <c r="G12155" s="40">
        <v>122.50879999999999</v>
      </c>
      <c r="H12155" s="41">
        <v>0.7</v>
      </c>
    </row>
    <row r="12156" spans="1:8">
      <c r="A12156" s="38">
        <v>45151</v>
      </c>
      <c r="B12156" s="39" t="s">
        <v>180</v>
      </c>
      <c r="C12156" s="39" t="s">
        <v>49</v>
      </c>
      <c r="D12156" s="39" t="s">
        <v>167</v>
      </c>
      <c r="E12156" s="40">
        <v>0</v>
      </c>
      <c r="F12156" s="41">
        <v>2.4613439973598412</v>
      </c>
      <c r="G12156" s="40">
        <v>388.31234068822499</v>
      </c>
      <c r="H12156" s="41">
        <v>0.86147039907594425</v>
      </c>
    </row>
    <row r="12157" spans="1:8">
      <c r="A12157" s="38">
        <v>45151</v>
      </c>
      <c r="B12157" s="39" t="s">
        <v>180</v>
      </c>
      <c r="C12157" s="39" t="s">
        <v>49</v>
      </c>
      <c r="D12157" s="39" t="s">
        <v>168</v>
      </c>
      <c r="E12157" s="40">
        <v>0</v>
      </c>
      <c r="F12157" s="41">
        <v>0</v>
      </c>
      <c r="G12157" s="40">
        <v>0</v>
      </c>
      <c r="H12157" s="41">
        <v>0</v>
      </c>
    </row>
    <row r="12158" spans="1:8">
      <c r="A12158" s="38">
        <v>45151</v>
      </c>
      <c r="B12158" s="39" t="s">
        <v>180</v>
      </c>
      <c r="C12158" s="39" t="s">
        <v>49</v>
      </c>
      <c r="D12158" s="39" t="s">
        <v>195</v>
      </c>
      <c r="E12158" s="40">
        <v>0</v>
      </c>
      <c r="F12158" s="41">
        <v>1.221321140755484</v>
      </c>
      <c r="G12158" s="40">
        <v>193.3770194352804</v>
      </c>
      <c r="H12158" s="41">
        <v>0.42746239926441931</v>
      </c>
    </row>
    <row r="12159" spans="1:8">
      <c r="A12159" s="38">
        <v>45151</v>
      </c>
      <c r="B12159" s="39" t="s">
        <v>180</v>
      </c>
      <c r="C12159" s="39" t="s">
        <v>49</v>
      </c>
      <c r="D12159" s="39" t="s">
        <v>169</v>
      </c>
      <c r="E12159" s="40">
        <v>0</v>
      </c>
      <c r="F12159" s="41">
        <v>0</v>
      </c>
      <c r="G12159" s="40">
        <v>0</v>
      </c>
      <c r="H12159" s="41">
        <v>0</v>
      </c>
    </row>
    <row r="12160" spans="1:8">
      <c r="A12160" s="38">
        <v>45151</v>
      </c>
      <c r="B12160" s="39" t="s">
        <v>180</v>
      </c>
      <c r="C12160" s="39" t="s">
        <v>49</v>
      </c>
      <c r="D12160" s="39" t="s">
        <v>170</v>
      </c>
      <c r="E12160" s="40">
        <v>0</v>
      </c>
      <c r="F12160" s="41">
        <v>0</v>
      </c>
      <c r="G12160" s="40">
        <v>0</v>
      </c>
      <c r="H12160" s="41">
        <v>0</v>
      </c>
    </row>
    <row r="12161" spans="1:8">
      <c r="A12161" s="38">
        <v>45151</v>
      </c>
      <c r="B12161" s="39" t="s">
        <v>180</v>
      </c>
      <c r="C12161" s="39" t="s">
        <v>49</v>
      </c>
      <c r="D12161" s="39" t="s">
        <v>171</v>
      </c>
      <c r="E12161" s="40">
        <v>0</v>
      </c>
      <c r="F12161" s="41">
        <v>0</v>
      </c>
      <c r="G12161" s="40">
        <v>0</v>
      </c>
      <c r="H12161" s="41">
        <v>0</v>
      </c>
    </row>
    <row r="12162" spans="1:8">
      <c r="A12162" s="38">
        <v>45151</v>
      </c>
      <c r="B12162" s="39" t="s">
        <v>180</v>
      </c>
      <c r="C12162" s="39" t="s">
        <v>50</v>
      </c>
      <c r="D12162" s="39" t="s">
        <v>172</v>
      </c>
      <c r="E12162" s="40">
        <v>0</v>
      </c>
      <c r="F12162" s="41">
        <v>0.63006519090051449</v>
      </c>
      <c r="G12162" s="40">
        <v>101.16429103440269</v>
      </c>
      <c r="H12162" s="41">
        <v>0.22052281681517999</v>
      </c>
    </row>
    <row r="12163" spans="1:8">
      <c r="A12163" s="38">
        <v>45151</v>
      </c>
      <c r="B12163" s="39" t="s">
        <v>180</v>
      </c>
      <c r="C12163" s="39" t="s">
        <v>50</v>
      </c>
      <c r="D12163" s="39" t="s">
        <v>173</v>
      </c>
      <c r="E12163" s="40">
        <v>0</v>
      </c>
      <c r="F12163" s="41">
        <v>0</v>
      </c>
      <c r="G12163" s="40">
        <v>0</v>
      </c>
      <c r="H12163" s="41">
        <v>0</v>
      </c>
    </row>
    <row r="12164" spans="1:8">
      <c r="A12164" s="38">
        <v>45151</v>
      </c>
      <c r="B12164" s="39" t="s">
        <v>180</v>
      </c>
      <c r="C12164" s="39" t="s">
        <v>50</v>
      </c>
      <c r="D12164" s="39" t="s">
        <v>13</v>
      </c>
      <c r="E12164" s="40">
        <v>0</v>
      </c>
      <c r="F12164" s="41">
        <v>0</v>
      </c>
      <c r="G12164" s="40">
        <v>0</v>
      </c>
      <c r="H12164" s="41">
        <v>0</v>
      </c>
    </row>
    <row r="12165" spans="1:8">
      <c r="A12165" s="38">
        <v>45151</v>
      </c>
      <c r="B12165" s="39" t="s">
        <v>180</v>
      </c>
      <c r="C12165" s="39" t="s">
        <v>50</v>
      </c>
      <c r="D12165" s="39" t="s">
        <v>15</v>
      </c>
      <c r="E12165" s="40">
        <v>0</v>
      </c>
      <c r="F12165" s="41">
        <v>0</v>
      </c>
      <c r="G12165" s="40">
        <v>0</v>
      </c>
      <c r="H12165" s="41">
        <v>0</v>
      </c>
    </row>
    <row r="12166" spans="1:8">
      <c r="A12166" s="38">
        <v>45151</v>
      </c>
      <c r="B12166" s="39" t="s">
        <v>180</v>
      </c>
      <c r="C12166" s="39" t="s">
        <v>50</v>
      </c>
      <c r="D12166" s="39" t="s">
        <v>174</v>
      </c>
      <c r="E12166" s="40">
        <v>0</v>
      </c>
      <c r="F12166" s="41">
        <v>0</v>
      </c>
      <c r="G12166" s="40">
        <v>0</v>
      </c>
      <c r="H12166" s="41">
        <v>0</v>
      </c>
    </row>
    <row r="12167" spans="1:8">
      <c r="A12167" s="38">
        <v>45151</v>
      </c>
      <c r="B12167" s="39" t="s">
        <v>180</v>
      </c>
      <c r="C12167" s="39" t="s">
        <v>50</v>
      </c>
      <c r="D12167" s="39" t="s">
        <v>175</v>
      </c>
      <c r="E12167" s="40">
        <v>0</v>
      </c>
      <c r="F12167" s="41">
        <v>0</v>
      </c>
      <c r="G12167" s="40">
        <v>0</v>
      </c>
      <c r="H12167" s="41">
        <v>0</v>
      </c>
    </row>
    <row r="12168" spans="1:8">
      <c r="A12168" s="38">
        <v>45151</v>
      </c>
      <c r="B12168" s="39" t="s">
        <v>180</v>
      </c>
      <c r="C12168" s="39" t="s">
        <v>50</v>
      </c>
      <c r="D12168" s="39" t="s">
        <v>197</v>
      </c>
      <c r="E12168" s="40">
        <v>0</v>
      </c>
      <c r="F12168" s="41">
        <v>0</v>
      </c>
      <c r="G12168" s="40">
        <v>0</v>
      </c>
      <c r="H12168" s="41">
        <v>0</v>
      </c>
    </row>
    <row r="12169" spans="1:8">
      <c r="A12169" s="38">
        <v>45151</v>
      </c>
      <c r="B12169" s="39" t="s">
        <v>180</v>
      </c>
      <c r="C12169" s="39" t="s">
        <v>50</v>
      </c>
      <c r="D12169" s="39" t="s">
        <v>198</v>
      </c>
      <c r="E12169" s="40">
        <v>0</v>
      </c>
      <c r="F12169" s="41">
        <v>0</v>
      </c>
      <c r="G12169" s="40">
        <v>0</v>
      </c>
      <c r="H12169" s="41">
        <v>0</v>
      </c>
    </row>
    <row r="12170" spans="1:8">
      <c r="A12170" s="38">
        <v>45151</v>
      </c>
      <c r="B12170" s="39" t="s">
        <v>180</v>
      </c>
      <c r="C12170" s="39" t="s">
        <v>50</v>
      </c>
      <c r="D12170" s="39" t="s">
        <v>8</v>
      </c>
      <c r="E12170" s="40">
        <v>0</v>
      </c>
      <c r="F12170" s="41">
        <v>0</v>
      </c>
      <c r="G12170" s="40">
        <v>0</v>
      </c>
      <c r="H12170" s="41">
        <v>0</v>
      </c>
    </row>
    <row r="12171" spans="1:8">
      <c r="A12171" s="38">
        <v>45152</v>
      </c>
      <c r="B12171" s="39" t="s">
        <v>89</v>
      </c>
      <c r="C12171" s="39" t="s">
        <v>43</v>
      </c>
      <c r="D12171" s="39" t="s">
        <v>90</v>
      </c>
      <c r="E12171" s="40">
        <v>0</v>
      </c>
      <c r="F12171" s="41">
        <v>21.166738154631709</v>
      </c>
      <c r="G12171" s="40">
        <v>1299.4405392991259</v>
      </c>
      <c r="H12171" s="41">
        <v>5.9266866832968814</v>
      </c>
    </row>
    <row r="12172" spans="1:8">
      <c r="A12172" s="38">
        <v>45152</v>
      </c>
      <c r="B12172" s="39" t="s">
        <v>89</v>
      </c>
      <c r="C12172" s="39" t="s">
        <v>44</v>
      </c>
      <c r="D12172" s="39" t="s">
        <v>91</v>
      </c>
      <c r="E12172" s="40">
        <v>0</v>
      </c>
      <c r="F12172" s="41">
        <v>48.413115153920963</v>
      </c>
      <c r="G12172" s="40">
        <v>3123.349588817016</v>
      </c>
      <c r="H12172" s="41">
        <v>13.55567224309787</v>
      </c>
    </row>
    <row r="12173" spans="1:8">
      <c r="A12173" s="38">
        <v>45152</v>
      </c>
      <c r="B12173" s="39" t="s">
        <v>89</v>
      </c>
      <c r="C12173" s="39" t="s">
        <v>45</v>
      </c>
      <c r="D12173" s="39" t="s">
        <v>92</v>
      </c>
      <c r="E12173" s="40">
        <v>0</v>
      </c>
      <c r="F12173" s="41">
        <v>23.409194479701849</v>
      </c>
      <c r="G12173" s="40">
        <v>1482.484191700876</v>
      </c>
      <c r="H12173" s="41">
        <v>6.5545744543165174</v>
      </c>
    </row>
    <row r="12174" spans="1:8">
      <c r="A12174" s="38">
        <v>45152</v>
      </c>
      <c r="B12174" s="39" t="s">
        <v>89</v>
      </c>
      <c r="C12174" s="39" t="s">
        <v>45</v>
      </c>
      <c r="D12174" s="39" t="s">
        <v>93</v>
      </c>
      <c r="E12174" s="40">
        <v>0</v>
      </c>
      <c r="F12174" s="41">
        <v>3.9312123917341122</v>
      </c>
      <c r="G12174" s="40">
        <v>238.2506903242095</v>
      </c>
      <c r="H12174" s="41">
        <v>1.1007394696855519</v>
      </c>
    </row>
    <row r="12175" spans="1:8">
      <c r="A12175" s="38">
        <v>45152</v>
      </c>
      <c r="B12175" s="39" t="s">
        <v>89</v>
      </c>
      <c r="C12175" s="39" t="s">
        <v>45</v>
      </c>
      <c r="D12175" s="39" t="s">
        <v>94</v>
      </c>
      <c r="E12175" s="40">
        <v>0</v>
      </c>
      <c r="F12175" s="41">
        <v>1.8593942244581629</v>
      </c>
      <c r="G12175" s="40">
        <v>112.5524007122806</v>
      </c>
      <c r="H12175" s="41">
        <v>0.52063038284828589</v>
      </c>
    </row>
    <row r="12176" spans="1:8">
      <c r="A12176" s="38">
        <v>45152</v>
      </c>
      <c r="B12176" s="39" t="s">
        <v>89</v>
      </c>
      <c r="C12176" s="39" t="s">
        <v>45</v>
      </c>
      <c r="D12176" s="39" t="s">
        <v>95</v>
      </c>
      <c r="E12176" s="40">
        <v>0</v>
      </c>
      <c r="F12176" s="41">
        <v>7.8657909320323779E-2</v>
      </c>
      <c r="G12176" s="40">
        <v>4.5831259389834189</v>
      </c>
      <c r="H12176" s="41">
        <v>2.2024214609690659E-2</v>
      </c>
    </row>
    <row r="12177" spans="1:8">
      <c r="A12177" s="38">
        <v>45152</v>
      </c>
      <c r="B12177" s="39" t="s">
        <v>89</v>
      </c>
      <c r="C12177" s="39" t="s">
        <v>45</v>
      </c>
      <c r="D12177" s="39" t="s">
        <v>96</v>
      </c>
      <c r="E12177" s="40">
        <v>0</v>
      </c>
      <c r="F12177" s="41">
        <v>4.8861857447298744</v>
      </c>
      <c r="G12177" s="40">
        <v>291.00095623420992</v>
      </c>
      <c r="H12177" s="41">
        <v>1.3681320085243649</v>
      </c>
    </row>
    <row r="12178" spans="1:8">
      <c r="A12178" s="38">
        <v>45152</v>
      </c>
      <c r="B12178" s="39" t="s">
        <v>89</v>
      </c>
      <c r="C12178" s="39" t="s">
        <v>45</v>
      </c>
      <c r="D12178" s="39" t="s">
        <v>97</v>
      </c>
      <c r="E12178" s="40">
        <v>0</v>
      </c>
      <c r="F12178" s="41">
        <v>2.1394261465332218</v>
      </c>
      <c r="G12178" s="40">
        <v>127.3207289394408</v>
      </c>
      <c r="H12178" s="41">
        <v>0.59903932102930235</v>
      </c>
    </row>
    <row r="12179" spans="1:8">
      <c r="A12179" s="38">
        <v>45152</v>
      </c>
      <c r="B12179" s="39" t="s">
        <v>89</v>
      </c>
      <c r="C12179" s="39" t="s">
        <v>45</v>
      </c>
      <c r="D12179" s="39" t="s">
        <v>98</v>
      </c>
      <c r="E12179" s="40">
        <v>0</v>
      </c>
      <c r="F12179" s="41">
        <v>3.4165189993516948E-2</v>
      </c>
      <c r="G12179" s="40">
        <v>1.9906881561257821</v>
      </c>
      <c r="H12179" s="41">
        <v>9.5662531981847484E-3</v>
      </c>
    </row>
    <row r="12180" spans="1:8">
      <c r="A12180" s="38">
        <v>45152</v>
      </c>
      <c r="B12180" s="39" t="s">
        <v>89</v>
      </c>
      <c r="C12180" s="39" t="s">
        <v>45</v>
      </c>
      <c r="D12180" s="39" t="s">
        <v>100</v>
      </c>
      <c r="E12180" s="40">
        <v>0</v>
      </c>
      <c r="F12180" s="41">
        <v>0</v>
      </c>
      <c r="G12180" s="40">
        <v>0</v>
      </c>
      <c r="H12180" s="41">
        <v>0</v>
      </c>
    </row>
    <row r="12181" spans="1:8">
      <c r="A12181" s="38">
        <v>45152</v>
      </c>
      <c r="B12181" s="39" t="s">
        <v>89</v>
      </c>
      <c r="C12181" s="39" t="s">
        <v>45</v>
      </c>
      <c r="D12181" s="39" t="s">
        <v>102</v>
      </c>
      <c r="E12181" s="40">
        <v>0</v>
      </c>
      <c r="F12181" s="41">
        <v>3.1215518347507552E-2</v>
      </c>
      <c r="G12181" s="40">
        <v>1.8188209307046681</v>
      </c>
      <c r="H12181" s="41">
        <v>8.7403451373021142E-3</v>
      </c>
    </row>
    <row r="12182" spans="1:8">
      <c r="A12182" s="38">
        <v>45152</v>
      </c>
      <c r="B12182" s="39" t="s">
        <v>89</v>
      </c>
      <c r="C12182" s="39" t="s">
        <v>45</v>
      </c>
      <c r="D12182" s="39" t="s">
        <v>103</v>
      </c>
      <c r="E12182" s="40">
        <v>0</v>
      </c>
      <c r="F12182" s="41">
        <v>3.8795072064712599</v>
      </c>
      <c r="G12182" s="40">
        <v>231.37299268714</v>
      </c>
      <c r="H12182" s="41">
        <v>1.0862620178119531</v>
      </c>
    </row>
    <row r="12183" spans="1:8">
      <c r="A12183" s="38">
        <v>45152</v>
      </c>
      <c r="B12183" s="39" t="s">
        <v>89</v>
      </c>
      <c r="C12183" s="39" t="s">
        <v>45</v>
      </c>
      <c r="D12183" s="39" t="s">
        <v>199</v>
      </c>
      <c r="E12183" s="40">
        <v>0</v>
      </c>
      <c r="F12183" s="41">
        <v>8.838518944929831E-2</v>
      </c>
      <c r="G12183" s="40">
        <v>5.1499011083222026</v>
      </c>
      <c r="H12183" s="41">
        <v>2.4747853045803531E-2</v>
      </c>
    </row>
    <row r="12184" spans="1:8">
      <c r="A12184" s="38">
        <v>45152</v>
      </c>
      <c r="B12184" s="39" t="s">
        <v>89</v>
      </c>
      <c r="C12184" s="39" t="s">
        <v>45</v>
      </c>
      <c r="D12184" s="39" t="s">
        <v>104</v>
      </c>
      <c r="E12184" s="40">
        <v>0</v>
      </c>
      <c r="F12184" s="41">
        <v>7.4282463884108418E-2</v>
      </c>
      <c r="G12184" s="40">
        <v>4.3281837768206648</v>
      </c>
      <c r="H12184" s="41">
        <v>2.0799089887550359E-2</v>
      </c>
    </row>
    <row r="12185" spans="1:8">
      <c r="A12185" s="38">
        <v>45152</v>
      </c>
      <c r="B12185" s="39" t="s">
        <v>89</v>
      </c>
      <c r="C12185" s="39" t="s">
        <v>45</v>
      </c>
      <c r="D12185" s="39" t="s">
        <v>105</v>
      </c>
      <c r="E12185" s="40">
        <v>0</v>
      </c>
      <c r="F12185" s="41">
        <v>4.1285649357033993E-2</v>
      </c>
      <c r="G12185" s="40">
        <v>2.4055728420829801</v>
      </c>
      <c r="H12185" s="41">
        <v>1.155998181996952E-2</v>
      </c>
    </row>
    <row r="12186" spans="1:8">
      <c r="A12186" s="38">
        <v>45152</v>
      </c>
      <c r="B12186" s="39" t="s">
        <v>89</v>
      </c>
      <c r="C12186" s="39" t="s">
        <v>45</v>
      </c>
      <c r="D12186" s="39" t="s">
        <v>106</v>
      </c>
      <c r="E12186" s="40">
        <v>0</v>
      </c>
      <c r="F12186" s="41">
        <v>1.924171338608111</v>
      </c>
      <c r="G12186" s="40">
        <v>114.7785713583777</v>
      </c>
      <c r="H12186" s="41">
        <v>0.53876797481027117</v>
      </c>
    </row>
    <row r="12187" spans="1:8">
      <c r="A12187" s="38">
        <v>45152</v>
      </c>
      <c r="B12187" s="39" t="s">
        <v>89</v>
      </c>
      <c r="C12187" s="39" t="s">
        <v>45</v>
      </c>
      <c r="D12187" s="39" t="s">
        <v>236</v>
      </c>
      <c r="E12187" s="40">
        <v>0</v>
      </c>
      <c r="F12187" s="41">
        <v>0</v>
      </c>
      <c r="G12187" s="40">
        <v>0</v>
      </c>
      <c r="H12187" s="41">
        <v>0</v>
      </c>
    </row>
    <row r="12188" spans="1:8">
      <c r="A12188" s="38">
        <v>45152</v>
      </c>
      <c r="B12188" s="39" t="s">
        <v>89</v>
      </c>
      <c r="C12188" s="39" t="s">
        <v>45</v>
      </c>
      <c r="D12188" s="39" t="s">
        <v>107</v>
      </c>
      <c r="E12188" s="40">
        <v>0</v>
      </c>
      <c r="F12188" s="41">
        <v>3.3854908189232258E-2</v>
      </c>
      <c r="G12188" s="40">
        <v>1.9726091021832139</v>
      </c>
      <c r="H12188" s="41">
        <v>9.4793742929850343E-3</v>
      </c>
    </row>
    <row r="12189" spans="1:8">
      <c r="A12189" s="38">
        <v>45152</v>
      </c>
      <c r="B12189" s="39" t="s">
        <v>89</v>
      </c>
      <c r="C12189" s="39" t="s">
        <v>45</v>
      </c>
      <c r="D12189" s="39" t="s">
        <v>108</v>
      </c>
      <c r="E12189" s="40">
        <v>0</v>
      </c>
      <c r="F12189" s="41">
        <v>0</v>
      </c>
      <c r="G12189" s="40">
        <v>0</v>
      </c>
      <c r="H12189" s="41">
        <v>0</v>
      </c>
    </row>
    <row r="12190" spans="1:8">
      <c r="A12190" s="38">
        <v>45152</v>
      </c>
      <c r="B12190" s="39" t="s">
        <v>89</v>
      </c>
      <c r="C12190" s="39" t="s">
        <v>45</v>
      </c>
      <c r="D12190" s="39" t="s">
        <v>219</v>
      </c>
      <c r="E12190" s="40">
        <v>0</v>
      </c>
      <c r="F12190" s="41">
        <v>0</v>
      </c>
      <c r="G12190" s="40">
        <v>0</v>
      </c>
      <c r="H12190" s="41">
        <v>0</v>
      </c>
    </row>
    <row r="12191" spans="1:8">
      <c r="A12191" s="38">
        <v>45152</v>
      </c>
      <c r="B12191" s="39" t="s">
        <v>89</v>
      </c>
      <c r="C12191" s="39" t="s">
        <v>45</v>
      </c>
      <c r="D12191" s="39" t="s">
        <v>110</v>
      </c>
      <c r="E12191" s="40">
        <v>0</v>
      </c>
      <c r="F12191" s="41">
        <v>0</v>
      </c>
      <c r="G12191" s="40">
        <v>0</v>
      </c>
      <c r="H12191" s="41">
        <v>0</v>
      </c>
    </row>
    <row r="12192" spans="1:8">
      <c r="A12192" s="38">
        <v>45152</v>
      </c>
      <c r="B12192" s="39" t="s">
        <v>89</v>
      </c>
      <c r="C12192" s="39" t="s">
        <v>45</v>
      </c>
      <c r="D12192" s="39" t="s">
        <v>112</v>
      </c>
      <c r="E12192" s="40">
        <v>0</v>
      </c>
      <c r="F12192" s="41">
        <v>2.61363785551571</v>
      </c>
      <c r="G12192" s="40">
        <v>157.26825999420009</v>
      </c>
      <c r="H12192" s="41">
        <v>0.73181859954439887</v>
      </c>
    </row>
    <row r="12193" spans="1:8">
      <c r="A12193" s="38">
        <v>45152</v>
      </c>
      <c r="B12193" s="39" t="s">
        <v>89</v>
      </c>
      <c r="C12193" s="39" t="s">
        <v>45</v>
      </c>
      <c r="D12193" s="39" t="s">
        <v>221</v>
      </c>
      <c r="E12193" s="40">
        <v>0</v>
      </c>
      <c r="F12193" s="41">
        <v>0</v>
      </c>
      <c r="G12193" s="40">
        <v>0</v>
      </c>
      <c r="H12193" s="41">
        <v>0</v>
      </c>
    </row>
    <row r="12194" spans="1:8">
      <c r="A12194" s="38">
        <v>45152</v>
      </c>
      <c r="B12194" s="39" t="s">
        <v>89</v>
      </c>
      <c r="C12194" s="39" t="s">
        <v>45</v>
      </c>
      <c r="D12194" s="39" t="s">
        <v>113</v>
      </c>
      <c r="E12194" s="40">
        <v>0</v>
      </c>
      <c r="F12194" s="41">
        <v>0</v>
      </c>
      <c r="G12194" s="40">
        <v>0</v>
      </c>
      <c r="H12194" s="41">
        <v>0</v>
      </c>
    </row>
    <row r="12195" spans="1:8">
      <c r="A12195" s="38">
        <v>45152</v>
      </c>
      <c r="B12195" s="39" t="s">
        <v>89</v>
      </c>
      <c r="C12195" s="39" t="s">
        <v>45</v>
      </c>
      <c r="D12195" s="39" t="s">
        <v>114</v>
      </c>
      <c r="E12195" s="40">
        <v>0</v>
      </c>
      <c r="F12195" s="41">
        <v>7.2503519626095114</v>
      </c>
      <c r="G12195" s="40">
        <v>440.0693256751735</v>
      </c>
      <c r="H12195" s="41">
        <v>2.0300985495306629</v>
      </c>
    </row>
    <row r="12196" spans="1:8">
      <c r="A12196" s="38">
        <v>45152</v>
      </c>
      <c r="B12196" s="39" t="s">
        <v>89</v>
      </c>
      <c r="C12196" s="39" t="s">
        <v>45</v>
      </c>
      <c r="D12196" s="39" t="s">
        <v>115</v>
      </c>
      <c r="E12196" s="40">
        <v>0</v>
      </c>
      <c r="F12196" s="41">
        <v>0.47131353996867681</v>
      </c>
      <c r="G12196" s="40">
        <v>27.461819530797179</v>
      </c>
      <c r="H12196" s="41">
        <v>0.13196779119122951</v>
      </c>
    </row>
    <row r="12197" spans="1:8">
      <c r="A12197" s="38">
        <v>45152</v>
      </c>
      <c r="B12197" s="39" t="s">
        <v>89</v>
      </c>
      <c r="C12197" s="39" t="s">
        <v>45</v>
      </c>
      <c r="D12197" s="39" t="s">
        <v>116</v>
      </c>
      <c r="E12197" s="40">
        <v>0</v>
      </c>
      <c r="F12197" s="41">
        <v>0.1069298515258376</v>
      </c>
      <c r="G12197" s="40">
        <v>6.2304348083287531</v>
      </c>
      <c r="H12197" s="41">
        <v>2.9940358427234519E-2</v>
      </c>
    </row>
    <row r="12198" spans="1:8">
      <c r="A12198" s="38">
        <v>45152</v>
      </c>
      <c r="B12198" s="39" t="s">
        <v>89</v>
      </c>
      <c r="C12198" s="39" t="s">
        <v>45</v>
      </c>
      <c r="D12198" s="39" t="s">
        <v>117</v>
      </c>
      <c r="E12198" s="40">
        <v>0</v>
      </c>
      <c r="F12198" s="41">
        <v>1.7107266787891791</v>
      </c>
      <c r="G12198" s="40">
        <v>103.8900539663765</v>
      </c>
      <c r="H12198" s="41">
        <v>0.47900347006097033</v>
      </c>
    </row>
    <row r="12199" spans="1:8">
      <c r="A12199" s="38">
        <v>45152</v>
      </c>
      <c r="B12199" s="39" t="s">
        <v>89</v>
      </c>
      <c r="C12199" s="39" t="s">
        <v>45</v>
      </c>
      <c r="D12199" s="39" t="s">
        <v>118</v>
      </c>
      <c r="E12199" s="40">
        <v>0</v>
      </c>
      <c r="F12199" s="41">
        <v>3.2694073097203269</v>
      </c>
      <c r="G12199" s="40">
        <v>195.47769146178189</v>
      </c>
      <c r="H12199" s="41">
        <v>0.91543404672169171</v>
      </c>
    </row>
    <row r="12200" spans="1:8">
      <c r="A12200" s="38">
        <v>45152</v>
      </c>
      <c r="B12200" s="39" t="s">
        <v>89</v>
      </c>
      <c r="C12200" s="39" t="s">
        <v>45</v>
      </c>
      <c r="D12200" s="39" t="s">
        <v>119</v>
      </c>
      <c r="E12200" s="40">
        <v>0</v>
      </c>
      <c r="F12200" s="41">
        <v>4.6849171539639762</v>
      </c>
      <c r="G12200" s="40">
        <v>282.93515157416027</v>
      </c>
      <c r="H12200" s="41">
        <v>1.311776803109914</v>
      </c>
    </row>
    <row r="12201" spans="1:8">
      <c r="A12201" s="38">
        <v>45152</v>
      </c>
      <c r="B12201" s="39" t="s">
        <v>89</v>
      </c>
      <c r="C12201" s="39" t="s">
        <v>46</v>
      </c>
      <c r="D12201" s="39" t="s">
        <v>202</v>
      </c>
      <c r="E12201" s="40">
        <v>0</v>
      </c>
      <c r="F12201" s="41">
        <v>0</v>
      </c>
      <c r="G12201" s="40">
        <v>0</v>
      </c>
      <c r="H12201" s="41">
        <v>0</v>
      </c>
    </row>
    <row r="12202" spans="1:8">
      <c r="A12202" s="38">
        <v>45152</v>
      </c>
      <c r="B12202" s="39" t="s">
        <v>89</v>
      </c>
      <c r="C12202" s="39" t="s">
        <v>46</v>
      </c>
      <c r="D12202" s="39" t="s">
        <v>120</v>
      </c>
      <c r="E12202" s="40">
        <v>0</v>
      </c>
      <c r="F12202" s="41">
        <v>3.0872906410253771</v>
      </c>
      <c r="G12202" s="40">
        <v>187.01377679335059</v>
      </c>
      <c r="H12202" s="41">
        <v>0.86444137948710553</v>
      </c>
    </row>
    <row r="12203" spans="1:8">
      <c r="A12203" s="38">
        <v>45152</v>
      </c>
      <c r="B12203" s="39" t="s">
        <v>89</v>
      </c>
      <c r="C12203" s="39" t="s">
        <v>46</v>
      </c>
      <c r="D12203" s="39" t="s">
        <v>121</v>
      </c>
      <c r="E12203" s="40">
        <v>0</v>
      </c>
      <c r="F12203" s="41">
        <v>0.51891072102107716</v>
      </c>
      <c r="G12203" s="40">
        <v>31.51733583420641</v>
      </c>
      <c r="H12203" s="41">
        <v>0.14529500188590161</v>
      </c>
    </row>
    <row r="12204" spans="1:8">
      <c r="A12204" s="38">
        <v>45152</v>
      </c>
      <c r="B12204" s="39" t="s">
        <v>89</v>
      </c>
      <c r="C12204" s="39" t="s">
        <v>46</v>
      </c>
      <c r="D12204" s="39" t="s">
        <v>122</v>
      </c>
      <c r="E12204" s="40">
        <v>0</v>
      </c>
      <c r="F12204" s="41">
        <v>4.6031304383070924E-3</v>
      </c>
      <c r="G12204" s="40">
        <v>0.26820858442112622</v>
      </c>
      <c r="H12204" s="41">
        <v>1.288876522725986E-3</v>
      </c>
    </row>
    <row r="12205" spans="1:8">
      <c r="A12205" s="38">
        <v>45152</v>
      </c>
      <c r="B12205" s="39" t="s">
        <v>89</v>
      </c>
      <c r="C12205" s="39" t="s">
        <v>46</v>
      </c>
      <c r="D12205" s="39" t="s">
        <v>123</v>
      </c>
      <c r="E12205" s="40">
        <v>0</v>
      </c>
      <c r="F12205" s="41">
        <v>31.484184765345869</v>
      </c>
      <c r="G12205" s="40">
        <v>2050.4865510476852</v>
      </c>
      <c r="H12205" s="41">
        <v>8.8155717342968458</v>
      </c>
    </row>
    <row r="12206" spans="1:8">
      <c r="A12206" s="38">
        <v>45152</v>
      </c>
      <c r="B12206" s="39" t="s">
        <v>89</v>
      </c>
      <c r="C12206" s="39" t="s">
        <v>46</v>
      </c>
      <c r="D12206" s="39" t="s">
        <v>124</v>
      </c>
      <c r="E12206" s="40">
        <v>0</v>
      </c>
      <c r="F12206" s="41">
        <v>1.256630158506568E-2</v>
      </c>
      <c r="G12206" s="40">
        <v>0.73219518862449606</v>
      </c>
      <c r="H12206" s="41">
        <v>3.5185644438183901E-3</v>
      </c>
    </row>
    <row r="12207" spans="1:8">
      <c r="A12207" s="38">
        <v>45152</v>
      </c>
      <c r="B12207" s="39" t="s">
        <v>89</v>
      </c>
      <c r="C12207" s="39" t="s">
        <v>47</v>
      </c>
      <c r="D12207" s="39" t="s">
        <v>185</v>
      </c>
      <c r="E12207" s="40">
        <v>0</v>
      </c>
      <c r="F12207" s="41">
        <v>0.11660976159641941</v>
      </c>
      <c r="G12207" s="40">
        <v>6.7944498872300114</v>
      </c>
      <c r="H12207" s="41">
        <v>3.2650733246997431E-2</v>
      </c>
    </row>
    <row r="12208" spans="1:8">
      <c r="A12208" s="38">
        <v>45152</v>
      </c>
      <c r="B12208" s="39" t="s">
        <v>89</v>
      </c>
      <c r="C12208" s="39" t="s">
        <v>47</v>
      </c>
      <c r="D12208" s="39" t="s">
        <v>204</v>
      </c>
      <c r="E12208" s="40">
        <v>0</v>
      </c>
      <c r="F12208" s="41">
        <v>0</v>
      </c>
      <c r="G12208" s="40">
        <v>0</v>
      </c>
      <c r="H12208" s="41">
        <v>0</v>
      </c>
    </row>
    <row r="12209" spans="1:8">
      <c r="A12209" s="38">
        <v>45152</v>
      </c>
      <c r="B12209" s="39" t="s">
        <v>89</v>
      </c>
      <c r="C12209" s="39" t="s">
        <v>47</v>
      </c>
      <c r="D12209" s="39" t="s">
        <v>126</v>
      </c>
      <c r="E12209" s="40">
        <v>0</v>
      </c>
      <c r="F12209" s="41">
        <v>9.3161904727422865E-3</v>
      </c>
      <c r="G12209" s="40">
        <v>0.54282238845500541</v>
      </c>
      <c r="H12209" s="41">
        <v>2.60853333236784E-3</v>
      </c>
    </row>
    <row r="12210" spans="1:8">
      <c r="A12210" s="38">
        <v>45152</v>
      </c>
      <c r="B12210" s="39" t="s">
        <v>89</v>
      </c>
      <c r="C12210" s="39" t="s">
        <v>47</v>
      </c>
      <c r="D12210" s="39" t="s">
        <v>128</v>
      </c>
      <c r="E12210" s="40">
        <v>0</v>
      </c>
      <c r="F12210" s="41">
        <v>3.099695780087898E-2</v>
      </c>
      <c r="G12210" s="40">
        <v>1.806086159094956</v>
      </c>
      <c r="H12210" s="41">
        <v>8.679148184246116E-3</v>
      </c>
    </row>
    <row r="12211" spans="1:8">
      <c r="A12211" s="38">
        <v>45152</v>
      </c>
      <c r="B12211" s="39" t="s">
        <v>89</v>
      </c>
      <c r="C12211" s="39" t="s">
        <v>47</v>
      </c>
      <c r="D12211" s="39" t="s">
        <v>130</v>
      </c>
      <c r="E12211" s="40">
        <v>0</v>
      </c>
      <c r="F12211" s="41">
        <v>2.5268391718853449</v>
      </c>
      <c r="G12211" s="40">
        <v>153.06815521989529</v>
      </c>
      <c r="H12211" s="41">
        <v>0.70751496812789672</v>
      </c>
    </row>
    <row r="12212" spans="1:8">
      <c r="A12212" s="38">
        <v>45152</v>
      </c>
      <c r="B12212" s="39" t="s">
        <v>89</v>
      </c>
      <c r="C12212" s="39" t="s">
        <v>47</v>
      </c>
      <c r="D12212" s="39" t="s">
        <v>131</v>
      </c>
      <c r="E12212" s="40">
        <v>0</v>
      </c>
      <c r="F12212" s="41">
        <v>3.03920601110973E-2</v>
      </c>
      <c r="G12212" s="40">
        <v>1.7708408504359161</v>
      </c>
      <c r="H12212" s="41">
        <v>8.5097768311072457E-3</v>
      </c>
    </row>
    <row r="12213" spans="1:8">
      <c r="A12213" s="38">
        <v>45152</v>
      </c>
      <c r="B12213" s="39" t="s">
        <v>89</v>
      </c>
      <c r="C12213" s="39" t="s">
        <v>47</v>
      </c>
      <c r="D12213" s="39" t="s">
        <v>132</v>
      </c>
      <c r="E12213" s="40">
        <v>0</v>
      </c>
      <c r="F12213" s="41">
        <v>0</v>
      </c>
      <c r="G12213" s="40">
        <v>0</v>
      </c>
      <c r="H12213" s="41">
        <v>0</v>
      </c>
    </row>
    <row r="12214" spans="1:8">
      <c r="A12214" s="38">
        <v>45152</v>
      </c>
      <c r="B12214" s="39" t="s">
        <v>89</v>
      </c>
      <c r="C12214" s="39" t="s">
        <v>47</v>
      </c>
      <c r="D12214" s="39" t="s">
        <v>133</v>
      </c>
      <c r="E12214" s="40">
        <v>0</v>
      </c>
      <c r="F12214" s="41">
        <v>5.021669635719854E-2</v>
      </c>
      <c r="G12214" s="40">
        <v>2.925954244569076</v>
      </c>
      <c r="H12214" s="41">
        <v>1.406067498001559E-2</v>
      </c>
    </row>
    <row r="12215" spans="1:8">
      <c r="A12215" s="38">
        <v>45152</v>
      </c>
      <c r="B12215" s="39" t="s">
        <v>89</v>
      </c>
      <c r="C12215" s="39" t="s">
        <v>47</v>
      </c>
      <c r="D12215" s="39" t="s">
        <v>134</v>
      </c>
      <c r="E12215" s="40">
        <v>0</v>
      </c>
      <c r="F12215" s="41">
        <v>3.03920601110973E-2</v>
      </c>
      <c r="G12215" s="40">
        <v>1.7708408504359161</v>
      </c>
      <c r="H12215" s="41">
        <v>8.5097768311072457E-3</v>
      </c>
    </row>
    <row r="12216" spans="1:8">
      <c r="A12216" s="38">
        <v>45152</v>
      </c>
      <c r="B12216" s="39" t="s">
        <v>89</v>
      </c>
      <c r="C12216" s="39" t="s">
        <v>47</v>
      </c>
      <c r="D12216" s="39" t="s">
        <v>135</v>
      </c>
      <c r="E12216" s="40">
        <v>0</v>
      </c>
      <c r="F12216" s="41">
        <v>5.2695271450483229E-2</v>
      </c>
      <c r="G12216" s="40">
        <v>3.070372293560065</v>
      </c>
      <c r="H12216" s="41">
        <v>1.4754676006135311E-2</v>
      </c>
    </row>
    <row r="12217" spans="1:8">
      <c r="A12217" s="38">
        <v>45152</v>
      </c>
      <c r="B12217" s="39" t="s">
        <v>89</v>
      </c>
      <c r="C12217" s="39" t="s">
        <v>47</v>
      </c>
      <c r="D12217" s="39" t="s">
        <v>136</v>
      </c>
      <c r="E12217" s="40">
        <v>0</v>
      </c>
      <c r="F12217" s="41">
        <v>0</v>
      </c>
      <c r="G12217" s="40">
        <v>0</v>
      </c>
      <c r="H12217" s="41">
        <v>0</v>
      </c>
    </row>
    <row r="12218" spans="1:8">
      <c r="A12218" s="38">
        <v>45152</v>
      </c>
      <c r="B12218" s="39" t="s">
        <v>89</v>
      </c>
      <c r="C12218" s="39" t="s">
        <v>18</v>
      </c>
      <c r="D12218" s="39" t="s">
        <v>137</v>
      </c>
      <c r="E12218" s="40">
        <v>0</v>
      </c>
      <c r="F12218" s="41">
        <v>0</v>
      </c>
      <c r="G12218" s="40">
        <v>0</v>
      </c>
      <c r="H12218" s="41">
        <v>0</v>
      </c>
    </row>
    <row r="12219" spans="1:8">
      <c r="A12219" s="38">
        <v>45152</v>
      </c>
      <c r="B12219" s="39" t="s">
        <v>89</v>
      </c>
      <c r="C12219" s="39" t="s">
        <v>18</v>
      </c>
      <c r="D12219" s="39" t="s">
        <v>138</v>
      </c>
      <c r="E12219" s="40">
        <v>0</v>
      </c>
      <c r="F12219" s="41">
        <v>3.03920601110973E-2</v>
      </c>
      <c r="G12219" s="40">
        <v>1.7708408504359161</v>
      </c>
      <c r="H12219" s="41">
        <v>8.5097768311072457E-3</v>
      </c>
    </row>
    <row r="12220" spans="1:8">
      <c r="A12220" s="38">
        <v>45152</v>
      </c>
      <c r="B12220" s="39" t="s">
        <v>89</v>
      </c>
      <c r="C12220" s="39" t="s">
        <v>18</v>
      </c>
      <c r="D12220" s="39" t="s">
        <v>123</v>
      </c>
      <c r="E12220" s="40">
        <v>545.01601949999997</v>
      </c>
      <c r="F12220" s="41">
        <v>10.733370813786371</v>
      </c>
      <c r="G12220" s="40">
        <v>705.72615554509298</v>
      </c>
      <c r="H12220" s="41">
        <v>3.0053438278601829</v>
      </c>
    </row>
    <row r="12221" spans="1:8">
      <c r="A12221" s="38">
        <v>45152</v>
      </c>
      <c r="B12221" s="39" t="s">
        <v>89</v>
      </c>
      <c r="C12221" s="39" t="s">
        <v>48</v>
      </c>
      <c r="D12221" s="39" t="s">
        <v>123</v>
      </c>
      <c r="E12221" s="40">
        <v>127.4106111</v>
      </c>
      <c r="F12221" s="41">
        <v>0.16314987854933399</v>
      </c>
      <c r="G12221" s="40">
        <v>9.5061824905158741</v>
      </c>
      <c r="H12221" s="41">
        <v>4.5681965993813523E-2</v>
      </c>
    </row>
    <row r="12222" spans="1:8">
      <c r="A12222" s="38">
        <v>45152</v>
      </c>
      <c r="B12222" s="39" t="s">
        <v>89</v>
      </c>
      <c r="C12222" s="39" t="s">
        <v>7</v>
      </c>
      <c r="D12222" s="39" t="s">
        <v>140</v>
      </c>
      <c r="E12222" s="40">
        <v>6136.7885111000014</v>
      </c>
      <c r="F12222" s="41">
        <v>198.0499338625358</v>
      </c>
      <c r="G12222" s="40">
        <v>12567.89499882062</v>
      </c>
      <c r="H12222" s="41">
        <v>166.5157358648402</v>
      </c>
    </row>
    <row r="12223" spans="1:8">
      <c r="A12223" s="38">
        <v>45152</v>
      </c>
      <c r="B12223" s="39" t="s">
        <v>89</v>
      </c>
      <c r="C12223" s="39" t="s">
        <v>7</v>
      </c>
      <c r="D12223" s="39" t="s">
        <v>141</v>
      </c>
      <c r="E12223" s="40">
        <v>635.99951800000008</v>
      </c>
      <c r="F12223" s="41">
        <v>92.286872840995358</v>
      </c>
      <c r="G12223" s="40">
        <v>5791.535621922154</v>
      </c>
      <c r="H12223" s="41">
        <v>75.131861705282532</v>
      </c>
    </row>
    <row r="12224" spans="1:8">
      <c r="A12224" s="38">
        <v>45152</v>
      </c>
      <c r="B12224" s="39" t="s">
        <v>89</v>
      </c>
      <c r="C12224" s="39" t="s">
        <v>7</v>
      </c>
      <c r="D12224" s="39" t="s">
        <v>142</v>
      </c>
      <c r="E12224" s="40">
        <v>3176.8032643000001</v>
      </c>
      <c r="F12224" s="41">
        <v>129.08588786751429</v>
      </c>
      <c r="G12224" s="40">
        <v>8051.4397606862522</v>
      </c>
      <c r="H12224" s="41">
        <v>107.75193232775101</v>
      </c>
    </row>
    <row r="12225" spans="1:8">
      <c r="A12225" s="38">
        <v>45152</v>
      </c>
      <c r="B12225" s="39" t="s">
        <v>89</v>
      </c>
      <c r="C12225" s="39" t="s">
        <v>16</v>
      </c>
      <c r="D12225" s="39" t="s">
        <v>123</v>
      </c>
      <c r="E12225" s="40">
        <v>194.66001679999999</v>
      </c>
      <c r="F12225" s="41">
        <v>10.34152938915701</v>
      </c>
      <c r="G12225" s="40">
        <v>627.06845375733315</v>
      </c>
      <c r="H12225" s="41">
        <v>2.8956282289639641</v>
      </c>
    </row>
    <row r="12226" spans="1:8">
      <c r="A12226" s="38">
        <v>45152</v>
      </c>
      <c r="B12226" s="39" t="s">
        <v>89</v>
      </c>
      <c r="C12226" s="39" t="s">
        <v>49</v>
      </c>
      <c r="D12226" s="39" t="s">
        <v>143</v>
      </c>
      <c r="E12226" s="40">
        <v>0</v>
      </c>
      <c r="F12226" s="41">
        <v>43.293581438761109</v>
      </c>
      <c r="G12226" s="40">
        <v>2623.8107066239531</v>
      </c>
      <c r="H12226" s="41">
        <v>12.12220280285311</v>
      </c>
    </row>
    <row r="12227" spans="1:8">
      <c r="A12227" s="38">
        <v>45152</v>
      </c>
      <c r="B12227" s="39" t="s">
        <v>89</v>
      </c>
      <c r="C12227" s="39" t="s">
        <v>49</v>
      </c>
      <c r="D12227" s="39" t="s">
        <v>144</v>
      </c>
      <c r="E12227" s="40">
        <v>0</v>
      </c>
      <c r="F12227" s="41">
        <v>0.14628290573988759</v>
      </c>
      <c r="G12227" s="40">
        <v>8.5234019759678237</v>
      </c>
      <c r="H12227" s="41">
        <v>4.0959213607168539E-2</v>
      </c>
    </row>
    <row r="12228" spans="1:8">
      <c r="A12228" s="38">
        <v>45152</v>
      </c>
      <c r="B12228" s="39" t="s">
        <v>89</v>
      </c>
      <c r="C12228" s="39" t="s">
        <v>49</v>
      </c>
      <c r="D12228" s="39" t="s">
        <v>146</v>
      </c>
      <c r="E12228" s="40">
        <v>0</v>
      </c>
      <c r="F12228" s="41">
        <v>1.9450927210080611</v>
      </c>
      <c r="G12228" s="40">
        <v>118.3144335599717</v>
      </c>
      <c r="H12228" s="41">
        <v>0.54462596188225709</v>
      </c>
    </row>
    <row r="12229" spans="1:8">
      <c r="A12229" s="38">
        <v>45152</v>
      </c>
      <c r="B12229" s="39" t="s">
        <v>89</v>
      </c>
      <c r="C12229" s="39" t="s">
        <v>49</v>
      </c>
      <c r="D12229" s="39" t="s">
        <v>206</v>
      </c>
      <c r="E12229" s="40">
        <v>0</v>
      </c>
      <c r="F12229" s="41">
        <v>0</v>
      </c>
      <c r="G12229" s="40">
        <v>0</v>
      </c>
      <c r="H12229" s="41">
        <v>0</v>
      </c>
    </row>
    <row r="12230" spans="1:8">
      <c r="A12230" s="38">
        <v>45152</v>
      </c>
      <c r="B12230" s="39" t="s">
        <v>89</v>
      </c>
      <c r="C12230" s="39" t="s">
        <v>49</v>
      </c>
      <c r="D12230" s="39" t="s">
        <v>147</v>
      </c>
      <c r="E12230" s="40">
        <v>0</v>
      </c>
      <c r="F12230" s="41">
        <v>0</v>
      </c>
      <c r="G12230" s="40">
        <v>0</v>
      </c>
      <c r="H12230" s="41">
        <v>0</v>
      </c>
    </row>
    <row r="12231" spans="1:8">
      <c r="A12231" s="38">
        <v>45152</v>
      </c>
      <c r="B12231" s="39" t="s">
        <v>89</v>
      </c>
      <c r="C12231" s="39" t="s">
        <v>49</v>
      </c>
      <c r="D12231" s="39" t="s">
        <v>150</v>
      </c>
      <c r="E12231" s="40">
        <v>0</v>
      </c>
      <c r="F12231" s="41">
        <v>3.2850922410934402E-2</v>
      </c>
      <c r="G12231" s="40">
        <v>1.9141103027281099</v>
      </c>
      <c r="H12231" s="41">
        <v>9.198258275061634E-3</v>
      </c>
    </row>
    <row r="12232" spans="1:8">
      <c r="A12232" s="38">
        <v>45152</v>
      </c>
      <c r="B12232" s="39" t="s">
        <v>89</v>
      </c>
      <c r="C12232" s="39" t="s">
        <v>49</v>
      </c>
      <c r="D12232" s="39" t="s">
        <v>151</v>
      </c>
      <c r="E12232" s="40">
        <v>0</v>
      </c>
      <c r="F12232" s="41">
        <v>2.2191681441916749</v>
      </c>
      <c r="G12232" s="40">
        <v>134.28386615848251</v>
      </c>
      <c r="H12232" s="41">
        <v>0.62136708037366906</v>
      </c>
    </row>
    <row r="12233" spans="1:8">
      <c r="A12233" s="38">
        <v>45152</v>
      </c>
      <c r="B12233" s="39" t="s">
        <v>89</v>
      </c>
      <c r="C12233" s="39" t="s">
        <v>49</v>
      </c>
      <c r="D12233" s="39" t="s">
        <v>152</v>
      </c>
      <c r="E12233" s="40">
        <v>0</v>
      </c>
      <c r="F12233" s="41">
        <v>4.4150644900186444</v>
      </c>
      <c r="G12233" s="40">
        <v>267.90774039070408</v>
      </c>
      <c r="H12233" s="41">
        <v>1.2362180572052199</v>
      </c>
    </row>
    <row r="12234" spans="1:8">
      <c r="A12234" s="38">
        <v>45152</v>
      </c>
      <c r="B12234" s="39" t="s">
        <v>89</v>
      </c>
      <c r="C12234" s="39" t="s">
        <v>49</v>
      </c>
      <c r="D12234" s="39" t="s">
        <v>153</v>
      </c>
      <c r="E12234" s="40">
        <v>0</v>
      </c>
      <c r="F12234" s="41">
        <v>1.47763267743765</v>
      </c>
      <c r="G12234" s="40">
        <v>105.5532056454181</v>
      </c>
      <c r="H12234" s="41">
        <v>0.4137371496825421</v>
      </c>
    </row>
    <row r="12235" spans="1:8">
      <c r="A12235" s="38">
        <v>45152</v>
      </c>
      <c r="B12235" s="39" t="s">
        <v>89</v>
      </c>
      <c r="C12235" s="39" t="s">
        <v>49</v>
      </c>
      <c r="D12235" s="39" t="s">
        <v>154</v>
      </c>
      <c r="E12235" s="40">
        <v>0</v>
      </c>
      <c r="F12235" s="41">
        <v>3.337521976889702E-2</v>
      </c>
      <c r="G12235" s="40">
        <v>1.9446593071674909</v>
      </c>
      <c r="H12235" s="41">
        <v>9.3450615352911673E-3</v>
      </c>
    </row>
    <row r="12236" spans="1:8">
      <c r="A12236" s="38">
        <v>45152</v>
      </c>
      <c r="B12236" s="39" t="s">
        <v>89</v>
      </c>
      <c r="C12236" s="39" t="s">
        <v>49</v>
      </c>
      <c r="D12236" s="39" t="s">
        <v>155</v>
      </c>
      <c r="E12236" s="40">
        <v>0</v>
      </c>
      <c r="F12236" s="41">
        <v>4.6108367339220767E-2</v>
      </c>
      <c r="G12236" s="40">
        <v>2.6865760377126788</v>
      </c>
      <c r="H12236" s="41">
        <v>1.291034285498182E-2</v>
      </c>
    </row>
    <row r="12237" spans="1:8">
      <c r="A12237" s="38">
        <v>45152</v>
      </c>
      <c r="B12237" s="39" t="s">
        <v>89</v>
      </c>
      <c r="C12237" s="39" t="s">
        <v>49</v>
      </c>
      <c r="D12237" s="39" t="s">
        <v>208</v>
      </c>
      <c r="E12237" s="40">
        <v>0</v>
      </c>
      <c r="F12237" s="41">
        <v>0</v>
      </c>
      <c r="G12237" s="40">
        <v>0</v>
      </c>
      <c r="H12237" s="41">
        <v>0</v>
      </c>
    </row>
    <row r="12238" spans="1:8">
      <c r="A12238" s="38">
        <v>45152</v>
      </c>
      <c r="B12238" s="39" t="s">
        <v>89</v>
      </c>
      <c r="C12238" s="39" t="s">
        <v>49</v>
      </c>
      <c r="D12238" s="39" t="s">
        <v>191</v>
      </c>
      <c r="E12238" s="40">
        <v>0</v>
      </c>
      <c r="F12238" s="41">
        <v>3.2305735604938102E-2</v>
      </c>
      <c r="G12238" s="40">
        <v>1.8823441419727089</v>
      </c>
      <c r="H12238" s="41">
        <v>9.0456059693826696E-3</v>
      </c>
    </row>
    <row r="12239" spans="1:8">
      <c r="A12239" s="38">
        <v>45152</v>
      </c>
      <c r="B12239" s="39" t="s">
        <v>89</v>
      </c>
      <c r="C12239" s="39" t="s">
        <v>49</v>
      </c>
      <c r="D12239" s="39" t="s">
        <v>157</v>
      </c>
      <c r="E12239" s="40">
        <v>0</v>
      </c>
      <c r="F12239" s="41">
        <v>0</v>
      </c>
      <c r="G12239" s="40">
        <v>0</v>
      </c>
      <c r="H12239" s="41">
        <v>0</v>
      </c>
    </row>
    <row r="12240" spans="1:8">
      <c r="A12240" s="38">
        <v>45152</v>
      </c>
      <c r="B12240" s="39" t="s">
        <v>89</v>
      </c>
      <c r="C12240" s="39" t="s">
        <v>49</v>
      </c>
      <c r="D12240" s="39" t="s">
        <v>158</v>
      </c>
      <c r="E12240" s="40">
        <v>0</v>
      </c>
      <c r="F12240" s="41">
        <v>0</v>
      </c>
      <c r="G12240" s="40">
        <v>0</v>
      </c>
      <c r="H12240" s="41">
        <v>0</v>
      </c>
    </row>
    <row r="12241" spans="1:8">
      <c r="A12241" s="38">
        <v>45152</v>
      </c>
      <c r="B12241" s="39" t="s">
        <v>89</v>
      </c>
      <c r="C12241" s="39" t="s">
        <v>49</v>
      </c>
      <c r="D12241" s="39" t="s">
        <v>159</v>
      </c>
      <c r="E12241" s="40">
        <v>0</v>
      </c>
      <c r="F12241" s="41">
        <v>4.6108367339220767E-2</v>
      </c>
      <c r="G12241" s="40">
        <v>2.6865760377126788</v>
      </c>
      <c r="H12241" s="41">
        <v>1.291034285498182E-2</v>
      </c>
    </row>
    <row r="12242" spans="1:8">
      <c r="A12242" s="38">
        <v>45152</v>
      </c>
      <c r="B12242" s="39" t="s">
        <v>89</v>
      </c>
      <c r="C12242" s="39" t="s">
        <v>49</v>
      </c>
      <c r="D12242" s="39" t="s">
        <v>259</v>
      </c>
      <c r="E12242" s="40">
        <v>0</v>
      </c>
      <c r="F12242" s="41">
        <v>0</v>
      </c>
      <c r="G12242" s="40">
        <v>0</v>
      </c>
      <c r="H12242" s="41">
        <v>0</v>
      </c>
    </row>
    <row r="12243" spans="1:8">
      <c r="A12243" s="38">
        <v>45152</v>
      </c>
      <c r="B12243" s="39" t="s">
        <v>89</v>
      </c>
      <c r="C12243" s="39" t="s">
        <v>49</v>
      </c>
      <c r="D12243" s="39" t="s">
        <v>261</v>
      </c>
      <c r="E12243" s="40">
        <v>0</v>
      </c>
      <c r="F12243" s="41">
        <v>0</v>
      </c>
      <c r="G12243" s="40">
        <v>0</v>
      </c>
      <c r="H12243" s="41">
        <v>0</v>
      </c>
    </row>
    <row r="12244" spans="1:8">
      <c r="A12244" s="38">
        <v>45152</v>
      </c>
      <c r="B12244" s="39" t="s">
        <v>89</v>
      </c>
      <c r="C12244" s="39" t="s">
        <v>49</v>
      </c>
      <c r="D12244" s="39" t="s">
        <v>273</v>
      </c>
      <c r="E12244" s="40">
        <v>0</v>
      </c>
      <c r="F12244" s="41">
        <v>0</v>
      </c>
      <c r="G12244" s="40">
        <v>0</v>
      </c>
      <c r="H12244" s="41">
        <v>0</v>
      </c>
    </row>
    <row r="12245" spans="1:8">
      <c r="A12245" s="38">
        <v>45152</v>
      </c>
      <c r="B12245" s="39" t="s">
        <v>89</v>
      </c>
      <c r="C12245" s="39" t="s">
        <v>49</v>
      </c>
      <c r="D12245" s="39" t="s">
        <v>210</v>
      </c>
      <c r="E12245" s="40">
        <v>0</v>
      </c>
      <c r="F12245" s="41">
        <v>0</v>
      </c>
      <c r="G12245" s="40">
        <v>0</v>
      </c>
      <c r="H12245" s="41">
        <v>0</v>
      </c>
    </row>
    <row r="12246" spans="1:8">
      <c r="A12246" s="38">
        <v>45152</v>
      </c>
      <c r="B12246" s="39" t="s">
        <v>89</v>
      </c>
      <c r="C12246" s="39" t="s">
        <v>49</v>
      </c>
      <c r="D12246" s="39" t="s">
        <v>279</v>
      </c>
      <c r="E12246" s="40">
        <v>0</v>
      </c>
      <c r="F12246" s="41">
        <v>0</v>
      </c>
      <c r="G12246" s="40">
        <v>0</v>
      </c>
      <c r="H12246" s="41">
        <v>0</v>
      </c>
    </row>
    <row r="12247" spans="1:8">
      <c r="A12247" s="38">
        <v>45152</v>
      </c>
      <c r="B12247" s="39" t="s">
        <v>89</v>
      </c>
      <c r="C12247" s="39" t="s">
        <v>49</v>
      </c>
      <c r="D12247" s="39" t="s">
        <v>246</v>
      </c>
      <c r="E12247" s="40">
        <v>0</v>
      </c>
      <c r="F12247" s="41">
        <v>0</v>
      </c>
      <c r="G12247" s="40">
        <v>0</v>
      </c>
      <c r="H12247" s="41">
        <v>0</v>
      </c>
    </row>
    <row r="12248" spans="1:8">
      <c r="A12248" s="38">
        <v>45152</v>
      </c>
      <c r="B12248" s="39" t="s">
        <v>89</v>
      </c>
      <c r="C12248" s="39" t="s">
        <v>49</v>
      </c>
      <c r="D12248" s="39" t="s">
        <v>262</v>
      </c>
      <c r="E12248" s="40">
        <v>0</v>
      </c>
      <c r="F12248" s="41">
        <v>0</v>
      </c>
      <c r="G12248" s="40">
        <v>0</v>
      </c>
      <c r="H12248" s="41">
        <v>0</v>
      </c>
    </row>
    <row r="12249" spans="1:8">
      <c r="A12249" s="38">
        <v>45152</v>
      </c>
      <c r="B12249" s="39" t="s">
        <v>89</v>
      </c>
      <c r="C12249" s="39" t="s">
        <v>49</v>
      </c>
      <c r="D12249" s="39" t="s">
        <v>240</v>
      </c>
      <c r="E12249" s="40">
        <v>0</v>
      </c>
      <c r="F12249" s="41">
        <v>0</v>
      </c>
      <c r="G12249" s="40">
        <v>0</v>
      </c>
      <c r="H12249" s="41">
        <v>0</v>
      </c>
    </row>
    <row r="12250" spans="1:8">
      <c r="A12250" s="38">
        <v>45152</v>
      </c>
      <c r="B12250" s="39" t="s">
        <v>89</v>
      </c>
      <c r="C12250" s="39" t="s">
        <v>49</v>
      </c>
      <c r="D12250" s="39" t="s">
        <v>212</v>
      </c>
      <c r="E12250" s="40">
        <v>0</v>
      </c>
      <c r="F12250" s="41">
        <v>0</v>
      </c>
      <c r="G12250" s="40">
        <v>0</v>
      </c>
      <c r="H12250" s="41">
        <v>0</v>
      </c>
    </row>
    <row r="12251" spans="1:8">
      <c r="A12251" s="38">
        <v>45152</v>
      </c>
      <c r="B12251" s="39" t="s">
        <v>89</v>
      </c>
      <c r="C12251" s="39" t="s">
        <v>49</v>
      </c>
      <c r="D12251" s="39" t="s">
        <v>166</v>
      </c>
      <c r="E12251" s="40">
        <v>0</v>
      </c>
      <c r="F12251" s="41">
        <v>10.718433657993</v>
      </c>
      <c r="G12251" s="40">
        <v>741.26605682665684</v>
      </c>
      <c r="H12251" s="41">
        <v>3.0011614242380391</v>
      </c>
    </row>
    <row r="12252" spans="1:8">
      <c r="A12252" s="38">
        <v>45152</v>
      </c>
      <c r="B12252" s="39" t="s">
        <v>89</v>
      </c>
      <c r="C12252" s="39" t="s">
        <v>49</v>
      </c>
      <c r="D12252" s="39" t="s">
        <v>167</v>
      </c>
      <c r="E12252" s="40">
        <v>0</v>
      </c>
      <c r="F12252" s="41">
        <v>9.8552767232803207E-2</v>
      </c>
      <c r="G12252" s="40">
        <v>5.7423309081843303</v>
      </c>
      <c r="H12252" s="41">
        <v>2.7594774825184899E-2</v>
      </c>
    </row>
    <row r="12253" spans="1:8">
      <c r="A12253" s="38">
        <v>45152</v>
      </c>
      <c r="B12253" s="39" t="s">
        <v>89</v>
      </c>
      <c r="C12253" s="39" t="s">
        <v>49</v>
      </c>
      <c r="D12253" s="39" t="s">
        <v>168</v>
      </c>
      <c r="E12253" s="40">
        <v>0</v>
      </c>
      <c r="F12253" s="41">
        <v>4.6813849603603206</v>
      </c>
      <c r="G12253" s="40">
        <v>331.13809590705551</v>
      </c>
      <c r="H12253" s="41">
        <v>1.3107877889008901</v>
      </c>
    </row>
    <row r="12254" spans="1:8">
      <c r="A12254" s="38">
        <v>45152</v>
      </c>
      <c r="B12254" s="39" t="s">
        <v>89</v>
      </c>
      <c r="C12254" s="39" t="s">
        <v>49</v>
      </c>
      <c r="D12254" s="39" t="s">
        <v>195</v>
      </c>
      <c r="E12254" s="40">
        <v>0</v>
      </c>
      <c r="F12254" s="41">
        <v>44.204687654105577</v>
      </c>
      <c r="G12254" s="40">
        <v>2676.8977332789491</v>
      </c>
      <c r="H12254" s="41">
        <v>12.377312543149561</v>
      </c>
    </row>
    <row r="12255" spans="1:8">
      <c r="A12255" s="38">
        <v>45152</v>
      </c>
      <c r="B12255" s="39" t="s">
        <v>89</v>
      </c>
      <c r="C12255" s="39" t="s">
        <v>49</v>
      </c>
      <c r="D12255" s="39" t="s">
        <v>169</v>
      </c>
      <c r="E12255" s="40">
        <v>0</v>
      </c>
      <c r="F12255" s="41">
        <v>4.2438764245007712E-2</v>
      </c>
      <c r="G12255" s="40">
        <v>2.4727608820317459</v>
      </c>
      <c r="H12255" s="41">
        <v>1.1882853988602161E-2</v>
      </c>
    </row>
    <row r="12256" spans="1:8">
      <c r="A12256" s="38">
        <v>45152</v>
      </c>
      <c r="B12256" s="39" t="s">
        <v>89</v>
      </c>
      <c r="C12256" s="39" t="s">
        <v>49</v>
      </c>
      <c r="D12256" s="39" t="s">
        <v>170</v>
      </c>
      <c r="E12256" s="40">
        <v>0</v>
      </c>
      <c r="F12256" s="41">
        <v>0</v>
      </c>
      <c r="G12256" s="40">
        <v>0</v>
      </c>
      <c r="H12256" s="41">
        <v>0</v>
      </c>
    </row>
    <row r="12257" spans="1:8">
      <c r="A12257" s="38">
        <v>45152</v>
      </c>
      <c r="B12257" s="39" t="s">
        <v>89</v>
      </c>
      <c r="C12257" s="39" t="s">
        <v>49</v>
      </c>
      <c r="D12257" s="39" t="s">
        <v>171</v>
      </c>
      <c r="E12257" s="40">
        <v>0</v>
      </c>
      <c r="F12257" s="41">
        <v>4.2438764245007712E-2</v>
      </c>
      <c r="G12257" s="40">
        <v>2.4727608820317459</v>
      </c>
      <c r="H12257" s="41">
        <v>1.1882853988602161E-2</v>
      </c>
    </row>
    <row r="12258" spans="1:8">
      <c r="A12258" s="38">
        <v>45152</v>
      </c>
      <c r="B12258" s="39" t="s">
        <v>89</v>
      </c>
      <c r="C12258" s="39" t="s">
        <v>50</v>
      </c>
      <c r="D12258" s="39" t="s">
        <v>172</v>
      </c>
      <c r="E12258" s="40">
        <v>0</v>
      </c>
      <c r="F12258" s="41">
        <v>1.433317117807277</v>
      </c>
      <c r="G12258" s="40">
        <v>86.259595044027222</v>
      </c>
      <c r="H12258" s="41">
        <v>0.40132879298603752</v>
      </c>
    </row>
    <row r="12259" spans="1:8">
      <c r="A12259" s="38">
        <v>45152</v>
      </c>
      <c r="B12259" s="39" t="s">
        <v>89</v>
      </c>
      <c r="C12259" s="39" t="s">
        <v>50</v>
      </c>
      <c r="D12259" s="39" t="s">
        <v>173</v>
      </c>
      <c r="E12259" s="40">
        <v>0</v>
      </c>
      <c r="F12259" s="41">
        <v>2.034023996351654</v>
      </c>
      <c r="G12259" s="40">
        <v>122.63328680992289</v>
      </c>
      <c r="H12259" s="41">
        <v>0.56952671897846319</v>
      </c>
    </row>
    <row r="12260" spans="1:8">
      <c r="A12260" s="38">
        <v>45152</v>
      </c>
      <c r="B12260" s="39" t="s">
        <v>89</v>
      </c>
      <c r="C12260" s="39" t="s">
        <v>50</v>
      </c>
      <c r="D12260" s="39" t="s">
        <v>13</v>
      </c>
      <c r="E12260" s="40">
        <v>0</v>
      </c>
      <c r="F12260" s="41">
        <v>4.2438764245007712E-2</v>
      </c>
      <c r="G12260" s="40">
        <v>2.4727608820317459</v>
      </c>
      <c r="H12260" s="41">
        <v>1.1882853988602161E-2</v>
      </c>
    </row>
    <row r="12261" spans="1:8">
      <c r="A12261" s="38">
        <v>45152</v>
      </c>
      <c r="B12261" s="39" t="s">
        <v>89</v>
      </c>
      <c r="C12261" s="39" t="s">
        <v>50</v>
      </c>
      <c r="D12261" s="39" t="s">
        <v>15</v>
      </c>
      <c r="E12261" s="40">
        <v>0</v>
      </c>
      <c r="F12261" s="41">
        <v>0</v>
      </c>
      <c r="G12261" s="40">
        <v>0</v>
      </c>
      <c r="H12261" s="41">
        <v>0</v>
      </c>
    </row>
    <row r="12262" spans="1:8">
      <c r="A12262" s="38">
        <v>45152</v>
      </c>
      <c r="B12262" s="39" t="s">
        <v>89</v>
      </c>
      <c r="C12262" s="39" t="s">
        <v>50</v>
      </c>
      <c r="D12262" s="39" t="s">
        <v>174</v>
      </c>
      <c r="E12262" s="40">
        <v>0</v>
      </c>
      <c r="F12262" s="41">
        <v>6.2367034707637367E-2</v>
      </c>
      <c r="G12262" s="40">
        <v>3.633912685652799</v>
      </c>
      <c r="H12262" s="41">
        <v>1.7462769718138461E-2</v>
      </c>
    </row>
    <row r="12263" spans="1:8">
      <c r="A12263" s="38">
        <v>45152</v>
      </c>
      <c r="B12263" s="39" t="s">
        <v>89</v>
      </c>
      <c r="C12263" s="39" t="s">
        <v>50</v>
      </c>
      <c r="D12263" s="39" t="s">
        <v>213</v>
      </c>
      <c r="E12263" s="40">
        <v>0</v>
      </c>
      <c r="F12263" s="41">
        <v>3.03920601110973E-2</v>
      </c>
      <c r="G12263" s="40">
        <v>1.7708408504359161</v>
      </c>
      <c r="H12263" s="41">
        <v>8.5097768311072457E-3</v>
      </c>
    </row>
    <row r="12264" spans="1:8">
      <c r="A12264" s="38">
        <v>45152</v>
      </c>
      <c r="B12264" s="39" t="s">
        <v>89</v>
      </c>
      <c r="C12264" s="39" t="s">
        <v>50</v>
      </c>
      <c r="D12264" s="39" t="s">
        <v>214</v>
      </c>
      <c r="E12264" s="40">
        <v>0</v>
      </c>
      <c r="F12264" s="41">
        <v>0</v>
      </c>
      <c r="G12264" s="40">
        <v>0</v>
      </c>
      <c r="H12264" s="41">
        <v>0</v>
      </c>
    </row>
    <row r="12265" spans="1:8">
      <c r="A12265" s="38">
        <v>45152</v>
      </c>
      <c r="B12265" s="39" t="s">
        <v>89</v>
      </c>
      <c r="C12265" s="39" t="s">
        <v>50</v>
      </c>
      <c r="D12265" s="39" t="s">
        <v>175</v>
      </c>
      <c r="E12265" s="40">
        <v>0</v>
      </c>
      <c r="F12265" s="41">
        <v>0</v>
      </c>
      <c r="G12265" s="40">
        <v>0</v>
      </c>
      <c r="H12265" s="41">
        <v>0</v>
      </c>
    </row>
    <row r="12266" spans="1:8">
      <c r="A12266" s="38">
        <v>45152</v>
      </c>
      <c r="B12266" s="39" t="s">
        <v>89</v>
      </c>
      <c r="C12266" s="39" t="s">
        <v>50</v>
      </c>
      <c r="D12266" s="39" t="s">
        <v>176</v>
      </c>
      <c r="E12266" s="40">
        <v>0</v>
      </c>
      <c r="F12266" s="41">
        <v>0</v>
      </c>
      <c r="G12266" s="40">
        <v>0</v>
      </c>
      <c r="H12266" s="41">
        <v>0</v>
      </c>
    </row>
    <row r="12267" spans="1:8">
      <c r="A12267" s="38">
        <v>45152</v>
      </c>
      <c r="B12267" s="39" t="s">
        <v>89</v>
      </c>
      <c r="C12267" s="39" t="s">
        <v>50</v>
      </c>
      <c r="D12267" s="39" t="s">
        <v>196</v>
      </c>
      <c r="E12267" s="40">
        <v>0</v>
      </c>
      <c r="F12267" s="41">
        <v>0</v>
      </c>
      <c r="G12267" s="40">
        <v>0</v>
      </c>
      <c r="H12267" s="41">
        <v>0</v>
      </c>
    </row>
    <row r="12268" spans="1:8">
      <c r="A12268" s="38">
        <v>45152</v>
      </c>
      <c r="B12268" s="39" t="s">
        <v>89</v>
      </c>
      <c r="C12268" s="39" t="s">
        <v>50</v>
      </c>
      <c r="D12268" s="39" t="s">
        <v>198</v>
      </c>
      <c r="E12268" s="40">
        <v>0</v>
      </c>
      <c r="F12268" s="41">
        <v>3.2461947834944688E-2</v>
      </c>
      <c r="G12268" s="40">
        <v>1.8914460915352651</v>
      </c>
      <c r="H12268" s="41">
        <v>9.0893453937845141E-3</v>
      </c>
    </row>
    <row r="12269" spans="1:8">
      <c r="A12269" s="38">
        <v>45152</v>
      </c>
      <c r="B12269" s="39" t="s">
        <v>89</v>
      </c>
      <c r="C12269" s="39" t="s">
        <v>50</v>
      </c>
      <c r="D12269" s="39" t="s">
        <v>177</v>
      </c>
      <c r="E12269" s="40">
        <v>0</v>
      </c>
      <c r="F12269" s="41">
        <v>0</v>
      </c>
      <c r="G12269" s="40">
        <v>0</v>
      </c>
      <c r="H12269" s="41">
        <v>0</v>
      </c>
    </row>
    <row r="12270" spans="1:8">
      <c r="A12270" s="38">
        <v>45152</v>
      </c>
      <c r="B12270" s="39" t="s">
        <v>89</v>
      </c>
      <c r="C12270" s="39" t="s">
        <v>50</v>
      </c>
      <c r="D12270" s="39" t="s">
        <v>178</v>
      </c>
      <c r="E12270" s="40">
        <v>0</v>
      </c>
      <c r="F12270" s="41">
        <v>0.53603735355358528</v>
      </c>
      <c r="G12270" s="40">
        <v>32.605620887733458</v>
      </c>
      <c r="H12270" s="41">
        <v>0.15009045899500389</v>
      </c>
    </row>
    <row r="12271" spans="1:8">
      <c r="A12271" s="38">
        <v>45152</v>
      </c>
      <c r="B12271" s="39" t="s">
        <v>89</v>
      </c>
      <c r="C12271" s="39" t="s">
        <v>50</v>
      </c>
      <c r="D12271" s="39" t="s">
        <v>179</v>
      </c>
      <c r="E12271" s="40">
        <v>0</v>
      </c>
      <c r="F12271" s="41">
        <v>6.3411124079502612E-2</v>
      </c>
      <c r="G12271" s="40">
        <v>3.6947481836231981</v>
      </c>
      <c r="H12271" s="41">
        <v>1.7755114742260731E-2</v>
      </c>
    </row>
    <row r="12272" spans="1:8">
      <c r="A12272" s="38">
        <v>45152</v>
      </c>
      <c r="B12272" s="39" t="s">
        <v>89</v>
      </c>
      <c r="C12272" s="39" t="s">
        <v>50</v>
      </c>
      <c r="D12272" s="39" t="s">
        <v>8</v>
      </c>
      <c r="E12272" s="40">
        <v>0</v>
      </c>
      <c r="F12272" s="41">
        <v>0.3286925010748416</v>
      </c>
      <c r="G12272" s="40">
        <v>19.151781945928299</v>
      </c>
      <c r="H12272" s="41">
        <v>9.2033900300955651E-2</v>
      </c>
    </row>
    <row r="12273" spans="1:8">
      <c r="A12273" s="38">
        <v>45152</v>
      </c>
      <c r="B12273" s="39" t="s">
        <v>180</v>
      </c>
      <c r="C12273" s="39" t="s">
        <v>43</v>
      </c>
      <c r="D12273" s="39" t="s">
        <v>90</v>
      </c>
      <c r="E12273" s="40">
        <v>0</v>
      </c>
      <c r="F12273" s="41">
        <v>39.104031765828722</v>
      </c>
      <c r="G12273" s="40">
        <v>6379.9561078304087</v>
      </c>
      <c r="H12273" s="41">
        <v>10.94912889443204</v>
      </c>
    </row>
    <row r="12274" spans="1:8">
      <c r="A12274" s="38">
        <v>45152</v>
      </c>
      <c r="B12274" s="39" t="s">
        <v>180</v>
      </c>
      <c r="C12274" s="39" t="s">
        <v>44</v>
      </c>
      <c r="D12274" s="39" t="s">
        <v>91</v>
      </c>
      <c r="E12274" s="40">
        <v>0</v>
      </c>
      <c r="F12274" s="41">
        <v>26.951081716390259</v>
      </c>
      <c r="G12274" s="40">
        <v>4447.0244556400476</v>
      </c>
      <c r="H12274" s="41">
        <v>7.5463028805892742</v>
      </c>
    </row>
    <row r="12275" spans="1:8">
      <c r="A12275" s="38">
        <v>45152</v>
      </c>
      <c r="B12275" s="39" t="s">
        <v>180</v>
      </c>
      <c r="C12275" s="39" t="s">
        <v>181</v>
      </c>
      <c r="D12275" s="39" t="s">
        <v>182</v>
      </c>
      <c r="E12275" s="40">
        <v>0</v>
      </c>
      <c r="F12275" s="41">
        <v>0.50613308226602116</v>
      </c>
      <c r="G12275" s="40">
        <v>80.357049640649493</v>
      </c>
      <c r="H12275" s="41">
        <v>0.14171726303448601</v>
      </c>
    </row>
    <row r="12276" spans="1:8">
      <c r="A12276" s="38">
        <v>45152</v>
      </c>
      <c r="B12276" s="39" t="s">
        <v>180</v>
      </c>
      <c r="C12276" s="39" t="s">
        <v>45</v>
      </c>
      <c r="D12276" s="39" t="s">
        <v>92</v>
      </c>
      <c r="E12276" s="40">
        <v>0</v>
      </c>
      <c r="F12276" s="41">
        <v>65.200294538815896</v>
      </c>
      <c r="G12276" s="40">
        <v>10524.397371824731</v>
      </c>
      <c r="H12276" s="41">
        <v>18.256082470868449</v>
      </c>
    </row>
    <row r="12277" spans="1:8">
      <c r="A12277" s="38">
        <v>45152</v>
      </c>
      <c r="B12277" s="39" t="s">
        <v>180</v>
      </c>
      <c r="C12277" s="39" t="s">
        <v>46</v>
      </c>
      <c r="D12277" s="39" t="s">
        <v>184</v>
      </c>
      <c r="E12277" s="40">
        <v>0</v>
      </c>
      <c r="F12277" s="41">
        <v>0.96888597530744658</v>
      </c>
      <c r="G12277" s="40">
        <v>153.8267723289986</v>
      </c>
      <c r="H12277" s="41">
        <v>0.27128807308608499</v>
      </c>
    </row>
    <row r="12278" spans="1:8">
      <c r="A12278" s="38">
        <v>45152</v>
      </c>
      <c r="B12278" s="39" t="s">
        <v>180</v>
      </c>
      <c r="C12278" s="39" t="s">
        <v>46</v>
      </c>
      <c r="D12278" s="39" t="s">
        <v>120</v>
      </c>
      <c r="E12278" s="40">
        <v>0</v>
      </c>
      <c r="F12278" s="41">
        <v>8.1108361376219236</v>
      </c>
      <c r="G12278" s="40">
        <v>1287.730213603179</v>
      </c>
      <c r="H12278" s="41">
        <v>2.2710341185341392</v>
      </c>
    </row>
    <row r="12279" spans="1:8">
      <c r="A12279" s="38">
        <v>45152</v>
      </c>
      <c r="B12279" s="39" t="s">
        <v>180</v>
      </c>
      <c r="C12279" s="39" t="s">
        <v>46</v>
      </c>
      <c r="D12279" s="39" t="s">
        <v>122</v>
      </c>
      <c r="E12279" s="40">
        <v>0</v>
      </c>
      <c r="F12279" s="41">
        <v>8.2613885076053268</v>
      </c>
      <c r="G12279" s="40">
        <v>1310.350977262081</v>
      </c>
      <c r="H12279" s="41">
        <v>2.3131887821294921</v>
      </c>
    </row>
    <row r="12280" spans="1:8">
      <c r="A12280" s="38">
        <v>45152</v>
      </c>
      <c r="B12280" s="39" t="s">
        <v>180</v>
      </c>
      <c r="C12280" s="39" t="s">
        <v>46</v>
      </c>
      <c r="D12280" s="39" t="s">
        <v>123</v>
      </c>
      <c r="E12280" s="40">
        <v>0</v>
      </c>
      <c r="F12280" s="41">
        <v>26.46296854421502</v>
      </c>
      <c r="G12280" s="40">
        <v>4366.4840440667613</v>
      </c>
      <c r="H12280" s="41">
        <v>7.4096311923802061</v>
      </c>
    </row>
    <row r="12281" spans="1:8">
      <c r="A12281" s="38">
        <v>45152</v>
      </c>
      <c r="B12281" s="39" t="s">
        <v>180</v>
      </c>
      <c r="C12281" s="39" t="s">
        <v>46</v>
      </c>
      <c r="D12281" s="39" t="s">
        <v>124</v>
      </c>
      <c r="E12281" s="40">
        <v>0</v>
      </c>
      <c r="F12281" s="41">
        <v>0</v>
      </c>
      <c r="G12281" s="40">
        <v>0</v>
      </c>
      <c r="H12281" s="41">
        <v>0</v>
      </c>
    </row>
    <row r="12282" spans="1:8">
      <c r="A12282" s="38">
        <v>45152</v>
      </c>
      <c r="B12282" s="39" t="s">
        <v>180</v>
      </c>
      <c r="C12282" s="39" t="s">
        <v>47</v>
      </c>
      <c r="D12282" s="39" t="s">
        <v>185</v>
      </c>
      <c r="E12282" s="40">
        <v>0</v>
      </c>
      <c r="F12282" s="41">
        <v>1.3411993357268499</v>
      </c>
      <c r="G12282" s="40">
        <v>213.35575799564711</v>
      </c>
      <c r="H12282" s="41">
        <v>0.37553581400351821</v>
      </c>
    </row>
    <row r="12283" spans="1:8">
      <c r="A12283" s="38">
        <v>45152</v>
      </c>
      <c r="B12283" s="39" t="s">
        <v>180</v>
      </c>
      <c r="C12283" s="39" t="s">
        <v>47</v>
      </c>
      <c r="D12283" s="39" t="s">
        <v>229</v>
      </c>
      <c r="E12283" s="40">
        <v>0</v>
      </c>
      <c r="F12283" s="41">
        <v>1.3411993357268499</v>
      </c>
      <c r="G12283" s="40">
        <v>213.35575799564711</v>
      </c>
      <c r="H12283" s="41">
        <v>0.37553581400351821</v>
      </c>
    </row>
    <row r="12284" spans="1:8">
      <c r="A12284" s="38">
        <v>45152</v>
      </c>
      <c r="B12284" s="39" t="s">
        <v>180</v>
      </c>
      <c r="C12284" s="39" t="s">
        <v>47</v>
      </c>
      <c r="D12284" s="39" t="s">
        <v>230</v>
      </c>
      <c r="E12284" s="40">
        <v>0</v>
      </c>
      <c r="F12284" s="41">
        <v>0</v>
      </c>
      <c r="G12284" s="40">
        <v>0</v>
      </c>
      <c r="H12284" s="41">
        <v>0</v>
      </c>
    </row>
    <row r="12285" spans="1:8">
      <c r="A12285" s="38">
        <v>45152</v>
      </c>
      <c r="B12285" s="39" t="s">
        <v>180</v>
      </c>
      <c r="C12285" s="39" t="s">
        <v>47</v>
      </c>
      <c r="D12285" s="39" t="s">
        <v>204</v>
      </c>
      <c r="E12285" s="40">
        <v>0</v>
      </c>
      <c r="F12285" s="41">
        <v>0</v>
      </c>
      <c r="G12285" s="40">
        <v>0</v>
      </c>
      <c r="H12285" s="41">
        <v>0</v>
      </c>
    </row>
    <row r="12286" spans="1:8">
      <c r="A12286" s="38">
        <v>45152</v>
      </c>
      <c r="B12286" s="39" t="s">
        <v>180</v>
      </c>
      <c r="C12286" s="39" t="s">
        <v>47</v>
      </c>
      <c r="D12286" s="39" t="s">
        <v>231</v>
      </c>
      <c r="E12286" s="40">
        <v>0</v>
      </c>
      <c r="F12286" s="41">
        <v>0</v>
      </c>
      <c r="G12286" s="40">
        <v>0</v>
      </c>
      <c r="H12286" s="41">
        <v>0</v>
      </c>
    </row>
    <row r="12287" spans="1:8">
      <c r="A12287" s="38">
        <v>45152</v>
      </c>
      <c r="B12287" s="39" t="s">
        <v>180</v>
      </c>
      <c r="C12287" s="39" t="s">
        <v>47</v>
      </c>
      <c r="D12287" s="39" t="s">
        <v>276</v>
      </c>
      <c r="E12287" s="40">
        <v>0</v>
      </c>
      <c r="F12287" s="41">
        <v>0</v>
      </c>
      <c r="G12287" s="40">
        <v>0</v>
      </c>
      <c r="H12287" s="41">
        <v>0</v>
      </c>
    </row>
    <row r="12288" spans="1:8">
      <c r="A12288" s="38">
        <v>45152</v>
      </c>
      <c r="B12288" s="39" t="s">
        <v>180</v>
      </c>
      <c r="C12288" s="39" t="s">
        <v>47</v>
      </c>
      <c r="D12288" s="39" t="s">
        <v>128</v>
      </c>
      <c r="E12288" s="40">
        <v>0</v>
      </c>
      <c r="F12288" s="41">
        <v>0</v>
      </c>
      <c r="G12288" s="40">
        <v>0</v>
      </c>
      <c r="H12288" s="41">
        <v>0</v>
      </c>
    </row>
    <row r="12289" spans="1:8">
      <c r="A12289" s="38">
        <v>45152</v>
      </c>
      <c r="B12289" s="39" t="s">
        <v>180</v>
      </c>
      <c r="C12289" s="39" t="s">
        <v>47</v>
      </c>
      <c r="D12289" s="39" t="s">
        <v>130</v>
      </c>
      <c r="E12289" s="40">
        <v>0</v>
      </c>
      <c r="F12289" s="41">
        <v>2.7345867250073228</v>
      </c>
      <c r="G12289" s="40">
        <v>432.24578946396389</v>
      </c>
      <c r="H12289" s="41">
        <v>0.7656842830020506</v>
      </c>
    </row>
    <row r="12290" spans="1:8">
      <c r="A12290" s="38">
        <v>45152</v>
      </c>
      <c r="B12290" s="39" t="s">
        <v>180</v>
      </c>
      <c r="C12290" s="39" t="s">
        <v>47</v>
      </c>
      <c r="D12290" s="39" t="s">
        <v>132</v>
      </c>
      <c r="E12290" s="40">
        <v>0</v>
      </c>
      <c r="F12290" s="41">
        <v>1.3411993357268499</v>
      </c>
      <c r="G12290" s="40">
        <v>213.35575799564711</v>
      </c>
      <c r="H12290" s="41">
        <v>0.37553581400351821</v>
      </c>
    </row>
    <row r="12291" spans="1:8">
      <c r="A12291" s="38">
        <v>45152</v>
      </c>
      <c r="B12291" s="39" t="s">
        <v>180</v>
      </c>
      <c r="C12291" s="39" t="s">
        <v>47</v>
      </c>
      <c r="D12291" s="39" t="s">
        <v>133</v>
      </c>
      <c r="E12291" s="40">
        <v>0</v>
      </c>
      <c r="F12291" s="41">
        <v>0</v>
      </c>
      <c r="G12291" s="40">
        <v>0</v>
      </c>
      <c r="H12291" s="41">
        <v>0</v>
      </c>
    </row>
    <row r="12292" spans="1:8">
      <c r="A12292" s="38">
        <v>45152</v>
      </c>
      <c r="B12292" s="39" t="s">
        <v>180</v>
      </c>
      <c r="C12292" s="39" t="s">
        <v>47</v>
      </c>
      <c r="D12292" s="39" t="s">
        <v>135</v>
      </c>
      <c r="E12292" s="40">
        <v>0</v>
      </c>
      <c r="F12292" s="41">
        <v>0</v>
      </c>
      <c r="G12292" s="40">
        <v>0</v>
      </c>
      <c r="H12292" s="41">
        <v>0</v>
      </c>
    </row>
    <row r="12293" spans="1:8">
      <c r="A12293" s="38">
        <v>45152</v>
      </c>
      <c r="B12293" s="39" t="s">
        <v>180</v>
      </c>
      <c r="C12293" s="39" t="s">
        <v>47</v>
      </c>
      <c r="D12293" s="39" t="s">
        <v>136</v>
      </c>
      <c r="E12293" s="40">
        <v>0</v>
      </c>
      <c r="F12293" s="41">
        <v>0</v>
      </c>
      <c r="G12293" s="40">
        <v>0</v>
      </c>
      <c r="H12293" s="41">
        <v>0</v>
      </c>
    </row>
    <row r="12294" spans="1:8">
      <c r="A12294" s="38">
        <v>45152</v>
      </c>
      <c r="B12294" s="39" t="s">
        <v>180</v>
      </c>
      <c r="C12294" s="39" t="s">
        <v>18</v>
      </c>
      <c r="D12294" s="39" t="s">
        <v>120</v>
      </c>
      <c r="E12294" s="40">
        <v>88.421295300000011</v>
      </c>
      <c r="F12294" s="41">
        <v>5.9298044374216587</v>
      </c>
      <c r="G12294" s="40">
        <v>943.30342016342365</v>
      </c>
      <c r="H12294" s="41">
        <v>1.6603452424780649</v>
      </c>
    </row>
    <row r="12295" spans="1:8">
      <c r="A12295" s="38">
        <v>45152</v>
      </c>
      <c r="B12295" s="39" t="s">
        <v>180</v>
      </c>
      <c r="C12295" s="39" t="s">
        <v>18</v>
      </c>
      <c r="D12295" s="39" t="s">
        <v>123</v>
      </c>
      <c r="E12295" s="40">
        <v>2533.1002801</v>
      </c>
      <c r="F12295" s="41">
        <v>120.1358648354732</v>
      </c>
      <c r="G12295" s="40">
        <v>19335.74423720804</v>
      </c>
      <c r="H12295" s="41">
        <v>33.638042153932503</v>
      </c>
    </row>
    <row r="12296" spans="1:8">
      <c r="A12296" s="38">
        <v>45152</v>
      </c>
      <c r="B12296" s="39" t="s">
        <v>180</v>
      </c>
      <c r="C12296" s="39" t="s">
        <v>48</v>
      </c>
      <c r="D12296" s="39" t="s">
        <v>120</v>
      </c>
      <c r="E12296" s="40">
        <v>253.75082810000001</v>
      </c>
      <c r="F12296" s="41">
        <v>0</v>
      </c>
      <c r="G12296" s="40">
        <v>0</v>
      </c>
      <c r="H12296" s="41">
        <v>0</v>
      </c>
    </row>
    <row r="12297" spans="1:8">
      <c r="A12297" s="38">
        <v>45152</v>
      </c>
      <c r="B12297" s="39" t="s">
        <v>180</v>
      </c>
      <c r="C12297" s="39" t="s">
        <v>7</v>
      </c>
      <c r="D12297" s="39" t="s">
        <v>140</v>
      </c>
      <c r="E12297" s="40">
        <v>1561.3594316000001</v>
      </c>
      <c r="F12297" s="41">
        <v>107.53557588394889</v>
      </c>
      <c r="G12297" s="40">
        <v>17489.99806863983</v>
      </c>
      <c r="H12297" s="41">
        <v>80.289741882859232</v>
      </c>
    </row>
    <row r="12298" spans="1:8">
      <c r="A12298" s="38">
        <v>45152</v>
      </c>
      <c r="B12298" s="39" t="s">
        <v>180</v>
      </c>
      <c r="C12298" s="39" t="s">
        <v>7</v>
      </c>
      <c r="D12298" s="39" t="s">
        <v>187</v>
      </c>
      <c r="E12298" s="40">
        <v>0</v>
      </c>
      <c r="F12298" s="41">
        <v>0</v>
      </c>
      <c r="G12298" s="40">
        <v>0</v>
      </c>
      <c r="H12298" s="41">
        <v>0</v>
      </c>
    </row>
    <row r="12299" spans="1:8">
      <c r="A12299" s="38">
        <v>45152</v>
      </c>
      <c r="B12299" s="39" t="s">
        <v>180</v>
      </c>
      <c r="C12299" s="39" t="s">
        <v>16</v>
      </c>
      <c r="D12299" s="39" t="s">
        <v>123</v>
      </c>
      <c r="E12299" s="40">
        <v>2767.1288862000001</v>
      </c>
      <c r="F12299" s="41">
        <v>143.47131320120889</v>
      </c>
      <c r="G12299" s="40">
        <v>23341.452655613961</v>
      </c>
      <c r="H12299" s="41">
        <v>40.171967696338513</v>
      </c>
    </row>
    <row r="12300" spans="1:8">
      <c r="A12300" s="38">
        <v>45152</v>
      </c>
      <c r="B12300" s="39" t="s">
        <v>180</v>
      </c>
      <c r="C12300" s="39" t="s">
        <v>49</v>
      </c>
      <c r="D12300" s="39" t="s">
        <v>253</v>
      </c>
      <c r="E12300" s="40">
        <v>0</v>
      </c>
      <c r="F12300" s="41">
        <v>0</v>
      </c>
      <c r="G12300" s="40">
        <v>0</v>
      </c>
      <c r="H12300" s="41">
        <v>0</v>
      </c>
    </row>
    <row r="12301" spans="1:8">
      <c r="A12301" s="38">
        <v>45152</v>
      </c>
      <c r="B12301" s="39" t="s">
        <v>180</v>
      </c>
      <c r="C12301" s="39" t="s">
        <v>49</v>
      </c>
      <c r="D12301" s="39" t="s">
        <v>146</v>
      </c>
      <c r="E12301" s="40">
        <v>0</v>
      </c>
      <c r="F12301" s="41">
        <v>0</v>
      </c>
      <c r="G12301" s="40">
        <v>0</v>
      </c>
      <c r="H12301" s="41">
        <v>0</v>
      </c>
    </row>
    <row r="12302" spans="1:8">
      <c r="A12302" s="38">
        <v>45152</v>
      </c>
      <c r="B12302" s="39" t="s">
        <v>180</v>
      </c>
      <c r="C12302" s="39" t="s">
        <v>49</v>
      </c>
      <c r="D12302" s="39" t="s">
        <v>148</v>
      </c>
      <c r="E12302" s="40">
        <v>0</v>
      </c>
      <c r="F12302" s="41">
        <v>0</v>
      </c>
      <c r="G12302" s="40">
        <v>0</v>
      </c>
      <c r="H12302" s="41">
        <v>0</v>
      </c>
    </row>
    <row r="12303" spans="1:8">
      <c r="A12303" s="38">
        <v>45152</v>
      </c>
      <c r="B12303" s="39" t="s">
        <v>180</v>
      </c>
      <c r="C12303" s="39" t="s">
        <v>49</v>
      </c>
      <c r="D12303" s="39" t="s">
        <v>319</v>
      </c>
      <c r="E12303" s="40">
        <v>0</v>
      </c>
      <c r="F12303" s="41">
        <v>0</v>
      </c>
      <c r="G12303" s="40">
        <v>0</v>
      </c>
      <c r="H12303" s="41">
        <v>0</v>
      </c>
    </row>
    <row r="12304" spans="1:8">
      <c r="A12304" s="38">
        <v>45152</v>
      </c>
      <c r="B12304" s="39" t="s">
        <v>180</v>
      </c>
      <c r="C12304" s="39" t="s">
        <v>49</v>
      </c>
      <c r="D12304" s="39" t="s">
        <v>315</v>
      </c>
      <c r="E12304" s="40">
        <v>0</v>
      </c>
      <c r="F12304" s="41">
        <v>0</v>
      </c>
      <c r="G12304" s="40">
        <v>0</v>
      </c>
      <c r="H12304" s="41">
        <v>0</v>
      </c>
    </row>
    <row r="12305" spans="1:8">
      <c r="A12305" s="38">
        <v>45152</v>
      </c>
      <c r="B12305" s="39" t="s">
        <v>180</v>
      </c>
      <c r="C12305" s="39" t="s">
        <v>49</v>
      </c>
      <c r="D12305" s="39" t="s">
        <v>149</v>
      </c>
      <c r="E12305" s="40">
        <v>0</v>
      </c>
      <c r="F12305" s="41">
        <v>0</v>
      </c>
      <c r="G12305" s="40">
        <v>0</v>
      </c>
      <c r="H12305" s="41">
        <v>0</v>
      </c>
    </row>
    <row r="12306" spans="1:8">
      <c r="A12306" s="38">
        <v>45152</v>
      </c>
      <c r="B12306" s="39" t="s">
        <v>180</v>
      </c>
      <c r="C12306" s="39" t="s">
        <v>49</v>
      </c>
      <c r="D12306" s="39" t="s">
        <v>189</v>
      </c>
      <c r="E12306" s="40">
        <v>0</v>
      </c>
      <c r="F12306" s="41">
        <v>0</v>
      </c>
      <c r="G12306" s="40">
        <v>0</v>
      </c>
      <c r="H12306" s="41">
        <v>0</v>
      </c>
    </row>
    <row r="12307" spans="1:8">
      <c r="A12307" s="38">
        <v>45152</v>
      </c>
      <c r="B12307" s="39" t="s">
        <v>180</v>
      </c>
      <c r="C12307" s="39" t="s">
        <v>49</v>
      </c>
      <c r="D12307" s="39" t="s">
        <v>150</v>
      </c>
      <c r="E12307" s="40">
        <v>0</v>
      </c>
      <c r="F12307" s="41">
        <v>0</v>
      </c>
      <c r="G12307" s="40">
        <v>0</v>
      </c>
      <c r="H12307" s="41">
        <v>0</v>
      </c>
    </row>
    <row r="12308" spans="1:8">
      <c r="A12308" s="38">
        <v>45152</v>
      </c>
      <c r="B12308" s="39" t="s">
        <v>180</v>
      </c>
      <c r="C12308" s="39" t="s">
        <v>49</v>
      </c>
      <c r="D12308" s="39" t="s">
        <v>190</v>
      </c>
      <c r="E12308" s="40">
        <v>0</v>
      </c>
      <c r="F12308" s="41">
        <v>0</v>
      </c>
      <c r="G12308" s="40">
        <v>0</v>
      </c>
      <c r="H12308" s="41">
        <v>0</v>
      </c>
    </row>
    <row r="12309" spans="1:8">
      <c r="A12309" s="38">
        <v>45152</v>
      </c>
      <c r="B12309" s="39" t="s">
        <v>180</v>
      </c>
      <c r="C12309" s="39" t="s">
        <v>49</v>
      </c>
      <c r="D12309" s="39" t="s">
        <v>151</v>
      </c>
      <c r="E12309" s="40">
        <v>0</v>
      </c>
      <c r="F12309" s="41">
        <v>0</v>
      </c>
      <c r="G12309" s="40">
        <v>0</v>
      </c>
      <c r="H12309" s="41">
        <v>0</v>
      </c>
    </row>
    <row r="12310" spans="1:8">
      <c r="A12310" s="38">
        <v>45152</v>
      </c>
      <c r="B12310" s="39" t="s">
        <v>180</v>
      </c>
      <c r="C12310" s="39" t="s">
        <v>49</v>
      </c>
      <c r="D12310" s="39" t="s">
        <v>155</v>
      </c>
      <c r="E12310" s="40">
        <v>0</v>
      </c>
      <c r="F12310" s="41">
        <v>0</v>
      </c>
      <c r="G12310" s="40">
        <v>0</v>
      </c>
      <c r="H12310" s="41">
        <v>0</v>
      </c>
    </row>
    <row r="12311" spans="1:8">
      <c r="A12311" s="38">
        <v>45152</v>
      </c>
      <c r="B12311" s="39" t="s">
        <v>180</v>
      </c>
      <c r="C12311" s="39" t="s">
        <v>49</v>
      </c>
      <c r="D12311" s="39" t="s">
        <v>156</v>
      </c>
      <c r="E12311" s="40">
        <v>0</v>
      </c>
      <c r="F12311" s="41">
        <v>0</v>
      </c>
      <c r="G12311" s="40">
        <v>0</v>
      </c>
      <c r="H12311" s="41">
        <v>0</v>
      </c>
    </row>
    <row r="12312" spans="1:8">
      <c r="A12312" s="38">
        <v>45152</v>
      </c>
      <c r="B12312" s="39" t="s">
        <v>180</v>
      </c>
      <c r="C12312" s="39" t="s">
        <v>49</v>
      </c>
      <c r="D12312" s="39" t="s">
        <v>159</v>
      </c>
      <c r="E12312" s="40">
        <v>0</v>
      </c>
      <c r="F12312" s="41">
        <v>0</v>
      </c>
      <c r="G12312" s="40">
        <v>0</v>
      </c>
      <c r="H12312" s="41">
        <v>0</v>
      </c>
    </row>
    <row r="12313" spans="1:8">
      <c r="A12313" s="38">
        <v>45152</v>
      </c>
      <c r="B12313" s="39" t="s">
        <v>180</v>
      </c>
      <c r="C12313" s="39" t="s">
        <v>49</v>
      </c>
      <c r="D12313" s="39" t="s">
        <v>209</v>
      </c>
      <c r="E12313" s="40">
        <v>0</v>
      </c>
      <c r="F12313" s="41">
        <v>0</v>
      </c>
      <c r="G12313" s="40">
        <v>0</v>
      </c>
      <c r="H12313" s="41">
        <v>0</v>
      </c>
    </row>
    <row r="12314" spans="1:8">
      <c r="A12314" s="38">
        <v>45152</v>
      </c>
      <c r="B12314" s="39" t="s">
        <v>180</v>
      </c>
      <c r="C12314" s="39" t="s">
        <v>49</v>
      </c>
      <c r="D12314" s="39" t="s">
        <v>255</v>
      </c>
      <c r="E12314" s="40">
        <v>0</v>
      </c>
      <c r="F12314" s="41">
        <v>0</v>
      </c>
      <c r="G12314" s="40">
        <v>0</v>
      </c>
      <c r="H12314" s="41">
        <v>0</v>
      </c>
    </row>
    <row r="12315" spans="1:8">
      <c r="A12315" s="38">
        <v>45152</v>
      </c>
      <c r="B12315" s="39" t="s">
        <v>180</v>
      </c>
      <c r="C12315" s="39" t="s">
        <v>49</v>
      </c>
      <c r="D12315" s="39" t="s">
        <v>192</v>
      </c>
      <c r="E12315" s="40">
        <v>0</v>
      </c>
      <c r="F12315" s="41">
        <v>0</v>
      </c>
      <c r="G12315" s="40">
        <v>0</v>
      </c>
      <c r="H12315" s="41">
        <v>0</v>
      </c>
    </row>
    <row r="12316" spans="1:8">
      <c r="A12316" s="38">
        <v>45152</v>
      </c>
      <c r="B12316" s="39" t="s">
        <v>180</v>
      </c>
      <c r="C12316" s="39" t="s">
        <v>49</v>
      </c>
      <c r="D12316" s="39" t="s">
        <v>193</v>
      </c>
      <c r="E12316" s="40">
        <v>0</v>
      </c>
      <c r="F12316" s="41">
        <v>0</v>
      </c>
      <c r="G12316" s="40">
        <v>0</v>
      </c>
      <c r="H12316" s="41">
        <v>0</v>
      </c>
    </row>
    <row r="12317" spans="1:8">
      <c r="A12317" s="38">
        <v>45152</v>
      </c>
      <c r="B12317" s="39" t="s">
        <v>180</v>
      </c>
      <c r="C12317" s="39" t="s">
        <v>49</v>
      </c>
      <c r="D12317" s="39" t="s">
        <v>256</v>
      </c>
      <c r="E12317" s="40">
        <v>0</v>
      </c>
      <c r="F12317" s="41">
        <v>0</v>
      </c>
      <c r="G12317" s="40">
        <v>0</v>
      </c>
      <c r="H12317" s="41">
        <v>0</v>
      </c>
    </row>
    <row r="12318" spans="1:8">
      <c r="A12318" s="38">
        <v>45152</v>
      </c>
      <c r="B12318" s="39" t="s">
        <v>180</v>
      </c>
      <c r="C12318" s="39" t="s">
        <v>49</v>
      </c>
      <c r="D12318" s="39" t="s">
        <v>245</v>
      </c>
      <c r="E12318" s="40">
        <v>0</v>
      </c>
      <c r="F12318" s="41">
        <v>0</v>
      </c>
      <c r="G12318" s="40">
        <v>0</v>
      </c>
      <c r="H12318" s="41">
        <v>0</v>
      </c>
    </row>
    <row r="12319" spans="1:8">
      <c r="A12319" s="38">
        <v>45152</v>
      </c>
      <c r="B12319" s="39" t="s">
        <v>180</v>
      </c>
      <c r="C12319" s="39" t="s">
        <v>49</v>
      </c>
      <c r="D12319" s="39" t="s">
        <v>262</v>
      </c>
      <c r="E12319" s="40">
        <v>0</v>
      </c>
      <c r="F12319" s="41">
        <v>0</v>
      </c>
      <c r="G12319" s="40">
        <v>0</v>
      </c>
      <c r="H12319" s="41">
        <v>0</v>
      </c>
    </row>
    <row r="12320" spans="1:8">
      <c r="A12320" s="38">
        <v>45152</v>
      </c>
      <c r="B12320" s="39" t="s">
        <v>180</v>
      </c>
      <c r="C12320" s="39" t="s">
        <v>49</v>
      </c>
      <c r="D12320" s="39" t="s">
        <v>281</v>
      </c>
      <c r="E12320" s="40">
        <v>0</v>
      </c>
      <c r="F12320" s="41">
        <v>0</v>
      </c>
      <c r="G12320" s="40">
        <v>0</v>
      </c>
      <c r="H12320" s="41">
        <v>0</v>
      </c>
    </row>
    <row r="12321" spans="1:8">
      <c r="A12321" s="38">
        <v>45152</v>
      </c>
      <c r="B12321" s="39" t="s">
        <v>180</v>
      </c>
      <c r="C12321" s="39" t="s">
        <v>49</v>
      </c>
      <c r="D12321" s="39" t="s">
        <v>248</v>
      </c>
      <c r="E12321" s="40">
        <v>0</v>
      </c>
      <c r="F12321" s="41">
        <v>0</v>
      </c>
      <c r="G12321" s="40">
        <v>0</v>
      </c>
      <c r="H12321" s="41">
        <v>0</v>
      </c>
    </row>
    <row r="12322" spans="1:8">
      <c r="A12322" s="38">
        <v>45152</v>
      </c>
      <c r="B12322" s="39" t="s">
        <v>180</v>
      </c>
      <c r="C12322" s="39" t="s">
        <v>49</v>
      </c>
      <c r="D12322" s="39" t="s">
        <v>258</v>
      </c>
      <c r="E12322" s="40">
        <v>0</v>
      </c>
      <c r="F12322" s="41">
        <v>0</v>
      </c>
      <c r="G12322" s="40">
        <v>0</v>
      </c>
      <c r="H12322" s="41">
        <v>0</v>
      </c>
    </row>
    <row r="12323" spans="1:8">
      <c r="A12323" s="38">
        <v>45152</v>
      </c>
      <c r="B12323" s="39" t="s">
        <v>180</v>
      </c>
      <c r="C12323" s="39" t="s">
        <v>49</v>
      </c>
      <c r="D12323" s="39" t="s">
        <v>282</v>
      </c>
      <c r="E12323" s="40">
        <v>0</v>
      </c>
      <c r="F12323" s="41">
        <v>0</v>
      </c>
      <c r="G12323" s="40">
        <v>0</v>
      </c>
      <c r="H12323" s="41">
        <v>0</v>
      </c>
    </row>
    <row r="12324" spans="1:8">
      <c r="A12324" s="38">
        <v>45152</v>
      </c>
      <c r="B12324" s="39" t="s">
        <v>180</v>
      </c>
      <c r="C12324" s="39" t="s">
        <v>49</v>
      </c>
      <c r="D12324" s="39" t="s">
        <v>218</v>
      </c>
      <c r="E12324" s="40">
        <v>0</v>
      </c>
      <c r="F12324" s="41">
        <v>0</v>
      </c>
      <c r="G12324" s="40">
        <v>0</v>
      </c>
      <c r="H12324" s="41">
        <v>0</v>
      </c>
    </row>
    <row r="12325" spans="1:8">
      <c r="A12325" s="38">
        <v>45152</v>
      </c>
      <c r="B12325" s="39" t="s">
        <v>180</v>
      </c>
      <c r="C12325" s="39" t="s">
        <v>49</v>
      </c>
      <c r="D12325" s="39" t="s">
        <v>235</v>
      </c>
      <c r="E12325" s="40">
        <v>0</v>
      </c>
      <c r="F12325" s="41">
        <v>0</v>
      </c>
      <c r="G12325" s="40">
        <v>0</v>
      </c>
      <c r="H12325" s="41">
        <v>0</v>
      </c>
    </row>
    <row r="12326" spans="1:8">
      <c r="A12326" s="38">
        <v>45152</v>
      </c>
      <c r="B12326" s="39" t="s">
        <v>180</v>
      </c>
      <c r="C12326" s="39" t="s">
        <v>49</v>
      </c>
      <c r="D12326" s="39" t="s">
        <v>166</v>
      </c>
      <c r="E12326" s="40">
        <v>0</v>
      </c>
      <c r="F12326" s="41">
        <v>0</v>
      </c>
      <c r="G12326" s="40">
        <v>0</v>
      </c>
      <c r="H12326" s="41">
        <v>0</v>
      </c>
    </row>
    <row r="12327" spans="1:8">
      <c r="A12327" s="38">
        <v>45152</v>
      </c>
      <c r="B12327" s="39" t="s">
        <v>180</v>
      </c>
      <c r="C12327" s="39" t="s">
        <v>49</v>
      </c>
      <c r="D12327" s="39" t="s">
        <v>167</v>
      </c>
      <c r="E12327" s="40">
        <v>0</v>
      </c>
      <c r="F12327" s="41">
        <v>0</v>
      </c>
      <c r="G12327" s="40">
        <v>0</v>
      </c>
      <c r="H12327" s="41">
        <v>0</v>
      </c>
    </row>
    <row r="12328" spans="1:8">
      <c r="A12328" s="38">
        <v>45152</v>
      </c>
      <c r="B12328" s="39" t="s">
        <v>180</v>
      </c>
      <c r="C12328" s="39" t="s">
        <v>49</v>
      </c>
      <c r="D12328" s="39" t="s">
        <v>168</v>
      </c>
      <c r="E12328" s="40">
        <v>0</v>
      </c>
      <c r="F12328" s="41">
        <v>0</v>
      </c>
      <c r="G12328" s="40">
        <v>0</v>
      </c>
      <c r="H12328" s="41">
        <v>0</v>
      </c>
    </row>
    <row r="12329" spans="1:8">
      <c r="A12329" s="38">
        <v>45152</v>
      </c>
      <c r="B12329" s="39" t="s">
        <v>180</v>
      </c>
      <c r="C12329" s="39" t="s">
        <v>49</v>
      </c>
      <c r="D12329" s="39" t="s">
        <v>195</v>
      </c>
      <c r="E12329" s="40">
        <v>0</v>
      </c>
      <c r="F12329" s="41">
        <v>0.6257767462301953</v>
      </c>
      <c r="G12329" s="40">
        <v>99.547523229003744</v>
      </c>
      <c r="H12329" s="41">
        <v>0.17521748894445471</v>
      </c>
    </row>
    <row r="12330" spans="1:8">
      <c r="A12330" s="38">
        <v>45152</v>
      </c>
      <c r="B12330" s="39" t="s">
        <v>180</v>
      </c>
      <c r="C12330" s="39" t="s">
        <v>49</v>
      </c>
      <c r="D12330" s="39" t="s">
        <v>170</v>
      </c>
      <c r="E12330" s="40">
        <v>0</v>
      </c>
      <c r="F12330" s="41">
        <v>0</v>
      </c>
      <c r="G12330" s="40">
        <v>0</v>
      </c>
      <c r="H12330" s="41">
        <v>0</v>
      </c>
    </row>
    <row r="12331" spans="1:8">
      <c r="A12331" s="38">
        <v>45152</v>
      </c>
      <c r="B12331" s="39" t="s">
        <v>180</v>
      </c>
      <c r="C12331" s="39" t="s">
        <v>49</v>
      </c>
      <c r="D12331" s="39" t="s">
        <v>171</v>
      </c>
      <c r="E12331" s="40">
        <v>0</v>
      </c>
      <c r="F12331" s="41">
        <v>0</v>
      </c>
      <c r="G12331" s="40">
        <v>0</v>
      </c>
      <c r="H12331" s="41">
        <v>0</v>
      </c>
    </row>
    <row r="12332" spans="1:8">
      <c r="A12332" s="38">
        <v>45152</v>
      </c>
      <c r="B12332" s="39" t="s">
        <v>180</v>
      </c>
      <c r="C12332" s="39" t="s">
        <v>50</v>
      </c>
      <c r="D12332" s="39" t="s">
        <v>172</v>
      </c>
      <c r="E12332" s="40">
        <v>0</v>
      </c>
      <c r="F12332" s="41">
        <v>2.9858817329054359</v>
      </c>
      <c r="G12332" s="40">
        <v>474.98909628086682</v>
      </c>
      <c r="H12332" s="41">
        <v>0.83604688521352222</v>
      </c>
    </row>
    <row r="12333" spans="1:8">
      <c r="A12333" s="38">
        <v>45152</v>
      </c>
      <c r="B12333" s="39" t="s">
        <v>180</v>
      </c>
      <c r="C12333" s="39" t="s">
        <v>50</v>
      </c>
      <c r="D12333" s="39" t="s">
        <v>173</v>
      </c>
      <c r="E12333" s="40">
        <v>0</v>
      </c>
      <c r="F12333" s="41">
        <v>0</v>
      </c>
      <c r="G12333" s="40">
        <v>0</v>
      </c>
      <c r="H12333" s="41">
        <v>0</v>
      </c>
    </row>
    <row r="12334" spans="1:8">
      <c r="A12334" s="38">
        <v>45152</v>
      </c>
      <c r="B12334" s="39" t="s">
        <v>180</v>
      </c>
      <c r="C12334" s="39" t="s">
        <v>50</v>
      </c>
      <c r="D12334" s="39" t="s">
        <v>13</v>
      </c>
      <c r="E12334" s="40">
        <v>0</v>
      </c>
      <c r="F12334" s="41">
        <v>2.9989152758592779</v>
      </c>
      <c r="G12334" s="40">
        <v>476.12770659331449</v>
      </c>
      <c r="H12334" s="41">
        <v>0.83969627724059803</v>
      </c>
    </row>
    <row r="12335" spans="1:8">
      <c r="A12335" s="38">
        <v>45152</v>
      </c>
      <c r="B12335" s="39" t="s">
        <v>180</v>
      </c>
      <c r="C12335" s="39" t="s">
        <v>50</v>
      </c>
      <c r="D12335" s="39" t="s">
        <v>15</v>
      </c>
      <c r="E12335" s="40">
        <v>0</v>
      </c>
      <c r="F12335" s="41">
        <v>0</v>
      </c>
      <c r="G12335" s="40">
        <v>0</v>
      </c>
      <c r="H12335" s="41">
        <v>0</v>
      </c>
    </row>
    <row r="12336" spans="1:8">
      <c r="A12336" s="38">
        <v>45152</v>
      </c>
      <c r="B12336" s="39" t="s">
        <v>180</v>
      </c>
      <c r="C12336" s="39" t="s">
        <v>50</v>
      </c>
      <c r="D12336" s="39" t="s">
        <v>174</v>
      </c>
      <c r="E12336" s="40">
        <v>0</v>
      </c>
      <c r="F12336" s="41">
        <v>1.9531179335718389</v>
      </c>
      <c r="G12336" s="40">
        <v>310.69875004544349</v>
      </c>
      <c r="H12336" s="41">
        <v>0.54687302140011496</v>
      </c>
    </row>
    <row r="12337" spans="1:8">
      <c r="A12337" s="38">
        <v>45152</v>
      </c>
      <c r="B12337" s="39" t="s">
        <v>180</v>
      </c>
      <c r="C12337" s="39" t="s">
        <v>50</v>
      </c>
      <c r="D12337" s="39" t="s">
        <v>176</v>
      </c>
      <c r="E12337" s="40">
        <v>0</v>
      </c>
      <c r="F12337" s="41">
        <v>0</v>
      </c>
      <c r="G12337" s="40">
        <v>0</v>
      </c>
      <c r="H12337" s="41">
        <v>0</v>
      </c>
    </row>
    <row r="12338" spans="1:8">
      <c r="A12338" s="38">
        <v>45152</v>
      </c>
      <c r="B12338" s="39" t="s">
        <v>180</v>
      </c>
      <c r="C12338" s="39" t="s">
        <v>50</v>
      </c>
      <c r="D12338" s="39" t="s">
        <v>197</v>
      </c>
      <c r="E12338" s="40">
        <v>0</v>
      </c>
      <c r="F12338" s="41">
        <v>0</v>
      </c>
      <c r="G12338" s="40">
        <v>0</v>
      </c>
      <c r="H12338" s="41">
        <v>0</v>
      </c>
    </row>
    <row r="12339" spans="1:8">
      <c r="A12339" s="38">
        <v>45152</v>
      </c>
      <c r="B12339" s="39" t="s">
        <v>180</v>
      </c>
      <c r="C12339" s="39" t="s">
        <v>50</v>
      </c>
      <c r="D12339" s="39" t="s">
        <v>198</v>
      </c>
      <c r="E12339" s="40">
        <v>0</v>
      </c>
      <c r="F12339" s="41">
        <v>0</v>
      </c>
      <c r="G12339" s="40">
        <v>0</v>
      </c>
      <c r="H12339" s="41">
        <v>0</v>
      </c>
    </row>
    <row r="12340" spans="1:8">
      <c r="A12340" s="38">
        <v>45152</v>
      </c>
      <c r="B12340" s="39" t="s">
        <v>180</v>
      </c>
      <c r="C12340" s="39" t="s">
        <v>50</v>
      </c>
      <c r="D12340" s="39" t="s">
        <v>177</v>
      </c>
      <c r="E12340" s="40">
        <v>0</v>
      </c>
      <c r="F12340" s="41">
        <v>0</v>
      </c>
      <c r="G12340" s="40">
        <v>0</v>
      </c>
      <c r="H12340" s="41">
        <v>0</v>
      </c>
    </row>
    <row r="12341" spans="1:8">
      <c r="A12341" s="38">
        <v>45152</v>
      </c>
      <c r="B12341" s="39" t="s">
        <v>180</v>
      </c>
      <c r="C12341" s="39" t="s">
        <v>50</v>
      </c>
      <c r="D12341" s="39" t="s">
        <v>178</v>
      </c>
      <c r="E12341" s="40">
        <v>0</v>
      </c>
      <c r="F12341" s="41">
        <v>0</v>
      </c>
      <c r="G12341" s="40">
        <v>0</v>
      </c>
      <c r="H12341" s="41">
        <v>0</v>
      </c>
    </row>
    <row r="12342" spans="1:8">
      <c r="A12342" s="38">
        <v>45152</v>
      </c>
      <c r="B12342" s="39" t="s">
        <v>180</v>
      </c>
      <c r="C12342" s="39" t="s">
        <v>50</v>
      </c>
      <c r="D12342" s="39" t="s">
        <v>8</v>
      </c>
      <c r="E12342" s="40">
        <v>0</v>
      </c>
      <c r="F12342" s="41">
        <v>0</v>
      </c>
      <c r="G12342" s="40">
        <v>0</v>
      </c>
      <c r="H12342" s="41">
        <v>0</v>
      </c>
    </row>
    <row r="12343" spans="1:8">
      <c r="A12343" s="38">
        <v>45153</v>
      </c>
      <c r="B12343" s="39" t="s">
        <v>89</v>
      </c>
      <c r="C12343" s="39" t="s">
        <v>43</v>
      </c>
      <c r="D12343" s="39" t="s">
        <v>90</v>
      </c>
      <c r="E12343" s="40">
        <v>0</v>
      </c>
      <c r="F12343" s="41">
        <v>14.281288463987311</v>
      </c>
      <c r="G12343" s="40">
        <v>892.06158796596492</v>
      </c>
      <c r="H12343" s="41">
        <v>5.1412638470354324</v>
      </c>
    </row>
    <row r="12344" spans="1:8">
      <c r="A12344" s="38">
        <v>45153</v>
      </c>
      <c r="B12344" s="39" t="s">
        <v>89</v>
      </c>
      <c r="C12344" s="39" t="s">
        <v>44</v>
      </c>
      <c r="D12344" s="39" t="s">
        <v>91</v>
      </c>
      <c r="E12344" s="40">
        <v>0</v>
      </c>
      <c r="F12344" s="41">
        <v>40.720147277542353</v>
      </c>
      <c r="G12344" s="40">
        <v>2652.2824147153751</v>
      </c>
      <c r="H12344" s="41">
        <v>14.65925301991525</v>
      </c>
    </row>
    <row r="12345" spans="1:8">
      <c r="A12345" s="38">
        <v>45153</v>
      </c>
      <c r="B12345" s="39" t="s">
        <v>89</v>
      </c>
      <c r="C12345" s="39" t="s">
        <v>45</v>
      </c>
      <c r="D12345" s="39" t="s">
        <v>92</v>
      </c>
      <c r="E12345" s="40">
        <v>0</v>
      </c>
      <c r="F12345" s="41">
        <v>39.23302143060868</v>
      </c>
      <c r="G12345" s="40">
        <v>2488.875064895813</v>
      </c>
      <c r="H12345" s="41">
        <v>14.123887715019119</v>
      </c>
    </row>
    <row r="12346" spans="1:8">
      <c r="A12346" s="38">
        <v>45153</v>
      </c>
      <c r="B12346" s="39" t="s">
        <v>89</v>
      </c>
      <c r="C12346" s="39" t="s">
        <v>45</v>
      </c>
      <c r="D12346" s="39" t="s">
        <v>93</v>
      </c>
      <c r="E12346" s="40">
        <v>0</v>
      </c>
      <c r="F12346" s="41">
        <v>4.7731074650328296</v>
      </c>
      <c r="G12346" s="40">
        <v>298.06693522496221</v>
      </c>
      <c r="H12346" s="41">
        <v>1.718318687411819</v>
      </c>
    </row>
    <row r="12347" spans="1:8">
      <c r="A12347" s="38">
        <v>45153</v>
      </c>
      <c r="B12347" s="39" t="s">
        <v>89</v>
      </c>
      <c r="C12347" s="39" t="s">
        <v>45</v>
      </c>
      <c r="D12347" s="39" t="s">
        <v>94</v>
      </c>
      <c r="E12347" s="40">
        <v>0</v>
      </c>
      <c r="F12347" s="41">
        <v>8.3216298589435702</v>
      </c>
      <c r="G12347" s="40">
        <v>516.98470670796337</v>
      </c>
      <c r="H12347" s="41">
        <v>2.9957867492196848</v>
      </c>
    </row>
    <row r="12348" spans="1:8">
      <c r="A12348" s="38">
        <v>45153</v>
      </c>
      <c r="B12348" s="39" t="s">
        <v>89</v>
      </c>
      <c r="C12348" s="39" t="s">
        <v>45</v>
      </c>
      <c r="D12348" s="39" t="s">
        <v>95</v>
      </c>
      <c r="E12348" s="40">
        <v>0</v>
      </c>
      <c r="F12348" s="41">
        <v>9.9002990084172543E-2</v>
      </c>
      <c r="G12348" s="40">
        <v>6.5726098621963649</v>
      </c>
      <c r="H12348" s="41">
        <v>3.5641076430302107E-2</v>
      </c>
    </row>
    <row r="12349" spans="1:8">
      <c r="A12349" s="38">
        <v>45153</v>
      </c>
      <c r="B12349" s="39" t="s">
        <v>89</v>
      </c>
      <c r="C12349" s="39" t="s">
        <v>45</v>
      </c>
      <c r="D12349" s="39" t="s">
        <v>96</v>
      </c>
      <c r="E12349" s="40">
        <v>0</v>
      </c>
      <c r="F12349" s="41">
        <v>0.41568955442983141</v>
      </c>
      <c r="G12349" s="40">
        <v>27.596795437538098</v>
      </c>
      <c r="H12349" s="41">
        <v>0.1496482395947393</v>
      </c>
    </row>
    <row r="12350" spans="1:8">
      <c r="A12350" s="38">
        <v>45153</v>
      </c>
      <c r="B12350" s="39" t="s">
        <v>89</v>
      </c>
      <c r="C12350" s="39" t="s">
        <v>45</v>
      </c>
      <c r="D12350" s="39" t="s">
        <v>97</v>
      </c>
      <c r="E12350" s="40">
        <v>0</v>
      </c>
      <c r="F12350" s="41">
        <v>4.2819824381907097</v>
      </c>
      <c r="G12350" s="40">
        <v>268.27750040974632</v>
      </c>
      <c r="H12350" s="41">
        <v>1.5415136777486551</v>
      </c>
    </row>
    <row r="12351" spans="1:8">
      <c r="A12351" s="38">
        <v>45153</v>
      </c>
      <c r="B12351" s="39" t="s">
        <v>89</v>
      </c>
      <c r="C12351" s="39" t="s">
        <v>45</v>
      </c>
      <c r="D12351" s="39" t="s">
        <v>98</v>
      </c>
      <c r="E12351" s="40">
        <v>0</v>
      </c>
      <c r="F12351" s="41">
        <v>0</v>
      </c>
      <c r="G12351" s="40">
        <v>0</v>
      </c>
      <c r="H12351" s="41">
        <v>0</v>
      </c>
    </row>
    <row r="12352" spans="1:8">
      <c r="A12352" s="38">
        <v>45153</v>
      </c>
      <c r="B12352" s="39" t="s">
        <v>89</v>
      </c>
      <c r="C12352" s="39" t="s">
        <v>45</v>
      </c>
      <c r="D12352" s="39" t="s">
        <v>100</v>
      </c>
      <c r="E12352" s="40">
        <v>0</v>
      </c>
      <c r="F12352" s="41">
        <v>0</v>
      </c>
      <c r="G12352" s="40">
        <v>0</v>
      </c>
      <c r="H12352" s="41">
        <v>0</v>
      </c>
    </row>
    <row r="12353" spans="1:8">
      <c r="A12353" s="38">
        <v>45153</v>
      </c>
      <c r="B12353" s="39" t="s">
        <v>89</v>
      </c>
      <c r="C12353" s="39" t="s">
        <v>45</v>
      </c>
      <c r="D12353" s="39" t="s">
        <v>102</v>
      </c>
      <c r="E12353" s="40">
        <v>0</v>
      </c>
      <c r="F12353" s="41">
        <v>3.9289496506260242E-2</v>
      </c>
      <c r="G12353" s="40">
        <v>2.6083508386789549</v>
      </c>
      <c r="H12353" s="41">
        <v>1.4144218742253689E-2</v>
      </c>
    </row>
    <row r="12354" spans="1:8">
      <c r="A12354" s="38">
        <v>45153</v>
      </c>
      <c r="B12354" s="39" t="s">
        <v>89</v>
      </c>
      <c r="C12354" s="39" t="s">
        <v>45</v>
      </c>
      <c r="D12354" s="39" t="s">
        <v>103</v>
      </c>
      <c r="E12354" s="40">
        <v>0</v>
      </c>
      <c r="F12354" s="41">
        <v>9.7827174318513635E-2</v>
      </c>
      <c r="G12354" s="40">
        <v>6.4945498127885122</v>
      </c>
      <c r="H12354" s="41">
        <v>3.521778275466491E-2</v>
      </c>
    </row>
    <row r="12355" spans="1:8">
      <c r="A12355" s="38">
        <v>45153</v>
      </c>
      <c r="B12355" s="39" t="s">
        <v>89</v>
      </c>
      <c r="C12355" s="39" t="s">
        <v>45</v>
      </c>
      <c r="D12355" s="39" t="s">
        <v>199</v>
      </c>
      <c r="E12355" s="40">
        <v>0</v>
      </c>
      <c r="F12355" s="41">
        <v>2.1130809251020879</v>
      </c>
      <c r="G12355" s="40">
        <v>132.28584178866291</v>
      </c>
      <c r="H12355" s="41">
        <v>0.76070913303675147</v>
      </c>
    </row>
    <row r="12356" spans="1:8">
      <c r="A12356" s="38">
        <v>45153</v>
      </c>
      <c r="B12356" s="39" t="s">
        <v>89</v>
      </c>
      <c r="C12356" s="39" t="s">
        <v>45</v>
      </c>
      <c r="D12356" s="39" t="s">
        <v>104</v>
      </c>
      <c r="E12356" s="40">
        <v>0</v>
      </c>
      <c r="F12356" s="41">
        <v>5.1964294108907232E-2</v>
      </c>
      <c r="G12356" s="40">
        <v>3.449805219538292</v>
      </c>
      <c r="H12356" s="41">
        <v>1.8707145879206601E-2</v>
      </c>
    </row>
    <row r="12357" spans="1:8">
      <c r="A12357" s="38">
        <v>45153</v>
      </c>
      <c r="B12357" s="39" t="s">
        <v>89</v>
      </c>
      <c r="C12357" s="39" t="s">
        <v>45</v>
      </c>
      <c r="D12357" s="39" t="s">
        <v>105</v>
      </c>
      <c r="E12357" s="40">
        <v>0</v>
      </c>
      <c r="F12357" s="41">
        <v>5.1964294108907232E-2</v>
      </c>
      <c r="G12357" s="40">
        <v>3.449805219538292</v>
      </c>
      <c r="H12357" s="41">
        <v>1.8707145879206601E-2</v>
      </c>
    </row>
    <row r="12358" spans="1:8">
      <c r="A12358" s="38">
        <v>45153</v>
      </c>
      <c r="B12358" s="39" t="s">
        <v>89</v>
      </c>
      <c r="C12358" s="39" t="s">
        <v>45</v>
      </c>
      <c r="D12358" s="39" t="s">
        <v>106</v>
      </c>
      <c r="E12358" s="40">
        <v>0</v>
      </c>
      <c r="F12358" s="41">
        <v>4.891358717036217E-2</v>
      </c>
      <c r="G12358" s="40">
        <v>3.2472749071315179</v>
      </c>
      <c r="H12358" s="41">
        <v>1.7608891381330379E-2</v>
      </c>
    </row>
    <row r="12359" spans="1:8">
      <c r="A12359" s="38">
        <v>45153</v>
      </c>
      <c r="B12359" s="39" t="s">
        <v>89</v>
      </c>
      <c r="C12359" s="39" t="s">
        <v>45</v>
      </c>
      <c r="D12359" s="39" t="s">
        <v>107</v>
      </c>
      <c r="E12359" s="40">
        <v>0</v>
      </c>
      <c r="F12359" s="41">
        <v>0</v>
      </c>
      <c r="G12359" s="40">
        <v>0</v>
      </c>
      <c r="H12359" s="41">
        <v>0</v>
      </c>
    </row>
    <row r="12360" spans="1:8">
      <c r="A12360" s="38">
        <v>45153</v>
      </c>
      <c r="B12360" s="39" t="s">
        <v>89</v>
      </c>
      <c r="C12360" s="39" t="s">
        <v>45</v>
      </c>
      <c r="D12360" s="39" t="s">
        <v>219</v>
      </c>
      <c r="E12360" s="40">
        <v>0</v>
      </c>
      <c r="F12360" s="41">
        <v>0</v>
      </c>
      <c r="G12360" s="40">
        <v>0</v>
      </c>
      <c r="H12360" s="41">
        <v>0</v>
      </c>
    </row>
    <row r="12361" spans="1:8">
      <c r="A12361" s="38">
        <v>45153</v>
      </c>
      <c r="B12361" s="39" t="s">
        <v>89</v>
      </c>
      <c r="C12361" s="39" t="s">
        <v>45</v>
      </c>
      <c r="D12361" s="39" t="s">
        <v>112</v>
      </c>
      <c r="E12361" s="40">
        <v>0</v>
      </c>
      <c r="F12361" s="41">
        <v>6.9591994257811587</v>
      </c>
      <c r="G12361" s="40">
        <v>434.86643903628197</v>
      </c>
      <c r="H12361" s="41">
        <v>2.505311793281217</v>
      </c>
    </row>
    <row r="12362" spans="1:8">
      <c r="A12362" s="38">
        <v>45153</v>
      </c>
      <c r="B12362" s="39" t="s">
        <v>89</v>
      </c>
      <c r="C12362" s="39" t="s">
        <v>45</v>
      </c>
      <c r="D12362" s="39" t="s">
        <v>114</v>
      </c>
      <c r="E12362" s="40">
        <v>0</v>
      </c>
      <c r="F12362" s="41">
        <v>10.637350728756189</v>
      </c>
      <c r="G12362" s="40">
        <v>662.39001369537118</v>
      </c>
      <c r="H12362" s="41">
        <v>3.8294462623522278</v>
      </c>
    </row>
    <row r="12363" spans="1:8">
      <c r="A12363" s="38">
        <v>45153</v>
      </c>
      <c r="B12363" s="39" t="s">
        <v>89</v>
      </c>
      <c r="C12363" s="39" t="s">
        <v>45</v>
      </c>
      <c r="D12363" s="39" t="s">
        <v>115</v>
      </c>
      <c r="E12363" s="40">
        <v>0</v>
      </c>
      <c r="F12363" s="41">
        <v>4.3102855553001396</v>
      </c>
      <c r="G12363" s="40">
        <v>269.48969929362539</v>
      </c>
      <c r="H12363" s="41">
        <v>1.5517027999080499</v>
      </c>
    </row>
    <row r="12364" spans="1:8">
      <c r="A12364" s="38">
        <v>45153</v>
      </c>
      <c r="B12364" s="39" t="s">
        <v>89</v>
      </c>
      <c r="C12364" s="39" t="s">
        <v>45</v>
      </c>
      <c r="D12364" s="39" t="s">
        <v>116</v>
      </c>
      <c r="E12364" s="40">
        <v>0</v>
      </c>
      <c r="F12364" s="41">
        <v>4.1382568817311309</v>
      </c>
      <c r="G12364" s="40">
        <v>258.73584910171269</v>
      </c>
      <c r="H12364" s="41">
        <v>1.4897724774232071</v>
      </c>
    </row>
    <row r="12365" spans="1:8">
      <c r="A12365" s="38">
        <v>45153</v>
      </c>
      <c r="B12365" s="39" t="s">
        <v>89</v>
      </c>
      <c r="C12365" s="39" t="s">
        <v>45</v>
      </c>
      <c r="D12365" s="39" t="s">
        <v>117</v>
      </c>
      <c r="E12365" s="40">
        <v>0</v>
      </c>
      <c r="F12365" s="41">
        <v>4.1814261132843568E-2</v>
      </c>
      <c r="G12365" s="40">
        <v>2.7759648962977961</v>
      </c>
      <c r="H12365" s="41">
        <v>1.505313400782368E-2</v>
      </c>
    </row>
    <row r="12366" spans="1:8">
      <c r="A12366" s="38">
        <v>45153</v>
      </c>
      <c r="B12366" s="39" t="s">
        <v>89</v>
      </c>
      <c r="C12366" s="39" t="s">
        <v>45</v>
      </c>
      <c r="D12366" s="39" t="s">
        <v>118</v>
      </c>
      <c r="E12366" s="40">
        <v>0</v>
      </c>
      <c r="F12366" s="41">
        <v>11.361284952455909</v>
      </c>
      <c r="G12366" s="40">
        <v>710.45055422912731</v>
      </c>
      <c r="H12366" s="41">
        <v>4.090062582884129</v>
      </c>
    </row>
    <row r="12367" spans="1:8">
      <c r="A12367" s="38">
        <v>45153</v>
      </c>
      <c r="B12367" s="39" t="s">
        <v>89</v>
      </c>
      <c r="C12367" s="39" t="s">
        <v>45</v>
      </c>
      <c r="D12367" s="39" t="s">
        <v>119</v>
      </c>
      <c r="E12367" s="40">
        <v>0</v>
      </c>
      <c r="F12367" s="41">
        <v>12.828291310475279</v>
      </c>
      <c r="G12367" s="40">
        <v>799.511407720477</v>
      </c>
      <c r="H12367" s="41">
        <v>4.6181848717711018</v>
      </c>
    </row>
    <row r="12368" spans="1:8">
      <c r="A12368" s="38">
        <v>45153</v>
      </c>
      <c r="B12368" s="39" t="s">
        <v>89</v>
      </c>
      <c r="C12368" s="39" t="s">
        <v>46</v>
      </c>
      <c r="D12368" s="39" t="s">
        <v>203</v>
      </c>
      <c r="E12368" s="40">
        <v>0</v>
      </c>
      <c r="F12368" s="41">
        <v>0</v>
      </c>
      <c r="G12368" s="40">
        <v>0</v>
      </c>
      <c r="H12368" s="41">
        <v>0</v>
      </c>
    </row>
    <row r="12369" spans="1:8">
      <c r="A12369" s="38">
        <v>45153</v>
      </c>
      <c r="B12369" s="39" t="s">
        <v>89</v>
      </c>
      <c r="C12369" s="39" t="s">
        <v>46</v>
      </c>
      <c r="D12369" s="39" t="s">
        <v>120</v>
      </c>
      <c r="E12369" s="40">
        <v>0</v>
      </c>
      <c r="F12369" s="41">
        <v>6.8752194703060079</v>
      </c>
      <c r="G12369" s="40">
        <v>452.6449798099016</v>
      </c>
      <c r="H12369" s="41">
        <v>2.475079009310162</v>
      </c>
    </row>
    <row r="12370" spans="1:8">
      <c r="A12370" s="38">
        <v>45153</v>
      </c>
      <c r="B12370" s="39" t="s">
        <v>89</v>
      </c>
      <c r="C12370" s="39" t="s">
        <v>46</v>
      </c>
      <c r="D12370" s="39" t="s">
        <v>121</v>
      </c>
      <c r="E12370" s="40">
        <v>0</v>
      </c>
      <c r="F12370" s="41">
        <v>0.21508318688085629</v>
      </c>
      <c r="G12370" s="40">
        <v>15.4201797048083</v>
      </c>
      <c r="H12370" s="41">
        <v>7.7429947277108252E-2</v>
      </c>
    </row>
    <row r="12371" spans="1:8">
      <c r="A12371" s="38">
        <v>45153</v>
      </c>
      <c r="B12371" s="39" t="s">
        <v>89</v>
      </c>
      <c r="C12371" s="39" t="s">
        <v>46</v>
      </c>
      <c r="D12371" s="39" t="s">
        <v>122</v>
      </c>
      <c r="E12371" s="40">
        <v>0</v>
      </c>
      <c r="F12371" s="41">
        <v>0.30817213192175491</v>
      </c>
      <c r="G12371" s="40">
        <v>19.10852882753651</v>
      </c>
      <c r="H12371" s="41">
        <v>0.1109419674918318</v>
      </c>
    </row>
    <row r="12372" spans="1:8">
      <c r="A12372" s="38">
        <v>45153</v>
      </c>
      <c r="B12372" s="39" t="s">
        <v>89</v>
      </c>
      <c r="C12372" s="39" t="s">
        <v>46</v>
      </c>
      <c r="D12372" s="39" t="s">
        <v>123</v>
      </c>
      <c r="E12372" s="40">
        <v>0</v>
      </c>
      <c r="F12372" s="41">
        <v>39.228336245362058</v>
      </c>
      <c r="G12372" s="40">
        <v>2589.0638238158022</v>
      </c>
      <c r="H12372" s="41">
        <v>14.122201048330339</v>
      </c>
    </row>
    <row r="12373" spans="1:8">
      <c r="A12373" s="38">
        <v>45153</v>
      </c>
      <c r="B12373" s="39" t="s">
        <v>89</v>
      </c>
      <c r="C12373" s="39" t="s">
        <v>46</v>
      </c>
      <c r="D12373" s="39" t="s">
        <v>124</v>
      </c>
      <c r="E12373" s="40">
        <v>0</v>
      </c>
      <c r="F12373" s="41">
        <v>0.3239472287142216</v>
      </c>
      <c r="G12373" s="40">
        <v>20.155805850857899</v>
      </c>
      <c r="H12373" s="41">
        <v>0.11662100233711981</v>
      </c>
    </row>
    <row r="12374" spans="1:8">
      <c r="A12374" s="38">
        <v>45153</v>
      </c>
      <c r="B12374" s="39" t="s">
        <v>89</v>
      </c>
      <c r="C12374" s="39" t="s">
        <v>47</v>
      </c>
      <c r="D12374" s="39" t="s">
        <v>185</v>
      </c>
      <c r="E12374" s="40">
        <v>0</v>
      </c>
      <c r="F12374" s="41">
        <v>4.4654332117132141</v>
      </c>
      <c r="G12374" s="40">
        <v>278.01744581283879</v>
      </c>
      <c r="H12374" s="41">
        <v>1.607555956216757</v>
      </c>
    </row>
    <row r="12375" spans="1:8">
      <c r="A12375" s="38">
        <v>45153</v>
      </c>
      <c r="B12375" s="39" t="s">
        <v>89</v>
      </c>
      <c r="C12375" s="39" t="s">
        <v>47</v>
      </c>
      <c r="D12375" s="39" t="s">
        <v>204</v>
      </c>
      <c r="E12375" s="40">
        <v>0</v>
      </c>
      <c r="F12375" s="41">
        <v>0</v>
      </c>
      <c r="G12375" s="40">
        <v>0</v>
      </c>
      <c r="H12375" s="41">
        <v>0</v>
      </c>
    </row>
    <row r="12376" spans="1:8">
      <c r="A12376" s="38">
        <v>45153</v>
      </c>
      <c r="B12376" s="39" t="s">
        <v>89</v>
      </c>
      <c r="C12376" s="39" t="s">
        <v>47</v>
      </c>
      <c r="D12376" s="39" t="s">
        <v>205</v>
      </c>
      <c r="E12376" s="40">
        <v>0</v>
      </c>
      <c r="F12376" s="41">
        <v>0</v>
      </c>
      <c r="G12376" s="40">
        <v>0</v>
      </c>
      <c r="H12376" s="41">
        <v>0</v>
      </c>
    </row>
    <row r="12377" spans="1:8">
      <c r="A12377" s="38">
        <v>45153</v>
      </c>
      <c r="B12377" s="39" t="s">
        <v>89</v>
      </c>
      <c r="C12377" s="39" t="s">
        <v>47</v>
      </c>
      <c r="D12377" s="39" t="s">
        <v>126</v>
      </c>
      <c r="E12377" s="40">
        <v>0</v>
      </c>
      <c r="F12377" s="41">
        <v>1.1725848309025091E-2</v>
      </c>
      <c r="G12377" s="40">
        <v>0.77845554132246186</v>
      </c>
      <c r="H12377" s="41">
        <v>4.2213053912490322E-3</v>
      </c>
    </row>
    <row r="12378" spans="1:8">
      <c r="A12378" s="38">
        <v>45153</v>
      </c>
      <c r="B12378" s="39" t="s">
        <v>89</v>
      </c>
      <c r="C12378" s="39" t="s">
        <v>47</v>
      </c>
      <c r="D12378" s="39" t="s">
        <v>128</v>
      </c>
      <c r="E12378" s="40">
        <v>0</v>
      </c>
      <c r="F12378" s="41">
        <v>3.9014404683738728E-2</v>
      </c>
      <c r="G12378" s="40">
        <v>2.5900880445534722</v>
      </c>
      <c r="H12378" s="41">
        <v>1.404518568614594E-2</v>
      </c>
    </row>
    <row r="12379" spans="1:8">
      <c r="A12379" s="38">
        <v>45153</v>
      </c>
      <c r="B12379" s="39" t="s">
        <v>89</v>
      </c>
      <c r="C12379" s="39" t="s">
        <v>47</v>
      </c>
      <c r="D12379" s="39" t="s">
        <v>238</v>
      </c>
      <c r="E12379" s="40">
        <v>0</v>
      </c>
      <c r="F12379" s="41">
        <v>0</v>
      </c>
      <c r="G12379" s="40">
        <v>0</v>
      </c>
      <c r="H12379" s="41">
        <v>0</v>
      </c>
    </row>
    <row r="12380" spans="1:8">
      <c r="A12380" s="38">
        <v>45153</v>
      </c>
      <c r="B12380" s="39" t="s">
        <v>89</v>
      </c>
      <c r="C12380" s="39" t="s">
        <v>47</v>
      </c>
      <c r="D12380" s="39" t="s">
        <v>130</v>
      </c>
      <c r="E12380" s="40">
        <v>0</v>
      </c>
      <c r="F12380" s="41">
        <v>4.9850261312774062</v>
      </c>
      <c r="G12380" s="40">
        <v>310.30725871018711</v>
      </c>
      <c r="H12380" s="41">
        <v>1.794609407259866</v>
      </c>
    </row>
    <row r="12381" spans="1:8">
      <c r="A12381" s="38">
        <v>45153</v>
      </c>
      <c r="B12381" s="39" t="s">
        <v>89</v>
      </c>
      <c r="C12381" s="39" t="s">
        <v>47</v>
      </c>
      <c r="D12381" s="39" t="s">
        <v>131</v>
      </c>
      <c r="E12381" s="40">
        <v>0</v>
      </c>
      <c r="F12381" s="41">
        <v>3.8253048572180842E-2</v>
      </c>
      <c r="G12381" s="40">
        <v>2.5395431399681221</v>
      </c>
      <c r="H12381" s="41">
        <v>1.3771097485985101E-2</v>
      </c>
    </row>
    <row r="12382" spans="1:8">
      <c r="A12382" s="38">
        <v>45153</v>
      </c>
      <c r="B12382" s="39" t="s">
        <v>89</v>
      </c>
      <c r="C12382" s="39" t="s">
        <v>47</v>
      </c>
      <c r="D12382" s="39" t="s">
        <v>132</v>
      </c>
      <c r="E12382" s="40">
        <v>0</v>
      </c>
      <c r="F12382" s="41">
        <v>0</v>
      </c>
      <c r="G12382" s="40">
        <v>0</v>
      </c>
      <c r="H12382" s="41">
        <v>0</v>
      </c>
    </row>
    <row r="12383" spans="1:8">
      <c r="A12383" s="38">
        <v>45153</v>
      </c>
      <c r="B12383" s="39" t="s">
        <v>89</v>
      </c>
      <c r="C12383" s="39" t="s">
        <v>47</v>
      </c>
      <c r="D12383" s="39" t="s">
        <v>133</v>
      </c>
      <c r="E12383" s="40">
        <v>0</v>
      </c>
      <c r="F12383" s="41">
        <v>1.345001094417446</v>
      </c>
      <c r="G12383" s="40">
        <v>83.675135103097816</v>
      </c>
      <c r="H12383" s="41">
        <v>0.48420039399028059</v>
      </c>
    </row>
    <row r="12384" spans="1:8">
      <c r="A12384" s="38">
        <v>45153</v>
      </c>
      <c r="B12384" s="39" t="s">
        <v>89</v>
      </c>
      <c r="C12384" s="39" t="s">
        <v>47</v>
      </c>
      <c r="D12384" s="39" t="s">
        <v>134</v>
      </c>
      <c r="E12384" s="40">
        <v>0</v>
      </c>
      <c r="F12384" s="41">
        <v>3.8253048572180842E-2</v>
      </c>
      <c r="G12384" s="40">
        <v>2.5395431399681221</v>
      </c>
      <c r="H12384" s="41">
        <v>1.3771097485985101E-2</v>
      </c>
    </row>
    <row r="12385" spans="1:8">
      <c r="A12385" s="38">
        <v>45153</v>
      </c>
      <c r="B12385" s="39" t="s">
        <v>89</v>
      </c>
      <c r="C12385" s="39" t="s">
        <v>47</v>
      </c>
      <c r="D12385" s="39" t="s">
        <v>135</v>
      </c>
      <c r="E12385" s="40">
        <v>0</v>
      </c>
      <c r="F12385" s="41">
        <v>6.6325045783374212E-2</v>
      </c>
      <c r="G12385" s="40">
        <v>4.4031867083590432</v>
      </c>
      <c r="H12385" s="41">
        <v>2.387701648201471E-2</v>
      </c>
    </row>
    <row r="12386" spans="1:8">
      <c r="A12386" s="38">
        <v>45153</v>
      </c>
      <c r="B12386" s="39" t="s">
        <v>89</v>
      </c>
      <c r="C12386" s="39" t="s">
        <v>47</v>
      </c>
      <c r="D12386" s="39" t="s">
        <v>136</v>
      </c>
      <c r="E12386" s="40">
        <v>0</v>
      </c>
      <c r="F12386" s="41">
        <v>0</v>
      </c>
      <c r="G12386" s="40">
        <v>0</v>
      </c>
      <c r="H12386" s="41">
        <v>0</v>
      </c>
    </row>
    <row r="12387" spans="1:8">
      <c r="A12387" s="38">
        <v>45153</v>
      </c>
      <c r="B12387" s="39" t="s">
        <v>89</v>
      </c>
      <c r="C12387" s="39" t="s">
        <v>18</v>
      </c>
      <c r="D12387" s="39" t="s">
        <v>137</v>
      </c>
      <c r="E12387" s="40">
        <v>0</v>
      </c>
      <c r="F12387" s="41">
        <v>0</v>
      </c>
      <c r="G12387" s="40">
        <v>0</v>
      </c>
      <c r="H12387" s="41">
        <v>0</v>
      </c>
    </row>
    <row r="12388" spans="1:8">
      <c r="A12388" s="38">
        <v>45153</v>
      </c>
      <c r="B12388" s="39" t="s">
        <v>89</v>
      </c>
      <c r="C12388" s="39" t="s">
        <v>18</v>
      </c>
      <c r="D12388" s="39" t="s">
        <v>138</v>
      </c>
      <c r="E12388" s="40">
        <v>0</v>
      </c>
      <c r="F12388" s="41">
        <v>3.8253048572180842E-2</v>
      </c>
      <c r="G12388" s="40">
        <v>2.5395431399681221</v>
      </c>
      <c r="H12388" s="41">
        <v>1.3771097485985101E-2</v>
      </c>
    </row>
    <row r="12389" spans="1:8">
      <c r="A12389" s="38">
        <v>45153</v>
      </c>
      <c r="B12389" s="39" t="s">
        <v>89</v>
      </c>
      <c r="C12389" s="39" t="s">
        <v>18</v>
      </c>
      <c r="D12389" s="39" t="s">
        <v>139</v>
      </c>
      <c r="E12389" s="40">
        <v>0</v>
      </c>
      <c r="F12389" s="41">
        <v>0</v>
      </c>
      <c r="G12389" s="40">
        <v>0</v>
      </c>
      <c r="H12389" s="41">
        <v>0</v>
      </c>
    </row>
    <row r="12390" spans="1:8">
      <c r="A12390" s="38">
        <v>45153</v>
      </c>
      <c r="B12390" s="39" t="s">
        <v>89</v>
      </c>
      <c r="C12390" s="39" t="s">
        <v>18</v>
      </c>
      <c r="D12390" s="39" t="s">
        <v>123</v>
      </c>
      <c r="E12390" s="40">
        <v>469.08211569999997</v>
      </c>
      <c r="F12390" s="41">
        <v>6.132277432349496</v>
      </c>
      <c r="G12390" s="40">
        <v>401.50736111994041</v>
      </c>
      <c r="H12390" s="41">
        <v>2.2076198756458179</v>
      </c>
    </row>
    <row r="12391" spans="1:8">
      <c r="A12391" s="38">
        <v>45153</v>
      </c>
      <c r="B12391" s="39" t="s">
        <v>89</v>
      </c>
      <c r="C12391" s="39" t="s">
        <v>48</v>
      </c>
      <c r="D12391" s="39" t="s">
        <v>123</v>
      </c>
      <c r="E12391" s="40">
        <v>0</v>
      </c>
      <c r="F12391" s="41">
        <v>0.13322688299137761</v>
      </c>
      <c r="G12391" s="40">
        <v>8.8446654420672672</v>
      </c>
      <c r="H12391" s="41">
        <v>4.7961677876895918E-2</v>
      </c>
    </row>
    <row r="12392" spans="1:8">
      <c r="A12392" s="38">
        <v>45153</v>
      </c>
      <c r="B12392" s="39" t="s">
        <v>89</v>
      </c>
      <c r="C12392" s="39" t="s">
        <v>7</v>
      </c>
      <c r="D12392" s="39" t="s">
        <v>140</v>
      </c>
      <c r="E12392" s="40">
        <v>6077.0364006</v>
      </c>
      <c r="F12392" s="41">
        <v>244.21496042612949</v>
      </c>
      <c r="G12392" s="40">
        <v>15851.323394753839</v>
      </c>
      <c r="H12392" s="41">
        <v>225.36931883218509</v>
      </c>
    </row>
    <row r="12393" spans="1:8">
      <c r="A12393" s="38">
        <v>45153</v>
      </c>
      <c r="B12393" s="39" t="s">
        <v>89</v>
      </c>
      <c r="C12393" s="39" t="s">
        <v>7</v>
      </c>
      <c r="D12393" s="39" t="s">
        <v>141</v>
      </c>
      <c r="E12393" s="40">
        <v>641.08198219999986</v>
      </c>
      <c r="F12393" s="41">
        <v>102.0496781050368</v>
      </c>
      <c r="G12393" s="40">
        <v>6559.3067055434494</v>
      </c>
      <c r="H12393" s="41">
        <v>90.936609118706969</v>
      </c>
    </row>
    <row r="12394" spans="1:8">
      <c r="A12394" s="38">
        <v>45153</v>
      </c>
      <c r="B12394" s="39" t="s">
        <v>89</v>
      </c>
      <c r="C12394" s="39" t="s">
        <v>7</v>
      </c>
      <c r="D12394" s="39" t="s">
        <v>142</v>
      </c>
      <c r="E12394" s="40">
        <v>3200.8665182999998</v>
      </c>
      <c r="F12394" s="41">
        <v>144.62412011108711</v>
      </c>
      <c r="G12394" s="40">
        <v>9210.0768794997348</v>
      </c>
      <c r="H12394" s="41">
        <v>131.50982799967321</v>
      </c>
    </row>
    <row r="12395" spans="1:8">
      <c r="A12395" s="38">
        <v>45153</v>
      </c>
      <c r="B12395" s="39" t="s">
        <v>89</v>
      </c>
      <c r="C12395" s="39" t="s">
        <v>16</v>
      </c>
      <c r="D12395" s="39" t="s">
        <v>123</v>
      </c>
      <c r="E12395" s="40">
        <v>158.79115340000001</v>
      </c>
      <c r="F12395" s="41">
        <v>10.66341805024272</v>
      </c>
      <c r="G12395" s="40">
        <v>663.40693473389422</v>
      </c>
      <c r="H12395" s="41">
        <v>3.8388304980873791</v>
      </c>
    </row>
    <row r="12396" spans="1:8">
      <c r="A12396" s="38">
        <v>45153</v>
      </c>
      <c r="B12396" s="39" t="s">
        <v>89</v>
      </c>
      <c r="C12396" s="39" t="s">
        <v>49</v>
      </c>
      <c r="D12396" s="39" t="s">
        <v>143</v>
      </c>
      <c r="E12396" s="40">
        <v>0</v>
      </c>
      <c r="F12396" s="41">
        <v>35.834768407254231</v>
      </c>
      <c r="G12396" s="40">
        <v>2237.762515574279</v>
      </c>
      <c r="H12396" s="41">
        <v>12.90051662661152</v>
      </c>
    </row>
    <row r="12397" spans="1:8">
      <c r="A12397" s="38">
        <v>45153</v>
      </c>
      <c r="B12397" s="39" t="s">
        <v>89</v>
      </c>
      <c r="C12397" s="39" t="s">
        <v>49</v>
      </c>
      <c r="D12397" s="39" t="s">
        <v>144</v>
      </c>
      <c r="E12397" s="40">
        <v>0</v>
      </c>
      <c r="F12397" s="41">
        <v>0.14167065456569941</v>
      </c>
      <c r="G12397" s="40">
        <v>9.4052304944594916</v>
      </c>
      <c r="H12397" s="41">
        <v>5.1001435643651782E-2</v>
      </c>
    </row>
    <row r="12398" spans="1:8">
      <c r="A12398" s="38">
        <v>45153</v>
      </c>
      <c r="B12398" s="39" t="s">
        <v>89</v>
      </c>
      <c r="C12398" s="39" t="s">
        <v>49</v>
      </c>
      <c r="D12398" s="39" t="s">
        <v>145</v>
      </c>
      <c r="E12398" s="40">
        <v>0</v>
      </c>
      <c r="F12398" s="41">
        <v>0</v>
      </c>
      <c r="G12398" s="40">
        <v>0</v>
      </c>
      <c r="H12398" s="41">
        <v>0</v>
      </c>
    </row>
    <row r="12399" spans="1:8">
      <c r="A12399" s="38">
        <v>45153</v>
      </c>
      <c r="B12399" s="39" t="s">
        <v>89</v>
      </c>
      <c r="C12399" s="39" t="s">
        <v>49</v>
      </c>
      <c r="D12399" s="39" t="s">
        <v>146</v>
      </c>
      <c r="E12399" s="40">
        <v>0</v>
      </c>
      <c r="F12399" s="41">
        <v>2.4107616778408678</v>
      </c>
      <c r="G12399" s="40">
        <v>149.69841646385919</v>
      </c>
      <c r="H12399" s="41">
        <v>0.86787420402271254</v>
      </c>
    </row>
    <row r="12400" spans="1:8">
      <c r="A12400" s="38">
        <v>45153</v>
      </c>
      <c r="B12400" s="39" t="s">
        <v>89</v>
      </c>
      <c r="C12400" s="39" t="s">
        <v>49</v>
      </c>
      <c r="D12400" s="39" t="s">
        <v>147</v>
      </c>
      <c r="E12400" s="40">
        <v>0</v>
      </c>
      <c r="F12400" s="41">
        <v>0</v>
      </c>
      <c r="G12400" s="40">
        <v>0</v>
      </c>
      <c r="H12400" s="41">
        <v>0</v>
      </c>
    </row>
    <row r="12401" spans="1:8">
      <c r="A12401" s="38">
        <v>45153</v>
      </c>
      <c r="B12401" s="39" t="s">
        <v>89</v>
      </c>
      <c r="C12401" s="39" t="s">
        <v>49</v>
      </c>
      <c r="D12401" s="39" t="s">
        <v>150</v>
      </c>
      <c r="E12401" s="40">
        <v>0</v>
      </c>
      <c r="F12401" s="41">
        <v>0</v>
      </c>
      <c r="G12401" s="40">
        <v>0</v>
      </c>
      <c r="H12401" s="41">
        <v>0</v>
      </c>
    </row>
    <row r="12402" spans="1:8">
      <c r="A12402" s="38">
        <v>45153</v>
      </c>
      <c r="B12402" s="39" t="s">
        <v>89</v>
      </c>
      <c r="C12402" s="39" t="s">
        <v>49</v>
      </c>
      <c r="D12402" s="39" t="s">
        <v>151</v>
      </c>
      <c r="E12402" s="40">
        <v>0</v>
      </c>
      <c r="F12402" s="41">
        <v>0.31171538862308518</v>
      </c>
      <c r="G12402" s="40">
        <v>20.694159193783769</v>
      </c>
      <c r="H12402" s="41">
        <v>0.1122175399043107</v>
      </c>
    </row>
    <row r="12403" spans="1:8">
      <c r="A12403" s="38">
        <v>45153</v>
      </c>
      <c r="B12403" s="39" t="s">
        <v>89</v>
      </c>
      <c r="C12403" s="39" t="s">
        <v>49</v>
      </c>
      <c r="D12403" s="39" t="s">
        <v>152</v>
      </c>
      <c r="E12403" s="40">
        <v>0</v>
      </c>
      <c r="F12403" s="41">
        <v>0.42433410140204803</v>
      </c>
      <c r="G12403" s="40">
        <v>28.17068956574073</v>
      </c>
      <c r="H12403" s="41">
        <v>0.15276027650473731</v>
      </c>
    </row>
    <row r="12404" spans="1:8">
      <c r="A12404" s="38">
        <v>45153</v>
      </c>
      <c r="B12404" s="39" t="s">
        <v>89</v>
      </c>
      <c r="C12404" s="39" t="s">
        <v>49</v>
      </c>
      <c r="D12404" s="39" t="s">
        <v>153</v>
      </c>
      <c r="E12404" s="40">
        <v>0</v>
      </c>
      <c r="F12404" s="41">
        <v>3.7562307120687449E-2</v>
      </c>
      <c r="G12404" s="40">
        <v>2.493686200976144</v>
      </c>
      <c r="H12404" s="41">
        <v>1.352243056344748E-2</v>
      </c>
    </row>
    <row r="12405" spans="1:8">
      <c r="A12405" s="38">
        <v>45153</v>
      </c>
      <c r="B12405" s="39" t="s">
        <v>89</v>
      </c>
      <c r="C12405" s="39" t="s">
        <v>49</v>
      </c>
      <c r="D12405" s="39" t="s">
        <v>154</v>
      </c>
      <c r="E12405" s="40">
        <v>0</v>
      </c>
      <c r="F12405" s="41">
        <v>4.7646403229038894</v>
      </c>
      <c r="G12405" s="40">
        <v>295.62048252110361</v>
      </c>
      <c r="H12405" s="41">
        <v>1.7152705162454001</v>
      </c>
    </row>
    <row r="12406" spans="1:8">
      <c r="A12406" s="38">
        <v>45153</v>
      </c>
      <c r="B12406" s="39" t="s">
        <v>89</v>
      </c>
      <c r="C12406" s="39" t="s">
        <v>49</v>
      </c>
      <c r="D12406" s="39" t="s">
        <v>155</v>
      </c>
      <c r="E12406" s="40">
        <v>0</v>
      </c>
      <c r="F12406" s="41">
        <v>5.8034421127218808E-2</v>
      </c>
      <c r="G12406" s="40">
        <v>3.8527887725746099</v>
      </c>
      <c r="H12406" s="41">
        <v>2.0892391605798769E-2</v>
      </c>
    </row>
    <row r="12407" spans="1:8">
      <c r="A12407" s="38">
        <v>45153</v>
      </c>
      <c r="B12407" s="39" t="s">
        <v>89</v>
      </c>
      <c r="C12407" s="39" t="s">
        <v>49</v>
      </c>
      <c r="D12407" s="39" t="s">
        <v>208</v>
      </c>
      <c r="E12407" s="40">
        <v>0</v>
      </c>
      <c r="F12407" s="41">
        <v>0</v>
      </c>
      <c r="G12407" s="40">
        <v>0</v>
      </c>
      <c r="H12407" s="41">
        <v>0</v>
      </c>
    </row>
    <row r="12408" spans="1:8">
      <c r="A12408" s="38">
        <v>45153</v>
      </c>
      <c r="B12408" s="39" t="s">
        <v>89</v>
      </c>
      <c r="C12408" s="39" t="s">
        <v>49</v>
      </c>
      <c r="D12408" s="39" t="s">
        <v>191</v>
      </c>
      <c r="E12408" s="40">
        <v>0</v>
      </c>
      <c r="F12408" s="41">
        <v>4.0661701402877073E-2</v>
      </c>
      <c r="G12408" s="40">
        <v>2.6994487684363291</v>
      </c>
      <c r="H12408" s="41">
        <v>1.463821250503575E-2</v>
      </c>
    </row>
    <row r="12409" spans="1:8">
      <c r="A12409" s="38">
        <v>45153</v>
      </c>
      <c r="B12409" s="39" t="s">
        <v>89</v>
      </c>
      <c r="C12409" s="39" t="s">
        <v>49</v>
      </c>
      <c r="D12409" s="39" t="s">
        <v>157</v>
      </c>
      <c r="E12409" s="40">
        <v>0</v>
      </c>
      <c r="F12409" s="41">
        <v>0</v>
      </c>
      <c r="G12409" s="40">
        <v>0</v>
      </c>
      <c r="H12409" s="41">
        <v>0</v>
      </c>
    </row>
    <row r="12410" spans="1:8">
      <c r="A12410" s="38">
        <v>45153</v>
      </c>
      <c r="B12410" s="39" t="s">
        <v>89</v>
      </c>
      <c r="C12410" s="39" t="s">
        <v>49</v>
      </c>
      <c r="D12410" s="39" t="s">
        <v>158</v>
      </c>
      <c r="E12410" s="40">
        <v>0</v>
      </c>
      <c r="F12410" s="41">
        <v>0</v>
      </c>
      <c r="G12410" s="40">
        <v>0</v>
      </c>
      <c r="H12410" s="41">
        <v>0</v>
      </c>
    </row>
    <row r="12411" spans="1:8">
      <c r="A12411" s="38">
        <v>45153</v>
      </c>
      <c r="B12411" s="39" t="s">
        <v>89</v>
      </c>
      <c r="C12411" s="39" t="s">
        <v>49</v>
      </c>
      <c r="D12411" s="39" t="s">
        <v>159</v>
      </c>
      <c r="E12411" s="40">
        <v>0</v>
      </c>
      <c r="F12411" s="41">
        <v>5.8034421127218808E-2</v>
      </c>
      <c r="G12411" s="40">
        <v>3.8527887725746099</v>
      </c>
      <c r="H12411" s="41">
        <v>2.0892391605798769E-2</v>
      </c>
    </row>
    <row r="12412" spans="1:8">
      <c r="A12412" s="38">
        <v>45153</v>
      </c>
      <c r="B12412" s="39" t="s">
        <v>89</v>
      </c>
      <c r="C12412" s="39" t="s">
        <v>49</v>
      </c>
      <c r="D12412" s="39" t="s">
        <v>209</v>
      </c>
      <c r="E12412" s="40">
        <v>0</v>
      </c>
      <c r="F12412" s="41">
        <v>0</v>
      </c>
      <c r="G12412" s="40">
        <v>0</v>
      </c>
      <c r="H12412" s="41">
        <v>0</v>
      </c>
    </row>
    <row r="12413" spans="1:8">
      <c r="A12413" s="38">
        <v>45153</v>
      </c>
      <c r="B12413" s="39" t="s">
        <v>89</v>
      </c>
      <c r="C12413" s="39" t="s">
        <v>49</v>
      </c>
      <c r="D12413" s="39" t="s">
        <v>210</v>
      </c>
      <c r="E12413" s="40">
        <v>0</v>
      </c>
      <c r="F12413" s="41">
        <v>0</v>
      </c>
      <c r="G12413" s="40">
        <v>0</v>
      </c>
      <c r="H12413" s="41">
        <v>0</v>
      </c>
    </row>
    <row r="12414" spans="1:8">
      <c r="A12414" s="38">
        <v>45153</v>
      </c>
      <c r="B12414" s="39" t="s">
        <v>89</v>
      </c>
      <c r="C12414" s="39" t="s">
        <v>49</v>
      </c>
      <c r="D12414" s="39" t="s">
        <v>279</v>
      </c>
      <c r="E12414" s="40">
        <v>0</v>
      </c>
      <c r="F12414" s="41">
        <v>0</v>
      </c>
      <c r="G12414" s="40">
        <v>0</v>
      </c>
      <c r="H12414" s="41">
        <v>0</v>
      </c>
    </row>
    <row r="12415" spans="1:8">
      <c r="A12415" s="38">
        <v>45153</v>
      </c>
      <c r="B12415" s="39" t="s">
        <v>89</v>
      </c>
      <c r="C12415" s="39" t="s">
        <v>49</v>
      </c>
      <c r="D12415" s="39" t="s">
        <v>281</v>
      </c>
      <c r="E12415" s="40">
        <v>0</v>
      </c>
      <c r="F12415" s="41">
        <v>1.1825643950762471E-2</v>
      </c>
      <c r="G12415" s="40">
        <v>0.19136525342092889</v>
      </c>
      <c r="H12415" s="41">
        <v>4.2572318222744874E-3</v>
      </c>
    </row>
    <row r="12416" spans="1:8">
      <c r="A12416" s="38">
        <v>45153</v>
      </c>
      <c r="B12416" s="39" t="s">
        <v>89</v>
      </c>
      <c r="C12416" s="39" t="s">
        <v>49</v>
      </c>
      <c r="D12416" s="39" t="s">
        <v>280</v>
      </c>
      <c r="E12416" s="40">
        <v>0</v>
      </c>
      <c r="F12416" s="41">
        <v>0</v>
      </c>
      <c r="G12416" s="40">
        <v>0</v>
      </c>
      <c r="H12416" s="41">
        <v>0</v>
      </c>
    </row>
    <row r="12417" spans="1:8">
      <c r="A12417" s="38">
        <v>45153</v>
      </c>
      <c r="B12417" s="39" t="s">
        <v>89</v>
      </c>
      <c r="C12417" s="39" t="s">
        <v>49</v>
      </c>
      <c r="D12417" s="39" t="s">
        <v>250</v>
      </c>
      <c r="E12417" s="40">
        <v>0</v>
      </c>
      <c r="F12417" s="41">
        <v>0</v>
      </c>
      <c r="G12417" s="40">
        <v>0</v>
      </c>
      <c r="H12417" s="41">
        <v>0</v>
      </c>
    </row>
    <row r="12418" spans="1:8">
      <c r="A12418" s="38">
        <v>45153</v>
      </c>
      <c r="B12418" s="39" t="s">
        <v>89</v>
      </c>
      <c r="C12418" s="39" t="s">
        <v>49</v>
      </c>
      <c r="D12418" s="39" t="s">
        <v>166</v>
      </c>
      <c r="E12418" s="40">
        <v>0</v>
      </c>
      <c r="F12418" s="41">
        <v>14.025324541319719</v>
      </c>
      <c r="G12418" s="40">
        <v>879.37708381864297</v>
      </c>
      <c r="H12418" s="41">
        <v>5.0491168348751003</v>
      </c>
    </row>
    <row r="12419" spans="1:8">
      <c r="A12419" s="38">
        <v>45153</v>
      </c>
      <c r="B12419" s="39" t="s">
        <v>89</v>
      </c>
      <c r="C12419" s="39" t="s">
        <v>49</v>
      </c>
      <c r="D12419" s="39" t="s">
        <v>168</v>
      </c>
      <c r="E12419" s="40">
        <v>0</v>
      </c>
      <c r="F12419" s="41">
        <v>0.34054822411476882</v>
      </c>
      <c r="G12419" s="40">
        <v>22.608313288994481</v>
      </c>
      <c r="H12419" s="41">
        <v>0.1225973606813168</v>
      </c>
    </row>
    <row r="12420" spans="1:8">
      <c r="A12420" s="38">
        <v>45153</v>
      </c>
      <c r="B12420" s="39" t="s">
        <v>89</v>
      </c>
      <c r="C12420" s="39" t="s">
        <v>49</v>
      </c>
      <c r="D12420" s="39" t="s">
        <v>195</v>
      </c>
      <c r="E12420" s="40">
        <v>0</v>
      </c>
      <c r="F12420" s="41">
        <v>44.052155321742951</v>
      </c>
      <c r="G12420" s="40">
        <v>2749.4793267047048</v>
      </c>
      <c r="H12420" s="41">
        <v>15.85877591582746</v>
      </c>
    </row>
    <row r="12421" spans="1:8">
      <c r="A12421" s="38">
        <v>45153</v>
      </c>
      <c r="B12421" s="39" t="s">
        <v>89</v>
      </c>
      <c r="C12421" s="39" t="s">
        <v>49</v>
      </c>
      <c r="D12421" s="39" t="s">
        <v>169</v>
      </c>
      <c r="E12421" s="40">
        <v>0</v>
      </c>
      <c r="F12421" s="41">
        <v>5.341566527814421E-2</v>
      </c>
      <c r="G12421" s="40">
        <v>3.5461588392877972</v>
      </c>
      <c r="H12421" s="41">
        <v>1.9229639500131911E-2</v>
      </c>
    </row>
    <row r="12422" spans="1:8">
      <c r="A12422" s="38">
        <v>45153</v>
      </c>
      <c r="B12422" s="39" t="s">
        <v>89</v>
      </c>
      <c r="C12422" s="39" t="s">
        <v>49</v>
      </c>
      <c r="D12422" s="39" t="s">
        <v>170</v>
      </c>
      <c r="E12422" s="40">
        <v>0</v>
      </c>
      <c r="F12422" s="41">
        <v>0</v>
      </c>
      <c r="G12422" s="40">
        <v>0</v>
      </c>
      <c r="H12422" s="41">
        <v>0</v>
      </c>
    </row>
    <row r="12423" spans="1:8">
      <c r="A12423" s="38">
        <v>45153</v>
      </c>
      <c r="B12423" s="39" t="s">
        <v>89</v>
      </c>
      <c r="C12423" s="39" t="s">
        <v>49</v>
      </c>
      <c r="D12423" s="39" t="s">
        <v>171</v>
      </c>
      <c r="E12423" s="40">
        <v>0</v>
      </c>
      <c r="F12423" s="41">
        <v>5.341566527814421E-2</v>
      </c>
      <c r="G12423" s="40">
        <v>3.5461588392877972</v>
      </c>
      <c r="H12423" s="41">
        <v>1.9229639500131911E-2</v>
      </c>
    </row>
    <row r="12424" spans="1:8">
      <c r="A12424" s="38">
        <v>45153</v>
      </c>
      <c r="B12424" s="39" t="s">
        <v>89</v>
      </c>
      <c r="C12424" s="39" t="s">
        <v>50</v>
      </c>
      <c r="D12424" s="39" t="s">
        <v>172</v>
      </c>
      <c r="E12424" s="40">
        <v>0</v>
      </c>
      <c r="F12424" s="41">
        <v>9.6949917673175658</v>
      </c>
      <c r="G12424" s="40">
        <v>639.72648394723728</v>
      </c>
      <c r="H12424" s="41">
        <v>3.4901970362343242</v>
      </c>
    </row>
    <row r="12425" spans="1:8">
      <c r="A12425" s="38">
        <v>45153</v>
      </c>
      <c r="B12425" s="39" t="s">
        <v>89</v>
      </c>
      <c r="C12425" s="39" t="s">
        <v>50</v>
      </c>
      <c r="D12425" s="39" t="s">
        <v>173</v>
      </c>
      <c r="E12425" s="40">
        <v>0</v>
      </c>
      <c r="F12425" s="41">
        <v>3.4527101673866709</v>
      </c>
      <c r="G12425" s="40">
        <v>216.42106692750261</v>
      </c>
      <c r="H12425" s="41">
        <v>1.2429756602592019</v>
      </c>
    </row>
    <row r="12426" spans="1:8">
      <c r="A12426" s="38">
        <v>45153</v>
      </c>
      <c r="B12426" s="39" t="s">
        <v>89</v>
      </c>
      <c r="C12426" s="39" t="s">
        <v>50</v>
      </c>
      <c r="D12426" s="39" t="s">
        <v>13</v>
      </c>
      <c r="E12426" s="40">
        <v>0</v>
      </c>
      <c r="F12426" s="41">
        <v>5.341566527814421E-2</v>
      </c>
      <c r="G12426" s="40">
        <v>3.5461588392877972</v>
      </c>
      <c r="H12426" s="41">
        <v>1.9229639500131911E-2</v>
      </c>
    </row>
    <row r="12427" spans="1:8">
      <c r="A12427" s="38">
        <v>45153</v>
      </c>
      <c r="B12427" s="39" t="s">
        <v>89</v>
      </c>
      <c r="C12427" s="39" t="s">
        <v>50</v>
      </c>
      <c r="D12427" s="39" t="s">
        <v>15</v>
      </c>
      <c r="E12427" s="40">
        <v>0</v>
      </c>
      <c r="F12427" s="41">
        <v>0</v>
      </c>
      <c r="G12427" s="40">
        <v>0</v>
      </c>
      <c r="H12427" s="41">
        <v>0</v>
      </c>
    </row>
    <row r="12428" spans="1:8">
      <c r="A12428" s="38">
        <v>45153</v>
      </c>
      <c r="B12428" s="39" t="s">
        <v>89</v>
      </c>
      <c r="C12428" s="39" t="s">
        <v>50</v>
      </c>
      <c r="D12428" s="39" t="s">
        <v>174</v>
      </c>
      <c r="E12428" s="40">
        <v>0</v>
      </c>
      <c r="F12428" s="41">
        <v>3.8253048572180842E-2</v>
      </c>
      <c r="G12428" s="40">
        <v>2.5395431399681221</v>
      </c>
      <c r="H12428" s="41">
        <v>1.3771097485985101E-2</v>
      </c>
    </row>
    <row r="12429" spans="1:8">
      <c r="A12429" s="38">
        <v>45153</v>
      </c>
      <c r="B12429" s="39" t="s">
        <v>89</v>
      </c>
      <c r="C12429" s="39" t="s">
        <v>50</v>
      </c>
      <c r="D12429" s="39" t="s">
        <v>213</v>
      </c>
      <c r="E12429" s="40">
        <v>0</v>
      </c>
      <c r="F12429" s="41">
        <v>3.8253048572180842E-2</v>
      </c>
      <c r="G12429" s="40">
        <v>2.5395431399681221</v>
      </c>
      <c r="H12429" s="41">
        <v>1.3771097485985101E-2</v>
      </c>
    </row>
    <row r="12430" spans="1:8">
      <c r="A12430" s="38">
        <v>45153</v>
      </c>
      <c r="B12430" s="39" t="s">
        <v>89</v>
      </c>
      <c r="C12430" s="39" t="s">
        <v>50</v>
      </c>
      <c r="D12430" s="39" t="s">
        <v>214</v>
      </c>
      <c r="E12430" s="40">
        <v>0</v>
      </c>
      <c r="F12430" s="41">
        <v>0</v>
      </c>
      <c r="G12430" s="40">
        <v>0</v>
      </c>
      <c r="H12430" s="41">
        <v>0</v>
      </c>
    </row>
    <row r="12431" spans="1:8">
      <c r="A12431" s="38">
        <v>45153</v>
      </c>
      <c r="B12431" s="39" t="s">
        <v>89</v>
      </c>
      <c r="C12431" s="39" t="s">
        <v>50</v>
      </c>
      <c r="D12431" s="39" t="s">
        <v>175</v>
      </c>
      <c r="E12431" s="40">
        <v>0</v>
      </c>
      <c r="F12431" s="41">
        <v>0</v>
      </c>
      <c r="G12431" s="40">
        <v>0</v>
      </c>
      <c r="H12431" s="41">
        <v>0</v>
      </c>
    </row>
    <row r="12432" spans="1:8">
      <c r="A12432" s="38">
        <v>45153</v>
      </c>
      <c r="B12432" s="39" t="s">
        <v>89</v>
      </c>
      <c r="C12432" s="39" t="s">
        <v>50</v>
      </c>
      <c r="D12432" s="39" t="s">
        <v>227</v>
      </c>
      <c r="E12432" s="40">
        <v>0</v>
      </c>
      <c r="F12432" s="41">
        <v>0</v>
      </c>
      <c r="G12432" s="40">
        <v>0</v>
      </c>
      <c r="H12432" s="41">
        <v>0</v>
      </c>
    </row>
    <row r="12433" spans="1:8">
      <c r="A12433" s="38">
        <v>45153</v>
      </c>
      <c r="B12433" s="39" t="s">
        <v>89</v>
      </c>
      <c r="C12433" s="39" t="s">
        <v>50</v>
      </c>
      <c r="D12433" s="39" t="s">
        <v>176</v>
      </c>
      <c r="E12433" s="40">
        <v>0</v>
      </c>
      <c r="F12433" s="41">
        <v>0</v>
      </c>
      <c r="G12433" s="40">
        <v>0</v>
      </c>
      <c r="H12433" s="41">
        <v>0</v>
      </c>
    </row>
    <row r="12434" spans="1:8">
      <c r="A12434" s="38">
        <v>45153</v>
      </c>
      <c r="B12434" s="39" t="s">
        <v>89</v>
      </c>
      <c r="C12434" s="39" t="s">
        <v>50</v>
      </c>
      <c r="D12434" s="39" t="s">
        <v>196</v>
      </c>
      <c r="E12434" s="40">
        <v>0</v>
      </c>
      <c r="F12434" s="41">
        <v>0</v>
      </c>
      <c r="G12434" s="40">
        <v>0</v>
      </c>
      <c r="H12434" s="41">
        <v>0</v>
      </c>
    </row>
    <row r="12435" spans="1:8">
      <c r="A12435" s="38">
        <v>45153</v>
      </c>
      <c r="B12435" s="39" t="s">
        <v>89</v>
      </c>
      <c r="C12435" s="39" t="s">
        <v>50</v>
      </c>
      <c r="D12435" s="39" t="s">
        <v>198</v>
      </c>
      <c r="E12435" s="40">
        <v>0</v>
      </c>
      <c r="F12435" s="41">
        <v>4.0858318348229478E-2</v>
      </c>
      <c r="G12435" s="40">
        <v>2.7125017729263901</v>
      </c>
      <c r="H12435" s="41">
        <v>1.470899460536261E-2</v>
      </c>
    </row>
    <row r="12436" spans="1:8">
      <c r="A12436" s="38">
        <v>45153</v>
      </c>
      <c r="B12436" s="39" t="s">
        <v>89</v>
      </c>
      <c r="C12436" s="39" t="s">
        <v>50</v>
      </c>
      <c r="D12436" s="39" t="s">
        <v>177</v>
      </c>
      <c r="E12436" s="40">
        <v>0</v>
      </c>
      <c r="F12436" s="41">
        <v>0</v>
      </c>
      <c r="G12436" s="40">
        <v>0</v>
      </c>
      <c r="H12436" s="41">
        <v>0</v>
      </c>
    </row>
    <row r="12437" spans="1:8">
      <c r="A12437" s="38">
        <v>45153</v>
      </c>
      <c r="B12437" s="39" t="s">
        <v>89</v>
      </c>
      <c r="C12437" s="39" t="s">
        <v>50</v>
      </c>
      <c r="D12437" s="39" t="s">
        <v>178</v>
      </c>
      <c r="E12437" s="40">
        <v>0</v>
      </c>
      <c r="F12437" s="41">
        <v>1.362639038090026E-2</v>
      </c>
      <c r="G12437" s="40">
        <v>0.90462871603673611</v>
      </c>
      <c r="H12437" s="41">
        <v>4.9055005371240936E-3</v>
      </c>
    </row>
    <row r="12438" spans="1:8">
      <c r="A12438" s="38">
        <v>45153</v>
      </c>
      <c r="B12438" s="39" t="s">
        <v>89</v>
      </c>
      <c r="C12438" s="39" t="s">
        <v>50</v>
      </c>
      <c r="D12438" s="39" t="s">
        <v>179</v>
      </c>
      <c r="E12438" s="40">
        <v>0</v>
      </c>
      <c r="F12438" s="41">
        <v>3.6966664686702448</v>
      </c>
      <c r="G12438" s="40">
        <v>228.7036985613272</v>
      </c>
      <c r="H12438" s="41">
        <v>1.3307999287212879</v>
      </c>
    </row>
    <row r="12439" spans="1:8">
      <c r="A12439" s="38">
        <v>45153</v>
      </c>
      <c r="B12439" s="39" t="s">
        <v>89</v>
      </c>
      <c r="C12439" s="39" t="s">
        <v>50</v>
      </c>
      <c r="D12439" s="39" t="s">
        <v>8</v>
      </c>
      <c r="E12439" s="40">
        <v>0</v>
      </c>
      <c r="F12439" s="41">
        <v>0.37346431637411043</v>
      </c>
      <c r="G12439" s="40">
        <v>24.79354660795563</v>
      </c>
      <c r="H12439" s="41">
        <v>0.13444715389467979</v>
      </c>
    </row>
    <row r="12440" spans="1:8">
      <c r="A12440" s="38">
        <v>45153</v>
      </c>
      <c r="B12440" s="39" t="s">
        <v>180</v>
      </c>
      <c r="C12440" s="39" t="s">
        <v>43</v>
      </c>
      <c r="D12440" s="39" t="s">
        <v>90</v>
      </c>
      <c r="E12440" s="40">
        <v>0</v>
      </c>
      <c r="F12440" s="41">
        <v>55.90442120615549</v>
      </c>
      <c r="G12440" s="40">
        <v>8417.9359114322178</v>
      </c>
      <c r="H12440" s="41">
        <v>20.125591634215979</v>
      </c>
    </row>
    <row r="12441" spans="1:8">
      <c r="A12441" s="38">
        <v>45153</v>
      </c>
      <c r="B12441" s="39" t="s">
        <v>180</v>
      </c>
      <c r="C12441" s="39" t="s">
        <v>44</v>
      </c>
      <c r="D12441" s="39" t="s">
        <v>91</v>
      </c>
      <c r="E12441" s="40">
        <v>0</v>
      </c>
      <c r="F12441" s="41">
        <v>22.4958058964252</v>
      </c>
      <c r="G12441" s="40">
        <v>3300.588179194242</v>
      </c>
      <c r="H12441" s="41">
        <v>8.0984901227130717</v>
      </c>
    </row>
    <row r="12442" spans="1:8">
      <c r="A12442" s="38">
        <v>45153</v>
      </c>
      <c r="B12442" s="39" t="s">
        <v>180</v>
      </c>
      <c r="C12442" s="39" t="s">
        <v>181</v>
      </c>
      <c r="D12442" s="39" t="s">
        <v>182</v>
      </c>
      <c r="E12442" s="40">
        <v>0</v>
      </c>
      <c r="F12442" s="41">
        <v>0</v>
      </c>
      <c r="G12442" s="40">
        <v>0</v>
      </c>
      <c r="H12442" s="41">
        <v>0</v>
      </c>
    </row>
    <row r="12443" spans="1:8">
      <c r="A12443" s="38">
        <v>45153</v>
      </c>
      <c r="B12443" s="39" t="s">
        <v>180</v>
      </c>
      <c r="C12443" s="39" t="s">
        <v>45</v>
      </c>
      <c r="D12443" s="39" t="s">
        <v>92</v>
      </c>
      <c r="E12443" s="40">
        <v>0</v>
      </c>
      <c r="F12443" s="41">
        <v>78.140219447529375</v>
      </c>
      <c r="G12443" s="40">
        <v>11749.81942408016</v>
      </c>
      <c r="H12443" s="41">
        <v>28.130479001110579</v>
      </c>
    </row>
    <row r="12444" spans="1:8">
      <c r="A12444" s="38">
        <v>45153</v>
      </c>
      <c r="B12444" s="39" t="s">
        <v>180</v>
      </c>
      <c r="C12444" s="39" t="s">
        <v>45</v>
      </c>
      <c r="D12444" s="39" t="s">
        <v>93</v>
      </c>
      <c r="E12444" s="40">
        <v>0</v>
      </c>
      <c r="F12444" s="41">
        <v>0</v>
      </c>
      <c r="G12444" s="40">
        <v>0</v>
      </c>
      <c r="H12444" s="41">
        <v>0</v>
      </c>
    </row>
    <row r="12445" spans="1:8">
      <c r="A12445" s="38">
        <v>45153</v>
      </c>
      <c r="B12445" s="39" t="s">
        <v>180</v>
      </c>
      <c r="C12445" s="39" t="s">
        <v>46</v>
      </c>
      <c r="D12445" s="39" t="s">
        <v>184</v>
      </c>
      <c r="E12445" s="40">
        <v>0</v>
      </c>
      <c r="F12445" s="41">
        <v>0</v>
      </c>
      <c r="G12445" s="40">
        <v>0</v>
      </c>
      <c r="H12445" s="41">
        <v>0</v>
      </c>
    </row>
    <row r="12446" spans="1:8">
      <c r="A12446" s="38">
        <v>45153</v>
      </c>
      <c r="B12446" s="39" t="s">
        <v>180</v>
      </c>
      <c r="C12446" s="39" t="s">
        <v>46</v>
      </c>
      <c r="D12446" s="39" t="s">
        <v>120</v>
      </c>
      <c r="E12446" s="40">
        <v>0</v>
      </c>
      <c r="F12446" s="41">
        <v>2.0636026628976119</v>
      </c>
      <c r="G12446" s="40">
        <v>314.40706329633701</v>
      </c>
      <c r="H12446" s="41">
        <v>0.7428969586431402</v>
      </c>
    </row>
    <row r="12447" spans="1:8">
      <c r="A12447" s="38">
        <v>45153</v>
      </c>
      <c r="B12447" s="39" t="s">
        <v>180</v>
      </c>
      <c r="C12447" s="39" t="s">
        <v>46</v>
      </c>
      <c r="D12447" s="39" t="s">
        <v>122</v>
      </c>
      <c r="E12447" s="40">
        <v>0</v>
      </c>
      <c r="F12447" s="41">
        <v>0</v>
      </c>
      <c r="G12447" s="40">
        <v>0</v>
      </c>
      <c r="H12447" s="41">
        <v>0</v>
      </c>
    </row>
    <row r="12448" spans="1:8">
      <c r="A12448" s="38">
        <v>45153</v>
      </c>
      <c r="B12448" s="39" t="s">
        <v>180</v>
      </c>
      <c r="C12448" s="39" t="s">
        <v>46</v>
      </c>
      <c r="D12448" s="39" t="s">
        <v>123</v>
      </c>
      <c r="E12448" s="40">
        <v>0</v>
      </c>
      <c r="F12448" s="41">
        <v>38.462313695247737</v>
      </c>
      <c r="G12448" s="40">
        <v>5643.1967146004226</v>
      </c>
      <c r="H12448" s="41">
        <v>13.84643293028919</v>
      </c>
    </row>
    <row r="12449" spans="1:8">
      <c r="A12449" s="38">
        <v>45153</v>
      </c>
      <c r="B12449" s="39" t="s">
        <v>180</v>
      </c>
      <c r="C12449" s="39" t="s">
        <v>46</v>
      </c>
      <c r="D12449" s="39" t="s">
        <v>124</v>
      </c>
      <c r="E12449" s="40">
        <v>0</v>
      </c>
      <c r="F12449" s="41">
        <v>0</v>
      </c>
      <c r="G12449" s="40">
        <v>0</v>
      </c>
      <c r="H12449" s="41">
        <v>0</v>
      </c>
    </row>
    <row r="12450" spans="1:8">
      <c r="A12450" s="38">
        <v>45153</v>
      </c>
      <c r="B12450" s="39" t="s">
        <v>180</v>
      </c>
      <c r="C12450" s="39" t="s">
        <v>47</v>
      </c>
      <c r="D12450" s="39" t="s">
        <v>185</v>
      </c>
      <c r="E12450" s="40">
        <v>0</v>
      </c>
      <c r="F12450" s="41">
        <v>5.2543259236870714</v>
      </c>
      <c r="G12450" s="40">
        <v>802.81512975612873</v>
      </c>
      <c r="H12450" s="41">
        <v>1.8915573325273449</v>
      </c>
    </row>
    <row r="12451" spans="1:8">
      <c r="A12451" s="38">
        <v>45153</v>
      </c>
      <c r="B12451" s="39" t="s">
        <v>180</v>
      </c>
      <c r="C12451" s="39" t="s">
        <v>47</v>
      </c>
      <c r="D12451" s="39" t="s">
        <v>229</v>
      </c>
      <c r="E12451" s="40">
        <v>0</v>
      </c>
      <c r="F12451" s="41">
        <v>0</v>
      </c>
      <c r="G12451" s="40">
        <v>0</v>
      </c>
      <c r="H12451" s="41">
        <v>0</v>
      </c>
    </row>
    <row r="12452" spans="1:8">
      <c r="A12452" s="38">
        <v>45153</v>
      </c>
      <c r="B12452" s="39" t="s">
        <v>180</v>
      </c>
      <c r="C12452" s="39" t="s">
        <v>47</v>
      </c>
      <c r="D12452" s="39" t="s">
        <v>128</v>
      </c>
      <c r="E12452" s="40">
        <v>0</v>
      </c>
      <c r="F12452" s="41">
        <v>2.0893424847406612</v>
      </c>
      <c r="G12452" s="40">
        <v>319.23329126394009</v>
      </c>
      <c r="H12452" s="41">
        <v>0.75216329450663799</v>
      </c>
    </row>
    <row r="12453" spans="1:8">
      <c r="A12453" s="38">
        <v>45153</v>
      </c>
      <c r="B12453" s="39" t="s">
        <v>180</v>
      </c>
      <c r="C12453" s="39" t="s">
        <v>47</v>
      </c>
      <c r="D12453" s="39" t="s">
        <v>130</v>
      </c>
      <c r="E12453" s="40">
        <v>0</v>
      </c>
      <c r="F12453" s="41">
        <v>0</v>
      </c>
      <c r="G12453" s="40">
        <v>0</v>
      </c>
      <c r="H12453" s="41">
        <v>0</v>
      </c>
    </row>
    <row r="12454" spans="1:8">
      <c r="A12454" s="38">
        <v>45153</v>
      </c>
      <c r="B12454" s="39" t="s">
        <v>180</v>
      </c>
      <c r="C12454" s="39" t="s">
        <v>47</v>
      </c>
      <c r="D12454" s="39" t="s">
        <v>132</v>
      </c>
      <c r="E12454" s="40">
        <v>0</v>
      </c>
      <c r="F12454" s="41">
        <v>0</v>
      </c>
      <c r="G12454" s="40">
        <v>0</v>
      </c>
      <c r="H12454" s="41">
        <v>0</v>
      </c>
    </row>
    <row r="12455" spans="1:8">
      <c r="A12455" s="38">
        <v>45153</v>
      </c>
      <c r="B12455" s="39" t="s">
        <v>180</v>
      </c>
      <c r="C12455" s="39" t="s">
        <v>47</v>
      </c>
      <c r="D12455" s="39" t="s">
        <v>133</v>
      </c>
      <c r="E12455" s="40">
        <v>0</v>
      </c>
      <c r="F12455" s="41">
        <v>0</v>
      </c>
      <c r="G12455" s="40">
        <v>0</v>
      </c>
      <c r="H12455" s="41">
        <v>0</v>
      </c>
    </row>
    <row r="12456" spans="1:8">
      <c r="A12456" s="38">
        <v>45153</v>
      </c>
      <c r="B12456" s="39" t="s">
        <v>180</v>
      </c>
      <c r="C12456" s="39" t="s">
        <v>47</v>
      </c>
      <c r="D12456" s="39" t="s">
        <v>136</v>
      </c>
      <c r="E12456" s="40">
        <v>0</v>
      </c>
      <c r="F12456" s="41">
        <v>0</v>
      </c>
      <c r="G12456" s="40">
        <v>0</v>
      </c>
      <c r="H12456" s="41">
        <v>0</v>
      </c>
    </row>
    <row r="12457" spans="1:8">
      <c r="A12457" s="38">
        <v>45153</v>
      </c>
      <c r="B12457" s="39" t="s">
        <v>180</v>
      </c>
      <c r="C12457" s="39" t="s">
        <v>18</v>
      </c>
      <c r="D12457" s="39" t="s">
        <v>120</v>
      </c>
      <c r="E12457" s="40">
        <v>122.89919399999999</v>
      </c>
      <c r="F12457" s="41">
        <v>1.772088449119303</v>
      </c>
      <c r="G12457" s="40">
        <v>270.7596443162285</v>
      </c>
      <c r="H12457" s="41">
        <v>0.63795184168294905</v>
      </c>
    </row>
    <row r="12458" spans="1:8">
      <c r="A12458" s="38">
        <v>45153</v>
      </c>
      <c r="B12458" s="39" t="s">
        <v>180</v>
      </c>
      <c r="C12458" s="39" t="s">
        <v>18</v>
      </c>
      <c r="D12458" s="39" t="s">
        <v>123</v>
      </c>
      <c r="E12458" s="40">
        <v>2374.5506685999999</v>
      </c>
      <c r="F12458" s="41">
        <v>136.7947039278144</v>
      </c>
      <c r="G12458" s="40">
        <v>20618.47688956025</v>
      </c>
      <c r="H12458" s="41">
        <v>49.24609341401316</v>
      </c>
    </row>
    <row r="12459" spans="1:8">
      <c r="A12459" s="38">
        <v>45153</v>
      </c>
      <c r="B12459" s="39" t="s">
        <v>180</v>
      </c>
      <c r="C12459" s="39" t="s">
        <v>48</v>
      </c>
      <c r="D12459" s="39" t="s">
        <v>120</v>
      </c>
      <c r="E12459" s="40">
        <v>213.1095626</v>
      </c>
      <c r="F12459" s="41">
        <v>3.5529299262280851</v>
      </c>
      <c r="G12459" s="40">
        <v>541.31376953369488</v>
      </c>
      <c r="H12459" s="41">
        <v>1.27905477344211</v>
      </c>
    </row>
    <row r="12460" spans="1:8">
      <c r="A12460" s="38">
        <v>45153</v>
      </c>
      <c r="B12460" s="39" t="s">
        <v>180</v>
      </c>
      <c r="C12460" s="39" t="s">
        <v>7</v>
      </c>
      <c r="D12460" s="39" t="s">
        <v>140</v>
      </c>
      <c r="E12460" s="40">
        <v>1542.2247279999999</v>
      </c>
      <c r="F12460" s="41">
        <v>111.6871949819113</v>
      </c>
      <c r="G12460" s="40">
        <v>16458.280821409349</v>
      </c>
      <c r="H12460" s="41">
        <v>92.040706395848815</v>
      </c>
    </row>
    <row r="12461" spans="1:8">
      <c r="A12461" s="38">
        <v>45153</v>
      </c>
      <c r="B12461" s="39" t="s">
        <v>180</v>
      </c>
      <c r="C12461" s="39" t="s">
        <v>7</v>
      </c>
      <c r="D12461" s="39" t="s">
        <v>187</v>
      </c>
      <c r="E12461" s="40">
        <v>0</v>
      </c>
      <c r="F12461" s="41">
        <v>0</v>
      </c>
      <c r="G12461" s="40">
        <v>0</v>
      </c>
      <c r="H12461" s="41">
        <v>0</v>
      </c>
    </row>
    <row r="12462" spans="1:8">
      <c r="A12462" s="38">
        <v>45153</v>
      </c>
      <c r="B12462" s="39" t="s">
        <v>180</v>
      </c>
      <c r="C12462" s="39" t="s">
        <v>16</v>
      </c>
      <c r="D12462" s="39" t="s">
        <v>123</v>
      </c>
      <c r="E12462" s="40">
        <v>2772.1270324000002</v>
      </c>
      <c r="F12462" s="41">
        <v>182.99820834560219</v>
      </c>
      <c r="G12462" s="40">
        <v>27417.44884401896</v>
      </c>
      <c r="H12462" s="41">
        <v>65.879355004416794</v>
      </c>
    </row>
    <row r="12463" spans="1:8">
      <c r="A12463" s="38">
        <v>45153</v>
      </c>
      <c r="B12463" s="39" t="s">
        <v>180</v>
      </c>
      <c r="C12463" s="39" t="s">
        <v>49</v>
      </c>
      <c r="D12463" s="39" t="s">
        <v>144</v>
      </c>
      <c r="E12463" s="40">
        <v>0</v>
      </c>
      <c r="F12463" s="41">
        <v>1.125906830423369</v>
      </c>
      <c r="G12463" s="40">
        <v>172.02873428250649</v>
      </c>
      <c r="H12463" s="41">
        <v>0.40532645895241293</v>
      </c>
    </row>
    <row r="12464" spans="1:8">
      <c r="A12464" s="38">
        <v>45153</v>
      </c>
      <c r="B12464" s="39" t="s">
        <v>180</v>
      </c>
      <c r="C12464" s="39" t="s">
        <v>49</v>
      </c>
      <c r="D12464" s="39" t="s">
        <v>253</v>
      </c>
      <c r="E12464" s="40">
        <v>0</v>
      </c>
      <c r="F12464" s="41">
        <v>0</v>
      </c>
      <c r="G12464" s="40">
        <v>0</v>
      </c>
      <c r="H12464" s="41">
        <v>0</v>
      </c>
    </row>
    <row r="12465" spans="1:8">
      <c r="A12465" s="38">
        <v>45153</v>
      </c>
      <c r="B12465" s="39" t="s">
        <v>180</v>
      </c>
      <c r="C12465" s="39" t="s">
        <v>49</v>
      </c>
      <c r="D12465" s="39" t="s">
        <v>146</v>
      </c>
      <c r="E12465" s="40">
        <v>0</v>
      </c>
      <c r="F12465" s="41">
        <v>0</v>
      </c>
      <c r="G12465" s="40">
        <v>0</v>
      </c>
      <c r="H12465" s="41">
        <v>0</v>
      </c>
    </row>
    <row r="12466" spans="1:8">
      <c r="A12466" s="38">
        <v>45153</v>
      </c>
      <c r="B12466" s="39" t="s">
        <v>180</v>
      </c>
      <c r="C12466" s="39" t="s">
        <v>49</v>
      </c>
      <c r="D12466" s="39" t="s">
        <v>148</v>
      </c>
      <c r="E12466" s="40">
        <v>0</v>
      </c>
      <c r="F12466" s="41">
        <v>1.125906830423369</v>
      </c>
      <c r="G12466" s="40">
        <v>172.02873428250649</v>
      </c>
      <c r="H12466" s="41">
        <v>0.40532645895241293</v>
      </c>
    </row>
    <row r="12467" spans="1:8">
      <c r="A12467" s="38">
        <v>45153</v>
      </c>
      <c r="B12467" s="39" t="s">
        <v>180</v>
      </c>
      <c r="C12467" s="39" t="s">
        <v>49</v>
      </c>
      <c r="D12467" s="39" t="s">
        <v>319</v>
      </c>
      <c r="E12467" s="40">
        <v>0</v>
      </c>
      <c r="F12467" s="41">
        <v>0</v>
      </c>
      <c r="G12467" s="40">
        <v>0</v>
      </c>
      <c r="H12467" s="41">
        <v>0</v>
      </c>
    </row>
    <row r="12468" spans="1:8">
      <c r="A12468" s="38">
        <v>45153</v>
      </c>
      <c r="B12468" s="39" t="s">
        <v>180</v>
      </c>
      <c r="C12468" s="39" t="s">
        <v>49</v>
      </c>
      <c r="D12468" s="39" t="s">
        <v>188</v>
      </c>
      <c r="E12468" s="40">
        <v>0</v>
      </c>
      <c r="F12468" s="41">
        <v>0</v>
      </c>
      <c r="G12468" s="40">
        <v>0</v>
      </c>
      <c r="H12468" s="41">
        <v>0</v>
      </c>
    </row>
    <row r="12469" spans="1:8">
      <c r="A12469" s="38">
        <v>45153</v>
      </c>
      <c r="B12469" s="39" t="s">
        <v>180</v>
      </c>
      <c r="C12469" s="39" t="s">
        <v>49</v>
      </c>
      <c r="D12469" s="39" t="s">
        <v>315</v>
      </c>
      <c r="E12469" s="40">
        <v>0</v>
      </c>
      <c r="F12469" s="41">
        <v>2.251813660846739</v>
      </c>
      <c r="G12469" s="40">
        <v>344.05746856501298</v>
      </c>
      <c r="H12469" s="41">
        <v>0.81065291790482585</v>
      </c>
    </row>
    <row r="12470" spans="1:8">
      <c r="A12470" s="38">
        <v>45153</v>
      </c>
      <c r="B12470" s="39" t="s">
        <v>180</v>
      </c>
      <c r="C12470" s="39" t="s">
        <v>49</v>
      </c>
      <c r="D12470" s="39" t="s">
        <v>320</v>
      </c>
      <c r="E12470" s="40">
        <v>0</v>
      </c>
      <c r="F12470" s="41">
        <v>0</v>
      </c>
      <c r="G12470" s="40">
        <v>0</v>
      </c>
      <c r="H12470" s="41">
        <v>0</v>
      </c>
    </row>
    <row r="12471" spans="1:8">
      <c r="A12471" s="38">
        <v>45153</v>
      </c>
      <c r="B12471" s="39" t="s">
        <v>180</v>
      </c>
      <c r="C12471" s="39" t="s">
        <v>49</v>
      </c>
      <c r="D12471" s="39" t="s">
        <v>149</v>
      </c>
      <c r="E12471" s="40">
        <v>0</v>
      </c>
      <c r="F12471" s="41">
        <v>0</v>
      </c>
      <c r="G12471" s="40">
        <v>0</v>
      </c>
      <c r="H12471" s="41">
        <v>0</v>
      </c>
    </row>
    <row r="12472" spans="1:8">
      <c r="A12472" s="38">
        <v>45153</v>
      </c>
      <c r="B12472" s="39" t="s">
        <v>180</v>
      </c>
      <c r="C12472" s="39" t="s">
        <v>49</v>
      </c>
      <c r="D12472" s="39" t="s">
        <v>150</v>
      </c>
      <c r="E12472" s="40">
        <v>0</v>
      </c>
      <c r="F12472" s="41">
        <v>0</v>
      </c>
      <c r="G12472" s="40">
        <v>0</v>
      </c>
      <c r="H12472" s="41">
        <v>0</v>
      </c>
    </row>
    <row r="12473" spans="1:8">
      <c r="A12473" s="38">
        <v>45153</v>
      </c>
      <c r="B12473" s="39" t="s">
        <v>180</v>
      </c>
      <c r="C12473" s="39" t="s">
        <v>49</v>
      </c>
      <c r="D12473" s="39" t="s">
        <v>190</v>
      </c>
      <c r="E12473" s="40">
        <v>0</v>
      </c>
      <c r="F12473" s="41">
        <v>0</v>
      </c>
      <c r="G12473" s="40">
        <v>0</v>
      </c>
      <c r="H12473" s="41">
        <v>0</v>
      </c>
    </row>
    <row r="12474" spans="1:8">
      <c r="A12474" s="38">
        <v>45153</v>
      </c>
      <c r="B12474" s="39" t="s">
        <v>180</v>
      </c>
      <c r="C12474" s="39" t="s">
        <v>49</v>
      </c>
      <c r="D12474" s="39" t="s">
        <v>151</v>
      </c>
      <c r="E12474" s="40">
        <v>0</v>
      </c>
      <c r="F12474" s="41">
        <v>0</v>
      </c>
      <c r="G12474" s="40">
        <v>0</v>
      </c>
      <c r="H12474" s="41">
        <v>0</v>
      </c>
    </row>
    <row r="12475" spans="1:8">
      <c r="A12475" s="38">
        <v>45153</v>
      </c>
      <c r="B12475" s="39" t="s">
        <v>180</v>
      </c>
      <c r="C12475" s="39" t="s">
        <v>49</v>
      </c>
      <c r="D12475" s="39" t="s">
        <v>155</v>
      </c>
      <c r="E12475" s="40">
        <v>0</v>
      </c>
      <c r="F12475" s="41">
        <v>0</v>
      </c>
      <c r="G12475" s="40">
        <v>0</v>
      </c>
      <c r="H12475" s="41">
        <v>0</v>
      </c>
    </row>
    <row r="12476" spans="1:8">
      <c r="A12476" s="38">
        <v>45153</v>
      </c>
      <c r="B12476" s="39" t="s">
        <v>180</v>
      </c>
      <c r="C12476" s="39" t="s">
        <v>49</v>
      </c>
      <c r="D12476" s="39" t="s">
        <v>191</v>
      </c>
      <c r="E12476" s="40">
        <v>0</v>
      </c>
      <c r="F12476" s="41">
        <v>0</v>
      </c>
      <c r="G12476" s="40">
        <v>0</v>
      </c>
      <c r="H12476" s="41">
        <v>0</v>
      </c>
    </row>
    <row r="12477" spans="1:8">
      <c r="A12477" s="38">
        <v>45153</v>
      </c>
      <c r="B12477" s="39" t="s">
        <v>180</v>
      </c>
      <c r="C12477" s="39" t="s">
        <v>49</v>
      </c>
      <c r="D12477" s="39" t="s">
        <v>259</v>
      </c>
      <c r="E12477" s="40">
        <v>0</v>
      </c>
      <c r="F12477" s="41">
        <v>1.125906830423369</v>
      </c>
      <c r="G12477" s="40">
        <v>172.02873428250649</v>
      </c>
      <c r="H12477" s="41">
        <v>0.40532645895241293</v>
      </c>
    </row>
    <row r="12478" spans="1:8">
      <c r="A12478" s="38">
        <v>45153</v>
      </c>
      <c r="B12478" s="39" t="s">
        <v>180</v>
      </c>
      <c r="C12478" s="39" t="s">
        <v>49</v>
      </c>
      <c r="D12478" s="39" t="s">
        <v>192</v>
      </c>
      <c r="E12478" s="40">
        <v>0</v>
      </c>
      <c r="F12478" s="41">
        <v>0</v>
      </c>
      <c r="G12478" s="40">
        <v>0</v>
      </c>
      <c r="H12478" s="41">
        <v>0</v>
      </c>
    </row>
    <row r="12479" spans="1:8">
      <c r="A12479" s="38">
        <v>45153</v>
      </c>
      <c r="B12479" s="39" t="s">
        <v>180</v>
      </c>
      <c r="C12479" s="39" t="s">
        <v>49</v>
      </c>
      <c r="D12479" s="39" t="s">
        <v>193</v>
      </c>
      <c r="E12479" s="40">
        <v>0</v>
      </c>
      <c r="F12479" s="41">
        <v>0</v>
      </c>
      <c r="G12479" s="40">
        <v>0</v>
      </c>
      <c r="H12479" s="41">
        <v>0</v>
      </c>
    </row>
    <row r="12480" spans="1:8">
      <c r="A12480" s="38">
        <v>45153</v>
      </c>
      <c r="B12480" s="39" t="s">
        <v>180</v>
      </c>
      <c r="C12480" s="39" t="s">
        <v>49</v>
      </c>
      <c r="D12480" s="39" t="s">
        <v>256</v>
      </c>
      <c r="E12480" s="40">
        <v>0</v>
      </c>
      <c r="F12480" s="41">
        <v>0</v>
      </c>
      <c r="G12480" s="40">
        <v>0</v>
      </c>
      <c r="H12480" s="41">
        <v>0</v>
      </c>
    </row>
    <row r="12481" spans="1:8">
      <c r="A12481" s="38">
        <v>45153</v>
      </c>
      <c r="B12481" s="39" t="s">
        <v>180</v>
      </c>
      <c r="C12481" s="39" t="s">
        <v>49</v>
      </c>
      <c r="D12481" s="39" t="s">
        <v>262</v>
      </c>
      <c r="E12481" s="40">
        <v>0</v>
      </c>
      <c r="F12481" s="41">
        <v>0</v>
      </c>
      <c r="G12481" s="40">
        <v>0</v>
      </c>
      <c r="H12481" s="41">
        <v>0</v>
      </c>
    </row>
    <row r="12482" spans="1:8">
      <c r="A12482" s="38">
        <v>45153</v>
      </c>
      <c r="B12482" s="39" t="s">
        <v>180</v>
      </c>
      <c r="C12482" s="39" t="s">
        <v>49</v>
      </c>
      <c r="D12482" s="39" t="s">
        <v>233</v>
      </c>
      <c r="E12482" s="40">
        <v>0</v>
      </c>
      <c r="F12482" s="41">
        <v>0</v>
      </c>
      <c r="G12482" s="40">
        <v>0</v>
      </c>
      <c r="H12482" s="41">
        <v>0</v>
      </c>
    </row>
    <row r="12483" spans="1:8">
      <c r="A12483" s="38">
        <v>45153</v>
      </c>
      <c r="B12483" s="39" t="s">
        <v>180</v>
      </c>
      <c r="C12483" s="39" t="s">
        <v>49</v>
      </c>
      <c r="D12483" s="39" t="s">
        <v>248</v>
      </c>
      <c r="E12483" s="40">
        <v>0</v>
      </c>
      <c r="F12483" s="41">
        <v>0</v>
      </c>
      <c r="G12483" s="40">
        <v>0</v>
      </c>
      <c r="H12483" s="41">
        <v>0</v>
      </c>
    </row>
    <row r="12484" spans="1:8">
      <c r="A12484" s="38">
        <v>45153</v>
      </c>
      <c r="B12484" s="39" t="s">
        <v>180</v>
      </c>
      <c r="C12484" s="39" t="s">
        <v>49</v>
      </c>
      <c r="D12484" s="39" t="s">
        <v>282</v>
      </c>
      <c r="E12484" s="40">
        <v>0</v>
      </c>
      <c r="F12484" s="41">
        <v>0</v>
      </c>
      <c r="G12484" s="40">
        <v>0</v>
      </c>
      <c r="H12484" s="41">
        <v>0</v>
      </c>
    </row>
    <row r="12485" spans="1:8">
      <c r="A12485" s="38">
        <v>45153</v>
      </c>
      <c r="B12485" s="39" t="s">
        <v>180</v>
      </c>
      <c r="C12485" s="39" t="s">
        <v>49</v>
      </c>
      <c r="D12485" s="39" t="s">
        <v>167</v>
      </c>
      <c r="E12485" s="40">
        <v>0</v>
      </c>
      <c r="F12485" s="41">
        <v>2.251813660846739</v>
      </c>
      <c r="G12485" s="40">
        <v>344.05746856501298</v>
      </c>
      <c r="H12485" s="41">
        <v>0.81065291790482585</v>
      </c>
    </row>
    <row r="12486" spans="1:8">
      <c r="A12486" s="38">
        <v>45153</v>
      </c>
      <c r="B12486" s="39" t="s">
        <v>180</v>
      </c>
      <c r="C12486" s="39" t="s">
        <v>49</v>
      </c>
      <c r="D12486" s="39" t="s">
        <v>168</v>
      </c>
      <c r="E12486" s="40">
        <v>0</v>
      </c>
      <c r="F12486" s="41">
        <v>0</v>
      </c>
      <c r="G12486" s="40">
        <v>0</v>
      </c>
      <c r="H12486" s="41">
        <v>0</v>
      </c>
    </row>
    <row r="12487" spans="1:8">
      <c r="A12487" s="38">
        <v>45153</v>
      </c>
      <c r="B12487" s="39" t="s">
        <v>180</v>
      </c>
      <c r="C12487" s="39" t="s">
        <v>49</v>
      </c>
      <c r="D12487" s="39" t="s">
        <v>195</v>
      </c>
      <c r="E12487" s="40">
        <v>0</v>
      </c>
      <c r="F12487" s="41">
        <v>2.251813660846739</v>
      </c>
      <c r="G12487" s="40">
        <v>344.05746856501298</v>
      </c>
      <c r="H12487" s="41">
        <v>0.81065291790482585</v>
      </c>
    </row>
    <row r="12488" spans="1:8">
      <c r="A12488" s="38">
        <v>45153</v>
      </c>
      <c r="B12488" s="39" t="s">
        <v>180</v>
      </c>
      <c r="C12488" s="39" t="s">
        <v>49</v>
      </c>
      <c r="D12488" s="39" t="s">
        <v>169</v>
      </c>
      <c r="E12488" s="40">
        <v>0</v>
      </c>
      <c r="F12488" s="41">
        <v>0</v>
      </c>
      <c r="G12488" s="40">
        <v>0</v>
      </c>
      <c r="H12488" s="41">
        <v>0</v>
      </c>
    </row>
    <row r="12489" spans="1:8">
      <c r="A12489" s="38">
        <v>45153</v>
      </c>
      <c r="B12489" s="39" t="s">
        <v>180</v>
      </c>
      <c r="C12489" s="39" t="s">
        <v>49</v>
      </c>
      <c r="D12489" s="39" t="s">
        <v>170</v>
      </c>
      <c r="E12489" s="40">
        <v>0</v>
      </c>
      <c r="F12489" s="41">
        <v>1.125906830423369</v>
      </c>
      <c r="G12489" s="40">
        <v>172.02873428250649</v>
      </c>
      <c r="H12489" s="41">
        <v>0.40532645895241293</v>
      </c>
    </row>
    <row r="12490" spans="1:8">
      <c r="A12490" s="38">
        <v>45153</v>
      </c>
      <c r="B12490" s="39" t="s">
        <v>180</v>
      </c>
      <c r="C12490" s="39" t="s">
        <v>49</v>
      </c>
      <c r="D12490" s="39" t="s">
        <v>171</v>
      </c>
      <c r="E12490" s="40">
        <v>0</v>
      </c>
      <c r="F12490" s="41">
        <v>0</v>
      </c>
      <c r="G12490" s="40">
        <v>0</v>
      </c>
      <c r="H12490" s="41">
        <v>0</v>
      </c>
    </row>
    <row r="12491" spans="1:8">
      <c r="A12491" s="38">
        <v>45153</v>
      </c>
      <c r="B12491" s="39" t="s">
        <v>180</v>
      </c>
      <c r="C12491" s="39" t="s">
        <v>50</v>
      </c>
      <c r="D12491" s="39" t="s">
        <v>172</v>
      </c>
      <c r="E12491" s="40">
        <v>0</v>
      </c>
      <c r="F12491" s="41">
        <v>1.79087658235021</v>
      </c>
      <c r="G12491" s="40">
        <v>272.85497208667221</v>
      </c>
      <c r="H12491" s="41">
        <v>0.64471556964607568</v>
      </c>
    </row>
    <row r="12492" spans="1:8">
      <c r="A12492" s="38">
        <v>45153</v>
      </c>
      <c r="B12492" s="39" t="s">
        <v>180</v>
      </c>
      <c r="C12492" s="39" t="s">
        <v>50</v>
      </c>
      <c r="D12492" s="39" t="s">
        <v>173</v>
      </c>
      <c r="E12492" s="40">
        <v>0</v>
      </c>
      <c r="F12492" s="41">
        <v>0</v>
      </c>
      <c r="G12492" s="40">
        <v>0</v>
      </c>
      <c r="H12492" s="41">
        <v>0</v>
      </c>
    </row>
    <row r="12493" spans="1:8">
      <c r="A12493" s="38">
        <v>45153</v>
      </c>
      <c r="B12493" s="39" t="s">
        <v>180</v>
      </c>
      <c r="C12493" s="39" t="s">
        <v>50</v>
      </c>
      <c r="D12493" s="39" t="s">
        <v>13</v>
      </c>
      <c r="E12493" s="40">
        <v>0</v>
      </c>
      <c r="F12493" s="41">
        <v>0</v>
      </c>
      <c r="G12493" s="40">
        <v>0</v>
      </c>
      <c r="H12493" s="41">
        <v>0</v>
      </c>
    </row>
    <row r="12494" spans="1:8">
      <c r="A12494" s="38">
        <v>45153</v>
      </c>
      <c r="B12494" s="39" t="s">
        <v>180</v>
      </c>
      <c r="C12494" s="39" t="s">
        <v>50</v>
      </c>
      <c r="D12494" s="39" t="s">
        <v>15</v>
      </c>
      <c r="E12494" s="40">
        <v>0</v>
      </c>
      <c r="F12494" s="41">
        <v>0</v>
      </c>
      <c r="G12494" s="40">
        <v>0</v>
      </c>
      <c r="H12494" s="41">
        <v>0</v>
      </c>
    </row>
    <row r="12495" spans="1:8">
      <c r="A12495" s="38">
        <v>45153</v>
      </c>
      <c r="B12495" s="39" t="s">
        <v>180</v>
      </c>
      <c r="C12495" s="39" t="s">
        <v>50</v>
      </c>
      <c r="D12495" s="39" t="s">
        <v>174</v>
      </c>
      <c r="E12495" s="40">
        <v>0</v>
      </c>
      <c r="F12495" s="41">
        <v>0</v>
      </c>
      <c r="G12495" s="40">
        <v>0</v>
      </c>
      <c r="H12495" s="41">
        <v>0</v>
      </c>
    </row>
    <row r="12496" spans="1:8">
      <c r="A12496" s="38">
        <v>45153</v>
      </c>
      <c r="B12496" s="39" t="s">
        <v>180</v>
      </c>
      <c r="C12496" s="39" t="s">
        <v>50</v>
      </c>
      <c r="D12496" s="39" t="s">
        <v>214</v>
      </c>
      <c r="E12496" s="40">
        <v>0</v>
      </c>
      <c r="F12496" s="41">
        <v>0</v>
      </c>
      <c r="G12496" s="40">
        <v>0</v>
      </c>
      <c r="H12496" s="41">
        <v>0</v>
      </c>
    </row>
    <row r="12497" spans="1:8">
      <c r="A12497" s="38">
        <v>45153</v>
      </c>
      <c r="B12497" s="39" t="s">
        <v>180</v>
      </c>
      <c r="C12497" s="39" t="s">
        <v>50</v>
      </c>
      <c r="D12497" s="39" t="s">
        <v>175</v>
      </c>
      <c r="E12497" s="40">
        <v>0</v>
      </c>
      <c r="F12497" s="41">
        <v>0</v>
      </c>
      <c r="G12497" s="40">
        <v>0</v>
      </c>
      <c r="H12497" s="41">
        <v>0</v>
      </c>
    </row>
    <row r="12498" spans="1:8">
      <c r="A12498" s="38">
        <v>45153</v>
      </c>
      <c r="B12498" s="39" t="s">
        <v>180</v>
      </c>
      <c r="C12498" s="39" t="s">
        <v>50</v>
      </c>
      <c r="D12498" s="39" t="s">
        <v>176</v>
      </c>
      <c r="E12498" s="40">
        <v>0</v>
      </c>
      <c r="F12498" s="41">
        <v>0</v>
      </c>
      <c r="G12498" s="40">
        <v>0</v>
      </c>
      <c r="H12498" s="41">
        <v>0</v>
      </c>
    </row>
    <row r="12499" spans="1:8">
      <c r="A12499" s="38">
        <v>45153</v>
      </c>
      <c r="B12499" s="39" t="s">
        <v>180</v>
      </c>
      <c r="C12499" s="39" t="s">
        <v>50</v>
      </c>
      <c r="D12499" s="39" t="s">
        <v>197</v>
      </c>
      <c r="E12499" s="40">
        <v>0</v>
      </c>
      <c r="F12499" s="41">
        <v>0</v>
      </c>
      <c r="G12499" s="40">
        <v>0</v>
      </c>
      <c r="H12499" s="41">
        <v>0</v>
      </c>
    </row>
    <row r="12500" spans="1:8">
      <c r="A12500" s="38">
        <v>45153</v>
      </c>
      <c r="B12500" s="39" t="s">
        <v>180</v>
      </c>
      <c r="C12500" s="39" t="s">
        <v>50</v>
      </c>
      <c r="D12500" s="39" t="s">
        <v>198</v>
      </c>
      <c r="E12500" s="40">
        <v>0</v>
      </c>
      <c r="F12500" s="41">
        <v>0</v>
      </c>
      <c r="G12500" s="40">
        <v>0</v>
      </c>
      <c r="H12500" s="41">
        <v>0</v>
      </c>
    </row>
    <row r="12501" spans="1:8">
      <c r="A12501" s="38">
        <v>45153</v>
      </c>
      <c r="B12501" s="39" t="s">
        <v>180</v>
      </c>
      <c r="C12501" s="39" t="s">
        <v>50</v>
      </c>
      <c r="D12501" s="39" t="s">
        <v>178</v>
      </c>
      <c r="E12501" s="40">
        <v>0</v>
      </c>
      <c r="F12501" s="41">
        <v>0</v>
      </c>
      <c r="G12501" s="40">
        <v>0</v>
      </c>
      <c r="H12501" s="41">
        <v>0</v>
      </c>
    </row>
    <row r="12502" spans="1:8">
      <c r="A12502" s="38">
        <v>45154</v>
      </c>
      <c r="B12502" s="39" t="s">
        <v>89</v>
      </c>
      <c r="C12502" s="39" t="s">
        <v>43</v>
      </c>
      <c r="D12502" s="39" t="s">
        <v>90</v>
      </c>
      <c r="E12502" s="40">
        <v>0</v>
      </c>
      <c r="F12502" s="41">
        <v>56.630143461030237</v>
      </c>
      <c r="G12502" s="40">
        <v>3645.8720893403238</v>
      </c>
      <c r="H12502" s="41">
        <v>17.55534447291938</v>
      </c>
    </row>
    <row r="12503" spans="1:8">
      <c r="A12503" s="38">
        <v>45154</v>
      </c>
      <c r="B12503" s="39" t="s">
        <v>89</v>
      </c>
      <c r="C12503" s="39" t="s">
        <v>44</v>
      </c>
      <c r="D12503" s="39" t="s">
        <v>91</v>
      </c>
      <c r="E12503" s="40">
        <v>0</v>
      </c>
      <c r="F12503" s="41">
        <v>65.095499569393098</v>
      </c>
      <c r="G12503" s="40">
        <v>4439.386553862023</v>
      </c>
      <c r="H12503" s="41">
        <v>20.179604866511859</v>
      </c>
    </row>
    <row r="12504" spans="1:8">
      <c r="A12504" s="38">
        <v>45154</v>
      </c>
      <c r="B12504" s="39" t="s">
        <v>89</v>
      </c>
      <c r="C12504" s="39" t="s">
        <v>45</v>
      </c>
      <c r="D12504" s="39" t="s">
        <v>92</v>
      </c>
      <c r="E12504" s="40">
        <v>0</v>
      </c>
      <c r="F12504" s="41">
        <v>62.011333963165512</v>
      </c>
      <c r="G12504" s="40">
        <v>4188.717238866092</v>
      </c>
      <c r="H12504" s="41">
        <v>19.223513528581311</v>
      </c>
    </row>
    <row r="12505" spans="1:8">
      <c r="A12505" s="38">
        <v>45154</v>
      </c>
      <c r="B12505" s="39" t="s">
        <v>89</v>
      </c>
      <c r="C12505" s="39" t="s">
        <v>45</v>
      </c>
      <c r="D12505" s="39" t="s">
        <v>93</v>
      </c>
      <c r="E12505" s="40">
        <v>0</v>
      </c>
      <c r="F12505" s="41">
        <v>12.54358249622245</v>
      </c>
      <c r="G12505" s="40">
        <v>809.70080874148266</v>
      </c>
      <c r="H12505" s="41">
        <v>3.88851057382896</v>
      </c>
    </row>
    <row r="12506" spans="1:8">
      <c r="A12506" s="38">
        <v>45154</v>
      </c>
      <c r="B12506" s="39" t="s">
        <v>89</v>
      </c>
      <c r="C12506" s="39" t="s">
        <v>45</v>
      </c>
      <c r="D12506" s="39" t="s">
        <v>94</v>
      </c>
      <c r="E12506" s="40">
        <v>0</v>
      </c>
      <c r="F12506" s="41">
        <v>2.299927372052248</v>
      </c>
      <c r="G12506" s="40">
        <v>151.41880993272409</v>
      </c>
      <c r="H12506" s="41">
        <v>0.71297748533619709</v>
      </c>
    </row>
    <row r="12507" spans="1:8">
      <c r="A12507" s="38">
        <v>45154</v>
      </c>
      <c r="B12507" s="39" t="s">
        <v>89</v>
      </c>
      <c r="C12507" s="39" t="s">
        <v>45</v>
      </c>
      <c r="D12507" s="39" t="s">
        <v>95</v>
      </c>
      <c r="E12507" s="40">
        <v>0</v>
      </c>
      <c r="F12507" s="41">
        <v>2.0672849925606118</v>
      </c>
      <c r="G12507" s="40">
        <v>133.11609900876289</v>
      </c>
      <c r="H12507" s="41">
        <v>0.6408583476937898</v>
      </c>
    </row>
    <row r="12508" spans="1:8">
      <c r="A12508" s="38">
        <v>45154</v>
      </c>
      <c r="B12508" s="39" t="s">
        <v>89</v>
      </c>
      <c r="C12508" s="39" t="s">
        <v>45</v>
      </c>
      <c r="D12508" s="39" t="s">
        <v>96</v>
      </c>
      <c r="E12508" s="40">
        <v>0</v>
      </c>
      <c r="F12508" s="41">
        <v>0.32942575662315948</v>
      </c>
      <c r="G12508" s="40">
        <v>25.916964946610829</v>
      </c>
      <c r="H12508" s="41">
        <v>0.1021219845531794</v>
      </c>
    </row>
    <row r="12509" spans="1:8">
      <c r="A12509" s="38">
        <v>45154</v>
      </c>
      <c r="B12509" s="39" t="s">
        <v>89</v>
      </c>
      <c r="C12509" s="39" t="s">
        <v>45</v>
      </c>
      <c r="D12509" s="39" t="s">
        <v>97</v>
      </c>
      <c r="E12509" s="40">
        <v>0</v>
      </c>
      <c r="F12509" s="41">
        <v>6.8396842277189984</v>
      </c>
      <c r="G12509" s="40">
        <v>760.48988011186657</v>
      </c>
      <c r="H12509" s="41">
        <v>2.1203021105928892</v>
      </c>
    </row>
    <row r="12510" spans="1:8">
      <c r="A12510" s="38">
        <v>45154</v>
      </c>
      <c r="B12510" s="39" t="s">
        <v>89</v>
      </c>
      <c r="C12510" s="39" t="s">
        <v>45</v>
      </c>
      <c r="D12510" s="39" t="s">
        <v>98</v>
      </c>
      <c r="E12510" s="40">
        <v>0</v>
      </c>
      <c r="F12510" s="41">
        <v>0</v>
      </c>
      <c r="G12510" s="40">
        <v>0</v>
      </c>
      <c r="H12510" s="41">
        <v>0</v>
      </c>
    </row>
    <row r="12511" spans="1:8">
      <c r="A12511" s="38">
        <v>45154</v>
      </c>
      <c r="B12511" s="39" t="s">
        <v>89</v>
      </c>
      <c r="C12511" s="39" t="s">
        <v>45</v>
      </c>
      <c r="D12511" s="39" t="s">
        <v>100</v>
      </c>
      <c r="E12511" s="40">
        <v>0</v>
      </c>
      <c r="F12511" s="41">
        <v>0</v>
      </c>
      <c r="G12511" s="40">
        <v>0</v>
      </c>
      <c r="H12511" s="41">
        <v>0</v>
      </c>
    </row>
    <row r="12512" spans="1:8">
      <c r="A12512" s="38">
        <v>45154</v>
      </c>
      <c r="B12512" s="39" t="s">
        <v>89</v>
      </c>
      <c r="C12512" s="39" t="s">
        <v>45</v>
      </c>
      <c r="D12512" s="39" t="s">
        <v>102</v>
      </c>
      <c r="E12512" s="40">
        <v>0</v>
      </c>
      <c r="F12512" s="41">
        <v>0</v>
      </c>
      <c r="G12512" s="40">
        <v>0</v>
      </c>
      <c r="H12512" s="41">
        <v>0</v>
      </c>
    </row>
    <row r="12513" spans="1:8">
      <c r="A12513" s="38">
        <v>45154</v>
      </c>
      <c r="B12513" s="39" t="s">
        <v>89</v>
      </c>
      <c r="C12513" s="39" t="s">
        <v>45</v>
      </c>
      <c r="D12513" s="39" t="s">
        <v>103</v>
      </c>
      <c r="E12513" s="40">
        <v>0</v>
      </c>
      <c r="F12513" s="41">
        <v>8.5766737012732089E-2</v>
      </c>
      <c r="G12513" s="40">
        <v>6.7475401423663213</v>
      </c>
      <c r="H12513" s="41">
        <v>2.6587688473946949E-2</v>
      </c>
    </row>
    <row r="12514" spans="1:8">
      <c r="A12514" s="38">
        <v>45154</v>
      </c>
      <c r="B12514" s="39" t="s">
        <v>89</v>
      </c>
      <c r="C12514" s="39" t="s">
        <v>45</v>
      </c>
      <c r="D12514" s="39" t="s">
        <v>199</v>
      </c>
      <c r="E12514" s="40">
        <v>0</v>
      </c>
      <c r="F12514" s="41">
        <v>0.13603266535578609</v>
      </c>
      <c r="G12514" s="40">
        <v>10.7021195177915</v>
      </c>
      <c r="H12514" s="41">
        <v>4.2170126260293678E-2</v>
      </c>
    </row>
    <row r="12515" spans="1:8">
      <c r="A12515" s="38">
        <v>45154</v>
      </c>
      <c r="B12515" s="39" t="s">
        <v>89</v>
      </c>
      <c r="C12515" s="39" t="s">
        <v>45</v>
      </c>
      <c r="D12515" s="39" t="s">
        <v>104</v>
      </c>
      <c r="E12515" s="40">
        <v>0</v>
      </c>
      <c r="F12515" s="41">
        <v>4.5557974846335371E-2</v>
      </c>
      <c r="G12515" s="40">
        <v>3.584189801168824</v>
      </c>
      <c r="H12515" s="41">
        <v>1.412297220236397E-2</v>
      </c>
    </row>
    <row r="12516" spans="1:8">
      <c r="A12516" s="38">
        <v>45154</v>
      </c>
      <c r="B12516" s="39" t="s">
        <v>89</v>
      </c>
      <c r="C12516" s="39" t="s">
        <v>45</v>
      </c>
      <c r="D12516" s="39" t="s">
        <v>105</v>
      </c>
      <c r="E12516" s="40">
        <v>0</v>
      </c>
      <c r="F12516" s="41">
        <v>4.5557974846335371E-2</v>
      </c>
      <c r="G12516" s="40">
        <v>3.584189801168824</v>
      </c>
      <c r="H12516" s="41">
        <v>1.412297220236397E-2</v>
      </c>
    </row>
    <row r="12517" spans="1:8">
      <c r="A12517" s="38">
        <v>45154</v>
      </c>
      <c r="B12517" s="39" t="s">
        <v>89</v>
      </c>
      <c r="C12517" s="39" t="s">
        <v>45</v>
      </c>
      <c r="D12517" s="39" t="s">
        <v>106</v>
      </c>
      <c r="E12517" s="40">
        <v>0</v>
      </c>
      <c r="F12517" s="41">
        <v>4.2883368516102298E-2</v>
      </c>
      <c r="G12517" s="40">
        <v>3.373770071949143</v>
      </c>
      <c r="H12517" s="41">
        <v>1.329384423999171E-2</v>
      </c>
    </row>
    <row r="12518" spans="1:8">
      <c r="A12518" s="38">
        <v>45154</v>
      </c>
      <c r="B12518" s="39" t="s">
        <v>89</v>
      </c>
      <c r="C12518" s="39" t="s">
        <v>45</v>
      </c>
      <c r="D12518" s="39" t="s">
        <v>291</v>
      </c>
      <c r="E12518" s="40">
        <v>0</v>
      </c>
      <c r="F12518" s="41">
        <v>0</v>
      </c>
      <c r="G12518" s="40">
        <v>0</v>
      </c>
      <c r="H12518" s="41">
        <v>0</v>
      </c>
    </row>
    <row r="12519" spans="1:8">
      <c r="A12519" s="38">
        <v>45154</v>
      </c>
      <c r="B12519" s="39" t="s">
        <v>89</v>
      </c>
      <c r="C12519" s="39" t="s">
        <v>45</v>
      </c>
      <c r="D12519" s="39" t="s">
        <v>107</v>
      </c>
      <c r="E12519" s="40">
        <v>0</v>
      </c>
      <c r="F12519" s="41">
        <v>0</v>
      </c>
      <c r="G12519" s="40">
        <v>0</v>
      </c>
      <c r="H12519" s="41">
        <v>0</v>
      </c>
    </row>
    <row r="12520" spans="1:8">
      <c r="A12520" s="38">
        <v>45154</v>
      </c>
      <c r="B12520" s="39" t="s">
        <v>89</v>
      </c>
      <c r="C12520" s="39" t="s">
        <v>45</v>
      </c>
      <c r="D12520" s="39" t="s">
        <v>109</v>
      </c>
      <c r="E12520" s="40">
        <v>0</v>
      </c>
      <c r="F12520" s="41">
        <v>0</v>
      </c>
      <c r="G12520" s="40">
        <v>0</v>
      </c>
      <c r="H12520" s="41">
        <v>0</v>
      </c>
    </row>
    <row r="12521" spans="1:8">
      <c r="A12521" s="38">
        <v>45154</v>
      </c>
      <c r="B12521" s="39" t="s">
        <v>89</v>
      </c>
      <c r="C12521" s="39" t="s">
        <v>45</v>
      </c>
      <c r="D12521" s="39" t="s">
        <v>112</v>
      </c>
      <c r="E12521" s="40">
        <v>0</v>
      </c>
      <c r="F12521" s="41">
        <v>2.6734769224158721</v>
      </c>
      <c r="G12521" s="40">
        <v>181.22498529830281</v>
      </c>
      <c r="H12521" s="41">
        <v>0.82877784594892034</v>
      </c>
    </row>
    <row r="12522" spans="1:8">
      <c r="A12522" s="38">
        <v>45154</v>
      </c>
      <c r="B12522" s="39" t="s">
        <v>89</v>
      </c>
      <c r="C12522" s="39" t="s">
        <v>45</v>
      </c>
      <c r="D12522" s="39" t="s">
        <v>114</v>
      </c>
      <c r="E12522" s="40">
        <v>0</v>
      </c>
      <c r="F12522" s="41">
        <v>4.6189339872032047</v>
      </c>
      <c r="G12522" s="40">
        <v>305.17434854444411</v>
      </c>
      <c r="H12522" s="41">
        <v>1.4318695360329941</v>
      </c>
    </row>
    <row r="12523" spans="1:8">
      <c r="A12523" s="38">
        <v>45154</v>
      </c>
      <c r="B12523" s="39" t="s">
        <v>89</v>
      </c>
      <c r="C12523" s="39" t="s">
        <v>45</v>
      </c>
      <c r="D12523" s="39" t="s">
        <v>115</v>
      </c>
      <c r="E12523" s="40">
        <v>0</v>
      </c>
      <c r="F12523" s="41">
        <v>2.4619755605743512</v>
      </c>
      <c r="G12523" s="40">
        <v>164.16765284239801</v>
      </c>
      <c r="H12523" s="41">
        <v>0.76321242377804888</v>
      </c>
    </row>
    <row r="12524" spans="1:8">
      <c r="A12524" s="38">
        <v>45154</v>
      </c>
      <c r="B12524" s="39" t="s">
        <v>89</v>
      </c>
      <c r="C12524" s="39" t="s">
        <v>45</v>
      </c>
      <c r="D12524" s="39" t="s">
        <v>116</v>
      </c>
      <c r="E12524" s="40">
        <v>0</v>
      </c>
      <c r="F12524" s="41">
        <v>0.12306745776602861</v>
      </c>
      <c r="G12524" s="40">
        <v>9.6821056789414364</v>
      </c>
      <c r="H12524" s="41">
        <v>3.8150911907468867E-2</v>
      </c>
    </row>
    <row r="12525" spans="1:8">
      <c r="A12525" s="38">
        <v>45154</v>
      </c>
      <c r="B12525" s="39" t="s">
        <v>89</v>
      </c>
      <c r="C12525" s="39" t="s">
        <v>45</v>
      </c>
      <c r="D12525" s="39" t="s">
        <v>117</v>
      </c>
      <c r="E12525" s="40">
        <v>0</v>
      </c>
      <c r="F12525" s="41">
        <v>2.0490276414162261</v>
      </c>
      <c r="G12525" s="40">
        <v>131.679735518314</v>
      </c>
      <c r="H12525" s="41">
        <v>0.63519856883903003</v>
      </c>
    </row>
    <row r="12526" spans="1:8">
      <c r="A12526" s="38">
        <v>45154</v>
      </c>
      <c r="B12526" s="39" t="s">
        <v>89</v>
      </c>
      <c r="C12526" s="39" t="s">
        <v>45</v>
      </c>
      <c r="D12526" s="39" t="s">
        <v>118</v>
      </c>
      <c r="E12526" s="40">
        <v>0</v>
      </c>
      <c r="F12526" s="41">
        <v>13.19220860823075</v>
      </c>
      <c r="G12526" s="40">
        <v>860.73027401673585</v>
      </c>
      <c r="H12526" s="41">
        <v>4.0895846685515318</v>
      </c>
    </row>
    <row r="12527" spans="1:8">
      <c r="A12527" s="38">
        <v>45154</v>
      </c>
      <c r="B12527" s="39" t="s">
        <v>89</v>
      </c>
      <c r="C12527" s="39" t="s">
        <v>45</v>
      </c>
      <c r="D12527" s="39" t="s">
        <v>119</v>
      </c>
      <c r="E12527" s="40">
        <v>0</v>
      </c>
      <c r="F12527" s="41">
        <v>20.91295943825487</v>
      </c>
      <c r="G12527" s="40">
        <v>1351.304720564128</v>
      </c>
      <c r="H12527" s="41">
        <v>6.483017425859007</v>
      </c>
    </row>
    <row r="12528" spans="1:8">
      <c r="A12528" s="38">
        <v>45154</v>
      </c>
      <c r="B12528" s="39" t="s">
        <v>89</v>
      </c>
      <c r="C12528" s="39" t="s">
        <v>46</v>
      </c>
      <c r="D12528" s="39" t="s">
        <v>202</v>
      </c>
      <c r="E12528" s="40">
        <v>0</v>
      </c>
      <c r="F12528" s="41">
        <v>0</v>
      </c>
      <c r="G12528" s="40">
        <v>0</v>
      </c>
      <c r="H12528" s="41">
        <v>0</v>
      </c>
    </row>
    <row r="12529" spans="1:8">
      <c r="A12529" s="38">
        <v>45154</v>
      </c>
      <c r="B12529" s="39" t="s">
        <v>89</v>
      </c>
      <c r="C12529" s="39" t="s">
        <v>46</v>
      </c>
      <c r="D12529" s="39" t="s">
        <v>120</v>
      </c>
      <c r="E12529" s="40">
        <v>0</v>
      </c>
      <c r="F12529" s="41">
        <v>3.2337974793267681</v>
      </c>
      <c r="G12529" s="40">
        <v>221.9241124804436</v>
      </c>
      <c r="H12529" s="41">
        <v>1.002477218591298</v>
      </c>
    </row>
    <row r="12530" spans="1:8">
      <c r="A12530" s="38">
        <v>45154</v>
      </c>
      <c r="B12530" s="39" t="s">
        <v>89</v>
      </c>
      <c r="C12530" s="39" t="s">
        <v>46</v>
      </c>
      <c r="D12530" s="39" t="s">
        <v>121</v>
      </c>
      <c r="E12530" s="40">
        <v>0</v>
      </c>
      <c r="F12530" s="41">
        <v>2.864424613242883E-2</v>
      </c>
      <c r="G12530" s="40">
        <v>2.2535333318987361</v>
      </c>
      <c r="H12530" s="41">
        <v>8.8797163010529388E-3</v>
      </c>
    </row>
    <row r="12531" spans="1:8">
      <c r="A12531" s="38">
        <v>45154</v>
      </c>
      <c r="B12531" s="39" t="s">
        <v>89</v>
      </c>
      <c r="C12531" s="39" t="s">
        <v>46</v>
      </c>
      <c r="D12531" s="39" t="s">
        <v>122</v>
      </c>
      <c r="E12531" s="40">
        <v>0</v>
      </c>
      <c r="F12531" s="41">
        <v>5.7308386801950221E-3</v>
      </c>
      <c r="G12531" s="40">
        <v>0.45086318298784189</v>
      </c>
      <c r="H12531" s="41">
        <v>1.7765599908604571E-3</v>
      </c>
    </row>
    <row r="12532" spans="1:8">
      <c r="A12532" s="38">
        <v>45154</v>
      </c>
      <c r="B12532" s="39" t="s">
        <v>89</v>
      </c>
      <c r="C12532" s="39" t="s">
        <v>46</v>
      </c>
      <c r="D12532" s="39" t="s">
        <v>123</v>
      </c>
      <c r="E12532" s="40">
        <v>0</v>
      </c>
      <c r="F12532" s="41">
        <v>32.631742688151427</v>
      </c>
      <c r="G12532" s="40">
        <v>2244.6530397038632</v>
      </c>
      <c r="H12532" s="41">
        <v>10.115840233326949</v>
      </c>
    </row>
    <row r="12533" spans="1:8">
      <c r="A12533" s="38">
        <v>45154</v>
      </c>
      <c r="B12533" s="39" t="s">
        <v>89</v>
      </c>
      <c r="C12533" s="39" t="s">
        <v>46</v>
      </c>
      <c r="D12533" s="39" t="s">
        <v>124</v>
      </c>
      <c r="E12533" s="40">
        <v>0</v>
      </c>
      <c r="F12533" s="41">
        <v>1.910326672621996E-2</v>
      </c>
      <c r="G12533" s="40">
        <v>1.5029143415630331</v>
      </c>
      <c r="H12533" s="41">
        <v>5.9220126851281876E-3</v>
      </c>
    </row>
    <row r="12534" spans="1:8">
      <c r="A12534" s="38">
        <v>45154</v>
      </c>
      <c r="B12534" s="39" t="s">
        <v>89</v>
      </c>
      <c r="C12534" s="39" t="s">
        <v>47</v>
      </c>
      <c r="D12534" s="39" t="s">
        <v>185</v>
      </c>
      <c r="E12534" s="40">
        <v>0</v>
      </c>
      <c r="F12534" s="41">
        <v>0.13660045231859469</v>
      </c>
      <c r="G12534" s="40">
        <v>10.74678911182415</v>
      </c>
      <c r="H12534" s="41">
        <v>4.2346140218764337E-2</v>
      </c>
    </row>
    <row r="12535" spans="1:8">
      <c r="A12535" s="38">
        <v>45154</v>
      </c>
      <c r="B12535" s="39" t="s">
        <v>89</v>
      </c>
      <c r="C12535" s="39" t="s">
        <v>47</v>
      </c>
      <c r="D12535" s="39" t="s">
        <v>205</v>
      </c>
      <c r="E12535" s="40">
        <v>0</v>
      </c>
      <c r="F12535" s="41">
        <v>0</v>
      </c>
      <c r="G12535" s="40">
        <v>0</v>
      </c>
      <c r="H12535" s="41">
        <v>0</v>
      </c>
    </row>
    <row r="12536" spans="1:8">
      <c r="A12536" s="38">
        <v>45154</v>
      </c>
      <c r="B12536" s="39" t="s">
        <v>89</v>
      </c>
      <c r="C12536" s="39" t="s">
        <v>47</v>
      </c>
      <c r="D12536" s="39" t="s">
        <v>128</v>
      </c>
      <c r="E12536" s="40">
        <v>0</v>
      </c>
      <c r="F12536" s="41">
        <v>1.597550386833622</v>
      </c>
      <c r="G12536" s="40">
        <v>180.16335400581289</v>
      </c>
      <c r="H12536" s="41">
        <v>0.49524061991842278</v>
      </c>
    </row>
    <row r="12537" spans="1:8">
      <c r="A12537" s="38">
        <v>45154</v>
      </c>
      <c r="B12537" s="39" t="s">
        <v>89</v>
      </c>
      <c r="C12537" s="39" t="s">
        <v>47</v>
      </c>
      <c r="D12537" s="39" t="s">
        <v>130</v>
      </c>
      <c r="E12537" s="40">
        <v>0</v>
      </c>
      <c r="F12537" s="41">
        <v>4.2771420237848954</v>
      </c>
      <c r="G12537" s="40">
        <v>278.28449506123297</v>
      </c>
      <c r="H12537" s="41">
        <v>1.3259140273733181</v>
      </c>
    </row>
    <row r="12538" spans="1:8">
      <c r="A12538" s="38">
        <v>45154</v>
      </c>
      <c r="B12538" s="39" t="s">
        <v>89</v>
      </c>
      <c r="C12538" s="39" t="s">
        <v>47</v>
      </c>
      <c r="D12538" s="39" t="s">
        <v>131</v>
      </c>
      <c r="E12538" s="40">
        <v>0</v>
      </c>
      <c r="F12538" s="41">
        <v>3.4558214316776401</v>
      </c>
      <c r="G12538" s="40">
        <v>221.1795424142407</v>
      </c>
      <c r="H12538" s="41">
        <v>1.071304643820068</v>
      </c>
    </row>
    <row r="12539" spans="1:8">
      <c r="A12539" s="38">
        <v>45154</v>
      </c>
      <c r="B12539" s="39" t="s">
        <v>89</v>
      </c>
      <c r="C12539" s="39" t="s">
        <v>47</v>
      </c>
      <c r="D12539" s="39" t="s">
        <v>132</v>
      </c>
      <c r="E12539" s="40">
        <v>0</v>
      </c>
      <c r="F12539" s="41">
        <v>4.4158028730334671</v>
      </c>
      <c r="G12539" s="40">
        <v>282.62029105331902</v>
      </c>
      <c r="H12539" s="41">
        <v>1.368898890640375</v>
      </c>
    </row>
    <row r="12540" spans="1:8">
      <c r="A12540" s="38">
        <v>45154</v>
      </c>
      <c r="B12540" s="39" t="s">
        <v>89</v>
      </c>
      <c r="C12540" s="39" t="s">
        <v>47</v>
      </c>
      <c r="D12540" s="39" t="s">
        <v>133</v>
      </c>
      <c r="E12540" s="40">
        <v>0</v>
      </c>
      <c r="F12540" s="41">
        <v>6.8852219915296248E-2</v>
      </c>
      <c r="G12540" s="40">
        <v>5.4168216484734391</v>
      </c>
      <c r="H12540" s="41">
        <v>2.134418817374184E-2</v>
      </c>
    </row>
    <row r="12541" spans="1:8">
      <c r="A12541" s="38">
        <v>45154</v>
      </c>
      <c r="B12541" s="39" t="s">
        <v>89</v>
      </c>
      <c r="C12541" s="39" t="s">
        <v>47</v>
      </c>
      <c r="D12541" s="39" t="s">
        <v>135</v>
      </c>
      <c r="E12541" s="40">
        <v>0</v>
      </c>
      <c r="F12541" s="41">
        <v>4.6934566906049927E-2</v>
      </c>
      <c r="G12541" s="40">
        <v>3.6924906472323502</v>
      </c>
      <c r="H12541" s="41">
        <v>1.454971574087548E-2</v>
      </c>
    </row>
    <row r="12542" spans="1:8">
      <c r="A12542" s="38">
        <v>45154</v>
      </c>
      <c r="B12542" s="39" t="s">
        <v>89</v>
      </c>
      <c r="C12542" s="39" t="s">
        <v>47</v>
      </c>
      <c r="D12542" s="39" t="s">
        <v>136</v>
      </c>
      <c r="E12542" s="40">
        <v>0</v>
      </c>
      <c r="F12542" s="41">
        <v>0</v>
      </c>
      <c r="G12542" s="40">
        <v>0</v>
      </c>
      <c r="H12542" s="41">
        <v>0</v>
      </c>
    </row>
    <row r="12543" spans="1:8">
      <c r="A12543" s="38">
        <v>45154</v>
      </c>
      <c r="B12543" s="39" t="s">
        <v>89</v>
      </c>
      <c r="C12543" s="39" t="s">
        <v>18</v>
      </c>
      <c r="D12543" s="39" t="s">
        <v>137</v>
      </c>
      <c r="E12543" s="40">
        <v>0</v>
      </c>
      <c r="F12543" s="41">
        <v>0</v>
      </c>
      <c r="G12543" s="40">
        <v>0</v>
      </c>
      <c r="H12543" s="41">
        <v>0</v>
      </c>
    </row>
    <row r="12544" spans="1:8">
      <c r="A12544" s="38">
        <v>45154</v>
      </c>
      <c r="B12544" s="39" t="s">
        <v>89</v>
      </c>
      <c r="C12544" s="39" t="s">
        <v>18</v>
      </c>
      <c r="D12544" s="39" t="s">
        <v>138</v>
      </c>
      <c r="E12544" s="40">
        <v>0</v>
      </c>
      <c r="F12544" s="41">
        <v>0</v>
      </c>
      <c r="G12544" s="40">
        <v>0</v>
      </c>
      <c r="H12544" s="41">
        <v>0</v>
      </c>
    </row>
    <row r="12545" spans="1:8">
      <c r="A12545" s="38">
        <v>45154</v>
      </c>
      <c r="B12545" s="39" t="s">
        <v>89</v>
      </c>
      <c r="C12545" s="39" t="s">
        <v>18</v>
      </c>
      <c r="D12545" s="39" t="s">
        <v>123</v>
      </c>
      <c r="E12545" s="40">
        <v>459.89891199999988</v>
      </c>
      <c r="F12545" s="41">
        <v>21.129815946669449</v>
      </c>
      <c r="G12545" s="40">
        <v>1398.173662294791</v>
      </c>
      <c r="H12545" s="41">
        <v>6.5502429434675307</v>
      </c>
    </row>
    <row r="12546" spans="1:8">
      <c r="A12546" s="38">
        <v>45154</v>
      </c>
      <c r="B12546" s="39" t="s">
        <v>89</v>
      </c>
      <c r="C12546" s="39" t="s">
        <v>48</v>
      </c>
      <c r="D12546" s="39" t="s">
        <v>123</v>
      </c>
      <c r="E12546" s="40">
        <v>0</v>
      </c>
      <c r="F12546" s="41">
        <v>0.1168022598643644</v>
      </c>
      <c r="G12546" s="40">
        <v>9.1892027679320947</v>
      </c>
      <c r="H12546" s="41">
        <v>3.6208700557952972E-2</v>
      </c>
    </row>
    <row r="12547" spans="1:8">
      <c r="A12547" s="38">
        <v>45154</v>
      </c>
      <c r="B12547" s="39" t="s">
        <v>89</v>
      </c>
      <c r="C12547" s="39" t="s">
        <v>7</v>
      </c>
      <c r="D12547" s="39" t="s">
        <v>140</v>
      </c>
      <c r="E12547" s="40">
        <v>6368.290477999999</v>
      </c>
      <c r="F12547" s="41">
        <v>298.87007112964022</v>
      </c>
      <c r="G12547" s="40">
        <v>20045.91326216266</v>
      </c>
      <c r="H12547" s="41">
        <v>259.55179468399689</v>
      </c>
    </row>
    <row r="12548" spans="1:8">
      <c r="A12548" s="38">
        <v>45154</v>
      </c>
      <c r="B12548" s="39" t="s">
        <v>89</v>
      </c>
      <c r="C12548" s="39" t="s">
        <v>7</v>
      </c>
      <c r="D12548" s="39" t="s">
        <v>141</v>
      </c>
      <c r="E12548" s="40">
        <v>638.81522099999984</v>
      </c>
      <c r="F12548" s="41">
        <v>110.43920688425681</v>
      </c>
      <c r="G12548" s="40">
        <v>7328.0515995823771</v>
      </c>
      <c r="H12548" s="41">
        <v>92.88125416762982</v>
      </c>
    </row>
    <row r="12549" spans="1:8">
      <c r="A12549" s="38">
        <v>45154</v>
      </c>
      <c r="B12549" s="39" t="s">
        <v>89</v>
      </c>
      <c r="C12549" s="39" t="s">
        <v>7</v>
      </c>
      <c r="D12549" s="39" t="s">
        <v>142</v>
      </c>
      <c r="E12549" s="40">
        <v>3191.3100119999999</v>
      </c>
      <c r="F12549" s="41">
        <v>162.50243698627651</v>
      </c>
      <c r="G12549" s="40">
        <v>10724.36284090681</v>
      </c>
      <c r="H12549" s="41">
        <v>140.45087366580611</v>
      </c>
    </row>
    <row r="12550" spans="1:8">
      <c r="A12550" s="38">
        <v>45154</v>
      </c>
      <c r="B12550" s="39" t="s">
        <v>89</v>
      </c>
      <c r="C12550" s="39" t="s">
        <v>16</v>
      </c>
      <c r="D12550" s="39" t="s">
        <v>123</v>
      </c>
      <c r="E12550" s="40">
        <v>477.62897599999991</v>
      </c>
      <c r="F12550" s="41">
        <v>24.4195139547796</v>
      </c>
      <c r="G12550" s="40">
        <v>1576.9218946583619</v>
      </c>
      <c r="H12550" s="41">
        <v>7.5700493259816772</v>
      </c>
    </row>
    <row r="12551" spans="1:8">
      <c r="A12551" s="38">
        <v>45154</v>
      </c>
      <c r="B12551" s="39" t="s">
        <v>89</v>
      </c>
      <c r="C12551" s="39" t="s">
        <v>49</v>
      </c>
      <c r="D12551" s="39" t="s">
        <v>143</v>
      </c>
      <c r="E12551" s="40">
        <v>0</v>
      </c>
      <c r="F12551" s="41">
        <v>44.14690391047268</v>
      </c>
      <c r="G12551" s="40">
        <v>2889.8854661832802</v>
      </c>
      <c r="H12551" s="41">
        <v>13.685540212246529</v>
      </c>
    </row>
    <row r="12552" spans="1:8">
      <c r="A12552" s="38">
        <v>45154</v>
      </c>
      <c r="B12552" s="39" t="s">
        <v>89</v>
      </c>
      <c r="C12552" s="39" t="s">
        <v>49</v>
      </c>
      <c r="D12552" s="39" t="s">
        <v>144</v>
      </c>
      <c r="E12552" s="40">
        <v>0</v>
      </c>
      <c r="F12552" s="41">
        <v>9.0441880232823554E-2</v>
      </c>
      <c r="G12552" s="40">
        <v>7.1153484285110542</v>
      </c>
      <c r="H12552" s="41">
        <v>2.8036982872175299E-2</v>
      </c>
    </row>
    <row r="12553" spans="1:8">
      <c r="A12553" s="38">
        <v>45154</v>
      </c>
      <c r="B12553" s="39" t="s">
        <v>89</v>
      </c>
      <c r="C12553" s="39" t="s">
        <v>49</v>
      </c>
      <c r="D12553" s="39" t="s">
        <v>146</v>
      </c>
      <c r="E12553" s="40">
        <v>0</v>
      </c>
      <c r="F12553" s="41">
        <v>8.8764720134566363E-2</v>
      </c>
      <c r="G12553" s="40">
        <v>6.9834009453453421</v>
      </c>
      <c r="H12553" s="41">
        <v>2.7517063241715569E-2</v>
      </c>
    </row>
    <row r="12554" spans="1:8">
      <c r="A12554" s="38">
        <v>45154</v>
      </c>
      <c r="B12554" s="39" t="s">
        <v>89</v>
      </c>
      <c r="C12554" s="39" t="s">
        <v>49</v>
      </c>
      <c r="D12554" s="39" t="s">
        <v>147</v>
      </c>
      <c r="E12554" s="40">
        <v>0</v>
      </c>
      <c r="F12554" s="41">
        <v>0</v>
      </c>
      <c r="G12554" s="40">
        <v>0</v>
      </c>
      <c r="H12554" s="41">
        <v>0</v>
      </c>
    </row>
    <row r="12555" spans="1:8">
      <c r="A12555" s="38">
        <v>45154</v>
      </c>
      <c r="B12555" s="39" t="s">
        <v>89</v>
      </c>
      <c r="C12555" s="39" t="s">
        <v>49</v>
      </c>
      <c r="D12555" s="39" t="s">
        <v>150</v>
      </c>
      <c r="E12555" s="40">
        <v>0</v>
      </c>
      <c r="F12555" s="41">
        <v>0</v>
      </c>
      <c r="G12555" s="40">
        <v>0</v>
      </c>
      <c r="H12555" s="41">
        <v>0</v>
      </c>
    </row>
    <row r="12556" spans="1:8">
      <c r="A12556" s="38">
        <v>45154</v>
      </c>
      <c r="B12556" s="39" t="s">
        <v>89</v>
      </c>
      <c r="C12556" s="39" t="s">
        <v>49</v>
      </c>
      <c r="D12556" s="39" t="s">
        <v>151</v>
      </c>
      <c r="E12556" s="40">
        <v>0</v>
      </c>
      <c r="F12556" s="41">
        <v>2.119987108963767</v>
      </c>
      <c r="G12556" s="40">
        <v>137.62153667076871</v>
      </c>
      <c r="H12556" s="41">
        <v>0.65719600377876775</v>
      </c>
    </row>
    <row r="12557" spans="1:8">
      <c r="A12557" s="38">
        <v>45154</v>
      </c>
      <c r="B12557" s="39" t="s">
        <v>89</v>
      </c>
      <c r="C12557" s="39" t="s">
        <v>49</v>
      </c>
      <c r="D12557" s="39" t="s">
        <v>152</v>
      </c>
      <c r="E12557" s="40">
        <v>0</v>
      </c>
      <c r="F12557" s="41">
        <v>4.3477913346768178</v>
      </c>
      <c r="G12557" s="40">
        <v>283.7253865160726</v>
      </c>
      <c r="H12557" s="41">
        <v>1.347815313749813</v>
      </c>
    </row>
    <row r="12558" spans="1:8">
      <c r="A12558" s="38">
        <v>45154</v>
      </c>
      <c r="B12558" s="39" t="s">
        <v>89</v>
      </c>
      <c r="C12558" s="39" t="s">
        <v>49</v>
      </c>
      <c r="D12558" s="39" t="s">
        <v>153</v>
      </c>
      <c r="E12558" s="40">
        <v>0</v>
      </c>
      <c r="F12558" s="41">
        <v>1.392626041700368</v>
      </c>
      <c r="G12558" s="40">
        <v>100.4847913377651</v>
      </c>
      <c r="H12558" s="41">
        <v>0.431714072927114</v>
      </c>
    </row>
    <row r="12559" spans="1:8">
      <c r="A12559" s="38">
        <v>45154</v>
      </c>
      <c r="B12559" s="39" t="s">
        <v>89</v>
      </c>
      <c r="C12559" s="39" t="s">
        <v>49</v>
      </c>
      <c r="D12559" s="39" t="s">
        <v>154</v>
      </c>
      <c r="E12559" s="40">
        <v>0</v>
      </c>
      <c r="F12559" s="41">
        <v>9.0830167397765352E-2</v>
      </c>
      <c r="G12559" s="40">
        <v>7.145896206396336</v>
      </c>
      <c r="H12559" s="41">
        <v>2.8157351893307259E-2</v>
      </c>
    </row>
    <row r="12560" spans="1:8">
      <c r="A12560" s="38">
        <v>45154</v>
      </c>
      <c r="B12560" s="39" t="s">
        <v>89</v>
      </c>
      <c r="C12560" s="39" t="s">
        <v>49</v>
      </c>
      <c r="D12560" s="39" t="s">
        <v>155</v>
      </c>
      <c r="E12560" s="40">
        <v>0</v>
      </c>
      <c r="F12560" s="41">
        <v>5.0879757788959763E-2</v>
      </c>
      <c r="G12560" s="40">
        <v>4.0028712770536741</v>
      </c>
      <c r="H12560" s="41">
        <v>1.577272491457753E-2</v>
      </c>
    </row>
    <row r="12561" spans="1:8">
      <c r="A12561" s="38">
        <v>45154</v>
      </c>
      <c r="B12561" s="39" t="s">
        <v>89</v>
      </c>
      <c r="C12561" s="39" t="s">
        <v>49</v>
      </c>
      <c r="D12561" s="39" t="s">
        <v>208</v>
      </c>
      <c r="E12561" s="40">
        <v>0</v>
      </c>
      <c r="F12561" s="41">
        <v>0</v>
      </c>
      <c r="G12561" s="40">
        <v>0</v>
      </c>
      <c r="H12561" s="41">
        <v>0</v>
      </c>
    </row>
    <row r="12562" spans="1:8">
      <c r="A12562" s="38">
        <v>45154</v>
      </c>
      <c r="B12562" s="39" t="s">
        <v>89</v>
      </c>
      <c r="C12562" s="39" t="s">
        <v>49</v>
      </c>
      <c r="D12562" s="39" t="s">
        <v>157</v>
      </c>
      <c r="E12562" s="40">
        <v>0</v>
      </c>
      <c r="F12562" s="41">
        <v>0</v>
      </c>
      <c r="G12562" s="40">
        <v>0</v>
      </c>
      <c r="H12562" s="41">
        <v>0</v>
      </c>
    </row>
    <row r="12563" spans="1:8">
      <c r="A12563" s="38">
        <v>45154</v>
      </c>
      <c r="B12563" s="39" t="s">
        <v>89</v>
      </c>
      <c r="C12563" s="39" t="s">
        <v>49</v>
      </c>
      <c r="D12563" s="39" t="s">
        <v>158</v>
      </c>
      <c r="E12563" s="40">
        <v>0</v>
      </c>
      <c r="F12563" s="41">
        <v>0</v>
      </c>
      <c r="G12563" s="40">
        <v>0</v>
      </c>
      <c r="H12563" s="41">
        <v>0</v>
      </c>
    </row>
    <row r="12564" spans="1:8">
      <c r="A12564" s="38">
        <v>45154</v>
      </c>
      <c r="B12564" s="39" t="s">
        <v>89</v>
      </c>
      <c r="C12564" s="39" t="s">
        <v>49</v>
      </c>
      <c r="D12564" s="39" t="s">
        <v>159</v>
      </c>
      <c r="E12564" s="40">
        <v>0</v>
      </c>
      <c r="F12564" s="41">
        <v>5.0879757788959763E-2</v>
      </c>
      <c r="G12564" s="40">
        <v>4.0028712770536741</v>
      </c>
      <c r="H12564" s="41">
        <v>1.577272491457753E-2</v>
      </c>
    </row>
    <row r="12565" spans="1:8">
      <c r="A12565" s="38">
        <v>45154</v>
      </c>
      <c r="B12565" s="39" t="s">
        <v>89</v>
      </c>
      <c r="C12565" s="39" t="s">
        <v>49</v>
      </c>
      <c r="D12565" s="39" t="s">
        <v>192</v>
      </c>
      <c r="E12565" s="40">
        <v>0</v>
      </c>
      <c r="F12565" s="41">
        <v>0</v>
      </c>
      <c r="G12565" s="40">
        <v>0</v>
      </c>
      <c r="H12565" s="41">
        <v>0</v>
      </c>
    </row>
    <row r="12566" spans="1:8">
      <c r="A12566" s="38">
        <v>45154</v>
      </c>
      <c r="B12566" s="39" t="s">
        <v>89</v>
      </c>
      <c r="C12566" s="39" t="s">
        <v>49</v>
      </c>
      <c r="D12566" s="39" t="s">
        <v>273</v>
      </c>
      <c r="E12566" s="40">
        <v>0</v>
      </c>
      <c r="F12566" s="41">
        <v>0</v>
      </c>
      <c r="G12566" s="40">
        <v>0</v>
      </c>
      <c r="H12566" s="41">
        <v>0</v>
      </c>
    </row>
    <row r="12567" spans="1:8">
      <c r="A12567" s="38">
        <v>45154</v>
      </c>
      <c r="B12567" s="39" t="s">
        <v>89</v>
      </c>
      <c r="C12567" s="39" t="s">
        <v>49</v>
      </c>
      <c r="D12567" s="39" t="s">
        <v>210</v>
      </c>
      <c r="E12567" s="40">
        <v>0</v>
      </c>
      <c r="F12567" s="41">
        <v>0</v>
      </c>
      <c r="G12567" s="40">
        <v>0</v>
      </c>
      <c r="H12567" s="41">
        <v>0</v>
      </c>
    </row>
    <row r="12568" spans="1:8">
      <c r="A12568" s="38">
        <v>45154</v>
      </c>
      <c r="B12568" s="39" t="s">
        <v>89</v>
      </c>
      <c r="C12568" s="39" t="s">
        <v>49</v>
      </c>
      <c r="D12568" s="39" t="s">
        <v>248</v>
      </c>
      <c r="E12568" s="40">
        <v>0</v>
      </c>
      <c r="F12568" s="41">
        <v>0</v>
      </c>
      <c r="G12568" s="40">
        <v>0</v>
      </c>
      <c r="H12568" s="41">
        <v>0</v>
      </c>
    </row>
    <row r="12569" spans="1:8">
      <c r="A12569" s="38">
        <v>45154</v>
      </c>
      <c r="B12569" s="39" t="s">
        <v>89</v>
      </c>
      <c r="C12569" s="39" t="s">
        <v>49</v>
      </c>
      <c r="D12569" s="39" t="s">
        <v>305</v>
      </c>
      <c r="E12569" s="40">
        <v>0</v>
      </c>
      <c r="F12569" s="41">
        <v>0</v>
      </c>
      <c r="G12569" s="40">
        <v>0</v>
      </c>
      <c r="H12569" s="41">
        <v>0</v>
      </c>
    </row>
    <row r="12570" spans="1:8">
      <c r="A12570" s="38">
        <v>45154</v>
      </c>
      <c r="B12570" s="39" t="s">
        <v>89</v>
      </c>
      <c r="C12570" s="39" t="s">
        <v>49</v>
      </c>
      <c r="D12570" s="39" t="s">
        <v>212</v>
      </c>
      <c r="E12570" s="40">
        <v>0</v>
      </c>
      <c r="F12570" s="41">
        <v>0</v>
      </c>
      <c r="G12570" s="40">
        <v>0</v>
      </c>
      <c r="H12570" s="41">
        <v>0</v>
      </c>
    </row>
    <row r="12571" spans="1:8">
      <c r="A12571" s="38">
        <v>45154</v>
      </c>
      <c r="B12571" s="39" t="s">
        <v>89</v>
      </c>
      <c r="C12571" s="39" t="s">
        <v>49</v>
      </c>
      <c r="D12571" s="39" t="s">
        <v>166</v>
      </c>
      <c r="E12571" s="40">
        <v>0</v>
      </c>
      <c r="F12571" s="41">
        <v>11.51859631950523</v>
      </c>
      <c r="G12571" s="40">
        <v>842.68012601731903</v>
      </c>
      <c r="H12571" s="41">
        <v>3.570764859046621</v>
      </c>
    </row>
    <row r="12572" spans="1:8">
      <c r="A12572" s="38">
        <v>45154</v>
      </c>
      <c r="B12572" s="39" t="s">
        <v>89</v>
      </c>
      <c r="C12572" s="39" t="s">
        <v>49</v>
      </c>
      <c r="D12572" s="39" t="s">
        <v>167</v>
      </c>
      <c r="E12572" s="40">
        <v>0</v>
      </c>
      <c r="F12572" s="41">
        <v>0</v>
      </c>
      <c r="G12572" s="40">
        <v>0</v>
      </c>
      <c r="H12572" s="41">
        <v>0</v>
      </c>
    </row>
    <row r="12573" spans="1:8">
      <c r="A12573" s="38">
        <v>45154</v>
      </c>
      <c r="B12573" s="39" t="s">
        <v>89</v>
      </c>
      <c r="C12573" s="39" t="s">
        <v>49</v>
      </c>
      <c r="D12573" s="39" t="s">
        <v>168</v>
      </c>
      <c r="E12573" s="40">
        <v>0</v>
      </c>
      <c r="F12573" s="41">
        <v>2.9504270941162249</v>
      </c>
      <c r="G12573" s="40">
        <v>213.96442256495149</v>
      </c>
      <c r="H12573" s="41">
        <v>0.9146323991760299</v>
      </c>
    </row>
    <row r="12574" spans="1:8">
      <c r="A12574" s="38">
        <v>45154</v>
      </c>
      <c r="B12574" s="39" t="s">
        <v>89</v>
      </c>
      <c r="C12574" s="39" t="s">
        <v>49</v>
      </c>
      <c r="D12574" s="39" t="s">
        <v>195</v>
      </c>
      <c r="E12574" s="40">
        <v>0</v>
      </c>
      <c r="F12574" s="41">
        <v>62.907781397958843</v>
      </c>
      <c r="G12574" s="40">
        <v>4103.3820476430456</v>
      </c>
      <c r="H12574" s="41">
        <v>19.50141223336724</v>
      </c>
    </row>
    <row r="12575" spans="1:8">
      <c r="A12575" s="38">
        <v>45154</v>
      </c>
      <c r="B12575" s="39" t="s">
        <v>89</v>
      </c>
      <c r="C12575" s="39" t="s">
        <v>49</v>
      </c>
      <c r="D12575" s="39" t="s">
        <v>169</v>
      </c>
      <c r="E12575" s="40">
        <v>0</v>
      </c>
      <c r="F12575" s="41">
        <v>2.030717557938742</v>
      </c>
      <c r="G12575" s="40">
        <v>130.65707558468659</v>
      </c>
      <c r="H12575" s="41">
        <v>0.62952244296101001</v>
      </c>
    </row>
    <row r="12576" spans="1:8">
      <c r="A12576" s="38">
        <v>45154</v>
      </c>
      <c r="B12576" s="39" t="s">
        <v>89</v>
      </c>
      <c r="C12576" s="39" t="s">
        <v>49</v>
      </c>
      <c r="D12576" s="39" t="s">
        <v>170</v>
      </c>
      <c r="E12576" s="40">
        <v>0</v>
      </c>
      <c r="F12576" s="41">
        <v>0</v>
      </c>
      <c r="G12576" s="40">
        <v>0</v>
      </c>
      <c r="H12576" s="41">
        <v>0</v>
      </c>
    </row>
    <row r="12577" spans="1:8">
      <c r="A12577" s="38">
        <v>45154</v>
      </c>
      <c r="B12577" s="39" t="s">
        <v>89</v>
      </c>
      <c r="C12577" s="39" t="s">
        <v>49</v>
      </c>
      <c r="D12577" s="39" t="s">
        <v>171</v>
      </c>
      <c r="E12577" s="40">
        <v>0</v>
      </c>
      <c r="F12577" s="41">
        <v>2.030717557938742</v>
      </c>
      <c r="G12577" s="40">
        <v>130.65707558468659</v>
      </c>
      <c r="H12577" s="41">
        <v>0.62952244296101001</v>
      </c>
    </row>
    <row r="12578" spans="1:8">
      <c r="A12578" s="38">
        <v>45154</v>
      </c>
      <c r="B12578" s="39" t="s">
        <v>89</v>
      </c>
      <c r="C12578" s="39" t="s">
        <v>50</v>
      </c>
      <c r="D12578" s="39" t="s">
        <v>172</v>
      </c>
      <c r="E12578" s="40">
        <v>0</v>
      </c>
      <c r="F12578" s="41">
        <v>0.54675637165478774</v>
      </c>
      <c r="G12578" s="40">
        <v>43.015050989844333</v>
      </c>
      <c r="H12578" s="41">
        <v>0.16949447521298419</v>
      </c>
    </row>
    <row r="12579" spans="1:8">
      <c r="A12579" s="38">
        <v>45154</v>
      </c>
      <c r="B12579" s="39" t="s">
        <v>89</v>
      </c>
      <c r="C12579" s="39" t="s">
        <v>50</v>
      </c>
      <c r="D12579" s="39" t="s">
        <v>173</v>
      </c>
      <c r="E12579" s="40">
        <v>0</v>
      </c>
      <c r="F12579" s="41">
        <v>5.2263493683868827</v>
      </c>
      <c r="G12579" s="40">
        <v>342.16680381717271</v>
      </c>
      <c r="H12579" s="41">
        <v>1.620168304199934</v>
      </c>
    </row>
    <row r="12580" spans="1:8">
      <c r="A12580" s="38">
        <v>45154</v>
      </c>
      <c r="B12580" s="39" t="s">
        <v>89</v>
      </c>
      <c r="C12580" s="39" t="s">
        <v>50</v>
      </c>
      <c r="D12580" s="39" t="s">
        <v>13</v>
      </c>
      <c r="E12580" s="40">
        <v>0</v>
      </c>
      <c r="F12580" s="41">
        <v>4.6830416478703493E-2</v>
      </c>
      <c r="G12580" s="40">
        <v>3.6842968040963981</v>
      </c>
      <c r="H12580" s="41">
        <v>1.4517429108398081E-2</v>
      </c>
    </row>
    <row r="12581" spans="1:8">
      <c r="A12581" s="38">
        <v>45154</v>
      </c>
      <c r="B12581" s="39" t="s">
        <v>89</v>
      </c>
      <c r="C12581" s="39" t="s">
        <v>50</v>
      </c>
      <c r="D12581" s="39" t="s">
        <v>15</v>
      </c>
      <c r="E12581" s="40">
        <v>0</v>
      </c>
      <c r="F12581" s="41">
        <v>0</v>
      </c>
      <c r="G12581" s="40">
        <v>0</v>
      </c>
      <c r="H12581" s="41">
        <v>0</v>
      </c>
    </row>
    <row r="12582" spans="1:8">
      <c r="A12582" s="38">
        <v>45154</v>
      </c>
      <c r="B12582" s="39" t="s">
        <v>89</v>
      </c>
      <c r="C12582" s="39" t="s">
        <v>50</v>
      </c>
      <c r="D12582" s="39" t="s">
        <v>174</v>
      </c>
      <c r="E12582" s="40">
        <v>0</v>
      </c>
      <c r="F12582" s="41">
        <v>0</v>
      </c>
      <c r="G12582" s="40">
        <v>0</v>
      </c>
      <c r="H12582" s="41">
        <v>0</v>
      </c>
    </row>
    <row r="12583" spans="1:8">
      <c r="A12583" s="38">
        <v>45154</v>
      </c>
      <c r="B12583" s="39" t="s">
        <v>89</v>
      </c>
      <c r="C12583" s="39" t="s">
        <v>50</v>
      </c>
      <c r="D12583" s="39" t="s">
        <v>214</v>
      </c>
      <c r="E12583" s="40">
        <v>0</v>
      </c>
      <c r="F12583" s="41">
        <v>1.983887141460039</v>
      </c>
      <c r="G12583" s="40">
        <v>126.9727787805902</v>
      </c>
      <c r="H12583" s="41">
        <v>0.61500501385261197</v>
      </c>
    </row>
    <row r="12584" spans="1:8">
      <c r="A12584" s="38">
        <v>45154</v>
      </c>
      <c r="B12584" s="39" t="s">
        <v>89</v>
      </c>
      <c r="C12584" s="39" t="s">
        <v>50</v>
      </c>
      <c r="D12584" s="39" t="s">
        <v>175</v>
      </c>
      <c r="E12584" s="40">
        <v>0</v>
      </c>
      <c r="F12584" s="41">
        <v>0</v>
      </c>
      <c r="G12584" s="40">
        <v>0</v>
      </c>
      <c r="H12584" s="41">
        <v>0</v>
      </c>
    </row>
    <row r="12585" spans="1:8">
      <c r="A12585" s="38">
        <v>45154</v>
      </c>
      <c r="B12585" s="39" t="s">
        <v>89</v>
      </c>
      <c r="C12585" s="39" t="s">
        <v>50</v>
      </c>
      <c r="D12585" s="39" t="s">
        <v>176</v>
      </c>
      <c r="E12585" s="40">
        <v>0</v>
      </c>
      <c r="F12585" s="41">
        <v>0</v>
      </c>
      <c r="G12585" s="40">
        <v>0</v>
      </c>
      <c r="H12585" s="41">
        <v>0</v>
      </c>
    </row>
    <row r="12586" spans="1:8">
      <c r="A12586" s="38">
        <v>45154</v>
      </c>
      <c r="B12586" s="39" t="s">
        <v>89</v>
      </c>
      <c r="C12586" s="39" t="s">
        <v>50</v>
      </c>
      <c r="D12586" s="39" t="s">
        <v>196</v>
      </c>
      <c r="E12586" s="40">
        <v>0</v>
      </c>
      <c r="F12586" s="41">
        <v>0</v>
      </c>
      <c r="G12586" s="40">
        <v>0</v>
      </c>
      <c r="H12586" s="41">
        <v>0</v>
      </c>
    </row>
    <row r="12587" spans="1:8">
      <c r="A12587" s="38">
        <v>45154</v>
      </c>
      <c r="B12587" s="39" t="s">
        <v>89</v>
      </c>
      <c r="C12587" s="39" t="s">
        <v>50</v>
      </c>
      <c r="D12587" s="39" t="s">
        <v>198</v>
      </c>
      <c r="E12587" s="40">
        <v>0</v>
      </c>
      <c r="F12587" s="41">
        <v>3.5821178205000068E-2</v>
      </c>
      <c r="G12587" s="40">
        <v>2.8181652503489141</v>
      </c>
      <c r="H12587" s="41">
        <v>1.1104565243550021E-2</v>
      </c>
    </row>
    <row r="12588" spans="1:8">
      <c r="A12588" s="38">
        <v>45154</v>
      </c>
      <c r="B12588" s="39" t="s">
        <v>89</v>
      </c>
      <c r="C12588" s="39" t="s">
        <v>50</v>
      </c>
      <c r="D12588" s="39" t="s">
        <v>177</v>
      </c>
      <c r="E12588" s="40">
        <v>0</v>
      </c>
      <c r="F12588" s="41">
        <v>0</v>
      </c>
      <c r="G12588" s="40">
        <v>0</v>
      </c>
      <c r="H12588" s="41">
        <v>0</v>
      </c>
    </row>
    <row r="12589" spans="1:8">
      <c r="A12589" s="38">
        <v>45154</v>
      </c>
      <c r="B12589" s="39" t="s">
        <v>89</v>
      </c>
      <c r="C12589" s="39" t="s">
        <v>50</v>
      </c>
      <c r="D12589" s="39" t="s">
        <v>178</v>
      </c>
      <c r="E12589" s="40">
        <v>0</v>
      </c>
      <c r="F12589" s="41">
        <v>1.194648673410903E-2</v>
      </c>
      <c r="G12589" s="40">
        <v>0.93986785094413638</v>
      </c>
      <c r="H12589" s="41">
        <v>3.7034108875737999E-3</v>
      </c>
    </row>
    <row r="12590" spans="1:8">
      <c r="A12590" s="38">
        <v>45154</v>
      </c>
      <c r="B12590" s="39" t="s">
        <v>89</v>
      </c>
      <c r="C12590" s="39" t="s">
        <v>50</v>
      </c>
      <c r="D12590" s="39" t="s">
        <v>179</v>
      </c>
      <c r="E12590" s="40">
        <v>0</v>
      </c>
      <c r="F12590" s="41">
        <v>0.11488954701589781</v>
      </c>
      <c r="G12590" s="40">
        <v>9.0387236057840425</v>
      </c>
      <c r="H12590" s="41">
        <v>3.5615759574928317E-2</v>
      </c>
    </row>
    <row r="12591" spans="1:8">
      <c r="A12591" s="38">
        <v>45154</v>
      </c>
      <c r="B12591" s="39" t="s">
        <v>89</v>
      </c>
      <c r="C12591" s="39" t="s">
        <v>50</v>
      </c>
      <c r="D12591" s="39" t="s">
        <v>8</v>
      </c>
      <c r="E12591" s="40">
        <v>0</v>
      </c>
      <c r="F12591" s="41">
        <v>0.29388538358131561</v>
      </c>
      <c r="G12591" s="40">
        <v>23.12089152552549</v>
      </c>
      <c r="H12591" s="41">
        <v>9.110446891020782E-2</v>
      </c>
    </row>
    <row r="12592" spans="1:8">
      <c r="A12592" s="38">
        <v>45154</v>
      </c>
      <c r="B12592" s="39" t="s">
        <v>180</v>
      </c>
      <c r="C12592" s="39" t="s">
        <v>43</v>
      </c>
      <c r="D12592" s="39" t="s">
        <v>90</v>
      </c>
      <c r="E12592" s="40">
        <v>0</v>
      </c>
      <c r="F12592" s="41">
        <v>25.44311706840352</v>
      </c>
      <c r="G12592" s="40">
        <v>3720.0343079695599</v>
      </c>
      <c r="H12592" s="41">
        <v>7.8873662912050913</v>
      </c>
    </row>
    <row r="12593" spans="1:8">
      <c r="A12593" s="38">
        <v>45154</v>
      </c>
      <c r="B12593" s="39" t="s">
        <v>180</v>
      </c>
      <c r="C12593" s="39" t="s">
        <v>44</v>
      </c>
      <c r="D12593" s="39" t="s">
        <v>91</v>
      </c>
      <c r="E12593" s="40">
        <v>0</v>
      </c>
      <c r="F12593" s="41">
        <v>25.253796469373899</v>
      </c>
      <c r="G12593" s="40">
        <v>3592.9235716335252</v>
      </c>
      <c r="H12593" s="41">
        <v>7.82867690550591</v>
      </c>
    </row>
    <row r="12594" spans="1:8">
      <c r="A12594" s="38">
        <v>45154</v>
      </c>
      <c r="B12594" s="39" t="s">
        <v>180</v>
      </c>
      <c r="C12594" s="39" t="s">
        <v>181</v>
      </c>
      <c r="D12594" s="39" t="s">
        <v>182</v>
      </c>
      <c r="E12594" s="40">
        <v>0</v>
      </c>
      <c r="F12594" s="41">
        <v>0</v>
      </c>
      <c r="G12594" s="40">
        <v>0</v>
      </c>
      <c r="H12594" s="41">
        <v>0</v>
      </c>
    </row>
    <row r="12595" spans="1:8">
      <c r="A12595" s="38">
        <v>45154</v>
      </c>
      <c r="B12595" s="39" t="s">
        <v>180</v>
      </c>
      <c r="C12595" s="39" t="s">
        <v>45</v>
      </c>
      <c r="D12595" s="39" t="s">
        <v>92</v>
      </c>
      <c r="E12595" s="40">
        <v>0</v>
      </c>
      <c r="F12595" s="41">
        <v>72.93612447841069</v>
      </c>
      <c r="G12595" s="40">
        <v>10543.985105578489</v>
      </c>
      <c r="H12595" s="41">
        <v>22.610198588307309</v>
      </c>
    </row>
    <row r="12596" spans="1:8">
      <c r="A12596" s="38">
        <v>45154</v>
      </c>
      <c r="B12596" s="39" t="s">
        <v>180</v>
      </c>
      <c r="C12596" s="39" t="s">
        <v>45</v>
      </c>
      <c r="D12596" s="39" t="s">
        <v>93</v>
      </c>
      <c r="E12596" s="40">
        <v>0</v>
      </c>
      <c r="F12596" s="41">
        <v>0</v>
      </c>
      <c r="G12596" s="40">
        <v>0</v>
      </c>
      <c r="H12596" s="41">
        <v>0</v>
      </c>
    </row>
    <row r="12597" spans="1:8">
      <c r="A12597" s="38">
        <v>45154</v>
      </c>
      <c r="B12597" s="39" t="s">
        <v>180</v>
      </c>
      <c r="C12597" s="39" t="s">
        <v>46</v>
      </c>
      <c r="D12597" s="39" t="s">
        <v>184</v>
      </c>
      <c r="E12597" s="40">
        <v>0</v>
      </c>
      <c r="F12597" s="41">
        <v>4.8754891179929398</v>
      </c>
      <c r="G12597" s="40">
        <v>705.79772922535892</v>
      </c>
      <c r="H12597" s="41">
        <v>1.511401626577811</v>
      </c>
    </row>
    <row r="12598" spans="1:8">
      <c r="A12598" s="38">
        <v>45154</v>
      </c>
      <c r="B12598" s="39" t="s">
        <v>180</v>
      </c>
      <c r="C12598" s="39" t="s">
        <v>46</v>
      </c>
      <c r="D12598" s="39" t="s">
        <v>120</v>
      </c>
      <c r="E12598" s="40">
        <v>0</v>
      </c>
      <c r="F12598" s="41">
        <v>3.3261621569664519</v>
      </c>
      <c r="G12598" s="40">
        <v>481.97607553668888</v>
      </c>
      <c r="H12598" s="41">
        <v>1.0311102686596001</v>
      </c>
    </row>
    <row r="12599" spans="1:8">
      <c r="A12599" s="38">
        <v>45154</v>
      </c>
      <c r="B12599" s="39" t="s">
        <v>180</v>
      </c>
      <c r="C12599" s="39" t="s">
        <v>46</v>
      </c>
      <c r="D12599" s="39" t="s">
        <v>122</v>
      </c>
      <c r="E12599" s="40">
        <v>0</v>
      </c>
      <c r="F12599" s="41">
        <v>4.8754891179929398</v>
      </c>
      <c r="G12599" s="40">
        <v>705.79772922535892</v>
      </c>
      <c r="H12599" s="41">
        <v>1.511401626577811</v>
      </c>
    </row>
    <row r="12600" spans="1:8">
      <c r="A12600" s="38">
        <v>45154</v>
      </c>
      <c r="B12600" s="39" t="s">
        <v>180</v>
      </c>
      <c r="C12600" s="39" t="s">
        <v>46</v>
      </c>
      <c r="D12600" s="39" t="s">
        <v>123</v>
      </c>
      <c r="E12600" s="40">
        <v>0</v>
      </c>
      <c r="F12600" s="41">
        <v>33.229342875799823</v>
      </c>
      <c r="G12600" s="40">
        <v>4727.6253862718186</v>
      </c>
      <c r="H12600" s="41">
        <v>10.30109629149794</v>
      </c>
    </row>
    <row r="12601" spans="1:8">
      <c r="A12601" s="38">
        <v>45154</v>
      </c>
      <c r="B12601" s="39" t="s">
        <v>180</v>
      </c>
      <c r="C12601" s="39" t="s">
        <v>46</v>
      </c>
      <c r="D12601" s="39" t="s">
        <v>124</v>
      </c>
      <c r="E12601" s="40">
        <v>0</v>
      </c>
      <c r="F12601" s="41">
        <v>0</v>
      </c>
      <c r="G12601" s="40">
        <v>0</v>
      </c>
      <c r="H12601" s="41">
        <v>0</v>
      </c>
    </row>
    <row r="12602" spans="1:8">
      <c r="A12602" s="38">
        <v>45154</v>
      </c>
      <c r="B12602" s="39" t="s">
        <v>180</v>
      </c>
      <c r="C12602" s="39" t="s">
        <v>47</v>
      </c>
      <c r="D12602" s="39" t="s">
        <v>185</v>
      </c>
      <c r="E12602" s="40">
        <v>0</v>
      </c>
      <c r="F12602" s="41">
        <v>0.14792288895970421</v>
      </c>
      <c r="G12602" s="40">
        <v>21.413982597748731</v>
      </c>
      <c r="H12602" s="41">
        <v>4.5856095577508277E-2</v>
      </c>
    </row>
    <row r="12603" spans="1:8">
      <c r="A12603" s="38">
        <v>45154</v>
      </c>
      <c r="B12603" s="39" t="s">
        <v>180</v>
      </c>
      <c r="C12603" s="39" t="s">
        <v>47</v>
      </c>
      <c r="D12603" s="39" t="s">
        <v>229</v>
      </c>
      <c r="E12603" s="40">
        <v>0</v>
      </c>
      <c r="F12603" s="41">
        <v>0</v>
      </c>
      <c r="G12603" s="40">
        <v>0</v>
      </c>
      <c r="H12603" s="41">
        <v>0</v>
      </c>
    </row>
    <row r="12604" spans="1:8">
      <c r="A12604" s="38">
        <v>45154</v>
      </c>
      <c r="B12604" s="39" t="s">
        <v>180</v>
      </c>
      <c r="C12604" s="39" t="s">
        <v>47</v>
      </c>
      <c r="D12604" s="39" t="s">
        <v>128</v>
      </c>
      <c r="E12604" s="40">
        <v>0</v>
      </c>
      <c r="F12604" s="41">
        <v>2.0364328178570519</v>
      </c>
      <c r="G12604" s="40">
        <v>295.08840860002692</v>
      </c>
      <c r="H12604" s="41">
        <v>0.63129417353568618</v>
      </c>
    </row>
    <row r="12605" spans="1:8">
      <c r="A12605" s="38">
        <v>45154</v>
      </c>
      <c r="B12605" s="39" t="s">
        <v>180</v>
      </c>
      <c r="C12605" s="39" t="s">
        <v>47</v>
      </c>
      <c r="D12605" s="39" t="s">
        <v>130</v>
      </c>
      <c r="E12605" s="40">
        <v>0</v>
      </c>
      <c r="F12605" s="41">
        <v>0</v>
      </c>
      <c r="G12605" s="40">
        <v>0</v>
      </c>
      <c r="H12605" s="41">
        <v>0</v>
      </c>
    </row>
    <row r="12606" spans="1:8">
      <c r="A12606" s="38">
        <v>45154</v>
      </c>
      <c r="B12606" s="39" t="s">
        <v>180</v>
      </c>
      <c r="C12606" s="39" t="s">
        <v>47</v>
      </c>
      <c r="D12606" s="39" t="s">
        <v>131</v>
      </c>
      <c r="E12606" s="40">
        <v>0</v>
      </c>
      <c r="F12606" s="41">
        <v>0</v>
      </c>
      <c r="G12606" s="40">
        <v>0</v>
      </c>
      <c r="H12606" s="41">
        <v>0</v>
      </c>
    </row>
    <row r="12607" spans="1:8">
      <c r="A12607" s="38">
        <v>45154</v>
      </c>
      <c r="B12607" s="39" t="s">
        <v>180</v>
      </c>
      <c r="C12607" s="39" t="s">
        <v>47</v>
      </c>
      <c r="D12607" s="39" t="s">
        <v>132</v>
      </c>
      <c r="E12607" s="40">
        <v>0</v>
      </c>
      <c r="F12607" s="41">
        <v>0</v>
      </c>
      <c r="G12607" s="40">
        <v>0</v>
      </c>
      <c r="H12607" s="41">
        <v>0</v>
      </c>
    </row>
    <row r="12608" spans="1:8">
      <c r="A12608" s="38">
        <v>45154</v>
      </c>
      <c r="B12608" s="39" t="s">
        <v>180</v>
      </c>
      <c r="C12608" s="39" t="s">
        <v>47</v>
      </c>
      <c r="D12608" s="39" t="s">
        <v>133</v>
      </c>
      <c r="E12608" s="40">
        <v>0</v>
      </c>
      <c r="F12608" s="41">
        <v>0</v>
      </c>
      <c r="G12608" s="40">
        <v>0</v>
      </c>
      <c r="H12608" s="41">
        <v>0</v>
      </c>
    </row>
    <row r="12609" spans="1:8">
      <c r="A12609" s="38">
        <v>45154</v>
      </c>
      <c r="B12609" s="39" t="s">
        <v>180</v>
      </c>
      <c r="C12609" s="39" t="s">
        <v>18</v>
      </c>
      <c r="D12609" s="39" t="s">
        <v>120</v>
      </c>
      <c r="E12609" s="40">
        <v>119.53412899999999</v>
      </c>
      <c r="F12609" s="41">
        <v>8.7132829474183975</v>
      </c>
      <c r="G12609" s="40">
        <v>1266.8172200904751</v>
      </c>
      <c r="H12609" s="41">
        <v>2.7011177136997029</v>
      </c>
    </row>
    <row r="12610" spans="1:8">
      <c r="A12610" s="38">
        <v>45154</v>
      </c>
      <c r="B12610" s="39" t="s">
        <v>180</v>
      </c>
      <c r="C12610" s="39" t="s">
        <v>18</v>
      </c>
      <c r="D12610" s="39" t="s">
        <v>123</v>
      </c>
      <c r="E12610" s="40">
        <v>1960.8046589999999</v>
      </c>
      <c r="F12610" s="41">
        <v>84.123953684033921</v>
      </c>
      <c r="G12610" s="40">
        <v>12190.51671430408</v>
      </c>
      <c r="H12610" s="41">
        <v>26.078425642050519</v>
      </c>
    </row>
    <row r="12611" spans="1:8">
      <c r="A12611" s="38">
        <v>45154</v>
      </c>
      <c r="B12611" s="39" t="s">
        <v>180</v>
      </c>
      <c r="C12611" s="39" t="s">
        <v>48</v>
      </c>
      <c r="D12611" s="39" t="s">
        <v>120</v>
      </c>
      <c r="E12611" s="40">
        <v>195.11529400000001</v>
      </c>
      <c r="F12611" s="41">
        <v>4.793853231160691</v>
      </c>
      <c r="G12611" s="40">
        <v>694.65121001826446</v>
      </c>
      <c r="H12611" s="41">
        <v>1.4860945016598139</v>
      </c>
    </row>
    <row r="12612" spans="1:8">
      <c r="A12612" s="38">
        <v>45154</v>
      </c>
      <c r="B12612" s="39" t="s">
        <v>180</v>
      </c>
      <c r="C12612" s="39" t="s">
        <v>7</v>
      </c>
      <c r="D12612" s="39" t="s">
        <v>140</v>
      </c>
      <c r="E12612" s="40">
        <v>1534.6740749999999</v>
      </c>
      <c r="F12612" s="41">
        <v>144.1311118986882</v>
      </c>
      <c r="G12612" s="40">
        <v>20609.879910728549</v>
      </c>
      <c r="H12612" s="41">
        <v>113.9102435423804</v>
      </c>
    </row>
    <row r="12613" spans="1:8">
      <c r="A12613" s="38">
        <v>45154</v>
      </c>
      <c r="B12613" s="39" t="s">
        <v>180</v>
      </c>
      <c r="C12613" s="39" t="s">
        <v>7</v>
      </c>
      <c r="D12613" s="39" t="s">
        <v>187</v>
      </c>
      <c r="E12613" s="40">
        <v>0</v>
      </c>
      <c r="F12613" s="41">
        <v>0</v>
      </c>
      <c r="G12613" s="40">
        <v>0</v>
      </c>
      <c r="H12613" s="41">
        <v>0</v>
      </c>
    </row>
    <row r="12614" spans="1:8">
      <c r="A12614" s="38">
        <v>45154</v>
      </c>
      <c r="B12614" s="39" t="s">
        <v>180</v>
      </c>
      <c r="C12614" s="39" t="s">
        <v>16</v>
      </c>
      <c r="D12614" s="39" t="s">
        <v>123</v>
      </c>
      <c r="E12614" s="40">
        <v>2674.177506</v>
      </c>
      <c r="F12614" s="41">
        <v>174.62265786836761</v>
      </c>
      <c r="G12614" s="40">
        <v>25627.668710553811</v>
      </c>
      <c r="H12614" s="41">
        <v>54.133023939193961</v>
      </c>
    </row>
    <row r="12615" spans="1:8">
      <c r="A12615" s="38">
        <v>45154</v>
      </c>
      <c r="B12615" s="39" t="s">
        <v>180</v>
      </c>
      <c r="C12615" s="39" t="s">
        <v>49</v>
      </c>
      <c r="D12615" s="39" t="s">
        <v>143</v>
      </c>
      <c r="E12615" s="40">
        <v>0</v>
      </c>
      <c r="F12615" s="41">
        <v>0</v>
      </c>
      <c r="G12615" s="40">
        <v>0</v>
      </c>
      <c r="H12615" s="41">
        <v>0</v>
      </c>
    </row>
    <row r="12616" spans="1:8">
      <c r="A12616" s="38">
        <v>45154</v>
      </c>
      <c r="B12616" s="39" t="s">
        <v>180</v>
      </c>
      <c r="C12616" s="39" t="s">
        <v>49</v>
      </c>
      <c r="D12616" s="39" t="s">
        <v>253</v>
      </c>
      <c r="E12616" s="40">
        <v>0</v>
      </c>
      <c r="F12616" s="41">
        <v>0</v>
      </c>
      <c r="G12616" s="40">
        <v>0</v>
      </c>
      <c r="H12616" s="41">
        <v>0</v>
      </c>
    </row>
    <row r="12617" spans="1:8">
      <c r="A12617" s="38">
        <v>45154</v>
      </c>
      <c r="B12617" s="39" t="s">
        <v>180</v>
      </c>
      <c r="C12617" s="39" t="s">
        <v>49</v>
      </c>
      <c r="D12617" s="39" t="s">
        <v>146</v>
      </c>
      <c r="E12617" s="40">
        <v>0</v>
      </c>
      <c r="F12617" s="41">
        <v>0</v>
      </c>
      <c r="G12617" s="40">
        <v>0</v>
      </c>
      <c r="H12617" s="41">
        <v>0</v>
      </c>
    </row>
    <row r="12618" spans="1:8">
      <c r="A12618" s="38">
        <v>45154</v>
      </c>
      <c r="B12618" s="39" t="s">
        <v>180</v>
      </c>
      <c r="C12618" s="39" t="s">
        <v>49</v>
      </c>
      <c r="D12618" s="39" t="s">
        <v>148</v>
      </c>
      <c r="E12618" s="40">
        <v>0</v>
      </c>
      <c r="F12618" s="41">
        <v>0</v>
      </c>
      <c r="G12618" s="40">
        <v>0</v>
      </c>
      <c r="H12618" s="41">
        <v>0</v>
      </c>
    </row>
    <row r="12619" spans="1:8">
      <c r="A12619" s="38">
        <v>45154</v>
      </c>
      <c r="B12619" s="39" t="s">
        <v>180</v>
      </c>
      <c r="C12619" s="39" t="s">
        <v>49</v>
      </c>
      <c r="D12619" s="39" t="s">
        <v>149</v>
      </c>
      <c r="E12619" s="40">
        <v>0</v>
      </c>
      <c r="F12619" s="41">
        <v>0</v>
      </c>
      <c r="G12619" s="40">
        <v>0</v>
      </c>
      <c r="H12619" s="41">
        <v>0</v>
      </c>
    </row>
    <row r="12620" spans="1:8">
      <c r="A12620" s="38">
        <v>45154</v>
      </c>
      <c r="B12620" s="39" t="s">
        <v>180</v>
      </c>
      <c r="C12620" s="39" t="s">
        <v>49</v>
      </c>
      <c r="D12620" s="39" t="s">
        <v>189</v>
      </c>
      <c r="E12620" s="40">
        <v>0</v>
      </c>
      <c r="F12620" s="41">
        <v>0</v>
      </c>
      <c r="G12620" s="40">
        <v>0</v>
      </c>
      <c r="H12620" s="41">
        <v>0</v>
      </c>
    </row>
    <row r="12621" spans="1:8">
      <c r="A12621" s="38">
        <v>45154</v>
      </c>
      <c r="B12621" s="39" t="s">
        <v>180</v>
      </c>
      <c r="C12621" s="39" t="s">
        <v>49</v>
      </c>
      <c r="D12621" s="39" t="s">
        <v>150</v>
      </c>
      <c r="E12621" s="40">
        <v>0</v>
      </c>
      <c r="F12621" s="41">
        <v>0</v>
      </c>
      <c r="G12621" s="40">
        <v>0</v>
      </c>
      <c r="H12621" s="41">
        <v>0</v>
      </c>
    </row>
    <row r="12622" spans="1:8">
      <c r="A12622" s="38">
        <v>45154</v>
      </c>
      <c r="B12622" s="39" t="s">
        <v>180</v>
      </c>
      <c r="C12622" s="39" t="s">
        <v>49</v>
      </c>
      <c r="D12622" s="39" t="s">
        <v>190</v>
      </c>
      <c r="E12622" s="40">
        <v>0</v>
      </c>
      <c r="F12622" s="41">
        <v>0</v>
      </c>
      <c r="G12622" s="40">
        <v>0</v>
      </c>
      <c r="H12622" s="41">
        <v>0</v>
      </c>
    </row>
    <row r="12623" spans="1:8">
      <c r="A12623" s="38">
        <v>45154</v>
      </c>
      <c r="B12623" s="39" t="s">
        <v>180</v>
      </c>
      <c r="C12623" s="39" t="s">
        <v>49</v>
      </c>
      <c r="D12623" s="39" t="s">
        <v>191</v>
      </c>
      <c r="E12623" s="40">
        <v>0</v>
      </c>
      <c r="F12623" s="41">
        <v>0</v>
      </c>
      <c r="G12623" s="40">
        <v>0</v>
      </c>
      <c r="H12623" s="41">
        <v>0</v>
      </c>
    </row>
    <row r="12624" spans="1:8">
      <c r="A12624" s="38">
        <v>45154</v>
      </c>
      <c r="B12624" s="39" t="s">
        <v>180</v>
      </c>
      <c r="C12624" s="39" t="s">
        <v>49</v>
      </c>
      <c r="D12624" s="39" t="s">
        <v>156</v>
      </c>
      <c r="E12624" s="40">
        <v>0</v>
      </c>
      <c r="F12624" s="41">
        <v>0</v>
      </c>
      <c r="G12624" s="40">
        <v>0</v>
      </c>
      <c r="H12624" s="41">
        <v>0</v>
      </c>
    </row>
    <row r="12625" spans="1:8">
      <c r="A12625" s="38">
        <v>45154</v>
      </c>
      <c r="B12625" s="39" t="s">
        <v>180</v>
      </c>
      <c r="C12625" s="39" t="s">
        <v>49</v>
      </c>
      <c r="D12625" s="39" t="s">
        <v>158</v>
      </c>
      <c r="E12625" s="40">
        <v>0</v>
      </c>
      <c r="F12625" s="41">
        <v>0</v>
      </c>
      <c r="G12625" s="40">
        <v>0</v>
      </c>
      <c r="H12625" s="41">
        <v>0</v>
      </c>
    </row>
    <row r="12626" spans="1:8">
      <c r="A12626" s="38">
        <v>45154</v>
      </c>
      <c r="B12626" s="39" t="s">
        <v>180</v>
      </c>
      <c r="C12626" s="39" t="s">
        <v>49</v>
      </c>
      <c r="D12626" s="39" t="s">
        <v>159</v>
      </c>
      <c r="E12626" s="40">
        <v>0</v>
      </c>
      <c r="F12626" s="41">
        <v>0</v>
      </c>
      <c r="G12626" s="40">
        <v>0</v>
      </c>
      <c r="H12626" s="41">
        <v>0</v>
      </c>
    </row>
    <row r="12627" spans="1:8">
      <c r="A12627" s="38">
        <v>45154</v>
      </c>
      <c r="B12627" s="39" t="s">
        <v>180</v>
      </c>
      <c r="C12627" s="39" t="s">
        <v>49</v>
      </c>
      <c r="D12627" s="39" t="s">
        <v>297</v>
      </c>
      <c r="E12627" s="40">
        <v>0</v>
      </c>
      <c r="F12627" s="41">
        <v>0</v>
      </c>
      <c r="G12627" s="40">
        <v>0</v>
      </c>
      <c r="H12627" s="41">
        <v>0</v>
      </c>
    </row>
    <row r="12628" spans="1:8">
      <c r="A12628" s="38">
        <v>45154</v>
      </c>
      <c r="B12628" s="39" t="s">
        <v>180</v>
      </c>
      <c r="C12628" s="39" t="s">
        <v>49</v>
      </c>
      <c r="D12628" s="39" t="s">
        <v>255</v>
      </c>
      <c r="E12628" s="40">
        <v>0</v>
      </c>
      <c r="F12628" s="41">
        <v>0</v>
      </c>
      <c r="G12628" s="40">
        <v>0</v>
      </c>
      <c r="H12628" s="41">
        <v>0</v>
      </c>
    </row>
    <row r="12629" spans="1:8">
      <c r="A12629" s="38">
        <v>45154</v>
      </c>
      <c r="B12629" s="39" t="s">
        <v>180</v>
      </c>
      <c r="C12629" s="39" t="s">
        <v>49</v>
      </c>
      <c r="D12629" s="39" t="s">
        <v>192</v>
      </c>
      <c r="E12629" s="40">
        <v>0</v>
      </c>
      <c r="F12629" s="41">
        <v>0</v>
      </c>
      <c r="G12629" s="40">
        <v>0</v>
      </c>
      <c r="H12629" s="41">
        <v>0</v>
      </c>
    </row>
    <row r="12630" spans="1:8">
      <c r="A12630" s="38">
        <v>45154</v>
      </c>
      <c r="B12630" s="39" t="s">
        <v>180</v>
      </c>
      <c r="C12630" s="39" t="s">
        <v>49</v>
      </c>
      <c r="D12630" s="39" t="s">
        <v>217</v>
      </c>
      <c r="E12630" s="40">
        <v>0</v>
      </c>
      <c r="F12630" s="41">
        <v>0</v>
      </c>
      <c r="G12630" s="40">
        <v>0</v>
      </c>
      <c r="H12630" s="41">
        <v>0</v>
      </c>
    </row>
    <row r="12631" spans="1:8">
      <c r="A12631" s="38">
        <v>45154</v>
      </c>
      <c r="B12631" s="39" t="s">
        <v>180</v>
      </c>
      <c r="C12631" s="39" t="s">
        <v>49</v>
      </c>
      <c r="D12631" s="39" t="s">
        <v>262</v>
      </c>
      <c r="E12631" s="40">
        <v>0</v>
      </c>
      <c r="F12631" s="41">
        <v>0</v>
      </c>
      <c r="G12631" s="40">
        <v>0</v>
      </c>
      <c r="H12631" s="41">
        <v>0</v>
      </c>
    </row>
    <row r="12632" spans="1:8">
      <c r="A12632" s="38">
        <v>45154</v>
      </c>
      <c r="B12632" s="39" t="s">
        <v>180</v>
      </c>
      <c r="C12632" s="39" t="s">
        <v>49</v>
      </c>
      <c r="D12632" s="39" t="s">
        <v>233</v>
      </c>
      <c r="E12632" s="40">
        <v>0</v>
      </c>
      <c r="F12632" s="41">
        <v>0</v>
      </c>
      <c r="G12632" s="40">
        <v>0</v>
      </c>
      <c r="H12632" s="41">
        <v>0</v>
      </c>
    </row>
    <row r="12633" spans="1:8">
      <c r="A12633" s="38">
        <v>45154</v>
      </c>
      <c r="B12633" s="39" t="s">
        <v>180</v>
      </c>
      <c r="C12633" s="39" t="s">
        <v>49</v>
      </c>
      <c r="D12633" s="39" t="s">
        <v>240</v>
      </c>
      <c r="E12633" s="40">
        <v>0</v>
      </c>
      <c r="F12633" s="41">
        <v>0</v>
      </c>
      <c r="G12633" s="40">
        <v>0</v>
      </c>
      <c r="H12633" s="41">
        <v>0</v>
      </c>
    </row>
    <row r="12634" spans="1:8">
      <c r="A12634" s="38">
        <v>45154</v>
      </c>
      <c r="B12634" s="39" t="s">
        <v>180</v>
      </c>
      <c r="C12634" s="39" t="s">
        <v>49</v>
      </c>
      <c r="D12634" s="39" t="s">
        <v>248</v>
      </c>
      <c r="E12634" s="40">
        <v>0</v>
      </c>
      <c r="F12634" s="41">
        <v>0</v>
      </c>
      <c r="G12634" s="40">
        <v>0</v>
      </c>
      <c r="H12634" s="41">
        <v>0</v>
      </c>
    </row>
    <row r="12635" spans="1:8">
      <c r="A12635" s="38">
        <v>45154</v>
      </c>
      <c r="B12635" s="39" t="s">
        <v>180</v>
      </c>
      <c r="C12635" s="39" t="s">
        <v>49</v>
      </c>
      <c r="D12635" s="39" t="s">
        <v>282</v>
      </c>
      <c r="E12635" s="40">
        <v>0</v>
      </c>
      <c r="F12635" s="41">
        <v>0</v>
      </c>
      <c r="G12635" s="40">
        <v>0</v>
      </c>
      <c r="H12635" s="41">
        <v>0</v>
      </c>
    </row>
    <row r="12636" spans="1:8">
      <c r="A12636" s="38">
        <v>45154</v>
      </c>
      <c r="B12636" s="39" t="s">
        <v>180</v>
      </c>
      <c r="C12636" s="39" t="s">
        <v>49</v>
      </c>
      <c r="D12636" s="39" t="s">
        <v>218</v>
      </c>
      <c r="E12636" s="40">
        <v>0</v>
      </c>
      <c r="F12636" s="41">
        <v>0</v>
      </c>
      <c r="G12636" s="40">
        <v>0</v>
      </c>
      <c r="H12636" s="41">
        <v>0</v>
      </c>
    </row>
    <row r="12637" spans="1:8">
      <c r="A12637" s="38">
        <v>45154</v>
      </c>
      <c r="B12637" s="39" t="s">
        <v>180</v>
      </c>
      <c r="C12637" s="39" t="s">
        <v>49</v>
      </c>
      <c r="D12637" s="39" t="s">
        <v>235</v>
      </c>
      <c r="E12637" s="40">
        <v>0</v>
      </c>
      <c r="F12637" s="41">
        <v>0</v>
      </c>
      <c r="G12637" s="40">
        <v>0</v>
      </c>
      <c r="H12637" s="41">
        <v>0</v>
      </c>
    </row>
    <row r="12638" spans="1:8">
      <c r="A12638" s="38">
        <v>45154</v>
      </c>
      <c r="B12638" s="39" t="s">
        <v>180</v>
      </c>
      <c r="C12638" s="39" t="s">
        <v>49</v>
      </c>
      <c r="D12638" s="39" t="s">
        <v>166</v>
      </c>
      <c r="E12638" s="40">
        <v>0</v>
      </c>
      <c r="F12638" s="41">
        <v>0</v>
      </c>
      <c r="G12638" s="40">
        <v>0</v>
      </c>
      <c r="H12638" s="41">
        <v>0</v>
      </c>
    </row>
    <row r="12639" spans="1:8">
      <c r="A12639" s="38">
        <v>45154</v>
      </c>
      <c r="B12639" s="39" t="s">
        <v>180</v>
      </c>
      <c r="C12639" s="39" t="s">
        <v>49</v>
      </c>
      <c r="D12639" s="39" t="s">
        <v>167</v>
      </c>
      <c r="E12639" s="40">
        <v>0</v>
      </c>
      <c r="F12639" s="41">
        <v>2.0349577956359299</v>
      </c>
      <c r="G12639" s="40">
        <v>294.58964146361188</v>
      </c>
      <c r="H12639" s="41">
        <v>0.63083691664713826</v>
      </c>
    </row>
    <row r="12640" spans="1:8">
      <c r="A12640" s="38">
        <v>45154</v>
      </c>
      <c r="B12640" s="39" t="s">
        <v>180</v>
      </c>
      <c r="C12640" s="39" t="s">
        <v>49</v>
      </c>
      <c r="D12640" s="39" t="s">
        <v>168</v>
      </c>
      <c r="E12640" s="40">
        <v>0</v>
      </c>
      <c r="F12640" s="41">
        <v>0</v>
      </c>
      <c r="G12640" s="40">
        <v>0</v>
      </c>
      <c r="H12640" s="41">
        <v>0</v>
      </c>
    </row>
    <row r="12641" spans="1:8">
      <c r="A12641" s="38">
        <v>45154</v>
      </c>
      <c r="B12641" s="39" t="s">
        <v>180</v>
      </c>
      <c r="C12641" s="39" t="s">
        <v>49</v>
      </c>
      <c r="D12641" s="39" t="s">
        <v>195</v>
      </c>
      <c r="E12641" s="40">
        <v>0</v>
      </c>
      <c r="F12641" s="41">
        <v>2.0349577956359299</v>
      </c>
      <c r="G12641" s="40">
        <v>294.58964146361188</v>
      </c>
      <c r="H12641" s="41">
        <v>0.63083691664713826</v>
      </c>
    </row>
    <row r="12642" spans="1:8">
      <c r="A12642" s="38">
        <v>45154</v>
      </c>
      <c r="B12642" s="39" t="s">
        <v>180</v>
      </c>
      <c r="C12642" s="39" t="s">
        <v>49</v>
      </c>
      <c r="D12642" s="39" t="s">
        <v>170</v>
      </c>
      <c r="E12642" s="40">
        <v>0</v>
      </c>
      <c r="F12642" s="41">
        <v>2.072027418840197</v>
      </c>
      <c r="G12642" s="40">
        <v>300.24622871899447</v>
      </c>
      <c r="H12642" s="41">
        <v>0.64232849984046092</v>
      </c>
    </row>
    <row r="12643" spans="1:8">
      <c r="A12643" s="38">
        <v>45154</v>
      </c>
      <c r="B12643" s="39" t="s">
        <v>180</v>
      </c>
      <c r="C12643" s="39" t="s">
        <v>49</v>
      </c>
      <c r="D12643" s="39" t="s">
        <v>171</v>
      </c>
      <c r="E12643" s="40">
        <v>0</v>
      </c>
      <c r="F12643" s="41">
        <v>2.0349577956359299</v>
      </c>
      <c r="G12643" s="40">
        <v>294.58964146361188</v>
      </c>
      <c r="H12643" s="41">
        <v>0.63083691664713826</v>
      </c>
    </row>
    <row r="12644" spans="1:8">
      <c r="A12644" s="38">
        <v>45154</v>
      </c>
      <c r="B12644" s="39" t="s">
        <v>180</v>
      </c>
      <c r="C12644" s="39" t="s">
        <v>50</v>
      </c>
      <c r="D12644" s="39" t="s">
        <v>172</v>
      </c>
      <c r="E12644" s="40">
        <v>0</v>
      </c>
      <c r="F12644" s="41">
        <v>4.0407958271785924</v>
      </c>
      <c r="G12644" s="40">
        <v>585.52975559219271</v>
      </c>
      <c r="H12644" s="41">
        <v>1.2526467064253639</v>
      </c>
    </row>
    <row r="12645" spans="1:8">
      <c r="A12645" s="38">
        <v>45154</v>
      </c>
      <c r="B12645" s="39" t="s">
        <v>180</v>
      </c>
      <c r="C12645" s="39" t="s">
        <v>50</v>
      </c>
      <c r="D12645" s="39" t="s">
        <v>173</v>
      </c>
      <c r="E12645" s="40">
        <v>0</v>
      </c>
      <c r="F12645" s="41">
        <v>4.0407958271785924</v>
      </c>
      <c r="G12645" s="40">
        <v>585.52975559219271</v>
      </c>
      <c r="H12645" s="41">
        <v>1.2526467064253639</v>
      </c>
    </row>
    <row r="12646" spans="1:8">
      <c r="A12646" s="38">
        <v>45154</v>
      </c>
      <c r="B12646" s="39" t="s">
        <v>180</v>
      </c>
      <c r="C12646" s="39" t="s">
        <v>50</v>
      </c>
      <c r="D12646" s="39" t="s">
        <v>13</v>
      </c>
      <c r="E12646" s="40">
        <v>0</v>
      </c>
      <c r="F12646" s="41">
        <v>0</v>
      </c>
      <c r="G12646" s="40">
        <v>0</v>
      </c>
      <c r="H12646" s="41">
        <v>0</v>
      </c>
    </row>
    <row r="12647" spans="1:8">
      <c r="A12647" s="38">
        <v>45154</v>
      </c>
      <c r="B12647" s="39" t="s">
        <v>180</v>
      </c>
      <c r="C12647" s="39" t="s">
        <v>50</v>
      </c>
      <c r="D12647" s="39" t="s">
        <v>15</v>
      </c>
      <c r="E12647" s="40">
        <v>0</v>
      </c>
      <c r="F12647" s="41">
        <v>0</v>
      </c>
      <c r="G12647" s="40">
        <v>0</v>
      </c>
      <c r="H12647" s="41">
        <v>0</v>
      </c>
    </row>
    <row r="12648" spans="1:8">
      <c r="A12648" s="38">
        <v>45154</v>
      </c>
      <c r="B12648" s="39" t="s">
        <v>180</v>
      </c>
      <c r="C12648" s="39" t="s">
        <v>50</v>
      </c>
      <c r="D12648" s="39" t="s">
        <v>174</v>
      </c>
      <c r="E12648" s="40">
        <v>0</v>
      </c>
      <c r="F12648" s="41">
        <v>0</v>
      </c>
      <c r="G12648" s="40">
        <v>0</v>
      </c>
      <c r="H12648" s="41">
        <v>0</v>
      </c>
    </row>
    <row r="12649" spans="1:8">
      <c r="A12649" s="38">
        <v>45154</v>
      </c>
      <c r="B12649" s="39" t="s">
        <v>180</v>
      </c>
      <c r="C12649" s="39" t="s">
        <v>50</v>
      </c>
      <c r="D12649" s="39" t="s">
        <v>175</v>
      </c>
      <c r="E12649" s="40">
        <v>0</v>
      </c>
      <c r="F12649" s="41">
        <v>0</v>
      </c>
      <c r="G12649" s="40">
        <v>0</v>
      </c>
      <c r="H12649" s="41">
        <v>0</v>
      </c>
    </row>
    <row r="12650" spans="1:8">
      <c r="A12650" s="38">
        <v>45154</v>
      </c>
      <c r="B12650" s="39" t="s">
        <v>180</v>
      </c>
      <c r="C12650" s="39" t="s">
        <v>50</v>
      </c>
      <c r="D12650" s="39" t="s">
        <v>176</v>
      </c>
      <c r="E12650" s="40">
        <v>0</v>
      </c>
      <c r="F12650" s="41">
        <v>0</v>
      </c>
      <c r="G12650" s="40">
        <v>0</v>
      </c>
      <c r="H12650" s="41">
        <v>0</v>
      </c>
    </row>
    <row r="12651" spans="1:8">
      <c r="A12651" s="38">
        <v>45154</v>
      </c>
      <c r="B12651" s="39" t="s">
        <v>180</v>
      </c>
      <c r="C12651" s="39" t="s">
        <v>50</v>
      </c>
      <c r="D12651" s="39" t="s">
        <v>197</v>
      </c>
      <c r="E12651" s="40">
        <v>0</v>
      </c>
      <c r="F12651" s="41">
        <v>0</v>
      </c>
      <c r="G12651" s="40">
        <v>0</v>
      </c>
      <c r="H12651" s="41">
        <v>0</v>
      </c>
    </row>
    <row r="12652" spans="1:8">
      <c r="A12652" s="38">
        <v>45154</v>
      </c>
      <c r="B12652" s="39" t="s">
        <v>180</v>
      </c>
      <c r="C12652" s="39" t="s">
        <v>50</v>
      </c>
      <c r="D12652" s="39" t="s">
        <v>177</v>
      </c>
      <c r="E12652" s="40">
        <v>0</v>
      </c>
      <c r="F12652" s="41">
        <v>0</v>
      </c>
      <c r="G12652" s="40">
        <v>0</v>
      </c>
      <c r="H12652" s="41">
        <v>0</v>
      </c>
    </row>
    <row r="12653" spans="1:8">
      <c r="A12653" s="38">
        <v>45154</v>
      </c>
      <c r="B12653" s="39" t="s">
        <v>180</v>
      </c>
      <c r="C12653" s="39" t="s">
        <v>50</v>
      </c>
      <c r="D12653" s="39" t="s">
        <v>178</v>
      </c>
      <c r="E12653" s="40">
        <v>0</v>
      </c>
      <c r="F12653" s="41">
        <v>0</v>
      </c>
      <c r="G12653" s="40">
        <v>0</v>
      </c>
      <c r="H12653" s="41">
        <v>0</v>
      </c>
    </row>
    <row r="12654" spans="1:8">
      <c r="A12654" s="38">
        <v>45154</v>
      </c>
      <c r="B12654" s="39" t="s">
        <v>180</v>
      </c>
      <c r="C12654" s="39" t="s">
        <v>50</v>
      </c>
      <c r="D12654" s="39" t="s">
        <v>179</v>
      </c>
      <c r="E12654" s="40">
        <v>0</v>
      </c>
      <c r="F12654" s="41">
        <v>0</v>
      </c>
      <c r="G12654" s="40">
        <v>0</v>
      </c>
      <c r="H12654" s="41">
        <v>0</v>
      </c>
    </row>
    <row r="12655" spans="1:8">
      <c r="A12655" s="38">
        <v>45154</v>
      </c>
      <c r="B12655" s="39" t="s">
        <v>180</v>
      </c>
      <c r="C12655" s="39" t="s">
        <v>50</v>
      </c>
      <c r="D12655" s="39" t="s">
        <v>8</v>
      </c>
      <c r="E12655" s="40">
        <v>0</v>
      </c>
      <c r="F12655" s="41">
        <v>0</v>
      </c>
      <c r="G12655" s="40">
        <v>0</v>
      </c>
      <c r="H12655" s="41">
        <v>0</v>
      </c>
    </row>
    <row r="12656" spans="1:8">
      <c r="A12656" s="38">
        <v>45155</v>
      </c>
      <c r="B12656" s="39" t="s">
        <v>89</v>
      </c>
      <c r="C12656" s="39" t="s">
        <v>43</v>
      </c>
      <c r="D12656" s="39" t="s">
        <v>90</v>
      </c>
      <c r="E12656" s="40">
        <v>0</v>
      </c>
      <c r="F12656" s="41">
        <v>21.643045528360279</v>
      </c>
      <c r="G12656" s="40">
        <v>1300.4848093963151</v>
      </c>
      <c r="H12656" s="41">
        <v>4.9779004715228652</v>
      </c>
    </row>
    <row r="12657" spans="1:8">
      <c r="A12657" s="38">
        <v>45155</v>
      </c>
      <c r="B12657" s="39" t="s">
        <v>89</v>
      </c>
      <c r="C12657" s="39" t="s">
        <v>44</v>
      </c>
      <c r="D12657" s="39" t="s">
        <v>91</v>
      </c>
      <c r="E12657" s="40">
        <v>0</v>
      </c>
      <c r="F12657" s="41">
        <v>28.55322783478033</v>
      </c>
      <c r="G12657" s="40">
        <v>1871.5866629019049</v>
      </c>
      <c r="H12657" s="41">
        <v>6.5672424019994757</v>
      </c>
    </row>
    <row r="12658" spans="1:8">
      <c r="A12658" s="38">
        <v>45155</v>
      </c>
      <c r="B12658" s="39" t="s">
        <v>89</v>
      </c>
      <c r="C12658" s="39" t="s">
        <v>45</v>
      </c>
      <c r="D12658" s="39" t="s">
        <v>92</v>
      </c>
      <c r="E12658" s="40">
        <v>0</v>
      </c>
      <c r="F12658" s="41">
        <v>46.319011639299617</v>
      </c>
      <c r="G12658" s="40">
        <v>2942.483715548894</v>
      </c>
      <c r="H12658" s="41">
        <v>10.653372677038909</v>
      </c>
    </row>
    <row r="12659" spans="1:8">
      <c r="A12659" s="38">
        <v>45155</v>
      </c>
      <c r="B12659" s="39" t="s">
        <v>89</v>
      </c>
      <c r="C12659" s="39" t="s">
        <v>45</v>
      </c>
      <c r="D12659" s="39" t="s">
        <v>93</v>
      </c>
      <c r="E12659" s="40">
        <v>0</v>
      </c>
      <c r="F12659" s="41">
        <v>5.4126908012021007</v>
      </c>
      <c r="G12659" s="40">
        <v>325.48172162702667</v>
      </c>
      <c r="H12659" s="41">
        <v>1.244918884276484</v>
      </c>
    </row>
    <row r="12660" spans="1:8">
      <c r="A12660" s="38">
        <v>45155</v>
      </c>
      <c r="B12660" s="39" t="s">
        <v>89</v>
      </c>
      <c r="C12660" s="39" t="s">
        <v>45</v>
      </c>
      <c r="D12660" s="39" t="s">
        <v>94</v>
      </c>
      <c r="E12660" s="40">
        <v>0</v>
      </c>
      <c r="F12660" s="41">
        <v>0.24092153728285801</v>
      </c>
      <c r="G12660" s="40">
        <v>17.156103434008521</v>
      </c>
      <c r="H12660" s="41">
        <v>5.5411953575057342E-2</v>
      </c>
    </row>
    <row r="12661" spans="1:8">
      <c r="A12661" s="38">
        <v>45155</v>
      </c>
      <c r="B12661" s="39" t="s">
        <v>89</v>
      </c>
      <c r="C12661" s="39" t="s">
        <v>45</v>
      </c>
      <c r="D12661" s="39" t="s">
        <v>95</v>
      </c>
      <c r="E12661" s="40">
        <v>0</v>
      </c>
      <c r="F12661" s="41">
        <v>7.8345591586000962E-2</v>
      </c>
      <c r="G12661" s="40">
        <v>5.5790158406217998</v>
      </c>
      <c r="H12661" s="41">
        <v>1.8019486064780221E-2</v>
      </c>
    </row>
    <row r="12662" spans="1:8">
      <c r="A12662" s="38">
        <v>45155</v>
      </c>
      <c r="B12662" s="39" t="s">
        <v>89</v>
      </c>
      <c r="C12662" s="39" t="s">
        <v>45</v>
      </c>
      <c r="D12662" s="39" t="s">
        <v>96</v>
      </c>
      <c r="E12662" s="40">
        <v>0</v>
      </c>
      <c r="F12662" s="41">
        <v>3.806689743948354</v>
      </c>
      <c r="G12662" s="40">
        <v>251.5000342412915</v>
      </c>
      <c r="H12662" s="41">
        <v>0.87553864110812163</v>
      </c>
    </row>
    <row r="12663" spans="1:8">
      <c r="A12663" s="38">
        <v>45155</v>
      </c>
      <c r="B12663" s="39" t="s">
        <v>89</v>
      </c>
      <c r="C12663" s="39" t="s">
        <v>45</v>
      </c>
      <c r="D12663" s="39" t="s">
        <v>97</v>
      </c>
      <c r="E12663" s="40">
        <v>0</v>
      </c>
      <c r="F12663" s="41">
        <v>2.0802166166481331</v>
      </c>
      <c r="G12663" s="40">
        <v>138.54332729665549</v>
      </c>
      <c r="H12663" s="41">
        <v>0.47844982182907048</v>
      </c>
    </row>
    <row r="12664" spans="1:8">
      <c r="A12664" s="38">
        <v>45155</v>
      </c>
      <c r="B12664" s="39" t="s">
        <v>89</v>
      </c>
      <c r="C12664" s="39" t="s">
        <v>45</v>
      </c>
      <c r="D12664" s="39" t="s">
        <v>98</v>
      </c>
      <c r="E12664" s="40">
        <v>0</v>
      </c>
      <c r="F12664" s="41">
        <v>0</v>
      </c>
      <c r="G12664" s="40">
        <v>0</v>
      </c>
      <c r="H12664" s="41">
        <v>0</v>
      </c>
    </row>
    <row r="12665" spans="1:8">
      <c r="A12665" s="38">
        <v>45155</v>
      </c>
      <c r="B12665" s="39" t="s">
        <v>89</v>
      </c>
      <c r="C12665" s="39" t="s">
        <v>45</v>
      </c>
      <c r="D12665" s="39" t="s">
        <v>102</v>
      </c>
      <c r="E12665" s="40">
        <v>0</v>
      </c>
      <c r="F12665" s="41">
        <v>2.3603607264743718</v>
      </c>
      <c r="G12665" s="40">
        <v>139.2932868755949</v>
      </c>
      <c r="H12665" s="41">
        <v>0.54288296708910555</v>
      </c>
    </row>
    <row r="12666" spans="1:8">
      <c r="A12666" s="38">
        <v>45155</v>
      </c>
      <c r="B12666" s="39" t="s">
        <v>89</v>
      </c>
      <c r="C12666" s="39" t="s">
        <v>45</v>
      </c>
      <c r="D12666" s="39" t="s">
        <v>103</v>
      </c>
      <c r="E12666" s="40">
        <v>0</v>
      </c>
      <c r="F12666" s="41">
        <v>8.0402995832481367E-2</v>
      </c>
      <c r="G12666" s="40">
        <v>5.7255242867170333</v>
      </c>
      <c r="H12666" s="41">
        <v>1.8492689041470719E-2</v>
      </c>
    </row>
    <row r="12667" spans="1:8">
      <c r="A12667" s="38">
        <v>45155</v>
      </c>
      <c r="B12667" s="39" t="s">
        <v>89</v>
      </c>
      <c r="C12667" s="39" t="s">
        <v>45</v>
      </c>
      <c r="D12667" s="39" t="s">
        <v>199</v>
      </c>
      <c r="E12667" s="40">
        <v>0</v>
      </c>
      <c r="F12667" s="41">
        <v>0.1275253578092744</v>
      </c>
      <c r="G12667" s="40">
        <v>9.0811234799078591</v>
      </c>
      <c r="H12667" s="41">
        <v>2.9330832296133119E-2</v>
      </c>
    </row>
    <row r="12668" spans="1:8">
      <c r="A12668" s="38">
        <v>45155</v>
      </c>
      <c r="B12668" s="39" t="s">
        <v>89</v>
      </c>
      <c r="C12668" s="39" t="s">
        <v>45</v>
      </c>
      <c r="D12668" s="39" t="s">
        <v>104</v>
      </c>
      <c r="E12668" s="40">
        <v>0</v>
      </c>
      <c r="F12668" s="41">
        <v>4.2708837823251002E-2</v>
      </c>
      <c r="G12668" s="40">
        <v>3.041310658671958</v>
      </c>
      <c r="H12668" s="41">
        <v>9.8230326993477314E-3</v>
      </c>
    </row>
    <row r="12669" spans="1:8">
      <c r="A12669" s="38">
        <v>45155</v>
      </c>
      <c r="B12669" s="39" t="s">
        <v>89</v>
      </c>
      <c r="C12669" s="39" t="s">
        <v>45</v>
      </c>
      <c r="D12669" s="39" t="s">
        <v>105</v>
      </c>
      <c r="E12669" s="40">
        <v>0</v>
      </c>
      <c r="F12669" s="41">
        <v>4.2708837823251002E-2</v>
      </c>
      <c r="G12669" s="40">
        <v>3.041310658671958</v>
      </c>
      <c r="H12669" s="41">
        <v>9.8230326993477314E-3</v>
      </c>
    </row>
    <row r="12670" spans="1:8">
      <c r="A12670" s="38">
        <v>45155</v>
      </c>
      <c r="B12670" s="39" t="s">
        <v>89</v>
      </c>
      <c r="C12670" s="39" t="s">
        <v>45</v>
      </c>
      <c r="D12670" s="39" t="s">
        <v>106</v>
      </c>
      <c r="E12670" s="40">
        <v>0</v>
      </c>
      <c r="F12670" s="41">
        <v>4.0201497925368042E-2</v>
      </c>
      <c r="G12670" s="40">
        <v>2.8627621440084789</v>
      </c>
      <c r="H12670" s="41">
        <v>9.2463445228346507E-3</v>
      </c>
    </row>
    <row r="12671" spans="1:8">
      <c r="A12671" s="38">
        <v>45155</v>
      </c>
      <c r="B12671" s="39" t="s">
        <v>89</v>
      </c>
      <c r="C12671" s="39" t="s">
        <v>45</v>
      </c>
      <c r="D12671" s="39" t="s">
        <v>236</v>
      </c>
      <c r="E12671" s="40">
        <v>0</v>
      </c>
      <c r="F12671" s="41">
        <v>0</v>
      </c>
      <c r="G12671" s="40">
        <v>0</v>
      </c>
      <c r="H12671" s="41">
        <v>0</v>
      </c>
    </row>
    <row r="12672" spans="1:8">
      <c r="A12672" s="38">
        <v>45155</v>
      </c>
      <c r="B12672" s="39" t="s">
        <v>89</v>
      </c>
      <c r="C12672" s="39" t="s">
        <v>45</v>
      </c>
      <c r="D12672" s="39" t="s">
        <v>219</v>
      </c>
      <c r="E12672" s="40">
        <v>0</v>
      </c>
      <c r="F12672" s="41">
        <v>0</v>
      </c>
      <c r="G12672" s="40">
        <v>0</v>
      </c>
      <c r="H12672" s="41">
        <v>0</v>
      </c>
    </row>
    <row r="12673" spans="1:8">
      <c r="A12673" s="38">
        <v>45155</v>
      </c>
      <c r="B12673" s="39" t="s">
        <v>89</v>
      </c>
      <c r="C12673" s="39" t="s">
        <v>45</v>
      </c>
      <c r="D12673" s="39" t="s">
        <v>110</v>
      </c>
      <c r="E12673" s="40">
        <v>0</v>
      </c>
      <c r="F12673" s="41">
        <v>0</v>
      </c>
      <c r="G12673" s="40">
        <v>0</v>
      </c>
      <c r="H12673" s="41">
        <v>0</v>
      </c>
    </row>
    <row r="12674" spans="1:8">
      <c r="A12674" s="38">
        <v>45155</v>
      </c>
      <c r="B12674" s="39" t="s">
        <v>89</v>
      </c>
      <c r="C12674" s="39" t="s">
        <v>45</v>
      </c>
      <c r="D12674" s="39" t="s">
        <v>112</v>
      </c>
      <c r="E12674" s="40">
        <v>0</v>
      </c>
      <c r="F12674" s="41">
        <v>3.033156084181106</v>
      </c>
      <c r="G12674" s="40">
        <v>186.0131591435339</v>
      </c>
      <c r="H12674" s="41">
        <v>0.69762589936165442</v>
      </c>
    </row>
    <row r="12675" spans="1:8">
      <c r="A12675" s="38">
        <v>45155</v>
      </c>
      <c r="B12675" s="39" t="s">
        <v>89</v>
      </c>
      <c r="C12675" s="39" t="s">
        <v>45</v>
      </c>
      <c r="D12675" s="39" t="s">
        <v>113</v>
      </c>
      <c r="E12675" s="40">
        <v>0</v>
      </c>
      <c r="F12675" s="41">
        <v>0</v>
      </c>
      <c r="G12675" s="40">
        <v>0</v>
      </c>
      <c r="H12675" s="41">
        <v>0</v>
      </c>
    </row>
    <row r="12676" spans="1:8">
      <c r="A12676" s="38">
        <v>45155</v>
      </c>
      <c r="B12676" s="39" t="s">
        <v>89</v>
      </c>
      <c r="C12676" s="39" t="s">
        <v>45</v>
      </c>
      <c r="D12676" s="39" t="s">
        <v>114</v>
      </c>
      <c r="E12676" s="40">
        <v>0</v>
      </c>
      <c r="F12676" s="41">
        <v>7.7376804311490099</v>
      </c>
      <c r="G12676" s="40">
        <v>463.44633154807428</v>
      </c>
      <c r="H12676" s="41">
        <v>1.7796664991642721</v>
      </c>
    </row>
    <row r="12677" spans="1:8">
      <c r="A12677" s="38">
        <v>45155</v>
      </c>
      <c r="B12677" s="39" t="s">
        <v>89</v>
      </c>
      <c r="C12677" s="39" t="s">
        <v>45</v>
      </c>
      <c r="D12677" s="39" t="s">
        <v>115</v>
      </c>
      <c r="E12677" s="40">
        <v>0</v>
      </c>
      <c r="F12677" s="41">
        <v>0.33731816171816092</v>
      </c>
      <c r="G12677" s="40">
        <v>24.020539375074559</v>
      </c>
      <c r="H12677" s="41">
        <v>7.7583177195177003E-2</v>
      </c>
    </row>
    <row r="12678" spans="1:8">
      <c r="A12678" s="38">
        <v>45155</v>
      </c>
      <c r="B12678" s="39" t="s">
        <v>89</v>
      </c>
      <c r="C12678" s="39" t="s">
        <v>45</v>
      </c>
      <c r="D12678" s="39" t="s">
        <v>116</v>
      </c>
      <c r="E12678" s="40">
        <v>0</v>
      </c>
      <c r="F12678" s="41">
        <v>0.1153709775901485</v>
      </c>
      <c r="G12678" s="40">
        <v>8.2156059899925733</v>
      </c>
      <c r="H12678" s="41">
        <v>2.6535324845734159E-2</v>
      </c>
    </row>
    <row r="12679" spans="1:8">
      <c r="A12679" s="38">
        <v>45155</v>
      </c>
      <c r="B12679" s="39" t="s">
        <v>89</v>
      </c>
      <c r="C12679" s="39" t="s">
        <v>45</v>
      </c>
      <c r="D12679" s="39" t="s">
        <v>117</v>
      </c>
      <c r="E12679" s="40">
        <v>0</v>
      </c>
      <c r="F12679" s="41">
        <v>6.1230031648628738E-2</v>
      </c>
      <c r="G12679" s="40">
        <v>4.3602110798345501</v>
      </c>
      <c r="H12679" s="41">
        <v>1.408290727918461E-2</v>
      </c>
    </row>
    <row r="12680" spans="1:8">
      <c r="A12680" s="38">
        <v>45155</v>
      </c>
      <c r="B12680" s="39" t="s">
        <v>89</v>
      </c>
      <c r="C12680" s="39" t="s">
        <v>45</v>
      </c>
      <c r="D12680" s="39" t="s">
        <v>118</v>
      </c>
      <c r="E12680" s="40">
        <v>0</v>
      </c>
      <c r="F12680" s="41">
        <v>6.0762699522182819</v>
      </c>
      <c r="G12680" s="40">
        <v>372.7354154136051</v>
      </c>
      <c r="H12680" s="41">
        <v>1.397542089010205</v>
      </c>
    </row>
    <row r="12681" spans="1:8">
      <c r="A12681" s="38">
        <v>45155</v>
      </c>
      <c r="B12681" s="39" t="s">
        <v>89</v>
      </c>
      <c r="C12681" s="39" t="s">
        <v>45</v>
      </c>
      <c r="D12681" s="39" t="s">
        <v>119</v>
      </c>
      <c r="E12681" s="40">
        <v>0</v>
      </c>
      <c r="F12681" s="41">
        <v>8.2173031701819657</v>
      </c>
      <c r="G12681" s="40">
        <v>497.60042757848072</v>
      </c>
      <c r="H12681" s="41">
        <v>1.8899797291418521</v>
      </c>
    </row>
    <row r="12682" spans="1:8">
      <c r="A12682" s="38">
        <v>45155</v>
      </c>
      <c r="B12682" s="39" t="s">
        <v>89</v>
      </c>
      <c r="C12682" s="39" t="s">
        <v>46</v>
      </c>
      <c r="D12682" s="39" t="s">
        <v>202</v>
      </c>
      <c r="E12682" s="40">
        <v>0</v>
      </c>
      <c r="F12682" s="41">
        <v>0</v>
      </c>
      <c r="G12682" s="40">
        <v>0</v>
      </c>
      <c r="H12682" s="41">
        <v>0</v>
      </c>
    </row>
    <row r="12683" spans="1:8">
      <c r="A12683" s="38">
        <v>45155</v>
      </c>
      <c r="B12683" s="39" t="s">
        <v>89</v>
      </c>
      <c r="C12683" s="39" t="s">
        <v>46</v>
      </c>
      <c r="D12683" s="39" t="s">
        <v>203</v>
      </c>
      <c r="E12683" s="40">
        <v>0</v>
      </c>
      <c r="F12683" s="41">
        <v>0</v>
      </c>
      <c r="G12683" s="40">
        <v>0</v>
      </c>
      <c r="H12683" s="41">
        <v>0</v>
      </c>
    </row>
    <row r="12684" spans="1:8">
      <c r="A12684" s="38">
        <v>45155</v>
      </c>
      <c r="B12684" s="39" t="s">
        <v>89</v>
      </c>
      <c r="C12684" s="39" t="s">
        <v>46</v>
      </c>
      <c r="D12684" s="39" t="s">
        <v>120</v>
      </c>
      <c r="E12684" s="40">
        <v>0</v>
      </c>
      <c r="F12684" s="41">
        <v>0.460338474964058</v>
      </c>
      <c r="G12684" s="40">
        <v>30.126021211040751</v>
      </c>
      <c r="H12684" s="41">
        <v>0.1058778492417333</v>
      </c>
    </row>
    <row r="12685" spans="1:8">
      <c r="A12685" s="38">
        <v>45155</v>
      </c>
      <c r="B12685" s="39" t="s">
        <v>89</v>
      </c>
      <c r="C12685" s="39" t="s">
        <v>46</v>
      </c>
      <c r="D12685" s="39" t="s">
        <v>121</v>
      </c>
      <c r="E12685" s="40">
        <v>0</v>
      </c>
      <c r="F12685" s="41">
        <v>1.3331009458014581E-2</v>
      </c>
      <c r="G12685" s="40">
        <v>0.94930565245781784</v>
      </c>
      <c r="H12685" s="41">
        <v>3.0661321753433519E-3</v>
      </c>
    </row>
    <row r="12686" spans="1:8">
      <c r="A12686" s="38">
        <v>45155</v>
      </c>
      <c r="B12686" s="39" t="s">
        <v>89</v>
      </c>
      <c r="C12686" s="39" t="s">
        <v>46</v>
      </c>
      <c r="D12686" s="39" t="s">
        <v>122</v>
      </c>
      <c r="E12686" s="40">
        <v>0</v>
      </c>
      <c r="F12686" s="41">
        <v>3.5686602081407E-3</v>
      </c>
      <c r="G12686" s="40">
        <v>0.25412548974320548</v>
      </c>
      <c r="H12686" s="41">
        <v>8.2079184787236105E-4</v>
      </c>
    </row>
    <row r="12687" spans="1:8">
      <c r="A12687" s="38">
        <v>45155</v>
      </c>
      <c r="B12687" s="39" t="s">
        <v>89</v>
      </c>
      <c r="C12687" s="39" t="s">
        <v>46</v>
      </c>
      <c r="D12687" s="39" t="s">
        <v>123</v>
      </c>
      <c r="E12687" s="40">
        <v>0</v>
      </c>
      <c r="F12687" s="41">
        <v>14.92880650946028</v>
      </c>
      <c r="G12687" s="40">
        <v>983.26808855295269</v>
      </c>
      <c r="H12687" s="41">
        <v>3.433625497175866</v>
      </c>
    </row>
    <row r="12688" spans="1:8">
      <c r="A12688" s="38">
        <v>45155</v>
      </c>
      <c r="B12688" s="39" t="s">
        <v>89</v>
      </c>
      <c r="C12688" s="39" t="s">
        <v>46</v>
      </c>
      <c r="D12688" s="39" t="s">
        <v>124</v>
      </c>
      <c r="E12688" s="40">
        <v>0</v>
      </c>
      <c r="F12688" s="41">
        <v>7.3897301001966051E-3</v>
      </c>
      <c r="G12688" s="40">
        <v>0.52622515769327882</v>
      </c>
      <c r="H12688" s="41">
        <v>1.699637923045219E-3</v>
      </c>
    </row>
    <row r="12689" spans="1:8">
      <c r="A12689" s="38">
        <v>45155</v>
      </c>
      <c r="B12689" s="39" t="s">
        <v>89</v>
      </c>
      <c r="C12689" s="39" t="s">
        <v>47</v>
      </c>
      <c r="D12689" s="39" t="s">
        <v>185</v>
      </c>
      <c r="E12689" s="40">
        <v>0</v>
      </c>
      <c r="F12689" s="41">
        <v>0.12805763610730109</v>
      </c>
      <c r="G12689" s="40">
        <v>9.1190271959459217</v>
      </c>
      <c r="H12689" s="41">
        <v>2.9453256304679241E-2</v>
      </c>
    </row>
    <row r="12690" spans="1:8">
      <c r="A12690" s="38">
        <v>45155</v>
      </c>
      <c r="B12690" s="39" t="s">
        <v>89</v>
      </c>
      <c r="C12690" s="39" t="s">
        <v>47</v>
      </c>
      <c r="D12690" s="39" t="s">
        <v>126</v>
      </c>
      <c r="E12690" s="40">
        <v>0</v>
      </c>
      <c r="F12690" s="41">
        <v>0</v>
      </c>
      <c r="G12690" s="40">
        <v>0</v>
      </c>
      <c r="H12690" s="41">
        <v>0</v>
      </c>
    </row>
    <row r="12691" spans="1:8">
      <c r="A12691" s="38">
        <v>45155</v>
      </c>
      <c r="B12691" s="39" t="s">
        <v>89</v>
      </c>
      <c r="C12691" s="39" t="s">
        <v>47</v>
      </c>
      <c r="D12691" s="39" t="s">
        <v>128</v>
      </c>
      <c r="E12691" s="40">
        <v>0</v>
      </c>
      <c r="F12691" s="41">
        <v>2.131701217155418E-2</v>
      </c>
      <c r="G12691" s="40">
        <v>1.5179915828356429</v>
      </c>
      <c r="H12691" s="41">
        <v>4.9029127994574609E-3</v>
      </c>
    </row>
    <row r="12692" spans="1:8">
      <c r="A12692" s="38">
        <v>45155</v>
      </c>
      <c r="B12692" s="39" t="s">
        <v>89</v>
      </c>
      <c r="C12692" s="39" t="s">
        <v>47</v>
      </c>
      <c r="D12692" s="39" t="s">
        <v>130</v>
      </c>
      <c r="E12692" s="40">
        <v>0</v>
      </c>
      <c r="F12692" s="41">
        <v>0.34298665380279059</v>
      </c>
      <c r="G12692" s="40">
        <v>24.424194596668912</v>
      </c>
      <c r="H12692" s="41">
        <v>7.8886930374641839E-2</v>
      </c>
    </row>
    <row r="12693" spans="1:8">
      <c r="A12693" s="38">
        <v>45155</v>
      </c>
      <c r="B12693" s="39" t="s">
        <v>89</v>
      </c>
      <c r="C12693" s="39" t="s">
        <v>47</v>
      </c>
      <c r="D12693" s="39" t="s">
        <v>131</v>
      </c>
      <c r="E12693" s="40">
        <v>0</v>
      </c>
      <c r="F12693" s="41">
        <v>4.6132241657656982E-2</v>
      </c>
      <c r="G12693" s="40">
        <v>3.2850923933472389</v>
      </c>
      <c r="H12693" s="41">
        <v>1.061041558126111E-2</v>
      </c>
    </row>
    <row r="12694" spans="1:8">
      <c r="A12694" s="38">
        <v>45155</v>
      </c>
      <c r="B12694" s="39" t="s">
        <v>89</v>
      </c>
      <c r="C12694" s="39" t="s">
        <v>47</v>
      </c>
      <c r="D12694" s="39" t="s">
        <v>132</v>
      </c>
      <c r="E12694" s="40">
        <v>0</v>
      </c>
      <c r="F12694" s="41">
        <v>0.1106431023754685</v>
      </c>
      <c r="G12694" s="40">
        <v>7.2484086604392832</v>
      </c>
      <c r="H12694" s="41">
        <v>2.544791354635775E-2</v>
      </c>
    </row>
    <row r="12695" spans="1:8">
      <c r="A12695" s="38">
        <v>45155</v>
      </c>
      <c r="B12695" s="39" t="s">
        <v>89</v>
      </c>
      <c r="C12695" s="39" t="s">
        <v>47</v>
      </c>
      <c r="D12695" s="39" t="s">
        <v>133</v>
      </c>
      <c r="E12695" s="40">
        <v>0</v>
      </c>
      <c r="F12695" s="41">
        <v>6.4546290831664091E-2</v>
      </c>
      <c r="G12695" s="40">
        <v>4.5963630079676401</v>
      </c>
      <c r="H12695" s="41">
        <v>1.4845646891282741E-2</v>
      </c>
    </row>
    <row r="12696" spans="1:8">
      <c r="A12696" s="38">
        <v>45155</v>
      </c>
      <c r="B12696" s="39" t="s">
        <v>89</v>
      </c>
      <c r="C12696" s="39" t="s">
        <v>47</v>
      </c>
      <c r="D12696" s="39" t="s">
        <v>135</v>
      </c>
      <c r="E12696" s="40">
        <v>0</v>
      </c>
      <c r="F12696" s="41">
        <v>0</v>
      </c>
      <c r="G12696" s="40">
        <v>0</v>
      </c>
      <c r="H12696" s="41">
        <v>0</v>
      </c>
    </row>
    <row r="12697" spans="1:8">
      <c r="A12697" s="38">
        <v>45155</v>
      </c>
      <c r="B12697" s="39" t="s">
        <v>89</v>
      </c>
      <c r="C12697" s="39" t="s">
        <v>47</v>
      </c>
      <c r="D12697" s="39" t="s">
        <v>136</v>
      </c>
      <c r="E12697" s="40">
        <v>0</v>
      </c>
      <c r="F12697" s="41">
        <v>0</v>
      </c>
      <c r="G12697" s="40">
        <v>0</v>
      </c>
      <c r="H12697" s="41">
        <v>0</v>
      </c>
    </row>
    <row r="12698" spans="1:8">
      <c r="A12698" s="38">
        <v>45155</v>
      </c>
      <c r="B12698" s="39" t="s">
        <v>89</v>
      </c>
      <c r="C12698" s="39" t="s">
        <v>18</v>
      </c>
      <c r="D12698" s="39" t="s">
        <v>137</v>
      </c>
      <c r="E12698" s="40">
        <v>0</v>
      </c>
      <c r="F12698" s="41">
        <v>0.8465187573638242</v>
      </c>
      <c r="G12698" s="40">
        <v>55.615989318377068</v>
      </c>
      <c r="H12698" s="41">
        <v>0.19469931419367961</v>
      </c>
    </row>
    <row r="12699" spans="1:8">
      <c r="A12699" s="38">
        <v>45155</v>
      </c>
      <c r="B12699" s="39" t="s">
        <v>89</v>
      </c>
      <c r="C12699" s="39" t="s">
        <v>18</v>
      </c>
      <c r="D12699" s="39" t="s">
        <v>138</v>
      </c>
      <c r="E12699" s="40">
        <v>0</v>
      </c>
      <c r="F12699" s="41">
        <v>0</v>
      </c>
      <c r="G12699" s="40">
        <v>0</v>
      </c>
      <c r="H12699" s="41">
        <v>0</v>
      </c>
    </row>
    <row r="12700" spans="1:8">
      <c r="A12700" s="38">
        <v>45155</v>
      </c>
      <c r="B12700" s="39" t="s">
        <v>89</v>
      </c>
      <c r="C12700" s="39" t="s">
        <v>18</v>
      </c>
      <c r="D12700" s="39" t="s">
        <v>123</v>
      </c>
      <c r="E12700" s="40">
        <v>457.17511400000001</v>
      </c>
      <c r="F12700" s="41">
        <v>6.5742226449376506</v>
      </c>
      <c r="G12700" s="40">
        <v>429.31320986032489</v>
      </c>
      <c r="H12700" s="41">
        <v>1.51207120833566</v>
      </c>
    </row>
    <row r="12701" spans="1:8">
      <c r="A12701" s="38">
        <v>45155</v>
      </c>
      <c r="B12701" s="39" t="s">
        <v>89</v>
      </c>
      <c r="C12701" s="39" t="s">
        <v>48</v>
      </c>
      <c r="D12701" s="39" t="s">
        <v>123</v>
      </c>
      <c r="E12701" s="40">
        <v>0</v>
      </c>
      <c r="F12701" s="41">
        <v>0.1094975970894726</v>
      </c>
      <c r="G12701" s="40">
        <v>7.7973605956068486</v>
      </c>
      <c r="H12701" s="41">
        <v>2.5184447330578709E-2</v>
      </c>
    </row>
    <row r="12702" spans="1:8">
      <c r="A12702" s="38">
        <v>45155</v>
      </c>
      <c r="B12702" s="39" t="s">
        <v>89</v>
      </c>
      <c r="C12702" s="39" t="s">
        <v>7</v>
      </c>
      <c r="D12702" s="39" t="s">
        <v>140</v>
      </c>
      <c r="E12702" s="40">
        <v>6136.2770259999998</v>
      </c>
      <c r="F12702" s="41">
        <v>182.46053090621811</v>
      </c>
      <c r="G12702" s="40">
        <v>12025.12612807884</v>
      </c>
      <c r="H12702" s="41">
        <v>143.55507550693989</v>
      </c>
    </row>
    <row r="12703" spans="1:8">
      <c r="A12703" s="38">
        <v>45155</v>
      </c>
      <c r="B12703" s="39" t="s">
        <v>89</v>
      </c>
      <c r="C12703" s="39" t="s">
        <v>7</v>
      </c>
      <c r="D12703" s="39" t="s">
        <v>141</v>
      </c>
      <c r="E12703" s="40">
        <v>637.43640399999981</v>
      </c>
      <c r="F12703" s="41">
        <v>78.170220263171529</v>
      </c>
      <c r="G12703" s="40">
        <v>5109.8501427177771</v>
      </c>
      <c r="H12703" s="41">
        <v>59.554588492687067</v>
      </c>
    </row>
    <row r="12704" spans="1:8">
      <c r="A12704" s="38">
        <v>45155</v>
      </c>
      <c r="B12704" s="39" t="s">
        <v>89</v>
      </c>
      <c r="C12704" s="39" t="s">
        <v>7</v>
      </c>
      <c r="D12704" s="39" t="s">
        <v>142</v>
      </c>
      <c r="E12704" s="40">
        <v>3198.001080999999</v>
      </c>
      <c r="F12704" s="41">
        <v>123.36375666870561</v>
      </c>
      <c r="G12704" s="40">
        <v>8023.3935220840194</v>
      </c>
      <c r="H12704" s="41">
        <v>96.515950605174936</v>
      </c>
    </row>
    <row r="12705" spans="1:8">
      <c r="A12705" s="38">
        <v>45155</v>
      </c>
      <c r="B12705" s="39" t="s">
        <v>89</v>
      </c>
      <c r="C12705" s="39" t="s">
        <v>16</v>
      </c>
      <c r="D12705" s="39" t="s">
        <v>123</v>
      </c>
      <c r="E12705" s="40">
        <v>852.45572499999992</v>
      </c>
      <c r="F12705" s="41">
        <v>35.740777246971007</v>
      </c>
      <c r="G12705" s="40">
        <v>2123.3442067859801</v>
      </c>
      <c r="H12705" s="41">
        <v>8.2203787668033321</v>
      </c>
    </row>
    <row r="12706" spans="1:8">
      <c r="A12706" s="38">
        <v>45155</v>
      </c>
      <c r="B12706" s="39" t="s">
        <v>89</v>
      </c>
      <c r="C12706" s="39" t="s">
        <v>49</v>
      </c>
      <c r="D12706" s="39" t="s">
        <v>143</v>
      </c>
      <c r="E12706" s="40">
        <v>0</v>
      </c>
      <c r="F12706" s="41">
        <v>27.937945076910239</v>
      </c>
      <c r="G12706" s="40">
        <v>1695.360086127263</v>
      </c>
      <c r="H12706" s="41">
        <v>6.4257273676893547</v>
      </c>
    </row>
    <row r="12707" spans="1:8">
      <c r="A12707" s="38">
        <v>45155</v>
      </c>
      <c r="B12707" s="39" t="s">
        <v>89</v>
      </c>
      <c r="C12707" s="39" t="s">
        <v>49</v>
      </c>
      <c r="D12707" s="39" t="s">
        <v>144</v>
      </c>
      <c r="E12707" s="40">
        <v>0</v>
      </c>
      <c r="F12707" s="41">
        <v>1.65753014525251</v>
      </c>
      <c r="G12707" s="40">
        <v>122.2478341418657</v>
      </c>
      <c r="H12707" s="41">
        <v>0.38123193340807732</v>
      </c>
    </row>
    <row r="12708" spans="1:8">
      <c r="A12708" s="38">
        <v>45155</v>
      </c>
      <c r="B12708" s="39" t="s">
        <v>89</v>
      </c>
      <c r="C12708" s="39" t="s">
        <v>49</v>
      </c>
      <c r="D12708" s="39" t="s">
        <v>145</v>
      </c>
      <c r="E12708" s="40">
        <v>0</v>
      </c>
      <c r="F12708" s="41">
        <v>0</v>
      </c>
      <c r="G12708" s="40">
        <v>0</v>
      </c>
      <c r="H12708" s="41">
        <v>0</v>
      </c>
    </row>
    <row r="12709" spans="1:8">
      <c r="A12709" s="38">
        <v>45155</v>
      </c>
      <c r="B12709" s="39" t="s">
        <v>89</v>
      </c>
      <c r="C12709" s="39" t="s">
        <v>49</v>
      </c>
      <c r="D12709" s="39" t="s">
        <v>146</v>
      </c>
      <c r="E12709" s="40">
        <v>0</v>
      </c>
      <c r="F12709" s="41">
        <v>8.3213488954248446E-2</v>
      </c>
      <c r="G12709" s="40">
        <v>5.925660444079317</v>
      </c>
      <c r="H12709" s="41">
        <v>1.9139102459477138E-2</v>
      </c>
    </row>
    <row r="12710" spans="1:8">
      <c r="A12710" s="38">
        <v>45155</v>
      </c>
      <c r="B12710" s="39" t="s">
        <v>89</v>
      </c>
      <c r="C12710" s="39" t="s">
        <v>49</v>
      </c>
      <c r="D12710" s="39" t="s">
        <v>207</v>
      </c>
      <c r="E12710" s="40">
        <v>0</v>
      </c>
      <c r="F12710" s="41">
        <v>0</v>
      </c>
      <c r="G12710" s="40">
        <v>0</v>
      </c>
      <c r="H12710" s="41">
        <v>0</v>
      </c>
    </row>
    <row r="12711" spans="1:8">
      <c r="A12711" s="38">
        <v>45155</v>
      </c>
      <c r="B12711" s="39" t="s">
        <v>89</v>
      </c>
      <c r="C12711" s="39" t="s">
        <v>49</v>
      </c>
      <c r="D12711" s="39" t="s">
        <v>147</v>
      </c>
      <c r="E12711" s="40">
        <v>0</v>
      </c>
      <c r="F12711" s="41">
        <v>0</v>
      </c>
      <c r="G12711" s="40">
        <v>0</v>
      </c>
      <c r="H12711" s="41">
        <v>0</v>
      </c>
    </row>
    <row r="12712" spans="1:8">
      <c r="A12712" s="38">
        <v>45155</v>
      </c>
      <c r="B12712" s="39" t="s">
        <v>89</v>
      </c>
      <c r="C12712" s="39" t="s">
        <v>49</v>
      </c>
      <c r="D12712" s="39" t="s">
        <v>148</v>
      </c>
      <c r="E12712" s="40">
        <v>0</v>
      </c>
      <c r="F12712" s="41">
        <v>0</v>
      </c>
      <c r="G12712" s="40">
        <v>0</v>
      </c>
      <c r="H12712" s="41">
        <v>0</v>
      </c>
    </row>
    <row r="12713" spans="1:8">
      <c r="A12713" s="38">
        <v>45155</v>
      </c>
      <c r="B12713" s="39" t="s">
        <v>89</v>
      </c>
      <c r="C12713" s="39" t="s">
        <v>49</v>
      </c>
      <c r="D12713" s="39" t="s">
        <v>149</v>
      </c>
      <c r="E12713" s="40">
        <v>0</v>
      </c>
      <c r="F12713" s="41">
        <v>0</v>
      </c>
      <c r="G12713" s="40">
        <v>0</v>
      </c>
      <c r="H12713" s="41">
        <v>0</v>
      </c>
    </row>
    <row r="12714" spans="1:8">
      <c r="A12714" s="38">
        <v>45155</v>
      </c>
      <c r="B12714" s="39" t="s">
        <v>89</v>
      </c>
      <c r="C12714" s="39" t="s">
        <v>49</v>
      </c>
      <c r="D12714" s="39" t="s">
        <v>150</v>
      </c>
      <c r="E12714" s="40">
        <v>0</v>
      </c>
      <c r="F12714" s="41">
        <v>2.3702140567699281</v>
      </c>
      <c r="G12714" s="40">
        <v>139.87476696384769</v>
      </c>
      <c r="H12714" s="41">
        <v>0.5451492330570834</v>
      </c>
    </row>
    <row r="12715" spans="1:8">
      <c r="A12715" s="38">
        <v>45155</v>
      </c>
      <c r="B12715" s="39" t="s">
        <v>89</v>
      </c>
      <c r="C12715" s="39" t="s">
        <v>49</v>
      </c>
      <c r="D12715" s="39" t="s">
        <v>151</v>
      </c>
      <c r="E12715" s="40">
        <v>0</v>
      </c>
      <c r="F12715" s="41">
        <v>3.3966935195763202</v>
      </c>
      <c r="G12715" s="40">
        <v>250.30879789308409</v>
      </c>
      <c r="H12715" s="41">
        <v>0.78123950950255361</v>
      </c>
    </row>
    <row r="12716" spans="1:8">
      <c r="A12716" s="38">
        <v>45155</v>
      </c>
      <c r="B12716" s="39" t="s">
        <v>89</v>
      </c>
      <c r="C12716" s="39" t="s">
        <v>49</v>
      </c>
      <c r="D12716" s="39" t="s">
        <v>152</v>
      </c>
      <c r="E12716" s="40">
        <v>0</v>
      </c>
      <c r="F12716" s="41">
        <v>0.4018282854216027</v>
      </c>
      <c r="G12716" s="40">
        <v>28.614326909717189</v>
      </c>
      <c r="H12716" s="41">
        <v>9.2420505646968631E-2</v>
      </c>
    </row>
    <row r="12717" spans="1:8">
      <c r="A12717" s="38">
        <v>45155</v>
      </c>
      <c r="B12717" s="39" t="s">
        <v>89</v>
      </c>
      <c r="C12717" s="39" t="s">
        <v>49</v>
      </c>
      <c r="D12717" s="39" t="s">
        <v>153</v>
      </c>
      <c r="E12717" s="40">
        <v>0</v>
      </c>
      <c r="F12717" s="41">
        <v>4.9022767010427307E-2</v>
      </c>
      <c r="G12717" s="40">
        <v>3.4909276727084602</v>
      </c>
      <c r="H12717" s="41">
        <v>1.127523641239828E-2</v>
      </c>
    </row>
    <row r="12718" spans="1:8">
      <c r="A12718" s="38">
        <v>45155</v>
      </c>
      <c r="B12718" s="39" t="s">
        <v>89</v>
      </c>
      <c r="C12718" s="39" t="s">
        <v>49</v>
      </c>
      <c r="D12718" s="39" t="s">
        <v>154</v>
      </c>
      <c r="E12718" s="40">
        <v>0</v>
      </c>
      <c r="F12718" s="41">
        <v>8.5149765807949265E-2</v>
      </c>
      <c r="G12718" s="40">
        <v>6.0635433679291966</v>
      </c>
      <c r="H12718" s="41">
        <v>1.958444613582833E-2</v>
      </c>
    </row>
    <row r="12719" spans="1:8">
      <c r="A12719" s="38">
        <v>45155</v>
      </c>
      <c r="B12719" s="39" t="s">
        <v>89</v>
      </c>
      <c r="C12719" s="39" t="s">
        <v>49</v>
      </c>
      <c r="D12719" s="39" t="s">
        <v>155</v>
      </c>
      <c r="E12719" s="40">
        <v>0</v>
      </c>
      <c r="F12719" s="41">
        <v>4.7697803320372323E-2</v>
      </c>
      <c r="G12719" s="40">
        <v>3.3965765641722352</v>
      </c>
      <c r="H12719" s="41">
        <v>1.0970494763685629E-2</v>
      </c>
    </row>
    <row r="12720" spans="1:8">
      <c r="A12720" s="38">
        <v>45155</v>
      </c>
      <c r="B12720" s="39" t="s">
        <v>89</v>
      </c>
      <c r="C12720" s="39" t="s">
        <v>49</v>
      </c>
      <c r="D12720" s="39" t="s">
        <v>208</v>
      </c>
      <c r="E12720" s="40">
        <v>0</v>
      </c>
      <c r="F12720" s="41">
        <v>0</v>
      </c>
      <c r="G12720" s="40">
        <v>0</v>
      </c>
      <c r="H12720" s="41">
        <v>0</v>
      </c>
    </row>
    <row r="12721" spans="1:8">
      <c r="A12721" s="38">
        <v>45155</v>
      </c>
      <c r="B12721" s="39" t="s">
        <v>89</v>
      </c>
      <c r="C12721" s="39" t="s">
        <v>49</v>
      </c>
      <c r="D12721" s="39" t="s">
        <v>158</v>
      </c>
      <c r="E12721" s="40">
        <v>0</v>
      </c>
      <c r="F12721" s="41">
        <v>0</v>
      </c>
      <c r="G12721" s="40">
        <v>0</v>
      </c>
      <c r="H12721" s="41">
        <v>0</v>
      </c>
    </row>
    <row r="12722" spans="1:8">
      <c r="A12722" s="38">
        <v>45155</v>
      </c>
      <c r="B12722" s="39" t="s">
        <v>89</v>
      </c>
      <c r="C12722" s="39" t="s">
        <v>49</v>
      </c>
      <c r="D12722" s="39" t="s">
        <v>159</v>
      </c>
      <c r="E12722" s="40">
        <v>0</v>
      </c>
      <c r="F12722" s="41">
        <v>4.7697803320372323E-2</v>
      </c>
      <c r="G12722" s="40">
        <v>3.3965765641722352</v>
      </c>
      <c r="H12722" s="41">
        <v>1.0970494763685629E-2</v>
      </c>
    </row>
    <row r="12723" spans="1:8">
      <c r="A12723" s="38">
        <v>45155</v>
      </c>
      <c r="B12723" s="39" t="s">
        <v>89</v>
      </c>
      <c r="C12723" s="39" t="s">
        <v>49</v>
      </c>
      <c r="D12723" s="39" t="s">
        <v>255</v>
      </c>
      <c r="E12723" s="40">
        <v>0</v>
      </c>
      <c r="F12723" s="41">
        <v>0</v>
      </c>
      <c r="G12723" s="40">
        <v>0</v>
      </c>
      <c r="H12723" s="41">
        <v>0</v>
      </c>
    </row>
    <row r="12724" spans="1:8">
      <c r="A12724" s="38">
        <v>45155</v>
      </c>
      <c r="B12724" s="39" t="s">
        <v>89</v>
      </c>
      <c r="C12724" s="39" t="s">
        <v>49</v>
      </c>
      <c r="D12724" s="39" t="s">
        <v>317</v>
      </c>
      <c r="E12724" s="40">
        <v>0</v>
      </c>
      <c r="F12724" s="41">
        <v>0</v>
      </c>
      <c r="G12724" s="40">
        <v>0</v>
      </c>
      <c r="H12724" s="41">
        <v>0</v>
      </c>
    </row>
    <row r="12725" spans="1:8">
      <c r="A12725" s="38">
        <v>45155</v>
      </c>
      <c r="B12725" s="39" t="s">
        <v>89</v>
      </c>
      <c r="C12725" s="39" t="s">
        <v>49</v>
      </c>
      <c r="D12725" s="39" t="s">
        <v>166</v>
      </c>
      <c r="E12725" s="40">
        <v>0</v>
      </c>
      <c r="F12725" s="41">
        <v>6.0234579381501856</v>
      </c>
      <c r="G12725" s="40">
        <v>441.57612955444529</v>
      </c>
      <c r="H12725" s="41">
        <v>1.3853953257745431</v>
      </c>
    </row>
    <row r="12726" spans="1:8">
      <c r="A12726" s="38">
        <v>45155</v>
      </c>
      <c r="B12726" s="39" t="s">
        <v>89</v>
      </c>
      <c r="C12726" s="39" t="s">
        <v>49</v>
      </c>
      <c r="D12726" s="39" t="s">
        <v>167</v>
      </c>
      <c r="E12726" s="40">
        <v>0</v>
      </c>
      <c r="F12726" s="41">
        <v>2.3702140567699281</v>
      </c>
      <c r="G12726" s="40">
        <v>139.87476696384769</v>
      </c>
      <c r="H12726" s="41">
        <v>0.5451492330570834</v>
      </c>
    </row>
    <row r="12727" spans="1:8">
      <c r="A12727" s="38">
        <v>45155</v>
      </c>
      <c r="B12727" s="39" t="s">
        <v>89</v>
      </c>
      <c r="C12727" s="39" t="s">
        <v>49</v>
      </c>
      <c r="D12727" s="39" t="s">
        <v>168</v>
      </c>
      <c r="E12727" s="40">
        <v>0</v>
      </c>
      <c r="F12727" s="41">
        <v>0.20247681461055361</v>
      </c>
      <c r="G12727" s="40">
        <v>14.41844184469425</v>
      </c>
      <c r="H12727" s="41">
        <v>4.6569667360427322E-2</v>
      </c>
    </row>
    <row r="12728" spans="1:8">
      <c r="A12728" s="38">
        <v>45155</v>
      </c>
      <c r="B12728" s="39" t="s">
        <v>89</v>
      </c>
      <c r="C12728" s="39" t="s">
        <v>49</v>
      </c>
      <c r="D12728" s="39" t="s">
        <v>195</v>
      </c>
      <c r="E12728" s="40">
        <v>0</v>
      </c>
      <c r="F12728" s="41">
        <v>37.917701933703349</v>
      </c>
      <c r="G12728" s="40">
        <v>2295.4066776159189</v>
      </c>
      <c r="H12728" s="41">
        <v>8.7210714447517699</v>
      </c>
    </row>
    <row r="12729" spans="1:8">
      <c r="A12729" s="38">
        <v>45155</v>
      </c>
      <c r="B12729" s="39" t="s">
        <v>89</v>
      </c>
      <c r="C12729" s="39" t="s">
        <v>49</v>
      </c>
      <c r="D12729" s="39" t="s">
        <v>169</v>
      </c>
      <c r="E12729" s="40">
        <v>0</v>
      </c>
      <c r="F12729" s="41">
        <v>7.0384888385856076E-2</v>
      </c>
      <c r="G12729" s="40">
        <v>5.0121314970739652</v>
      </c>
      <c r="H12729" s="41">
        <v>1.6188524328746901E-2</v>
      </c>
    </row>
    <row r="12730" spans="1:8">
      <c r="A12730" s="38">
        <v>45155</v>
      </c>
      <c r="B12730" s="39" t="s">
        <v>89</v>
      </c>
      <c r="C12730" s="39" t="s">
        <v>49</v>
      </c>
      <c r="D12730" s="39" t="s">
        <v>171</v>
      </c>
      <c r="E12730" s="40">
        <v>0</v>
      </c>
      <c r="F12730" s="41">
        <v>7.0384888385856076E-2</v>
      </c>
      <c r="G12730" s="40">
        <v>5.0121314970739652</v>
      </c>
      <c r="H12730" s="41">
        <v>1.6188524328746901E-2</v>
      </c>
    </row>
    <row r="12731" spans="1:8">
      <c r="A12731" s="38">
        <v>45155</v>
      </c>
      <c r="B12731" s="39" t="s">
        <v>89</v>
      </c>
      <c r="C12731" s="39" t="s">
        <v>50</v>
      </c>
      <c r="D12731" s="39" t="s">
        <v>172</v>
      </c>
      <c r="E12731" s="40">
        <v>0</v>
      </c>
      <c r="F12731" s="41">
        <v>0.22652809711083929</v>
      </c>
      <c r="G12731" s="40">
        <v>16.131141734247961</v>
      </c>
      <c r="H12731" s="41">
        <v>5.2101462335493051E-2</v>
      </c>
    </row>
    <row r="12732" spans="1:8">
      <c r="A12732" s="38">
        <v>45155</v>
      </c>
      <c r="B12732" s="39" t="s">
        <v>89</v>
      </c>
      <c r="C12732" s="39" t="s">
        <v>50</v>
      </c>
      <c r="D12732" s="39" t="s">
        <v>173</v>
      </c>
      <c r="E12732" s="40">
        <v>0</v>
      </c>
      <c r="F12732" s="41">
        <v>1.67371312098636</v>
      </c>
      <c r="G12732" s="40">
        <v>104.2754054517966</v>
      </c>
      <c r="H12732" s="41">
        <v>0.38495401782686289</v>
      </c>
    </row>
    <row r="12733" spans="1:8">
      <c r="A12733" s="38">
        <v>45155</v>
      </c>
      <c r="B12733" s="39" t="s">
        <v>89</v>
      </c>
      <c r="C12733" s="39" t="s">
        <v>50</v>
      </c>
      <c r="D12733" s="39" t="s">
        <v>13</v>
      </c>
      <c r="E12733" s="40">
        <v>0</v>
      </c>
      <c r="F12733" s="41">
        <v>4.3901702596096222E-2</v>
      </c>
      <c r="G12733" s="40">
        <v>3.1262549590301729</v>
      </c>
      <c r="H12733" s="41">
        <v>1.0097391597102131E-2</v>
      </c>
    </row>
    <row r="12734" spans="1:8">
      <c r="A12734" s="38">
        <v>45155</v>
      </c>
      <c r="B12734" s="39" t="s">
        <v>89</v>
      </c>
      <c r="C12734" s="39" t="s">
        <v>50</v>
      </c>
      <c r="D12734" s="39" t="s">
        <v>15</v>
      </c>
      <c r="E12734" s="40">
        <v>0</v>
      </c>
      <c r="F12734" s="41">
        <v>0</v>
      </c>
      <c r="G12734" s="40">
        <v>0</v>
      </c>
      <c r="H12734" s="41">
        <v>0</v>
      </c>
    </row>
    <row r="12735" spans="1:8">
      <c r="A12735" s="38">
        <v>45155</v>
      </c>
      <c r="B12735" s="39" t="s">
        <v>89</v>
      </c>
      <c r="C12735" s="39" t="s">
        <v>50</v>
      </c>
      <c r="D12735" s="39" t="s">
        <v>174</v>
      </c>
      <c r="E12735" s="40">
        <v>0</v>
      </c>
      <c r="F12735" s="41">
        <v>0</v>
      </c>
      <c r="G12735" s="40">
        <v>0</v>
      </c>
      <c r="H12735" s="41">
        <v>0</v>
      </c>
    </row>
    <row r="12736" spans="1:8">
      <c r="A12736" s="38">
        <v>45155</v>
      </c>
      <c r="B12736" s="39" t="s">
        <v>89</v>
      </c>
      <c r="C12736" s="39" t="s">
        <v>50</v>
      </c>
      <c r="D12736" s="39" t="s">
        <v>214</v>
      </c>
      <c r="E12736" s="40">
        <v>0</v>
      </c>
      <c r="F12736" s="41">
        <v>2.6483185789759851E-2</v>
      </c>
      <c r="G12736" s="40">
        <v>1.885876538043793</v>
      </c>
      <c r="H12736" s="41">
        <v>6.0911327316447656E-3</v>
      </c>
    </row>
    <row r="12737" spans="1:8">
      <c r="A12737" s="38">
        <v>45155</v>
      </c>
      <c r="B12737" s="39" t="s">
        <v>89</v>
      </c>
      <c r="C12737" s="39" t="s">
        <v>50</v>
      </c>
      <c r="D12737" s="39" t="s">
        <v>175</v>
      </c>
      <c r="E12737" s="40">
        <v>0</v>
      </c>
      <c r="F12737" s="41">
        <v>0.40749201869903012</v>
      </c>
      <c r="G12737" s="40">
        <v>24.047554267242031</v>
      </c>
      <c r="H12737" s="41">
        <v>9.3723164300776915E-2</v>
      </c>
    </row>
    <row r="12738" spans="1:8">
      <c r="A12738" s="38">
        <v>45155</v>
      </c>
      <c r="B12738" s="39" t="s">
        <v>89</v>
      </c>
      <c r="C12738" s="39" t="s">
        <v>50</v>
      </c>
      <c r="D12738" s="39" t="s">
        <v>176</v>
      </c>
      <c r="E12738" s="40">
        <v>0</v>
      </c>
      <c r="F12738" s="41">
        <v>0</v>
      </c>
      <c r="G12738" s="40">
        <v>0</v>
      </c>
      <c r="H12738" s="41">
        <v>0</v>
      </c>
    </row>
    <row r="12739" spans="1:8">
      <c r="A12739" s="38">
        <v>45155</v>
      </c>
      <c r="B12739" s="39" t="s">
        <v>89</v>
      </c>
      <c r="C12739" s="39" t="s">
        <v>50</v>
      </c>
      <c r="D12739" s="39" t="s">
        <v>198</v>
      </c>
      <c r="E12739" s="40">
        <v>0</v>
      </c>
      <c r="F12739" s="41">
        <v>3.3580967893224588E-2</v>
      </c>
      <c r="G12739" s="40">
        <v>2.3913119810201051</v>
      </c>
      <c r="H12739" s="41">
        <v>7.7236226154416554E-3</v>
      </c>
    </row>
    <row r="12740" spans="1:8">
      <c r="A12740" s="38">
        <v>45155</v>
      </c>
      <c r="B12740" s="39" t="s">
        <v>89</v>
      </c>
      <c r="C12740" s="39" t="s">
        <v>50</v>
      </c>
      <c r="D12740" s="39" t="s">
        <v>177</v>
      </c>
      <c r="E12740" s="40">
        <v>0</v>
      </c>
      <c r="F12740" s="41">
        <v>0</v>
      </c>
      <c r="G12740" s="40">
        <v>0</v>
      </c>
      <c r="H12740" s="41">
        <v>0</v>
      </c>
    </row>
    <row r="12741" spans="1:8">
      <c r="A12741" s="38">
        <v>45155</v>
      </c>
      <c r="B12741" s="39" t="s">
        <v>89</v>
      </c>
      <c r="C12741" s="39" t="s">
        <v>50</v>
      </c>
      <c r="D12741" s="39" t="s">
        <v>178</v>
      </c>
      <c r="E12741" s="40">
        <v>0</v>
      </c>
      <c r="F12741" s="41">
        <v>1.1199368852668029E-2</v>
      </c>
      <c r="G12741" s="40">
        <v>0.7975108103614823</v>
      </c>
      <c r="H12741" s="41">
        <v>2.5758548361136482E-3</v>
      </c>
    </row>
    <row r="12742" spans="1:8">
      <c r="A12742" s="38">
        <v>45155</v>
      </c>
      <c r="B12742" s="39" t="s">
        <v>89</v>
      </c>
      <c r="C12742" s="39" t="s">
        <v>50</v>
      </c>
      <c r="D12742" s="39" t="s">
        <v>179</v>
      </c>
      <c r="E12742" s="40">
        <v>0</v>
      </c>
      <c r="F12742" s="41">
        <v>0.10770450283708009</v>
      </c>
      <c r="G12742" s="40">
        <v>7.6696737527952177</v>
      </c>
      <c r="H12742" s="41">
        <v>2.4772035652528421E-2</v>
      </c>
    </row>
    <row r="12743" spans="1:8">
      <c r="A12743" s="38">
        <v>45155</v>
      </c>
      <c r="B12743" s="39" t="s">
        <v>89</v>
      </c>
      <c r="C12743" s="39" t="s">
        <v>50</v>
      </c>
      <c r="D12743" s="39" t="s">
        <v>8</v>
      </c>
      <c r="E12743" s="40">
        <v>0</v>
      </c>
      <c r="F12743" s="41">
        <v>0.25009485347431371</v>
      </c>
      <c r="G12743" s="40">
        <v>17.8093383551717</v>
      </c>
      <c r="H12743" s="41">
        <v>5.7521816299092157E-2</v>
      </c>
    </row>
    <row r="12744" spans="1:8">
      <c r="A12744" s="38">
        <v>45155</v>
      </c>
      <c r="B12744" s="39" t="s">
        <v>180</v>
      </c>
      <c r="C12744" s="39" t="s">
        <v>43</v>
      </c>
      <c r="D12744" s="39" t="s">
        <v>90</v>
      </c>
      <c r="E12744" s="40">
        <v>0</v>
      </c>
      <c r="F12744" s="41">
        <v>17.779014911411281</v>
      </c>
      <c r="G12744" s="40">
        <v>2557.5896731969842</v>
      </c>
      <c r="H12744" s="41">
        <v>4.0891734296245952</v>
      </c>
    </row>
    <row r="12745" spans="1:8">
      <c r="A12745" s="38">
        <v>45155</v>
      </c>
      <c r="B12745" s="39" t="s">
        <v>180</v>
      </c>
      <c r="C12745" s="39" t="s">
        <v>44</v>
      </c>
      <c r="D12745" s="39" t="s">
        <v>91</v>
      </c>
      <c r="E12745" s="40">
        <v>0</v>
      </c>
      <c r="F12745" s="41">
        <v>20.83539251981319</v>
      </c>
      <c r="G12745" s="40">
        <v>3051.3841732653468</v>
      </c>
      <c r="H12745" s="41">
        <v>4.7921402795570343</v>
      </c>
    </row>
    <row r="12746" spans="1:8">
      <c r="A12746" s="38">
        <v>45155</v>
      </c>
      <c r="B12746" s="39" t="s">
        <v>180</v>
      </c>
      <c r="C12746" s="39" t="s">
        <v>181</v>
      </c>
      <c r="D12746" s="39" t="s">
        <v>182</v>
      </c>
      <c r="E12746" s="40">
        <v>0</v>
      </c>
      <c r="F12746" s="41">
        <v>0</v>
      </c>
      <c r="G12746" s="40">
        <v>0</v>
      </c>
      <c r="H12746" s="41">
        <v>0</v>
      </c>
    </row>
    <row r="12747" spans="1:8">
      <c r="A12747" s="38">
        <v>45155</v>
      </c>
      <c r="B12747" s="39" t="s">
        <v>180</v>
      </c>
      <c r="C12747" s="39" t="s">
        <v>45</v>
      </c>
      <c r="D12747" s="39" t="s">
        <v>92</v>
      </c>
      <c r="E12747" s="40">
        <v>0</v>
      </c>
      <c r="F12747" s="41">
        <v>47.495071123020487</v>
      </c>
      <c r="G12747" s="40">
        <v>6841.1837737137057</v>
      </c>
      <c r="H12747" s="41">
        <v>10.92386635829471</v>
      </c>
    </row>
    <row r="12748" spans="1:8">
      <c r="A12748" s="38">
        <v>45155</v>
      </c>
      <c r="B12748" s="39" t="s">
        <v>180</v>
      </c>
      <c r="C12748" s="39" t="s">
        <v>46</v>
      </c>
      <c r="D12748" s="39" t="s">
        <v>184</v>
      </c>
      <c r="E12748" s="40">
        <v>0</v>
      </c>
      <c r="F12748" s="41">
        <v>1.560565757712177</v>
      </c>
      <c r="G12748" s="40">
        <v>224.49426394865799</v>
      </c>
      <c r="H12748" s="41">
        <v>0.35893012427380072</v>
      </c>
    </row>
    <row r="12749" spans="1:8">
      <c r="A12749" s="38">
        <v>45155</v>
      </c>
      <c r="B12749" s="39" t="s">
        <v>180</v>
      </c>
      <c r="C12749" s="39" t="s">
        <v>46</v>
      </c>
      <c r="D12749" s="39" t="s">
        <v>120</v>
      </c>
      <c r="E12749" s="40">
        <v>0</v>
      </c>
      <c r="F12749" s="41">
        <v>0.52018858590405892</v>
      </c>
      <c r="G12749" s="40">
        <v>74.831421316219334</v>
      </c>
      <c r="H12749" s="41">
        <v>0.1196433747579336</v>
      </c>
    </row>
    <row r="12750" spans="1:8">
      <c r="A12750" s="38">
        <v>45155</v>
      </c>
      <c r="B12750" s="39" t="s">
        <v>180</v>
      </c>
      <c r="C12750" s="39" t="s">
        <v>46</v>
      </c>
      <c r="D12750" s="39" t="s">
        <v>122</v>
      </c>
      <c r="E12750" s="40">
        <v>0</v>
      </c>
      <c r="F12750" s="41">
        <v>0</v>
      </c>
      <c r="G12750" s="40">
        <v>0</v>
      </c>
      <c r="H12750" s="41">
        <v>0</v>
      </c>
    </row>
    <row r="12751" spans="1:8">
      <c r="A12751" s="38">
        <v>45155</v>
      </c>
      <c r="B12751" s="39" t="s">
        <v>180</v>
      </c>
      <c r="C12751" s="39" t="s">
        <v>46</v>
      </c>
      <c r="D12751" s="39" t="s">
        <v>123</v>
      </c>
      <c r="E12751" s="40">
        <v>0</v>
      </c>
      <c r="F12751" s="41">
        <v>33.037864135709832</v>
      </c>
      <c r="G12751" s="40">
        <v>4838.4601176258366</v>
      </c>
      <c r="H12751" s="41">
        <v>7.5987087512132616</v>
      </c>
    </row>
    <row r="12752" spans="1:8">
      <c r="A12752" s="38">
        <v>45155</v>
      </c>
      <c r="B12752" s="39" t="s">
        <v>180</v>
      </c>
      <c r="C12752" s="39" t="s">
        <v>46</v>
      </c>
      <c r="D12752" s="39" t="s">
        <v>124</v>
      </c>
      <c r="E12752" s="40">
        <v>0</v>
      </c>
      <c r="F12752" s="41">
        <v>0</v>
      </c>
      <c r="G12752" s="40">
        <v>0</v>
      </c>
      <c r="H12752" s="41">
        <v>0</v>
      </c>
    </row>
    <row r="12753" spans="1:8">
      <c r="A12753" s="38">
        <v>45155</v>
      </c>
      <c r="B12753" s="39" t="s">
        <v>180</v>
      </c>
      <c r="C12753" s="39" t="s">
        <v>47</v>
      </c>
      <c r="D12753" s="39" t="s">
        <v>185</v>
      </c>
      <c r="E12753" s="40">
        <v>0</v>
      </c>
      <c r="F12753" s="41">
        <v>0</v>
      </c>
      <c r="G12753" s="40">
        <v>0</v>
      </c>
      <c r="H12753" s="41">
        <v>0</v>
      </c>
    </row>
    <row r="12754" spans="1:8">
      <c r="A12754" s="38">
        <v>45155</v>
      </c>
      <c r="B12754" s="39" t="s">
        <v>180</v>
      </c>
      <c r="C12754" s="39" t="s">
        <v>47</v>
      </c>
      <c r="D12754" s="39" t="s">
        <v>229</v>
      </c>
      <c r="E12754" s="40">
        <v>0</v>
      </c>
      <c r="F12754" s="41">
        <v>0</v>
      </c>
      <c r="G12754" s="40">
        <v>0</v>
      </c>
      <c r="H12754" s="41">
        <v>0</v>
      </c>
    </row>
    <row r="12755" spans="1:8">
      <c r="A12755" s="38">
        <v>45155</v>
      </c>
      <c r="B12755" s="39" t="s">
        <v>180</v>
      </c>
      <c r="C12755" s="39" t="s">
        <v>47</v>
      </c>
      <c r="D12755" s="39" t="s">
        <v>230</v>
      </c>
      <c r="E12755" s="40">
        <v>0</v>
      </c>
      <c r="F12755" s="41">
        <v>0</v>
      </c>
      <c r="G12755" s="40">
        <v>0</v>
      </c>
      <c r="H12755" s="41">
        <v>0</v>
      </c>
    </row>
    <row r="12756" spans="1:8">
      <c r="A12756" s="38">
        <v>45155</v>
      </c>
      <c r="B12756" s="39" t="s">
        <v>180</v>
      </c>
      <c r="C12756" s="39" t="s">
        <v>47</v>
      </c>
      <c r="D12756" s="39" t="s">
        <v>128</v>
      </c>
      <c r="E12756" s="40">
        <v>0</v>
      </c>
      <c r="F12756" s="41">
        <v>5.1044196935520549</v>
      </c>
      <c r="G12756" s="40">
        <v>732.17990813768142</v>
      </c>
      <c r="H12756" s="41">
        <v>1.1740165295169731</v>
      </c>
    </row>
    <row r="12757" spans="1:8">
      <c r="A12757" s="38">
        <v>45155</v>
      </c>
      <c r="B12757" s="39" t="s">
        <v>180</v>
      </c>
      <c r="C12757" s="39" t="s">
        <v>47</v>
      </c>
      <c r="D12757" s="39" t="s">
        <v>130</v>
      </c>
      <c r="E12757" s="40">
        <v>0</v>
      </c>
      <c r="F12757" s="41">
        <v>1.1066924886277409</v>
      </c>
      <c r="G12757" s="40">
        <v>160.3496701273906</v>
      </c>
      <c r="H12757" s="41">
        <v>0.25453927238438051</v>
      </c>
    </row>
    <row r="12758" spans="1:8">
      <c r="A12758" s="38">
        <v>45155</v>
      </c>
      <c r="B12758" s="39" t="s">
        <v>180</v>
      </c>
      <c r="C12758" s="39" t="s">
        <v>47</v>
      </c>
      <c r="D12758" s="39" t="s">
        <v>131</v>
      </c>
      <c r="E12758" s="40">
        <v>0</v>
      </c>
      <c r="F12758" s="41">
        <v>0</v>
      </c>
      <c r="G12758" s="40">
        <v>0</v>
      </c>
      <c r="H12758" s="41">
        <v>0</v>
      </c>
    </row>
    <row r="12759" spans="1:8">
      <c r="A12759" s="38">
        <v>45155</v>
      </c>
      <c r="B12759" s="39" t="s">
        <v>180</v>
      </c>
      <c r="C12759" s="39" t="s">
        <v>47</v>
      </c>
      <c r="D12759" s="39" t="s">
        <v>132</v>
      </c>
      <c r="E12759" s="40">
        <v>0</v>
      </c>
      <c r="F12759" s="41">
        <v>0</v>
      </c>
      <c r="G12759" s="40">
        <v>0</v>
      </c>
      <c r="H12759" s="41">
        <v>0</v>
      </c>
    </row>
    <row r="12760" spans="1:8">
      <c r="A12760" s="38">
        <v>45155</v>
      </c>
      <c r="B12760" s="39" t="s">
        <v>180</v>
      </c>
      <c r="C12760" s="39" t="s">
        <v>47</v>
      </c>
      <c r="D12760" s="39" t="s">
        <v>133</v>
      </c>
      <c r="E12760" s="40">
        <v>0</v>
      </c>
      <c r="F12760" s="41">
        <v>0</v>
      </c>
      <c r="G12760" s="40">
        <v>0</v>
      </c>
      <c r="H12760" s="41">
        <v>0</v>
      </c>
    </row>
    <row r="12761" spans="1:8">
      <c r="A12761" s="38">
        <v>45155</v>
      </c>
      <c r="B12761" s="39" t="s">
        <v>180</v>
      </c>
      <c r="C12761" s="39" t="s">
        <v>47</v>
      </c>
      <c r="D12761" s="39" t="s">
        <v>136</v>
      </c>
      <c r="E12761" s="40">
        <v>0</v>
      </c>
      <c r="F12761" s="41">
        <v>0</v>
      </c>
      <c r="G12761" s="40">
        <v>0</v>
      </c>
      <c r="H12761" s="41">
        <v>0</v>
      </c>
    </row>
    <row r="12762" spans="1:8">
      <c r="A12762" s="38">
        <v>45155</v>
      </c>
      <c r="B12762" s="39" t="s">
        <v>180</v>
      </c>
      <c r="C12762" s="39" t="s">
        <v>18</v>
      </c>
      <c r="D12762" s="39" t="s">
        <v>120</v>
      </c>
      <c r="E12762" s="40">
        <v>112.403192</v>
      </c>
      <c r="F12762" s="41">
        <v>2.5450199806612699</v>
      </c>
      <c r="G12762" s="40">
        <v>365.54236889374772</v>
      </c>
      <c r="H12762" s="41">
        <v>0.58535459555209224</v>
      </c>
    </row>
    <row r="12763" spans="1:8">
      <c r="A12763" s="38">
        <v>45155</v>
      </c>
      <c r="B12763" s="39" t="s">
        <v>180</v>
      </c>
      <c r="C12763" s="39" t="s">
        <v>18</v>
      </c>
      <c r="D12763" s="39" t="s">
        <v>123</v>
      </c>
      <c r="E12763" s="40">
        <v>2443.1368389999998</v>
      </c>
      <c r="F12763" s="41">
        <v>87.580250444214442</v>
      </c>
      <c r="G12763" s="40">
        <v>12646.94724316151</v>
      </c>
      <c r="H12763" s="41">
        <v>20.14345760216932</v>
      </c>
    </row>
    <row r="12764" spans="1:8">
      <c r="A12764" s="38">
        <v>45155</v>
      </c>
      <c r="B12764" s="39" t="s">
        <v>180</v>
      </c>
      <c r="C12764" s="39" t="s">
        <v>48</v>
      </c>
      <c r="D12764" s="39" t="s">
        <v>120</v>
      </c>
      <c r="E12764" s="40">
        <v>137.39107799999999</v>
      </c>
      <c r="F12764" s="41">
        <v>0</v>
      </c>
      <c r="G12764" s="40">
        <v>0</v>
      </c>
      <c r="H12764" s="41">
        <v>0</v>
      </c>
    </row>
    <row r="12765" spans="1:8">
      <c r="A12765" s="38">
        <v>45155</v>
      </c>
      <c r="B12765" s="39" t="s">
        <v>180</v>
      </c>
      <c r="C12765" s="39" t="s">
        <v>7</v>
      </c>
      <c r="D12765" s="39" t="s">
        <v>140</v>
      </c>
      <c r="E12765" s="40">
        <v>1614.121003</v>
      </c>
      <c r="F12765" s="41">
        <v>85.849968944537366</v>
      </c>
      <c r="G12765" s="40">
        <v>12537.72218703854</v>
      </c>
      <c r="H12765" s="41">
        <v>61.317546515855028</v>
      </c>
    </row>
    <row r="12766" spans="1:8">
      <c r="A12766" s="38">
        <v>45155</v>
      </c>
      <c r="B12766" s="39" t="s">
        <v>180</v>
      </c>
      <c r="C12766" s="39" t="s">
        <v>7</v>
      </c>
      <c r="D12766" s="39" t="s">
        <v>187</v>
      </c>
      <c r="E12766" s="40">
        <v>0</v>
      </c>
      <c r="F12766" s="41">
        <v>0</v>
      </c>
      <c r="G12766" s="40">
        <v>0</v>
      </c>
      <c r="H12766" s="41">
        <v>0</v>
      </c>
    </row>
    <row r="12767" spans="1:8">
      <c r="A12767" s="38">
        <v>45155</v>
      </c>
      <c r="B12767" s="39" t="s">
        <v>180</v>
      </c>
      <c r="C12767" s="39" t="s">
        <v>16</v>
      </c>
      <c r="D12767" s="39" t="s">
        <v>123</v>
      </c>
      <c r="E12767" s="40">
        <v>3483.881445</v>
      </c>
      <c r="F12767" s="41">
        <v>167.3727719371349</v>
      </c>
      <c r="G12767" s="40">
        <v>24251.86353499379</v>
      </c>
      <c r="H12767" s="41">
        <v>38.495737545541033</v>
      </c>
    </row>
    <row r="12768" spans="1:8">
      <c r="A12768" s="38">
        <v>45155</v>
      </c>
      <c r="B12768" s="39" t="s">
        <v>180</v>
      </c>
      <c r="C12768" s="39" t="s">
        <v>49</v>
      </c>
      <c r="D12768" s="39" t="s">
        <v>143</v>
      </c>
      <c r="E12768" s="40">
        <v>0</v>
      </c>
      <c r="F12768" s="41">
        <v>0</v>
      </c>
      <c r="G12768" s="40">
        <v>0</v>
      </c>
      <c r="H12768" s="41">
        <v>0</v>
      </c>
    </row>
    <row r="12769" spans="1:8">
      <c r="A12769" s="38">
        <v>45155</v>
      </c>
      <c r="B12769" s="39" t="s">
        <v>180</v>
      </c>
      <c r="C12769" s="39" t="s">
        <v>49</v>
      </c>
      <c r="D12769" s="39" t="s">
        <v>253</v>
      </c>
      <c r="E12769" s="40">
        <v>0</v>
      </c>
      <c r="F12769" s="41">
        <v>0</v>
      </c>
      <c r="G12769" s="40">
        <v>0</v>
      </c>
      <c r="H12769" s="41">
        <v>0</v>
      </c>
    </row>
    <row r="12770" spans="1:8">
      <c r="A12770" s="38">
        <v>45155</v>
      </c>
      <c r="B12770" s="39" t="s">
        <v>180</v>
      </c>
      <c r="C12770" s="39" t="s">
        <v>49</v>
      </c>
      <c r="D12770" s="39" t="s">
        <v>146</v>
      </c>
      <c r="E12770" s="40">
        <v>0</v>
      </c>
      <c r="F12770" s="41">
        <v>0</v>
      </c>
      <c r="G12770" s="40">
        <v>0</v>
      </c>
      <c r="H12770" s="41">
        <v>0</v>
      </c>
    </row>
    <row r="12771" spans="1:8">
      <c r="A12771" s="38">
        <v>45155</v>
      </c>
      <c r="B12771" s="39" t="s">
        <v>180</v>
      </c>
      <c r="C12771" s="39" t="s">
        <v>49</v>
      </c>
      <c r="D12771" s="39" t="s">
        <v>318</v>
      </c>
      <c r="E12771" s="40">
        <v>0</v>
      </c>
      <c r="F12771" s="41">
        <v>0</v>
      </c>
      <c r="G12771" s="40">
        <v>0</v>
      </c>
      <c r="H12771" s="41">
        <v>0</v>
      </c>
    </row>
    <row r="12772" spans="1:8">
      <c r="A12772" s="38">
        <v>45155</v>
      </c>
      <c r="B12772" s="39" t="s">
        <v>180</v>
      </c>
      <c r="C12772" s="39" t="s">
        <v>49</v>
      </c>
      <c r="D12772" s="39" t="s">
        <v>148</v>
      </c>
      <c r="E12772" s="40">
        <v>0</v>
      </c>
      <c r="F12772" s="41">
        <v>1.468626814364812</v>
      </c>
      <c r="G12772" s="40">
        <v>210.9395324292517</v>
      </c>
      <c r="H12772" s="41">
        <v>0.3377841673039067</v>
      </c>
    </row>
    <row r="12773" spans="1:8">
      <c r="A12773" s="38">
        <v>45155</v>
      </c>
      <c r="B12773" s="39" t="s">
        <v>180</v>
      </c>
      <c r="C12773" s="39" t="s">
        <v>49</v>
      </c>
      <c r="D12773" s="39" t="s">
        <v>149</v>
      </c>
      <c r="E12773" s="40">
        <v>0</v>
      </c>
      <c r="F12773" s="41">
        <v>0</v>
      </c>
      <c r="G12773" s="40">
        <v>0</v>
      </c>
      <c r="H12773" s="41">
        <v>0</v>
      </c>
    </row>
    <row r="12774" spans="1:8">
      <c r="A12774" s="38">
        <v>45155</v>
      </c>
      <c r="B12774" s="39" t="s">
        <v>180</v>
      </c>
      <c r="C12774" s="39" t="s">
        <v>49</v>
      </c>
      <c r="D12774" s="39" t="s">
        <v>190</v>
      </c>
      <c r="E12774" s="40">
        <v>0</v>
      </c>
      <c r="F12774" s="41">
        <v>0</v>
      </c>
      <c r="G12774" s="40">
        <v>0</v>
      </c>
      <c r="H12774" s="41">
        <v>0</v>
      </c>
    </row>
    <row r="12775" spans="1:8">
      <c r="A12775" s="38">
        <v>45155</v>
      </c>
      <c r="B12775" s="39" t="s">
        <v>180</v>
      </c>
      <c r="C12775" s="39" t="s">
        <v>49</v>
      </c>
      <c r="D12775" s="39" t="s">
        <v>155</v>
      </c>
      <c r="E12775" s="40">
        <v>0</v>
      </c>
      <c r="F12775" s="41">
        <v>0</v>
      </c>
      <c r="G12775" s="40">
        <v>0</v>
      </c>
      <c r="H12775" s="41">
        <v>0</v>
      </c>
    </row>
    <row r="12776" spans="1:8">
      <c r="A12776" s="38">
        <v>45155</v>
      </c>
      <c r="B12776" s="39" t="s">
        <v>180</v>
      </c>
      <c r="C12776" s="39" t="s">
        <v>49</v>
      </c>
      <c r="D12776" s="39" t="s">
        <v>156</v>
      </c>
      <c r="E12776" s="40">
        <v>0</v>
      </c>
      <c r="F12776" s="41">
        <v>0</v>
      </c>
      <c r="G12776" s="40">
        <v>0</v>
      </c>
      <c r="H12776" s="41">
        <v>0</v>
      </c>
    </row>
    <row r="12777" spans="1:8">
      <c r="A12777" s="38">
        <v>45155</v>
      </c>
      <c r="B12777" s="39" t="s">
        <v>180</v>
      </c>
      <c r="C12777" s="39" t="s">
        <v>49</v>
      </c>
      <c r="D12777" s="39" t="s">
        <v>159</v>
      </c>
      <c r="E12777" s="40">
        <v>0</v>
      </c>
      <c r="F12777" s="41">
        <v>0</v>
      </c>
      <c r="G12777" s="40">
        <v>0</v>
      </c>
      <c r="H12777" s="41">
        <v>0</v>
      </c>
    </row>
    <row r="12778" spans="1:8">
      <c r="A12778" s="38">
        <v>45155</v>
      </c>
      <c r="B12778" s="39" t="s">
        <v>180</v>
      </c>
      <c r="C12778" s="39" t="s">
        <v>49</v>
      </c>
      <c r="D12778" s="39" t="s">
        <v>209</v>
      </c>
      <c r="E12778" s="40">
        <v>0</v>
      </c>
      <c r="F12778" s="41">
        <v>0</v>
      </c>
      <c r="G12778" s="40">
        <v>0</v>
      </c>
      <c r="H12778" s="41">
        <v>0</v>
      </c>
    </row>
    <row r="12779" spans="1:8">
      <c r="A12779" s="38">
        <v>45155</v>
      </c>
      <c r="B12779" s="39" t="s">
        <v>180</v>
      </c>
      <c r="C12779" s="39" t="s">
        <v>49</v>
      </c>
      <c r="D12779" s="39" t="s">
        <v>160</v>
      </c>
      <c r="E12779" s="40">
        <v>0</v>
      </c>
      <c r="F12779" s="41">
        <v>0</v>
      </c>
      <c r="G12779" s="40">
        <v>0</v>
      </c>
      <c r="H12779" s="41">
        <v>0</v>
      </c>
    </row>
    <row r="12780" spans="1:8">
      <c r="A12780" s="38">
        <v>45155</v>
      </c>
      <c r="B12780" s="39" t="s">
        <v>180</v>
      </c>
      <c r="C12780" s="39" t="s">
        <v>49</v>
      </c>
      <c r="D12780" s="39" t="s">
        <v>192</v>
      </c>
      <c r="E12780" s="40">
        <v>0</v>
      </c>
      <c r="F12780" s="41">
        <v>0</v>
      </c>
      <c r="G12780" s="40">
        <v>0</v>
      </c>
      <c r="H12780" s="41">
        <v>0</v>
      </c>
    </row>
    <row r="12781" spans="1:8">
      <c r="A12781" s="38">
        <v>45155</v>
      </c>
      <c r="B12781" s="39" t="s">
        <v>180</v>
      </c>
      <c r="C12781" s="39" t="s">
        <v>49</v>
      </c>
      <c r="D12781" s="39" t="s">
        <v>193</v>
      </c>
      <c r="E12781" s="40">
        <v>0</v>
      </c>
      <c r="F12781" s="41">
        <v>0</v>
      </c>
      <c r="G12781" s="40">
        <v>0</v>
      </c>
      <c r="H12781" s="41">
        <v>0</v>
      </c>
    </row>
    <row r="12782" spans="1:8">
      <c r="A12782" s="38">
        <v>45155</v>
      </c>
      <c r="B12782" s="39" t="s">
        <v>180</v>
      </c>
      <c r="C12782" s="39" t="s">
        <v>49</v>
      </c>
      <c r="D12782" s="39" t="s">
        <v>303</v>
      </c>
      <c r="E12782" s="40">
        <v>0</v>
      </c>
      <c r="F12782" s="41">
        <v>0</v>
      </c>
      <c r="G12782" s="40">
        <v>0</v>
      </c>
      <c r="H12782" s="41">
        <v>0</v>
      </c>
    </row>
    <row r="12783" spans="1:8">
      <c r="A12783" s="38">
        <v>45155</v>
      </c>
      <c r="B12783" s="39" t="s">
        <v>180</v>
      </c>
      <c r="C12783" s="39" t="s">
        <v>49</v>
      </c>
      <c r="D12783" s="39" t="s">
        <v>262</v>
      </c>
      <c r="E12783" s="40">
        <v>0</v>
      </c>
      <c r="F12783" s="41">
        <v>1.468626814364812</v>
      </c>
      <c r="G12783" s="40">
        <v>210.9395324292517</v>
      </c>
      <c r="H12783" s="41">
        <v>0.3377841673039067</v>
      </c>
    </row>
    <row r="12784" spans="1:8">
      <c r="A12784" s="38">
        <v>45155</v>
      </c>
      <c r="B12784" s="39" t="s">
        <v>180</v>
      </c>
      <c r="C12784" s="39" t="s">
        <v>49</v>
      </c>
      <c r="D12784" s="39" t="s">
        <v>233</v>
      </c>
      <c r="E12784" s="40">
        <v>0</v>
      </c>
      <c r="F12784" s="41">
        <v>0</v>
      </c>
      <c r="G12784" s="40">
        <v>0</v>
      </c>
      <c r="H12784" s="41">
        <v>0</v>
      </c>
    </row>
    <row r="12785" spans="1:8">
      <c r="A12785" s="38">
        <v>45155</v>
      </c>
      <c r="B12785" s="39" t="s">
        <v>180</v>
      </c>
      <c r="C12785" s="39" t="s">
        <v>49</v>
      </c>
      <c r="D12785" s="39" t="s">
        <v>281</v>
      </c>
      <c r="E12785" s="40">
        <v>0</v>
      </c>
      <c r="F12785" s="41">
        <v>0</v>
      </c>
      <c r="G12785" s="40">
        <v>0</v>
      </c>
      <c r="H12785" s="41">
        <v>0</v>
      </c>
    </row>
    <row r="12786" spans="1:8">
      <c r="A12786" s="38">
        <v>45155</v>
      </c>
      <c r="B12786" s="39" t="s">
        <v>180</v>
      </c>
      <c r="C12786" s="39" t="s">
        <v>49</v>
      </c>
      <c r="D12786" s="39" t="s">
        <v>248</v>
      </c>
      <c r="E12786" s="40">
        <v>0</v>
      </c>
      <c r="F12786" s="41">
        <v>0</v>
      </c>
      <c r="G12786" s="40">
        <v>0</v>
      </c>
      <c r="H12786" s="41">
        <v>0</v>
      </c>
    </row>
    <row r="12787" spans="1:8">
      <c r="A12787" s="38">
        <v>45155</v>
      </c>
      <c r="B12787" s="39" t="s">
        <v>180</v>
      </c>
      <c r="C12787" s="39" t="s">
        <v>49</v>
      </c>
      <c r="D12787" s="39" t="s">
        <v>258</v>
      </c>
      <c r="E12787" s="40">
        <v>0</v>
      </c>
      <c r="F12787" s="41">
        <v>0</v>
      </c>
      <c r="G12787" s="40">
        <v>0</v>
      </c>
      <c r="H12787" s="41">
        <v>0</v>
      </c>
    </row>
    <row r="12788" spans="1:8">
      <c r="A12788" s="38">
        <v>45155</v>
      </c>
      <c r="B12788" s="39" t="s">
        <v>180</v>
      </c>
      <c r="C12788" s="39" t="s">
        <v>49</v>
      </c>
      <c r="D12788" s="39" t="s">
        <v>250</v>
      </c>
      <c r="E12788" s="40">
        <v>0</v>
      </c>
      <c r="F12788" s="41">
        <v>0</v>
      </c>
      <c r="G12788" s="40">
        <v>0</v>
      </c>
      <c r="H12788" s="41">
        <v>0</v>
      </c>
    </row>
    <row r="12789" spans="1:8">
      <c r="A12789" s="38">
        <v>45155</v>
      </c>
      <c r="B12789" s="39" t="s">
        <v>180</v>
      </c>
      <c r="C12789" s="39" t="s">
        <v>49</v>
      </c>
      <c r="D12789" s="39" t="s">
        <v>218</v>
      </c>
      <c r="E12789" s="40">
        <v>0</v>
      </c>
      <c r="F12789" s="41">
        <v>0</v>
      </c>
      <c r="G12789" s="40">
        <v>0</v>
      </c>
      <c r="H12789" s="41">
        <v>0</v>
      </c>
    </row>
    <row r="12790" spans="1:8">
      <c r="A12790" s="38">
        <v>45155</v>
      </c>
      <c r="B12790" s="39" t="s">
        <v>180</v>
      </c>
      <c r="C12790" s="39" t="s">
        <v>49</v>
      </c>
      <c r="D12790" s="39" t="s">
        <v>235</v>
      </c>
      <c r="E12790" s="40">
        <v>0</v>
      </c>
      <c r="F12790" s="41">
        <v>0</v>
      </c>
      <c r="G12790" s="40">
        <v>0</v>
      </c>
      <c r="H12790" s="41">
        <v>0</v>
      </c>
    </row>
    <row r="12791" spans="1:8">
      <c r="A12791" s="38">
        <v>45155</v>
      </c>
      <c r="B12791" s="39" t="s">
        <v>180</v>
      </c>
      <c r="C12791" s="39" t="s">
        <v>49</v>
      </c>
      <c r="D12791" s="39" t="s">
        <v>166</v>
      </c>
      <c r="E12791" s="40">
        <v>0</v>
      </c>
      <c r="F12791" s="41">
        <v>0</v>
      </c>
      <c r="G12791" s="40">
        <v>0</v>
      </c>
      <c r="H12791" s="41">
        <v>0</v>
      </c>
    </row>
    <row r="12792" spans="1:8">
      <c r="A12792" s="38">
        <v>45155</v>
      </c>
      <c r="B12792" s="39" t="s">
        <v>180</v>
      </c>
      <c r="C12792" s="39" t="s">
        <v>49</v>
      </c>
      <c r="D12792" s="39" t="s">
        <v>167</v>
      </c>
      <c r="E12792" s="40">
        <v>0</v>
      </c>
      <c r="F12792" s="41">
        <v>1.468626814364812</v>
      </c>
      <c r="G12792" s="40">
        <v>210.9395324292517</v>
      </c>
      <c r="H12792" s="41">
        <v>0.3377841673039067</v>
      </c>
    </row>
    <row r="12793" spans="1:8">
      <c r="A12793" s="38">
        <v>45155</v>
      </c>
      <c r="B12793" s="39" t="s">
        <v>180</v>
      </c>
      <c r="C12793" s="39" t="s">
        <v>49</v>
      </c>
      <c r="D12793" s="39" t="s">
        <v>169</v>
      </c>
      <c r="E12793" s="40">
        <v>0</v>
      </c>
      <c r="F12793" s="41">
        <v>0</v>
      </c>
      <c r="G12793" s="40">
        <v>0</v>
      </c>
      <c r="H12793" s="41">
        <v>0</v>
      </c>
    </row>
    <row r="12794" spans="1:8">
      <c r="A12794" s="38">
        <v>45155</v>
      </c>
      <c r="B12794" s="39" t="s">
        <v>180</v>
      </c>
      <c r="C12794" s="39" t="s">
        <v>49</v>
      </c>
      <c r="D12794" s="39" t="s">
        <v>170</v>
      </c>
      <c r="E12794" s="40">
        <v>0</v>
      </c>
      <c r="F12794" s="41">
        <v>0</v>
      </c>
      <c r="G12794" s="40">
        <v>0</v>
      </c>
      <c r="H12794" s="41">
        <v>0</v>
      </c>
    </row>
    <row r="12795" spans="1:8">
      <c r="A12795" s="38">
        <v>45155</v>
      </c>
      <c r="B12795" s="39" t="s">
        <v>180</v>
      </c>
      <c r="C12795" s="39" t="s">
        <v>49</v>
      </c>
      <c r="D12795" s="39" t="s">
        <v>171</v>
      </c>
      <c r="E12795" s="40">
        <v>0</v>
      </c>
      <c r="F12795" s="41">
        <v>0</v>
      </c>
      <c r="G12795" s="40">
        <v>0</v>
      </c>
      <c r="H12795" s="41">
        <v>0</v>
      </c>
    </row>
    <row r="12796" spans="1:8">
      <c r="A12796" s="38">
        <v>45155</v>
      </c>
      <c r="B12796" s="39" t="s">
        <v>180</v>
      </c>
      <c r="C12796" s="39" t="s">
        <v>50</v>
      </c>
      <c r="D12796" s="39" t="s">
        <v>172</v>
      </c>
      <c r="E12796" s="40">
        <v>0</v>
      </c>
      <c r="F12796" s="41">
        <v>0</v>
      </c>
      <c r="G12796" s="40">
        <v>0</v>
      </c>
      <c r="H12796" s="41">
        <v>0</v>
      </c>
    </row>
    <row r="12797" spans="1:8">
      <c r="A12797" s="38">
        <v>45155</v>
      </c>
      <c r="B12797" s="39" t="s">
        <v>180</v>
      </c>
      <c r="C12797" s="39" t="s">
        <v>50</v>
      </c>
      <c r="D12797" s="39" t="s">
        <v>173</v>
      </c>
      <c r="E12797" s="40">
        <v>0</v>
      </c>
      <c r="F12797" s="41">
        <v>1.1143395208986859</v>
      </c>
      <c r="G12797" s="40">
        <v>160.0530885087162</v>
      </c>
      <c r="H12797" s="41">
        <v>0.25629808980669783</v>
      </c>
    </row>
    <row r="12798" spans="1:8">
      <c r="A12798" s="38">
        <v>45155</v>
      </c>
      <c r="B12798" s="39" t="s">
        <v>180</v>
      </c>
      <c r="C12798" s="39" t="s">
        <v>50</v>
      </c>
      <c r="D12798" s="39" t="s">
        <v>13</v>
      </c>
      <c r="E12798" s="40">
        <v>0</v>
      </c>
      <c r="F12798" s="41">
        <v>0</v>
      </c>
      <c r="G12798" s="40">
        <v>0</v>
      </c>
      <c r="H12798" s="41">
        <v>0</v>
      </c>
    </row>
    <row r="12799" spans="1:8">
      <c r="A12799" s="38">
        <v>45155</v>
      </c>
      <c r="B12799" s="39" t="s">
        <v>180</v>
      </c>
      <c r="C12799" s="39" t="s">
        <v>50</v>
      </c>
      <c r="D12799" s="39" t="s">
        <v>15</v>
      </c>
      <c r="E12799" s="40">
        <v>0</v>
      </c>
      <c r="F12799" s="41">
        <v>0</v>
      </c>
      <c r="G12799" s="40">
        <v>0</v>
      </c>
      <c r="H12799" s="41">
        <v>0</v>
      </c>
    </row>
    <row r="12800" spans="1:8">
      <c r="A12800" s="38">
        <v>45155</v>
      </c>
      <c r="B12800" s="39" t="s">
        <v>180</v>
      </c>
      <c r="C12800" s="39" t="s">
        <v>50</v>
      </c>
      <c r="D12800" s="39" t="s">
        <v>174</v>
      </c>
      <c r="E12800" s="40">
        <v>0</v>
      </c>
      <c r="F12800" s="41">
        <v>0</v>
      </c>
      <c r="G12800" s="40">
        <v>0</v>
      </c>
      <c r="H12800" s="41">
        <v>0</v>
      </c>
    </row>
    <row r="12801" spans="1:8">
      <c r="A12801" s="38">
        <v>45155</v>
      </c>
      <c r="B12801" s="39" t="s">
        <v>180</v>
      </c>
      <c r="C12801" s="39" t="s">
        <v>50</v>
      </c>
      <c r="D12801" s="39" t="s">
        <v>214</v>
      </c>
      <c r="E12801" s="40">
        <v>0</v>
      </c>
      <c r="F12801" s="41">
        <v>0</v>
      </c>
      <c r="G12801" s="40">
        <v>0</v>
      </c>
      <c r="H12801" s="41">
        <v>0</v>
      </c>
    </row>
    <row r="12802" spans="1:8">
      <c r="A12802" s="38">
        <v>45155</v>
      </c>
      <c r="B12802" s="39" t="s">
        <v>180</v>
      </c>
      <c r="C12802" s="39" t="s">
        <v>50</v>
      </c>
      <c r="D12802" s="39" t="s">
        <v>176</v>
      </c>
      <c r="E12802" s="40">
        <v>0</v>
      </c>
      <c r="F12802" s="41">
        <v>0</v>
      </c>
      <c r="G12802" s="40">
        <v>0</v>
      </c>
      <c r="H12802" s="41">
        <v>0</v>
      </c>
    </row>
    <row r="12803" spans="1:8">
      <c r="A12803" s="38">
        <v>45155</v>
      </c>
      <c r="B12803" s="39" t="s">
        <v>180</v>
      </c>
      <c r="C12803" s="39" t="s">
        <v>50</v>
      </c>
      <c r="D12803" s="39" t="s">
        <v>197</v>
      </c>
      <c r="E12803" s="40">
        <v>0</v>
      </c>
      <c r="F12803" s="41">
        <v>0</v>
      </c>
      <c r="G12803" s="40">
        <v>0</v>
      </c>
      <c r="H12803" s="41">
        <v>0</v>
      </c>
    </row>
    <row r="12804" spans="1:8">
      <c r="A12804" s="38">
        <v>45155</v>
      </c>
      <c r="B12804" s="39" t="s">
        <v>180</v>
      </c>
      <c r="C12804" s="39" t="s">
        <v>50</v>
      </c>
      <c r="D12804" s="39" t="s">
        <v>198</v>
      </c>
      <c r="E12804" s="40">
        <v>0</v>
      </c>
      <c r="F12804" s="41">
        <v>0</v>
      </c>
      <c r="G12804" s="40">
        <v>0</v>
      </c>
      <c r="H12804" s="41">
        <v>0</v>
      </c>
    </row>
    <row r="12805" spans="1:8">
      <c r="A12805" s="38">
        <v>45155</v>
      </c>
      <c r="B12805" s="39" t="s">
        <v>180</v>
      </c>
      <c r="C12805" s="39" t="s">
        <v>50</v>
      </c>
      <c r="D12805" s="39" t="s">
        <v>177</v>
      </c>
      <c r="E12805" s="40">
        <v>0</v>
      </c>
      <c r="F12805" s="41">
        <v>0</v>
      </c>
      <c r="G12805" s="40">
        <v>0</v>
      </c>
      <c r="H12805" s="41">
        <v>0</v>
      </c>
    </row>
    <row r="12806" spans="1:8">
      <c r="A12806" s="38">
        <v>45155</v>
      </c>
      <c r="B12806" s="39" t="s">
        <v>180</v>
      </c>
      <c r="C12806" s="39" t="s">
        <v>50</v>
      </c>
      <c r="D12806" s="39" t="s">
        <v>178</v>
      </c>
      <c r="E12806" s="40">
        <v>0</v>
      </c>
      <c r="F12806" s="41">
        <v>0</v>
      </c>
      <c r="G12806" s="40">
        <v>0</v>
      </c>
      <c r="H12806" s="41">
        <v>0</v>
      </c>
    </row>
    <row r="12807" spans="1:8">
      <c r="A12807" s="38">
        <v>45155</v>
      </c>
      <c r="B12807" s="39" t="s">
        <v>180</v>
      </c>
      <c r="C12807" s="39" t="s">
        <v>50</v>
      </c>
      <c r="D12807" s="39" t="s">
        <v>179</v>
      </c>
      <c r="E12807" s="40">
        <v>0</v>
      </c>
      <c r="F12807" s="41">
        <v>0</v>
      </c>
      <c r="G12807" s="40">
        <v>0</v>
      </c>
      <c r="H12807" s="41">
        <v>0</v>
      </c>
    </row>
    <row r="12808" spans="1:8">
      <c r="A12808" s="38">
        <v>45156</v>
      </c>
      <c r="B12808" s="39" t="s">
        <v>89</v>
      </c>
      <c r="C12808" s="39" t="s">
        <v>43</v>
      </c>
      <c r="D12808" s="39" t="s">
        <v>90</v>
      </c>
      <c r="E12808" s="40">
        <v>0</v>
      </c>
      <c r="F12808" s="41">
        <v>9.8379261213515292</v>
      </c>
      <c r="G12808" s="40">
        <v>594.20877377634952</v>
      </c>
      <c r="H12808" s="41">
        <v>3.541653403686551</v>
      </c>
    </row>
    <row r="12809" spans="1:8">
      <c r="A12809" s="38">
        <v>45156</v>
      </c>
      <c r="B12809" s="39" t="s">
        <v>89</v>
      </c>
      <c r="C12809" s="39" t="s">
        <v>44</v>
      </c>
      <c r="D12809" s="39" t="s">
        <v>91</v>
      </c>
      <c r="E12809" s="40">
        <v>0</v>
      </c>
      <c r="F12809" s="41">
        <v>31.15480749340345</v>
      </c>
      <c r="G12809" s="40">
        <v>2020.187662556918</v>
      </c>
      <c r="H12809" s="41">
        <v>11.21573069762524</v>
      </c>
    </row>
    <row r="12810" spans="1:8">
      <c r="A12810" s="38">
        <v>45156</v>
      </c>
      <c r="B12810" s="39" t="s">
        <v>89</v>
      </c>
      <c r="C12810" s="39" t="s">
        <v>45</v>
      </c>
      <c r="D12810" s="39" t="s">
        <v>92</v>
      </c>
      <c r="E12810" s="40">
        <v>0</v>
      </c>
      <c r="F12810" s="41">
        <v>37.286829355483412</v>
      </c>
      <c r="G12810" s="40">
        <v>2371.0225875536739</v>
      </c>
      <c r="H12810" s="41">
        <v>13.423258567974029</v>
      </c>
    </row>
    <row r="12811" spans="1:8">
      <c r="A12811" s="38">
        <v>45156</v>
      </c>
      <c r="B12811" s="39" t="s">
        <v>89</v>
      </c>
      <c r="C12811" s="39" t="s">
        <v>45</v>
      </c>
      <c r="D12811" s="39" t="s">
        <v>93</v>
      </c>
      <c r="E12811" s="40">
        <v>0</v>
      </c>
      <c r="F12811" s="41">
        <v>2.567985058877793</v>
      </c>
      <c r="G12811" s="40">
        <v>154.75619695076119</v>
      </c>
      <c r="H12811" s="41">
        <v>0.92447462119600576</v>
      </c>
    </row>
    <row r="12812" spans="1:8">
      <c r="A12812" s="38">
        <v>45156</v>
      </c>
      <c r="B12812" s="39" t="s">
        <v>89</v>
      </c>
      <c r="C12812" s="39" t="s">
        <v>45</v>
      </c>
      <c r="D12812" s="39" t="s">
        <v>94</v>
      </c>
      <c r="E12812" s="40">
        <v>0</v>
      </c>
      <c r="F12812" s="41">
        <v>1.7734772186231631</v>
      </c>
      <c r="G12812" s="40">
        <v>127.2934430252828</v>
      </c>
      <c r="H12812" s="41">
        <v>0.63845179870433888</v>
      </c>
    </row>
    <row r="12813" spans="1:8">
      <c r="A12813" s="38">
        <v>45156</v>
      </c>
      <c r="B12813" s="39" t="s">
        <v>89</v>
      </c>
      <c r="C12813" s="39" t="s">
        <v>45</v>
      </c>
      <c r="D12813" s="39" t="s">
        <v>95</v>
      </c>
      <c r="E12813" s="40">
        <v>0</v>
      </c>
      <c r="F12813" s="41">
        <v>6.1371238461090133E-2</v>
      </c>
      <c r="G12813" s="40">
        <v>4.0174911835434708</v>
      </c>
      <c r="H12813" s="41">
        <v>2.2093645845992441E-2</v>
      </c>
    </row>
    <row r="12814" spans="1:8">
      <c r="A12814" s="38">
        <v>45156</v>
      </c>
      <c r="B12814" s="39" t="s">
        <v>89</v>
      </c>
      <c r="C12814" s="39" t="s">
        <v>45</v>
      </c>
      <c r="D12814" s="39" t="s">
        <v>96</v>
      </c>
      <c r="E12814" s="40">
        <v>0</v>
      </c>
      <c r="F12814" s="41">
        <v>0.1713135548438029</v>
      </c>
      <c r="G12814" s="40">
        <v>11.214547945660669</v>
      </c>
      <c r="H12814" s="41">
        <v>6.1672879743769053E-2</v>
      </c>
    </row>
    <row r="12815" spans="1:8">
      <c r="A12815" s="38">
        <v>45156</v>
      </c>
      <c r="B12815" s="39" t="s">
        <v>89</v>
      </c>
      <c r="C12815" s="39" t="s">
        <v>45</v>
      </c>
      <c r="D12815" s="39" t="s">
        <v>97</v>
      </c>
      <c r="E12815" s="40">
        <v>0</v>
      </c>
      <c r="F12815" s="41">
        <v>0.29722791337583288</v>
      </c>
      <c r="G12815" s="40">
        <v>19.457168397334971</v>
      </c>
      <c r="H12815" s="41">
        <v>0.1070020488152998</v>
      </c>
    </row>
    <row r="12816" spans="1:8">
      <c r="A12816" s="38">
        <v>45156</v>
      </c>
      <c r="B12816" s="39" t="s">
        <v>89</v>
      </c>
      <c r="C12816" s="39" t="s">
        <v>45</v>
      </c>
      <c r="D12816" s="39" t="s">
        <v>98</v>
      </c>
      <c r="E12816" s="40">
        <v>0</v>
      </c>
      <c r="F12816" s="41">
        <v>0</v>
      </c>
      <c r="G12816" s="40">
        <v>0</v>
      </c>
      <c r="H12816" s="41">
        <v>0</v>
      </c>
    </row>
    <row r="12817" spans="1:8">
      <c r="A12817" s="38">
        <v>45156</v>
      </c>
      <c r="B12817" s="39" t="s">
        <v>89</v>
      </c>
      <c r="C12817" s="39" t="s">
        <v>45</v>
      </c>
      <c r="D12817" s="39" t="s">
        <v>100</v>
      </c>
      <c r="E12817" s="40">
        <v>0</v>
      </c>
      <c r="F12817" s="41">
        <v>0</v>
      </c>
      <c r="G12817" s="40">
        <v>0</v>
      </c>
      <c r="H12817" s="41">
        <v>0</v>
      </c>
    </row>
    <row r="12818" spans="1:8">
      <c r="A12818" s="38">
        <v>45156</v>
      </c>
      <c r="B12818" s="39" t="s">
        <v>89</v>
      </c>
      <c r="C12818" s="39" t="s">
        <v>45</v>
      </c>
      <c r="D12818" s="39" t="s">
        <v>102</v>
      </c>
      <c r="E12818" s="40">
        <v>0</v>
      </c>
      <c r="F12818" s="41">
        <v>2.203513985672346</v>
      </c>
      <c r="G12818" s="40">
        <v>130.89714896710569</v>
      </c>
      <c r="H12818" s="41">
        <v>0.79326503484204469</v>
      </c>
    </row>
    <row r="12819" spans="1:8">
      <c r="A12819" s="38">
        <v>45156</v>
      </c>
      <c r="B12819" s="39" t="s">
        <v>89</v>
      </c>
      <c r="C12819" s="39" t="s">
        <v>45</v>
      </c>
      <c r="D12819" s="39" t="s">
        <v>103</v>
      </c>
      <c r="E12819" s="40">
        <v>0</v>
      </c>
      <c r="F12819" s="41">
        <v>2.778044828180064</v>
      </c>
      <c r="G12819" s="40">
        <v>225.9763157456168</v>
      </c>
      <c r="H12819" s="41">
        <v>1.000096138144823</v>
      </c>
    </row>
    <row r="12820" spans="1:8">
      <c r="A12820" s="38">
        <v>45156</v>
      </c>
      <c r="B12820" s="39" t="s">
        <v>89</v>
      </c>
      <c r="C12820" s="39" t="s">
        <v>45</v>
      </c>
      <c r="D12820" s="39" t="s">
        <v>199</v>
      </c>
      <c r="E12820" s="40">
        <v>0</v>
      </c>
      <c r="F12820" s="41">
        <v>6.1728929297689847E-2</v>
      </c>
      <c r="G12820" s="40">
        <v>4.0409063828861527</v>
      </c>
      <c r="H12820" s="41">
        <v>2.2222414547168352E-2</v>
      </c>
    </row>
    <row r="12821" spans="1:8">
      <c r="A12821" s="38">
        <v>45156</v>
      </c>
      <c r="B12821" s="39" t="s">
        <v>89</v>
      </c>
      <c r="C12821" s="39" t="s">
        <v>45</v>
      </c>
      <c r="D12821" s="39" t="s">
        <v>104</v>
      </c>
      <c r="E12821" s="40">
        <v>0</v>
      </c>
      <c r="F12821" s="41">
        <v>3.3455542518554517E-2</v>
      </c>
      <c r="G12821" s="40">
        <v>2.190070633724817</v>
      </c>
      <c r="H12821" s="41">
        <v>1.204399530667963E-2</v>
      </c>
    </row>
    <row r="12822" spans="1:8">
      <c r="A12822" s="38">
        <v>45156</v>
      </c>
      <c r="B12822" s="39" t="s">
        <v>89</v>
      </c>
      <c r="C12822" s="39" t="s">
        <v>45</v>
      </c>
      <c r="D12822" s="39" t="s">
        <v>105</v>
      </c>
      <c r="E12822" s="40">
        <v>0</v>
      </c>
      <c r="F12822" s="41">
        <v>3.3455542518554517E-2</v>
      </c>
      <c r="G12822" s="40">
        <v>2.190070633724817</v>
      </c>
      <c r="H12822" s="41">
        <v>1.204399530667963E-2</v>
      </c>
    </row>
    <row r="12823" spans="1:8">
      <c r="A12823" s="38">
        <v>45156</v>
      </c>
      <c r="B12823" s="39" t="s">
        <v>89</v>
      </c>
      <c r="C12823" s="39" t="s">
        <v>45</v>
      </c>
      <c r="D12823" s="39" t="s">
        <v>106</v>
      </c>
      <c r="E12823" s="40">
        <v>0</v>
      </c>
      <c r="F12823" s="41">
        <v>3.1491442794997437E-2</v>
      </c>
      <c r="G12823" s="40">
        <v>2.06149650811069</v>
      </c>
      <c r="H12823" s="41">
        <v>1.133691940619908E-2</v>
      </c>
    </row>
    <row r="12824" spans="1:8">
      <c r="A12824" s="38">
        <v>45156</v>
      </c>
      <c r="B12824" s="39" t="s">
        <v>89</v>
      </c>
      <c r="C12824" s="39" t="s">
        <v>45</v>
      </c>
      <c r="D12824" s="39" t="s">
        <v>236</v>
      </c>
      <c r="E12824" s="40">
        <v>0</v>
      </c>
      <c r="F12824" s="41">
        <v>0</v>
      </c>
      <c r="G12824" s="40">
        <v>0</v>
      </c>
      <c r="H12824" s="41">
        <v>0</v>
      </c>
    </row>
    <row r="12825" spans="1:8">
      <c r="A12825" s="38">
        <v>45156</v>
      </c>
      <c r="B12825" s="39" t="s">
        <v>89</v>
      </c>
      <c r="C12825" s="39" t="s">
        <v>45</v>
      </c>
      <c r="D12825" s="39" t="s">
        <v>291</v>
      </c>
      <c r="E12825" s="40">
        <v>0</v>
      </c>
      <c r="F12825" s="41">
        <v>0</v>
      </c>
      <c r="G12825" s="40">
        <v>0</v>
      </c>
      <c r="H12825" s="41">
        <v>0</v>
      </c>
    </row>
    <row r="12826" spans="1:8">
      <c r="A12826" s="38">
        <v>45156</v>
      </c>
      <c r="B12826" s="39" t="s">
        <v>89</v>
      </c>
      <c r="C12826" s="39" t="s">
        <v>45</v>
      </c>
      <c r="D12826" s="39" t="s">
        <v>107</v>
      </c>
      <c r="E12826" s="40">
        <v>0</v>
      </c>
      <c r="F12826" s="41">
        <v>0</v>
      </c>
      <c r="G12826" s="40">
        <v>0</v>
      </c>
      <c r="H12826" s="41">
        <v>0</v>
      </c>
    </row>
    <row r="12827" spans="1:8">
      <c r="A12827" s="38">
        <v>45156</v>
      </c>
      <c r="B12827" s="39" t="s">
        <v>89</v>
      </c>
      <c r="C12827" s="39" t="s">
        <v>45</v>
      </c>
      <c r="D12827" s="39" t="s">
        <v>109</v>
      </c>
      <c r="E12827" s="40">
        <v>0</v>
      </c>
      <c r="F12827" s="41">
        <v>0</v>
      </c>
      <c r="G12827" s="40">
        <v>0</v>
      </c>
      <c r="H12827" s="41">
        <v>0</v>
      </c>
    </row>
    <row r="12828" spans="1:8">
      <c r="A12828" s="38">
        <v>45156</v>
      </c>
      <c r="B12828" s="39" t="s">
        <v>89</v>
      </c>
      <c r="C12828" s="39" t="s">
        <v>45</v>
      </c>
      <c r="D12828" s="39" t="s">
        <v>219</v>
      </c>
      <c r="E12828" s="40">
        <v>0</v>
      </c>
      <c r="F12828" s="41">
        <v>0</v>
      </c>
      <c r="G12828" s="40">
        <v>0</v>
      </c>
      <c r="H12828" s="41">
        <v>0</v>
      </c>
    </row>
    <row r="12829" spans="1:8">
      <c r="A12829" s="38">
        <v>45156</v>
      </c>
      <c r="B12829" s="39" t="s">
        <v>89</v>
      </c>
      <c r="C12829" s="39" t="s">
        <v>45</v>
      </c>
      <c r="D12829" s="39" t="s">
        <v>112</v>
      </c>
      <c r="E12829" s="40">
        <v>0</v>
      </c>
      <c r="F12829" s="41">
        <v>6.700368548157857</v>
      </c>
      <c r="G12829" s="40">
        <v>399.86072433094711</v>
      </c>
      <c r="H12829" s="41">
        <v>2.4121326773368281</v>
      </c>
    </row>
    <row r="12830" spans="1:8">
      <c r="A12830" s="38">
        <v>45156</v>
      </c>
      <c r="B12830" s="39" t="s">
        <v>89</v>
      </c>
      <c r="C12830" s="39" t="s">
        <v>45</v>
      </c>
      <c r="D12830" s="39" t="s">
        <v>114</v>
      </c>
      <c r="E12830" s="40">
        <v>0</v>
      </c>
      <c r="F12830" s="41">
        <v>2.5905627358266061</v>
      </c>
      <c r="G12830" s="40">
        <v>156.87869878938869</v>
      </c>
      <c r="H12830" s="41">
        <v>0.93260258489757797</v>
      </c>
    </row>
    <row r="12831" spans="1:8">
      <c r="A12831" s="38">
        <v>45156</v>
      </c>
      <c r="B12831" s="39" t="s">
        <v>89</v>
      </c>
      <c r="C12831" s="39" t="s">
        <v>45</v>
      </c>
      <c r="D12831" s="39" t="s">
        <v>115</v>
      </c>
      <c r="E12831" s="40">
        <v>0</v>
      </c>
      <c r="F12831" s="41">
        <v>2.42588239143614</v>
      </c>
      <c r="G12831" s="40">
        <v>145.45385552959519</v>
      </c>
      <c r="H12831" s="41">
        <v>0.87331766091701057</v>
      </c>
    </row>
    <row r="12832" spans="1:8">
      <c r="A12832" s="38">
        <v>45156</v>
      </c>
      <c r="B12832" s="39" t="s">
        <v>89</v>
      </c>
      <c r="C12832" s="39" t="s">
        <v>45</v>
      </c>
      <c r="D12832" s="39" t="s">
        <v>116</v>
      </c>
      <c r="E12832" s="40">
        <v>0</v>
      </c>
      <c r="F12832" s="41">
        <v>1.447905676721964</v>
      </c>
      <c r="G12832" s="40">
        <v>116.8427808884427</v>
      </c>
      <c r="H12832" s="41">
        <v>0.52124604361990667</v>
      </c>
    </row>
    <row r="12833" spans="1:8">
      <c r="A12833" s="38">
        <v>45156</v>
      </c>
      <c r="B12833" s="39" t="s">
        <v>89</v>
      </c>
      <c r="C12833" s="39" t="s">
        <v>45</v>
      </c>
      <c r="D12833" s="39" t="s">
        <v>117</v>
      </c>
      <c r="E12833" s="40">
        <v>0</v>
      </c>
      <c r="F12833" s="41">
        <v>4.7963935139390013E-2</v>
      </c>
      <c r="G12833" s="40">
        <v>3.1398207268168501</v>
      </c>
      <c r="H12833" s="41">
        <v>1.7267016650180399E-2</v>
      </c>
    </row>
    <row r="12834" spans="1:8">
      <c r="A12834" s="38">
        <v>45156</v>
      </c>
      <c r="B12834" s="39" t="s">
        <v>89</v>
      </c>
      <c r="C12834" s="39" t="s">
        <v>45</v>
      </c>
      <c r="D12834" s="39" t="s">
        <v>118</v>
      </c>
      <c r="E12834" s="40">
        <v>0</v>
      </c>
      <c r="F12834" s="41">
        <v>7.0510870906464547</v>
      </c>
      <c r="G12834" s="40">
        <v>422.17498322985512</v>
      </c>
      <c r="H12834" s="41">
        <v>2.5383913526327229</v>
      </c>
    </row>
    <row r="12835" spans="1:8">
      <c r="A12835" s="38">
        <v>45156</v>
      </c>
      <c r="B12835" s="39" t="s">
        <v>89</v>
      </c>
      <c r="C12835" s="39" t="s">
        <v>45</v>
      </c>
      <c r="D12835" s="39" t="s">
        <v>119</v>
      </c>
      <c r="E12835" s="40">
        <v>0</v>
      </c>
      <c r="F12835" s="41">
        <v>5.0384081408069683</v>
      </c>
      <c r="G12835" s="40">
        <v>303.99921865540227</v>
      </c>
      <c r="H12835" s="41">
        <v>1.8138269306905079</v>
      </c>
    </row>
    <row r="12836" spans="1:8">
      <c r="A12836" s="38">
        <v>45156</v>
      </c>
      <c r="B12836" s="39" t="s">
        <v>89</v>
      </c>
      <c r="C12836" s="39" t="s">
        <v>46</v>
      </c>
      <c r="D12836" s="39" t="s">
        <v>202</v>
      </c>
      <c r="E12836" s="40">
        <v>0</v>
      </c>
      <c r="F12836" s="41">
        <v>0</v>
      </c>
      <c r="G12836" s="40">
        <v>0</v>
      </c>
      <c r="H12836" s="41">
        <v>0</v>
      </c>
    </row>
    <row r="12837" spans="1:8">
      <c r="A12837" s="38">
        <v>45156</v>
      </c>
      <c r="B12837" s="39" t="s">
        <v>89</v>
      </c>
      <c r="C12837" s="39" t="s">
        <v>46</v>
      </c>
      <c r="D12837" s="39" t="s">
        <v>120</v>
      </c>
      <c r="E12837" s="40">
        <v>0</v>
      </c>
      <c r="F12837" s="41">
        <v>1.742679735555122</v>
      </c>
      <c r="G12837" s="40">
        <v>104.33623131259959</v>
      </c>
      <c r="H12837" s="41">
        <v>0.62736470479984396</v>
      </c>
    </row>
    <row r="12838" spans="1:8">
      <c r="A12838" s="38">
        <v>45156</v>
      </c>
      <c r="B12838" s="39" t="s">
        <v>89</v>
      </c>
      <c r="C12838" s="39" t="s">
        <v>46</v>
      </c>
      <c r="D12838" s="39" t="s">
        <v>121</v>
      </c>
      <c r="E12838" s="40">
        <v>0</v>
      </c>
      <c r="F12838" s="41">
        <v>0.18695467801522159</v>
      </c>
      <c r="G12838" s="40">
        <v>11.124579482620121</v>
      </c>
      <c r="H12838" s="41">
        <v>6.7303684085479765E-2</v>
      </c>
    </row>
    <row r="12839" spans="1:8">
      <c r="A12839" s="38">
        <v>45156</v>
      </c>
      <c r="B12839" s="39" t="s">
        <v>89</v>
      </c>
      <c r="C12839" s="39" t="s">
        <v>46</v>
      </c>
      <c r="D12839" s="39" t="s">
        <v>122</v>
      </c>
      <c r="E12839" s="40">
        <v>0</v>
      </c>
      <c r="F12839" s="41">
        <v>2.6576646135318201E-3</v>
      </c>
      <c r="G12839" s="40">
        <v>0.17397635148668131</v>
      </c>
      <c r="H12839" s="41">
        <v>9.5675926087145525E-4</v>
      </c>
    </row>
    <row r="12840" spans="1:8">
      <c r="A12840" s="38">
        <v>45156</v>
      </c>
      <c r="B12840" s="39" t="s">
        <v>89</v>
      </c>
      <c r="C12840" s="39" t="s">
        <v>46</v>
      </c>
      <c r="D12840" s="39" t="s">
        <v>123</v>
      </c>
      <c r="E12840" s="40">
        <v>0</v>
      </c>
      <c r="F12840" s="41">
        <v>17.118879814843201</v>
      </c>
      <c r="G12840" s="40">
        <v>1119.097919105461</v>
      </c>
      <c r="H12840" s="41">
        <v>6.162796733343554</v>
      </c>
    </row>
    <row r="12841" spans="1:8">
      <c r="A12841" s="38">
        <v>45156</v>
      </c>
      <c r="B12841" s="39" t="s">
        <v>89</v>
      </c>
      <c r="C12841" s="39" t="s">
        <v>46</v>
      </c>
      <c r="D12841" s="39" t="s">
        <v>124</v>
      </c>
      <c r="E12841" s="40">
        <v>0</v>
      </c>
      <c r="F12841" s="41">
        <v>5.5033046144440188E-3</v>
      </c>
      <c r="G12841" s="40">
        <v>0.36025796974751523</v>
      </c>
      <c r="H12841" s="41">
        <v>1.981189661199847E-3</v>
      </c>
    </row>
    <row r="12842" spans="1:8">
      <c r="A12842" s="38">
        <v>45156</v>
      </c>
      <c r="B12842" s="39" t="s">
        <v>89</v>
      </c>
      <c r="C12842" s="39" t="s">
        <v>47</v>
      </c>
      <c r="D12842" s="39" t="s">
        <v>185</v>
      </c>
      <c r="E12842" s="40">
        <v>0</v>
      </c>
      <c r="F12842" s="41">
        <v>6.223323866634254E-2</v>
      </c>
      <c r="G12842" s="40">
        <v>4.0739195417068776</v>
      </c>
      <c r="H12842" s="41">
        <v>2.240396591988331E-2</v>
      </c>
    </row>
    <row r="12843" spans="1:8">
      <c r="A12843" s="38">
        <v>45156</v>
      </c>
      <c r="B12843" s="39" t="s">
        <v>89</v>
      </c>
      <c r="C12843" s="39" t="s">
        <v>47</v>
      </c>
      <c r="D12843" s="39" t="s">
        <v>205</v>
      </c>
      <c r="E12843" s="40">
        <v>0</v>
      </c>
      <c r="F12843" s="41">
        <v>0</v>
      </c>
      <c r="G12843" s="40">
        <v>0</v>
      </c>
      <c r="H12843" s="41">
        <v>0</v>
      </c>
    </row>
    <row r="12844" spans="1:8">
      <c r="A12844" s="38">
        <v>45156</v>
      </c>
      <c r="B12844" s="39" t="s">
        <v>89</v>
      </c>
      <c r="C12844" s="39" t="s">
        <v>47</v>
      </c>
      <c r="D12844" s="39" t="s">
        <v>126</v>
      </c>
      <c r="E12844" s="40">
        <v>0</v>
      </c>
      <c r="F12844" s="41">
        <v>0</v>
      </c>
      <c r="G12844" s="40">
        <v>0</v>
      </c>
      <c r="H12844" s="41">
        <v>0</v>
      </c>
    </row>
    <row r="12845" spans="1:8">
      <c r="A12845" s="38">
        <v>45156</v>
      </c>
      <c r="B12845" s="39" t="s">
        <v>89</v>
      </c>
      <c r="C12845" s="39" t="s">
        <v>47</v>
      </c>
      <c r="D12845" s="39" t="s">
        <v>128</v>
      </c>
      <c r="E12845" s="40">
        <v>0</v>
      </c>
      <c r="F12845" s="41">
        <v>1.6698469062197682E-2</v>
      </c>
      <c r="G12845" s="40">
        <v>1.09311713301314</v>
      </c>
      <c r="H12845" s="41">
        <v>6.0114488623911654E-3</v>
      </c>
    </row>
    <row r="12846" spans="1:8">
      <c r="A12846" s="38">
        <v>45156</v>
      </c>
      <c r="B12846" s="39" t="s">
        <v>89</v>
      </c>
      <c r="C12846" s="39" t="s">
        <v>47</v>
      </c>
      <c r="D12846" s="39" t="s">
        <v>130</v>
      </c>
      <c r="E12846" s="40">
        <v>0</v>
      </c>
      <c r="F12846" s="41">
        <v>4.7530541279161049</v>
      </c>
      <c r="G12846" s="40">
        <v>283.14379029018761</v>
      </c>
      <c r="H12846" s="41">
        <v>1.7110994860497979</v>
      </c>
    </row>
    <row r="12847" spans="1:8">
      <c r="A12847" s="38">
        <v>45156</v>
      </c>
      <c r="B12847" s="39" t="s">
        <v>89</v>
      </c>
      <c r="C12847" s="39" t="s">
        <v>47</v>
      </c>
      <c r="D12847" s="39" t="s">
        <v>131</v>
      </c>
      <c r="E12847" s="40">
        <v>0</v>
      </c>
      <c r="F12847" s="41">
        <v>3.6137231798280142E-2</v>
      </c>
      <c r="G12847" s="40">
        <v>2.3656196907172271</v>
      </c>
      <c r="H12847" s="41">
        <v>1.300940344738085E-2</v>
      </c>
    </row>
    <row r="12848" spans="1:8">
      <c r="A12848" s="38">
        <v>45156</v>
      </c>
      <c r="B12848" s="39" t="s">
        <v>89</v>
      </c>
      <c r="C12848" s="39" t="s">
        <v>47</v>
      </c>
      <c r="D12848" s="39" t="s">
        <v>132</v>
      </c>
      <c r="E12848" s="40">
        <v>0</v>
      </c>
      <c r="F12848" s="41">
        <v>4.7092622415843159E-2</v>
      </c>
      <c r="G12848" s="40">
        <v>3.08278275149266</v>
      </c>
      <c r="H12848" s="41">
        <v>1.695334406970354E-2</v>
      </c>
    </row>
    <row r="12849" spans="1:8">
      <c r="A12849" s="38">
        <v>45156</v>
      </c>
      <c r="B12849" s="39" t="s">
        <v>89</v>
      </c>
      <c r="C12849" s="39" t="s">
        <v>47</v>
      </c>
      <c r="D12849" s="39" t="s">
        <v>133</v>
      </c>
      <c r="E12849" s="40">
        <v>0</v>
      </c>
      <c r="F12849" s="41">
        <v>1.561942340255128</v>
      </c>
      <c r="G12849" s="40">
        <v>92.914320514009589</v>
      </c>
      <c r="H12849" s="41">
        <v>0.56229924249184615</v>
      </c>
    </row>
    <row r="12850" spans="1:8">
      <c r="A12850" s="38">
        <v>45156</v>
      </c>
      <c r="B12850" s="39" t="s">
        <v>89</v>
      </c>
      <c r="C12850" s="39" t="s">
        <v>47</v>
      </c>
      <c r="D12850" s="39" t="s">
        <v>135</v>
      </c>
      <c r="E12850" s="40">
        <v>0</v>
      </c>
      <c r="F12850" s="41">
        <v>0</v>
      </c>
      <c r="G12850" s="40">
        <v>0</v>
      </c>
      <c r="H12850" s="41">
        <v>0</v>
      </c>
    </row>
    <row r="12851" spans="1:8">
      <c r="A12851" s="38">
        <v>45156</v>
      </c>
      <c r="B12851" s="39" t="s">
        <v>89</v>
      </c>
      <c r="C12851" s="39" t="s">
        <v>47</v>
      </c>
      <c r="D12851" s="39" t="s">
        <v>136</v>
      </c>
      <c r="E12851" s="40">
        <v>0</v>
      </c>
      <c r="F12851" s="41">
        <v>0</v>
      </c>
      <c r="G12851" s="40">
        <v>0</v>
      </c>
      <c r="H12851" s="41">
        <v>0</v>
      </c>
    </row>
    <row r="12852" spans="1:8">
      <c r="A12852" s="38">
        <v>45156</v>
      </c>
      <c r="B12852" s="39" t="s">
        <v>89</v>
      </c>
      <c r="C12852" s="39" t="s">
        <v>18</v>
      </c>
      <c r="D12852" s="39" t="s">
        <v>137</v>
      </c>
      <c r="E12852" s="40">
        <v>0</v>
      </c>
      <c r="F12852" s="41">
        <v>1.5014953050307671E-2</v>
      </c>
      <c r="G12852" s="40">
        <v>0.98291061111916656</v>
      </c>
      <c r="H12852" s="41">
        <v>5.4053830981107597E-3</v>
      </c>
    </row>
    <row r="12853" spans="1:8">
      <c r="A12853" s="38">
        <v>45156</v>
      </c>
      <c r="B12853" s="39" t="s">
        <v>89</v>
      </c>
      <c r="C12853" s="39" t="s">
        <v>18</v>
      </c>
      <c r="D12853" s="39" t="s">
        <v>138</v>
      </c>
      <c r="E12853" s="40">
        <v>0</v>
      </c>
      <c r="F12853" s="41">
        <v>0</v>
      </c>
      <c r="G12853" s="40">
        <v>0</v>
      </c>
      <c r="H12853" s="41">
        <v>0</v>
      </c>
    </row>
    <row r="12854" spans="1:8">
      <c r="A12854" s="38">
        <v>45156</v>
      </c>
      <c r="B12854" s="39" t="s">
        <v>89</v>
      </c>
      <c r="C12854" s="39" t="s">
        <v>18</v>
      </c>
      <c r="D12854" s="39" t="s">
        <v>123</v>
      </c>
      <c r="E12854" s="40">
        <v>416.74109399999998</v>
      </c>
      <c r="F12854" s="41">
        <v>18.85089386714326</v>
      </c>
      <c r="G12854" s="40">
        <v>1135.866076937082</v>
      </c>
      <c r="H12854" s="41">
        <v>6.7863217921715719</v>
      </c>
    </row>
    <row r="12855" spans="1:8">
      <c r="A12855" s="38">
        <v>45156</v>
      </c>
      <c r="B12855" s="39" t="s">
        <v>89</v>
      </c>
      <c r="C12855" s="39" t="s">
        <v>48</v>
      </c>
      <c r="D12855" s="39" t="s">
        <v>123</v>
      </c>
      <c r="E12855" s="40">
        <v>0</v>
      </c>
      <c r="F12855" s="41">
        <v>4.0920016878384168E-2</v>
      </c>
      <c r="G12855" s="40">
        <v>2.6628197736898791</v>
      </c>
      <c r="H12855" s="41">
        <v>1.4731206076218299E-2</v>
      </c>
    </row>
    <row r="12856" spans="1:8">
      <c r="A12856" s="38">
        <v>45156</v>
      </c>
      <c r="B12856" s="39" t="s">
        <v>89</v>
      </c>
      <c r="C12856" s="39" t="s">
        <v>7</v>
      </c>
      <c r="D12856" s="39" t="s">
        <v>140</v>
      </c>
      <c r="E12856" s="40">
        <v>6054.706889</v>
      </c>
      <c r="F12856" s="41">
        <v>199.401902228328</v>
      </c>
      <c r="G12856" s="40">
        <v>13023.511972720609</v>
      </c>
      <c r="H12856" s="41">
        <v>181.83053435634039</v>
      </c>
    </row>
    <row r="12857" spans="1:8">
      <c r="A12857" s="38">
        <v>45156</v>
      </c>
      <c r="B12857" s="39" t="s">
        <v>89</v>
      </c>
      <c r="C12857" s="39" t="s">
        <v>7</v>
      </c>
      <c r="D12857" s="39" t="s">
        <v>141</v>
      </c>
      <c r="E12857" s="40">
        <v>641.03147899999999</v>
      </c>
      <c r="F12857" s="41">
        <v>79.270694853236691</v>
      </c>
      <c r="G12857" s="40">
        <v>5158.8668905294744</v>
      </c>
      <c r="H12857" s="41">
        <v>70.654799160433484</v>
      </c>
    </row>
    <row r="12858" spans="1:8">
      <c r="A12858" s="38">
        <v>45156</v>
      </c>
      <c r="B12858" s="39" t="s">
        <v>89</v>
      </c>
      <c r="C12858" s="39" t="s">
        <v>7</v>
      </c>
      <c r="D12858" s="39" t="s">
        <v>142</v>
      </c>
      <c r="E12858" s="40">
        <v>3190.7517179999991</v>
      </c>
      <c r="F12858" s="41">
        <v>106.2009295393383</v>
      </c>
      <c r="G12858" s="40">
        <v>6891.3549572863194</v>
      </c>
      <c r="H12858" s="41">
        <v>96.893807167405228</v>
      </c>
    </row>
    <row r="12859" spans="1:8">
      <c r="A12859" s="38">
        <v>45156</v>
      </c>
      <c r="B12859" s="39" t="s">
        <v>89</v>
      </c>
      <c r="C12859" s="39" t="s">
        <v>16</v>
      </c>
      <c r="D12859" s="39" t="s">
        <v>123</v>
      </c>
      <c r="E12859" s="40">
        <v>1169.938913</v>
      </c>
      <c r="F12859" s="41">
        <v>29.19407795542104</v>
      </c>
      <c r="G12859" s="40">
        <v>1775.5781314341971</v>
      </c>
      <c r="H12859" s="41">
        <v>10.50986806395157</v>
      </c>
    </row>
    <row r="12860" spans="1:8">
      <c r="A12860" s="38">
        <v>45156</v>
      </c>
      <c r="B12860" s="39" t="s">
        <v>89</v>
      </c>
      <c r="C12860" s="39" t="s">
        <v>49</v>
      </c>
      <c r="D12860" s="39" t="s">
        <v>143</v>
      </c>
      <c r="E12860" s="40">
        <v>0</v>
      </c>
      <c r="F12860" s="41">
        <v>47.413577745729761</v>
      </c>
      <c r="G12860" s="40">
        <v>2830.85457205385</v>
      </c>
      <c r="H12860" s="41">
        <v>17.068887988462709</v>
      </c>
    </row>
    <row r="12861" spans="1:8">
      <c r="A12861" s="38">
        <v>45156</v>
      </c>
      <c r="B12861" s="39" t="s">
        <v>89</v>
      </c>
      <c r="C12861" s="39" t="s">
        <v>49</v>
      </c>
      <c r="D12861" s="39" t="s">
        <v>144</v>
      </c>
      <c r="E12861" s="40">
        <v>0</v>
      </c>
      <c r="F12861" s="41">
        <v>5.5715294476990647E-2</v>
      </c>
      <c r="G12861" s="40">
        <v>3.647241117543226</v>
      </c>
      <c r="H12861" s="41">
        <v>2.005750601171663E-2</v>
      </c>
    </row>
    <row r="12862" spans="1:8">
      <c r="A12862" s="38">
        <v>45156</v>
      </c>
      <c r="B12862" s="39" t="s">
        <v>89</v>
      </c>
      <c r="C12862" s="39" t="s">
        <v>49</v>
      </c>
      <c r="D12862" s="39" t="s">
        <v>146</v>
      </c>
      <c r="E12862" s="40">
        <v>0</v>
      </c>
      <c r="F12862" s="41">
        <v>6.5184457356283351E-2</v>
      </c>
      <c r="G12862" s="40">
        <v>4.2671125644460721</v>
      </c>
      <c r="H12862" s="41">
        <v>2.346640464826201E-2</v>
      </c>
    </row>
    <row r="12863" spans="1:8">
      <c r="A12863" s="38">
        <v>45156</v>
      </c>
      <c r="B12863" s="39" t="s">
        <v>89</v>
      </c>
      <c r="C12863" s="39" t="s">
        <v>49</v>
      </c>
      <c r="D12863" s="39" t="s">
        <v>313</v>
      </c>
      <c r="E12863" s="40">
        <v>0</v>
      </c>
      <c r="F12863" s="41">
        <v>1.332513318460138E-2</v>
      </c>
      <c r="G12863" s="40">
        <v>0.42507174858878388</v>
      </c>
      <c r="H12863" s="41">
        <v>4.7970479464564952E-3</v>
      </c>
    </row>
    <row r="12864" spans="1:8">
      <c r="A12864" s="38">
        <v>45156</v>
      </c>
      <c r="B12864" s="39" t="s">
        <v>89</v>
      </c>
      <c r="C12864" s="39" t="s">
        <v>49</v>
      </c>
      <c r="D12864" s="39" t="s">
        <v>147</v>
      </c>
      <c r="E12864" s="40">
        <v>0</v>
      </c>
      <c r="F12864" s="41">
        <v>0</v>
      </c>
      <c r="G12864" s="40">
        <v>0</v>
      </c>
      <c r="H12864" s="41">
        <v>0</v>
      </c>
    </row>
    <row r="12865" spans="1:8">
      <c r="A12865" s="38">
        <v>45156</v>
      </c>
      <c r="B12865" s="39" t="s">
        <v>89</v>
      </c>
      <c r="C12865" s="39" t="s">
        <v>49</v>
      </c>
      <c r="D12865" s="39" t="s">
        <v>149</v>
      </c>
      <c r="E12865" s="40">
        <v>0</v>
      </c>
      <c r="F12865" s="41">
        <v>0</v>
      </c>
      <c r="G12865" s="40">
        <v>0</v>
      </c>
      <c r="H12865" s="41">
        <v>0</v>
      </c>
    </row>
    <row r="12866" spans="1:8">
      <c r="A12866" s="38">
        <v>45156</v>
      </c>
      <c r="B12866" s="39" t="s">
        <v>89</v>
      </c>
      <c r="C12866" s="39" t="s">
        <v>49</v>
      </c>
      <c r="D12866" s="39" t="s">
        <v>150</v>
      </c>
      <c r="E12866" s="40">
        <v>0</v>
      </c>
      <c r="F12866" s="41">
        <v>4.2041186296222999E-2</v>
      </c>
      <c r="G12866" s="40">
        <v>2.7521050499554209</v>
      </c>
      <c r="H12866" s="41">
        <v>1.513482706664028E-2</v>
      </c>
    </row>
    <row r="12867" spans="1:8">
      <c r="A12867" s="38">
        <v>45156</v>
      </c>
      <c r="B12867" s="39" t="s">
        <v>89</v>
      </c>
      <c r="C12867" s="39" t="s">
        <v>49</v>
      </c>
      <c r="D12867" s="39" t="s">
        <v>151</v>
      </c>
      <c r="E12867" s="40">
        <v>0</v>
      </c>
      <c r="F12867" s="41">
        <v>2.2326598292893851</v>
      </c>
      <c r="G12867" s="40">
        <v>133.44961689967769</v>
      </c>
      <c r="H12867" s="41">
        <v>0.80375753854417864</v>
      </c>
    </row>
    <row r="12868" spans="1:8">
      <c r="A12868" s="38">
        <v>45156</v>
      </c>
      <c r="B12868" s="39" t="s">
        <v>89</v>
      </c>
      <c r="C12868" s="39" t="s">
        <v>49</v>
      </c>
      <c r="D12868" s="39" t="s">
        <v>152</v>
      </c>
      <c r="E12868" s="40">
        <v>0</v>
      </c>
      <c r="F12868" s="41">
        <v>0.31476818319700611</v>
      </c>
      <c r="G12868" s="40">
        <v>20.60539158999897</v>
      </c>
      <c r="H12868" s="41">
        <v>0.11331654595092221</v>
      </c>
    </row>
    <row r="12869" spans="1:8">
      <c r="A12869" s="38">
        <v>45156</v>
      </c>
      <c r="B12869" s="39" t="s">
        <v>89</v>
      </c>
      <c r="C12869" s="39" t="s">
        <v>49</v>
      </c>
      <c r="D12869" s="39" t="s">
        <v>153</v>
      </c>
      <c r="E12869" s="40">
        <v>0</v>
      </c>
      <c r="F12869" s="41">
        <v>3.840149602950961E-2</v>
      </c>
      <c r="G12869" s="40">
        <v>2.5138432204076788</v>
      </c>
      <c r="H12869" s="41">
        <v>1.3824538570623461E-2</v>
      </c>
    </row>
    <row r="12870" spans="1:8">
      <c r="A12870" s="38">
        <v>45156</v>
      </c>
      <c r="B12870" s="39" t="s">
        <v>89</v>
      </c>
      <c r="C12870" s="39" t="s">
        <v>49</v>
      </c>
      <c r="D12870" s="39" t="s">
        <v>154</v>
      </c>
      <c r="E12870" s="40">
        <v>0</v>
      </c>
      <c r="F12870" s="41">
        <v>6.670122053477974E-2</v>
      </c>
      <c r="G12870" s="40">
        <v>4.3664030928748891</v>
      </c>
      <c r="H12870" s="41">
        <v>2.401243939252071E-2</v>
      </c>
    </row>
    <row r="12871" spans="1:8">
      <c r="A12871" s="38">
        <v>45156</v>
      </c>
      <c r="B12871" s="39" t="s">
        <v>89</v>
      </c>
      <c r="C12871" s="39" t="s">
        <v>49</v>
      </c>
      <c r="D12871" s="39" t="s">
        <v>155</v>
      </c>
      <c r="E12871" s="40">
        <v>0</v>
      </c>
      <c r="F12871" s="41">
        <v>3.7363598926066457E-2</v>
      </c>
      <c r="G12871" s="40">
        <v>2.4459002789408579</v>
      </c>
      <c r="H12871" s="41">
        <v>1.3450895613383919E-2</v>
      </c>
    </row>
    <row r="12872" spans="1:8">
      <c r="A12872" s="38">
        <v>45156</v>
      </c>
      <c r="B12872" s="39" t="s">
        <v>89</v>
      </c>
      <c r="C12872" s="39" t="s">
        <v>49</v>
      </c>
      <c r="D12872" s="39" t="s">
        <v>208</v>
      </c>
      <c r="E12872" s="40">
        <v>0</v>
      </c>
      <c r="F12872" s="41">
        <v>0</v>
      </c>
      <c r="G12872" s="40">
        <v>0</v>
      </c>
      <c r="H12872" s="41">
        <v>0</v>
      </c>
    </row>
    <row r="12873" spans="1:8">
      <c r="A12873" s="38">
        <v>45156</v>
      </c>
      <c r="B12873" s="39" t="s">
        <v>89</v>
      </c>
      <c r="C12873" s="39" t="s">
        <v>49</v>
      </c>
      <c r="D12873" s="39" t="s">
        <v>158</v>
      </c>
      <c r="E12873" s="40">
        <v>0</v>
      </c>
      <c r="F12873" s="41">
        <v>0</v>
      </c>
      <c r="G12873" s="40">
        <v>0</v>
      </c>
      <c r="H12873" s="41">
        <v>0</v>
      </c>
    </row>
    <row r="12874" spans="1:8">
      <c r="A12874" s="38">
        <v>45156</v>
      </c>
      <c r="B12874" s="39" t="s">
        <v>89</v>
      </c>
      <c r="C12874" s="39" t="s">
        <v>49</v>
      </c>
      <c r="D12874" s="39" t="s">
        <v>159</v>
      </c>
      <c r="E12874" s="40">
        <v>0</v>
      </c>
      <c r="F12874" s="41">
        <v>3.7363598926066457E-2</v>
      </c>
      <c r="G12874" s="40">
        <v>2.4459002789408579</v>
      </c>
      <c r="H12874" s="41">
        <v>1.3450895613383919E-2</v>
      </c>
    </row>
    <row r="12875" spans="1:8">
      <c r="A12875" s="38">
        <v>45156</v>
      </c>
      <c r="B12875" s="39" t="s">
        <v>89</v>
      </c>
      <c r="C12875" s="39" t="s">
        <v>49</v>
      </c>
      <c r="D12875" s="39" t="s">
        <v>255</v>
      </c>
      <c r="E12875" s="40">
        <v>0</v>
      </c>
      <c r="F12875" s="41">
        <v>0</v>
      </c>
      <c r="G12875" s="40">
        <v>0</v>
      </c>
      <c r="H12875" s="41">
        <v>0</v>
      </c>
    </row>
    <row r="12876" spans="1:8">
      <c r="A12876" s="38">
        <v>45156</v>
      </c>
      <c r="B12876" s="39" t="s">
        <v>89</v>
      </c>
      <c r="C12876" s="39" t="s">
        <v>49</v>
      </c>
      <c r="D12876" s="39" t="s">
        <v>210</v>
      </c>
      <c r="E12876" s="40">
        <v>0</v>
      </c>
      <c r="F12876" s="41">
        <v>0</v>
      </c>
      <c r="G12876" s="40">
        <v>0</v>
      </c>
      <c r="H12876" s="41">
        <v>0</v>
      </c>
    </row>
    <row r="12877" spans="1:8">
      <c r="A12877" s="38">
        <v>45156</v>
      </c>
      <c r="B12877" s="39" t="s">
        <v>89</v>
      </c>
      <c r="C12877" s="39" t="s">
        <v>49</v>
      </c>
      <c r="D12877" s="39" t="s">
        <v>246</v>
      </c>
      <c r="E12877" s="40">
        <v>0</v>
      </c>
      <c r="F12877" s="41">
        <v>0</v>
      </c>
      <c r="G12877" s="40">
        <v>0</v>
      </c>
      <c r="H12877" s="41">
        <v>0</v>
      </c>
    </row>
    <row r="12878" spans="1:8">
      <c r="A12878" s="38">
        <v>45156</v>
      </c>
      <c r="B12878" s="39" t="s">
        <v>89</v>
      </c>
      <c r="C12878" s="39" t="s">
        <v>49</v>
      </c>
      <c r="D12878" s="39" t="s">
        <v>274</v>
      </c>
      <c r="E12878" s="40">
        <v>0</v>
      </c>
      <c r="F12878" s="41">
        <v>2.3261081572424822</v>
      </c>
      <c r="G12878" s="40">
        <v>137.90677480491109</v>
      </c>
      <c r="H12878" s="41">
        <v>0.83739893660729348</v>
      </c>
    </row>
    <row r="12879" spans="1:8">
      <c r="A12879" s="38">
        <v>45156</v>
      </c>
      <c r="B12879" s="39" t="s">
        <v>89</v>
      </c>
      <c r="C12879" s="39" t="s">
        <v>49</v>
      </c>
      <c r="D12879" s="39" t="s">
        <v>166</v>
      </c>
      <c r="E12879" s="40">
        <v>0</v>
      </c>
      <c r="F12879" s="41">
        <v>9.0531959546168519</v>
      </c>
      <c r="G12879" s="40">
        <v>588.0106264738256</v>
      </c>
      <c r="H12879" s="41">
        <v>3.2591505436620669</v>
      </c>
    </row>
    <row r="12880" spans="1:8">
      <c r="A12880" s="38">
        <v>45156</v>
      </c>
      <c r="B12880" s="39" t="s">
        <v>89</v>
      </c>
      <c r="C12880" s="39" t="s">
        <v>49</v>
      </c>
      <c r="D12880" s="39" t="s">
        <v>167</v>
      </c>
      <c r="E12880" s="40">
        <v>0</v>
      </c>
      <c r="F12880" s="41">
        <v>4.2041186296222999E-2</v>
      </c>
      <c r="G12880" s="40">
        <v>2.7521050499554209</v>
      </c>
      <c r="H12880" s="41">
        <v>1.513482706664028E-2</v>
      </c>
    </row>
    <row r="12881" spans="1:8">
      <c r="A12881" s="38">
        <v>45156</v>
      </c>
      <c r="B12881" s="39" t="s">
        <v>89</v>
      </c>
      <c r="C12881" s="39" t="s">
        <v>49</v>
      </c>
      <c r="D12881" s="39" t="s">
        <v>168</v>
      </c>
      <c r="E12881" s="40">
        <v>0</v>
      </c>
      <c r="F12881" s="41">
        <v>0.13309502937264781</v>
      </c>
      <c r="G12881" s="40">
        <v>8.7126823653246177</v>
      </c>
      <c r="H12881" s="41">
        <v>4.7914210574153203E-2</v>
      </c>
    </row>
    <row r="12882" spans="1:8">
      <c r="A12882" s="38">
        <v>45156</v>
      </c>
      <c r="B12882" s="39" t="s">
        <v>89</v>
      </c>
      <c r="C12882" s="39" t="s">
        <v>49</v>
      </c>
      <c r="D12882" s="39" t="s">
        <v>195</v>
      </c>
      <c r="E12882" s="40">
        <v>0</v>
      </c>
      <c r="F12882" s="41">
        <v>32.141244228168198</v>
      </c>
      <c r="G12882" s="40">
        <v>1926.28497896506</v>
      </c>
      <c r="H12882" s="41">
        <v>11.570847922140549</v>
      </c>
    </row>
    <row r="12883" spans="1:8">
      <c r="A12883" s="38">
        <v>45156</v>
      </c>
      <c r="B12883" s="39" t="s">
        <v>89</v>
      </c>
      <c r="C12883" s="39" t="s">
        <v>49</v>
      </c>
      <c r="D12883" s="39" t="s">
        <v>169</v>
      </c>
      <c r="E12883" s="40">
        <v>0</v>
      </c>
      <c r="F12883" s="41">
        <v>5.5135300937052698E-2</v>
      </c>
      <c r="G12883" s="40">
        <v>3.6092735126579152</v>
      </c>
      <c r="H12883" s="41">
        <v>1.9848708337338969E-2</v>
      </c>
    </row>
    <row r="12884" spans="1:8">
      <c r="A12884" s="38">
        <v>45156</v>
      </c>
      <c r="B12884" s="39" t="s">
        <v>89</v>
      </c>
      <c r="C12884" s="39" t="s">
        <v>49</v>
      </c>
      <c r="D12884" s="39" t="s">
        <v>171</v>
      </c>
      <c r="E12884" s="40">
        <v>0</v>
      </c>
      <c r="F12884" s="41">
        <v>5.5135300937052698E-2</v>
      </c>
      <c r="G12884" s="40">
        <v>3.6092735126579152</v>
      </c>
      <c r="H12884" s="41">
        <v>1.9848708337338969E-2</v>
      </c>
    </row>
    <row r="12885" spans="1:8">
      <c r="A12885" s="38">
        <v>45156</v>
      </c>
      <c r="B12885" s="39" t="s">
        <v>89</v>
      </c>
      <c r="C12885" s="39" t="s">
        <v>50</v>
      </c>
      <c r="D12885" s="39" t="s">
        <v>172</v>
      </c>
      <c r="E12885" s="40">
        <v>0</v>
      </c>
      <c r="F12885" s="41">
        <v>4.2124408244355296</v>
      </c>
      <c r="G12885" s="40">
        <v>273.43787605202181</v>
      </c>
      <c r="H12885" s="41">
        <v>1.5164786967967909</v>
      </c>
    </row>
    <row r="12886" spans="1:8">
      <c r="A12886" s="38">
        <v>45156</v>
      </c>
      <c r="B12886" s="39" t="s">
        <v>89</v>
      </c>
      <c r="C12886" s="39" t="s">
        <v>50</v>
      </c>
      <c r="D12886" s="39" t="s">
        <v>173</v>
      </c>
      <c r="E12886" s="40">
        <v>0</v>
      </c>
      <c r="F12886" s="41">
        <v>0.17924414241926151</v>
      </c>
      <c r="G12886" s="40">
        <v>11.73370099623703</v>
      </c>
      <c r="H12886" s="41">
        <v>6.4527891270934126E-2</v>
      </c>
    </row>
    <row r="12887" spans="1:8">
      <c r="A12887" s="38">
        <v>45156</v>
      </c>
      <c r="B12887" s="39" t="s">
        <v>89</v>
      </c>
      <c r="C12887" s="39" t="s">
        <v>50</v>
      </c>
      <c r="D12887" s="39" t="s">
        <v>13</v>
      </c>
      <c r="E12887" s="40">
        <v>0</v>
      </c>
      <c r="F12887" s="41">
        <v>3.4389961251556973E-2</v>
      </c>
      <c r="G12887" s="40">
        <v>2.251239662014108</v>
      </c>
      <c r="H12887" s="41">
        <v>1.2380386050560511E-2</v>
      </c>
    </row>
    <row r="12888" spans="1:8">
      <c r="A12888" s="38">
        <v>45156</v>
      </c>
      <c r="B12888" s="39" t="s">
        <v>89</v>
      </c>
      <c r="C12888" s="39" t="s">
        <v>50</v>
      </c>
      <c r="D12888" s="39" t="s">
        <v>15</v>
      </c>
      <c r="E12888" s="40">
        <v>0</v>
      </c>
      <c r="F12888" s="41">
        <v>2.057282664191181</v>
      </c>
      <c r="G12888" s="40">
        <v>121.969056424699</v>
      </c>
      <c r="H12888" s="41">
        <v>0.74062175910882522</v>
      </c>
    </row>
    <row r="12889" spans="1:8">
      <c r="A12889" s="38">
        <v>45156</v>
      </c>
      <c r="B12889" s="39" t="s">
        <v>89</v>
      </c>
      <c r="C12889" s="39" t="s">
        <v>50</v>
      </c>
      <c r="D12889" s="39" t="s">
        <v>174</v>
      </c>
      <c r="E12889" s="40">
        <v>0</v>
      </c>
      <c r="F12889" s="41">
        <v>0</v>
      </c>
      <c r="G12889" s="40">
        <v>0</v>
      </c>
      <c r="H12889" s="41">
        <v>0</v>
      </c>
    </row>
    <row r="12890" spans="1:8">
      <c r="A12890" s="38">
        <v>45156</v>
      </c>
      <c r="B12890" s="39" t="s">
        <v>89</v>
      </c>
      <c r="C12890" s="39" t="s">
        <v>50</v>
      </c>
      <c r="D12890" s="39" t="s">
        <v>214</v>
      </c>
      <c r="E12890" s="40">
        <v>0</v>
      </c>
      <c r="F12890" s="41">
        <v>2.0745339685495721E-2</v>
      </c>
      <c r="G12890" s="40">
        <v>1.358033850643807</v>
      </c>
      <c r="H12890" s="41">
        <v>7.4683222867784607E-3</v>
      </c>
    </row>
    <row r="12891" spans="1:8">
      <c r="A12891" s="38">
        <v>45156</v>
      </c>
      <c r="B12891" s="39" t="s">
        <v>89</v>
      </c>
      <c r="C12891" s="39" t="s">
        <v>50</v>
      </c>
      <c r="D12891" s="39" t="s">
        <v>175</v>
      </c>
      <c r="E12891" s="40">
        <v>0</v>
      </c>
      <c r="F12891" s="41">
        <v>7.2278062073837532E-3</v>
      </c>
      <c r="G12891" s="40">
        <v>0.47314749453744698</v>
      </c>
      <c r="H12891" s="41">
        <v>2.6020102346581511E-3</v>
      </c>
    </row>
    <row r="12892" spans="1:8">
      <c r="A12892" s="38">
        <v>45156</v>
      </c>
      <c r="B12892" s="39" t="s">
        <v>89</v>
      </c>
      <c r="C12892" s="39" t="s">
        <v>50</v>
      </c>
      <c r="D12892" s="39" t="s">
        <v>176</v>
      </c>
      <c r="E12892" s="40">
        <v>0</v>
      </c>
      <c r="F12892" s="41">
        <v>0</v>
      </c>
      <c r="G12892" s="40">
        <v>0</v>
      </c>
      <c r="H12892" s="41">
        <v>0</v>
      </c>
    </row>
    <row r="12893" spans="1:8">
      <c r="A12893" s="38">
        <v>45156</v>
      </c>
      <c r="B12893" s="39" t="s">
        <v>89</v>
      </c>
      <c r="C12893" s="39" t="s">
        <v>50</v>
      </c>
      <c r="D12893" s="39" t="s">
        <v>198</v>
      </c>
      <c r="E12893" s="40">
        <v>0</v>
      </c>
      <c r="F12893" s="41">
        <v>0</v>
      </c>
      <c r="G12893" s="40">
        <v>0</v>
      </c>
      <c r="H12893" s="41">
        <v>0</v>
      </c>
    </row>
    <row r="12894" spans="1:8">
      <c r="A12894" s="38">
        <v>45156</v>
      </c>
      <c r="B12894" s="39" t="s">
        <v>89</v>
      </c>
      <c r="C12894" s="39" t="s">
        <v>50</v>
      </c>
      <c r="D12894" s="39" t="s">
        <v>177</v>
      </c>
      <c r="E12894" s="40">
        <v>0</v>
      </c>
      <c r="F12894" s="41">
        <v>0</v>
      </c>
      <c r="G12894" s="40">
        <v>0</v>
      </c>
      <c r="H12894" s="41">
        <v>0</v>
      </c>
    </row>
    <row r="12895" spans="1:8">
      <c r="A12895" s="38">
        <v>45156</v>
      </c>
      <c r="B12895" s="39" t="s">
        <v>89</v>
      </c>
      <c r="C12895" s="39" t="s">
        <v>50</v>
      </c>
      <c r="D12895" s="39" t="s">
        <v>178</v>
      </c>
      <c r="E12895" s="40">
        <v>0</v>
      </c>
      <c r="F12895" s="41">
        <v>8.7729139898869261E-3</v>
      </c>
      <c r="G12895" s="40">
        <v>0.57429352074590434</v>
      </c>
      <c r="H12895" s="41">
        <v>3.1582490363592929E-3</v>
      </c>
    </row>
    <row r="12896" spans="1:8">
      <c r="A12896" s="38">
        <v>45156</v>
      </c>
      <c r="B12896" s="39" t="s">
        <v>89</v>
      </c>
      <c r="C12896" s="39" t="s">
        <v>50</v>
      </c>
      <c r="D12896" s="39" t="s">
        <v>179</v>
      </c>
      <c r="E12896" s="40">
        <v>0</v>
      </c>
      <c r="F12896" s="41">
        <v>8.4369249030326915E-2</v>
      </c>
      <c r="G12896" s="40">
        <v>5.5229896388097286</v>
      </c>
      <c r="H12896" s="41">
        <v>3.0372929650917691E-2</v>
      </c>
    </row>
    <row r="12897" spans="1:8">
      <c r="A12897" s="38">
        <v>45156</v>
      </c>
      <c r="B12897" s="39" t="s">
        <v>89</v>
      </c>
      <c r="C12897" s="39" t="s">
        <v>50</v>
      </c>
      <c r="D12897" s="39" t="s">
        <v>8</v>
      </c>
      <c r="E12897" s="40">
        <v>0</v>
      </c>
      <c r="F12897" s="41">
        <v>2.091672625442738</v>
      </c>
      <c r="G12897" s="40">
        <v>124.22029608671311</v>
      </c>
      <c r="H12897" s="41">
        <v>0.75300214515938568</v>
      </c>
    </row>
    <row r="12898" spans="1:8">
      <c r="A12898" s="38">
        <v>45156</v>
      </c>
      <c r="B12898" s="39" t="s">
        <v>180</v>
      </c>
      <c r="C12898" s="39" t="s">
        <v>43</v>
      </c>
      <c r="D12898" s="39" t="s">
        <v>90</v>
      </c>
      <c r="E12898" s="40">
        <v>0</v>
      </c>
      <c r="F12898" s="41">
        <v>54.787430109975453</v>
      </c>
      <c r="G12898" s="40">
        <v>7883.2387714901042</v>
      </c>
      <c r="H12898" s="41">
        <v>19.723474839591159</v>
      </c>
    </row>
    <row r="12899" spans="1:8">
      <c r="A12899" s="38">
        <v>45156</v>
      </c>
      <c r="B12899" s="39" t="s">
        <v>180</v>
      </c>
      <c r="C12899" s="39" t="s">
        <v>44</v>
      </c>
      <c r="D12899" s="39" t="s">
        <v>91</v>
      </c>
      <c r="E12899" s="40">
        <v>0</v>
      </c>
      <c r="F12899" s="41">
        <v>15.48166107897948</v>
      </c>
      <c r="G12899" s="40">
        <v>2290.4603034514612</v>
      </c>
      <c r="H12899" s="41">
        <v>5.5733979884326139</v>
      </c>
    </row>
    <row r="12900" spans="1:8">
      <c r="A12900" s="38">
        <v>45156</v>
      </c>
      <c r="B12900" s="39" t="s">
        <v>180</v>
      </c>
      <c r="C12900" s="39" t="s">
        <v>181</v>
      </c>
      <c r="D12900" s="39" t="s">
        <v>182</v>
      </c>
      <c r="E12900" s="40">
        <v>0</v>
      </c>
      <c r="F12900" s="41">
        <v>0</v>
      </c>
      <c r="G12900" s="40">
        <v>0</v>
      </c>
      <c r="H12900" s="41">
        <v>0</v>
      </c>
    </row>
    <row r="12901" spans="1:8">
      <c r="A12901" s="38">
        <v>45156</v>
      </c>
      <c r="B12901" s="39" t="s">
        <v>180</v>
      </c>
      <c r="C12901" s="39" t="s">
        <v>45</v>
      </c>
      <c r="D12901" s="39" t="s">
        <v>92</v>
      </c>
      <c r="E12901" s="40">
        <v>0</v>
      </c>
      <c r="F12901" s="41">
        <v>101.3088175667491</v>
      </c>
      <c r="G12901" s="40">
        <v>14485.141083980079</v>
      </c>
      <c r="H12901" s="41">
        <v>36.471174324029668</v>
      </c>
    </row>
    <row r="12902" spans="1:8">
      <c r="A12902" s="38">
        <v>45156</v>
      </c>
      <c r="B12902" s="39" t="s">
        <v>180</v>
      </c>
      <c r="C12902" s="39" t="s">
        <v>46</v>
      </c>
      <c r="D12902" s="39" t="s">
        <v>184</v>
      </c>
      <c r="E12902" s="40">
        <v>0</v>
      </c>
      <c r="F12902" s="41">
        <v>0</v>
      </c>
      <c r="G12902" s="40">
        <v>0</v>
      </c>
      <c r="H12902" s="41">
        <v>0</v>
      </c>
    </row>
    <row r="12903" spans="1:8">
      <c r="A12903" s="38">
        <v>45156</v>
      </c>
      <c r="B12903" s="39" t="s">
        <v>180</v>
      </c>
      <c r="C12903" s="39" t="s">
        <v>46</v>
      </c>
      <c r="D12903" s="39" t="s">
        <v>120</v>
      </c>
      <c r="E12903" s="40">
        <v>0</v>
      </c>
      <c r="F12903" s="41">
        <v>0</v>
      </c>
      <c r="G12903" s="40">
        <v>0</v>
      </c>
      <c r="H12903" s="41">
        <v>0</v>
      </c>
    </row>
    <row r="12904" spans="1:8">
      <c r="A12904" s="38">
        <v>45156</v>
      </c>
      <c r="B12904" s="39" t="s">
        <v>180</v>
      </c>
      <c r="C12904" s="39" t="s">
        <v>46</v>
      </c>
      <c r="D12904" s="39" t="s">
        <v>122</v>
      </c>
      <c r="E12904" s="40">
        <v>0</v>
      </c>
      <c r="F12904" s="41">
        <v>1.015599999957979</v>
      </c>
      <c r="G12904" s="40">
        <v>146.1323752532856</v>
      </c>
      <c r="H12904" s="41">
        <v>0.3656159999848726</v>
      </c>
    </row>
    <row r="12905" spans="1:8">
      <c r="A12905" s="38">
        <v>45156</v>
      </c>
      <c r="B12905" s="39" t="s">
        <v>180</v>
      </c>
      <c r="C12905" s="39" t="s">
        <v>46</v>
      </c>
      <c r="D12905" s="39" t="s">
        <v>123</v>
      </c>
      <c r="E12905" s="40">
        <v>0</v>
      </c>
      <c r="F12905" s="41">
        <v>37.963459359165299</v>
      </c>
      <c r="G12905" s="40">
        <v>5433.8596294931258</v>
      </c>
      <c r="H12905" s="41">
        <v>13.66684536929951</v>
      </c>
    </row>
    <row r="12906" spans="1:8">
      <c r="A12906" s="38">
        <v>45156</v>
      </c>
      <c r="B12906" s="39" t="s">
        <v>180</v>
      </c>
      <c r="C12906" s="39" t="s">
        <v>46</v>
      </c>
      <c r="D12906" s="39" t="s">
        <v>124</v>
      </c>
      <c r="E12906" s="40">
        <v>0</v>
      </c>
      <c r="F12906" s="41">
        <v>0</v>
      </c>
      <c r="G12906" s="40">
        <v>0</v>
      </c>
      <c r="H12906" s="41">
        <v>0</v>
      </c>
    </row>
    <row r="12907" spans="1:8">
      <c r="A12907" s="38">
        <v>45156</v>
      </c>
      <c r="B12907" s="39" t="s">
        <v>180</v>
      </c>
      <c r="C12907" s="39" t="s">
        <v>47</v>
      </c>
      <c r="D12907" s="39" t="s">
        <v>185</v>
      </c>
      <c r="E12907" s="40">
        <v>0</v>
      </c>
      <c r="F12907" s="41">
        <v>9.2039953099401544</v>
      </c>
      <c r="G12907" s="40">
        <v>1314.0908571126679</v>
      </c>
      <c r="H12907" s="41">
        <v>3.313438311578456</v>
      </c>
    </row>
    <row r="12908" spans="1:8">
      <c r="A12908" s="38">
        <v>45156</v>
      </c>
      <c r="B12908" s="39" t="s">
        <v>180</v>
      </c>
      <c r="C12908" s="39" t="s">
        <v>47</v>
      </c>
      <c r="D12908" s="39" t="s">
        <v>229</v>
      </c>
      <c r="E12908" s="40">
        <v>0</v>
      </c>
      <c r="F12908" s="41">
        <v>0</v>
      </c>
      <c r="G12908" s="40">
        <v>0</v>
      </c>
      <c r="H12908" s="41">
        <v>0</v>
      </c>
    </row>
    <row r="12909" spans="1:8">
      <c r="A12909" s="38">
        <v>45156</v>
      </c>
      <c r="B12909" s="39" t="s">
        <v>180</v>
      </c>
      <c r="C12909" s="39" t="s">
        <v>47</v>
      </c>
      <c r="D12909" s="39" t="s">
        <v>128</v>
      </c>
      <c r="E12909" s="40">
        <v>0</v>
      </c>
      <c r="F12909" s="41">
        <v>4.5319326390043608</v>
      </c>
      <c r="G12909" s="40">
        <v>647.04196877788695</v>
      </c>
      <c r="H12909" s="41">
        <v>1.6314957500415701</v>
      </c>
    </row>
    <row r="12910" spans="1:8">
      <c r="A12910" s="38">
        <v>45156</v>
      </c>
      <c r="B12910" s="39" t="s">
        <v>180</v>
      </c>
      <c r="C12910" s="39" t="s">
        <v>47</v>
      </c>
      <c r="D12910" s="39" t="s">
        <v>130</v>
      </c>
      <c r="E12910" s="40">
        <v>0</v>
      </c>
      <c r="F12910" s="41">
        <v>4.0209723051686908</v>
      </c>
      <c r="G12910" s="40">
        <v>572.80387358260793</v>
      </c>
      <c r="H12910" s="41">
        <v>1.4475500298607289</v>
      </c>
    </row>
    <row r="12911" spans="1:8">
      <c r="A12911" s="38">
        <v>45156</v>
      </c>
      <c r="B12911" s="39" t="s">
        <v>180</v>
      </c>
      <c r="C12911" s="39" t="s">
        <v>47</v>
      </c>
      <c r="D12911" s="39" t="s">
        <v>132</v>
      </c>
      <c r="E12911" s="40">
        <v>0</v>
      </c>
      <c r="F12911" s="41">
        <v>0</v>
      </c>
      <c r="G12911" s="40">
        <v>0</v>
      </c>
      <c r="H12911" s="41">
        <v>0</v>
      </c>
    </row>
    <row r="12912" spans="1:8">
      <c r="A12912" s="38">
        <v>45156</v>
      </c>
      <c r="B12912" s="39" t="s">
        <v>180</v>
      </c>
      <c r="C12912" s="39" t="s">
        <v>47</v>
      </c>
      <c r="D12912" s="39" t="s">
        <v>133</v>
      </c>
      <c r="E12912" s="40">
        <v>0</v>
      </c>
      <c r="F12912" s="41">
        <v>0</v>
      </c>
      <c r="G12912" s="40">
        <v>0</v>
      </c>
      <c r="H12912" s="41">
        <v>0</v>
      </c>
    </row>
    <row r="12913" spans="1:8">
      <c r="A12913" s="38">
        <v>45156</v>
      </c>
      <c r="B12913" s="39" t="s">
        <v>180</v>
      </c>
      <c r="C12913" s="39" t="s">
        <v>18</v>
      </c>
      <c r="D12913" s="39" t="s">
        <v>120</v>
      </c>
      <c r="E12913" s="40">
        <v>143.11782099999999</v>
      </c>
      <c r="F12913" s="41">
        <v>6.298149253791343</v>
      </c>
      <c r="G12913" s="40">
        <v>899.2117088760217</v>
      </c>
      <c r="H12913" s="41">
        <v>2.267333731364884</v>
      </c>
    </row>
    <row r="12914" spans="1:8">
      <c r="A12914" s="38">
        <v>45156</v>
      </c>
      <c r="B12914" s="39" t="s">
        <v>180</v>
      </c>
      <c r="C12914" s="39" t="s">
        <v>18</v>
      </c>
      <c r="D12914" s="39" t="s">
        <v>123</v>
      </c>
      <c r="E12914" s="40">
        <v>3107.9042720000002</v>
      </c>
      <c r="F12914" s="41">
        <v>114.2443348145131</v>
      </c>
      <c r="G12914" s="40">
        <v>16299.14999174806</v>
      </c>
      <c r="H12914" s="41">
        <v>41.127960533224723</v>
      </c>
    </row>
    <row r="12915" spans="1:8">
      <c r="A12915" s="38">
        <v>45156</v>
      </c>
      <c r="B12915" s="39" t="s">
        <v>180</v>
      </c>
      <c r="C12915" s="39" t="s">
        <v>48</v>
      </c>
      <c r="D12915" s="39" t="s">
        <v>120</v>
      </c>
      <c r="E12915" s="40">
        <v>185.260559</v>
      </c>
      <c r="F12915" s="41">
        <v>3.709354205095825</v>
      </c>
      <c r="G12915" s="40">
        <v>528.55941402397048</v>
      </c>
      <c r="H12915" s="41">
        <v>1.3353675138344969</v>
      </c>
    </row>
    <row r="12916" spans="1:8">
      <c r="A12916" s="38">
        <v>45156</v>
      </c>
      <c r="B12916" s="39" t="s">
        <v>180</v>
      </c>
      <c r="C12916" s="39" t="s">
        <v>7</v>
      </c>
      <c r="D12916" s="39" t="s">
        <v>140</v>
      </c>
      <c r="E12916" s="40">
        <v>1742.545541</v>
      </c>
      <c r="F12916" s="41">
        <v>100.53263790630631</v>
      </c>
      <c r="G12916" s="40">
        <v>14482.16140075033</v>
      </c>
      <c r="H12916" s="41">
        <v>84.581442954621394</v>
      </c>
    </row>
    <row r="12917" spans="1:8">
      <c r="A12917" s="38">
        <v>45156</v>
      </c>
      <c r="B12917" s="39" t="s">
        <v>180</v>
      </c>
      <c r="C12917" s="39" t="s">
        <v>7</v>
      </c>
      <c r="D12917" s="39" t="s">
        <v>187</v>
      </c>
      <c r="E12917" s="40">
        <v>0</v>
      </c>
      <c r="F12917" s="41">
        <v>0</v>
      </c>
      <c r="G12917" s="40">
        <v>0</v>
      </c>
      <c r="H12917" s="41">
        <v>0</v>
      </c>
    </row>
    <row r="12918" spans="1:8">
      <c r="A12918" s="38">
        <v>45156</v>
      </c>
      <c r="B12918" s="39" t="s">
        <v>180</v>
      </c>
      <c r="C12918" s="39" t="s">
        <v>16</v>
      </c>
      <c r="D12918" s="39" t="s">
        <v>123</v>
      </c>
      <c r="E12918" s="40">
        <v>3226.051125</v>
      </c>
      <c r="F12918" s="41">
        <v>181.93069555656999</v>
      </c>
      <c r="G12918" s="40">
        <v>26067.977819971049</v>
      </c>
      <c r="H12918" s="41">
        <v>65.495050400365201</v>
      </c>
    </row>
    <row r="12919" spans="1:8">
      <c r="A12919" s="38">
        <v>45156</v>
      </c>
      <c r="B12919" s="39" t="s">
        <v>180</v>
      </c>
      <c r="C12919" s="39" t="s">
        <v>49</v>
      </c>
      <c r="D12919" s="39" t="s">
        <v>260</v>
      </c>
      <c r="E12919" s="40">
        <v>0</v>
      </c>
      <c r="F12919" s="41">
        <v>0</v>
      </c>
      <c r="G12919" s="40">
        <v>0</v>
      </c>
      <c r="H12919" s="41">
        <v>0</v>
      </c>
    </row>
    <row r="12920" spans="1:8">
      <c r="A12920" s="38">
        <v>45156</v>
      </c>
      <c r="B12920" s="39" t="s">
        <v>180</v>
      </c>
      <c r="C12920" s="39" t="s">
        <v>49</v>
      </c>
      <c r="D12920" s="39" t="s">
        <v>253</v>
      </c>
      <c r="E12920" s="40">
        <v>0</v>
      </c>
      <c r="F12920" s="41">
        <v>0</v>
      </c>
      <c r="G12920" s="40">
        <v>0</v>
      </c>
      <c r="H12920" s="41">
        <v>0</v>
      </c>
    </row>
    <row r="12921" spans="1:8">
      <c r="A12921" s="38">
        <v>45156</v>
      </c>
      <c r="B12921" s="39" t="s">
        <v>180</v>
      </c>
      <c r="C12921" s="39" t="s">
        <v>49</v>
      </c>
      <c r="D12921" s="39" t="s">
        <v>146</v>
      </c>
      <c r="E12921" s="40">
        <v>0</v>
      </c>
      <c r="F12921" s="41">
        <v>0</v>
      </c>
      <c r="G12921" s="40">
        <v>0</v>
      </c>
      <c r="H12921" s="41">
        <v>0</v>
      </c>
    </row>
    <row r="12922" spans="1:8">
      <c r="A12922" s="38">
        <v>45156</v>
      </c>
      <c r="B12922" s="39" t="s">
        <v>180</v>
      </c>
      <c r="C12922" s="39" t="s">
        <v>49</v>
      </c>
      <c r="D12922" s="39" t="s">
        <v>148</v>
      </c>
      <c r="E12922" s="40">
        <v>0</v>
      </c>
      <c r="F12922" s="41">
        <v>0</v>
      </c>
      <c r="G12922" s="40">
        <v>0</v>
      </c>
      <c r="H12922" s="41">
        <v>0</v>
      </c>
    </row>
    <row r="12923" spans="1:8">
      <c r="A12923" s="38">
        <v>45156</v>
      </c>
      <c r="B12923" s="39" t="s">
        <v>180</v>
      </c>
      <c r="C12923" s="39" t="s">
        <v>49</v>
      </c>
      <c r="D12923" s="39" t="s">
        <v>320</v>
      </c>
      <c r="E12923" s="40">
        <v>0</v>
      </c>
      <c r="F12923" s="41">
        <v>0</v>
      </c>
      <c r="G12923" s="40">
        <v>0</v>
      </c>
      <c r="H12923" s="41">
        <v>0</v>
      </c>
    </row>
    <row r="12924" spans="1:8">
      <c r="A12924" s="38">
        <v>45156</v>
      </c>
      <c r="B12924" s="39" t="s">
        <v>180</v>
      </c>
      <c r="C12924" s="39" t="s">
        <v>49</v>
      </c>
      <c r="D12924" s="39" t="s">
        <v>149</v>
      </c>
      <c r="E12924" s="40">
        <v>0</v>
      </c>
      <c r="F12924" s="41">
        <v>0</v>
      </c>
      <c r="G12924" s="40">
        <v>0</v>
      </c>
      <c r="H12924" s="41">
        <v>0</v>
      </c>
    </row>
    <row r="12925" spans="1:8">
      <c r="A12925" s="38">
        <v>45156</v>
      </c>
      <c r="B12925" s="39" t="s">
        <v>180</v>
      </c>
      <c r="C12925" s="39" t="s">
        <v>49</v>
      </c>
      <c r="D12925" s="39" t="s">
        <v>321</v>
      </c>
      <c r="E12925" s="40">
        <v>0</v>
      </c>
      <c r="F12925" s="41">
        <v>0</v>
      </c>
      <c r="G12925" s="40">
        <v>0</v>
      </c>
      <c r="H12925" s="41">
        <v>0</v>
      </c>
    </row>
    <row r="12926" spans="1:8">
      <c r="A12926" s="38">
        <v>45156</v>
      </c>
      <c r="B12926" s="39" t="s">
        <v>180</v>
      </c>
      <c r="C12926" s="39" t="s">
        <v>49</v>
      </c>
      <c r="D12926" s="39" t="s">
        <v>322</v>
      </c>
      <c r="E12926" s="40">
        <v>0</v>
      </c>
      <c r="F12926" s="41">
        <v>0</v>
      </c>
      <c r="G12926" s="40">
        <v>0</v>
      </c>
      <c r="H12926" s="41">
        <v>0</v>
      </c>
    </row>
    <row r="12927" spans="1:8">
      <c r="A12927" s="38">
        <v>45156</v>
      </c>
      <c r="B12927" s="39" t="s">
        <v>180</v>
      </c>
      <c r="C12927" s="39" t="s">
        <v>49</v>
      </c>
      <c r="D12927" s="39" t="s">
        <v>190</v>
      </c>
      <c r="E12927" s="40">
        <v>0</v>
      </c>
      <c r="F12927" s="41">
        <v>0</v>
      </c>
      <c r="G12927" s="40">
        <v>0</v>
      </c>
      <c r="H12927" s="41">
        <v>0</v>
      </c>
    </row>
    <row r="12928" spans="1:8">
      <c r="A12928" s="38">
        <v>45156</v>
      </c>
      <c r="B12928" s="39" t="s">
        <v>180</v>
      </c>
      <c r="C12928" s="39" t="s">
        <v>49</v>
      </c>
      <c r="D12928" s="39" t="s">
        <v>151</v>
      </c>
      <c r="E12928" s="40">
        <v>0</v>
      </c>
      <c r="F12928" s="41">
        <v>1.4602246355449</v>
      </c>
      <c r="G12928" s="40">
        <v>208.48205353037139</v>
      </c>
      <c r="H12928" s="41">
        <v>0.52568086879616394</v>
      </c>
    </row>
    <row r="12929" spans="1:8">
      <c r="A12929" s="38">
        <v>45156</v>
      </c>
      <c r="B12929" s="39" t="s">
        <v>180</v>
      </c>
      <c r="C12929" s="39" t="s">
        <v>49</v>
      </c>
      <c r="D12929" s="39" t="s">
        <v>155</v>
      </c>
      <c r="E12929" s="40">
        <v>0</v>
      </c>
      <c r="F12929" s="41">
        <v>0</v>
      </c>
      <c r="G12929" s="40">
        <v>0</v>
      </c>
      <c r="H12929" s="41">
        <v>0</v>
      </c>
    </row>
    <row r="12930" spans="1:8">
      <c r="A12930" s="38">
        <v>45156</v>
      </c>
      <c r="B12930" s="39" t="s">
        <v>180</v>
      </c>
      <c r="C12930" s="39" t="s">
        <v>49</v>
      </c>
      <c r="D12930" s="39" t="s">
        <v>159</v>
      </c>
      <c r="E12930" s="40">
        <v>0</v>
      </c>
      <c r="F12930" s="41">
        <v>0</v>
      </c>
      <c r="G12930" s="40">
        <v>0</v>
      </c>
      <c r="H12930" s="41">
        <v>0</v>
      </c>
    </row>
    <row r="12931" spans="1:8">
      <c r="A12931" s="38">
        <v>45156</v>
      </c>
      <c r="B12931" s="39" t="s">
        <v>180</v>
      </c>
      <c r="C12931" s="39" t="s">
        <v>49</v>
      </c>
      <c r="D12931" s="39" t="s">
        <v>209</v>
      </c>
      <c r="E12931" s="40">
        <v>0</v>
      </c>
      <c r="F12931" s="41">
        <v>0</v>
      </c>
      <c r="G12931" s="40">
        <v>0</v>
      </c>
      <c r="H12931" s="41">
        <v>0</v>
      </c>
    </row>
    <row r="12932" spans="1:8">
      <c r="A12932" s="38">
        <v>45156</v>
      </c>
      <c r="B12932" s="39" t="s">
        <v>180</v>
      </c>
      <c r="C12932" s="39" t="s">
        <v>49</v>
      </c>
      <c r="D12932" s="39" t="s">
        <v>160</v>
      </c>
      <c r="E12932" s="40">
        <v>0</v>
      </c>
      <c r="F12932" s="41">
        <v>0</v>
      </c>
      <c r="G12932" s="40">
        <v>0</v>
      </c>
      <c r="H12932" s="41">
        <v>0</v>
      </c>
    </row>
    <row r="12933" spans="1:8">
      <c r="A12933" s="38">
        <v>45156</v>
      </c>
      <c r="B12933" s="39" t="s">
        <v>180</v>
      </c>
      <c r="C12933" s="39" t="s">
        <v>49</v>
      </c>
      <c r="D12933" s="39" t="s">
        <v>297</v>
      </c>
      <c r="E12933" s="40">
        <v>0</v>
      </c>
      <c r="F12933" s="41">
        <v>1.4602246355449</v>
      </c>
      <c r="G12933" s="40">
        <v>208.48205353037139</v>
      </c>
      <c r="H12933" s="41">
        <v>0.52568086879616394</v>
      </c>
    </row>
    <row r="12934" spans="1:8">
      <c r="A12934" s="38">
        <v>45156</v>
      </c>
      <c r="B12934" s="39" t="s">
        <v>180</v>
      </c>
      <c r="C12934" s="39" t="s">
        <v>49</v>
      </c>
      <c r="D12934" s="39" t="s">
        <v>192</v>
      </c>
      <c r="E12934" s="40">
        <v>0</v>
      </c>
      <c r="F12934" s="41">
        <v>0</v>
      </c>
      <c r="G12934" s="40">
        <v>0</v>
      </c>
      <c r="H12934" s="41">
        <v>0</v>
      </c>
    </row>
    <row r="12935" spans="1:8">
      <c r="A12935" s="38">
        <v>45156</v>
      </c>
      <c r="B12935" s="39" t="s">
        <v>180</v>
      </c>
      <c r="C12935" s="39" t="s">
        <v>49</v>
      </c>
      <c r="D12935" s="39" t="s">
        <v>266</v>
      </c>
      <c r="E12935" s="40">
        <v>0</v>
      </c>
      <c r="F12935" s="41">
        <v>0</v>
      </c>
      <c r="G12935" s="40">
        <v>0</v>
      </c>
      <c r="H12935" s="41">
        <v>0</v>
      </c>
    </row>
    <row r="12936" spans="1:8">
      <c r="A12936" s="38">
        <v>45156</v>
      </c>
      <c r="B12936" s="39" t="s">
        <v>180</v>
      </c>
      <c r="C12936" s="39" t="s">
        <v>49</v>
      </c>
      <c r="D12936" s="39" t="s">
        <v>193</v>
      </c>
      <c r="E12936" s="40">
        <v>0</v>
      </c>
      <c r="F12936" s="41">
        <v>0</v>
      </c>
      <c r="G12936" s="40">
        <v>0</v>
      </c>
      <c r="H12936" s="41">
        <v>0</v>
      </c>
    </row>
    <row r="12937" spans="1:8">
      <c r="A12937" s="38">
        <v>45156</v>
      </c>
      <c r="B12937" s="39" t="s">
        <v>180</v>
      </c>
      <c r="C12937" s="39" t="s">
        <v>49</v>
      </c>
      <c r="D12937" s="39" t="s">
        <v>217</v>
      </c>
      <c r="E12937" s="40">
        <v>0</v>
      </c>
      <c r="F12937" s="41">
        <v>0</v>
      </c>
      <c r="G12937" s="40">
        <v>0</v>
      </c>
      <c r="H12937" s="41">
        <v>0</v>
      </c>
    </row>
    <row r="12938" spans="1:8">
      <c r="A12938" s="38">
        <v>45156</v>
      </c>
      <c r="B12938" s="39" t="s">
        <v>180</v>
      </c>
      <c r="C12938" s="39" t="s">
        <v>49</v>
      </c>
      <c r="D12938" s="39" t="s">
        <v>262</v>
      </c>
      <c r="E12938" s="40">
        <v>0</v>
      </c>
      <c r="F12938" s="41">
        <v>0</v>
      </c>
      <c r="G12938" s="40">
        <v>0</v>
      </c>
      <c r="H12938" s="41">
        <v>0</v>
      </c>
    </row>
    <row r="12939" spans="1:8">
      <c r="A12939" s="38">
        <v>45156</v>
      </c>
      <c r="B12939" s="39" t="s">
        <v>180</v>
      </c>
      <c r="C12939" s="39" t="s">
        <v>49</v>
      </c>
      <c r="D12939" s="39" t="s">
        <v>248</v>
      </c>
      <c r="E12939" s="40">
        <v>0</v>
      </c>
      <c r="F12939" s="41">
        <v>0</v>
      </c>
      <c r="G12939" s="40">
        <v>0</v>
      </c>
      <c r="H12939" s="41">
        <v>0</v>
      </c>
    </row>
    <row r="12940" spans="1:8">
      <c r="A12940" s="38">
        <v>45156</v>
      </c>
      <c r="B12940" s="39" t="s">
        <v>180</v>
      </c>
      <c r="C12940" s="39" t="s">
        <v>49</v>
      </c>
      <c r="D12940" s="39" t="s">
        <v>258</v>
      </c>
      <c r="E12940" s="40">
        <v>0</v>
      </c>
      <c r="F12940" s="41">
        <v>0</v>
      </c>
      <c r="G12940" s="40">
        <v>0</v>
      </c>
      <c r="H12940" s="41">
        <v>0</v>
      </c>
    </row>
    <row r="12941" spans="1:8">
      <c r="A12941" s="38">
        <v>45156</v>
      </c>
      <c r="B12941" s="39" t="s">
        <v>180</v>
      </c>
      <c r="C12941" s="39" t="s">
        <v>49</v>
      </c>
      <c r="D12941" s="39" t="s">
        <v>218</v>
      </c>
      <c r="E12941" s="40">
        <v>0</v>
      </c>
      <c r="F12941" s="41">
        <v>0</v>
      </c>
      <c r="G12941" s="40">
        <v>0</v>
      </c>
      <c r="H12941" s="41">
        <v>0</v>
      </c>
    </row>
    <row r="12942" spans="1:8">
      <c r="A12942" s="38">
        <v>45156</v>
      </c>
      <c r="B12942" s="39" t="s">
        <v>180</v>
      </c>
      <c r="C12942" s="39" t="s">
        <v>49</v>
      </c>
      <c r="D12942" s="39" t="s">
        <v>167</v>
      </c>
      <c r="E12942" s="40">
        <v>0</v>
      </c>
      <c r="F12942" s="41">
        <v>4.3806739059689237</v>
      </c>
      <c r="G12942" s="40">
        <v>625.44616049605872</v>
      </c>
      <c r="H12942" s="41">
        <v>1.577042606148813</v>
      </c>
    </row>
    <row r="12943" spans="1:8">
      <c r="A12943" s="38">
        <v>45156</v>
      </c>
      <c r="B12943" s="39" t="s">
        <v>180</v>
      </c>
      <c r="C12943" s="39" t="s">
        <v>49</v>
      </c>
      <c r="D12943" s="39" t="s">
        <v>168</v>
      </c>
      <c r="E12943" s="40">
        <v>0</v>
      </c>
      <c r="F12943" s="41">
        <v>0</v>
      </c>
      <c r="G12943" s="40">
        <v>0</v>
      </c>
      <c r="H12943" s="41">
        <v>0</v>
      </c>
    </row>
    <row r="12944" spans="1:8">
      <c r="A12944" s="38">
        <v>45156</v>
      </c>
      <c r="B12944" s="39" t="s">
        <v>180</v>
      </c>
      <c r="C12944" s="39" t="s">
        <v>49</v>
      </c>
      <c r="D12944" s="39" t="s">
        <v>195</v>
      </c>
      <c r="E12944" s="40">
        <v>0</v>
      </c>
      <c r="F12944" s="41">
        <v>1.4602246355449</v>
      </c>
      <c r="G12944" s="40">
        <v>208.48205353037139</v>
      </c>
      <c r="H12944" s="41">
        <v>0.52568086879616394</v>
      </c>
    </row>
    <row r="12945" spans="1:8">
      <c r="A12945" s="38">
        <v>45156</v>
      </c>
      <c r="B12945" s="39" t="s">
        <v>180</v>
      </c>
      <c r="C12945" s="39" t="s">
        <v>49</v>
      </c>
      <c r="D12945" s="39" t="s">
        <v>169</v>
      </c>
      <c r="E12945" s="40">
        <v>0</v>
      </c>
      <c r="F12945" s="41">
        <v>0</v>
      </c>
      <c r="G12945" s="40">
        <v>0</v>
      </c>
      <c r="H12945" s="41">
        <v>0</v>
      </c>
    </row>
    <row r="12946" spans="1:8">
      <c r="A12946" s="38">
        <v>45156</v>
      </c>
      <c r="B12946" s="39" t="s">
        <v>180</v>
      </c>
      <c r="C12946" s="39" t="s">
        <v>49</v>
      </c>
      <c r="D12946" s="39" t="s">
        <v>170</v>
      </c>
      <c r="E12946" s="40">
        <v>0</v>
      </c>
      <c r="F12946" s="41">
        <v>0</v>
      </c>
      <c r="G12946" s="40">
        <v>0</v>
      </c>
      <c r="H12946" s="41">
        <v>0</v>
      </c>
    </row>
    <row r="12947" spans="1:8">
      <c r="A12947" s="38">
        <v>45156</v>
      </c>
      <c r="B12947" s="39" t="s">
        <v>180</v>
      </c>
      <c r="C12947" s="39" t="s">
        <v>49</v>
      </c>
      <c r="D12947" s="39" t="s">
        <v>171</v>
      </c>
      <c r="E12947" s="40">
        <v>0</v>
      </c>
      <c r="F12947" s="41">
        <v>0</v>
      </c>
      <c r="G12947" s="40">
        <v>0</v>
      </c>
      <c r="H12947" s="41">
        <v>0</v>
      </c>
    </row>
    <row r="12948" spans="1:8">
      <c r="A12948" s="38">
        <v>45156</v>
      </c>
      <c r="B12948" s="39" t="s">
        <v>180</v>
      </c>
      <c r="C12948" s="39" t="s">
        <v>50</v>
      </c>
      <c r="D12948" s="39" t="s">
        <v>172</v>
      </c>
      <c r="E12948" s="40">
        <v>0</v>
      </c>
      <c r="F12948" s="41">
        <v>0</v>
      </c>
      <c r="G12948" s="40">
        <v>0</v>
      </c>
      <c r="H12948" s="41">
        <v>0</v>
      </c>
    </row>
    <row r="12949" spans="1:8">
      <c r="A12949" s="38">
        <v>45156</v>
      </c>
      <c r="B12949" s="39" t="s">
        <v>180</v>
      </c>
      <c r="C12949" s="39" t="s">
        <v>50</v>
      </c>
      <c r="D12949" s="39" t="s">
        <v>173</v>
      </c>
      <c r="E12949" s="40">
        <v>0</v>
      </c>
      <c r="F12949" s="41">
        <v>3.4739688040834178</v>
      </c>
      <c r="G12949" s="40">
        <v>499.86147392431121</v>
      </c>
      <c r="H12949" s="41">
        <v>1.25062876947003</v>
      </c>
    </row>
    <row r="12950" spans="1:8">
      <c r="A12950" s="38">
        <v>45156</v>
      </c>
      <c r="B12950" s="39" t="s">
        <v>180</v>
      </c>
      <c r="C12950" s="39" t="s">
        <v>50</v>
      </c>
      <c r="D12950" s="39" t="s">
        <v>13</v>
      </c>
      <c r="E12950" s="40">
        <v>0</v>
      </c>
      <c r="F12950" s="41">
        <v>1.7238610293604</v>
      </c>
      <c r="G12950" s="40">
        <v>246.1224654437664</v>
      </c>
      <c r="H12950" s="41">
        <v>0.62058997056974385</v>
      </c>
    </row>
    <row r="12951" spans="1:8">
      <c r="A12951" s="38">
        <v>45156</v>
      </c>
      <c r="B12951" s="39" t="s">
        <v>180</v>
      </c>
      <c r="C12951" s="39" t="s">
        <v>50</v>
      </c>
      <c r="D12951" s="39" t="s">
        <v>15</v>
      </c>
      <c r="E12951" s="40">
        <v>0</v>
      </c>
      <c r="F12951" s="41">
        <v>0</v>
      </c>
      <c r="G12951" s="40">
        <v>0</v>
      </c>
      <c r="H12951" s="41">
        <v>0</v>
      </c>
    </row>
    <row r="12952" spans="1:8">
      <c r="A12952" s="38">
        <v>45156</v>
      </c>
      <c r="B12952" s="39" t="s">
        <v>180</v>
      </c>
      <c r="C12952" s="39" t="s">
        <v>50</v>
      </c>
      <c r="D12952" s="39" t="s">
        <v>174</v>
      </c>
      <c r="E12952" s="40">
        <v>0</v>
      </c>
      <c r="F12952" s="41">
        <v>0</v>
      </c>
      <c r="G12952" s="40">
        <v>0</v>
      </c>
      <c r="H12952" s="41">
        <v>0</v>
      </c>
    </row>
    <row r="12953" spans="1:8">
      <c r="A12953" s="38">
        <v>45156</v>
      </c>
      <c r="B12953" s="39" t="s">
        <v>180</v>
      </c>
      <c r="C12953" s="39" t="s">
        <v>50</v>
      </c>
      <c r="D12953" s="39" t="s">
        <v>197</v>
      </c>
      <c r="E12953" s="40">
        <v>0</v>
      </c>
      <c r="F12953" s="41">
        <v>0</v>
      </c>
      <c r="G12953" s="40">
        <v>0</v>
      </c>
      <c r="H12953" s="41">
        <v>0</v>
      </c>
    </row>
    <row r="12954" spans="1:8">
      <c r="A12954" s="38">
        <v>45156</v>
      </c>
      <c r="B12954" s="39" t="s">
        <v>180</v>
      </c>
      <c r="C12954" s="39" t="s">
        <v>50</v>
      </c>
      <c r="D12954" s="39" t="s">
        <v>179</v>
      </c>
      <c r="E12954" s="40">
        <v>0</v>
      </c>
      <c r="F12954" s="41">
        <v>0</v>
      </c>
      <c r="G12954" s="40">
        <v>0</v>
      </c>
      <c r="H12954" s="41">
        <v>0</v>
      </c>
    </row>
    <row r="12955" spans="1:8">
      <c r="A12955" s="38">
        <v>45156</v>
      </c>
      <c r="B12955" s="39" t="s">
        <v>180</v>
      </c>
      <c r="C12955" s="39" t="s">
        <v>50</v>
      </c>
      <c r="D12955" s="39" t="s">
        <v>8</v>
      </c>
      <c r="E12955" s="40">
        <v>0</v>
      </c>
      <c r="F12955" s="41">
        <v>0</v>
      </c>
      <c r="G12955" s="40">
        <v>0</v>
      </c>
      <c r="H12955" s="41">
        <v>0</v>
      </c>
    </row>
    <row r="12956" spans="1:8">
      <c r="A12956" s="38">
        <v>45157</v>
      </c>
      <c r="B12956" s="39" t="s">
        <v>89</v>
      </c>
      <c r="C12956" s="39" t="s">
        <v>43</v>
      </c>
      <c r="D12956" s="39" t="s">
        <v>90</v>
      </c>
      <c r="E12956" s="40">
        <v>0</v>
      </c>
      <c r="F12956" s="41">
        <v>13.3958915633913</v>
      </c>
      <c r="G12956" s="40">
        <v>852.24224828318404</v>
      </c>
      <c r="H12956" s="41">
        <v>5.3583566253565182</v>
      </c>
    </row>
    <row r="12957" spans="1:8">
      <c r="A12957" s="38">
        <v>45157</v>
      </c>
      <c r="B12957" s="39" t="s">
        <v>89</v>
      </c>
      <c r="C12957" s="39" t="s">
        <v>44</v>
      </c>
      <c r="D12957" s="39" t="s">
        <v>91</v>
      </c>
      <c r="E12957" s="40">
        <v>0</v>
      </c>
      <c r="F12957" s="41">
        <v>40.895372298883132</v>
      </c>
      <c r="G12957" s="40">
        <v>2596.087586101507</v>
      </c>
      <c r="H12957" s="41">
        <v>16.358148919553251</v>
      </c>
    </row>
    <row r="12958" spans="1:8">
      <c r="A12958" s="38">
        <v>45157</v>
      </c>
      <c r="B12958" s="39" t="s">
        <v>89</v>
      </c>
      <c r="C12958" s="39" t="s">
        <v>45</v>
      </c>
      <c r="D12958" s="39" t="s">
        <v>92</v>
      </c>
      <c r="E12958" s="40">
        <v>0</v>
      </c>
      <c r="F12958" s="41">
        <v>14.424227745872839</v>
      </c>
      <c r="G12958" s="40">
        <v>1012.473222671568</v>
      </c>
      <c r="H12958" s="41">
        <v>5.769691098349135</v>
      </c>
    </row>
    <row r="12959" spans="1:8">
      <c r="A12959" s="38">
        <v>45157</v>
      </c>
      <c r="B12959" s="39" t="s">
        <v>89</v>
      </c>
      <c r="C12959" s="39" t="s">
        <v>45</v>
      </c>
      <c r="D12959" s="39" t="s">
        <v>93</v>
      </c>
      <c r="E12959" s="40">
        <v>0</v>
      </c>
      <c r="F12959" s="41">
        <v>0.32805745469792369</v>
      </c>
      <c r="G12959" s="40">
        <v>23.051545020092341</v>
      </c>
      <c r="H12959" s="41">
        <v>0.1312229818791695</v>
      </c>
    </row>
    <row r="12960" spans="1:8">
      <c r="A12960" s="38">
        <v>45157</v>
      </c>
      <c r="B12960" s="39" t="s">
        <v>89</v>
      </c>
      <c r="C12960" s="39" t="s">
        <v>45</v>
      </c>
      <c r="D12960" s="39" t="s">
        <v>94</v>
      </c>
      <c r="E12960" s="40">
        <v>0</v>
      </c>
      <c r="F12960" s="41">
        <v>3.4888598247182752</v>
      </c>
      <c r="G12960" s="40">
        <v>220.33595785502499</v>
      </c>
      <c r="H12960" s="41">
        <v>1.39554392988731</v>
      </c>
    </row>
    <row r="12961" spans="1:8">
      <c r="A12961" s="38">
        <v>45157</v>
      </c>
      <c r="B12961" s="39" t="s">
        <v>89</v>
      </c>
      <c r="C12961" s="39" t="s">
        <v>45</v>
      </c>
      <c r="D12961" s="39" t="s">
        <v>95</v>
      </c>
      <c r="E12961" s="40">
        <v>0</v>
      </c>
      <c r="F12961" s="41">
        <v>1.6853993669339959</v>
      </c>
      <c r="G12961" s="40">
        <v>106.0200918548617</v>
      </c>
      <c r="H12961" s="41">
        <v>0.67415974677359847</v>
      </c>
    </row>
    <row r="12962" spans="1:8">
      <c r="A12962" s="38">
        <v>45157</v>
      </c>
      <c r="B12962" s="39" t="s">
        <v>89</v>
      </c>
      <c r="C12962" s="39" t="s">
        <v>45</v>
      </c>
      <c r="D12962" s="39" t="s">
        <v>96</v>
      </c>
      <c r="E12962" s="40">
        <v>0</v>
      </c>
      <c r="F12962" s="41">
        <v>5.854656673010318</v>
      </c>
      <c r="G12962" s="40">
        <v>275.22054644265887</v>
      </c>
      <c r="H12962" s="41">
        <v>2.3418626692041271</v>
      </c>
    </row>
    <row r="12963" spans="1:8">
      <c r="A12963" s="38">
        <v>45157</v>
      </c>
      <c r="B12963" s="39" t="s">
        <v>89</v>
      </c>
      <c r="C12963" s="39" t="s">
        <v>45</v>
      </c>
      <c r="D12963" s="39" t="s">
        <v>97</v>
      </c>
      <c r="E12963" s="40">
        <v>0</v>
      </c>
      <c r="F12963" s="41">
        <v>1.3100443559909409</v>
      </c>
      <c r="G12963" s="40">
        <v>65.394441651199543</v>
      </c>
      <c r="H12963" s="41">
        <v>0.52401774239637655</v>
      </c>
    </row>
    <row r="12964" spans="1:8">
      <c r="A12964" s="38">
        <v>45157</v>
      </c>
      <c r="B12964" s="39" t="s">
        <v>89</v>
      </c>
      <c r="C12964" s="39" t="s">
        <v>45</v>
      </c>
      <c r="D12964" s="39" t="s">
        <v>98</v>
      </c>
      <c r="E12964" s="40">
        <v>0</v>
      </c>
      <c r="F12964" s="41">
        <v>0</v>
      </c>
      <c r="G12964" s="40">
        <v>0</v>
      </c>
      <c r="H12964" s="41">
        <v>0</v>
      </c>
    </row>
    <row r="12965" spans="1:8">
      <c r="A12965" s="38">
        <v>45157</v>
      </c>
      <c r="B12965" s="39" t="s">
        <v>89</v>
      </c>
      <c r="C12965" s="39" t="s">
        <v>45</v>
      </c>
      <c r="D12965" s="39" t="s">
        <v>100</v>
      </c>
      <c r="E12965" s="40">
        <v>0</v>
      </c>
      <c r="F12965" s="41">
        <v>0</v>
      </c>
      <c r="G12965" s="40">
        <v>0</v>
      </c>
      <c r="H12965" s="41">
        <v>0</v>
      </c>
    </row>
    <row r="12966" spans="1:8">
      <c r="A12966" s="38">
        <v>45157</v>
      </c>
      <c r="B12966" s="39" t="s">
        <v>89</v>
      </c>
      <c r="C12966" s="39" t="s">
        <v>45</v>
      </c>
      <c r="D12966" s="39" t="s">
        <v>102</v>
      </c>
      <c r="E12966" s="40">
        <v>0</v>
      </c>
      <c r="F12966" s="41">
        <v>6.5001829964877134E-2</v>
      </c>
      <c r="G12966" s="40">
        <v>4.5674700829568931</v>
      </c>
      <c r="H12966" s="41">
        <v>2.6000731985950851E-2</v>
      </c>
    </row>
    <row r="12967" spans="1:8">
      <c r="A12967" s="38">
        <v>45157</v>
      </c>
      <c r="B12967" s="39" t="s">
        <v>89</v>
      </c>
      <c r="C12967" s="39" t="s">
        <v>45</v>
      </c>
      <c r="D12967" s="39" t="s">
        <v>103</v>
      </c>
      <c r="E12967" s="40">
        <v>0</v>
      </c>
      <c r="F12967" s="41">
        <v>9.0050178983846277E-2</v>
      </c>
      <c r="G12967" s="40">
        <v>6.3275372200424611</v>
      </c>
      <c r="H12967" s="41">
        <v>3.6020071593538511E-2</v>
      </c>
    </row>
    <row r="12968" spans="1:8">
      <c r="A12968" s="38">
        <v>45157</v>
      </c>
      <c r="B12968" s="39" t="s">
        <v>89</v>
      </c>
      <c r="C12968" s="39" t="s">
        <v>45</v>
      </c>
      <c r="D12968" s="39" t="s">
        <v>199</v>
      </c>
      <c r="E12968" s="40">
        <v>0</v>
      </c>
      <c r="F12968" s="41">
        <v>4.9908357824840592E-2</v>
      </c>
      <c r="G12968" s="40">
        <v>3.5069002115423422</v>
      </c>
      <c r="H12968" s="41">
        <v>1.996334312993624E-2</v>
      </c>
    </row>
    <row r="12969" spans="1:8">
      <c r="A12969" s="38">
        <v>45157</v>
      </c>
      <c r="B12969" s="39" t="s">
        <v>89</v>
      </c>
      <c r="C12969" s="39" t="s">
        <v>45</v>
      </c>
      <c r="D12969" s="39" t="s">
        <v>104</v>
      </c>
      <c r="E12969" s="40">
        <v>0</v>
      </c>
      <c r="F12969" s="41">
        <v>2.7049087133650881E-2</v>
      </c>
      <c r="G12969" s="40">
        <v>1.9006525865656549</v>
      </c>
      <c r="H12969" s="41">
        <v>1.0819634853460351E-2</v>
      </c>
    </row>
    <row r="12970" spans="1:8">
      <c r="A12970" s="38">
        <v>45157</v>
      </c>
      <c r="B12970" s="39" t="s">
        <v>89</v>
      </c>
      <c r="C12970" s="39" t="s">
        <v>45</v>
      </c>
      <c r="D12970" s="39" t="s">
        <v>105</v>
      </c>
      <c r="E12970" s="40">
        <v>0</v>
      </c>
      <c r="F12970" s="41">
        <v>2.7049087133650881E-2</v>
      </c>
      <c r="G12970" s="40">
        <v>1.9006525865656549</v>
      </c>
      <c r="H12970" s="41">
        <v>1.0819634853460351E-2</v>
      </c>
    </row>
    <row r="12971" spans="1:8">
      <c r="A12971" s="38">
        <v>45157</v>
      </c>
      <c r="B12971" s="39" t="s">
        <v>89</v>
      </c>
      <c r="C12971" s="39" t="s">
        <v>45</v>
      </c>
      <c r="D12971" s="39" t="s">
        <v>106</v>
      </c>
      <c r="E12971" s="40">
        <v>0</v>
      </c>
      <c r="F12971" s="41">
        <v>2.5461096009842001E-2</v>
      </c>
      <c r="G12971" s="40">
        <v>1.7890695441510449</v>
      </c>
      <c r="H12971" s="41">
        <v>1.0184438403936799E-2</v>
      </c>
    </row>
    <row r="12972" spans="1:8">
      <c r="A12972" s="38">
        <v>45157</v>
      </c>
      <c r="B12972" s="39" t="s">
        <v>89</v>
      </c>
      <c r="C12972" s="39" t="s">
        <v>45</v>
      </c>
      <c r="D12972" s="39" t="s">
        <v>291</v>
      </c>
      <c r="E12972" s="40">
        <v>0</v>
      </c>
      <c r="F12972" s="41">
        <v>0</v>
      </c>
      <c r="G12972" s="40">
        <v>0</v>
      </c>
      <c r="H12972" s="41">
        <v>0</v>
      </c>
    </row>
    <row r="12973" spans="1:8">
      <c r="A12973" s="38">
        <v>45157</v>
      </c>
      <c r="B12973" s="39" t="s">
        <v>89</v>
      </c>
      <c r="C12973" s="39" t="s">
        <v>45</v>
      </c>
      <c r="D12973" s="39" t="s">
        <v>237</v>
      </c>
      <c r="E12973" s="40">
        <v>0</v>
      </c>
      <c r="F12973" s="41">
        <v>0</v>
      </c>
      <c r="G12973" s="40">
        <v>0</v>
      </c>
      <c r="H12973" s="41">
        <v>0</v>
      </c>
    </row>
    <row r="12974" spans="1:8">
      <c r="A12974" s="38">
        <v>45157</v>
      </c>
      <c r="B12974" s="39" t="s">
        <v>89</v>
      </c>
      <c r="C12974" s="39" t="s">
        <v>45</v>
      </c>
      <c r="D12974" s="39" t="s">
        <v>112</v>
      </c>
      <c r="E12974" s="40">
        <v>0</v>
      </c>
      <c r="F12974" s="41">
        <v>7.5258015711014554</v>
      </c>
      <c r="G12974" s="40">
        <v>475.16739945382159</v>
      </c>
      <c r="H12974" s="41">
        <v>3.0103206284405819</v>
      </c>
    </row>
    <row r="12975" spans="1:8">
      <c r="A12975" s="38">
        <v>45157</v>
      </c>
      <c r="B12975" s="39" t="s">
        <v>89</v>
      </c>
      <c r="C12975" s="39" t="s">
        <v>45</v>
      </c>
      <c r="D12975" s="39" t="s">
        <v>114</v>
      </c>
      <c r="E12975" s="40">
        <v>0</v>
      </c>
      <c r="F12975" s="41">
        <v>5.7333702211177702</v>
      </c>
      <c r="G12975" s="40">
        <v>362.96533841028088</v>
      </c>
      <c r="H12975" s="41">
        <v>2.2933480884471078</v>
      </c>
    </row>
    <row r="12976" spans="1:8">
      <c r="A12976" s="38">
        <v>45157</v>
      </c>
      <c r="B12976" s="39" t="s">
        <v>89</v>
      </c>
      <c r="C12976" s="39" t="s">
        <v>45</v>
      </c>
      <c r="D12976" s="39" t="s">
        <v>115</v>
      </c>
      <c r="E12976" s="40">
        <v>0</v>
      </c>
      <c r="F12976" s="41">
        <v>3.5795935627058002</v>
      </c>
      <c r="G12976" s="40">
        <v>226.71152657357939</v>
      </c>
      <c r="H12976" s="41">
        <v>1.43183742508232</v>
      </c>
    </row>
    <row r="12977" spans="1:8">
      <c r="A12977" s="38">
        <v>45157</v>
      </c>
      <c r="B12977" s="39" t="s">
        <v>89</v>
      </c>
      <c r="C12977" s="39" t="s">
        <v>45</v>
      </c>
      <c r="D12977" s="39" t="s">
        <v>116</v>
      </c>
      <c r="E12977" s="40">
        <v>0</v>
      </c>
      <c r="F12977" s="41">
        <v>1.311047223401441</v>
      </c>
      <c r="G12977" s="40">
        <v>62.588376989986308</v>
      </c>
      <c r="H12977" s="41">
        <v>0.52441888936057646</v>
      </c>
    </row>
    <row r="12978" spans="1:8">
      <c r="A12978" s="38">
        <v>45157</v>
      </c>
      <c r="B12978" s="39" t="s">
        <v>89</v>
      </c>
      <c r="C12978" s="39" t="s">
        <v>45</v>
      </c>
      <c r="D12978" s="39" t="s">
        <v>117</v>
      </c>
      <c r="E12978" s="40">
        <v>0</v>
      </c>
      <c r="F12978" s="41">
        <v>3.8779244429786468E-2</v>
      </c>
      <c r="G12978" s="40">
        <v>2.7248931125235778</v>
      </c>
      <c r="H12978" s="41">
        <v>1.5511697771914589E-2</v>
      </c>
    </row>
    <row r="12979" spans="1:8">
      <c r="A12979" s="38">
        <v>45157</v>
      </c>
      <c r="B12979" s="39" t="s">
        <v>89</v>
      </c>
      <c r="C12979" s="39" t="s">
        <v>45</v>
      </c>
      <c r="D12979" s="39" t="s">
        <v>118</v>
      </c>
      <c r="E12979" s="40">
        <v>0</v>
      </c>
      <c r="F12979" s="41">
        <v>10.66860581086296</v>
      </c>
      <c r="G12979" s="40">
        <v>673.86479126857614</v>
      </c>
      <c r="H12979" s="41">
        <v>4.2674423243451853</v>
      </c>
    </row>
    <row r="12980" spans="1:8">
      <c r="A12980" s="38">
        <v>45157</v>
      </c>
      <c r="B12980" s="39" t="s">
        <v>89</v>
      </c>
      <c r="C12980" s="39" t="s">
        <v>45</v>
      </c>
      <c r="D12980" s="39" t="s">
        <v>119</v>
      </c>
      <c r="E12980" s="40">
        <v>0</v>
      </c>
      <c r="F12980" s="41">
        <v>5.7468879750468762</v>
      </c>
      <c r="G12980" s="40">
        <v>365.25401254743571</v>
      </c>
      <c r="H12980" s="41">
        <v>2.2987551900187499</v>
      </c>
    </row>
    <row r="12981" spans="1:8">
      <c r="A12981" s="38">
        <v>45157</v>
      </c>
      <c r="B12981" s="39" t="s">
        <v>89</v>
      </c>
      <c r="C12981" s="39" t="s">
        <v>46</v>
      </c>
      <c r="D12981" s="39" t="s">
        <v>202</v>
      </c>
      <c r="E12981" s="40">
        <v>0</v>
      </c>
      <c r="F12981" s="41">
        <v>0</v>
      </c>
      <c r="G12981" s="40">
        <v>0</v>
      </c>
      <c r="H12981" s="41">
        <v>0</v>
      </c>
    </row>
    <row r="12982" spans="1:8">
      <c r="A12982" s="38">
        <v>45157</v>
      </c>
      <c r="B12982" s="39" t="s">
        <v>89</v>
      </c>
      <c r="C12982" s="39" t="s">
        <v>46</v>
      </c>
      <c r="D12982" s="39" t="s">
        <v>120</v>
      </c>
      <c r="E12982" s="40">
        <v>0</v>
      </c>
      <c r="F12982" s="41">
        <v>1.291435055953063</v>
      </c>
      <c r="G12982" s="40">
        <v>82.781201843156438</v>
      </c>
      <c r="H12982" s="41">
        <v>0.51657402238122507</v>
      </c>
    </row>
    <row r="12983" spans="1:8">
      <c r="A12983" s="38">
        <v>45157</v>
      </c>
      <c r="B12983" s="39" t="s">
        <v>89</v>
      </c>
      <c r="C12983" s="39" t="s">
        <v>46</v>
      </c>
      <c r="D12983" s="39" t="s">
        <v>121</v>
      </c>
      <c r="E12983" s="40">
        <v>0</v>
      </c>
      <c r="F12983" s="41">
        <v>0.20630372911378411</v>
      </c>
      <c r="G12983" s="40">
        <v>13.033814304973649</v>
      </c>
      <c r="H12983" s="41">
        <v>8.2521491645513673E-2</v>
      </c>
    </row>
    <row r="12984" spans="1:8">
      <c r="A12984" s="38">
        <v>45157</v>
      </c>
      <c r="B12984" s="39" t="s">
        <v>89</v>
      </c>
      <c r="C12984" s="39" t="s">
        <v>46</v>
      </c>
      <c r="D12984" s="39" t="s">
        <v>122</v>
      </c>
      <c r="E12984" s="40">
        <v>0</v>
      </c>
      <c r="F12984" s="41">
        <v>3.0371589687754131E-3</v>
      </c>
      <c r="G12984" s="40">
        <v>0.21341141833332281</v>
      </c>
      <c r="H12984" s="41">
        <v>1.214863587510166E-3</v>
      </c>
    </row>
    <row r="12985" spans="1:8">
      <c r="A12985" s="38">
        <v>45157</v>
      </c>
      <c r="B12985" s="39" t="s">
        <v>89</v>
      </c>
      <c r="C12985" s="39" t="s">
        <v>46</v>
      </c>
      <c r="D12985" s="39" t="s">
        <v>123</v>
      </c>
      <c r="E12985" s="40">
        <v>0</v>
      </c>
      <c r="F12985" s="41">
        <v>22.586437622818249</v>
      </c>
      <c r="G12985" s="40">
        <v>1433.7315111478049</v>
      </c>
      <c r="H12985" s="41">
        <v>9.0345750491273016</v>
      </c>
    </row>
    <row r="12986" spans="1:8">
      <c r="A12986" s="38">
        <v>45157</v>
      </c>
      <c r="B12986" s="39" t="s">
        <v>89</v>
      </c>
      <c r="C12986" s="39" t="s">
        <v>46</v>
      </c>
      <c r="D12986" s="39" t="s">
        <v>124</v>
      </c>
      <c r="E12986" s="40">
        <v>0</v>
      </c>
      <c r="F12986" s="41">
        <v>0.1981365017884322</v>
      </c>
      <c r="G12986" s="40">
        <v>12.459929439125879</v>
      </c>
      <c r="H12986" s="41">
        <v>7.9254600715372908E-2</v>
      </c>
    </row>
    <row r="12987" spans="1:8">
      <c r="A12987" s="38">
        <v>45157</v>
      </c>
      <c r="B12987" s="39" t="s">
        <v>89</v>
      </c>
      <c r="C12987" s="39" t="s">
        <v>46</v>
      </c>
      <c r="D12987" s="39" t="s">
        <v>228</v>
      </c>
      <c r="E12987" s="40">
        <v>0</v>
      </c>
      <c r="F12987" s="41">
        <v>0</v>
      </c>
      <c r="G12987" s="40">
        <v>0</v>
      </c>
      <c r="H12987" s="41">
        <v>0</v>
      </c>
    </row>
    <row r="12988" spans="1:8">
      <c r="A12988" s="38">
        <v>45157</v>
      </c>
      <c r="B12988" s="39" t="s">
        <v>89</v>
      </c>
      <c r="C12988" s="39" t="s">
        <v>47</v>
      </c>
      <c r="D12988" s="39" t="s">
        <v>185</v>
      </c>
      <c r="E12988" s="40">
        <v>0</v>
      </c>
      <c r="F12988" s="41">
        <v>1.897638591007732</v>
      </c>
      <c r="G12988" s="40">
        <v>119.59463639330259</v>
      </c>
      <c r="H12988" s="41">
        <v>0.75905543640309303</v>
      </c>
    </row>
    <row r="12989" spans="1:8">
      <c r="A12989" s="38">
        <v>45157</v>
      </c>
      <c r="B12989" s="39" t="s">
        <v>89</v>
      </c>
      <c r="C12989" s="39" t="s">
        <v>47</v>
      </c>
      <c r="D12989" s="39" t="s">
        <v>204</v>
      </c>
      <c r="E12989" s="40">
        <v>0</v>
      </c>
      <c r="F12989" s="41">
        <v>0</v>
      </c>
      <c r="G12989" s="40">
        <v>0</v>
      </c>
      <c r="H12989" s="41">
        <v>0</v>
      </c>
    </row>
    <row r="12990" spans="1:8">
      <c r="A12990" s="38">
        <v>45157</v>
      </c>
      <c r="B12990" s="39" t="s">
        <v>89</v>
      </c>
      <c r="C12990" s="39" t="s">
        <v>47</v>
      </c>
      <c r="D12990" s="39" t="s">
        <v>205</v>
      </c>
      <c r="E12990" s="40">
        <v>0</v>
      </c>
      <c r="F12990" s="41">
        <v>0</v>
      </c>
      <c r="G12990" s="40">
        <v>0</v>
      </c>
      <c r="H12990" s="41">
        <v>0</v>
      </c>
    </row>
    <row r="12991" spans="1:8">
      <c r="A12991" s="38">
        <v>45157</v>
      </c>
      <c r="B12991" s="39" t="s">
        <v>89</v>
      </c>
      <c r="C12991" s="39" t="s">
        <v>47</v>
      </c>
      <c r="D12991" s="39" t="s">
        <v>128</v>
      </c>
      <c r="E12991" s="40">
        <v>0</v>
      </c>
      <c r="F12991" s="41">
        <v>1.3500852494364919E-2</v>
      </c>
      <c r="G12991" s="40">
        <v>0.94866159761572033</v>
      </c>
      <c r="H12991" s="41">
        <v>5.40034099774597E-3</v>
      </c>
    </row>
    <row r="12992" spans="1:8">
      <c r="A12992" s="38">
        <v>45157</v>
      </c>
      <c r="B12992" s="39" t="s">
        <v>89</v>
      </c>
      <c r="C12992" s="39" t="s">
        <v>47</v>
      </c>
      <c r="D12992" s="39" t="s">
        <v>130</v>
      </c>
      <c r="E12992" s="40">
        <v>0</v>
      </c>
      <c r="F12992" s="41">
        <v>2.0579677421634019</v>
      </c>
      <c r="G12992" s="40">
        <v>130.86045155150779</v>
      </c>
      <c r="H12992" s="41">
        <v>0.82318709686536062</v>
      </c>
    </row>
    <row r="12993" spans="1:8">
      <c r="A12993" s="38">
        <v>45157</v>
      </c>
      <c r="B12993" s="39" t="s">
        <v>89</v>
      </c>
      <c r="C12993" s="39" t="s">
        <v>47</v>
      </c>
      <c r="D12993" s="39" t="s">
        <v>131</v>
      </c>
      <c r="E12993" s="40">
        <v>0</v>
      </c>
      <c r="F12993" s="41">
        <v>1.87653975026339</v>
      </c>
      <c r="G12993" s="40">
        <v>118.1120885336973</v>
      </c>
      <c r="H12993" s="41">
        <v>0.75061590010535595</v>
      </c>
    </row>
    <row r="12994" spans="1:8">
      <c r="A12994" s="38">
        <v>45157</v>
      </c>
      <c r="B12994" s="39" t="s">
        <v>89</v>
      </c>
      <c r="C12994" s="39" t="s">
        <v>47</v>
      </c>
      <c r="D12994" s="39" t="s">
        <v>132</v>
      </c>
      <c r="E12994" s="40">
        <v>0</v>
      </c>
      <c r="F12994" s="41">
        <v>3.80747807742709E-2</v>
      </c>
      <c r="G12994" s="40">
        <v>2.675392711183548</v>
      </c>
      <c r="H12994" s="41">
        <v>1.522991230970836E-2</v>
      </c>
    </row>
    <row r="12995" spans="1:8">
      <c r="A12995" s="38">
        <v>45157</v>
      </c>
      <c r="B12995" s="39" t="s">
        <v>89</v>
      </c>
      <c r="C12995" s="39" t="s">
        <v>47</v>
      </c>
      <c r="D12995" s="39" t="s">
        <v>133</v>
      </c>
      <c r="E12995" s="40">
        <v>0</v>
      </c>
      <c r="F12995" s="41">
        <v>4.0584135579322709</v>
      </c>
      <c r="G12995" s="40">
        <v>255.24313462972961</v>
      </c>
      <c r="H12995" s="41">
        <v>1.623365423172908</v>
      </c>
    </row>
    <row r="12996" spans="1:8">
      <c r="A12996" s="38">
        <v>45157</v>
      </c>
      <c r="B12996" s="39" t="s">
        <v>89</v>
      </c>
      <c r="C12996" s="39" t="s">
        <v>47</v>
      </c>
      <c r="D12996" s="39" t="s">
        <v>135</v>
      </c>
      <c r="E12996" s="40">
        <v>0</v>
      </c>
      <c r="F12996" s="41">
        <v>3.2882864137499062</v>
      </c>
      <c r="G12996" s="40">
        <v>206.4079675590697</v>
      </c>
      <c r="H12996" s="41">
        <v>1.3153145654999621</v>
      </c>
    </row>
    <row r="12997" spans="1:8">
      <c r="A12997" s="38">
        <v>45157</v>
      </c>
      <c r="B12997" s="39" t="s">
        <v>89</v>
      </c>
      <c r="C12997" s="39" t="s">
        <v>47</v>
      </c>
      <c r="D12997" s="39" t="s">
        <v>136</v>
      </c>
      <c r="E12997" s="40">
        <v>0</v>
      </c>
      <c r="F12997" s="41">
        <v>2.010997668280341</v>
      </c>
      <c r="G12997" s="40">
        <v>126.34207151698411</v>
      </c>
      <c r="H12997" s="41">
        <v>0.80439906731213673</v>
      </c>
    </row>
    <row r="12998" spans="1:8">
      <c r="A12998" s="38">
        <v>45157</v>
      </c>
      <c r="B12998" s="39" t="s">
        <v>89</v>
      </c>
      <c r="C12998" s="39" t="s">
        <v>18</v>
      </c>
      <c r="D12998" s="39" t="s">
        <v>137</v>
      </c>
      <c r="E12998" s="40">
        <v>0</v>
      </c>
      <c r="F12998" s="41">
        <v>1.213971565818138E-2</v>
      </c>
      <c r="G12998" s="40">
        <v>0.85301887830399925</v>
      </c>
      <c r="H12998" s="41">
        <v>4.8558862632725507E-3</v>
      </c>
    </row>
    <row r="12999" spans="1:8">
      <c r="A12999" s="38">
        <v>45157</v>
      </c>
      <c r="B12999" s="39" t="s">
        <v>89</v>
      </c>
      <c r="C12999" s="39" t="s">
        <v>18</v>
      </c>
      <c r="D12999" s="39" t="s">
        <v>138</v>
      </c>
      <c r="E12999" s="40">
        <v>0</v>
      </c>
      <c r="F12999" s="41">
        <v>3.0840633950063232</v>
      </c>
      <c r="G12999" s="40">
        <v>193.75803570572981</v>
      </c>
      <c r="H12999" s="41">
        <v>1.2336253580025289</v>
      </c>
    </row>
    <row r="13000" spans="1:8">
      <c r="A13000" s="38">
        <v>45157</v>
      </c>
      <c r="B13000" s="39" t="s">
        <v>89</v>
      </c>
      <c r="C13000" s="39" t="s">
        <v>18</v>
      </c>
      <c r="D13000" s="39" t="s">
        <v>123</v>
      </c>
      <c r="E13000" s="40">
        <v>417.72088400000001</v>
      </c>
      <c r="F13000" s="41">
        <v>14.706428925145961</v>
      </c>
      <c r="G13000" s="40">
        <v>929.65898867083456</v>
      </c>
      <c r="H13000" s="41">
        <v>5.882571570058384</v>
      </c>
    </row>
    <row r="13001" spans="1:8">
      <c r="A13001" s="38">
        <v>45157</v>
      </c>
      <c r="B13001" s="39" t="s">
        <v>89</v>
      </c>
      <c r="C13001" s="39" t="s">
        <v>48</v>
      </c>
      <c r="D13001" s="39" t="s">
        <v>123</v>
      </c>
      <c r="E13001" s="40">
        <v>0</v>
      </c>
      <c r="F13001" s="41">
        <v>2.780457252786565E-2</v>
      </c>
      <c r="G13001" s="40">
        <v>1.9537381218198371</v>
      </c>
      <c r="H13001" s="41">
        <v>1.1121829011146261E-2</v>
      </c>
    </row>
    <row r="13002" spans="1:8">
      <c r="A13002" s="38">
        <v>45157</v>
      </c>
      <c r="B13002" s="39" t="s">
        <v>89</v>
      </c>
      <c r="C13002" s="39" t="s">
        <v>7</v>
      </c>
      <c r="D13002" s="39" t="s">
        <v>140</v>
      </c>
      <c r="E13002" s="40">
        <v>5926.7044019999994</v>
      </c>
      <c r="F13002" s="41">
        <v>176.56297995149311</v>
      </c>
      <c r="G13002" s="40">
        <v>11295.71719665387</v>
      </c>
      <c r="H13002" s="41">
        <v>166.86089509493181</v>
      </c>
    </row>
    <row r="13003" spans="1:8">
      <c r="A13003" s="38">
        <v>45157</v>
      </c>
      <c r="B13003" s="39" t="s">
        <v>89</v>
      </c>
      <c r="C13003" s="39" t="s">
        <v>7</v>
      </c>
      <c r="D13003" s="39" t="s">
        <v>141</v>
      </c>
      <c r="E13003" s="40">
        <v>641.05147399999998</v>
      </c>
      <c r="F13003" s="41">
        <v>72.145348347928731</v>
      </c>
      <c r="G13003" s="40">
        <v>4607.8979303870792</v>
      </c>
      <c r="H13003" s="41">
        <v>67.272089337822038</v>
      </c>
    </row>
    <row r="13004" spans="1:8">
      <c r="A13004" s="38">
        <v>45157</v>
      </c>
      <c r="B13004" s="39" t="s">
        <v>89</v>
      </c>
      <c r="C13004" s="39" t="s">
        <v>7</v>
      </c>
      <c r="D13004" s="39" t="s">
        <v>142</v>
      </c>
      <c r="E13004" s="40">
        <v>3185.0213720000002</v>
      </c>
      <c r="F13004" s="41">
        <v>101.2825464695952</v>
      </c>
      <c r="G13004" s="40">
        <v>6436.1425633869567</v>
      </c>
      <c r="H13004" s="41">
        <v>96.619588946448886</v>
      </c>
    </row>
    <row r="13005" spans="1:8">
      <c r="A13005" s="38">
        <v>45157</v>
      </c>
      <c r="B13005" s="39" t="s">
        <v>89</v>
      </c>
      <c r="C13005" s="39" t="s">
        <v>16</v>
      </c>
      <c r="D13005" s="39" t="s">
        <v>123</v>
      </c>
      <c r="E13005" s="40">
        <v>309.10081200000002</v>
      </c>
      <c r="F13005" s="41">
        <v>30.51296981437504</v>
      </c>
      <c r="G13005" s="40">
        <v>1932.9079436669431</v>
      </c>
      <c r="H13005" s="41">
        <v>12.20518792575001</v>
      </c>
    </row>
    <row r="13006" spans="1:8">
      <c r="A13006" s="38">
        <v>45157</v>
      </c>
      <c r="B13006" s="39" t="s">
        <v>89</v>
      </c>
      <c r="C13006" s="39" t="s">
        <v>49</v>
      </c>
      <c r="D13006" s="39" t="s">
        <v>143</v>
      </c>
      <c r="E13006" s="40">
        <v>0</v>
      </c>
      <c r="F13006" s="41">
        <v>47.51132725929849</v>
      </c>
      <c r="G13006" s="40">
        <v>3014.5422393646481</v>
      </c>
      <c r="H13006" s="41">
        <v>19.004530903719399</v>
      </c>
    </row>
    <row r="13007" spans="1:8">
      <c r="A13007" s="38">
        <v>45157</v>
      </c>
      <c r="B13007" s="39" t="s">
        <v>89</v>
      </c>
      <c r="C13007" s="39" t="s">
        <v>49</v>
      </c>
      <c r="D13007" s="39" t="s">
        <v>144</v>
      </c>
      <c r="E13007" s="40">
        <v>0</v>
      </c>
      <c r="F13007" s="41">
        <v>2.3277310554747271E-2</v>
      </c>
      <c r="G13007" s="40">
        <v>1.635621945227582</v>
      </c>
      <c r="H13007" s="41">
        <v>9.3109242218989089E-3</v>
      </c>
    </row>
    <row r="13008" spans="1:8">
      <c r="A13008" s="38">
        <v>45157</v>
      </c>
      <c r="B13008" s="39" t="s">
        <v>89</v>
      </c>
      <c r="C13008" s="39" t="s">
        <v>49</v>
      </c>
      <c r="D13008" s="39" t="s">
        <v>264</v>
      </c>
      <c r="E13008" s="40">
        <v>0</v>
      </c>
      <c r="F13008" s="41">
        <v>0</v>
      </c>
      <c r="G13008" s="40">
        <v>0</v>
      </c>
      <c r="H13008" s="41">
        <v>0</v>
      </c>
    </row>
    <row r="13009" spans="1:8">
      <c r="A13009" s="38">
        <v>45157</v>
      </c>
      <c r="B13009" s="39" t="s">
        <v>89</v>
      </c>
      <c r="C13009" s="39" t="s">
        <v>49</v>
      </c>
      <c r="D13009" s="39" t="s">
        <v>146</v>
      </c>
      <c r="E13009" s="40">
        <v>0</v>
      </c>
      <c r="F13009" s="41">
        <v>5.2702181284670392E-2</v>
      </c>
      <c r="G13009" s="40">
        <v>3.7032132242179969</v>
      </c>
      <c r="H13009" s="41">
        <v>2.108087251386816E-2</v>
      </c>
    </row>
    <row r="13010" spans="1:8">
      <c r="A13010" s="38">
        <v>45157</v>
      </c>
      <c r="B13010" s="39" t="s">
        <v>89</v>
      </c>
      <c r="C13010" s="39" t="s">
        <v>49</v>
      </c>
      <c r="D13010" s="39" t="s">
        <v>223</v>
      </c>
      <c r="E13010" s="40">
        <v>0</v>
      </c>
      <c r="F13010" s="41">
        <v>0</v>
      </c>
      <c r="G13010" s="40">
        <v>0</v>
      </c>
      <c r="H13010" s="41">
        <v>0</v>
      </c>
    </row>
    <row r="13011" spans="1:8">
      <c r="A13011" s="38">
        <v>45157</v>
      </c>
      <c r="B13011" s="39" t="s">
        <v>89</v>
      </c>
      <c r="C13011" s="39" t="s">
        <v>49</v>
      </c>
      <c r="D13011" s="39" t="s">
        <v>147</v>
      </c>
      <c r="E13011" s="40">
        <v>0</v>
      </c>
      <c r="F13011" s="41">
        <v>0</v>
      </c>
      <c r="G13011" s="40">
        <v>0</v>
      </c>
      <c r="H13011" s="41">
        <v>0</v>
      </c>
    </row>
    <row r="13012" spans="1:8">
      <c r="A13012" s="38">
        <v>45157</v>
      </c>
      <c r="B13012" s="39" t="s">
        <v>89</v>
      </c>
      <c r="C13012" s="39" t="s">
        <v>49</v>
      </c>
      <c r="D13012" s="39" t="s">
        <v>150</v>
      </c>
      <c r="E13012" s="40">
        <v>0</v>
      </c>
      <c r="F13012" s="41">
        <v>4.6861961850403766</v>
      </c>
      <c r="G13012" s="40">
        <v>294.66587091037758</v>
      </c>
      <c r="H13012" s="41">
        <v>1.8744784740161511</v>
      </c>
    </row>
    <row r="13013" spans="1:8">
      <c r="A13013" s="38">
        <v>45157</v>
      </c>
      <c r="B13013" s="39" t="s">
        <v>89</v>
      </c>
      <c r="C13013" s="39" t="s">
        <v>49</v>
      </c>
      <c r="D13013" s="39" t="s">
        <v>151</v>
      </c>
      <c r="E13013" s="40">
        <v>0</v>
      </c>
      <c r="F13013" s="41">
        <v>0.1447077645480925</v>
      </c>
      <c r="G13013" s="40">
        <v>10.168150430566611</v>
      </c>
      <c r="H13013" s="41">
        <v>5.7883105819237023E-2</v>
      </c>
    </row>
    <row r="13014" spans="1:8">
      <c r="A13014" s="38">
        <v>45157</v>
      </c>
      <c r="B13014" s="39" t="s">
        <v>89</v>
      </c>
      <c r="C13014" s="39" t="s">
        <v>49</v>
      </c>
      <c r="D13014" s="39" t="s">
        <v>152</v>
      </c>
      <c r="E13014" s="40">
        <v>0</v>
      </c>
      <c r="F13014" s="41">
        <v>0.20102356305134969</v>
      </c>
      <c r="G13014" s="40">
        <v>14.125280945206599</v>
      </c>
      <c r="H13014" s="41">
        <v>8.0409425220539898E-2</v>
      </c>
    </row>
    <row r="13015" spans="1:8">
      <c r="A13015" s="38">
        <v>45157</v>
      </c>
      <c r="B13015" s="39" t="s">
        <v>89</v>
      </c>
      <c r="C13015" s="39" t="s">
        <v>49</v>
      </c>
      <c r="D13015" s="39" t="s">
        <v>153</v>
      </c>
      <c r="E13015" s="40">
        <v>0</v>
      </c>
      <c r="F13015" s="41">
        <v>3.1047932090435361E-2</v>
      </c>
      <c r="G13015" s="40">
        <v>2.1816385944421288</v>
      </c>
      <c r="H13015" s="41">
        <v>1.241917283617415E-2</v>
      </c>
    </row>
    <row r="13016" spans="1:8">
      <c r="A13016" s="38">
        <v>45157</v>
      </c>
      <c r="B13016" s="39" t="s">
        <v>89</v>
      </c>
      <c r="C13016" s="39" t="s">
        <v>49</v>
      </c>
      <c r="D13016" s="39" t="s">
        <v>154</v>
      </c>
      <c r="E13016" s="40">
        <v>0</v>
      </c>
      <c r="F13016" s="41">
        <v>2.3800312637914822</v>
      </c>
      <c r="G13016" s="40">
        <v>149.92811092606379</v>
      </c>
      <c r="H13016" s="41">
        <v>0.952012505516593</v>
      </c>
    </row>
    <row r="13017" spans="1:8">
      <c r="A13017" s="38">
        <v>45157</v>
      </c>
      <c r="B13017" s="39" t="s">
        <v>89</v>
      </c>
      <c r="C13017" s="39" t="s">
        <v>49</v>
      </c>
      <c r="D13017" s="39" t="s">
        <v>155</v>
      </c>
      <c r="E13017" s="40">
        <v>0</v>
      </c>
      <c r="F13017" s="41">
        <v>3.0208783564560238E-2</v>
      </c>
      <c r="G13017" s="40">
        <v>2.122674319295367</v>
      </c>
      <c r="H13017" s="41">
        <v>1.2083513425824101E-2</v>
      </c>
    </row>
    <row r="13018" spans="1:8">
      <c r="A13018" s="38">
        <v>45157</v>
      </c>
      <c r="B13018" s="39" t="s">
        <v>89</v>
      </c>
      <c r="C13018" s="39" t="s">
        <v>49</v>
      </c>
      <c r="D13018" s="39" t="s">
        <v>158</v>
      </c>
      <c r="E13018" s="40">
        <v>0</v>
      </c>
      <c r="F13018" s="41">
        <v>0</v>
      </c>
      <c r="G13018" s="40">
        <v>0</v>
      </c>
      <c r="H13018" s="41">
        <v>0</v>
      </c>
    </row>
    <row r="13019" spans="1:8">
      <c r="A13019" s="38">
        <v>45157</v>
      </c>
      <c r="B13019" s="39" t="s">
        <v>89</v>
      </c>
      <c r="C13019" s="39" t="s">
        <v>49</v>
      </c>
      <c r="D13019" s="39" t="s">
        <v>159</v>
      </c>
      <c r="E13019" s="40">
        <v>0</v>
      </c>
      <c r="F13019" s="41">
        <v>3.0208783564560238E-2</v>
      </c>
      <c r="G13019" s="40">
        <v>2.122674319295367</v>
      </c>
      <c r="H13019" s="41">
        <v>1.2083513425824101E-2</v>
      </c>
    </row>
    <row r="13020" spans="1:8">
      <c r="A13020" s="38">
        <v>45157</v>
      </c>
      <c r="B13020" s="39" t="s">
        <v>89</v>
      </c>
      <c r="C13020" s="39" t="s">
        <v>49</v>
      </c>
      <c r="D13020" s="39" t="s">
        <v>160</v>
      </c>
      <c r="E13020" s="40">
        <v>0</v>
      </c>
      <c r="F13020" s="41">
        <v>0</v>
      </c>
      <c r="G13020" s="40">
        <v>0</v>
      </c>
      <c r="H13020" s="41">
        <v>0</v>
      </c>
    </row>
    <row r="13021" spans="1:8">
      <c r="A13021" s="38">
        <v>45157</v>
      </c>
      <c r="B13021" s="39" t="s">
        <v>89</v>
      </c>
      <c r="C13021" s="39" t="s">
        <v>49</v>
      </c>
      <c r="D13021" s="39" t="s">
        <v>255</v>
      </c>
      <c r="E13021" s="40">
        <v>0</v>
      </c>
      <c r="F13021" s="41">
        <v>0</v>
      </c>
      <c r="G13021" s="40">
        <v>0</v>
      </c>
      <c r="H13021" s="41">
        <v>0</v>
      </c>
    </row>
    <row r="13022" spans="1:8">
      <c r="A13022" s="38">
        <v>45157</v>
      </c>
      <c r="B13022" s="39" t="s">
        <v>89</v>
      </c>
      <c r="C13022" s="39" t="s">
        <v>49</v>
      </c>
      <c r="D13022" s="39" t="s">
        <v>210</v>
      </c>
      <c r="E13022" s="40">
        <v>0</v>
      </c>
      <c r="F13022" s="41">
        <v>0</v>
      </c>
      <c r="G13022" s="40">
        <v>0</v>
      </c>
      <c r="H13022" s="41">
        <v>0</v>
      </c>
    </row>
    <row r="13023" spans="1:8">
      <c r="A13023" s="38">
        <v>45157</v>
      </c>
      <c r="B13023" s="39" t="s">
        <v>89</v>
      </c>
      <c r="C13023" s="39" t="s">
        <v>49</v>
      </c>
      <c r="D13023" s="39" t="s">
        <v>274</v>
      </c>
      <c r="E13023" s="40">
        <v>0</v>
      </c>
      <c r="F13023" s="41">
        <v>3.3522597865079697E-2</v>
      </c>
      <c r="G13023" s="40">
        <v>2.355525420353227</v>
      </c>
      <c r="H13023" s="41">
        <v>1.340903914603188E-2</v>
      </c>
    </row>
    <row r="13024" spans="1:8">
      <c r="A13024" s="38">
        <v>45157</v>
      </c>
      <c r="B13024" s="39" t="s">
        <v>89</v>
      </c>
      <c r="C13024" s="39" t="s">
        <v>49</v>
      </c>
      <c r="D13024" s="39" t="s">
        <v>166</v>
      </c>
      <c r="E13024" s="40">
        <v>0</v>
      </c>
      <c r="F13024" s="41">
        <v>8.6041359819908791</v>
      </c>
      <c r="G13024" s="40">
        <v>545.14261808497315</v>
      </c>
      <c r="H13024" s="41">
        <v>3.441654392796353</v>
      </c>
    </row>
    <row r="13025" spans="1:8">
      <c r="A13025" s="38">
        <v>45157</v>
      </c>
      <c r="B13025" s="39" t="s">
        <v>89</v>
      </c>
      <c r="C13025" s="39" t="s">
        <v>49</v>
      </c>
      <c r="D13025" s="39" t="s">
        <v>167</v>
      </c>
      <c r="E13025" s="40">
        <v>0</v>
      </c>
      <c r="F13025" s="41">
        <v>3.399065224238719E-2</v>
      </c>
      <c r="G13025" s="40">
        <v>2.3884141000520001</v>
      </c>
      <c r="H13025" s="41">
        <v>1.3596260896954881E-2</v>
      </c>
    </row>
    <row r="13026" spans="1:8">
      <c r="A13026" s="38">
        <v>45157</v>
      </c>
      <c r="B13026" s="39" t="s">
        <v>89</v>
      </c>
      <c r="C13026" s="39" t="s">
        <v>49</v>
      </c>
      <c r="D13026" s="39" t="s">
        <v>168</v>
      </c>
      <c r="E13026" s="40">
        <v>0</v>
      </c>
      <c r="F13026" s="41">
        <v>4.0724904705647624</v>
      </c>
      <c r="G13026" s="40">
        <v>256.439633107936</v>
      </c>
      <c r="H13026" s="41">
        <v>1.628996188225905</v>
      </c>
    </row>
    <row r="13027" spans="1:8">
      <c r="A13027" s="38">
        <v>45157</v>
      </c>
      <c r="B13027" s="39" t="s">
        <v>89</v>
      </c>
      <c r="C13027" s="39" t="s">
        <v>49</v>
      </c>
      <c r="D13027" s="39" t="s">
        <v>195</v>
      </c>
      <c r="E13027" s="40">
        <v>0</v>
      </c>
      <c r="F13027" s="41">
        <v>38.083049689090977</v>
      </c>
      <c r="G13027" s="40">
        <v>2416.337969280421</v>
      </c>
      <c r="H13027" s="41">
        <v>15.23321987563639</v>
      </c>
    </row>
    <row r="13028" spans="1:8">
      <c r="A13028" s="38">
        <v>45157</v>
      </c>
      <c r="B13028" s="39" t="s">
        <v>89</v>
      </c>
      <c r="C13028" s="39" t="s">
        <v>49</v>
      </c>
      <c r="D13028" s="39" t="s">
        <v>169</v>
      </c>
      <c r="E13028" s="40">
        <v>0</v>
      </c>
      <c r="F13028" s="41">
        <v>4.4577353912562921E-2</v>
      </c>
      <c r="G13028" s="40">
        <v>3.132307667076883</v>
      </c>
      <c r="H13028" s="41">
        <v>1.7830941565025168E-2</v>
      </c>
    </row>
    <row r="13029" spans="1:8">
      <c r="A13029" s="38">
        <v>45157</v>
      </c>
      <c r="B13029" s="39" t="s">
        <v>89</v>
      </c>
      <c r="C13029" s="39" t="s">
        <v>49</v>
      </c>
      <c r="D13029" s="39" t="s">
        <v>171</v>
      </c>
      <c r="E13029" s="40">
        <v>0</v>
      </c>
      <c r="F13029" s="41">
        <v>4.4577353912562921E-2</v>
      </c>
      <c r="G13029" s="40">
        <v>3.132307667076883</v>
      </c>
      <c r="H13029" s="41">
        <v>1.7830941565025168E-2</v>
      </c>
    </row>
    <row r="13030" spans="1:8">
      <c r="A13030" s="38">
        <v>45157</v>
      </c>
      <c r="B13030" s="39" t="s">
        <v>89</v>
      </c>
      <c r="C13030" s="39" t="s">
        <v>50</v>
      </c>
      <c r="D13030" s="39" t="s">
        <v>172</v>
      </c>
      <c r="E13030" s="40">
        <v>0</v>
      </c>
      <c r="F13030" s="41">
        <v>0.1820001236609344</v>
      </c>
      <c r="G13030" s="40">
        <v>12.78856488140325</v>
      </c>
      <c r="H13030" s="41">
        <v>7.2800049464373767E-2</v>
      </c>
    </row>
    <row r="13031" spans="1:8">
      <c r="A13031" s="38">
        <v>45157</v>
      </c>
      <c r="B13031" s="39" t="s">
        <v>89</v>
      </c>
      <c r="C13031" s="39" t="s">
        <v>50</v>
      </c>
      <c r="D13031" s="39" t="s">
        <v>173</v>
      </c>
      <c r="E13031" s="40">
        <v>0</v>
      </c>
      <c r="F13031" s="41">
        <v>2.3927303197649001</v>
      </c>
      <c r="G13031" s="40">
        <v>151.25704100584349</v>
      </c>
      <c r="H13031" s="41">
        <v>0.9570921279059601</v>
      </c>
    </row>
    <row r="13032" spans="1:8">
      <c r="A13032" s="38">
        <v>45157</v>
      </c>
      <c r="B13032" s="39" t="s">
        <v>89</v>
      </c>
      <c r="C13032" s="39" t="s">
        <v>50</v>
      </c>
      <c r="D13032" s="39" t="s">
        <v>13</v>
      </c>
      <c r="E13032" s="40">
        <v>0</v>
      </c>
      <c r="F13032" s="41">
        <v>2.780457252786565E-2</v>
      </c>
      <c r="G13032" s="40">
        <v>1.9537381218198371</v>
      </c>
      <c r="H13032" s="41">
        <v>1.1121829011146261E-2</v>
      </c>
    </row>
    <row r="13033" spans="1:8">
      <c r="A13033" s="38">
        <v>45157</v>
      </c>
      <c r="B13033" s="39" t="s">
        <v>89</v>
      </c>
      <c r="C13033" s="39" t="s">
        <v>50</v>
      </c>
      <c r="D13033" s="39" t="s">
        <v>15</v>
      </c>
      <c r="E13033" s="40">
        <v>0</v>
      </c>
      <c r="F13033" s="41">
        <v>1.8769709267888219</v>
      </c>
      <c r="G13033" s="40">
        <v>118.14238592503921</v>
      </c>
      <c r="H13033" s="41">
        <v>0.75078837071552873</v>
      </c>
    </row>
    <row r="13034" spans="1:8">
      <c r="A13034" s="38">
        <v>45157</v>
      </c>
      <c r="B13034" s="39" t="s">
        <v>89</v>
      </c>
      <c r="C13034" s="39" t="s">
        <v>50</v>
      </c>
      <c r="D13034" s="39" t="s">
        <v>174</v>
      </c>
      <c r="E13034" s="40">
        <v>0</v>
      </c>
      <c r="F13034" s="41">
        <v>0</v>
      </c>
      <c r="G13034" s="40">
        <v>0</v>
      </c>
      <c r="H13034" s="41">
        <v>0</v>
      </c>
    </row>
    <row r="13035" spans="1:8">
      <c r="A13035" s="38">
        <v>45157</v>
      </c>
      <c r="B13035" s="39" t="s">
        <v>89</v>
      </c>
      <c r="C13035" s="39" t="s">
        <v>50</v>
      </c>
      <c r="D13035" s="39" t="s">
        <v>213</v>
      </c>
      <c r="E13035" s="40">
        <v>0</v>
      </c>
      <c r="F13035" s="41">
        <v>0</v>
      </c>
      <c r="G13035" s="40">
        <v>0</v>
      </c>
      <c r="H13035" s="41">
        <v>0</v>
      </c>
    </row>
    <row r="13036" spans="1:8">
      <c r="A13036" s="38">
        <v>45157</v>
      </c>
      <c r="B13036" s="39" t="s">
        <v>89</v>
      </c>
      <c r="C13036" s="39" t="s">
        <v>50</v>
      </c>
      <c r="D13036" s="39" t="s">
        <v>214</v>
      </c>
      <c r="E13036" s="40">
        <v>0</v>
      </c>
      <c r="F13036" s="41">
        <v>1.6772781384697271E-2</v>
      </c>
      <c r="G13036" s="40">
        <v>1.1785695452570459</v>
      </c>
      <c r="H13036" s="41">
        <v>6.7091125538789086E-3</v>
      </c>
    </row>
    <row r="13037" spans="1:8">
      <c r="A13037" s="38">
        <v>45157</v>
      </c>
      <c r="B13037" s="39" t="s">
        <v>89</v>
      </c>
      <c r="C13037" s="39" t="s">
        <v>50</v>
      </c>
      <c r="D13037" s="39" t="s">
        <v>175</v>
      </c>
      <c r="E13037" s="40">
        <v>0</v>
      </c>
      <c r="F13037" s="41">
        <v>5.8437420281030571E-3</v>
      </c>
      <c r="G13037" s="40">
        <v>0.41062100713627198</v>
      </c>
      <c r="H13037" s="41">
        <v>2.3374968112412232E-3</v>
      </c>
    </row>
    <row r="13038" spans="1:8">
      <c r="A13038" s="38">
        <v>45157</v>
      </c>
      <c r="B13038" s="39" t="s">
        <v>89</v>
      </c>
      <c r="C13038" s="39" t="s">
        <v>50</v>
      </c>
      <c r="D13038" s="39" t="s">
        <v>176</v>
      </c>
      <c r="E13038" s="40">
        <v>0</v>
      </c>
      <c r="F13038" s="41">
        <v>0</v>
      </c>
      <c r="G13038" s="40">
        <v>0</v>
      </c>
      <c r="H13038" s="41">
        <v>0</v>
      </c>
    </row>
    <row r="13039" spans="1:8">
      <c r="A13039" s="38">
        <v>45157</v>
      </c>
      <c r="B13039" s="39" t="s">
        <v>89</v>
      </c>
      <c r="C13039" s="39" t="s">
        <v>50</v>
      </c>
      <c r="D13039" s="39" t="s">
        <v>198</v>
      </c>
      <c r="E13039" s="40">
        <v>0</v>
      </c>
      <c r="F13039" s="41">
        <v>0</v>
      </c>
      <c r="G13039" s="40">
        <v>0</v>
      </c>
      <c r="H13039" s="41">
        <v>0</v>
      </c>
    </row>
    <row r="13040" spans="1:8">
      <c r="A13040" s="38">
        <v>45157</v>
      </c>
      <c r="B13040" s="39" t="s">
        <v>89</v>
      </c>
      <c r="C13040" s="39" t="s">
        <v>50</v>
      </c>
      <c r="D13040" s="39" t="s">
        <v>177</v>
      </c>
      <c r="E13040" s="40">
        <v>0</v>
      </c>
      <c r="F13040" s="41">
        <v>0</v>
      </c>
      <c r="G13040" s="40">
        <v>0</v>
      </c>
      <c r="H13040" s="41">
        <v>0</v>
      </c>
    </row>
    <row r="13041" spans="1:8">
      <c r="A13041" s="38">
        <v>45157</v>
      </c>
      <c r="B13041" s="39" t="s">
        <v>89</v>
      </c>
      <c r="C13041" s="39" t="s">
        <v>50</v>
      </c>
      <c r="D13041" s="39" t="s">
        <v>178</v>
      </c>
      <c r="E13041" s="40">
        <v>0</v>
      </c>
      <c r="F13041" s="41">
        <v>7.0929746482774718E-3</v>
      </c>
      <c r="G13041" s="40">
        <v>0.49840057614815308</v>
      </c>
      <c r="H13041" s="41">
        <v>2.8371898593109891E-3</v>
      </c>
    </row>
    <row r="13042" spans="1:8">
      <c r="A13042" s="38">
        <v>45157</v>
      </c>
      <c r="B13042" s="39" t="s">
        <v>89</v>
      </c>
      <c r="C13042" s="39" t="s">
        <v>50</v>
      </c>
      <c r="D13042" s="39" t="s">
        <v>179</v>
      </c>
      <c r="E13042" s="40">
        <v>0</v>
      </c>
      <c r="F13042" s="41">
        <v>4.8594644228757138E-2</v>
      </c>
      <c r="G13042" s="40">
        <v>3.4145897711912458</v>
      </c>
      <c r="H13042" s="41">
        <v>1.9437857691502861E-2</v>
      </c>
    </row>
    <row r="13043" spans="1:8">
      <c r="A13043" s="38">
        <v>45157</v>
      </c>
      <c r="B13043" s="39" t="s">
        <v>89</v>
      </c>
      <c r="C13043" s="39" t="s">
        <v>50</v>
      </c>
      <c r="D13043" s="39" t="s">
        <v>8</v>
      </c>
      <c r="E13043" s="40">
        <v>0</v>
      </c>
      <c r="F13043" s="41">
        <v>1.904775499316687</v>
      </c>
      <c r="G13043" s="40">
        <v>120.096124046859</v>
      </c>
      <c r="H13043" s="41">
        <v>0.76191019972667495</v>
      </c>
    </row>
    <row r="13044" spans="1:8">
      <c r="A13044" s="38">
        <v>45157</v>
      </c>
      <c r="B13044" s="39" t="s">
        <v>180</v>
      </c>
      <c r="C13044" s="39" t="s">
        <v>43</v>
      </c>
      <c r="D13044" s="39" t="s">
        <v>90</v>
      </c>
      <c r="E13044" s="40">
        <v>0</v>
      </c>
      <c r="F13044" s="41">
        <v>28.214712337959099</v>
      </c>
      <c r="G13044" s="40">
        <v>4430.0366867242656</v>
      </c>
      <c r="H13044" s="41">
        <v>11.28588493518364</v>
      </c>
    </row>
    <row r="13045" spans="1:8">
      <c r="A13045" s="38">
        <v>45157</v>
      </c>
      <c r="B13045" s="39" t="s">
        <v>180</v>
      </c>
      <c r="C13045" s="39" t="s">
        <v>44</v>
      </c>
      <c r="D13045" s="39" t="s">
        <v>91</v>
      </c>
      <c r="E13045" s="40">
        <v>0</v>
      </c>
      <c r="F13045" s="41">
        <v>23.70449613563812</v>
      </c>
      <c r="G13045" s="40">
        <v>3676.3365354426001</v>
      </c>
      <c r="H13045" s="41">
        <v>9.481798454255248</v>
      </c>
    </row>
    <row r="13046" spans="1:8">
      <c r="A13046" s="38">
        <v>45157</v>
      </c>
      <c r="B13046" s="39" t="s">
        <v>180</v>
      </c>
      <c r="C13046" s="39" t="s">
        <v>181</v>
      </c>
      <c r="D13046" s="39" t="s">
        <v>182</v>
      </c>
      <c r="E13046" s="40">
        <v>0</v>
      </c>
      <c r="F13046" s="41">
        <v>3.8144056931643897E-2</v>
      </c>
      <c r="G13046" s="40">
        <v>6.0114896793373314</v>
      </c>
      <c r="H13046" s="41">
        <v>1.525762277265756E-2</v>
      </c>
    </row>
    <row r="13047" spans="1:8">
      <c r="A13047" s="38">
        <v>45157</v>
      </c>
      <c r="B13047" s="39" t="s">
        <v>180</v>
      </c>
      <c r="C13047" s="39" t="s">
        <v>45</v>
      </c>
      <c r="D13047" s="39" t="s">
        <v>92</v>
      </c>
      <c r="E13047" s="40">
        <v>0</v>
      </c>
      <c r="F13047" s="41">
        <v>49.43958980647448</v>
      </c>
      <c r="G13047" s="40">
        <v>7671.6942210297266</v>
      </c>
      <c r="H13047" s="41">
        <v>19.775835922589799</v>
      </c>
    </row>
    <row r="13048" spans="1:8">
      <c r="A13048" s="38">
        <v>45157</v>
      </c>
      <c r="B13048" s="39" t="s">
        <v>180</v>
      </c>
      <c r="C13048" s="39" t="s">
        <v>46</v>
      </c>
      <c r="D13048" s="39" t="s">
        <v>184</v>
      </c>
      <c r="E13048" s="40">
        <v>0</v>
      </c>
      <c r="F13048" s="41">
        <v>0.55097117951939656</v>
      </c>
      <c r="G13048" s="40">
        <v>85.515924898614628</v>
      </c>
      <c r="H13048" s="41">
        <v>0.22038847180775861</v>
      </c>
    </row>
    <row r="13049" spans="1:8">
      <c r="A13049" s="38">
        <v>45157</v>
      </c>
      <c r="B13049" s="39" t="s">
        <v>180</v>
      </c>
      <c r="C13049" s="39" t="s">
        <v>46</v>
      </c>
      <c r="D13049" s="39" t="s">
        <v>120</v>
      </c>
      <c r="E13049" s="40">
        <v>0</v>
      </c>
      <c r="F13049" s="41">
        <v>1.1019423590387929</v>
      </c>
      <c r="G13049" s="40">
        <v>171.03184979722931</v>
      </c>
      <c r="H13049" s="41">
        <v>0.44077694361551728</v>
      </c>
    </row>
    <row r="13050" spans="1:8">
      <c r="A13050" s="38">
        <v>45157</v>
      </c>
      <c r="B13050" s="39" t="s">
        <v>180</v>
      </c>
      <c r="C13050" s="39" t="s">
        <v>46</v>
      </c>
      <c r="D13050" s="39" t="s">
        <v>122</v>
      </c>
      <c r="E13050" s="40">
        <v>0</v>
      </c>
      <c r="F13050" s="41">
        <v>0.54706254340770633</v>
      </c>
      <c r="G13050" s="40">
        <v>85.173426750691647</v>
      </c>
      <c r="H13050" s="41">
        <v>0.21882501736308249</v>
      </c>
    </row>
    <row r="13051" spans="1:8">
      <c r="A13051" s="38">
        <v>45157</v>
      </c>
      <c r="B13051" s="39" t="s">
        <v>180</v>
      </c>
      <c r="C13051" s="39" t="s">
        <v>46</v>
      </c>
      <c r="D13051" s="39" t="s">
        <v>123</v>
      </c>
      <c r="E13051" s="40">
        <v>0</v>
      </c>
      <c r="F13051" s="41">
        <v>46.636395120250661</v>
      </c>
      <c r="G13051" s="40">
        <v>7232.8507756867812</v>
      </c>
      <c r="H13051" s="41">
        <v>18.65455804810027</v>
      </c>
    </row>
    <row r="13052" spans="1:8">
      <c r="A13052" s="38">
        <v>45157</v>
      </c>
      <c r="B13052" s="39" t="s">
        <v>180</v>
      </c>
      <c r="C13052" s="39" t="s">
        <v>46</v>
      </c>
      <c r="D13052" s="39" t="s">
        <v>124</v>
      </c>
      <c r="E13052" s="40">
        <v>0</v>
      </c>
      <c r="F13052" s="41">
        <v>1.1019423590387929</v>
      </c>
      <c r="G13052" s="40">
        <v>171.03184979722931</v>
      </c>
      <c r="H13052" s="41">
        <v>0.44077694361551728</v>
      </c>
    </row>
    <row r="13053" spans="1:8">
      <c r="A13053" s="38">
        <v>45157</v>
      </c>
      <c r="B13053" s="39" t="s">
        <v>180</v>
      </c>
      <c r="C13053" s="39" t="s">
        <v>47</v>
      </c>
      <c r="D13053" s="39" t="s">
        <v>185</v>
      </c>
      <c r="E13053" s="40">
        <v>0</v>
      </c>
      <c r="F13053" s="41">
        <v>0.57950097672231804</v>
      </c>
      <c r="G13053" s="40">
        <v>90.223841108470452</v>
      </c>
      <c r="H13053" s="41">
        <v>0.23180039068892719</v>
      </c>
    </row>
    <row r="13054" spans="1:8">
      <c r="A13054" s="38">
        <v>45157</v>
      </c>
      <c r="B13054" s="39" t="s">
        <v>180</v>
      </c>
      <c r="C13054" s="39" t="s">
        <v>47</v>
      </c>
      <c r="D13054" s="39" t="s">
        <v>230</v>
      </c>
      <c r="E13054" s="40">
        <v>0</v>
      </c>
      <c r="F13054" s="41">
        <v>0</v>
      </c>
      <c r="G13054" s="40">
        <v>0</v>
      </c>
      <c r="H13054" s="41">
        <v>0</v>
      </c>
    </row>
    <row r="13055" spans="1:8">
      <c r="A13055" s="38">
        <v>45157</v>
      </c>
      <c r="B13055" s="39" t="s">
        <v>180</v>
      </c>
      <c r="C13055" s="39" t="s">
        <v>47</v>
      </c>
      <c r="D13055" s="39" t="s">
        <v>276</v>
      </c>
      <c r="E13055" s="40">
        <v>0</v>
      </c>
      <c r="F13055" s="41">
        <v>0</v>
      </c>
      <c r="G13055" s="40">
        <v>0</v>
      </c>
      <c r="H13055" s="41">
        <v>0</v>
      </c>
    </row>
    <row r="13056" spans="1:8">
      <c r="A13056" s="38">
        <v>45157</v>
      </c>
      <c r="B13056" s="39" t="s">
        <v>180</v>
      </c>
      <c r="C13056" s="39" t="s">
        <v>47</v>
      </c>
      <c r="D13056" s="39" t="s">
        <v>126</v>
      </c>
      <c r="E13056" s="40">
        <v>0</v>
      </c>
      <c r="F13056" s="41">
        <v>0</v>
      </c>
      <c r="G13056" s="40">
        <v>0</v>
      </c>
      <c r="H13056" s="41">
        <v>0</v>
      </c>
    </row>
    <row r="13057" spans="1:8">
      <c r="A13057" s="38">
        <v>45157</v>
      </c>
      <c r="B13057" s="39" t="s">
        <v>180</v>
      </c>
      <c r="C13057" s="39" t="s">
        <v>47</v>
      </c>
      <c r="D13057" s="39" t="s">
        <v>128</v>
      </c>
      <c r="E13057" s="40">
        <v>0</v>
      </c>
      <c r="F13057" s="41">
        <v>0.57950097672231804</v>
      </c>
      <c r="G13057" s="40">
        <v>90.223841108470452</v>
      </c>
      <c r="H13057" s="41">
        <v>0.23180039068892719</v>
      </c>
    </row>
    <row r="13058" spans="1:8">
      <c r="A13058" s="38">
        <v>45157</v>
      </c>
      <c r="B13058" s="39" t="s">
        <v>180</v>
      </c>
      <c r="C13058" s="39" t="s">
        <v>47</v>
      </c>
      <c r="D13058" s="39" t="s">
        <v>130</v>
      </c>
      <c r="E13058" s="40">
        <v>0</v>
      </c>
      <c r="F13058" s="41">
        <v>0.58143358246984589</v>
      </c>
      <c r="G13058" s="40">
        <v>90.245834161877326</v>
      </c>
      <c r="H13058" s="41">
        <v>0.23257343298793839</v>
      </c>
    </row>
    <row r="13059" spans="1:8">
      <c r="A13059" s="38">
        <v>45157</v>
      </c>
      <c r="B13059" s="39" t="s">
        <v>180</v>
      </c>
      <c r="C13059" s="39" t="s">
        <v>47</v>
      </c>
      <c r="D13059" s="39" t="s">
        <v>131</v>
      </c>
      <c r="E13059" s="40">
        <v>0</v>
      </c>
      <c r="F13059" s="41">
        <v>0</v>
      </c>
      <c r="G13059" s="40">
        <v>0</v>
      </c>
      <c r="H13059" s="41">
        <v>0</v>
      </c>
    </row>
    <row r="13060" spans="1:8">
      <c r="A13060" s="38">
        <v>45157</v>
      </c>
      <c r="B13060" s="39" t="s">
        <v>180</v>
      </c>
      <c r="C13060" s="39" t="s">
        <v>47</v>
      </c>
      <c r="D13060" s="39" t="s">
        <v>132</v>
      </c>
      <c r="E13060" s="40">
        <v>0</v>
      </c>
      <c r="F13060" s="41">
        <v>0</v>
      </c>
      <c r="G13060" s="40">
        <v>0</v>
      </c>
      <c r="H13060" s="41">
        <v>0</v>
      </c>
    </row>
    <row r="13061" spans="1:8">
      <c r="A13061" s="38">
        <v>45157</v>
      </c>
      <c r="B13061" s="39" t="s">
        <v>180</v>
      </c>
      <c r="C13061" s="39" t="s">
        <v>47</v>
      </c>
      <c r="D13061" s="39" t="s">
        <v>133</v>
      </c>
      <c r="E13061" s="40">
        <v>0</v>
      </c>
      <c r="F13061" s="41">
        <v>0</v>
      </c>
      <c r="G13061" s="40">
        <v>0</v>
      </c>
      <c r="H13061" s="41">
        <v>0</v>
      </c>
    </row>
    <row r="13062" spans="1:8">
      <c r="A13062" s="38">
        <v>45157</v>
      </c>
      <c r="B13062" s="39" t="s">
        <v>180</v>
      </c>
      <c r="C13062" s="39" t="s">
        <v>47</v>
      </c>
      <c r="D13062" s="39" t="s">
        <v>135</v>
      </c>
      <c r="E13062" s="40">
        <v>0</v>
      </c>
      <c r="F13062" s="41">
        <v>0</v>
      </c>
      <c r="G13062" s="40">
        <v>0</v>
      </c>
      <c r="H13062" s="41">
        <v>0</v>
      </c>
    </row>
    <row r="13063" spans="1:8">
      <c r="A13063" s="38">
        <v>45157</v>
      </c>
      <c r="B13063" s="39" t="s">
        <v>180</v>
      </c>
      <c r="C13063" s="39" t="s">
        <v>18</v>
      </c>
      <c r="D13063" s="39" t="s">
        <v>120</v>
      </c>
      <c r="E13063" s="40">
        <v>111.276634</v>
      </c>
      <c r="F13063" s="41">
        <v>14.20510536869682</v>
      </c>
      <c r="G13063" s="40">
        <v>2211.62555577281</v>
      </c>
      <c r="H13063" s="41">
        <v>5.6820421474787279</v>
      </c>
    </row>
    <row r="13064" spans="1:8">
      <c r="A13064" s="38">
        <v>45157</v>
      </c>
      <c r="B13064" s="39" t="s">
        <v>180</v>
      </c>
      <c r="C13064" s="39" t="s">
        <v>18</v>
      </c>
      <c r="D13064" s="39" t="s">
        <v>123</v>
      </c>
      <c r="E13064" s="40">
        <v>3437.8389459999999</v>
      </c>
      <c r="F13064" s="41">
        <v>131.0176731420278</v>
      </c>
      <c r="G13064" s="40">
        <v>20495.08300202978</v>
      </c>
      <c r="H13064" s="41">
        <v>52.407069256811113</v>
      </c>
    </row>
    <row r="13065" spans="1:8">
      <c r="A13065" s="38">
        <v>45157</v>
      </c>
      <c r="B13065" s="39" t="s">
        <v>180</v>
      </c>
      <c r="C13065" s="39" t="s">
        <v>48</v>
      </c>
      <c r="D13065" s="39" t="s">
        <v>120</v>
      </c>
      <c r="E13065" s="40">
        <v>171.318352</v>
      </c>
      <c r="F13065" s="41">
        <v>0.11833277100047331</v>
      </c>
      <c r="G13065" s="40">
        <v>18.423501525498899</v>
      </c>
      <c r="H13065" s="41">
        <v>4.7333108400189339E-2</v>
      </c>
    </row>
    <row r="13066" spans="1:8">
      <c r="A13066" s="38">
        <v>45157</v>
      </c>
      <c r="B13066" s="39" t="s">
        <v>180</v>
      </c>
      <c r="C13066" s="39" t="s">
        <v>7</v>
      </c>
      <c r="D13066" s="39" t="s">
        <v>140</v>
      </c>
      <c r="E13066" s="40">
        <v>1663.4776220000001</v>
      </c>
      <c r="F13066" s="41">
        <v>119.9749289946396</v>
      </c>
      <c r="G13066" s="40">
        <v>18609.606558096461</v>
      </c>
      <c r="H13066" s="41">
        <v>104.74128586995541</v>
      </c>
    </row>
    <row r="13067" spans="1:8">
      <c r="A13067" s="38">
        <v>45157</v>
      </c>
      <c r="B13067" s="39" t="s">
        <v>180</v>
      </c>
      <c r="C13067" s="39" t="s">
        <v>7</v>
      </c>
      <c r="D13067" s="39" t="s">
        <v>187</v>
      </c>
      <c r="E13067" s="40">
        <v>0</v>
      </c>
      <c r="F13067" s="41">
        <v>0</v>
      </c>
      <c r="G13067" s="40">
        <v>0</v>
      </c>
      <c r="H13067" s="41">
        <v>0</v>
      </c>
    </row>
    <row r="13068" spans="1:8">
      <c r="A13068" s="38">
        <v>45157</v>
      </c>
      <c r="B13068" s="39" t="s">
        <v>180</v>
      </c>
      <c r="C13068" s="39" t="s">
        <v>16</v>
      </c>
      <c r="D13068" s="39" t="s">
        <v>123</v>
      </c>
      <c r="E13068" s="40">
        <v>2731.039698</v>
      </c>
      <c r="F13068" s="41">
        <v>258.79093282432473</v>
      </c>
      <c r="G13068" s="40">
        <v>40248.254002087007</v>
      </c>
      <c r="H13068" s="41">
        <v>103.5163731297299</v>
      </c>
    </row>
    <row r="13069" spans="1:8">
      <c r="A13069" s="38">
        <v>45157</v>
      </c>
      <c r="B13069" s="39" t="s">
        <v>180</v>
      </c>
      <c r="C13069" s="39" t="s">
        <v>49</v>
      </c>
      <c r="D13069" s="39" t="s">
        <v>143</v>
      </c>
      <c r="E13069" s="40">
        <v>0</v>
      </c>
      <c r="F13069" s="41">
        <v>0</v>
      </c>
      <c r="G13069" s="40">
        <v>0</v>
      </c>
      <c r="H13069" s="41">
        <v>0</v>
      </c>
    </row>
    <row r="13070" spans="1:8">
      <c r="A13070" s="38">
        <v>45157</v>
      </c>
      <c r="B13070" s="39" t="s">
        <v>180</v>
      </c>
      <c r="C13070" s="39" t="s">
        <v>49</v>
      </c>
      <c r="D13070" s="39" t="s">
        <v>144</v>
      </c>
      <c r="E13070" s="40">
        <v>0</v>
      </c>
      <c r="F13070" s="41">
        <v>0</v>
      </c>
      <c r="G13070" s="40">
        <v>0</v>
      </c>
      <c r="H13070" s="41">
        <v>0</v>
      </c>
    </row>
    <row r="13071" spans="1:8">
      <c r="A13071" s="38">
        <v>45157</v>
      </c>
      <c r="B13071" s="39" t="s">
        <v>180</v>
      </c>
      <c r="C13071" s="39" t="s">
        <v>49</v>
      </c>
      <c r="D13071" s="39" t="s">
        <v>253</v>
      </c>
      <c r="E13071" s="40">
        <v>0</v>
      </c>
      <c r="F13071" s="41">
        <v>0</v>
      </c>
      <c r="G13071" s="40">
        <v>0</v>
      </c>
      <c r="H13071" s="41">
        <v>0</v>
      </c>
    </row>
    <row r="13072" spans="1:8">
      <c r="A13072" s="38">
        <v>45157</v>
      </c>
      <c r="B13072" s="39" t="s">
        <v>180</v>
      </c>
      <c r="C13072" s="39" t="s">
        <v>49</v>
      </c>
      <c r="D13072" s="39" t="s">
        <v>146</v>
      </c>
      <c r="E13072" s="40">
        <v>0</v>
      </c>
      <c r="F13072" s="41">
        <v>0</v>
      </c>
      <c r="G13072" s="40">
        <v>0</v>
      </c>
      <c r="H13072" s="41">
        <v>0</v>
      </c>
    </row>
    <row r="13073" spans="1:8">
      <c r="A13073" s="38">
        <v>45157</v>
      </c>
      <c r="B13073" s="39" t="s">
        <v>180</v>
      </c>
      <c r="C13073" s="39" t="s">
        <v>49</v>
      </c>
      <c r="D13073" s="39" t="s">
        <v>313</v>
      </c>
      <c r="E13073" s="40">
        <v>0</v>
      </c>
      <c r="F13073" s="41">
        <v>0</v>
      </c>
      <c r="G13073" s="40">
        <v>0</v>
      </c>
      <c r="H13073" s="41">
        <v>0</v>
      </c>
    </row>
    <row r="13074" spans="1:8">
      <c r="A13074" s="38">
        <v>45157</v>
      </c>
      <c r="B13074" s="39" t="s">
        <v>180</v>
      </c>
      <c r="C13074" s="39" t="s">
        <v>49</v>
      </c>
      <c r="D13074" s="39" t="s">
        <v>148</v>
      </c>
      <c r="E13074" s="40">
        <v>0</v>
      </c>
      <c r="F13074" s="41">
        <v>0</v>
      </c>
      <c r="G13074" s="40">
        <v>0</v>
      </c>
      <c r="H13074" s="41">
        <v>0</v>
      </c>
    </row>
    <row r="13075" spans="1:8">
      <c r="A13075" s="38">
        <v>45157</v>
      </c>
      <c r="B13075" s="39" t="s">
        <v>180</v>
      </c>
      <c r="C13075" s="39" t="s">
        <v>49</v>
      </c>
      <c r="D13075" s="39" t="s">
        <v>188</v>
      </c>
      <c r="E13075" s="40">
        <v>0</v>
      </c>
      <c r="F13075" s="41">
        <v>0</v>
      </c>
      <c r="G13075" s="40">
        <v>0</v>
      </c>
      <c r="H13075" s="41">
        <v>0</v>
      </c>
    </row>
    <row r="13076" spans="1:8">
      <c r="A13076" s="38">
        <v>45157</v>
      </c>
      <c r="B13076" s="39" t="s">
        <v>180</v>
      </c>
      <c r="C13076" s="39" t="s">
        <v>49</v>
      </c>
      <c r="D13076" s="39" t="s">
        <v>149</v>
      </c>
      <c r="E13076" s="40">
        <v>0</v>
      </c>
      <c r="F13076" s="41">
        <v>3.0919132154923679</v>
      </c>
      <c r="G13076" s="40">
        <v>481.38708627135912</v>
      </c>
      <c r="H13076" s="41">
        <v>1.2367652861969469</v>
      </c>
    </row>
    <row r="13077" spans="1:8">
      <c r="A13077" s="38">
        <v>45157</v>
      </c>
      <c r="B13077" s="39" t="s">
        <v>180</v>
      </c>
      <c r="C13077" s="39" t="s">
        <v>49</v>
      </c>
      <c r="D13077" s="39" t="s">
        <v>295</v>
      </c>
      <c r="E13077" s="40">
        <v>0</v>
      </c>
      <c r="F13077" s="41">
        <v>0</v>
      </c>
      <c r="G13077" s="40">
        <v>0</v>
      </c>
      <c r="H13077" s="41">
        <v>0</v>
      </c>
    </row>
    <row r="13078" spans="1:8">
      <c r="A13078" s="38">
        <v>45157</v>
      </c>
      <c r="B13078" s="39" t="s">
        <v>180</v>
      </c>
      <c r="C13078" s="39" t="s">
        <v>49</v>
      </c>
      <c r="D13078" s="39" t="s">
        <v>150</v>
      </c>
      <c r="E13078" s="40">
        <v>0</v>
      </c>
      <c r="F13078" s="41">
        <v>0</v>
      </c>
      <c r="G13078" s="40">
        <v>0</v>
      </c>
      <c r="H13078" s="41">
        <v>0</v>
      </c>
    </row>
    <row r="13079" spans="1:8">
      <c r="A13079" s="38">
        <v>45157</v>
      </c>
      <c r="B13079" s="39" t="s">
        <v>180</v>
      </c>
      <c r="C13079" s="39" t="s">
        <v>49</v>
      </c>
      <c r="D13079" s="39" t="s">
        <v>190</v>
      </c>
      <c r="E13079" s="40">
        <v>0</v>
      </c>
      <c r="F13079" s="41">
        <v>0</v>
      </c>
      <c r="G13079" s="40">
        <v>0</v>
      </c>
      <c r="H13079" s="41">
        <v>0</v>
      </c>
    </row>
    <row r="13080" spans="1:8">
      <c r="A13080" s="38">
        <v>45157</v>
      </c>
      <c r="B13080" s="39" t="s">
        <v>180</v>
      </c>
      <c r="C13080" s="39" t="s">
        <v>49</v>
      </c>
      <c r="D13080" s="39" t="s">
        <v>151</v>
      </c>
      <c r="E13080" s="40">
        <v>0</v>
      </c>
      <c r="F13080" s="41">
        <v>0</v>
      </c>
      <c r="G13080" s="40">
        <v>0</v>
      </c>
      <c r="H13080" s="41">
        <v>0</v>
      </c>
    </row>
    <row r="13081" spans="1:8">
      <c r="A13081" s="38">
        <v>45157</v>
      </c>
      <c r="B13081" s="39" t="s">
        <v>180</v>
      </c>
      <c r="C13081" s="39" t="s">
        <v>49</v>
      </c>
      <c r="D13081" s="39" t="s">
        <v>232</v>
      </c>
      <c r="E13081" s="40">
        <v>0</v>
      </c>
      <c r="F13081" s="41">
        <v>0</v>
      </c>
      <c r="G13081" s="40">
        <v>0</v>
      </c>
      <c r="H13081" s="41">
        <v>0</v>
      </c>
    </row>
    <row r="13082" spans="1:8">
      <c r="A13082" s="38">
        <v>45157</v>
      </c>
      <c r="B13082" s="39" t="s">
        <v>180</v>
      </c>
      <c r="C13082" s="39" t="s">
        <v>49</v>
      </c>
      <c r="D13082" s="39" t="s">
        <v>154</v>
      </c>
      <c r="E13082" s="40">
        <v>0</v>
      </c>
      <c r="F13082" s="41">
        <v>0</v>
      </c>
      <c r="G13082" s="40">
        <v>0</v>
      </c>
      <c r="H13082" s="41">
        <v>0</v>
      </c>
    </row>
    <row r="13083" spans="1:8">
      <c r="A13083" s="38">
        <v>45157</v>
      </c>
      <c r="B13083" s="39" t="s">
        <v>180</v>
      </c>
      <c r="C13083" s="39" t="s">
        <v>49</v>
      </c>
      <c r="D13083" s="39" t="s">
        <v>155</v>
      </c>
      <c r="E13083" s="40">
        <v>0</v>
      </c>
      <c r="F13083" s="41">
        <v>0</v>
      </c>
      <c r="G13083" s="40">
        <v>0</v>
      </c>
      <c r="H13083" s="41">
        <v>0</v>
      </c>
    </row>
    <row r="13084" spans="1:8">
      <c r="A13084" s="38">
        <v>45157</v>
      </c>
      <c r="B13084" s="39" t="s">
        <v>180</v>
      </c>
      <c r="C13084" s="39" t="s">
        <v>49</v>
      </c>
      <c r="D13084" s="39" t="s">
        <v>156</v>
      </c>
      <c r="E13084" s="40">
        <v>0</v>
      </c>
      <c r="F13084" s="41">
        <v>0</v>
      </c>
      <c r="G13084" s="40">
        <v>0</v>
      </c>
      <c r="H13084" s="41">
        <v>0</v>
      </c>
    </row>
    <row r="13085" spans="1:8">
      <c r="A13085" s="38">
        <v>45157</v>
      </c>
      <c r="B13085" s="39" t="s">
        <v>180</v>
      </c>
      <c r="C13085" s="39" t="s">
        <v>49</v>
      </c>
      <c r="D13085" s="39" t="s">
        <v>158</v>
      </c>
      <c r="E13085" s="40">
        <v>0</v>
      </c>
      <c r="F13085" s="41">
        <v>3.0919132154923679</v>
      </c>
      <c r="G13085" s="40">
        <v>481.38708627135912</v>
      </c>
      <c r="H13085" s="41">
        <v>1.2367652861969469</v>
      </c>
    </row>
    <row r="13086" spans="1:8">
      <c r="A13086" s="38">
        <v>45157</v>
      </c>
      <c r="B13086" s="39" t="s">
        <v>180</v>
      </c>
      <c r="C13086" s="39" t="s">
        <v>49</v>
      </c>
      <c r="D13086" s="39" t="s">
        <v>159</v>
      </c>
      <c r="E13086" s="40">
        <v>0</v>
      </c>
      <c r="F13086" s="41">
        <v>0</v>
      </c>
      <c r="G13086" s="40">
        <v>0</v>
      </c>
      <c r="H13086" s="41">
        <v>0</v>
      </c>
    </row>
    <row r="13087" spans="1:8">
      <c r="A13087" s="38">
        <v>45157</v>
      </c>
      <c r="B13087" s="39" t="s">
        <v>180</v>
      </c>
      <c r="C13087" s="39" t="s">
        <v>49</v>
      </c>
      <c r="D13087" s="39" t="s">
        <v>192</v>
      </c>
      <c r="E13087" s="40">
        <v>0</v>
      </c>
      <c r="F13087" s="41">
        <v>0</v>
      </c>
      <c r="G13087" s="40">
        <v>0</v>
      </c>
      <c r="H13087" s="41">
        <v>0</v>
      </c>
    </row>
    <row r="13088" spans="1:8">
      <c r="A13088" s="38">
        <v>45157</v>
      </c>
      <c r="B13088" s="39" t="s">
        <v>180</v>
      </c>
      <c r="C13088" s="39" t="s">
        <v>49</v>
      </c>
      <c r="D13088" s="39" t="s">
        <v>239</v>
      </c>
      <c r="E13088" s="40">
        <v>0</v>
      </c>
      <c r="F13088" s="41">
        <v>0</v>
      </c>
      <c r="G13088" s="40">
        <v>0</v>
      </c>
      <c r="H13088" s="41">
        <v>0</v>
      </c>
    </row>
    <row r="13089" spans="1:8">
      <c r="A13089" s="38">
        <v>45157</v>
      </c>
      <c r="B13089" s="39" t="s">
        <v>180</v>
      </c>
      <c r="C13089" s="39" t="s">
        <v>49</v>
      </c>
      <c r="D13089" s="39" t="s">
        <v>193</v>
      </c>
      <c r="E13089" s="40">
        <v>0</v>
      </c>
      <c r="F13089" s="41">
        <v>0</v>
      </c>
      <c r="G13089" s="40">
        <v>0</v>
      </c>
      <c r="H13089" s="41">
        <v>0</v>
      </c>
    </row>
    <row r="13090" spans="1:8">
      <c r="A13090" s="38">
        <v>45157</v>
      </c>
      <c r="B13090" s="39" t="s">
        <v>180</v>
      </c>
      <c r="C13090" s="39" t="s">
        <v>49</v>
      </c>
      <c r="D13090" s="39" t="s">
        <v>216</v>
      </c>
      <c r="E13090" s="40">
        <v>0</v>
      </c>
      <c r="F13090" s="41">
        <v>0</v>
      </c>
      <c r="G13090" s="40">
        <v>0</v>
      </c>
      <c r="H13090" s="41">
        <v>0</v>
      </c>
    </row>
    <row r="13091" spans="1:8">
      <c r="A13091" s="38">
        <v>45157</v>
      </c>
      <c r="B13091" s="39" t="s">
        <v>180</v>
      </c>
      <c r="C13091" s="39" t="s">
        <v>49</v>
      </c>
      <c r="D13091" s="39" t="s">
        <v>262</v>
      </c>
      <c r="E13091" s="40">
        <v>0</v>
      </c>
      <c r="F13091" s="41">
        <v>0</v>
      </c>
      <c r="G13091" s="40">
        <v>0</v>
      </c>
      <c r="H13091" s="41">
        <v>0</v>
      </c>
    </row>
    <row r="13092" spans="1:8">
      <c r="A13092" s="38">
        <v>45157</v>
      </c>
      <c r="B13092" s="39" t="s">
        <v>180</v>
      </c>
      <c r="C13092" s="39" t="s">
        <v>49</v>
      </c>
      <c r="D13092" s="39" t="s">
        <v>248</v>
      </c>
      <c r="E13092" s="40">
        <v>0</v>
      </c>
      <c r="F13092" s="41">
        <v>0</v>
      </c>
      <c r="G13092" s="40">
        <v>0</v>
      </c>
      <c r="H13092" s="41">
        <v>0</v>
      </c>
    </row>
    <row r="13093" spans="1:8">
      <c r="A13093" s="38">
        <v>45157</v>
      </c>
      <c r="B13093" s="39" t="s">
        <v>180</v>
      </c>
      <c r="C13093" s="39" t="s">
        <v>49</v>
      </c>
      <c r="D13093" s="39" t="s">
        <v>249</v>
      </c>
      <c r="E13093" s="40">
        <v>0</v>
      </c>
      <c r="F13093" s="41">
        <v>0</v>
      </c>
      <c r="G13093" s="40">
        <v>0</v>
      </c>
      <c r="H13093" s="41">
        <v>0</v>
      </c>
    </row>
    <row r="13094" spans="1:8">
      <c r="A13094" s="38">
        <v>45157</v>
      </c>
      <c r="B13094" s="39" t="s">
        <v>180</v>
      </c>
      <c r="C13094" s="39" t="s">
        <v>49</v>
      </c>
      <c r="D13094" s="39" t="s">
        <v>282</v>
      </c>
      <c r="E13094" s="40">
        <v>0</v>
      </c>
      <c r="F13094" s="41">
        <v>0</v>
      </c>
      <c r="G13094" s="40">
        <v>0</v>
      </c>
      <c r="H13094" s="41">
        <v>0</v>
      </c>
    </row>
    <row r="13095" spans="1:8">
      <c r="A13095" s="38">
        <v>45157</v>
      </c>
      <c r="B13095" s="39" t="s">
        <v>180</v>
      </c>
      <c r="C13095" s="39" t="s">
        <v>49</v>
      </c>
      <c r="D13095" s="39" t="s">
        <v>218</v>
      </c>
      <c r="E13095" s="40">
        <v>0</v>
      </c>
      <c r="F13095" s="41">
        <v>0</v>
      </c>
      <c r="G13095" s="40">
        <v>0</v>
      </c>
      <c r="H13095" s="41">
        <v>0</v>
      </c>
    </row>
    <row r="13096" spans="1:8">
      <c r="A13096" s="38">
        <v>45157</v>
      </c>
      <c r="B13096" s="39" t="s">
        <v>180</v>
      </c>
      <c r="C13096" s="39" t="s">
        <v>49</v>
      </c>
      <c r="D13096" s="39" t="s">
        <v>166</v>
      </c>
      <c r="E13096" s="40">
        <v>0</v>
      </c>
      <c r="F13096" s="41">
        <v>0</v>
      </c>
      <c r="G13096" s="40">
        <v>0</v>
      </c>
      <c r="H13096" s="41">
        <v>0</v>
      </c>
    </row>
    <row r="13097" spans="1:8">
      <c r="A13097" s="38">
        <v>45157</v>
      </c>
      <c r="B13097" s="39" t="s">
        <v>180</v>
      </c>
      <c r="C13097" s="39" t="s">
        <v>49</v>
      </c>
      <c r="D13097" s="39" t="s">
        <v>167</v>
      </c>
      <c r="E13097" s="40">
        <v>0</v>
      </c>
      <c r="F13097" s="41">
        <v>9.3177098608284048</v>
      </c>
      <c r="G13097" s="40">
        <v>1473.10509419185</v>
      </c>
      <c r="H13097" s="41">
        <v>3.7270839443313619</v>
      </c>
    </row>
    <row r="13098" spans="1:8">
      <c r="A13098" s="38">
        <v>45157</v>
      </c>
      <c r="B13098" s="39" t="s">
        <v>180</v>
      </c>
      <c r="C13098" s="39" t="s">
        <v>49</v>
      </c>
      <c r="D13098" s="39" t="s">
        <v>170</v>
      </c>
      <c r="E13098" s="40">
        <v>0</v>
      </c>
      <c r="F13098" s="41">
        <v>0</v>
      </c>
      <c r="G13098" s="40">
        <v>0</v>
      </c>
      <c r="H13098" s="41">
        <v>0</v>
      </c>
    </row>
    <row r="13099" spans="1:8">
      <c r="A13099" s="38">
        <v>45157</v>
      </c>
      <c r="B13099" s="39" t="s">
        <v>180</v>
      </c>
      <c r="C13099" s="39" t="s">
        <v>49</v>
      </c>
      <c r="D13099" s="39" t="s">
        <v>171</v>
      </c>
      <c r="E13099" s="40">
        <v>0</v>
      </c>
      <c r="F13099" s="41">
        <v>0</v>
      </c>
      <c r="G13099" s="40">
        <v>0</v>
      </c>
      <c r="H13099" s="41">
        <v>0</v>
      </c>
    </row>
    <row r="13100" spans="1:8">
      <c r="A13100" s="38">
        <v>45157</v>
      </c>
      <c r="B13100" s="39" t="s">
        <v>180</v>
      </c>
      <c r="C13100" s="39" t="s">
        <v>50</v>
      </c>
      <c r="D13100" s="39" t="s">
        <v>172</v>
      </c>
      <c r="E13100" s="40">
        <v>0</v>
      </c>
      <c r="F13100" s="41">
        <v>5.5006809277220023</v>
      </c>
      <c r="G13100" s="40">
        <v>856.41367650186817</v>
      </c>
      <c r="H13100" s="41">
        <v>2.200272371088801</v>
      </c>
    </row>
    <row r="13101" spans="1:8">
      <c r="A13101" s="38">
        <v>45157</v>
      </c>
      <c r="B13101" s="39" t="s">
        <v>180</v>
      </c>
      <c r="C13101" s="39" t="s">
        <v>50</v>
      </c>
      <c r="D13101" s="39" t="s">
        <v>173</v>
      </c>
      <c r="E13101" s="40">
        <v>0</v>
      </c>
      <c r="F13101" s="41">
        <v>0</v>
      </c>
      <c r="G13101" s="40">
        <v>0</v>
      </c>
      <c r="H13101" s="41">
        <v>0</v>
      </c>
    </row>
    <row r="13102" spans="1:8">
      <c r="A13102" s="38">
        <v>45157</v>
      </c>
      <c r="B13102" s="39" t="s">
        <v>180</v>
      </c>
      <c r="C13102" s="39" t="s">
        <v>50</v>
      </c>
      <c r="D13102" s="39" t="s">
        <v>13</v>
      </c>
      <c r="E13102" s="40">
        <v>0</v>
      </c>
      <c r="F13102" s="41">
        <v>5.5006809277220023</v>
      </c>
      <c r="G13102" s="40">
        <v>856.41367650186817</v>
      </c>
      <c r="H13102" s="41">
        <v>2.200272371088801</v>
      </c>
    </row>
    <row r="13103" spans="1:8">
      <c r="A13103" s="38">
        <v>45157</v>
      </c>
      <c r="B13103" s="39" t="s">
        <v>180</v>
      </c>
      <c r="C13103" s="39" t="s">
        <v>50</v>
      </c>
      <c r="D13103" s="39" t="s">
        <v>15</v>
      </c>
      <c r="E13103" s="40">
        <v>0</v>
      </c>
      <c r="F13103" s="41">
        <v>0</v>
      </c>
      <c r="G13103" s="40">
        <v>0</v>
      </c>
      <c r="H13103" s="41">
        <v>0</v>
      </c>
    </row>
    <row r="13104" spans="1:8">
      <c r="A13104" s="38">
        <v>45157</v>
      </c>
      <c r="B13104" s="39" t="s">
        <v>180</v>
      </c>
      <c r="C13104" s="39" t="s">
        <v>50</v>
      </c>
      <c r="D13104" s="39" t="s">
        <v>174</v>
      </c>
      <c r="E13104" s="40">
        <v>0</v>
      </c>
      <c r="F13104" s="41">
        <v>0</v>
      </c>
      <c r="G13104" s="40">
        <v>0</v>
      </c>
      <c r="H13104" s="41">
        <v>0</v>
      </c>
    </row>
    <row r="13105" spans="1:8">
      <c r="A13105" s="38">
        <v>45157</v>
      </c>
      <c r="B13105" s="39" t="s">
        <v>180</v>
      </c>
      <c r="C13105" s="39" t="s">
        <v>50</v>
      </c>
      <c r="D13105" s="39" t="s">
        <v>175</v>
      </c>
      <c r="E13105" s="40">
        <v>0</v>
      </c>
      <c r="F13105" s="41">
        <v>0</v>
      </c>
      <c r="G13105" s="40">
        <v>0</v>
      </c>
      <c r="H13105" s="41">
        <v>0</v>
      </c>
    </row>
    <row r="13106" spans="1:8">
      <c r="A13106" s="38">
        <v>45157</v>
      </c>
      <c r="B13106" s="39" t="s">
        <v>180</v>
      </c>
      <c r="C13106" s="39" t="s">
        <v>50</v>
      </c>
      <c r="D13106" s="39" t="s">
        <v>176</v>
      </c>
      <c r="E13106" s="40">
        <v>0</v>
      </c>
      <c r="F13106" s="41">
        <v>0</v>
      </c>
      <c r="G13106" s="40">
        <v>0</v>
      </c>
      <c r="H13106" s="41">
        <v>0</v>
      </c>
    </row>
    <row r="13107" spans="1:8">
      <c r="A13107" s="38">
        <v>45157</v>
      </c>
      <c r="B13107" s="39" t="s">
        <v>180</v>
      </c>
      <c r="C13107" s="39" t="s">
        <v>50</v>
      </c>
      <c r="D13107" s="39" t="s">
        <v>197</v>
      </c>
      <c r="E13107" s="40">
        <v>0</v>
      </c>
      <c r="F13107" s="41">
        <v>0</v>
      </c>
      <c r="G13107" s="40">
        <v>0</v>
      </c>
      <c r="H13107" s="41">
        <v>0</v>
      </c>
    </row>
    <row r="13108" spans="1:8">
      <c r="A13108" s="38">
        <v>45157</v>
      </c>
      <c r="B13108" s="39" t="s">
        <v>180</v>
      </c>
      <c r="C13108" s="39" t="s">
        <v>50</v>
      </c>
      <c r="D13108" s="39" t="s">
        <v>179</v>
      </c>
      <c r="E13108" s="40">
        <v>0</v>
      </c>
      <c r="F13108" s="41">
        <v>0</v>
      </c>
      <c r="G13108" s="40">
        <v>0</v>
      </c>
      <c r="H13108" s="41">
        <v>0</v>
      </c>
    </row>
    <row r="13109" spans="1:8">
      <c r="A13109" s="38">
        <v>45157</v>
      </c>
      <c r="B13109" s="39" t="s">
        <v>180</v>
      </c>
      <c r="C13109" s="39" t="s">
        <v>50</v>
      </c>
      <c r="D13109" s="39" t="s">
        <v>8</v>
      </c>
      <c r="E13109" s="40">
        <v>0</v>
      </c>
      <c r="F13109" s="41">
        <v>0</v>
      </c>
      <c r="G13109" s="40">
        <v>0</v>
      </c>
      <c r="H13109" s="41">
        <v>0</v>
      </c>
    </row>
    <row r="13110" spans="1:8">
      <c r="A13110" s="38">
        <v>45158</v>
      </c>
      <c r="B13110" s="39" t="s">
        <v>89</v>
      </c>
      <c r="C13110" s="39" t="s">
        <v>43</v>
      </c>
      <c r="D13110" s="39" t="s">
        <v>90</v>
      </c>
      <c r="E13110" s="40">
        <v>0</v>
      </c>
      <c r="F13110" s="41">
        <v>23.45826336932592</v>
      </c>
      <c r="G13110" s="40">
        <v>1523.040120047767</v>
      </c>
      <c r="H13110" s="41">
        <v>7.9758095455708142</v>
      </c>
    </row>
    <row r="13111" spans="1:8">
      <c r="A13111" s="38">
        <v>45158</v>
      </c>
      <c r="B13111" s="39" t="s">
        <v>89</v>
      </c>
      <c r="C13111" s="39" t="s">
        <v>44</v>
      </c>
      <c r="D13111" s="39" t="s">
        <v>91</v>
      </c>
      <c r="E13111" s="40">
        <v>0</v>
      </c>
      <c r="F13111" s="41">
        <v>59.219051187233418</v>
      </c>
      <c r="G13111" s="40">
        <v>4039.1675288827478</v>
      </c>
      <c r="H13111" s="41">
        <v>20.134477403659361</v>
      </c>
    </row>
    <row r="13112" spans="1:8">
      <c r="A13112" s="38">
        <v>45158</v>
      </c>
      <c r="B13112" s="39" t="s">
        <v>89</v>
      </c>
      <c r="C13112" s="39" t="s">
        <v>45</v>
      </c>
      <c r="D13112" s="39" t="s">
        <v>92</v>
      </c>
      <c r="E13112" s="40">
        <v>0</v>
      </c>
      <c r="F13112" s="41">
        <v>26.295565460986111</v>
      </c>
      <c r="G13112" s="40">
        <v>1796.1943450012609</v>
      </c>
      <c r="H13112" s="41">
        <v>8.9404922567352774</v>
      </c>
    </row>
    <row r="13113" spans="1:8">
      <c r="A13113" s="38">
        <v>45158</v>
      </c>
      <c r="B13113" s="39" t="s">
        <v>89</v>
      </c>
      <c r="C13113" s="39" t="s">
        <v>45</v>
      </c>
      <c r="D13113" s="39" t="s">
        <v>93</v>
      </c>
      <c r="E13113" s="40">
        <v>0</v>
      </c>
      <c r="F13113" s="41">
        <v>2.7289475107232328</v>
      </c>
      <c r="G13113" s="40">
        <v>174.7081926059075</v>
      </c>
      <c r="H13113" s="41">
        <v>0.92784215364589906</v>
      </c>
    </row>
    <row r="13114" spans="1:8">
      <c r="A13114" s="38">
        <v>45158</v>
      </c>
      <c r="B13114" s="39" t="s">
        <v>89</v>
      </c>
      <c r="C13114" s="39" t="s">
        <v>45</v>
      </c>
      <c r="D13114" s="39" t="s">
        <v>94</v>
      </c>
      <c r="E13114" s="40">
        <v>0</v>
      </c>
      <c r="F13114" s="41">
        <v>2.6034565661328761</v>
      </c>
      <c r="G13114" s="40">
        <v>166.84186545701439</v>
      </c>
      <c r="H13114" s="41">
        <v>0.88517523248517793</v>
      </c>
    </row>
    <row r="13115" spans="1:8">
      <c r="A13115" s="38">
        <v>45158</v>
      </c>
      <c r="B13115" s="39" t="s">
        <v>89</v>
      </c>
      <c r="C13115" s="39" t="s">
        <v>45</v>
      </c>
      <c r="D13115" s="39" t="s">
        <v>95</v>
      </c>
      <c r="E13115" s="40">
        <v>0</v>
      </c>
      <c r="F13115" s="41">
        <v>7.1839307092618349E-2</v>
      </c>
      <c r="G13115" s="40">
        <v>4.4008818905520366</v>
      </c>
      <c r="H13115" s="41">
        <v>2.4425364411490239E-2</v>
      </c>
    </row>
    <row r="13116" spans="1:8">
      <c r="A13116" s="38">
        <v>45158</v>
      </c>
      <c r="B13116" s="39" t="s">
        <v>89</v>
      </c>
      <c r="C13116" s="39" t="s">
        <v>45</v>
      </c>
      <c r="D13116" s="39" t="s">
        <v>96</v>
      </c>
      <c r="E13116" s="40">
        <v>0</v>
      </c>
      <c r="F13116" s="41">
        <v>0.33285087406633379</v>
      </c>
      <c r="G13116" s="40">
        <v>20.39047205792804</v>
      </c>
      <c r="H13116" s="41">
        <v>0.1131692971825535</v>
      </c>
    </row>
    <row r="13117" spans="1:8">
      <c r="A13117" s="38">
        <v>45158</v>
      </c>
      <c r="B13117" s="39" t="s">
        <v>89</v>
      </c>
      <c r="C13117" s="39" t="s">
        <v>45</v>
      </c>
      <c r="D13117" s="39" t="s">
        <v>97</v>
      </c>
      <c r="E13117" s="40">
        <v>0</v>
      </c>
      <c r="F13117" s="41">
        <v>2.3317822162048771</v>
      </c>
      <c r="G13117" s="40">
        <v>171.30275017078461</v>
      </c>
      <c r="H13117" s="41">
        <v>0.7928059535096581</v>
      </c>
    </row>
    <row r="13118" spans="1:8">
      <c r="A13118" s="38">
        <v>45158</v>
      </c>
      <c r="B13118" s="39" t="s">
        <v>89</v>
      </c>
      <c r="C13118" s="39" t="s">
        <v>45</v>
      </c>
      <c r="D13118" s="39" t="s">
        <v>98</v>
      </c>
      <c r="E13118" s="40">
        <v>0</v>
      </c>
      <c r="F13118" s="41">
        <v>0</v>
      </c>
      <c r="G13118" s="40">
        <v>0</v>
      </c>
      <c r="H13118" s="41">
        <v>0</v>
      </c>
    </row>
    <row r="13119" spans="1:8">
      <c r="A13119" s="38">
        <v>45158</v>
      </c>
      <c r="B13119" s="39" t="s">
        <v>89</v>
      </c>
      <c r="C13119" s="39" t="s">
        <v>45</v>
      </c>
      <c r="D13119" s="39" t="s">
        <v>100</v>
      </c>
      <c r="E13119" s="40">
        <v>0</v>
      </c>
      <c r="F13119" s="41">
        <v>0</v>
      </c>
      <c r="G13119" s="40">
        <v>0</v>
      </c>
      <c r="H13119" s="41">
        <v>0</v>
      </c>
    </row>
    <row r="13120" spans="1:8">
      <c r="A13120" s="38">
        <v>45158</v>
      </c>
      <c r="B13120" s="39" t="s">
        <v>89</v>
      </c>
      <c r="C13120" s="39" t="s">
        <v>45</v>
      </c>
      <c r="D13120" s="39" t="s">
        <v>102</v>
      </c>
      <c r="E13120" s="40">
        <v>0</v>
      </c>
      <c r="F13120" s="41">
        <v>0.112897915202155</v>
      </c>
      <c r="G13120" s="40">
        <v>6.9161356171445618</v>
      </c>
      <c r="H13120" s="41">
        <v>3.838529116873271E-2</v>
      </c>
    </row>
    <row r="13121" spans="1:8">
      <c r="A13121" s="38">
        <v>45158</v>
      </c>
      <c r="B13121" s="39" t="s">
        <v>89</v>
      </c>
      <c r="C13121" s="39" t="s">
        <v>45</v>
      </c>
      <c r="D13121" s="39" t="s">
        <v>103</v>
      </c>
      <c r="E13121" s="40">
        <v>0</v>
      </c>
      <c r="F13121" s="41">
        <v>0.15640294244562769</v>
      </c>
      <c r="G13121" s="40">
        <v>9.5812571820969215</v>
      </c>
      <c r="H13121" s="41">
        <v>5.3177000431513438E-2</v>
      </c>
    </row>
    <row r="13122" spans="1:8">
      <c r="A13122" s="38">
        <v>45158</v>
      </c>
      <c r="B13122" s="39" t="s">
        <v>89</v>
      </c>
      <c r="C13122" s="39" t="s">
        <v>45</v>
      </c>
      <c r="D13122" s="39" t="s">
        <v>199</v>
      </c>
      <c r="E13122" s="40">
        <v>0</v>
      </c>
      <c r="F13122" s="41">
        <v>3.970294383206633E-2</v>
      </c>
      <c r="G13122" s="40">
        <v>2.4322056208988569</v>
      </c>
      <c r="H13122" s="41">
        <v>1.349900090290255E-2</v>
      </c>
    </row>
    <row r="13123" spans="1:8">
      <c r="A13123" s="38">
        <v>45158</v>
      </c>
      <c r="B13123" s="39" t="s">
        <v>89</v>
      </c>
      <c r="C13123" s="39" t="s">
        <v>45</v>
      </c>
      <c r="D13123" s="39" t="s">
        <v>104</v>
      </c>
      <c r="E13123" s="40">
        <v>0</v>
      </c>
      <c r="F13123" s="41">
        <v>0</v>
      </c>
      <c r="G13123" s="40">
        <v>0</v>
      </c>
      <c r="H13123" s="41">
        <v>0</v>
      </c>
    </row>
    <row r="13124" spans="1:8">
      <c r="A13124" s="38">
        <v>45158</v>
      </c>
      <c r="B13124" s="39" t="s">
        <v>89</v>
      </c>
      <c r="C13124" s="39" t="s">
        <v>45</v>
      </c>
      <c r="D13124" s="39" t="s">
        <v>105</v>
      </c>
      <c r="E13124" s="40">
        <v>0</v>
      </c>
      <c r="F13124" s="41">
        <v>0</v>
      </c>
      <c r="G13124" s="40">
        <v>0</v>
      </c>
      <c r="H13124" s="41">
        <v>0</v>
      </c>
    </row>
    <row r="13125" spans="1:8">
      <c r="A13125" s="38">
        <v>45158</v>
      </c>
      <c r="B13125" s="39" t="s">
        <v>89</v>
      </c>
      <c r="C13125" s="39" t="s">
        <v>45</v>
      </c>
      <c r="D13125" s="39" t="s">
        <v>106</v>
      </c>
      <c r="E13125" s="40">
        <v>0</v>
      </c>
      <c r="F13125" s="41">
        <v>4.4221903596041383E-2</v>
      </c>
      <c r="G13125" s="40">
        <v>2.7090374695659301</v>
      </c>
      <c r="H13125" s="41">
        <v>1.5035447222654069E-2</v>
      </c>
    </row>
    <row r="13126" spans="1:8">
      <c r="A13126" s="38">
        <v>45158</v>
      </c>
      <c r="B13126" s="39" t="s">
        <v>89</v>
      </c>
      <c r="C13126" s="39" t="s">
        <v>45</v>
      </c>
      <c r="D13126" s="39" t="s">
        <v>236</v>
      </c>
      <c r="E13126" s="40">
        <v>0</v>
      </c>
      <c r="F13126" s="41">
        <v>0</v>
      </c>
      <c r="G13126" s="40">
        <v>0</v>
      </c>
      <c r="H13126" s="41">
        <v>0</v>
      </c>
    </row>
    <row r="13127" spans="1:8">
      <c r="A13127" s="38">
        <v>45158</v>
      </c>
      <c r="B13127" s="39" t="s">
        <v>89</v>
      </c>
      <c r="C13127" s="39" t="s">
        <v>45</v>
      </c>
      <c r="D13127" s="39" t="s">
        <v>109</v>
      </c>
      <c r="E13127" s="40">
        <v>0</v>
      </c>
      <c r="F13127" s="41">
        <v>0</v>
      </c>
      <c r="G13127" s="40">
        <v>0</v>
      </c>
      <c r="H13127" s="41">
        <v>0</v>
      </c>
    </row>
    <row r="13128" spans="1:8">
      <c r="A13128" s="38">
        <v>45158</v>
      </c>
      <c r="B13128" s="39" t="s">
        <v>89</v>
      </c>
      <c r="C13128" s="39" t="s">
        <v>45</v>
      </c>
      <c r="D13128" s="39" t="s">
        <v>220</v>
      </c>
      <c r="E13128" s="40">
        <v>0</v>
      </c>
      <c r="F13128" s="41">
        <v>0</v>
      </c>
      <c r="G13128" s="40">
        <v>0</v>
      </c>
      <c r="H13128" s="41">
        <v>0</v>
      </c>
    </row>
    <row r="13129" spans="1:8">
      <c r="A13129" s="38">
        <v>45158</v>
      </c>
      <c r="B13129" s="39" t="s">
        <v>89</v>
      </c>
      <c r="C13129" s="39" t="s">
        <v>45</v>
      </c>
      <c r="D13129" s="39" t="s">
        <v>112</v>
      </c>
      <c r="E13129" s="40">
        <v>0</v>
      </c>
      <c r="F13129" s="41">
        <v>11.68011259659184</v>
      </c>
      <c r="G13129" s="40">
        <v>753.36660385653875</v>
      </c>
      <c r="H13129" s="41">
        <v>3.9712382828412252</v>
      </c>
    </row>
    <row r="13130" spans="1:8">
      <c r="A13130" s="38">
        <v>45158</v>
      </c>
      <c r="B13130" s="39" t="s">
        <v>89</v>
      </c>
      <c r="C13130" s="39" t="s">
        <v>45</v>
      </c>
      <c r="D13130" s="39" t="s">
        <v>114</v>
      </c>
      <c r="E13130" s="40">
        <v>0</v>
      </c>
      <c r="F13130" s="41">
        <v>7.4239869015898821</v>
      </c>
      <c r="G13130" s="40">
        <v>477.48134287672019</v>
      </c>
      <c r="H13130" s="41">
        <v>2.5241555465405598</v>
      </c>
    </row>
    <row r="13131" spans="1:8">
      <c r="A13131" s="38">
        <v>45158</v>
      </c>
      <c r="B13131" s="39" t="s">
        <v>89</v>
      </c>
      <c r="C13131" s="39" t="s">
        <v>45</v>
      </c>
      <c r="D13131" s="39" t="s">
        <v>115</v>
      </c>
      <c r="E13131" s="40">
        <v>0</v>
      </c>
      <c r="F13131" s="41">
        <v>4.7075198234184743</v>
      </c>
      <c r="G13131" s="40">
        <v>303.62706663898348</v>
      </c>
      <c r="H13131" s="41">
        <v>1.600556739962282</v>
      </c>
    </row>
    <row r="13132" spans="1:8">
      <c r="A13132" s="38">
        <v>45158</v>
      </c>
      <c r="B13132" s="39" t="s">
        <v>89</v>
      </c>
      <c r="C13132" s="39" t="s">
        <v>45</v>
      </c>
      <c r="D13132" s="39" t="s">
        <v>116</v>
      </c>
      <c r="E13132" s="40">
        <v>0</v>
      </c>
      <c r="F13132" s="41">
        <v>2.185427841779354</v>
      </c>
      <c r="G13132" s="40">
        <v>162.33706909618891</v>
      </c>
      <c r="H13132" s="41">
        <v>0.74304546620498058</v>
      </c>
    </row>
    <row r="13133" spans="1:8">
      <c r="A13133" s="38">
        <v>45158</v>
      </c>
      <c r="B13133" s="39" t="s">
        <v>89</v>
      </c>
      <c r="C13133" s="39" t="s">
        <v>45</v>
      </c>
      <c r="D13133" s="39" t="s">
        <v>117</v>
      </c>
      <c r="E13133" s="40">
        <v>0</v>
      </c>
      <c r="F13133" s="41">
        <v>4.5346413658527913</v>
      </c>
      <c r="G13133" s="40">
        <v>293.03651804161672</v>
      </c>
      <c r="H13133" s="41">
        <v>1.541778064389949</v>
      </c>
    </row>
    <row r="13134" spans="1:8">
      <c r="A13134" s="38">
        <v>45158</v>
      </c>
      <c r="B13134" s="39" t="s">
        <v>89</v>
      </c>
      <c r="C13134" s="39" t="s">
        <v>45</v>
      </c>
      <c r="D13134" s="39" t="s">
        <v>118</v>
      </c>
      <c r="E13134" s="40">
        <v>0</v>
      </c>
      <c r="F13134" s="41">
        <v>12.06782725137441</v>
      </c>
      <c r="G13134" s="40">
        <v>777.20739969730118</v>
      </c>
      <c r="H13134" s="41">
        <v>4.1030612654672991</v>
      </c>
    </row>
    <row r="13135" spans="1:8">
      <c r="A13135" s="38">
        <v>45158</v>
      </c>
      <c r="B13135" s="39" t="s">
        <v>89</v>
      </c>
      <c r="C13135" s="39" t="s">
        <v>45</v>
      </c>
      <c r="D13135" s="39" t="s">
        <v>119</v>
      </c>
      <c r="E13135" s="40">
        <v>0</v>
      </c>
      <c r="F13135" s="41">
        <v>12.173029214197189</v>
      </c>
      <c r="G13135" s="40">
        <v>783.74144467681128</v>
      </c>
      <c r="H13135" s="41">
        <v>4.1388299328270426</v>
      </c>
    </row>
    <row r="13136" spans="1:8">
      <c r="A13136" s="38">
        <v>45158</v>
      </c>
      <c r="B13136" s="39" t="s">
        <v>89</v>
      </c>
      <c r="C13136" s="39" t="s">
        <v>46</v>
      </c>
      <c r="D13136" s="39" t="s">
        <v>202</v>
      </c>
      <c r="E13136" s="40">
        <v>0</v>
      </c>
      <c r="F13136" s="41">
        <v>0</v>
      </c>
      <c r="G13136" s="40">
        <v>0</v>
      </c>
      <c r="H13136" s="41">
        <v>0</v>
      </c>
    </row>
    <row r="13137" spans="1:8">
      <c r="A13137" s="38">
        <v>45158</v>
      </c>
      <c r="B13137" s="39" t="s">
        <v>89</v>
      </c>
      <c r="C13137" s="39" t="s">
        <v>46</v>
      </c>
      <c r="D13137" s="39" t="s">
        <v>203</v>
      </c>
      <c r="E13137" s="40">
        <v>0</v>
      </c>
      <c r="F13137" s="41">
        <v>0</v>
      </c>
      <c r="G13137" s="40">
        <v>0</v>
      </c>
      <c r="H13137" s="41">
        <v>0</v>
      </c>
    </row>
    <row r="13138" spans="1:8">
      <c r="A13138" s="38">
        <v>45158</v>
      </c>
      <c r="B13138" s="39" t="s">
        <v>89</v>
      </c>
      <c r="C13138" s="39" t="s">
        <v>46</v>
      </c>
      <c r="D13138" s="39" t="s">
        <v>120</v>
      </c>
      <c r="E13138" s="40">
        <v>0</v>
      </c>
      <c r="F13138" s="41">
        <v>5.0609357374124082</v>
      </c>
      <c r="G13138" s="40">
        <v>347.41082170879309</v>
      </c>
      <c r="H13138" s="41">
        <v>1.7207181507202189</v>
      </c>
    </row>
    <row r="13139" spans="1:8">
      <c r="A13139" s="38">
        <v>45158</v>
      </c>
      <c r="B13139" s="39" t="s">
        <v>89</v>
      </c>
      <c r="C13139" s="39" t="s">
        <v>46</v>
      </c>
      <c r="D13139" s="39" t="s">
        <v>121</v>
      </c>
      <c r="E13139" s="40">
        <v>0</v>
      </c>
      <c r="F13139" s="41">
        <v>0.55180257861661397</v>
      </c>
      <c r="G13139" s="40">
        <v>40.878118505437932</v>
      </c>
      <c r="H13139" s="41">
        <v>0.1876128767296488</v>
      </c>
    </row>
    <row r="13140" spans="1:8">
      <c r="A13140" s="38">
        <v>45158</v>
      </c>
      <c r="B13140" s="39" t="s">
        <v>89</v>
      </c>
      <c r="C13140" s="39" t="s">
        <v>46</v>
      </c>
      <c r="D13140" s="39" t="s">
        <v>122</v>
      </c>
      <c r="E13140" s="40">
        <v>0</v>
      </c>
      <c r="F13140" s="41">
        <v>0.64714930363256817</v>
      </c>
      <c r="G13140" s="40">
        <v>41.83088904402922</v>
      </c>
      <c r="H13140" s="41">
        <v>0.2200307632350732</v>
      </c>
    </row>
    <row r="13141" spans="1:8">
      <c r="A13141" s="38">
        <v>45158</v>
      </c>
      <c r="B13141" s="39" t="s">
        <v>89</v>
      </c>
      <c r="C13141" s="39" t="s">
        <v>46</v>
      </c>
      <c r="D13141" s="39" t="s">
        <v>123</v>
      </c>
      <c r="E13141" s="40">
        <v>0</v>
      </c>
      <c r="F13141" s="41">
        <v>35.360459564867782</v>
      </c>
      <c r="G13141" s="40">
        <v>2414.4885057037818</v>
      </c>
      <c r="H13141" s="41">
        <v>12.02255625205505</v>
      </c>
    </row>
    <row r="13142" spans="1:8">
      <c r="A13142" s="38">
        <v>45158</v>
      </c>
      <c r="B13142" s="39" t="s">
        <v>89</v>
      </c>
      <c r="C13142" s="39" t="s">
        <v>46</v>
      </c>
      <c r="D13142" s="39" t="s">
        <v>124</v>
      </c>
      <c r="E13142" s="40">
        <v>0</v>
      </c>
      <c r="F13142" s="41">
        <v>1.216139031169537E-2</v>
      </c>
      <c r="G13142" s="40">
        <v>0.74500777572469878</v>
      </c>
      <c r="H13142" s="41">
        <v>4.134872705976427E-3</v>
      </c>
    </row>
    <row r="13143" spans="1:8">
      <c r="A13143" s="38">
        <v>45158</v>
      </c>
      <c r="B13143" s="39" t="s">
        <v>89</v>
      </c>
      <c r="C13143" s="39" t="s">
        <v>47</v>
      </c>
      <c r="D13143" s="39" t="s">
        <v>185</v>
      </c>
      <c r="E13143" s="40">
        <v>0</v>
      </c>
      <c r="F13143" s="41">
        <v>0.1323516441921738</v>
      </c>
      <c r="G13143" s="40">
        <v>8.1078726630699087</v>
      </c>
      <c r="H13143" s="41">
        <v>4.4999559025339093E-2</v>
      </c>
    </row>
    <row r="13144" spans="1:8">
      <c r="A13144" s="38">
        <v>45158</v>
      </c>
      <c r="B13144" s="39" t="s">
        <v>89</v>
      </c>
      <c r="C13144" s="39" t="s">
        <v>47</v>
      </c>
      <c r="D13144" s="39" t="s">
        <v>204</v>
      </c>
      <c r="E13144" s="40">
        <v>0</v>
      </c>
      <c r="F13144" s="41">
        <v>0</v>
      </c>
      <c r="G13144" s="40">
        <v>0</v>
      </c>
      <c r="H13144" s="41">
        <v>0</v>
      </c>
    </row>
    <row r="13145" spans="1:8">
      <c r="A13145" s="38">
        <v>45158</v>
      </c>
      <c r="B13145" s="39" t="s">
        <v>89</v>
      </c>
      <c r="C13145" s="39" t="s">
        <v>47</v>
      </c>
      <c r="D13145" s="39" t="s">
        <v>205</v>
      </c>
      <c r="E13145" s="40">
        <v>0</v>
      </c>
      <c r="F13145" s="41">
        <v>0</v>
      </c>
      <c r="G13145" s="40">
        <v>0</v>
      </c>
      <c r="H13145" s="41">
        <v>0</v>
      </c>
    </row>
    <row r="13146" spans="1:8">
      <c r="A13146" s="38">
        <v>45158</v>
      </c>
      <c r="B13146" s="39" t="s">
        <v>89</v>
      </c>
      <c r="C13146" s="39" t="s">
        <v>47</v>
      </c>
      <c r="D13146" s="39" t="s">
        <v>128</v>
      </c>
      <c r="E13146" s="40">
        <v>0</v>
      </c>
      <c r="F13146" s="41">
        <v>2.344884906916013E-2</v>
      </c>
      <c r="G13146" s="40">
        <v>1.436478432200224</v>
      </c>
      <c r="H13146" s="41">
        <v>7.9726086835144455E-3</v>
      </c>
    </row>
    <row r="13147" spans="1:8">
      <c r="A13147" s="38">
        <v>45158</v>
      </c>
      <c r="B13147" s="39" t="s">
        <v>89</v>
      </c>
      <c r="C13147" s="39" t="s">
        <v>47</v>
      </c>
      <c r="D13147" s="39" t="s">
        <v>130</v>
      </c>
      <c r="E13147" s="40">
        <v>0</v>
      </c>
      <c r="F13147" s="41">
        <v>0.36252591233520048</v>
      </c>
      <c r="G13147" s="40">
        <v>22.208367355143579</v>
      </c>
      <c r="H13147" s="41">
        <v>0.1232588101939682</v>
      </c>
    </row>
    <row r="13148" spans="1:8">
      <c r="A13148" s="38">
        <v>45158</v>
      </c>
      <c r="B13148" s="39" t="s">
        <v>89</v>
      </c>
      <c r="C13148" s="39" t="s">
        <v>47</v>
      </c>
      <c r="D13148" s="39" t="s">
        <v>131</v>
      </c>
      <c r="E13148" s="40">
        <v>0</v>
      </c>
      <c r="F13148" s="41">
        <v>9.5706289215157309E-2</v>
      </c>
      <c r="G13148" s="40">
        <v>5.8629751881640866</v>
      </c>
      <c r="H13148" s="41">
        <v>3.2540138333153487E-2</v>
      </c>
    </row>
    <row r="13149" spans="1:8">
      <c r="A13149" s="38">
        <v>45158</v>
      </c>
      <c r="B13149" s="39" t="s">
        <v>89</v>
      </c>
      <c r="C13149" s="39" t="s">
        <v>47</v>
      </c>
      <c r="D13149" s="39" t="s">
        <v>132</v>
      </c>
      <c r="E13149" s="40">
        <v>0</v>
      </c>
      <c r="F13149" s="41">
        <v>6.6129882397417877E-2</v>
      </c>
      <c r="G13149" s="40">
        <v>4.051122061797229</v>
      </c>
      <c r="H13149" s="41">
        <v>2.248416001512208E-2</v>
      </c>
    </row>
    <row r="13150" spans="1:8">
      <c r="A13150" s="38">
        <v>45158</v>
      </c>
      <c r="B13150" s="39" t="s">
        <v>89</v>
      </c>
      <c r="C13150" s="39" t="s">
        <v>47</v>
      </c>
      <c r="D13150" s="39" t="s">
        <v>133</v>
      </c>
      <c r="E13150" s="40">
        <v>0</v>
      </c>
      <c r="F13150" s="41">
        <v>0.1611408825251705</v>
      </c>
      <c r="G13150" s="40">
        <v>9.8715037829960384</v>
      </c>
      <c r="H13150" s="41">
        <v>5.4787900058557958E-2</v>
      </c>
    </row>
    <row r="13151" spans="1:8">
      <c r="A13151" s="38">
        <v>45158</v>
      </c>
      <c r="B13151" s="39" t="s">
        <v>89</v>
      </c>
      <c r="C13151" s="39" t="s">
        <v>47</v>
      </c>
      <c r="D13151" s="39" t="s">
        <v>134</v>
      </c>
      <c r="E13151" s="40">
        <v>0</v>
      </c>
      <c r="F13151" s="41">
        <v>2.2074556627436581</v>
      </c>
      <c r="G13151" s="40">
        <v>142.7615588934612</v>
      </c>
      <c r="H13151" s="41">
        <v>0.75053492533284383</v>
      </c>
    </row>
    <row r="13152" spans="1:8">
      <c r="A13152" s="38">
        <v>45158</v>
      </c>
      <c r="B13152" s="39" t="s">
        <v>89</v>
      </c>
      <c r="C13152" s="39" t="s">
        <v>47</v>
      </c>
      <c r="D13152" s="39" t="s">
        <v>135</v>
      </c>
      <c r="E13152" s="40">
        <v>0</v>
      </c>
      <c r="F13152" s="41">
        <v>8.0031017646253699E-2</v>
      </c>
      <c r="G13152" s="40">
        <v>4.9027067561741369</v>
      </c>
      <c r="H13152" s="41">
        <v>2.7210545999726259E-2</v>
      </c>
    </row>
    <row r="13153" spans="1:8">
      <c r="A13153" s="38">
        <v>45158</v>
      </c>
      <c r="B13153" s="39" t="s">
        <v>89</v>
      </c>
      <c r="C13153" s="39" t="s">
        <v>47</v>
      </c>
      <c r="D13153" s="39" t="s">
        <v>136</v>
      </c>
      <c r="E13153" s="40">
        <v>0</v>
      </c>
      <c r="F13153" s="41">
        <v>4.894409112410112E-2</v>
      </c>
      <c r="G13153" s="40">
        <v>2.998319067859132</v>
      </c>
      <c r="H13153" s="41">
        <v>1.6640990982194379E-2</v>
      </c>
    </row>
    <row r="13154" spans="1:8">
      <c r="A13154" s="38">
        <v>45158</v>
      </c>
      <c r="B13154" s="39" t="s">
        <v>89</v>
      </c>
      <c r="C13154" s="39" t="s">
        <v>18</v>
      </c>
      <c r="D13154" s="39" t="s">
        <v>137</v>
      </c>
      <c r="E13154" s="40">
        <v>0</v>
      </c>
      <c r="F13154" s="41">
        <v>2.108476930105186E-2</v>
      </c>
      <c r="G13154" s="40">
        <v>1.2916547101969651</v>
      </c>
      <c r="H13154" s="41">
        <v>7.1688215623576341E-3</v>
      </c>
    </row>
    <row r="13155" spans="1:8">
      <c r="A13155" s="38">
        <v>45158</v>
      </c>
      <c r="B13155" s="39" t="s">
        <v>89</v>
      </c>
      <c r="C13155" s="39" t="s">
        <v>18</v>
      </c>
      <c r="D13155" s="39" t="s">
        <v>138</v>
      </c>
      <c r="E13155" s="40">
        <v>0</v>
      </c>
      <c r="F13155" s="41">
        <v>7.506059416109255E-2</v>
      </c>
      <c r="G13155" s="40">
        <v>4.5982182026303358</v>
      </c>
      <c r="H13155" s="41">
        <v>2.5520602014771469E-2</v>
      </c>
    </row>
    <row r="13156" spans="1:8">
      <c r="A13156" s="38">
        <v>45158</v>
      </c>
      <c r="B13156" s="39" t="s">
        <v>89</v>
      </c>
      <c r="C13156" s="39" t="s">
        <v>18</v>
      </c>
      <c r="D13156" s="39" t="s">
        <v>123</v>
      </c>
      <c r="E13156" s="40">
        <v>451.95722949999998</v>
      </c>
      <c r="F13156" s="41">
        <v>15.610787916926141</v>
      </c>
      <c r="G13156" s="40">
        <v>1004.436315342212</v>
      </c>
      <c r="H13156" s="41">
        <v>5.3076678917548872</v>
      </c>
    </row>
    <row r="13157" spans="1:8">
      <c r="A13157" s="38">
        <v>45158</v>
      </c>
      <c r="B13157" s="39" t="s">
        <v>89</v>
      </c>
      <c r="C13157" s="39" t="s">
        <v>48</v>
      </c>
      <c r="D13157" s="39" t="s">
        <v>123</v>
      </c>
      <c r="E13157" s="40">
        <v>0</v>
      </c>
      <c r="F13157" s="41">
        <v>0</v>
      </c>
      <c r="G13157" s="40">
        <v>0</v>
      </c>
      <c r="H13157" s="41">
        <v>0</v>
      </c>
    </row>
    <row r="13158" spans="1:8">
      <c r="A13158" s="38">
        <v>45158</v>
      </c>
      <c r="B13158" s="39" t="s">
        <v>89</v>
      </c>
      <c r="C13158" s="39" t="s">
        <v>7</v>
      </c>
      <c r="D13158" s="39" t="s">
        <v>140</v>
      </c>
      <c r="E13158" s="40">
        <v>5668.0546160000004</v>
      </c>
      <c r="F13158" s="41">
        <v>195.30486183947309</v>
      </c>
      <c r="G13158" s="40">
        <v>13073.80264527645</v>
      </c>
      <c r="H13158" s="41">
        <v>172.12672663661749</v>
      </c>
    </row>
    <row r="13159" spans="1:8">
      <c r="A13159" s="38">
        <v>45158</v>
      </c>
      <c r="B13159" s="39" t="s">
        <v>89</v>
      </c>
      <c r="C13159" s="39" t="s">
        <v>7</v>
      </c>
      <c r="D13159" s="39" t="s">
        <v>141</v>
      </c>
      <c r="E13159" s="40">
        <v>628.44588099999999</v>
      </c>
      <c r="F13159" s="41">
        <v>90.536134098619371</v>
      </c>
      <c r="G13159" s="40">
        <v>6023.6020946232811</v>
      </c>
      <c r="H13159" s="41">
        <v>79.022977330823224</v>
      </c>
    </row>
    <row r="13160" spans="1:8">
      <c r="A13160" s="38">
        <v>45158</v>
      </c>
      <c r="B13160" s="39" t="s">
        <v>89</v>
      </c>
      <c r="C13160" s="39" t="s">
        <v>7</v>
      </c>
      <c r="D13160" s="39" t="s">
        <v>142</v>
      </c>
      <c r="E13160" s="40">
        <v>3169.9269979999999</v>
      </c>
      <c r="F13160" s="41">
        <v>135.59102710891059</v>
      </c>
      <c r="G13160" s="40">
        <v>8988.3733800318878</v>
      </c>
      <c r="H13160" s="41">
        <v>121.3914349883301</v>
      </c>
    </row>
    <row r="13161" spans="1:8">
      <c r="A13161" s="38">
        <v>45158</v>
      </c>
      <c r="B13161" s="39" t="s">
        <v>89</v>
      </c>
      <c r="C13161" s="39" t="s">
        <v>16</v>
      </c>
      <c r="D13161" s="39" t="s">
        <v>123</v>
      </c>
      <c r="E13161" s="40">
        <v>938.00973350000004</v>
      </c>
      <c r="F13161" s="41">
        <v>41.031029344323812</v>
      </c>
      <c r="G13161" s="40">
        <v>2656.0927462913769</v>
      </c>
      <c r="H13161" s="41">
        <v>13.9505499770701</v>
      </c>
    </row>
    <row r="13162" spans="1:8">
      <c r="A13162" s="38">
        <v>45158</v>
      </c>
      <c r="B13162" s="39" t="s">
        <v>89</v>
      </c>
      <c r="C13162" s="39" t="s">
        <v>49</v>
      </c>
      <c r="D13162" s="39" t="s">
        <v>143</v>
      </c>
      <c r="E13162" s="40">
        <v>0</v>
      </c>
      <c r="F13162" s="41">
        <v>47.609295273632689</v>
      </c>
      <c r="G13162" s="40">
        <v>3055.2304882122412</v>
      </c>
      <c r="H13162" s="41">
        <v>16.187160393035111</v>
      </c>
    </row>
    <row r="13163" spans="1:8">
      <c r="A13163" s="38">
        <v>45158</v>
      </c>
      <c r="B13163" s="39" t="s">
        <v>89</v>
      </c>
      <c r="C13163" s="39" t="s">
        <v>49</v>
      </c>
      <c r="D13163" s="39" t="s">
        <v>144</v>
      </c>
      <c r="E13163" s="40">
        <v>0</v>
      </c>
      <c r="F13163" s="41">
        <v>4.0429013068771578E-2</v>
      </c>
      <c r="G13163" s="40">
        <v>2.4766846823544961</v>
      </c>
      <c r="H13163" s="41">
        <v>1.374586444338234E-2</v>
      </c>
    </row>
    <row r="13164" spans="1:8">
      <c r="A13164" s="38">
        <v>45158</v>
      </c>
      <c r="B13164" s="39" t="s">
        <v>89</v>
      </c>
      <c r="C13164" s="39" t="s">
        <v>49</v>
      </c>
      <c r="D13164" s="39" t="s">
        <v>146</v>
      </c>
      <c r="E13164" s="40">
        <v>0</v>
      </c>
      <c r="F13164" s="41">
        <v>9.1535367494427519E-2</v>
      </c>
      <c r="G13164" s="40">
        <v>5.6074641787941761</v>
      </c>
      <c r="H13164" s="41">
        <v>3.112202494810536E-2</v>
      </c>
    </row>
    <row r="13165" spans="1:8">
      <c r="A13165" s="38">
        <v>45158</v>
      </c>
      <c r="B13165" s="39" t="s">
        <v>89</v>
      </c>
      <c r="C13165" s="39" t="s">
        <v>49</v>
      </c>
      <c r="D13165" s="39" t="s">
        <v>147</v>
      </c>
      <c r="E13165" s="40">
        <v>0</v>
      </c>
      <c r="F13165" s="41">
        <v>0</v>
      </c>
      <c r="G13165" s="40">
        <v>0</v>
      </c>
      <c r="H13165" s="41">
        <v>0</v>
      </c>
    </row>
    <row r="13166" spans="1:8">
      <c r="A13166" s="38">
        <v>45158</v>
      </c>
      <c r="B13166" s="39" t="s">
        <v>89</v>
      </c>
      <c r="C13166" s="39" t="s">
        <v>49</v>
      </c>
      <c r="D13166" s="39" t="s">
        <v>149</v>
      </c>
      <c r="E13166" s="40">
        <v>0</v>
      </c>
      <c r="F13166" s="41">
        <v>0</v>
      </c>
      <c r="G13166" s="40">
        <v>0</v>
      </c>
      <c r="H13166" s="41">
        <v>0</v>
      </c>
    </row>
    <row r="13167" spans="1:8">
      <c r="A13167" s="38">
        <v>45158</v>
      </c>
      <c r="B13167" s="39" t="s">
        <v>89</v>
      </c>
      <c r="C13167" s="39" t="s">
        <v>49</v>
      </c>
      <c r="D13167" s="39" t="s">
        <v>150</v>
      </c>
      <c r="E13167" s="40">
        <v>0</v>
      </c>
      <c r="F13167" s="41">
        <v>0.17226276871871801</v>
      </c>
      <c r="G13167" s="40">
        <v>10.552831450520181</v>
      </c>
      <c r="H13167" s="41">
        <v>5.8569341364364133E-2</v>
      </c>
    </row>
    <row r="13168" spans="1:8">
      <c r="A13168" s="38">
        <v>45158</v>
      </c>
      <c r="B13168" s="39" t="s">
        <v>89</v>
      </c>
      <c r="C13168" s="39" t="s">
        <v>49</v>
      </c>
      <c r="D13168" s="39" t="s">
        <v>151</v>
      </c>
      <c r="E13168" s="40">
        <v>0</v>
      </c>
      <c r="F13168" s="41">
        <v>0.20624577784301651</v>
      </c>
      <c r="G13168" s="40">
        <v>12.63463339842562</v>
      </c>
      <c r="H13168" s="41">
        <v>7.0123564466625612E-2</v>
      </c>
    </row>
    <row r="13169" spans="1:8">
      <c r="A13169" s="38">
        <v>45158</v>
      </c>
      <c r="B13169" s="39" t="s">
        <v>89</v>
      </c>
      <c r="C13169" s="39" t="s">
        <v>49</v>
      </c>
      <c r="D13169" s="39" t="s">
        <v>152</v>
      </c>
      <c r="E13169" s="40">
        <v>0</v>
      </c>
      <c r="F13169" s="41">
        <v>0.15403289280495189</v>
      </c>
      <c r="G13169" s="40">
        <v>9.4360677452067154</v>
      </c>
      <c r="H13169" s="41">
        <v>5.2371183553683642E-2</v>
      </c>
    </row>
    <row r="13170" spans="1:8">
      <c r="A13170" s="38">
        <v>45158</v>
      </c>
      <c r="B13170" s="39" t="s">
        <v>89</v>
      </c>
      <c r="C13170" s="39" t="s">
        <v>49</v>
      </c>
      <c r="D13170" s="39" t="s">
        <v>224</v>
      </c>
      <c r="E13170" s="40">
        <v>0</v>
      </c>
      <c r="F13170" s="41">
        <v>0</v>
      </c>
      <c r="G13170" s="40">
        <v>0</v>
      </c>
      <c r="H13170" s="41">
        <v>0</v>
      </c>
    </row>
    <row r="13171" spans="1:8">
      <c r="A13171" s="38">
        <v>45158</v>
      </c>
      <c r="B13171" s="39" t="s">
        <v>89</v>
      </c>
      <c r="C13171" s="39" t="s">
        <v>49</v>
      </c>
      <c r="D13171" s="39" t="s">
        <v>153</v>
      </c>
      <c r="E13171" s="40">
        <v>0</v>
      </c>
      <c r="F13171" s="41">
        <v>5.3925355736019323E-2</v>
      </c>
      <c r="G13171" s="40">
        <v>3.3034717497241699</v>
      </c>
      <c r="H13171" s="41">
        <v>1.8334620950246568E-2</v>
      </c>
    </row>
    <row r="13172" spans="1:8">
      <c r="A13172" s="38">
        <v>45158</v>
      </c>
      <c r="B13172" s="39" t="s">
        <v>89</v>
      </c>
      <c r="C13172" s="39" t="s">
        <v>49</v>
      </c>
      <c r="D13172" s="39" t="s">
        <v>154</v>
      </c>
      <c r="E13172" s="40">
        <v>0</v>
      </c>
      <c r="F13172" s="41">
        <v>0.1502784707253077</v>
      </c>
      <c r="G13172" s="40">
        <v>9.2060715382765377</v>
      </c>
      <c r="H13172" s="41">
        <v>5.1094680046604633E-2</v>
      </c>
    </row>
    <row r="13173" spans="1:8">
      <c r="A13173" s="38">
        <v>45158</v>
      </c>
      <c r="B13173" s="39" t="s">
        <v>89</v>
      </c>
      <c r="C13173" s="39" t="s">
        <v>49</v>
      </c>
      <c r="D13173" s="39" t="s">
        <v>155</v>
      </c>
      <c r="E13173" s="40">
        <v>0</v>
      </c>
      <c r="F13173" s="41">
        <v>0</v>
      </c>
      <c r="G13173" s="40">
        <v>0</v>
      </c>
      <c r="H13173" s="41">
        <v>0</v>
      </c>
    </row>
    <row r="13174" spans="1:8">
      <c r="A13174" s="38">
        <v>45158</v>
      </c>
      <c r="B13174" s="39" t="s">
        <v>89</v>
      </c>
      <c r="C13174" s="39" t="s">
        <v>49</v>
      </c>
      <c r="D13174" s="39" t="s">
        <v>191</v>
      </c>
      <c r="E13174" s="40">
        <v>0</v>
      </c>
      <c r="F13174" s="41">
        <v>0</v>
      </c>
      <c r="G13174" s="40">
        <v>0</v>
      </c>
      <c r="H13174" s="41">
        <v>0</v>
      </c>
    </row>
    <row r="13175" spans="1:8">
      <c r="A13175" s="38">
        <v>45158</v>
      </c>
      <c r="B13175" s="39" t="s">
        <v>89</v>
      </c>
      <c r="C13175" s="39" t="s">
        <v>49</v>
      </c>
      <c r="D13175" s="39" t="s">
        <v>157</v>
      </c>
      <c r="E13175" s="40">
        <v>0</v>
      </c>
      <c r="F13175" s="41">
        <v>0</v>
      </c>
      <c r="G13175" s="40">
        <v>0</v>
      </c>
      <c r="H13175" s="41">
        <v>0</v>
      </c>
    </row>
    <row r="13176" spans="1:8">
      <c r="A13176" s="38">
        <v>45158</v>
      </c>
      <c r="B13176" s="39" t="s">
        <v>89</v>
      </c>
      <c r="C13176" s="39" t="s">
        <v>49</v>
      </c>
      <c r="D13176" s="39" t="s">
        <v>158</v>
      </c>
      <c r="E13176" s="40">
        <v>0</v>
      </c>
      <c r="F13176" s="41">
        <v>0</v>
      </c>
      <c r="G13176" s="40">
        <v>0</v>
      </c>
      <c r="H13176" s="41">
        <v>0</v>
      </c>
    </row>
    <row r="13177" spans="1:8">
      <c r="A13177" s="38">
        <v>45158</v>
      </c>
      <c r="B13177" s="39" t="s">
        <v>89</v>
      </c>
      <c r="C13177" s="39" t="s">
        <v>49</v>
      </c>
      <c r="D13177" s="39" t="s">
        <v>263</v>
      </c>
      <c r="E13177" s="40">
        <v>0</v>
      </c>
      <c r="F13177" s="41">
        <v>0</v>
      </c>
      <c r="G13177" s="40">
        <v>0</v>
      </c>
      <c r="H13177" s="41">
        <v>0</v>
      </c>
    </row>
    <row r="13178" spans="1:8">
      <c r="A13178" s="38">
        <v>45158</v>
      </c>
      <c r="B13178" s="39" t="s">
        <v>89</v>
      </c>
      <c r="C13178" s="39" t="s">
        <v>49</v>
      </c>
      <c r="D13178" s="39" t="s">
        <v>159</v>
      </c>
      <c r="E13178" s="40">
        <v>0</v>
      </c>
      <c r="F13178" s="41">
        <v>0</v>
      </c>
      <c r="G13178" s="40">
        <v>0</v>
      </c>
      <c r="H13178" s="41">
        <v>0</v>
      </c>
    </row>
    <row r="13179" spans="1:8">
      <c r="A13179" s="38">
        <v>45158</v>
      </c>
      <c r="B13179" s="39" t="s">
        <v>89</v>
      </c>
      <c r="C13179" s="39" t="s">
        <v>49</v>
      </c>
      <c r="D13179" s="39" t="s">
        <v>209</v>
      </c>
      <c r="E13179" s="40">
        <v>0</v>
      </c>
      <c r="F13179" s="41">
        <v>0</v>
      </c>
      <c r="G13179" s="40">
        <v>0</v>
      </c>
      <c r="H13179" s="41">
        <v>0</v>
      </c>
    </row>
    <row r="13180" spans="1:8">
      <c r="A13180" s="38">
        <v>45158</v>
      </c>
      <c r="B13180" s="39" t="s">
        <v>89</v>
      </c>
      <c r="C13180" s="39" t="s">
        <v>49</v>
      </c>
      <c r="D13180" s="39" t="s">
        <v>261</v>
      </c>
      <c r="E13180" s="40">
        <v>0</v>
      </c>
      <c r="F13180" s="41">
        <v>0</v>
      </c>
      <c r="G13180" s="40">
        <v>0</v>
      </c>
      <c r="H13180" s="41">
        <v>0</v>
      </c>
    </row>
    <row r="13181" spans="1:8">
      <c r="A13181" s="38">
        <v>45158</v>
      </c>
      <c r="B13181" s="39" t="s">
        <v>89</v>
      </c>
      <c r="C13181" s="39" t="s">
        <v>49</v>
      </c>
      <c r="D13181" s="39" t="s">
        <v>210</v>
      </c>
      <c r="E13181" s="40">
        <v>0</v>
      </c>
      <c r="F13181" s="41">
        <v>0</v>
      </c>
      <c r="G13181" s="40">
        <v>0</v>
      </c>
      <c r="H13181" s="41">
        <v>0</v>
      </c>
    </row>
    <row r="13182" spans="1:8">
      <c r="A13182" s="38">
        <v>45158</v>
      </c>
      <c r="B13182" s="39" t="s">
        <v>89</v>
      </c>
      <c r="C13182" s="39" t="s">
        <v>49</v>
      </c>
      <c r="D13182" s="39" t="s">
        <v>246</v>
      </c>
      <c r="E13182" s="40">
        <v>0</v>
      </c>
      <c r="F13182" s="41">
        <v>0</v>
      </c>
      <c r="G13182" s="40">
        <v>0</v>
      </c>
      <c r="H13182" s="41">
        <v>0</v>
      </c>
    </row>
    <row r="13183" spans="1:8">
      <c r="A13183" s="38">
        <v>45158</v>
      </c>
      <c r="B13183" s="39" t="s">
        <v>89</v>
      </c>
      <c r="C13183" s="39" t="s">
        <v>49</v>
      </c>
      <c r="D13183" s="39" t="s">
        <v>294</v>
      </c>
      <c r="E13183" s="40">
        <v>0</v>
      </c>
      <c r="F13183" s="41">
        <v>0</v>
      </c>
      <c r="G13183" s="40">
        <v>0</v>
      </c>
      <c r="H13183" s="41">
        <v>0</v>
      </c>
    </row>
    <row r="13184" spans="1:8">
      <c r="A13184" s="38">
        <v>45158</v>
      </c>
      <c r="B13184" s="39" t="s">
        <v>89</v>
      </c>
      <c r="C13184" s="39" t="s">
        <v>49</v>
      </c>
      <c r="D13184" s="39" t="s">
        <v>274</v>
      </c>
      <c r="E13184" s="40">
        <v>0</v>
      </c>
      <c r="F13184" s="41">
        <v>5.8223459449875267E-2</v>
      </c>
      <c r="G13184" s="40">
        <v>3.5667739385055359</v>
      </c>
      <c r="H13184" s="41">
        <v>1.9795976212957599E-2</v>
      </c>
    </row>
    <row r="13185" spans="1:8">
      <c r="A13185" s="38">
        <v>45158</v>
      </c>
      <c r="B13185" s="39" t="s">
        <v>89</v>
      </c>
      <c r="C13185" s="39" t="s">
        <v>49</v>
      </c>
      <c r="D13185" s="39" t="s">
        <v>248</v>
      </c>
      <c r="E13185" s="40">
        <v>0</v>
      </c>
      <c r="F13185" s="41">
        <v>2.0417226991978912</v>
      </c>
      <c r="G13185" s="40">
        <v>235.45297600155729</v>
      </c>
      <c r="H13185" s="41">
        <v>0.6941857177272831</v>
      </c>
    </row>
    <row r="13186" spans="1:8">
      <c r="A13186" s="38">
        <v>45158</v>
      </c>
      <c r="B13186" s="39" t="s">
        <v>89</v>
      </c>
      <c r="C13186" s="39" t="s">
        <v>49</v>
      </c>
      <c r="D13186" s="39" t="s">
        <v>269</v>
      </c>
      <c r="E13186" s="40">
        <v>0</v>
      </c>
      <c r="F13186" s="41">
        <v>0</v>
      </c>
      <c r="G13186" s="40">
        <v>0</v>
      </c>
      <c r="H13186" s="41">
        <v>0</v>
      </c>
    </row>
    <row r="13187" spans="1:8">
      <c r="A13187" s="38">
        <v>45158</v>
      </c>
      <c r="B13187" s="39" t="s">
        <v>89</v>
      </c>
      <c r="C13187" s="39" t="s">
        <v>49</v>
      </c>
      <c r="D13187" s="39" t="s">
        <v>166</v>
      </c>
      <c r="E13187" s="40">
        <v>0</v>
      </c>
      <c r="F13187" s="41">
        <v>13.21523856974631</v>
      </c>
      <c r="G13187" s="40">
        <v>973.71348489039872</v>
      </c>
      <c r="H13187" s="41">
        <v>4.4931811137137458</v>
      </c>
    </row>
    <row r="13188" spans="1:8">
      <c r="A13188" s="38">
        <v>45158</v>
      </c>
      <c r="B13188" s="39" t="s">
        <v>89</v>
      </c>
      <c r="C13188" s="39" t="s">
        <v>49</v>
      </c>
      <c r="D13188" s="39" t="s">
        <v>167</v>
      </c>
      <c r="E13188" s="40">
        <v>0</v>
      </c>
      <c r="F13188" s="41">
        <v>5.9036395999935647E-2</v>
      </c>
      <c r="G13188" s="40">
        <v>3.616574498757545</v>
      </c>
      <c r="H13188" s="41">
        <v>2.007237463997812E-2</v>
      </c>
    </row>
    <row r="13189" spans="1:8">
      <c r="A13189" s="38">
        <v>45158</v>
      </c>
      <c r="B13189" s="39" t="s">
        <v>89</v>
      </c>
      <c r="C13189" s="39" t="s">
        <v>49</v>
      </c>
      <c r="D13189" s="39" t="s">
        <v>168</v>
      </c>
      <c r="E13189" s="40">
        <v>0</v>
      </c>
      <c r="F13189" s="41">
        <v>2.2585578150917671</v>
      </c>
      <c r="G13189" s="40">
        <v>165.71725140382139</v>
      </c>
      <c r="H13189" s="41">
        <v>0.76790965713120074</v>
      </c>
    </row>
    <row r="13190" spans="1:8">
      <c r="A13190" s="38">
        <v>45158</v>
      </c>
      <c r="B13190" s="39" t="s">
        <v>89</v>
      </c>
      <c r="C13190" s="39" t="s">
        <v>49</v>
      </c>
      <c r="D13190" s="39" t="s">
        <v>195</v>
      </c>
      <c r="E13190" s="40">
        <v>0</v>
      </c>
      <c r="F13190" s="41">
        <v>49.654199929998732</v>
      </c>
      <c r="G13190" s="40">
        <v>3194.0126207023409</v>
      </c>
      <c r="H13190" s="41">
        <v>16.882427976199569</v>
      </c>
    </row>
    <row r="13191" spans="1:8">
      <c r="A13191" s="38">
        <v>45158</v>
      </c>
      <c r="B13191" s="39" t="s">
        <v>89</v>
      </c>
      <c r="C13191" s="39" t="s">
        <v>49</v>
      </c>
      <c r="D13191" s="39" t="s">
        <v>169</v>
      </c>
      <c r="E13191" s="40">
        <v>0</v>
      </c>
      <c r="F13191" s="41">
        <v>2.913167293131632E-2</v>
      </c>
      <c r="G13191" s="40">
        <v>1.784608691723981</v>
      </c>
      <c r="H13191" s="41">
        <v>9.9047687966475478E-3</v>
      </c>
    </row>
    <row r="13192" spans="1:8">
      <c r="A13192" s="38">
        <v>45158</v>
      </c>
      <c r="B13192" s="39" t="s">
        <v>89</v>
      </c>
      <c r="C13192" s="39" t="s">
        <v>49</v>
      </c>
      <c r="D13192" s="39" t="s">
        <v>171</v>
      </c>
      <c r="E13192" s="40">
        <v>0</v>
      </c>
      <c r="F13192" s="41">
        <v>2.913167293131632E-2</v>
      </c>
      <c r="G13192" s="40">
        <v>1.784608691723981</v>
      </c>
      <c r="H13192" s="41">
        <v>9.9047687966475478E-3</v>
      </c>
    </row>
    <row r="13193" spans="1:8">
      <c r="A13193" s="38">
        <v>45158</v>
      </c>
      <c r="B13193" s="39" t="s">
        <v>89</v>
      </c>
      <c r="C13193" s="39" t="s">
        <v>50</v>
      </c>
      <c r="D13193" s="39" t="s">
        <v>172</v>
      </c>
      <c r="E13193" s="40">
        <v>0</v>
      </c>
      <c r="F13193" s="41">
        <v>1.9782579532426581</v>
      </c>
      <c r="G13193" s="40">
        <v>143.8016478214542</v>
      </c>
      <c r="H13193" s="41">
        <v>0.67260770410250359</v>
      </c>
    </row>
    <row r="13194" spans="1:8">
      <c r="A13194" s="38">
        <v>45158</v>
      </c>
      <c r="B13194" s="39" t="s">
        <v>89</v>
      </c>
      <c r="C13194" s="39" t="s">
        <v>50</v>
      </c>
      <c r="D13194" s="39" t="s">
        <v>173</v>
      </c>
      <c r="E13194" s="40">
        <v>0</v>
      </c>
      <c r="F13194" s="41">
        <v>3.321718281883411</v>
      </c>
      <c r="G13194" s="40">
        <v>213.97198209754151</v>
      </c>
      <c r="H13194" s="41">
        <v>1.12938421584036</v>
      </c>
    </row>
    <row r="13195" spans="1:8">
      <c r="A13195" s="38">
        <v>45158</v>
      </c>
      <c r="B13195" s="39" t="s">
        <v>89</v>
      </c>
      <c r="C13195" s="39" t="s">
        <v>50</v>
      </c>
      <c r="D13195" s="39" t="s">
        <v>13</v>
      </c>
      <c r="E13195" s="40">
        <v>0</v>
      </c>
      <c r="F13195" s="41">
        <v>0</v>
      </c>
      <c r="G13195" s="40">
        <v>0</v>
      </c>
      <c r="H13195" s="41">
        <v>0</v>
      </c>
    </row>
    <row r="13196" spans="1:8">
      <c r="A13196" s="38">
        <v>45158</v>
      </c>
      <c r="B13196" s="39" t="s">
        <v>89</v>
      </c>
      <c r="C13196" s="39" t="s">
        <v>50</v>
      </c>
      <c r="D13196" s="39" t="s">
        <v>15</v>
      </c>
      <c r="E13196" s="40">
        <v>0</v>
      </c>
      <c r="F13196" s="41">
        <v>9.6455174759328494E-2</v>
      </c>
      <c r="G13196" s="40">
        <v>5.9088519785010281</v>
      </c>
      <c r="H13196" s="41">
        <v>3.2794759418171691E-2</v>
      </c>
    </row>
    <row r="13197" spans="1:8">
      <c r="A13197" s="38">
        <v>45158</v>
      </c>
      <c r="B13197" s="39" t="s">
        <v>89</v>
      </c>
      <c r="C13197" s="39" t="s">
        <v>50</v>
      </c>
      <c r="D13197" s="39" t="s">
        <v>174</v>
      </c>
      <c r="E13197" s="40">
        <v>0</v>
      </c>
      <c r="F13197" s="41">
        <v>0</v>
      </c>
      <c r="G13197" s="40">
        <v>0</v>
      </c>
      <c r="H13197" s="41">
        <v>0</v>
      </c>
    </row>
    <row r="13198" spans="1:8">
      <c r="A13198" s="38">
        <v>45158</v>
      </c>
      <c r="B13198" s="39" t="s">
        <v>89</v>
      </c>
      <c r="C13198" s="39" t="s">
        <v>50</v>
      </c>
      <c r="D13198" s="39" t="s">
        <v>213</v>
      </c>
      <c r="E13198" s="40">
        <v>0</v>
      </c>
      <c r="F13198" s="41">
        <v>0</v>
      </c>
      <c r="G13198" s="40">
        <v>0</v>
      </c>
      <c r="H13198" s="41">
        <v>0</v>
      </c>
    </row>
    <row r="13199" spans="1:8">
      <c r="A13199" s="38">
        <v>45158</v>
      </c>
      <c r="B13199" s="39" t="s">
        <v>89</v>
      </c>
      <c r="C13199" s="39" t="s">
        <v>50</v>
      </c>
      <c r="D13199" s="39" t="s">
        <v>214</v>
      </c>
      <c r="E13199" s="40">
        <v>0</v>
      </c>
      <c r="F13199" s="41">
        <v>2.913167293131632E-2</v>
      </c>
      <c r="G13199" s="40">
        <v>1.784608691723981</v>
      </c>
      <c r="H13199" s="41">
        <v>9.9047687966475478E-3</v>
      </c>
    </row>
    <row r="13200" spans="1:8">
      <c r="A13200" s="38">
        <v>45158</v>
      </c>
      <c r="B13200" s="39" t="s">
        <v>89</v>
      </c>
      <c r="C13200" s="39" t="s">
        <v>50</v>
      </c>
      <c r="D13200" s="39" t="s">
        <v>175</v>
      </c>
      <c r="E13200" s="40">
        <v>0</v>
      </c>
      <c r="F13200" s="41">
        <v>1.014965720670531E-2</v>
      </c>
      <c r="G13200" s="40">
        <v>0.62176883942815853</v>
      </c>
      <c r="H13200" s="41">
        <v>3.4508834502798048E-3</v>
      </c>
    </row>
    <row r="13201" spans="1:8">
      <c r="A13201" s="38">
        <v>45158</v>
      </c>
      <c r="B13201" s="39" t="s">
        <v>89</v>
      </c>
      <c r="C13201" s="39" t="s">
        <v>50</v>
      </c>
      <c r="D13201" s="39" t="s">
        <v>176</v>
      </c>
      <c r="E13201" s="40">
        <v>0</v>
      </c>
      <c r="F13201" s="41">
        <v>0</v>
      </c>
      <c r="G13201" s="40">
        <v>0</v>
      </c>
      <c r="H13201" s="41">
        <v>0</v>
      </c>
    </row>
    <row r="13202" spans="1:8">
      <c r="A13202" s="38">
        <v>45158</v>
      </c>
      <c r="B13202" s="39" t="s">
        <v>89</v>
      </c>
      <c r="C13202" s="39" t="s">
        <v>50</v>
      </c>
      <c r="D13202" s="39" t="s">
        <v>196</v>
      </c>
      <c r="E13202" s="40">
        <v>0</v>
      </c>
      <c r="F13202" s="41">
        <v>0</v>
      </c>
      <c r="G13202" s="40">
        <v>0</v>
      </c>
      <c r="H13202" s="41">
        <v>0</v>
      </c>
    </row>
    <row r="13203" spans="1:8">
      <c r="A13203" s="38">
        <v>45158</v>
      </c>
      <c r="B13203" s="39" t="s">
        <v>89</v>
      </c>
      <c r="C13203" s="39" t="s">
        <v>50</v>
      </c>
      <c r="D13203" s="39" t="s">
        <v>198</v>
      </c>
      <c r="E13203" s="40">
        <v>0</v>
      </c>
      <c r="F13203" s="41">
        <v>0</v>
      </c>
      <c r="G13203" s="40">
        <v>0</v>
      </c>
      <c r="H13203" s="41">
        <v>0</v>
      </c>
    </row>
    <row r="13204" spans="1:8">
      <c r="A13204" s="38">
        <v>45158</v>
      </c>
      <c r="B13204" s="39" t="s">
        <v>89</v>
      </c>
      <c r="C13204" s="39" t="s">
        <v>50</v>
      </c>
      <c r="D13204" s="39" t="s">
        <v>177</v>
      </c>
      <c r="E13204" s="40">
        <v>0</v>
      </c>
      <c r="F13204" s="41">
        <v>0</v>
      </c>
      <c r="G13204" s="40">
        <v>0</v>
      </c>
      <c r="H13204" s="41">
        <v>0</v>
      </c>
    </row>
    <row r="13205" spans="1:8">
      <c r="A13205" s="38">
        <v>45158</v>
      </c>
      <c r="B13205" s="39" t="s">
        <v>89</v>
      </c>
      <c r="C13205" s="39" t="s">
        <v>50</v>
      </c>
      <c r="D13205" s="39" t="s">
        <v>178</v>
      </c>
      <c r="E13205" s="40">
        <v>0</v>
      </c>
      <c r="F13205" s="41">
        <v>1.2319377020692451E-2</v>
      </c>
      <c r="G13205" s="40">
        <v>0.75468605457664784</v>
      </c>
      <c r="H13205" s="41">
        <v>4.188588187035434E-3</v>
      </c>
    </row>
    <row r="13206" spans="1:8">
      <c r="A13206" s="38">
        <v>45158</v>
      </c>
      <c r="B13206" s="39" t="s">
        <v>89</v>
      </c>
      <c r="C13206" s="39" t="s">
        <v>50</v>
      </c>
      <c r="D13206" s="39" t="s">
        <v>179</v>
      </c>
      <c r="E13206" s="40">
        <v>0</v>
      </c>
      <c r="F13206" s="41">
        <v>1.100702454831918</v>
      </c>
      <c r="G13206" s="40">
        <v>70.923538558191467</v>
      </c>
      <c r="H13206" s="41">
        <v>0.37423883464285218</v>
      </c>
    </row>
    <row r="13207" spans="1:8">
      <c r="A13207" s="38">
        <v>45158</v>
      </c>
      <c r="B13207" s="39" t="s">
        <v>89</v>
      </c>
      <c r="C13207" s="39" t="s">
        <v>50</v>
      </c>
      <c r="D13207" s="39" t="s">
        <v>8</v>
      </c>
      <c r="E13207" s="40">
        <v>0</v>
      </c>
      <c r="F13207" s="41">
        <v>2.3039108375029871</v>
      </c>
      <c r="G13207" s="40">
        <v>148.67041087196219</v>
      </c>
      <c r="H13207" s="41">
        <v>0.7833296847510155</v>
      </c>
    </row>
    <row r="13208" spans="1:8">
      <c r="A13208" s="38">
        <v>45158</v>
      </c>
      <c r="B13208" s="39" t="s">
        <v>180</v>
      </c>
      <c r="C13208" s="39" t="s">
        <v>43</v>
      </c>
      <c r="D13208" s="39" t="s">
        <v>90</v>
      </c>
      <c r="E13208" s="40">
        <v>0</v>
      </c>
      <c r="F13208" s="41">
        <v>30.557563980571299</v>
      </c>
      <c r="G13208" s="40">
        <v>4599.1571214381074</v>
      </c>
      <c r="H13208" s="41">
        <v>10.38957175339424</v>
      </c>
    </row>
    <row r="13209" spans="1:8">
      <c r="A13209" s="38">
        <v>45158</v>
      </c>
      <c r="B13209" s="39" t="s">
        <v>180</v>
      </c>
      <c r="C13209" s="39" t="s">
        <v>44</v>
      </c>
      <c r="D13209" s="39" t="s">
        <v>91</v>
      </c>
      <c r="E13209" s="40">
        <v>0</v>
      </c>
      <c r="F13209" s="41">
        <v>30.455898926734498</v>
      </c>
      <c r="G13209" s="40">
        <v>4570.4920958573739</v>
      </c>
      <c r="H13209" s="41">
        <v>10.35500563508973</v>
      </c>
    </row>
    <row r="13210" spans="1:8">
      <c r="A13210" s="38">
        <v>45158</v>
      </c>
      <c r="B13210" s="39" t="s">
        <v>180</v>
      </c>
      <c r="C13210" s="39" t="s">
        <v>181</v>
      </c>
      <c r="D13210" s="39" t="s">
        <v>182</v>
      </c>
      <c r="E13210" s="40">
        <v>0</v>
      </c>
      <c r="F13210" s="41">
        <v>0</v>
      </c>
      <c r="G13210" s="40">
        <v>0</v>
      </c>
      <c r="H13210" s="41">
        <v>0</v>
      </c>
    </row>
    <row r="13211" spans="1:8">
      <c r="A13211" s="38">
        <v>45158</v>
      </c>
      <c r="B13211" s="39" t="s">
        <v>180</v>
      </c>
      <c r="C13211" s="39" t="s">
        <v>45</v>
      </c>
      <c r="D13211" s="39" t="s">
        <v>92</v>
      </c>
      <c r="E13211" s="40">
        <v>0</v>
      </c>
      <c r="F13211" s="41">
        <v>19.386907270792239</v>
      </c>
      <c r="G13211" s="40">
        <v>2921.542490319619</v>
      </c>
      <c r="H13211" s="41">
        <v>6.5915484720693636</v>
      </c>
    </row>
    <row r="13212" spans="1:8">
      <c r="A13212" s="38">
        <v>45158</v>
      </c>
      <c r="B13212" s="39" t="s">
        <v>180</v>
      </c>
      <c r="C13212" s="39" t="s">
        <v>45</v>
      </c>
      <c r="D13212" s="39" t="s">
        <v>93</v>
      </c>
      <c r="E13212" s="40">
        <v>0</v>
      </c>
      <c r="F13212" s="41">
        <v>0</v>
      </c>
      <c r="G13212" s="40">
        <v>0</v>
      </c>
      <c r="H13212" s="41">
        <v>0</v>
      </c>
    </row>
    <row r="13213" spans="1:8">
      <c r="A13213" s="38">
        <v>45158</v>
      </c>
      <c r="B13213" s="39" t="s">
        <v>180</v>
      </c>
      <c r="C13213" s="39" t="s">
        <v>46</v>
      </c>
      <c r="D13213" s="39" t="s">
        <v>184</v>
      </c>
      <c r="E13213" s="40">
        <v>0</v>
      </c>
      <c r="F13213" s="41">
        <v>0</v>
      </c>
      <c r="G13213" s="40">
        <v>0</v>
      </c>
      <c r="H13213" s="41">
        <v>0</v>
      </c>
    </row>
    <row r="13214" spans="1:8">
      <c r="A13214" s="38">
        <v>45158</v>
      </c>
      <c r="B13214" s="39" t="s">
        <v>180</v>
      </c>
      <c r="C13214" s="39" t="s">
        <v>46</v>
      </c>
      <c r="D13214" s="39" t="s">
        <v>120</v>
      </c>
      <c r="E13214" s="40">
        <v>0</v>
      </c>
      <c r="F13214" s="41">
        <v>1.039272846932769</v>
      </c>
      <c r="G13214" s="40">
        <v>157.0738795816261</v>
      </c>
      <c r="H13214" s="41">
        <v>0.35335276795714132</v>
      </c>
    </row>
    <row r="13215" spans="1:8">
      <c r="A13215" s="38">
        <v>45158</v>
      </c>
      <c r="B13215" s="39" t="s">
        <v>180</v>
      </c>
      <c r="C13215" s="39" t="s">
        <v>46</v>
      </c>
      <c r="D13215" s="39" t="s">
        <v>122</v>
      </c>
      <c r="E13215" s="40">
        <v>0</v>
      </c>
      <c r="F13215" s="41">
        <v>0.5237621312028099</v>
      </c>
      <c r="G13215" s="40">
        <v>79.058397361003614</v>
      </c>
      <c r="H13215" s="41">
        <v>0.17807912460895539</v>
      </c>
    </row>
    <row r="13216" spans="1:8">
      <c r="A13216" s="38">
        <v>45158</v>
      </c>
      <c r="B13216" s="39" t="s">
        <v>180</v>
      </c>
      <c r="C13216" s="39" t="s">
        <v>46</v>
      </c>
      <c r="D13216" s="39" t="s">
        <v>123</v>
      </c>
      <c r="E13216" s="40">
        <v>0</v>
      </c>
      <c r="F13216" s="41">
        <v>54.885385420441793</v>
      </c>
      <c r="G13216" s="40">
        <v>8067.9930680108446</v>
      </c>
      <c r="H13216" s="41">
        <v>18.66103104295021</v>
      </c>
    </row>
    <row r="13217" spans="1:8">
      <c r="A13217" s="38">
        <v>45158</v>
      </c>
      <c r="B13217" s="39" t="s">
        <v>180</v>
      </c>
      <c r="C13217" s="39" t="s">
        <v>46</v>
      </c>
      <c r="D13217" s="39" t="s">
        <v>124</v>
      </c>
      <c r="E13217" s="40">
        <v>0</v>
      </c>
      <c r="F13217" s="41">
        <v>0.51669395554235298</v>
      </c>
      <c r="G13217" s="40">
        <v>78.358025971160245</v>
      </c>
      <c r="H13217" s="41">
        <v>0.1756759448844</v>
      </c>
    </row>
    <row r="13218" spans="1:8">
      <c r="A13218" s="38">
        <v>45158</v>
      </c>
      <c r="B13218" s="39" t="s">
        <v>180</v>
      </c>
      <c r="C13218" s="39" t="s">
        <v>47</v>
      </c>
      <c r="D13218" s="39" t="s">
        <v>185</v>
      </c>
      <c r="E13218" s="40">
        <v>0</v>
      </c>
      <c r="F13218" s="41">
        <v>0</v>
      </c>
      <c r="G13218" s="40">
        <v>0</v>
      </c>
      <c r="H13218" s="41">
        <v>0</v>
      </c>
    </row>
    <row r="13219" spans="1:8">
      <c r="A13219" s="38">
        <v>45158</v>
      </c>
      <c r="B13219" s="39" t="s">
        <v>180</v>
      </c>
      <c r="C13219" s="39" t="s">
        <v>47</v>
      </c>
      <c r="D13219" s="39" t="s">
        <v>204</v>
      </c>
      <c r="E13219" s="40">
        <v>0</v>
      </c>
      <c r="F13219" s="41">
        <v>0</v>
      </c>
      <c r="G13219" s="40">
        <v>0</v>
      </c>
      <c r="H13219" s="41">
        <v>0</v>
      </c>
    </row>
    <row r="13220" spans="1:8">
      <c r="A13220" s="38">
        <v>45158</v>
      </c>
      <c r="B13220" s="39" t="s">
        <v>180</v>
      </c>
      <c r="C13220" s="39" t="s">
        <v>47</v>
      </c>
      <c r="D13220" s="39" t="s">
        <v>128</v>
      </c>
      <c r="E13220" s="40">
        <v>0</v>
      </c>
      <c r="F13220" s="41">
        <v>0</v>
      </c>
      <c r="G13220" s="40">
        <v>0</v>
      </c>
      <c r="H13220" s="41">
        <v>0</v>
      </c>
    </row>
    <row r="13221" spans="1:8">
      <c r="A13221" s="38">
        <v>45158</v>
      </c>
      <c r="B13221" s="39" t="s">
        <v>180</v>
      </c>
      <c r="C13221" s="39" t="s">
        <v>47</v>
      </c>
      <c r="D13221" s="39" t="s">
        <v>130</v>
      </c>
      <c r="E13221" s="40">
        <v>0</v>
      </c>
      <c r="F13221" s="41">
        <v>0.3465905753431931</v>
      </c>
      <c r="G13221" s="40">
        <v>51.796024937632083</v>
      </c>
      <c r="H13221" s="41">
        <v>0.1178407956166857</v>
      </c>
    </row>
    <row r="13222" spans="1:8">
      <c r="A13222" s="38">
        <v>45158</v>
      </c>
      <c r="B13222" s="39" t="s">
        <v>180</v>
      </c>
      <c r="C13222" s="39" t="s">
        <v>47</v>
      </c>
      <c r="D13222" s="39" t="s">
        <v>132</v>
      </c>
      <c r="E13222" s="40">
        <v>0</v>
      </c>
      <c r="F13222" s="41">
        <v>0</v>
      </c>
      <c r="G13222" s="40">
        <v>0</v>
      </c>
      <c r="H13222" s="41">
        <v>0</v>
      </c>
    </row>
    <row r="13223" spans="1:8">
      <c r="A13223" s="38">
        <v>45158</v>
      </c>
      <c r="B13223" s="39" t="s">
        <v>180</v>
      </c>
      <c r="C13223" s="39" t="s">
        <v>47</v>
      </c>
      <c r="D13223" s="39" t="s">
        <v>133</v>
      </c>
      <c r="E13223" s="40">
        <v>0</v>
      </c>
      <c r="F13223" s="41">
        <v>0</v>
      </c>
      <c r="G13223" s="40">
        <v>0</v>
      </c>
      <c r="H13223" s="41">
        <v>0</v>
      </c>
    </row>
    <row r="13224" spans="1:8">
      <c r="A13224" s="38">
        <v>45158</v>
      </c>
      <c r="B13224" s="39" t="s">
        <v>180</v>
      </c>
      <c r="C13224" s="39" t="s">
        <v>47</v>
      </c>
      <c r="D13224" s="39" t="s">
        <v>135</v>
      </c>
      <c r="E13224" s="40">
        <v>0</v>
      </c>
      <c r="F13224" s="41">
        <v>2.5287014698098251E-3</v>
      </c>
      <c r="G13224" s="40">
        <v>5.6946357100117251E-5</v>
      </c>
      <c r="H13224" s="41">
        <v>8.5975849973534042E-4</v>
      </c>
    </row>
    <row r="13225" spans="1:8">
      <c r="A13225" s="38">
        <v>45158</v>
      </c>
      <c r="B13225" s="39" t="s">
        <v>180</v>
      </c>
      <c r="C13225" s="39" t="s">
        <v>47</v>
      </c>
      <c r="D13225" s="39" t="s">
        <v>136</v>
      </c>
      <c r="E13225" s="40">
        <v>0</v>
      </c>
      <c r="F13225" s="41">
        <v>0</v>
      </c>
      <c r="G13225" s="40">
        <v>0</v>
      </c>
      <c r="H13225" s="41">
        <v>0</v>
      </c>
    </row>
    <row r="13226" spans="1:8">
      <c r="A13226" s="38">
        <v>45158</v>
      </c>
      <c r="B13226" s="39" t="s">
        <v>180</v>
      </c>
      <c r="C13226" s="39" t="s">
        <v>18</v>
      </c>
      <c r="D13226" s="39" t="s">
        <v>120</v>
      </c>
      <c r="E13226" s="40">
        <v>117.727617</v>
      </c>
      <c r="F13226" s="41">
        <v>11.528576142386891</v>
      </c>
      <c r="G13226" s="40">
        <v>1729.685811014718</v>
      </c>
      <c r="H13226" s="41">
        <v>3.9197158884115439</v>
      </c>
    </row>
    <row r="13227" spans="1:8">
      <c r="A13227" s="38">
        <v>45158</v>
      </c>
      <c r="B13227" s="39" t="s">
        <v>180</v>
      </c>
      <c r="C13227" s="39" t="s">
        <v>18</v>
      </c>
      <c r="D13227" s="39" t="s">
        <v>123</v>
      </c>
      <c r="E13227" s="40">
        <v>3745.992397</v>
      </c>
      <c r="F13227" s="41">
        <v>102.17482113484679</v>
      </c>
      <c r="G13227" s="40">
        <v>15299.810913859879</v>
      </c>
      <c r="H13227" s="41">
        <v>34.739439185847907</v>
      </c>
    </row>
    <row r="13228" spans="1:8">
      <c r="A13228" s="38">
        <v>45158</v>
      </c>
      <c r="B13228" s="39" t="s">
        <v>180</v>
      </c>
      <c r="C13228" s="39" t="s">
        <v>48</v>
      </c>
      <c r="D13228" s="39" t="s">
        <v>120</v>
      </c>
      <c r="E13228" s="40">
        <v>149.85305650000001</v>
      </c>
      <c r="F13228" s="41">
        <v>0</v>
      </c>
      <c r="G13228" s="40">
        <v>0</v>
      </c>
      <c r="H13228" s="41">
        <v>0</v>
      </c>
    </row>
    <row r="13229" spans="1:8">
      <c r="A13229" s="38">
        <v>45158</v>
      </c>
      <c r="B13229" s="39" t="s">
        <v>180</v>
      </c>
      <c r="C13229" s="39" t="s">
        <v>7</v>
      </c>
      <c r="D13229" s="39" t="s">
        <v>140</v>
      </c>
      <c r="E13229" s="40">
        <v>1608.3445839999999</v>
      </c>
      <c r="F13229" s="41">
        <v>156.70210691014429</v>
      </c>
      <c r="G13229" s="40">
        <v>23184.424134767251</v>
      </c>
      <c r="H13229" s="41">
        <v>127.35870771811111</v>
      </c>
    </row>
    <row r="13230" spans="1:8">
      <c r="A13230" s="38">
        <v>45158</v>
      </c>
      <c r="B13230" s="39" t="s">
        <v>180</v>
      </c>
      <c r="C13230" s="39" t="s">
        <v>7</v>
      </c>
      <c r="D13230" s="39" t="s">
        <v>187</v>
      </c>
      <c r="E13230" s="40">
        <v>0</v>
      </c>
      <c r="F13230" s="41">
        <v>0</v>
      </c>
      <c r="G13230" s="40">
        <v>0</v>
      </c>
      <c r="H13230" s="41">
        <v>0</v>
      </c>
    </row>
    <row r="13231" spans="1:8">
      <c r="A13231" s="38">
        <v>45158</v>
      </c>
      <c r="B13231" s="39" t="s">
        <v>180</v>
      </c>
      <c r="C13231" s="39" t="s">
        <v>16</v>
      </c>
      <c r="D13231" s="39" t="s">
        <v>123</v>
      </c>
      <c r="E13231" s="40">
        <v>2417.6898339999998</v>
      </c>
      <c r="F13231" s="41">
        <v>188.81094436922521</v>
      </c>
      <c r="G13231" s="40">
        <v>28500.092252157821</v>
      </c>
      <c r="H13231" s="41">
        <v>64.195721085536562</v>
      </c>
    </row>
    <row r="13232" spans="1:8">
      <c r="A13232" s="38">
        <v>45158</v>
      </c>
      <c r="B13232" s="39" t="s">
        <v>180</v>
      </c>
      <c r="C13232" s="39" t="s">
        <v>49</v>
      </c>
      <c r="D13232" s="39" t="s">
        <v>146</v>
      </c>
      <c r="E13232" s="40">
        <v>0</v>
      </c>
      <c r="F13232" s="41">
        <v>1.0177594962273631</v>
      </c>
      <c r="G13232" s="40">
        <v>152.69918313481179</v>
      </c>
      <c r="H13232" s="41">
        <v>0.34603822871730361</v>
      </c>
    </row>
    <row r="13233" spans="1:8">
      <c r="A13233" s="38">
        <v>45158</v>
      </c>
      <c r="B13233" s="39" t="s">
        <v>180</v>
      </c>
      <c r="C13233" s="39" t="s">
        <v>49</v>
      </c>
      <c r="D13233" s="39" t="s">
        <v>148</v>
      </c>
      <c r="E13233" s="40">
        <v>0</v>
      </c>
      <c r="F13233" s="41">
        <v>0</v>
      </c>
      <c r="G13233" s="40">
        <v>0</v>
      </c>
      <c r="H13233" s="41">
        <v>0</v>
      </c>
    </row>
    <row r="13234" spans="1:8">
      <c r="A13234" s="38">
        <v>45158</v>
      </c>
      <c r="B13234" s="39" t="s">
        <v>180</v>
      </c>
      <c r="C13234" s="39" t="s">
        <v>49</v>
      </c>
      <c r="D13234" s="39" t="s">
        <v>319</v>
      </c>
      <c r="E13234" s="40">
        <v>0</v>
      </c>
      <c r="F13234" s="41">
        <v>0</v>
      </c>
      <c r="G13234" s="40">
        <v>0</v>
      </c>
      <c r="H13234" s="41">
        <v>0</v>
      </c>
    </row>
    <row r="13235" spans="1:8">
      <c r="A13235" s="38">
        <v>45158</v>
      </c>
      <c r="B13235" s="39" t="s">
        <v>180</v>
      </c>
      <c r="C13235" s="39" t="s">
        <v>49</v>
      </c>
      <c r="D13235" s="39" t="s">
        <v>188</v>
      </c>
      <c r="E13235" s="40">
        <v>0</v>
      </c>
      <c r="F13235" s="41">
        <v>0</v>
      </c>
      <c r="G13235" s="40">
        <v>0</v>
      </c>
      <c r="H13235" s="41">
        <v>0</v>
      </c>
    </row>
    <row r="13236" spans="1:8">
      <c r="A13236" s="38">
        <v>45158</v>
      </c>
      <c r="B13236" s="39" t="s">
        <v>180</v>
      </c>
      <c r="C13236" s="39" t="s">
        <v>49</v>
      </c>
      <c r="D13236" s="39" t="s">
        <v>290</v>
      </c>
      <c r="E13236" s="40">
        <v>0</v>
      </c>
      <c r="F13236" s="41">
        <v>0</v>
      </c>
      <c r="G13236" s="40">
        <v>0</v>
      </c>
      <c r="H13236" s="41">
        <v>0</v>
      </c>
    </row>
    <row r="13237" spans="1:8">
      <c r="A13237" s="38">
        <v>45158</v>
      </c>
      <c r="B13237" s="39" t="s">
        <v>180</v>
      </c>
      <c r="C13237" s="39" t="s">
        <v>49</v>
      </c>
      <c r="D13237" s="39" t="s">
        <v>315</v>
      </c>
      <c r="E13237" s="40">
        <v>0</v>
      </c>
      <c r="F13237" s="41">
        <v>0</v>
      </c>
      <c r="G13237" s="40">
        <v>0</v>
      </c>
      <c r="H13237" s="41">
        <v>0</v>
      </c>
    </row>
    <row r="13238" spans="1:8">
      <c r="A13238" s="38">
        <v>45158</v>
      </c>
      <c r="B13238" s="39" t="s">
        <v>180</v>
      </c>
      <c r="C13238" s="39" t="s">
        <v>49</v>
      </c>
      <c r="D13238" s="39" t="s">
        <v>311</v>
      </c>
      <c r="E13238" s="40">
        <v>0</v>
      </c>
      <c r="F13238" s="41">
        <v>1.0177594962273631</v>
      </c>
      <c r="G13238" s="40">
        <v>152.69918313481179</v>
      </c>
      <c r="H13238" s="41">
        <v>0.34603822871730361</v>
      </c>
    </row>
    <row r="13239" spans="1:8">
      <c r="A13239" s="38">
        <v>45158</v>
      </c>
      <c r="B13239" s="39" t="s">
        <v>180</v>
      </c>
      <c r="C13239" s="39" t="s">
        <v>49</v>
      </c>
      <c r="D13239" s="39" t="s">
        <v>149</v>
      </c>
      <c r="E13239" s="40">
        <v>0</v>
      </c>
      <c r="F13239" s="41">
        <v>7.5210887757931671E-3</v>
      </c>
      <c r="G13239" s="40">
        <v>1.693749192308621E-4</v>
      </c>
      <c r="H13239" s="41">
        <v>2.5571701837696771E-3</v>
      </c>
    </row>
    <row r="13240" spans="1:8">
      <c r="A13240" s="38">
        <v>45158</v>
      </c>
      <c r="B13240" s="39" t="s">
        <v>180</v>
      </c>
      <c r="C13240" s="39" t="s">
        <v>49</v>
      </c>
      <c r="D13240" s="39" t="s">
        <v>189</v>
      </c>
      <c r="E13240" s="40">
        <v>0</v>
      </c>
      <c r="F13240" s="41">
        <v>0</v>
      </c>
      <c r="G13240" s="40">
        <v>0</v>
      </c>
      <c r="H13240" s="41">
        <v>0</v>
      </c>
    </row>
    <row r="13241" spans="1:8">
      <c r="A13241" s="38">
        <v>45158</v>
      </c>
      <c r="B13241" s="39" t="s">
        <v>180</v>
      </c>
      <c r="C13241" s="39" t="s">
        <v>49</v>
      </c>
      <c r="D13241" s="39" t="s">
        <v>150</v>
      </c>
      <c r="E13241" s="40">
        <v>0</v>
      </c>
      <c r="F13241" s="41">
        <v>0</v>
      </c>
      <c r="G13241" s="40">
        <v>0</v>
      </c>
      <c r="H13241" s="41">
        <v>0</v>
      </c>
    </row>
    <row r="13242" spans="1:8">
      <c r="A13242" s="38">
        <v>45158</v>
      </c>
      <c r="B13242" s="39" t="s">
        <v>180</v>
      </c>
      <c r="C13242" s="39" t="s">
        <v>49</v>
      </c>
      <c r="D13242" s="39" t="s">
        <v>190</v>
      </c>
      <c r="E13242" s="40">
        <v>0</v>
      </c>
      <c r="F13242" s="41">
        <v>0</v>
      </c>
      <c r="G13242" s="40">
        <v>0</v>
      </c>
      <c r="H13242" s="41">
        <v>0</v>
      </c>
    </row>
    <row r="13243" spans="1:8">
      <c r="A13243" s="38">
        <v>45158</v>
      </c>
      <c r="B13243" s="39" t="s">
        <v>180</v>
      </c>
      <c r="C13243" s="39" t="s">
        <v>49</v>
      </c>
      <c r="D13243" s="39" t="s">
        <v>151</v>
      </c>
      <c r="E13243" s="40">
        <v>0</v>
      </c>
      <c r="F13243" s="41">
        <v>0</v>
      </c>
      <c r="G13243" s="40">
        <v>0</v>
      </c>
      <c r="H13243" s="41">
        <v>0</v>
      </c>
    </row>
    <row r="13244" spans="1:8">
      <c r="A13244" s="38">
        <v>45158</v>
      </c>
      <c r="B13244" s="39" t="s">
        <v>180</v>
      </c>
      <c r="C13244" s="39" t="s">
        <v>49</v>
      </c>
      <c r="D13244" s="39" t="s">
        <v>154</v>
      </c>
      <c r="E13244" s="40">
        <v>0</v>
      </c>
      <c r="F13244" s="41">
        <v>0</v>
      </c>
      <c r="G13244" s="40">
        <v>0</v>
      </c>
      <c r="H13244" s="41">
        <v>0</v>
      </c>
    </row>
    <row r="13245" spans="1:8">
      <c r="A13245" s="38">
        <v>45158</v>
      </c>
      <c r="B13245" s="39" t="s">
        <v>180</v>
      </c>
      <c r="C13245" s="39" t="s">
        <v>49</v>
      </c>
      <c r="D13245" s="39" t="s">
        <v>155</v>
      </c>
      <c r="E13245" s="40">
        <v>0</v>
      </c>
      <c r="F13245" s="41">
        <v>0</v>
      </c>
      <c r="G13245" s="40">
        <v>0</v>
      </c>
      <c r="H13245" s="41">
        <v>0</v>
      </c>
    </row>
    <row r="13246" spans="1:8">
      <c r="A13246" s="38">
        <v>45158</v>
      </c>
      <c r="B13246" s="39" t="s">
        <v>180</v>
      </c>
      <c r="C13246" s="39" t="s">
        <v>49</v>
      </c>
      <c r="D13246" s="39" t="s">
        <v>191</v>
      </c>
      <c r="E13246" s="40">
        <v>0</v>
      </c>
      <c r="F13246" s="41">
        <v>0</v>
      </c>
      <c r="G13246" s="40">
        <v>0</v>
      </c>
      <c r="H13246" s="41">
        <v>0</v>
      </c>
    </row>
    <row r="13247" spans="1:8">
      <c r="A13247" s="38">
        <v>45158</v>
      </c>
      <c r="B13247" s="39" t="s">
        <v>180</v>
      </c>
      <c r="C13247" s="39" t="s">
        <v>49</v>
      </c>
      <c r="D13247" s="39" t="s">
        <v>159</v>
      </c>
      <c r="E13247" s="40">
        <v>0</v>
      </c>
      <c r="F13247" s="41">
        <v>0</v>
      </c>
      <c r="G13247" s="40">
        <v>0</v>
      </c>
      <c r="H13247" s="41">
        <v>0</v>
      </c>
    </row>
    <row r="13248" spans="1:8">
      <c r="A13248" s="38">
        <v>45158</v>
      </c>
      <c r="B13248" s="39" t="s">
        <v>180</v>
      </c>
      <c r="C13248" s="39" t="s">
        <v>49</v>
      </c>
      <c r="D13248" s="39" t="s">
        <v>244</v>
      </c>
      <c r="E13248" s="40">
        <v>0</v>
      </c>
      <c r="F13248" s="41">
        <v>0</v>
      </c>
      <c r="G13248" s="40">
        <v>0</v>
      </c>
      <c r="H13248" s="41">
        <v>0</v>
      </c>
    </row>
    <row r="13249" spans="1:8">
      <c r="A13249" s="38">
        <v>45158</v>
      </c>
      <c r="B13249" s="39" t="s">
        <v>180</v>
      </c>
      <c r="C13249" s="39" t="s">
        <v>49</v>
      </c>
      <c r="D13249" s="39" t="s">
        <v>209</v>
      </c>
      <c r="E13249" s="40">
        <v>0</v>
      </c>
      <c r="F13249" s="41">
        <v>0</v>
      </c>
      <c r="G13249" s="40">
        <v>0</v>
      </c>
      <c r="H13249" s="41">
        <v>0</v>
      </c>
    </row>
    <row r="13250" spans="1:8">
      <c r="A13250" s="38">
        <v>45158</v>
      </c>
      <c r="B13250" s="39" t="s">
        <v>180</v>
      </c>
      <c r="C13250" s="39" t="s">
        <v>49</v>
      </c>
      <c r="D13250" s="39" t="s">
        <v>160</v>
      </c>
      <c r="E13250" s="40">
        <v>0</v>
      </c>
      <c r="F13250" s="41">
        <v>0</v>
      </c>
      <c r="G13250" s="40">
        <v>0</v>
      </c>
      <c r="H13250" s="41">
        <v>0</v>
      </c>
    </row>
    <row r="13251" spans="1:8">
      <c r="A13251" s="38">
        <v>45158</v>
      </c>
      <c r="B13251" s="39" t="s">
        <v>180</v>
      </c>
      <c r="C13251" s="39" t="s">
        <v>49</v>
      </c>
      <c r="D13251" s="39" t="s">
        <v>192</v>
      </c>
      <c r="E13251" s="40">
        <v>0</v>
      </c>
      <c r="F13251" s="41">
        <v>0</v>
      </c>
      <c r="G13251" s="40">
        <v>0</v>
      </c>
      <c r="H13251" s="41">
        <v>0</v>
      </c>
    </row>
    <row r="13252" spans="1:8">
      <c r="A13252" s="38">
        <v>45158</v>
      </c>
      <c r="B13252" s="39" t="s">
        <v>180</v>
      </c>
      <c r="C13252" s="39" t="s">
        <v>49</v>
      </c>
      <c r="D13252" s="39" t="s">
        <v>239</v>
      </c>
      <c r="E13252" s="40">
        <v>0</v>
      </c>
      <c r="F13252" s="41">
        <v>0</v>
      </c>
      <c r="G13252" s="40">
        <v>0</v>
      </c>
      <c r="H13252" s="41">
        <v>0</v>
      </c>
    </row>
    <row r="13253" spans="1:8">
      <c r="A13253" s="38">
        <v>45158</v>
      </c>
      <c r="B13253" s="39" t="s">
        <v>180</v>
      </c>
      <c r="C13253" s="39" t="s">
        <v>49</v>
      </c>
      <c r="D13253" s="39" t="s">
        <v>193</v>
      </c>
      <c r="E13253" s="40">
        <v>0</v>
      </c>
      <c r="F13253" s="41">
        <v>0</v>
      </c>
      <c r="G13253" s="40">
        <v>0</v>
      </c>
      <c r="H13253" s="41">
        <v>0</v>
      </c>
    </row>
    <row r="13254" spans="1:8">
      <c r="A13254" s="38">
        <v>45158</v>
      </c>
      <c r="B13254" s="39" t="s">
        <v>180</v>
      </c>
      <c r="C13254" s="39" t="s">
        <v>49</v>
      </c>
      <c r="D13254" s="39" t="s">
        <v>216</v>
      </c>
      <c r="E13254" s="40">
        <v>0</v>
      </c>
      <c r="F13254" s="41">
        <v>0</v>
      </c>
      <c r="G13254" s="40">
        <v>0</v>
      </c>
      <c r="H13254" s="41">
        <v>0</v>
      </c>
    </row>
    <row r="13255" spans="1:8">
      <c r="A13255" s="38">
        <v>45158</v>
      </c>
      <c r="B13255" s="39" t="s">
        <v>180</v>
      </c>
      <c r="C13255" s="39" t="s">
        <v>49</v>
      </c>
      <c r="D13255" s="39" t="s">
        <v>248</v>
      </c>
      <c r="E13255" s="40">
        <v>0</v>
      </c>
      <c r="F13255" s="41">
        <v>0</v>
      </c>
      <c r="G13255" s="40">
        <v>0</v>
      </c>
      <c r="H13255" s="41">
        <v>0</v>
      </c>
    </row>
    <row r="13256" spans="1:8">
      <c r="A13256" s="38">
        <v>45158</v>
      </c>
      <c r="B13256" s="39" t="s">
        <v>180</v>
      </c>
      <c r="C13256" s="39" t="s">
        <v>49</v>
      </c>
      <c r="D13256" s="39" t="s">
        <v>249</v>
      </c>
      <c r="E13256" s="40">
        <v>0</v>
      </c>
      <c r="F13256" s="41">
        <v>0</v>
      </c>
      <c r="G13256" s="40">
        <v>0</v>
      </c>
      <c r="H13256" s="41">
        <v>0</v>
      </c>
    </row>
    <row r="13257" spans="1:8">
      <c r="A13257" s="38">
        <v>45158</v>
      </c>
      <c r="B13257" s="39" t="s">
        <v>180</v>
      </c>
      <c r="C13257" s="39" t="s">
        <v>49</v>
      </c>
      <c r="D13257" s="39" t="s">
        <v>282</v>
      </c>
      <c r="E13257" s="40">
        <v>0</v>
      </c>
      <c r="F13257" s="41">
        <v>0</v>
      </c>
      <c r="G13257" s="40">
        <v>0</v>
      </c>
      <c r="H13257" s="41">
        <v>0</v>
      </c>
    </row>
    <row r="13258" spans="1:8">
      <c r="A13258" s="38">
        <v>45158</v>
      </c>
      <c r="B13258" s="39" t="s">
        <v>180</v>
      </c>
      <c r="C13258" s="39" t="s">
        <v>49</v>
      </c>
      <c r="D13258" s="39" t="s">
        <v>268</v>
      </c>
      <c r="E13258" s="40">
        <v>0</v>
      </c>
      <c r="F13258" s="41">
        <v>0</v>
      </c>
      <c r="G13258" s="40">
        <v>0</v>
      </c>
      <c r="H13258" s="41">
        <v>0</v>
      </c>
    </row>
    <row r="13259" spans="1:8">
      <c r="A13259" s="38">
        <v>45158</v>
      </c>
      <c r="B13259" s="39" t="s">
        <v>180</v>
      </c>
      <c r="C13259" s="39" t="s">
        <v>49</v>
      </c>
      <c r="D13259" s="39" t="s">
        <v>194</v>
      </c>
      <c r="E13259" s="40">
        <v>0</v>
      </c>
      <c r="F13259" s="41">
        <v>0</v>
      </c>
      <c r="G13259" s="40">
        <v>0</v>
      </c>
      <c r="H13259" s="41">
        <v>0</v>
      </c>
    </row>
    <row r="13260" spans="1:8">
      <c r="A13260" s="38">
        <v>45158</v>
      </c>
      <c r="B13260" s="39" t="s">
        <v>180</v>
      </c>
      <c r="C13260" s="39" t="s">
        <v>49</v>
      </c>
      <c r="D13260" s="39" t="s">
        <v>235</v>
      </c>
      <c r="E13260" s="40">
        <v>0</v>
      </c>
      <c r="F13260" s="41">
        <v>0</v>
      </c>
      <c r="G13260" s="40">
        <v>0</v>
      </c>
      <c r="H13260" s="41">
        <v>0</v>
      </c>
    </row>
    <row r="13261" spans="1:8">
      <c r="A13261" s="38">
        <v>45158</v>
      </c>
      <c r="B13261" s="39" t="s">
        <v>180</v>
      </c>
      <c r="C13261" s="39" t="s">
        <v>49</v>
      </c>
      <c r="D13261" s="39" t="s">
        <v>166</v>
      </c>
      <c r="E13261" s="40">
        <v>0</v>
      </c>
      <c r="F13261" s="41">
        <v>7.1428571423872447E-2</v>
      </c>
      <c r="G13261" s="40">
        <v>17.227799998866651</v>
      </c>
      <c r="H13261" s="41">
        <v>2.4285714284116629E-2</v>
      </c>
    </row>
    <row r="13262" spans="1:8">
      <c r="A13262" s="38">
        <v>45158</v>
      </c>
      <c r="B13262" s="39" t="s">
        <v>180</v>
      </c>
      <c r="C13262" s="39" t="s">
        <v>49</v>
      </c>
      <c r="D13262" s="39" t="s">
        <v>167</v>
      </c>
      <c r="E13262" s="40">
        <v>0</v>
      </c>
      <c r="F13262" s="41">
        <v>0</v>
      </c>
      <c r="G13262" s="40">
        <v>0</v>
      </c>
      <c r="H13262" s="41">
        <v>0</v>
      </c>
    </row>
    <row r="13263" spans="1:8">
      <c r="A13263" s="38">
        <v>45158</v>
      </c>
      <c r="B13263" s="39" t="s">
        <v>180</v>
      </c>
      <c r="C13263" s="39" t="s">
        <v>49</v>
      </c>
      <c r="D13263" s="39" t="s">
        <v>168</v>
      </c>
      <c r="E13263" s="40">
        <v>0</v>
      </c>
      <c r="F13263" s="41">
        <v>0</v>
      </c>
      <c r="G13263" s="40">
        <v>0</v>
      </c>
      <c r="H13263" s="41">
        <v>0</v>
      </c>
    </row>
    <row r="13264" spans="1:8">
      <c r="A13264" s="38">
        <v>45158</v>
      </c>
      <c r="B13264" s="39" t="s">
        <v>180</v>
      </c>
      <c r="C13264" s="39" t="s">
        <v>49</v>
      </c>
      <c r="D13264" s="39" t="s">
        <v>169</v>
      </c>
      <c r="E13264" s="40">
        <v>0</v>
      </c>
      <c r="F13264" s="41">
        <v>0</v>
      </c>
      <c r="G13264" s="40">
        <v>0</v>
      </c>
      <c r="H13264" s="41">
        <v>0</v>
      </c>
    </row>
    <row r="13265" spans="1:8">
      <c r="A13265" s="38">
        <v>45158</v>
      </c>
      <c r="B13265" s="39" t="s">
        <v>180</v>
      </c>
      <c r="C13265" s="39" t="s">
        <v>49</v>
      </c>
      <c r="D13265" s="39" t="s">
        <v>170</v>
      </c>
      <c r="E13265" s="40">
        <v>0</v>
      </c>
      <c r="F13265" s="41">
        <v>1.02565137775063</v>
      </c>
      <c r="G13265" s="40">
        <v>155.54278588527529</v>
      </c>
      <c r="H13265" s="41">
        <v>0.34872146843521429</v>
      </c>
    </row>
    <row r="13266" spans="1:8">
      <c r="A13266" s="38">
        <v>45158</v>
      </c>
      <c r="B13266" s="39" t="s">
        <v>180</v>
      </c>
      <c r="C13266" s="39" t="s">
        <v>49</v>
      </c>
      <c r="D13266" s="39" t="s">
        <v>171</v>
      </c>
      <c r="E13266" s="40">
        <v>0</v>
      </c>
      <c r="F13266" s="41">
        <v>0</v>
      </c>
      <c r="G13266" s="40">
        <v>0</v>
      </c>
      <c r="H13266" s="41">
        <v>0</v>
      </c>
    </row>
    <row r="13267" spans="1:8">
      <c r="A13267" s="38">
        <v>45158</v>
      </c>
      <c r="B13267" s="39" t="s">
        <v>180</v>
      </c>
      <c r="C13267" s="39" t="s">
        <v>50</v>
      </c>
      <c r="D13267" s="39" t="s">
        <v>172</v>
      </c>
      <c r="E13267" s="40">
        <v>0</v>
      </c>
      <c r="F13267" s="41">
        <v>2.0635861998601581</v>
      </c>
      <c r="G13267" s="40">
        <v>309.60941972534812</v>
      </c>
      <c r="H13267" s="41">
        <v>0.70161930795245386</v>
      </c>
    </row>
    <row r="13268" spans="1:8">
      <c r="A13268" s="38">
        <v>45158</v>
      </c>
      <c r="B13268" s="39" t="s">
        <v>180</v>
      </c>
      <c r="C13268" s="39" t="s">
        <v>50</v>
      </c>
      <c r="D13268" s="39" t="s">
        <v>173</v>
      </c>
      <c r="E13268" s="40">
        <v>0</v>
      </c>
      <c r="F13268" s="41">
        <v>0</v>
      </c>
      <c r="G13268" s="40">
        <v>0</v>
      </c>
      <c r="H13268" s="41">
        <v>0</v>
      </c>
    </row>
    <row r="13269" spans="1:8">
      <c r="A13269" s="38">
        <v>45158</v>
      </c>
      <c r="B13269" s="39" t="s">
        <v>180</v>
      </c>
      <c r="C13269" s="39" t="s">
        <v>50</v>
      </c>
      <c r="D13269" s="39" t="s">
        <v>13</v>
      </c>
      <c r="E13269" s="40">
        <v>0</v>
      </c>
      <c r="F13269" s="41">
        <v>0</v>
      </c>
      <c r="G13269" s="40">
        <v>0</v>
      </c>
      <c r="H13269" s="41">
        <v>0</v>
      </c>
    </row>
    <row r="13270" spans="1:8">
      <c r="A13270" s="38">
        <v>45158</v>
      </c>
      <c r="B13270" s="39" t="s">
        <v>180</v>
      </c>
      <c r="C13270" s="39" t="s">
        <v>50</v>
      </c>
      <c r="D13270" s="39" t="s">
        <v>15</v>
      </c>
      <c r="E13270" s="40">
        <v>0</v>
      </c>
      <c r="F13270" s="41">
        <v>0</v>
      </c>
      <c r="G13270" s="40">
        <v>0</v>
      </c>
      <c r="H13270" s="41">
        <v>0</v>
      </c>
    </row>
    <row r="13271" spans="1:8">
      <c r="A13271" s="38">
        <v>45158</v>
      </c>
      <c r="B13271" s="39" t="s">
        <v>180</v>
      </c>
      <c r="C13271" s="39" t="s">
        <v>50</v>
      </c>
      <c r="D13271" s="39" t="s">
        <v>175</v>
      </c>
      <c r="E13271" s="40">
        <v>0</v>
      </c>
      <c r="F13271" s="41">
        <v>0</v>
      </c>
      <c r="G13271" s="40">
        <v>0</v>
      </c>
      <c r="H13271" s="41">
        <v>0</v>
      </c>
    </row>
    <row r="13272" spans="1:8">
      <c r="A13272" s="38">
        <v>45158</v>
      </c>
      <c r="B13272" s="39" t="s">
        <v>180</v>
      </c>
      <c r="C13272" s="39" t="s">
        <v>50</v>
      </c>
      <c r="D13272" s="39" t="s">
        <v>176</v>
      </c>
      <c r="E13272" s="40">
        <v>0</v>
      </c>
      <c r="F13272" s="41">
        <v>0</v>
      </c>
      <c r="G13272" s="40">
        <v>0</v>
      </c>
      <c r="H13272" s="41">
        <v>0</v>
      </c>
    </row>
    <row r="13273" spans="1:8">
      <c r="A13273" s="38">
        <v>45158</v>
      </c>
      <c r="B13273" s="39" t="s">
        <v>180</v>
      </c>
      <c r="C13273" s="39" t="s">
        <v>50</v>
      </c>
      <c r="D13273" s="39" t="s">
        <v>197</v>
      </c>
      <c r="E13273" s="40">
        <v>0</v>
      </c>
      <c r="F13273" s="41">
        <v>0</v>
      </c>
      <c r="G13273" s="40">
        <v>0</v>
      </c>
      <c r="H13273" s="41">
        <v>0</v>
      </c>
    </row>
    <row r="13274" spans="1:8">
      <c r="A13274" s="38">
        <v>45158</v>
      </c>
      <c r="B13274" s="39" t="s">
        <v>180</v>
      </c>
      <c r="C13274" s="39" t="s">
        <v>50</v>
      </c>
      <c r="D13274" s="39" t="s">
        <v>178</v>
      </c>
      <c r="E13274" s="40">
        <v>0</v>
      </c>
      <c r="F13274" s="41">
        <v>0</v>
      </c>
      <c r="G13274" s="40">
        <v>0</v>
      </c>
      <c r="H13274" s="41">
        <v>0</v>
      </c>
    </row>
    <row r="13275" spans="1:8">
      <c r="A13275" s="38">
        <v>45158</v>
      </c>
      <c r="B13275" s="39" t="s">
        <v>180</v>
      </c>
      <c r="C13275" s="39" t="s">
        <v>50</v>
      </c>
      <c r="D13275" s="39" t="s">
        <v>179</v>
      </c>
      <c r="E13275" s="40">
        <v>0</v>
      </c>
      <c r="F13275" s="41">
        <v>0</v>
      </c>
      <c r="G13275" s="40">
        <v>0</v>
      </c>
      <c r="H13275" s="41">
        <v>0</v>
      </c>
    </row>
    <row r="13276" spans="1:8">
      <c r="A13276" s="38">
        <v>45158</v>
      </c>
      <c r="B13276" s="39" t="s">
        <v>180</v>
      </c>
      <c r="C13276" s="39" t="s">
        <v>50</v>
      </c>
      <c r="D13276" s="39" t="s">
        <v>8</v>
      </c>
      <c r="E13276" s="40">
        <v>0</v>
      </c>
      <c r="F13276" s="41">
        <v>0</v>
      </c>
      <c r="G13276" s="40">
        <v>0</v>
      </c>
      <c r="H13276" s="41">
        <v>0</v>
      </c>
    </row>
    <row r="13277" spans="1:8">
      <c r="A13277" s="38">
        <v>45159</v>
      </c>
      <c r="B13277" s="39" t="s">
        <v>89</v>
      </c>
      <c r="C13277" s="39" t="s">
        <v>43</v>
      </c>
      <c r="D13277" s="39" t="s">
        <v>90</v>
      </c>
      <c r="E13277" s="40">
        <v>0</v>
      </c>
      <c r="F13277" s="41">
        <v>128.45938884637491</v>
      </c>
      <c r="G13277" s="40">
        <v>12040.338297371851</v>
      </c>
      <c r="H13277" s="41">
        <v>33.399441100057473</v>
      </c>
    </row>
    <row r="13278" spans="1:8">
      <c r="A13278" s="38">
        <v>45159</v>
      </c>
      <c r="B13278" s="39" t="s">
        <v>89</v>
      </c>
      <c r="C13278" s="39" t="s">
        <v>44</v>
      </c>
      <c r="D13278" s="39" t="s">
        <v>91</v>
      </c>
      <c r="E13278" s="40">
        <v>0</v>
      </c>
      <c r="F13278" s="41">
        <v>803.85646970733023</v>
      </c>
      <c r="G13278" s="40">
        <v>77839.231149671483</v>
      </c>
      <c r="H13278" s="41">
        <v>209.00268212390591</v>
      </c>
    </row>
    <row r="13279" spans="1:8">
      <c r="A13279" s="38">
        <v>45159</v>
      </c>
      <c r="B13279" s="39" t="s">
        <v>89</v>
      </c>
      <c r="C13279" s="39" t="s">
        <v>45</v>
      </c>
      <c r="D13279" s="39" t="s">
        <v>92</v>
      </c>
      <c r="E13279" s="40">
        <v>0</v>
      </c>
      <c r="F13279" s="41">
        <v>1455.793723340938</v>
      </c>
      <c r="G13279" s="40">
        <v>137651.8250132564</v>
      </c>
      <c r="H13279" s="41">
        <v>378.50636806864378</v>
      </c>
    </row>
    <row r="13280" spans="1:8">
      <c r="A13280" s="38">
        <v>45159</v>
      </c>
      <c r="B13280" s="39" t="s">
        <v>89</v>
      </c>
      <c r="C13280" s="39" t="s">
        <v>45</v>
      </c>
      <c r="D13280" s="39" t="s">
        <v>93</v>
      </c>
      <c r="E13280" s="40">
        <v>0</v>
      </c>
      <c r="F13280" s="41">
        <v>12.009465874739231</v>
      </c>
      <c r="G13280" s="40">
        <v>1136.270373275574</v>
      </c>
      <c r="H13280" s="41">
        <v>3.1224611274321998</v>
      </c>
    </row>
    <row r="13281" spans="1:8">
      <c r="A13281" s="38">
        <v>45159</v>
      </c>
      <c r="B13281" s="39" t="s">
        <v>89</v>
      </c>
      <c r="C13281" s="39" t="s">
        <v>45</v>
      </c>
      <c r="D13281" s="39" t="s">
        <v>94</v>
      </c>
      <c r="E13281" s="40">
        <v>0</v>
      </c>
      <c r="F13281" s="41">
        <v>13.88927239880781</v>
      </c>
      <c r="G13281" s="40">
        <v>1304.4514107829409</v>
      </c>
      <c r="H13281" s="41">
        <v>3.6112108236900302</v>
      </c>
    </row>
    <row r="13282" spans="1:8">
      <c r="A13282" s="38">
        <v>45159</v>
      </c>
      <c r="B13282" s="39" t="s">
        <v>89</v>
      </c>
      <c r="C13282" s="39" t="s">
        <v>45</v>
      </c>
      <c r="D13282" s="39" t="s">
        <v>95</v>
      </c>
      <c r="E13282" s="40">
        <v>0</v>
      </c>
      <c r="F13282" s="41">
        <v>2.4588644424507091</v>
      </c>
      <c r="G13282" s="40">
        <v>231.33100316981941</v>
      </c>
      <c r="H13282" s="41">
        <v>0.6393047550371842</v>
      </c>
    </row>
    <row r="13283" spans="1:8">
      <c r="A13283" s="38">
        <v>45159</v>
      </c>
      <c r="B13283" s="39" t="s">
        <v>89</v>
      </c>
      <c r="C13283" s="39" t="s">
        <v>45</v>
      </c>
      <c r="D13283" s="39" t="s">
        <v>96</v>
      </c>
      <c r="E13283" s="40">
        <v>0</v>
      </c>
      <c r="F13283" s="41">
        <v>5.0469074921541628</v>
      </c>
      <c r="G13283" s="40">
        <v>558.27053027567808</v>
      </c>
      <c r="H13283" s="41">
        <v>1.312195947960082</v>
      </c>
    </row>
    <row r="13284" spans="1:8">
      <c r="A13284" s="38">
        <v>45159</v>
      </c>
      <c r="B13284" s="39" t="s">
        <v>89</v>
      </c>
      <c r="C13284" s="39" t="s">
        <v>45</v>
      </c>
      <c r="D13284" s="39" t="s">
        <v>97</v>
      </c>
      <c r="E13284" s="40">
        <v>0</v>
      </c>
      <c r="F13284" s="41">
        <v>3.590207678939914</v>
      </c>
      <c r="G13284" s="40">
        <v>379.34163860320109</v>
      </c>
      <c r="H13284" s="41">
        <v>0.93345399652437777</v>
      </c>
    </row>
    <row r="13285" spans="1:8">
      <c r="A13285" s="38">
        <v>45159</v>
      </c>
      <c r="B13285" s="39" t="s">
        <v>89</v>
      </c>
      <c r="C13285" s="39" t="s">
        <v>45</v>
      </c>
      <c r="D13285" s="39" t="s">
        <v>98</v>
      </c>
      <c r="E13285" s="40">
        <v>0</v>
      </c>
      <c r="F13285" s="41">
        <v>2.8252406239784031</v>
      </c>
      <c r="G13285" s="40">
        <v>336.46973863878208</v>
      </c>
      <c r="H13285" s="41">
        <v>0.73456256223438476</v>
      </c>
    </row>
    <row r="13286" spans="1:8">
      <c r="A13286" s="38">
        <v>45159</v>
      </c>
      <c r="B13286" s="39" t="s">
        <v>89</v>
      </c>
      <c r="C13286" s="39" t="s">
        <v>45</v>
      </c>
      <c r="D13286" s="39" t="s">
        <v>99</v>
      </c>
      <c r="E13286" s="40">
        <v>0</v>
      </c>
      <c r="F13286" s="41">
        <v>1.8982971426538411</v>
      </c>
      <c r="G13286" s="40">
        <v>175.92205249867271</v>
      </c>
      <c r="H13286" s="41">
        <v>0.49355725708999848</v>
      </c>
    </row>
    <row r="13287" spans="1:8">
      <c r="A13287" s="38">
        <v>45159</v>
      </c>
      <c r="B13287" s="39" t="s">
        <v>89</v>
      </c>
      <c r="C13287" s="39" t="s">
        <v>45</v>
      </c>
      <c r="D13287" s="39" t="s">
        <v>100</v>
      </c>
      <c r="E13287" s="40">
        <v>0</v>
      </c>
      <c r="F13287" s="41">
        <v>8.5514615481177003</v>
      </c>
      <c r="G13287" s="40">
        <v>792.49482791992648</v>
      </c>
      <c r="H13287" s="41">
        <v>2.2233800025106021</v>
      </c>
    </row>
    <row r="13288" spans="1:8">
      <c r="A13288" s="38">
        <v>45159</v>
      </c>
      <c r="B13288" s="39" t="s">
        <v>89</v>
      </c>
      <c r="C13288" s="39" t="s">
        <v>45</v>
      </c>
      <c r="D13288" s="39" t="s">
        <v>102</v>
      </c>
      <c r="E13288" s="40">
        <v>0</v>
      </c>
      <c r="F13288" s="41">
        <v>5.3163935201430803</v>
      </c>
      <c r="G13288" s="40">
        <v>498.12556804219901</v>
      </c>
      <c r="H13288" s="41">
        <v>1.3822623152372009</v>
      </c>
    </row>
    <row r="13289" spans="1:8">
      <c r="A13289" s="38">
        <v>45159</v>
      </c>
      <c r="B13289" s="39" t="s">
        <v>89</v>
      </c>
      <c r="C13289" s="39" t="s">
        <v>45</v>
      </c>
      <c r="D13289" s="39" t="s">
        <v>103</v>
      </c>
      <c r="E13289" s="40">
        <v>0</v>
      </c>
      <c r="F13289" s="41">
        <v>0.53029003895808224</v>
      </c>
      <c r="G13289" s="40">
        <v>52.416212327540833</v>
      </c>
      <c r="H13289" s="41">
        <v>0.1378754101291014</v>
      </c>
    </row>
    <row r="13290" spans="1:8">
      <c r="A13290" s="38">
        <v>45159</v>
      </c>
      <c r="B13290" s="39" t="s">
        <v>89</v>
      </c>
      <c r="C13290" s="39" t="s">
        <v>45</v>
      </c>
      <c r="D13290" s="39" t="s">
        <v>199</v>
      </c>
      <c r="E13290" s="40">
        <v>0</v>
      </c>
      <c r="F13290" s="41">
        <v>0.30980493713886342</v>
      </c>
      <c r="G13290" s="40">
        <v>30.622489905896071</v>
      </c>
      <c r="H13290" s="41">
        <v>8.0549283656104489E-2</v>
      </c>
    </row>
    <row r="13291" spans="1:8">
      <c r="A13291" s="38">
        <v>45159</v>
      </c>
      <c r="B13291" s="39" t="s">
        <v>89</v>
      </c>
      <c r="C13291" s="39" t="s">
        <v>45</v>
      </c>
      <c r="D13291" s="39" t="s">
        <v>104</v>
      </c>
      <c r="E13291" s="40">
        <v>0</v>
      </c>
      <c r="F13291" s="41">
        <v>0</v>
      </c>
      <c r="G13291" s="40">
        <v>0</v>
      </c>
      <c r="H13291" s="41">
        <v>0</v>
      </c>
    </row>
    <row r="13292" spans="1:8">
      <c r="A13292" s="38">
        <v>45159</v>
      </c>
      <c r="B13292" s="39" t="s">
        <v>89</v>
      </c>
      <c r="C13292" s="39" t="s">
        <v>45</v>
      </c>
      <c r="D13292" s="39" t="s">
        <v>105</v>
      </c>
      <c r="E13292" s="40">
        <v>0</v>
      </c>
      <c r="F13292" s="41">
        <v>0</v>
      </c>
      <c r="G13292" s="40">
        <v>0</v>
      </c>
      <c r="H13292" s="41">
        <v>0</v>
      </c>
    </row>
    <row r="13293" spans="1:8">
      <c r="A13293" s="38">
        <v>45159</v>
      </c>
      <c r="B13293" s="39" t="s">
        <v>89</v>
      </c>
      <c r="C13293" s="39" t="s">
        <v>45</v>
      </c>
      <c r="D13293" s="39" t="s">
        <v>106</v>
      </c>
      <c r="E13293" s="40">
        <v>0</v>
      </c>
      <c r="F13293" s="41">
        <v>0.67251930969477658</v>
      </c>
      <c r="G13293" s="40">
        <v>78.70960044876125</v>
      </c>
      <c r="H13293" s="41">
        <v>0.17485502052064189</v>
      </c>
    </row>
    <row r="13294" spans="1:8">
      <c r="A13294" s="38">
        <v>45159</v>
      </c>
      <c r="B13294" s="39" t="s">
        <v>89</v>
      </c>
      <c r="C13294" s="39" t="s">
        <v>45</v>
      </c>
      <c r="D13294" s="39" t="s">
        <v>236</v>
      </c>
      <c r="E13294" s="40">
        <v>0</v>
      </c>
      <c r="F13294" s="41">
        <v>0</v>
      </c>
      <c r="G13294" s="40">
        <v>0</v>
      </c>
      <c r="H13294" s="41">
        <v>0</v>
      </c>
    </row>
    <row r="13295" spans="1:8">
      <c r="A13295" s="38">
        <v>45159</v>
      </c>
      <c r="B13295" s="39" t="s">
        <v>89</v>
      </c>
      <c r="C13295" s="39" t="s">
        <v>45</v>
      </c>
      <c r="D13295" s="39" t="s">
        <v>323</v>
      </c>
      <c r="E13295" s="40">
        <v>0</v>
      </c>
      <c r="F13295" s="41">
        <v>0</v>
      </c>
      <c r="G13295" s="40">
        <v>0</v>
      </c>
      <c r="H13295" s="41">
        <v>0</v>
      </c>
    </row>
    <row r="13296" spans="1:8">
      <c r="A13296" s="38">
        <v>45159</v>
      </c>
      <c r="B13296" s="39" t="s">
        <v>89</v>
      </c>
      <c r="C13296" s="39" t="s">
        <v>45</v>
      </c>
      <c r="D13296" s="39" t="s">
        <v>108</v>
      </c>
      <c r="E13296" s="40">
        <v>0</v>
      </c>
      <c r="F13296" s="41">
        <v>0</v>
      </c>
      <c r="G13296" s="40">
        <v>0</v>
      </c>
      <c r="H13296" s="41">
        <v>0</v>
      </c>
    </row>
    <row r="13297" spans="1:8">
      <c r="A13297" s="38">
        <v>45159</v>
      </c>
      <c r="B13297" s="39" t="s">
        <v>89</v>
      </c>
      <c r="C13297" s="39" t="s">
        <v>45</v>
      </c>
      <c r="D13297" s="39" t="s">
        <v>237</v>
      </c>
      <c r="E13297" s="40">
        <v>0</v>
      </c>
      <c r="F13297" s="41">
        <v>0</v>
      </c>
      <c r="G13297" s="40">
        <v>0</v>
      </c>
      <c r="H13297" s="41">
        <v>0</v>
      </c>
    </row>
    <row r="13298" spans="1:8">
      <c r="A13298" s="38">
        <v>45159</v>
      </c>
      <c r="B13298" s="39" t="s">
        <v>89</v>
      </c>
      <c r="C13298" s="39" t="s">
        <v>45</v>
      </c>
      <c r="D13298" s="39" t="s">
        <v>219</v>
      </c>
      <c r="E13298" s="40">
        <v>0</v>
      </c>
      <c r="F13298" s="41">
        <v>0</v>
      </c>
      <c r="G13298" s="40">
        <v>0</v>
      </c>
      <c r="H13298" s="41">
        <v>0</v>
      </c>
    </row>
    <row r="13299" spans="1:8">
      <c r="A13299" s="38">
        <v>45159</v>
      </c>
      <c r="B13299" s="39" t="s">
        <v>89</v>
      </c>
      <c r="C13299" s="39" t="s">
        <v>45</v>
      </c>
      <c r="D13299" s="39" t="s">
        <v>110</v>
      </c>
      <c r="E13299" s="40">
        <v>0</v>
      </c>
      <c r="F13299" s="41">
        <v>0</v>
      </c>
      <c r="G13299" s="40">
        <v>0</v>
      </c>
      <c r="H13299" s="41">
        <v>0</v>
      </c>
    </row>
    <row r="13300" spans="1:8">
      <c r="A13300" s="38">
        <v>45159</v>
      </c>
      <c r="B13300" s="39" t="s">
        <v>89</v>
      </c>
      <c r="C13300" s="39" t="s">
        <v>45</v>
      </c>
      <c r="D13300" s="39" t="s">
        <v>112</v>
      </c>
      <c r="E13300" s="40">
        <v>0</v>
      </c>
      <c r="F13300" s="41">
        <v>51.322647537278968</v>
      </c>
      <c r="G13300" s="40">
        <v>4793.4539553643745</v>
      </c>
      <c r="H13300" s="41">
        <v>13.34388835969253</v>
      </c>
    </row>
    <row r="13301" spans="1:8">
      <c r="A13301" s="38">
        <v>45159</v>
      </c>
      <c r="B13301" s="39" t="s">
        <v>89</v>
      </c>
      <c r="C13301" s="39" t="s">
        <v>45</v>
      </c>
      <c r="D13301" s="39" t="s">
        <v>324</v>
      </c>
      <c r="E13301" s="40">
        <v>0</v>
      </c>
      <c r="F13301" s="41">
        <v>0</v>
      </c>
      <c r="G13301" s="40">
        <v>0</v>
      </c>
      <c r="H13301" s="41">
        <v>0</v>
      </c>
    </row>
    <row r="13302" spans="1:8">
      <c r="A13302" s="38">
        <v>45159</v>
      </c>
      <c r="B13302" s="39" t="s">
        <v>89</v>
      </c>
      <c r="C13302" s="39" t="s">
        <v>45</v>
      </c>
      <c r="D13302" s="39" t="s">
        <v>114</v>
      </c>
      <c r="E13302" s="40">
        <v>0</v>
      </c>
      <c r="F13302" s="41">
        <v>7.7765551014299117</v>
      </c>
      <c r="G13302" s="40">
        <v>756.95506207330448</v>
      </c>
      <c r="H13302" s="41">
        <v>2.0219043263717769</v>
      </c>
    </row>
    <row r="13303" spans="1:8">
      <c r="A13303" s="38">
        <v>45159</v>
      </c>
      <c r="B13303" s="39" t="s">
        <v>89</v>
      </c>
      <c r="C13303" s="39" t="s">
        <v>45</v>
      </c>
      <c r="D13303" s="39" t="s">
        <v>115</v>
      </c>
      <c r="E13303" s="40">
        <v>0</v>
      </c>
      <c r="F13303" s="41">
        <v>11.45776911330691</v>
      </c>
      <c r="G13303" s="40">
        <v>1077.7960121988931</v>
      </c>
      <c r="H13303" s="41">
        <v>2.979019969459797</v>
      </c>
    </row>
    <row r="13304" spans="1:8">
      <c r="A13304" s="38">
        <v>45159</v>
      </c>
      <c r="B13304" s="39" t="s">
        <v>89</v>
      </c>
      <c r="C13304" s="39" t="s">
        <v>45</v>
      </c>
      <c r="D13304" s="39" t="s">
        <v>116</v>
      </c>
      <c r="E13304" s="40">
        <v>0</v>
      </c>
      <c r="F13304" s="41">
        <v>2.1220565051352969</v>
      </c>
      <c r="G13304" s="40">
        <v>221.9882665201869</v>
      </c>
      <c r="H13304" s="41">
        <v>0.55173469133517727</v>
      </c>
    </row>
    <row r="13305" spans="1:8">
      <c r="A13305" s="38">
        <v>45159</v>
      </c>
      <c r="B13305" s="39" t="s">
        <v>89</v>
      </c>
      <c r="C13305" s="39" t="s">
        <v>45</v>
      </c>
      <c r="D13305" s="39" t="s">
        <v>117</v>
      </c>
      <c r="E13305" s="40">
        <v>0</v>
      </c>
      <c r="F13305" s="41">
        <v>25.352319597965408</v>
      </c>
      <c r="G13305" s="40">
        <v>2355.3988564034221</v>
      </c>
      <c r="H13305" s="41">
        <v>6.5916030954710063</v>
      </c>
    </row>
    <row r="13306" spans="1:8">
      <c r="A13306" s="38">
        <v>45159</v>
      </c>
      <c r="B13306" s="39" t="s">
        <v>89</v>
      </c>
      <c r="C13306" s="39" t="s">
        <v>45</v>
      </c>
      <c r="D13306" s="39" t="s">
        <v>118</v>
      </c>
      <c r="E13306" s="40">
        <v>0</v>
      </c>
      <c r="F13306" s="41">
        <v>34.825879892136633</v>
      </c>
      <c r="G13306" s="40">
        <v>3282.0645224709251</v>
      </c>
      <c r="H13306" s="41">
        <v>9.0547287719555207</v>
      </c>
    </row>
    <row r="13307" spans="1:8">
      <c r="A13307" s="38">
        <v>45159</v>
      </c>
      <c r="B13307" s="39" t="s">
        <v>89</v>
      </c>
      <c r="C13307" s="39" t="s">
        <v>45</v>
      </c>
      <c r="D13307" s="39" t="s">
        <v>119</v>
      </c>
      <c r="E13307" s="40">
        <v>0</v>
      </c>
      <c r="F13307" s="41">
        <v>33.017748614256163</v>
      </c>
      <c r="G13307" s="40">
        <v>3020.795156957734</v>
      </c>
      <c r="H13307" s="41">
        <v>8.5846146397066008</v>
      </c>
    </row>
    <row r="13308" spans="1:8">
      <c r="A13308" s="38">
        <v>45159</v>
      </c>
      <c r="B13308" s="39" t="s">
        <v>89</v>
      </c>
      <c r="C13308" s="39" t="s">
        <v>46</v>
      </c>
      <c r="D13308" s="39" t="s">
        <v>120</v>
      </c>
      <c r="E13308" s="40">
        <v>0</v>
      </c>
      <c r="F13308" s="41">
        <v>84.336057110618071</v>
      </c>
      <c r="G13308" s="40">
        <v>8096.1167325913229</v>
      </c>
      <c r="H13308" s="41">
        <v>21.927374848760699</v>
      </c>
    </row>
    <row r="13309" spans="1:8">
      <c r="A13309" s="38">
        <v>45159</v>
      </c>
      <c r="B13309" s="39" t="s">
        <v>89</v>
      </c>
      <c r="C13309" s="39" t="s">
        <v>46</v>
      </c>
      <c r="D13309" s="39" t="s">
        <v>121</v>
      </c>
      <c r="E13309" s="40">
        <v>0</v>
      </c>
      <c r="F13309" s="41">
        <v>11.03288893649991</v>
      </c>
      <c r="G13309" s="40">
        <v>1057.447167963546</v>
      </c>
      <c r="H13309" s="41">
        <v>2.8685511234899779</v>
      </c>
    </row>
    <row r="13310" spans="1:8">
      <c r="A13310" s="38">
        <v>45159</v>
      </c>
      <c r="B13310" s="39" t="s">
        <v>89</v>
      </c>
      <c r="C13310" s="39" t="s">
        <v>46</v>
      </c>
      <c r="D13310" s="39" t="s">
        <v>122</v>
      </c>
      <c r="E13310" s="40">
        <v>0</v>
      </c>
      <c r="F13310" s="41">
        <v>0.43429152911043251</v>
      </c>
      <c r="G13310" s="40">
        <v>42.927295120669292</v>
      </c>
      <c r="H13310" s="41">
        <v>0.11291579756871251</v>
      </c>
    </row>
    <row r="13311" spans="1:8">
      <c r="A13311" s="38">
        <v>45159</v>
      </c>
      <c r="B13311" s="39" t="s">
        <v>89</v>
      </c>
      <c r="C13311" s="39" t="s">
        <v>46</v>
      </c>
      <c r="D13311" s="39" t="s">
        <v>123</v>
      </c>
      <c r="E13311" s="40">
        <v>0</v>
      </c>
      <c r="F13311" s="41">
        <v>995.09119566439472</v>
      </c>
      <c r="G13311" s="40">
        <v>95599.961933542916</v>
      </c>
      <c r="H13311" s="41">
        <v>258.72371087274257</v>
      </c>
    </row>
    <row r="13312" spans="1:8">
      <c r="A13312" s="38">
        <v>45159</v>
      </c>
      <c r="B13312" s="39" t="s">
        <v>89</v>
      </c>
      <c r="C13312" s="39" t="s">
        <v>46</v>
      </c>
      <c r="D13312" s="39" t="s">
        <v>124</v>
      </c>
      <c r="E13312" s="40">
        <v>0</v>
      </c>
      <c r="F13312" s="41">
        <v>16.53119366478678</v>
      </c>
      <c r="G13312" s="40">
        <v>1582.3188390823</v>
      </c>
      <c r="H13312" s="41">
        <v>4.2981103528445628</v>
      </c>
    </row>
    <row r="13313" spans="1:8">
      <c r="A13313" s="38">
        <v>45159</v>
      </c>
      <c r="B13313" s="39" t="s">
        <v>89</v>
      </c>
      <c r="C13313" s="39" t="s">
        <v>47</v>
      </c>
      <c r="D13313" s="39" t="s">
        <v>185</v>
      </c>
      <c r="E13313" s="40">
        <v>0</v>
      </c>
      <c r="F13313" s="41">
        <v>40.638879059140613</v>
      </c>
      <c r="G13313" s="40">
        <v>3812.248732873531</v>
      </c>
      <c r="H13313" s="41">
        <v>10.566108555376561</v>
      </c>
    </row>
    <row r="13314" spans="1:8">
      <c r="A13314" s="38">
        <v>45159</v>
      </c>
      <c r="B13314" s="39" t="s">
        <v>89</v>
      </c>
      <c r="C13314" s="39" t="s">
        <v>47</v>
      </c>
      <c r="D13314" s="39" t="s">
        <v>204</v>
      </c>
      <c r="E13314" s="40">
        <v>0</v>
      </c>
      <c r="F13314" s="41">
        <v>0</v>
      </c>
      <c r="G13314" s="40">
        <v>0</v>
      </c>
      <c r="H13314" s="41">
        <v>0</v>
      </c>
    </row>
    <row r="13315" spans="1:8">
      <c r="A13315" s="38">
        <v>45159</v>
      </c>
      <c r="B13315" s="39" t="s">
        <v>89</v>
      </c>
      <c r="C13315" s="39" t="s">
        <v>47</v>
      </c>
      <c r="D13315" s="39" t="s">
        <v>231</v>
      </c>
      <c r="E13315" s="40">
        <v>0</v>
      </c>
      <c r="F13315" s="41">
        <v>16.003727174883899</v>
      </c>
      <c r="G13315" s="40">
        <v>1483.181730437318</v>
      </c>
      <c r="H13315" s="41">
        <v>4.1609690654698133</v>
      </c>
    </row>
    <row r="13316" spans="1:8">
      <c r="A13316" s="38">
        <v>45159</v>
      </c>
      <c r="B13316" s="39" t="s">
        <v>89</v>
      </c>
      <c r="C13316" s="39" t="s">
        <v>47</v>
      </c>
      <c r="D13316" s="39" t="s">
        <v>205</v>
      </c>
      <c r="E13316" s="40">
        <v>0</v>
      </c>
      <c r="F13316" s="41">
        <v>0</v>
      </c>
      <c r="G13316" s="40">
        <v>0</v>
      </c>
      <c r="H13316" s="41">
        <v>0</v>
      </c>
    </row>
    <row r="13317" spans="1:8">
      <c r="A13317" s="38">
        <v>45159</v>
      </c>
      <c r="B13317" s="39" t="s">
        <v>89</v>
      </c>
      <c r="C13317" s="39" t="s">
        <v>47</v>
      </c>
      <c r="D13317" s="39" t="s">
        <v>276</v>
      </c>
      <c r="E13317" s="40">
        <v>0</v>
      </c>
      <c r="F13317" s="41">
        <v>17.766765207138661</v>
      </c>
      <c r="G13317" s="40">
        <v>1646.575280635439</v>
      </c>
      <c r="H13317" s="41">
        <v>4.6193589538560529</v>
      </c>
    </row>
    <row r="13318" spans="1:8">
      <c r="A13318" s="38">
        <v>45159</v>
      </c>
      <c r="B13318" s="39" t="s">
        <v>89</v>
      </c>
      <c r="C13318" s="39" t="s">
        <v>47</v>
      </c>
      <c r="D13318" s="39" t="s">
        <v>314</v>
      </c>
      <c r="E13318" s="40">
        <v>0</v>
      </c>
      <c r="F13318" s="41">
        <v>2.847922829861504</v>
      </c>
      <c r="G13318" s="40">
        <v>339.19791592702882</v>
      </c>
      <c r="H13318" s="41">
        <v>0.74045993576399094</v>
      </c>
    </row>
    <row r="13319" spans="1:8">
      <c r="A13319" s="38">
        <v>45159</v>
      </c>
      <c r="B13319" s="39" t="s">
        <v>89</v>
      </c>
      <c r="C13319" s="39" t="s">
        <v>47</v>
      </c>
      <c r="D13319" s="39" t="s">
        <v>128</v>
      </c>
      <c r="E13319" s="40">
        <v>0</v>
      </c>
      <c r="F13319" s="41">
        <v>8.6780111158169113</v>
      </c>
      <c r="G13319" s="40">
        <v>883.4780388773446</v>
      </c>
      <c r="H13319" s="41">
        <v>2.2562828901123981</v>
      </c>
    </row>
    <row r="13320" spans="1:8">
      <c r="A13320" s="38">
        <v>45159</v>
      </c>
      <c r="B13320" s="39" t="s">
        <v>89</v>
      </c>
      <c r="C13320" s="39" t="s">
        <v>47</v>
      </c>
      <c r="D13320" s="39" t="s">
        <v>186</v>
      </c>
      <c r="E13320" s="40">
        <v>0</v>
      </c>
      <c r="F13320" s="41">
        <v>0</v>
      </c>
      <c r="G13320" s="40">
        <v>0</v>
      </c>
      <c r="H13320" s="41">
        <v>0</v>
      </c>
    </row>
    <row r="13321" spans="1:8">
      <c r="A13321" s="38">
        <v>45159</v>
      </c>
      <c r="B13321" s="39" t="s">
        <v>89</v>
      </c>
      <c r="C13321" s="39" t="s">
        <v>47</v>
      </c>
      <c r="D13321" s="39" t="s">
        <v>325</v>
      </c>
      <c r="E13321" s="40">
        <v>0</v>
      </c>
      <c r="F13321" s="41">
        <v>2.1786165380174811</v>
      </c>
      <c r="G13321" s="40">
        <v>254.97860770160611</v>
      </c>
      <c r="H13321" s="41">
        <v>0.56644029988454503</v>
      </c>
    </row>
    <row r="13322" spans="1:8">
      <c r="A13322" s="38">
        <v>45159</v>
      </c>
      <c r="B13322" s="39" t="s">
        <v>89</v>
      </c>
      <c r="C13322" s="39" t="s">
        <v>47</v>
      </c>
      <c r="D13322" s="39" t="s">
        <v>130</v>
      </c>
      <c r="E13322" s="40">
        <v>0</v>
      </c>
      <c r="F13322" s="41">
        <v>88.238587756083135</v>
      </c>
      <c r="G13322" s="40">
        <v>8202.762194726547</v>
      </c>
      <c r="H13322" s="41">
        <v>22.942032816581609</v>
      </c>
    </row>
    <row r="13323" spans="1:8">
      <c r="A13323" s="38">
        <v>45159</v>
      </c>
      <c r="B13323" s="39" t="s">
        <v>89</v>
      </c>
      <c r="C13323" s="39" t="s">
        <v>47</v>
      </c>
      <c r="D13323" s="39" t="s">
        <v>131</v>
      </c>
      <c r="E13323" s="40">
        <v>0</v>
      </c>
      <c r="F13323" s="41">
        <v>8.067383606138705</v>
      </c>
      <c r="G13323" s="40">
        <v>752.2419566297624</v>
      </c>
      <c r="H13323" s="41">
        <v>2.097519737596063</v>
      </c>
    </row>
    <row r="13324" spans="1:8">
      <c r="A13324" s="38">
        <v>45159</v>
      </c>
      <c r="B13324" s="39" t="s">
        <v>89</v>
      </c>
      <c r="C13324" s="39" t="s">
        <v>47</v>
      </c>
      <c r="D13324" s="39" t="s">
        <v>132</v>
      </c>
      <c r="E13324" s="40">
        <v>0</v>
      </c>
      <c r="F13324" s="41">
        <v>12.849968070229959</v>
      </c>
      <c r="G13324" s="40">
        <v>1194.037190963061</v>
      </c>
      <c r="H13324" s="41">
        <v>3.3409916982597898</v>
      </c>
    </row>
    <row r="13325" spans="1:8">
      <c r="A13325" s="38">
        <v>45159</v>
      </c>
      <c r="B13325" s="39" t="s">
        <v>89</v>
      </c>
      <c r="C13325" s="39" t="s">
        <v>47</v>
      </c>
      <c r="D13325" s="39" t="s">
        <v>133</v>
      </c>
      <c r="E13325" s="40">
        <v>0</v>
      </c>
      <c r="F13325" s="41">
        <v>22.675028749900001</v>
      </c>
      <c r="G13325" s="40">
        <v>2126.122690559348</v>
      </c>
      <c r="H13325" s="41">
        <v>5.895507474974</v>
      </c>
    </row>
    <row r="13326" spans="1:8">
      <c r="A13326" s="38">
        <v>45159</v>
      </c>
      <c r="B13326" s="39" t="s">
        <v>89</v>
      </c>
      <c r="C13326" s="39" t="s">
        <v>47</v>
      </c>
      <c r="D13326" s="39" t="s">
        <v>134</v>
      </c>
      <c r="E13326" s="40">
        <v>0</v>
      </c>
      <c r="F13326" s="41">
        <v>0.3519923738125415</v>
      </c>
      <c r="G13326" s="40">
        <v>34.792482694346297</v>
      </c>
      <c r="H13326" s="41">
        <v>9.1518017191260792E-2</v>
      </c>
    </row>
    <row r="13327" spans="1:8">
      <c r="A13327" s="38">
        <v>45159</v>
      </c>
      <c r="B13327" s="39" t="s">
        <v>89</v>
      </c>
      <c r="C13327" s="39" t="s">
        <v>47</v>
      </c>
      <c r="D13327" s="39" t="s">
        <v>135</v>
      </c>
      <c r="E13327" s="40">
        <v>0</v>
      </c>
      <c r="F13327" s="41">
        <v>6.2255400182125653</v>
      </c>
      <c r="G13327" s="40">
        <v>597.55206517142483</v>
      </c>
      <c r="H13327" s="41">
        <v>1.6186404047352669</v>
      </c>
    </row>
    <row r="13328" spans="1:8">
      <c r="A13328" s="38">
        <v>45159</v>
      </c>
      <c r="B13328" s="39" t="s">
        <v>89</v>
      </c>
      <c r="C13328" s="39" t="s">
        <v>47</v>
      </c>
      <c r="D13328" s="39" t="s">
        <v>136</v>
      </c>
      <c r="E13328" s="40">
        <v>0</v>
      </c>
      <c r="F13328" s="41">
        <v>7.5672356879637714</v>
      </c>
      <c r="G13328" s="40">
        <v>703.64623107549505</v>
      </c>
      <c r="H13328" s="41">
        <v>1.9674812788705811</v>
      </c>
    </row>
    <row r="13329" spans="1:8">
      <c r="A13329" s="38">
        <v>45159</v>
      </c>
      <c r="B13329" s="39" t="s">
        <v>89</v>
      </c>
      <c r="C13329" s="39" t="s">
        <v>18</v>
      </c>
      <c r="D13329" s="39" t="s">
        <v>137</v>
      </c>
      <c r="E13329" s="40">
        <v>0</v>
      </c>
      <c r="F13329" s="41">
        <v>0.16452597710460121</v>
      </c>
      <c r="G13329" s="40">
        <v>16.262475090527929</v>
      </c>
      <c r="H13329" s="41">
        <v>4.2776754047196303E-2</v>
      </c>
    </row>
    <row r="13330" spans="1:8">
      <c r="A13330" s="38">
        <v>45159</v>
      </c>
      <c r="B13330" s="39" t="s">
        <v>89</v>
      </c>
      <c r="C13330" s="39" t="s">
        <v>18</v>
      </c>
      <c r="D13330" s="39" t="s">
        <v>138</v>
      </c>
      <c r="E13330" s="40">
        <v>0</v>
      </c>
      <c r="F13330" s="41">
        <v>1.796342490369697</v>
      </c>
      <c r="G13330" s="40">
        <v>170.08781005112351</v>
      </c>
      <c r="H13330" s="41">
        <v>0.46704904749612108</v>
      </c>
    </row>
    <row r="13331" spans="1:8">
      <c r="A13331" s="38">
        <v>45159</v>
      </c>
      <c r="B13331" s="39" t="s">
        <v>89</v>
      </c>
      <c r="C13331" s="39" t="s">
        <v>18</v>
      </c>
      <c r="D13331" s="39" t="s">
        <v>139</v>
      </c>
      <c r="E13331" s="40">
        <v>0</v>
      </c>
      <c r="F13331" s="41">
        <v>0</v>
      </c>
      <c r="G13331" s="40">
        <v>0</v>
      </c>
      <c r="H13331" s="41">
        <v>0</v>
      </c>
    </row>
    <row r="13332" spans="1:8">
      <c r="A13332" s="38">
        <v>45159</v>
      </c>
      <c r="B13332" s="39" t="s">
        <v>89</v>
      </c>
      <c r="C13332" s="39" t="s">
        <v>18</v>
      </c>
      <c r="D13332" s="39" t="s">
        <v>123</v>
      </c>
      <c r="E13332" s="40">
        <v>597.71095550000007</v>
      </c>
      <c r="F13332" s="41">
        <v>120.05495058757511</v>
      </c>
      <c r="G13332" s="40">
        <v>11257.61226054589</v>
      </c>
      <c r="H13332" s="41">
        <v>31.21428715276954</v>
      </c>
    </row>
    <row r="13333" spans="1:8">
      <c r="A13333" s="38">
        <v>45159</v>
      </c>
      <c r="B13333" s="39" t="s">
        <v>89</v>
      </c>
      <c r="C13333" s="39" t="s">
        <v>48</v>
      </c>
      <c r="D13333" s="39" t="s">
        <v>123</v>
      </c>
      <c r="E13333" s="40">
        <v>0</v>
      </c>
      <c r="F13333" s="41">
        <v>0</v>
      </c>
      <c r="G13333" s="40">
        <v>0</v>
      </c>
      <c r="H13333" s="41">
        <v>0</v>
      </c>
    </row>
    <row r="13334" spans="1:8">
      <c r="A13334" s="38">
        <v>45159</v>
      </c>
      <c r="B13334" s="39" t="s">
        <v>89</v>
      </c>
      <c r="C13334" s="39" t="s">
        <v>7</v>
      </c>
      <c r="D13334" s="39" t="s">
        <v>140</v>
      </c>
      <c r="E13334" s="40">
        <v>6168.3481529999999</v>
      </c>
      <c r="F13334" s="41">
        <v>346.61161456898208</v>
      </c>
      <c r="G13334" s="40">
        <v>30220.853767984951</v>
      </c>
      <c r="H13334" s="41">
        <v>269.83671232127631</v>
      </c>
    </row>
    <row r="13335" spans="1:8">
      <c r="A13335" s="38">
        <v>45159</v>
      </c>
      <c r="B13335" s="39" t="s">
        <v>89</v>
      </c>
      <c r="C13335" s="39" t="s">
        <v>7</v>
      </c>
      <c r="D13335" s="39" t="s">
        <v>141</v>
      </c>
      <c r="E13335" s="40">
        <v>639.60139700000002</v>
      </c>
      <c r="F13335" s="41">
        <v>142.49481510148931</v>
      </c>
      <c r="G13335" s="40">
        <v>12195.01112431293</v>
      </c>
      <c r="H13335" s="41">
        <v>111.7131673926942</v>
      </c>
    </row>
    <row r="13336" spans="1:8">
      <c r="A13336" s="38">
        <v>45159</v>
      </c>
      <c r="B13336" s="39" t="s">
        <v>89</v>
      </c>
      <c r="C13336" s="39" t="s">
        <v>7</v>
      </c>
      <c r="D13336" s="39" t="s">
        <v>142</v>
      </c>
      <c r="E13336" s="40">
        <v>3597.8546474999998</v>
      </c>
      <c r="F13336" s="41">
        <v>318.23377164399761</v>
      </c>
      <c r="G13336" s="40">
        <v>26971.843038384832</v>
      </c>
      <c r="H13336" s="41">
        <v>238.5599012325265</v>
      </c>
    </row>
    <row r="13337" spans="1:8">
      <c r="A13337" s="38">
        <v>45159</v>
      </c>
      <c r="B13337" s="39" t="s">
        <v>89</v>
      </c>
      <c r="C13337" s="39" t="s">
        <v>16</v>
      </c>
      <c r="D13337" s="39" t="s">
        <v>123</v>
      </c>
      <c r="E13337" s="40">
        <v>779.76101549999998</v>
      </c>
      <c r="F13337" s="41">
        <v>251.3564502401787</v>
      </c>
      <c r="G13337" s="40">
        <v>24785.328064539881</v>
      </c>
      <c r="H13337" s="41">
        <v>65.352677062446446</v>
      </c>
    </row>
    <row r="13338" spans="1:8">
      <c r="A13338" s="38">
        <v>45159</v>
      </c>
      <c r="B13338" s="39" t="s">
        <v>89</v>
      </c>
      <c r="C13338" s="39" t="s">
        <v>49</v>
      </c>
      <c r="D13338" s="39" t="s">
        <v>143</v>
      </c>
      <c r="E13338" s="40">
        <v>0</v>
      </c>
      <c r="F13338" s="41">
        <v>192.07526708225521</v>
      </c>
      <c r="G13338" s="40">
        <v>18036.665868881479</v>
      </c>
      <c r="H13338" s="41">
        <v>49.939569441386347</v>
      </c>
    </row>
    <row r="13339" spans="1:8">
      <c r="A13339" s="38">
        <v>45159</v>
      </c>
      <c r="B13339" s="39" t="s">
        <v>89</v>
      </c>
      <c r="C13339" s="39" t="s">
        <v>49</v>
      </c>
      <c r="D13339" s="39" t="s">
        <v>144</v>
      </c>
      <c r="E13339" s="40">
        <v>0</v>
      </c>
      <c r="F13339" s="41">
        <v>3.0635501676489811</v>
      </c>
      <c r="G13339" s="40">
        <v>308.02506381454373</v>
      </c>
      <c r="H13339" s="41">
        <v>0.79652304358873494</v>
      </c>
    </row>
    <row r="13340" spans="1:8">
      <c r="A13340" s="38">
        <v>45159</v>
      </c>
      <c r="B13340" s="39" t="s">
        <v>89</v>
      </c>
      <c r="C13340" s="39" t="s">
        <v>49</v>
      </c>
      <c r="D13340" s="39" t="s">
        <v>145</v>
      </c>
      <c r="E13340" s="40">
        <v>0</v>
      </c>
      <c r="F13340" s="41">
        <v>0</v>
      </c>
      <c r="G13340" s="40">
        <v>0</v>
      </c>
      <c r="H13340" s="41">
        <v>0</v>
      </c>
    </row>
    <row r="13341" spans="1:8">
      <c r="A13341" s="38">
        <v>45159</v>
      </c>
      <c r="B13341" s="39" t="s">
        <v>89</v>
      </c>
      <c r="C13341" s="39" t="s">
        <v>49</v>
      </c>
      <c r="D13341" s="39" t="s">
        <v>146</v>
      </c>
      <c r="E13341" s="40">
        <v>0</v>
      </c>
      <c r="F13341" s="41">
        <v>4.5949554916734732</v>
      </c>
      <c r="G13341" s="40">
        <v>428.08617302156108</v>
      </c>
      <c r="H13341" s="41">
        <v>1.1946884278351031</v>
      </c>
    </row>
    <row r="13342" spans="1:8">
      <c r="A13342" s="38">
        <v>45159</v>
      </c>
      <c r="B13342" s="39" t="s">
        <v>89</v>
      </c>
      <c r="C13342" s="39" t="s">
        <v>49</v>
      </c>
      <c r="D13342" s="39" t="s">
        <v>147</v>
      </c>
      <c r="E13342" s="40">
        <v>0</v>
      </c>
      <c r="F13342" s="41">
        <v>0</v>
      </c>
      <c r="G13342" s="40">
        <v>0</v>
      </c>
      <c r="H13342" s="41">
        <v>0</v>
      </c>
    </row>
    <row r="13343" spans="1:8">
      <c r="A13343" s="38">
        <v>45159</v>
      </c>
      <c r="B13343" s="39" t="s">
        <v>89</v>
      </c>
      <c r="C13343" s="39" t="s">
        <v>49</v>
      </c>
      <c r="D13343" s="39" t="s">
        <v>148</v>
      </c>
      <c r="E13343" s="40">
        <v>0</v>
      </c>
      <c r="F13343" s="41">
        <v>0</v>
      </c>
      <c r="G13343" s="40">
        <v>0</v>
      </c>
      <c r="H13343" s="41">
        <v>0</v>
      </c>
    </row>
    <row r="13344" spans="1:8">
      <c r="A13344" s="38">
        <v>45159</v>
      </c>
      <c r="B13344" s="39" t="s">
        <v>89</v>
      </c>
      <c r="C13344" s="39" t="s">
        <v>49</v>
      </c>
      <c r="D13344" s="39" t="s">
        <v>149</v>
      </c>
      <c r="E13344" s="40">
        <v>0</v>
      </c>
      <c r="F13344" s="41">
        <v>1.89829714265384</v>
      </c>
      <c r="G13344" s="40">
        <v>175.92205249867271</v>
      </c>
      <c r="H13344" s="41">
        <v>0.49355725708999848</v>
      </c>
    </row>
    <row r="13345" spans="1:8">
      <c r="A13345" s="38">
        <v>45159</v>
      </c>
      <c r="B13345" s="39" t="s">
        <v>89</v>
      </c>
      <c r="C13345" s="39" t="s">
        <v>49</v>
      </c>
      <c r="D13345" s="39" t="s">
        <v>150</v>
      </c>
      <c r="E13345" s="40">
        <v>0</v>
      </c>
      <c r="F13345" s="41">
        <v>1.344178821097042</v>
      </c>
      <c r="G13345" s="40">
        <v>132.86457846962401</v>
      </c>
      <c r="H13345" s="41">
        <v>0.34948649348523098</v>
      </c>
    </row>
    <row r="13346" spans="1:8">
      <c r="A13346" s="38">
        <v>45159</v>
      </c>
      <c r="B13346" s="39" t="s">
        <v>89</v>
      </c>
      <c r="C13346" s="39" t="s">
        <v>49</v>
      </c>
      <c r="D13346" s="39" t="s">
        <v>151</v>
      </c>
      <c r="E13346" s="40">
        <v>0</v>
      </c>
      <c r="F13346" s="41">
        <v>4.0086117616312862</v>
      </c>
      <c r="G13346" s="40">
        <v>401.43913070916329</v>
      </c>
      <c r="H13346" s="41">
        <v>1.0422390580241341</v>
      </c>
    </row>
    <row r="13347" spans="1:8">
      <c r="A13347" s="38">
        <v>45159</v>
      </c>
      <c r="B13347" s="39" t="s">
        <v>89</v>
      </c>
      <c r="C13347" s="39" t="s">
        <v>49</v>
      </c>
      <c r="D13347" s="39" t="s">
        <v>152</v>
      </c>
      <c r="E13347" s="40">
        <v>0</v>
      </c>
      <c r="F13347" s="41">
        <v>0.45554930689022932</v>
      </c>
      <c r="G13347" s="40">
        <v>45.028507875686913</v>
      </c>
      <c r="H13347" s="41">
        <v>0.1184428197914596</v>
      </c>
    </row>
    <row r="13348" spans="1:8">
      <c r="A13348" s="38">
        <v>45159</v>
      </c>
      <c r="B13348" s="39" t="s">
        <v>89</v>
      </c>
      <c r="C13348" s="39" t="s">
        <v>49</v>
      </c>
      <c r="D13348" s="39" t="s">
        <v>224</v>
      </c>
      <c r="E13348" s="40">
        <v>0</v>
      </c>
      <c r="F13348" s="41">
        <v>0</v>
      </c>
      <c r="G13348" s="40">
        <v>0</v>
      </c>
      <c r="H13348" s="41">
        <v>0</v>
      </c>
    </row>
    <row r="13349" spans="1:8">
      <c r="A13349" s="38">
        <v>45159</v>
      </c>
      <c r="B13349" s="39" t="s">
        <v>89</v>
      </c>
      <c r="C13349" s="39" t="s">
        <v>49</v>
      </c>
      <c r="D13349" s="39" t="s">
        <v>153</v>
      </c>
      <c r="E13349" s="40">
        <v>0</v>
      </c>
      <c r="F13349" s="41">
        <v>0.15579569004091079</v>
      </c>
      <c r="G13349" s="40">
        <v>15.39953491290383</v>
      </c>
      <c r="H13349" s="41">
        <v>4.0506879410636798E-2</v>
      </c>
    </row>
    <row r="13350" spans="1:8">
      <c r="A13350" s="38">
        <v>45159</v>
      </c>
      <c r="B13350" s="39" t="s">
        <v>89</v>
      </c>
      <c r="C13350" s="39" t="s">
        <v>49</v>
      </c>
      <c r="D13350" s="39" t="s">
        <v>232</v>
      </c>
      <c r="E13350" s="40">
        <v>0</v>
      </c>
      <c r="F13350" s="41">
        <v>16.31853901826954</v>
      </c>
      <c r="G13350" s="40">
        <v>1512.2979502883611</v>
      </c>
      <c r="H13350" s="41">
        <v>4.2428201447500822</v>
      </c>
    </row>
    <row r="13351" spans="1:8">
      <c r="A13351" s="38">
        <v>45159</v>
      </c>
      <c r="B13351" s="39" t="s">
        <v>89</v>
      </c>
      <c r="C13351" s="39" t="s">
        <v>49</v>
      </c>
      <c r="D13351" s="39" t="s">
        <v>154</v>
      </c>
      <c r="E13351" s="40">
        <v>0</v>
      </c>
      <c r="F13351" s="41">
        <v>1.172633756663062</v>
      </c>
      <c r="G13351" s="40">
        <v>115.90830574992481</v>
      </c>
      <c r="H13351" s="41">
        <v>0.30488477673239622</v>
      </c>
    </row>
    <row r="13352" spans="1:8">
      <c r="A13352" s="38">
        <v>45159</v>
      </c>
      <c r="B13352" s="39" t="s">
        <v>89</v>
      </c>
      <c r="C13352" s="39" t="s">
        <v>49</v>
      </c>
      <c r="D13352" s="39" t="s">
        <v>155</v>
      </c>
      <c r="E13352" s="40">
        <v>0</v>
      </c>
      <c r="F13352" s="41">
        <v>0</v>
      </c>
      <c r="G13352" s="40">
        <v>0</v>
      </c>
      <c r="H13352" s="41">
        <v>0</v>
      </c>
    </row>
    <row r="13353" spans="1:8">
      <c r="A13353" s="38">
        <v>45159</v>
      </c>
      <c r="B13353" s="39" t="s">
        <v>89</v>
      </c>
      <c r="C13353" s="39" t="s">
        <v>49</v>
      </c>
      <c r="D13353" s="39" t="s">
        <v>208</v>
      </c>
      <c r="E13353" s="40">
        <v>0</v>
      </c>
      <c r="F13353" s="41">
        <v>0</v>
      </c>
      <c r="G13353" s="40">
        <v>0</v>
      </c>
      <c r="H13353" s="41">
        <v>0</v>
      </c>
    </row>
    <row r="13354" spans="1:8">
      <c r="A13354" s="38">
        <v>45159</v>
      </c>
      <c r="B13354" s="39" t="s">
        <v>89</v>
      </c>
      <c r="C13354" s="39" t="s">
        <v>49</v>
      </c>
      <c r="D13354" s="39" t="s">
        <v>191</v>
      </c>
      <c r="E13354" s="40">
        <v>0</v>
      </c>
      <c r="F13354" s="41">
        <v>0</v>
      </c>
      <c r="G13354" s="40">
        <v>0</v>
      </c>
      <c r="H13354" s="41">
        <v>0</v>
      </c>
    </row>
    <row r="13355" spans="1:8">
      <c r="A13355" s="38">
        <v>45159</v>
      </c>
      <c r="B13355" s="39" t="s">
        <v>89</v>
      </c>
      <c r="C13355" s="39" t="s">
        <v>49</v>
      </c>
      <c r="D13355" s="39" t="s">
        <v>156</v>
      </c>
      <c r="E13355" s="40">
        <v>0</v>
      </c>
      <c r="F13355" s="41">
        <v>0</v>
      </c>
      <c r="G13355" s="40">
        <v>0</v>
      </c>
      <c r="H13355" s="41">
        <v>0</v>
      </c>
    </row>
    <row r="13356" spans="1:8">
      <c r="A13356" s="38">
        <v>45159</v>
      </c>
      <c r="B13356" s="39" t="s">
        <v>89</v>
      </c>
      <c r="C13356" s="39" t="s">
        <v>49</v>
      </c>
      <c r="D13356" s="39" t="s">
        <v>157</v>
      </c>
      <c r="E13356" s="40">
        <v>0</v>
      </c>
      <c r="F13356" s="41">
        <v>0</v>
      </c>
      <c r="G13356" s="40">
        <v>0</v>
      </c>
      <c r="H13356" s="41">
        <v>0</v>
      </c>
    </row>
    <row r="13357" spans="1:8">
      <c r="A13357" s="38">
        <v>45159</v>
      </c>
      <c r="B13357" s="39" t="s">
        <v>89</v>
      </c>
      <c r="C13357" s="39" t="s">
        <v>49</v>
      </c>
      <c r="D13357" s="39" t="s">
        <v>158</v>
      </c>
      <c r="E13357" s="40">
        <v>0</v>
      </c>
      <c r="F13357" s="41">
        <v>0</v>
      </c>
      <c r="G13357" s="40">
        <v>0</v>
      </c>
      <c r="H13357" s="41">
        <v>0</v>
      </c>
    </row>
    <row r="13358" spans="1:8">
      <c r="A13358" s="38">
        <v>45159</v>
      </c>
      <c r="B13358" s="39" t="s">
        <v>89</v>
      </c>
      <c r="C13358" s="39" t="s">
        <v>49</v>
      </c>
      <c r="D13358" s="39" t="s">
        <v>263</v>
      </c>
      <c r="E13358" s="40">
        <v>0</v>
      </c>
      <c r="F13358" s="41">
        <v>0</v>
      </c>
      <c r="G13358" s="40">
        <v>0</v>
      </c>
      <c r="H13358" s="41">
        <v>0</v>
      </c>
    </row>
    <row r="13359" spans="1:8">
      <c r="A13359" s="38">
        <v>45159</v>
      </c>
      <c r="B13359" s="39" t="s">
        <v>89</v>
      </c>
      <c r="C13359" s="39" t="s">
        <v>49</v>
      </c>
      <c r="D13359" s="39" t="s">
        <v>159</v>
      </c>
      <c r="E13359" s="40">
        <v>0</v>
      </c>
      <c r="F13359" s="41">
        <v>0</v>
      </c>
      <c r="G13359" s="40">
        <v>0</v>
      </c>
      <c r="H13359" s="41">
        <v>0</v>
      </c>
    </row>
    <row r="13360" spans="1:8">
      <c r="A13360" s="38">
        <v>45159</v>
      </c>
      <c r="B13360" s="39" t="s">
        <v>89</v>
      </c>
      <c r="C13360" s="39" t="s">
        <v>49</v>
      </c>
      <c r="D13360" s="39" t="s">
        <v>259</v>
      </c>
      <c r="E13360" s="40">
        <v>0</v>
      </c>
      <c r="F13360" s="41">
        <v>0</v>
      </c>
      <c r="G13360" s="40">
        <v>0</v>
      </c>
      <c r="H13360" s="41">
        <v>0</v>
      </c>
    </row>
    <row r="13361" spans="1:8">
      <c r="A13361" s="38">
        <v>45159</v>
      </c>
      <c r="B13361" s="39" t="s">
        <v>89</v>
      </c>
      <c r="C13361" s="39" t="s">
        <v>49</v>
      </c>
      <c r="D13361" s="39" t="s">
        <v>255</v>
      </c>
      <c r="E13361" s="40">
        <v>0</v>
      </c>
      <c r="F13361" s="41">
        <v>0</v>
      </c>
      <c r="G13361" s="40">
        <v>0</v>
      </c>
      <c r="H13361" s="41">
        <v>0</v>
      </c>
    </row>
    <row r="13362" spans="1:8">
      <c r="A13362" s="38">
        <v>45159</v>
      </c>
      <c r="B13362" s="39" t="s">
        <v>89</v>
      </c>
      <c r="C13362" s="39" t="s">
        <v>49</v>
      </c>
      <c r="D13362" s="39" t="s">
        <v>266</v>
      </c>
      <c r="E13362" s="40">
        <v>0</v>
      </c>
      <c r="F13362" s="41">
        <v>9.3248794356430462</v>
      </c>
      <c r="G13362" s="40">
        <v>864.17025699549879</v>
      </c>
      <c r="H13362" s="41">
        <v>2.424468653267192</v>
      </c>
    </row>
    <row r="13363" spans="1:8">
      <c r="A13363" s="38">
        <v>45159</v>
      </c>
      <c r="B13363" s="39" t="s">
        <v>89</v>
      </c>
      <c r="C13363" s="39" t="s">
        <v>49</v>
      </c>
      <c r="D13363" s="39" t="s">
        <v>261</v>
      </c>
      <c r="E13363" s="40">
        <v>0</v>
      </c>
      <c r="F13363" s="41">
        <v>1.3740398299181911</v>
      </c>
      <c r="G13363" s="40">
        <v>138.42128192540159</v>
      </c>
      <c r="H13363" s="41">
        <v>0.3572503557787296</v>
      </c>
    </row>
    <row r="13364" spans="1:8">
      <c r="A13364" s="38">
        <v>45159</v>
      </c>
      <c r="B13364" s="39" t="s">
        <v>89</v>
      </c>
      <c r="C13364" s="39" t="s">
        <v>49</v>
      </c>
      <c r="D13364" s="39" t="s">
        <v>302</v>
      </c>
      <c r="E13364" s="40">
        <v>0</v>
      </c>
      <c r="F13364" s="41">
        <v>0</v>
      </c>
      <c r="G13364" s="40">
        <v>0</v>
      </c>
      <c r="H13364" s="41">
        <v>0</v>
      </c>
    </row>
    <row r="13365" spans="1:8">
      <c r="A13365" s="38">
        <v>45159</v>
      </c>
      <c r="B13365" s="39" t="s">
        <v>89</v>
      </c>
      <c r="C13365" s="39" t="s">
        <v>49</v>
      </c>
      <c r="D13365" s="39" t="s">
        <v>210</v>
      </c>
      <c r="E13365" s="40">
        <v>0</v>
      </c>
      <c r="F13365" s="41">
        <v>0</v>
      </c>
      <c r="G13365" s="40">
        <v>0</v>
      </c>
      <c r="H13365" s="41">
        <v>0</v>
      </c>
    </row>
    <row r="13366" spans="1:8">
      <c r="A13366" s="38">
        <v>45159</v>
      </c>
      <c r="B13366" s="39" t="s">
        <v>89</v>
      </c>
      <c r="C13366" s="39" t="s">
        <v>49</v>
      </c>
      <c r="D13366" s="39" t="s">
        <v>256</v>
      </c>
      <c r="E13366" s="40">
        <v>0</v>
      </c>
      <c r="F13366" s="41">
        <v>4.6624397217509994</v>
      </c>
      <c r="G13366" s="40">
        <v>432.08512886190789</v>
      </c>
      <c r="H13366" s="41">
        <v>1.2122343276552601</v>
      </c>
    </row>
    <row r="13367" spans="1:8">
      <c r="A13367" s="38">
        <v>45159</v>
      </c>
      <c r="B13367" s="39" t="s">
        <v>89</v>
      </c>
      <c r="C13367" s="39" t="s">
        <v>49</v>
      </c>
      <c r="D13367" s="39" t="s">
        <v>246</v>
      </c>
      <c r="E13367" s="40">
        <v>0</v>
      </c>
      <c r="F13367" s="41">
        <v>0</v>
      </c>
      <c r="G13367" s="40">
        <v>0</v>
      </c>
      <c r="H13367" s="41">
        <v>0</v>
      </c>
    </row>
    <row r="13368" spans="1:8">
      <c r="A13368" s="38">
        <v>45159</v>
      </c>
      <c r="B13368" s="39" t="s">
        <v>89</v>
      </c>
      <c r="C13368" s="39" t="s">
        <v>49</v>
      </c>
      <c r="D13368" s="39" t="s">
        <v>262</v>
      </c>
      <c r="E13368" s="40">
        <v>0</v>
      </c>
      <c r="F13368" s="41">
        <v>0</v>
      </c>
      <c r="G13368" s="40">
        <v>0</v>
      </c>
      <c r="H13368" s="41">
        <v>0</v>
      </c>
    </row>
    <row r="13369" spans="1:8">
      <c r="A13369" s="38">
        <v>45159</v>
      </c>
      <c r="B13369" s="39" t="s">
        <v>89</v>
      </c>
      <c r="C13369" s="39" t="s">
        <v>49</v>
      </c>
      <c r="D13369" s="39" t="s">
        <v>240</v>
      </c>
      <c r="E13369" s="40">
        <v>0</v>
      </c>
      <c r="F13369" s="41">
        <v>0</v>
      </c>
      <c r="G13369" s="40">
        <v>0</v>
      </c>
      <c r="H13369" s="41">
        <v>0</v>
      </c>
    </row>
    <row r="13370" spans="1:8">
      <c r="A13370" s="38">
        <v>45159</v>
      </c>
      <c r="B13370" s="39" t="s">
        <v>89</v>
      </c>
      <c r="C13370" s="39" t="s">
        <v>49</v>
      </c>
      <c r="D13370" s="39" t="s">
        <v>274</v>
      </c>
      <c r="E13370" s="40">
        <v>0</v>
      </c>
      <c r="F13370" s="41">
        <v>0.45432185762274241</v>
      </c>
      <c r="G13370" s="40">
        <v>44.907181362459752</v>
      </c>
      <c r="H13370" s="41">
        <v>0.118123682981913</v>
      </c>
    </row>
    <row r="13371" spans="1:8">
      <c r="A13371" s="38">
        <v>45159</v>
      </c>
      <c r="B13371" s="39" t="s">
        <v>89</v>
      </c>
      <c r="C13371" s="39" t="s">
        <v>49</v>
      </c>
      <c r="D13371" s="39" t="s">
        <v>281</v>
      </c>
      <c r="E13371" s="40">
        <v>0</v>
      </c>
      <c r="F13371" s="41">
        <v>0</v>
      </c>
      <c r="G13371" s="40">
        <v>0</v>
      </c>
      <c r="H13371" s="41">
        <v>0</v>
      </c>
    </row>
    <row r="13372" spans="1:8">
      <c r="A13372" s="38">
        <v>45159</v>
      </c>
      <c r="B13372" s="39" t="s">
        <v>89</v>
      </c>
      <c r="C13372" s="39" t="s">
        <v>49</v>
      </c>
      <c r="D13372" s="39" t="s">
        <v>248</v>
      </c>
      <c r="E13372" s="40">
        <v>0</v>
      </c>
      <c r="F13372" s="41">
        <v>0.32556523407785037</v>
      </c>
      <c r="G13372" s="40">
        <v>32.180307345428119</v>
      </c>
      <c r="H13372" s="41">
        <v>8.4646960860241094E-2</v>
      </c>
    </row>
    <row r="13373" spans="1:8">
      <c r="A13373" s="38">
        <v>45159</v>
      </c>
      <c r="B13373" s="39" t="s">
        <v>89</v>
      </c>
      <c r="C13373" s="39" t="s">
        <v>49</v>
      </c>
      <c r="D13373" s="39" t="s">
        <v>300</v>
      </c>
      <c r="E13373" s="40">
        <v>0</v>
      </c>
      <c r="F13373" s="41">
        <v>2.3312198608754988</v>
      </c>
      <c r="G13373" s="40">
        <v>216.042564430954</v>
      </c>
      <c r="H13373" s="41">
        <v>0.60611716382762981</v>
      </c>
    </row>
    <row r="13374" spans="1:8">
      <c r="A13374" s="38">
        <v>45159</v>
      </c>
      <c r="B13374" s="39" t="s">
        <v>89</v>
      </c>
      <c r="C13374" s="39" t="s">
        <v>49</v>
      </c>
      <c r="D13374" s="39" t="s">
        <v>249</v>
      </c>
      <c r="E13374" s="40">
        <v>0</v>
      </c>
      <c r="F13374" s="41">
        <v>2.3312198608754988</v>
      </c>
      <c r="G13374" s="40">
        <v>216.042564430954</v>
      </c>
      <c r="H13374" s="41">
        <v>0.60611716382762981</v>
      </c>
    </row>
    <row r="13375" spans="1:8">
      <c r="A13375" s="38">
        <v>45159</v>
      </c>
      <c r="B13375" s="39" t="s">
        <v>89</v>
      </c>
      <c r="C13375" s="39" t="s">
        <v>49</v>
      </c>
      <c r="D13375" s="39" t="s">
        <v>305</v>
      </c>
      <c r="E13375" s="40">
        <v>0</v>
      </c>
      <c r="F13375" s="41">
        <v>0</v>
      </c>
      <c r="G13375" s="40">
        <v>0</v>
      </c>
      <c r="H13375" s="41">
        <v>0</v>
      </c>
    </row>
    <row r="13376" spans="1:8">
      <c r="A13376" s="38">
        <v>45159</v>
      </c>
      <c r="B13376" s="39" t="s">
        <v>89</v>
      </c>
      <c r="C13376" s="39" t="s">
        <v>49</v>
      </c>
      <c r="D13376" s="39" t="s">
        <v>164</v>
      </c>
      <c r="E13376" s="40">
        <v>0</v>
      </c>
      <c r="F13376" s="41">
        <v>0</v>
      </c>
      <c r="G13376" s="40">
        <v>0</v>
      </c>
      <c r="H13376" s="41">
        <v>0</v>
      </c>
    </row>
    <row r="13377" spans="1:8">
      <c r="A13377" s="38">
        <v>45159</v>
      </c>
      <c r="B13377" s="39" t="s">
        <v>89</v>
      </c>
      <c r="C13377" s="39" t="s">
        <v>49</v>
      </c>
      <c r="D13377" s="39" t="s">
        <v>301</v>
      </c>
      <c r="E13377" s="40">
        <v>0</v>
      </c>
      <c r="F13377" s="41">
        <v>0</v>
      </c>
      <c r="G13377" s="40">
        <v>0</v>
      </c>
      <c r="H13377" s="41">
        <v>0</v>
      </c>
    </row>
    <row r="13378" spans="1:8">
      <c r="A13378" s="38">
        <v>45159</v>
      </c>
      <c r="B13378" s="39" t="s">
        <v>89</v>
      </c>
      <c r="C13378" s="39" t="s">
        <v>49</v>
      </c>
      <c r="D13378" s="39" t="s">
        <v>269</v>
      </c>
      <c r="E13378" s="40">
        <v>0</v>
      </c>
      <c r="F13378" s="41">
        <v>0</v>
      </c>
      <c r="G13378" s="40">
        <v>0</v>
      </c>
      <c r="H13378" s="41">
        <v>0</v>
      </c>
    </row>
    <row r="13379" spans="1:8">
      <c r="A13379" s="38">
        <v>45159</v>
      </c>
      <c r="B13379" s="39" t="s">
        <v>89</v>
      </c>
      <c r="C13379" s="39" t="s">
        <v>49</v>
      </c>
      <c r="D13379" s="39" t="s">
        <v>317</v>
      </c>
      <c r="E13379" s="40">
        <v>0</v>
      </c>
      <c r="F13379" s="41">
        <v>1.3740398299181911</v>
      </c>
      <c r="G13379" s="40">
        <v>138.42128192540159</v>
      </c>
      <c r="H13379" s="41">
        <v>0.3572503557787296</v>
      </c>
    </row>
    <row r="13380" spans="1:8">
      <c r="A13380" s="38">
        <v>45159</v>
      </c>
      <c r="B13380" s="39" t="s">
        <v>89</v>
      </c>
      <c r="C13380" s="39" t="s">
        <v>49</v>
      </c>
      <c r="D13380" s="39" t="s">
        <v>166</v>
      </c>
      <c r="E13380" s="40">
        <v>0</v>
      </c>
      <c r="F13380" s="41">
        <v>108.23138382076149</v>
      </c>
      <c r="G13380" s="40">
        <v>10382.185307522461</v>
      </c>
      <c r="H13380" s="41">
        <v>28.140159793397981</v>
      </c>
    </row>
    <row r="13381" spans="1:8">
      <c r="A13381" s="38">
        <v>45159</v>
      </c>
      <c r="B13381" s="39" t="s">
        <v>89</v>
      </c>
      <c r="C13381" s="39" t="s">
        <v>49</v>
      </c>
      <c r="D13381" s="39" t="s">
        <v>167</v>
      </c>
      <c r="E13381" s="40">
        <v>0</v>
      </c>
      <c r="F13381" s="41">
        <v>4.2572595376628417</v>
      </c>
      <c r="G13381" s="40">
        <v>397.37829559336012</v>
      </c>
      <c r="H13381" s="41">
        <v>1.1068874797923389</v>
      </c>
    </row>
    <row r="13382" spans="1:8">
      <c r="A13382" s="38">
        <v>45159</v>
      </c>
      <c r="B13382" s="39" t="s">
        <v>89</v>
      </c>
      <c r="C13382" s="39" t="s">
        <v>49</v>
      </c>
      <c r="D13382" s="39" t="s">
        <v>168</v>
      </c>
      <c r="E13382" s="40">
        <v>0</v>
      </c>
      <c r="F13382" s="41">
        <v>4.1347942488697349</v>
      </c>
      <c r="G13382" s="40">
        <v>413.91156571115391</v>
      </c>
      <c r="H13382" s="41">
        <v>1.0750465047061311</v>
      </c>
    </row>
    <row r="13383" spans="1:8">
      <c r="A13383" s="38">
        <v>45159</v>
      </c>
      <c r="B13383" s="39" t="s">
        <v>89</v>
      </c>
      <c r="C13383" s="39" t="s">
        <v>49</v>
      </c>
      <c r="D13383" s="39" t="s">
        <v>195</v>
      </c>
      <c r="E13383" s="40">
        <v>0</v>
      </c>
      <c r="F13383" s="41">
        <v>708.69934381145549</v>
      </c>
      <c r="G13383" s="40">
        <v>65922.334125412774</v>
      </c>
      <c r="H13383" s="41">
        <v>184.26182939097839</v>
      </c>
    </row>
    <row r="13384" spans="1:8">
      <c r="A13384" s="38">
        <v>45159</v>
      </c>
      <c r="B13384" s="39" t="s">
        <v>89</v>
      </c>
      <c r="C13384" s="39" t="s">
        <v>49</v>
      </c>
      <c r="D13384" s="39" t="s">
        <v>169</v>
      </c>
      <c r="E13384" s="40">
        <v>0</v>
      </c>
      <c r="F13384" s="41">
        <v>9.2788230036408805</v>
      </c>
      <c r="G13384" s="40">
        <v>888.38177276802992</v>
      </c>
      <c r="H13384" s="41">
        <v>2.4124939809466288</v>
      </c>
    </row>
    <row r="13385" spans="1:8">
      <c r="A13385" s="38">
        <v>45159</v>
      </c>
      <c r="B13385" s="39" t="s">
        <v>89</v>
      </c>
      <c r="C13385" s="39" t="s">
        <v>49</v>
      </c>
      <c r="D13385" s="39" t="s">
        <v>170</v>
      </c>
      <c r="E13385" s="40">
        <v>0</v>
      </c>
      <c r="F13385" s="41">
        <v>0</v>
      </c>
      <c r="G13385" s="40">
        <v>0</v>
      </c>
      <c r="H13385" s="41">
        <v>0</v>
      </c>
    </row>
    <row r="13386" spans="1:8">
      <c r="A13386" s="38">
        <v>45159</v>
      </c>
      <c r="B13386" s="39" t="s">
        <v>89</v>
      </c>
      <c r="C13386" s="39" t="s">
        <v>49</v>
      </c>
      <c r="D13386" s="39" t="s">
        <v>171</v>
      </c>
      <c r="E13386" s="40">
        <v>0</v>
      </c>
      <c r="F13386" s="41">
        <v>0.2273165470905755</v>
      </c>
      <c r="G13386" s="40">
        <v>22.4689726800712</v>
      </c>
      <c r="H13386" s="41">
        <v>5.9102302243549641E-2</v>
      </c>
    </row>
    <row r="13387" spans="1:8">
      <c r="A13387" s="38">
        <v>45159</v>
      </c>
      <c r="B13387" s="39" t="s">
        <v>89</v>
      </c>
      <c r="C13387" s="39" t="s">
        <v>50</v>
      </c>
      <c r="D13387" s="39" t="s">
        <v>172</v>
      </c>
      <c r="E13387" s="40">
        <v>0</v>
      </c>
      <c r="F13387" s="41">
        <v>15.43720994177847</v>
      </c>
      <c r="G13387" s="40">
        <v>1484.6868635850899</v>
      </c>
      <c r="H13387" s="41">
        <v>4.013674584862402</v>
      </c>
    </row>
    <row r="13388" spans="1:8">
      <c r="A13388" s="38">
        <v>45159</v>
      </c>
      <c r="B13388" s="39" t="s">
        <v>89</v>
      </c>
      <c r="C13388" s="39" t="s">
        <v>50</v>
      </c>
      <c r="D13388" s="39" t="s">
        <v>173</v>
      </c>
      <c r="E13388" s="40">
        <v>0</v>
      </c>
      <c r="F13388" s="41">
        <v>8.2467137356621976</v>
      </c>
      <c r="G13388" s="40">
        <v>777.51378785676661</v>
      </c>
      <c r="H13388" s="41">
        <v>2.1441455712721709</v>
      </c>
    </row>
    <row r="13389" spans="1:8">
      <c r="A13389" s="38">
        <v>45159</v>
      </c>
      <c r="B13389" s="39" t="s">
        <v>89</v>
      </c>
      <c r="C13389" s="39" t="s">
        <v>50</v>
      </c>
      <c r="D13389" s="39" t="s">
        <v>13</v>
      </c>
      <c r="E13389" s="40">
        <v>0</v>
      </c>
      <c r="F13389" s="41">
        <v>7.844573329007968</v>
      </c>
      <c r="G13389" s="40">
        <v>727.01363360656512</v>
      </c>
      <c r="H13389" s="41">
        <v>2.0395890655420721</v>
      </c>
    </row>
    <row r="13390" spans="1:8">
      <c r="A13390" s="38">
        <v>45159</v>
      </c>
      <c r="B13390" s="39" t="s">
        <v>89</v>
      </c>
      <c r="C13390" s="39" t="s">
        <v>50</v>
      </c>
      <c r="D13390" s="39" t="s">
        <v>15</v>
      </c>
      <c r="E13390" s="40">
        <v>0</v>
      </c>
      <c r="F13390" s="41">
        <v>3.5220465004717441</v>
      </c>
      <c r="G13390" s="40">
        <v>331.04520994765483</v>
      </c>
      <c r="H13390" s="41">
        <v>0.91573209012265333</v>
      </c>
    </row>
    <row r="13391" spans="1:8">
      <c r="A13391" s="38">
        <v>45159</v>
      </c>
      <c r="B13391" s="39" t="s">
        <v>89</v>
      </c>
      <c r="C13391" s="39" t="s">
        <v>50</v>
      </c>
      <c r="D13391" s="39" t="s">
        <v>174</v>
      </c>
      <c r="E13391" s="40">
        <v>0</v>
      </c>
      <c r="F13391" s="41">
        <v>0.87110266543593362</v>
      </c>
      <c r="G13391" s="40">
        <v>80.728230263421366</v>
      </c>
      <c r="H13391" s="41">
        <v>0.2264866930133427</v>
      </c>
    </row>
    <row r="13392" spans="1:8">
      <c r="A13392" s="38">
        <v>45159</v>
      </c>
      <c r="B13392" s="39" t="s">
        <v>89</v>
      </c>
      <c r="C13392" s="39" t="s">
        <v>50</v>
      </c>
      <c r="D13392" s="39" t="s">
        <v>213</v>
      </c>
      <c r="E13392" s="40">
        <v>0</v>
      </c>
      <c r="F13392" s="41">
        <v>0</v>
      </c>
      <c r="G13392" s="40">
        <v>0</v>
      </c>
      <c r="H13392" s="41">
        <v>0</v>
      </c>
    </row>
    <row r="13393" spans="1:8">
      <c r="A13393" s="38">
        <v>45159</v>
      </c>
      <c r="B13393" s="39" t="s">
        <v>89</v>
      </c>
      <c r="C13393" s="39" t="s">
        <v>50</v>
      </c>
      <c r="D13393" s="39" t="s">
        <v>214</v>
      </c>
      <c r="E13393" s="40">
        <v>0</v>
      </c>
      <c r="F13393" s="41">
        <v>0.2273165470905755</v>
      </c>
      <c r="G13393" s="40">
        <v>22.4689726800712</v>
      </c>
      <c r="H13393" s="41">
        <v>5.9102302243549641E-2</v>
      </c>
    </row>
    <row r="13394" spans="1:8">
      <c r="A13394" s="38">
        <v>45159</v>
      </c>
      <c r="B13394" s="39" t="s">
        <v>89</v>
      </c>
      <c r="C13394" s="39" t="s">
        <v>50</v>
      </c>
      <c r="D13394" s="39" t="s">
        <v>175</v>
      </c>
      <c r="E13394" s="40">
        <v>0</v>
      </c>
      <c r="F13394" s="41">
        <v>7.9198507954585107E-2</v>
      </c>
      <c r="G13394" s="40">
        <v>7.8283307322318203</v>
      </c>
      <c r="H13394" s="41">
        <v>2.0591612068192131E-2</v>
      </c>
    </row>
    <row r="13395" spans="1:8">
      <c r="A13395" s="38">
        <v>45159</v>
      </c>
      <c r="B13395" s="39" t="s">
        <v>89</v>
      </c>
      <c r="C13395" s="39" t="s">
        <v>50</v>
      </c>
      <c r="D13395" s="39" t="s">
        <v>176</v>
      </c>
      <c r="E13395" s="40">
        <v>0</v>
      </c>
      <c r="F13395" s="41">
        <v>0</v>
      </c>
      <c r="G13395" s="40">
        <v>0</v>
      </c>
      <c r="H13395" s="41">
        <v>0</v>
      </c>
    </row>
    <row r="13396" spans="1:8">
      <c r="A13396" s="38">
        <v>45159</v>
      </c>
      <c r="B13396" s="39" t="s">
        <v>89</v>
      </c>
      <c r="C13396" s="39" t="s">
        <v>50</v>
      </c>
      <c r="D13396" s="39" t="s">
        <v>196</v>
      </c>
      <c r="E13396" s="40">
        <v>0</v>
      </c>
      <c r="F13396" s="41">
        <v>0</v>
      </c>
      <c r="G13396" s="40">
        <v>0</v>
      </c>
      <c r="H13396" s="41">
        <v>0</v>
      </c>
    </row>
    <row r="13397" spans="1:8">
      <c r="A13397" s="38">
        <v>45159</v>
      </c>
      <c r="B13397" s="39" t="s">
        <v>89</v>
      </c>
      <c r="C13397" s="39" t="s">
        <v>50</v>
      </c>
      <c r="D13397" s="39" t="s">
        <v>198</v>
      </c>
      <c r="E13397" s="40">
        <v>0</v>
      </c>
      <c r="F13397" s="41">
        <v>1.89829714265384</v>
      </c>
      <c r="G13397" s="40">
        <v>175.92205249867271</v>
      </c>
      <c r="H13397" s="41">
        <v>0.49355725708999848</v>
      </c>
    </row>
    <row r="13398" spans="1:8">
      <c r="A13398" s="38">
        <v>45159</v>
      </c>
      <c r="B13398" s="39" t="s">
        <v>89</v>
      </c>
      <c r="C13398" s="39" t="s">
        <v>50</v>
      </c>
      <c r="D13398" s="39" t="s">
        <v>177</v>
      </c>
      <c r="E13398" s="40">
        <v>0</v>
      </c>
      <c r="F13398" s="41">
        <v>2.7710421502860969</v>
      </c>
      <c r="G13398" s="40">
        <v>256.81261912701262</v>
      </c>
      <c r="H13398" s="41">
        <v>0.72047095907438519</v>
      </c>
    </row>
    <row r="13399" spans="1:8">
      <c r="A13399" s="38">
        <v>45159</v>
      </c>
      <c r="B13399" s="39" t="s">
        <v>89</v>
      </c>
      <c r="C13399" s="39" t="s">
        <v>50</v>
      </c>
      <c r="D13399" s="39" t="s">
        <v>178</v>
      </c>
      <c r="E13399" s="40">
        <v>0</v>
      </c>
      <c r="F13399" s="41">
        <v>5.3827078043975742</v>
      </c>
      <c r="G13399" s="40">
        <v>498.83497355235818</v>
      </c>
      <c r="H13399" s="41">
        <v>1.3995040291433689</v>
      </c>
    </row>
    <row r="13400" spans="1:8">
      <c r="A13400" s="38">
        <v>45159</v>
      </c>
      <c r="B13400" s="39" t="s">
        <v>89</v>
      </c>
      <c r="C13400" s="39" t="s">
        <v>50</v>
      </c>
      <c r="D13400" s="39" t="s">
        <v>179</v>
      </c>
      <c r="E13400" s="40">
        <v>0</v>
      </c>
      <c r="F13400" s="41">
        <v>2.5036575431240449</v>
      </c>
      <c r="G13400" s="40">
        <v>236.72176423329381</v>
      </c>
      <c r="H13400" s="41">
        <v>0.65095096121225171</v>
      </c>
    </row>
    <row r="13401" spans="1:8">
      <c r="A13401" s="38">
        <v>45159</v>
      </c>
      <c r="B13401" s="39" t="s">
        <v>89</v>
      </c>
      <c r="C13401" s="39" t="s">
        <v>50</v>
      </c>
      <c r="D13401" s="39" t="s">
        <v>8</v>
      </c>
      <c r="E13401" s="40">
        <v>0</v>
      </c>
      <c r="F13401" s="41">
        <v>7.1412282009284862</v>
      </c>
      <c r="G13401" s="40">
        <v>686.68515787444323</v>
      </c>
      <c r="H13401" s="41">
        <v>1.8567193322414071</v>
      </c>
    </row>
    <row r="13402" spans="1:8">
      <c r="A13402" s="38">
        <v>45159</v>
      </c>
      <c r="B13402" s="39" t="s">
        <v>180</v>
      </c>
      <c r="C13402" s="39" t="s">
        <v>43</v>
      </c>
      <c r="D13402" s="39" t="s">
        <v>90</v>
      </c>
      <c r="E13402" s="40">
        <v>0</v>
      </c>
      <c r="F13402" s="41">
        <v>49.928789402291017</v>
      </c>
      <c r="G13402" s="40">
        <v>8303.1242475379659</v>
      </c>
      <c r="H13402" s="41">
        <v>12.98148524459566</v>
      </c>
    </row>
    <row r="13403" spans="1:8">
      <c r="A13403" s="38">
        <v>45159</v>
      </c>
      <c r="B13403" s="39" t="s">
        <v>180</v>
      </c>
      <c r="C13403" s="39" t="s">
        <v>44</v>
      </c>
      <c r="D13403" s="39" t="s">
        <v>91</v>
      </c>
      <c r="E13403" s="40">
        <v>0</v>
      </c>
      <c r="F13403" s="41">
        <v>24.33413260541348</v>
      </c>
      <c r="G13403" s="40">
        <v>3982.513410488551</v>
      </c>
      <c r="H13403" s="41">
        <v>6.3268744774075039</v>
      </c>
    </row>
    <row r="13404" spans="1:8">
      <c r="A13404" s="38">
        <v>45159</v>
      </c>
      <c r="B13404" s="39" t="s">
        <v>180</v>
      </c>
      <c r="C13404" s="39" t="s">
        <v>181</v>
      </c>
      <c r="D13404" s="39" t="s">
        <v>182</v>
      </c>
      <c r="E13404" s="40">
        <v>0</v>
      </c>
      <c r="F13404" s="41">
        <v>0</v>
      </c>
      <c r="G13404" s="40">
        <v>0</v>
      </c>
      <c r="H13404" s="41">
        <v>0</v>
      </c>
    </row>
    <row r="13405" spans="1:8">
      <c r="A13405" s="38">
        <v>45159</v>
      </c>
      <c r="B13405" s="39" t="s">
        <v>180</v>
      </c>
      <c r="C13405" s="39" t="s">
        <v>45</v>
      </c>
      <c r="D13405" s="39" t="s">
        <v>92</v>
      </c>
      <c r="E13405" s="40">
        <v>0</v>
      </c>
      <c r="F13405" s="41">
        <v>35.179341001874377</v>
      </c>
      <c r="G13405" s="40">
        <v>5862.7757727942153</v>
      </c>
      <c r="H13405" s="41">
        <v>9.1466286604873375</v>
      </c>
    </row>
    <row r="13406" spans="1:8">
      <c r="A13406" s="38">
        <v>45159</v>
      </c>
      <c r="B13406" s="39" t="s">
        <v>180</v>
      </c>
      <c r="C13406" s="39" t="s">
        <v>45</v>
      </c>
      <c r="D13406" s="39" t="s">
        <v>93</v>
      </c>
      <c r="E13406" s="40">
        <v>0</v>
      </c>
      <c r="F13406" s="41">
        <v>0</v>
      </c>
      <c r="G13406" s="40">
        <v>0</v>
      </c>
      <c r="H13406" s="41">
        <v>0</v>
      </c>
    </row>
    <row r="13407" spans="1:8">
      <c r="A13407" s="38">
        <v>45159</v>
      </c>
      <c r="B13407" s="39" t="s">
        <v>180</v>
      </c>
      <c r="C13407" s="39" t="s">
        <v>46</v>
      </c>
      <c r="D13407" s="39" t="s">
        <v>184</v>
      </c>
      <c r="E13407" s="40">
        <v>0</v>
      </c>
      <c r="F13407" s="41">
        <v>0.45276926752177948</v>
      </c>
      <c r="G13407" s="40">
        <v>74.644617527582454</v>
      </c>
      <c r="H13407" s="41">
        <v>0.1177200095556627</v>
      </c>
    </row>
    <row r="13408" spans="1:8">
      <c r="A13408" s="38">
        <v>45159</v>
      </c>
      <c r="B13408" s="39" t="s">
        <v>180</v>
      </c>
      <c r="C13408" s="39" t="s">
        <v>46</v>
      </c>
      <c r="D13408" s="39" t="s">
        <v>120</v>
      </c>
      <c r="E13408" s="40">
        <v>0</v>
      </c>
      <c r="F13408" s="41">
        <v>1.3359161108387301</v>
      </c>
      <c r="G13408" s="40">
        <v>221.57967791631029</v>
      </c>
      <c r="H13408" s="41">
        <v>0.34733818881806983</v>
      </c>
    </row>
    <row r="13409" spans="1:8">
      <c r="A13409" s="38">
        <v>45159</v>
      </c>
      <c r="B13409" s="39" t="s">
        <v>180</v>
      </c>
      <c r="C13409" s="39" t="s">
        <v>46</v>
      </c>
      <c r="D13409" s="39" t="s">
        <v>122</v>
      </c>
      <c r="E13409" s="40">
        <v>0</v>
      </c>
      <c r="F13409" s="41">
        <v>0.89260225348920696</v>
      </c>
      <c r="G13409" s="40">
        <v>148.24289394542649</v>
      </c>
      <c r="H13409" s="41">
        <v>0.23207658590719379</v>
      </c>
    </row>
    <row r="13410" spans="1:8">
      <c r="A13410" s="38">
        <v>45159</v>
      </c>
      <c r="B13410" s="39" t="s">
        <v>180</v>
      </c>
      <c r="C13410" s="39" t="s">
        <v>46</v>
      </c>
      <c r="D13410" s="39" t="s">
        <v>123</v>
      </c>
      <c r="E13410" s="40">
        <v>0</v>
      </c>
      <c r="F13410" s="41">
        <v>42.513485159482073</v>
      </c>
      <c r="G13410" s="40">
        <v>6909.5266204281806</v>
      </c>
      <c r="H13410" s="41">
        <v>11.053506141465339</v>
      </c>
    </row>
    <row r="13411" spans="1:8">
      <c r="A13411" s="38">
        <v>45159</v>
      </c>
      <c r="B13411" s="39" t="s">
        <v>180</v>
      </c>
      <c r="C13411" s="39" t="s">
        <v>46</v>
      </c>
      <c r="D13411" s="39" t="s">
        <v>124</v>
      </c>
      <c r="E13411" s="40">
        <v>0</v>
      </c>
      <c r="F13411" s="41">
        <v>0</v>
      </c>
      <c r="G13411" s="40">
        <v>0</v>
      </c>
      <c r="H13411" s="41">
        <v>0</v>
      </c>
    </row>
    <row r="13412" spans="1:8">
      <c r="A13412" s="38">
        <v>45159</v>
      </c>
      <c r="B13412" s="39" t="s">
        <v>180</v>
      </c>
      <c r="C13412" s="39" t="s">
        <v>47</v>
      </c>
      <c r="D13412" s="39" t="s">
        <v>185</v>
      </c>
      <c r="E13412" s="40">
        <v>0</v>
      </c>
      <c r="F13412" s="41">
        <v>8.9632692879554785</v>
      </c>
      <c r="G13412" s="40">
        <v>1497.278036880474</v>
      </c>
      <c r="H13412" s="41">
        <v>2.3304500148684251</v>
      </c>
    </row>
    <row r="13413" spans="1:8">
      <c r="A13413" s="38">
        <v>45159</v>
      </c>
      <c r="B13413" s="39" t="s">
        <v>180</v>
      </c>
      <c r="C13413" s="39" t="s">
        <v>47</v>
      </c>
      <c r="D13413" s="39" t="s">
        <v>126</v>
      </c>
      <c r="E13413" s="40">
        <v>0</v>
      </c>
      <c r="F13413" s="41">
        <v>0</v>
      </c>
      <c r="G13413" s="40">
        <v>0</v>
      </c>
      <c r="H13413" s="41">
        <v>0</v>
      </c>
    </row>
    <row r="13414" spans="1:8">
      <c r="A13414" s="38">
        <v>45159</v>
      </c>
      <c r="B13414" s="39" t="s">
        <v>180</v>
      </c>
      <c r="C13414" s="39" t="s">
        <v>47</v>
      </c>
      <c r="D13414" s="39" t="s">
        <v>128</v>
      </c>
      <c r="E13414" s="40">
        <v>0</v>
      </c>
      <c r="F13414" s="41">
        <v>0</v>
      </c>
      <c r="G13414" s="40">
        <v>0</v>
      </c>
      <c r="H13414" s="41">
        <v>0</v>
      </c>
    </row>
    <row r="13415" spans="1:8">
      <c r="A13415" s="38">
        <v>45159</v>
      </c>
      <c r="B13415" s="39" t="s">
        <v>180</v>
      </c>
      <c r="C13415" s="39" t="s">
        <v>47</v>
      </c>
      <c r="D13415" s="39" t="s">
        <v>130</v>
      </c>
      <c r="E13415" s="40">
        <v>0</v>
      </c>
      <c r="F13415" s="41">
        <v>2.0432014060528099</v>
      </c>
      <c r="G13415" s="40">
        <v>340.89069831777829</v>
      </c>
      <c r="H13415" s="41">
        <v>0.53123236557373066</v>
      </c>
    </row>
    <row r="13416" spans="1:8">
      <c r="A13416" s="38">
        <v>45159</v>
      </c>
      <c r="B13416" s="39" t="s">
        <v>180</v>
      </c>
      <c r="C13416" s="39" t="s">
        <v>47</v>
      </c>
      <c r="D13416" s="39" t="s">
        <v>131</v>
      </c>
      <c r="E13416" s="40">
        <v>0</v>
      </c>
      <c r="F13416" s="41">
        <v>0</v>
      </c>
      <c r="G13416" s="40">
        <v>0</v>
      </c>
      <c r="H13416" s="41">
        <v>0</v>
      </c>
    </row>
    <row r="13417" spans="1:8">
      <c r="A13417" s="38">
        <v>45159</v>
      </c>
      <c r="B13417" s="39" t="s">
        <v>180</v>
      </c>
      <c r="C13417" s="39" t="s">
        <v>47</v>
      </c>
      <c r="D13417" s="39" t="s">
        <v>132</v>
      </c>
      <c r="E13417" s="40">
        <v>0</v>
      </c>
      <c r="F13417" s="41">
        <v>0</v>
      </c>
      <c r="G13417" s="40">
        <v>0</v>
      </c>
      <c r="H13417" s="41">
        <v>0</v>
      </c>
    </row>
    <row r="13418" spans="1:8">
      <c r="A13418" s="38">
        <v>45159</v>
      </c>
      <c r="B13418" s="39" t="s">
        <v>180</v>
      </c>
      <c r="C13418" s="39" t="s">
        <v>47</v>
      </c>
      <c r="D13418" s="39" t="s">
        <v>133</v>
      </c>
      <c r="E13418" s="40">
        <v>0</v>
      </c>
      <c r="F13418" s="41">
        <v>0</v>
      </c>
      <c r="G13418" s="40">
        <v>0</v>
      </c>
      <c r="H13418" s="41">
        <v>0</v>
      </c>
    </row>
    <row r="13419" spans="1:8">
      <c r="A13419" s="38">
        <v>45159</v>
      </c>
      <c r="B13419" s="39" t="s">
        <v>180</v>
      </c>
      <c r="C13419" s="39" t="s">
        <v>47</v>
      </c>
      <c r="D13419" s="39" t="s">
        <v>135</v>
      </c>
      <c r="E13419" s="40">
        <v>0</v>
      </c>
      <c r="F13419" s="41">
        <v>0</v>
      </c>
      <c r="G13419" s="40">
        <v>0</v>
      </c>
      <c r="H13419" s="41">
        <v>0</v>
      </c>
    </row>
    <row r="13420" spans="1:8">
      <c r="A13420" s="38">
        <v>45159</v>
      </c>
      <c r="B13420" s="39" t="s">
        <v>180</v>
      </c>
      <c r="C13420" s="39" t="s">
        <v>47</v>
      </c>
      <c r="D13420" s="39" t="s">
        <v>136</v>
      </c>
      <c r="E13420" s="40">
        <v>0</v>
      </c>
      <c r="F13420" s="41">
        <v>0</v>
      </c>
      <c r="G13420" s="40">
        <v>0</v>
      </c>
      <c r="H13420" s="41">
        <v>0</v>
      </c>
    </row>
    <row r="13421" spans="1:8">
      <c r="A13421" s="38">
        <v>45159</v>
      </c>
      <c r="B13421" s="39" t="s">
        <v>180</v>
      </c>
      <c r="C13421" s="39" t="s">
        <v>18</v>
      </c>
      <c r="D13421" s="39" t="s">
        <v>120</v>
      </c>
      <c r="E13421" s="40">
        <v>81.492351999999983</v>
      </c>
      <c r="F13421" s="41">
        <v>5.7580306531452994</v>
      </c>
      <c r="G13421" s="40">
        <v>961.85583135654292</v>
      </c>
      <c r="H13421" s="41">
        <v>1.4970879698177779</v>
      </c>
    </row>
    <row r="13422" spans="1:8">
      <c r="A13422" s="38">
        <v>45159</v>
      </c>
      <c r="B13422" s="39" t="s">
        <v>180</v>
      </c>
      <c r="C13422" s="39" t="s">
        <v>18</v>
      </c>
      <c r="D13422" s="39" t="s">
        <v>123</v>
      </c>
      <c r="E13422" s="40">
        <v>3955.0203465</v>
      </c>
      <c r="F13422" s="41">
        <v>126.4038123902843</v>
      </c>
      <c r="G13422" s="40">
        <v>21033.829395770968</v>
      </c>
      <c r="H13422" s="41">
        <v>32.864991221473922</v>
      </c>
    </row>
    <row r="13423" spans="1:8">
      <c r="A13423" s="38">
        <v>45159</v>
      </c>
      <c r="B13423" s="39" t="s">
        <v>180</v>
      </c>
      <c r="C13423" s="39" t="s">
        <v>48</v>
      </c>
      <c r="D13423" s="39" t="s">
        <v>120</v>
      </c>
      <c r="E13423" s="40">
        <v>148.74591150000001</v>
      </c>
      <c r="F13423" s="41">
        <v>0</v>
      </c>
      <c r="G13423" s="40">
        <v>0</v>
      </c>
      <c r="H13423" s="41">
        <v>0</v>
      </c>
    </row>
    <row r="13424" spans="1:8">
      <c r="A13424" s="38">
        <v>45159</v>
      </c>
      <c r="B13424" s="39" t="s">
        <v>180</v>
      </c>
      <c r="C13424" s="39" t="s">
        <v>7</v>
      </c>
      <c r="D13424" s="39" t="s">
        <v>140</v>
      </c>
      <c r="E13424" s="40">
        <v>1564.4604400000001</v>
      </c>
      <c r="F13424" s="41">
        <v>133.25615837168809</v>
      </c>
      <c r="G13424" s="40">
        <v>21735.42058351605</v>
      </c>
      <c r="H13424" s="41">
        <v>98.022635531611243</v>
      </c>
    </row>
    <row r="13425" spans="1:8">
      <c r="A13425" s="38">
        <v>45159</v>
      </c>
      <c r="B13425" s="39" t="s">
        <v>180</v>
      </c>
      <c r="C13425" s="39" t="s">
        <v>7</v>
      </c>
      <c r="D13425" s="39" t="s">
        <v>187</v>
      </c>
      <c r="E13425" s="40">
        <v>0</v>
      </c>
      <c r="F13425" s="41">
        <v>0</v>
      </c>
      <c r="G13425" s="40">
        <v>0</v>
      </c>
      <c r="H13425" s="41">
        <v>0</v>
      </c>
    </row>
    <row r="13426" spans="1:8">
      <c r="A13426" s="38">
        <v>45159</v>
      </c>
      <c r="B13426" s="39" t="s">
        <v>180</v>
      </c>
      <c r="C13426" s="39" t="s">
        <v>16</v>
      </c>
      <c r="D13426" s="39" t="s">
        <v>123</v>
      </c>
      <c r="E13426" s="40">
        <v>2827.3596014999998</v>
      </c>
      <c r="F13426" s="41">
        <v>217.55538864951271</v>
      </c>
      <c r="G13426" s="40">
        <v>36436.929171332238</v>
      </c>
      <c r="H13426" s="41">
        <v>56.564401048873279</v>
      </c>
    </row>
    <row r="13427" spans="1:8">
      <c r="A13427" s="38">
        <v>45159</v>
      </c>
      <c r="B13427" s="39" t="s">
        <v>180</v>
      </c>
      <c r="C13427" s="39" t="s">
        <v>49</v>
      </c>
      <c r="D13427" s="39" t="s">
        <v>144</v>
      </c>
      <c r="E13427" s="40">
        <v>0</v>
      </c>
      <c r="F13427" s="41">
        <v>1.6894236694780851</v>
      </c>
      <c r="G13427" s="40">
        <v>282.2114201895792</v>
      </c>
      <c r="H13427" s="41">
        <v>0.43925015406430212</v>
      </c>
    </row>
    <row r="13428" spans="1:8">
      <c r="A13428" s="38">
        <v>45159</v>
      </c>
      <c r="B13428" s="39" t="s">
        <v>180</v>
      </c>
      <c r="C13428" s="39" t="s">
        <v>49</v>
      </c>
      <c r="D13428" s="39" t="s">
        <v>253</v>
      </c>
      <c r="E13428" s="40">
        <v>0</v>
      </c>
      <c r="F13428" s="41">
        <v>0</v>
      </c>
      <c r="G13428" s="40">
        <v>0</v>
      </c>
      <c r="H13428" s="41">
        <v>0</v>
      </c>
    </row>
    <row r="13429" spans="1:8">
      <c r="A13429" s="38">
        <v>45159</v>
      </c>
      <c r="B13429" s="39" t="s">
        <v>180</v>
      </c>
      <c r="C13429" s="39" t="s">
        <v>49</v>
      </c>
      <c r="D13429" s="39" t="s">
        <v>146</v>
      </c>
      <c r="E13429" s="40">
        <v>0</v>
      </c>
      <c r="F13429" s="41">
        <v>0</v>
      </c>
      <c r="G13429" s="40">
        <v>0</v>
      </c>
      <c r="H13429" s="41">
        <v>0</v>
      </c>
    </row>
    <row r="13430" spans="1:8">
      <c r="A13430" s="38">
        <v>45159</v>
      </c>
      <c r="B13430" s="39" t="s">
        <v>180</v>
      </c>
      <c r="C13430" s="39" t="s">
        <v>49</v>
      </c>
      <c r="D13430" s="39" t="s">
        <v>148</v>
      </c>
      <c r="E13430" s="40">
        <v>0</v>
      </c>
      <c r="F13430" s="41">
        <v>1.7056885636478609</v>
      </c>
      <c r="G13430" s="40">
        <v>284.01578248919742</v>
      </c>
      <c r="H13430" s="41">
        <v>0.44347902654844379</v>
      </c>
    </row>
    <row r="13431" spans="1:8">
      <c r="A13431" s="38">
        <v>45159</v>
      </c>
      <c r="B13431" s="39" t="s">
        <v>180</v>
      </c>
      <c r="C13431" s="39" t="s">
        <v>49</v>
      </c>
      <c r="D13431" s="39" t="s">
        <v>319</v>
      </c>
      <c r="E13431" s="40">
        <v>0</v>
      </c>
      <c r="F13431" s="41">
        <v>0</v>
      </c>
      <c r="G13431" s="40">
        <v>0</v>
      </c>
      <c r="H13431" s="41">
        <v>0</v>
      </c>
    </row>
    <row r="13432" spans="1:8">
      <c r="A13432" s="38">
        <v>45159</v>
      </c>
      <c r="B13432" s="39" t="s">
        <v>180</v>
      </c>
      <c r="C13432" s="39" t="s">
        <v>49</v>
      </c>
      <c r="D13432" s="39" t="s">
        <v>315</v>
      </c>
      <c r="E13432" s="40">
        <v>0</v>
      </c>
      <c r="F13432" s="41">
        <v>0</v>
      </c>
      <c r="G13432" s="40">
        <v>0</v>
      </c>
      <c r="H13432" s="41">
        <v>0</v>
      </c>
    </row>
    <row r="13433" spans="1:8">
      <c r="A13433" s="38">
        <v>45159</v>
      </c>
      <c r="B13433" s="39" t="s">
        <v>180</v>
      </c>
      <c r="C13433" s="39" t="s">
        <v>49</v>
      </c>
      <c r="D13433" s="39" t="s">
        <v>311</v>
      </c>
      <c r="E13433" s="40">
        <v>0</v>
      </c>
      <c r="F13433" s="41">
        <v>0</v>
      </c>
      <c r="G13433" s="40">
        <v>0</v>
      </c>
      <c r="H13433" s="41">
        <v>0</v>
      </c>
    </row>
    <row r="13434" spans="1:8">
      <c r="A13434" s="38">
        <v>45159</v>
      </c>
      <c r="B13434" s="39" t="s">
        <v>180</v>
      </c>
      <c r="C13434" s="39" t="s">
        <v>49</v>
      </c>
      <c r="D13434" s="39" t="s">
        <v>149</v>
      </c>
      <c r="E13434" s="40">
        <v>0</v>
      </c>
      <c r="F13434" s="41">
        <v>0</v>
      </c>
      <c r="G13434" s="40">
        <v>0</v>
      </c>
      <c r="H13434" s="41">
        <v>0</v>
      </c>
    </row>
    <row r="13435" spans="1:8">
      <c r="A13435" s="38">
        <v>45159</v>
      </c>
      <c r="B13435" s="39" t="s">
        <v>180</v>
      </c>
      <c r="C13435" s="39" t="s">
        <v>49</v>
      </c>
      <c r="D13435" s="39" t="s">
        <v>150</v>
      </c>
      <c r="E13435" s="40">
        <v>0</v>
      </c>
      <c r="F13435" s="41">
        <v>0</v>
      </c>
      <c r="G13435" s="40">
        <v>0</v>
      </c>
      <c r="H13435" s="41">
        <v>0</v>
      </c>
    </row>
    <row r="13436" spans="1:8">
      <c r="A13436" s="38">
        <v>45159</v>
      </c>
      <c r="B13436" s="39" t="s">
        <v>180</v>
      </c>
      <c r="C13436" s="39" t="s">
        <v>49</v>
      </c>
      <c r="D13436" s="39" t="s">
        <v>190</v>
      </c>
      <c r="E13436" s="40">
        <v>0</v>
      </c>
      <c r="F13436" s="41">
        <v>0</v>
      </c>
      <c r="G13436" s="40">
        <v>0</v>
      </c>
      <c r="H13436" s="41">
        <v>0</v>
      </c>
    </row>
    <row r="13437" spans="1:8">
      <c r="A13437" s="38">
        <v>45159</v>
      </c>
      <c r="B13437" s="39" t="s">
        <v>180</v>
      </c>
      <c r="C13437" s="39" t="s">
        <v>49</v>
      </c>
      <c r="D13437" s="39" t="s">
        <v>154</v>
      </c>
      <c r="E13437" s="40">
        <v>0</v>
      </c>
      <c r="F13437" s="41">
        <v>0</v>
      </c>
      <c r="G13437" s="40">
        <v>0</v>
      </c>
      <c r="H13437" s="41">
        <v>0</v>
      </c>
    </row>
    <row r="13438" spans="1:8">
      <c r="A13438" s="38">
        <v>45159</v>
      </c>
      <c r="B13438" s="39" t="s">
        <v>180</v>
      </c>
      <c r="C13438" s="39" t="s">
        <v>49</v>
      </c>
      <c r="D13438" s="39" t="s">
        <v>155</v>
      </c>
      <c r="E13438" s="40">
        <v>0</v>
      </c>
      <c r="F13438" s="41">
        <v>0</v>
      </c>
      <c r="G13438" s="40">
        <v>0</v>
      </c>
      <c r="H13438" s="41">
        <v>0</v>
      </c>
    </row>
    <row r="13439" spans="1:8">
      <c r="A13439" s="38">
        <v>45159</v>
      </c>
      <c r="B13439" s="39" t="s">
        <v>180</v>
      </c>
      <c r="C13439" s="39" t="s">
        <v>49</v>
      </c>
      <c r="D13439" s="39" t="s">
        <v>156</v>
      </c>
      <c r="E13439" s="40">
        <v>0</v>
      </c>
      <c r="F13439" s="41">
        <v>0</v>
      </c>
      <c r="G13439" s="40">
        <v>0</v>
      </c>
      <c r="H13439" s="41">
        <v>0</v>
      </c>
    </row>
    <row r="13440" spans="1:8">
      <c r="A13440" s="38">
        <v>45159</v>
      </c>
      <c r="B13440" s="39" t="s">
        <v>180</v>
      </c>
      <c r="C13440" s="39" t="s">
        <v>49</v>
      </c>
      <c r="D13440" s="39" t="s">
        <v>158</v>
      </c>
      <c r="E13440" s="40">
        <v>0</v>
      </c>
      <c r="F13440" s="41">
        <v>0</v>
      </c>
      <c r="G13440" s="40">
        <v>0</v>
      </c>
      <c r="H13440" s="41">
        <v>0</v>
      </c>
    </row>
    <row r="13441" spans="1:8">
      <c r="A13441" s="38">
        <v>45159</v>
      </c>
      <c r="B13441" s="39" t="s">
        <v>180</v>
      </c>
      <c r="C13441" s="39" t="s">
        <v>49</v>
      </c>
      <c r="D13441" s="39" t="s">
        <v>263</v>
      </c>
      <c r="E13441" s="40">
        <v>0</v>
      </c>
      <c r="F13441" s="41">
        <v>1.6894236694780851</v>
      </c>
      <c r="G13441" s="40">
        <v>282.2114201895792</v>
      </c>
      <c r="H13441" s="41">
        <v>0.43925015406430212</v>
      </c>
    </row>
    <row r="13442" spans="1:8">
      <c r="A13442" s="38">
        <v>45159</v>
      </c>
      <c r="B13442" s="39" t="s">
        <v>180</v>
      </c>
      <c r="C13442" s="39" t="s">
        <v>49</v>
      </c>
      <c r="D13442" s="39" t="s">
        <v>159</v>
      </c>
      <c r="E13442" s="40">
        <v>0</v>
      </c>
      <c r="F13442" s="41">
        <v>0</v>
      </c>
      <c r="G13442" s="40">
        <v>0</v>
      </c>
      <c r="H13442" s="41">
        <v>0</v>
      </c>
    </row>
    <row r="13443" spans="1:8">
      <c r="A13443" s="38">
        <v>45159</v>
      </c>
      <c r="B13443" s="39" t="s">
        <v>180</v>
      </c>
      <c r="C13443" s="39" t="s">
        <v>49</v>
      </c>
      <c r="D13443" s="39" t="s">
        <v>209</v>
      </c>
      <c r="E13443" s="40">
        <v>0</v>
      </c>
      <c r="F13443" s="41">
        <v>0</v>
      </c>
      <c r="G13443" s="40">
        <v>0</v>
      </c>
      <c r="H13443" s="41">
        <v>0</v>
      </c>
    </row>
    <row r="13444" spans="1:8">
      <c r="A13444" s="38">
        <v>45159</v>
      </c>
      <c r="B13444" s="39" t="s">
        <v>180</v>
      </c>
      <c r="C13444" s="39" t="s">
        <v>49</v>
      </c>
      <c r="D13444" s="39" t="s">
        <v>192</v>
      </c>
      <c r="E13444" s="40">
        <v>0</v>
      </c>
      <c r="F13444" s="41">
        <v>0</v>
      </c>
      <c r="G13444" s="40">
        <v>0</v>
      </c>
      <c r="H13444" s="41">
        <v>0</v>
      </c>
    </row>
    <row r="13445" spans="1:8">
      <c r="A13445" s="38">
        <v>45159</v>
      </c>
      <c r="B13445" s="39" t="s">
        <v>180</v>
      </c>
      <c r="C13445" s="39" t="s">
        <v>49</v>
      </c>
      <c r="D13445" s="39" t="s">
        <v>239</v>
      </c>
      <c r="E13445" s="40">
        <v>0</v>
      </c>
      <c r="F13445" s="41">
        <v>1.6894236694780851</v>
      </c>
      <c r="G13445" s="40">
        <v>282.2114201895792</v>
      </c>
      <c r="H13445" s="41">
        <v>0.43925015406430212</v>
      </c>
    </row>
    <row r="13446" spans="1:8">
      <c r="A13446" s="38">
        <v>45159</v>
      </c>
      <c r="B13446" s="39" t="s">
        <v>180</v>
      </c>
      <c r="C13446" s="39" t="s">
        <v>49</v>
      </c>
      <c r="D13446" s="39" t="s">
        <v>193</v>
      </c>
      <c r="E13446" s="40">
        <v>0</v>
      </c>
      <c r="F13446" s="41">
        <v>0</v>
      </c>
      <c r="G13446" s="40">
        <v>0</v>
      </c>
      <c r="H13446" s="41">
        <v>0</v>
      </c>
    </row>
    <row r="13447" spans="1:8">
      <c r="A13447" s="38">
        <v>45159</v>
      </c>
      <c r="B13447" s="39" t="s">
        <v>180</v>
      </c>
      <c r="C13447" s="39" t="s">
        <v>49</v>
      </c>
      <c r="D13447" s="39" t="s">
        <v>216</v>
      </c>
      <c r="E13447" s="40">
        <v>0</v>
      </c>
      <c r="F13447" s="41">
        <v>1.6894236694780851</v>
      </c>
      <c r="G13447" s="40">
        <v>282.2114201895792</v>
      </c>
      <c r="H13447" s="41">
        <v>0.43925015406430212</v>
      </c>
    </row>
    <row r="13448" spans="1:8">
      <c r="A13448" s="38">
        <v>45159</v>
      </c>
      <c r="B13448" s="39" t="s">
        <v>180</v>
      </c>
      <c r="C13448" s="39" t="s">
        <v>49</v>
      </c>
      <c r="D13448" s="39" t="s">
        <v>233</v>
      </c>
      <c r="E13448" s="40">
        <v>0</v>
      </c>
      <c r="F13448" s="41">
        <v>0</v>
      </c>
      <c r="G13448" s="40">
        <v>0</v>
      </c>
      <c r="H13448" s="41">
        <v>0</v>
      </c>
    </row>
    <row r="13449" spans="1:8">
      <c r="A13449" s="38">
        <v>45159</v>
      </c>
      <c r="B13449" s="39" t="s">
        <v>180</v>
      </c>
      <c r="C13449" s="39" t="s">
        <v>49</v>
      </c>
      <c r="D13449" s="39" t="s">
        <v>248</v>
      </c>
      <c r="E13449" s="40">
        <v>0</v>
      </c>
      <c r="F13449" s="41">
        <v>0</v>
      </c>
      <c r="G13449" s="40">
        <v>0</v>
      </c>
      <c r="H13449" s="41">
        <v>0</v>
      </c>
    </row>
    <row r="13450" spans="1:8">
      <c r="A13450" s="38">
        <v>45159</v>
      </c>
      <c r="B13450" s="39" t="s">
        <v>180</v>
      </c>
      <c r="C13450" s="39" t="s">
        <v>49</v>
      </c>
      <c r="D13450" s="39" t="s">
        <v>249</v>
      </c>
      <c r="E13450" s="40">
        <v>0</v>
      </c>
      <c r="F13450" s="41">
        <v>0</v>
      </c>
      <c r="G13450" s="40">
        <v>0</v>
      </c>
      <c r="H13450" s="41">
        <v>0</v>
      </c>
    </row>
    <row r="13451" spans="1:8">
      <c r="A13451" s="38">
        <v>45159</v>
      </c>
      <c r="B13451" s="39" t="s">
        <v>180</v>
      </c>
      <c r="C13451" s="39" t="s">
        <v>49</v>
      </c>
      <c r="D13451" s="39" t="s">
        <v>218</v>
      </c>
      <c r="E13451" s="40">
        <v>0</v>
      </c>
      <c r="F13451" s="41">
        <v>0</v>
      </c>
      <c r="G13451" s="40">
        <v>0</v>
      </c>
      <c r="H13451" s="41">
        <v>0</v>
      </c>
    </row>
    <row r="13452" spans="1:8">
      <c r="A13452" s="38">
        <v>45159</v>
      </c>
      <c r="B13452" s="39" t="s">
        <v>180</v>
      </c>
      <c r="C13452" s="39" t="s">
        <v>49</v>
      </c>
      <c r="D13452" s="39" t="s">
        <v>166</v>
      </c>
      <c r="E13452" s="40">
        <v>0</v>
      </c>
      <c r="F13452" s="41">
        <v>2.2884456539912709E-2</v>
      </c>
      <c r="G13452" s="40">
        <v>8.1912257587658921</v>
      </c>
      <c r="H13452" s="41">
        <v>5.9499587003773056E-3</v>
      </c>
    </row>
    <row r="13453" spans="1:8">
      <c r="A13453" s="38">
        <v>45159</v>
      </c>
      <c r="B13453" s="39" t="s">
        <v>180</v>
      </c>
      <c r="C13453" s="39" t="s">
        <v>49</v>
      </c>
      <c r="D13453" s="39" t="s">
        <v>167</v>
      </c>
      <c r="E13453" s="40">
        <v>0</v>
      </c>
      <c r="F13453" s="41">
        <v>6.7576946779123404</v>
      </c>
      <c r="G13453" s="40">
        <v>1128.845680758317</v>
      </c>
      <c r="H13453" s="41">
        <v>1.757000616257208</v>
      </c>
    </row>
    <row r="13454" spans="1:8">
      <c r="A13454" s="38">
        <v>45159</v>
      </c>
      <c r="B13454" s="39" t="s">
        <v>180</v>
      </c>
      <c r="C13454" s="39" t="s">
        <v>49</v>
      </c>
      <c r="D13454" s="39" t="s">
        <v>168</v>
      </c>
      <c r="E13454" s="40">
        <v>0</v>
      </c>
      <c r="F13454" s="41">
        <v>1.6894236694780851</v>
      </c>
      <c r="G13454" s="40">
        <v>282.2114201895792</v>
      </c>
      <c r="H13454" s="41">
        <v>0.43925015406430212</v>
      </c>
    </row>
    <row r="13455" spans="1:8">
      <c r="A13455" s="38">
        <v>45159</v>
      </c>
      <c r="B13455" s="39" t="s">
        <v>180</v>
      </c>
      <c r="C13455" s="39" t="s">
        <v>49</v>
      </c>
      <c r="D13455" s="39" t="s">
        <v>195</v>
      </c>
      <c r="E13455" s="40">
        <v>0</v>
      </c>
      <c r="F13455" s="41">
        <v>3.3788473389561702</v>
      </c>
      <c r="G13455" s="40">
        <v>564.4228403791584</v>
      </c>
      <c r="H13455" s="41">
        <v>0.87850030812860425</v>
      </c>
    </row>
    <row r="13456" spans="1:8">
      <c r="A13456" s="38">
        <v>45159</v>
      </c>
      <c r="B13456" s="39" t="s">
        <v>180</v>
      </c>
      <c r="C13456" s="39" t="s">
        <v>49</v>
      </c>
      <c r="D13456" s="39" t="s">
        <v>169</v>
      </c>
      <c r="E13456" s="40">
        <v>0</v>
      </c>
      <c r="F13456" s="41">
        <v>0</v>
      </c>
      <c r="G13456" s="40">
        <v>0</v>
      </c>
      <c r="H13456" s="41">
        <v>0</v>
      </c>
    </row>
    <row r="13457" spans="1:8">
      <c r="A13457" s="38">
        <v>45159</v>
      </c>
      <c r="B13457" s="39" t="s">
        <v>180</v>
      </c>
      <c r="C13457" s="39" t="s">
        <v>49</v>
      </c>
      <c r="D13457" s="39" t="s">
        <v>170</v>
      </c>
      <c r="E13457" s="40">
        <v>0</v>
      </c>
      <c r="F13457" s="41">
        <v>0</v>
      </c>
      <c r="G13457" s="40">
        <v>0</v>
      </c>
      <c r="H13457" s="41">
        <v>0</v>
      </c>
    </row>
    <row r="13458" spans="1:8">
      <c r="A13458" s="38">
        <v>45159</v>
      </c>
      <c r="B13458" s="39" t="s">
        <v>180</v>
      </c>
      <c r="C13458" s="39" t="s">
        <v>49</v>
      </c>
      <c r="D13458" s="39" t="s">
        <v>171</v>
      </c>
      <c r="E13458" s="40">
        <v>0</v>
      </c>
      <c r="F13458" s="41">
        <v>0</v>
      </c>
      <c r="G13458" s="40">
        <v>0</v>
      </c>
      <c r="H13458" s="41">
        <v>0</v>
      </c>
    </row>
    <row r="13459" spans="1:8">
      <c r="A13459" s="38">
        <v>45159</v>
      </c>
      <c r="B13459" s="39" t="s">
        <v>180</v>
      </c>
      <c r="C13459" s="39" t="s">
        <v>50</v>
      </c>
      <c r="D13459" s="39" t="s">
        <v>172</v>
      </c>
      <c r="E13459" s="40">
        <v>0</v>
      </c>
      <c r="F13459" s="41">
        <v>0</v>
      </c>
      <c r="G13459" s="40">
        <v>0</v>
      </c>
      <c r="H13459" s="41">
        <v>0</v>
      </c>
    </row>
    <row r="13460" spans="1:8">
      <c r="A13460" s="38">
        <v>45159</v>
      </c>
      <c r="B13460" s="39" t="s">
        <v>180</v>
      </c>
      <c r="C13460" s="39" t="s">
        <v>50</v>
      </c>
      <c r="D13460" s="39" t="s">
        <v>173</v>
      </c>
      <c r="E13460" s="40">
        <v>0</v>
      </c>
      <c r="F13460" s="41">
        <v>3.525735178558246</v>
      </c>
      <c r="G13460" s="40">
        <v>588.95986242495883</v>
      </c>
      <c r="H13460" s="41">
        <v>0.91669114642514393</v>
      </c>
    </row>
    <row r="13461" spans="1:8">
      <c r="A13461" s="38">
        <v>45159</v>
      </c>
      <c r="B13461" s="39" t="s">
        <v>180</v>
      </c>
      <c r="C13461" s="39" t="s">
        <v>50</v>
      </c>
      <c r="D13461" s="39" t="s">
        <v>13</v>
      </c>
      <c r="E13461" s="40">
        <v>0</v>
      </c>
      <c r="F13461" s="41">
        <v>0</v>
      </c>
      <c r="G13461" s="40">
        <v>0</v>
      </c>
      <c r="H13461" s="41">
        <v>0</v>
      </c>
    </row>
    <row r="13462" spans="1:8">
      <c r="A13462" s="38">
        <v>45159</v>
      </c>
      <c r="B13462" s="39" t="s">
        <v>180</v>
      </c>
      <c r="C13462" s="39" t="s">
        <v>50</v>
      </c>
      <c r="D13462" s="39" t="s">
        <v>15</v>
      </c>
      <c r="E13462" s="40">
        <v>0</v>
      </c>
      <c r="F13462" s="41">
        <v>0</v>
      </c>
      <c r="G13462" s="40">
        <v>0</v>
      </c>
      <c r="H13462" s="41">
        <v>0</v>
      </c>
    </row>
    <row r="13463" spans="1:8">
      <c r="A13463" s="38">
        <v>45159</v>
      </c>
      <c r="B13463" s="39" t="s">
        <v>180</v>
      </c>
      <c r="C13463" s="39" t="s">
        <v>50</v>
      </c>
      <c r="D13463" s="39" t="s">
        <v>174</v>
      </c>
      <c r="E13463" s="40">
        <v>0</v>
      </c>
      <c r="F13463" s="41">
        <v>0</v>
      </c>
      <c r="G13463" s="40">
        <v>0</v>
      </c>
      <c r="H13463" s="41">
        <v>0</v>
      </c>
    </row>
    <row r="13464" spans="1:8">
      <c r="A13464" s="38">
        <v>45159</v>
      </c>
      <c r="B13464" s="39" t="s">
        <v>180</v>
      </c>
      <c r="C13464" s="39" t="s">
        <v>50</v>
      </c>
      <c r="D13464" s="39" t="s">
        <v>214</v>
      </c>
      <c r="E13464" s="40">
        <v>0</v>
      </c>
      <c r="F13464" s="41">
        <v>0</v>
      </c>
      <c r="G13464" s="40">
        <v>0</v>
      </c>
      <c r="H13464" s="41">
        <v>0</v>
      </c>
    </row>
    <row r="13465" spans="1:8">
      <c r="A13465" s="38">
        <v>45159</v>
      </c>
      <c r="B13465" s="39" t="s">
        <v>180</v>
      </c>
      <c r="C13465" s="39" t="s">
        <v>50</v>
      </c>
      <c r="D13465" s="39" t="s">
        <v>176</v>
      </c>
      <c r="E13465" s="40">
        <v>0</v>
      </c>
      <c r="F13465" s="41">
        <v>0</v>
      </c>
      <c r="G13465" s="40">
        <v>0</v>
      </c>
      <c r="H13465" s="41">
        <v>0</v>
      </c>
    </row>
    <row r="13466" spans="1:8">
      <c r="A13466" s="38">
        <v>45159</v>
      </c>
      <c r="B13466" s="39" t="s">
        <v>180</v>
      </c>
      <c r="C13466" s="39" t="s">
        <v>50</v>
      </c>
      <c r="D13466" s="39" t="s">
        <v>179</v>
      </c>
      <c r="E13466" s="40">
        <v>0</v>
      </c>
      <c r="F13466" s="41">
        <v>0</v>
      </c>
      <c r="G13466" s="40">
        <v>0</v>
      </c>
      <c r="H13466" s="41">
        <v>0</v>
      </c>
    </row>
    <row r="13467" spans="1:8">
      <c r="A13467" s="38">
        <v>45159</v>
      </c>
      <c r="B13467" s="39" t="s">
        <v>180</v>
      </c>
      <c r="C13467" s="39" t="s">
        <v>50</v>
      </c>
      <c r="D13467" s="39" t="s">
        <v>8</v>
      </c>
      <c r="E13467" s="40">
        <v>0</v>
      </c>
      <c r="F13467" s="41">
        <v>0</v>
      </c>
      <c r="G13467" s="40">
        <v>0</v>
      </c>
      <c r="H13467" s="41">
        <v>0</v>
      </c>
    </row>
    <row r="13468" spans="1:8">
      <c r="A13468" s="38">
        <v>45160</v>
      </c>
      <c r="B13468" s="39" t="s">
        <v>89</v>
      </c>
      <c r="C13468" s="39" t="s">
        <v>43</v>
      </c>
      <c r="D13468" s="39" t="s">
        <v>90</v>
      </c>
      <c r="E13468" s="40">
        <v>0</v>
      </c>
      <c r="F13468" s="41">
        <v>34.721379527798227</v>
      </c>
      <c r="G13468" s="40">
        <v>2601.2266891272898</v>
      </c>
      <c r="H13468" s="41">
        <v>9.7219862677835049</v>
      </c>
    </row>
    <row r="13469" spans="1:8">
      <c r="A13469" s="38">
        <v>45160</v>
      </c>
      <c r="B13469" s="39" t="s">
        <v>89</v>
      </c>
      <c r="C13469" s="39" t="s">
        <v>44</v>
      </c>
      <c r="D13469" s="39" t="s">
        <v>91</v>
      </c>
      <c r="E13469" s="40">
        <v>0</v>
      </c>
      <c r="F13469" s="41">
        <v>176.4072869341656</v>
      </c>
      <c r="G13469" s="40">
        <v>13725.99953793293</v>
      </c>
      <c r="H13469" s="41">
        <v>49.394040341566367</v>
      </c>
    </row>
    <row r="13470" spans="1:8">
      <c r="A13470" s="38">
        <v>45160</v>
      </c>
      <c r="B13470" s="39" t="s">
        <v>89</v>
      </c>
      <c r="C13470" s="39" t="s">
        <v>45</v>
      </c>
      <c r="D13470" s="39" t="s">
        <v>92</v>
      </c>
      <c r="E13470" s="40">
        <v>0</v>
      </c>
      <c r="F13470" s="41">
        <v>180.5142579295611</v>
      </c>
      <c r="G13470" s="40">
        <v>13871.33337795453</v>
      </c>
      <c r="H13470" s="41">
        <v>50.543992220277111</v>
      </c>
    </row>
    <row r="13471" spans="1:8">
      <c r="A13471" s="38">
        <v>45160</v>
      </c>
      <c r="B13471" s="39" t="s">
        <v>89</v>
      </c>
      <c r="C13471" s="39" t="s">
        <v>45</v>
      </c>
      <c r="D13471" s="39" t="s">
        <v>93</v>
      </c>
      <c r="E13471" s="40">
        <v>0</v>
      </c>
      <c r="F13471" s="41">
        <v>7.2175241501243637</v>
      </c>
      <c r="G13471" s="40">
        <v>538.28781888520803</v>
      </c>
      <c r="H13471" s="41">
        <v>2.020906762034822</v>
      </c>
    </row>
    <row r="13472" spans="1:8">
      <c r="A13472" s="38">
        <v>45160</v>
      </c>
      <c r="B13472" s="39" t="s">
        <v>89</v>
      </c>
      <c r="C13472" s="39" t="s">
        <v>45</v>
      </c>
      <c r="D13472" s="39" t="s">
        <v>94</v>
      </c>
      <c r="E13472" s="40">
        <v>0</v>
      </c>
      <c r="F13472" s="41">
        <v>0.58342485011544964</v>
      </c>
      <c r="G13472" s="40">
        <v>48.163432606422127</v>
      </c>
      <c r="H13472" s="41">
        <v>0.16335895803232589</v>
      </c>
    </row>
    <row r="13473" spans="1:8">
      <c r="A13473" s="38">
        <v>45160</v>
      </c>
      <c r="B13473" s="39" t="s">
        <v>89</v>
      </c>
      <c r="C13473" s="39" t="s">
        <v>45</v>
      </c>
      <c r="D13473" s="39" t="s">
        <v>95</v>
      </c>
      <c r="E13473" s="40">
        <v>0</v>
      </c>
      <c r="F13473" s="41">
        <v>0.19916796096368111</v>
      </c>
      <c r="G13473" s="40">
        <v>16.441899352306571</v>
      </c>
      <c r="H13473" s="41">
        <v>5.5767029069830713E-2</v>
      </c>
    </row>
    <row r="13474" spans="1:8">
      <c r="A13474" s="38">
        <v>45160</v>
      </c>
      <c r="B13474" s="39" t="s">
        <v>89</v>
      </c>
      <c r="C13474" s="39" t="s">
        <v>45</v>
      </c>
      <c r="D13474" s="39" t="s">
        <v>96</v>
      </c>
      <c r="E13474" s="40">
        <v>0</v>
      </c>
      <c r="F13474" s="41">
        <v>0.61701625169094365</v>
      </c>
      <c r="G13474" s="40">
        <v>50.936501332610987</v>
      </c>
      <c r="H13474" s="41">
        <v>0.1727645504734642</v>
      </c>
    </row>
    <row r="13475" spans="1:8">
      <c r="A13475" s="38">
        <v>45160</v>
      </c>
      <c r="B13475" s="39" t="s">
        <v>89</v>
      </c>
      <c r="C13475" s="39" t="s">
        <v>45</v>
      </c>
      <c r="D13475" s="39" t="s">
        <v>97</v>
      </c>
      <c r="E13475" s="40">
        <v>0</v>
      </c>
      <c r="F13475" s="41">
        <v>0.55374967727971458</v>
      </c>
      <c r="G13475" s="40">
        <v>45.713660049296699</v>
      </c>
      <c r="H13475" s="41">
        <v>0.1550499096383201</v>
      </c>
    </row>
    <row r="13476" spans="1:8">
      <c r="A13476" s="38">
        <v>45160</v>
      </c>
      <c r="B13476" s="39" t="s">
        <v>89</v>
      </c>
      <c r="C13476" s="39" t="s">
        <v>45</v>
      </c>
      <c r="D13476" s="39" t="s">
        <v>98</v>
      </c>
      <c r="E13476" s="40">
        <v>0</v>
      </c>
      <c r="F13476" s="41">
        <v>11.29178992517323</v>
      </c>
      <c r="G13476" s="40">
        <v>889.9278941811715</v>
      </c>
      <c r="H13476" s="41">
        <v>3.1617011790485048</v>
      </c>
    </row>
    <row r="13477" spans="1:8">
      <c r="A13477" s="38">
        <v>45160</v>
      </c>
      <c r="B13477" s="39" t="s">
        <v>89</v>
      </c>
      <c r="C13477" s="39" t="s">
        <v>45</v>
      </c>
      <c r="D13477" s="39" t="s">
        <v>99</v>
      </c>
      <c r="E13477" s="40">
        <v>0</v>
      </c>
      <c r="F13477" s="41">
        <v>1.086428030186944E-2</v>
      </c>
      <c r="G13477" s="40">
        <v>0.89687820467850177</v>
      </c>
      <c r="H13477" s="41">
        <v>3.0419984845234441E-3</v>
      </c>
    </row>
    <row r="13478" spans="1:8">
      <c r="A13478" s="38">
        <v>45160</v>
      </c>
      <c r="B13478" s="39" t="s">
        <v>89</v>
      </c>
      <c r="C13478" s="39" t="s">
        <v>45</v>
      </c>
      <c r="D13478" s="39" t="s">
        <v>100</v>
      </c>
      <c r="E13478" s="40">
        <v>0</v>
      </c>
      <c r="F13478" s="41">
        <v>2.1932122261258131</v>
      </c>
      <c r="G13478" s="40">
        <v>160.91113288164169</v>
      </c>
      <c r="H13478" s="41">
        <v>0.61409942331522749</v>
      </c>
    </row>
    <row r="13479" spans="1:8">
      <c r="A13479" s="38">
        <v>45160</v>
      </c>
      <c r="B13479" s="39" t="s">
        <v>89</v>
      </c>
      <c r="C13479" s="39" t="s">
        <v>45</v>
      </c>
      <c r="D13479" s="39" t="s">
        <v>102</v>
      </c>
      <c r="E13479" s="40">
        <v>0</v>
      </c>
      <c r="F13479" s="41">
        <v>3.993565868443715</v>
      </c>
      <c r="G13479" s="40">
        <v>295.18051433623373</v>
      </c>
      <c r="H13479" s="41">
        <v>1.11819844316424</v>
      </c>
    </row>
    <row r="13480" spans="1:8">
      <c r="A13480" s="38">
        <v>45160</v>
      </c>
      <c r="B13480" s="39" t="s">
        <v>89</v>
      </c>
      <c r="C13480" s="39" t="s">
        <v>45</v>
      </c>
      <c r="D13480" s="39" t="s">
        <v>103</v>
      </c>
      <c r="E13480" s="40">
        <v>0</v>
      </c>
      <c r="F13480" s="41">
        <v>0.17813305590655559</v>
      </c>
      <c r="G13480" s="40">
        <v>14.7054062428669</v>
      </c>
      <c r="H13480" s="41">
        <v>4.9877255653835571E-2</v>
      </c>
    </row>
    <row r="13481" spans="1:8">
      <c r="A13481" s="38">
        <v>45160</v>
      </c>
      <c r="B13481" s="39" t="s">
        <v>89</v>
      </c>
      <c r="C13481" s="39" t="s">
        <v>45</v>
      </c>
      <c r="D13481" s="39" t="s">
        <v>199</v>
      </c>
      <c r="E13481" s="40">
        <v>0</v>
      </c>
      <c r="F13481" s="41">
        <v>0</v>
      </c>
      <c r="G13481" s="40">
        <v>0</v>
      </c>
      <c r="H13481" s="41">
        <v>0</v>
      </c>
    </row>
    <row r="13482" spans="1:8">
      <c r="A13482" s="38">
        <v>45160</v>
      </c>
      <c r="B13482" s="39" t="s">
        <v>89</v>
      </c>
      <c r="C13482" s="39" t="s">
        <v>45</v>
      </c>
      <c r="D13482" s="39" t="s">
        <v>104</v>
      </c>
      <c r="E13482" s="40">
        <v>0</v>
      </c>
      <c r="F13482" s="41">
        <v>0</v>
      </c>
      <c r="G13482" s="40">
        <v>0</v>
      </c>
      <c r="H13482" s="41">
        <v>0</v>
      </c>
    </row>
    <row r="13483" spans="1:8">
      <c r="A13483" s="38">
        <v>45160</v>
      </c>
      <c r="B13483" s="39" t="s">
        <v>89</v>
      </c>
      <c r="C13483" s="39" t="s">
        <v>45</v>
      </c>
      <c r="D13483" s="39" t="s">
        <v>105</v>
      </c>
      <c r="E13483" s="40">
        <v>0</v>
      </c>
      <c r="F13483" s="41">
        <v>5.8476787424468366</v>
      </c>
      <c r="G13483" s="40">
        <v>460.83470437266618</v>
      </c>
      <c r="H13483" s="41">
        <v>1.6373500478851151</v>
      </c>
    </row>
    <row r="13484" spans="1:8">
      <c r="A13484" s="38">
        <v>45160</v>
      </c>
      <c r="B13484" s="39" t="s">
        <v>89</v>
      </c>
      <c r="C13484" s="39" t="s">
        <v>45</v>
      </c>
      <c r="D13484" s="39" t="s">
        <v>106</v>
      </c>
      <c r="E13484" s="40">
        <v>0</v>
      </c>
      <c r="F13484" s="41">
        <v>3.8489434160604141E-3</v>
      </c>
      <c r="G13484" s="40">
        <v>0.31774156823912247</v>
      </c>
      <c r="H13484" s="41">
        <v>1.077704156496916E-3</v>
      </c>
    </row>
    <row r="13485" spans="1:8">
      <c r="A13485" s="38">
        <v>45160</v>
      </c>
      <c r="B13485" s="39" t="s">
        <v>89</v>
      </c>
      <c r="C13485" s="39" t="s">
        <v>45</v>
      </c>
      <c r="D13485" s="39" t="s">
        <v>107</v>
      </c>
      <c r="E13485" s="40">
        <v>0</v>
      </c>
      <c r="F13485" s="41">
        <v>0</v>
      </c>
      <c r="G13485" s="40">
        <v>0</v>
      </c>
      <c r="H13485" s="41">
        <v>0</v>
      </c>
    </row>
    <row r="13486" spans="1:8">
      <c r="A13486" s="38">
        <v>45160</v>
      </c>
      <c r="B13486" s="39" t="s">
        <v>89</v>
      </c>
      <c r="C13486" s="39" t="s">
        <v>45</v>
      </c>
      <c r="D13486" s="39" t="s">
        <v>323</v>
      </c>
      <c r="E13486" s="40">
        <v>0</v>
      </c>
      <c r="F13486" s="41">
        <v>2.1442707442250781</v>
      </c>
      <c r="G13486" s="40">
        <v>156.870870001653</v>
      </c>
      <c r="H13486" s="41">
        <v>0.60039580838302187</v>
      </c>
    </row>
    <row r="13487" spans="1:8">
      <c r="A13487" s="38">
        <v>45160</v>
      </c>
      <c r="B13487" s="39" t="s">
        <v>89</v>
      </c>
      <c r="C13487" s="39" t="s">
        <v>45</v>
      </c>
      <c r="D13487" s="39" t="s">
        <v>109</v>
      </c>
      <c r="E13487" s="40">
        <v>0</v>
      </c>
      <c r="F13487" s="41">
        <v>0</v>
      </c>
      <c r="G13487" s="40">
        <v>0</v>
      </c>
      <c r="H13487" s="41">
        <v>0</v>
      </c>
    </row>
    <row r="13488" spans="1:8">
      <c r="A13488" s="38">
        <v>45160</v>
      </c>
      <c r="B13488" s="39" t="s">
        <v>89</v>
      </c>
      <c r="C13488" s="39" t="s">
        <v>45</v>
      </c>
      <c r="D13488" s="39" t="s">
        <v>237</v>
      </c>
      <c r="E13488" s="40">
        <v>0</v>
      </c>
      <c r="F13488" s="41">
        <v>0</v>
      </c>
      <c r="G13488" s="40">
        <v>0</v>
      </c>
      <c r="H13488" s="41">
        <v>0</v>
      </c>
    </row>
    <row r="13489" spans="1:8">
      <c r="A13489" s="38">
        <v>45160</v>
      </c>
      <c r="B13489" s="39" t="s">
        <v>89</v>
      </c>
      <c r="C13489" s="39" t="s">
        <v>45</v>
      </c>
      <c r="D13489" s="39" t="s">
        <v>112</v>
      </c>
      <c r="E13489" s="40">
        <v>0</v>
      </c>
      <c r="F13489" s="41">
        <v>12.06727192942914</v>
      </c>
      <c r="G13489" s="40">
        <v>901.25372273440962</v>
      </c>
      <c r="H13489" s="41">
        <v>3.3788361402401579</v>
      </c>
    </row>
    <row r="13490" spans="1:8">
      <c r="A13490" s="38">
        <v>45160</v>
      </c>
      <c r="B13490" s="39" t="s">
        <v>89</v>
      </c>
      <c r="C13490" s="39" t="s">
        <v>45</v>
      </c>
      <c r="D13490" s="39" t="s">
        <v>324</v>
      </c>
      <c r="E13490" s="40">
        <v>0</v>
      </c>
      <c r="F13490" s="41">
        <v>0</v>
      </c>
      <c r="G13490" s="40">
        <v>0</v>
      </c>
      <c r="H13490" s="41">
        <v>0</v>
      </c>
    </row>
    <row r="13491" spans="1:8">
      <c r="A13491" s="38">
        <v>45160</v>
      </c>
      <c r="B13491" s="39" t="s">
        <v>89</v>
      </c>
      <c r="C13491" s="39" t="s">
        <v>45</v>
      </c>
      <c r="D13491" s="39" t="s">
        <v>114</v>
      </c>
      <c r="E13491" s="40">
        <v>0</v>
      </c>
      <c r="F13491" s="41">
        <v>5.4462051591350917</v>
      </c>
      <c r="G13491" s="40">
        <v>412.20521000898572</v>
      </c>
      <c r="H13491" s="41">
        <v>1.5249374445578261</v>
      </c>
    </row>
    <row r="13492" spans="1:8">
      <c r="A13492" s="38">
        <v>45160</v>
      </c>
      <c r="B13492" s="39" t="s">
        <v>89</v>
      </c>
      <c r="C13492" s="39" t="s">
        <v>45</v>
      </c>
      <c r="D13492" s="39" t="s">
        <v>115</v>
      </c>
      <c r="E13492" s="40">
        <v>0</v>
      </c>
      <c r="F13492" s="41">
        <v>2.866348586686823</v>
      </c>
      <c r="G13492" s="40">
        <v>216.480513806018</v>
      </c>
      <c r="H13492" s="41">
        <v>0.80257760427231051</v>
      </c>
    </row>
    <row r="13493" spans="1:8">
      <c r="A13493" s="38">
        <v>45160</v>
      </c>
      <c r="B13493" s="39" t="s">
        <v>89</v>
      </c>
      <c r="C13493" s="39" t="s">
        <v>45</v>
      </c>
      <c r="D13493" s="39" t="s">
        <v>116</v>
      </c>
      <c r="E13493" s="40">
        <v>0</v>
      </c>
      <c r="F13493" s="41">
        <v>0.28263503977484178</v>
      </c>
      <c r="G13493" s="40">
        <v>23.33235152344869</v>
      </c>
      <c r="H13493" s="41">
        <v>7.9137811136955699E-2</v>
      </c>
    </row>
    <row r="13494" spans="1:8">
      <c r="A13494" s="38">
        <v>45160</v>
      </c>
      <c r="B13494" s="39" t="s">
        <v>89</v>
      </c>
      <c r="C13494" s="39" t="s">
        <v>45</v>
      </c>
      <c r="D13494" s="39" t="s">
        <v>117</v>
      </c>
      <c r="E13494" s="40">
        <v>0</v>
      </c>
      <c r="F13494" s="41">
        <v>2.605487838171086</v>
      </c>
      <c r="G13494" s="40">
        <v>194.94569389165821</v>
      </c>
      <c r="H13494" s="41">
        <v>0.72953659468790388</v>
      </c>
    </row>
    <row r="13495" spans="1:8">
      <c r="A13495" s="38">
        <v>45160</v>
      </c>
      <c r="B13495" s="39" t="s">
        <v>89</v>
      </c>
      <c r="C13495" s="39" t="s">
        <v>45</v>
      </c>
      <c r="D13495" s="39" t="s">
        <v>118</v>
      </c>
      <c r="E13495" s="40">
        <v>0</v>
      </c>
      <c r="F13495" s="41">
        <v>31.748165373444461</v>
      </c>
      <c r="G13495" s="40">
        <v>2352.114456071663</v>
      </c>
      <c r="H13495" s="41">
        <v>8.8894863045644499</v>
      </c>
    </row>
    <row r="13496" spans="1:8">
      <c r="A13496" s="38">
        <v>45160</v>
      </c>
      <c r="B13496" s="39" t="s">
        <v>89</v>
      </c>
      <c r="C13496" s="39" t="s">
        <v>45</v>
      </c>
      <c r="D13496" s="39" t="s">
        <v>119</v>
      </c>
      <c r="E13496" s="40">
        <v>0</v>
      </c>
      <c r="F13496" s="41">
        <v>14.83291928488746</v>
      </c>
      <c r="G13496" s="40">
        <v>1109.421054538157</v>
      </c>
      <c r="H13496" s="41">
        <v>4.15321739976849</v>
      </c>
    </row>
    <row r="13497" spans="1:8">
      <c r="A13497" s="38">
        <v>45160</v>
      </c>
      <c r="B13497" s="39" t="s">
        <v>89</v>
      </c>
      <c r="C13497" s="39" t="s">
        <v>46</v>
      </c>
      <c r="D13497" s="39" t="s">
        <v>120</v>
      </c>
      <c r="E13497" s="40">
        <v>0</v>
      </c>
      <c r="F13497" s="41">
        <v>25.411124337632369</v>
      </c>
      <c r="G13497" s="40">
        <v>1979.786815158538</v>
      </c>
      <c r="H13497" s="41">
        <v>7.1151148145370628</v>
      </c>
    </row>
    <row r="13498" spans="1:8">
      <c r="A13498" s="38">
        <v>45160</v>
      </c>
      <c r="B13498" s="39" t="s">
        <v>89</v>
      </c>
      <c r="C13498" s="39" t="s">
        <v>46</v>
      </c>
      <c r="D13498" s="39" t="s">
        <v>121</v>
      </c>
      <c r="E13498" s="40">
        <v>0</v>
      </c>
      <c r="F13498" s="41">
        <v>5.3651314543944091</v>
      </c>
      <c r="G13498" s="40">
        <v>394.01770435629561</v>
      </c>
      <c r="H13498" s="41">
        <v>1.5022368072304351</v>
      </c>
    </row>
    <row r="13499" spans="1:8">
      <c r="A13499" s="38">
        <v>45160</v>
      </c>
      <c r="B13499" s="39" t="s">
        <v>89</v>
      </c>
      <c r="C13499" s="39" t="s">
        <v>46</v>
      </c>
      <c r="D13499" s="39" t="s">
        <v>122</v>
      </c>
      <c r="E13499" s="40">
        <v>0</v>
      </c>
      <c r="F13499" s="41">
        <v>2.1525349907669029</v>
      </c>
      <c r="G13499" s="40">
        <v>158.09253944011269</v>
      </c>
      <c r="H13499" s="41">
        <v>0.60270979741473307</v>
      </c>
    </row>
    <row r="13500" spans="1:8">
      <c r="A13500" s="38">
        <v>45160</v>
      </c>
      <c r="B13500" s="39" t="s">
        <v>89</v>
      </c>
      <c r="C13500" s="39" t="s">
        <v>46</v>
      </c>
      <c r="D13500" s="39" t="s">
        <v>123</v>
      </c>
      <c r="E13500" s="40">
        <v>0</v>
      </c>
      <c r="F13500" s="41">
        <v>174.33490987018379</v>
      </c>
      <c r="G13500" s="40">
        <v>13524.50739043787</v>
      </c>
      <c r="H13500" s="41">
        <v>48.81377476365148</v>
      </c>
    </row>
    <row r="13501" spans="1:8">
      <c r="A13501" s="38">
        <v>45160</v>
      </c>
      <c r="B13501" s="39" t="s">
        <v>89</v>
      </c>
      <c r="C13501" s="39" t="s">
        <v>46</v>
      </c>
      <c r="D13501" s="39" t="s">
        <v>124</v>
      </c>
      <c r="E13501" s="40">
        <v>0</v>
      </c>
      <c r="F13501" s="41">
        <v>9.1278761121291879E-2</v>
      </c>
      <c r="G13501" s="40">
        <v>7.5353294581008949</v>
      </c>
      <c r="H13501" s="41">
        <v>2.555805311396173E-2</v>
      </c>
    </row>
    <row r="13502" spans="1:8">
      <c r="A13502" s="38">
        <v>45160</v>
      </c>
      <c r="B13502" s="39" t="s">
        <v>89</v>
      </c>
      <c r="C13502" s="39" t="s">
        <v>47</v>
      </c>
      <c r="D13502" s="39" t="s">
        <v>185</v>
      </c>
      <c r="E13502" s="40">
        <v>0</v>
      </c>
      <c r="F13502" s="41">
        <v>11.11285990046939</v>
      </c>
      <c r="G13502" s="40">
        <v>866.71247842326204</v>
      </c>
      <c r="H13502" s="41">
        <v>3.11160077213143</v>
      </c>
    </row>
    <row r="13503" spans="1:8">
      <c r="A13503" s="38">
        <v>45160</v>
      </c>
      <c r="B13503" s="39" t="s">
        <v>89</v>
      </c>
      <c r="C13503" s="39" t="s">
        <v>47</v>
      </c>
      <c r="D13503" s="39" t="s">
        <v>204</v>
      </c>
      <c r="E13503" s="40">
        <v>0</v>
      </c>
      <c r="F13503" s="41">
        <v>0</v>
      </c>
      <c r="G13503" s="40">
        <v>0</v>
      </c>
      <c r="H13503" s="41">
        <v>0</v>
      </c>
    </row>
    <row r="13504" spans="1:8">
      <c r="A13504" s="38">
        <v>45160</v>
      </c>
      <c r="B13504" s="39" t="s">
        <v>89</v>
      </c>
      <c r="C13504" s="39" t="s">
        <v>47</v>
      </c>
      <c r="D13504" s="39" t="s">
        <v>231</v>
      </c>
      <c r="E13504" s="40">
        <v>0</v>
      </c>
      <c r="F13504" s="41">
        <v>3.5005449500932508</v>
      </c>
      <c r="G13504" s="40">
        <v>256.98328680939932</v>
      </c>
      <c r="H13504" s="41">
        <v>0.98015258602611044</v>
      </c>
    </row>
    <row r="13505" spans="1:8">
      <c r="A13505" s="38">
        <v>45160</v>
      </c>
      <c r="B13505" s="39" t="s">
        <v>89</v>
      </c>
      <c r="C13505" s="39" t="s">
        <v>47</v>
      </c>
      <c r="D13505" s="39" t="s">
        <v>205</v>
      </c>
      <c r="E13505" s="40">
        <v>0</v>
      </c>
      <c r="F13505" s="41">
        <v>0</v>
      </c>
      <c r="G13505" s="40">
        <v>0</v>
      </c>
      <c r="H13505" s="41">
        <v>0</v>
      </c>
    </row>
    <row r="13506" spans="1:8">
      <c r="A13506" s="38">
        <v>45160</v>
      </c>
      <c r="B13506" s="39" t="s">
        <v>89</v>
      </c>
      <c r="C13506" s="39" t="s">
        <v>47</v>
      </c>
      <c r="D13506" s="39" t="s">
        <v>276</v>
      </c>
      <c r="E13506" s="40">
        <v>0</v>
      </c>
      <c r="F13506" s="41">
        <v>0.1051591836183971</v>
      </c>
      <c r="G13506" s="40">
        <v>8.6811990475702174</v>
      </c>
      <c r="H13506" s="41">
        <v>2.944457141315119E-2</v>
      </c>
    </row>
    <row r="13507" spans="1:8">
      <c r="A13507" s="38">
        <v>45160</v>
      </c>
      <c r="B13507" s="39" t="s">
        <v>89</v>
      </c>
      <c r="C13507" s="39" t="s">
        <v>47</v>
      </c>
      <c r="D13507" s="39" t="s">
        <v>126</v>
      </c>
      <c r="E13507" s="40">
        <v>0</v>
      </c>
      <c r="F13507" s="41">
        <v>0</v>
      </c>
      <c r="G13507" s="40">
        <v>0</v>
      </c>
      <c r="H13507" s="41">
        <v>0</v>
      </c>
    </row>
    <row r="13508" spans="1:8">
      <c r="A13508" s="38">
        <v>45160</v>
      </c>
      <c r="B13508" s="39" t="s">
        <v>89</v>
      </c>
      <c r="C13508" s="39" t="s">
        <v>47</v>
      </c>
      <c r="D13508" s="39" t="s">
        <v>314</v>
      </c>
      <c r="E13508" s="40">
        <v>0</v>
      </c>
      <c r="F13508" s="41">
        <v>4.6603364966986973</v>
      </c>
      <c r="G13508" s="40">
        <v>367.32556172778561</v>
      </c>
      <c r="H13508" s="41">
        <v>1.304894219075635</v>
      </c>
    </row>
    <row r="13509" spans="1:8">
      <c r="A13509" s="38">
        <v>45160</v>
      </c>
      <c r="B13509" s="39" t="s">
        <v>89</v>
      </c>
      <c r="C13509" s="39" t="s">
        <v>47</v>
      </c>
      <c r="D13509" s="39" t="s">
        <v>128</v>
      </c>
      <c r="E13509" s="40">
        <v>0</v>
      </c>
      <c r="F13509" s="41">
        <v>0.1111172646462089</v>
      </c>
      <c r="G13509" s="40">
        <v>9.1730561119202036</v>
      </c>
      <c r="H13509" s="41">
        <v>3.1112834100938479E-2</v>
      </c>
    </row>
    <row r="13510" spans="1:8">
      <c r="A13510" s="38">
        <v>45160</v>
      </c>
      <c r="B13510" s="39" t="s">
        <v>89</v>
      </c>
      <c r="C13510" s="39" t="s">
        <v>47</v>
      </c>
      <c r="D13510" s="39" t="s">
        <v>186</v>
      </c>
      <c r="E13510" s="40">
        <v>0</v>
      </c>
      <c r="F13510" s="41">
        <v>0</v>
      </c>
      <c r="G13510" s="40">
        <v>0</v>
      </c>
      <c r="H13510" s="41">
        <v>0</v>
      </c>
    </row>
    <row r="13511" spans="1:8">
      <c r="A13511" s="38">
        <v>45160</v>
      </c>
      <c r="B13511" s="39" t="s">
        <v>89</v>
      </c>
      <c r="C13511" s="39" t="s">
        <v>47</v>
      </c>
      <c r="D13511" s="39" t="s">
        <v>325</v>
      </c>
      <c r="E13511" s="40">
        <v>0</v>
      </c>
      <c r="F13511" s="41">
        <v>1.246859630532903E-2</v>
      </c>
      <c r="G13511" s="40">
        <v>1.029319196344763</v>
      </c>
      <c r="H13511" s="41">
        <v>3.4912069654921278E-3</v>
      </c>
    </row>
    <row r="13512" spans="1:8">
      <c r="A13512" s="38">
        <v>45160</v>
      </c>
      <c r="B13512" s="39" t="s">
        <v>89</v>
      </c>
      <c r="C13512" s="39" t="s">
        <v>47</v>
      </c>
      <c r="D13512" s="39" t="s">
        <v>129</v>
      </c>
      <c r="E13512" s="40">
        <v>0</v>
      </c>
      <c r="F13512" s="41">
        <v>0</v>
      </c>
      <c r="G13512" s="40">
        <v>0</v>
      </c>
      <c r="H13512" s="41">
        <v>0</v>
      </c>
    </row>
    <row r="13513" spans="1:8">
      <c r="A13513" s="38">
        <v>45160</v>
      </c>
      <c r="B13513" s="39" t="s">
        <v>89</v>
      </c>
      <c r="C13513" s="39" t="s">
        <v>47</v>
      </c>
      <c r="D13513" s="39" t="s">
        <v>130</v>
      </c>
      <c r="E13513" s="40">
        <v>0</v>
      </c>
      <c r="F13513" s="41">
        <v>23.567778872493861</v>
      </c>
      <c r="G13513" s="40">
        <v>1734.125985468711</v>
      </c>
      <c r="H13513" s="41">
        <v>6.5989780842982828</v>
      </c>
    </row>
    <row r="13514" spans="1:8">
      <c r="A13514" s="38">
        <v>45160</v>
      </c>
      <c r="B13514" s="39" t="s">
        <v>89</v>
      </c>
      <c r="C13514" s="39" t="s">
        <v>47</v>
      </c>
      <c r="D13514" s="39" t="s">
        <v>131</v>
      </c>
      <c r="E13514" s="40">
        <v>0</v>
      </c>
      <c r="F13514" s="41">
        <v>0.29276025073938611</v>
      </c>
      <c r="G13514" s="40">
        <v>24.168217386584502</v>
      </c>
      <c r="H13514" s="41">
        <v>8.1972870207028106E-2</v>
      </c>
    </row>
    <row r="13515" spans="1:8">
      <c r="A13515" s="38">
        <v>45160</v>
      </c>
      <c r="B13515" s="39" t="s">
        <v>89</v>
      </c>
      <c r="C13515" s="39" t="s">
        <v>47</v>
      </c>
      <c r="D13515" s="39" t="s">
        <v>132</v>
      </c>
      <c r="E13515" s="40">
        <v>0</v>
      </c>
      <c r="F13515" s="41">
        <v>5.2194417869685186</v>
      </c>
      <c r="G13515" s="40">
        <v>384.13632693131922</v>
      </c>
      <c r="H13515" s="41">
        <v>1.4614437003511851</v>
      </c>
    </row>
    <row r="13516" spans="1:8">
      <c r="A13516" s="38">
        <v>45160</v>
      </c>
      <c r="B13516" s="39" t="s">
        <v>89</v>
      </c>
      <c r="C13516" s="39" t="s">
        <v>47</v>
      </c>
      <c r="D13516" s="39" t="s">
        <v>133</v>
      </c>
      <c r="E13516" s="40">
        <v>0</v>
      </c>
      <c r="F13516" s="41">
        <v>0.47866475122223329</v>
      </c>
      <c r="G13516" s="40">
        <v>39.515179173461391</v>
      </c>
      <c r="H13516" s="41">
        <v>0.13402613034222541</v>
      </c>
    </row>
    <row r="13517" spans="1:8">
      <c r="A13517" s="38">
        <v>45160</v>
      </c>
      <c r="B13517" s="39" t="s">
        <v>89</v>
      </c>
      <c r="C13517" s="39" t="s">
        <v>47</v>
      </c>
      <c r="D13517" s="39" t="s">
        <v>134</v>
      </c>
      <c r="E13517" s="40">
        <v>0</v>
      </c>
      <c r="F13517" s="41">
        <v>30.208846129309372</v>
      </c>
      <c r="G13517" s="40">
        <v>2211.1339845200609</v>
      </c>
      <c r="H13517" s="41">
        <v>8.4584769162066227</v>
      </c>
    </row>
    <row r="13518" spans="1:8">
      <c r="A13518" s="38">
        <v>45160</v>
      </c>
      <c r="B13518" s="39" t="s">
        <v>89</v>
      </c>
      <c r="C13518" s="39" t="s">
        <v>47</v>
      </c>
      <c r="D13518" s="39" t="s">
        <v>135</v>
      </c>
      <c r="E13518" s="40">
        <v>0</v>
      </c>
      <c r="F13518" s="41">
        <v>0.24183140301363509</v>
      </c>
      <c r="G13518" s="40">
        <v>19.963891628645751</v>
      </c>
      <c r="H13518" s="41">
        <v>6.7712792843817829E-2</v>
      </c>
    </row>
    <row r="13519" spans="1:8">
      <c r="A13519" s="38">
        <v>45160</v>
      </c>
      <c r="B13519" s="39" t="s">
        <v>89</v>
      </c>
      <c r="C13519" s="39" t="s">
        <v>47</v>
      </c>
      <c r="D13519" s="39" t="s">
        <v>136</v>
      </c>
      <c r="E13519" s="40">
        <v>0</v>
      </c>
      <c r="F13519" s="41">
        <v>0.1697590743251769</v>
      </c>
      <c r="G13519" s="40">
        <v>14.01410950180018</v>
      </c>
      <c r="H13519" s="41">
        <v>4.7532540811049552E-2</v>
      </c>
    </row>
    <row r="13520" spans="1:8">
      <c r="A13520" s="38">
        <v>45160</v>
      </c>
      <c r="B13520" s="39" t="s">
        <v>89</v>
      </c>
      <c r="C13520" s="39" t="s">
        <v>18</v>
      </c>
      <c r="D13520" s="39" t="s">
        <v>137</v>
      </c>
      <c r="E13520" s="40">
        <v>0</v>
      </c>
      <c r="F13520" s="41">
        <v>5.5266953788606368E-2</v>
      </c>
      <c r="G13520" s="40">
        <v>4.5624491374219938</v>
      </c>
      <c r="H13520" s="41">
        <v>1.547474706080978E-2</v>
      </c>
    </row>
    <row r="13521" spans="1:8">
      <c r="A13521" s="38">
        <v>45160</v>
      </c>
      <c r="B13521" s="39" t="s">
        <v>89</v>
      </c>
      <c r="C13521" s="39" t="s">
        <v>18</v>
      </c>
      <c r="D13521" s="39" t="s">
        <v>138</v>
      </c>
      <c r="E13521" s="40">
        <v>0</v>
      </c>
      <c r="F13521" s="41">
        <v>2.0398036601636962</v>
      </c>
      <c r="G13521" s="40">
        <v>151.14174427767179</v>
      </c>
      <c r="H13521" s="41">
        <v>0.57114502484583474</v>
      </c>
    </row>
    <row r="13522" spans="1:8">
      <c r="A13522" s="38">
        <v>45160</v>
      </c>
      <c r="B13522" s="39" t="s">
        <v>89</v>
      </c>
      <c r="C13522" s="39" t="s">
        <v>18</v>
      </c>
      <c r="D13522" s="39" t="s">
        <v>123</v>
      </c>
      <c r="E13522" s="40">
        <v>537.34322199999997</v>
      </c>
      <c r="F13522" s="41">
        <v>36.074908030621522</v>
      </c>
      <c r="G13522" s="40">
        <v>2688.6580407339879</v>
      </c>
      <c r="H13522" s="41">
        <v>10.10097424857403</v>
      </c>
    </row>
    <row r="13523" spans="1:8">
      <c r="A13523" s="38">
        <v>45160</v>
      </c>
      <c r="B13523" s="39" t="s">
        <v>89</v>
      </c>
      <c r="C13523" s="39" t="s">
        <v>48</v>
      </c>
      <c r="D13523" s="39" t="s">
        <v>123</v>
      </c>
      <c r="E13523" s="40">
        <v>0</v>
      </c>
      <c r="F13523" s="41">
        <v>0</v>
      </c>
      <c r="G13523" s="40">
        <v>0</v>
      </c>
      <c r="H13523" s="41">
        <v>0</v>
      </c>
    </row>
    <row r="13524" spans="1:8">
      <c r="A13524" s="38">
        <v>45160</v>
      </c>
      <c r="B13524" s="39" t="s">
        <v>89</v>
      </c>
      <c r="C13524" s="39" t="s">
        <v>7</v>
      </c>
      <c r="D13524" s="39" t="s">
        <v>140</v>
      </c>
      <c r="E13524" s="40">
        <v>6049.7634949000003</v>
      </c>
      <c r="F13524" s="41">
        <v>292.20266348846093</v>
      </c>
      <c r="G13524" s="40">
        <v>21334.996517894331</v>
      </c>
      <c r="H13524" s="41">
        <v>220.42596902544349</v>
      </c>
    </row>
    <row r="13525" spans="1:8">
      <c r="A13525" s="38">
        <v>45160</v>
      </c>
      <c r="B13525" s="39" t="s">
        <v>89</v>
      </c>
      <c r="C13525" s="39" t="s">
        <v>7</v>
      </c>
      <c r="D13525" s="39" t="s">
        <v>141</v>
      </c>
      <c r="E13525" s="40">
        <v>636.76123010000003</v>
      </c>
      <c r="F13525" s="41">
        <v>96.447416970714755</v>
      </c>
      <c r="G13525" s="40">
        <v>6919.7958558397004</v>
      </c>
      <c r="H13525" s="41">
        <v>76.520134994776242</v>
      </c>
    </row>
    <row r="13526" spans="1:8">
      <c r="A13526" s="38">
        <v>45160</v>
      </c>
      <c r="B13526" s="39" t="s">
        <v>89</v>
      </c>
      <c r="C13526" s="39" t="s">
        <v>7</v>
      </c>
      <c r="D13526" s="39" t="s">
        <v>142</v>
      </c>
      <c r="E13526" s="40">
        <v>4571.8188627</v>
      </c>
      <c r="F13526" s="41">
        <v>288.91454674174781</v>
      </c>
      <c r="G13526" s="40">
        <v>20320.024727445489</v>
      </c>
      <c r="H13526" s="41">
        <v>213.11966034991701</v>
      </c>
    </row>
    <row r="13527" spans="1:8">
      <c r="A13527" s="38">
        <v>45160</v>
      </c>
      <c r="B13527" s="39" t="s">
        <v>89</v>
      </c>
      <c r="C13527" s="39" t="s">
        <v>16</v>
      </c>
      <c r="D13527" s="39" t="s">
        <v>123</v>
      </c>
      <c r="E13527" s="40">
        <v>748.33734199999992</v>
      </c>
      <c r="F13527" s="41">
        <v>57.926266913149327</v>
      </c>
      <c r="G13527" s="40">
        <v>4354.2703979458174</v>
      </c>
      <c r="H13527" s="41">
        <v>16.219354735681812</v>
      </c>
    </row>
    <row r="13528" spans="1:8">
      <c r="A13528" s="38">
        <v>45160</v>
      </c>
      <c r="B13528" s="39" t="s">
        <v>89</v>
      </c>
      <c r="C13528" s="39" t="s">
        <v>49</v>
      </c>
      <c r="D13528" s="39" t="s">
        <v>143</v>
      </c>
      <c r="E13528" s="40">
        <v>0</v>
      </c>
      <c r="F13528" s="41">
        <v>58.97513708514461</v>
      </c>
      <c r="G13528" s="40">
        <v>4424.54304752393</v>
      </c>
      <c r="H13528" s="41">
        <v>16.513038383840499</v>
      </c>
    </row>
    <row r="13529" spans="1:8">
      <c r="A13529" s="38">
        <v>45160</v>
      </c>
      <c r="B13529" s="39" t="s">
        <v>89</v>
      </c>
      <c r="C13529" s="39" t="s">
        <v>49</v>
      </c>
      <c r="D13529" s="39" t="s">
        <v>144</v>
      </c>
      <c r="E13529" s="40">
        <v>0</v>
      </c>
      <c r="F13529" s="41">
        <v>1.2552472708080109</v>
      </c>
      <c r="G13529" s="40">
        <v>103.3341366516935</v>
      </c>
      <c r="H13529" s="41">
        <v>0.35146923582624301</v>
      </c>
    </row>
    <row r="13530" spans="1:8">
      <c r="A13530" s="38">
        <v>45160</v>
      </c>
      <c r="B13530" s="39" t="s">
        <v>89</v>
      </c>
      <c r="C13530" s="39" t="s">
        <v>49</v>
      </c>
      <c r="D13530" s="39" t="s">
        <v>145</v>
      </c>
      <c r="E13530" s="40">
        <v>0</v>
      </c>
      <c r="F13530" s="41">
        <v>0</v>
      </c>
      <c r="G13530" s="40">
        <v>0</v>
      </c>
      <c r="H13530" s="41">
        <v>0</v>
      </c>
    </row>
    <row r="13531" spans="1:8">
      <c r="A13531" s="38">
        <v>45160</v>
      </c>
      <c r="B13531" s="39" t="s">
        <v>89</v>
      </c>
      <c r="C13531" s="39" t="s">
        <v>49</v>
      </c>
      <c r="D13531" s="39" t="s">
        <v>146</v>
      </c>
      <c r="E13531" s="40">
        <v>0</v>
      </c>
      <c r="F13531" s="41">
        <v>3.953416028566338</v>
      </c>
      <c r="G13531" s="40">
        <v>289.45199562389263</v>
      </c>
      <c r="H13531" s="41">
        <v>1.1069564879985749</v>
      </c>
    </row>
    <row r="13532" spans="1:8">
      <c r="A13532" s="38">
        <v>45160</v>
      </c>
      <c r="B13532" s="39" t="s">
        <v>89</v>
      </c>
      <c r="C13532" s="39" t="s">
        <v>49</v>
      </c>
      <c r="D13532" s="39" t="s">
        <v>147</v>
      </c>
      <c r="E13532" s="40">
        <v>0</v>
      </c>
      <c r="F13532" s="41">
        <v>0</v>
      </c>
      <c r="G13532" s="40">
        <v>0</v>
      </c>
      <c r="H13532" s="41">
        <v>0</v>
      </c>
    </row>
    <row r="13533" spans="1:8">
      <c r="A13533" s="38">
        <v>45160</v>
      </c>
      <c r="B13533" s="39" t="s">
        <v>89</v>
      </c>
      <c r="C13533" s="39" t="s">
        <v>49</v>
      </c>
      <c r="D13533" s="39" t="s">
        <v>149</v>
      </c>
      <c r="E13533" s="40">
        <v>0</v>
      </c>
      <c r="F13533" s="41">
        <v>1.086428030186944E-2</v>
      </c>
      <c r="G13533" s="40">
        <v>0.89687820467850177</v>
      </c>
      <c r="H13533" s="41">
        <v>3.0419984845234441E-3</v>
      </c>
    </row>
    <row r="13534" spans="1:8">
      <c r="A13534" s="38">
        <v>45160</v>
      </c>
      <c r="B13534" s="39" t="s">
        <v>89</v>
      </c>
      <c r="C13534" s="39" t="s">
        <v>49</v>
      </c>
      <c r="D13534" s="39" t="s">
        <v>150</v>
      </c>
      <c r="E13534" s="40">
        <v>0</v>
      </c>
      <c r="F13534" s="41">
        <v>0.45153154593917361</v>
      </c>
      <c r="G13534" s="40">
        <v>37.275253493593183</v>
      </c>
      <c r="H13534" s="41">
        <v>0.1264288328629686</v>
      </c>
    </row>
    <row r="13535" spans="1:8">
      <c r="A13535" s="38">
        <v>45160</v>
      </c>
      <c r="B13535" s="39" t="s">
        <v>89</v>
      </c>
      <c r="C13535" s="39" t="s">
        <v>49</v>
      </c>
      <c r="D13535" s="39" t="s">
        <v>151</v>
      </c>
      <c r="E13535" s="40">
        <v>0</v>
      </c>
      <c r="F13535" s="41">
        <v>0.43916098283563082</v>
      </c>
      <c r="G13535" s="40">
        <v>36.25402722559469</v>
      </c>
      <c r="H13535" s="41">
        <v>0.12296507519397661</v>
      </c>
    </row>
    <row r="13536" spans="1:8">
      <c r="A13536" s="38">
        <v>45160</v>
      </c>
      <c r="B13536" s="39" t="s">
        <v>89</v>
      </c>
      <c r="C13536" s="39" t="s">
        <v>49</v>
      </c>
      <c r="D13536" s="39" t="s">
        <v>152</v>
      </c>
      <c r="E13536" s="40">
        <v>0</v>
      </c>
      <c r="F13536" s="41">
        <v>6.432272616116979</v>
      </c>
      <c r="G13536" s="40">
        <v>472.01078351576598</v>
      </c>
      <c r="H13536" s="41">
        <v>1.8010363325127541</v>
      </c>
    </row>
    <row r="13537" spans="1:8">
      <c r="A13537" s="38">
        <v>45160</v>
      </c>
      <c r="B13537" s="39" t="s">
        <v>89</v>
      </c>
      <c r="C13537" s="39" t="s">
        <v>49</v>
      </c>
      <c r="D13537" s="39" t="s">
        <v>224</v>
      </c>
      <c r="E13537" s="40">
        <v>0</v>
      </c>
      <c r="F13537" s="41">
        <v>0</v>
      </c>
      <c r="G13537" s="40">
        <v>0</v>
      </c>
      <c r="H13537" s="41">
        <v>0</v>
      </c>
    </row>
    <row r="13538" spans="1:8">
      <c r="A13538" s="38">
        <v>45160</v>
      </c>
      <c r="B13538" s="39" t="s">
        <v>89</v>
      </c>
      <c r="C13538" s="39" t="s">
        <v>49</v>
      </c>
      <c r="D13538" s="39" t="s">
        <v>153</v>
      </c>
      <c r="E13538" s="40">
        <v>0</v>
      </c>
      <c r="F13538" s="41">
        <v>1.046723719769201</v>
      </c>
      <c r="G13538" s="40">
        <v>86.155532798034272</v>
      </c>
      <c r="H13538" s="41">
        <v>0.29308264153537628</v>
      </c>
    </row>
    <row r="13539" spans="1:8">
      <c r="A13539" s="38">
        <v>45160</v>
      </c>
      <c r="B13539" s="39" t="s">
        <v>89</v>
      </c>
      <c r="C13539" s="39" t="s">
        <v>49</v>
      </c>
      <c r="D13539" s="39" t="s">
        <v>232</v>
      </c>
      <c r="E13539" s="40">
        <v>0</v>
      </c>
      <c r="F13539" s="41">
        <v>9.339379912020597E-2</v>
      </c>
      <c r="G13539" s="40">
        <v>7.7099320484783238</v>
      </c>
      <c r="H13539" s="41">
        <v>2.6150263753657671E-2</v>
      </c>
    </row>
    <row r="13540" spans="1:8">
      <c r="A13540" s="38">
        <v>45160</v>
      </c>
      <c r="B13540" s="39" t="s">
        <v>89</v>
      </c>
      <c r="C13540" s="39" t="s">
        <v>49</v>
      </c>
      <c r="D13540" s="39" t="s">
        <v>154</v>
      </c>
      <c r="E13540" s="40">
        <v>0</v>
      </c>
      <c r="F13540" s="41">
        <v>0.14839329328819681</v>
      </c>
      <c r="G13540" s="40">
        <v>12.250301609739131</v>
      </c>
      <c r="H13540" s="41">
        <v>4.1550122120695102E-2</v>
      </c>
    </row>
    <row r="13541" spans="1:8">
      <c r="A13541" s="38">
        <v>45160</v>
      </c>
      <c r="B13541" s="39" t="s">
        <v>89</v>
      </c>
      <c r="C13541" s="39" t="s">
        <v>49</v>
      </c>
      <c r="D13541" s="39" t="s">
        <v>155</v>
      </c>
      <c r="E13541" s="40">
        <v>0</v>
      </c>
      <c r="F13541" s="41">
        <v>0</v>
      </c>
      <c r="G13541" s="40">
        <v>0</v>
      </c>
      <c r="H13541" s="41">
        <v>0</v>
      </c>
    </row>
    <row r="13542" spans="1:8">
      <c r="A13542" s="38">
        <v>45160</v>
      </c>
      <c r="B13542" s="39" t="s">
        <v>89</v>
      </c>
      <c r="C13542" s="39" t="s">
        <v>49</v>
      </c>
      <c r="D13542" s="39" t="s">
        <v>208</v>
      </c>
      <c r="E13542" s="40">
        <v>0</v>
      </c>
      <c r="F13542" s="41">
        <v>0</v>
      </c>
      <c r="G13542" s="40">
        <v>0</v>
      </c>
      <c r="H13542" s="41">
        <v>0</v>
      </c>
    </row>
    <row r="13543" spans="1:8">
      <c r="A13543" s="38">
        <v>45160</v>
      </c>
      <c r="B13543" s="39" t="s">
        <v>89</v>
      </c>
      <c r="C13543" s="39" t="s">
        <v>49</v>
      </c>
      <c r="D13543" s="39" t="s">
        <v>191</v>
      </c>
      <c r="E13543" s="40">
        <v>0</v>
      </c>
      <c r="F13543" s="41">
        <v>1.133547860674665</v>
      </c>
      <c r="G13543" s="40">
        <v>93.287493391573719</v>
      </c>
      <c r="H13543" s="41">
        <v>0.31739340098890612</v>
      </c>
    </row>
    <row r="13544" spans="1:8">
      <c r="A13544" s="38">
        <v>45160</v>
      </c>
      <c r="B13544" s="39" t="s">
        <v>89</v>
      </c>
      <c r="C13544" s="39" t="s">
        <v>49</v>
      </c>
      <c r="D13544" s="39" t="s">
        <v>158</v>
      </c>
      <c r="E13544" s="40">
        <v>0</v>
      </c>
      <c r="F13544" s="41">
        <v>0</v>
      </c>
      <c r="G13544" s="40">
        <v>0</v>
      </c>
      <c r="H13544" s="41">
        <v>0</v>
      </c>
    </row>
    <row r="13545" spans="1:8">
      <c r="A13545" s="38">
        <v>45160</v>
      </c>
      <c r="B13545" s="39" t="s">
        <v>89</v>
      </c>
      <c r="C13545" s="39" t="s">
        <v>49</v>
      </c>
      <c r="D13545" s="39" t="s">
        <v>263</v>
      </c>
      <c r="E13545" s="40">
        <v>0</v>
      </c>
      <c r="F13545" s="41">
        <v>0</v>
      </c>
      <c r="G13545" s="40">
        <v>0</v>
      </c>
      <c r="H13545" s="41">
        <v>0</v>
      </c>
    </row>
    <row r="13546" spans="1:8">
      <c r="A13546" s="38">
        <v>45160</v>
      </c>
      <c r="B13546" s="39" t="s">
        <v>89</v>
      </c>
      <c r="C13546" s="39" t="s">
        <v>49</v>
      </c>
      <c r="D13546" s="39" t="s">
        <v>159</v>
      </c>
      <c r="E13546" s="40">
        <v>0</v>
      </c>
      <c r="F13546" s="41">
        <v>0</v>
      </c>
      <c r="G13546" s="40">
        <v>0</v>
      </c>
      <c r="H13546" s="41">
        <v>0</v>
      </c>
    </row>
    <row r="13547" spans="1:8">
      <c r="A13547" s="38">
        <v>45160</v>
      </c>
      <c r="B13547" s="39" t="s">
        <v>89</v>
      </c>
      <c r="C13547" s="39" t="s">
        <v>49</v>
      </c>
      <c r="D13547" s="39" t="s">
        <v>255</v>
      </c>
      <c r="E13547" s="40">
        <v>0</v>
      </c>
      <c r="F13547" s="41">
        <v>1.8547397438296979E-2</v>
      </c>
      <c r="G13547" s="40">
        <v>1.012136424180516</v>
      </c>
      <c r="H13547" s="41">
        <v>5.1932712827231532E-3</v>
      </c>
    </row>
    <row r="13548" spans="1:8">
      <c r="A13548" s="38">
        <v>45160</v>
      </c>
      <c r="B13548" s="39" t="s">
        <v>89</v>
      </c>
      <c r="C13548" s="39" t="s">
        <v>49</v>
      </c>
      <c r="D13548" s="39" t="s">
        <v>266</v>
      </c>
      <c r="E13548" s="40">
        <v>0</v>
      </c>
      <c r="F13548" s="41">
        <v>5.3367885192269933E-2</v>
      </c>
      <c r="G13548" s="40">
        <v>4.4056754546820089</v>
      </c>
      <c r="H13548" s="41">
        <v>1.494300785383558E-2</v>
      </c>
    </row>
    <row r="13549" spans="1:8">
      <c r="A13549" s="38">
        <v>45160</v>
      </c>
      <c r="B13549" s="39" t="s">
        <v>89</v>
      </c>
      <c r="C13549" s="39" t="s">
        <v>49</v>
      </c>
      <c r="D13549" s="39" t="s">
        <v>261</v>
      </c>
      <c r="E13549" s="40">
        <v>0</v>
      </c>
      <c r="F13549" s="41">
        <v>7.8638657366858784E-3</v>
      </c>
      <c r="G13549" s="40">
        <v>0.64918518187882168</v>
      </c>
      <c r="H13549" s="41">
        <v>2.201882406272046E-3</v>
      </c>
    </row>
    <row r="13550" spans="1:8">
      <c r="A13550" s="38">
        <v>45160</v>
      </c>
      <c r="B13550" s="39" t="s">
        <v>89</v>
      </c>
      <c r="C13550" s="39" t="s">
        <v>49</v>
      </c>
      <c r="D13550" s="39" t="s">
        <v>193</v>
      </c>
      <c r="E13550" s="40">
        <v>0</v>
      </c>
      <c r="F13550" s="41">
        <v>0</v>
      </c>
      <c r="G13550" s="40">
        <v>0</v>
      </c>
      <c r="H13550" s="41">
        <v>0</v>
      </c>
    </row>
    <row r="13551" spans="1:8">
      <c r="A13551" s="38">
        <v>45160</v>
      </c>
      <c r="B13551" s="39" t="s">
        <v>89</v>
      </c>
      <c r="C13551" s="39" t="s">
        <v>49</v>
      </c>
      <c r="D13551" s="39" t="s">
        <v>210</v>
      </c>
      <c r="E13551" s="40">
        <v>0</v>
      </c>
      <c r="F13551" s="41">
        <v>0</v>
      </c>
      <c r="G13551" s="40">
        <v>0</v>
      </c>
      <c r="H13551" s="41">
        <v>0</v>
      </c>
    </row>
    <row r="13552" spans="1:8">
      <c r="A13552" s="38">
        <v>45160</v>
      </c>
      <c r="B13552" s="39" t="s">
        <v>89</v>
      </c>
      <c r="C13552" s="39" t="s">
        <v>49</v>
      </c>
      <c r="D13552" s="39" t="s">
        <v>256</v>
      </c>
      <c r="E13552" s="40">
        <v>0</v>
      </c>
      <c r="F13552" s="41">
        <v>2.6683942618624029E-2</v>
      </c>
      <c r="G13552" s="40">
        <v>2.2028377291975429</v>
      </c>
      <c r="H13552" s="41">
        <v>7.4715039332147277E-3</v>
      </c>
    </row>
    <row r="13553" spans="1:8">
      <c r="A13553" s="38">
        <v>45160</v>
      </c>
      <c r="B13553" s="39" t="s">
        <v>89</v>
      </c>
      <c r="C13553" s="39" t="s">
        <v>49</v>
      </c>
      <c r="D13553" s="39" t="s">
        <v>246</v>
      </c>
      <c r="E13553" s="40">
        <v>0</v>
      </c>
      <c r="F13553" s="41">
        <v>0</v>
      </c>
      <c r="G13553" s="40">
        <v>0</v>
      </c>
      <c r="H13553" s="41">
        <v>0</v>
      </c>
    </row>
    <row r="13554" spans="1:8">
      <c r="A13554" s="38">
        <v>45160</v>
      </c>
      <c r="B13554" s="39" t="s">
        <v>89</v>
      </c>
      <c r="C13554" s="39" t="s">
        <v>49</v>
      </c>
      <c r="D13554" s="39" t="s">
        <v>294</v>
      </c>
      <c r="E13554" s="40">
        <v>0</v>
      </c>
      <c r="F13554" s="41">
        <v>0</v>
      </c>
      <c r="G13554" s="40">
        <v>0</v>
      </c>
      <c r="H13554" s="41">
        <v>0</v>
      </c>
    </row>
    <row r="13555" spans="1:8">
      <c r="A13555" s="38">
        <v>45160</v>
      </c>
      <c r="B13555" s="39" t="s">
        <v>89</v>
      </c>
      <c r="C13555" s="39" t="s">
        <v>49</v>
      </c>
      <c r="D13555" s="39" t="s">
        <v>262</v>
      </c>
      <c r="E13555" s="40">
        <v>0</v>
      </c>
      <c r="F13555" s="41">
        <v>1.8361277133891281</v>
      </c>
      <c r="G13555" s="40">
        <v>134.32769747441179</v>
      </c>
      <c r="H13555" s="41">
        <v>0.51411575974895574</v>
      </c>
    </row>
    <row r="13556" spans="1:8">
      <c r="A13556" s="38">
        <v>45160</v>
      </c>
      <c r="B13556" s="39" t="s">
        <v>89</v>
      </c>
      <c r="C13556" s="39" t="s">
        <v>49</v>
      </c>
      <c r="D13556" s="39" t="s">
        <v>225</v>
      </c>
      <c r="E13556" s="40">
        <v>0</v>
      </c>
      <c r="F13556" s="41">
        <v>0</v>
      </c>
      <c r="G13556" s="40">
        <v>0</v>
      </c>
      <c r="H13556" s="41">
        <v>0</v>
      </c>
    </row>
    <row r="13557" spans="1:8">
      <c r="A13557" s="38">
        <v>45160</v>
      </c>
      <c r="B13557" s="39" t="s">
        <v>89</v>
      </c>
      <c r="C13557" s="39" t="s">
        <v>49</v>
      </c>
      <c r="D13557" s="39" t="s">
        <v>240</v>
      </c>
      <c r="E13557" s="40">
        <v>0</v>
      </c>
      <c r="F13557" s="41">
        <v>0</v>
      </c>
      <c r="G13557" s="40">
        <v>0</v>
      </c>
      <c r="H13557" s="41">
        <v>0</v>
      </c>
    </row>
    <row r="13558" spans="1:8">
      <c r="A13558" s="38">
        <v>45160</v>
      </c>
      <c r="B13558" s="39" t="s">
        <v>89</v>
      </c>
      <c r="C13558" s="39" t="s">
        <v>49</v>
      </c>
      <c r="D13558" s="39" t="s">
        <v>274</v>
      </c>
      <c r="E13558" s="40">
        <v>0</v>
      </c>
      <c r="F13558" s="41">
        <v>0.15261410722044391</v>
      </c>
      <c r="G13558" s="40">
        <v>12.598742179813931</v>
      </c>
      <c r="H13558" s="41">
        <v>4.2731950021724308E-2</v>
      </c>
    </row>
    <row r="13559" spans="1:8">
      <c r="A13559" s="38">
        <v>45160</v>
      </c>
      <c r="B13559" s="39" t="s">
        <v>89</v>
      </c>
      <c r="C13559" s="39" t="s">
        <v>49</v>
      </c>
      <c r="D13559" s="39" t="s">
        <v>248</v>
      </c>
      <c r="E13559" s="40">
        <v>0</v>
      </c>
      <c r="F13559" s="41">
        <v>0.1093626615298441</v>
      </c>
      <c r="G13559" s="40">
        <v>9.0282084782801029</v>
      </c>
      <c r="H13559" s="41">
        <v>3.0621545228356341E-2</v>
      </c>
    </row>
    <row r="13560" spans="1:8">
      <c r="A13560" s="38">
        <v>45160</v>
      </c>
      <c r="B13560" s="39" t="s">
        <v>89</v>
      </c>
      <c r="C13560" s="39" t="s">
        <v>49</v>
      </c>
      <c r="D13560" s="39" t="s">
        <v>300</v>
      </c>
      <c r="E13560" s="40">
        <v>0</v>
      </c>
      <c r="F13560" s="41">
        <v>1.3341971309312009E-2</v>
      </c>
      <c r="G13560" s="40">
        <v>1.101418864598771</v>
      </c>
      <c r="H13560" s="41">
        <v>3.7357519666073639E-3</v>
      </c>
    </row>
    <row r="13561" spans="1:8">
      <c r="A13561" s="38">
        <v>45160</v>
      </c>
      <c r="B13561" s="39" t="s">
        <v>89</v>
      </c>
      <c r="C13561" s="39" t="s">
        <v>49</v>
      </c>
      <c r="D13561" s="39" t="s">
        <v>249</v>
      </c>
      <c r="E13561" s="40">
        <v>0</v>
      </c>
      <c r="F13561" s="41">
        <v>1.3341971309312009E-2</v>
      </c>
      <c r="G13561" s="40">
        <v>1.101418864598771</v>
      </c>
      <c r="H13561" s="41">
        <v>3.7357519666073639E-3</v>
      </c>
    </row>
    <row r="13562" spans="1:8">
      <c r="A13562" s="38">
        <v>45160</v>
      </c>
      <c r="B13562" s="39" t="s">
        <v>89</v>
      </c>
      <c r="C13562" s="39" t="s">
        <v>49</v>
      </c>
      <c r="D13562" s="39" t="s">
        <v>305</v>
      </c>
      <c r="E13562" s="40">
        <v>0</v>
      </c>
      <c r="F13562" s="41">
        <v>0</v>
      </c>
      <c r="G13562" s="40">
        <v>0</v>
      </c>
      <c r="H13562" s="41">
        <v>0</v>
      </c>
    </row>
    <row r="13563" spans="1:8">
      <c r="A13563" s="38">
        <v>45160</v>
      </c>
      <c r="B13563" s="39" t="s">
        <v>89</v>
      </c>
      <c r="C13563" s="39" t="s">
        <v>49</v>
      </c>
      <c r="D13563" s="39" t="s">
        <v>301</v>
      </c>
      <c r="E13563" s="40">
        <v>0</v>
      </c>
      <c r="F13563" s="41">
        <v>0</v>
      </c>
      <c r="G13563" s="40">
        <v>0</v>
      </c>
      <c r="H13563" s="41">
        <v>0</v>
      </c>
    </row>
    <row r="13564" spans="1:8">
      <c r="A13564" s="38">
        <v>45160</v>
      </c>
      <c r="B13564" s="39" t="s">
        <v>89</v>
      </c>
      <c r="C13564" s="39" t="s">
        <v>49</v>
      </c>
      <c r="D13564" s="39" t="s">
        <v>269</v>
      </c>
      <c r="E13564" s="40">
        <v>0</v>
      </c>
      <c r="F13564" s="41">
        <v>0</v>
      </c>
      <c r="G13564" s="40">
        <v>0</v>
      </c>
      <c r="H13564" s="41">
        <v>0</v>
      </c>
    </row>
    <row r="13565" spans="1:8">
      <c r="A13565" s="38">
        <v>45160</v>
      </c>
      <c r="B13565" s="39" t="s">
        <v>89</v>
      </c>
      <c r="C13565" s="39" t="s">
        <v>49</v>
      </c>
      <c r="D13565" s="39" t="s">
        <v>317</v>
      </c>
      <c r="E13565" s="40">
        <v>0</v>
      </c>
      <c r="F13565" s="41">
        <v>7.8638657366858784E-3</v>
      </c>
      <c r="G13565" s="40">
        <v>0.64918518187882168</v>
      </c>
      <c r="H13565" s="41">
        <v>2.201882406272046E-3</v>
      </c>
    </row>
    <row r="13566" spans="1:8">
      <c r="A13566" s="38">
        <v>45160</v>
      </c>
      <c r="B13566" s="39" t="s">
        <v>89</v>
      </c>
      <c r="C13566" s="39" t="s">
        <v>49</v>
      </c>
      <c r="D13566" s="39" t="s">
        <v>166</v>
      </c>
      <c r="E13566" s="40">
        <v>0</v>
      </c>
      <c r="F13566" s="41">
        <v>28.353846798651318</v>
      </c>
      <c r="G13566" s="40">
        <v>2183.508718040267</v>
      </c>
      <c r="H13566" s="41">
        <v>7.9390771036223704</v>
      </c>
    </row>
    <row r="13567" spans="1:8">
      <c r="A13567" s="38">
        <v>45160</v>
      </c>
      <c r="B13567" s="39" t="s">
        <v>89</v>
      </c>
      <c r="C13567" s="39" t="s">
        <v>49</v>
      </c>
      <c r="D13567" s="39" t="s">
        <v>167</v>
      </c>
      <c r="E13567" s="40">
        <v>0</v>
      </c>
      <c r="F13567" s="41">
        <v>13.082993210790891</v>
      </c>
      <c r="G13567" s="40">
        <v>1000.222384101787</v>
      </c>
      <c r="H13567" s="41">
        <v>3.6632380990214481</v>
      </c>
    </row>
    <row r="13568" spans="1:8">
      <c r="A13568" s="38">
        <v>45160</v>
      </c>
      <c r="B13568" s="39" t="s">
        <v>89</v>
      </c>
      <c r="C13568" s="39" t="s">
        <v>49</v>
      </c>
      <c r="D13568" s="39" t="s">
        <v>168</v>
      </c>
      <c r="E13568" s="40">
        <v>0</v>
      </c>
      <c r="F13568" s="41">
        <v>0.48154773424027408</v>
      </c>
      <c r="G13568" s="40">
        <v>39.753177877608813</v>
      </c>
      <c r="H13568" s="41">
        <v>0.13483336558727679</v>
      </c>
    </row>
    <row r="13569" spans="1:8">
      <c r="A13569" s="38">
        <v>45160</v>
      </c>
      <c r="B13569" s="39" t="s">
        <v>89</v>
      </c>
      <c r="C13569" s="39" t="s">
        <v>49</v>
      </c>
      <c r="D13569" s="39" t="s">
        <v>195</v>
      </c>
      <c r="E13569" s="40">
        <v>0</v>
      </c>
      <c r="F13569" s="41">
        <v>167.26176328293579</v>
      </c>
      <c r="G13569" s="40">
        <v>12354.768249878911</v>
      </c>
      <c r="H13569" s="41">
        <v>46.83329371922202</v>
      </c>
    </row>
    <row r="13570" spans="1:8">
      <c r="A13570" s="38">
        <v>45160</v>
      </c>
      <c r="B13570" s="39" t="s">
        <v>89</v>
      </c>
      <c r="C13570" s="39" t="s">
        <v>49</v>
      </c>
      <c r="D13570" s="39" t="s">
        <v>169</v>
      </c>
      <c r="E13570" s="40">
        <v>0</v>
      </c>
      <c r="F13570" s="41">
        <v>0.1281626530444486</v>
      </c>
      <c r="G13570" s="40">
        <v>10.580202919613519</v>
      </c>
      <c r="H13570" s="41">
        <v>3.5885542852445607E-2</v>
      </c>
    </row>
    <row r="13571" spans="1:8">
      <c r="A13571" s="38">
        <v>45160</v>
      </c>
      <c r="B13571" s="39" t="s">
        <v>89</v>
      </c>
      <c r="C13571" s="39" t="s">
        <v>49</v>
      </c>
      <c r="D13571" s="39" t="s">
        <v>170</v>
      </c>
      <c r="E13571" s="40">
        <v>0</v>
      </c>
      <c r="F13571" s="41">
        <v>0</v>
      </c>
      <c r="G13571" s="40">
        <v>0</v>
      </c>
      <c r="H13571" s="41">
        <v>0</v>
      </c>
    </row>
    <row r="13572" spans="1:8">
      <c r="A13572" s="38">
        <v>45160</v>
      </c>
      <c r="B13572" s="39" t="s">
        <v>89</v>
      </c>
      <c r="C13572" s="39" t="s">
        <v>49</v>
      </c>
      <c r="D13572" s="39" t="s">
        <v>171</v>
      </c>
      <c r="E13572" s="40">
        <v>0</v>
      </c>
      <c r="F13572" s="41">
        <v>7.6359328323290412E-2</v>
      </c>
      <c r="G13572" s="40">
        <v>6.3036865207964672</v>
      </c>
      <c r="H13572" s="41">
        <v>2.138061193052132E-2</v>
      </c>
    </row>
    <row r="13573" spans="1:8">
      <c r="A13573" s="38">
        <v>45160</v>
      </c>
      <c r="B13573" s="39" t="s">
        <v>89</v>
      </c>
      <c r="C13573" s="39" t="s">
        <v>50</v>
      </c>
      <c r="D13573" s="39" t="s">
        <v>172</v>
      </c>
      <c r="E13573" s="40">
        <v>0</v>
      </c>
      <c r="F13573" s="41">
        <v>3.195450107840546</v>
      </c>
      <c r="G13573" s="40">
        <v>263.08535073429368</v>
      </c>
      <c r="H13573" s="41">
        <v>0.89472603019535291</v>
      </c>
    </row>
    <row r="13574" spans="1:8">
      <c r="A13574" s="38">
        <v>45160</v>
      </c>
      <c r="B13574" s="39" t="s">
        <v>89</v>
      </c>
      <c r="C13574" s="39" t="s">
        <v>50</v>
      </c>
      <c r="D13574" s="39" t="s">
        <v>173</v>
      </c>
      <c r="E13574" s="40">
        <v>0</v>
      </c>
      <c r="F13574" s="41">
        <v>7.4723077083583416</v>
      </c>
      <c r="G13574" s="40">
        <v>574.39152827490693</v>
      </c>
      <c r="H13574" s="41">
        <v>2.0922461583403358</v>
      </c>
    </row>
    <row r="13575" spans="1:8">
      <c r="A13575" s="38">
        <v>45160</v>
      </c>
      <c r="B13575" s="39" t="s">
        <v>89</v>
      </c>
      <c r="C13575" s="39" t="s">
        <v>50</v>
      </c>
      <c r="D13575" s="39" t="s">
        <v>13</v>
      </c>
      <c r="E13575" s="40">
        <v>0</v>
      </c>
      <c r="F13575" s="41">
        <v>1.3557580734945749</v>
      </c>
      <c r="G13575" s="40">
        <v>99.620955249503709</v>
      </c>
      <c r="H13575" s="41">
        <v>0.37961226057848102</v>
      </c>
    </row>
    <row r="13576" spans="1:8">
      <c r="A13576" s="38">
        <v>45160</v>
      </c>
      <c r="B13576" s="39" t="s">
        <v>89</v>
      </c>
      <c r="C13576" s="39" t="s">
        <v>50</v>
      </c>
      <c r="D13576" s="39" t="s">
        <v>15</v>
      </c>
      <c r="E13576" s="40">
        <v>0</v>
      </c>
      <c r="F13576" s="41">
        <v>0.26867602555274622</v>
      </c>
      <c r="G13576" s="40">
        <v>22.179993956565909</v>
      </c>
      <c r="H13576" s="41">
        <v>7.522928715476894E-2</v>
      </c>
    </row>
    <row r="13577" spans="1:8">
      <c r="A13577" s="38">
        <v>45160</v>
      </c>
      <c r="B13577" s="39" t="s">
        <v>89</v>
      </c>
      <c r="C13577" s="39" t="s">
        <v>50</v>
      </c>
      <c r="D13577" s="39" t="s">
        <v>174</v>
      </c>
      <c r="E13577" s="40">
        <v>0</v>
      </c>
      <c r="F13577" s="41">
        <v>4.9854700385688509E-3</v>
      </c>
      <c r="G13577" s="40">
        <v>0.41156517444608781</v>
      </c>
      <c r="H13577" s="41">
        <v>1.3959316107992779E-3</v>
      </c>
    </row>
    <row r="13578" spans="1:8">
      <c r="A13578" s="38">
        <v>45160</v>
      </c>
      <c r="B13578" s="39" t="s">
        <v>89</v>
      </c>
      <c r="C13578" s="39" t="s">
        <v>50</v>
      </c>
      <c r="D13578" s="39" t="s">
        <v>213</v>
      </c>
      <c r="E13578" s="40">
        <v>0</v>
      </c>
      <c r="F13578" s="41">
        <v>0</v>
      </c>
      <c r="G13578" s="40">
        <v>0</v>
      </c>
      <c r="H13578" s="41">
        <v>0</v>
      </c>
    </row>
    <row r="13579" spans="1:8">
      <c r="A13579" s="38">
        <v>45160</v>
      </c>
      <c r="B13579" s="39" t="s">
        <v>89</v>
      </c>
      <c r="C13579" s="39" t="s">
        <v>50</v>
      </c>
      <c r="D13579" s="39" t="s">
        <v>214</v>
      </c>
      <c r="E13579" s="40">
        <v>0</v>
      </c>
      <c r="F13579" s="41">
        <v>7.6359328323290412E-2</v>
      </c>
      <c r="G13579" s="40">
        <v>6.3036865207964672</v>
      </c>
      <c r="H13579" s="41">
        <v>2.138061193052132E-2</v>
      </c>
    </row>
    <row r="13580" spans="1:8">
      <c r="A13580" s="38">
        <v>45160</v>
      </c>
      <c r="B13580" s="39" t="s">
        <v>89</v>
      </c>
      <c r="C13580" s="39" t="s">
        <v>50</v>
      </c>
      <c r="D13580" s="39" t="s">
        <v>175</v>
      </c>
      <c r="E13580" s="40">
        <v>0</v>
      </c>
      <c r="F13580" s="41">
        <v>2.6604067979306471E-2</v>
      </c>
      <c r="G13580" s="40">
        <v>2.196243843443495</v>
      </c>
      <c r="H13580" s="41">
        <v>7.4491390342058114E-3</v>
      </c>
    </row>
    <row r="13581" spans="1:8">
      <c r="A13581" s="38">
        <v>45160</v>
      </c>
      <c r="B13581" s="39" t="s">
        <v>89</v>
      </c>
      <c r="C13581" s="39" t="s">
        <v>50</v>
      </c>
      <c r="D13581" s="39" t="s">
        <v>176</v>
      </c>
      <c r="E13581" s="40">
        <v>0</v>
      </c>
      <c r="F13581" s="41">
        <v>0</v>
      </c>
      <c r="G13581" s="40">
        <v>0</v>
      </c>
      <c r="H13581" s="41">
        <v>0</v>
      </c>
    </row>
    <row r="13582" spans="1:8">
      <c r="A13582" s="38">
        <v>45160</v>
      </c>
      <c r="B13582" s="39" t="s">
        <v>89</v>
      </c>
      <c r="C13582" s="39" t="s">
        <v>50</v>
      </c>
      <c r="D13582" s="39" t="s">
        <v>198</v>
      </c>
      <c r="E13582" s="40">
        <v>0</v>
      </c>
      <c r="F13582" s="41">
        <v>1.086428030186944E-2</v>
      </c>
      <c r="G13582" s="40">
        <v>0.89687820467850177</v>
      </c>
      <c r="H13582" s="41">
        <v>3.0419984845234441E-3</v>
      </c>
    </row>
    <row r="13583" spans="1:8">
      <c r="A13583" s="38">
        <v>45160</v>
      </c>
      <c r="B13583" s="39" t="s">
        <v>89</v>
      </c>
      <c r="C13583" s="39" t="s">
        <v>50</v>
      </c>
      <c r="D13583" s="39" t="s">
        <v>177</v>
      </c>
      <c r="E13583" s="40">
        <v>0</v>
      </c>
      <c r="F13583" s="41">
        <v>1.6401439817484001E-2</v>
      </c>
      <c r="G13583" s="40">
        <v>1.353986963601846</v>
      </c>
      <c r="H13583" s="41">
        <v>4.5924031488955219E-3</v>
      </c>
    </row>
    <row r="13584" spans="1:8">
      <c r="A13584" s="38">
        <v>45160</v>
      </c>
      <c r="B13584" s="39" t="s">
        <v>89</v>
      </c>
      <c r="C13584" s="39" t="s">
        <v>50</v>
      </c>
      <c r="D13584" s="39" t="s">
        <v>178</v>
      </c>
      <c r="E13584" s="40">
        <v>0</v>
      </c>
      <c r="F13584" s="41">
        <v>1.866933873845273</v>
      </c>
      <c r="G13584" s="40">
        <v>136.87083637687471</v>
      </c>
      <c r="H13584" s="41">
        <v>0.52274148467667625</v>
      </c>
    </row>
    <row r="13585" spans="1:8">
      <c r="A13585" s="38">
        <v>45160</v>
      </c>
      <c r="B13585" s="39" t="s">
        <v>89</v>
      </c>
      <c r="C13585" s="39" t="s">
        <v>50</v>
      </c>
      <c r="D13585" s="39" t="s">
        <v>179</v>
      </c>
      <c r="E13585" s="40">
        <v>0</v>
      </c>
      <c r="F13585" s="41">
        <v>2.5556140546691122</v>
      </c>
      <c r="G13585" s="40">
        <v>187.57298012572181</v>
      </c>
      <c r="H13585" s="41">
        <v>0.71557193530735153</v>
      </c>
    </row>
    <row r="13586" spans="1:8">
      <c r="A13586" s="38">
        <v>45160</v>
      </c>
      <c r="B13586" s="39" t="s">
        <v>89</v>
      </c>
      <c r="C13586" s="39" t="s">
        <v>50</v>
      </c>
      <c r="D13586" s="39" t="s">
        <v>8</v>
      </c>
      <c r="E13586" s="40">
        <v>0</v>
      </c>
      <c r="F13586" s="41">
        <v>0.4063581088394379</v>
      </c>
      <c r="G13586" s="40">
        <v>33.546053763888423</v>
      </c>
      <c r="H13586" s="41">
        <v>0.11378027047504261</v>
      </c>
    </row>
    <row r="13587" spans="1:8">
      <c r="A13587" s="38">
        <v>45160</v>
      </c>
      <c r="B13587" s="39" t="s">
        <v>180</v>
      </c>
      <c r="C13587" s="39" t="s">
        <v>43</v>
      </c>
      <c r="D13587" s="39" t="s">
        <v>90</v>
      </c>
      <c r="E13587" s="40">
        <v>0</v>
      </c>
      <c r="F13587" s="41">
        <v>40.506226826726817</v>
      </c>
      <c r="G13587" s="40">
        <v>6067.6381539159374</v>
      </c>
      <c r="H13587" s="41">
        <v>11.341743511483511</v>
      </c>
    </row>
    <row r="13588" spans="1:8">
      <c r="A13588" s="38">
        <v>45160</v>
      </c>
      <c r="B13588" s="39" t="s">
        <v>180</v>
      </c>
      <c r="C13588" s="39" t="s">
        <v>44</v>
      </c>
      <c r="D13588" s="39" t="s">
        <v>91</v>
      </c>
      <c r="E13588" s="40">
        <v>0</v>
      </c>
      <c r="F13588" s="41">
        <v>25.22815519351435</v>
      </c>
      <c r="G13588" s="40">
        <v>3765.447586750754</v>
      </c>
      <c r="H13588" s="41">
        <v>7.0638834541840181</v>
      </c>
    </row>
    <row r="13589" spans="1:8">
      <c r="A13589" s="38">
        <v>45160</v>
      </c>
      <c r="B13589" s="39" t="s">
        <v>180</v>
      </c>
      <c r="C13589" s="39" t="s">
        <v>181</v>
      </c>
      <c r="D13589" s="39" t="s">
        <v>182</v>
      </c>
      <c r="E13589" s="40">
        <v>0</v>
      </c>
      <c r="F13589" s="41">
        <v>0</v>
      </c>
      <c r="G13589" s="40">
        <v>0</v>
      </c>
      <c r="H13589" s="41">
        <v>0</v>
      </c>
    </row>
    <row r="13590" spans="1:8">
      <c r="A13590" s="38">
        <v>45160</v>
      </c>
      <c r="B13590" s="39" t="s">
        <v>180</v>
      </c>
      <c r="C13590" s="39" t="s">
        <v>45</v>
      </c>
      <c r="D13590" s="39" t="s">
        <v>92</v>
      </c>
      <c r="E13590" s="40">
        <v>0</v>
      </c>
      <c r="F13590" s="41">
        <v>73.425105293292191</v>
      </c>
      <c r="G13590" s="40">
        <v>11033.642489297081</v>
      </c>
      <c r="H13590" s="41">
        <v>20.559029482121819</v>
      </c>
    </row>
    <row r="13591" spans="1:8">
      <c r="A13591" s="38">
        <v>45160</v>
      </c>
      <c r="B13591" s="39" t="s">
        <v>180</v>
      </c>
      <c r="C13591" s="39" t="s">
        <v>45</v>
      </c>
      <c r="D13591" s="39" t="s">
        <v>93</v>
      </c>
      <c r="E13591" s="40">
        <v>0</v>
      </c>
      <c r="F13591" s="41">
        <v>0</v>
      </c>
      <c r="G13591" s="40">
        <v>0</v>
      </c>
      <c r="H13591" s="41">
        <v>0</v>
      </c>
    </row>
    <row r="13592" spans="1:8">
      <c r="A13592" s="38">
        <v>45160</v>
      </c>
      <c r="B13592" s="39" t="s">
        <v>180</v>
      </c>
      <c r="C13592" s="39" t="s">
        <v>46</v>
      </c>
      <c r="D13592" s="39" t="s">
        <v>184</v>
      </c>
      <c r="E13592" s="40">
        <v>0</v>
      </c>
      <c r="F13592" s="41">
        <v>1.0354752326933989</v>
      </c>
      <c r="G13592" s="40">
        <v>154.44754829035401</v>
      </c>
      <c r="H13592" s="41">
        <v>0.28993306515415168</v>
      </c>
    </row>
    <row r="13593" spans="1:8">
      <c r="A13593" s="38">
        <v>45160</v>
      </c>
      <c r="B13593" s="39" t="s">
        <v>180</v>
      </c>
      <c r="C13593" s="39" t="s">
        <v>46</v>
      </c>
      <c r="D13593" s="39" t="s">
        <v>120</v>
      </c>
      <c r="E13593" s="40">
        <v>0</v>
      </c>
      <c r="F13593" s="41">
        <v>13.658985827228809</v>
      </c>
      <c r="G13593" s="40">
        <v>2056.7372491015999</v>
      </c>
      <c r="H13593" s="41">
        <v>3.8245160316240669</v>
      </c>
    </row>
    <row r="13594" spans="1:8">
      <c r="A13594" s="38">
        <v>45160</v>
      </c>
      <c r="B13594" s="39" t="s">
        <v>180</v>
      </c>
      <c r="C13594" s="39" t="s">
        <v>46</v>
      </c>
      <c r="D13594" s="39" t="s">
        <v>122</v>
      </c>
      <c r="E13594" s="40">
        <v>0</v>
      </c>
      <c r="F13594" s="41">
        <v>13.27066170051128</v>
      </c>
      <c r="G13594" s="40">
        <v>2004.576685276385</v>
      </c>
      <c r="H13594" s="41">
        <v>3.715785276143158</v>
      </c>
    </row>
    <row r="13595" spans="1:8">
      <c r="A13595" s="38">
        <v>45160</v>
      </c>
      <c r="B13595" s="39" t="s">
        <v>180</v>
      </c>
      <c r="C13595" s="39" t="s">
        <v>46</v>
      </c>
      <c r="D13595" s="39" t="s">
        <v>123</v>
      </c>
      <c r="E13595" s="40">
        <v>0</v>
      </c>
      <c r="F13595" s="41">
        <v>30.469298336732962</v>
      </c>
      <c r="G13595" s="40">
        <v>4547.7184127016462</v>
      </c>
      <c r="H13595" s="41">
        <v>8.5314035342852304</v>
      </c>
    </row>
    <row r="13596" spans="1:8">
      <c r="A13596" s="38">
        <v>45160</v>
      </c>
      <c r="B13596" s="39" t="s">
        <v>180</v>
      </c>
      <c r="C13596" s="39" t="s">
        <v>46</v>
      </c>
      <c r="D13596" s="39" t="s">
        <v>124</v>
      </c>
      <c r="E13596" s="40">
        <v>0</v>
      </c>
      <c r="F13596" s="41">
        <v>0</v>
      </c>
      <c r="G13596" s="40">
        <v>0</v>
      </c>
      <c r="H13596" s="41">
        <v>0</v>
      </c>
    </row>
    <row r="13597" spans="1:8">
      <c r="A13597" s="38">
        <v>45160</v>
      </c>
      <c r="B13597" s="39" t="s">
        <v>180</v>
      </c>
      <c r="C13597" s="39" t="s">
        <v>47</v>
      </c>
      <c r="D13597" s="39" t="s">
        <v>185</v>
      </c>
      <c r="E13597" s="40">
        <v>0</v>
      </c>
      <c r="F13597" s="41">
        <v>54.841118243105072</v>
      </c>
      <c r="G13597" s="40">
        <v>8300.8674443739292</v>
      </c>
      <c r="H13597" s="41">
        <v>15.35551310806942</v>
      </c>
    </row>
    <row r="13598" spans="1:8">
      <c r="A13598" s="38">
        <v>45160</v>
      </c>
      <c r="B13598" s="39" t="s">
        <v>180</v>
      </c>
      <c r="C13598" s="39" t="s">
        <v>47</v>
      </c>
      <c r="D13598" s="39" t="s">
        <v>204</v>
      </c>
      <c r="E13598" s="40">
        <v>0</v>
      </c>
      <c r="F13598" s="41">
        <v>0</v>
      </c>
      <c r="G13598" s="40">
        <v>0</v>
      </c>
      <c r="H13598" s="41">
        <v>0</v>
      </c>
    </row>
    <row r="13599" spans="1:8">
      <c r="A13599" s="38">
        <v>45160</v>
      </c>
      <c r="B13599" s="39" t="s">
        <v>180</v>
      </c>
      <c r="C13599" s="39" t="s">
        <v>47</v>
      </c>
      <c r="D13599" s="39" t="s">
        <v>231</v>
      </c>
      <c r="E13599" s="40">
        <v>0</v>
      </c>
      <c r="F13599" s="41">
        <v>0</v>
      </c>
      <c r="G13599" s="40">
        <v>0</v>
      </c>
      <c r="H13599" s="41">
        <v>0</v>
      </c>
    </row>
    <row r="13600" spans="1:8">
      <c r="A13600" s="38">
        <v>45160</v>
      </c>
      <c r="B13600" s="39" t="s">
        <v>180</v>
      </c>
      <c r="C13600" s="39" t="s">
        <v>47</v>
      </c>
      <c r="D13600" s="39" t="s">
        <v>128</v>
      </c>
      <c r="E13600" s="40">
        <v>0</v>
      </c>
      <c r="F13600" s="41">
        <v>0</v>
      </c>
      <c r="G13600" s="40">
        <v>0</v>
      </c>
      <c r="H13600" s="41">
        <v>0</v>
      </c>
    </row>
    <row r="13601" spans="1:8">
      <c r="A13601" s="38">
        <v>45160</v>
      </c>
      <c r="B13601" s="39" t="s">
        <v>180</v>
      </c>
      <c r="C13601" s="39" t="s">
        <v>47</v>
      </c>
      <c r="D13601" s="39" t="s">
        <v>186</v>
      </c>
      <c r="E13601" s="40">
        <v>0</v>
      </c>
      <c r="F13601" s="41">
        <v>0</v>
      </c>
      <c r="G13601" s="40">
        <v>0</v>
      </c>
      <c r="H13601" s="41">
        <v>0</v>
      </c>
    </row>
    <row r="13602" spans="1:8">
      <c r="A13602" s="38">
        <v>45160</v>
      </c>
      <c r="B13602" s="39" t="s">
        <v>180</v>
      </c>
      <c r="C13602" s="39" t="s">
        <v>47</v>
      </c>
      <c r="D13602" s="39" t="s">
        <v>130</v>
      </c>
      <c r="E13602" s="40">
        <v>0</v>
      </c>
      <c r="F13602" s="41">
        <v>1.368167762538679</v>
      </c>
      <c r="G13602" s="40">
        <v>207.2839627073536</v>
      </c>
      <c r="H13602" s="41">
        <v>0.38308697351083032</v>
      </c>
    </row>
    <row r="13603" spans="1:8">
      <c r="A13603" s="38">
        <v>45160</v>
      </c>
      <c r="B13603" s="39" t="s">
        <v>180</v>
      </c>
      <c r="C13603" s="39" t="s">
        <v>47</v>
      </c>
      <c r="D13603" s="39" t="s">
        <v>131</v>
      </c>
      <c r="E13603" s="40">
        <v>0</v>
      </c>
      <c r="F13603" s="41">
        <v>0</v>
      </c>
      <c r="G13603" s="40">
        <v>0</v>
      </c>
      <c r="H13603" s="41">
        <v>0</v>
      </c>
    </row>
    <row r="13604" spans="1:8">
      <c r="A13604" s="38">
        <v>45160</v>
      </c>
      <c r="B13604" s="39" t="s">
        <v>180</v>
      </c>
      <c r="C13604" s="39" t="s">
        <v>47</v>
      </c>
      <c r="D13604" s="39" t="s">
        <v>132</v>
      </c>
      <c r="E13604" s="40">
        <v>0</v>
      </c>
      <c r="F13604" s="41">
        <v>0</v>
      </c>
      <c r="G13604" s="40">
        <v>0</v>
      </c>
      <c r="H13604" s="41">
        <v>0</v>
      </c>
    </row>
    <row r="13605" spans="1:8">
      <c r="A13605" s="38">
        <v>45160</v>
      </c>
      <c r="B13605" s="39" t="s">
        <v>180</v>
      </c>
      <c r="C13605" s="39" t="s">
        <v>47</v>
      </c>
      <c r="D13605" s="39" t="s">
        <v>133</v>
      </c>
      <c r="E13605" s="40">
        <v>0</v>
      </c>
      <c r="F13605" s="41">
        <v>0</v>
      </c>
      <c r="G13605" s="40">
        <v>0</v>
      </c>
      <c r="H13605" s="41">
        <v>0</v>
      </c>
    </row>
    <row r="13606" spans="1:8">
      <c r="A13606" s="38">
        <v>45160</v>
      </c>
      <c r="B13606" s="39" t="s">
        <v>180</v>
      </c>
      <c r="C13606" s="39" t="s">
        <v>47</v>
      </c>
      <c r="D13606" s="39" t="s">
        <v>135</v>
      </c>
      <c r="E13606" s="40">
        <v>0</v>
      </c>
      <c r="F13606" s="41">
        <v>0</v>
      </c>
      <c r="G13606" s="40">
        <v>0</v>
      </c>
      <c r="H13606" s="41">
        <v>0</v>
      </c>
    </row>
    <row r="13607" spans="1:8">
      <c r="A13607" s="38">
        <v>45160</v>
      </c>
      <c r="B13607" s="39" t="s">
        <v>180</v>
      </c>
      <c r="C13607" s="39" t="s">
        <v>47</v>
      </c>
      <c r="D13607" s="39" t="s">
        <v>136</v>
      </c>
      <c r="E13607" s="40">
        <v>0</v>
      </c>
      <c r="F13607" s="41">
        <v>0</v>
      </c>
      <c r="G13607" s="40">
        <v>0</v>
      </c>
      <c r="H13607" s="41">
        <v>0</v>
      </c>
    </row>
    <row r="13608" spans="1:8">
      <c r="A13608" s="38">
        <v>45160</v>
      </c>
      <c r="B13608" s="39" t="s">
        <v>180</v>
      </c>
      <c r="C13608" s="39" t="s">
        <v>18</v>
      </c>
      <c r="D13608" s="39" t="s">
        <v>120</v>
      </c>
      <c r="E13608" s="40">
        <v>54.4088116</v>
      </c>
      <c r="F13608" s="41">
        <v>1.7462456539404729</v>
      </c>
      <c r="G13608" s="40">
        <v>264.56457235743568</v>
      </c>
      <c r="H13608" s="41">
        <v>0.48894878310333251</v>
      </c>
    </row>
    <row r="13609" spans="1:8">
      <c r="A13609" s="38">
        <v>45160</v>
      </c>
      <c r="B13609" s="39" t="s">
        <v>180</v>
      </c>
      <c r="C13609" s="39" t="s">
        <v>18</v>
      </c>
      <c r="D13609" s="39" t="s">
        <v>123</v>
      </c>
      <c r="E13609" s="40">
        <v>3792.4031245000001</v>
      </c>
      <c r="F13609" s="41">
        <v>116.68802046351431</v>
      </c>
      <c r="G13609" s="40">
        <v>17449.61400316644</v>
      </c>
      <c r="H13609" s="41">
        <v>32.672645729784023</v>
      </c>
    </row>
    <row r="13610" spans="1:8">
      <c r="A13610" s="38">
        <v>45160</v>
      </c>
      <c r="B13610" s="39" t="s">
        <v>180</v>
      </c>
      <c r="C13610" s="39" t="s">
        <v>48</v>
      </c>
      <c r="D13610" s="39" t="s">
        <v>120</v>
      </c>
      <c r="E13610" s="40">
        <v>158.78172259999999</v>
      </c>
      <c r="F13610" s="41">
        <v>5.3737337245199024</v>
      </c>
      <c r="G13610" s="40">
        <v>813.86923618708965</v>
      </c>
      <c r="H13610" s="41">
        <v>1.5046454428655729</v>
      </c>
    </row>
    <row r="13611" spans="1:8">
      <c r="A13611" s="38">
        <v>45160</v>
      </c>
      <c r="B13611" s="39" t="s">
        <v>180</v>
      </c>
      <c r="C13611" s="39" t="s">
        <v>7</v>
      </c>
      <c r="D13611" s="39" t="s">
        <v>140</v>
      </c>
      <c r="E13611" s="40">
        <v>1547.6245756000001</v>
      </c>
      <c r="F13611" s="41">
        <v>124.53427022240651</v>
      </c>
      <c r="G13611" s="40">
        <v>18677.873375655781</v>
      </c>
      <c r="H13611" s="41">
        <v>94.514323334418677</v>
      </c>
    </row>
    <row r="13612" spans="1:8">
      <c r="A13612" s="38">
        <v>45160</v>
      </c>
      <c r="B13612" s="39" t="s">
        <v>180</v>
      </c>
      <c r="C13612" s="39" t="s">
        <v>7</v>
      </c>
      <c r="D13612" s="39" t="s">
        <v>187</v>
      </c>
      <c r="E13612" s="40">
        <v>0</v>
      </c>
      <c r="F13612" s="41">
        <v>0</v>
      </c>
      <c r="G13612" s="40">
        <v>0</v>
      </c>
      <c r="H13612" s="41">
        <v>0</v>
      </c>
    </row>
    <row r="13613" spans="1:8">
      <c r="A13613" s="38">
        <v>45160</v>
      </c>
      <c r="B13613" s="39" t="s">
        <v>180</v>
      </c>
      <c r="C13613" s="39" t="s">
        <v>16</v>
      </c>
      <c r="D13613" s="39" t="s">
        <v>123</v>
      </c>
      <c r="E13613" s="40">
        <v>2458.7905765999999</v>
      </c>
      <c r="F13613" s="41">
        <v>213.40701562342679</v>
      </c>
      <c r="G13613" s="40">
        <v>32091.05693802733</v>
      </c>
      <c r="H13613" s="41">
        <v>59.753964374559537</v>
      </c>
    </row>
    <row r="13614" spans="1:8">
      <c r="A13614" s="38">
        <v>45160</v>
      </c>
      <c r="B13614" s="39" t="s">
        <v>180</v>
      </c>
      <c r="C13614" s="39" t="s">
        <v>49</v>
      </c>
      <c r="D13614" s="39" t="s">
        <v>143</v>
      </c>
      <c r="E13614" s="40">
        <v>0</v>
      </c>
      <c r="F13614" s="41">
        <v>0</v>
      </c>
      <c r="G13614" s="40">
        <v>0</v>
      </c>
      <c r="H13614" s="41">
        <v>0</v>
      </c>
    </row>
    <row r="13615" spans="1:8">
      <c r="A13615" s="38">
        <v>45160</v>
      </c>
      <c r="B13615" s="39" t="s">
        <v>180</v>
      </c>
      <c r="C13615" s="39" t="s">
        <v>49</v>
      </c>
      <c r="D13615" s="39" t="s">
        <v>144</v>
      </c>
      <c r="E13615" s="40">
        <v>0</v>
      </c>
      <c r="F13615" s="41">
        <v>1.009954680149822</v>
      </c>
      <c r="G13615" s="40">
        <v>153.01296667584251</v>
      </c>
      <c r="H13615" s="41">
        <v>0.28278731044195021</v>
      </c>
    </row>
    <row r="13616" spans="1:8">
      <c r="A13616" s="38">
        <v>45160</v>
      </c>
      <c r="B13616" s="39" t="s">
        <v>180</v>
      </c>
      <c r="C13616" s="39" t="s">
        <v>49</v>
      </c>
      <c r="D13616" s="39" t="s">
        <v>264</v>
      </c>
      <c r="E13616" s="40">
        <v>0</v>
      </c>
      <c r="F13616" s="41">
        <v>0</v>
      </c>
      <c r="G13616" s="40">
        <v>0</v>
      </c>
      <c r="H13616" s="41">
        <v>0</v>
      </c>
    </row>
    <row r="13617" spans="1:8">
      <c r="A13617" s="38">
        <v>45160</v>
      </c>
      <c r="B13617" s="39" t="s">
        <v>180</v>
      </c>
      <c r="C13617" s="39" t="s">
        <v>49</v>
      </c>
      <c r="D13617" s="39" t="s">
        <v>253</v>
      </c>
      <c r="E13617" s="40">
        <v>0</v>
      </c>
      <c r="F13617" s="41">
        <v>0</v>
      </c>
      <c r="G13617" s="40">
        <v>0</v>
      </c>
      <c r="H13617" s="41">
        <v>0</v>
      </c>
    </row>
    <row r="13618" spans="1:8">
      <c r="A13618" s="38">
        <v>45160</v>
      </c>
      <c r="B13618" s="39" t="s">
        <v>180</v>
      </c>
      <c r="C13618" s="39" t="s">
        <v>49</v>
      </c>
      <c r="D13618" s="39" t="s">
        <v>146</v>
      </c>
      <c r="E13618" s="40">
        <v>0</v>
      </c>
      <c r="F13618" s="41">
        <v>1.009954680149822</v>
      </c>
      <c r="G13618" s="40">
        <v>153.01296667584251</v>
      </c>
      <c r="H13618" s="41">
        <v>0.28278731044195021</v>
      </c>
    </row>
    <row r="13619" spans="1:8">
      <c r="A13619" s="38">
        <v>45160</v>
      </c>
      <c r="B13619" s="39" t="s">
        <v>180</v>
      </c>
      <c r="C13619" s="39" t="s">
        <v>49</v>
      </c>
      <c r="D13619" s="39" t="s">
        <v>148</v>
      </c>
      <c r="E13619" s="40">
        <v>0</v>
      </c>
      <c r="F13619" s="41">
        <v>0</v>
      </c>
      <c r="G13619" s="40">
        <v>0</v>
      </c>
      <c r="H13619" s="41">
        <v>0</v>
      </c>
    </row>
    <row r="13620" spans="1:8">
      <c r="A13620" s="38">
        <v>45160</v>
      </c>
      <c r="B13620" s="39" t="s">
        <v>180</v>
      </c>
      <c r="C13620" s="39" t="s">
        <v>49</v>
      </c>
      <c r="D13620" s="39" t="s">
        <v>149</v>
      </c>
      <c r="E13620" s="40">
        <v>0</v>
      </c>
      <c r="F13620" s="41">
        <v>0</v>
      </c>
      <c r="G13620" s="40">
        <v>0</v>
      </c>
      <c r="H13620" s="41">
        <v>0</v>
      </c>
    </row>
    <row r="13621" spans="1:8">
      <c r="A13621" s="38">
        <v>45160</v>
      </c>
      <c r="B13621" s="39" t="s">
        <v>180</v>
      </c>
      <c r="C13621" s="39" t="s">
        <v>49</v>
      </c>
      <c r="D13621" s="39" t="s">
        <v>189</v>
      </c>
      <c r="E13621" s="40">
        <v>0</v>
      </c>
      <c r="F13621" s="41">
        <v>0</v>
      </c>
      <c r="G13621" s="40">
        <v>0</v>
      </c>
      <c r="H13621" s="41">
        <v>0</v>
      </c>
    </row>
    <row r="13622" spans="1:8">
      <c r="A13622" s="38">
        <v>45160</v>
      </c>
      <c r="B13622" s="39" t="s">
        <v>180</v>
      </c>
      <c r="C13622" s="39" t="s">
        <v>49</v>
      </c>
      <c r="D13622" s="39" t="s">
        <v>150</v>
      </c>
      <c r="E13622" s="40">
        <v>0</v>
      </c>
      <c r="F13622" s="41">
        <v>1.032073651039995</v>
      </c>
      <c r="G13622" s="40">
        <v>156.28524722933469</v>
      </c>
      <c r="H13622" s="41">
        <v>0.28898062229119859</v>
      </c>
    </row>
    <row r="13623" spans="1:8">
      <c r="A13623" s="38">
        <v>45160</v>
      </c>
      <c r="B13623" s="39" t="s">
        <v>180</v>
      </c>
      <c r="C13623" s="39" t="s">
        <v>49</v>
      </c>
      <c r="D13623" s="39" t="s">
        <v>190</v>
      </c>
      <c r="E13623" s="40">
        <v>0</v>
      </c>
      <c r="F13623" s="41">
        <v>0</v>
      </c>
      <c r="G13623" s="40">
        <v>0</v>
      </c>
      <c r="H13623" s="41">
        <v>0</v>
      </c>
    </row>
    <row r="13624" spans="1:8">
      <c r="A13624" s="38">
        <v>45160</v>
      </c>
      <c r="B13624" s="39" t="s">
        <v>180</v>
      </c>
      <c r="C13624" s="39" t="s">
        <v>49</v>
      </c>
      <c r="D13624" s="39" t="s">
        <v>232</v>
      </c>
      <c r="E13624" s="40">
        <v>0</v>
      </c>
      <c r="F13624" s="41">
        <v>1.009954680149822</v>
      </c>
      <c r="G13624" s="40">
        <v>153.01296667584251</v>
      </c>
      <c r="H13624" s="41">
        <v>0.28278731044195021</v>
      </c>
    </row>
    <row r="13625" spans="1:8">
      <c r="A13625" s="38">
        <v>45160</v>
      </c>
      <c r="B13625" s="39" t="s">
        <v>180</v>
      </c>
      <c r="C13625" s="39" t="s">
        <v>49</v>
      </c>
      <c r="D13625" s="39" t="s">
        <v>155</v>
      </c>
      <c r="E13625" s="40">
        <v>0</v>
      </c>
      <c r="F13625" s="41">
        <v>0</v>
      </c>
      <c r="G13625" s="40">
        <v>0</v>
      </c>
      <c r="H13625" s="41">
        <v>0</v>
      </c>
    </row>
    <row r="13626" spans="1:8">
      <c r="A13626" s="38">
        <v>45160</v>
      </c>
      <c r="B13626" s="39" t="s">
        <v>180</v>
      </c>
      <c r="C13626" s="39" t="s">
        <v>49</v>
      </c>
      <c r="D13626" s="39" t="s">
        <v>191</v>
      </c>
      <c r="E13626" s="40">
        <v>0</v>
      </c>
      <c r="F13626" s="41">
        <v>0</v>
      </c>
      <c r="G13626" s="40">
        <v>0</v>
      </c>
      <c r="H13626" s="41">
        <v>0</v>
      </c>
    </row>
    <row r="13627" spans="1:8">
      <c r="A13627" s="38">
        <v>45160</v>
      </c>
      <c r="B13627" s="39" t="s">
        <v>180</v>
      </c>
      <c r="C13627" s="39" t="s">
        <v>49</v>
      </c>
      <c r="D13627" s="39" t="s">
        <v>156</v>
      </c>
      <c r="E13627" s="40">
        <v>0</v>
      </c>
      <c r="F13627" s="41">
        <v>0</v>
      </c>
      <c r="G13627" s="40">
        <v>0</v>
      </c>
      <c r="H13627" s="41">
        <v>0</v>
      </c>
    </row>
    <row r="13628" spans="1:8">
      <c r="A13628" s="38">
        <v>45160</v>
      </c>
      <c r="B13628" s="39" t="s">
        <v>180</v>
      </c>
      <c r="C13628" s="39" t="s">
        <v>49</v>
      </c>
      <c r="D13628" s="39" t="s">
        <v>159</v>
      </c>
      <c r="E13628" s="40">
        <v>0</v>
      </c>
      <c r="F13628" s="41">
        <v>0</v>
      </c>
      <c r="G13628" s="40">
        <v>0</v>
      </c>
      <c r="H13628" s="41">
        <v>0</v>
      </c>
    </row>
    <row r="13629" spans="1:8">
      <c r="A13629" s="38">
        <v>45160</v>
      </c>
      <c r="B13629" s="39" t="s">
        <v>180</v>
      </c>
      <c r="C13629" s="39" t="s">
        <v>49</v>
      </c>
      <c r="D13629" s="39" t="s">
        <v>192</v>
      </c>
      <c r="E13629" s="40">
        <v>0</v>
      </c>
      <c r="F13629" s="41">
        <v>0</v>
      </c>
      <c r="G13629" s="40">
        <v>0</v>
      </c>
      <c r="H13629" s="41">
        <v>0</v>
      </c>
    </row>
    <row r="13630" spans="1:8">
      <c r="A13630" s="38">
        <v>45160</v>
      </c>
      <c r="B13630" s="39" t="s">
        <v>180</v>
      </c>
      <c r="C13630" s="39" t="s">
        <v>49</v>
      </c>
      <c r="D13630" s="39" t="s">
        <v>266</v>
      </c>
      <c r="E13630" s="40">
        <v>0</v>
      </c>
      <c r="F13630" s="41">
        <v>0</v>
      </c>
      <c r="G13630" s="40">
        <v>0</v>
      </c>
      <c r="H13630" s="41">
        <v>0</v>
      </c>
    </row>
    <row r="13631" spans="1:8">
      <c r="A13631" s="38">
        <v>45160</v>
      </c>
      <c r="B13631" s="39" t="s">
        <v>180</v>
      </c>
      <c r="C13631" s="39" t="s">
        <v>49</v>
      </c>
      <c r="D13631" s="39" t="s">
        <v>273</v>
      </c>
      <c r="E13631" s="40">
        <v>0</v>
      </c>
      <c r="F13631" s="41">
        <v>0</v>
      </c>
      <c r="G13631" s="40">
        <v>0</v>
      </c>
      <c r="H13631" s="41">
        <v>0</v>
      </c>
    </row>
    <row r="13632" spans="1:8">
      <c r="A13632" s="38">
        <v>45160</v>
      </c>
      <c r="B13632" s="39" t="s">
        <v>180</v>
      </c>
      <c r="C13632" s="39" t="s">
        <v>49</v>
      </c>
      <c r="D13632" s="39" t="s">
        <v>216</v>
      </c>
      <c r="E13632" s="40">
        <v>0</v>
      </c>
      <c r="F13632" s="41">
        <v>0</v>
      </c>
      <c r="G13632" s="40">
        <v>0</v>
      </c>
      <c r="H13632" s="41">
        <v>0</v>
      </c>
    </row>
    <row r="13633" spans="1:8">
      <c r="A13633" s="38">
        <v>45160</v>
      </c>
      <c r="B13633" s="39" t="s">
        <v>180</v>
      </c>
      <c r="C13633" s="39" t="s">
        <v>49</v>
      </c>
      <c r="D13633" s="39" t="s">
        <v>233</v>
      </c>
      <c r="E13633" s="40">
        <v>0</v>
      </c>
      <c r="F13633" s="41">
        <v>0</v>
      </c>
      <c r="G13633" s="40">
        <v>0</v>
      </c>
      <c r="H13633" s="41">
        <v>0</v>
      </c>
    </row>
    <row r="13634" spans="1:8">
      <c r="A13634" s="38">
        <v>45160</v>
      </c>
      <c r="B13634" s="39" t="s">
        <v>180</v>
      </c>
      <c r="C13634" s="39" t="s">
        <v>49</v>
      </c>
      <c r="D13634" s="39" t="s">
        <v>281</v>
      </c>
      <c r="E13634" s="40">
        <v>0</v>
      </c>
      <c r="F13634" s="41">
        <v>0</v>
      </c>
      <c r="G13634" s="40">
        <v>0</v>
      </c>
      <c r="H13634" s="41">
        <v>0</v>
      </c>
    </row>
    <row r="13635" spans="1:8">
      <c r="A13635" s="38">
        <v>45160</v>
      </c>
      <c r="B13635" s="39" t="s">
        <v>180</v>
      </c>
      <c r="C13635" s="39" t="s">
        <v>49</v>
      </c>
      <c r="D13635" s="39" t="s">
        <v>248</v>
      </c>
      <c r="E13635" s="40">
        <v>0</v>
      </c>
      <c r="F13635" s="41">
        <v>0</v>
      </c>
      <c r="G13635" s="40">
        <v>0</v>
      </c>
      <c r="H13635" s="41">
        <v>0</v>
      </c>
    </row>
    <row r="13636" spans="1:8">
      <c r="A13636" s="38">
        <v>45160</v>
      </c>
      <c r="B13636" s="39" t="s">
        <v>180</v>
      </c>
      <c r="C13636" s="39" t="s">
        <v>49</v>
      </c>
      <c r="D13636" s="39" t="s">
        <v>286</v>
      </c>
      <c r="E13636" s="40">
        <v>0</v>
      </c>
      <c r="F13636" s="41">
        <v>0</v>
      </c>
      <c r="G13636" s="40">
        <v>0</v>
      </c>
      <c r="H13636" s="41">
        <v>0</v>
      </c>
    </row>
    <row r="13637" spans="1:8">
      <c r="A13637" s="38">
        <v>45160</v>
      </c>
      <c r="B13637" s="39" t="s">
        <v>180</v>
      </c>
      <c r="C13637" s="39" t="s">
        <v>49</v>
      </c>
      <c r="D13637" s="39" t="s">
        <v>249</v>
      </c>
      <c r="E13637" s="40">
        <v>0</v>
      </c>
      <c r="F13637" s="41">
        <v>0</v>
      </c>
      <c r="G13637" s="40">
        <v>0</v>
      </c>
      <c r="H13637" s="41">
        <v>0</v>
      </c>
    </row>
    <row r="13638" spans="1:8">
      <c r="A13638" s="38">
        <v>45160</v>
      </c>
      <c r="B13638" s="39" t="s">
        <v>180</v>
      </c>
      <c r="C13638" s="39" t="s">
        <v>49</v>
      </c>
      <c r="D13638" s="39" t="s">
        <v>282</v>
      </c>
      <c r="E13638" s="40">
        <v>0</v>
      </c>
      <c r="F13638" s="41">
        <v>0</v>
      </c>
      <c r="G13638" s="40">
        <v>0</v>
      </c>
      <c r="H13638" s="41">
        <v>0</v>
      </c>
    </row>
    <row r="13639" spans="1:8">
      <c r="A13639" s="38">
        <v>45160</v>
      </c>
      <c r="B13639" s="39" t="s">
        <v>180</v>
      </c>
      <c r="C13639" s="39" t="s">
        <v>49</v>
      </c>
      <c r="D13639" s="39" t="s">
        <v>250</v>
      </c>
      <c r="E13639" s="40">
        <v>0</v>
      </c>
      <c r="F13639" s="41">
        <v>0</v>
      </c>
      <c r="G13639" s="40">
        <v>0</v>
      </c>
      <c r="H13639" s="41">
        <v>0</v>
      </c>
    </row>
    <row r="13640" spans="1:8">
      <c r="A13640" s="38">
        <v>45160</v>
      </c>
      <c r="B13640" s="39" t="s">
        <v>180</v>
      </c>
      <c r="C13640" s="39" t="s">
        <v>49</v>
      </c>
      <c r="D13640" s="39" t="s">
        <v>165</v>
      </c>
      <c r="E13640" s="40">
        <v>0</v>
      </c>
      <c r="F13640" s="41">
        <v>2.0199093595452648</v>
      </c>
      <c r="G13640" s="40">
        <v>306.02593323739308</v>
      </c>
      <c r="H13640" s="41">
        <v>0.56557462067267439</v>
      </c>
    </row>
    <row r="13641" spans="1:8">
      <c r="A13641" s="38">
        <v>45160</v>
      </c>
      <c r="B13641" s="39" t="s">
        <v>180</v>
      </c>
      <c r="C13641" s="39" t="s">
        <v>49</v>
      </c>
      <c r="D13641" s="39" t="s">
        <v>212</v>
      </c>
      <c r="E13641" s="40">
        <v>0</v>
      </c>
      <c r="F13641" s="41">
        <v>0</v>
      </c>
      <c r="G13641" s="40">
        <v>0</v>
      </c>
      <c r="H13641" s="41">
        <v>0</v>
      </c>
    </row>
    <row r="13642" spans="1:8">
      <c r="A13642" s="38">
        <v>45160</v>
      </c>
      <c r="B13642" s="39" t="s">
        <v>180</v>
      </c>
      <c r="C13642" s="39" t="s">
        <v>49</v>
      </c>
      <c r="D13642" s="39" t="s">
        <v>166</v>
      </c>
      <c r="E13642" s="40">
        <v>0</v>
      </c>
      <c r="F13642" s="41">
        <v>0</v>
      </c>
      <c r="G13642" s="40">
        <v>0</v>
      </c>
      <c r="H13642" s="41">
        <v>0</v>
      </c>
    </row>
    <row r="13643" spans="1:8">
      <c r="A13643" s="38">
        <v>45160</v>
      </c>
      <c r="B13643" s="39" t="s">
        <v>180</v>
      </c>
      <c r="C13643" s="39" t="s">
        <v>49</v>
      </c>
      <c r="D13643" s="39" t="s">
        <v>167</v>
      </c>
      <c r="E13643" s="40">
        <v>0</v>
      </c>
      <c r="F13643" s="41">
        <v>0</v>
      </c>
      <c r="G13643" s="40">
        <v>0</v>
      </c>
      <c r="H13643" s="41">
        <v>0</v>
      </c>
    </row>
    <row r="13644" spans="1:8">
      <c r="A13644" s="38">
        <v>45160</v>
      </c>
      <c r="B13644" s="39" t="s">
        <v>180</v>
      </c>
      <c r="C13644" s="39" t="s">
        <v>49</v>
      </c>
      <c r="D13644" s="39" t="s">
        <v>168</v>
      </c>
      <c r="E13644" s="40">
        <v>0</v>
      </c>
      <c r="F13644" s="41">
        <v>1.009954680149822</v>
      </c>
      <c r="G13644" s="40">
        <v>153.01296667584251</v>
      </c>
      <c r="H13644" s="41">
        <v>0.28278731044195021</v>
      </c>
    </row>
    <row r="13645" spans="1:8">
      <c r="A13645" s="38">
        <v>45160</v>
      </c>
      <c r="B13645" s="39" t="s">
        <v>180</v>
      </c>
      <c r="C13645" s="39" t="s">
        <v>49</v>
      </c>
      <c r="D13645" s="39" t="s">
        <v>195</v>
      </c>
      <c r="E13645" s="40">
        <v>0</v>
      </c>
      <c r="F13645" s="41">
        <v>1.009954680149822</v>
      </c>
      <c r="G13645" s="40">
        <v>153.01296667584251</v>
      </c>
      <c r="H13645" s="41">
        <v>0.28278731044195021</v>
      </c>
    </row>
    <row r="13646" spans="1:8">
      <c r="A13646" s="38">
        <v>45160</v>
      </c>
      <c r="B13646" s="39" t="s">
        <v>180</v>
      </c>
      <c r="C13646" s="39" t="s">
        <v>49</v>
      </c>
      <c r="D13646" s="39" t="s">
        <v>169</v>
      </c>
      <c r="E13646" s="40">
        <v>0</v>
      </c>
      <c r="F13646" s="41">
        <v>0</v>
      </c>
      <c r="G13646" s="40">
        <v>0</v>
      </c>
      <c r="H13646" s="41">
        <v>0</v>
      </c>
    </row>
    <row r="13647" spans="1:8">
      <c r="A13647" s="38">
        <v>45160</v>
      </c>
      <c r="B13647" s="39" t="s">
        <v>180</v>
      </c>
      <c r="C13647" s="39" t="s">
        <v>49</v>
      </c>
      <c r="D13647" s="39" t="s">
        <v>170</v>
      </c>
      <c r="E13647" s="40">
        <v>0</v>
      </c>
      <c r="F13647" s="41">
        <v>0</v>
      </c>
      <c r="G13647" s="40">
        <v>0</v>
      </c>
      <c r="H13647" s="41">
        <v>0</v>
      </c>
    </row>
    <row r="13648" spans="1:8">
      <c r="A13648" s="38">
        <v>45160</v>
      </c>
      <c r="B13648" s="39" t="s">
        <v>180</v>
      </c>
      <c r="C13648" s="39" t="s">
        <v>49</v>
      </c>
      <c r="D13648" s="39" t="s">
        <v>171</v>
      </c>
      <c r="E13648" s="40">
        <v>0</v>
      </c>
      <c r="F13648" s="41">
        <v>1.009954680149822</v>
      </c>
      <c r="G13648" s="40">
        <v>153.01296667584251</v>
      </c>
      <c r="H13648" s="41">
        <v>0.28278731044195021</v>
      </c>
    </row>
    <row r="13649" spans="1:8">
      <c r="A13649" s="38">
        <v>45160</v>
      </c>
      <c r="B13649" s="39" t="s">
        <v>180</v>
      </c>
      <c r="C13649" s="39" t="s">
        <v>50</v>
      </c>
      <c r="D13649" s="39" t="s">
        <v>172</v>
      </c>
      <c r="E13649" s="40">
        <v>0</v>
      </c>
      <c r="F13649" s="41">
        <v>0</v>
      </c>
      <c r="G13649" s="40">
        <v>0</v>
      </c>
      <c r="H13649" s="41">
        <v>0</v>
      </c>
    </row>
    <row r="13650" spans="1:8">
      <c r="A13650" s="38">
        <v>45160</v>
      </c>
      <c r="B13650" s="39" t="s">
        <v>180</v>
      </c>
      <c r="C13650" s="39" t="s">
        <v>50</v>
      </c>
      <c r="D13650" s="39" t="s">
        <v>173</v>
      </c>
      <c r="E13650" s="40">
        <v>0</v>
      </c>
      <c r="F13650" s="41">
        <v>0</v>
      </c>
      <c r="G13650" s="40">
        <v>0</v>
      </c>
      <c r="H13650" s="41">
        <v>0</v>
      </c>
    </row>
    <row r="13651" spans="1:8">
      <c r="A13651" s="38">
        <v>45160</v>
      </c>
      <c r="B13651" s="39" t="s">
        <v>180</v>
      </c>
      <c r="C13651" s="39" t="s">
        <v>50</v>
      </c>
      <c r="D13651" s="39" t="s">
        <v>13</v>
      </c>
      <c r="E13651" s="40">
        <v>0</v>
      </c>
      <c r="F13651" s="41">
        <v>0</v>
      </c>
      <c r="G13651" s="40">
        <v>0</v>
      </c>
      <c r="H13651" s="41">
        <v>0</v>
      </c>
    </row>
    <row r="13652" spans="1:8">
      <c r="A13652" s="38">
        <v>45160</v>
      </c>
      <c r="B13652" s="39" t="s">
        <v>180</v>
      </c>
      <c r="C13652" s="39" t="s">
        <v>50</v>
      </c>
      <c r="D13652" s="39" t="s">
        <v>174</v>
      </c>
      <c r="E13652" s="40">
        <v>0</v>
      </c>
      <c r="F13652" s="41">
        <v>0</v>
      </c>
      <c r="G13652" s="40">
        <v>0</v>
      </c>
      <c r="H13652" s="41">
        <v>0</v>
      </c>
    </row>
    <row r="13653" spans="1:8">
      <c r="A13653" s="38">
        <v>45160</v>
      </c>
      <c r="B13653" s="39" t="s">
        <v>180</v>
      </c>
      <c r="C13653" s="39" t="s">
        <v>50</v>
      </c>
      <c r="D13653" s="39" t="s">
        <v>176</v>
      </c>
      <c r="E13653" s="40">
        <v>0</v>
      </c>
      <c r="F13653" s="41">
        <v>0</v>
      </c>
      <c r="G13653" s="40">
        <v>0</v>
      </c>
      <c r="H13653" s="41">
        <v>0</v>
      </c>
    </row>
    <row r="13654" spans="1:8">
      <c r="A13654" s="38">
        <v>45160</v>
      </c>
      <c r="B13654" s="39" t="s">
        <v>180</v>
      </c>
      <c r="C13654" s="39" t="s">
        <v>50</v>
      </c>
      <c r="D13654" s="39" t="s">
        <v>198</v>
      </c>
      <c r="E13654" s="40">
        <v>0</v>
      </c>
      <c r="F13654" s="41">
        <v>0</v>
      </c>
      <c r="G13654" s="40">
        <v>0</v>
      </c>
      <c r="H13654" s="41">
        <v>0</v>
      </c>
    </row>
    <row r="13655" spans="1:8">
      <c r="A13655" s="38">
        <v>45160</v>
      </c>
      <c r="B13655" s="39" t="s">
        <v>180</v>
      </c>
      <c r="C13655" s="39" t="s">
        <v>50</v>
      </c>
      <c r="D13655" s="39" t="s">
        <v>179</v>
      </c>
      <c r="E13655" s="40">
        <v>0</v>
      </c>
      <c r="F13655" s="41">
        <v>0</v>
      </c>
      <c r="G13655" s="40">
        <v>0</v>
      </c>
      <c r="H13655" s="41">
        <v>0</v>
      </c>
    </row>
    <row r="13656" spans="1:8">
      <c r="A13656" s="38">
        <v>45160</v>
      </c>
      <c r="B13656" s="39" t="s">
        <v>180</v>
      </c>
      <c r="C13656" s="39" t="s">
        <v>50</v>
      </c>
      <c r="D13656" s="39" t="s">
        <v>8</v>
      </c>
      <c r="E13656" s="40">
        <v>0</v>
      </c>
      <c r="F13656" s="41">
        <v>0</v>
      </c>
      <c r="G13656" s="40">
        <v>0</v>
      </c>
      <c r="H13656" s="41">
        <v>0</v>
      </c>
    </row>
    <row r="13657" spans="1:8">
      <c r="A13657" s="38">
        <v>45161</v>
      </c>
      <c r="B13657" s="39" t="s">
        <v>89</v>
      </c>
      <c r="C13657" s="39" t="s">
        <v>43</v>
      </c>
      <c r="D13657" s="39" t="s">
        <v>90</v>
      </c>
      <c r="E13657" s="40">
        <v>0</v>
      </c>
      <c r="F13657" s="41">
        <v>27.710692580734559</v>
      </c>
      <c r="G13657" s="40">
        <v>1948.9401996922991</v>
      </c>
      <c r="H13657" s="41">
        <v>8.5903147000277116</v>
      </c>
    </row>
    <row r="13658" spans="1:8">
      <c r="A13658" s="38">
        <v>45161</v>
      </c>
      <c r="B13658" s="39" t="s">
        <v>89</v>
      </c>
      <c r="C13658" s="39" t="s">
        <v>44</v>
      </c>
      <c r="D13658" s="39" t="s">
        <v>91</v>
      </c>
      <c r="E13658" s="40">
        <v>0</v>
      </c>
      <c r="F13658" s="41">
        <v>120.0541530534113</v>
      </c>
      <c r="G13658" s="40">
        <v>8755.9145354129287</v>
      </c>
      <c r="H13658" s="41">
        <v>37.21678744655749</v>
      </c>
    </row>
    <row r="13659" spans="1:8">
      <c r="A13659" s="38">
        <v>45161</v>
      </c>
      <c r="B13659" s="39" t="s">
        <v>89</v>
      </c>
      <c r="C13659" s="39" t="s">
        <v>45</v>
      </c>
      <c r="D13659" s="39" t="s">
        <v>92</v>
      </c>
      <c r="E13659" s="40">
        <v>0</v>
      </c>
      <c r="F13659" s="41">
        <v>138.91283053232661</v>
      </c>
      <c r="G13659" s="40">
        <v>10003.32594422842</v>
      </c>
      <c r="H13659" s="41">
        <v>43.062977465021262</v>
      </c>
    </row>
    <row r="13660" spans="1:8">
      <c r="A13660" s="38">
        <v>45161</v>
      </c>
      <c r="B13660" s="39" t="s">
        <v>89</v>
      </c>
      <c r="C13660" s="39" t="s">
        <v>45</v>
      </c>
      <c r="D13660" s="39" t="s">
        <v>93</v>
      </c>
      <c r="E13660" s="40">
        <v>0</v>
      </c>
      <c r="F13660" s="41">
        <v>2.172943046565174</v>
      </c>
      <c r="G13660" s="40">
        <v>155.14701422838229</v>
      </c>
      <c r="H13660" s="41">
        <v>0.67361234443520401</v>
      </c>
    </row>
    <row r="13661" spans="1:8">
      <c r="A13661" s="38">
        <v>45161</v>
      </c>
      <c r="B13661" s="39" t="s">
        <v>89</v>
      </c>
      <c r="C13661" s="39" t="s">
        <v>45</v>
      </c>
      <c r="D13661" s="39" t="s">
        <v>94</v>
      </c>
      <c r="E13661" s="40">
        <v>0</v>
      </c>
      <c r="F13661" s="41">
        <v>0.2866196496083771</v>
      </c>
      <c r="G13661" s="40">
        <v>23.56575996231706</v>
      </c>
      <c r="H13661" s="41">
        <v>8.8852091378596898E-2</v>
      </c>
    </row>
    <row r="13662" spans="1:8">
      <c r="A13662" s="38">
        <v>45161</v>
      </c>
      <c r="B13662" s="39" t="s">
        <v>89</v>
      </c>
      <c r="C13662" s="39" t="s">
        <v>45</v>
      </c>
      <c r="D13662" s="39" t="s">
        <v>95</v>
      </c>
      <c r="E13662" s="40">
        <v>0</v>
      </c>
      <c r="F13662" s="41">
        <v>6.6411375531018488E-2</v>
      </c>
      <c r="G13662" s="40">
        <v>5.4603183580388288</v>
      </c>
      <c r="H13662" s="41">
        <v>2.0587526414615729E-2</v>
      </c>
    </row>
    <row r="13663" spans="1:8">
      <c r="A13663" s="38">
        <v>45161</v>
      </c>
      <c r="B13663" s="39" t="s">
        <v>89</v>
      </c>
      <c r="C13663" s="39" t="s">
        <v>45</v>
      </c>
      <c r="D13663" s="39" t="s">
        <v>96</v>
      </c>
      <c r="E13663" s="40">
        <v>0</v>
      </c>
      <c r="F13663" s="41">
        <v>4.0346701238984437</v>
      </c>
      <c r="G13663" s="40">
        <v>323.38894451654278</v>
      </c>
      <c r="H13663" s="41">
        <v>1.2507477384085171</v>
      </c>
    </row>
    <row r="13664" spans="1:8">
      <c r="A13664" s="38">
        <v>45161</v>
      </c>
      <c r="B13664" s="39" t="s">
        <v>89</v>
      </c>
      <c r="C13664" s="39" t="s">
        <v>45</v>
      </c>
      <c r="D13664" s="39" t="s">
        <v>97</v>
      </c>
      <c r="E13664" s="40">
        <v>0</v>
      </c>
      <c r="F13664" s="41">
        <v>5.6992733213377704</v>
      </c>
      <c r="G13664" s="40">
        <v>456.08193532749618</v>
      </c>
      <c r="H13664" s="41">
        <v>1.7667747296147081</v>
      </c>
    </row>
    <row r="13665" spans="1:8">
      <c r="A13665" s="38">
        <v>45161</v>
      </c>
      <c r="B13665" s="39" t="s">
        <v>89</v>
      </c>
      <c r="C13665" s="39" t="s">
        <v>45</v>
      </c>
      <c r="D13665" s="39" t="s">
        <v>98</v>
      </c>
      <c r="E13665" s="40">
        <v>0</v>
      </c>
      <c r="F13665" s="41">
        <v>7.5236379762050394</v>
      </c>
      <c r="G13665" s="40">
        <v>601.91045317934788</v>
      </c>
      <c r="H13665" s="41">
        <v>2.3323277726235609</v>
      </c>
    </row>
    <row r="13666" spans="1:8">
      <c r="A13666" s="38">
        <v>45161</v>
      </c>
      <c r="B13666" s="39" t="s">
        <v>89</v>
      </c>
      <c r="C13666" s="39" t="s">
        <v>45</v>
      </c>
      <c r="D13666" s="39" t="s">
        <v>99</v>
      </c>
      <c r="E13666" s="40">
        <v>0</v>
      </c>
      <c r="F13666" s="41">
        <v>6.1543581757083719E-3</v>
      </c>
      <c r="G13666" s="40">
        <v>0.50600901818501165</v>
      </c>
      <c r="H13666" s="41">
        <v>1.9078510344695951E-3</v>
      </c>
    </row>
    <row r="13667" spans="1:8">
      <c r="A13667" s="38">
        <v>45161</v>
      </c>
      <c r="B13667" s="39" t="s">
        <v>89</v>
      </c>
      <c r="C13667" s="39" t="s">
        <v>45</v>
      </c>
      <c r="D13667" s="39" t="s">
        <v>100</v>
      </c>
      <c r="E13667" s="40">
        <v>0</v>
      </c>
      <c r="F13667" s="41">
        <v>5.5098603783835923E-2</v>
      </c>
      <c r="G13667" s="40">
        <v>4.5301865130419916</v>
      </c>
      <c r="H13667" s="41">
        <v>1.7080567172989131E-2</v>
      </c>
    </row>
    <row r="13668" spans="1:8">
      <c r="A13668" s="38">
        <v>45161</v>
      </c>
      <c r="B13668" s="39" t="s">
        <v>89</v>
      </c>
      <c r="C13668" s="39" t="s">
        <v>45</v>
      </c>
      <c r="D13668" s="39" t="s">
        <v>102</v>
      </c>
      <c r="E13668" s="40">
        <v>0</v>
      </c>
      <c r="F13668" s="41">
        <v>0.2288959017288871</v>
      </c>
      <c r="G13668" s="40">
        <v>18.819735087497691</v>
      </c>
      <c r="H13668" s="41">
        <v>7.0957729535954986E-2</v>
      </c>
    </row>
    <row r="13669" spans="1:8">
      <c r="A13669" s="38">
        <v>45161</v>
      </c>
      <c r="B13669" s="39" t="s">
        <v>89</v>
      </c>
      <c r="C13669" s="39" t="s">
        <v>45</v>
      </c>
      <c r="D13669" s="39" t="s">
        <v>103</v>
      </c>
      <c r="E13669" s="40">
        <v>0</v>
      </c>
      <c r="F13669" s="41">
        <v>0.10090816865188799</v>
      </c>
      <c r="G13669" s="40">
        <v>8.2966317345532694</v>
      </c>
      <c r="H13669" s="41">
        <v>3.1281532282085293E-2</v>
      </c>
    </row>
    <row r="13670" spans="1:8">
      <c r="A13670" s="38">
        <v>45161</v>
      </c>
      <c r="B13670" s="39" t="s">
        <v>89</v>
      </c>
      <c r="C13670" s="39" t="s">
        <v>45</v>
      </c>
      <c r="D13670" s="39" t="s">
        <v>199</v>
      </c>
      <c r="E13670" s="40">
        <v>0</v>
      </c>
      <c r="F13670" s="41">
        <v>1.57423986919792</v>
      </c>
      <c r="G13670" s="40">
        <v>125.87063486031229</v>
      </c>
      <c r="H13670" s="41">
        <v>0.48801435945135507</v>
      </c>
    </row>
    <row r="13671" spans="1:8">
      <c r="A13671" s="38">
        <v>45161</v>
      </c>
      <c r="B13671" s="39" t="s">
        <v>89</v>
      </c>
      <c r="C13671" s="39" t="s">
        <v>45</v>
      </c>
      <c r="D13671" s="39" t="s">
        <v>105</v>
      </c>
      <c r="E13671" s="40">
        <v>0</v>
      </c>
      <c r="F13671" s="41">
        <v>1.917225735714013</v>
      </c>
      <c r="G13671" s="40">
        <v>153.4635210456625</v>
      </c>
      <c r="H13671" s="41">
        <v>0.59433997807134398</v>
      </c>
    </row>
    <row r="13672" spans="1:8">
      <c r="A13672" s="38">
        <v>45161</v>
      </c>
      <c r="B13672" s="39" t="s">
        <v>89</v>
      </c>
      <c r="C13672" s="39" t="s">
        <v>45</v>
      </c>
      <c r="D13672" s="39" t="s">
        <v>106</v>
      </c>
      <c r="E13672" s="40">
        <v>0</v>
      </c>
      <c r="F13672" s="41">
        <v>2.180335532800485E-3</v>
      </c>
      <c r="G13672" s="40">
        <v>0.17926636876952329</v>
      </c>
      <c r="H13672" s="41">
        <v>6.7590401516815022E-4</v>
      </c>
    </row>
    <row r="13673" spans="1:8">
      <c r="A13673" s="38">
        <v>45161</v>
      </c>
      <c r="B13673" s="39" t="s">
        <v>89</v>
      </c>
      <c r="C13673" s="39" t="s">
        <v>45</v>
      </c>
      <c r="D13673" s="39" t="s">
        <v>323</v>
      </c>
      <c r="E13673" s="40">
        <v>0</v>
      </c>
      <c r="F13673" s="41">
        <v>2.0627177639869752</v>
      </c>
      <c r="G13673" s="40">
        <v>142.0767382839089</v>
      </c>
      <c r="H13673" s="41">
        <v>0.63944250683596238</v>
      </c>
    </row>
    <row r="13674" spans="1:8">
      <c r="A13674" s="38">
        <v>45161</v>
      </c>
      <c r="B13674" s="39" t="s">
        <v>89</v>
      </c>
      <c r="C13674" s="39" t="s">
        <v>45</v>
      </c>
      <c r="D13674" s="39" t="s">
        <v>237</v>
      </c>
      <c r="E13674" s="40">
        <v>0</v>
      </c>
      <c r="F13674" s="41">
        <v>0</v>
      </c>
      <c r="G13674" s="40">
        <v>0</v>
      </c>
      <c r="H13674" s="41">
        <v>0</v>
      </c>
    </row>
    <row r="13675" spans="1:8">
      <c r="A13675" s="38">
        <v>45161</v>
      </c>
      <c r="B13675" s="39" t="s">
        <v>89</v>
      </c>
      <c r="C13675" s="39" t="s">
        <v>45</v>
      </c>
      <c r="D13675" s="39" t="s">
        <v>219</v>
      </c>
      <c r="E13675" s="40">
        <v>0</v>
      </c>
      <c r="F13675" s="41">
        <v>0</v>
      </c>
      <c r="G13675" s="40">
        <v>0</v>
      </c>
      <c r="H13675" s="41">
        <v>0</v>
      </c>
    </row>
    <row r="13676" spans="1:8">
      <c r="A13676" s="38">
        <v>45161</v>
      </c>
      <c r="B13676" s="39" t="s">
        <v>89</v>
      </c>
      <c r="C13676" s="39" t="s">
        <v>45</v>
      </c>
      <c r="D13676" s="39" t="s">
        <v>112</v>
      </c>
      <c r="E13676" s="40">
        <v>0</v>
      </c>
      <c r="F13676" s="41">
        <v>6.7124614463369774</v>
      </c>
      <c r="G13676" s="40">
        <v>477.35382362481482</v>
      </c>
      <c r="H13676" s="41">
        <v>2.080863048364463</v>
      </c>
    </row>
    <row r="13677" spans="1:8">
      <c r="A13677" s="38">
        <v>45161</v>
      </c>
      <c r="B13677" s="39" t="s">
        <v>89</v>
      </c>
      <c r="C13677" s="39" t="s">
        <v>45</v>
      </c>
      <c r="D13677" s="39" t="s">
        <v>324</v>
      </c>
      <c r="E13677" s="40">
        <v>0</v>
      </c>
      <c r="F13677" s="41">
        <v>0</v>
      </c>
      <c r="G13677" s="40">
        <v>0</v>
      </c>
      <c r="H13677" s="41">
        <v>0</v>
      </c>
    </row>
    <row r="13678" spans="1:8">
      <c r="A13678" s="38">
        <v>45161</v>
      </c>
      <c r="B13678" s="39" t="s">
        <v>89</v>
      </c>
      <c r="C13678" s="39" t="s">
        <v>45</v>
      </c>
      <c r="D13678" s="39" t="s">
        <v>114</v>
      </c>
      <c r="E13678" s="40">
        <v>0</v>
      </c>
      <c r="F13678" s="41">
        <v>4.2725236008277623</v>
      </c>
      <c r="G13678" s="40">
        <v>304.2621918879799</v>
      </c>
      <c r="H13678" s="41">
        <v>1.324482316256606</v>
      </c>
    </row>
    <row r="13679" spans="1:8">
      <c r="A13679" s="38">
        <v>45161</v>
      </c>
      <c r="B13679" s="39" t="s">
        <v>89</v>
      </c>
      <c r="C13679" s="39" t="s">
        <v>45</v>
      </c>
      <c r="D13679" s="39" t="s">
        <v>115</v>
      </c>
      <c r="E13679" s="40">
        <v>0</v>
      </c>
      <c r="F13679" s="41">
        <v>10.569254470465131</v>
      </c>
      <c r="G13679" s="40">
        <v>731.4044252429444</v>
      </c>
      <c r="H13679" s="41">
        <v>3.2764688858441899</v>
      </c>
    </row>
    <row r="13680" spans="1:8">
      <c r="A13680" s="38">
        <v>45161</v>
      </c>
      <c r="B13680" s="39" t="s">
        <v>89</v>
      </c>
      <c r="C13680" s="39" t="s">
        <v>45</v>
      </c>
      <c r="D13680" s="39" t="s">
        <v>116</v>
      </c>
      <c r="E13680" s="40">
        <v>0</v>
      </c>
      <c r="F13680" s="41">
        <v>0.16010607416679501</v>
      </c>
      <c r="G13680" s="40">
        <v>13.163861296596</v>
      </c>
      <c r="H13680" s="41">
        <v>4.9632882991706442E-2</v>
      </c>
    </row>
    <row r="13681" spans="1:8">
      <c r="A13681" s="38">
        <v>45161</v>
      </c>
      <c r="B13681" s="39" t="s">
        <v>89</v>
      </c>
      <c r="C13681" s="39" t="s">
        <v>45</v>
      </c>
      <c r="D13681" s="39" t="s">
        <v>117</v>
      </c>
      <c r="E13681" s="40">
        <v>0</v>
      </c>
      <c r="F13681" s="41">
        <v>2.280109606283812</v>
      </c>
      <c r="G13681" s="40">
        <v>159.9506139247903</v>
      </c>
      <c r="H13681" s="41">
        <v>0.70683397794798175</v>
      </c>
    </row>
    <row r="13682" spans="1:8">
      <c r="A13682" s="38">
        <v>45161</v>
      </c>
      <c r="B13682" s="39" t="s">
        <v>89</v>
      </c>
      <c r="C13682" s="39" t="s">
        <v>45</v>
      </c>
      <c r="D13682" s="39" t="s">
        <v>118</v>
      </c>
      <c r="E13682" s="40">
        <v>0</v>
      </c>
      <c r="F13682" s="41">
        <v>15.827970461886901</v>
      </c>
      <c r="G13682" s="40">
        <v>1108.7357959575361</v>
      </c>
      <c r="H13682" s="41">
        <v>4.9066708431849406</v>
      </c>
    </row>
    <row r="13683" spans="1:8">
      <c r="A13683" s="38">
        <v>45161</v>
      </c>
      <c r="B13683" s="39" t="s">
        <v>89</v>
      </c>
      <c r="C13683" s="39" t="s">
        <v>45</v>
      </c>
      <c r="D13683" s="39" t="s">
        <v>119</v>
      </c>
      <c r="E13683" s="40">
        <v>0</v>
      </c>
      <c r="F13683" s="41">
        <v>25.31267818431332</v>
      </c>
      <c r="G13683" s="40">
        <v>1754.976789436223</v>
      </c>
      <c r="H13683" s="41">
        <v>7.846930237137129</v>
      </c>
    </row>
    <row r="13684" spans="1:8">
      <c r="A13684" s="38">
        <v>45161</v>
      </c>
      <c r="B13684" s="39" t="s">
        <v>89</v>
      </c>
      <c r="C13684" s="39" t="s">
        <v>46</v>
      </c>
      <c r="D13684" s="39" t="s">
        <v>120</v>
      </c>
      <c r="E13684" s="40">
        <v>0</v>
      </c>
      <c r="F13684" s="41">
        <v>8.3892333019121512</v>
      </c>
      <c r="G13684" s="40">
        <v>613.01809073998459</v>
      </c>
      <c r="H13684" s="41">
        <v>2.6006623235927671</v>
      </c>
    </row>
    <row r="13685" spans="1:8">
      <c r="A13685" s="38">
        <v>45161</v>
      </c>
      <c r="B13685" s="39" t="s">
        <v>89</v>
      </c>
      <c r="C13685" s="39" t="s">
        <v>46</v>
      </c>
      <c r="D13685" s="39" t="s">
        <v>121</v>
      </c>
      <c r="E13685" s="40">
        <v>0</v>
      </c>
      <c r="F13685" s="41">
        <v>1.8336069921796061</v>
      </c>
      <c r="G13685" s="40">
        <v>127.860905406733</v>
      </c>
      <c r="H13685" s="41">
        <v>0.56841816757567787</v>
      </c>
    </row>
    <row r="13686" spans="1:8">
      <c r="A13686" s="38">
        <v>45161</v>
      </c>
      <c r="B13686" s="39" t="s">
        <v>89</v>
      </c>
      <c r="C13686" s="39" t="s">
        <v>46</v>
      </c>
      <c r="D13686" s="39" t="s">
        <v>122</v>
      </c>
      <c r="E13686" s="40">
        <v>0</v>
      </c>
      <c r="F13686" s="41">
        <v>5.669227093439641E-2</v>
      </c>
      <c r="G13686" s="40">
        <v>4.661217227723462</v>
      </c>
      <c r="H13686" s="41">
        <v>1.7574603989662891E-2</v>
      </c>
    </row>
    <row r="13687" spans="1:8">
      <c r="A13687" s="38">
        <v>45161</v>
      </c>
      <c r="B13687" s="39" t="s">
        <v>89</v>
      </c>
      <c r="C13687" s="39" t="s">
        <v>46</v>
      </c>
      <c r="D13687" s="39" t="s">
        <v>123</v>
      </c>
      <c r="E13687" s="40">
        <v>0</v>
      </c>
      <c r="F13687" s="41">
        <v>105.774474382017</v>
      </c>
      <c r="G13687" s="40">
        <v>7750.0886046394344</v>
      </c>
      <c r="H13687" s="41">
        <v>32.790087058425279</v>
      </c>
    </row>
    <row r="13688" spans="1:8">
      <c r="A13688" s="38">
        <v>45161</v>
      </c>
      <c r="B13688" s="39" t="s">
        <v>89</v>
      </c>
      <c r="C13688" s="39" t="s">
        <v>46</v>
      </c>
      <c r="D13688" s="39" t="s">
        <v>124</v>
      </c>
      <c r="E13688" s="40">
        <v>0</v>
      </c>
      <c r="F13688" s="41">
        <v>4.5911526194064113E-2</v>
      </c>
      <c r="G13688" s="40">
        <v>3.7748284434485071</v>
      </c>
      <c r="H13688" s="41">
        <v>1.423257312015987E-2</v>
      </c>
    </row>
    <row r="13689" spans="1:8">
      <c r="A13689" s="38">
        <v>45161</v>
      </c>
      <c r="B13689" s="39" t="s">
        <v>89</v>
      </c>
      <c r="C13689" s="39" t="s">
        <v>47</v>
      </c>
      <c r="D13689" s="39" t="s">
        <v>185</v>
      </c>
      <c r="E13689" s="40">
        <v>0</v>
      </c>
      <c r="F13689" s="41">
        <v>6.9443188466829922</v>
      </c>
      <c r="G13689" s="40">
        <v>535.98715120167412</v>
      </c>
      <c r="H13689" s="41">
        <v>2.1527388424717269</v>
      </c>
    </row>
    <row r="13690" spans="1:8">
      <c r="A13690" s="38">
        <v>45161</v>
      </c>
      <c r="B13690" s="39" t="s">
        <v>89</v>
      </c>
      <c r="C13690" s="39" t="s">
        <v>47</v>
      </c>
      <c r="D13690" s="39" t="s">
        <v>204</v>
      </c>
      <c r="E13690" s="40">
        <v>0</v>
      </c>
      <c r="F13690" s="41">
        <v>0</v>
      </c>
      <c r="G13690" s="40">
        <v>0</v>
      </c>
      <c r="H13690" s="41">
        <v>0</v>
      </c>
    </row>
    <row r="13691" spans="1:8">
      <c r="A13691" s="38">
        <v>45161</v>
      </c>
      <c r="B13691" s="39" t="s">
        <v>89</v>
      </c>
      <c r="C13691" s="39" t="s">
        <v>47</v>
      </c>
      <c r="D13691" s="39" t="s">
        <v>231</v>
      </c>
      <c r="E13691" s="40">
        <v>0</v>
      </c>
      <c r="F13691" s="41">
        <v>7.2099557789696957</v>
      </c>
      <c r="G13691" s="40">
        <v>496.63002758915297</v>
      </c>
      <c r="H13691" s="41">
        <v>2.2350862914806058</v>
      </c>
    </row>
    <row r="13692" spans="1:8">
      <c r="A13692" s="38">
        <v>45161</v>
      </c>
      <c r="B13692" s="39" t="s">
        <v>89</v>
      </c>
      <c r="C13692" s="39" t="s">
        <v>47</v>
      </c>
      <c r="D13692" s="39" t="s">
        <v>205</v>
      </c>
      <c r="E13692" s="40">
        <v>0</v>
      </c>
      <c r="F13692" s="41">
        <v>3.517141916458693</v>
      </c>
      <c r="G13692" s="40">
        <v>241.62408325878269</v>
      </c>
      <c r="H13692" s="41">
        <v>1.0903139941021951</v>
      </c>
    </row>
    <row r="13693" spans="1:8">
      <c r="A13693" s="38">
        <v>45161</v>
      </c>
      <c r="B13693" s="39" t="s">
        <v>89</v>
      </c>
      <c r="C13693" s="39" t="s">
        <v>47</v>
      </c>
      <c r="D13693" s="39" t="s">
        <v>276</v>
      </c>
      <c r="E13693" s="40">
        <v>0</v>
      </c>
      <c r="F13693" s="41">
        <v>5.9570193650226137E-2</v>
      </c>
      <c r="G13693" s="40">
        <v>4.8978389527308357</v>
      </c>
      <c r="H13693" s="41">
        <v>1.8466760031570099E-2</v>
      </c>
    </row>
    <row r="13694" spans="1:8">
      <c r="A13694" s="38">
        <v>45161</v>
      </c>
      <c r="B13694" s="39" t="s">
        <v>89</v>
      </c>
      <c r="C13694" s="39" t="s">
        <v>47</v>
      </c>
      <c r="D13694" s="39" t="s">
        <v>314</v>
      </c>
      <c r="E13694" s="40">
        <v>0</v>
      </c>
      <c r="F13694" s="41">
        <v>1.678307780957266</v>
      </c>
      <c r="G13694" s="40">
        <v>134.34660905475559</v>
      </c>
      <c r="H13694" s="41">
        <v>0.52027541209675265</v>
      </c>
    </row>
    <row r="13695" spans="1:8">
      <c r="A13695" s="38">
        <v>45161</v>
      </c>
      <c r="B13695" s="39" t="s">
        <v>89</v>
      </c>
      <c r="C13695" s="39" t="s">
        <v>47</v>
      </c>
      <c r="D13695" s="39" t="s">
        <v>128</v>
      </c>
      <c r="E13695" s="40">
        <v>0</v>
      </c>
      <c r="F13695" s="41">
        <v>3.5060028766557338</v>
      </c>
      <c r="G13695" s="40">
        <v>241.2391457825901</v>
      </c>
      <c r="H13695" s="41">
        <v>1.0868608917632769</v>
      </c>
    </row>
    <row r="13696" spans="1:8">
      <c r="A13696" s="38">
        <v>45161</v>
      </c>
      <c r="B13696" s="39" t="s">
        <v>89</v>
      </c>
      <c r="C13696" s="39" t="s">
        <v>47</v>
      </c>
      <c r="D13696" s="39" t="s">
        <v>325</v>
      </c>
      <c r="E13696" s="40">
        <v>0</v>
      </c>
      <c r="F13696" s="41">
        <v>7.0631652975765647E-3</v>
      </c>
      <c r="G13696" s="40">
        <v>0.58073079847904552</v>
      </c>
      <c r="H13696" s="41">
        <v>2.1895812422487349E-3</v>
      </c>
    </row>
    <row r="13697" spans="1:8">
      <c r="A13697" s="38">
        <v>45161</v>
      </c>
      <c r="B13697" s="39" t="s">
        <v>89</v>
      </c>
      <c r="C13697" s="39" t="s">
        <v>47</v>
      </c>
      <c r="D13697" s="39" t="s">
        <v>130</v>
      </c>
      <c r="E13697" s="40">
        <v>0</v>
      </c>
      <c r="F13697" s="41">
        <v>11.355690368352031</v>
      </c>
      <c r="G13697" s="40">
        <v>790.99858473931454</v>
      </c>
      <c r="H13697" s="41">
        <v>3.520264014189129</v>
      </c>
    </row>
    <row r="13698" spans="1:8">
      <c r="A13698" s="38">
        <v>45161</v>
      </c>
      <c r="B13698" s="39" t="s">
        <v>89</v>
      </c>
      <c r="C13698" s="39" t="s">
        <v>47</v>
      </c>
      <c r="D13698" s="39" t="s">
        <v>131</v>
      </c>
      <c r="E13698" s="40">
        <v>0</v>
      </c>
      <c r="F13698" s="41">
        <v>9.0492637983045632E-2</v>
      </c>
      <c r="G13698" s="40">
        <v>7.4402707140947557</v>
      </c>
      <c r="H13698" s="41">
        <v>2.8052717774744149E-2</v>
      </c>
    </row>
    <row r="13699" spans="1:8">
      <c r="A13699" s="38">
        <v>45161</v>
      </c>
      <c r="B13699" s="39" t="s">
        <v>89</v>
      </c>
      <c r="C13699" s="39" t="s">
        <v>47</v>
      </c>
      <c r="D13699" s="39" t="s">
        <v>132</v>
      </c>
      <c r="E13699" s="40">
        <v>0</v>
      </c>
      <c r="F13699" s="41">
        <v>8.9964394324532986</v>
      </c>
      <c r="G13699" s="40">
        <v>619.47158544406489</v>
      </c>
      <c r="H13699" s="41">
        <v>2.788896224060522</v>
      </c>
    </row>
    <row r="13700" spans="1:8">
      <c r="A13700" s="38">
        <v>45161</v>
      </c>
      <c r="B13700" s="39" t="s">
        <v>89</v>
      </c>
      <c r="C13700" s="39" t="s">
        <v>47</v>
      </c>
      <c r="D13700" s="39" t="s">
        <v>133</v>
      </c>
      <c r="E13700" s="40">
        <v>0</v>
      </c>
      <c r="F13700" s="41">
        <v>5.6074703885991601</v>
      </c>
      <c r="G13700" s="40">
        <v>388.91673783424869</v>
      </c>
      <c r="H13700" s="41">
        <v>1.7383158204657401</v>
      </c>
    </row>
    <row r="13701" spans="1:8">
      <c r="A13701" s="38">
        <v>45161</v>
      </c>
      <c r="B13701" s="39" t="s">
        <v>89</v>
      </c>
      <c r="C13701" s="39" t="s">
        <v>47</v>
      </c>
      <c r="D13701" s="39" t="s">
        <v>134</v>
      </c>
      <c r="E13701" s="40">
        <v>0</v>
      </c>
      <c r="F13701" s="41">
        <v>9.3028807144336749</v>
      </c>
      <c r="G13701" s="40">
        <v>645.19798277037899</v>
      </c>
      <c r="H13701" s="41">
        <v>2.8838930214744392</v>
      </c>
    </row>
    <row r="13702" spans="1:8">
      <c r="A13702" s="38">
        <v>45161</v>
      </c>
      <c r="B13702" s="39" t="s">
        <v>89</v>
      </c>
      <c r="C13702" s="39" t="s">
        <v>47</v>
      </c>
      <c r="D13702" s="39" t="s">
        <v>135</v>
      </c>
      <c r="E13702" s="40">
        <v>0</v>
      </c>
      <c r="F13702" s="41">
        <v>3.6934003452208519</v>
      </c>
      <c r="G13702" s="40">
        <v>255.5850748912541</v>
      </c>
      <c r="H13702" s="41">
        <v>1.1449541070184639</v>
      </c>
    </row>
    <row r="13703" spans="1:8">
      <c r="A13703" s="38">
        <v>45161</v>
      </c>
      <c r="B13703" s="39" t="s">
        <v>89</v>
      </c>
      <c r="C13703" s="39" t="s">
        <v>47</v>
      </c>
      <c r="D13703" s="39" t="s">
        <v>136</v>
      </c>
      <c r="E13703" s="40">
        <v>0</v>
      </c>
      <c r="F13703" s="41">
        <v>9.6164505880252715E-2</v>
      </c>
      <c r="G13703" s="40">
        <v>7.9066095627612114</v>
      </c>
      <c r="H13703" s="41">
        <v>2.9810996822878341E-2</v>
      </c>
    </row>
    <row r="13704" spans="1:8">
      <c r="A13704" s="38">
        <v>45161</v>
      </c>
      <c r="B13704" s="39" t="s">
        <v>89</v>
      </c>
      <c r="C13704" s="39" t="s">
        <v>18</v>
      </c>
      <c r="D13704" s="39" t="s">
        <v>137</v>
      </c>
      <c r="E13704" s="40">
        <v>0</v>
      </c>
      <c r="F13704" s="41">
        <v>3.1307423910710307E-2</v>
      </c>
      <c r="G13704" s="40">
        <v>2.574084637694503</v>
      </c>
      <c r="H13704" s="41">
        <v>9.7053014123201949E-3</v>
      </c>
    </row>
    <row r="13705" spans="1:8">
      <c r="A13705" s="38">
        <v>45161</v>
      </c>
      <c r="B13705" s="39" t="s">
        <v>89</v>
      </c>
      <c r="C13705" s="39" t="s">
        <v>18</v>
      </c>
      <c r="D13705" s="39" t="s">
        <v>138</v>
      </c>
      <c r="E13705" s="40">
        <v>0</v>
      </c>
      <c r="F13705" s="41">
        <v>1.2565141866316609</v>
      </c>
      <c r="G13705" s="40">
        <v>88.198160882831019</v>
      </c>
      <c r="H13705" s="41">
        <v>0.38951939785581502</v>
      </c>
    </row>
    <row r="13706" spans="1:8">
      <c r="A13706" s="38">
        <v>45161</v>
      </c>
      <c r="B13706" s="39" t="s">
        <v>89</v>
      </c>
      <c r="C13706" s="39" t="s">
        <v>18</v>
      </c>
      <c r="D13706" s="39" t="s">
        <v>123</v>
      </c>
      <c r="E13706" s="40">
        <v>637.16125620000003</v>
      </c>
      <c r="F13706" s="41">
        <v>30.563772011035411</v>
      </c>
      <c r="G13706" s="40">
        <v>2143.2956697669119</v>
      </c>
      <c r="H13706" s="41">
        <v>9.4747693234209791</v>
      </c>
    </row>
    <row r="13707" spans="1:8">
      <c r="A13707" s="38">
        <v>45161</v>
      </c>
      <c r="B13707" s="39" t="s">
        <v>89</v>
      </c>
      <c r="C13707" s="39" t="s">
        <v>48</v>
      </c>
      <c r="D13707" s="39" t="s">
        <v>123</v>
      </c>
      <c r="E13707" s="40">
        <v>0</v>
      </c>
      <c r="F13707" s="41">
        <v>0</v>
      </c>
      <c r="G13707" s="40">
        <v>0</v>
      </c>
      <c r="H13707" s="41">
        <v>0</v>
      </c>
    </row>
    <row r="13708" spans="1:8">
      <c r="A13708" s="38">
        <v>45161</v>
      </c>
      <c r="B13708" s="39" t="s">
        <v>89</v>
      </c>
      <c r="C13708" s="39" t="s">
        <v>7</v>
      </c>
      <c r="D13708" s="39" t="s">
        <v>140</v>
      </c>
      <c r="E13708" s="40">
        <v>5807.3522598</v>
      </c>
      <c r="F13708" s="41">
        <v>230.6743842513533</v>
      </c>
      <c r="G13708" s="40">
        <v>16082.0666301155</v>
      </c>
      <c r="H13708" s="41">
        <v>182.44737309955681</v>
      </c>
    </row>
    <row r="13709" spans="1:8">
      <c r="A13709" s="38">
        <v>45161</v>
      </c>
      <c r="B13709" s="39" t="s">
        <v>89</v>
      </c>
      <c r="C13709" s="39" t="s">
        <v>7</v>
      </c>
      <c r="D13709" s="39" t="s">
        <v>141</v>
      </c>
      <c r="E13709" s="40">
        <v>646.18955940000001</v>
      </c>
      <c r="F13709" s="41">
        <v>75.101672735363437</v>
      </c>
      <c r="G13709" s="40">
        <v>5127.1502380943757</v>
      </c>
      <c r="H13709" s="41">
        <v>61.21946759269067</v>
      </c>
    </row>
    <row r="13710" spans="1:8">
      <c r="A13710" s="38">
        <v>45161</v>
      </c>
      <c r="B13710" s="39" t="s">
        <v>89</v>
      </c>
      <c r="C13710" s="39" t="s">
        <v>7</v>
      </c>
      <c r="D13710" s="39" t="s">
        <v>142</v>
      </c>
      <c r="E13710" s="40">
        <v>4772.4527382000006</v>
      </c>
      <c r="F13710" s="41">
        <v>253.6583744551742</v>
      </c>
      <c r="G13710" s="40">
        <v>17033.666506673009</v>
      </c>
      <c r="H13710" s="41">
        <v>197.43510310387981</v>
      </c>
    </row>
    <row r="13711" spans="1:8">
      <c r="A13711" s="38">
        <v>45161</v>
      </c>
      <c r="B13711" s="39" t="s">
        <v>89</v>
      </c>
      <c r="C13711" s="39" t="s">
        <v>16</v>
      </c>
      <c r="D13711" s="39" t="s">
        <v>123</v>
      </c>
      <c r="E13711" s="40">
        <v>972.5402358</v>
      </c>
      <c r="F13711" s="41">
        <v>49.365094101681073</v>
      </c>
      <c r="G13711" s="40">
        <v>3510.4134351945231</v>
      </c>
      <c r="H13711" s="41">
        <v>15.30317917152113</v>
      </c>
    </row>
    <row r="13712" spans="1:8">
      <c r="A13712" s="38">
        <v>45161</v>
      </c>
      <c r="B13712" s="39" t="s">
        <v>89</v>
      </c>
      <c r="C13712" s="39" t="s">
        <v>49</v>
      </c>
      <c r="D13712" s="39" t="s">
        <v>143</v>
      </c>
      <c r="E13712" s="40">
        <v>0</v>
      </c>
      <c r="F13712" s="41">
        <v>59.600736709066787</v>
      </c>
      <c r="G13712" s="40">
        <v>4186.6317728098611</v>
      </c>
      <c r="H13712" s="41">
        <v>18.47622837981071</v>
      </c>
    </row>
    <row r="13713" spans="1:8">
      <c r="A13713" s="38">
        <v>45161</v>
      </c>
      <c r="B13713" s="39" t="s">
        <v>89</v>
      </c>
      <c r="C13713" s="39" t="s">
        <v>49</v>
      </c>
      <c r="D13713" s="39" t="s">
        <v>144</v>
      </c>
      <c r="E13713" s="40">
        <v>0</v>
      </c>
      <c r="F13713" s="41">
        <v>3.7914817059053818</v>
      </c>
      <c r="G13713" s="40">
        <v>293.16287897162618</v>
      </c>
      <c r="H13713" s="41">
        <v>1.175359328830669</v>
      </c>
    </row>
    <row r="13714" spans="1:8">
      <c r="A13714" s="38">
        <v>45161</v>
      </c>
      <c r="B13714" s="39" t="s">
        <v>89</v>
      </c>
      <c r="C13714" s="39" t="s">
        <v>49</v>
      </c>
      <c r="D13714" s="39" t="s">
        <v>145</v>
      </c>
      <c r="E13714" s="40">
        <v>0</v>
      </c>
      <c r="F13714" s="41">
        <v>0</v>
      </c>
      <c r="G13714" s="40">
        <v>0</v>
      </c>
      <c r="H13714" s="41">
        <v>0</v>
      </c>
    </row>
    <row r="13715" spans="1:8">
      <c r="A13715" s="38">
        <v>45161</v>
      </c>
      <c r="B13715" s="39" t="s">
        <v>89</v>
      </c>
      <c r="C13715" s="39" t="s">
        <v>49</v>
      </c>
      <c r="D13715" s="39" t="s">
        <v>146</v>
      </c>
      <c r="E13715" s="40">
        <v>0</v>
      </c>
      <c r="F13715" s="41">
        <v>6.3873752813483939E-2</v>
      </c>
      <c r="G13715" s="40">
        <v>5.251675971105306</v>
      </c>
      <c r="H13715" s="41">
        <v>1.9800863372180021E-2</v>
      </c>
    </row>
    <row r="13716" spans="1:8">
      <c r="A13716" s="38">
        <v>45161</v>
      </c>
      <c r="B13716" s="39" t="s">
        <v>89</v>
      </c>
      <c r="C13716" s="39" t="s">
        <v>49</v>
      </c>
      <c r="D13716" s="39" t="s">
        <v>223</v>
      </c>
      <c r="E13716" s="40">
        <v>0</v>
      </c>
      <c r="F13716" s="41">
        <v>0</v>
      </c>
      <c r="G13716" s="40">
        <v>0</v>
      </c>
      <c r="H13716" s="41">
        <v>0</v>
      </c>
    </row>
    <row r="13717" spans="1:8">
      <c r="A13717" s="38">
        <v>45161</v>
      </c>
      <c r="B13717" s="39" t="s">
        <v>89</v>
      </c>
      <c r="C13717" s="39" t="s">
        <v>49</v>
      </c>
      <c r="D13717" s="39" t="s">
        <v>147</v>
      </c>
      <c r="E13717" s="40">
        <v>0</v>
      </c>
      <c r="F13717" s="41">
        <v>0</v>
      </c>
      <c r="G13717" s="40">
        <v>0</v>
      </c>
      <c r="H13717" s="41">
        <v>0</v>
      </c>
    </row>
    <row r="13718" spans="1:8">
      <c r="A13718" s="38">
        <v>45161</v>
      </c>
      <c r="B13718" s="39" t="s">
        <v>89</v>
      </c>
      <c r="C13718" s="39" t="s">
        <v>49</v>
      </c>
      <c r="D13718" s="39" t="s">
        <v>149</v>
      </c>
      <c r="E13718" s="40">
        <v>0</v>
      </c>
      <c r="F13718" s="41">
        <v>6.1543581757083719E-3</v>
      </c>
      <c r="G13718" s="40">
        <v>0.50600901818501165</v>
      </c>
      <c r="H13718" s="41">
        <v>1.9078510344695951E-3</v>
      </c>
    </row>
    <row r="13719" spans="1:8">
      <c r="A13719" s="38">
        <v>45161</v>
      </c>
      <c r="B13719" s="39" t="s">
        <v>89</v>
      </c>
      <c r="C13719" s="39" t="s">
        <v>49</v>
      </c>
      <c r="D13719" s="39" t="s">
        <v>150</v>
      </c>
      <c r="E13719" s="40">
        <v>0</v>
      </c>
      <c r="F13719" s="41">
        <v>0.2557819555578682</v>
      </c>
      <c r="G13719" s="40">
        <v>21.03029633734015</v>
      </c>
      <c r="H13719" s="41">
        <v>7.9292406222939135E-2</v>
      </c>
    </row>
    <row r="13720" spans="1:8">
      <c r="A13720" s="38">
        <v>45161</v>
      </c>
      <c r="B13720" s="39" t="s">
        <v>89</v>
      </c>
      <c r="C13720" s="39" t="s">
        <v>49</v>
      </c>
      <c r="D13720" s="39" t="s">
        <v>151</v>
      </c>
      <c r="E13720" s="40">
        <v>0</v>
      </c>
      <c r="F13720" s="41">
        <v>0.2054313954390288</v>
      </c>
      <c r="G13720" s="40">
        <v>16.890492191497309</v>
      </c>
      <c r="H13720" s="41">
        <v>6.368373258609894E-2</v>
      </c>
    </row>
    <row r="13721" spans="1:8">
      <c r="A13721" s="38">
        <v>45161</v>
      </c>
      <c r="B13721" s="39" t="s">
        <v>89</v>
      </c>
      <c r="C13721" s="39" t="s">
        <v>49</v>
      </c>
      <c r="D13721" s="39" t="s">
        <v>152</v>
      </c>
      <c r="E13721" s="40">
        <v>0</v>
      </c>
      <c r="F13721" s="41">
        <v>2.1220984926430568</v>
      </c>
      <c r="G13721" s="40">
        <v>146.86986632615009</v>
      </c>
      <c r="H13721" s="41">
        <v>0.65785053271934768</v>
      </c>
    </row>
    <row r="13722" spans="1:8">
      <c r="A13722" s="38">
        <v>45161</v>
      </c>
      <c r="B13722" s="39" t="s">
        <v>89</v>
      </c>
      <c r="C13722" s="39" t="s">
        <v>49</v>
      </c>
      <c r="D13722" s="39" t="s">
        <v>153</v>
      </c>
      <c r="E13722" s="40">
        <v>0</v>
      </c>
      <c r="F13722" s="41">
        <v>1.2694676645417969E-2</v>
      </c>
      <c r="G13722" s="40">
        <v>1.043751546810936</v>
      </c>
      <c r="H13722" s="41">
        <v>3.935349760079569E-3</v>
      </c>
    </row>
    <row r="13723" spans="1:8">
      <c r="A13723" s="38">
        <v>45161</v>
      </c>
      <c r="B13723" s="39" t="s">
        <v>89</v>
      </c>
      <c r="C13723" s="39" t="s">
        <v>49</v>
      </c>
      <c r="D13723" s="39" t="s">
        <v>232</v>
      </c>
      <c r="E13723" s="40">
        <v>0</v>
      </c>
      <c r="F13723" s="41">
        <v>5.2905381231465591E-2</v>
      </c>
      <c r="G13723" s="40">
        <v>4.3498605783626392</v>
      </c>
      <c r="H13723" s="41">
        <v>1.6400668181754331E-2</v>
      </c>
    </row>
    <row r="13724" spans="1:8">
      <c r="A13724" s="38">
        <v>45161</v>
      </c>
      <c r="B13724" s="39" t="s">
        <v>89</v>
      </c>
      <c r="C13724" s="39" t="s">
        <v>49</v>
      </c>
      <c r="D13724" s="39" t="s">
        <v>154</v>
      </c>
      <c r="E13724" s="40">
        <v>0</v>
      </c>
      <c r="F13724" s="41">
        <v>8.4061295584518053E-2</v>
      </c>
      <c r="G13724" s="40">
        <v>6.9114881571198339</v>
      </c>
      <c r="H13724" s="41">
        <v>2.6059001631200601E-2</v>
      </c>
    </row>
    <row r="13725" spans="1:8">
      <c r="A13725" s="38">
        <v>45161</v>
      </c>
      <c r="B13725" s="39" t="s">
        <v>89</v>
      </c>
      <c r="C13725" s="39" t="s">
        <v>49</v>
      </c>
      <c r="D13725" s="39" t="s">
        <v>155</v>
      </c>
      <c r="E13725" s="40">
        <v>0</v>
      </c>
      <c r="F13725" s="41">
        <v>0</v>
      </c>
      <c r="G13725" s="40">
        <v>0</v>
      </c>
      <c r="H13725" s="41">
        <v>0</v>
      </c>
    </row>
    <row r="13726" spans="1:8">
      <c r="A13726" s="38">
        <v>45161</v>
      </c>
      <c r="B13726" s="39" t="s">
        <v>89</v>
      </c>
      <c r="C13726" s="39" t="s">
        <v>49</v>
      </c>
      <c r="D13726" s="39" t="s">
        <v>208</v>
      </c>
      <c r="E13726" s="40">
        <v>0</v>
      </c>
      <c r="F13726" s="41">
        <v>0</v>
      </c>
      <c r="G13726" s="40">
        <v>0</v>
      </c>
      <c r="H13726" s="41">
        <v>0</v>
      </c>
    </row>
    <row r="13727" spans="1:8">
      <c r="A13727" s="38">
        <v>45161</v>
      </c>
      <c r="B13727" s="39" t="s">
        <v>89</v>
      </c>
      <c r="C13727" s="39" t="s">
        <v>49</v>
      </c>
      <c r="D13727" s="39" t="s">
        <v>191</v>
      </c>
      <c r="E13727" s="40">
        <v>0</v>
      </c>
      <c r="F13727" s="41">
        <v>1.44712155889473E-2</v>
      </c>
      <c r="G13727" s="40">
        <v>1.189817911640157</v>
      </c>
      <c r="H13727" s="41">
        <v>4.4860768325736648E-3</v>
      </c>
    </row>
    <row r="13728" spans="1:8">
      <c r="A13728" s="38">
        <v>45161</v>
      </c>
      <c r="B13728" s="39" t="s">
        <v>89</v>
      </c>
      <c r="C13728" s="39" t="s">
        <v>49</v>
      </c>
      <c r="D13728" s="39" t="s">
        <v>157</v>
      </c>
      <c r="E13728" s="40">
        <v>0</v>
      </c>
      <c r="F13728" s="41">
        <v>2.0419357324409582</v>
      </c>
      <c r="G13728" s="40">
        <v>140.27891428423459</v>
      </c>
      <c r="H13728" s="41">
        <v>0.63300007705669703</v>
      </c>
    </row>
    <row r="13729" spans="1:8">
      <c r="A13729" s="38">
        <v>45161</v>
      </c>
      <c r="B13729" s="39" t="s">
        <v>89</v>
      </c>
      <c r="C13729" s="39" t="s">
        <v>49</v>
      </c>
      <c r="D13729" s="39" t="s">
        <v>158</v>
      </c>
      <c r="E13729" s="40">
        <v>0</v>
      </c>
      <c r="F13729" s="41">
        <v>0</v>
      </c>
      <c r="G13729" s="40">
        <v>0</v>
      </c>
      <c r="H13729" s="41">
        <v>0</v>
      </c>
    </row>
    <row r="13730" spans="1:8">
      <c r="A13730" s="38">
        <v>45161</v>
      </c>
      <c r="B13730" s="39" t="s">
        <v>89</v>
      </c>
      <c r="C13730" s="39" t="s">
        <v>49</v>
      </c>
      <c r="D13730" s="39" t="s">
        <v>159</v>
      </c>
      <c r="E13730" s="40">
        <v>0</v>
      </c>
      <c r="F13730" s="41">
        <v>0</v>
      </c>
      <c r="G13730" s="40">
        <v>0</v>
      </c>
      <c r="H13730" s="41">
        <v>0</v>
      </c>
    </row>
    <row r="13731" spans="1:8">
      <c r="A13731" s="38">
        <v>45161</v>
      </c>
      <c r="B13731" s="39" t="s">
        <v>89</v>
      </c>
      <c r="C13731" s="39" t="s">
        <v>49</v>
      </c>
      <c r="D13731" s="39" t="s">
        <v>255</v>
      </c>
      <c r="E13731" s="40">
        <v>0</v>
      </c>
      <c r="F13731" s="41">
        <v>0</v>
      </c>
      <c r="G13731" s="40">
        <v>0</v>
      </c>
      <c r="H13731" s="41">
        <v>0</v>
      </c>
    </row>
    <row r="13732" spans="1:8">
      <c r="A13732" s="38">
        <v>45161</v>
      </c>
      <c r="B13732" s="39" t="s">
        <v>89</v>
      </c>
      <c r="C13732" s="39" t="s">
        <v>49</v>
      </c>
      <c r="D13732" s="39" t="s">
        <v>266</v>
      </c>
      <c r="E13732" s="40">
        <v>0</v>
      </c>
      <c r="F13732" s="41">
        <v>3.0231646407060751E-2</v>
      </c>
      <c r="G13732" s="40">
        <v>2.4856346153094182</v>
      </c>
      <c r="H13732" s="41">
        <v>9.3718103861888322E-3</v>
      </c>
    </row>
    <row r="13733" spans="1:8">
      <c r="A13733" s="38">
        <v>45161</v>
      </c>
      <c r="B13733" s="39" t="s">
        <v>89</v>
      </c>
      <c r="C13733" s="39" t="s">
        <v>49</v>
      </c>
      <c r="D13733" s="39" t="s">
        <v>261</v>
      </c>
      <c r="E13733" s="40">
        <v>0</v>
      </c>
      <c r="F13733" s="41">
        <v>4.4546941946000673E-3</v>
      </c>
      <c r="G13733" s="40">
        <v>0.36626328389874729</v>
      </c>
      <c r="H13733" s="41">
        <v>1.3809552003260211E-3</v>
      </c>
    </row>
    <row r="13734" spans="1:8">
      <c r="A13734" s="38">
        <v>45161</v>
      </c>
      <c r="B13734" s="39" t="s">
        <v>89</v>
      </c>
      <c r="C13734" s="39" t="s">
        <v>49</v>
      </c>
      <c r="D13734" s="39" t="s">
        <v>256</v>
      </c>
      <c r="E13734" s="40">
        <v>0</v>
      </c>
      <c r="F13734" s="41">
        <v>1.51158232162699E-2</v>
      </c>
      <c r="G13734" s="40">
        <v>1.242817308702147</v>
      </c>
      <c r="H13734" s="41">
        <v>4.6859051970436676E-3</v>
      </c>
    </row>
    <row r="13735" spans="1:8">
      <c r="A13735" s="38">
        <v>45161</v>
      </c>
      <c r="B13735" s="39" t="s">
        <v>89</v>
      </c>
      <c r="C13735" s="39" t="s">
        <v>49</v>
      </c>
      <c r="D13735" s="39" t="s">
        <v>246</v>
      </c>
      <c r="E13735" s="40">
        <v>0</v>
      </c>
      <c r="F13735" s="41">
        <v>0</v>
      </c>
      <c r="G13735" s="40">
        <v>0</v>
      </c>
      <c r="H13735" s="41">
        <v>0</v>
      </c>
    </row>
    <row r="13736" spans="1:8">
      <c r="A13736" s="38">
        <v>45161</v>
      </c>
      <c r="B13736" s="39" t="s">
        <v>89</v>
      </c>
      <c r="C13736" s="39" t="s">
        <v>49</v>
      </c>
      <c r="D13736" s="39" t="s">
        <v>262</v>
      </c>
      <c r="E13736" s="40">
        <v>0</v>
      </c>
      <c r="F13736" s="41">
        <v>2.344056295380452E-2</v>
      </c>
      <c r="G13736" s="40">
        <v>1.9272742839009951</v>
      </c>
      <c r="H13736" s="41">
        <v>7.2665745156794024E-3</v>
      </c>
    </row>
    <row r="13737" spans="1:8">
      <c r="A13737" s="38">
        <v>45161</v>
      </c>
      <c r="B13737" s="39" t="s">
        <v>89</v>
      </c>
      <c r="C13737" s="39" t="s">
        <v>49</v>
      </c>
      <c r="D13737" s="39" t="s">
        <v>240</v>
      </c>
      <c r="E13737" s="40">
        <v>0</v>
      </c>
      <c r="F13737" s="41">
        <v>0</v>
      </c>
      <c r="G13737" s="40">
        <v>0</v>
      </c>
      <c r="H13737" s="41">
        <v>0</v>
      </c>
    </row>
    <row r="13738" spans="1:8">
      <c r="A13738" s="38">
        <v>45161</v>
      </c>
      <c r="B13738" s="39" t="s">
        <v>89</v>
      </c>
      <c r="C13738" s="39" t="s">
        <v>49</v>
      </c>
      <c r="D13738" s="39" t="s">
        <v>274</v>
      </c>
      <c r="E13738" s="40">
        <v>0</v>
      </c>
      <c r="F13738" s="41">
        <v>8.6452286981122492E-2</v>
      </c>
      <c r="G13738" s="40">
        <v>7.1080745719079816</v>
      </c>
      <c r="H13738" s="41">
        <v>2.6800208964147969E-2</v>
      </c>
    </row>
    <row r="13739" spans="1:8">
      <c r="A13739" s="38">
        <v>45161</v>
      </c>
      <c r="B13739" s="39" t="s">
        <v>89</v>
      </c>
      <c r="C13739" s="39" t="s">
        <v>49</v>
      </c>
      <c r="D13739" s="39" t="s">
        <v>248</v>
      </c>
      <c r="E13739" s="40">
        <v>0</v>
      </c>
      <c r="F13739" s="41">
        <v>6.1951364600525707E-2</v>
      </c>
      <c r="G13739" s="40">
        <v>5.09361793411147</v>
      </c>
      <c r="H13739" s="41">
        <v>1.920492302616297E-2</v>
      </c>
    </row>
    <row r="13740" spans="1:8">
      <c r="A13740" s="38">
        <v>45161</v>
      </c>
      <c r="B13740" s="39" t="s">
        <v>89</v>
      </c>
      <c r="C13740" s="39" t="s">
        <v>49</v>
      </c>
      <c r="D13740" s="39" t="s">
        <v>258</v>
      </c>
      <c r="E13740" s="40">
        <v>0</v>
      </c>
      <c r="F13740" s="41">
        <v>0</v>
      </c>
      <c r="G13740" s="40">
        <v>0</v>
      </c>
      <c r="H13740" s="41">
        <v>0</v>
      </c>
    </row>
    <row r="13741" spans="1:8">
      <c r="A13741" s="38">
        <v>45161</v>
      </c>
      <c r="B13741" s="39" t="s">
        <v>89</v>
      </c>
      <c r="C13741" s="39" t="s">
        <v>49</v>
      </c>
      <c r="D13741" s="39" t="s">
        <v>300</v>
      </c>
      <c r="E13741" s="40">
        <v>0</v>
      </c>
      <c r="F13741" s="41">
        <v>7.5579116081349483E-3</v>
      </c>
      <c r="G13741" s="40">
        <v>0.62140865435107373</v>
      </c>
      <c r="H13741" s="41">
        <v>2.3429525985218338E-3</v>
      </c>
    </row>
    <row r="13742" spans="1:8">
      <c r="A13742" s="38">
        <v>45161</v>
      </c>
      <c r="B13742" s="39" t="s">
        <v>89</v>
      </c>
      <c r="C13742" s="39" t="s">
        <v>49</v>
      </c>
      <c r="D13742" s="39" t="s">
        <v>249</v>
      </c>
      <c r="E13742" s="40">
        <v>0</v>
      </c>
      <c r="F13742" s="41">
        <v>7.5579116081349483E-3</v>
      </c>
      <c r="G13742" s="40">
        <v>0.62140865435107373</v>
      </c>
      <c r="H13742" s="41">
        <v>2.3429525985218338E-3</v>
      </c>
    </row>
    <row r="13743" spans="1:8">
      <c r="A13743" s="38">
        <v>45161</v>
      </c>
      <c r="B13743" s="39" t="s">
        <v>89</v>
      </c>
      <c r="C13743" s="39" t="s">
        <v>49</v>
      </c>
      <c r="D13743" s="39" t="s">
        <v>164</v>
      </c>
      <c r="E13743" s="40">
        <v>0</v>
      </c>
      <c r="F13743" s="41">
        <v>0</v>
      </c>
      <c r="G13743" s="40">
        <v>0</v>
      </c>
      <c r="H13743" s="41">
        <v>0</v>
      </c>
    </row>
    <row r="13744" spans="1:8">
      <c r="A13744" s="38">
        <v>45161</v>
      </c>
      <c r="B13744" s="39" t="s">
        <v>89</v>
      </c>
      <c r="C13744" s="39" t="s">
        <v>49</v>
      </c>
      <c r="D13744" s="39" t="s">
        <v>317</v>
      </c>
      <c r="E13744" s="40">
        <v>0</v>
      </c>
      <c r="F13744" s="41">
        <v>4.4546941946000673E-3</v>
      </c>
      <c r="G13744" s="40">
        <v>0.36626328389874729</v>
      </c>
      <c r="H13744" s="41">
        <v>1.3809552003260211E-3</v>
      </c>
    </row>
    <row r="13745" spans="1:8">
      <c r="A13745" s="38">
        <v>45161</v>
      </c>
      <c r="B13745" s="39" t="s">
        <v>89</v>
      </c>
      <c r="C13745" s="39" t="s">
        <v>49</v>
      </c>
      <c r="D13745" s="39" t="s">
        <v>212</v>
      </c>
      <c r="E13745" s="40">
        <v>0</v>
      </c>
      <c r="F13745" s="41">
        <v>0</v>
      </c>
      <c r="G13745" s="40">
        <v>0</v>
      </c>
      <c r="H13745" s="41">
        <v>0</v>
      </c>
    </row>
    <row r="13746" spans="1:8">
      <c r="A13746" s="38">
        <v>45161</v>
      </c>
      <c r="B13746" s="39" t="s">
        <v>89</v>
      </c>
      <c r="C13746" s="39" t="s">
        <v>49</v>
      </c>
      <c r="D13746" s="39" t="s">
        <v>166</v>
      </c>
      <c r="E13746" s="40">
        <v>0</v>
      </c>
      <c r="F13746" s="41">
        <v>9.1968539973266239</v>
      </c>
      <c r="G13746" s="40">
        <v>719.01923584797441</v>
      </c>
      <c r="H13746" s="41">
        <v>2.8510247391712542</v>
      </c>
    </row>
    <row r="13747" spans="1:8">
      <c r="A13747" s="38">
        <v>45161</v>
      </c>
      <c r="B13747" s="39" t="s">
        <v>89</v>
      </c>
      <c r="C13747" s="39" t="s">
        <v>49</v>
      </c>
      <c r="D13747" s="39" t="s">
        <v>167</v>
      </c>
      <c r="E13747" s="40">
        <v>0</v>
      </c>
      <c r="F13747" s="41">
        <v>6.8206551881765014</v>
      </c>
      <c r="G13747" s="40">
        <v>493.19427650593809</v>
      </c>
      <c r="H13747" s="41">
        <v>2.1144031083347148</v>
      </c>
    </row>
    <row r="13748" spans="1:8">
      <c r="A13748" s="38">
        <v>45161</v>
      </c>
      <c r="B13748" s="39" t="s">
        <v>89</v>
      </c>
      <c r="C13748" s="39" t="s">
        <v>49</v>
      </c>
      <c r="D13748" s="39" t="s">
        <v>168</v>
      </c>
      <c r="E13748" s="40">
        <v>0</v>
      </c>
      <c r="F13748" s="41">
        <v>0.2134931182733211</v>
      </c>
      <c r="G13748" s="40">
        <v>17.553324015676989</v>
      </c>
      <c r="H13748" s="41">
        <v>6.6182866664729542E-2</v>
      </c>
    </row>
    <row r="13749" spans="1:8">
      <c r="A13749" s="38">
        <v>45161</v>
      </c>
      <c r="B13749" s="39" t="s">
        <v>89</v>
      </c>
      <c r="C13749" s="39" t="s">
        <v>49</v>
      </c>
      <c r="D13749" s="39" t="s">
        <v>195</v>
      </c>
      <c r="E13749" s="40">
        <v>0</v>
      </c>
      <c r="F13749" s="41">
        <v>90.974360397961533</v>
      </c>
      <c r="G13749" s="40">
        <v>6375.5467555163614</v>
      </c>
      <c r="H13749" s="41">
        <v>28.202051723368079</v>
      </c>
    </row>
    <row r="13750" spans="1:8">
      <c r="A13750" s="38">
        <v>45161</v>
      </c>
      <c r="B13750" s="39" t="s">
        <v>89</v>
      </c>
      <c r="C13750" s="39" t="s">
        <v>49</v>
      </c>
      <c r="D13750" s="39" t="s">
        <v>169</v>
      </c>
      <c r="E13750" s="40">
        <v>0</v>
      </c>
      <c r="F13750" s="41">
        <v>2.934535985523825E-2</v>
      </c>
      <c r="G13750" s="40">
        <v>2.4127644678278468</v>
      </c>
      <c r="H13750" s="41">
        <v>9.0970615551238584E-3</v>
      </c>
    </row>
    <row r="13751" spans="1:8">
      <c r="A13751" s="38">
        <v>45161</v>
      </c>
      <c r="B13751" s="39" t="s">
        <v>89</v>
      </c>
      <c r="C13751" s="39" t="s">
        <v>50</v>
      </c>
      <c r="D13751" s="39" t="s">
        <v>172</v>
      </c>
      <c r="E13751" s="40">
        <v>0</v>
      </c>
      <c r="F13751" s="41">
        <v>7.9192531971242248</v>
      </c>
      <c r="G13751" s="40">
        <v>572.32947329405567</v>
      </c>
      <c r="H13751" s="41">
        <v>2.4549684911085099</v>
      </c>
    </row>
    <row r="13752" spans="1:8">
      <c r="A13752" s="38">
        <v>45161</v>
      </c>
      <c r="B13752" s="39" t="s">
        <v>89</v>
      </c>
      <c r="C13752" s="39" t="s">
        <v>50</v>
      </c>
      <c r="D13752" s="39" t="s">
        <v>173</v>
      </c>
      <c r="E13752" s="40">
        <v>0</v>
      </c>
      <c r="F13752" s="41">
        <v>1.8397782049471341</v>
      </c>
      <c r="G13752" s="40">
        <v>130.84267321112381</v>
      </c>
      <c r="H13752" s="41">
        <v>0.57033124353361153</v>
      </c>
    </row>
    <row r="13753" spans="1:8">
      <c r="A13753" s="38">
        <v>45161</v>
      </c>
      <c r="B13753" s="39" t="s">
        <v>89</v>
      </c>
      <c r="C13753" s="39" t="s">
        <v>50</v>
      </c>
      <c r="D13753" s="39" t="s">
        <v>13</v>
      </c>
      <c r="E13753" s="40">
        <v>0</v>
      </c>
      <c r="F13753" s="41">
        <v>4.3017338944146229E-2</v>
      </c>
      <c r="G13753" s="40">
        <v>3.5368694545558981</v>
      </c>
      <c r="H13753" s="41">
        <v>1.333537507268533E-2</v>
      </c>
    </row>
    <row r="13754" spans="1:8">
      <c r="A13754" s="38">
        <v>45161</v>
      </c>
      <c r="B13754" s="39" t="s">
        <v>89</v>
      </c>
      <c r="C13754" s="39" t="s">
        <v>50</v>
      </c>
      <c r="D13754" s="39" t="s">
        <v>15</v>
      </c>
      <c r="E13754" s="40">
        <v>0</v>
      </c>
      <c r="F13754" s="41">
        <v>1.891136255035059</v>
      </c>
      <c r="G13754" s="40">
        <v>131.97696564998469</v>
      </c>
      <c r="H13754" s="41">
        <v>0.58625223906086832</v>
      </c>
    </row>
    <row r="13755" spans="1:8">
      <c r="A13755" s="38">
        <v>45161</v>
      </c>
      <c r="B13755" s="39" t="s">
        <v>89</v>
      </c>
      <c r="C13755" s="39" t="s">
        <v>50</v>
      </c>
      <c r="D13755" s="39" t="s">
        <v>174</v>
      </c>
      <c r="E13755" s="40">
        <v>0</v>
      </c>
      <c r="F13755" s="41">
        <v>2.8241510195880859E-3</v>
      </c>
      <c r="G13755" s="40">
        <v>0.23220063633418331</v>
      </c>
      <c r="H13755" s="41">
        <v>8.754868160723066E-4</v>
      </c>
    </row>
    <row r="13756" spans="1:8">
      <c r="A13756" s="38">
        <v>45161</v>
      </c>
      <c r="B13756" s="39" t="s">
        <v>89</v>
      </c>
      <c r="C13756" s="39" t="s">
        <v>50</v>
      </c>
      <c r="D13756" s="39" t="s">
        <v>213</v>
      </c>
      <c r="E13756" s="40">
        <v>0</v>
      </c>
      <c r="F13756" s="41">
        <v>0</v>
      </c>
      <c r="G13756" s="40">
        <v>0</v>
      </c>
      <c r="H13756" s="41">
        <v>0</v>
      </c>
    </row>
    <row r="13757" spans="1:8">
      <c r="A13757" s="38">
        <v>45161</v>
      </c>
      <c r="B13757" s="39" t="s">
        <v>89</v>
      </c>
      <c r="C13757" s="39" t="s">
        <v>50</v>
      </c>
      <c r="D13757" s="39" t="s">
        <v>214</v>
      </c>
      <c r="E13757" s="40">
        <v>0</v>
      </c>
      <c r="F13757" s="41">
        <v>0</v>
      </c>
      <c r="G13757" s="40">
        <v>0</v>
      </c>
      <c r="H13757" s="41">
        <v>0</v>
      </c>
    </row>
    <row r="13758" spans="1:8">
      <c r="A13758" s="38">
        <v>45161</v>
      </c>
      <c r="B13758" s="39" t="s">
        <v>89</v>
      </c>
      <c r="C13758" s="39" t="s">
        <v>50</v>
      </c>
      <c r="D13758" s="39" t="s">
        <v>175</v>
      </c>
      <c r="E13758" s="40">
        <v>0</v>
      </c>
      <c r="F13758" s="41">
        <v>1.5070576119742831E-2</v>
      </c>
      <c r="G13758" s="40">
        <v>1.23909710941642</v>
      </c>
      <c r="H13758" s="41">
        <v>4.6718785971202777E-3</v>
      </c>
    </row>
    <row r="13759" spans="1:8">
      <c r="A13759" s="38">
        <v>45161</v>
      </c>
      <c r="B13759" s="39" t="s">
        <v>89</v>
      </c>
      <c r="C13759" s="39" t="s">
        <v>50</v>
      </c>
      <c r="D13759" s="39" t="s">
        <v>176</v>
      </c>
      <c r="E13759" s="40">
        <v>0</v>
      </c>
      <c r="F13759" s="41">
        <v>0</v>
      </c>
      <c r="G13759" s="40">
        <v>0</v>
      </c>
      <c r="H13759" s="41">
        <v>0</v>
      </c>
    </row>
    <row r="13760" spans="1:8">
      <c r="A13760" s="38">
        <v>45161</v>
      </c>
      <c r="B13760" s="39" t="s">
        <v>89</v>
      </c>
      <c r="C13760" s="39" t="s">
        <v>50</v>
      </c>
      <c r="D13760" s="39" t="s">
        <v>198</v>
      </c>
      <c r="E13760" s="40">
        <v>0</v>
      </c>
      <c r="F13760" s="41">
        <v>6.1543581757083719E-3</v>
      </c>
      <c r="G13760" s="40">
        <v>0.50600901818501165</v>
      </c>
      <c r="H13760" s="41">
        <v>1.9078510344695951E-3</v>
      </c>
    </row>
    <row r="13761" spans="1:8">
      <c r="A13761" s="38">
        <v>45161</v>
      </c>
      <c r="B13761" s="39" t="s">
        <v>89</v>
      </c>
      <c r="C13761" s="39" t="s">
        <v>50</v>
      </c>
      <c r="D13761" s="39" t="s">
        <v>177</v>
      </c>
      <c r="E13761" s="40">
        <v>0</v>
      </c>
      <c r="F13761" s="41">
        <v>9.2910282530866278E-3</v>
      </c>
      <c r="G13761" s="40">
        <v>0.76390485409673792</v>
      </c>
      <c r="H13761" s="41">
        <v>2.880218758456855E-3</v>
      </c>
    </row>
    <row r="13762" spans="1:8">
      <c r="A13762" s="38">
        <v>45161</v>
      </c>
      <c r="B13762" s="39" t="s">
        <v>89</v>
      </c>
      <c r="C13762" s="39" t="s">
        <v>50</v>
      </c>
      <c r="D13762" s="39" t="s">
        <v>178</v>
      </c>
      <c r="E13762" s="40">
        <v>0</v>
      </c>
      <c r="F13762" s="41">
        <v>4.0891525207865237E-2</v>
      </c>
      <c r="G13762" s="40">
        <v>3.36208584742274</v>
      </c>
      <c r="H13762" s="41">
        <v>1.267637281443822E-2</v>
      </c>
    </row>
    <row r="13763" spans="1:8">
      <c r="A13763" s="38">
        <v>45161</v>
      </c>
      <c r="B13763" s="39" t="s">
        <v>89</v>
      </c>
      <c r="C13763" s="39" t="s">
        <v>50</v>
      </c>
      <c r="D13763" s="39" t="s">
        <v>179</v>
      </c>
      <c r="E13763" s="40">
        <v>0</v>
      </c>
      <c r="F13763" s="41">
        <v>6.851878767528792E-2</v>
      </c>
      <c r="G13763" s="40">
        <v>5.6335889931867742</v>
      </c>
      <c r="H13763" s="41">
        <v>2.124082417933925E-2</v>
      </c>
    </row>
    <row r="13764" spans="1:8">
      <c r="A13764" s="38">
        <v>45161</v>
      </c>
      <c r="B13764" s="39" t="s">
        <v>89</v>
      </c>
      <c r="C13764" s="39" t="s">
        <v>50</v>
      </c>
      <c r="D13764" s="39" t="s">
        <v>8</v>
      </c>
      <c r="E13764" s="40">
        <v>0</v>
      </c>
      <c r="F13764" s="41">
        <v>2.7243900903928759</v>
      </c>
      <c r="G13764" s="40">
        <v>190.27518313611941</v>
      </c>
      <c r="H13764" s="41">
        <v>0.84456092802179161</v>
      </c>
    </row>
    <row r="13765" spans="1:8">
      <c r="A13765" s="38">
        <v>45161</v>
      </c>
      <c r="B13765" s="39" t="s">
        <v>180</v>
      </c>
      <c r="C13765" s="39" t="s">
        <v>43</v>
      </c>
      <c r="D13765" s="39" t="s">
        <v>90</v>
      </c>
      <c r="E13765" s="40">
        <v>0</v>
      </c>
      <c r="F13765" s="41">
        <v>49.113416212272043</v>
      </c>
      <c r="G13765" s="40">
        <v>7116.1145304659794</v>
      </c>
      <c r="H13765" s="41">
        <v>15.225159025804331</v>
      </c>
    </row>
    <row r="13766" spans="1:8">
      <c r="A13766" s="38">
        <v>45161</v>
      </c>
      <c r="B13766" s="39" t="s">
        <v>180</v>
      </c>
      <c r="C13766" s="39" t="s">
        <v>44</v>
      </c>
      <c r="D13766" s="39" t="s">
        <v>91</v>
      </c>
      <c r="E13766" s="40">
        <v>0</v>
      </c>
      <c r="F13766" s="41">
        <v>18.626978015966969</v>
      </c>
      <c r="G13766" s="40">
        <v>2617.6688574274322</v>
      </c>
      <c r="H13766" s="41">
        <v>5.7743631849497596</v>
      </c>
    </row>
    <row r="13767" spans="1:8">
      <c r="A13767" s="38">
        <v>45161</v>
      </c>
      <c r="B13767" s="39" t="s">
        <v>180</v>
      </c>
      <c r="C13767" s="39" t="s">
        <v>181</v>
      </c>
      <c r="D13767" s="39" t="s">
        <v>182</v>
      </c>
      <c r="E13767" s="40">
        <v>0</v>
      </c>
      <c r="F13767" s="41">
        <v>0</v>
      </c>
      <c r="G13767" s="40">
        <v>0</v>
      </c>
      <c r="H13767" s="41">
        <v>0</v>
      </c>
    </row>
    <row r="13768" spans="1:8">
      <c r="A13768" s="38">
        <v>45161</v>
      </c>
      <c r="B13768" s="39" t="s">
        <v>180</v>
      </c>
      <c r="C13768" s="39" t="s">
        <v>45</v>
      </c>
      <c r="D13768" s="39" t="s">
        <v>92</v>
      </c>
      <c r="E13768" s="40">
        <v>0</v>
      </c>
      <c r="F13768" s="41">
        <v>58.950681873884733</v>
      </c>
      <c r="G13768" s="40">
        <v>8598.2694375218962</v>
      </c>
      <c r="H13768" s="41">
        <v>18.274711380904261</v>
      </c>
    </row>
    <row r="13769" spans="1:8">
      <c r="A13769" s="38">
        <v>45161</v>
      </c>
      <c r="B13769" s="39" t="s">
        <v>180</v>
      </c>
      <c r="C13769" s="39" t="s">
        <v>46</v>
      </c>
      <c r="D13769" s="39" t="s">
        <v>184</v>
      </c>
      <c r="E13769" s="40">
        <v>0</v>
      </c>
      <c r="F13769" s="41">
        <v>0.52375086906828705</v>
      </c>
      <c r="G13769" s="40">
        <v>76.007614007808442</v>
      </c>
      <c r="H13769" s="41">
        <v>0.16236276941116901</v>
      </c>
    </row>
    <row r="13770" spans="1:8">
      <c r="A13770" s="38">
        <v>45161</v>
      </c>
      <c r="B13770" s="39" t="s">
        <v>180</v>
      </c>
      <c r="C13770" s="39" t="s">
        <v>46</v>
      </c>
      <c r="D13770" s="39" t="s">
        <v>120</v>
      </c>
      <c r="E13770" s="40">
        <v>0</v>
      </c>
      <c r="F13770" s="41">
        <v>0.52375086906828705</v>
      </c>
      <c r="G13770" s="40">
        <v>76.007614007808442</v>
      </c>
      <c r="H13770" s="41">
        <v>0.16236276941116901</v>
      </c>
    </row>
    <row r="13771" spans="1:8">
      <c r="A13771" s="38">
        <v>45161</v>
      </c>
      <c r="B13771" s="39" t="s">
        <v>180</v>
      </c>
      <c r="C13771" s="39" t="s">
        <v>46</v>
      </c>
      <c r="D13771" s="39" t="s">
        <v>122</v>
      </c>
      <c r="E13771" s="40">
        <v>0</v>
      </c>
      <c r="F13771" s="41">
        <v>0.51153049678142259</v>
      </c>
      <c r="G13771" s="40">
        <v>74.135804471253579</v>
      </c>
      <c r="H13771" s="41">
        <v>0.15857445400224099</v>
      </c>
    </row>
    <row r="13772" spans="1:8">
      <c r="A13772" s="38">
        <v>45161</v>
      </c>
      <c r="B13772" s="39" t="s">
        <v>180</v>
      </c>
      <c r="C13772" s="39" t="s">
        <v>46</v>
      </c>
      <c r="D13772" s="39" t="s">
        <v>123</v>
      </c>
      <c r="E13772" s="40">
        <v>0</v>
      </c>
      <c r="F13772" s="41">
        <v>38.793994044337893</v>
      </c>
      <c r="G13772" s="40">
        <v>5570.1471927251296</v>
      </c>
      <c r="H13772" s="41">
        <v>12.026138153744739</v>
      </c>
    </row>
    <row r="13773" spans="1:8">
      <c r="A13773" s="38">
        <v>45161</v>
      </c>
      <c r="B13773" s="39" t="s">
        <v>180</v>
      </c>
      <c r="C13773" s="39" t="s">
        <v>46</v>
      </c>
      <c r="D13773" s="39" t="s">
        <v>124</v>
      </c>
      <c r="E13773" s="40">
        <v>0</v>
      </c>
      <c r="F13773" s="41">
        <v>0</v>
      </c>
      <c r="G13773" s="40">
        <v>0</v>
      </c>
      <c r="H13773" s="41">
        <v>0</v>
      </c>
    </row>
    <row r="13774" spans="1:8">
      <c r="A13774" s="38">
        <v>45161</v>
      </c>
      <c r="B13774" s="39" t="s">
        <v>180</v>
      </c>
      <c r="C13774" s="39" t="s">
        <v>47</v>
      </c>
      <c r="D13774" s="39" t="s">
        <v>185</v>
      </c>
      <c r="E13774" s="40">
        <v>0</v>
      </c>
      <c r="F13774" s="41">
        <v>11.67942937228193</v>
      </c>
      <c r="G13774" s="40">
        <v>1704.800119671587</v>
      </c>
      <c r="H13774" s="41">
        <v>3.6206231054073981</v>
      </c>
    </row>
    <row r="13775" spans="1:8">
      <c r="A13775" s="38">
        <v>45161</v>
      </c>
      <c r="B13775" s="39" t="s">
        <v>180</v>
      </c>
      <c r="C13775" s="39" t="s">
        <v>47</v>
      </c>
      <c r="D13775" s="39" t="s">
        <v>204</v>
      </c>
      <c r="E13775" s="40">
        <v>0</v>
      </c>
      <c r="F13775" s="41">
        <v>0</v>
      </c>
      <c r="G13775" s="40">
        <v>0</v>
      </c>
      <c r="H13775" s="41">
        <v>0</v>
      </c>
    </row>
    <row r="13776" spans="1:8">
      <c r="A13776" s="38">
        <v>45161</v>
      </c>
      <c r="B13776" s="39" t="s">
        <v>180</v>
      </c>
      <c r="C13776" s="39" t="s">
        <v>47</v>
      </c>
      <c r="D13776" s="39" t="s">
        <v>128</v>
      </c>
      <c r="E13776" s="40">
        <v>0</v>
      </c>
      <c r="F13776" s="41">
        <v>0</v>
      </c>
      <c r="G13776" s="40">
        <v>0</v>
      </c>
      <c r="H13776" s="41">
        <v>0</v>
      </c>
    </row>
    <row r="13777" spans="1:8">
      <c r="A13777" s="38">
        <v>45161</v>
      </c>
      <c r="B13777" s="39" t="s">
        <v>180</v>
      </c>
      <c r="C13777" s="39" t="s">
        <v>47</v>
      </c>
      <c r="D13777" s="39" t="s">
        <v>186</v>
      </c>
      <c r="E13777" s="40">
        <v>0</v>
      </c>
      <c r="F13777" s="41">
        <v>0</v>
      </c>
      <c r="G13777" s="40">
        <v>0</v>
      </c>
      <c r="H13777" s="41">
        <v>0</v>
      </c>
    </row>
    <row r="13778" spans="1:8">
      <c r="A13778" s="38">
        <v>45161</v>
      </c>
      <c r="B13778" s="39" t="s">
        <v>180</v>
      </c>
      <c r="C13778" s="39" t="s">
        <v>47</v>
      </c>
      <c r="D13778" s="39" t="s">
        <v>130</v>
      </c>
      <c r="E13778" s="40">
        <v>0</v>
      </c>
      <c r="F13778" s="41">
        <v>0</v>
      </c>
      <c r="G13778" s="40">
        <v>0</v>
      </c>
      <c r="H13778" s="41">
        <v>0</v>
      </c>
    </row>
    <row r="13779" spans="1:8">
      <c r="A13779" s="38">
        <v>45161</v>
      </c>
      <c r="B13779" s="39" t="s">
        <v>180</v>
      </c>
      <c r="C13779" s="39" t="s">
        <v>47</v>
      </c>
      <c r="D13779" s="39" t="s">
        <v>131</v>
      </c>
      <c r="E13779" s="40">
        <v>0</v>
      </c>
      <c r="F13779" s="41">
        <v>0</v>
      </c>
      <c r="G13779" s="40">
        <v>0</v>
      </c>
      <c r="H13779" s="41">
        <v>0</v>
      </c>
    </row>
    <row r="13780" spans="1:8">
      <c r="A13780" s="38">
        <v>45161</v>
      </c>
      <c r="B13780" s="39" t="s">
        <v>180</v>
      </c>
      <c r="C13780" s="39" t="s">
        <v>47</v>
      </c>
      <c r="D13780" s="39" t="s">
        <v>132</v>
      </c>
      <c r="E13780" s="40">
        <v>0</v>
      </c>
      <c r="F13780" s="41">
        <v>0</v>
      </c>
      <c r="G13780" s="40">
        <v>0</v>
      </c>
      <c r="H13780" s="41">
        <v>0</v>
      </c>
    </row>
    <row r="13781" spans="1:8">
      <c r="A13781" s="38">
        <v>45161</v>
      </c>
      <c r="B13781" s="39" t="s">
        <v>180</v>
      </c>
      <c r="C13781" s="39" t="s">
        <v>47</v>
      </c>
      <c r="D13781" s="39" t="s">
        <v>133</v>
      </c>
      <c r="E13781" s="40">
        <v>0</v>
      </c>
      <c r="F13781" s="41">
        <v>0</v>
      </c>
      <c r="G13781" s="40">
        <v>0</v>
      </c>
      <c r="H13781" s="41">
        <v>0</v>
      </c>
    </row>
    <row r="13782" spans="1:8">
      <c r="A13782" s="38">
        <v>45161</v>
      </c>
      <c r="B13782" s="39" t="s">
        <v>180</v>
      </c>
      <c r="C13782" s="39" t="s">
        <v>47</v>
      </c>
      <c r="D13782" s="39" t="s">
        <v>135</v>
      </c>
      <c r="E13782" s="40">
        <v>0</v>
      </c>
      <c r="F13782" s="41">
        <v>0</v>
      </c>
      <c r="G13782" s="40">
        <v>0</v>
      </c>
      <c r="H13782" s="41">
        <v>0</v>
      </c>
    </row>
    <row r="13783" spans="1:8">
      <c r="A13783" s="38">
        <v>45161</v>
      </c>
      <c r="B13783" s="39" t="s">
        <v>180</v>
      </c>
      <c r="C13783" s="39" t="s">
        <v>47</v>
      </c>
      <c r="D13783" s="39" t="s">
        <v>136</v>
      </c>
      <c r="E13783" s="40">
        <v>0</v>
      </c>
      <c r="F13783" s="41">
        <v>0</v>
      </c>
      <c r="G13783" s="40">
        <v>0</v>
      </c>
      <c r="H13783" s="41">
        <v>0</v>
      </c>
    </row>
    <row r="13784" spans="1:8">
      <c r="A13784" s="38">
        <v>45161</v>
      </c>
      <c r="B13784" s="39" t="s">
        <v>180</v>
      </c>
      <c r="C13784" s="39" t="s">
        <v>18</v>
      </c>
      <c r="D13784" s="39" t="s">
        <v>120</v>
      </c>
      <c r="E13784" s="40">
        <v>59.816832599999998</v>
      </c>
      <c r="F13784" s="41">
        <v>3.559999999849484</v>
      </c>
      <c r="G13784" s="40">
        <v>519.63912211136278</v>
      </c>
      <c r="H13784" s="41">
        <v>1.1035999999533399</v>
      </c>
    </row>
    <row r="13785" spans="1:8">
      <c r="A13785" s="38">
        <v>45161</v>
      </c>
      <c r="B13785" s="39" t="s">
        <v>180</v>
      </c>
      <c r="C13785" s="39" t="s">
        <v>18</v>
      </c>
      <c r="D13785" s="39" t="s">
        <v>123</v>
      </c>
      <c r="E13785" s="40">
        <v>2940.9784152000002</v>
      </c>
      <c r="F13785" s="41">
        <v>88.667454205340178</v>
      </c>
      <c r="G13785" s="40">
        <v>12870.13311488245</v>
      </c>
      <c r="H13785" s="41">
        <v>27.486910803655459</v>
      </c>
    </row>
    <row r="13786" spans="1:8">
      <c r="A13786" s="38">
        <v>45161</v>
      </c>
      <c r="B13786" s="39" t="s">
        <v>180</v>
      </c>
      <c r="C13786" s="39" t="s">
        <v>48</v>
      </c>
      <c r="D13786" s="39" t="s">
        <v>120</v>
      </c>
      <c r="E13786" s="40">
        <v>161.3852436</v>
      </c>
      <c r="F13786" s="41">
        <v>1.779999999924742</v>
      </c>
      <c r="G13786" s="40">
        <v>259.81956105568139</v>
      </c>
      <c r="H13786" s="41">
        <v>0.55179999997666984</v>
      </c>
    </row>
    <row r="13787" spans="1:8">
      <c r="A13787" s="38">
        <v>45161</v>
      </c>
      <c r="B13787" s="39" t="s">
        <v>180</v>
      </c>
      <c r="C13787" s="39" t="s">
        <v>7</v>
      </c>
      <c r="D13787" s="39" t="s">
        <v>140</v>
      </c>
      <c r="E13787" s="40">
        <v>1508.4011628000001</v>
      </c>
      <c r="F13787" s="41">
        <v>84.855849481636255</v>
      </c>
      <c r="G13787" s="40">
        <v>12141.30638500159</v>
      </c>
      <c r="H13787" s="41">
        <v>68.03440160538311</v>
      </c>
    </row>
    <row r="13788" spans="1:8">
      <c r="A13788" s="38">
        <v>45161</v>
      </c>
      <c r="B13788" s="39" t="s">
        <v>180</v>
      </c>
      <c r="C13788" s="39" t="s">
        <v>7</v>
      </c>
      <c r="D13788" s="39" t="s">
        <v>187</v>
      </c>
      <c r="E13788" s="40">
        <v>0</v>
      </c>
      <c r="F13788" s="41">
        <v>0.55811253954435991</v>
      </c>
      <c r="G13788" s="40">
        <v>81.465480365291128</v>
      </c>
      <c r="H13788" s="41">
        <v>0.17301488725875161</v>
      </c>
    </row>
    <row r="13789" spans="1:8">
      <c r="A13789" s="38">
        <v>45161</v>
      </c>
      <c r="B13789" s="39" t="s">
        <v>180</v>
      </c>
      <c r="C13789" s="39" t="s">
        <v>16</v>
      </c>
      <c r="D13789" s="39" t="s">
        <v>123</v>
      </c>
      <c r="E13789" s="40">
        <v>2544.4335461999999</v>
      </c>
      <c r="F13789" s="41">
        <v>153.76610828298561</v>
      </c>
      <c r="G13789" s="40">
        <v>22224.328047284649</v>
      </c>
      <c r="H13789" s="41">
        <v>47.667493567725543</v>
      </c>
    </row>
    <row r="13790" spans="1:8">
      <c r="A13790" s="38">
        <v>45161</v>
      </c>
      <c r="B13790" s="39" t="s">
        <v>180</v>
      </c>
      <c r="C13790" s="39" t="s">
        <v>49</v>
      </c>
      <c r="D13790" s="39" t="s">
        <v>144</v>
      </c>
      <c r="E13790" s="40">
        <v>0</v>
      </c>
      <c r="F13790" s="41">
        <v>0</v>
      </c>
      <c r="G13790" s="40">
        <v>0</v>
      </c>
      <c r="H13790" s="41">
        <v>0</v>
      </c>
    </row>
    <row r="13791" spans="1:8">
      <c r="A13791" s="38">
        <v>45161</v>
      </c>
      <c r="B13791" s="39" t="s">
        <v>180</v>
      </c>
      <c r="C13791" s="39" t="s">
        <v>49</v>
      </c>
      <c r="D13791" s="39" t="s">
        <v>242</v>
      </c>
      <c r="E13791" s="40">
        <v>0</v>
      </c>
      <c r="F13791" s="41">
        <v>0</v>
      </c>
      <c r="G13791" s="40">
        <v>0</v>
      </c>
      <c r="H13791" s="41">
        <v>0</v>
      </c>
    </row>
    <row r="13792" spans="1:8">
      <c r="A13792" s="38">
        <v>45161</v>
      </c>
      <c r="B13792" s="39" t="s">
        <v>180</v>
      </c>
      <c r="C13792" s="39" t="s">
        <v>49</v>
      </c>
      <c r="D13792" s="39" t="s">
        <v>253</v>
      </c>
      <c r="E13792" s="40">
        <v>0</v>
      </c>
      <c r="F13792" s="41">
        <v>0</v>
      </c>
      <c r="G13792" s="40">
        <v>0</v>
      </c>
      <c r="H13792" s="41">
        <v>0</v>
      </c>
    </row>
    <row r="13793" spans="1:8">
      <c r="A13793" s="38">
        <v>45161</v>
      </c>
      <c r="B13793" s="39" t="s">
        <v>180</v>
      </c>
      <c r="C13793" s="39" t="s">
        <v>49</v>
      </c>
      <c r="D13793" s="39" t="s">
        <v>278</v>
      </c>
      <c r="E13793" s="40">
        <v>0</v>
      </c>
      <c r="F13793" s="41">
        <v>0</v>
      </c>
      <c r="G13793" s="40">
        <v>0</v>
      </c>
      <c r="H13793" s="41">
        <v>0</v>
      </c>
    </row>
    <row r="13794" spans="1:8">
      <c r="A13794" s="38">
        <v>45161</v>
      </c>
      <c r="B13794" s="39" t="s">
        <v>180</v>
      </c>
      <c r="C13794" s="39" t="s">
        <v>49</v>
      </c>
      <c r="D13794" s="39" t="s">
        <v>146</v>
      </c>
      <c r="E13794" s="40">
        <v>0</v>
      </c>
      <c r="F13794" s="41">
        <v>1.8494551800833809</v>
      </c>
      <c r="G13794" s="40">
        <v>269.95765904591968</v>
      </c>
      <c r="H13794" s="41">
        <v>0.57333110582584812</v>
      </c>
    </row>
    <row r="13795" spans="1:8">
      <c r="A13795" s="38">
        <v>45161</v>
      </c>
      <c r="B13795" s="39" t="s">
        <v>180</v>
      </c>
      <c r="C13795" s="39" t="s">
        <v>49</v>
      </c>
      <c r="D13795" s="39" t="s">
        <v>148</v>
      </c>
      <c r="E13795" s="40">
        <v>0</v>
      </c>
      <c r="F13795" s="41">
        <v>0</v>
      </c>
      <c r="G13795" s="40">
        <v>0</v>
      </c>
      <c r="H13795" s="41">
        <v>0</v>
      </c>
    </row>
    <row r="13796" spans="1:8">
      <c r="A13796" s="38">
        <v>45161</v>
      </c>
      <c r="B13796" s="39" t="s">
        <v>180</v>
      </c>
      <c r="C13796" s="39" t="s">
        <v>49</v>
      </c>
      <c r="D13796" s="39" t="s">
        <v>320</v>
      </c>
      <c r="E13796" s="40">
        <v>0</v>
      </c>
      <c r="F13796" s="41">
        <v>0</v>
      </c>
      <c r="G13796" s="40">
        <v>0</v>
      </c>
      <c r="H13796" s="41">
        <v>0</v>
      </c>
    </row>
    <row r="13797" spans="1:8">
      <c r="A13797" s="38">
        <v>45161</v>
      </c>
      <c r="B13797" s="39" t="s">
        <v>180</v>
      </c>
      <c r="C13797" s="39" t="s">
        <v>49</v>
      </c>
      <c r="D13797" s="39" t="s">
        <v>149</v>
      </c>
      <c r="E13797" s="40">
        <v>0</v>
      </c>
      <c r="F13797" s="41">
        <v>0</v>
      </c>
      <c r="G13797" s="40">
        <v>0</v>
      </c>
      <c r="H13797" s="41">
        <v>0</v>
      </c>
    </row>
    <row r="13798" spans="1:8">
      <c r="A13798" s="38">
        <v>45161</v>
      </c>
      <c r="B13798" s="39" t="s">
        <v>180</v>
      </c>
      <c r="C13798" s="39" t="s">
        <v>49</v>
      </c>
      <c r="D13798" s="39" t="s">
        <v>150</v>
      </c>
      <c r="E13798" s="40">
        <v>0</v>
      </c>
      <c r="F13798" s="41">
        <v>1.9180830777104241</v>
      </c>
      <c r="G13798" s="40">
        <v>278.35546786751979</v>
      </c>
      <c r="H13798" s="41">
        <v>0.59460575409023131</v>
      </c>
    </row>
    <row r="13799" spans="1:8">
      <c r="A13799" s="38">
        <v>45161</v>
      </c>
      <c r="B13799" s="39" t="s">
        <v>180</v>
      </c>
      <c r="C13799" s="39" t="s">
        <v>49</v>
      </c>
      <c r="D13799" s="39" t="s">
        <v>190</v>
      </c>
      <c r="E13799" s="40">
        <v>0</v>
      </c>
      <c r="F13799" s="41">
        <v>0</v>
      </c>
      <c r="G13799" s="40">
        <v>0</v>
      </c>
      <c r="H13799" s="41">
        <v>0</v>
      </c>
    </row>
    <row r="13800" spans="1:8">
      <c r="A13800" s="38">
        <v>45161</v>
      </c>
      <c r="B13800" s="39" t="s">
        <v>180</v>
      </c>
      <c r="C13800" s="39" t="s">
        <v>49</v>
      </c>
      <c r="D13800" s="39" t="s">
        <v>151</v>
      </c>
      <c r="E13800" s="40">
        <v>0</v>
      </c>
      <c r="F13800" s="41">
        <v>1.779999999924742</v>
      </c>
      <c r="G13800" s="40">
        <v>259.81956105568139</v>
      </c>
      <c r="H13800" s="41">
        <v>0.55179999997666984</v>
      </c>
    </row>
    <row r="13801" spans="1:8">
      <c r="A13801" s="38">
        <v>45161</v>
      </c>
      <c r="B13801" s="39" t="s">
        <v>180</v>
      </c>
      <c r="C13801" s="39" t="s">
        <v>49</v>
      </c>
      <c r="D13801" s="39" t="s">
        <v>154</v>
      </c>
      <c r="E13801" s="40">
        <v>0</v>
      </c>
      <c r="F13801" s="41">
        <v>0</v>
      </c>
      <c r="G13801" s="40">
        <v>0</v>
      </c>
      <c r="H13801" s="41">
        <v>0</v>
      </c>
    </row>
    <row r="13802" spans="1:8">
      <c r="A13802" s="38">
        <v>45161</v>
      </c>
      <c r="B13802" s="39" t="s">
        <v>180</v>
      </c>
      <c r="C13802" s="39" t="s">
        <v>49</v>
      </c>
      <c r="D13802" s="39" t="s">
        <v>155</v>
      </c>
      <c r="E13802" s="40">
        <v>0</v>
      </c>
      <c r="F13802" s="41">
        <v>0</v>
      </c>
      <c r="G13802" s="40">
        <v>0</v>
      </c>
      <c r="H13802" s="41">
        <v>0</v>
      </c>
    </row>
    <row r="13803" spans="1:8">
      <c r="A13803" s="38">
        <v>45161</v>
      </c>
      <c r="B13803" s="39" t="s">
        <v>180</v>
      </c>
      <c r="C13803" s="39" t="s">
        <v>49</v>
      </c>
      <c r="D13803" s="39" t="s">
        <v>191</v>
      </c>
      <c r="E13803" s="40">
        <v>0</v>
      </c>
      <c r="F13803" s="41">
        <v>0</v>
      </c>
      <c r="G13803" s="40">
        <v>0</v>
      </c>
      <c r="H13803" s="41">
        <v>0</v>
      </c>
    </row>
    <row r="13804" spans="1:8">
      <c r="A13804" s="38">
        <v>45161</v>
      </c>
      <c r="B13804" s="39" t="s">
        <v>180</v>
      </c>
      <c r="C13804" s="39" t="s">
        <v>49</v>
      </c>
      <c r="D13804" s="39" t="s">
        <v>156</v>
      </c>
      <c r="E13804" s="40">
        <v>0</v>
      </c>
      <c r="F13804" s="41">
        <v>0</v>
      </c>
      <c r="G13804" s="40">
        <v>0</v>
      </c>
      <c r="H13804" s="41">
        <v>0</v>
      </c>
    </row>
    <row r="13805" spans="1:8">
      <c r="A13805" s="38">
        <v>45161</v>
      </c>
      <c r="B13805" s="39" t="s">
        <v>180</v>
      </c>
      <c r="C13805" s="39" t="s">
        <v>49</v>
      </c>
      <c r="D13805" s="39" t="s">
        <v>158</v>
      </c>
      <c r="E13805" s="40">
        <v>0</v>
      </c>
      <c r="F13805" s="41">
        <v>0</v>
      </c>
      <c r="G13805" s="40">
        <v>0</v>
      </c>
      <c r="H13805" s="41">
        <v>0</v>
      </c>
    </row>
    <row r="13806" spans="1:8">
      <c r="A13806" s="38">
        <v>45161</v>
      </c>
      <c r="B13806" s="39" t="s">
        <v>180</v>
      </c>
      <c r="C13806" s="39" t="s">
        <v>49</v>
      </c>
      <c r="D13806" s="39" t="s">
        <v>159</v>
      </c>
      <c r="E13806" s="40">
        <v>0</v>
      </c>
      <c r="F13806" s="41">
        <v>0</v>
      </c>
      <c r="G13806" s="40">
        <v>0</v>
      </c>
      <c r="H13806" s="41">
        <v>0</v>
      </c>
    </row>
    <row r="13807" spans="1:8">
      <c r="A13807" s="38">
        <v>45161</v>
      </c>
      <c r="B13807" s="39" t="s">
        <v>180</v>
      </c>
      <c r="C13807" s="39" t="s">
        <v>49</v>
      </c>
      <c r="D13807" s="39" t="s">
        <v>209</v>
      </c>
      <c r="E13807" s="40">
        <v>0</v>
      </c>
      <c r="F13807" s="41">
        <v>1.8494551800833809</v>
      </c>
      <c r="G13807" s="40">
        <v>269.95765904591968</v>
      </c>
      <c r="H13807" s="41">
        <v>0.57333110582584812</v>
      </c>
    </row>
    <row r="13808" spans="1:8">
      <c r="A13808" s="38">
        <v>45161</v>
      </c>
      <c r="B13808" s="39" t="s">
        <v>180</v>
      </c>
      <c r="C13808" s="39" t="s">
        <v>49</v>
      </c>
      <c r="D13808" s="39" t="s">
        <v>160</v>
      </c>
      <c r="E13808" s="40">
        <v>0</v>
      </c>
      <c r="F13808" s="41">
        <v>0</v>
      </c>
      <c r="G13808" s="40">
        <v>0</v>
      </c>
      <c r="H13808" s="41">
        <v>0</v>
      </c>
    </row>
    <row r="13809" spans="1:8">
      <c r="A13809" s="38">
        <v>45161</v>
      </c>
      <c r="B13809" s="39" t="s">
        <v>180</v>
      </c>
      <c r="C13809" s="39" t="s">
        <v>49</v>
      </c>
      <c r="D13809" s="39" t="s">
        <v>192</v>
      </c>
      <c r="E13809" s="40">
        <v>0</v>
      </c>
      <c r="F13809" s="41">
        <v>0</v>
      </c>
      <c r="G13809" s="40">
        <v>0</v>
      </c>
      <c r="H13809" s="41">
        <v>0</v>
      </c>
    </row>
    <row r="13810" spans="1:8">
      <c r="A13810" s="38">
        <v>45161</v>
      </c>
      <c r="B13810" s="39" t="s">
        <v>180</v>
      </c>
      <c r="C13810" s="39" t="s">
        <v>49</v>
      </c>
      <c r="D13810" s="39" t="s">
        <v>233</v>
      </c>
      <c r="E13810" s="40">
        <v>0</v>
      </c>
      <c r="F13810" s="41">
        <v>0</v>
      </c>
      <c r="G13810" s="40">
        <v>0</v>
      </c>
      <c r="H13810" s="41">
        <v>0</v>
      </c>
    </row>
    <row r="13811" spans="1:8">
      <c r="A13811" s="38">
        <v>45161</v>
      </c>
      <c r="B13811" s="39" t="s">
        <v>180</v>
      </c>
      <c r="C13811" s="39" t="s">
        <v>49</v>
      </c>
      <c r="D13811" s="39" t="s">
        <v>248</v>
      </c>
      <c r="E13811" s="40">
        <v>0</v>
      </c>
      <c r="F13811" s="41">
        <v>0</v>
      </c>
      <c r="G13811" s="40">
        <v>0</v>
      </c>
      <c r="H13811" s="41">
        <v>0</v>
      </c>
    </row>
    <row r="13812" spans="1:8">
      <c r="A13812" s="38">
        <v>45161</v>
      </c>
      <c r="B13812" s="39" t="s">
        <v>180</v>
      </c>
      <c r="C13812" s="39" t="s">
        <v>49</v>
      </c>
      <c r="D13812" s="39" t="s">
        <v>286</v>
      </c>
      <c r="E13812" s="40">
        <v>0</v>
      </c>
      <c r="F13812" s="41">
        <v>1.8494551800833809</v>
      </c>
      <c r="G13812" s="40">
        <v>269.95765904591968</v>
      </c>
      <c r="H13812" s="41">
        <v>0.57333110582584812</v>
      </c>
    </row>
    <row r="13813" spans="1:8">
      <c r="A13813" s="38">
        <v>45161</v>
      </c>
      <c r="B13813" s="39" t="s">
        <v>180</v>
      </c>
      <c r="C13813" s="39" t="s">
        <v>49</v>
      </c>
      <c r="D13813" s="39" t="s">
        <v>258</v>
      </c>
      <c r="E13813" s="40">
        <v>0</v>
      </c>
      <c r="F13813" s="41">
        <v>0</v>
      </c>
      <c r="G13813" s="40">
        <v>0</v>
      </c>
      <c r="H13813" s="41">
        <v>0</v>
      </c>
    </row>
    <row r="13814" spans="1:8">
      <c r="A13814" s="38">
        <v>45161</v>
      </c>
      <c r="B13814" s="39" t="s">
        <v>180</v>
      </c>
      <c r="C13814" s="39" t="s">
        <v>49</v>
      </c>
      <c r="D13814" s="39" t="s">
        <v>282</v>
      </c>
      <c r="E13814" s="40">
        <v>0</v>
      </c>
      <c r="F13814" s="41">
        <v>0</v>
      </c>
      <c r="G13814" s="40">
        <v>0</v>
      </c>
      <c r="H13814" s="41">
        <v>0</v>
      </c>
    </row>
    <row r="13815" spans="1:8">
      <c r="A13815" s="38">
        <v>45161</v>
      </c>
      <c r="B13815" s="39" t="s">
        <v>180</v>
      </c>
      <c r="C13815" s="39" t="s">
        <v>49</v>
      </c>
      <c r="D13815" s="39" t="s">
        <v>250</v>
      </c>
      <c r="E13815" s="40">
        <v>0</v>
      </c>
      <c r="F13815" s="41">
        <v>0</v>
      </c>
      <c r="G13815" s="40">
        <v>0</v>
      </c>
      <c r="H13815" s="41">
        <v>0</v>
      </c>
    </row>
    <row r="13816" spans="1:8">
      <c r="A13816" s="38">
        <v>45161</v>
      </c>
      <c r="B13816" s="39" t="s">
        <v>180</v>
      </c>
      <c r="C13816" s="39" t="s">
        <v>49</v>
      </c>
      <c r="D13816" s="39" t="s">
        <v>218</v>
      </c>
      <c r="E13816" s="40">
        <v>0</v>
      </c>
      <c r="F13816" s="41">
        <v>0</v>
      </c>
      <c r="G13816" s="40">
        <v>0</v>
      </c>
      <c r="H13816" s="41">
        <v>0</v>
      </c>
    </row>
    <row r="13817" spans="1:8">
      <c r="A13817" s="38">
        <v>45161</v>
      </c>
      <c r="B13817" s="39" t="s">
        <v>180</v>
      </c>
      <c r="C13817" s="39" t="s">
        <v>49</v>
      </c>
      <c r="D13817" s="39" t="s">
        <v>212</v>
      </c>
      <c r="E13817" s="40">
        <v>0</v>
      </c>
      <c r="F13817" s="41">
        <v>0</v>
      </c>
      <c r="G13817" s="40">
        <v>0</v>
      </c>
      <c r="H13817" s="41">
        <v>0</v>
      </c>
    </row>
    <row r="13818" spans="1:8">
      <c r="A13818" s="38">
        <v>45161</v>
      </c>
      <c r="B13818" s="39" t="s">
        <v>180</v>
      </c>
      <c r="C13818" s="39" t="s">
        <v>49</v>
      </c>
      <c r="D13818" s="39" t="s">
        <v>166</v>
      </c>
      <c r="E13818" s="40">
        <v>0</v>
      </c>
      <c r="F13818" s="41">
        <v>0.42105263156556227</v>
      </c>
      <c r="G13818" s="40">
        <v>47.083199998503247</v>
      </c>
      <c r="H13818" s="41">
        <v>0.13052631578532431</v>
      </c>
    </row>
    <row r="13819" spans="1:8">
      <c r="A13819" s="38">
        <v>45161</v>
      </c>
      <c r="B13819" s="39" t="s">
        <v>180</v>
      </c>
      <c r="C13819" s="39" t="s">
        <v>49</v>
      </c>
      <c r="D13819" s="39" t="s">
        <v>167</v>
      </c>
      <c r="E13819" s="40">
        <v>0</v>
      </c>
      <c r="F13819" s="41">
        <v>1.8494551800833809</v>
      </c>
      <c r="G13819" s="40">
        <v>269.95765904591968</v>
      </c>
      <c r="H13819" s="41">
        <v>0.57333110582584812</v>
      </c>
    </row>
    <row r="13820" spans="1:8">
      <c r="A13820" s="38">
        <v>45161</v>
      </c>
      <c r="B13820" s="39" t="s">
        <v>180</v>
      </c>
      <c r="C13820" s="39" t="s">
        <v>49</v>
      </c>
      <c r="D13820" s="39" t="s">
        <v>168</v>
      </c>
      <c r="E13820" s="40">
        <v>0</v>
      </c>
      <c r="F13820" s="41">
        <v>0</v>
      </c>
      <c r="G13820" s="40">
        <v>0</v>
      </c>
      <c r="H13820" s="41">
        <v>0</v>
      </c>
    </row>
    <row r="13821" spans="1:8">
      <c r="A13821" s="38">
        <v>45161</v>
      </c>
      <c r="B13821" s="39" t="s">
        <v>180</v>
      </c>
      <c r="C13821" s="39" t="s">
        <v>49</v>
      </c>
      <c r="D13821" s="39" t="s">
        <v>170</v>
      </c>
      <c r="E13821" s="40">
        <v>0</v>
      </c>
      <c r="F13821" s="41">
        <v>1.8494551800833809</v>
      </c>
      <c r="G13821" s="40">
        <v>269.95765904591968</v>
      </c>
      <c r="H13821" s="41">
        <v>0.57333110582584812</v>
      </c>
    </row>
    <row r="13822" spans="1:8">
      <c r="A13822" s="38">
        <v>45161</v>
      </c>
      <c r="B13822" s="39" t="s">
        <v>180</v>
      </c>
      <c r="C13822" s="39" t="s">
        <v>50</v>
      </c>
      <c r="D13822" s="39" t="s">
        <v>172</v>
      </c>
      <c r="E13822" s="40">
        <v>0</v>
      </c>
      <c r="F13822" s="41">
        <v>1.779999999924742</v>
      </c>
      <c r="G13822" s="40">
        <v>259.81956105568139</v>
      </c>
      <c r="H13822" s="41">
        <v>0.55179999997666984</v>
      </c>
    </row>
    <row r="13823" spans="1:8">
      <c r="A13823" s="38">
        <v>45161</v>
      </c>
      <c r="B13823" s="39" t="s">
        <v>180</v>
      </c>
      <c r="C13823" s="39" t="s">
        <v>50</v>
      </c>
      <c r="D13823" s="39" t="s">
        <v>173</v>
      </c>
      <c r="E13823" s="40">
        <v>0</v>
      </c>
      <c r="F13823" s="41">
        <v>1.429846715158539</v>
      </c>
      <c r="G13823" s="40">
        <v>208.70907074444199</v>
      </c>
      <c r="H13823" s="41">
        <v>0.44325248169914722</v>
      </c>
    </row>
    <row r="13824" spans="1:8">
      <c r="A13824" s="38">
        <v>45161</v>
      </c>
      <c r="B13824" s="39" t="s">
        <v>180</v>
      </c>
      <c r="C13824" s="39" t="s">
        <v>50</v>
      </c>
      <c r="D13824" s="39" t="s">
        <v>13</v>
      </c>
      <c r="E13824" s="40">
        <v>0</v>
      </c>
      <c r="F13824" s="41">
        <v>0</v>
      </c>
      <c r="G13824" s="40">
        <v>0</v>
      </c>
      <c r="H13824" s="41">
        <v>0</v>
      </c>
    </row>
    <row r="13825" spans="1:8">
      <c r="A13825" s="38">
        <v>45161</v>
      </c>
      <c r="B13825" s="39" t="s">
        <v>180</v>
      </c>
      <c r="C13825" s="39" t="s">
        <v>50</v>
      </c>
      <c r="D13825" s="39" t="s">
        <v>15</v>
      </c>
      <c r="E13825" s="40">
        <v>0</v>
      </c>
      <c r="F13825" s="41">
        <v>0</v>
      </c>
      <c r="G13825" s="40">
        <v>0</v>
      </c>
      <c r="H13825" s="41">
        <v>0</v>
      </c>
    </row>
    <row r="13826" spans="1:8">
      <c r="A13826" s="38">
        <v>45161</v>
      </c>
      <c r="B13826" s="39" t="s">
        <v>180</v>
      </c>
      <c r="C13826" s="39" t="s">
        <v>50</v>
      </c>
      <c r="D13826" s="39" t="s">
        <v>174</v>
      </c>
      <c r="E13826" s="40">
        <v>0</v>
      </c>
      <c r="F13826" s="41">
        <v>0</v>
      </c>
      <c r="G13826" s="40">
        <v>0</v>
      </c>
      <c r="H13826" s="41">
        <v>0</v>
      </c>
    </row>
    <row r="13827" spans="1:8">
      <c r="A13827" s="38">
        <v>45161</v>
      </c>
      <c r="B13827" s="39" t="s">
        <v>180</v>
      </c>
      <c r="C13827" s="39" t="s">
        <v>50</v>
      </c>
      <c r="D13827" s="39" t="s">
        <v>175</v>
      </c>
      <c r="E13827" s="40">
        <v>0</v>
      </c>
      <c r="F13827" s="41">
        <v>0</v>
      </c>
      <c r="G13827" s="40">
        <v>0</v>
      </c>
      <c r="H13827" s="41">
        <v>0</v>
      </c>
    </row>
    <row r="13828" spans="1:8">
      <c r="A13828" s="38">
        <v>45161</v>
      </c>
      <c r="B13828" s="39" t="s">
        <v>180</v>
      </c>
      <c r="C13828" s="39" t="s">
        <v>50</v>
      </c>
      <c r="D13828" s="39" t="s">
        <v>198</v>
      </c>
      <c r="E13828" s="40">
        <v>0</v>
      </c>
      <c r="F13828" s="41">
        <v>0</v>
      </c>
      <c r="G13828" s="40">
        <v>0</v>
      </c>
      <c r="H13828" s="41">
        <v>0</v>
      </c>
    </row>
    <row r="13829" spans="1:8">
      <c r="A13829" s="38">
        <v>45161</v>
      </c>
      <c r="B13829" s="39" t="s">
        <v>180</v>
      </c>
      <c r="C13829" s="39" t="s">
        <v>50</v>
      </c>
      <c r="D13829" s="39" t="s">
        <v>177</v>
      </c>
      <c r="E13829" s="40">
        <v>0</v>
      </c>
      <c r="F13829" s="41">
        <v>0</v>
      </c>
      <c r="G13829" s="40">
        <v>0</v>
      </c>
      <c r="H13829" s="41">
        <v>0</v>
      </c>
    </row>
    <row r="13830" spans="1:8">
      <c r="A13830" s="38">
        <v>45161</v>
      </c>
      <c r="B13830" s="39" t="s">
        <v>180</v>
      </c>
      <c r="C13830" s="39" t="s">
        <v>50</v>
      </c>
      <c r="D13830" s="39" t="s">
        <v>179</v>
      </c>
      <c r="E13830" s="40">
        <v>0</v>
      </c>
      <c r="F13830" s="41">
        <v>0</v>
      </c>
      <c r="G13830" s="40">
        <v>0</v>
      </c>
      <c r="H13830" s="41">
        <v>0</v>
      </c>
    </row>
    <row r="13831" spans="1:8">
      <c r="A13831" s="38">
        <v>45161</v>
      </c>
      <c r="B13831" s="39" t="s">
        <v>180</v>
      </c>
      <c r="C13831" s="39" t="s">
        <v>50</v>
      </c>
      <c r="D13831" s="39" t="s">
        <v>8</v>
      </c>
      <c r="E13831" s="40">
        <v>0</v>
      </c>
      <c r="F13831" s="41">
        <v>0</v>
      </c>
      <c r="G13831" s="40">
        <v>0</v>
      </c>
      <c r="H13831" s="41">
        <v>0</v>
      </c>
    </row>
    <row r="13832" spans="1:8">
      <c r="A13832" s="38">
        <v>45162</v>
      </c>
      <c r="B13832" s="39" t="s">
        <v>89</v>
      </c>
      <c r="C13832" s="39" t="s">
        <v>43</v>
      </c>
      <c r="D13832" s="39" t="s">
        <v>90</v>
      </c>
      <c r="E13832" s="40">
        <v>0</v>
      </c>
      <c r="F13832" s="41">
        <v>7.7447151673472074</v>
      </c>
      <c r="G13832" s="40">
        <v>532.99922729389914</v>
      </c>
      <c r="H13832" s="41">
        <v>2.8655446119184669</v>
      </c>
    </row>
    <row r="13833" spans="1:8">
      <c r="A13833" s="38">
        <v>45162</v>
      </c>
      <c r="B13833" s="39" t="s">
        <v>89</v>
      </c>
      <c r="C13833" s="39" t="s">
        <v>44</v>
      </c>
      <c r="D13833" s="39" t="s">
        <v>91</v>
      </c>
      <c r="E13833" s="40">
        <v>0</v>
      </c>
      <c r="F13833" s="41">
        <v>90.918773500770442</v>
      </c>
      <c r="G13833" s="40">
        <v>6274.7079503159057</v>
      </c>
      <c r="H13833" s="41">
        <v>33.639946195285063</v>
      </c>
    </row>
    <row r="13834" spans="1:8">
      <c r="A13834" s="38">
        <v>45162</v>
      </c>
      <c r="B13834" s="39" t="s">
        <v>89</v>
      </c>
      <c r="C13834" s="39" t="s">
        <v>45</v>
      </c>
      <c r="D13834" s="39" t="s">
        <v>92</v>
      </c>
      <c r="E13834" s="40">
        <v>0</v>
      </c>
      <c r="F13834" s="41">
        <v>79.25785907396093</v>
      </c>
      <c r="G13834" s="40">
        <v>5493.0681660097016</v>
      </c>
      <c r="H13834" s="41">
        <v>29.325407857365541</v>
      </c>
    </row>
    <row r="13835" spans="1:8">
      <c r="A13835" s="38">
        <v>45162</v>
      </c>
      <c r="B13835" s="39" t="s">
        <v>89</v>
      </c>
      <c r="C13835" s="39" t="s">
        <v>45</v>
      </c>
      <c r="D13835" s="39" t="s">
        <v>93</v>
      </c>
      <c r="E13835" s="40">
        <v>0</v>
      </c>
      <c r="F13835" s="41">
        <v>4.1227550943835611</v>
      </c>
      <c r="G13835" s="40">
        <v>286.56119459222958</v>
      </c>
      <c r="H13835" s="41">
        <v>1.525419384921918</v>
      </c>
    </row>
    <row r="13836" spans="1:8">
      <c r="A13836" s="38">
        <v>45162</v>
      </c>
      <c r="B13836" s="39" t="s">
        <v>89</v>
      </c>
      <c r="C13836" s="39" t="s">
        <v>45</v>
      </c>
      <c r="D13836" s="39" t="s">
        <v>94</v>
      </c>
      <c r="E13836" s="40">
        <v>0</v>
      </c>
      <c r="F13836" s="41">
        <v>2.2534983732440921</v>
      </c>
      <c r="G13836" s="40">
        <v>156.36130719587851</v>
      </c>
      <c r="H13836" s="41">
        <v>0.83379439810031386</v>
      </c>
    </row>
    <row r="13837" spans="1:8">
      <c r="A13837" s="38">
        <v>45162</v>
      </c>
      <c r="B13837" s="39" t="s">
        <v>89</v>
      </c>
      <c r="C13837" s="39" t="s">
        <v>45</v>
      </c>
      <c r="D13837" s="39" t="s">
        <v>95</v>
      </c>
      <c r="E13837" s="40">
        <v>0</v>
      </c>
      <c r="F13837" s="41">
        <v>4.8792034746546621E-2</v>
      </c>
      <c r="G13837" s="40">
        <v>3.261856018945593</v>
      </c>
      <c r="H13837" s="41">
        <v>1.8053052856222249E-2</v>
      </c>
    </row>
    <row r="13838" spans="1:8">
      <c r="A13838" s="38">
        <v>45162</v>
      </c>
      <c r="B13838" s="39" t="s">
        <v>89</v>
      </c>
      <c r="C13838" s="39" t="s">
        <v>45</v>
      </c>
      <c r="D13838" s="39" t="s">
        <v>96</v>
      </c>
      <c r="E13838" s="40">
        <v>0</v>
      </c>
      <c r="F13838" s="41">
        <v>2.12555992412112</v>
      </c>
      <c r="G13838" s="40">
        <v>177.03706326826571</v>
      </c>
      <c r="H13838" s="41">
        <v>0.78645717192481446</v>
      </c>
    </row>
    <row r="13839" spans="1:8">
      <c r="A13839" s="38">
        <v>45162</v>
      </c>
      <c r="B13839" s="39" t="s">
        <v>89</v>
      </c>
      <c r="C13839" s="39" t="s">
        <v>45</v>
      </c>
      <c r="D13839" s="39" t="s">
        <v>97</v>
      </c>
      <c r="E13839" s="40">
        <v>0</v>
      </c>
      <c r="F13839" s="41">
        <v>0.14620749369295349</v>
      </c>
      <c r="G13839" s="40">
        <v>9.7742960668608792</v>
      </c>
      <c r="H13839" s="41">
        <v>5.4096772666392783E-2</v>
      </c>
    </row>
    <row r="13840" spans="1:8">
      <c r="A13840" s="38">
        <v>45162</v>
      </c>
      <c r="B13840" s="39" t="s">
        <v>89</v>
      </c>
      <c r="C13840" s="39" t="s">
        <v>45</v>
      </c>
      <c r="D13840" s="39" t="s">
        <v>98</v>
      </c>
      <c r="E13840" s="40">
        <v>0</v>
      </c>
      <c r="F13840" s="41">
        <v>0.202597497251092</v>
      </c>
      <c r="G13840" s="40">
        <v>13.54409319604283</v>
      </c>
      <c r="H13840" s="41">
        <v>7.4961073982904039E-2</v>
      </c>
    </row>
    <row r="13841" spans="1:8">
      <c r="A13841" s="38">
        <v>45162</v>
      </c>
      <c r="B13841" s="39" t="s">
        <v>89</v>
      </c>
      <c r="C13841" s="39" t="s">
        <v>45</v>
      </c>
      <c r="D13841" s="39" t="s">
        <v>99</v>
      </c>
      <c r="E13841" s="40">
        <v>0</v>
      </c>
      <c r="F13841" s="41">
        <v>4.5215696189217442E-3</v>
      </c>
      <c r="G13841" s="40">
        <v>0.30227698338826292</v>
      </c>
      <c r="H13841" s="41">
        <v>1.6729807590010451E-3</v>
      </c>
    </row>
    <row r="13842" spans="1:8">
      <c r="A13842" s="38">
        <v>45162</v>
      </c>
      <c r="B13842" s="39" t="s">
        <v>89</v>
      </c>
      <c r="C13842" s="39" t="s">
        <v>45</v>
      </c>
      <c r="D13842" s="39" t="s">
        <v>100</v>
      </c>
      <c r="E13842" s="40">
        <v>0</v>
      </c>
      <c r="F13842" s="41">
        <v>4.0480609967963703E-2</v>
      </c>
      <c r="G13842" s="40">
        <v>2.7062187908434572</v>
      </c>
      <c r="H13842" s="41">
        <v>1.4977825688146569E-2</v>
      </c>
    </row>
    <row r="13843" spans="1:8">
      <c r="A13843" s="38">
        <v>45162</v>
      </c>
      <c r="B13843" s="39" t="s">
        <v>89</v>
      </c>
      <c r="C13843" s="39" t="s">
        <v>45</v>
      </c>
      <c r="D13843" s="39" t="s">
        <v>102</v>
      </c>
      <c r="E13843" s="40">
        <v>0</v>
      </c>
      <c r="F13843" s="41">
        <v>0.1040333591908873</v>
      </c>
      <c r="G13843" s="40">
        <v>6.95486139511618</v>
      </c>
      <c r="H13843" s="41">
        <v>3.8492342900628293E-2</v>
      </c>
    </row>
    <row r="13844" spans="1:8">
      <c r="A13844" s="38">
        <v>45162</v>
      </c>
      <c r="B13844" s="39" t="s">
        <v>89</v>
      </c>
      <c r="C13844" s="39" t="s">
        <v>45</v>
      </c>
      <c r="D13844" s="39" t="s">
        <v>103</v>
      </c>
      <c r="E13844" s="40">
        <v>0</v>
      </c>
      <c r="F13844" s="41">
        <v>7.4136619392466921E-2</v>
      </c>
      <c r="G13844" s="40">
        <v>4.9561978598712244</v>
      </c>
      <c r="H13844" s="41">
        <v>2.7430549175212759E-2</v>
      </c>
    </row>
    <row r="13845" spans="1:8">
      <c r="A13845" s="38">
        <v>45162</v>
      </c>
      <c r="B13845" s="39" t="s">
        <v>89</v>
      </c>
      <c r="C13845" s="39" t="s">
        <v>45</v>
      </c>
      <c r="D13845" s="39" t="s">
        <v>199</v>
      </c>
      <c r="E13845" s="40">
        <v>0</v>
      </c>
      <c r="F13845" s="41">
        <v>4.2075475738364663</v>
      </c>
      <c r="G13845" s="40">
        <v>357.48725870596581</v>
      </c>
      <c r="H13845" s="41">
        <v>1.556792602319492</v>
      </c>
    </row>
    <row r="13846" spans="1:8">
      <c r="A13846" s="38">
        <v>45162</v>
      </c>
      <c r="B13846" s="39" t="s">
        <v>89</v>
      </c>
      <c r="C13846" s="39" t="s">
        <v>45</v>
      </c>
      <c r="D13846" s="39" t="s">
        <v>104</v>
      </c>
      <c r="E13846" s="40">
        <v>0</v>
      </c>
      <c r="F13846" s="41">
        <v>0</v>
      </c>
      <c r="G13846" s="40">
        <v>0</v>
      </c>
      <c r="H13846" s="41">
        <v>0</v>
      </c>
    </row>
    <row r="13847" spans="1:8">
      <c r="A13847" s="38">
        <v>45162</v>
      </c>
      <c r="B13847" s="39" t="s">
        <v>89</v>
      </c>
      <c r="C13847" s="39" t="s">
        <v>45</v>
      </c>
      <c r="D13847" s="39" t="s">
        <v>105</v>
      </c>
      <c r="E13847" s="40">
        <v>0</v>
      </c>
      <c r="F13847" s="41">
        <v>7.7330696260517279E-2</v>
      </c>
      <c r="G13847" s="40">
        <v>5.1697290009918007</v>
      </c>
      <c r="H13847" s="41">
        <v>2.8612357616391391E-2</v>
      </c>
    </row>
    <row r="13848" spans="1:8">
      <c r="A13848" s="38">
        <v>45162</v>
      </c>
      <c r="B13848" s="39" t="s">
        <v>89</v>
      </c>
      <c r="C13848" s="39" t="s">
        <v>45</v>
      </c>
      <c r="D13848" s="39" t="s">
        <v>106</v>
      </c>
      <c r="E13848" s="40">
        <v>0</v>
      </c>
      <c r="F13848" s="41">
        <v>1.6018792898792409E-3</v>
      </c>
      <c r="G13848" s="40">
        <v>0.107089192538475</v>
      </c>
      <c r="H13848" s="41">
        <v>5.9269533725531912E-4</v>
      </c>
    </row>
    <row r="13849" spans="1:8">
      <c r="A13849" s="38">
        <v>45162</v>
      </c>
      <c r="B13849" s="39" t="s">
        <v>89</v>
      </c>
      <c r="C13849" s="39" t="s">
        <v>45</v>
      </c>
      <c r="D13849" s="39" t="s">
        <v>323</v>
      </c>
      <c r="E13849" s="40">
        <v>0</v>
      </c>
      <c r="F13849" s="41">
        <v>4.4947453382211983E-2</v>
      </c>
      <c r="G13849" s="40">
        <v>3.0048372057576751</v>
      </c>
      <c r="H13849" s="41">
        <v>1.6630557751418432E-2</v>
      </c>
    </row>
    <row r="13850" spans="1:8">
      <c r="A13850" s="38">
        <v>45162</v>
      </c>
      <c r="B13850" s="39" t="s">
        <v>89</v>
      </c>
      <c r="C13850" s="39" t="s">
        <v>45</v>
      </c>
      <c r="D13850" s="39" t="s">
        <v>219</v>
      </c>
      <c r="E13850" s="40">
        <v>0</v>
      </c>
      <c r="F13850" s="41">
        <v>0</v>
      </c>
      <c r="G13850" s="40">
        <v>0</v>
      </c>
      <c r="H13850" s="41">
        <v>0</v>
      </c>
    </row>
    <row r="13851" spans="1:8">
      <c r="A13851" s="38">
        <v>45162</v>
      </c>
      <c r="B13851" s="39" t="s">
        <v>89</v>
      </c>
      <c r="C13851" s="39" t="s">
        <v>45</v>
      </c>
      <c r="D13851" s="39" t="s">
        <v>112</v>
      </c>
      <c r="E13851" s="40">
        <v>0</v>
      </c>
      <c r="F13851" s="41">
        <v>2.7548905821676799</v>
      </c>
      <c r="G13851" s="40">
        <v>189.40648034093729</v>
      </c>
      <c r="H13851" s="41">
        <v>1.019309515402042</v>
      </c>
    </row>
    <row r="13852" spans="1:8">
      <c r="A13852" s="38">
        <v>45162</v>
      </c>
      <c r="B13852" s="39" t="s">
        <v>89</v>
      </c>
      <c r="C13852" s="39" t="s">
        <v>45</v>
      </c>
      <c r="D13852" s="39" t="s">
        <v>324</v>
      </c>
      <c r="E13852" s="40">
        <v>0</v>
      </c>
      <c r="F13852" s="41">
        <v>0</v>
      </c>
      <c r="G13852" s="40">
        <v>0</v>
      </c>
      <c r="H13852" s="41">
        <v>0</v>
      </c>
    </row>
    <row r="13853" spans="1:8">
      <c r="A13853" s="38">
        <v>45162</v>
      </c>
      <c r="B13853" s="39" t="s">
        <v>89</v>
      </c>
      <c r="C13853" s="39" t="s">
        <v>45</v>
      </c>
      <c r="D13853" s="39" t="s">
        <v>114</v>
      </c>
      <c r="E13853" s="40">
        <v>0</v>
      </c>
      <c r="F13853" s="41">
        <v>8.2637001935153584</v>
      </c>
      <c r="G13853" s="40">
        <v>574.33843144998241</v>
      </c>
      <c r="H13853" s="41">
        <v>3.057569071600684</v>
      </c>
    </row>
    <row r="13854" spans="1:8">
      <c r="A13854" s="38">
        <v>45162</v>
      </c>
      <c r="B13854" s="39" t="s">
        <v>89</v>
      </c>
      <c r="C13854" s="39" t="s">
        <v>45</v>
      </c>
      <c r="D13854" s="39" t="s">
        <v>115</v>
      </c>
      <c r="E13854" s="40">
        <v>0</v>
      </c>
      <c r="F13854" s="41">
        <v>6.5413352376965994</v>
      </c>
      <c r="G13854" s="40">
        <v>454.43259613988789</v>
      </c>
      <c r="H13854" s="41">
        <v>2.4202940379477411</v>
      </c>
    </row>
    <row r="13855" spans="1:8">
      <c r="A13855" s="38">
        <v>45162</v>
      </c>
      <c r="B13855" s="39" t="s">
        <v>89</v>
      </c>
      <c r="C13855" s="39" t="s">
        <v>45</v>
      </c>
      <c r="D13855" s="39" t="s">
        <v>116</v>
      </c>
      <c r="E13855" s="40">
        <v>0</v>
      </c>
      <c r="F13855" s="41">
        <v>0.1176289614755948</v>
      </c>
      <c r="G13855" s="40">
        <v>7.8637576396349091</v>
      </c>
      <c r="H13855" s="41">
        <v>4.352271574597006E-2</v>
      </c>
    </row>
    <row r="13856" spans="1:8">
      <c r="A13856" s="38">
        <v>45162</v>
      </c>
      <c r="B13856" s="39" t="s">
        <v>89</v>
      </c>
      <c r="C13856" s="39" t="s">
        <v>45</v>
      </c>
      <c r="D13856" s="39" t="s">
        <v>117</v>
      </c>
      <c r="E13856" s="40">
        <v>0</v>
      </c>
      <c r="F13856" s="41">
        <v>4.2905052318671277</v>
      </c>
      <c r="G13856" s="40">
        <v>298.24967523917718</v>
      </c>
      <c r="H13856" s="41">
        <v>1.587486935790837</v>
      </c>
    </row>
    <row r="13857" spans="1:8">
      <c r="A13857" s="38">
        <v>45162</v>
      </c>
      <c r="B13857" s="39" t="s">
        <v>89</v>
      </c>
      <c r="C13857" s="39" t="s">
        <v>45</v>
      </c>
      <c r="D13857" s="39" t="s">
        <v>118</v>
      </c>
      <c r="E13857" s="40">
        <v>0</v>
      </c>
      <c r="F13857" s="41">
        <v>12.95935749757078</v>
      </c>
      <c r="G13857" s="40">
        <v>898.94279140264655</v>
      </c>
      <c r="H13857" s="41">
        <v>4.7949622741011897</v>
      </c>
    </row>
    <row r="13858" spans="1:8">
      <c r="A13858" s="38">
        <v>45162</v>
      </c>
      <c r="B13858" s="39" t="s">
        <v>89</v>
      </c>
      <c r="C13858" s="39" t="s">
        <v>45</v>
      </c>
      <c r="D13858" s="39" t="s">
        <v>119</v>
      </c>
      <c r="E13858" s="40">
        <v>0</v>
      </c>
      <c r="F13858" s="41">
        <v>8.8024356999705535</v>
      </c>
      <c r="G13858" s="40">
        <v>610.35409801274989</v>
      </c>
      <c r="H13858" s="41">
        <v>3.2569012089891052</v>
      </c>
    </row>
    <row r="13859" spans="1:8">
      <c r="A13859" s="38">
        <v>45162</v>
      </c>
      <c r="B13859" s="39" t="s">
        <v>89</v>
      </c>
      <c r="C13859" s="39" t="s">
        <v>46</v>
      </c>
      <c r="D13859" s="39" t="s">
        <v>120</v>
      </c>
      <c r="E13859" s="40">
        <v>0</v>
      </c>
      <c r="F13859" s="41">
        <v>3.6421008369337828</v>
      </c>
      <c r="G13859" s="40">
        <v>251.60532947519681</v>
      </c>
      <c r="H13859" s="41">
        <v>1.3475773096654999</v>
      </c>
    </row>
    <row r="13860" spans="1:8">
      <c r="A13860" s="38">
        <v>45162</v>
      </c>
      <c r="B13860" s="39" t="s">
        <v>89</v>
      </c>
      <c r="C13860" s="39" t="s">
        <v>46</v>
      </c>
      <c r="D13860" s="39" t="s">
        <v>121</v>
      </c>
      <c r="E13860" s="40">
        <v>0</v>
      </c>
      <c r="F13860" s="41">
        <v>0.57566627030685935</v>
      </c>
      <c r="G13860" s="40">
        <v>39.763356428775602</v>
      </c>
      <c r="H13860" s="41">
        <v>0.21299652001353789</v>
      </c>
    </row>
    <row r="13861" spans="1:8">
      <c r="A13861" s="38">
        <v>45162</v>
      </c>
      <c r="B13861" s="39" t="s">
        <v>89</v>
      </c>
      <c r="C13861" s="39" t="s">
        <v>46</v>
      </c>
      <c r="D13861" s="39" t="s">
        <v>122</v>
      </c>
      <c r="E13861" s="40">
        <v>0</v>
      </c>
      <c r="F13861" s="41">
        <v>1.2641538782786721</v>
      </c>
      <c r="G13861" s="40">
        <v>87.933499594906138</v>
      </c>
      <c r="H13861" s="41">
        <v>0.46773693496310859</v>
      </c>
    </row>
    <row r="13862" spans="1:8">
      <c r="A13862" s="38">
        <v>45162</v>
      </c>
      <c r="B13862" s="39" t="s">
        <v>89</v>
      </c>
      <c r="C13862" s="39" t="s">
        <v>46</v>
      </c>
      <c r="D13862" s="39" t="s">
        <v>123</v>
      </c>
      <c r="E13862" s="40">
        <v>0</v>
      </c>
      <c r="F13862" s="41">
        <v>62.714739389347912</v>
      </c>
      <c r="G13862" s="40">
        <v>4386.5457931850869</v>
      </c>
      <c r="H13862" s="41">
        <v>23.204453574058721</v>
      </c>
    </row>
    <row r="13863" spans="1:8">
      <c r="A13863" s="38">
        <v>45162</v>
      </c>
      <c r="B13863" s="39" t="s">
        <v>89</v>
      </c>
      <c r="C13863" s="39" t="s">
        <v>46</v>
      </c>
      <c r="D13863" s="39" t="s">
        <v>124</v>
      </c>
      <c r="E13863" s="40">
        <v>0</v>
      </c>
      <c r="F13863" s="41">
        <v>0.72110458500960428</v>
      </c>
      <c r="G13863" s="40">
        <v>49.829982902770958</v>
      </c>
      <c r="H13863" s="41">
        <v>0.26680869645355348</v>
      </c>
    </row>
    <row r="13864" spans="1:8">
      <c r="A13864" s="38">
        <v>45162</v>
      </c>
      <c r="B13864" s="39" t="s">
        <v>89</v>
      </c>
      <c r="C13864" s="39" t="s">
        <v>47</v>
      </c>
      <c r="D13864" s="39" t="s">
        <v>185</v>
      </c>
      <c r="E13864" s="40">
        <v>0</v>
      </c>
      <c r="F13864" s="41">
        <v>2.2013636484528152</v>
      </c>
      <c r="G13864" s="40">
        <v>152.4019739749854</v>
      </c>
      <c r="H13864" s="41">
        <v>0.81450454992754162</v>
      </c>
    </row>
    <row r="13865" spans="1:8">
      <c r="A13865" s="38">
        <v>45162</v>
      </c>
      <c r="B13865" s="39" t="s">
        <v>89</v>
      </c>
      <c r="C13865" s="39" t="s">
        <v>47</v>
      </c>
      <c r="D13865" s="39" t="s">
        <v>204</v>
      </c>
      <c r="E13865" s="40">
        <v>0</v>
      </c>
      <c r="F13865" s="41">
        <v>0</v>
      </c>
      <c r="G13865" s="40">
        <v>0</v>
      </c>
      <c r="H13865" s="41">
        <v>0</v>
      </c>
    </row>
    <row r="13866" spans="1:8">
      <c r="A13866" s="38">
        <v>45162</v>
      </c>
      <c r="B13866" s="39" t="s">
        <v>89</v>
      </c>
      <c r="C13866" s="39" t="s">
        <v>47</v>
      </c>
      <c r="D13866" s="39" t="s">
        <v>231</v>
      </c>
      <c r="E13866" s="40">
        <v>0</v>
      </c>
      <c r="F13866" s="41">
        <v>6.2922530197869424</v>
      </c>
      <c r="G13866" s="40">
        <v>437.79579873101471</v>
      </c>
      <c r="H13866" s="41">
        <v>2.3281336173211691</v>
      </c>
    </row>
    <row r="13867" spans="1:8">
      <c r="A13867" s="38">
        <v>45162</v>
      </c>
      <c r="B13867" s="39" t="s">
        <v>89</v>
      </c>
      <c r="C13867" s="39" t="s">
        <v>47</v>
      </c>
      <c r="D13867" s="39" t="s">
        <v>205</v>
      </c>
      <c r="E13867" s="40">
        <v>0</v>
      </c>
      <c r="F13867" s="41">
        <v>4.2916823347162167E-2</v>
      </c>
      <c r="G13867" s="40">
        <v>2.8690850725153179</v>
      </c>
      <c r="H13867" s="41">
        <v>1.5879224638450009E-2</v>
      </c>
    </row>
    <row r="13868" spans="1:8">
      <c r="A13868" s="38">
        <v>45162</v>
      </c>
      <c r="B13868" s="39" t="s">
        <v>89</v>
      </c>
      <c r="C13868" s="39" t="s">
        <v>47</v>
      </c>
      <c r="D13868" s="39" t="s">
        <v>276</v>
      </c>
      <c r="E13868" s="40">
        <v>0</v>
      </c>
      <c r="F13868" s="41">
        <v>2.174149218931519</v>
      </c>
      <c r="G13868" s="40">
        <v>151.3010966183453</v>
      </c>
      <c r="H13868" s="41">
        <v>0.80443521100466175</v>
      </c>
    </row>
    <row r="13869" spans="1:8">
      <c r="A13869" s="38">
        <v>45162</v>
      </c>
      <c r="B13869" s="39" t="s">
        <v>89</v>
      </c>
      <c r="C13869" s="39" t="s">
        <v>47</v>
      </c>
      <c r="D13869" s="39" t="s">
        <v>126</v>
      </c>
      <c r="E13869" s="40">
        <v>0</v>
      </c>
      <c r="F13869" s="41">
        <v>1.0771387278454649</v>
      </c>
      <c r="G13869" s="40">
        <v>73.609723523642714</v>
      </c>
      <c r="H13869" s="41">
        <v>0.3985413293028221</v>
      </c>
    </row>
    <row r="13870" spans="1:8">
      <c r="A13870" s="38">
        <v>45162</v>
      </c>
      <c r="B13870" s="39" t="s">
        <v>89</v>
      </c>
      <c r="C13870" s="39" t="s">
        <v>47</v>
      </c>
      <c r="D13870" s="39" t="s">
        <v>314</v>
      </c>
      <c r="E13870" s="40">
        <v>0</v>
      </c>
      <c r="F13870" s="41">
        <v>6.9984356785229615E-2</v>
      </c>
      <c r="G13870" s="40">
        <v>4.6786098714215658</v>
      </c>
      <c r="H13870" s="41">
        <v>2.5894212010534962E-2</v>
      </c>
    </row>
    <row r="13871" spans="1:8">
      <c r="A13871" s="38">
        <v>45162</v>
      </c>
      <c r="B13871" s="39" t="s">
        <v>89</v>
      </c>
      <c r="C13871" s="39" t="s">
        <v>47</v>
      </c>
      <c r="D13871" s="39" t="s">
        <v>128</v>
      </c>
      <c r="E13871" s="40">
        <v>0</v>
      </c>
      <c r="F13871" s="41">
        <v>6.3102869676681647E-2</v>
      </c>
      <c r="G13871" s="40">
        <v>4.2185671562342799</v>
      </c>
      <c r="H13871" s="41">
        <v>2.3348061780372211E-2</v>
      </c>
    </row>
    <row r="13872" spans="1:8">
      <c r="A13872" s="38">
        <v>45162</v>
      </c>
      <c r="B13872" s="39" t="s">
        <v>89</v>
      </c>
      <c r="C13872" s="39" t="s">
        <v>47</v>
      </c>
      <c r="D13872" s="39" t="s">
        <v>325</v>
      </c>
      <c r="E13872" s="40">
        <v>0</v>
      </c>
      <c r="F13872" s="41">
        <v>5.1892646984701427E-3</v>
      </c>
      <c r="G13872" s="40">
        <v>0.34691388417255431</v>
      </c>
      <c r="H13872" s="41">
        <v>1.9200279384339531E-3</v>
      </c>
    </row>
    <row r="13873" spans="1:8">
      <c r="A13873" s="38">
        <v>45162</v>
      </c>
      <c r="B13873" s="39" t="s">
        <v>89</v>
      </c>
      <c r="C13873" s="39" t="s">
        <v>47</v>
      </c>
      <c r="D13873" s="39" t="s">
        <v>130</v>
      </c>
      <c r="E13873" s="40">
        <v>0</v>
      </c>
      <c r="F13873" s="41">
        <v>12.98782664869861</v>
      </c>
      <c r="G13873" s="40">
        <v>902.5544770206177</v>
      </c>
      <c r="H13873" s="41">
        <v>4.8054958600184836</v>
      </c>
    </row>
    <row r="13874" spans="1:8">
      <c r="A13874" s="38">
        <v>45162</v>
      </c>
      <c r="B13874" s="39" t="s">
        <v>89</v>
      </c>
      <c r="C13874" s="39" t="s">
        <v>47</v>
      </c>
      <c r="D13874" s="39" t="s">
        <v>131</v>
      </c>
      <c r="E13874" s="40">
        <v>0</v>
      </c>
      <c r="F13874" s="41">
        <v>6.6484392191412778E-2</v>
      </c>
      <c r="G13874" s="40">
        <v>4.4446294556479442</v>
      </c>
      <c r="H13874" s="41">
        <v>2.4599225110822728E-2</v>
      </c>
    </row>
    <row r="13875" spans="1:8">
      <c r="A13875" s="38">
        <v>45162</v>
      </c>
      <c r="B13875" s="39" t="s">
        <v>89</v>
      </c>
      <c r="C13875" s="39" t="s">
        <v>47</v>
      </c>
      <c r="D13875" s="39" t="s">
        <v>132</v>
      </c>
      <c r="E13875" s="40">
        <v>0</v>
      </c>
      <c r="F13875" s="41">
        <v>2.3149185735550071</v>
      </c>
      <c r="G13875" s="40">
        <v>160.71184099592449</v>
      </c>
      <c r="H13875" s="41">
        <v>0.85651987221535231</v>
      </c>
    </row>
    <row r="13876" spans="1:8">
      <c r="A13876" s="38">
        <v>45162</v>
      </c>
      <c r="B13876" s="39" t="s">
        <v>89</v>
      </c>
      <c r="C13876" s="39" t="s">
        <v>47</v>
      </c>
      <c r="D13876" s="39" t="s">
        <v>133</v>
      </c>
      <c r="E13876" s="40">
        <v>0</v>
      </c>
      <c r="F13876" s="41">
        <v>0.26556072218856852</v>
      </c>
      <c r="G13876" s="40">
        <v>17.75332479094099</v>
      </c>
      <c r="H13876" s="41">
        <v>9.8257467209770327E-2</v>
      </c>
    </row>
    <row r="13877" spans="1:8">
      <c r="A13877" s="38">
        <v>45162</v>
      </c>
      <c r="B13877" s="39" t="s">
        <v>89</v>
      </c>
      <c r="C13877" s="39" t="s">
        <v>47</v>
      </c>
      <c r="D13877" s="39" t="s">
        <v>134</v>
      </c>
      <c r="E13877" s="40">
        <v>0</v>
      </c>
      <c r="F13877" s="41">
        <v>8.9609837005701802</v>
      </c>
      <c r="G13877" s="40">
        <v>622.87923361651474</v>
      </c>
      <c r="H13877" s="41">
        <v>3.3155639692109671</v>
      </c>
    </row>
    <row r="13878" spans="1:8">
      <c r="A13878" s="38">
        <v>45162</v>
      </c>
      <c r="B13878" s="39" t="s">
        <v>89</v>
      </c>
      <c r="C13878" s="39" t="s">
        <v>47</v>
      </c>
      <c r="D13878" s="39" t="s">
        <v>135</v>
      </c>
      <c r="E13878" s="40">
        <v>0</v>
      </c>
      <c r="F13878" s="41">
        <v>1.091212086119508</v>
      </c>
      <c r="G13878" s="40">
        <v>74.357426811423707</v>
      </c>
      <c r="H13878" s="41">
        <v>0.40374847186421781</v>
      </c>
    </row>
    <row r="13879" spans="1:8">
      <c r="A13879" s="38">
        <v>45162</v>
      </c>
      <c r="B13879" s="39" t="s">
        <v>89</v>
      </c>
      <c r="C13879" s="39" t="s">
        <v>47</v>
      </c>
      <c r="D13879" s="39" t="s">
        <v>136</v>
      </c>
      <c r="E13879" s="40">
        <v>0</v>
      </c>
      <c r="F13879" s="41">
        <v>1.9439786814677309</v>
      </c>
      <c r="G13879" s="40">
        <v>135.1952165993703</v>
      </c>
      <c r="H13879" s="41">
        <v>0.71927211214306053</v>
      </c>
    </row>
    <row r="13880" spans="1:8">
      <c r="A13880" s="38">
        <v>45162</v>
      </c>
      <c r="B13880" s="39" t="s">
        <v>89</v>
      </c>
      <c r="C13880" s="39" t="s">
        <v>18</v>
      </c>
      <c r="D13880" s="39" t="s">
        <v>137</v>
      </c>
      <c r="E13880" s="40">
        <v>0</v>
      </c>
      <c r="F13880" s="41">
        <v>0</v>
      </c>
      <c r="G13880" s="40">
        <v>0</v>
      </c>
      <c r="H13880" s="41">
        <v>0</v>
      </c>
    </row>
    <row r="13881" spans="1:8">
      <c r="A13881" s="38">
        <v>45162</v>
      </c>
      <c r="B13881" s="39" t="s">
        <v>89</v>
      </c>
      <c r="C13881" s="39" t="s">
        <v>18</v>
      </c>
      <c r="D13881" s="39" t="s">
        <v>138</v>
      </c>
      <c r="E13881" s="40">
        <v>0</v>
      </c>
      <c r="F13881" s="41">
        <v>0.115627207518839</v>
      </c>
      <c r="G13881" s="40">
        <v>7.7299359364366396</v>
      </c>
      <c r="H13881" s="41">
        <v>4.278206678197042E-2</v>
      </c>
    </row>
    <row r="13882" spans="1:8">
      <c r="A13882" s="38">
        <v>45162</v>
      </c>
      <c r="B13882" s="39" t="s">
        <v>89</v>
      </c>
      <c r="C13882" s="39" t="s">
        <v>18</v>
      </c>
      <c r="D13882" s="39" t="s">
        <v>123</v>
      </c>
      <c r="E13882" s="40">
        <v>545.20055100000002</v>
      </c>
      <c r="F13882" s="41">
        <v>13.89201677728644</v>
      </c>
      <c r="G13882" s="40">
        <v>961.00699024258961</v>
      </c>
      <c r="H13882" s="41">
        <v>5.140046207595983</v>
      </c>
    </row>
    <row r="13883" spans="1:8">
      <c r="A13883" s="38">
        <v>45162</v>
      </c>
      <c r="B13883" s="39" t="s">
        <v>89</v>
      </c>
      <c r="C13883" s="39" t="s">
        <v>48</v>
      </c>
      <c r="D13883" s="39" t="s">
        <v>123</v>
      </c>
      <c r="E13883" s="40">
        <v>0</v>
      </c>
      <c r="F13883" s="41">
        <v>5.5470047216719483E-5</v>
      </c>
      <c r="G13883" s="40">
        <v>1.8332850605125789E-3</v>
      </c>
      <c r="H13883" s="41">
        <v>2.0523917470186209E-5</v>
      </c>
    </row>
    <row r="13884" spans="1:8">
      <c r="A13884" s="38">
        <v>45162</v>
      </c>
      <c r="B13884" s="39" t="s">
        <v>89</v>
      </c>
      <c r="C13884" s="39" t="s">
        <v>7</v>
      </c>
      <c r="D13884" s="39" t="s">
        <v>140</v>
      </c>
      <c r="E13884" s="40">
        <v>6321.1180577999994</v>
      </c>
      <c r="F13884" s="41">
        <v>165.31832106567509</v>
      </c>
      <c r="G13884" s="40">
        <v>11313.513524285579</v>
      </c>
      <c r="H13884" s="41">
        <v>137.16630015301891</v>
      </c>
    </row>
    <row r="13885" spans="1:8">
      <c r="A13885" s="38">
        <v>45162</v>
      </c>
      <c r="B13885" s="39" t="s">
        <v>89</v>
      </c>
      <c r="C13885" s="39" t="s">
        <v>7</v>
      </c>
      <c r="D13885" s="39" t="s">
        <v>141</v>
      </c>
      <c r="E13885" s="40">
        <v>648.29962260000002</v>
      </c>
      <c r="F13885" s="41">
        <v>57.677157039570623</v>
      </c>
      <c r="G13885" s="40">
        <v>3897.2064190708561</v>
      </c>
      <c r="H13885" s="41">
        <v>51.257739764290797</v>
      </c>
    </row>
    <row r="13886" spans="1:8">
      <c r="A13886" s="38">
        <v>45162</v>
      </c>
      <c r="B13886" s="39" t="s">
        <v>89</v>
      </c>
      <c r="C13886" s="39" t="s">
        <v>7</v>
      </c>
      <c r="D13886" s="39" t="s">
        <v>142</v>
      </c>
      <c r="E13886" s="40">
        <v>4790.8293131999999</v>
      </c>
      <c r="F13886" s="41">
        <v>170.76257939278409</v>
      </c>
      <c r="G13886" s="40">
        <v>11278.182244101919</v>
      </c>
      <c r="H13886" s="41">
        <v>144.24319773301451</v>
      </c>
    </row>
    <row r="13887" spans="1:8">
      <c r="A13887" s="38">
        <v>45162</v>
      </c>
      <c r="B13887" s="39" t="s">
        <v>89</v>
      </c>
      <c r="C13887" s="39" t="s">
        <v>16</v>
      </c>
      <c r="D13887" s="39" t="s">
        <v>123</v>
      </c>
      <c r="E13887" s="40">
        <v>791.4812472000001</v>
      </c>
      <c r="F13887" s="41">
        <v>34.042348929888583</v>
      </c>
      <c r="G13887" s="40">
        <v>2354.294344257687</v>
      </c>
      <c r="H13887" s="41">
        <v>12.59566910405877</v>
      </c>
    </row>
    <row r="13888" spans="1:8">
      <c r="A13888" s="38">
        <v>45162</v>
      </c>
      <c r="B13888" s="39" t="s">
        <v>89</v>
      </c>
      <c r="C13888" s="39" t="s">
        <v>49</v>
      </c>
      <c r="D13888" s="39" t="s">
        <v>143</v>
      </c>
      <c r="E13888" s="40">
        <v>0</v>
      </c>
      <c r="F13888" s="41">
        <v>61.235026990348231</v>
      </c>
      <c r="G13888" s="40">
        <v>4250.9361156398072</v>
      </c>
      <c r="H13888" s="41">
        <v>22.656959986428841</v>
      </c>
    </row>
    <row r="13889" spans="1:8">
      <c r="A13889" s="38">
        <v>45162</v>
      </c>
      <c r="B13889" s="39" t="s">
        <v>89</v>
      </c>
      <c r="C13889" s="39" t="s">
        <v>49</v>
      </c>
      <c r="D13889" s="39" t="s">
        <v>144</v>
      </c>
      <c r="E13889" s="40">
        <v>0</v>
      </c>
      <c r="F13889" s="41">
        <v>6.2424159358737283E-2</v>
      </c>
      <c r="G13889" s="40">
        <v>4.1731938622692439</v>
      </c>
      <c r="H13889" s="41">
        <v>2.309693896273279E-2</v>
      </c>
    </row>
    <row r="13890" spans="1:8">
      <c r="A13890" s="38">
        <v>45162</v>
      </c>
      <c r="B13890" s="39" t="s">
        <v>89</v>
      </c>
      <c r="C13890" s="39" t="s">
        <v>49</v>
      </c>
      <c r="D13890" s="39" t="s">
        <v>145</v>
      </c>
      <c r="E13890" s="40">
        <v>0</v>
      </c>
      <c r="F13890" s="41">
        <v>0</v>
      </c>
      <c r="G13890" s="40">
        <v>0</v>
      </c>
      <c r="H13890" s="41">
        <v>0</v>
      </c>
    </row>
    <row r="13891" spans="1:8">
      <c r="A13891" s="38">
        <v>45162</v>
      </c>
      <c r="B13891" s="39" t="s">
        <v>89</v>
      </c>
      <c r="C13891" s="39" t="s">
        <v>49</v>
      </c>
      <c r="D13891" s="39" t="s">
        <v>146</v>
      </c>
      <c r="E13891" s="40">
        <v>0</v>
      </c>
      <c r="F13891" s="41">
        <v>4.6927658729372553E-2</v>
      </c>
      <c r="G13891" s="40">
        <v>3.137218336488059</v>
      </c>
      <c r="H13891" s="41">
        <v>1.7363233729867849E-2</v>
      </c>
    </row>
    <row r="13892" spans="1:8">
      <c r="A13892" s="38">
        <v>45162</v>
      </c>
      <c r="B13892" s="39" t="s">
        <v>89</v>
      </c>
      <c r="C13892" s="39" t="s">
        <v>49</v>
      </c>
      <c r="D13892" s="39" t="s">
        <v>206</v>
      </c>
      <c r="E13892" s="40">
        <v>0</v>
      </c>
      <c r="F13892" s="41">
        <v>0</v>
      </c>
      <c r="G13892" s="40">
        <v>0</v>
      </c>
      <c r="H13892" s="41">
        <v>0</v>
      </c>
    </row>
    <row r="13893" spans="1:8">
      <c r="A13893" s="38">
        <v>45162</v>
      </c>
      <c r="B13893" s="39" t="s">
        <v>89</v>
      </c>
      <c r="C13893" s="39" t="s">
        <v>49</v>
      </c>
      <c r="D13893" s="39" t="s">
        <v>147</v>
      </c>
      <c r="E13893" s="40">
        <v>0</v>
      </c>
      <c r="F13893" s="41">
        <v>0</v>
      </c>
      <c r="G13893" s="40">
        <v>0</v>
      </c>
      <c r="H13893" s="41">
        <v>0</v>
      </c>
    </row>
    <row r="13894" spans="1:8">
      <c r="A13894" s="38">
        <v>45162</v>
      </c>
      <c r="B13894" s="39" t="s">
        <v>89</v>
      </c>
      <c r="C13894" s="39" t="s">
        <v>49</v>
      </c>
      <c r="D13894" s="39" t="s">
        <v>149</v>
      </c>
      <c r="E13894" s="40">
        <v>0</v>
      </c>
      <c r="F13894" s="41">
        <v>4.5215696189217442E-3</v>
      </c>
      <c r="G13894" s="40">
        <v>0.30227698338826292</v>
      </c>
      <c r="H13894" s="41">
        <v>1.6729807590010451E-3</v>
      </c>
    </row>
    <row r="13895" spans="1:8">
      <c r="A13895" s="38">
        <v>45162</v>
      </c>
      <c r="B13895" s="39" t="s">
        <v>89</v>
      </c>
      <c r="C13895" s="39" t="s">
        <v>49</v>
      </c>
      <c r="D13895" s="39" t="s">
        <v>150</v>
      </c>
      <c r="E13895" s="40">
        <v>0</v>
      </c>
      <c r="F13895" s="41">
        <v>2.6806712329612008</v>
      </c>
      <c r="G13895" s="40">
        <v>186.35603261860271</v>
      </c>
      <c r="H13895" s="41">
        <v>0.99184835619564438</v>
      </c>
    </row>
    <row r="13896" spans="1:8">
      <c r="A13896" s="38">
        <v>45162</v>
      </c>
      <c r="B13896" s="39" t="s">
        <v>89</v>
      </c>
      <c r="C13896" s="39" t="s">
        <v>49</v>
      </c>
      <c r="D13896" s="39" t="s">
        <v>151</v>
      </c>
      <c r="E13896" s="40">
        <v>0</v>
      </c>
      <c r="F13896" s="41">
        <v>6.2721180860787609E-2</v>
      </c>
      <c r="G13896" s="40">
        <v>4.1930504101515336</v>
      </c>
      <c r="H13896" s="41">
        <v>2.320683691849142E-2</v>
      </c>
    </row>
    <row r="13897" spans="1:8">
      <c r="A13897" s="38">
        <v>45162</v>
      </c>
      <c r="B13897" s="39" t="s">
        <v>89</v>
      </c>
      <c r="C13897" s="39" t="s">
        <v>49</v>
      </c>
      <c r="D13897" s="39" t="s">
        <v>152</v>
      </c>
      <c r="E13897" s="40">
        <v>0</v>
      </c>
      <c r="F13897" s="41">
        <v>2.6409637603741589</v>
      </c>
      <c r="G13897" s="40">
        <v>183.70149978085649</v>
      </c>
      <c r="H13897" s="41">
        <v>0.9771565913384388</v>
      </c>
    </row>
    <row r="13898" spans="1:8">
      <c r="A13898" s="38">
        <v>45162</v>
      </c>
      <c r="B13898" s="39" t="s">
        <v>89</v>
      </c>
      <c r="C13898" s="39" t="s">
        <v>49</v>
      </c>
      <c r="D13898" s="39" t="s">
        <v>153</v>
      </c>
      <c r="E13898" s="40">
        <v>0</v>
      </c>
      <c r="F13898" s="41">
        <v>9.3267019245837964E-3</v>
      </c>
      <c r="G13898" s="40">
        <v>0.62351076292771968</v>
      </c>
      <c r="H13898" s="41">
        <v>3.450879712096005E-3</v>
      </c>
    </row>
    <row r="13899" spans="1:8">
      <c r="A13899" s="38">
        <v>45162</v>
      </c>
      <c r="B13899" s="39" t="s">
        <v>89</v>
      </c>
      <c r="C13899" s="39" t="s">
        <v>49</v>
      </c>
      <c r="D13899" s="39" t="s">
        <v>232</v>
      </c>
      <c r="E13899" s="40">
        <v>0</v>
      </c>
      <c r="F13899" s="41">
        <v>3.8869262662980061E-2</v>
      </c>
      <c r="G13899" s="40">
        <v>2.5984966404417529</v>
      </c>
      <c r="H13899" s="41">
        <v>1.438162718530262E-2</v>
      </c>
    </row>
    <row r="13900" spans="1:8">
      <c r="A13900" s="38">
        <v>45162</v>
      </c>
      <c r="B13900" s="39" t="s">
        <v>89</v>
      </c>
      <c r="C13900" s="39" t="s">
        <v>49</v>
      </c>
      <c r="D13900" s="39" t="s">
        <v>154</v>
      </c>
      <c r="E13900" s="40">
        <v>0</v>
      </c>
      <c r="F13900" s="41">
        <v>6.1759323944191598E-2</v>
      </c>
      <c r="G13900" s="40">
        <v>4.1287481364492624</v>
      </c>
      <c r="H13900" s="41">
        <v>2.2850949859350891E-2</v>
      </c>
    </row>
    <row r="13901" spans="1:8">
      <c r="A13901" s="38">
        <v>45162</v>
      </c>
      <c r="B13901" s="39" t="s">
        <v>89</v>
      </c>
      <c r="C13901" s="39" t="s">
        <v>49</v>
      </c>
      <c r="D13901" s="39" t="s">
        <v>155</v>
      </c>
      <c r="E13901" s="40">
        <v>0</v>
      </c>
      <c r="F13901" s="41">
        <v>1.8733272023381911</v>
      </c>
      <c r="G13901" s="40">
        <v>130.47200811578861</v>
      </c>
      <c r="H13901" s="41">
        <v>0.69313106486513087</v>
      </c>
    </row>
    <row r="13902" spans="1:8">
      <c r="A13902" s="38">
        <v>45162</v>
      </c>
      <c r="B13902" s="39" t="s">
        <v>89</v>
      </c>
      <c r="C13902" s="39" t="s">
        <v>49</v>
      </c>
      <c r="D13902" s="39" t="s">
        <v>208</v>
      </c>
      <c r="E13902" s="40">
        <v>0</v>
      </c>
      <c r="F13902" s="41">
        <v>0</v>
      </c>
      <c r="G13902" s="40">
        <v>0</v>
      </c>
      <c r="H13902" s="41">
        <v>0</v>
      </c>
    </row>
    <row r="13903" spans="1:8">
      <c r="A13903" s="38">
        <v>45162</v>
      </c>
      <c r="B13903" s="39" t="s">
        <v>89</v>
      </c>
      <c r="C13903" s="39" t="s">
        <v>49</v>
      </c>
      <c r="D13903" s="39" t="s">
        <v>191</v>
      </c>
      <c r="E13903" s="40">
        <v>0</v>
      </c>
      <c r="F13903" s="41">
        <v>1.063191430978414E-2</v>
      </c>
      <c r="G13903" s="40">
        <v>0.71076711320668429</v>
      </c>
      <c r="H13903" s="41">
        <v>3.9338082946201334E-3</v>
      </c>
    </row>
    <row r="13904" spans="1:8">
      <c r="A13904" s="38">
        <v>45162</v>
      </c>
      <c r="B13904" s="39" t="s">
        <v>89</v>
      </c>
      <c r="C13904" s="39" t="s">
        <v>49</v>
      </c>
      <c r="D13904" s="39" t="s">
        <v>157</v>
      </c>
      <c r="E13904" s="40">
        <v>0</v>
      </c>
      <c r="F13904" s="41">
        <v>2.4916081635870491E-2</v>
      </c>
      <c r="G13904" s="40">
        <v>1.6656954618654469</v>
      </c>
      <c r="H13904" s="41">
        <v>9.2189502052720824E-3</v>
      </c>
    </row>
    <row r="13905" spans="1:8">
      <c r="A13905" s="38">
        <v>45162</v>
      </c>
      <c r="B13905" s="39" t="s">
        <v>89</v>
      </c>
      <c r="C13905" s="39" t="s">
        <v>49</v>
      </c>
      <c r="D13905" s="39" t="s">
        <v>158</v>
      </c>
      <c r="E13905" s="40">
        <v>0</v>
      </c>
      <c r="F13905" s="41">
        <v>0</v>
      </c>
      <c r="G13905" s="40">
        <v>0</v>
      </c>
      <c r="H13905" s="41">
        <v>0</v>
      </c>
    </row>
    <row r="13906" spans="1:8">
      <c r="A13906" s="38">
        <v>45162</v>
      </c>
      <c r="B13906" s="39" t="s">
        <v>89</v>
      </c>
      <c r="C13906" s="39" t="s">
        <v>49</v>
      </c>
      <c r="D13906" s="39" t="s">
        <v>159</v>
      </c>
      <c r="E13906" s="40">
        <v>0</v>
      </c>
      <c r="F13906" s="41">
        <v>0</v>
      </c>
      <c r="G13906" s="40">
        <v>0</v>
      </c>
      <c r="H13906" s="41">
        <v>0</v>
      </c>
    </row>
    <row r="13907" spans="1:8">
      <c r="A13907" s="38">
        <v>45162</v>
      </c>
      <c r="B13907" s="39" t="s">
        <v>89</v>
      </c>
      <c r="C13907" s="39" t="s">
        <v>49</v>
      </c>
      <c r="D13907" s="39" t="s">
        <v>255</v>
      </c>
      <c r="E13907" s="40">
        <v>0</v>
      </c>
      <c r="F13907" s="41">
        <v>0</v>
      </c>
      <c r="G13907" s="40">
        <v>0</v>
      </c>
      <c r="H13907" s="41">
        <v>0</v>
      </c>
    </row>
    <row r="13908" spans="1:8">
      <c r="A13908" s="38">
        <v>45162</v>
      </c>
      <c r="B13908" s="39" t="s">
        <v>89</v>
      </c>
      <c r="C13908" s="39" t="s">
        <v>49</v>
      </c>
      <c r="D13908" s="39" t="s">
        <v>266</v>
      </c>
      <c r="E13908" s="40">
        <v>0</v>
      </c>
      <c r="F13908" s="41">
        <v>2.221100722796605E-2</v>
      </c>
      <c r="G13908" s="40">
        <v>1.484855222573247</v>
      </c>
      <c r="H13908" s="41">
        <v>8.2180726743474389E-3</v>
      </c>
    </row>
    <row r="13909" spans="1:8">
      <c r="A13909" s="38">
        <v>45162</v>
      </c>
      <c r="B13909" s="39" t="s">
        <v>89</v>
      </c>
      <c r="C13909" s="39" t="s">
        <v>49</v>
      </c>
      <c r="D13909" s="39" t="s">
        <v>261</v>
      </c>
      <c r="E13909" s="40">
        <v>0</v>
      </c>
      <c r="F13909" s="41">
        <v>3.2728368022831799E-3</v>
      </c>
      <c r="G13909" s="40">
        <v>0.21879641785813461</v>
      </c>
      <c r="H13909" s="41">
        <v>1.2109496168447771E-3</v>
      </c>
    </row>
    <row r="13910" spans="1:8">
      <c r="A13910" s="38">
        <v>45162</v>
      </c>
      <c r="B13910" s="39" t="s">
        <v>89</v>
      </c>
      <c r="C13910" s="39" t="s">
        <v>49</v>
      </c>
      <c r="D13910" s="39" t="s">
        <v>256</v>
      </c>
      <c r="E13910" s="40">
        <v>0</v>
      </c>
      <c r="F13910" s="41">
        <v>1.110550362334268E-2</v>
      </c>
      <c r="G13910" s="40">
        <v>0.74242761191233719</v>
      </c>
      <c r="H13910" s="41">
        <v>4.1090363406367904E-3</v>
      </c>
    </row>
    <row r="13911" spans="1:8">
      <c r="A13911" s="38">
        <v>45162</v>
      </c>
      <c r="B13911" s="39" t="s">
        <v>89</v>
      </c>
      <c r="C13911" s="39" t="s">
        <v>49</v>
      </c>
      <c r="D13911" s="39" t="s">
        <v>262</v>
      </c>
      <c r="E13911" s="40">
        <v>0</v>
      </c>
      <c r="F13911" s="41">
        <v>1.7221639410050379E-2</v>
      </c>
      <c r="G13911" s="40">
        <v>1.1513048893653559</v>
      </c>
      <c r="H13911" s="41">
        <v>6.3720065817186424E-3</v>
      </c>
    </row>
    <row r="13912" spans="1:8">
      <c r="A13912" s="38">
        <v>45162</v>
      </c>
      <c r="B13912" s="39" t="s">
        <v>89</v>
      </c>
      <c r="C13912" s="39" t="s">
        <v>49</v>
      </c>
      <c r="D13912" s="39" t="s">
        <v>274</v>
      </c>
      <c r="E13912" s="40">
        <v>0</v>
      </c>
      <c r="F13912" s="41">
        <v>6.351597081935427E-2</v>
      </c>
      <c r="G13912" s="40">
        <v>4.2461838862120223</v>
      </c>
      <c r="H13912" s="41">
        <v>2.3500909203161079E-2</v>
      </c>
    </row>
    <row r="13913" spans="1:8">
      <c r="A13913" s="38">
        <v>45162</v>
      </c>
      <c r="B13913" s="39" t="s">
        <v>89</v>
      </c>
      <c r="C13913" s="39" t="s">
        <v>49</v>
      </c>
      <c r="D13913" s="39" t="s">
        <v>248</v>
      </c>
      <c r="E13913" s="40">
        <v>0</v>
      </c>
      <c r="F13913" s="41">
        <v>4.5515291770654762E-2</v>
      </c>
      <c r="G13913" s="40">
        <v>3.042798464695776</v>
      </c>
      <c r="H13913" s="41">
        <v>1.6840657955142259E-2</v>
      </c>
    </row>
    <row r="13914" spans="1:8">
      <c r="A13914" s="38">
        <v>45162</v>
      </c>
      <c r="B13914" s="39" t="s">
        <v>89</v>
      </c>
      <c r="C13914" s="39" t="s">
        <v>49</v>
      </c>
      <c r="D13914" s="39" t="s">
        <v>300</v>
      </c>
      <c r="E13914" s="40">
        <v>0</v>
      </c>
      <c r="F13914" s="41">
        <v>5.5527518116713376E-3</v>
      </c>
      <c r="G13914" s="40">
        <v>0.3712138059561686</v>
      </c>
      <c r="H13914" s="41">
        <v>2.0545181703183952E-3</v>
      </c>
    </row>
    <row r="13915" spans="1:8">
      <c r="A13915" s="38">
        <v>45162</v>
      </c>
      <c r="B13915" s="39" t="s">
        <v>89</v>
      </c>
      <c r="C13915" s="39" t="s">
        <v>49</v>
      </c>
      <c r="D13915" s="39" t="s">
        <v>249</v>
      </c>
      <c r="E13915" s="40">
        <v>0</v>
      </c>
      <c r="F13915" s="41">
        <v>5.5527518116713376E-3</v>
      </c>
      <c r="G13915" s="40">
        <v>0.3712138059561686</v>
      </c>
      <c r="H13915" s="41">
        <v>2.0545181703183952E-3</v>
      </c>
    </row>
    <row r="13916" spans="1:8">
      <c r="A13916" s="38">
        <v>45162</v>
      </c>
      <c r="B13916" s="39" t="s">
        <v>89</v>
      </c>
      <c r="C13916" s="39" t="s">
        <v>49</v>
      </c>
      <c r="D13916" s="39" t="s">
        <v>164</v>
      </c>
      <c r="E13916" s="40">
        <v>0</v>
      </c>
      <c r="F13916" s="41">
        <v>0</v>
      </c>
      <c r="G13916" s="40">
        <v>0</v>
      </c>
      <c r="H13916" s="41">
        <v>0</v>
      </c>
    </row>
    <row r="13917" spans="1:8">
      <c r="A13917" s="38">
        <v>45162</v>
      </c>
      <c r="B13917" s="39" t="s">
        <v>89</v>
      </c>
      <c r="C13917" s="39" t="s">
        <v>49</v>
      </c>
      <c r="D13917" s="39" t="s">
        <v>271</v>
      </c>
      <c r="E13917" s="40">
        <v>0</v>
      </c>
      <c r="F13917" s="41">
        <v>1.8733272023381911</v>
      </c>
      <c r="G13917" s="40">
        <v>130.47200811578861</v>
      </c>
      <c r="H13917" s="41">
        <v>0.69313106486513087</v>
      </c>
    </row>
    <row r="13918" spans="1:8">
      <c r="A13918" s="38">
        <v>45162</v>
      </c>
      <c r="B13918" s="39" t="s">
        <v>89</v>
      </c>
      <c r="C13918" s="39" t="s">
        <v>49</v>
      </c>
      <c r="D13918" s="39" t="s">
        <v>317</v>
      </c>
      <c r="E13918" s="40">
        <v>0</v>
      </c>
      <c r="F13918" s="41">
        <v>3.2728368022831799E-3</v>
      </c>
      <c r="G13918" s="40">
        <v>0.21879641785813461</v>
      </c>
      <c r="H13918" s="41">
        <v>1.2109496168447771E-3</v>
      </c>
    </row>
    <row r="13919" spans="1:8">
      <c r="A13919" s="38">
        <v>45162</v>
      </c>
      <c r="B13919" s="39" t="s">
        <v>89</v>
      </c>
      <c r="C13919" s="39" t="s">
        <v>49</v>
      </c>
      <c r="D13919" s="39" t="s">
        <v>166</v>
      </c>
      <c r="E13919" s="40">
        <v>0</v>
      </c>
      <c r="F13919" s="41">
        <v>7.7310431044891352</v>
      </c>
      <c r="G13919" s="40">
        <v>526.44365064672604</v>
      </c>
      <c r="H13919" s="41">
        <v>2.860485948660981</v>
      </c>
    </row>
    <row r="13920" spans="1:8">
      <c r="A13920" s="38">
        <v>45162</v>
      </c>
      <c r="B13920" s="39" t="s">
        <v>89</v>
      </c>
      <c r="C13920" s="39" t="s">
        <v>49</v>
      </c>
      <c r="D13920" s="39" t="s">
        <v>167</v>
      </c>
      <c r="E13920" s="40">
        <v>0</v>
      </c>
      <c r="F13920" s="41">
        <v>0.21009413219788961</v>
      </c>
      <c r="G13920" s="40">
        <v>14.0452599120872</v>
      </c>
      <c r="H13920" s="41">
        <v>7.7734828913219145E-2</v>
      </c>
    </row>
    <row r="13921" spans="1:8">
      <c r="A13921" s="38">
        <v>45162</v>
      </c>
      <c r="B13921" s="39" t="s">
        <v>89</v>
      </c>
      <c r="C13921" s="39" t="s">
        <v>49</v>
      </c>
      <c r="D13921" s="39" t="s">
        <v>168</v>
      </c>
      <c r="E13921" s="40">
        <v>0</v>
      </c>
      <c r="F13921" s="41">
        <v>0.15685209893108079</v>
      </c>
      <c r="G13921" s="40">
        <v>10.485911596847419</v>
      </c>
      <c r="H13921" s="41">
        <v>5.8035276604499891E-2</v>
      </c>
    </row>
    <row r="13922" spans="1:8">
      <c r="A13922" s="38">
        <v>45162</v>
      </c>
      <c r="B13922" s="39" t="s">
        <v>89</v>
      </c>
      <c r="C13922" s="39" t="s">
        <v>49</v>
      </c>
      <c r="D13922" s="39" t="s">
        <v>195</v>
      </c>
      <c r="E13922" s="40">
        <v>0</v>
      </c>
      <c r="F13922" s="41">
        <v>117.37298665480429</v>
      </c>
      <c r="G13922" s="40">
        <v>8140.1624378808447</v>
      </c>
      <c r="H13922" s="41">
        <v>43.428005062277578</v>
      </c>
    </row>
    <row r="13923" spans="1:8">
      <c r="A13923" s="38">
        <v>45162</v>
      </c>
      <c r="B13923" s="39" t="s">
        <v>89</v>
      </c>
      <c r="C13923" s="39" t="s">
        <v>49</v>
      </c>
      <c r="D13923" s="39" t="s">
        <v>169</v>
      </c>
      <c r="E13923" s="40">
        <v>0</v>
      </c>
      <c r="F13923" s="41">
        <v>2.1559857874618862E-2</v>
      </c>
      <c r="G13923" s="40">
        <v>1.44132444037732</v>
      </c>
      <c r="H13923" s="41">
        <v>7.9771474136089791E-3</v>
      </c>
    </row>
    <row r="13924" spans="1:8">
      <c r="A13924" s="38">
        <v>45162</v>
      </c>
      <c r="B13924" s="39" t="s">
        <v>89</v>
      </c>
      <c r="C13924" s="39" t="s">
        <v>49</v>
      </c>
      <c r="D13924" s="39" t="s">
        <v>170</v>
      </c>
      <c r="E13924" s="40">
        <v>0</v>
      </c>
      <c r="F13924" s="41">
        <v>0</v>
      </c>
      <c r="G13924" s="40">
        <v>0</v>
      </c>
      <c r="H13924" s="41">
        <v>0</v>
      </c>
    </row>
    <row r="13925" spans="1:8">
      <c r="A13925" s="38">
        <v>45162</v>
      </c>
      <c r="B13925" s="39" t="s">
        <v>89</v>
      </c>
      <c r="C13925" s="39" t="s">
        <v>50</v>
      </c>
      <c r="D13925" s="39" t="s">
        <v>172</v>
      </c>
      <c r="E13925" s="40">
        <v>0</v>
      </c>
      <c r="F13925" s="41">
        <v>0.80745773136180421</v>
      </c>
      <c r="G13925" s="40">
        <v>54.738188630220861</v>
      </c>
      <c r="H13925" s="41">
        <v>0.29875936060386749</v>
      </c>
    </row>
    <row r="13926" spans="1:8">
      <c r="A13926" s="38">
        <v>45162</v>
      </c>
      <c r="B13926" s="39" t="s">
        <v>89</v>
      </c>
      <c r="C13926" s="39" t="s">
        <v>50</v>
      </c>
      <c r="D13926" s="39" t="s">
        <v>173</v>
      </c>
      <c r="E13926" s="40">
        <v>0</v>
      </c>
      <c r="F13926" s="41">
        <v>1.23579869825998</v>
      </c>
      <c r="G13926" s="40">
        <v>85.43513540769537</v>
      </c>
      <c r="H13926" s="41">
        <v>0.45724551835619243</v>
      </c>
    </row>
    <row r="13927" spans="1:8">
      <c r="A13927" s="38">
        <v>45162</v>
      </c>
      <c r="B13927" s="39" t="s">
        <v>89</v>
      </c>
      <c r="C13927" s="39" t="s">
        <v>50</v>
      </c>
      <c r="D13927" s="39" t="s">
        <v>13</v>
      </c>
      <c r="E13927" s="40">
        <v>0</v>
      </c>
      <c r="F13927" s="41">
        <v>1.04028467712868</v>
      </c>
      <c r="G13927" s="40">
        <v>72.364588341393301</v>
      </c>
      <c r="H13927" s="41">
        <v>0.38490533053761178</v>
      </c>
    </row>
    <row r="13928" spans="1:8">
      <c r="A13928" s="38">
        <v>45162</v>
      </c>
      <c r="B13928" s="39" t="s">
        <v>89</v>
      </c>
      <c r="C13928" s="39" t="s">
        <v>50</v>
      </c>
      <c r="D13928" s="39" t="s">
        <v>15</v>
      </c>
      <c r="E13928" s="40">
        <v>0</v>
      </c>
      <c r="F13928" s="41">
        <v>2.0063654490757559</v>
      </c>
      <c r="G13928" s="40">
        <v>139.36591073995839</v>
      </c>
      <c r="H13928" s="41">
        <v>0.74235521615802968</v>
      </c>
    </row>
    <row r="13929" spans="1:8">
      <c r="A13929" s="38">
        <v>45162</v>
      </c>
      <c r="B13929" s="39" t="s">
        <v>89</v>
      </c>
      <c r="C13929" s="39" t="s">
        <v>50</v>
      </c>
      <c r="D13929" s="39" t="s">
        <v>174</v>
      </c>
      <c r="E13929" s="40">
        <v>0</v>
      </c>
      <c r="F13929" s="41">
        <v>2.0748866225918949E-3</v>
      </c>
      <c r="G13929" s="40">
        <v>0.1387107845304624</v>
      </c>
      <c r="H13929" s="41">
        <v>7.6770805035900112E-4</v>
      </c>
    </row>
    <row r="13930" spans="1:8">
      <c r="A13930" s="38">
        <v>45162</v>
      </c>
      <c r="B13930" s="39" t="s">
        <v>89</v>
      </c>
      <c r="C13930" s="39" t="s">
        <v>50</v>
      </c>
      <c r="D13930" s="39" t="s">
        <v>213</v>
      </c>
      <c r="E13930" s="40">
        <v>0</v>
      </c>
      <c r="F13930" s="41">
        <v>0</v>
      </c>
      <c r="G13930" s="40">
        <v>0</v>
      </c>
      <c r="H13930" s="41">
        <v>0</v>
      </c>
    </row>
    <row r="13931" spans="1:8">
      <c r="A13931" s="38">
        <v>45162</v>
      </c>
      <c r="B13931" s="39" t="s">
        <v>89</v>
      </c>
      <c r="C13931" s="39" t="s">
        <v>50</v>
      </c>
      <c r="D13931" s="39" t="s">
        <v>214</v>
      </c>
      <c r="E13931" s="40">
        <v>0</v>
      </c>
      <c r="F13931" s="41">
        <v>0</v>
      </c>
      <c r="G13931" s="40">
        <v>0</v>
      </c>
      <c r="H13931" s="41">
        <v>0</v>
      </c>
    </row>
    <row r="13932" spans="1:8">
      <c r="A13932" s="38">
        <v>45162</v>
      </c>
      <c r="B13932" s="39" t="s">
        <v>89</v>
      </c>
      <c r="C13932" s="39" t="s">
        <v>50</v>
      </c>
      <c r="D13932" s="39" t="s">
        <v>176</v>
      </c>
      <c r="E13932" s="40">
        <v>0</v>
      </c>
      <c r="F13932" s="41">
        <v>0</v>
      </c>
      <c r="G13932" s="40">
        <v>0</v>
      </c>
      <c r="H13932" s="41">
        <v>0</v>
      </c>
    </row>
    <row r="13933" spans="1:8">
      <c r="A13933" s="38">
        <v>45162</v>
      </c>
      <c r="B13933" s="39" t="s">
        <v>89</v>
      </c>
      <c r="C13933" s="39" t="s">
        <v>50</v>
      </c>
      <c r="D13933" s="39" t="s">
        <v>198</v>
      </c>
      <c r="E13933" s="40">
        <v>0</v>
      </c>
      <c r="F13933" s="41">
        <v>4.5215696189217442E-3</v>
      </c>
      <c r="G13933" s="40">
        <v>0.30227698338826292</v>
      </c>
      <c r="H13933" s="41">
        <v>1.6729807590010451E-3</v>
      </c>
    </row>
    <row r="13934" spans="1:8">
      <c r="A13934" s="38">
        <v>45162</v>
      </c>
      <c r="B13934" s="39" t="s">
        <v>89</v>
      </c>
      <c r="C13934" s="39" t="s">
        <v>50</v>
      </c>
      <c r="D13934" s="39" t="s">
        <v>177</v>
      </c>
      <c r="E13934" s="40">
        <v>0</v>
      </c>
      <c r="F13934" s="41">
        <v>6.8260620975094093E-3</v>
      </c>
      <c r="G13934" s="40">
        <v>0.45633742995383791</v>
      </c>
      <c r="H13934" s="41">
        <v>2.5256429760784809E-3</v>
      </c>
    </row>
    <row r="13935" spans="1:8">
      <c r="A13935" s="38">
        <v>45162</v>
      </c>
      <c r="B13935" s="39" t="s">
        <v>89</v>
      </c>
      <c r="C13935" s="39" t="s">
        <v>50</v>
      </c>
      <c r="D13935" s="39" t="s">
        <v>178</v>
      </c>
      <c r="E13935" s="40">
        <v>0</v>
      </c>
      <c r="F13935" s="41">
        <v>0.53438280455051712</v>
      </c>
      <c r="G13935" s="40">
        <v>37.134300986082579</v>
      </c>
      <c r="H13935" s="41">
        <v>0.1977216376836913</v>
      </c>
    </row>
    <row r="13936" spans="1:8">
      <c r="A13936" s="38">
        <v>45162</v>
      </c>
      <c r="B13936" s="39" t="s">
        <v>89</v>
      </c>
      <c r="C13936" s="39" t="s">
        <v>50</v>
      </c>
      <c r="D13936" s="39" t="s">
        <v>179</v>
      </c>
      <c r="E13936" s="40">
        <v>0</v>
      </c>
      <c r="F13936" s="41">
        <v>5.0340337665230522E-2</v>
      </c>
      <c r="G13936" s="40">
        <v>3.3653635119348562</v>
      </c>
      <c r="H13936" s="41">
        <v>1.8625924936135289E-2</v>
      </c>
    </row>
    <row r="13937" spans="1:8">
      <c r="A13937" s="38">
        <v>45162</v>
      </c>
      <c r="B13937" s="39" t="s">
        <v>89</v>
      </c>
      <c r="C13937" s="39" t="s">
        <v>50</v>
      </c>
      <c r="D13937" s="39" t="s">
        <v>8</v>
      </c>
      <c r="E13937" s="40">
        <v>0</v>
      </c>
      <c r="F13937" s="41">
        <v>1.1467246285880219</v>
      </c>
      <c r="G13937" s="40">
        <v>78.068563715602764</v>
      </c>
      <c r="H13937" s="41">
        <v>0.4242881125775681</v>
      </c>
    </row>
    <row r="13938" spans="1:8">
      <c r="A13938" s="38">
        <v>45162</v>
      </c>
      <c r="B13938" s="39" t="s">
        <v>180</v>
      </c>
      <c r="C13938" s="39" t="s">
        <v>43</v>
      </c>
      <c r="D13938" s="39" t="s">
        <v>90</v>
      </c>
      <c r="E13938" s="40">
        <v>0</v>
      </c>
      <c r="F13938" s="41">
        <v>13.075944548910639</v>
      </c>
      <c r="G13938" s="40">
        <v>1971.6999586408001</v>
      </c>
      <c r="H13938" s="41">
        <v>4.8380994830969346</v>
      </c>
    </row>
    <row r="13939" spans="1:8">
      <c r="A13939" s="38">
        <v>45162</v>
      </c>
      <c r="B13939" s="39" t="s">
        <v>180</v>
      </c>
      <c r="C13939" s="39" t="s">
        <v>44</v>
      </c>
      <c r="D13939" s="39" t="s">
        <v>91</v>
      </c>
      <c r="E13939" s="40">
        <v>0</v>
      </c>
      <c r="F13939" s="41">
        <v>19.58889182183583</v>
      </c>
      <c r="G13939" s="40">
        <v>2976.510133532131</v>
      </c>
      <c r="H13939" s="41">
        <v>7.2478899740792553</v>
      </c>
    </row>
    <row r="13940" spans="1:8">
      <c r="A13940" s="38">
        <v>45162</v>
      </c>
      <c r="B13940" s="39" t="s">
        <v>180</v>
      </c>
      <c r="C13940" s="39" t="s">
        <v>181</v>
      </c>
      <c r="D13940" s="39" t="s">
        <v>182</v>
      </c>
      <c r="E13940" s="40">
        <v>0</v>
      </c>
      <c r="F13940" s="41">
        <v>0</v>
      </c>
      <c r="G13940" s="40">
        <v>0</v>
      </c>
      <c r="H13940" s="41">
        <v>0</v>
      </c>
    </row>
    <row r="13941" spans="1:8">
      <c r="A13941" s="38">
        <v>45162</v>
      </c>
      <c r="B13941" s="39" t="s">
        <v>180</v>
      </c>
      <c r="C13941" s="39" t="s">
        <v>45</v>
      </c>
      <c r="D13941" s="39" t="s">
        <v>92</v>
      </c>
      <c r="E13941" s="40">
        <v>0</v>
      </c>
      <c r="F13941" s="41">
        <v>37.86385531225271</v>
      </c>
      <c r="G13941" s="40">
        <v>5690.7937945866042</v>
      </c>
      <c r="H13941" s="41">
        <v>14.009626465533501</v>
      </c>
    </row>
    <row r="13942" spans="1:8">
      <c r="A13942" s="38">
        <v>45162</v>
      </c>
      <c r="B13942" s="39" t="s">
        <v>180</v>
      </c>
      <c r="C13942" s="39" t="s">
        <v>45</v>
      </c>
      <c r="D13942" s="39" t="s">
        <v>93</v>
      </c>
      <c r="E13942" s="40">
        <v>0</v>
      </c>
      <c r="F13942" s="41">
        <v>0</v>
      </c>
      <c r="G13942" s="40">
        <v>0</v>
      </c>
      <c r="H13942" s="41">
        <v>0</v>
      </c>
    </row>
    <row r="13943" spans="1:8">
      <c r="A13943" s="38">
        <v>45162</v>
      </c>
      <c r="B13943" s="39" t="s">
        <v>180</v>
      </c>
      <c r="C13943" s="39" t="s">
        <v>46</v>
      </c>
      <c r="D13943" s="39" t="s">
        <v>183</v>
      </c>
      <c r="E13943" s="40">
        <v>0</v>
      </c>
      <c r="F13943" s="41">
        <v>0</v>
      </c>
      <c r="G13943" s="40">
        <v>0</v>
      </c>
      <c r="H13943" s="41">
        <v>0</v>
      </c>
    </row>
    <row r="13944" spans="1:8">
      <c r="A13944" s="38">
        <v>45162</v>
      </c>
      <c r="B13944" s="39" t="s">
        <v>180</v>
      </c>
      <c r="C13944" s="39" t="s">
        <v>46</v>
      </c>
      <c r="D13944" s="39" t="s">
        <v>184</v>
      </c>
      <c r="E13944" s="40">
        <v>0</v>
      </c>
      <c r="F13944" s="41">
        <v>1.224536332010481</v>
      </c>
      <c r="G13944" s="40">
        <v>183.45397941621559</v>
      </c>
      <c r="H13944" s="41">
        <v>0.45307844284387788</v>
      </c>
    </row>
    <row r="13945" spans="1:8">
      <c r="A13945" s="38">
        <v>45162</v>
      </c>
      <c r="B13945" s="39" t="s">
        <v>180</v>
      </c>
      <c r="C13945" s="39" t="s">
        <v>46</v>
      </c>
      <c r="D13945" s="39" t="s">
        <v>120</v>
      </c>
      <c r="E13945" s="40">
        <v>0</v>
      </c>
      <c r="F13945" s="41">
        <v>1.2192120651135809</v>
      </c>
      <c r="G13945" s="40">
        <v>182.81110613401631</v>
      </c>
      <c r="H13945" s="41">
        <v>0.45110846409202499</v>
      </c>
    </row>
    <row r="13946" spans="1:8">
      <c r="A13946" s="38">
        <v>45162</v>
      </c>
      <c r="B13946" s="39" t="s">
        <v>180</v>
      </c>
      <c r="C13946" s="39" t="s">
        <v>46</v>
      </c>
      <c r="D13946" s="39" t="s">
        <v>122</v>
      </c>
      <c r="E13946" s="40">
        <v>0</v>
      </c>
      <c r="F13946" s="41">
        <v>1.2276970474972111</v>
      </c>
      <c r="G13946" s="40">
        <v>186.47238648702401</v>
      </c>
      <c r="H13946" s="41">
        <v>0.45424790757396788</v>
      </c>
    </row>
    <row r="13947" spans="1:8">
      <c r="A13947" s="38">
        <v>45162</v>
      </c>
      <c r="B13947" s="39" t="s">
        <v>180</v>
      </c>
      <c r="C13947" s="39" t="s">
        <v>46</v>
      </c>
      <c r="D13947" s="39" t="s">
        <v>123</v>
      </c>
      <c r="E13947" s="40">
        <v>0</v>
      </c>
      <c r="F13947" s="41">
        <v>53.572732666622088</v>
      </c>
      <c r="G13947" s="40">
        <v>8140.3166199252746</v>
      </c>
      <c r="H13947" s="41">
        <v>19.821911086650172</v>
      </c>
    </row>
    <row r="13948" spans="1:8">
      <c r="A13948" s="38">
        <v>45162</v>
      </c>
      <c r="B13948" s="39" t="s">
        <v>180</v>
      </c>
      <c r="C13948" s="39" t="s">
        <v>46</v>
      </c>
      <c r="D13948" s="39" t="s">
        <v>124</v>
      </c>
      <c r="E13948" s="40">
        <v>0</v>
      </c>
      <c r="F13948" s="41">
        <v>0.60960603255679058</v>
      </c>
      <c r="G13948" s="40">
        <v>91.405553067008171</v>
      </c>
      <c r="H13948" s="41">
        <v>0.22555423204601249</v>
      </c>
    </row>
    <row r="13949" spans="1:8">
      <c r="A13949" s="38">
        <v>45162</v>
      </c>
      <c r="B13949" s="39" t="s">
        <v>180</v>
      </c>
      <c r="C13949" s="39" t="s">
        <v>47</v>
      </c>
      <c r="D13949" s="39" t="s">
        <v>185</v>
      </c>
      <c r="E13949" s="40">
        <v>0</v>
      </c>
      <c r="F13949" s="41">
        <v>4.6807307405757674</v>
      </c>
      <c r="G13949" s="40">
        <v>703.38013940030294</v>
      </c>
      <c r="H13949" s="41">
        <v>1.7318703740130339</v>
      </c>
    </row>
    <row r="13950" spans="1:8">
      <c r="A13950" s="38">
        <v>45162</v>
      </c>
      <c r="B13950" s="39" t="s">
        <v>180</v>
      </c>
      <c r="C13950" s="39" t="s">
        <v>47</v>
      </c>
      <c r="D13950" s="39" t="s">
        <v>128</v>
      </c>
      <c r="E13950" s="40">
        <v>0</v>
      </c>
      <c r="F13950" s="41">
        <v>9.2796153591845716</v>
      </c>
      <c r="G13950" s="40">
        <v>1391.404167373214</v>
      </c>
      <c r="H13950" s="41">
        <v>3.433457682898291</v>
      </c>
    </row>
    <row r="13951" spans="1:8">
      <c r="A13951" s="38">
        <v>45162</v>
      </c>
      <c r="B13951" s="39" t="s">
        <v>180</v>
      </c>
      <c r="C13951" s="39" t="s">
        <v>47</v>
      </c>
      <c r="D13951" s="39" t="s">
        <v>130</v>
      </c>
      <c r="E13951" s="40">
        <v>0</v>
      </c>
      <c r="F13951" s="41">
        <v>2.3403653702878842</v>
      </c>
      <c r="G13951" s="40">
        <v>351.69006970015153</v>
      </c>
      <c r="H13951" s="41">
        <v>0.86593518700651695</v>
      </c>
    </row>
    <row r="13952" spans="1:8">
      <c r="A13952" s="38">
        <v>45162</v>
      </c>
      <c r="B13952" s="39" t="s">
        <v>180</v>
      </c>
      <c r="C13952" s="39" t="s">
        <v>47</v>
      </c>
      <c r="D13952" s="39" t="s">
        <v>131</v>
      </c>
      <c r="E13952" s="40">
        <v>0</v>
      </c>
      <c r="F13952" s="41">
        <v>0</v>
      </c>
      <c r="G13952" s="40">
        <v>0</v>
      </c>
      <c r="H13952" s="41">
        <v>0</v>
      </c>
    </row>
    <row r="13953" spans="1:8">
      <c r="A13953" s="38">
        <v>45162</v>
      </c>
      <c r="B13953" s="39" t="s">
        <v>180</v>
      </c>
      <c r="C13953" s="39" t="s">
        <v>47</v>
      </c>
      <c r="D13953" s="39" t="s">
        <v>132</v>
      </c>
      <c r="E13953" s="40">
        <v>0</v>
      </c>
      <c r="F13953" s="41">
        <v>0</v>
      </c>
      <c r="G13953" s="40">
        <v>0</v>
      </c>
      <c r="H13953" s="41">
        <v>0</v>
      </c>
    </row>
    <row r="13954" spans="1:8">
      <c r="A13954" s="38">
        <v>45162</v>
      </c>
      <c r="B13954" s="39" t="s">
        <v>180</v>
      </c>
      <c r="C13954" s="39" t="s">
        <v>47</v>
      </c>
      <c r="D13954" s="39" t="s">
        <v>133</v>
      </c>
      <c r="E13954" s="40">
        <v>0</v>
      </c>
      <c r="F13954" s="41">
        <v>0</v>
      </c>
      <c r="G13954" s="40">
        <v>0</v>
      </c>
      <c r="H13954" s="41">
        <v>0</v>
      </c>
    </row>
    <row r="13955" spans="1:8">
      <c r="A13955" s="38">
        <v>45162</v>
      </c>
      <c r="B13955" s="39" t="s">
        <v>180</v>
      </c>
      <c r="C13955" s="39" t="s">
        <v>47</v>
      </c>
      <c r="D13955" s="39" t="s">
        <v>136</v>
      </c>
      <c r="E13955" s="40">
        <v>0</v>
      </c>
      <c r="F13955" s="41">
        <v>0</v>
      </c>
      <c r="G13955" s="40">
        <v>0</v>
      </c>
      <c r="H13955" s="41">
        <v>0</v>
      </c>
    </row>
    <row r="13956" spans="1:8">
      <c r="A13956" s="38">
        <v>45162</v>
      </c>
      <c r="B13956" s="39" t="s">
        <v>180</v>
      </c>
      <c r="C13956" s="39" t="s">
        <v>18</v>
      </c>
      <c r="D13956" s="39" t="s">
        <v>120</v>
      </c>
      <c r="E13956" s="40">
        <v>39.200477399999997</v>
      </c>
      <c r="F13956" s="41">
        <v>2.2092413342802022</v>
      </c>
      <c r="G13956" s="40">
        <v>331.98587224946272</v>
      </c>
      <c r="H13956" s="41">
        <v>0.81741929368367461</v>
      </c>
    </row>
    <row r="13957" spans="1:8">
      <c r="A13957" s="38">
        <v>45162</v>
      </c>
      <c r="B13957" s="39" t="s">
        <v>180</v>
      </c>
      <c r="C13957" s="39" t="s">
        <v>18</v>
      </c>
      <c r="D13957" s="39" t="s">
        <v>123</v>
      </c>
      <c r="E13957" s="40">
        <v>3064.3738733999999</v>
      </c>
      <c r="F13957" s="41">
        <v>94.169443895506291</v>
      </c>
      <c r="G13957" s="40">
        <v>14212.542181423911</v>
      </c>
      <c r="H13957" s="41">
        <v>34.842694241337327</v>
      </c>
    </row>
    <row r="13958" spans="1:8">
      <c r="A13958" s="38">
        <v>45162</v>
      </c>
      <c r="B13958" s="39" t="s">
        <v>180</v>
      </c>
      <c r="C13958" s="39" t="s">
        <v>48</v>
      </c>
      <c r="D13958" s="39" t="s">
        <v>120</v>
      </c>
      <c r="E13958" s="40">
        <v>154.57942499999999</v>
      </c>
      <c r="F13958" s="41">
        <v>0</v>
      </c>
      <c r="G13958" s="40">
        <v>0</v>
      </c>
      <c r="H13958" s="41">
        <v>0</v>
      </c>
    </row>
    <row r="13959" spans="1:8">
      <c r="A13959" s="38">
        <v>45162</v>
      </c>
      <c r="B13959" s="39" t="s">
        <v>180</v>
      </c>
      <c r="C13959" s="39" t="s">
        <v>7</v>
      </c>
      <c r="D13959" s="39" t="s">
        <v>140</v>
      </c>
      <c r="E13959" s="40">
        <v>1669.9680102</v>
      </c>
      <c r="F13959" s="41">
        <v>126.2693045278663</v>
      </c>
      <c r="G13959" s="40">
        <v>19158.58594599667</v>
      </c>
      <c r="H13959" s="41">
        <v>106.39515160785</v>
      </c>
    </row>
    <row r="13960" spans="1:8">
      <c r="A13960" s="38">
        <v>45162</v>
      </c>
      <c r="B13960" s="39" t="s">
        <v>180</v>
      </c>
      <c r="C13960" s="39" t="s">
        <v>7</v>
      </c>
      <c r="D13960" s="39" t="s">
        <v>187</v>
      </c>
      <c r="E13960" s="40">
        <v>0</v>
      </c>
      <c r="F13960" s="41">
        <v>0</v>
      </c>
      <c r="G13960" s="40">
        <v>0</v>
      </c>
      <c r="H13960" s="41">
        <v>0</v>
      </c>
    </row>
    <row r="13961" spans="1:8">
      <c r="A13961" s="38">
        <v>45162</v>
      </c>
      <c r="B13961" s="39" t="s">
        <v>180</v>
      </c>
      <c r="C13961" s="39" t="s">
        <v>16</v>
      </c>
      <c r="D13961" s="39" t="s">
        <v>123</v>
      </c>
      <c r="E13961" s="40">
        <v>3765.9871830000002</v>
      </c>
      <c r="F13961" s="41">
        <v>198.15418772621879</v>
      </c>
      <c r="G13961" s="40">
        <v>29896.033058318491</v>
      </c>
      <c r="H13961" s="41">
        <v>73.31704945870095</v>
      </c>
    </row>
    <row r="13962" spans="1:8">
      <c r="A13962" s="38">
        <v>45162</v>
      </c>
      <c r="B13962" s="39" t="s">
        <v>180</v>
      </c>
      <c r="C13962" s="39" t="s">
        <v>49</v>
      </c>
      <c r="D13962" s="39" t="s">
        <v>143</v>
      </c>
      <c r="E13962" s="40">
        <v>0</v>
      </c>
      <c r="F13962" s="41">
        <v>0.92292123888088584</v>
      </c>
      <c r="G13962" s="40">
        <v>138.68870175165969</v>
      </c>
      <c r="H13962" s="41">
        <v>0.34148085838592768</v>
      </c>
    </row>
    <row r="13963" spans="1:8">
      <c r="A13963" s="38">
        <v>45162</v>
      </c>
      <c r="B13963" s="39" t="s">
        <v>180</v>
      </c>
      <c r="C13963" s="39" t="s">
        <v>49</v>
      </c>
      <c r="D13963" s="39" t="s">
        <v>144</v>
      </c>
      <c r="E13963" s="40">
        <v>0</v>
      </c>
      <c r="F13963" s="41">
        <v>0.92292123888088584</v>
      </c>
      <c r="G13963" s="40">
        <v>138.68870175165969</v>
      </c>
      <c r="H13963" s="41">
        <v>0.34148085838592768</v>
      </c>
    </row>
    <row r="13964" spans="1:8">
      <c r="A13964" s="38">
        <v>45162</v>
      </c>
      <c r="B13964" s="39" t="s">
        <v>180</v>
      </c>
      <c r="C13964" s="39" t="s">
        <v>49</v>
      </c>
      <c r="D13964" s="39" t="s">
        <v>242</v>
      </c>
      <c r="E13964" s="40">
        <v>0</v>
      </c>
      <c r="F13964" s="41">
        <v>0</v>
      </c>
      <c r="G13964" s="40">
        <v>0</v>
      </c>
      <c r="H13964" s="41">
        <v>0</v>
      </c>
    </row>
    <row r="13965" spans="1:8">
      <c r="A13965" s="38">
        <v>45162</v>
      </c>
      <c r="B13965" s="39" t="s">
        <v>180</v>
      </c>
      <c r="C13965" s="39" t="s">
        <v>49</v>
      </c>
      <c r="D13965" s="39" t="s">
        <v>253</v>
      </c>
      <c r="E13965" s="40">
        <v>0</v>
      </c>
      <c r="F13965" s="41">
        <v>0</v>
      </c>
      <c r="G13965" s="40">
        <v>0</v>
      </c>
      <c r="H13965" s="41">
        <v>0</v>
      </c>
    </row>
    <row r="13966" spans="1:8">
      <c r="A13966" s="38">
        <v>45162</v>
      </c>
      <c r="B13966" s="39" t="s">
        <v>180</v>
      </c>
      <c r="C13966" s="39" t="s">
        <v>49</v>
      </c>
      <c r="D13966" s="39" t="s">
        <v>148</v>
      </c>
      <c r="E13966" s="40">
        <v>0</v>
      </c>
      <c r="F13966" s="41">
        <v>0</v>
      </c>
      <c r="G13966" s="40">
        <v>0</v>
      </c>
      <c r="H13966" s="41">
        <v>0</v>
      </c>
    </row>
    <row r="13967" spans="1:8">
      <c r="A13967" s="38">
        <v>45162</v>
      </c>
      <c r="B13967" s="39" t="s">
        <v>180</v>
      </c>
      <c r="C13967" s="39" t="s">
        <v>49</v>
      </c>
      <c r="D13967" s="39" t="s">
        <v>149</v>
      </c>
      <c r="E13967" s="40">
        <v>0</v>
      </c>
      <c r="F13967" s="41">
        <v>0</v>
      </c>
      <c r="G13967" s="40">
        <v>0</v>
      </c>
      <c r="H13967" s="41">
        <v>0</v>
      </c>
    </row>
    <row r="13968" spans="1:8">
      <c r="A13968" s="38">
        <v>45162</v>
      </c>
      <c r="B13968" s="39" t="s">
        <v>180</v>
      </c>
      <c r="C13968" s="39" t="s">
        <v>49</v>
      </c>
      <c r="D13968" s="39" t="s">
        <v>321</v>
      </c>
      <c r="E13968" s="40">
        <v>0</v>
      </c>
      <c r="F13968" s="41">
        <v>0.92292123888088584</v>
      </c>
      <c r="G13968" s="40">
        <v>138.68870175165969</v>
      </c>
      <c r="H13968" s="41">
        <v>0.34148085838592768</v>
      </c>
    </row>
    <row r="13969" spans="1:8">
      <c r="A13969" s="38">
        <v>45162</v>
      </c>
      <c r="B13969" s="39" t="s">
        <v>180</v>
      </c>
      <c r="C13969" s="39" t="s">
        <v>49</v>
      </c>
      <c r="D13969" s="39" t="s">
        <v>150</v>
      </c>
      <c r="E13969" s="40">
        <v>0</v>
      </c>
      <c r="F13969" s="41">
        <v>0</v>
      </c>
      <c r="G13969" s="40">
        <v>0</v>
      </c>
      <c r="H13969" s="41">
        <v>0</v>
      </c>
    </row>
    <row r="13970" spans="1:8">
      <c r="A13970" s="38">
        <v>45162</v>
      </c>
      <c r="B13970" s="39" t="s">
        <v>180</v>
      </c>
      <c r="C13970" s="39" t="s">
        <v>49</v>
      </c>
      <c r="D13970" s="39" t="s">
        <v>190</v>
      </c>
      <c r="E13970" s="40">
        <v>0</v>
      </c>
      <c r="F13970" s="41">
        <v>0</v>
      </c>
      <c r="G13970" s="40">
        <v>0</v>
      </c>
      <c r="H13970" s="41">
        <v>0</v>
      </c>
    </row>
    <row r="13971" spans="1:8">
      <c r="A13971" s="38">
        <v>45162</v>
      </c>
      <c r="B13971" s="39" t="s">
        <v>180</v>
      </c>
      <c r="C13971" s="39" t="s">
        <v>49</v>
      </c>
      <c r="D13971" s="39" t="s">
        <v>154</v>
      </c>
      <c r="E13971" s="40">
        <v>0</v>
      </c>
      <c r="F13971" s="41">
        <v>0</v>
      </c>
      <c r="G13971" s="40">
        <v>0</v>
      </c>
      <c r="H13971" s="41">
        <v>0</v>
      </c>
    </row>
    <row r="13972" spans="1:8">
      <c r="A13972" s="38">
        <v>45162</v>
      </c>
      <c r="B13972" s="39" t="s">
        <v>180</v>
      </c>
      <c r="C13972" s="39" t="s">
        <v>49</v>
      </c>
      <c r="D13972" s="39" t="s">
        <v>191</v>
      </c>
      <c r="E13972" s="40">
        <v>0</v>
      </c>
      <c r="F13972" s="41">
        <v>0</v>
      </c>
      <c r="G13972" s="40">
        <v>0</v>
      </c>
      <c r="H13972" s="41">
        <v>0</v>
      </c>
    </row>
    <row r="13973" spans="1:8">
      <c r="A13973" s="38">
        <v>45162</v>
      </c>
      <c r="B13973" s="39" t="s">
        <v>180</v>
      </c>
      <c r="C13973" s="39" t="s">
        <v>49</v>
      </c>
      <c r="D13973" s="39" t="s">
        <v>158</v>
      </c>
      <c r="E13973" s="40">
        <v>0</v>
      </c>
      <c r="F13973" s="41">
        <v>0.92784842965221048</v>
      </c>
      <c r="G13973" s="40">
        <v>139.1234573565583</v>
      </c>
      <c r="H13973" s="41">
        <v>0.3433039189713179</v>
      </c>
    </row>
    <row r="13974" spans="1:8">
      <c r="A13974" s="38">
        <v>45162</v>
      </c>
      <c r="B13974" s="39" t="s">
        <v>180</v>
      </c>
      <c r="C13974" s="39" t="s">
        <v>49</v>
      </c>
      <c r="D13974" s="39" t="s">
        <v>159</v>
      </c>
      <c r="E13974" s="40">
        <v>0</v>
      </c>
      <c r="F13974" s="41">
        <v>0</v>
      </c>
      <c r="G13974" s="40">
        <v>0</v>
      </c>
      <c r="H13974" s="41">
        <v>0</v>
      </c>
    </row>
    <row r="13975" spans="1:8">
      <c r="A13975" s="38">
        <v>45162</v>
      </c>
      <c r="B13975" s="39" t="s">
        <v>180</v>
      </c>
      <c r="C13975" s="39" t="s">
        <v>49</v>
      </c>
      <c r="D13975" s="39" t="s">
        <v>160</v>
      </c>
      <c r="E13975" s="40">
        <v>0</v>
      </c>
      <c r="F13975" s="41">
        <v>0</v>
      </c>
      <c r="G13975" s="40">
        <v>0</v>
      </c>
      <c r="H13975" s="41">
        <v>0</v>
      </c>
    </row>
    <row r="13976" spans="1:8">
      <c r="A13976" s="38">
        <v>45162</v>
      </c>
      <c r="B13976" s="39" t="s">
        <v>180</v>
      </c>
      <c r="C13976" s="39" t="s">
        <v>49</v>
      </c>
      <c r="D13976" s="39" t="s">
        <v>255</v>
      </c>
      <c r="E13976" s="40">
        <v>0</v>
      </c>
      <c r="F13976" s="41">
        <v>0</v>
      </c>
      <c r="G13976" s="40">
        <v>0</v>
      </c>
      <c r="H13976" s="41">
        <v>0</v>
      </c>
    </row>
    <row r="13977" spans="1:8">
      <c r="A13977" s="38">
        <v>45162</v>
      </c>
      <c r="B13977" s="39" t="s">
        <v>180</v>
      </c>
      <c r="C13977" s="39" t="s">
        <v>49</v>
      </c>
      <c r="D13977" s="39" t="s">
        <v>192</v>
      </c>
      <c r="E13977" s="40">
        <v>0</v>
      </c>
      <c r="F13977" s="41">
        <v>0</v>
      </c>
      <c r="G13977" s="40">
        <v>0</v>
      </c>
      <c r="H13977" s="41">
        <v>0</v>
      </c>
    </row>
    <row r="13978" spans="1:8">
      <c r="A13978" s="38">
        <v>45162</v>
      </c>
      <c r="B13978" s="39" t="s">
        <v>180</v>
      </c>
      <c r="C13978" s="39" t="s">
        <v>49</v>
      </c>
      <c r="D13978" s="39" t="s">
        <v>193</v>
      </c>
      <c r="E13978" s="40">
        <v>0</v>
      </c>
      <c r="F13978" s="41">
        <v>0</v>
      </c>
      <c r="G13978" s="40">
        <v>0</v>
      </c>
      <c r="H13978" s="41">
        <v>0</v>
      </c>
    </row>
    <row r="13979" spans="1:8">
      <c r="A13979" s="38">
        <v>45162</v>
      </c>
      <c r="B13979" s="39" t="s">
        <v>180</v>
      </c>
      <c r="C13979" s="39" t="s">
        <v>49</v>
      </c>
      <c r="D13979" s="39" t="s">
        <v>216</v>
      </c>
      <c r="E13979" s="40">
        <v>0</v>
      </c>
      <c r="F13979" s="41">
        <v>0</v>
      </c>
      <c r="G13979" s="40">
        <v>0</v>
      </c>
      <c r="H13979" s="41">
        <v>0</v>
      </c>
    </row>
    <row r="13980" spans="1:8">
      <c r="A13980" s="38">
        <v>45162</v>
      </c>
      <c r="B13980" s="39" t="s">
        <v>180</v>
      </c>
      <c r="C13980" s="39" t="s">
        <v>49</v>
      </c>
      <c r="D13980" s="39" t="s">
        <v>279</v>
      </c>
      <c r="E13980" s="40">
        <v>0</v>
      </c>
      <c r="F13980" s="41">
        <v>0</v>
      </c>
      <c r="G13980" s="40">
        <v>0</v>
      </c>
      <c r="H13980" s="41">
        <v>0</v>
      </c>
    </row>
    <row r="13981" spans="1:8">
      <c r="A13981" s="38">
        <v>45162</v>
      </c>
      <c r="B13981" s="39" t="s">
        <v>180</v>
      </c>
      <c r="C13981" s="39" t="s">
        <v>49</v>
      </c>
      <c r="D13981" s="39" t="s">
        <v>262</v>
      </c>
      <c r="E13981" s="40">
        <v>0</v>
      </c>
      <c r="F13981" s="41">
        <v>0</v>
      </c>
      <c r="G13981" s="40">
        <v>0</v>
      </c>
      <c r="H13981" s="41">
        <v>0</v>
      </c>
    </row>
    <row r="13982" spans="1:8">
      <c r="A13982" s="38">
        <v>45162</v>
      </c>
      <c r="B13982" s="39" t="s">
        <v>180</v>
      </c>
      <c r="C13982" s="39" t="s">
        <v>49</v>
      </c>
      <c r="D13982" s="39" t="s">
        <v>249</v>
      </c>
      <c r="E13982" s="40">
        <v>0</v>
      </c>
      <c r="F13982" s="41">
        <v>0</v>
      </c>
      <c r="G13982" s="40">
        <v>0</v>
      </c>
      <c r="H13982" s="41">
        <v>0</v>
      </c>
    </row>
    <row r="13983" spans="1:8">
      <c r="A13983" s="38">
        <v>45162</v>
      </c>
      <c r="B13983" s="39" t="s">
        <v>180</v>
      </c>
      <c r="C13983" s="39" t="s">
        <v>49</v>
      </c>
      <c r="D13983" s="39" t="s">
        <v>282</v>
      </c>
      <c r="E13983" s="40">
        <v>0</v>
      </c>
      <c r="F13983" s="41">
        <v>0</v>
      </c>
      <c r="G13983" s="40">
        <v>0</v>
      </c>
      <c r="H13983" s="41">
        <v>0</v>
      </c>
    </row>
    <row r="13984" spans="1:8">
      <c r="A13984" s="38">
        <v>45162</v>
      </c>
      <c r="B13984" s="39" t="s">
        <v>180</v>
      </c>
      <c r="C13984" s="39" t="s">
        <v>49</v>
      </c>
      <c r="D13984" s="39" t="s">
        <v>218</v>
      </c>
      <c r="E13984" s="40">
        <v>0</v>
      </c>
      <c r="F13984" s="41">
        <v>0</v>
      </c>
      <c r="G13984" s="40">
        <v>0</v>
      </c>
      <c r="H13984" s="41">
        <v>0</v>
      </c>
    </row>
    <row r="13985" spans="1:8">
      <c r="A13985" s="38">
        <v>45162</v>
      </c>
      <c r="B13985" s="39" t="s">
        <v>180</v>
      </c>
      <c r="C13985" s="39" t="s">
        <v>49</v>
      </c>
      <c r="D13985" s="39" t="s">
        <v>212</v>
      </c>
      <c r="E13985" s="40">
        <v>0</v>
      </c>
      <c r="F13985" s="41">
        <v>0</v>
      </c>
      <c r="G13985" s="40">
        <v>0</v>
      </c>
      <c r="H13985" s="41">
        <v>0</v>
      </c>
    </row>
    <row r="13986" spans="1:8">
      <c r="A13986" s="38">
        <v>45162</v>
      </c>
      <c r="B13986" s="39" t="s">
        <v>180</v>
      </c>
      <c r="C13986" s="39" t="s">
        <v>49</v>
      </c>
      <c r="D13986" s="39" t="s">
        <v>167</v>
      </c>
      <c r="E13986" s="40">
        <v>0</v>
      </c>
      <c r="F13986" s="41">
        <v>0</v>
      </c>
      <c r="G13986" s="40">
        <v>0</v>
      </c>
      <c r="H13986" s="41">
        <v>0</v>
      </c>
    </row>
    <row r="13987" spans="1:8">
      <c r="A13987" s="38">
        <v>45162</v>
      </c>
      <c r="B13987" s="39" t="s">
        <v>180</v>
      </c>
      <c r="C13987" s="39" t="s">
        <v>49</v>
      </c>
      <c r="D13987" s="39" t="s">
        <v>168</v>
      </c>
      <c r="E13987" s="40">
        <v>0</v>
      </c>
      <c r="F13987" s="41">
        <v>0</v>
      </c>
      <c r="G13987" s="40">
        <v>0</v>
      </c>
      <c r="H13987" s="41">
        <v>0</v>
      </c>
    </row>
    <row r="13988" spans="1:8">
      <c r="A13988" s="38">
        <v>45162</v>
      </c>
      <c r="B13988" s="39" t="s">
        <v>180</v>
      </c>
      <c r="C13988" s="39" t="s">
        <v>49</v>
      </c>
      <c r="D13988" s="39" t="s">
        <v>195</v>
      </c>
      <c r="E13988" s="40">
        <v>0</v>
      </c>
      <c r="F13988" s="41">
        <v>0</v>
      </c>
      <c r="G13988" s="40">
        <v>0</v>
      </c>
      <c r="H13988" s="41">
        <v>0</v>
      </c>
    </row>
    <row r="13989" spans="1:8">
      <c r="A13989" s="38">
        <v>45162</v>
      </c>
      <c r="B13989" s="39" t="s">
        <v>180</v>
      </c>
      <c r="C13989" s="39" t="s">
        <v>49</v>
      </c>
      <c r="D13989" s="39" t="s">
        <v>169</v>
      </c>
      <c r="E13989" s="40">
        <v>0</v>
      </c>
      <c r="F13989" s="41">
        <v>0</v>
      </c>
      <c r="G13989" s="40">
        <v>0</v>
      </c>
      <c r="H13989" s="41">
        <v>0</v>
      </c>
    </row>
    <row r="13990" spans="1:8">
      <c r="A13990" s="38">
        <v>45162</v>
      </c>
      <c r="B13990" s="39" t="s">
        <v>180</v>
      </c>
      <c r="C13990" s="39" t="s">
        <v>49</v>
      </c>
      <c r="D13990" s="39" t="s">
        <v>170</v>
      </c>
      <c r="E13990" s="40">
        <v>0</v>
      </c>
      <c r="F13990" s="41">
        <v>0</v>
      </c>
      <c r="G13990" s="40">
        <v>0</v>
      </c>
      <c r="H13990" s="41">
        <v>0</v>
      </c>
    </row>
    <row r="13991" spans="1:8">
      <c r="A13991" s="38">
        <v>45162</v>
      </c>
      <c r="B13991" s="39" t="s">
        <v>180</v>
      </c>
      <c r="C13991" s="39" t="s">
        <v>49</v>
      </c>
      <c r="D13991" s="39" t="s">
        <v>171</v>
      </c>
      <c r="E13991" s="40">
        <v>0</v>
      </c>
      <c r="F13991" s="41">
        <v>0</v>
      </c>
      <c r="G13991" s="40">
        <v>0</v>
      </c>
      <c r="H13991" s="41">
        <v>0</v>
      </c>
    </row>
    <row r="13992" spans="1:8">
      <c r="A13992" s="38">
        <v>45162</v>
      </c>
      <c r="B13992" s="39" t="s">
        <v>180</v>
      </c>
      <c r="C13992" s="39" t="s">
        <v>50</v>
      </c>
      <c r="D13992" s="39" t="s">
        <v>172</v>
      </c>
      <c r="E13992" s="40">
        <v>0</v>
      </c>
      <c r="F13992" s="41">
        <v>0</v>
      </c>
      <c r="G13992" s="40">
        <v>0</v>
      </c>
      <c r="H13992" s="41">
        <v>0</v>
      </c>
    </row>
    <row r="13993" spans="1:8">
      <c r="A13993" s="38">
        <v>45162</v>
      </c>
      <c r="B13993" s="39" t="s">
        <v>180</v>
      </c>
      <c r="C13993" s="39" t="s">
        <v>50</v>
      </c>
      <c r="D13993" s="39" t="s">
        <v>173</v>
      </c>
      <c r="E13993" s="40">
        <v>0</v>
      </c>
      <c r="F13993" s="41">
        <v>1.759954182551698</v>
      </c>
      <c r="G13993" s="40">
        <v>263.89106543781742</v>
      </c>
      <c r="H13993" s="41">
        <v>0.65118304754412826</v>
      </c>
    </row>
    <row r="13994" spans="1:8">
      <c r="A13994" s="38">
        <v>45162</v>
      </c>
      <c r="B13994" s="39" t="s">
        <v>180</v>
      </c>
      <c r="C13994" s="39" t="s">
        <v>50</v>
      </c>
      <c r="D13994" s="39" t="s">
        <v>13</v>
      </c>
      <c r="E13994" s="40">
        <v>0</v>
      </c>
      <c r="F13994" s="41">
        <v>0</v>
      </c>
      <c r="G13994" s="40">
        <v>0</v>
      </c>
      <c r="H13994" s="41">
        <v>0</v>
      </c>
    </row>
    <row r="13995" spans="1:8">
      <c r="A13995" s="38">
        <v>45162</v>
      </c>
      <c r="B13995" s="39" t="s">
        <v>180</v>
      </c>
      <c r="C13995" s="39" t="s">
        <v>50</v>
      </c>
      <c r="D13995" s="39" t="s">
        <v>15</v>
      </c>
      <c r="E13995" s="40">
        <v>0</v>
      </c>
      <c r="F13995" s="41">
        <v>0</v>
      </c>
      <c r="G13995" s="40">
        <v>0</v>
      </c>
      <c r="H13995" s="41">
        <v>0</v>
      </c>
    </row>
    <row r="13996" spans="1:8">
      <c r="A13996" s="38">
        <v>45162</v>
      </c>
      <c r="B13996" s="39" t="s">
        <v>180</v>
      </c>
      <c r="C13996" s="39" t="s">
        <v>50</v>
      </c>
      <c r="D13996" s="39" t="s">
        <v>174</v>
      </c>
      <c r="E13996" s="40">
        <v>0</v>
      </c>
      <c r="F13996" s="41">
        <v>0</v>
      </c>
      <c r="G13996" s="40">
        <v>0</v>
      </c>
      <c r="H13996" s="41">
        <v>0</v>
      </c>
    </row>
    <row r="13997" spans="1:8">
      <c r="A13997" s="38">
        <v>45162</v>
      </c>
      <c r="B13997" s="39" t="s">
        <v>180</v>
      </c>
      <c r="C13997" s="39" t="s">
        <v>50</v>
      </c>
      <c r="D13997" s="39" t="s">
        <v>175</v>
      </c>
      <c r="E13997" s="40">
        <v>0</v>
      </c>
      <c r="F13997" s="41">
        <v>0</v>
      </c>
      <c r="G13997" s="40">
        <v>0</v>
      </c>
      <c r="H13997" s="41">
        <v>0</v>
      </c>
    </row>
    <row r="13998" spans="1:8">
      <c r="A13998" s="38">
        <v>45162</v>
      </c>
      <c r="B13998" s="39" t="s">
        <v>180</v>
      </c>
      <c r="C13998" s="39" t="s">
        <v>50</v>
      </c>
      <c r="D13998" s="39" t="s">
        <v>176</v>
      </c>
      <c r="E13998" s="40">
        <v>0</v>
      </c>
      <c r="F13998" s="41">
        <v>0</v>
      </c>
      <c r="G13998" s="40">
        <v>0</v>
      </c>
      <c r="H13998" s="41">
        <v>0</v>
      </c>
    </row>
    <row r="13999" spans="1:8">
      <c r="A13999" s="38">
        <v>45162</v>
      </c>
      <c r="B13999" s="39" t="s">
        <v>180</v>
      </c>
      <c r="C13999" s="39" t="s">
        <v>50</v>
      </c>
      <c r="D13999" s="39" t="s">
        <v>197</v>
      </c>
      <c r="E13999" s="40">
        <v>0</v>
      </c>
      <c r="F13999" s="41">
        <v>0</v>
      </c>
      <c r="G13999" s="40">
        <v>0</v>
      </c>
      <c r="H13999" s="41">
        <v>0</v>
      </c>
    </row>
    <row r="14000" spans="1:8">
      <c r="A14000" s="38">
        <v>45162</v>
      </c>
      <c r="B14000" s="39" t="s">
        <v>180</v>
      </c>
      <c r="C14000" s="39" t="s">
        <v>50</v>
      </c>
      <c r="D14000" s="39" t="s">
        <v>178</v>
      </c>
      <c r="E14000" s="40">
        <v>0</v>
      </c>
      <c r="F14000" s="41">
        <v>0</v>
      </c>
      <c r="G14000" s="40">
        <v>0</v>
      </c>
      <c r="H14000" s="41">
        <v>0</v>
      </c>
    </row>
    <row r="14001" spans="1:8">
      <c r="A14001" s="38">
        <v>45162</v>
      </c>
      <c r="B14001" s="39" t="s">
        <v>180</v>
      </c>
      <c r="C14001" s="39" t="s">
        <v>50</v>
      </c>
      <c r="D14001" s="39" t="s">
        <v>179</v>
      </c>
      <c r="E14001" s="40">
        <v>0</v>
      </c>
      <c r="F14001" s="41">
        <v>0</v>
      </c>
      <c r="G14001" s="40">
        <v>0</v>
      </c>
      <c r="H14001" s="41">
        <v>0</v>
      </c>
    </row>
    <row r="14002" spans="1:8">
      <c r="A14002" s="38">
        <v>45163</v>
      </c>
      <c r="B14002" s="39" t="s">
        <v>89</v>
      </c>
      <c r="C14002" s="39" t="s">
        <v>43</v>
      </c>
      <c r="D14002" s="39" t="s">
        <v>90</v>
      </c>
      <c r="E14002" s="40">
        <v>0</v>
      </c>
      <c r="F14002" s="41">
        <v>9.3991658591617142</v>
      </c>
      <c r="G14002" s="40">
        <v>635.14991501169925</v>
      </c>
      <c r="H14002" s="41">
        <v>3.1957163921149832</v>
      </c>
    </row>
    <row r="14003" spans="1:8">
      <c r="A14003" s="38">
        <v>45163</v>
      </c>
      <c r="B14003" s="39" t="s">
        <v>89</v>
      </c>
      <c r="C14003" s="39" t="s">
        <v>44</v>
      </c>
      <c r="D14003" s="39" t="s">
        <v>91</v>
      </c>
      <c r="E14003" s="40">
        <v>0</v>
      </c>
      <c r="F14003" s="41">
        <v>59.337172024252169</v>
      </c>
      <c r="G14003" s="40">
        <v>4044.432233415172</v>
      </c>
      <c r="H14003" s="41">
        <v>20.174638488245741</v>
      </c>
    </row>
    <row r="14004" spans="1:8">
      <c r="A14004" s="38">
        <v>45163</v>
      </c>
      <c r="B14004" s="39" t="s">
        <v>89</v>
      </c>
      <c r="C14004" s="39" t="s">
        <v>45</v>
      </c>
      <c r="D14004" s="39" t="s">
        <v>92</v>
      </c>
      <c r="E14004" s="40">
        <v>0</v>
      </c>
      <c r="F14004" s="41">
        <v>45.395335020582998</v>
      </c>
      <c r="G14004" s="40">
        <v>3192.630628417452</v>
      </c>
      <c r="H14004" s="41">
        <v>15.43441390699822</v>
      </c>
    </row>
    <row r="14005" spans="1:8">
      <c r="A14005" s="38">
        <v>45163</v>
      </c>
      <c r="B14005" s="39" t="s">
        <v>89</v>
      </c>
      <c r="C14005" s="39" t="s">
        <v>45</v>
      </c>
      <c r="D14005" s="39" t="s">
        <v>93</v>
      </c>
      <c r="E14005" s="40">
        <v>0</v>
      </c>
      <c r="F14005" s="41">
        <v>3.9767833844794471</v>
      </c>
      <c r="G14005" s="40">
        <v>269.27067060707083</v>
      </c>
      <c r="H14005" s="41">
        <v>1.352106350723012</v>
      </c>
    </row>
    <row r="14006" spans="1:8">
      <c r="A14006" s="38">
        <v>45163</v>
      </c>
      <c r="B14006" s="39" t="s">
        <v>89</v>
      </c>
      <c r="C14006" s="39" t="s">
        <v>45</v>
      </c>
      <c r="D14006" s="39" t="s">
        <v>94</v>
      </c>
      <c r="E14006" s="40">
        <v>0</v>
      </c>
      <c r="F14006" s="41">
        <v>2.352924957291386</v>
      </c>
      <c r="G14006" s="40">
        <v>159.23930006522971</v>
      </c>
      <c r="H14006" s="41">
        <v>0.79999448547907104</v>
      </c>
    </row>
    <row r="14007" spans="1:8">
      <c r="A14007" s="38">
        <v>45163</v>
      </c>
      <c r="B14007" s="39" t="s">
        <v>89</v>
      </c>
      <c r="C14007" s="39" t="s">
        <v>45</v>
      </c>
      <c r="D14007" s="39" t="s">
        <v>95</v>
      </c>
      <c r="E14007" s="40">
        <v>0</v>
      </c>
      <c r="F14007" s="41">
        <v>5.0145899559722359E-2</v>
      </c>
      <c r="G14007" s="40">
        <v>3.3471165307724098</v>
      </c>
      <c r="H14007" s="41">
        <v>1.7049605850305599E-2</v>
      </c>
    </row>
    <row r="14008" spans="1:8">
      <c r="A14008" s="38">
        <v>45163</v>
      </c>
      <c r="B14008" s="39" t="s">
        <v>89</v>
      </c>
      <c r="C14008" s="39" t="s">
        <v>45</v>
      </c>
      <c r="D14008" s="39" t="s">
        <v>96</v>
      </c>
      <c r="E14008" s="40">
        <v>0</v>
      </c>
      <c r="F14008" s="41">
        <v>2.6416640779319049</v>
      </c>
      <c r="G14008" s="40">
        <v>186.9267729997018</v>
      </c>
      <c r="H14008" s="41">
        <v>0.89816578649684764</v>
      </c>
    </row>
    <row r="14009" spans="1:8">
      <c r="A14009" s="38">
        <v>45163</v>
      </c>
      <c r="B14009" s="39" t="s">
        <v>89</v>
      </c>
      <c r="C14009" s="39" t="s">
        <v>45</v>
      </c>
      <c r="D14009" s="39" t="s">
        <v>97</v>
      </c>
      <c r="E14009" s="40">
        <v>0</v>
      </c>
      <c r="F14009" s="41">
        <v>4.9415133267157083</v>
      </c>
      <c r="G14009" s="40">
        <v>351.03823956059551</v>
      </c>
      <c r="H14009" s="41">
        <v>1.680114531083341</v>
      </c>
    </row>
    <row r="14010" spans="1:8">
      <c r="A14010" s="38">
        <v>45163</v>
      </c>
      <c r="B14010" s="39" t="s">
        <v>89</v>
      </c>
      <c r="C14010" s="39" t="s">
        <v>45</v>
      </c>
      <c r="D14010" s="39" t="s">
        <v>98</v>
      </c>
      <c r="E14010" s="40">
        <v>0</v>
      </c>
      <c r="F14010" s="41">
        <v>0.2082191038143463</v>
      </c>
      <c r="G14010" s="40">
        <v>13.89811750349771</v>
      </c>
      <c r="H14010" s="41">
        <v>7.0794495296877757E-2</v>
      </c>
    </row>
    <row r="14011" spans="1:8">
      <c r="A14011" s="38">
        <v>45163</v>
      </c>
      <c r="B14011" s="39" t="s">
        <v>89</v>
      </c>
      <c r="C14011" s="39" t="s">
        <v>45</v>
      </c>
      <c r="D14011" s="39" t="s">
        <v>99</v>
      </c>
      <c r="E14011" s="40">
        <v>0</v>
      </c>
      <c r="F14011" s="41">
        <v>4.6470325974423488E-3</v>
      </c>
      <c r="G14011" s="40">
        <v>0.31017809556717529</v>
      </c>
      <c r="H14011" s="41">
        <v>1.579991083130399E-3</v>
      </c>
    </row>
    <row r="14012" spans="1:8">
      <c r="A14012" s="38">
        <v>45163</v>
      </c>
      <c r="B14012" s="39" t="s">
        <v>89</v>
      </c>
      <c r="C14012" s="39" t="s">
        <v>45</v>
      </c>
      <c r="D14012" s="39" t="s">
        <v>100</v>
      </c>
      <c r="E14012" s="40">
        <v>0</v>
      </c>
      <c r="F14012" s="41">
        <v>4.1603852188465587E-2</v>
      </c>
      <c r="G14012" s="40">
        <v>2.7769556958087631</v>
      </c>
      <c r="H14012" s="41">
        <v>1.4145309744078301E-2</v>
      </c>
    </row>
    <row r="14013" spans="1:8">
      <c r="A14013" s="38">
        <v>45163</v>
      </c>
      <c r="B14013" s="39" t="s">
        <v>89</v>
      </c>
      <c r="C14013" s="39" t="s">
        <v>45</v>
      </c>
      <c r="D14013" s="39" t="s">
        <v>101</v>
      </c>
      <c r="E14013" s="40">
        <v>0</v>
      </c>
      <c r="F14013" s="41">
        <v>0</v>
      </c>
      <c r="G14013" s="40">
        <v>0</v>
      </c>
      <c r="H14013" s="41">
        <v>0</v>
      </c>
    </row>
    <row r="14014" spans="1:8">
      <c r="A14014" s="38">
        <v>45163</v>
      </c>
      <c r="B14014" s="39" t="s">
        <v>89</v>
      </c>
      <c r="C14014" s="39" t="s">
        <v>45</v>
      </c>
      <c r="D14014" s="39" t="s">
        <v>102</v>
      </c>
      <c r="E14014" s="40">
        <v>0</v>
      </c>
      <c r="F14014" s="41">
        <v>4.6256966321240017E-2</v>
      </c>
      <c r="G14014" s="40">
        <v>3.0875397190314628</v>
      </c>
      <c r="H14014" s="41">
        <v>1.5727368549221611E-2</v>
      </c>
    </row>
    <row r="14015" spans="1:8">
      <c r="A14015" s="38">
        <v>45163</v>
      </c>
      <c r="B14015" s="39" t="s">
        <v>89</v>
      </c>
      <c r="C14015" s="39" t="s">
        <v>45</v>
      </c>
      <c r="D14015" s="39" t="s">
        <v>103</v>
      </c>
      <c r="E14015" s="40">
        <v>0</v>
      </c>
      <c r="F14015" s="41">
        <v>0</v>
      </c>
      <c r="G14015" s="40">
        <v>0</v>
      </c>
      <c r="H14015" s="41">
        <v>0</v>
      </c>
    </row>
    <row r="14016" spans="1:8">
      <c r="A14016" s="38">
        <v>45163</v>
      </c>
      <c r="B14016" s="39" t="s">
        <v>89</v>
      </c>
      <c r="C14016" s="39" t="s">
        <v>45</v>
      </c>
      <c r="D14016" s="39" t="s">
        <v>199</v>
      </c>
      <c r="E14016" s="40">
        <v>0</v>
      </c>
      <c r="F14016" s="41">
        <v>9.6310832340555652E-2</v>
      </c>
      <c r="G14016" s="40">
        <v>6.4285132353762631</v>
      </c>
      <c r="H14016" s="41">
        <v>3.2745682995788922E-2</v>
      </c>
    </row>
    <row r="14017" spans="1:8">
      <c r="A14017" s="38">
        <v>45163</v>
      </c>
      <c r="B14017" s="39" t="s">
        <v>89</v>
      </c>
      <c r="C14017" s="39" t="s">
        <v>45</v>
      </c>
      <c r="D14017" s="39" t="s">
        <v>105</v>
      </c>
      <c r="E14017" s="40">
        <v>0</v>
      </c>
      <c r="F14017" s="41">
        <v>7.9476442163293026E-2</v>
      </c>
      <c r="G14017" s="40">
        <v>5.3048587363542419</v>
      </c>
      <c r="H14017" s="41">
        <v>2.7021990335519629E-2</v>
      </c>
    </row>
    <row r="14018" spans="1:8">
      <c r="A14018" s="38">
        <v>45163</v>
      </c>
      <c r="B14018" s="39" t="s">
        <v>89</v>
      </c>
      <c r="C14018" s="39" t="s">
        <v>45</v>
      </c>
      <c r="D14018" s="39" t="s">
        <v>106</v>
      </c>
      <c r="E14018" s="40">
        <v>0</v>
      </c>
      <c r="F14018" s="41">
        <v>1.6463276925086461E-3</v>
      </c>
      <c r="G14018" s="40">
        <v>0.1098883594280983</v>
      </c>
      <c r="H14018" s="41">
        <v>5.5975141545293967E-4</v>
      </c>
    </row>
    <row r="14019" spans="1:8">
      <c r="A14019" s="38">
        <v>45163</v>
      </c>
      <c r="B14019" s="39" t="s">
        <v>89</v>
      </c>
      <c r="C14019" s="39" t="s">
        <v>45</v>
      </c>
      <c r="D14019" s="39" t="s">
        <v>323</v>
      </c>
      <c r="E14019" s="40">
        <v>0</v>
      </c>
      <c r="F14019" s="41">
        <v>4.6194640057089072E-2</v>
      </c>
      <c r="G14019" s="40">
        <v>3.083379592862173</v>
      </c>
      <c r="H14019" s="41">
        <v>1.5706177619410289E-2</v>
      </c>
    </row>
    <row r="14020" spans="1:8">
      <c r="A14020" s="38">
        <v>45163</v>
      </c>
      <c r="B14020" s="39" t="s">
        <v>89</v>
      </c>
      <c r="C14020" s="39" t="s">
        <v>45</v>
      </c>
      <c r="D14020" s="39" t="s">
        <v>237</v>
      </c>
      <c r="E14020" s="40">
        <v>0</v>
      </c>
      <c r="F14020" s="41">
        <v>0</v>
      </c>
      <c r="G14020" s="40">
        <v>0</v>
      </c>
      <c r="H14020" s="41">
        <v>0</v>
      </c>
    </row>
    <row r="14021" spans="1:8">
      <c r="A14021" s="38">
        <v>45163</v>
      </c>
      <c r="B14021" s="39" t="s">
        <v>89</v>
      </c>
      <c r="C14021" s="39" t="s">
        <v>45</v>
      </c>
      <c r="D14021" s="39" t="s">
        <v>219</v>
      </c>
      <c r="E14021" s="40">
        <v>0</v>
      </c>
      <c r="F14021" s="41">
        <v>2.0974351884699369</v>
      </c>
      <c r="G14021" s="40">
        <v>149.28114752424381</v>
      </c>
      <c r="H14021" s="41">
        <v>0.71312796407977852</v>
      </c>
    </row>
    <row r="14022" spans="1:8">
      <c r="A14022" s="38">
        <v>45163</v>
      </c>
      <c r="B14022" s="39" t="s">
        <v>89</v>
      </c>
      <c r="C14022" s="39" t="s">
        <v>45</v>
      </c>
      <c r="D14022" s="39" t="s">
        <v>112</v>
      </c>
      <c r="E14022" s="40">
        <v>0</v>
      </c>
      <c r="F14022" s="41">
        <v>0.76414016140896523</v>
      </c>
      <c r="G14022" s="40">
        <v>51.004492661118519</v>
      </c>
      <c r="H14022" s="41">
        <v>0.25980765487904822</v>
      </c>
    </row>
    <row r="14023" spans="1:8">
      <c r="A14023" s="38">
        <v>45163</v>
      </c>
      <c r="B14023" s="39" t="s">
        <v>89</v>
      </c>
      <c r="C14023" s="39" t="s">
        <v>45</v>
      </c>
      <c r="D14023" s="39" t="s">
        <v>324</v>
      </c>
      <c r="E14023" s="40">
        <v>0</v>
      </c>
      <c r="F14023" s="41">
        <v>0</v>
      </c>
      <c r="G14023" s="40">
        <v>0</v>
      </c>
      <c r="H14023" s="41">
        <v>0</v>
      </c>
    </row>
    <row r="14024" spans="1:8">
      <c r="A14024" s="38">
        <v>45163</v>
      </c>
      <c r="B14024" s="39" t="s">
        <v>89</v>
      </c>
      <c r="C14024" s="39" t="s">
        <v>45</v>
      </c>
      <c r="D14024" s="39" t="s">
        <v>114</v>
      </c>
      <c r="E14024" s="40">
        <v>0</v>
      </c>
      <c r="F14024" s="41">
        <v>8.5694992756986643</v>
      </c>
      <c r="G14024" s="40">
        <v>580.19785051937356</v>
      </c>
      <c r="H14024" s="41">
        <v>2.913629753737546</v>
      </c>
    </row>
    <row r="14025" spans="1:8">
      <c r="A14025" s="38">
        <v>45163</v>
      </c>
      <c r="B14025" s="39" t="s">
        <v>89</v>
      </c>
      <c r="C14025" s="39" t="s">
        <v>45</v>
      </c>
      <c r="D14025" s="39" t="s">
        <v>115</v>
      </c>
      <c r="E14025" s="40">
        <v>0</v>
      </c>
      <c r="F14025" s="41">
        <v>6.1058224418769571</v>
      </c>
      <c r="G14025" s="40">
        <v>413.29387461146598</v>
      </c>
      <c r="H14025" s="41">
        <v>2.075979630238165</v>
      </c>
    </row>
    <row r="14026" spans="1:8">
      <c r="A14026" s="38">
        <v>45163</v>
      </c>
      <c r="B14026" s="39" t="s">
        <v>89</v>
      </c>
      <c r="C14026" s="39" t="s">
        <v>45</v>
      </c>
      <c r="D14026" s="39" t="s">
        <v>116</v>
      </c>
      <c r="E14026" s="40">
        <v>0</v>
      </c>
      <c r="F14026" s="41">
        <v>6.6732908569027183</v>
      </c>
      <c r="G14026" s="40">
        <v>474.59295590138731</v>
      </c>
      <c r="H14026" s="41">
        <v>2.268918891346924</v>
      </c>
    </row>
    <row r="14027" spans="1:8">
      <c r="A14027" s="38">
        <v>45163</v>
      </c>
      <c r="B14027" s="39" t="s">
        <v>89</v>
      </c>
      <c r="C14027" s="39" t="s">
        <v>45</v>
      </c>
      <c r="D14027" s="39" t="s">
        <v>117</v>
      </c>
      <c r="E14027" s="40">
        <v>0</v>
      </c>
      <c r="F14027" s="41">
        <v>6.1822826698395659</v>
      </c>
      <c r="G14027" s="40">
        <v>418.6696665215357</v>
      </c>
      <c r="H14027" s="41">
        <v>2.1019761077454522</v>
      </c>
    </row>
    <row r="14028" spans="1:8">
      <c r="A14028" s="38">
        <v>45163</v>
      </c>
      <c r="B14028" s="39" t="s">
        <v>89</v>
      </c>
      <c r="C14028" s="39" t="s">
        <v>45</v>
      </c>
      <c r="D14028" s="39" t="s">
        <v>118</v>
      </c>
      <c r="E14028" s="40">
        <v>0</v>
      </c>
      <c r="F14028" s="41">
        <v>9.3130013188164202</v>
      </c>
      <c r="G14028" s="40">
        <v>629.82479910500228</v>
      </c>
      <c r="H14028" s="41">
        <v>3.1664204483975831</v>
      </c>
    </row>
    <row r="14029" spans="1:8">
      <c r="A14029" s="38">
        <v>45163</v>
      </c>
      <c r="B14029" s="39" t="s">
        <v>89</v>
      </c>
      <c r="C14029" s="39" t="s">
        <v>45</v>
      </c>
      <c r="D14029" s="39" t="s">
        <v>119</v>
      </c>
      <c r="E14029" s="40">
        <v>0</v>
      </c>
      <c r="F14029" s="41">
        <v>5.3079425428534091</v>
      </c>
      <c r="G14029" s="40">
        <v>358.66681505600337</v>
      </c>
      <c r="H14029" s="41">
        <v>1.804700464570159</v>
      </c>
    </row>
    <row r="14030" spans="1:8">
      <c r="A14030" s="38">
        <v>45163</v>
      </c>
      <c r="B14030" s="39" t="s">
        <v>89</v>
      </c>
      <c r="C14030" s="39" t="s">
        <v>46</v>
      </c>
      <c r="D14030" s="39" t="s">
        <v>120</v>
      </c>
      <c r="E14030" s="40">
        <v>0</v>
      </c>
      <c r="F14030" s="41">
        <v>8.058581764116802</v>
      </c>
      <c r="G14030" s="40">
        <v>550.03910649967088</v>
      </c>
      <c r="H14030" s="41">
        <v>2.7399177997997128</v>
      </c>
    </row>
    <row r="14031" spans="1:8">
      <c r="A14031" s="38">
        <v>45163</v>
      </c>
      <c r="B14031" s="39" t="s">
        <v>89</v>
      </c>
      <c r="C14031" s="39" t="s">
        <v>46</v>
      </c>
      <c r="D14031" s="39" t="s">
        <v>121</v>
      </c>
      <c r="E14031" s="40">
        <v>0</v>
      </c>
      <c r="F14031" s="41">
        <v>1.594679560585996</v>
      </c>
      <c r="G14031" s="40">
        <v>107.93549905708581</v>
      </c>
      <c r="H14031" s="41">
        <v>0.54219105059923889</v>
      </c>
    </row>
    <row r="14032" spans="1:8">
      <c r="A14032" s="38">
        <v>45163</v>
      </c>
      <c r="B14032" s="39" t="s">
        <v>89</v>
      </c>
      <c r="C14032" s="39" t="s">
        <v>46</v>
      </c>
      <c r="D14032" s="39" t="s">
        <v>122</v>
      </c>
      <c r="E14032" s="40">
        <v>0</v>
      </c>
      <c r="F14032" s="41">
        <v>7.1135326279967714E-2</v>
      </c>
      <c r="G14032" s="40">
        <v>4.7481095883024436</v>
      </c>
      <c r="H14032" s="41">
        <v>2.4186010935189021E-2</v>
      </c>
    </row>
    <row r="14033" spans="1:8">
      <c r="A14033" s="38">
        <v>45163</v>
      </c>
      <c r="B14033" s="39" t="s">
        <v>89</v>
      </c>
      <c r="C14033" s="39" t="s">
        <v>46</v>
      </c>
      <c r="D14033" s="39" t="s">
        <v>123</v>
      </c>
      <c r="E14033" s="40">
        <v>0</v>
      </c>
      <c r="F14033" s="41">
        <v>78.982047068990909</v>
      </c>
      <c r="G14033" s="40">
        <v>5376.218648227803</v>
      </c>
      <c r="H14033" s="41">
        <v>26.85389600345691</v>
      </c>
    </row>
    <row r="14034" spans="1:8">
      <c r="A14034" s="38">
        <v>45163</v>
      </c>
      <c r="B14034" s="39" t="s">
        <v>89</v>
      </c>
      <c r="C14034" s="39" t="s">
        <v>46</v>
      </c>
      <c r="D14034" s="39" t="s">
        <v>124</v>
      </c>
      <c r="E14034" s="40">
        <v>0</v>
      </c>
      <c r="F14034" s="41">
        <v>5.139066089157622E-2</v>
      </c>
      <c r="G14034" s="40">
        <v>3.4302013147187491</v>
      </c>
      <c r="H14034" s="41">
        <v>1.7472824703135919E-2</v>
      </c>
    </row>
    <row r="14035" spans="1:8">
      <c r="A14035" s="38">
        <v>45163</v>
      </c>
      <c r="B14035" s="39" t="s">
        <v>89</v>
      </c>
      <c r="C14035" s="39" t="s">
        <v>47</v>
      </c>
      <c r="D14035" s="39" t="s">
        <v>185</v>
      </c>
      <c r="E14035" s="40">
        <v>0</v>
      </c>
      <c r="F14035" s="41">
        <v>0.37138571779523089</v>
      </c>
      <c r="G14035" s="40">
        <v>24.789091156790029</v>
      </c>
      <c r="H14035" s="41">
        <v>0.12627114405037851</v>
      </c>
    </row>
    <row r="14036" spans="1:8">
      <c r="A14036" s="38">
        <v>45163</v>
      </c>
      <c r="B14036" s="39" t="s">
        <v>89</v>
      </c>
      <c r="C14036" s="39" t="s">
        <v>47</v>
      </c>
      <c r="D14036" s="39" t="s">
        <v>204</v>
      </c>
      <c r="E14036" s="40">
        <v>0</v>
      </c>
      <c r="F14036" s="41">
        <v>0</v>
      </c>
      <c r="G14036" s="40">
        <v>0</v>
      </c>
      <c r="H14036" s="41">
        <v>0</v>
      </c>
    </row>
    <row r="14037" spans="1:8">
      <c r="A14037" s="38">
        <v>45163</v>
      </c>
      <c r="B14037" s="39" t="s">
        <v>89</v>
      </c>
      <c r="C14037" s="39" t="s">
        <v>47</v>
      </c>
      <c r="D14037" s="39" t="s">
        <v>231</v>
      </c>
      <c r="E14037" s="40">
        <v>0</v>
      </c>
      <c r="F14037" s="41">
        <v>0.27468741498839028</v>
      </c>
      <c r="G14037" s="40">
        <v>18.33471521251284</v>
      </c>
      <c r="H14037" s="41">
        <v>9.339372109605272E-2</v>
      </c>
    </row>
    <row r="14038" spans="1:8">
      <c r="A14038" s="38">
        <v>45163</v>
      </c>
      <c r="B14038" s="39" t="s">
        <v>89</v>
      </c>
      <c r="C14038" s="39" t="s">
        <v>47</v>
      </c>
      <c r="D14038" s="39" t="s">
        <v>205</v>
      </c>
      <c r="E14038" s="40">
        <v>0</v>
      </c>
      <c r="F14038" s="41">
        <v>4.4107664789311989E-2</v>
      </c>
      <c r="G14038" s="40">
        <v>2.944079082163976</v>
      </c>
      <c r="H14038" s="41">
        <v>1.4996606028366079E-2</v>
      </c>
    </row>
    <row r="14039" spans="1:8">
      <c r="A14039" s="38">
        <v>45163</v>
      </c>
      <c r="B14039" s="39" t="s">
        <v>89</v>
      </c>
      <c r="C14039" s="39" t="s">
        <v>47</v>
      </c>
      <c r="D14039" s="39" t="s">
        <v>276</v>
      </c>
      <c r="E14039" s="40">
        <v>0</v>
      </c>
      <c r="F14039" s="41">
        <v>8.3926632099690854E-2</v>
      </c>
      <c r="G14039" s="40">
        <v>5.6018980642349652</v>
      </c>
      <c r="H14039" s="41">
        <v>2.8535054913894891E-2</v>
      </c>
    </row>
    <row r="14040" spans="1:8">
      <c r="A14040" s="38">
        <v>45163</v>
      </c>
      <c r="B14040" s="39" t="s">
        <v>89</v>
      </c>
      <c r="C14040" s="39" t="s">
        <v>47</v>
      </c>
      <c r="D14040" s="39" t="s">
        <v>126</v>
      </c>
      <c r="E14040" s="40">
        <v>0</v>
      </c>
      <c r="F14040" s="41">
        <v>1.9691594647054521E-2</v>
      </c>
      <c r="G14040" s="40">
        <v>1.3143659309955871</v>
      </c>
      <c r="H14040" s="41">
        <v>6.6951421799985372E-3</v>
      </c>
    </row>
    <row r="14041" spans="1:8">
      <c r="A14041" s="38">
        <v>45163</v>
      </c>
      <c r="B14041" s="39" t="s">
        <v>89</v>
      </c>
      <c r="C14041" s="39" t="s">
        <v>47</v>
      </c>
      <c r="D14041" s="39" t="s">
        <v>314</v>
      </c>
      <c r="E14041" s="40">
        <v>0</v>
      </c>
      <c r="F14041" s="41">
        <v>7.192625895463986E-2</v>
      </c>
      <c r="G14041" s="40">
        <v>4.8009024158988503</v>
      </c>
      <c r="H14041" s="41">
        <v>2.4454928044577551E-2</v>
      </c>
    </row>
    <row r="14042" spans="1:8">
      <c r="A14042" s="38">
        <v>45163</v>
      </c>
      <c r="B14042" s="39" t="s">
        <v>89</v>
      </c>
      <c r="C14042" s="39" t="s">
        <v>47</v>
      </c>
      <c r="D14042" s="39" t="s">
        <v>128</v>
      </c>
      <c r="E14042" s="40">
        <v>0</v>
      </c>
      <c r="F14042" s="41">
        <v>2.58982744062821</v>
      </c>
      <c r="G14042" s="40">
        <v>184.0392547653625</v>
      </c>
      <c r="H14042" s="41">
        <v>0.88054132981359146</v>
      </c>
    </row>
    <row r="14043" spans="1:8">
      <c r="A14043" s="38">
        <v>45163</v>
      </c>
      <c r="B14043" s="39" t="s">
        <v>89</v>
      </c>
      <c r="C14043" s="39" t="s">
        <v>47</v>
      </c>
      <c r="D14043" s="39" t="s">
        <v>325</v>
      </c>
      <c r="E14043" s="40">
        <v>0</v>
      </c>
      <c r="F14043" s="41">
        <v>5.3332546533471706E-3</v>
      </c>
      <c r="G14043" s="40">
        <v>0.35598174466442928</v>
      </c>
      <c r="H14043" s="41">
        <v>1.8133065821380389E-3</v>
      </c>
    </row>
    <row r="14044" spans="1:8">
      <c r="A14044" s="38">
        <v>45163</v>
      </c>
      <c r="B14044" s="39" t="s">
        <v>89</v>
      </c>
      <c r="C14044" s="39" t="s">
        <v>47</v>
      </c>
      <c r="D14044" s="39" t="s">
        <v>130</v>
      </c>
      <c r="E14044" s="40">
        <v>0</v>
      </c>
      <c r="F14044" s="41">
        <v>7.4990202360992111</v>
      </c>
      <c r="G14044" s="40">
        <v>507.33940623355687</v>
      </c>
      <c r="H14044" s="41">
        <v>2.549666880273731</v>
      </c>
    </row>
    <row r="14045" spans="1:8">
      <c r="A14045" s="38">
        <v>45163</v>
      </c>
      <c r="B14045" s="39" t="s">
        <v>89</v>
      </c>
      <c r="C14045" s="39" t="s">
        <v>47</v>
      </c>
      <c r="D14045" s="39" t="s">
        <v>131</v>
      </c>
      <c r="E14045" s="40">
        <v>0</v>
      </c>
      <c r="F14045" s="41">
        <v>6.8329178531660664E-2</v>
      </c>
      <c r="G14045" s="40">
        <v>4.5608060680024023</v>
      </c>
      <c r="H14045" s="41">
        <v>2.323192070076463E-2</v>
      </c>
    </row>
    <row r="14046" spans="1:8">
      <c r="A14046" s="38">
        <v>45163</v>
      </c>
      <c r="B14046" s="39" t="s">
        <v>89</v>
      </c>
      <c r="C14046" s="39" t="s">
        <v>47</v>
      </c>
      <c r="D14046" s="39" t="s">
        <v>132</v>
      </c>
      <c r="E14046" s="40">
        <v>0</v>
      </c>
      <c r="F14046" s="41">
        <v>0.22860200697808711</v>
      </c>
      <c r="G14046" s="40">
        <v>15.258626592445991</v>
      </c>
      <c r="H14046" s="41">
        <v>7.7724682372549633E-2</v>
      </c>
    </row>
    <row r="14047" spans="1:8">
      <c r="A14047" s="38">
        <v>45163</v>
      </c>
      <c r="B14047" s="39" t="s">
        <v>89</v>
      </c>
      <c r="C14047" s="39" t="s">
        <v>47</v>
      </c>
      <c r="D14047" s="39" t="s">
        <v>133</v>
      </c>
      <c r="E14047" s="40">
        <v>0</v>
      </c>
      <c r="F14047" s="41">
        <v>7.008634816879705</v>
      </c>
      <c r="G14047" s="40">
        <v>474.72547583629603</v>
      </c>
      <c r="H14047" s="41">
        <v>2.3829358377391001</v>
      </c>
    </row>
    <row r="14048" spans="1:8">
      <c r="A14048" s="38">
        <v>45163</v>
      </c>
      <c r="B14048" s="39" t="s">
        <v>89</v>
      </c>
      <c r="C14048" s="39" t="s">
        <v>47</v>
      </c>
      <c r="D14048" s="39" t="s">
        <v>134</v>
      </c>
      <c r="E14048" s="40">
        <v>0</v>
      </c>
      <c r="F14048" s="41">
        <v>0.60742946908807005</v>
      </c>
      <c r="G14048" s="40">
        <v>40.544436037917293</v>
      </c>
      <c r="H14048" s="41">
        <v>0.20652601948994381</v>
      </c>
    </row>
    <row r="14049" spans="1:8">
      <c r="A14049" s="38">
        <v>45163</v>
      </c>
      <c r="B14049" s="39" t="s">
        <v>89</v>
      </c>
      <c r="C14049" s="39" t="s">
        <v>47</v>
      </c>
      <c r="D14049" s="39" t="s">
        <v>135</v>
      </c>
      <c r="E14049" s="40">
        <v>0</v>
      </c>
      <c r="F14049" s="41">
        <v>1.157157781819441</v>
      </c>
      <c r="G14049" s="40">
        <v>80.276925725188534</v>
      </c>
      <c r="H14049" s="41">
        <v>0.39343364581860968</v>
      </c>
    </row>
    <row r="14050" spans="1:8">
      <c r="A14050" s="38">
        <v>45163</v>
      </c>
      <c r="B14050" s="39" t="s">
        <v>89</v>
      </c>
      <c r="C14050" s="39" t="s">
        <v>47</v>
      </c>
      <c r="D14050" s="39" t="s">
        <v>136</v>
      </c>
      <c r="E14050" s="40">
        <v>0</v>
      </c>
      <c r="F14050" s="41">
        <v>0.1068589201393903</v>
      </c>
      <c r="G14050" s="40">
        <v>7.1325723777886978</v>
      </c>
      <c r="H14050" s="41">
        <v>3.6332032847392698E-2</v>
      </c>
    </row>
    <row r="14051" spans="1:8">
      <c r="A14051" s="38">
        <v>45163</v>
      </c>
      <c r="B14051" s="39" t="s">
        <v>89</v>
      </c>
      <c r="C14051" s="39" t="s">
        <v>18</v>
      </c>
      <c r="D14051" s="39" t="s">
        <v>137</v>
      </c>
      <c r="E14051" s="40">
        <v>0</v>
      </c>
      <c r="F14051" s="41">
        <v>0</v>
      </c>
      <c r="G14051" s="40">
        <v>0</v>
      </c>
      <c r="H14051" s="41">
        <v>0</v>
      </c>
    </row>
    <row r="14052" spans="1:8">
      <c r="A14052" s="38">
        <v>45163</v>
      </c>
      <c r="B14052" s="39" t="s">
        <v>89</v>
      </c>
      <c r="C14052" s="39" t="s">
        <v>18</v>
      </c>
      <c r="D14052" s="39" t="s">
        <v>138</v>
      </c>
      <c r="E14052" s="40">
        <v>0</v>
      </c>
      <c r="F14052" s="41">
        <v>0.1188355920127159</v>
      </c>
      <c r="G14052" s="40">
        <v>7.9319860240251616</v>
      </c>
      <c r="H14052" s="41">
        <v>4.040410128432341E-2</v>
      </c>
    </row>
    <row r="14053" spans="1:8">
      <c r="A14053" s="38">
        <v>45163</v>
      </c>
      <c r="B14053" s="39" t="s">
        <v>89</v>
      </c>
      <c r="C14053" s="39" t="s">
        <v>18</v>
      </c>
      <c r="D14053" s="39" t="s">
        <v>139</v>
      </c>
      <c r="E14053" s="40">
        <v>0</v>
      </c>
      <c r="F14053" s="41">
        <v>0</v>
      </c>
      <c r="G14053" s="40">
        <v>0</v>
      </c>
      <c r="H14053" s="41">
        <v>0</v>
      </c>
    </row>
    <row r="14054" spans="1:8">
      <c r="A14054" s="38">
        <v>45163</v>
      </c>
      <c r="B14054" s="39" t="s">
        <v>89</v>
      </c>
      <c r="C14054" s="39" t="s">
        <v>18</v>
      </c>
      <c r="D14054" s="39" t="s">
        <v>123</v>
      </c>
      <c r="E14054" s="40">
        <v>542.15652539999996</v>
      </c>
      <c r="F14054" s="41">
        <v>20.639530666281949</v>
      </c>
      <c r="G14054" s="40">
        <v>1398.3759304545461</v>
      </c>
      <c r="H14054" s="41">
        <v>7.0174404265358614</v>
      </c>
    </row>
    <row r="14055" spans="1:8">
      <c r="A14055" s="38">
        <v>45163</v>
      </c>
      <c r="B14055" s="39" t="s">
        <v>89</v>
      </c>
      <c r="C14055" s="39" t="s">
        <v>48</v>
      </c>
      <c r="D14055" s="39" t="s">
        <v>123</v>
      </c>
      <c r="E14055" s="40">
        <v>0</v>
      </c>
      <c r="F14055" s="41">
        <v>0</v>
      </c>
      <c r="G14055" s="40">
        <v>0</v>
      </c>
      <c r="H14055" s="41">
        <v>0</v>
      </c>
    </row>
    <row r="14056" spans="1:8">
      <c r="A14056" s="38">
        <v>45163</v>
      </c>
      <c r="B14056" s="39" t="s">
        <v>89</v>
      </c>
      <c r="C14056" s="39" t="s">
        <v>7</v>
      </c>
      <c r="D14056" s="39" t="s">
        <v>140</v>
      </c>
      <c r="E14056" s="40">
        <v>6513.8169852000001</v>
      </c>
      <c r="F14056" s="41">
        <v>119.72393710694649</v>
      </c>
      <c r="G14056" s="40">
        <v>8001.8180810747963</v>
      </c>
      <c r="H14056" s="41">
        <v>96.299023661648775</v>
      </c>
    </row>
    <row r="14057" spans="1:8">
      <c r="A14057" s="38">
        <v>45163</v>
      </c>
      <c r="B14057" s="39" t="s">
        <v>89</v>
      </c>
      <c r="C14057" s="39" t="s">
        <v>7</v>
      </c>
      <c r="D14057" s="39" t="s">
        <v>141</v>
      </c>
      <c r="E14057" s="40">
        <v>641.13059640000006</v>
      </c>
      <c r="F14057" s="41">
        <v>54.401281672280192</v>
      </c>
      <c r="G14057" s="40">
        <v>3604.6122101594051</v>
      </c>
      <c r="H14057" s="41">
        <v>47.186255829997428</v>
      </c>
    </row>
    <row r="14058" spans="1:8">
      <c r="A14058" s="38">
        <v>45163</v>
      </c>
      <c r="B14058" s="39" t="s">
        <v>89</v>
      </c>
      <c r="C14058" s="39" t="s">
        <v>7</v>
      </c>
      <c r="D14058" s="39" t="s">
        <v>142</v>
      </c>
      <c r="E14058" s="40">
        <v>4738.8992742</v>
      </c>
      <c r="F14058" s="41">
        <v>169.01839341522009</v>
      </c>
      <c r="G14058" s="40">
        <v>11433.51435127518</v>
      </c>
      <c r="H14058" s="41">
        <v>136.88843620732089</v>
      </c>
    </row>
    <row r="14059" spans="1:8">
      <c r="A14059" s="38">
        <v>45163</v>
      </c>
      <c r="B14059" s="39" t="s">
        <v>89</v>
      </c>
      <c r="C14059" s="39" t="s">
        <v>16</v>
      </c>
      <c r="D14059" s="39" t="s">
        <v>123</v>
      </c>
      <c r="E14059" s="40">
        <v>483.29959860000002</v>
      </c>
      <c r="F14059" s="41">
        <v>24.338276139488539</v>
      </c>
      <c r="G14059" s="40">
        <v>1648.838336420846</v>
      </c>
      <c r="H14059" s="41">
        <v>8.2750138874261054</v>
      </c>
    </row>
    <row r="14060" spans="1:8">
      <c r="A14060" s="38">
        <v>45163</v>
      </c>
      <c r="B14060" s="39" t="s">
        <v>89</v>
      </c>
      <c r="C14060" s="39" t="s">
        <v>49</v>
      </c>
      <c r="D14060" s="39" t="s">
        <v>143</v>
      </c>
      <c r="E14060" s="40">
        <v>0</v>
      </c>
      <c r="F14060" s="41">
        <v>41.84491212787686</v>
      </c>
      <c r="G14060" s="40">
        <v>2830.6995934177121</v>
      </c>
      <c r="H14060" s="41">
        <v>14.22727012347813</v>
      </c>
    </row>
    <row r="14061" spans="1:8">
      <c r="A14061" s="38">
        <v>45163</v>
      </c>
      <c r="B14061" s="39" t="s">
        <v>89</v>
      </c>
      <c r="C14061" s="39" t="s">
        <v>49</v>
      </c>
      <c r="D14061" s="39" t="s">
        <v>144</v>
      </c>
      <c r="E14061" s="40">
        <v>0</v>
      </c>
      <c r="F14061" s="41">
        <v>6.4156283736965858E-2</v>
      </c>
      <c r="G14061" s="40">
        <v>4.2822755147342804</v>
      </c>
      <c r="H14061" s="41">
        <v>2.181313647056839E-2</v>
      </c>
    </row>
    <row r="14062" spans="1:8">
      <c r="A14062" s="38">
        <v>45163</v>
      </c>
      <c r="B14062" s="39" t="s">
        <v>89</v>
      </c>
      <c r="C14062" s="39" t="s">
        <v>49</v>
      </c>
      <c r="D14062" s="39" t="s">
        <v>146</v>
      </c>
      <c r="E14062" s="40">
        <v>0</v>
      </c>
      <c r="F14062" s="41">
        <v>4.8229791469858722E-2</v>
      </c>
      <c r="G14062" s="40">
        <v>3.219220987594626</v>
      </c>
      <c r="H14062" s="41">
        <v>1.6398129099751961E-2</v>
      </c>
    </row>
    <row r="14063" spans="1:8">
      <c r="A14063" s="38">
        <v>45163</v>
      </c>
      <c r="B14063" s="39" t="s">
        <v>89</v>
      </c>
      <c r="C14063" s="39" t="s">
        <v>49</v>
      </c>
      <c r="D14063" s="39" t="s">
        <v>147</v>
      </c>
      <c r="E14063" s="40">
        <v>0</v>
      </c>
      <c r="F14063" s="41">
        <v>0</v>
      </c>
      <c r="G14063" s="40">
        <v>0</v>
      </c>
      <c r="H14063" s="41">
        <v>0</v>
      </c>
    </row>
    <row r="14064" spans="1:8">
      <c r="A14064" s="38">
        <v>45163</v>
      </c>
      <c r="B14064" s="39" t="s">
        <v>89</v>
      </c>
      <c r="C14064" s="39" t="s">
        <v>49</v>
      </c>
      <c r="D14064" s="39" t="s">
        <v>148</v>
      </c>
      <c r="E14064" s="40">
        <v>0</v>
      </c>
      <c r="F14064" s="41">
        <v>0</v>
      </c>
      <c r="G14064" s="40">
        <v>0</v>
      </c>
      <c r="H14064" s="41">
        <v>0</v>
      </c>
    </row>
    <row r="14065" spans="1:8">
      <c r="A14065" s="38">
        <v>45163</v>
      </c>
      <c r="B14065" s="39" t="s">
        <v>89</v>
      </c>
      <c r="C14065" s="39" t="s">
        <v>49</v>
      </c>
      <c r="D14065" s="39" t="s">
        <v>149</v>
      </c>
      <c r="E14065" s="40">
        <v>0</v>
      </c>
      <c r="F14065" s="41">
        <v>4.6470325974423488E-3</v>
      </c>
      <c r="G14065" s="40">
        <v>0.31017809556717529</v>
      </c>
      <c r="H14065" s="41">
        <v>1.579991083130399E-3</v>
      </c>
    </row>
    <row r="14066" spans="1:8">
      <c r="A14066" s="38">
        <v>45163</v>
      </c>
      <c r="B14066" s="39" t="s">
        <v>89</v>
      </c>
      <c r="C14066" s="39" t="s">
        <v>49</v>
      </c>
      <c r="D14066" s="39" t="s">
        <v>150</v>
      </c>
      <c r="E14066" s="40">
        <v>0</v>
      </c>
      <c r="F14066" s="41">
        <v>0.17369430858093141</v>
      </c>
      <c r="G14066" s="40">
        <v>11.59367159940801</v>
      </c>
      <c r="H14066" s="41">
        <v>5.9056064917516672E-2</v>
      </c>
    </row>
    <row r="14067" spans="1:8">
      <c r="A14067" s="38">
        <v>45163</v>
      </c>
      <c r="B14067" s="39" t="s">
        <v>89</v>
      </c>
      <c r="C14067" s="39" t="s">
        <v>49</v>
      </c>
      <c r="D14067" s="39" t="s">
        <v>151</v>
      </c>
      <c r="E14067" s="40">
        <v>0</v>
      </c>
      <c r="F14067" s="41">
        <v>6.7273007332112221E-3</v>
      </c>
      <c r="G14067" s="40">
        <v>0.44903092155703489</v>
      </c>
      <c r="H14067" s="41">
        <v>2.2872822492918162E-3</v>
      </c>
    </row>
    <row r="14068" spans="1:8">
      <c r="A14068" s="38">
        <v>45163</v>
      </c>
      <c r="B14068" s="39" t="s">
        <v>89</v>
      </c>
      <c r="C14068" s="39" t="s">
        <v>49</v>
      </c>
      <c r="D14068" s="39" t="s">
        <v>152</v>
      </c>
      <c r="E14068" s="40">
        <v>0</v>
      </c>
      <c r="F14068" s="41">
        <v>5.1036078213232523</v>
      </c>
      <c r="G14068" s="40">
        <v>345.72001260157089</v>
      </c>
      <c r="H14068" s="41">
        <v>1.7352266592499059</v>
      </c>
    </row>
    <row r="14069" spans="1:8">
      <c r="A14069" s="38">
        <v>45163</v>
      </c>
      <c r="B14069" s="39" t="s">
        <v>89</v>
      </c>
      <c r="C14069" s="39" t="s">
        <v>49</v>
      </c>
      <c r="D14069" s="39" t="s">
        <v>153</v>
      </c>
      <c r="E14069" s="40">
        <v>0</v>
      </c>
      <c r="F14069" s="41">
        <v>1.1582868114137861</v>
      </c>
      <c r="G14069" s="40">
        <v>80.833116257848815</v>
      </c>
      <c r="H14069" s="41">
        <v>0.39381751588068709</v>
      </c>
    </row>
    <row r="14070" spans="1:8">
      <c r="A14070" s="38">
        <v>45163</v>
      </c>
      <c r="B14070" s="39" t="s">
        <v>89</v>
      </c>
      <c r="C14070" s="39" t="s">
        <v>49</v>
      </c>
      <c r="D14070" s="39" t="s">
        <v>232</v>
      </c>
      <c r="E14070" s="40">
        <v>0</v>
      </c>
      <c r="F14070" s="41">
        <v>3.9947793765584237E-2</v>
      </c>
      <c r="G14070" s="40">
        <v>2.6664178338535791</v>
      </c>
      <c r="H14070" s="41">
        <v>1.3582249880298641E-2</v>
      </c>
    </row>
    <row r="14071" spans="1:8">
      <c r="A14071" s="38">
        <v>45163</v>
      </c>
      <c r="B14071" s="39" t="s">
        <v>89</v>
      </c>
      <c r="C14071" s="39" t="s">
        <v>49</v>
      </c>
      <c r="D14071" s="39" t="s">
        <v>154</v>
      </c>
      <c r="E14071" s="40">
        <v>0</v>
      </c>
      <c r="F14071" s="41">
        <v>6.3473000695077275E-2</v>
      </c>
      <c r="G14071" s="40">
        <v>4.2366680376567576</v>
      </c>
      <c r="H14071" s="41">
        <v>2.1580820236326279E-2</v>
      </c>
    </row>
    <row r="14072" spans="1:8">
      <c r="A14072" s="38">
        <v>45163</v>
      </c>
      <c r="B14072" s="39" t="s">
        <v>89</v>
      </c>
      <c r="C14072" s="39" t="s">
        <v>49</v>
      </c>
      <c r="D14072" s="39" t="s">
        <v>155</v>
      </c>
      <c r="E14072" s="40">
        <v>0</v>
      </c>
      <c r="F14072" s="41">
        <v>3.4247027756146839E-2</v>
      </c>
      <c r="G14072" s="40">
        <v>2.2859056022297688</v>
      </c>
      <c r="H14072" s="41">
        <v>1.1643989437089931E-2</v>
      </c>
    </row>
    <row r="14073" spans="1:8">
      <c r="A14073" s="38">
        <v>45163</v>
      </c>
      <c r="B14073" s="39" t="s">
        <v>89</v>
      </c>
      <c r="C14073" s="39" t="s">
        <v>49</v>
      </c>
      <c r="D14073" s="39" t="s">
        <v>208</v>
      </c>
      <c r="E14073" s="40">
        <v>0</v>
      </c>
      <c r="F14073" s="41">
        <v>0</v>
      </c>
      <c r="G14073" s="40">
        <v>0</v>
      </c>
      <c r="H14073" s="41">
        <v>0</v>
      </c>
    </row>
    <row r="14074" spans="1:8">
      <c r="A14074" s="38">
        <v>45163</v>
      </c>
      <c r="B14074" s="39" t="s">
        <v>89</v>
      </c>
      <c r="C14074" s="39" t="s">
        <v>49</v>
      </c>
      <c r="D14074" s="39" t="s">
        <v>191</v>
      </c>
      <c r="E14074" s="40">
        <v>0</v>
      </c>
      <c r="F14074" s="41">
        <v>1.092692505806484E-2</v>
      </c>
      <c r="G14074" s="40">
        <v>0.72934560579179275</v>
      </c>
      <c r="H14074" s="41">
        <v>3.715154519742045E-3</v>
      </c>
    </row>
    <row r="14075" spans="1:8">
      <c r="A14075" s="38">
        <v>45163</v>
      </c>
      <c r="B14075" s="39" t="s">
        <v>89</v>
      </c>
      <c r="C14075" s="39" t="s">
        <v>49</v>
      </c>
      <c r="D14075" s="39" t="s">
        <v>157</v>
      </c>
      <c r="E14075" s="40">
        <v>0</v>
      </c>
      <c r="F14075" s="41">
        <v>2.560744460903296E-2</v>
      </c>
      <c r="G14075" s="40">
        <v>1.7092344920376501</v>
      </c>
      <c r="H14075" s="41">
        <v>8.7065311670712076E-3</v>
      </c>
    </row>
    <row r="14076" spans="1:8">
      <c r="A14076" s="38">
        <v>45163</v>
      </c>
      <c r="B14076" s="39" t="s">
        <v>89</v>
      </c>
      <c r="C14076" s="39" t="s">
        <v>49</v>
      </c>
      <c r="D14076" s="39" t="s">
        <v>158</v>
      </c>
      <c r="E14076" s="40">
        <v>0</v>
      </c>
      <c r="F14076" s="41">
        <v>0</v>
      </c>
      <c r="G14076" s="40">
        <v>0</v>
      </c>
      <c r="H14076" s="41">
        <v>0</v>
      </c>
    </row>
    <row r="14077" spans="1:8">
      <c r="A14077" s="38">
        <v>45163</v>
      </c>
      <c r="B14077" s="39" t="s">
        <v>89</v>
      </c>
      <c r="C14077" s="39" t="s">
        <v>49</v>
      </c>
      <c r="D14077" s="39" t="s">
        <v>159</v>
      </c>
      <c r="E14077" s="40">
        <v>0</v>
      </c>
      <c r="F14077" s="41">
        <v>0</v>
      </c>
      <c r="G14077" s="40">
        <v>0</v>
      </c>
      <c r="H14077" s="41">
        <v>0</v>
      </c>
    </row>
    <row r="14078" spans="1:8">
      <c r="A14078" s="38">
        <v>45163</v>
      </c>
      <c r="B14078" s="39" t="s">
        <v>89</v>
      </c>
      <c r="C14078" s="39" t="s">
        <v>49</v>
      </c>
      <c r="D14078" s="39" t="s">
        <v>259</v>
      </c>
      <c r="E14078" s="40">
        <v>0</v>
      </c>
      <c r="F14078" s="41">
        <v>0</v>
      </c>
      <c r="G14078" s="40">
        <v>0</v>
      </c>
      <c r="H14078" s="41">
        <v>0</v>
      </c>
    </row>
    <row r="14079" spans="1:8">
      <c r="A14079" s="38">
        <v>45163</v>
      </c>
      <c r="B14079" s="39" t="s">
        <v>89</v>
      </c>
      <c r="C14079" s="39" t="s">
        <v>49</v>
      </c>
      <c r="D14079" s="39" t="s">
        <v>192</v>
      </c>
      <c r="E14079" s="40">
        <v>0</v>
      </c>
      <c r="F14079" s="41">
        <v>0</v>
      </c>
      <c r="G14079" s="40">
        <v>0</v>
      </c>
      <c r="H14079" s="41">
        <v>0</v>
      </c>
    </row>
    <row r="14080" spans="1:8">
      <c r="A14080" s="38">
        <v>45163</v>
      </c>
      <c r="B14080" s="39" t="s">
        <v>89</v>
      </c>
      <c r="C14080" s="39" t="s">
        <v>49</v>
      </c>
      <c r="D14080" s="39" t="s">
        <v>266</v>
      </c>
      <c r="E14080" s="40">
        <v>0</v>
      </c>
      <c r="F14080" s="41">
        <v>2.2827310714945832E-2</v>
      </c>
      <c r="G14080" s="40">
        <v>1.5236673330802719</v>
      </c>
      <c r="H14080" s="41">
        <v>7.7612856430815816E-3</v>
      </c>
    </row>
    <row r="14081" spans="1:8">
      <c r="A14081" s="38">
        <v>45163</v>
      </c>
      <c r="B14081" s="39" t="s">
        <v>89</v>
      </c>
      <c r="C14081" s="39" t="s">
        <v>49</v>
      </c>
      <c r="D14081" s="39" t="s">
        <v>261</v>
      </c>
      <c r="E14081" s="40">
        <v>0</v>
      </c>
      <c r="F14081" s="41">
        <v>3.363650366605611E-3</v>
      </c>
      <c r="G14081" s="40">
        <v>0.22451546077851739</v>
      </c>
      <c r="H14081" s="41">
        <v>1.1436411246459081E-3</v>
      </c>
    </row>
    <row r="14082" spans="1:8">
      <c r="A14082" s="38">
        <v>45163</v>
      </c>
      <c r="B14082" s="39" t="s">
        <v>89</v>
      </c>
      <c r="C14082" s="39" t="s">
        <v>49</v>
      </c>
      <c r="D14082" s="39" t="s">
        <v>273</v>
      </c>
      <c r="E14082" s="40">
        <v>0</v>
      </c>
      <c r="F14082" s="41">
        <v>0</v>
      </c>
      <c r="G14082" s="40">
        <v>0</v>
      </c>
      <c r="H14082" s="41">
        <v>0</v>
      </c>
    </row>
    <row r="14083" spans="1:8">
      <c r="A14083" s="38">
        <v>45163</v>
      </c>
      <c r="B14083" s="39" t="s">
        <v>89</v>
      </c>
      <c r="C14083" s="39" t="s">
        <v>49</v>
      </c>
      <c r="D14083" s="39" t="s">
        <v>210</v>
      </c>
      <c r="E14083" s="40">
        <v>0</v>
      </c>
      <c r="F14083" s="41">
        <v>0</v>
      </c>
      <c r="G14083" s="40">
        <v>0</v>
      </c>
      <c r="H14083" s="41">
        <v>0</v>
      </c>
    </row>
    <row r="14084" spans="1:8">
      <c r="A14084" s="38">
        <v>45163</v>
      </c>
      <c r="B14084" s="39" t="s">
        <v>89</v>
      </c>
      <c r="C14084" s="39" t="s">
        <v>49</v>
      </c>
      <c r="D14084" s="39" t="s">
        <v>256</v>
      </c>
      <c r="E14084" s="40">
        <v>0</v>
      </c>
      <c r="F14084" s="41">
        <v>1.141365536709227E-2</v>
      </c>
      <c r="G14084" s="40">
        <v>0.76183366718220469</v>
      </c>
      <c r="H14084" s="41">
        <v>3.880642824811373E-3</v>
      </c>
    </row>
    <row r="14085" spans="1:8">
      <c r="A14085" s="38">
        <v>45163</v>
      </c>
      <c r="B14085" s="39" t="s">
        <v>89</v>
      </c>
      <c r="C14085" s="39" t="s">
        <v>49</v>
      </c>
      <c r="D14085" s="39" t="s">
        <v>262</v>
      </c>
      <c r="E14085" s="40">
        <v>0</v>
      </c>
      <c r="F14085" s="41">
        <v>1.7699499612921259E-2</v>
      </c>
      <c r="G14085" s="40">
        <v>1.1813984445578189</v>
      </c>
      <c r="H14085" s="41">
        <v>6.0178298683932286E-3</v>
      </c>
    </row>
    <row r="14086" spans="1:8">
      <c r="A14086" s="38">
        <v>45163</v>
      </c>
      <c r="B14086" s="39" t="s">
        <v>89</v>
      </c>
      <c r="C14086" s="39" t="s">
        <v>49</v>
      </c>
      <c r="D14086" s="39" t="s">
        <v>248</v>
      </c>
      <c r="E14086" s="40">
        <v>0</v>
      </c>
      <c r="F14086" s="41">
        <v>4.677823463232908E-2</v>
      </c>
      <c r="G14086" s="40">
        <v>3.1223331078495469</v>
      </c>
      <c r="H14086" s="41">
        <v>1.5904599774991889E-2</v>
      </c>
    </row>
    <row r="14087" spans="1:8">
      <c r="A14087" s="38">
        <v>45163</v>
      </c>
      <c r="B14087" s="39" t="s">
        <v>89</v>
      </c>
      <c r="C14087" s="39" t="s">
        <v>49</v>
      </c>
      <c r="D14087" s="39" t="s">
        <v>300</v>
      </c>
      <c r="E14087" s="40">
        <v>0</v>
      </c>
      <c r="F14087" s="41">
        <v>5.7068276835461357E-3</v>
      </c>
      <c r="G14087" s="40">
        <v>0.38091683359110229</v>
      </c>
      <c r="H14087" s="41">
        <v>1.940321412405686E-3</v>
      </c>
    </row>
    <row r="14088" spans="1:8">
      <c r="A14088" s="38">
        <v>45163</v>
      </c>
      <c r="B14088" s="39" t="s">
        <v>89</v>
      </c>
      <c r="C14088" s="39" t="s">
        <v>49</v>
      </c>
      <c r="D14088" s="39" t="s">
        <v>249</v>
      </c>
      <c r="E14088" s="40">
        <v>0</v>
      </c>
      <c r="F14088" s="41">
        <v>5.7068276835461357E-3</v>
      </c>
      <c r="G14088" s="40">
        <v>0.38091683359110229</v>
      </c>
      <c r="H14088" s="41">
        <v>1.940321412405686E-3</v>
      </c>
    </row>
    <row r="14089" spans="1:8">
      <c r="A14089" s="38">
        <v>45163</v>
      </c>
      <c r="B14089" s="39" t="s">
        <v>89</v>
      </c>
      <c r="C14089" s="39" t="s">
        <v>49</v>
      </c>
      <c r="D14089" s="39" t="s">
        <v>271</v>
      </c>
      <c r="E14089" s="40">
        <v>0</v>
      </c>
      <c r="F14089" s="41">
        <v>3.4247027756146839E-2</v>
      </c>
      <c r="G14089" s="40">
        <v>2.2859056022297688</v>
      </c>
      <c r="H14089" s="41">
        <v>1.1643989437089931E-2</v>
      </c>
    </row>
    <row r="14090" spans="1:8">
      <c r="A14090" s="38">
        <v>45163</v>
      </c>
      <c r="B14090" s="39" t="s">
        <v>89</v>
      </c>
      <c r="C14090" s="39" t="s">
        <v>49</v>
      </c>
      <c r="D14090" s="39" t="s">
        <v>317</v>
      </c>
      <c r="E14090" s="40">
        <v>0</v>
      </c>
      <c r="F14090" s="41">
        <v>3.363650366605611E-3</v>
      </c>
      <c r="G14090" s="40">
        <v>0.22451546077851739</v>
      </c>
      <c r="H14090" s="41">
        <v>1.1436411246459081E-3</v>
      </c>
    </row>
    <row r="14091" spans="1:8">
      <c r="A14091" s="38">
        <v>45163</v>
      </c>
      <c r="B14091" s="39" t="s">
        <v>89</v>
      </c>
      <c r="C14091" s="39" t="s">
        <v>49</v>
      </c>
      <c r="D14091" s="39" t="s">
        <v>166</v>
      </c>
      <c r="E14091" s="40">
        <v>0</v>
      </c>
      <c r="F14091" s="41">
        <v>10.38312236021077</v>
      </c>
      <c r="G14091" s="40">
        <v>721.21046728606666</v>
      </c>
      <c r="H14091" s="41">
        <v>3.5302616024716622</v>
      </c>
    </row>
    <row r="14092" spans="1:8">
      <c r="A14092" s="38">
        <v>45163</v>
      </c>
      <c r="B14092" s="39" t="s">
        <v>89</v>
      </c>
      <c r="C14092" s="39" t="s">
        <v>49</v>
      </c>
      <c r="D14092" s="39" t="s">
        <v>167</v>
      </c>
      <c r="E14092" s="40">
        <v>0</v>
      </c>
      <c r="F14092" s="41">
        <v>0.21592375284222121</v>
      </c>
      <c r="G14092" s="40">
        <v>14.412384040770339</v>
      </c>
      <c r="H14092" s="41">
        <v>7.3414075966355199E-2</v>
      </c>
    </row>
    <row r="14093" spans="1:8">
      <c r="A14093" s="38">
        <v>45163</v>
      </c>
      <c r="B14093" s="39" t="s">
        <v>89</v>
      </c>
      <c r="C14093" s="39" t="s">
        <v>49</v>
      </c>
      <c r="D14093" s="39" t="s">
        <v>168</v>
      </c>
      <c r="E14093" s="40">
        <v>0</v>
      </c>
      <c r="F14093" s="41">
        <v>2.458607008809699</v>
      </c>
      <c r="G14093" s="40">
        <v>171.14661472806119</v>
      </c>
      <c r="H14093" s="41">
        <v>0.83592638299529753</v>
      </c>
    </row>
    <row r="14094" spans="1:8">
      <c r="A14094" s="38">
        <v>45163</v>
      </c>
      <c r="B14094" s="39" t="s">
        <v>89</v>
      </c>
      <c r="C14094" s="39" t="s">
        <v>49</v>
      </c>
      <c r="D14094" s="39" t="s">
        <v>195</v>
      </c>
      <c r="E14094" s="40">
        <v>0</v>
      </c>
      <c r="F14094" s="41">
        <v>62.998163879109207</v>
      </c>
      <c r="G14094" s="40">
        <v>4260.706812519843</v>
      </c>
      <c r="H14094" s="41">
        <v>21.419375718897129</v>
      </c>
    </row>
    <row r="14095" spans="1:8">
      <c r="A14095" s="38">
        <v>45163</v>
      </c>
      <c r="B14095" s="39" t="s">
        <v>89</v>
      </c>
      <c r="C14095" s="39" t="s">
        <v>49</v>
      </c>
      <c r="D14095" s="39" t="s">
        <v>169</v>
      </c>
      <c r="E14095" s="40">
        <v>0</v>
      </c>
      <c r="F14095" s="41">
        <v>2.215809349043487E-2</v>
      </c>
      <c r="G14095" s="40">
        <v>1.4789987150176811</v>
      </c>
      <c r="H14095" s="41">
        <v>7.5337517867478552E-3</v>
      </c>
    </row>
    <row r="14096" spans="1:8">
      <c r="A14096" s="38">
        <v>45163</v>
      </c>
      <c r="B14096" s="39" t="s">
        <v>89</v>
      </c>
      <c r="C14096" s="39" t="s">
        <v>49</v>
      </c>
      <c r="D14096" s="39" t="s">
        <v>171</v>
      </c>
      <c r="E14096" s="40">
        <v>0</v>
      </c>
      <c r="F14096" s="41">
        <v>0</v>
      </c>
      <c r="G14096" s="40">
        <v>0</v>
      </c>
      <c r="H14096" s="41">
        <v>0</v>
      </c>
    </row>
    <row r="14097" spans="1:8">
      <c r="A14097" s="38">
        <v>45163</v>
      </c>
      <c r="B14097" s="39" t="s">
        <v>89</v>
      </c>
      <c r="C14097" s="39" t="s">
        <v>50</v>
      </c>
      <c r="D14097" s="39" t="s">
        <v>172</v>
      </c>
      <c r="E14097" s="40">
        <v>0</v>
      </c>
      <c r="F14097" s="41">
        <v>4.9459451705520694</v>
      </c>
      <c r="G14097" s="40">
        <v>334.9705614224153</v>
      </c>
      <c r="H14097" s="41">
        <v>1.681621357987704</v>
      </c>
    </row>
    <row r="14098" spans="1:8">
      <c r="A14098" s="38">
        <v>45163</v>
      </c>
      <c r="B14098" s="39" t="s">
        <v>89</v>
      </c>
      <c r="C14098" s="39" t="s">
        <v>50</v>
      </c>
      <c r="D14098" s="39" t="s">
        <v>173</v>
      </c>
      <c r="E14098" s="40">
        <v>0</v>
      </c>
      <c r="F14098" s="41">
        <v>4.9960028933246132</v>
      </c>
      <c r="G14098" s="40">
        <v>338.31179236763472</v>
      </c>
      <c r="H14098" s="41">
        <v>1.6986409837303691</v>
      </c>
    </row>
    <row r="14099" spans="1:8">
      <c r="A14099" s="38">
        <v>45163</v>
      </c>
      <c r="B14099" s="39" t="s">
        <v>89</v>
      </c>
      <c r="C14099" s="39" t="s">
        <v>50</v>
      </c>
      <c r="D14099" s="39" t="s">
        <v>13</v>
      </c>
      <c r="E14099" s="40">
        <v>0</v>
      </c>
      <c r="F14099" s="41">
        <v>1.042723973172033</v>
      </c>
      <c r="G14099" s="40">
        <v>72.638748008447934</v>
      </c>
      <c r="H14099" s="41">
        <v>0.35452615087849132</v>
      </c>
    </row>
    <row r="14100" spans="1:8">
      <c r="A14100" s="38">
        <v>45163</v>
      </c>
      <c r="B14100" s="39" t="s">
        <v>89</v>
      </c>
      <c r="C14100" s="39" t="s">
        <v>50</v>
      </c>
      <c r="D14100" s="39" t="s">
        <v>15</v>
      </c>
      <c r="E14100" s="40">
        <v>0</v>
      </c>
      <c r="F14100" s="41">
        <v>0.1132425284344485</v>
      </c>
      <c r="G14100" s="40">
        <v>7.5586626670837962</v>
      </c>
      <c r="H14100" s="41">
        <v>3.8502459667712478E-2</v>
      </c>
    </row>
    <row r="14101" spans="1:8">
      <c r="A14101" s="38">
        <v>45163</v>
      </c>
      <c r="B14101" s="39" t="s">
        <v>89</v>
      </c>
      <c r="C14101" s="39" t="s">
        <v>50</v>
      </c>
      <c r="D14101" s="39" t="s">
        <v>174</v>
      </c>
      <c r="E14101" s="40">
        <v>0</v>
      </c>
      <c r="F14101" s="41">
        <v>2.132459872083299E-3</v>
      </c>
      <c r="G14101" s="40">
        <v>0.14233649713588559</v>
      </c>
      <c r="H14101" s="41">
        <v>7.2503635650832175E-4</v>
      </c>
    </row>
    <row r="14102" spans="1:8">
      <c r="A14102" s="38">
        <v>45163</v>
      </c>
      <c r="B14102" s="39" t="s">
        <v>89</v>
      </c>
      <c r="C14102" s="39" t="s">
        <v>50</v>
      </c>
      <c r="D14102" s="39" t="s">
        <v>213</v>
      </c>
      <c r="E14102" s="40">
        <v>0</v>
      </c>
      <c r="F14102" s="41">
        <v>0</v>
      </c>
      <c r="G14102" s="40">
        <v>0</v>
      </c>
      <c r="H14102" s="41">
        <v>0</v>
      </c>
    </row>
    <row r="14103" spans="1:8">
      <c r="A14103" s="38">
        <v>45163</v>
      </c>
      <c r="B14103" s="39" t="s">
        <v>89</v>
      </c>
      <c r="C14103" s="39" t="s">
        <v>50</v>
      </c>
      <c r="D14103" s="39" t="s">
        <v>214</v>
      </c>
      <c r="E14103" s="40">
        <v>0</v>
      </c>
      <c r="F14103" s="41">
        <v>0</v>
      </c>
      <c r="G14103" s="40">
        <v>0</v>
      </c>
      <c r="H14103" s="41">
        <v>0</v>
      </c>
    </row>
    <row r="14104" spans="1:8">
      <c r="A14104" s="38">
        <v>45163</v>
      </c>
      <c r="B14104" s="39" t="s">
        <v>89</v>
      </c>
      <c r="C14104" s="39" t="s">
        <v>50</v>
      </c>
      <c r="D14104" s="39" t="s">
        <v>175</v>
      </c>
      <c r="E14104" s="40">
        <v>0</v>
      </c>
      <c r="F14104" s="41">
        <v>0</v>
      </c>
      <c r="G14104" s="40">
        <v>0</v>
      </c>
      <c r="H14104" s="41">
        <v>0</v>
      </c>
    </row>
    <row r="14105" spans="1:8">
      <c r="A14105" s="38">
        <v>45163</v>
      </c>
      <c r="B14105" s="39" t="s">
        <v>89</v>
      </c>
      <c r="C14105" s="39" t="s">
        <v>50</v>
      </c>
      <c r="D14105" s="39" t="s">
        <v>176</v>
      </c>
      <c r="E14105" s="40">
        <v>0</v>
      </c>
      <c r="F14105" s="41">
        <v>0</v>
      </c>
      <c r="G14105" s="40">
        <v>0</v>
      </c>
      <c r="H14105" s="41">
        <v>0</v>
      </c>
    </row>
    <row r="14106" spans="1:8">
      <c r="A14106" s="38">
        <v>45163</v>
      </c>
      <c r="B14106" s="39" t="s">
        <v>89</v>
      </c>
      <c r="C14106" s="39" t="s">
        <v>50</v>
      </c>
      <c r="D14106" s="39" t="s">
        <v>198</v>
      </c>
      <c r="E14106" s="40">
        <v>0</v>
      </c>
      <c r="F14106" s="41">
        <v>4.6470325974423488E-3</v>
      </c>
      <c r="G14106" s="40">
        <v>0.31017809556717529</v>
      </c>
      <c r="H14106" s="41">
        <v>1.579991083130399E-3</v>
      </c>
    </row>
    <row r="14107" spans="1:8">
      <c r="A14107" s="38">
        <v>45163</v>
      </c>
      <c r="B14107" s="39" t="s">
        <v>89</v>
      </c>
      <c r="C14107" s="39" t="s">
        <v>50</v>
      </c>
      <c r="D14107" s="39" t="s">
        <v>177</v>
      </c>
      <c r="E14107" s="40">
        <v>0</v>
      </c>
      <c r="F14107" s="41">
        <v>7.0154693508526324E-3</v>
      </c>
      <c r="G14107" s="40">
        <v>0.46826547417700859</v>
      </c>
      <c r="H14107" s="41">
        <v>2.3852595792898949E-3</v>
      </c>
    </row>
    <row r="14108" spans="1:8">
      <c r="A14108" s="38">
        <v>45163</v>
      </c>
      <c r="B14108" s="39" t="s">
        <v>89</v>
      </c>
      <c r="C14108" s="39" t="s">
        <v>50</v>
      </c>
      <c r="D14108" s="39" t="s">
        <v>178</v>
      </c>
      <c r="E14108" s="40">
        <v>0</v>
      </c>
      <c r="F14108" s="41">
        <v>0.77176043702171726</v>
      </c>
      <c r="G14108" s="40">
        <v>53.755375923028723</v>
      </c>
      <c r="H14108" s="41">
        <v>0.26239854858738387</v>
      </c>
    </row>
    <row r="14109" spans="1:8">
      <c r="A14109" s="38">
        <v>45163</v>
      </c>
      <c r="B14109" s="39" t="s">
        <v>89</v>
      </c>
      <c r="C14109" s="39" t="s">
        <v>50</v>
      </c>
      <c r="D14109" s="39" t="s">
        <v>179</v>
      </c>
      <c r="E14109" s="40">
        <v>0</v>
      </c>
      <c r="F14109" s="41">
        <v>5.1737164262079187E-2</v>
      </c>
      <c r="G14109" s="40">
        <v>3.4533295698614759</v>
      </c>
      <c r="H14109" s="41">
        <v>1.759063584910692E-2</v>
      </c>
    </row>
    <row r="14110" spans="1:8">
      <c r="A14110" s="38">
        <v>45163</v>
      </c>
      <c r="B14110" s="39" t="s">
        <v>89</v>
      </c>
      <c r="C14110" s="39" t="s">
        <v>50</v>
      </c>
      <c r="D14110" s="39" t="s">
        <v>8</v>
      </c>
      <c r="E14110" s="40">
        <v>0</v>
      </c>
      <c r="F14110" s="41">
        <v>0.1646740548755487</v>
      </c>
      <c r="G14110" s="40">
        <v>10.99159165759562</v>
      </c>
      <c r="H14110" s="41">
        <v>5.5989178657686572E-2</v>
      </c>
    </row>
    <row r="14111" spans="1:8">
      <c r="A14111" s="38">
        <v>45163</v>
      </c>
      <c r="B14111" s="39" t="s">
        <v>180</v>
      </c>
      <c r="C14111" s="39" t="s">
        <v>43</v>
      </c>
      <c r="D14111" s="39" t="s">
        <v>90</v>
      </c>
      <c r="E14111" s="40">
        <v>0</v>
      </c>
      <c r="F14111" s="41">
        <v>61.704298260085437</v>
      </c>
      <c r="G14111" s="40">
        <v>9151.1208508316249</v>
      </c>
      <c r="H14111" s="41">
        <v>20.979461408429049</v>
      </c>
    </row>
    <row r="14112" spans="1:8">
      <c r="A14112" s="38">
        <v>45163</v>
      </c>
      <c r="B14112" s="39" t="s">
        <v>180</v>
      </c>
      <c r="C14112" s="39" t="s">
        <v>44</v>
      </c>
      <c r="D14112" s="39" t="s">
        <v>91</v>
      </c>
      <c r="E14112" s="40">
        <v>0</v>
      </c>
      <c r="F14112" s="41">
        <v>31.257570659329481</v>
      </c>
      <c r="G14112" s="40">
        <v>4615.8446626633386</v>
      </c>
      <c r="H14112" s="41">
        <v>10.62757402417202</v>
      </c>
    </row>
    <row r="14113" spans="1:8">
      <c r="A14113" s="38">
        <v>45163</v>
      </c>
      <c r="B14113" s="39" t="s">
        <v>180</v>
      </c>
      <c r="C14113" s="39" t="s">
        <v>181</v>
      </c>
      <c r="D14113" s="39" t="s">
        <v>182</v>
      </c>
      <c r="E14113" s="40">
        <v>0</v>
      </c>
      <c r="F14113" s="41">
        <v>0</v>
      </c>
      <c r="G14113" s="40">
        <v>0</v>
      </c>
      <c r="H14113" s="41">
        <v>0</v>
      </c>
    </row>
    <row r="14114" spans="1:8">
      <c r="A14114" s="38">
        <v>45163</v>
      </c>
      <c r="B14114" s="39" t="s">
        <v>180</v>
      </c>
      <c r="C14114" s="39" t="s">
        <v>45</v>
      </c>
      <c r="D14114" s="39" t="s">
        <v>92</v>
      </c>
      <c r="E14114" s="40">
        <v>0</v>
      </c>
      <c r="F14114" s="41">
        <v>127.7593405688647</v>
      </c>
      <c r="G14114" s="40">
        <v>18952.750329292929</v>
      </c>
      <c r="H14114" s="41">
        <v>43.438175793413997</v>
      </c>
    </row>
    <row r="14115" spans="1:8">
      <c r="A14115" s="38">
        <v>45163</v>
      </c>
      <c r="B14115" s="39" t="s">
        <v>180</v>
      </c>
      <c r="C14115" s="39" t="s">
        <v>46</v>
      </c>
      <c r="D14115" s="39" t="s">
        <v>184</v>
      </c>
      <c r="E14115" s="40">
        <v>0</v>
      </c>
      <c r="F14115" s="41">
        <v>0</v>
      </c>
      <c r="G14115" s="40">
        <v>0</v>
      </c>
      <c r="H14115" s="41">
        <v>0</v>
      </c>
    </row>
    <row r="14116" spans="1:8">
      <c r="A14116" s="38">
        <v>45163</v>
      </c>
      <c r="B14116" s="39" t="s">
        <v>180</v>
      </c>
      <c r="C14116" s="39" t="s">
        <v>46</v>
      </c>
      <c r="D14116" s="39" t="s">
        <v>120</v>
      </c>
      <c r="E14116" s="40">
        <v>0</v>
      </c>
      <c r="F14116" s="41">
        <v>1.368728022034357</v>
      </c>
      <c r="G14116" s="40">
        <v>203.71005937720369</v>
      </c>
      <c r="H14116" s="41">
        <v>0.46536752749168131</v>
      </c>
    </row>
    <row r="14117" spans="1:8">
      <c r="A14117" s="38">
        <v>45163</v>
      </c>
      <c r="B14117" s="39" t="s">
        <v>180</v>
      </c>
      <c r="C14117" s="39" t="s">
        <v>46</v>
      </c>
      <c r="D14117" s="39" t="s">
        <v>122</v>
      </c>
      <c r="E14117" s="40">
        <v>0</v>
      </c>
      <c r="F14117" s="41">
        <v>2.0405926279839508</v>
      </c>
      <c r="G14117" s="40">
        <v>303.49893740813383</v>
      </c>
      <c r="H14117" s="41">
        <v>0.69380149351454334</v>
      </c>
    </row>
    <row r="14118" spans="1:8">
      <c r="A14118" s="38">
        <v>45163</v>
      </c>
      <c r="B14118" s="39" t="s">
        <v>180</v>
      </c>
      <c r="C14118" s="39" t="s">
        <v>46</v>
      </c>
      <c r="D14118" s="39" t="s">
        <v>123</v>
      </c>
      <c r="E14118" s="40">
        <v>0</v>
      </c>
      <c r="F14118" s="41">
        <v>71.375242471417039</v>
      </c>
      <c r="G14118" s="40">
        <v>10540.07157493727</v>
      </c>
      <c r="H14118" s="41">
        <v>24.267582440281799</v>
      </c>
    </row>
    <row r="14119" spans="1:8">
      <c r="A14119" s="38">
        <v>45163</v>
      </c>
      <c r="B14119" s="39" t="s">
        <v>180</v>
      </c>
      <c r="C14119" s="39" t="s">
        <v>46</v>
      </c>
      <c r="D14119" s="39" t="s">
        <v>124</v>
      </c>
      <c r="E14119" s="40">
        <v>0</v>
      </c>
      <c r="F14119" s="41">
        <v>0.68436401101717836</v>
      </c>
      <c r="G14119" s="40">
        <v>101.8550296886019</v>
      </c>
      <c r="H14119" s="41">
        <v>0.23268376374584071</v>
      </c>
    </row>
    <row r="14120" spans="1:8">
      <c r="A14120" s="38">
        <v>45163</v>
      </c>
      <c r="B14120" s="39" t="s">
        <v>180</v>
      </c>
      <c r="C14120" s="39" t="s">
        <v>47</v>
      </c>
      <c r="D14120" s="39" t="s">
        <v>185</v>
      </c>
      <c r="E14120" s="40">
        <v>0</v>
      </c>
      <c r="F14120" s="41">
        <v>4.566681513861794</v>
      </c>
      <c r="G14120" s="40">
        <v>679.20611293579736</v>
      </c>
      <c r="H14120" s="41">
        <v>1.55267171471301</v>
      </c>
    </row>
    <row r="14121" spans="1:8">
      <c r="A14121" s="38">
        <v>45163</v>
      </c>
      <c r="B14121" s="39" t="s">
        <v>180</v>
      </c>
      <c r="C14121" s="39" t="s">
        <v>47</v>
      </c>
      <c r="D14121" s="39" t="s">
        <v>128</v>
      </c>
      <c r="E14121" s="40">
        <v>0</v>
      </c>
      <c r="F14121" s="41">
        <v>2.2577558246329268</v>
      </c>
      <c r="G14121" s="40">
        <v>335.16708689377072</v>
      </c>
      <c r="H14121" s="41">
        <v>0.76763698037519534</v>
      </c>
    </row>
    <row r="14122" spans="1:8">
      <c r="A14122" s="38">
        <v>45163</v>
      </c>
      <c r="B14122" s="39" t="s">
        <v>180</v>
      </c>
      <c r="C14122" s="39" t="s">
        <v>47</v>
      </c>
      <c r="D14122" s="39" t="s">
        <v>186</v>
      </c>
      <c r="E14122" s="40">
        <v>0</v>
      </c>
      <c r="F14122" s="41">
        <v>0</v>
      </c>
      <c r="G14122" s="40">
        <v>0</v>
      </c>
      <c r="H14122" s="41">
        <v>0</v>
      </c>
    </row>
    <row r="14123" spans="1:8">
      <c r="A14123" s="38">
        <v>45163</v>
      </c>
      <c r="B14123" s="39" t="s">
        <v>180</v>
      </c>
      <c r="C14123" s="39" t="s">
        <v>47</v>
      </c>
      <c r="D14123" s="39" t="s">
        <v>130</v>
      </c>
      <c r="E14123" s="40">
        <v>0</v>
      </c>
      <c r="F14123" s="41">
        <v>0.92069001238261683</v>
      </c>
      <c r="G14123" s="40">
        <v>136.5901243561301</v>
      </c>
      <c r="H14123" s="41">
        <v>0.31303460421008972</v>
      </c>
    </row>
    <row r="14124" spans="1:8">
      <c r="A14124" s="38">
        <v>45163</v>
      </c>
      <c r="B14124" s="39" t="s">
        <v>180</v>
      </c>
      <c r="C14124" s="39" t="s">
        <v>47</v>
      </c>
      <c r="D14124" s="39" t="s">
        <v>131</v>
      </c>
      <c r="E14124" s="40">
        <v>0</v>
      </c>
      <c r="F14124" s="41">
        <v>0</v>
      </c>
      <c r="G14124" s="40">
        <v>0</v>
      </c>
      <c r="H14124" s="41">
        <v>0</v>
      </c>
    </row>
    <row r="14125" spans="1:8">
      <c r="A14125" s="38">
        <v>45163</v>
      </c>
      <c r="B14125" s="39" t="s">
        <v>180</v>
      </c>
      <c r="C14125" s="39" t="s">
        <v>47</v>
      </c>
      <c r="D14125" s="39" t="s">
        <v>132</v>
      </c>
      <c r="E14125" s="40">
        <v>0</v>
      </c>
      <c r="F14125" s="41">
        <v>0</v>
      </c>
      <c r="G14125" s="40">
        <v>0</v>
      </c>
      <c r="H14125" s="41">
        <v>0</v>
      </c>
    </row>
    <row r="14126" spans="1:8">
      <c r="A14126" s="38">
        <v>45163</v>
      </c>
      <c r="B14126" s="39" t="s">
        <v>180</v>
      </c>
      <c r="C14126" s="39" t="s">
        <v>47</v>
      </c>
      <c r="D14126" s="39" t="s">
        <v>133</v>
      </c>
      <c r="E14126" s="40">
        <v>0</v>
      </c>
      <c r="F14126" s="41">
        <v>0</v>
      </c>
      <c r="G14126" s="40">
        <v>0</v>
      </c>
      <c r="H14126" s="41">
        <v>0</v>
      </c>
    </row>
    <row r="14127" spans="1:8">
      <c r="A14127" s="38">
        <v>45163</v>
      </c>
      <c r="B14127" s="39" t="s">
        <v>180</v>
      </c>
      <c r="C14127" s="39" t="s">
        <v>47</v>
      </c>
      <c r="D14127" s="39" t="s">
        <v>136</v>
      </c>
      <c r="E14127" s="40">
        <v>0</v>
      </c>
      <c r="F14127" s="41">
        <v>0</v>
      </c>
      <c r="G14127" s="40">
        <v>0</v>
      </c>
      <c r="H14127" s="41">
        <v>0</v>
      </c>
    </row>
    <row r="14128" spans="1:8">
      <c r="A14128" s="38">
        <v>45163</v>
      </c>
      <c r="B14128" s="39" t="s">
        <v>180</v>
      </c>
      <c r="C14128" s="39" t="s">
        <v>18</v>
      </c>
      <c r="D14128" s="39" t="s">
        <v>120</v>
      </c>
      <c r="E14128" s="40">
        <v>33.864784800000002</v>
      </c>
      <c r="F14128" s="41">
        <v>0</v>
      </c>
      <c r="G14128" s="40">
        <v>0</v>
      </c>
      <c r="H14128" s="41">
        <v>0</v>
      </c>
    </row>
    <row r="14129" spans="1:8">
      <c r="A14129" s="38">
        <v>45163</v>
      </c>
      <c r="B14129" s="39" t="s">
        <v>180</v>
      </c>
      <c r="C14129" s="39" t="s">
        <v>18</v>
      </c>
      <c r="D14129" s="39" t="s">
        <v>123</v>
      </c>
      <c r="E14129" s="40">
        <v>3872.9604690000001</v>
      </c>
      <c r="F14129" s="41">
        <v>204.45021229607141</v>
      </c>
      <c r="G14129" s="40">
        <v>30307.994659429791</v>
      </c>
      <c r="H14129" s="41">
        <v>69.513072180664295</v>
      </c>
    </row>
    <row r="14130" spans="1:8">
      <c r="A14130" s="38">
        <v>45163</v>
      </c>
      <c r="B14130" s="39" t="s">
        <v>180</v>
      </c>
      <c r="C14130" s="39" t="s">
        <v>48</v>
      </c>
      <c r="D14130" s="39" t="s">
        <v>120</v>
      </c>
      <c r="E14130" s="40">
        <v>138.4426302</v>
      </c>
      <c r="F14130" s="41">
        <v>0</v>
      </c>
      <c r="G14130" s="40">
        <v>0</v>
      </c>
      <c r="H14130" s="41">
        <v>0</v>
      </c>
    </row>
    <row r="14131" spans="1:8">
      <c r="A14131" s="38">
        <v>45163</v>
      </c>
      <c r="B14131" s="39" t="s">
        <v>180</v>
      </c>
      <c r="C14131" s="39" t="s">
        <v>7</v>
      </c>
      <c r="D14131" s="39" t="s">
        <v>140</v>
      </c>
      <c r="E14131" s="40">
        <v>1727.8217921999999</v>
      </c>
      <c r="F14131" s="41">
        <v>134.23699853565881</v>
      </c>
      <c r="G14131" s="40">
        <v>19833.82028056516</v>
      </c>
      <c r="H14131" s="41">
        <v>108.7413499941149</v>
      </c>
    </row>
    <row r="14132" spans="1:8">
      <c r="A14132" s="38">
        <v>45163</v>
      </c>
      <c r="B14132" s="39" t="s">
        <v>180</v>
      </c>
      <c r="C14132" s="39" t="s">
        <v>7</v>
      </c>
      <c r="D14132" s="39" t="s">
        <v>187</v>
      </c>
      <c r="E14132" s="40">
        <v>0</v>
      </c>
      <c r="F14132" s="41">
        <v>0</v>
      </c>
      <c r="G14132" s="40">
        <v>0</v>
      </c>
      <c r="H14132" s="41">
        <v>0</v>
      </c>
    </row>
    <row r="14133" spans="1:8">
      <c r="A14133" s="38">
        <v>45163</v>
      </c>
      <c r="B14133" s="39" t="s">
        <v>180</v>
      </c>
      <c r="C14133" s="39" t="s">
        <v>16</v>
      </c>
      <c r="D14133" s="39" t="s">
        <v>123</v>
      </c>
      <c r="E14133" s="40">
        <v>3460.1404404</v>
      </c>
      <c r="F14133" s="41">
        <v>198.26950032359281</v>
      </c>
      <c r="G14133" s="40">
        <v>29378.68953490322</v>
      </c>
      <c r="H14133" s="41">
        <v>67.411630110021548</v>
      </c>
    </row>
    <row r="14134" spans="1:8">
      <c r="A14134" s="38">
        <v>45163</v>
      </c>
      <c r="B14134" s="39" t="s">
        <v>180</v>
      </c>
      <c r="C14134" s="39" t="s">
        <v>49</v>
      </c>
      <c r="D14134" s="39" t="s">
        <v>144</v>
      </c>
      <c r="E14134" s="40">
        <v>0</v>
      </c>
      <c r="F14134" s="41">
        <v>2.7387158737469171</v>
      </c>
      <c r="G14134" s="40">
        <v>407.33135371863938</v>
      </c>
      <c r="H14134" s="41">
        <v>0.93116339707395201</v>
      </c>
    </row>
    <row r="14135" spans="1:8">
      <c r="A14135" s="38">
        <v>45163</v>
      </c>
      <c r="B14135" s="39" t="s">
        <v>180</v>
      </c>
      <c r="C14135" s="39" t="s">
        <v>49</v>
      </c>
      <c r="D14135" s="39" t="s">
        <v>313</v>
      </c>
      <c r="E14135" s="40">
        <v>0</v>
      </c>
      <c r="F14135" s="41">
        <v>0</v>
      </c>
      <c r="G14135" s="40">
        <v>0</v>
      </c>
      <c r="H14135" s="41">
        <v>0</v>
      </c>
    </row>
    <row r="14136" spans="1:8">
      <c r="A14136" s="38">
        <v>45163</v>
      </c>
      <c r="B14136" s="39" t="s">
        <v>180</v>
      </c>
      <c r="C14136" s="39" t="s">
        <v>49</v>
      </c>
      <c r="D14136" s="39" t="s">
        <v>148</v>
      </c>
      <c r="E14136" s="40">
        <v>0</v>
      </c>
      <c r="F14136" s="41">
        <v>0</v>
      </c>
      <c r="G14136" s="40">
        <v>0</v>
      </c>
      <c r="H14136" s="41">
        <v>0</v>
      </c>
    </row>
    <row r="14137" spans="1:8">
      <c r="A14137" s="38">
        <v>45163</v>
      </c>
      <c r="B14137" s="39" t="s">
        <v>180</v>
      </c>
      <c r="C14137" s="39" t="s">
        <v>49</v>
      </c>
      <c r="D14137" s="39" t="s">
        <v>189</v>
      </c>
      <c r="E14137" s="40">
        <v>0</v>
      </c>
      <c r="F14137" s="41">
        <v>0</v>
      </c>
      <c r="G14137" s="40">
        <v>0</v>
      </c>
      <c r="H14137" s="41">
        <v>0</v>
      </c>
    </row>
    <row r="14138" spans="1:8">
      <c r="A14138" s="38">
        <v>45163</v>
      </c>
      <c r="B14138" s="39" t="s">
        <v>180</v>
      </c>
      <c r="C14138" s="39" t="s">
        <v>49</v>
      </c>
      <c r="D14138" s="39" t="s">
        <v>190</v>
      </c>
      <c r="E14138" s="40">
        <v>0</v>
      </c>
      <c r="F14138" s="41">
        <v>0</v>
      </c>
      <c r="G14138" s="40">
        <v>0</v>
      </c>
      <c r="H14138" s="41">
        <v>0</v>
      </c>
    </row>
    <row r="14139" spans="1:8">
      <c r="A14139" s="38">
        <v>45163</v>
      </c>
      <c r="B14139" s="39" t="s">
        <v>180</v>
      </c>
      <c r="C14139" s="39" t="s">
        <v>49</v>
      </c>
      <c r="D14139" s="39" t="s">
        <v>151</v>
      </c>
      <c r="E14139" s="40">
        <v>0</v>
      </c>
      <c r="F14139" s="41">
        <v>0</v>
      </c>
      <c r="G14139" s="40">
        <v>0</v>
      </c>
      <c r="H14139" s="41">
        <v>0</v>
      </c>
    </row>
    <row r="14140" spans="1:8">
      <c r="A14140" s="38">
        <v>45163</v>
      </c>
      <c r="B14140" s="39" t="s">
        <v>180</v>
      </c>
      <c r="C14140" s="39" t="s">
        <v>49</v>
      </c>
      <c r="D14140" s="39" t="s">
        <v>152</v>
      </c>
      <c r="E14140" s="40">
        <v>0</v>
      </c>
      <c r="F14140" s="41">
        <v>0</v>
      </c>
      <c r="G14140" s="40">
        <v>0</v>
      </c>
      <c r="H14140" s="41">
        <v>0</v>
      </c>
    </row>
    <row r="14141" spans="1:8">
      <c r="A14141" s="38">
        <v>45163</v>
      </c>
      <c r="B14141" s="39" t="s">
        <v>180</v>
      </c>
      <c r="C14141" s="39" t="s">
        <v>49</v>
      </c>
      <c r="D14141" s="39" t="s">
        <v>156</v>
      </c>
      <c r="E14141" s="40">
        <v>0</v>
      </c>
      <c r="F14141" s="41">
        <v>0</v>
      </c>
      <c r="G14141" s="40">
        <v>0</v>
      </c>
      <c r="H14141" s="41">
        <v>0</v>
      </c>
    </row>
    <row r="14142" spans="1:8">
      <c r="A14142" s="38">
        <v>45163</v>
      </c>
      <c r="B14142" s="39" t="s">
        <v>180</v>
      </c>
      <c r="C14142" s="39" t="s">
        <v>49</v>
      </c>
      <c r="D14142" s="39" t="s">
        <v>158</v>
      </c>
      <c r="E14142" s="40">
        <v>0</v>
      </c>
      <c r="F14142" s="41">
        <v>2.7387158737469171</v>
      </c>
      <c r="G14142" s="40">
        <v>407.33135371863938</v>
      </c>
      <c r="H14142" s="41">
        <v>0.93116339707395201</v>
      </c>
    </row>
    <row r="14143" spans="1:8">
      <c r="A14143" s="38">
        <v>45163</v>
      </c>
      <c r="B14143" s="39" t="s">
        <v>180</v>
      </c>
      <c r="C14143" s="39" t="s">
        <v>49</v>
      </c>
      <c r="D14143" s="39" t="s">
        <v>159</v>
      </c>
      <c r="E14143" s="40">
        <v>0</v>
      </c>
      <c r="F14143" s="41">
        <v>0</v>
      </c>
      <c r="G14143" s="40">
        <v>0</v>
      </c>
      <c r="H14143" s="41">
        <v>0</v>
      </c>
    </row>
    <row r="14144" spans="1:8">
      <c r="A14144" s="38">
        <v>45163</v>
      </c>
      <c r="B14144" s="39" t="s">
        <v>180</v>
      </c>
      <c r="C14144" s="39" t="s">
        <v>49</v>
      </c>
      <c r="D14144" s="39" t="s">
        <v>244</v>
      </c>
      <c r="E14144" s="40">
        <v>0</v>
      </c>
      <c r="F14144" s="41">
        <v>0</v>
      </c>
      <c r="G14144" s="40">
        <v>0</v>
      </c>
      <c r="H14144" s="41">
        <v>0</v>
      </c>
    </row>
    <row r="14145" spans="1:8">
      <c r="A14145" s="38">
        <v>45163</v>
      </c>
      <c r="B14145" s="39" t="s">
        <v>180</v>
      </c>
      <c r="C14145" s="39" t="s">
        <v>49</v>
      </c>
      <c r="D14145" s="39" t="s">
        <v>160</v>
      </c>
      <c r="E14145" s="40">
        <v>0</v>
      </c>
      <c r="F14145" s="41">
        <v>0</v>
      </c>
      <c r="G14145" s="40">
        <v>0</v>
      </c>
      <c r="H14145" s="41">
        <v>0</v>
      </c>
    </row>
    <row r="14146" spans="1:8">
      <c r="A14146" s="38">
        <v>45163</v>
      </c>
      <c r="B14146" s="39" t="s">
        <v>180</v>
      </c>
      <c r="C14146" s="39" t="s">
        <v>49</v>
      </c>
      <c r="D14146" s="39" t="s">
        <v>255</v>
      </c>
      <c r="E14146" s="40">
        <v>0</v>
      </c>
      <c r="F14146" s="41">
        <v>0</v>
      </c>
      <c r="G14146" s="40">
        <v>0</v>
      </c>
      <c r="H14146" s="41">
        <v>0</v>
      </c>
    </row>
    <row r="14147" spans="1:8">
      <c r="A14147" s="38">
        <v>45163</v>
      </c>
      <c r="B14147" s="39" t="s">
        <v>180</v>
      </c>
      <c r="C14147" s="39" t="s">
        <v>49</v>
      </c>
      <c r="D14147" s="39" t="s">
        <v>192</v>
      </c>
      <c r="E14147" s="40">
        <v>0</v>
      </c>
      <c r="F14147" s="41">
        <v>0</v>
      </c>
      <c r="G14147" s="40">
        <v>0</v>
      </c>
      <c r="H14147" s="41">
        <v>0</v>
      </c>
    </row>
    <row r="14148" spans="1:8">
      <c r="A14148" s="38">
        <v>45163</v>
      </c>
      <c r="B14148" s="39" t="s">
        <v>180</v>
      </c>
      <c r="C14148" s="39" t="s">
        <v>49</v>
      </c>
      <c r="D14148" s="39" t="s">
        <v>193</v>
      </c>
      <c r="E14148" s="40">
        <v>0</v>
      </c>
      <c r="F14148" s="41">
        <v>0</v>
      </c>
      <c r="G14148" s="40">
        <v>0</v>
      </c>
      <c r="H14148" s="41">
        <v>0</v>
      </c>
    </row>
    <row r="14149" spans="1:8">
      <c r="A14149" s="38">
        <v>45163</v>
      </c>
      <c r="B14149" s="39" t="s">
        <v>180</v>
      </c>
      <c r="C14149" s="39" t="s">
        <v>49</v>
      </c>
      <c r="D14149" s="39" t="s">
        <v>279</v>
      </c>
      <c r="E14149" s="40">
        <v>0</v>
      </c>
      <c r="F14149" s="41">
        <v>0</v>
      </c>
      <c r="G14149" s="40">
        <v>0</v>
      </c>
      <c r="H14149" s="41">
        <v>0</v>
      </c>
    </row>
    <row r="14150" spans="1:8">
      <c r="A14150" s="38">
        <v>45163</v>
      </c>
      <c r="B14150" s="39" t="s">
        <v>180</v>
      </c>
      <c r="C14150" s="39" t="s">
        <v>49</v>
      </c>
      <c r="D14150" s="39" t="s">
        <v>233</v>
      </c>
      <c r="E14150" s="40">
        <v>0</v>
      </c>
      <c r="F14150" s="41">
        <v>2.7387158737469171</v>
      </c>
      <c r="G14150" s="40">
        <v>407.33135371863938</v>
      </c>
      <c r="H14150" s="41">
        <v>0.93116339707395201</v>
      </c>
    </row>
    <row r="14151" spans="1:8">
      <c r="A14151" s="38">
        <v>45163</v>
      </c>
      <c r="B14151" s="39" t="s">
        <v>180</v>
      </c>
      <c r="C14151" s="39" t="s">
        <v>49</v>
      </c>
      <c r="D14151" s="39" t="s">
        <v>240</v>
      </c>
      <c r="E14151" s="40">
        <v>0</v>
      </c>
      <c r="F14151" s="41">
        <v>0</v>
      </c>
      <c r="G14151" s="40">
        <v>0</v>
      </c>
      <c r="H14151" s="41">
        <v>0</v>
      </c>
    </row>
    <row r="14152" spans="1:8">
      <c r="A14152" s="38">
        <v>45163</v>
      </c>
      <c r="B14152" s="39" t="s">
        <v>180</v>
      </c>
      <c r="C14152" s="39" t="s">
        <v>49</v>
      </c>
      <c r="D14152" s="39" t="s">
        <v>258</v>
      </c>
      <c r="E14152" s="40">
        <v>0</v>
      </c>
      <c r="F14152" s="41">
        <v>0</v>
      </c>
      <c r="G14152" s="40">
        <v>0</v>
      </c>
      <c r="H14152" s="41">
        <v>0</v>
      </c>
    </row>
    <row r="14153" spans="1:8">
      <c r="A14153" s="38">
        <v>45163</v>
      </c>
      <c r="B14153" s="39" t="s">
        <v>180</v>
      </c>
      <c r="C14153" s="39" t="s">
        <v>49</v>
      </c>
      <c r="D14153" s="39" t="s">
        <v>241</v>
      </c>
      <c r="E14153" s="40">
        <v>0</v>
      </c>
      <c r="F14153" s="41">
        <v>2.7387158737469171</v>
      </c>
      <c r="G14153" s="40">
        <v>407.33135371863938</v>
      </c>
      <c r="H14153" s="41">
        <v>0.93116339707395201</v>
      </c>
    </row>
    <row r="14154" spans="1:8">
      <c r="A14154" s="38">
        <v>45163</v>
      </c>
      <c r="B14154" s="39" t="s">
        <v>180</v>
      </c>
      <c r="C14154" s="39" t="s">
        <v>49</v>
      </c>
      <c r="D14154" s="39" t="s">
        <v>218</v>
      </c>
      <c r="E14154" s="40">
        <v>0</v>
      </c>
      <c r="F14154" s="41">
        <v>0</v>
      </c>
      <c r="G14154" s="40">
        <v>0</v>
      </c>
      <c r="H14154" s="41">
        <v>0</v>
      </c>
    </row>
    <row r="14155" spans="1:8">
      <c r="A14155" s="38">
        <v>45163</v>
      </c>
      <c r="B14155" s="39" t="s">
        <v>180</v>
      </c>
      <c r="C14155" s="39" t="s">
        <v>49</v>
      </c>
      <c r="D14155" s="39" t="s">
        <v>212</v>
      </c>
      <c r="E14155" s="40">
        <v>0</v>
      </c>
      <c r="F14155" s="41">
        <v>0</v>
      </c>
      <c r="G14155" s="40">
        <v>0</v>
      </c>
      <c r="H14155" s="41">
        <v>0</v>
      </c>
    </row>
    <row r="14156" spans="1:8">
      <c r="A14156" s="38">
        <v>45163</v>
      </c>
      <c r="B14156" s="39" t="s">
        <v>180</v>
      </c>
      <c r="C14156" s="39" t="s">
        <v>49</v>
      </c>
      <c r="D14156" s="39" t="s">
        <v>167</v>
      </c>
      <c r="E14156" s="40">
        <v>0</v>
      </c>
      <c r="F14156" s="41">
        <v>0</v>
      </c>
      <c r="G14156" s="40">
        <v>0</v>
      </c>
      <c r="H14156" s="41">
        <v>0</v>
      </c>
    </row>
    <row r="14157" spans="1:8">
      <c r="A14157" s="38">
        <v>45163</v>
      </c>
      <c r="B14157" s="39" t="s">
        <v>180</v>
      </c>
      <c r="C14157" s="39" t="s">
        <v>49</v>
      </c>
      <c r="D14157" s="39" t="s">
        <v>168</v>
      </c>
      <c r="E14157" s="40">
        <v>0</v>
      </c>
      <c r="F14157" s="41">
        <v>2.7387158737469171</v>
      </c>
      <c r="G14157" s="40">
        <v>407.33135371863938</v>
      </c>
      <c r="H14157" s="41">
        <v>0.93116339707395201</v>
      </c>
    </row>
    <row r="14158" spans="1:8">
      <c r="A14158" s="38">
        <v>45163</v>
      </c>
      <c r="B14158" s="39" t="s">
        <v>180</v>
      </c>
      <c r="C14158" s="39" t="s">
        <v>49</v>
      </c>
      <c r="D14158" s="39" t="s">
        <v>195</v>
      </c>
      <c r="E14158" s="40">
        <v>0</v>
      </c>
      <c r="F14158" s="41">
        <v>5.477431747493835</v>
      </c>
      <c r="G14158" s="40">
        <v>814.66270743727875</v>
      </c>
      <c r="H14158" s="41">
        <v>1.862326794147904</v>
      </c>
    </row>
    <row r="14159" spans="1:8">
      <c r="A14159" s="38">
        <v>45163</v>
      </c>
      <c r="B14159" s="39" t="s">
        <v>180</v>
      </c>
      <c r="C14159" s="39" t="s">
        <v>49</v>
      </c>
      <c r="D14159" s="39" t="s">
        <v>170</v>
      </c>
      <c r="E14159" s="40">
        <v>0</v>
      </c>
      <c r="F14159" s="41">
        <v>2.7387158737469171</v>
      </c>
      <c r="G14159" s="40">
        <v>407.33135371863938</v>
      </c>
      <c r="H14159" s="41">
        <v>0.93116339707395201</v>
      </c>
    </row>
    <row r="14160" spans="1:8">
      <c r="A14160" s="38">
        <v>45163</v>
      </c>
      <c r="B14160" s="39" t="s">
        <v>180</v>
      </c>
      <c r="C14160" s="39" t="s">
        <v>49</v>
      </c>
      <c r="D14160" s="39" t="s">
        <v>171</v>
      </c>
      <c r="E14160" s="40">
        <v>0</v>
      </c>
      <c r="F14160" s="41">
        <v>2.7387158737469171</v>
      </c>
      <c r="G14160" s="40">
        <v>407.33135371863938</v>
      </c>
      <c r="H14160" s="41">
        <v>0.93116339707395201</v>
      </c>
    </row>
    <row r="14161" spans="1:8">
      <c r="A14161" s="38">
        <v>45163</v>
      </c>
      <c r="B14161" s="39" t="s">
        <v>180</v>
      </c>
      <c r="C14161" s="39" t="s">
        <v>50</v>
      </c>
      <c r="D14161" s="39" t="s">
        <v>172</v>
      </c>
      <c r="E14161" s="40">
        <v>0</v>
      </c>
      <c r="F14161" s="41">
        <v>0</v>
      </c>
      <c r="G14161" s="40">
        <v>0</v>
      </c>
      <c r="H14161" s="41">
        <v>0</v>
      </c>
    </row>
    <row r="14162" spans="1:8">
      <c r="A14162" s="38">
        <v>45163</v>
      </c>
      <c r="B14162" s="39" t="s">
        <v>180</v>
      </c>
      <c r="C14162" s="39" t="s">
        <v>50</v>
      </c>
      <c r="D14162" s="39" t="s">
        <v>173</v>
      </c>
      <c r="E14162" s="40">
        <v>0</v>
      </c>
      <c r="F14162" s="41">
        <v>8.8029036419714455</v>
      </c>
      <c r="G14162" s="40">
        <v>1308.527455632016</v>
      </c>
      <c r="H14162" s="41">
        <v>2.9929872382702918</v>
      </c>
    </row>
    <row r="14163" spans="1:8">
      <c r="A14163" s="38">
        <v>45163</v>
      </c>
      <c r="B14163" s="39" t="s">
        <v>180</v>
      </c>
      <c r="C14163" s="39" t="s">
        <v>50</v>
      </c>
      <c r="D14163" s="39" t="s">
        <v>13</v>
      </c>
      <c r="E14163" s="40">
        <v>0</v>
      </c>
      <c r="F14163" s="41">
        <v>2.9226581409272439</v>
      </c>
      <c r="G14163" s="40">
        <v>434.68923096865518</v>
      </c>
      <c r="H14163" s="41">
        <v>0.99370376791526294</v>
      </c>
    </row>
    <row r="14164" spans="1:8">
      <c r="A14164" s="38">
        <v>45163</v>
      </c>
      <c r="B14164" s="39" t="s">
        <v>180</v>
      </c>
      <c r="C14164" s="39" t="s">
        <v>50</v>
      </c>
      <c r="D14164" s="39" t="s">
        <v>15</v>
      </c>
      <c r="E14164" s="40">
        <v>0</v>
      </c>
      <c r="F14164" s="41">
        <v>0</v>
      </c>
      <c r="G14164" s="40">
        <v>0</v>
      </c>
      <c r="H14164" s="41">
        <v>0</v>
      </c>
    </row>
    <row r="14165" spans="1:8">
      <c r="A14165" s="38">
        <v>45163</v>
      </c>
      <c r="B14165" s="39" t="s">
        <v>180</v>
      </c>
      <c r="C14165" s="39" t="s">
        <v>50</v>
      </c>
      <c r="D14165" s="39" t="s">
        <v>174</v>
      </c>
      <c r="E14165" s="40">
        <v>0</v>
      </c>
      <c r="F14165" s="41">
        <v>0</v>
      </c>
      <c r="G14165" s="40">
        <v>0</v>
      </c>
      <c r="H14165" s="41">
        <v>0</v>
      </c>
    </row>
    <row r="14166" spans="1:8">
      <c r="A14166" s="38">
        <v>45163</v>
      </c>
      <c r="B14166" s="39" t="s">
        <v>180</v>
      </c>
      <c r="C14166" s="39" t="s">
        <v>50</v>
      </c>
      <c r="D14166" s="39" t="s">
        <v>175</v>
      </c>
      <c r="E14166" s="40">
        <v>0</v>
      </c>
      <c r="F14166" s="41">
        <v>0</v>
      </c>
      <c r="G14166" s="40">
        <v>0</v>
      </c>
      <c r="H14166" s="41">
        <v>0</v>
      </c>
    </row>
    <row r="14167" spans="1:8">
      <c r="A14167" s="38">
        <v>45163</v>
      </c>
      <c r="B14167" s="39" t="s">
        <v>180</v>
      </c>
      <c r="C14167" s="39" t="s">
        <v>50</v>
      </c>
      <c r="D14167" s="39" t="s">
        <v>176</v>
      </c>
      <c r="E14167" s="40">
        <v>0</v>
      </c>
      <c r="F14167" s="41">
        <v>0</v>
      </c>
      <c r="G14167" s="40">
        <v>0</v>
      </c>
      <c r="H14167" s="41">
        <v>0</v>
      </c>
    </row>
    <row r="14168" spans="1:8">
      <c r="A14168" s="38">
        <v>45163</v>
      </c>
      <c r="B14168" s="39" t="s">
        <v>180</v>
      </c>
      <c r="C14168" s="39" t="s">
        <v>50</v>
      </c>
      <c r="D14168" s="39" t="s">
        <v>177</v>
      </c>
      <c r="E14168" s="40">
        <v>0</v>
      </c>
      <c r="F14168" s="41">
        <v>0</v>
      </c>
      <c r="G14168" s="40">
        <v>0</v>
      </c>
      <c r="H14168" s="41">
        <v>0</v>
      </c>
    </row>
    <row r="14169" spans="1:8">
      <c r="A14169" s="38">
        <v>45163</v>
      </c>
      <c r="B14169" s="39" t="s">
        <v>180</v>
      </c>
      <c r="C14169" s="39" t="s">
        <v>50</v>
      </c>
      <c r="D14169" s="39" t="s">
        <v>178</v>
      </c>
      <c r="E14169" s="40">
        <v>0</v>
      </c>
      <c r="F14169" s="41">
        <v>0</v>
      </c>
      <c r="G14169" s="40">
        <v>0</v>
      </c>
      <c r="H14169" s="41">
        <v>0</v>
      </c>
    </row>
    <row r="14170" spans="1:8">
      <c r="A14170" s="38">
        <v>45163</v>
      </c>
      <c r="B14170" s="39" t="s">
        <v>180</v>
      </c>
      <c r="C14170" s="39" t="s">
        <v>50</v>
      </c>
      <c r="D14170" s="39" t="s">
        <v>179</v>
      </c>
      <c r="E14170" s="40">
        <v>0</v>
      </c>
      <c r="F14170" s="41">
        <v>0</v>
      </c>
      <c r="G14170" s="40">
        <v>0</v>
      </c>
      <c r="H14170" s="41">
        <v>0</v>
      </c>
    </row>
    <row r="14171" spans="1:8">
      <c r="A14171" s="38">
        <v>45163</v>
      </c>
      <c r="B14171" s="39" t="s">
        <v>180</v>
      </c>
      <c r="C14171" s="39" t="s">
        <v>50</v>
      </c>
      <c r="D14171" s="39" t="s">
        <v>8</v>
      </c>
      <c r="E14171" s="40">
        <v>0</v>
      </c>
      <c r="F14171" s="41">
        <v>0</v>
      </c>
      <c r="G14171" s="40">
        <v>0</v>
      </c>
      <c r="H14171" s="41">
        <v>0</v>
      </c>
    </row>
    <row r="14172" spans="1:8">
      <c r="A14172" s="38">
        <v>45164</v>
      </c>
      <c r="B14172" s="39" t="s">
        <v>89</v>
      </c>
      <c r="C14172" s="39" t="s">
        <v>43</v>
      </c>
      <c r="D14172" s="39" t="s">
        <v>316</v>
      </c>
      <c r="E14172" s="40">
        <v>0</v>
      </c>
      <c r="F14172" s="41">
        <v>0</v>
      </c>
      <c r="G14172" s="40">
        <v>0</v>
      </c>
      <c r="H14172" s="41">
        <v>0</v>
      </c>
    </row>
    <row r="14173" spans="1:8">
      <c r="A14173" s="38">
        <v>45164</v>
      </c>
      <c r="B14173" s="39" t="s">
        <v>89</v>
      </c>
      <c r="C14173" s="39" t="s">
        <v>43</v>
      </c>
      <c r="D14173" s="39" t="s">
        <v>90</v>
      </c>
      <c r="E14173" s="40">
        <v>0</v>
      </c>
      <c r="F14173" s="41">
        <v>81.945524033920705</v>
      </c>
      <c r="G14173" s="40">
        <v>5355.3394135935923</v>
      </c>
      <c r="H14173" s="41">
        <v>25.403112450515419</v>
      </c>
    </row>
    <row r="14174" spans="1:8">
      <c r="A14174" s="38">
        <v>45164</v>
      </c>
      <c r="B14174" s="39" t="s">
        <v>89</v>
      </c>
      <c r="C14174" s="39" t="s">
        <v>44</v>
      </c>
      <c r="D14174" s="39" t="s">
        <v>91</v>
      </c>
      <c r="E14174" s="40">
        <v>0</v>
      </c>
      <c r="F14174" s="41">
        <v>98.107191127414097</v>
      </c>
      <c r="G14174" s="40">
        <v>6584.1024812594478</v>
      </c>
      <c r="H14174" s="41">
        <v>30.413229249498372</v>
      </c>
    </row>
    <row r="14175" spans="1:8">
      <c r="A14175" s="38">
        <v>45164</v>
      </c>
      <c r="B14175" s="39" t="s">
        <v>89</v>
      </c>
      <c r="C14175" s="39" t="s">
        <v>45</v>
      </c>
      <c r="D14175" s="39" t="s">
        <v>92</v>
      </c>
      <c r="E14175" s="40">
        <v>0</v>
      </c>
      <c r="F14175" s="41">
        <v>33.680115152279463</v>
      </c>
      <c r="G14175" s="40">
        <v>2167.3466850818331</v>
      </c>
      <c r="H14175" s="41">
        <v>10.44083569720663</v>
      </c>
    </row>
    <row r="14176" spans="1:8">
      <c r="A14176" s="38">
        <v>45164</v>
      </c>
      <c r="B14176" s="39" t="s">
        <v>89</v>
      </c>
      <c r="C14176" s="39" t="s">
        <v>45</v>
      </c>
      <c r="D14176" s="39" t="s">
        <v>93</v>
      </c>
      <c r="E14176" s="40">
        <v>0</v>
      </c>
      <c r="F14176" s="41">
        <v>9.9189868103570138</v>
      </c>
      <c r="G14176" s="40">
        <v>645.76822192026088</v>
      </c>
      <c r="H14176" s="41">
        <v>3.0748859112106741</v>
      </c>
    </row>
    <row r="14177" spans="1:8">
      <c r="A14177" s="38">
        <v>45164</v>
      </c>
      <c r="B14177" s="39" t="s">
        <v>89</v>
      </c>
      <c r="C14177" s="39" t="s">
        <v>45</v>
      </c>
      <c r="D14177" s="39" t="s">
        <v>94</v>
      </c>
      <c r="E14177" s="40">
        <v>0</v>
      </c>
      <c r="F14177" s="41">
        <v>0.1849260845784049</v>
      </c>
      <c r="G14177" s="40">
        <v>11.16009086702387</v>
      </c>
      <c r="H14177" s="41">
        <v>5.7327086219305518E-2</v>
      </c>
    </row>
    <row r="14178" spans="1:8">
      <c r="A14178" s="38">
        <v>45164</v>
      </c>
      <c r="B14178" s="39" t="s">
        <v>89</v>
      </c>
      <c r="C14178" s="39" t="s">
        <v>45</v>
      </c>
      <c r="D14178" s="39" t="s">
        <v>95</v>
      </c>
      <c r="E14178" s="40">
        <v>0</v>
      </c>
      <c r="F14178" s="41">
        <v>5.2122647185448888E-3</v>
      </c>
      <c r="G14178" s="40">
        <v>0.31455458549591969</v>
      </c>
      <c r="H14178" s="41">
        <v>1.615802062748916E-3</v>
      </c>
    </row>
    <row r="14179" spans="1:8">
      <c r="A14179" s="38">
        <v>45164</v>
      </c>
      <c r="B14179" s="39" t="s">
        <v>89</v>
      </c>
      <c r="C14179" s="39" t="s">
        <v>45</v>
      </c>
      <c r="D14179" s="39" t="s">
        <v>96</v>
      </c>
      <c r="E14179" s="40">
        <v>0</v>
      </c>
      <c r="F14179" s="41">
        <v>2.7975226298949512</v>
      </c>
      <c r="G14179" s="40">
        <v>230.4775665658392</v>
      </c>
      <c r="H14179" s="41">
        <v>0.86723201526743476</v>
      </c>
    </row>
    <row r="14180" spans="1:8">
      <c r="A14180" s="38">
        <v>45164</v>
      </c>
      <c r="B14180" s="39" t="s">
        <v>89</v>
      </c>
      <c r="C14180" s="39" t="s">
        <v>45</v>
      </c>
      <c r="D14180" s="39" t="s">
        <v>97</v>
      </c>
      <c r="E14180" s="40">
        <v>0</v>
      </c>
      <c r="F14180" s="41">
        <v>0.25088962132138148</v>
      </c>
      <c r="G14180" s="40">
        <v>15.14091956212215</v>
      </c>
      <c r="H14180" s="41">
        <v>7.777578260962828E-2</v>
      </c>
    </row>
    <row r="14181" spans="1:8">
      <c r="A14181" s="38">
        <v>45164</v>
      </c>
      <c r="B14181" s="39" t="s">
        <v>89</v>
      </c>
      <c r="C14181" s="39" t="s">
        <v>45</v>
      </c>
      <c r="D14181" s="39" t="s">
        <v>98</v>
      </c>
      <c r="E14181" s="40">
        <v>0</v>
      </c>
      <c r="F14181" s="41">
        <v>0.23354540037784119</v>
      </c>
      <c r="G14181" s="40">
        <v>14.094214430236979</v>
      </c>
      <c r="H14181" s="41">
        <v>7.2399074117130785E-2</v>
      </c>
    </row>
    <row r="14182" spans="1:8">
      <c r="A14182" s="38">
        <v>45164</v>
      </c>
      <c r="B14182" s="39" t="s">
        <v>89</v>
      </c>
      <c r="C14182" s="39" t="s">
        <v>45</v>
      </c>
      <c r="D14182" s="39" t="s">
        <v>99</v>
      </c>
      <c r="E14182" s="40">
        <v>0</v>
      </c>
      <c r="F14182" s="41">
        <v>5.2122647185448888E-3</v>
      </c>
      <c r="G14182" s="40">
        <v>0.31455458549591969</v>
      </c>
      <c r="H14182" s="41">
        <v>1.615802062748916E-3</v>
      </c>
    </row>
    <row r="14183" spans="1:8">
      <c r="A14183" s="38">
        <v>45164</v>
      </c>
      <c r="B14183" s="39" t="s">
        <v>89</v>
      </c>
      <c r="C14183" s="39" t="s">
        <v>45</v>
      </c>
      <c r="D14183" s="39" t="s">
        <v>100</v>
      </c>
      <c r="E14183" s="40">
        <v>0</v>
      </c>
      <c r="F14183" s="41">
        <v>4.6664250006949952E-2</v>
      </c>
      <c r="G14183" s="40">
        <v>2.8161374394875129</v>
      </c>
      <c r="H14183" s="41">
        <v>1.4465917502154479E-2</v>
      </c>
    </row>
    <row r="14184" spans="1:8">
      <c r="A14184" s="38">
        <v>45164</v>
      </c>
      <c r="B14184" s="39" t="s">
        <v>89</v>
      </c>
      <c r="C14184" s="39" t="s">
        <v>45</v>
      </c>
      <c r="D14184" s="39" t="s">
        <v>102</v>
      </c>
      <c r="E14184" s="40">
        <v>0</v>
      </c>
      <c r="F14184" s="41">
        <v>5.1883335975697248E-2</v>
      </c>
      <c r="G14184" s="40">
        <v>3.1311036801172079</v>
      </c>
      <c r="H14184" s="41">
        <v>1.6083834152466149E-2</v>
      </c>
    </row>
    <row r="14185" spans="1:8">
      <c r="A14185" s="38">
        <v>45164</v>
      </c>
      <c r="B14185" s="39" t="s">
        <v>89</v>
      </c>
      <c r="C14185" s="39" t="s">
        <v>45</v>
      </c>
      <c r="D14185" s="39" t="s">
        <v>103</v>
      </c>
      <c r="E14185" s="40">
        <v>0</v>
      </c>
      <c r="F14185" s="41">
        <v>5.1573368548425919E-3</v>
      </c>
      <c r="G14185" s="40">
        <v>0.34451010190348519</v>
      </c>
      <c r="H14185" s="41">
        <v>1.598774425001204E-3</v>
      </c>
    </row>
    <row r="14186" spans="1:8">
      <c r="A14186" s="38">
        <v>45164</v>
      </c>
      <c r="B14186" s="39" t="s">
        <v>89</v>
      </c>
      <c r="C14186" s="39" t="s">
        <v>45</v>
      </c>
      <c r="D14186" s="39" t="s">
        <v>199</v>
      </c>
      <c r="E14186" s="40">
        <v>0</v>
      </c>
      <c r="F14186" s="41">
        <v>2.7469877158319469</v>
      </c>
      <c r="G14186" s="40">
        <v>227.427838701941</v>
      </c>
      <c r="H14186" s="41">
        <v>0.8515661919079035</v>
      </c>
    </row>
    <row r="14187" spans="1:8">
      <c r="A14187" s="38">
        <v>45164</v>
      </c>
      <c r="B14187" s="39" t="s">
        <v>89</v>
      </c>
      <c r="C14187" s="39" t="s">
        <v>45</v>
      </c>
      <c r="D14187" s="39" t="s">
        <v>104</v>
      </c>
      <c r="E14187" s="40">
        <v>0</v>
      </c>
      <c r="F14187" s="41">
        <v>0</v>
      </c>
      <c r="G14187" s="40">
        <v>0</v>
      </c>
      <c r="H14187" s="41">
        <v>0</v>
      </c>
    </row>
    <row r="14188" spans="1:8">
      <c r="A14188" s="38">
        <v>45164</v>
      </c>
      <c r="B14188" s="39" t="s">
        <v>89</v>
      </c>
      <c r="C14188" s="39" t="s">
        <v>45</v>
      </c>
      <c r="D14188" s="39" t="s">
        <v>105</v>
      </c>
      <c r="E14188" s="40">
        <v>0</v>
      </c>
      <c r="F14188" s="41">
        <v>8.9143393500446574E-2</v>
      </c>
      <c r="G14188" s="40">
        <v>5.3797081895066734</v>
      </c>
      <c r="H14188" s="41">
        <v>2.763445198513844E-2</v>
      </c>
    </row>
    <row r="14189" spans="1:8">
      <c r="A14189" s="38">
        <v>45164</v>
      </c>
      <c r="B14189" s="39" t="s">
        <v>89</v>
      </c>
      <c r="C14189" s="39" t="s">
        <v>45</v>
      </c>
      <c r="D14189" s="39" t="s">
        <v>106</v>
      </c>
      <c r="E14189" s="40">
        <v>0</v>
      </c>
      <c r="F14189" s="41">
        <v>1.8465753288559089E-3</v>
      </c>
      <c r="G14189" s="40">
        <v>0.1114388406039012</v>
      </c>
      <c r="H14189" s="41">
        <v>5.724383519453318E-4</v>
      </c>
    </row>
    <row r="14190" spans="1:8">
      <c r="A14190" s="38">
        <v>45164</v>
      </c>
      <c r="B14190" s="39" t="s">
        <v>89</v>
      </c>
      <c r="C14190" s="39" t="s">
        <v>45</v>
      </c>
      <c r="D14190" s="39" t="s">
        <v>323</v>
      </c>
      <c r="E14190" s="40">
        <v>0</v>
      </c>
      <c r="F14190" s="41">
        <v>5.181342878635422E-2</v>
      </c>
      <c r="G14190" s="40">
        <v>3.1268848562173499</v>
      </c>
      <c r="H14190" s="41">
        <v>1.6062162923769809E-2</v>
      </c>
    </row>
    <row r="14191" spans="1:8">
      <c r="A14191" s="38">
        <v>45164</v>
      </c>
      <c r="B14191" s="39" t="s">
        <v>89</v>
      </c>
      <c r="C14191" s="39" t="s">
        <v>45</v>
      </c>
      <c r="D14191" s="39" t="s">
        <v>219</v>
      </c>
      <c r="E14191" s="40">
        <v>0</v>
      </c>
      <c r="F14191" s="41">
        <v>5.1114551551199393E-2</v>
      </c>
      <c r="G14191" s="40">
        <v>3.0847083646369242</v>
      </c>
      <c r="H14191" s="41">
        <v>1.5845510980871811E-2</v>
      </c>
    </row>
    <row r="14192" spans="1:8">
      <c r="A14192" s="38">
        <v>45164</v>
      </c>
      <c r="B14192" s="39" t="s">
        <v>89</v>
      </c>
      <c r="C14192" s="39" t="s">
        <v>45</v>
      </c>
      <c r="D14192" s="39" t="s">
        <v>112</v>
      </c>
      <c r="E14192" s="40">
        <v>0</v>
      </c>
      <c r="F14192" s="41">
        <v>2.7253229049199561</v>
      </c>
      <c r="G14192" s="40">
        <v>174.75816616974501</v>
      </c>
      <c r="H14192" s="41">
        <v>0.84485010052518639</v>
      </c>
    </row>
    <row r="14193" spans="1:8">
      <c r="A14193" s="38">
        <v>45164</v>
      </c>
      <c r="B14193" s="39" t="s">
        <v>89</v>
      </c>
      <c r="C14193" s="39" t="s">
        <v>45</v>
      </c>
      <c r="D14193" s="39" t="s">
        <v>324</v>
      </c>
      <c r="E14193" s="40">
        <v>0</v>
      </c>
      <c r="F14193" s="41">
        <v>0</v>
      </c>
      <c r="G14193" s="40">
        <v>0</v>
      </c>
      <c r="H14193" s="41">
        <v>0</v>
      </c>
    </row>
    <row r="14194" spans="1:8">
      <c r="A14194" s="38">
        <v>45164</v>
      </c>
      <c r="B14194" s="39" t="s">
        <v>89</v>
      </c>
      <c r="C14194" s="39" t="s">
        <v>45</v>
      </c>
      <c r="D14194" s="39" t="s">
        <v>113</v>
      </c>
      <c r="E14194" s="40">
        <v>0</v>
      </c>
      <c r="F14194" s="41">
        <v>0</v>
      </c>
      <c r="G14194" s="40">
        <v>0</v>
      </c>
      <c r="H14194" s="41">
        <v>0</v>
      </c>
    </row>
    <row r="14195" spans="1:8">
      <c r="A14195" s="38">
        <v>45164</v>
      </c>
      <c r="B14195" s="39" t="s">
        <v>89</v>
      </c>
      <c r="C14195" s="39" t="s">
        <v>45</v>
      </c>
      <c r="D14195" s="39" t="s">
        <v>114</v>
      </c>
      <c r="E14195" s="40">
        <v>0</v>
      </c>
      <c r="F14195" s="41">
        <v>0.62476604491854049</v>
      </c>
      <c r="G14195" s="40">
        <v>37.703960735543781</v>
      </c>
      <c r="H14195" s="41">
        <v>0.19367747392474749</v>
      </c>
    </row>
    <row r="14196" spans="1:8">
      <c r="A14196" s="38">
        <v>45164</v>
      </c>
      <c r="B14196" s="39" t="s">
        <v>89</v>
      </c>
      <c r="C14196" s="39" t="s">
        <v>45</v>
      </c>
      <c r="D14196" s="39" t="s">
        <v>115</v>
      </c>
      <c r="E14196" s="40">
        <v>0</v>
      </c>
      <c r="F14196" s="41">
        <v>0.56837225757635834</v>
      </c>
      <c r="G14196" s="40">
        <v>34.30065615301725</v>
      </c>
      <c r="H14196" s="41">
        <v>0.17619539984867111</v>
      </c>
    </row>
    <row r="14197" spans="1:8">
      <c r="A14197" s="38">
        <v>45164</v>
      </c>
      <c r="B14197" s="39" t="s">
        <v>89</v>
      </c>
      <c r="C14197" s="39" t="s">
        <v>45</v>
      </c>
      <c r="D14197" s="39" t="s">
        <v>116</v>
      </c>
      <c r="E14197" s="40">
        <v>0</v>
      </c>
      <c r="F14197" s="41">
        <v>5.1280637784355623</v>
      </c>
      <c r="G14197" s="40">
        <v>424.2414567652429</v>
      </c>
      <c r="H14197" s="41">
        <v>1.589699771315024</v>
      </c>
    </row>
    <row r="14198" spans="1:8">
      <c r="A14198" s="38">
        <v>45164</v>
      </c>
      <c r="B14198" s="39" t="s">
        <v>89</v>
      </c>
      <c r="C14198" s="39" t="s">
        <v>45</v>
      </c>
      <c r="D14198" s="39" t="s">
        <v>117</v>
      </c>
      <c r="E14198" s="40">
        <v>0</v>
      </c>
      <c r="F14198" s="41">
        <v>4.3521197367127122</v>
      </c>
      <c r="G14198" s="40">
        <v>281.79771105949823</v>
      </c>
      <c r="H14198" s="41">
        <v>1.349157118380941</v>
      </c>
    </row>
    <row r="14199" spans="1:8">
      <c r="A14199" s="38">
        <v>45164</v>
      </c>
      <c r="B14199" s="39" t="s">
        <v>89</v>
      </c>
      <c r="C14199" s="39" t="s">
        <v>45</v>
      </c>
      <c r="D14199" s="39" t="s">
        <v>118</v>
      </c>
      <c r="E14199" s="40">
        <v>0</v>
      </c>
      <c r="F14199" s="41">
        <v>17.154978697922498</v>
      </c>
      <c r="G14199" s="40">
        <v>1113.316127059825</v>
      </c>
      <c r="H14199" s="41">
        <v>5.3180433963559759</v>
      </c>
    </row>
    <row r="14200" spans="1:8">
      <c r="A14200" s="38">
        <v>45164</v>
      </c>
      <c r="B14200" s="39" t="s">
        <v>89</v>
      </c>
      <c r="C14200" s="39" t="s">
        <v>45</v>
      </c>
      <c r="D14200" s="39" t="s">
        <v>119</v>
      </c>
      <c r="E14200" s="40">
        <v>0</v>
      </c>
      <c r="F14200" s="41">
        <v>3.1795957326085218</v>
      </c>
      <c r="G14200" s="40">
        <v>202.1730441031759</v>
      </c>
      <c r="H14200" s="41">
        <v>0.98567467710864198</v>
      </c>
    </row>
    <row r="14201" spans="1:8">
      <c r="A14201" s="38">
        <v>45164</v>
      </c>
      <c r="B14201" s="39" t="s">
        <v>89</v>
      </c>
      <c r="C14201" s="39" t="s">
        <v>46</v>
      </c>
      <c r="D14201" s="39" t="s">
        <v>202</v>
      </c>
      <c r="E14201" s="40">
        <v>0</v>
      </c>
      <c r="F14201" s="41">
        <v>0.6460155998253978</v>
      </c>
      <c r="G14201" s="40">
        <v>42.167996144550898</v>
      </c>
      <c r="H14201" s="41">
        <v>0.2002648359458733</v>
      </c>
    </row>
    <row r="14202" spans="1:8">
      <c r="A14202" s="38">
        <v>45164</v>
      </c>
      <c r="B14202" s="39" t="s">
        <v>89</v>
      </c>
      <c r="C14202" s="39" t="s">
        <v>46</v>
      </c>
      <c r="D14202" s="39" t="s">
        <v>120</v>
      </c>
      <c r="E14202" s="40">
        <v>0</v>
      </c>
      <c r="F14202" s="41">
        <v>8.0496158654562802</v>
      </c>
      <c r="G14202" s="40">
        <v>537.77101187604455</v>
      </c>
      <c r="H14202" s="41">
        <v>2.4953809182914468</v>
      </c>
    </row>
    <row r="14203" spans="1:8">
      <c r="A14203" s="38">
        <v>45164</v>
      </c>
      <c r="B14203" s="39" t="s">
        <v>89</v>
      </c>
      <c r="C14203" s="39" t="s">
        <v>46</v>
      </c>
      <c r="D14203" s="39" t="s">
        <v>121</v>
      </c>
      <c r="E14203" s="40">
        <v>0</v>
      </c>
      <c r="F14203" s="41">
        <v>0.83563227064920897</v>
      </c>
      <c r="G14203" s="40">
        <v>53.611158860728381</v>
      </c>
      <c r="H14203" s="41">
        <v>0.25904600390125482</v>
      </c>
    </row>
    <row r="14204" spans="1:8">
      <c r="A14204" s="38">
        <v>45164</v>
      </c>
      <c r="B14204" s="39" t="s">
        <v>89</v>
      </c>
      <c r="C14204" s="39" t="s">
        <v>46</v>
      </c>
      <c r="D14204" s="39" t="s">
        <v>122</v>
      </c>
      <c r="E14204" s="40">
        <v>0</v>
      </c>
      <c r="F14204" s="41">
        <v>8.990972300590197E-2</v>
      </c>
      <c r="G14204" s="40">
        <v>5.4259553532556977</v>
      </c>
      <c r="H14204" s="41">
        <v>2.787201413182961E-2</v>
      </c>
    </row>
    <row r="14205" spans="1:8">
      <c r="A14205" s="38">
        <v>45164</v>
      </c>
      <c r="B14205" s="39" t="s">
        <v>89</v>
      </c>
      <c r="C14205" s="39" t="s">
        <v>46</v>
      </c>
      <c r="D14205" s="39" t="s">
        <v>123</v>
      </c>
      <c r="E14205" s="40">
        <v>0</v>
      </c>
      <c r="F14205" s="41">
        <v>107.8229227382968</v>
      </c>
      <c r="G14205" s="40">
        <v>7257.4145165728178</v>
      </c>
      <c r="H14205" s="41">
        <v>33.425106048872003</v>
      </c>
    </row>
    <row r="14206" spans="1:8">
      <c r="A14206" s="38">
        <v>45164</v>
      </c>
      <c r="B14206" s="39" t="s">
        <v>89</v>
      </c>
      <c r="C14206" s="39" t="s">
        <v>46</v>
      </c>
      <c r="D14206" s="39" t="s">
        <v>124</v>
      </c>
      <c r="E14206" s="40">
        <v>0</v>
      </c>
      <c r="F14206" s="41">
        <v>5.0051678170754642E-2</v>
      </c>
      <c r="G14206" s="40">
        <v>3.0205650960821031</v>
      </c>
      <c r="H14206" s="41">
        <v>1.551602023293394E-2</v>
      </c>
    </row>
    <row r="14207" spans="1:8">
      <c r="A14207" s="38">
        <v>45164</v>
      </c>
      <c r="B14207" s="39" t="s">
        <v>89</v>
      </c>
      <c r="C14207" s="39" t="s">
        <v>47</v>
      </c>
      <c r="D14207" s="39" t="s">
        <v>185</v>
      </c>
      <c r="E14207" s="40">
        <v>0</v>
      </c>
      <c r="F14207" s="41">
        <v>6.6504664646203366</v>
      </c>
      <c r="G14207" s="40">
        <v>432.32791655836138</v>
      </c>
      <c r="H14207" s="41">
        <v>2.061644604032304</v>
      </c>
    </row>
    <row r="14208" spans="1:8">
      <c r="A14208" s="38">
        <v>45164</v>
      </c>
      <c r="B14208" s="39" t="s">
        <v>89</v>
      </c>
      <c r="C14208" s="39" t="s">
        <v>47</v>
      </c>
      <c r="D14208" s="39" t="s">
        <v>231</v>
      </c>
      <c r="E14208" s="40">
        <v>0</v>
      </c>
      <c r="F14208" s="41">
        <v>2.3283716768957352</v>
      </c>
      <c r="G14208" s="40">
        <v>150.46464396748081</v>
      </c>
      <c r="H14208" s="41">
        <v>0.7217952198376778</v>
      </c>
    </row>
    <row r="14209" spans="1:8">
      <c r="A14209" s="38">
        <v>45164</v>
      </c>
      <c r="B14209" s="39" t="s">
        <v>89</v>
      </c>
      <c r="C14209" s="39" t="s">
        <v>47</v>
      </c>
      <c r="D14209" s="39" t="s">
        <v>205</v>
      </c>
      <c r="E14209" s="40">
        <v>0</v>
      </c>
      <c r="F14209" s="41">
        <v>4.9472608633145641E-2</v>
      </c>
      <c r="G14209" s="40">
        <v>2.9856188705521829</v>
      </c>
      <c r="H14209" s="41">
        <v>1.5336508676275149E-2</v>
      </c>
    </row>
    <row r="14210" spans="1:8">
      <c r="A14210" s="38">
        <v>45164</v>
      </c>
      <c r="B14210" s="39" t="s">
        <v>89</v>
      </c>
      <c r="C14210" s="39" t="s">
        <v>47</v>
      </c>
      <c r="D14210" s="39" t="s">
        <v>276</v>
      </c>
      <c r="E14210" s="40">
        <v>0</v>
      </c>
      <c r="F14210" s="41">
        <v>2.1144081039093918</v>
      </c>
      <c r="G14210" s="40">
        <v>137.55217181838131</v>
      </c>
      <c r="H14210" s="41">
        <v>0.65546651221191166</v>
      </c>
    </row>
    <row r="14211" spans="1:8">
      <c r="A14211" s="38">
        <v>45164</v>
      </c>
      <c r="B14211" s="39" t="s">
        <v>89</v>
      </c>
      <c r="C14211" s="39" t="s">
        <v>47</v>
      </c>
      <c r="D14211" s="39" t="s">
        <v>126</v>
      </c>
      <c r="E14211" s="40">
        <v>0</v>
      </c>
      <c r="F14211" s="41">
        <v>2.2086740705718279E-2</v>
      </c>
      <c r="G14211" s="40">
        <v>1.332911113076122</v>
      </c>
      <c r="H14211" s="41">
        <v>6.8468896187726669E-3</v>
      </c>
    </row>
    <row r="14212" spans="1:8">
      <c r="A14212" s="38">
        <v>45164</v>
      </c>
      <c r="B14212" s="39" t="s">
        <v>89</v>
      </c>
      <c r="C14212" s="39" t="s">
        <v>47</v>
      </c>
      <c r="D14212" s="39" t="s">
        <v>314</v>
      </c>
      <c r="E14212" s="40">
        <v>0</v>
      </c>
      <c r="F14212" s="41">
        <v>8.0674859499055562E-2</v>
      </c>
      <c r="G14212" s="40">
        <v>4.8686412452112364</v>
      </c>
      <c r="H14212" s="41">
        <v>2.5009206444707228E-2</v>
      </c>
    </row>
    <row r="14213" spans="1:8">
      <c r="A14213" s="38">
        <v>45164</v>
      </c>
      <c r="B14213" s="39" t="s">
        <v>89</v>
      </c>
      <c r="C14213" s="39" t="s">
        <v>47</v>
      </c>
      <c r="D14213" s="39" t="s">
        <v>128</v>
      </c>
      <c r="E14213" s="40">
        <v>0</v>
      </c>
      <c r="F14213" s="41">
        <v>2.154549091963498</v>
      </c>
      <c r="G14213" s="40">
        <v>139.97463739535621</v>
      </c>
      <c r="H14213" s="41">
        <v>0.66791021850868437</v>
      </c>
    </row>
    <row r="14214" spans="1:8">
      <c r="A14214" s="38">
        <v>45164</v>
      </c>
      <c r="B14214" s="39" t="s">
        <v>89</v>
      </c>
      <c r="C14214" s="39" t="s">
        <v>47</v>
      </c>
      <c r="D14214" s="39" t="s">
        <v>325</v>
      </c>
      <c r="E14214" s="40">
        <v>0</v>
      </c>
      <c r="F14214" s="41">
        <v>5.9819539634726401E-3</v>
      </c>
      <c r="G14214" s="40">
        <v>0.36100450591870781</v>
      </c>
      <c r="H14214" s="41">
        <v>1.8544057286765179E-3</v>
      </c>
    </row>
    <row r="14215" spans="1:8">
      <c r="A14215" s="38">
        <v>45164</v>
      </c>
      <c r="B14215" s="39" t="s">
        <v>89</v>
      </c>
      <c r="C14215" s="39" t="s">
        <v>47</v>
      </c>
      <c r="D14215" s="39" t="s">
        <v>130</v>
      </c>
      <c r="E14215" s="40">
        <v>0</v>
      </c>
      <c r="F14215" s="41">
        <v>17.435522591767231</v>
      </c>
      <c r="G14215" s="40">
        <v>1132.941502270879</v>
      </c>
      <c r="H14215" s="41">
        <v>5.405012003447843</v>
      </c>
    </row>
    <row r="14216" spans="1:8">
      <c r="A14216" s="38">
        <v>45164</v>
      </c>
      <c r="B14216" s="39" t="s">
        <v>89</v>
      </c>
      <c r="C14216" s="39" t="s">
        <v>47</v>
      </c>
      <c r="D14216" s="39" t="s">
        <v>131</v>
      </c>
      <c r="E14216" s="40">
        <v>0</v>
      </c>
      <c r="F14216" s="41">
        <v>6.0809202369810773</v>
      </c>
      <c r="G14216" s="40">
        <v>396.82674587677212</v>
      </c>
      <c r="H14216" s="41">
        <v>1.8850852734641339</v>
      </c>
    </row>
    <row r="14217" spans="1:8">
      <c r="A14217" s="38">
        <v>45164</v>
      </c>
      <c r="B14217" s="39" t="s">
        <v>89</v>
      </c>
      <c r="C14217" s="39" t="s">
        <v>47</v>
      </c>
      <c r="D14217" s="39" t="s">
        <v>132</v>
      </c>
      <c r="E14217" s="40">
        <v>0</v>
      </c>
      <c r="F14217" s="41">
        <v>0.2564075354703208</v>
      </c>
      <c r="G14217" s="40">
        <v>15.47391976292665</v>
      </c>
      <c r="H14217" s="41">
        <v>7.9486335995799448E-2</v>
      </c>
    </row>
    <row r="14218" spans="1:8">
      <c r="A14218" s="38">
        <v>45164</v>
      </c>
      <c r="B14218" s="39" t="s">
        <v>89</v>
      </c>
      <c r="C14218" s="39" t="s">
        <v>47</v>
      </c>
      <c r="D14218" s="39" t="s">
        <v>133</v>
      </c>
      <c r="E14218" s="40">
        <v>0</v>
      </c>
      <c r="F14218" s="41">
        <v>0.30063776854620677</v>
      </c>
      <c r="G14218" s="40">
        <v>18.14316689116102</v>
      </c>
      <c r="H14218" s="41">
        <v>9.3197708249324121E-2</v>
      </c>
    </row>
    <row r="14219" spans="1:8">
      <c r="A14219" s="38">
        <v>45164</v>
      </c>
      <c r="B14219" s="39" t="s">
        <v>89</v>
      </c>
      <c r="C14219" s="39" t="s">
        <v>47</v>
      </c>
      <c r="D14219" s="39" t="s">
        <v>134</v>
      </c>
      <c r="E14219" s="40">
        <v>0</v>
      </c>
      <c r="F14219" s="41">
        <v>4.7904764308523982</v>
      </c>
      <c r="G14219" s="40">
        <v>309.33787703957353</v>
      </c>
      <c r="H14219" s="41">
        <v>1.4850476935642429</v>
      </c>
    </row>
    <row r="14220" spans="1:8">
      <c r="A14220" s="38">
        <v>45164</v>
      </c>
      <c r="B14220" s="39" t="s">
        <v>89</v>
      </c>
      <c r="C14220" s="39" t="s">
        <v>47</v>
      </c>
      <c r="D14220" s="39" t="s">
        <v>135</v>
      </c>
      <c r="E14220" s="40">
        <v>0</v>
      </c>
      <c r="F14220" s="41">
        <v>0.1089960353991683</v>
      </c>
      <c r="G14220" s="40">
        <v>6.5777938357005397</v>
      </c>
      <c r="H14220" s="41">
        <v>3.3788770973742187E-2</v>
      </c>
    </row>
    <row r="14221" spans="1:8">
      <c r="A14221" s="38">
        <v>45164</v>
      </c>
      <c r="B14221" s="39" t="s">
        <v>89</v>
      </c>
      <c r="C14221" s="39" t="s">
        <v>47</v>
      </c>
      <c r="D14221" s="39" t="s">
        <v>136</v>
      </c>
      <c r="E14221" s="40">
        <v>0</v>
      </c>
      <c r="F14221" s="41">
        <v>5.8307277514029102E-2</v>
      </c>
      <c r="G14221" s="40">
        <v>3.518781662137298</v>
      </c>
      <c r="H14221" s="41">
        <v>1.8075256029349021E-2</v>
      </c>
    </row>
    <row r="14222" spans="1:8">
      <c r="A14222" s="38">
        <v>45164</v>
      </c>
      <c r="B14222" s="39" t="s">
        <v>89</v>
      </c>
      <c r="C14222" s="39" t="s">
        <v>18</v>
      </c>
      <c r="D14222" s="39" t="s">
        <v>137</v>
      </c>
      <c r="E14222" s="40">
        <v>0</v>
      </c>
      <c r="F14222" s="41">
        <v>0</v>
      </c>
      <c r="G14222" s="40">
        <v>0</v>
      </c>
      <c r="H14222" s="41">
        <v>0</v>
      </c>
    </row>
    <row r="14223" spans="1:8">
      <c r="A14223" s="38">
        <v>45164</v>
      </c>
      <c r="B14223" s="39" t="s">
        <v>89</v>
      </c>
      <c r="C14223" s="39" t="s">
        <v>18</v>
      </c>
      <c r="D14223" s="39" t="s">
        <v>138</v>
      </c>
      <c r="E14223" s="40">
        <v>0</v>
      </c>
      <c r="F14223" s="41">
        <v>3.8898131802092652E-2</v>
      </c>
      <c r="G14223" s="40">
        <v>2.3474605351565341</v>
      </c>
      <c r="H14223" s="41">
        <v>1.205842085864872E-2</v>
      </c>
    </row>
    <row r="14224" spans="1:8">
      <c r="A14224" s="38">
        <v>45164</v>
      </c>
      <c r="B14224" s="39" t="s">
        <v>89</v>
      </c>
      <c r="C14224" s="39" t="s">
        <v>18</v>
      </c>
      <c r="D14224" s="39" t="s">
        <v>139</v>
      </c>
      <c r="E14224" s="40">
        <v>0</v>
      </c>
      <c r="F14224" s="41">
        <v>0</v>
      </c>
      <c r="G14224" s="40">
        <v>0</v>
      </c>
      <c r="H14224" s="41">
        <v>0</v>
      </c>
    </row>
    <row r="14225" spans="1:8">
      <c r="A14225" s="38">
        <v>45164</v>
      </c>
      <c r="B14225" s="39" t="s">
        <v>89</v>
      </c>
      <c r="C14225" s="39" t="s">
        <v>18</v>
      </c>
      <c r="D14225" s="39" t="s">
        <v>123</v>
      </c>
      <c r="E14225" s="40">
        <v>585.46406100000002</v>
      </c>
      <c r="F14225" s="41">
        <v>17.948550326454139</v>
      </c>
      <c r="G14225" s="40">
        <v>1161.1926881022621</v>
      </c>
      <c r="H14225" s="41">
        <v>5.5640506012007824</v>
      </c>
    </row>
    <row r="14226" spans="1:8">
      <c r="A14226" s="38">
        <v>45164</v>
      </c>
      <c r="B14226" s="39" t="s">
        <v>89</v>
      </c>
      <c r="C14226" s="39" t="s">
        <v>48</v>
      </c>
      <c r="D14226" s="39" t="s">
        <v>123</v>
      </c>
      <c r="E14226" s="40">
        <v>0</v>
      </c>
      <c r="F14226" s="41">
        <v>0</v>
      </c>
      <c r="G14226" s="40">
        <v>0</v>
      </c>
      <c r="H14226" s="41">
        <v>0</v>
      </c>
    </row>
    <row r="14227" spans="1:8">
      <c r="A14227" s="38">
        <v>45164</v>
      </c>
      <c r="B14227" s="39" t="s">
        <v>89</v>
      </c>
      <c r="C14227" s="39" t="s">
        <v>7</v>
      </c>
      <c r="D14227" s="39" t="s">
        <v>140</v>
      </c>
      <c r="E14227" s="40">
        <v>6275.4717798000001</v>
      </c>
      <c r="F14227" s="41">
        <v>188.76220233164969</v>
      </c>
      <c r="G14227" s="40">
        <v>12599.5299604309</v>
      </c>
      <c r="H14227" s="41">
        <v>143.2012925317396</v>
      </c>
    </row>
    <row r="14228" spans="1:8">
      <c r="A14228" s="38">
        <v>45164</v>
      </c>
      <c r="B14228" s="39" t="s">
        <v>89</v>
      </c>
      <c r="C14228" s="39" t="s">
        <v>7</v>
      </c>
      <c r="D14228" s="39" t="s">
        <v>141</v>
      </c>
      <c r="E14228" s="40">
        <v>644.93017980000002</v>
      </c>
      <c r="F14228" s="41">
        <v>55.401279446719002</v>
      </c>
      <c r="G14228" s="40">
        <v>3679.9283922089098</v>
      </c>
      <c r="H14228" s="41">
        <v>45.788448544358722</v>
      </c>
    </row>
    <row r="14229" spans="1:8">
      <c r="A14229" s="38">
        <v>45164</v>
      </c>
      <c r="B14229" s="39" t="s">
        <v>89</v>
      </c>
      <c r="C14229" s="39" t="s">
        <v>7</v>
      </c>
      <c r="D14229" s="39" t="s">
        <v>142</v>
      </c>
      <c r="E14229" s="40">
        <v>4655.292070200001</v>
      </c>
      <c r="F14229" s="41">
        <v>182.78166791489031</v>
      </c>
      <c r="G14229" s="40">
        <v>12468.649845560099</v>
      </c>
      <c r="H14229" s="41">
        <v>142.15458903883359</v>
      </c>
    </row>
    <row r="14230" spans="1:8">
      <c r="A14230" s="38">
        <v>45164</v>
      </c>
      <c r="B14230" s="39" t="s">
        <v>89</v>
      </c>
      <c r="C14230" s="39" t="s">
        <v>16</v>
      </c>
      <c r="D14230" s="39" t="s">
        <v>123</v>
      </c>
      <c r="E14230" s="40">
        <v>514.46914919999995</v>
      </c>
      <c r="F14230" s="41">
        <v>29.820279765679331</v>
      </c>
      <c r="G14230" s="40">
        <v>1947.8427110318939</v>
      </c>
      <c r="H14230" s="41">
        <v>9.244286727360592</v>
      </c>
    </row>
    <row r="14231" spans="1:8">
      <c r="A14231" s="38">
        <v>45164</v>
      </c>
      <c r="B14231" s="39" t="s">
        <v>89</v>
      </c>
      <c r="C14231" s="39" t="s">
        <v>49</v>
      </c>
      <c r="D14231" s="39" t="s">
        <v>143</v>
      </c>
      <c r="E14231" s="40">
        <v>0</v>
      </c>
      <c r="F14231" s="41">
        <v>28.23252747823993</v>
      </c>
      <c r="G14231" s="40">
        <v>1818.3311916627031</v>
      </c>
      <c r="H14231" s="41">
        <v>8.752083518254377</v>
      </c>
    </row>
    <row r="14232" spans="1:8">
      <c r="A14232" s="38">
        <v>45164</v>
      </c>
      <c r="B14232" s="39" t="s">
        <v>89</v>
      </c>
      <c r="C14232" s="39" t="s">
        <v>49</v>
      </c>
      <c r="D14232" s="39" t="s">
        <v>144</v>
      </c>
      <c r="E14232" s="40">
        <v>0</v>
      </c>
      <c r="F14232" s="41">
        <v>7.1959799545884495E-2</v>
      </c>
      <c r="G14232" s="40">
        <v>4.3426967241303638</v>
      </c>
      <c r="H14232" s="41">
        <v>2.2307537859224191E-2</v>
      </c>
    </row>
    <row r="14233" spans="1:8">
      <c r="A14233" s="38">
        <v>45164</v>
      </c>
      <c r="B14233" s="39" t="s">
        <v>89</v>
      </c>
      <c r="C14233" s="39" t="s">
        <v>49</v>
      </c>
      <c r="D14233" s="39" t="s">
        <v>146</v>
      </c>
      <c r="E14233" s="40">
        <v>0</v>
      </c>
      <c r="F14233" s="41">
        <v>5.4096121598002297E-2</v>
      </c>
      <c r="G14233" s="40">
        <v>3.264642919162192</v>
      </c>
      <c r="H14233" s="41">
        <v>1.6769797695380711E-2</v>
      </c>
    </row>
    <row r="14234" spans="1:8">
      <c r="A14234" s="38">
        <v>45164</v>
      </c>
      <c r="B14234" s="39" t="s">
        <v>89</v>
      </c>
      <c r="C14234" s="39" t="s">
        <v>49</v>
      </c>
      <c r="D14234" s="39" t="s">
        <v>147</v>
      </c>
      <c r="E14234" s="40">
        <v>0</v>
      </c>
      <c r="F14234" s="41">
        <v>0</v>
      </c>
      <c r="G14234" s="40">
        <v>0</v>
      </c>
      <c r="H14234" s="41">
        <v>0</v>
      </c>
    </row>
    <row r="14235" spans="1:8">
      <c r="A14235" s="38">
        <v>45164</v>
      </c>
      <c r="B14235" s="39" t="s">
        <v>89</v>
      </c>
      <c r="C14235" s="39" t="s">
        <v>49</v>
      </c>
      <c r="D14235" s="39" t="s">
        <v>149</v>
      </c>
      <c r="E14235" s="40">
        <v>0</v>
      </c>
      <c r="F14235" s="41">
        <v>5.2122647185448888E-3</v>
      </c>
      <c r="G14235" s="40">
        <v>0.31455458549591969</v>
      </c>
      <c r="H14235" s="41">
        <v>1.615802062748916E-3</v>
      </c>
    </row>
    <row r="14236" spans="1:8">
      <c r="A14236" s="38">
        <v>45164</v>
      </c>
      <c r="B14236" s="39" t="s">
        <v>89</v>
      </c>
      <c r="C14236" s="39" t="s">
        <v>49</v>
      </c>
      <c r="D14236" s="39" t="s">
        <v>150</v>
      </c>
      <c r="E14236" s="40">
        <v>0</v>
      </c>
      <c r="F14236" s="41">
        <v>5.2434440088166577E-2</v>
      </c>
      <c r="G14236" s="40">
        <v>3.1643622222334811</v>
      </c>
      <c r="H14236" s="41">
        <v>1.6254676427331641E-2</v>
      </c>
    </row>
    <row r="14237" spans="1:8">
      <c r="A14237" s="38">
        <v>45164</v>
      </c>
      <c r="B14237" s="39" t="s">
        <v>89</v>
      </c>
      <c r="C14237" s="39" t="s">
        <v>49</v>
      </c>
      <c r="D14237" s="39" t="s">
        <v>151</v>
      </c>
      <c r="E14237" s="40">
        <v>0</v>
      </c>
      <c r="F14237" s="41">
        <v>7.5455619317275563E-3</v>
      </c>
      <c r="G14237" s="40">
        <v>0.45536656979904139</v>
      </c>
      <c r="H14237" s="41">
        <v>2.3391241988355419E-3</v>
      </c>
    </row>
    <row r="14238" spans="1:8">
      <c r="A14238" s="38">
        <v>45164</v>
      </c>
      <c r="B14238" s="39" t="s">
        <v>89</v>
      </c>
      <c r="C14238" s="39" t="s">
        <v>49</v>
      </c>
      <c r="D14238" s="39" t="s">
        <v>152</v>
      </c>
      <c r="E14238" s="40">
        <v>0</v>
      </c>
      <c r="F14238" s="41">
        <v>2.3924761812564439</v>
      </c>
      <c r="G14238" s="40">
        <v>154.8074302085941</v>
      </c>
      <c r="H14238" s="41">
        <v>0.74166761618949772</v>
      </c>
    </row>
    <row r="14239" spans="1:8">
      <c r="A14239" s="38">
        <v>45164</v>
      </c>
      <c r="B14239" s="39" t="s">
        <v>89</v>
      </c>
      <c r="C14239" s="39" t="s">
        <v>49</v>
      </c>
      <c r="D14239" s="39" t="s">
        <v>153</v>
      </c>
      <c r="E14239" s="40">
        <v>0</v>
      </c>
      <c r="F14239" s="41">
        <v>3.8745289641999747E-2</v>
      </c>
      <c r="G14239" s="40">
        <v>2.3382366747214971</v>
      </c>
      <c r="H14239" s="41">
        <v>1.201103978901992E-2</v>
      </c>
    </row>
    <row r="14240" spans="1:8">
      <c r="A14240" s="38">
        <v>45164</v>
      </c>
      <c r="B14240" s="39" t="s">
        <v>89</v>
      </c>
      <c r="C14240" s="39" t="s">
        <v>49</v>
      </c>
      <c r="D14240" s="39" t="s">
        <v>232</v>
      </c>
      <c r="E14240" s="40">
        <v>0</v>
      </c>
      <c r="F14240" s="41">
        <v>4.4806760370620653E-2</v>
      </c>
      <c r="G14240" s="40">
        <v>2.7040399321334272</v>
      </c>
      <c r="H14240" s="41">
        <v>1.38900957148924E-2</v>
      </c>
    </row>
    <row r="14241" spans="1:8">
      <c r="A14241" s="38">
        <v>45164</v>
      </c>
      <c r="B14241" s="39" t="s">
        <v>89</v>
      </c>
      <c r="C14241" s="39" t="s">
        <v>49</v>
      </c>
      <c r="D14241" s="39" t="s">
        <v>155</v>
      </c>
      <c r="E14241" s="40">
        <v>0</v>
      </c>
      <c r="F14241" s="41">
        <v>3.8412593573507042E-2</v>
      </c>
      <c r="G14241" s="40">
        <v>2.3181588238117952</v>
      </c>
      <c r="H14241" s="41">
        <v>1.1907904007787179E-2</v>
      </c>
    </row>
    <row r="14242" spans="1:8">
      <c r="A14242" s="38">
        <v>45164</v>
      </c>
      <c r="B14242" s="39" t="s">
        <v>89</v>
      </c>
      <c r="C14242" s="39" t="s">
        <v>49</v>
      </c>
      <c r="D14242" s="39" t="s">
        <v>208</v>
      </c>
      <c r="E14242" s="40">
        <v>0</v>
      </c>
      <c r="F14242" s="41">
        <v>0</v>
      </c>
      <c r="G14242" s="40">
        <v>0</v>
      </c>
      <c r="H14242" s="41">
        <v>0</v>
      </c>
    </row>
    <row r="14243" spans="1:8">
      <c r="A14243" s="38">
        <v>45164</v>
      </c>
      <c r="B14243" s="39" t="s">
        <v>89</v>
      </c>
      <c r="C14243" s="39" t="s">
        <v>49</v>
      </c>
      <c r="D14243" s="39" t="s">
        <v>191</v>
      </c>
      <c r="E14243" s="40">
        <v>0</v>
      </c>
      <c r="F14243" s="41">
        <v>1.2255998805276719E-2</v>
      </c>
      <c r="G14243" s="40">
        <v>0.73963638307084278</v>
      </c>
      <c r="H14243" s="41">
        <v>3.799359629635784E-3</v>
      </c>
    </row>
    <row r="14244" spans="1:8">
      <c r="A14244" s="38">
        <v>45164</v>
      </c>
      <c r="B14244" s="39" t="s">
        <v>89</v>
      </c>
      <c r="C14244" s="39" t="s">
        <v>49</v>
      </c>
      <c r="D14244" s="39" t="s">
        <v>157</v>
      </c>
      <c r="E14244" s="40">
        <v>0</v>
      </c>
      <c r="F14244" s="41">
        <v>2.872215274349835E-2</v>
      </c>
      <c r="G14244" s="40">
        <v>1.7333511129311621</v>
      </c>
      <c r="H14244" s="41">
        <v>8.903867350484488E-3</v>
      </c>
    </row>
    <row r="14245" spans="1:8">
      <c r="A14245" s="38">
        <v>45164</v>
      </c>
      <c r="B14245" s="39" t="s">
        <v>89</v>
      </c>
      <c r="C14245" s="39" t="s">
        <v>49</v>
      </c>
      <c r="D14245" s="39" t="s">
        <v>158</v>
      </c>
      <c r="E14245" s="40">
        <v>0</v>
      </c>
      <c r="F14245" s="41">
        <v>0</v>
      </c>
      <c r="G14245" s="40">
        <v>0</v>
      </c>
      <c r="H14245" s="41">
        <v>0</v>
      </c>
    </row>
    <row r="14246" spans="1:8">
      <c r="A14246" s="38">
        <v>45164</v>
      </c>
      <c r="B14246" s="39" t="s">
        <v>89</v>
      </c>
      <c r="C14246" s="39" t="s">
        <v>49</v>
      </c>
      <c r="D14246" s="39" t="s">
        <v>159</v>
      </c>
      <c r="E14246" s="40">
        <v>0</v>
      </c>
      <c r="F14246" s="41">
        <v>0</v>
      </c>
      <c r="G14246" s="40">
        <v>0</v>
      </c>
      <c r="H14246" s="41">
        <v>0</v>
      </c>
    </row>
    <row r="14247" spans="1:8">
      <c r="A14247" s="38">
        <v>45164</v>
      </c>
      <c r="B14247" s="39" t="s">
        <v>89</v>
      </c>
      <c r="C14247" s="39" t="s">
        <v>49</v>
      </c>
      <c r="D14247" s="39" t="s">
        <v>192</v>
      </c>
      <c r="E14247" s="40">
        <v>0</v>
      </c>
      <c r="F14247" s="41">
        <v>0</v>
      </c>
      <c r="G14247" s="40">
        <v>0</v>
      </c>
      <c r="H14247" s="41">
        <v>0</v>
      </c>
    </row>
    <row r="14248" spans="1:8">
      <c r="A14248" s="38">
        <v>45164</v>
      </c>
      <c r="B14248" s="39" t="s">
        <v>89</v>
      </c>
      <c r="C14248" s="39" t="s">
        <v>49</v>
      </c>
      <c r="D14248" s="39" t="s">
        <v>266</v>
      </c>
      <c r="E14248" s="40">
        <v>0</v>
      </c>
      <c r="F14248" s="41">
        <v>2.5603863059678041E-2</v>
      </c>
      <c r="G14248" s="40">
        <v>1.545165674946706</v>
      </c>
      <c r="H14248" s="41">
        <v>7.9371975485001914E-3</v>
      </c>
    </row>
    <row r="14249" spans="1:8">
      <c r="A14249" s="38">
        <v>45164</v>
      </c>
      <c r="B14249" s="39" t="s">
        <v>89</v>
      </c>
      <c r="C14249" s="39" t="s">
        <v>49</v>
      </c>
      <c r="D14249" s="39" t="s">
        <v>261</v>
      </c>
      <c r="E14249" s="40">
        <v>0</v>
      </c>
      <c r="F14249" s="41">
        <v>3.7727809658637782E-3</v>
      </c>
      <c r="G14249" s="40">
        <v>0.22768328489952069</v>
      </c>
      <c r="H14249" s="41">
        <v>1.169562099417771E-3</v>
      </c>
    </row>
    <row r="14250" spans="1:8">
      <c r="A14250" s="38">
        <v>45164</v>
      </c>
      <c r="B14250" s="39" t="s">
        <v>89</v>
      </c>
      <c r="C14250" s="39" t="s">
        <v>49</v>
      </c>
      <c r="D14250" s="39" t="s">
        <v>193</v>
      </c>
      <c r="E14250" s="40">
        <v>0</v>
      </c>
      <c r="F14250" s="41">
        <v>0</v>
      </c>
      <c r="G14250" s="40">
        <v>0</v>
      </c>
      <c r="H14250" s="41">
        <v>0</v>
      </c>
    </row>
    <row r="14251" spans="1:8">
      <c r="A14251" s="38">
        <v>45164</v>
      </c>
      <c r="B14251" s="39" t="s">
        <v>89</v>
      </c>
      <c r="C14251" s="39" t="s">
        <v>49</v>
      </c>
      <c r="D14251" s="39" t="s">
        <v>273</v>
      </c>
      <c r="E14251" s="40">
        <v>0</v>
      </c>
      <c r="F14251" s="41">
        <v>2.1165463409178331</v>
      </c>
      <c r="G14251" s="40">
        <v>138.15536028496641</v>
      </c>
      <c r="H14251" s="41">
        <v>0.65612936568452829</v>
      </c>
    </row>
    <row r="14252" spans="1:8">
      <c r="A14252" s="38">
        <v>45164</v>
      </c>
      <c r="B14252" s="39" t="s">
        <v>89</v>
      </c>
      <c r="C14252" s="39" t="s">
        <v>49</v>
      </c>
      <c r="D14252" s="39" t="s">
        <v>210</v>
      </c>
      <c r="E14252" s="40">
        <v>0</v>
      </c>
      <c r="F14252" s="41">
        <v>0</v>
      </c>
      <c r="G14252" s="40">
        <v>0</v>
      </c>
      <c r="H14252" s="41">
        <v>0</v>
      </c>
    </row>
    <row r="14253" spans="1:8">
      <c r="A14253" s="38">
        <v>45164</v>
      </c>
      <c r="B14253" s="39" t="s">
        <v>89</v>
      </c>
      <c r="C14253" s="39" t="s">
        <v>49</v>
      </c>
      <c r="D14253" s="39" t="s">
        <v>256</v>
      </c>
      <c r="E14253" s="40">
        <v>0</v>
      </c>
      <c r="F14253" s="41">
        <v>1.2801931540628411E-2</v>
      </c>
      <c r="G14253" s="40">
        <v>0.7725828381244807</v>
      </c>
      <c r="H14253" s="41">
        <v>3.9685987775948074E-3</v>
      </c>
    </row>
    <row r="14254" spans="1:8">
      <c r="A14254" s="38">
        <v>45164</v>
      </c>
      <c r="B14254" s="39" t="s">
        <v>89</v>
      </c>
      <c r="C14254" s="39" t="s">
        <v>49</v>
      </c>
      <c r="D14254" s="39" t="s">
        <v>262</v>
      </c>
      <c r="E14254" s="40">
        <v>0</v>
      </c>
      <c r="F14254" s="41">
        <v>1.985234134555109E-2</v>
      </c>
      <c r="G14254" s="40">
        <v>1.198067508132368</v>
      </c>
      <c r="H14254" s="41">
        <v>6.1542258171208382E-3</v>
      </c>
    </row>
    <row r="14255" spans="1:8">
      <c r="A14255" s="38">
        <v>45164</v>
      </c>
      <c r="B14255" s="39" t="s">
        <v>89</v>
      </c>
      <c r="C14255" s="39" t="s">
        <v>49</v>
      </c>
      <c r="D14255" s="39" t="s">
        <v>225</v>
      </c>
      <c r="E14255" s="40">
        <v>0</v>
      </c>
      <c r="F14255" s="41">
        <v>0</v>
      </c>
      <c r="G14255" s="40">
        <v>0</v>
      </c>
      <c r="H14255" s="41">
        <v>0</v>
      </c>
    </row>
    <row r="14256" spans="1:8">
      <c r="A14256" s="38">
        <v>45164</v>
      </c>
      <c r="B14256" s="39" t="s">
        <v>89</v>
      </c>
      <c r="C14256" s="39" t="s">
        <v>49</v>
      </c>
      <c r="D14256" s="39" t="s">
        <v>248</v>
      </c>
      <c r="E14256" s="40">
        <v>0</v>
      </c>
      <c r="F14256" s="41">
        <v>5.2468007670980907E-2</v>
      </c>
      <c r="G14256" s="40">
        <v>3.166387989854357</v>
      </c>
      <c r="H14256" s="41">
        <v>1.626508237800408E-2</v>
      </c>
    </row>
    <row r="14257" spans="1:8">
      <c r="A14257" s="38">
        <v>45164</v>
      </c>
      <c r="B14257" s="39" t="s">
        <v>89</v>
      </c>
      <c r="C14257" s="39" t="s">
        <v>49</v>
      </c>
      <c r="D14257" s="39" t="s">
        <v>300</v>
      </c>
      <c r="E14257" s="40">
        <v>0</v>
      </c>
      <c r="F14257" s="41">
        <v>6.4009657703142037E-3</v>
      </c>
      <c r="G14257" s="40">
        <v>0.38629141906224029</v>
      </c>
      <c r="H14257" s="41">
        <v>1.9842993887974028E-3</v>
      </c>
    </row>
    <row r="14258" spans="1:8">
      <c r="A14258" s="38">
        <v>45164</v>
      </c>
      <c r="B14258" s="39" t="s">
        <v>89</v>
      </c>
      <c r="C14258" s="39" t="s">
        <v>49</v>
      </c>
      <c r="D14258" s="39" t="s">
        <v>249</v>
      </c>
      <c r="E14258" s="40">
        <v>0</v>
      </c>
      <c r="F14258" s="41">
        <v>6.4009657703142037E-3</v>
      </c>
      <c r="G14258" s="40">
        <v>0.38629141906224029</v>
      </c>
      <c r="H14258" s="41">
        <v>1.9842993887974028E-3</v>
      </c>
    </row>
    <row r="14259" spans="1:8">
      <c r="A14259" s="38">
        <v>45164</v>
      </c>
      <c r="B14259" s="39" t="s">
        <v>89</v>
      </c>
      <c r="C14259" s="39" t="s">
        <v>49</v>
      </c>
      <c r="D14259" s="39" t="s">
        <v>164</v>
      </c>
      <c r="E14259" s="40">
        <v>0</v>
      </c>
      <c r="F14259" s="41">
        <v>0</v>
      </c>
      <c r="G14259" s="40">
        <v>0</v>
      </c>
      <c r="H14259" s="41">
        <v>0</v>
      </c>
    </row>
    <row r="14260" spans="1:8">
      <c r="A14260" s="38">
        <v>45164</v>
      </c>
      <c r="B14260" s="39" t="s">
        <v>89</v>
      </c>
      <c r="C14260" s="39" t="s">
        <v>49</v>
      </c>
      <c r="D14260" s="39" t="s">
        <v>271</v>
      </c>
      <c r="E14260" s="40">
        <v>0</v>
      </c>
      <c r="F14260" s="41">
        <v>3.8412593573507042E-2</v>
      </c>
      <c r="G14260" s="40">
        <v>2.3181588238117952</v>
      </c>
      <c r="H14260" s="41">
        <v>1.1907904007787179E-2</v>
      </c>
    </row>
    <row r="14261" spans="1:8">
      <c r="A14261" s="38">
        <v>45164</v>
      </c>
      <c r="B14261" s="39" t="s">
        <v>89</v>
      </c>
      <c r="C14261" s="39" t="s">
        <v>49</v>
      </c>
      <c r="D14261" s="39" t="s">
        <v>280</v>
      </c>
      <c r="E14261" s="40">
        <v>0</v>
      </c>
      <c r="F14261" s="41">
        <v>0</v>
      </c>
      <c r="G14261" s="40">
        <v>0</v>
      </c>
      <c r="H14261" s="41">
        <v>0</v>
      </c>
    </row>
    <row r="14262" spans="1:8">
      <c r="A14262" s="38">
        <v>45164</v>
      </c>
      <c r="B14262" s="39" t="s">
        <v>89</v>
      </c>
      <c r="C14262" s="39" t="s">
        <v>49</v>
      </c>
      <c r="D14262" s="39" t="s">
        <v>301</v>
      </c>
      <c r="E14262" s="40">
        <v>0</v>
      </c>
      <c r="F14262" s="41">
        <v>0</v>
      </c>
      <c r="G14262" s="40">
        <v>0</v>
      </c>
      <c r="H14262" s="41">
        <v>0</v>
      </c>
    </row>
    <row r="14263" spans="1:8">
      <c r="A14263" s="38">
        <v>45164</v>
      </c>
      <c r="B14263" s="39" t="s">
        <v>89</v>
      </c>
      <c r="C14263" s="39" t="s">
        <v>49</v>
      </c>
      <c r="D14263" s="39" t="s">
        <v>250</v>
      </c>
      <c r="E14263" s="40">
        <v>0</v>
      </c>
      <c r="F14263" s="41">
        <v>0</v>
      </c>
      <c r="G14263" s="40">
        <v>0</v>
      </c>
      <c r="H14263" s="41">
        <v>0</v>
      </c>
    </row>
    <row r="14264" spans="1:8">
      <c r="A14264" s="38">
        <v>45164</v>
      </c>
      <c r="B14264" s="39" t="s">
        <v>89</v>
      </c>
      <c r="C14264" s="39" t="s">
        <v>49</v>
      </c>
      <c r="D14264" s="39" t="s">
        <v>269</v>
      </c>
      <c r="E14264" s="40">
        <v>0</v>
      </c>
      <c r="F14264" s="41">
        <v>0</v>
      </c>
      <c r="G14264" s="40">
        <v>0</v>
      </c>
      <c r="H14264" s="41">
        <v>0</v>
      </c>
    </row>
    <row r="14265" spans="1:8">
      <c r="A14265" s="38">
        <v>45164</v>
      </c>
      <c r="B14265" s="39" t="s">
        <v>89</v>
      </c>
      <c r="C14265" s="39" t="s">
        <v>49</v>
      </c>
      <c r="D14265" s="39" t="s">
        <v>317</v>
      </c>
      <c r="E14265" s="40">
        <v>0</v>
      </c>
      <c r="F14265" s="41">
        <v>3.7727809658637782E-3</v>
      </c>
      <c r="G14265" s="40">
        <v>0.22768328489952069</v>
      </c>
      <c r="H14265" s="41">
        <v>1.169562099417771E-3</v>
      </c>
    </row>
    <row r="14266" spans="1:8">
      <c r="A14266" s="38">
        <v>45164</v>
      </c>
      <c r="B14266" s="39" t="s">
        <v>89</v>
      </c>
      <c r="C14266" s="39" t="s">
        <v>49</v>
      </c>
      <c r="D14266" s="39" t="s">
        <v>166</v>
      </c>
      <c r="E14266" s="40">
        <v>0</v>
      </c>
      <c r="F14266" s="41">
        <v>16.49131538190716</v>
      </c>
      <c r="G14266" s="40">
        <v>1108.4704654856971</v>
      </c>
      <c r="H14266" s="41">
        <v>5.1123077683912186</v>
      </c>
    </row>
    <row r="14267" spans="1:8">
      <c r="A14267" s="38">
        <v>45164</v>
      </c>
      <c r="B14267" s="39" t="s">
        <v>89</v>
      </c>
      <c r="C14267" s="39" t="s">
        <v>49</v>
      </c>
      <c r="D14267" s="39" t="s">
        <v>167</v>
      </c>
      <c r="E14267" s="40">
        <v>0</v>
      </c>
      <c r="F14267" s="41">
        <v>0.24218718832631961</v>
      </c>
      <c r="G14267" s="40">
        <v>14.615737064420481</v>
      </c>
      <c r="H14267" s="41">
        <v>7.5078028381159068E-2</v>
      </c>
    </row>
    <row r="14268" spans="1:8">
      <c r="A14268" s="38">
        <v>45164</v>
      </c>
      <c r="B14268" s="39" t="s">
        <v>89</v>
      </c>
      <c r="C14268" s="39" t="s">
        <v>49</v>
      </c>
      <c r="D14268" s="39" t="s">
        <v>168</v>
      </c>
      <c r="E14268" s="40">
        <v>0</v>
      </c>
      <c r="F14268" s="41">
        <v>1.041130065186149</v>
      </c>
      <c r="G14268" s="40">
        <v>75.1138180842878</v>
      </c>
      <c r="H14268" s="41">
        <v>0.32275032020770622</v>
      </c>
    </row>
    <row r="14269" spans="1:8">
      <c r="A14269" s="38">
        <v>45164</v>
      </c>
      <c r="B14269" s="39" t="s">
        <v>89</v>
      </c>
      <c r="C14269" s="39" t="s">
        <v>49</v>
      </c>
      <c r="D14269" s="39" t="s">
        <v>195</v>
      </c>
      <c r="E14269" s="40">
        <v>0</v>
      </c>
      <c r="F14269" s="41">
        <v>77.646481484238251</v>
      </c>
      <c r="G14269" s="40">
        <v>5020.7037719887066</v>
      </c>
      <c r="H14269" s="41">
        <v>24.070409260113859</v>
      </c>
    </row>
    <row r="14270" spans="1:8">
      <c r="A14270" s="38">
        <v>45164</v>
      </c>
      <c r="B14270" s="39" t="s">
        <v>89</v>
      </c>
      <c r="C14270" s="39" t="s">
        <v>49</v>
      </c>
      <c r="D14270" s="39" t="s">
        <v>169</v>
      </c>
      <c r="E14270" s="40">
        <v>0</v>
      </c>
      <c r="F14270" s="41">
        <v>2.4853246993356309E-2</v>
      </c>
      <c r="G14270" s="40">
        <v>1.4998668003963891</v>
      </c>
      <c r="H14270" s="41">
        <v>7.7045065679404558E-3</v>
      </c>
    </row>
    <row r="14271" spans="1:8">
      <c r="A14271" s="38">
        <v>45164</v>
      </c>
      <c r="B14271" s="39" t="s">
        <v>89</v>
      </c>
      <c r="C14271" s="39" t="s">
        <v>50</v>
      </c>
      <c r="D14271" s="39" t="s">
        <v>172</v>
      </c>
      <c r="E14271" s="40">
        <v>0</v>
      </c>
      <c r="F14271" s="41">
        <v>3.444789733440488</v>
      </c>
      <c r="G14271" s="40">
        <v>223.17088350908941</v>
      </c>
      <c r="H14271" s="41">
        <v>1.0678848173665509</v>
      </c>
    </row>
    <row r="14272" spans="1:8">
      <c r="A14272" s="38">
        <v>45164</v>
      </c>
      <c r="B14272" s="39" t="s">
        <v>89</v>
      </c>
      <c r="C14272" s="39" t="s">
        <v>50</v>
      </c>
      <c r="D14272" s="39" t="s">
        <v>173</v>
      </c>
      <c r="E14272" s="40">
        <v>0</v>
      </c>
      <c r="F14272" s="41">
        <v>0.32871250086939441</v>
      </c>
      <c r="G14272" s="40">
        <v>19.837446876099019</v>
      </c>
      <c r="H14272" s="41">
        <v>0.1019008752695123</v>
      </c>
    </row>
    <row r="14273" spans="1:8">
      <c r="A14273" s="38">
        <v>45164</v>
      </c>
      <c r="B14273" s="39" t="s">
        <v>89</v>
      </c>
      <c r="C14273" s="39" t="s">
        <v>50</v>
      </c>
      <c r="D14273" s="39" t="s">
        <v>13</v>
      </c>
      <c r="E14273" s="40">
        <v>0</v>
      </c>
      <c r="F14273" s="41">
        <v>1.095221304518337</v>
      </c>
      <c r="G14273" s="40">
        <v>71.089096960892505</v>
      </c>
      <c r="H14273" s="41">
        <v>0.33951860440068432</v>
      </c>
    </row>
    <row r="14274" spans="1:8">
      <c r="A14274" s="38">
        <v>45164</v>
      </c>
      <c r="B14274" s="39" t="s">
        <v>89</v>
      </c>
      <c r="C14274" s="39" t="s">
        <v>50</v>
      </c>
      <c r="D14274" s="39" t="s">
        <v>15</v>
      </c>
      <c r="E14274" s="40">
        <v>0</v>
      </c>
      <c r="F14274" s="41">
        <v>3.173302851552767</v>
      </c>
      <c r="G14274" s="40">
        <v>206.78694136280239</v>
      </c>
      <c r="H14274" s="41">
        <v>0.98372388398135757</v>
      </c>
    </row>
    <row r="14275" spans="1:8">
      <c r="A14275" s="38">
        <v>45164</v>
      </c>
      <c r="B14275" s="39" t="s">
        <v>89</v>
      </c>
      <c r="C14275" s="39" t="s">
        <v>50</v>
      </c>
      <c r="D14275" s="39" t="s">
        <v>174</v>
      </c>
      <c r="E14275" s="40">
        <v>0</v>
      </c>
      <c r="F14275" s="41">
        <v>2.391837182525901E-3</v>
      </c>
      <c r="G14275" s="40">
        <v>0.14434480866758451</v>
      </c>
      <c r="H14275" s="41">
        <v>7.4146952658302927E-4</v>
      </c>
    </row>
    <row r="14276" spans="1:8">
      <c r="A14276" s="38">
        <v>45164</v>
      </c>
      <c r="B14276" s="39" t="s">
        <v>89</v>
      </c>
      <c r="C14276" s="39" t="s">
        <v>50</v>
      </c>
      <c r="D14276" s="39" t="s">
        <v>214</v>
      </c>
      <c r="E14276" s="40">
        <v>0</v>
      </c>
      <c r="F14276" s="41">
        <v>0</v>
      </c>
      <c r="G14276" s="40">
        <v>0</v>
      </c>
      <c r="H14276" s="41">
        <v>0</v>
      </c>
    </row>
    <row r="14277" spans="1:8">
      <c r="A14277" s="38">
        <v>45164</v>
      </c>
      <c r="B14277" s="39" t="s">
        <v>89</v>
      </c>
      <c r="C14277" s="39" t="s">
        <v>50</v>
      </c>
      <c r="D14277" s="39" t="s">
        <v>175</v>
      </c>
      <c r="E14277" s="40">
        <v>0</v>
      </c>
      <c r="F14277" s="41">
        <v>0</v>
      </c>
      <c r="G14277" s="40">
        <v>0</v>
      </c>
      <c r="H14277" s="41">
        <v>0</v>
      </c>
    </row>
    <row r="14278" spans="1:8">
      <c r="A14278" s="38">
        <v>45164</v>
      </c>
      <c r="B14278" s="39" t="s">
        <v>89</v>
      </c>
      <c r="C14278" s="39" t="s">
        <v>50</v>
      </c>
      <c r="D14278" s="39" t="s">
        <v>176</v>
      </c>
      <c r="E14278" s="40">
        <v>0</v>
      </c>
      <c r="F14278" s="41">
        <v>0</v>
      </c>
      <c r="G14278" s="40">
        <v>0</v>
      </c>
      <c r="H14278" s="41">
        <v>0</v>
      </c>
    </row>
    <row r="14279" spans="1:8">
      <c r="A14279" s="38">
        <v>45164</v>
      </c>
      <c r="B14279" s="39" t="s">
        <v>89</v>
      </c>
      <c r="C14279" s="39" t="s">
        <v>50</v>
      </c>
      <c r="D14279" s="39" t="s">
        <v>198</v>
      </c>
      <c r="E14279" s="40">
        <v>0</v>
      </c>
      <c r="F14279" s="41">
        <v>5.2122647185448888E-3</v>
      </c>
      <c r="G14279" s="40">
        <v>0.31455458549591969</v>
      </c>
      <c r="H14279" s="41">
        <v>1.615802062748916E-3</v>
      </c>
    </row>
    <row r="14280" spans="1:8">
      <c r="A14280" s="38">
        <v>45164</v>
      </c>
      <c r="B14280" s="39" t="s">
        <v>89</v>
      </c>
      <c r="C14280" s="39" t="s">
        <v>50</v>
      </c>
      <c r="D14280" s="39" t="s">
        <v>177</v>
      </c>
      <c r="E14280" s="40">
        <v>0</v>
      </c>
      <c r="F14280" s="41">
        <v>3.110694798194404</v>
      </c>
      <c r="G14280" s="40">
        <v>203.00861249113601</v>
      </c>
      <c r="H14280" s="41">
        <v>0.96431538744026524</v>
      </c>
    </row>
    <row r="14281" spans="1:8">
      <c r="A14281" s="38">
        <v>45164</v>
      </c>
      <c r="B14281" s="39" t="s">
        <v>89</v>
      </c>
      <c r="C14281" s="39" t="s">
        <v>50</v>
      </c>
      <c r="D14281" s="39" t="s">
        <v>178</v>
      </c>
      <c r="E14281" s="40">
        <v>0</v>
      </c>
      <c r="F14281" s="41">
        <v>6.2804124580715825E-2</v>
      </c>
      <c r="G14281" s="40">
        <v>3.790161559644706</v>
      </c>
      <c r="H14281" s="41">
        <v>1.9469278620021901E-2</v>
      </c>
    </row>
    <row r="14282" spans="1:8">
      <c r="A14282" s="38">
        <v>45164</v>
      </c>
      <c r="B14282" s="39" t="s">
        <v>89</v>
      </c>
      <c r="C14282" s="39" t="s">
        <v>50</v>
      </c>
      <c r="D14282" s="39" t="s">
        <v>179</v>
      </c>
      <c r="E14282" s="40">
        <v>0</v>
      </c>
      <c r="F14282" s="41">
        <v>5.8030106367064793E-2</v>
      </c>
      <c r="G14282" s="40">
        <v>3.5020546806901378</v>
      </c>
      <c r="H14282" s="41">
        <v>1.798933297379008E-2</v>
      </c>
    </row>
    <row r="14283" spans="1:8">
      <c r="A14283" s="38">
        <v>45164</v>
      </c>
      <c r="B14283" s="39" t="s">
        <v>89</v>
      </c>
      <c r="C14283" s="39" t="s">
        <v>50</v>
      </c>
      <c r="D14283" s="39" t="s">
        <v>8</v>
      </c>
      <c r="E14283" s="40">
        <v>0</v>
      </c>
      <c r="F14283" s="41">
        <v>1.1420998317841631</v>
      </c>
      <c r="G14283" s="40">
        <v>73.918165803136176</v>
      </c>
      <c r="H14283" s="41">
        <v>0.3540509478530906</v>
      </c>
    </row>
    <row r="14284" spans="1:8">
      <c r="A14284" s="38">
        <v>45164</v>
      </c>
      <c r="B14284" s="39" t="s">
        <v>180</v>
      </c>
      <c r="C14284" s="39" t="s">
        <v>43</v>
      </c>
      <c r="D14284" s="39" t="s">
        <v>90</v>
      </c>
      <c r="E14284" s="40">
        <v>0</v>
      </c>
      <c r="F14284" s="41">
        <v>40.544851587183082</v>
      </c>
      <c r="G14284" s="40">
        <v>6555.5672178292489</v>
      </c>
      <c r="H14284" s="41">
        <v>12.568903992026749</v>
      </c>
    </row>
    <row r="14285" spans="1:8">
      <c r="A14285" s="38">
        <v>45164</v>
      </c>
      <c r="B14285" s="39" t="s">
        <v>180</v>
      </c>
      <c r="C14285" s="39" t="s">
        <v>44</v>
      </c>
      <c r="D14285" s="39" t="s">
        <v>91</v>
      </c>
      <c r="E14285" s="40">
        <v>0</v>
      </c>
      <c r="F14285" s="41">
        <v>19.88317487960957</v>
      </c>
      <c r="G14285" s="40">
        <v>3247.0410224009838</v>
      </c>
      <c r="H14285" s="41">
        <v>6.1637842126789666</v>
      </c>
    </row>
    <row r="14286" spans="1:8">
      <c r="A14286" s="38">
        <v>45164</v>
      </c>
      <c r="B14286" s="39" t="s">
        <v>180</v>
      </c>
      <c r="C14286" s="39" t="s">
        <v>181</v>
      </c>
      <c r="D14286" s="39" t="s">
        <v>182</v>
      </c>
      <c r="E14286" s="40">
        <v>0</v>
      </c>
      <c r="F14286" s="41">
        <v>1.7371302110138409</v>
      </c>
      <c r="G14286" s="40">
        <v>280.29656454844292</v>
      </c>
      <c r="H14286" s="41">
        <v>0.53851036541429076</v>
      </c>
    </row>
    <row r="14287" spans="1:8">
      <c r="A14287" s="38">
        <v>45164</v>
      </c>
      <c r="B14287" s="39" t="s">
        <v>180</v>
      </c>
      <c r="C14287" s="39" t="s">
        <v>45</v>
      </c>
      <c r="D14287" s="39" t="s">
        <v>92</v>
      </c>
      <c r="E14287" s="40">
        <v>0</v>
      </c>
      <c r="F14287" s="41">
        <v>63.388254382623423</v>
      </c>
      <c r="G14287" s="40">
        <v>10268.022175672149</v>
      </c>
      <c r="H14287" s="41">
        <v>19.650358858613259</v>
      </c>
    </row>
    <row r="14288" spans="1:8">
      <c r="A14288" s="38">
        <v>45164</v>
      </c>
      <c r="B14288" s="39" t="s">
        <v>180</v>
      </c>
      <c r="C14288" s="39" t="s">
        <v>45</v>
      </c>
      <c r="D14288" s="39" t="s">
        <v>93</v>
      </c>
      <c r="E14288" s="40">
        <v>0</v>
      </c>
      <c r="F14288" s="41">
        <v>0</v>
      </c>
      <c r="G14288" s="40">
        <v>0</v>
      </c>
      <c r="H14288" s="41">
        <v>0</v>
      </c>
    </row>
    <row r="14289" spans="1:8">
      <c r="A14289" s="38">
        <v>45164</v>
      </c>
      <c r="B14289" s="39" t="s">
        <v>180</v>
      </c>
      <c r="C14289" s="39" t="s">
        <v>46</v>
      </c>
      <c r="D14289" s="39" t="s">
        <v>184</v>
      </c>
      <c r="E14289" s="40">
        <v>0</v>
      </c>
      <c r="F14289" s="41">
        <v>0</v>
      </c>
      <c r="G14289" s="40">
        <v>0</v>
      </c>
      <c r="H14289" s="41">
        <v>0</v>
      </c>
    </row>
    <row r="14290" spans="1:8">
      <c r="A14290" s="38">
        <v>45164</v>
      </c>
      <c r="B14290" s="39" t="s">
        <v>180</v>
      </c>
      <c r="C14290" s="39" t="s">
        <v>46</v>
      </c>
      <c r="D14290" s="39" t="s">
        <v>120</v>
      </c>
      <c r="E14290" s="40">
        <v>0</v>
      </c>
      <c r="F14290" s="41">
        <v>2.0084397592571381</v>
      </c>
      <c r="G14290" s="40">
        <v>324.60150786857253</v>
      </c>
      <c r="H14290" s="41">
        <v>0.62261632536971268</v>
      </c>
    </row>
    <row r="14291" spans="1:8">
      <c r="A14291" s="38">
        <v>45164</v>
      </c>
      <c r="B14291" s="39" t="s">
        <v>180</v>
      </c>
      <c r="C14291" s="39" t="s">
        <v>46</v>
      </c>
      <c r="D14291" s="39" t="s">
        <v>122</v>
      </c>
      <c r="E14291" s="40">
        <v>0</v>
      </c>
      <c r="F14291" s="41">
        <v>0.5021099397126072</v>
      </c>
      <c r="G14291" s="40">
        <v>81.150376950710154</v>
      </c>
      <c r="H14291" s="41">
        <v>0.15565408131090819</v>
      </c>
    </row>
    <row r="14292" spans="1:8">
      <c r="A14292" s="38">
        <v>45164</v>
      </c>
      <c r="B14292" s="39" t="s">
        <v>180</v>
      </c>
      <c r="C14292" s="39" t="s">
        <v>46</v>
      </c>
      <c r="D14292" s="39" t="s">
        <v>123</v>
      </c>
      <c r="E14292" s="40">
        <v>0</v>
      </c>
      <c r="F14292" s="41">
        <v>54.890398943676288</v>
      </c>
      <c r="G14292" s="40">
        <v>8963.9294622334637</v>
      </c>
      <c r="H14292" s="41">
        <v>17.016023672539649</v>
      </c>
    </row>
    <row r="14293" spans="1:8">
      <c r="A14293" s="38">
        <v>45164</v>
      </c>
      <c r="B14293" s="39" t="s">
        <v>180</v>
      </c>
      <c r="C14293" s="39" t="s">
        <v>46</v>
      </c>
      <c r="D14293" s="39" t="s">
        <v>124</v>
      </c>
      <c r="E14293" s="40">
        <v>0</v>
      </c>
      <c r="F14293" s="41">
        <v>0</v>
      </c>
      <c r="G14293" s="40">
        <v>0</v>
      </c>
      <c r="H14293" s="41">
        <v>0</v>
      </c>
    </row>
    <row r="14294" spans="1:8">
      <c r="A14294" s="38">
        <v>45164</v>
      </c>
      <c r="B14294" s="39" t="s">
        <v>180</v>
      </c>
      <c r="C14294" s="39" t="s">
        <v>47</v>
      </c>
      <c r="D14294" s="39" t="s">
        <v>185</v>
      </c>
      <c r="E14294" s="40">
        <v>0</v>
      </c>
      <c r="F14294" s="41">
        <v>0.81406852392350892</v>
      </c>
      <c r="G14294" s="40">
        <v>130.89313194815779</v>
      </c>
      <c r="H14294" s="41">
        <v>0.25236124241628782</v>
      </c>
    </row>
    <row r="14295" spans="1:8">
      <c r="A14295" s="38">
        <v>45164</v>
      </c>
      <c r="B14295" s="39" t="s">
        <v>180</v>
      </c>
      <c r="C14295" s="39" t="s">
        <v>47</v>
      </c>
      <c r="D14295" s="39" t="s">
        <v>230</v>
      </c>
      <c r="E14295" s="40">
        <v>0</v>
      </c>
      <c r="F14295" s="41">
        <v>0</v>
      </c>
      <c r="G14295" s="40">
        <v>0</v>
      </c>
      <c r="H14295" s="41">
        <v>0</v>
      </c>
    </row>
    <row r="14296" spans="1:8">
      <c r="A14296" s="38">
        <v>45164</v>
      </c>
      <c r="B14296" s="39" t="s">
        <v>180</v>
      </c>
      <c r="C14296" s="39" t="s">
        <v>47</v>
      </c>
      <c r="D14296" s="39" t="s">
        <v>204</v>
      </c>
      <c r="E14296" s="40">
        <v>0</v>
      </c>
      <c r="F14296" s="41">
        <v>0</v>
      </c>
      <c r="G14296" s="40">
        <v>0</v>
      </c>
      <c r="H14296" s="41">
        <v>0</v>
      </c>
    </row>
    <row r="14297" spans="1:8">
      <c r="A14297" s="38">
        <v>45164</v>
      </c>
      <c r="B14297" s="39" t="s">
        <v>180</v>
      </c>
      <c r="C14297" s="39" t="s">
        <v>47</v>
      </c>
      <c r="D14297" s="39" t="s">
        <v>231</v>
      </c>
      <c r="E14297" s="40">
        <v>0</v>
      </c>
      <c r="F14297" s="41">
        <v>0</v>
      </c>
      <c r="G14297" s="40">
        <v>0</v>
      </c>
      <c r="H14297" s="41">
        <v>0</v>
      </c>
    </row>
    <row r="14298" spans="1:8">
      <c r="A14298" s="38">
        <v>45164</v>
      </c>
      <c r="B14298" s="39" t="s">
        <v>180</v>
      </c>
      <c r="C14298" s="39" t="s">
        <v>47</v>
      </c>
      <c r="D14298" s="39" t="s">
        <v>128</v>
      </c>
      <c r="E14298" s="40">
        <v>0</v>
      </c>
      <c r="F14298" s="41">
        <v>0</v>
      </c>
      <c r="G14298" s="40">
        <v>0</v>
      </c>
      <c r="H14298" s="41">
        <v>0</v>
      </c>
    </row>
    <row r="14299" spans="1:8">
      <c r="A14299" s="38">
        <v>45164</v>
      </c>
      <c r="B14299" s="39" t="s">
        <v>180</v>
      </c>
      <c r="C14299" s="39" t="s">
        <v>47</v>
      </c>
      <c r="D14299" s="39" t="s">
        <v>130</v>
      </c>
      <c r="E14299" s="40">
        <v>0</v>
      </c>
      <c r="F14299" s="41">
        <v>0</v>
      </c>
      <c r="G14299" s="40">
        <v>0</v>
      </c>
      <c r="H14299" s="41">
        <v>0</v>
      </c>
    </row>
    <row r="14300" spans="1:8">
      <c r="A14300" s="38">
        <v>45164</v>
      </c>
      <c r="B14300" s="39" t="s">
        <v>180</v>
      </c>
      <c r="C14300" s="39" t="s">
        <v>47</v>
      </c>
      <c r="D14300" s="39" t="s">
        <v>131</v>
      </c>
      <c r="E14300" s="40">
        <v>0</v>
      </c>
      <c r="F14300" s="41">
        <v>0</v>
      </c>
      <c r="G14300" s="40">
        <v>0</v>
      </c>
      <c r="H14300" s="41">
        <v>0</v>
      </c>
    </row>
    <row r="14301" spans="1:8">
      <c r="A14301" s="38">
        <v>45164</v>
      </c>
      <c r="B14301" s="39" t="s">
        <v>180</v>
      </c>
      <c r="C14301" s="39" t="s">
        <v>47</v>
      </c>
      <c r="D14301" s="39" t="s">
        <v>132</v>
      </c>
      <c r="E14301" s="40">
        <v>0</v>
      </c>
      <c r="F14301" s="41">
        <v>0</v>
      </c>
      <c r="G14301" s="40">
        <v>0</v>
      </c>
      <c r="H14301" s="41">
        <v>0</v>
      </c>
    </row>
    <row r="14302" spans="1:8">
      <c r="A14302" s="38">
        <v>45164</v>
      </c>
      <c r="B14302" s="39" t="s">
        <v>180</v>
      </c>
      <c r="C14302" s="39" t="s">
        <v>47</v>
      </c>
      <c r="D14302" s="39" t="s">
        <v>133</v>
      </c>
      <c r="E14302" s="40">
        <v>0</v>
      </c>
      <c r="F14302" s="41">
        <v>0</v>
      </c>
      <c r="G14302" s="40">
        <v>0</v>
      </c>
      <c r="H14302" s="41">
        <v>0</v>
      </c>
    </row>
    <row r="14303" spans="1:8">
      <c r="A14303" s="38">
        <v>45164</v>
      </c>
      <c r="B14303" s="39" t="s">
        <v>180</v>
      </c>
      <c r="C14303" s="39" t="s">
        <v>47</v>
      </c>
      <c r="D14303" s="39" t="s">
        <v>136</v>
      </c>
      <c r="E14303" s="40">
        <v>0</v>
      </c>
      <c r="F14303" s="41">
        <v>0</v>
      </c>
      <c r="G14303" s="40">
        <v>0</v>
      </c>
      <c r="H14303" s="41">
        <v>0</v>
      </c>
    </row>
    <row r="14304" spans="1:8">
      <c r="A14304" s="38">
        <v>45164</v>
      </c>
      <c r="B14304" s="39" t="s">
        <v>180</v>
      </c>
      <c r="C14304" s="39" t="s">
        <v>18</v>
      </c>
      <c r="D14304" s="39" t="s">
        <v>120</v>
      </c>
      <c r="E14304" s="40">
        <v>83.361377400000009</v>
      </c>
      <c r="F14304" s="41">
        <v>6.3341817181922124</v>
      </c>
      <c r="G14304" s="40">
        <v>1018.465717636376</v>
      </c>
      <c r="H14304" s="41">
        <v>1.963596332639586</v>
      </c>
    </row>
    <row r="14305" spans="1:8">
      <c r="A14305" s="38">
        <v>45164</v>
      </c>
      <c r="B14305" s="39" t="s">
        <v>180</v>
      </c>
      <c r="C14305" s="39" t="s">
        <v>18</v>
      </c>
      <c r="D14305" s="39" t="s">
        <v>123</v>
      </c>
      <c r="E14305" s="40">
        <v>3444.6824471999998</v>
      </c>
      <c r="F14305" s="41">
        <v>126.38287321802829</v>
      </c>
      <c r="G14305" s="40">
        <v>20542.182645280191</v>
      </c>
      <c r="H14305" s="41">
        <v>39.178690697588763</v>
      </c>
    </row>
    <row r="14306" spans="1:8">
      <c r="A14306" s="38">
        <v>45164</v>
      </c>
      <c r="B14306" s="39" t="s">
        <v>180</v>
      </c>
      <c r="C14306" s="39" t="s">
        <v>48</v>
      </c>
      <c r="D14306" s="39" t="s">
        <v>120</v>
      </c>
      <c r="E14306" s="40">
        <v>157.50835620000001</v>
      </c>
      <c r="F14306" s="41">
        <v>1.791894948105764</v>
      </c>
      <c r="G14306" s="40">
        <v>288.11670637898732</v>
      </c>
      <c r="H14306" s="41">
        <v>0.55548743391278688</v>
      </c>
    </row>
    <row r="14307" spans="1:8">
      <c r="A14307" s="38">
        <v>45164</v>
      </c>
      <c r="B14307" s="39" t="s">
        <v>180</v>
      </c>
      <c r="C14307" s="39" t="s">
        <v>7</v>
      </c>
      <c r="D14307" s="39" t="s">
        <v>140</v>
      </c>
      <c r="E14307" s="40">
        <v>1660.4139018000001</v>
      </c>
      <c r="F14307" s="41">
        <v>112.19958672686791</v>
      </c>
      <c r="G14307" s="40">
        <v>18297.707964840789</v>
      </c>
      <c r="H14307" s="41">
        <v>87.656089025785406</v>
      </c>
    </row>
    <row r="14308" spans="1:8">
      <c r="A14308" s="38">
        <v>45164</v>
      </c>
      <c r="B14308" s="39" t="s">
        <v>180</v>
      </c>
      <c r="C14308" s="39" t="s">
        <v>7</v>
      </c>
      <c r="D14308" s="39" t="s">
        <v>187</v>
      </c>
      <c r="E14308" s="40">
        <v>0</v>
      </c>
      <c r="F14308" s="41">
        <v>0</v>
      </c>
      <c r="G14308" s="40">
        <v>0</v>
      </c>
      <c r="H14308" s="41">
        <v>0</v>
      </c>
    </row>
    <row r="14309" spans="1:8">
      <c r="A14309" s="38">
        <v>45164</v>
      </c>
      <c r="B14309" s="39" t="s">
        <v>180</v>
      </c>
      <c r="C14309" s="39" t="s">
        <v>16</v>
      </c>
      <c r="D14309" s="39" t="s">
        <v>123</v>
      </c>
      <c r="E14309" s="40">
        <v>2684.7493187999999</v>
      </c>
      <c r="F14309" s="41">
        <v>216.3097184871996</v>
      </c>
      <c r="G14309" s="40">
        <v>35384.565254169807</v>
      </c>
      <c r="H14309" s="41">
        <v>67.056012731031871</v>
      </c>
    </row>
    <row r="14310" spans="1:8">
      <c r="A14310" s="38">
        <v>45164</v>
      </c>
      <c r="B14310" s="39" t="s">
        <v>180</v>
      </c>
      <c r="C14310" s="39" t="s">
        <v>49</v>
      </c>
      <c r="D14310" s="39" t="s">
        <v>144</v>
      </c>
      <c r="E14310" s="40">
        <v>0</v>
      </c>
      <c r="F14310" s="41">
        <v>3.3319089906187411</v>
      </c>
      <c r="G14310" s="40">
        <v>535.73377465370595</v>
      </c>
      <c r="H14310" s="41">
        <v>1.03289178709181</v>
      </c>
    </row>
    <row r="14311" spans="1:8">
      <c r="A14311" s="38">
        <v>45164</v>
      </c>
      <c r="B14311" s="39" t="s">
        <v>180</v>
      </c>
      <c r="C14311" s="39" t="s">
        <v>49</v>
      </c>
      <c r="D14311" s="39" t="s">
        <v>253</v>
      </c>
      <c r="E14311" s="40">
        <v>0</v>
      </c>
      <c r="F14311" s="41">
        <v>0</v>
      </c>
      <c r="G14311" s="40">
        <v>0</v>
      </c>
      <c r="H14311" s="41">
        <v>0</v>
      </c>
    </row>
    <row r="14312" spans="1:8">
      <c r="A14312" s="38">
        <v>45164</v>
      </c>
      <c r="B14312" s="39" t="s">
        <v>180</v>
      </c>
      <c r="C14312" s="39" t="s">
        <v>49</v>
      </c>
      <c r="D14312" s="39" t="s">
        <v>215</v>
      </c>
      <c r="E14312" s="40">
        <v>0</v>
      </c>
      <c r="F14312" s="41">
        <v>0</v>
      </c>
      <c r="G14312" s="40">
        <v>0</v>
      </c>
      <c r="H14312" s="41">
        <v>0</v>
      </c>
    </row>
    <row r="14313" spans="1:8">
      <c r="A14313" s="38">
        <v>45164</v>
      </c>
      <c r="B14313" s="39" t="s">
        <v>180</v>
      </c>
      <c r="C14313" s="39" t="s">
        <v>49</v>
      </c>
      <c r="D14313" s="39" t="s">
        <v>148</v>
      </c>
      <c r="E14313" s="40">
        <v>0</v>
      </c>
      <c r="F14313" s="41">
        <v>0</v>
      </c>
      <c r="G14313" s="40">
        <v>0</v>
      </c>
      <c r="H14313" s="41">
        <v>0</v>
      </c>
    </row>
    <row r="14314" spans="1:8">
      <c r="A14314" s="38">
        <v>45164</v>
      </c>
      <c r="B14314" s="39" t="s">
        <v>180</v>
      </c>
      <c r="C14314" s="39" t="s">
        <v>49</v>
      </c>
      <c r="D14314" s="39" t="s">
        <v>188</v>
      </c>
      <c r="E14314" s="40">
        <v>0</v>
      </c>
      <c r="F14314" s="41">
        <v>0</v>
      </c>
      <c r="G14314" s="40">
        <v>0</v>
      </c>
      <c r="H14314" s="41">
        <v>0</v>
      </c>
    </row>
    <row r="14315" spans="1:8">
      <c r="A14315" s="38">
        <v>45164</v>
      </c>
      <c r="B14315" s="39" t="s">
        <v>180</v>
      </c>
      <c r="C14315" s="39" t="s">
        <v>49</v>
      </c>
      <c r="D14315" s="39" t="s">
        <v>149</v>
      </c>
      <c r="E14315" s="40">
        <v>0</v>
      </c>
      <c r="F14315" s="41">
        <v>0</v>
      </c>
      <c r="G14315" s="40">
        <v>0</v>
      </c>
      <c r="H14315" s="41">
        <v>0</v>
      </c>
    </row>
    <row r="14316" spans="1:8">
      <c r="A14316" s="38">
        <v>45164</v>
      </c>
      <c r="B14316" s="39" t="s">
        <v>180</v>
      </c>
      <c r="C14316" s="39" t="s">
        <v>49</v>
      </c>
      <c r="D14316" s="39" t="s">
        <v>189</v>
      </c>
      <c r="E14316" s="40">
        <v>0</v>
      </c>
      <c r="F14316" s="41">
        <v>0</v>
      </c>
      <c r="G14316" s="40">
        <v>0</v>
      </c>
      <c r="H14316" s="41">
        <v>0</v>
      </c>
    </row>
    <row r="14317" spans="1:8">
      <c r="A14317" s="38">
        <v>45164</v>
      </c>
      <c r="B14317" s="39" t="s">
        <v>180</v>
      </c>
      <c r="C14317" s="39" t="s">
        <v>49</v>
      </c>
      <c r="D14317" s="39" t="s">
        <v>150</v>
      </c>
      <c r="E14317" s="40">
        <v>0</v>
      </c>
      <c r="F14317" s="41">
        <v>2.2212726606454209</v>
      </c>
      <c r="G14317" s="40">
        <v>357.1558498065894</v>
      </c>
      <c r="H14317" s="41">
        <v>0.68859452480008054</v>
      </c>
    </row>
    <row r="14318" spans="1:8">
      <c r="A14318" s="38">
        <v>45164</v>
      </c>
      <c r="B14318" s="39" t="s">
        <v>180</v>
      </c>
      <c r="C14318" s="39" t="s">
        <v>49</v>
      </c>
      <c r="D14318" s="39" t="s">
        <v>190</v>
      </c>
      <c r="E14318" s="40">
        <v>0</v>
      </c>
      <c r="F14318" s="41">
        <v>0</v>
      </c>
      <c r="G14318" s="40">
        <v>0</v>
      </c>
      <c r="H14318" s="41">
        <v>0</v>
      </c>
    </row>
    <row r="14319" spans="1:8">
      <c r="A14319" s="38">
        <v>45164</v>
      </c>
      <c r="B14319" s="39" t="s">
        <v>180</v>
      </c>
      <c r="C14319" s="39" t="s">
        <v>49</v>
      </c>
      <c r="D14319" s="39" t="s">
        <v>151</v>
      </c>
      <c r="E14319" s="40">
        <v>0</v>
      </c>
      <c r="F14319" s="41">
        <v>0</v>
      </c>
      <c r="G14319" s="40">
        <v>0</v>
      </c>
      <c r="H14319" s="41">
        <v>0</v>
      </c>
    </row>
    <row r="14320" spans="1:8">
      <c r="A14320" s="38">
        <v>45164</v>
      </c>
      <c r="B14320" s="39" t="s">
        <v>180</v>
      </c>
      <c r="C14320" s="39" t="s">
        <v>49</v>
      </c>
      <c r="D14320" s="39" t="s">
        <v>155</v>
      </c>
      <c r="E14320" s="40">
        <v>0</v>
      </c>
      <c r="F14320" s="41">
        <v>0</v>
      </c>
      <c r="G14320" s="40">
        <v>0</v>
      </c>
      <c r="H14320" s="41">
        <v>0</v>
      </c>
    </row>
    <row r="14321" spans="1:8">
      <c r="A14321" s="38">
        <v>45164</v>
      </c>
      <c r="B14321" s="39" t="s">
        <v>180</v>
      </c>
      <c r="C14321" s="39" t="s">
        <v>49</v>
      </c>
      <c r="D14321" s="39" t="s">
        <v>191</v>
      </c>
      <c r="E14321" s="40">
        <v>0</v>
      </c>
      <c r="F14321" s="41">
        <v>0</v>
      </c>
      <c r="G14321" s="40">
        <v>0</v>
      </c>
      <c r="H14321" s="41">
        <v>0</v>
      </c>
    </row>
    <row r="14322" spans="1:8">
      <c r="A14322" s="38">
        <v>45164</v>
      </c>
      <c r="B14322" s="39" t="s">
        <v>180</v>
      </c>
      <c r="C14322" s="39" t="s">
        <v>49</v>
      </c>
      <c r="D14322" s="39" t="s">
        <v>156</v>
      </c>
      <c r="E14322" s="40">
        <v>0</v>
      </c>
      <c r="F14322" s="41">
        <v>0</v>
      </c>
      <c r="G14322" s="40">
        <v>0</v>
      </c>
      <c r="H14322" s="41">
        <v>0</v>
      </c>
    </row>
    <row r="14323" spans="1:8">
      <c r="A14323" s="38">
        <v>45164</v>
      </c>
      <c r="B14323" s="39" t="s">
        <v>180</v>
      </c>
      <c r="C14323" s="39" t="s">
        <v>49</v>
      </c>
      <c r="D14323" s="39" t="s">
        <v>158</v>
      </c>
      <c r="E14323" s="40">
        <v>0</v>
      </c>
      <c r="F14323" s="41">
        <v>0</v>
      </c>
      <c r="G14323" s="40">
        <v>0</v>
      </c>
      <c r="H14323" s="41">
        <v>0</v>
      </c>
    </row>
    <row r="14324" spans="1:8">
      <c r="A14324" s="38">
        <v>45164</v>
      </c>
      <c r="B14324" s="39" t="s">
        <v>180</v>
      </c>
      <c r="C14324" s="39" t="s">
        <v>49</v>
      </c>
      <c r="D14324" s="39" t="s">
        <v>159</v>
      </c>
      <c r="E14324" s="40">
        <v>0</v>
      </c>
      <c r="F14324" s="41">
        <v>0</v>
      </c>
      <c r="G14324" s="40">
        <v>0</v>
      </c>
      <c r="H14324" s="41">
        <v>0</v>
      </c>
    </row>
    <row r="14325" spans="1:8">
      <c r="A14325" s="38">
        <v>45164</v>
      </c>
      <c r="B14325" s="39" t="s">
        <v>180</v>
      </c>
      <c r="C14325" s="39" t="s">
        <v>49</v>
      </c>
      <c r="D14325" s="39" t="s">
        <v>255</v>
      </c>
      <c r="E14325" s="40">
        <v>0</v>
      </c>
      <c r="F14325" s="41">
        <v>0</v>
      </c>
      <c r="G14325" s="40">
        <v>0</v>
      </c>
      <c r="H14325" s="41">
        <v>0</v>
      </c>
    </row>
    <row r="14326" spans="1:8">
      <c r="A14326" s="38">
        <v>45164</v>
      </c>
      <c r="B14326" s="39" t="s">
        <v>180</v>
      </c>
      <c r="C14326" s="39" t="s">
        <v>49</v>
      </c>
      <c r="D14326" s="39" t="s">
        <v>192</v>
      </c>
      <c r="E14326" s="40">
        <v>0</v>
      </c>
      <c r="F14326" s="41">
        <v>0</v>
      </c>
      <c r="G14326" s="40">
        <v>0</v>
      </c>
      <c r="H14326" s="41">
        <v>0</v>
      </c>
    </row>
    <row r="14327" spans="1:8">
      <c r="A14327" s="38">
        <v>45164</v>
      </c>
      <c r="B14327" s="39" t="s">
        <v>180</v>
      </c>
      <c r="C14327" s="39" t="s">
        <v>49</v>
      </c>
      <c r="D14327" s="39" t="s">
        <v>266</v>
      </c>
      <c r="E14327" s="40">
        <v>0</v>
      </c>
      <c r="F14327" s="41">
        <v>0</v>
      </c>
      <c r="G14327" s="40">
        <v>0</v>
      </c>
      <c r="H14327" s="41">
        <v>0</v>
      </c>
    </row>
    <row r="14328" spans="1:8">
      <c r="A14328" s="38">
        <v>45164</v>
      </c>
      <c r="B14328" s="39" t="s">
        <v>180</v>
      </c>
      <c r="C14328" s="39" t="s">
        <v>49</v>
      </c>
      <c r="D14328" s="39" t="s">
        <v>193</v>
      </c>
      <c r="E14328" s="40">
        <v>0</v>
      </c>
      <c r="F14328" s="41">
        <v>0</v>
      </c>
      <c r="G14328" s="40">
        <v>0</v>
      </c>
      <c r="H14328" s="41">
        <v>0</v>
      </c>
    </row>
    <row r="14329" spans="1:8">
      <c r="A14329" s="38">
        <v>45164</v>
      </c>
      <c r="B14329" s="39" t="s">
        <v>180</v>
      </c>
      <c r="C14329" s="39" t="s">
        <v>49</v>
      </c>
      <c r="D14329" s="39" t="s">
        <v>240</v>
      </c>
      <c r="E14329" s="40">
        <v>0</v>
      </c>
      <c r="F14329" s="41">
        <v>0</v>
      </c>
      <c r="G14329" s="40">
        <v>0</v>
      </c>
      <c r="H14329" s="41">
        <v>0</v>
      </c>
    </row>
    <row r="14330" spans="1:8">
      <c r="A14330" s="38">
        <v>45164</v>
      </c>
      <c r="B14330" s="39" t="s">
        <v>180</v>
      </c>
      <c r="C14330" s="39" t="s">
        <v>49</v>
      </c>
      <c r="D14330" s="39" t="s">
        <v>281</v>
      </c>
      <c r="E14330" s="40">
        <v>0</v>
      </c>
      <c r="F14330" s="41">
        <v>0</v>
      </c>
      <c r="G14330" s="40">
        <v>0</v>
      </c>
      <c r="H14330" s="41">
        <v>0</v>
      </c>
    </row>
    <row r="14331" spans="1:8">
      <c r="A14331" s="38">
        <v>45164</v>
      </c>
      <c r="B14331" s="39" t="s">
        <v>180</v>
      </c>
      <c r="C14331" s="39" t="s">
        <v>49</v>
      </c>
      <c r="D14331" s="39" t="s">
        <v>248</v>
      </c>
      <c r="E14331" s="40">
        <v>0</v>
      </c>
      <c r="F14331" s="41">
        <v>0</v>
      </c>
      <c r="G14331" s="40">
        <v>0</v>
      </c>
      <c r="H14331" s="41">
        <v>0</v>
      </c>
    </row>
    <row r="14332" spans="1:8">
      <c r="A14332" s="38">
        <v>45164</v>
      </c>
      <c r="B14332" s="39" t="s">
        <v>180</v>
      </c>
      <c r="C14332" s="39" t="s">
        <v>49</v>
      </c>
      <c r="D14332" s="39" t="s">
        <v>258</v>
      </c>
      <c r="E14332" s="40">
        <v>0</v>
      </c>
      <c r="F14332" s="41">
        <v>0</v>
      </c>
      <c r="G14332" s="40">
        <v>0</v>
      </c>
      <c r="H14332" s="41">
        <v>0</v>
      </c>
    </row>
    <row r="14333" spans="1:8">
      <c r="A14333" s="38">
        <v>45164</v>
      </c>
      <c r="B14333" s="39" t="s">
        <v>180</v>
      </c>
      <c r="C14333" s="39" t="s">
        <v>49</v>
      </c>
      <c r="D14333" s="39" t="s">
        <v>241</v>
      </c>
      <c r="E14333" s="40">
        <v>0</v>
      </c>
      <c r="F14333" s="41">
        <v>0</v>
      </c>
      <c r="G14333" s="40">
        <v>0</v>
      </c>
      <c r="H14333" s="41">
        <v>0</v>
      </c>
    </row>
    <row r="14334" spans="1:8">
      <c r="A14334" s="38">
        <v>45164</v>
      </c>
      <c r="B14334" s="39" t="s">
        <v>180</v>
      </c>
      <c r="C14334" s="39" t="s">
        <v>49</v>
      </c>
      <c r="D14334" s="39" t="s">
        <v>250</v>
      </c>
      <c r="E14334" s="40">
        <v>0</v>
      </c>
      <c r="F14334" s="41">
        <v>1.11063632997332</v>
      </c>
      <c r="G14334" s="40">
        <v>178.57792484711661</v>
      </c>
      <c r="H14334" s="41">
        <v>0.34429726229172908</v>
      </c>
    </row>
    <row r="14335" spans="1:8">
      <c r="A14335" s="38">
        <v>45164</v>
      </c>
      <c r="B14335" s="39" t="s">
        <v>180</v>
      </c>
      <c r="C14335" s="39" t="s">
        <v>49</v>
      </c>
      <c r="D14335" s="39" t="s">
        <v>165</v>
      </c>
      <c r="E14335" s="40">
        <v>0</v>
      </c>
      <c r="F14335" s="41">
        <v>1.11063632997332</v>
      </c>
      <c r="G14335" s="40">
        <v>178.57792484711661</v>
      </c>
      <c r="H14335" s="41">
        <v>0.34429726229172908</v>
      </c>
    </row>
    <row r="14336" spans="1:8">
      <c r="A14336" s="38">
        <v>45164</v>
      </c>
      <c r="B14336" s="39" t="s">
        <v>180</v>
      </c>
      <c r="C14336" s="39" t="s">
        <v>49</v>
      </c>
      <c r="D14336" s="39" t="s">
        <v>277</v>
      </c>
      <c r="E14336" s="40">
        <v>0</v>
      </c>
      <c r="F14336" s="41">
        <v>0</v>
      </c>
      <c r="G14336" s="40">
        <v>0</v>
      </c>
      <c r="H14336" s="41">
        <v>0</v>
      </c>
    </row>
    <row r="14337" spans="1:8">
      <c r="A14337" s="38">
        <v>45164</v>
      </c>
      <c r="B14337" s="39" t="s">
        <v>180</v>
      </c>
      <c r="C14337" s="39" t="s">
        <v>49</v>
      </c>
      <c r="D14337" s="39" t="s">
        <v>212</v>
      </c>
      <c r="E14337" s="40">
        <v>0</v>
      </c>
      <c r="F14337" s="41">
        <v>0</v>
      </c>
      <c r="G14337" s="40">
        <v>0</v>
      </c>
      <c r="H14337" s="41">
        <v>0</v>
      </c>
    </row>
    <row r="14338" spans="1:8">
      <c r="A14338" s="38">
        <v>45164</v>
      </c>
      <c r="B14338" s="39" t="s">
        <v>180</v>
      </c>
      <c r="C14338" s="39" t="s">
        <v>49</v>
      </c>
      <c r="D14338" s="39" t="s">
        <v>235</v>
      </c>
      <c r="E14338" s="40">
        <v>0</v>
      </c>
      <c r="F14338" s="41">
        <v>0</v>
      </c>
      <c r="G14338" s="40">
        <v>0</v>
      </c>
      <c r="H14338" s="41">
        <v>0</v>
      </c>
    </row>
    <row r="14339" spans="1:8">
      <c r="A14339" s="38">
        <v>45164</v>
      </c>
      <c r="B14339" s="39" t="s">
        <v>180</v>
      </c>
      <c r="C14339" s="39" t="s">
        <v>49</v>
      </c>
      <c r="D14339" s="39" t="s">
        <v>166</v>
      </c>
      <c r="E14339" s="40">
        <v>0</v>
      </c>
      <c r="F14339" s="41">
        <v>1.7415214356057671</v>
      </c>
      <c r="G14339" s="40">
        <v>278.80047242388702</v>
      </c>
      <c r="H14339" s="41">
        <v>0.53987164503778784</v>
      </c>
    </row>
    <row r="14340" spans="1:8">
      <c r="A14340" s="38">
        <v>45164</v>
      </c>
      <c r="B14340" s="39" t="s">
        <v>180</v>
      </c>
      <c r="C14340" s="39" t="s">
        <v>49</v>
      </c>
      <c r="D14340" s="39" t="s">
        <v>167</v>
      </c>
      <c r="E14340" s="40">
        <v>0</v>
      </c>
      <c r="F14340" s="41">
        <v>1.725386081180692</v>
      </c>
      <c r="G14340" s="40">
        <v>277.42282295479049</v>
      </c>
      <c r="H14340" s="41">
        <v>0.53486968516601452</v>
      </c>
    </row>
    <row r="14341" spans="1:8">
      <c r="A14341" s="38">
        <v>45164</v>
      </c>
      <c r="B14341" s="39" t="s">
        <v>180</v>
      </c>
      <c r="C14341" s="39" t="s">
        <v>49</v>
      </c>
      <c r="D14341" s="39" t="s">
        <v>168</v>
      </c>
      <c r="E14341" s="40">
        <v>0</v>
      </c>
      <c r="F14341" s="41">
        <v>0</v>
      </c>
      <c r="G14341" s="40">
        <v>0</v>
      </c>
      <c r="H14341" s="41">
        <v>0</v>
      </c>
    </row>
    <row r="14342" spans="1:8">
      <c r="A14342" s="38">
        <v>45164</v>
      </c>
      <c r="B14342" s="39" t="s">
        <v>180</v>
      </c>
      <c r="C14342" s="39" t="s">
        <v>49</v>
      </c>
      <c r="D14342" s="39" t="s">
        <v>195</v>
      </c>
      <c r="E14342" s="40">
        <v>0</v>
      </c>
      <c r="F14342" s="41">
        <v>1.11063632997332</v>
      </c>
      <c r="G14342" s="40">
        <v>178.57792484711661</v>
      </c>
      <c r="H14342" s="41">
        <v>0.34429726229172908</v>
      </c>
    </row>
    <row r="14343" spans="1:8">
      <c r="A14343" s="38">
        <v>45164</v>
      </c>
      <c r="B14343" s="39" t="s">
        <v>180</v>
      </c>
      <c r="C14343" s="39" t="s">
        <v>49</v>
      </c>
      <c r="D14343" s="39" t="s">
        <v>170</v>
      </c>
      <c r="E14343" s="40">
        <v>0</v>
      </c>
      <c r="F14343" s="41">
        <v>1.11063632997332</v>
      </c>
      <c r="G14343" s="40">
        <v>178.57792484711661</v>
      </c>
      <c r="H14343" s="41">
        <v>0.34429726229172908</v>
      </c>
    </row>
    <row r="14344" spans="1:8">
      <c r="A14344" s="38">
        <v>45164</v>
      </c>
      <c r="B14344" s="39" t="s">
        <v>180</v>
      </c>
      <c r="C14344" s="39" t="s">
        <v>49</v>
      </c>
      <c r="D14344" s="39" t="s">
        <v>171</v>
      </c>
      <c r="E14344" s="40">
        <v>0</v>
      </c>
      <c r="F14344" s="41">
        <v>0</v>
      </c>
      <c r="G14344" s="40">
        <v>0</v>
      </c>
      <c r="H14344" s="41">
        <v>0</v>
      </c>
    </row>
    <row r="14345" spans="1:8">
      <c r="A14345" s="38">
        <v>45164</v>
      </c>
      <c r="B14345" s="39" t="s">
        <v>180</v>
      </c>
      <c r="C14345" s="39" t="s">
        <v>50</v>
      </c>
      <c r="D14345" s="39" t="s">
        <v>172</v>
      </c>
      <c r="E14345" s="40">
        <v>0</v>
      </c>
      <c r="F14345" s="41">
        <v>0</v>
      </c>
      <c r="G14345" s="40">
        <v>0</v>
      </c>
      <c r="H14345" s="41">
        <v>0</v>
      </c>
    </row>
    <row r="14346" spans="1:8">
      <c r="A14346" s="38">
        <v>45164</v>
      </c>
      <c r="B14346" s="39" t="s">
        <v>180</v>
      </c>
      <c r="C14346" s="39" t="s">
        <v>50</v>
      </c>
      <c r="D14346" s="39" t="s">
        <v>173</v>
      </c>
      <c r="E14346" s="40">
        <v>0</v>
      </c>
      <c r="F14346" s="41">
        <v>0</v>
      </c>
      <c r="G14346" s="40">
        <v>0</v>
      </c>
      <c r="H14346" s="41">
        <v>0</v>
      </c>
    </row>
    <row r="14347" spans="1:8">
      <c r="A14347" s="38">
        <v>45164</v>
      </c>
      <c r="B14347" s="39" t="s">
        <v>180</v>
      </c>
      <c r="C14347" s="39" t="s">
        <v>50</v>
      </c>
      <c r="D14347" s="39" t="s">
        <v>13</v>
      </c>
      <c r="E14347" s="40">
        <v>0</v>
      </c>
      <c r="F14347" s="41">
        <v>0</v>
      </c>
      <c r="G14347" s="40">
        <v>0</v>
      </c>
      <c r="H14347" s="41">
        <v>0</v>
      </c>
    </row>
    <row r="14348" spans="1:8">
      <c r="A14348" s="38">
        <v>45164</v>
      </c>
      <c r="B14348" s="39" t="s">
        <v>180</v>
      </c>
      <c r="C14348" s="39" t="s">
        <v>50</v>
      </c>
      <c r="D14348" s="39" t="s">
        <v>15</v>
      </c>
      <c r="E14348" s="40">
        <v>0</v>
      </c>
      <c r="F14348" s="41">
        <v>0</v>
      </c>
      <c r="G14348" s="40">
        <v>0</v>
      </c>
      <c r="H14348" s="41">
        <v>0</v>
      </c>
    </row>
    <row r="14349" spans="1:8">
      <c r="A14349" s="38">
        <v>45164</v>
      </c>
      <c r="B14349" s="39" t="s">
        <v>180</v>
      </c>
      <c r="C14349" s="39" t="s">
        <v>50</v>
      </c>
      <c r="D14349" s="39" t="s">
        <v>174</v>
      </c>
      <c r="E14349" s="40">
        <v>0</v>
      </c>
      <c r="F14349" s="41">
        <v>0</v>
      </c>
      <c r="G14349" s="40">
        <v>0</v>
      </c>
      <c r="H14349" s="41">
        <v>0</v>
      </c>
    </row>
    <row r="14350" spans="1:8">
      <c r="A14350" s="38">
        <v>45164</v>
      </c>
      <c r="B14350" s="39" t="s">
        <v>180</v>
      </c>
      <c r="C14350" s="39" t="s">
        <v>50</v>
      </c>
      <c r="D14350" s="39" t="s">
        <v>214</v>
      </c>
      <c r="E14350" s="40">
        <v>0</v>
      </c>
      <c r="F14350" s="41">
        <v>0</v>
      </c>
      <c r="G14350" s="40">
        <v>0</v>
      </c>
      <c r="H14350" s="41">
        <v>0</v>
      </c>
    </row>
    <row r="14351" spans="1:8">
      <c r="A14351" s="38">
        <v>45164</v>
      </c>
      <c r="B14351" s="39" t="s">
        <v>180</v>
      </c>
      <c r="C14351" s="39" t="s">
        <v>50</v>
      </c>
      <c r="D14351" s="39" t="s">
        <v>175</v>
      </c>
      <c r="E14351" s="40">
        <v>0</v>
      </c>
      <c r="F14351" s="41">
        <v>0</v>
      </c>
      <c r="G14351" s="40">
        <v>0</v>
      </c>
      <c r="H14351" s="41">
        <v>0</v>
      </c>
    </row>
    <row r="14352" spans="1:8">
      <c r="A14352" s="38">
        <v>45164</v>
      </c>
      <c r="B14352" s="39" t="s">
        <v>180</v>
      </c>
      <c r="C14352" s="39" t="s">
        <v>50</v>
      </c>
      <c r="D14352" s="39" t="s">
        <v>179</v>
      </c>
      <c r="E14352" s="40">
        <v>0</v>
      </c>
      <c r="F14352" s="41">
        <v>0</v>
      </c>
      <c r="G14352" s="40">
        <v>0</v>
      </c>
      <c r="H14352" s="41">
        <v>0</v>
      </c>
    </row>
    <row r="14353" spans="1:8">
      <c r="A14353" s="38">
        <v>45164</v>
      </c>
      <c r="B14353" s="39" t="s">
        <v>180</v>
      </c>
      <c r="C14353" s="39" t="s">
        <v>50</v>
      </c>
      <c r="D14353" s="39" t="s">
        <v>8</v>
      </c>
      <c r="E14353" s="40">
        <v>0</v>
      </c>
      <c r="F14353" s="41">
        <v>0</v>
      </c>
      <c r="G14353" s="40">
        <v>0</v>
      </c>
      <c r="H14353" s="41">
        <v>0</v>
      </c>
    </row>
    <row r="14354" spans="1:8">
      <c r="A14354" s="38">
        <v>45165</v>
      </c>
      <c r="B14354" s="39" t="s">
        <v>89</v>
      </c>
      <c r="C14354" s="39" t="s">
        <v>43</v>
      </c>
      <c r="D14354" s="39" t="s">
        <v>316</v>
      </c>
      <c r="E14354" s="40">
        <v>0</v>
      </c>
      <c r="F14354" s="41">
        <v>0</v>
      </c>
      <c r="G14354" s="40">
        <v>0</v>
      </c>
      <c r="H14354" s="41">
        <v>0</v>
      </c>
    </row>
    <row r="14355" spans="1:8">
      <c r="A14355" s="38">
        <v>45165</v>
      </c>
      <c r="B14355" s="39" t="s">
        <v>89</v>
      </c>
      <c r="C14355" s="39" t="s">
        <v>43</v>
      </c>
      <c r="D14355" s="39" t="s">
        <v>90</v>
      </c>
      <c r="E14355" s="40">
        <v>0</v>
      </c>
      <c r="F14355" s="41">
        <v>79.513583195834272</v>
      </c>
      <c r="G14355" s="40">
        <v>5177.0274752906016</v>
      </c>
      <c r="H14355" s="41">
        <v>19.878395798958572</v>
      </c>
    </row>
    <row r="14356" spans="1:8">
      <c r="A14356" s="38">
        <v>45165</v>
      </c>
      <c r="B14356" s="39" t="s">
        <v>89</v>
      </c>
      <c r="C14356" s="39" t="s">
        <v>44</v>
      </c>
      <c r="D14356" s="39" t="s">
        <v>91</v>
      </c>
      <c r="E14356" s="40">
        <v>0</v>
      </c>
      <c r="F14356" s="41">
        <v>84.600350028696752</v>
      </c>
      <c r="G14356" s="40">
        <v>5556.0484912360007</v>
      </c>
      <c r="H14356" s="41">
        <v>21.150087507174192</v>
      </c>
    </row>
    <row r="14357" spans="1:8">
      <c r="A14357" s="38">
        <v>45165</v>
      </c>
      <c r="B14357" s="39" t="s">
        <v>89</v>
      </c>
      <c r="C14357" s="39" t="s">
        <v>45</v>
      </c>
      <c r="D14357" s="39" t="s">
        <v>92</v>
      </c>
      <c r="E14357" s="40">
        <v>0</v>
      </c>
      <c r="F14357" s="41">
        <v>167.79732737549821</v>
      </c>
      <c r="G14357" s="40">
        <v>10961.92662208599</v>
      </c>
      <c r="H14357" s="41">
        <v>41.949331843874553</v>
      </c>
    </row>
    <row r="14358" spans="1:8">
      <c r="A14358" s="38">
        <v>45165</v>
      </c>
      <c r="B14358" s="39" t="s">
        <v>89</v>
      </c>
      <c r="C14358" s="39" t="s">
        <v>45</v>
      </c>
      <c r="D14358" s="39" t="s">
        <v>93</v>
      </c>
      <c r="E14358" s="40">
        <v>0</v>
      </c>
      <c r="F14358" s="41">
        <v>2.5011241304488849</v>
      </c>
      <c r="G14358" s="40">
        <v>164.85005472779221</v>
      </c>
      <c r="H14358" s="41">
        <v>0.62528103261222134</v>
      </c>
    </row>
    <row r="14359" spans="1:8">
      <c r="A14359" s="38">
        <v>45165</v>
      </c>
      <c r="B14359" s="39" t="s">
        <v>89</v>
      </c>
      <c r="C14359" s="39" t="s">
        <v>45</v>
      </c>
      <c r="D14359" s="39" t="s">
        <v>94</v>
      </c>
      <c r="E14359" s="40">
        <v>0</v>
      </c>
      <c r="F14359" s="41">
        <v>0.1591036573560865</v>
      </c>
      <c r="G14359" s="40">
        <v>10.98646471676723</v>
      </c>
      <c r="H14359" s="41">
        <v>3.9775914339021619E-2</v>
      </c>
    </row>
    <row r="14360" spans="1:8">
      <c r="A14360" s="38">
        <v>45165</v>
      </c>
      <c r="B14360" s="39" t="s">
        <v>89</v>
      </c>
      <c r="C14360" s="39" t="s">
        <v>45</v>
      </c>
      <c r="D14360" s="39" t="s">
        <v>95</v>
      </c>
      <c r="E14360" s="40">
        <v>0</v>
      </c>
      <c r="F14360" s="41">
        <v>1.910582149160333</v>
      </c>
      <c r="G14360" s="40">
        <v>124.0718051953134</v>
      </c>
      <c r="H14360" s="41">
        <v>0.47764553729008319</v>
      </c>
    </row>
    <row r="14361" spans="1:8">
      <c r="A14361" s="38">
        <v>45165</v>
      </c>
      <c r="B14361" s="39" t="s">
        <v>89</v>
      </c>
      <c r="C14361" s="39" t="s">
        <v>45</v>
      </c>
      <c r="D14361" s="39" t="s">
        <v>96</v>
      </c>
      <c r="E14361" s="40">
        <v>0</v>
      </c>
      <c r="F14361" s="41">
        <v>0.26555556806060521</v>
      </c>
      <c r="G14361" s="40">
        <v>18.337208127838849</v>
      </c>
      <c r="H14361" s="41">
        <v>6.6388892015151302E-2</v>
      </c>
    </row>
    <row r="14362" spans="1:8">
      <c r="A14362" s="38">
        <v>45165</v>
      </c>
      <c r="B14362" s="39" t="s">
        <v>89</v>
      </c>
      <c r="C14362" s="39" t="s">
        <v>45</v>
      </c>
      <c r="D14362" s="39" t="s">
        <v>97</v>
      </c>
      <c r="E14362" s="40">
        <v>0</v>
      </c>
      <c r="F14362" s="41">
        <v>2.4232225065833291</v>
      </c>
      <c r="G14362" s="40">
        <v>134.59419162456589</v>
      </c>
      <c r="H14362" s="41">
        <v>0.60580562664583248</v>
      </c>
    </row>
    <row r="14363" spans="1:8">
      <c r="A14363" s="38">
        <v>45165</v>
      </c>
      <c r="B14363" s="39" t="s">
        <v>89</v>
      </c>
      <c r="C14363" s="39" t="s">
        <v>45</v>
      </c>
      <c r="D14363" s="39" t="s">
        <v>98</v>
      </c>
      <c r="E14363" s="40">
        <v>0</v>
      </c>
      <c r="F14363" s="41">
        <v>0.29827260834280728</v>
      </c>
      <c r="G14363" s="40">
        <v>20.596393206739972</v>
      </c>
      <c r="H14363" s="41">
        <v>7.4568152085701819E-2</v>
      </c>
    </row>
    <row r="14364" spans="1:8">
      <c r="A14364" s="38">
        <v>45165</v>
      </c>
      <c r="B14364" s="39" t="s">
        <v>89</v>
      </c>
      <c r="C14364" s="39" t="s">
        <v>45</v>
      </c>
      <c r="D14364" s="39" t="s">
        <v>99</v>
      </c>
      <c r="E14364" s="40">
        <v>0</v>
      </c>
      <c r="F14364" s="41">
        <v>6.6568461226739692E-3</v>
      </c>
      <c r="G14364" s="40">
        <v>0.45967016891399282</v>
      </c>
      <c r="H14364" s="41">
        <v>1.6642115306684921E-3</v>
      </c>
    </row>
    <row r="14365" spans="1:8">
      <c r="A14365" s="38">
        <v>45165</v>
      </c>
      <c r="B14365" s="39" t="s">
        <v>89</v>
      </c>
      <c r="C14365" s="39" t="s">
        <v>45</v>
      </c>
      <c r="D14365" s="39" t="s">
        <v>100</v>
      </c>
      <c r="E14365" s="40">
        <v>0</v>
      </c>
      <c r="F14365" s="41">
        <v>5.9597266927182133E-2</v>
      </c>
      <c r="G14365" s="40">
        <v>4.1153250729229516</v>
      </c>
      <c r="H14365" s="41">
        <v>1.489931673179553E-2</v>
      </c>
    </row>
    <row r="14366" spans="1:8">
      <c r="A14366" s="38">
        <v>45165</v>
      </c>
      <c r="B14366" s="39" t="s">
        <v>89</v>
      </c>
      <c r="C14366" s="39" t="s">
        <v>45</v>
      </c>
      <c r="D14366" s="39" t="s">
        <v>102</v>
      </c>
      <c r="E14366" s="40">
        <v>0</v>
      </c>
      <c r="F14366" s="41">
        <v>6.6262824812480151E-2</v>
      </c>
      <c r="G14366" s="40">
        <v>4.5755968086034207</v>
      </c>
      <c r="H14366" s="41">
        <v>1.6565706203120041E-2</v>
      </c>
    </row>
    <row r="14367" spans="1:8">
      <c r="A14367" s="38">
        <v>45165</v>
      </c>
      <c r="B14367" s="39" t="s">
        <v>89</v>
      </c>
      <c r="C14367" s="39" t="s">
        <v>45</v>
      </c>
      <c r="D14367" s="39" t="s">
        <v>103</v>
      </c>
      <c r="E14367" s="40">
        <v>0</v>
      </c>
      <c r="F14367" s="41">
        <v>0</v>
      </c>
      <c r="G14367" s="40">
        <v>0</v>
      </c>
      <c r="H14367" s="41">
        <v>0</v>
      </c>
    </row>
    <row r="14368" spans="1:8">
      <c r="A14368" s="38">
        <v>45165</v>
      </c>
      <c r="B14368" s="39" t="s">
        <v>89</v>
      </c>
      <c r="C14368" s="39" t="s">
        <v>45</v>
      </c>
      <c r="D14368" s="39" t="s">
        <v>199</v>
      </c>
      <c r="E14368" s="40">
        <v>0</v>
      </c>
      <c r="F14368" s="41">
        <v>0.2010148808727365</v>
      </c>
      <c r="G14368" s="40">
        <v>13.880528788290629</v>
      </c>
      <c r="H14368" s="41">
        <v>5.0253720218184132E-2</v>
      </c>
    </row>
    <row r="14369" spans="1:8">
      <c r="A14369" s="38">
        <v>45165</v>
      </c>
      <c r="B14369" s="39" t="s">
        <v>89</v>
      </c>
      <c r="C14369" s="39" t="s">
        <v>45</v>
      </c>
      <c r="D14369" s="39" t="s">
        <v>104</v>
      </c>
      <c r="E14369" s="40">
        <v>0</v>
      </c>
      <c r="F14369" s="41">
        <v>0</v>
      </c>
      <c r="G14369" s="40">
        <v>0</v>
      </c>
      <c r="H14369" s="41">
        <v>0</v>
      </c>
    </row>
    <row r="14370" spans="1:8">
      <c r="A14370" s="38">
        <v>45165</v>
      </c>
      <c r="B14370" s="39" t="s">
        <v>89</v>
      </c>
      <c r="C14370" s="39" t="s">
        <v>45</v>
      </c>
      <c r="D14370" s="39" t="s">
        <v>105</v>
      </c>
      <c r="E14370" s="40">
        <v>0</v>
      </c>
      <c r="F14370" s="41">
        <v>0.1138495232742345</v>
      </c>
      <c r="G14370" s="40">
        <v>7.861565166121542</v>
      </c>
      <c r="H14370" s="41">
        <v>2.846238081855863E-2</v>
      </c>
    </row>
    <row r="14371" spans="1:8">
      <c r="A14371" s="38">
        <v>45165</v>
      </c>
      <c r="B14371" s="39" t="s">
        <v>89</v>
      </c>
      <c r="C14371" s="39" t="s">
        <v>45</v>
      </c>
      <c r="D14371" s="39" t="s">
        <v>106</v>
      </c>
      <c r="E14371" s="40">
        <v>0</v>
      </c>
      <c r="F14371" s="41">
        <v>2.3583544738977761E-3</v>
      </c>
      <c r="G14371" s="40">
        <v>0.162849670759733</v>
      </c>
      <c r="H14371" s="41">
        <v>5.8958861847444391E-4</v>
      </c>
    </row>
    <row r="14372" spans="1:8">
      <c r="A14372" s="38">
        <v>45165</v>
      </c>
      <c r="B14372" s="39" t="s">
        <v>89</v>
      </c>
      <c r="C14372" s="39" t="s">
        <v>45</v>
      </c>
      <c r="D14372" s="39" t="s">
        <v>323</v>
      </c>
      <c r="E14372" s="40">
        <v>0</v>
      </c>
      <c r="F14372" s="41">
        <v>6.6173542815602768E-2</v>
      </c>
      <c r="G14372" s="40">
        <v>4.5694316862873414</v>
      </c>
      <c r="H14372" s="41">
        <v>1.6543385703900688E-2</v>
      </c>
    </row>
    <row r="14373" spans="1:8">
      <c r="A14373" s="38">
        <v>45165</v>
      </c>
      <c r="B14373" s="39" t="s">
        <v>89</v>
      </c>
      <c r="C14373" s="39" t="s">
        <v>45</v>
      </c>
      <c r="D14373" s="39" t="s">
        <v>219</v>
      </c>
      <c r="E14373" s="40">
        <v>0</v>
      </c>
      <c r="F14373" s="41">
        <v>6.5280971454729081E-2</v>
      </c>
      <c r="G14373" s="40">
        <v>4.5077976300601552</v>
      </c>
      <c r="H14373" s="41">
        <v>1.632024286368227E-2</v>
      </c>
    </row>
    <row r="14374" spans="1:8">
      <c r="A14374" s="38">
        <v>45165</v>
      </c>
      <c r="B14374" s="39" t="s">
        <v>89</v>
      </c>
      <c r="C14374" s="39" t="s">
        <v>45</v>
      </c>
      <c r="D14374" s="39" t="s">
        <v>112</v>
      </c>
      <c r="E14374" s="40">
        <v>0</v>
      </c>
      <c r="F14374" s="41">
        <v>8.6700337871161981</v>
      </c>
      <c r="G14374" s="40">
        <v>564.95954277489454</v>
      </c>
      <c r="H14374" s="41">
        <v>2.16750844677905</v>
      </c>
    </row>
    <row r="14375" spans="1:8">
      <c r="A14375" s="38">
        <v>45165</v>
      </c>
      <c r="B14375" s="39" t="s">
        <v>89</v>
      </c>
      <c r="C14375" s="39" t="s">
        <v>45</v>
      </c>
      <c r="D14375" s="39" t="s">
        <v>324</v>
      </c>
      <c r="E14375" s="40">
        <v>0</v>
      </c>
      <c r="F14375" s="41">
        <v>0</v>
      </c>
      <c r="G14375" s="40">
        <v>0</v>
      </c>
      <c r="H14375" s="41">
        <v>0</v>
      </c>
    </row>
    <row r="14376" spans="1:8">
      <c r="A14376" s="38">
        <v>45165</v>
      </c>
      <c r="B14376" s="39" t="s">
        <v>89</v>
      </c>
      <c r="C14376" s="39" t="s">
        <v>45</v>
      </c>
      <c r="D14376" s="39" t="s">
        <v>114</v>
      </c>
      <c r="E14376" s="40">
        <v>0</v>
      </c>
      <c r="F14376" s="41">
        <v>8.5657939498044993</v>
      </c>
      <c r="G14376" s="40">
        <v>558.5258908361493</v>
      </c>
      <c r="H14376" s="41">
        <v>2.1414484874511248</v>
      </c>
    </row>
    <row r="14377" spans="1:8">
      <c r="A14377" s="38">
        <v>45165</v>
      </c>
      <c r="B14377" s="39" t="s">
        <v>89</v>
      </c>
      <c r="C14377" s="39" t="s">
        <v>45</v>
      </c>
      <c r="D14377" s="39" t="s">
        <v>115</v>
      </c>
      <c r="E14377" s="40">
        <v>0</v>
      </c>
      <c r="F14377" s="41">
        <v>0.57928004595799976</v>
      </c>
      <c r="G14377" s="40">
        <v>40.000587615664898</v>
      </c>
      <c r="H14377" s="41">
        <v>0.14482001148949991</v>
      </c>
    </row>
    <row r="14378" spans="1:8">
      <c r="A14378" s="38">
        <v>45165</v>
      </c>
      <c r="B14378" s="39" t="s">
        <v>89</v>
      </c>
      <c r="C14378" s="39" t="s">
        <v>45</v>
      </c>
      <c r="D14378" s="39" t="s">
        <v>116</v>
      </c>
      <c r="E14378" s="40">
        <v>0</v>
      </c>
      <c r="F14378" s="41">
        <v>6.4373995792477707</v>
      </c>
      <c r="G14378" s="40">
        <v>352.11614507461911</v>
      </c>
      <c r="H14378" s="41">
        <v>1.6093498948119429</v>
      </c>
    </row>
    <row r="14379" spans="1:8">
      <c r="A14379" s="38">
        <v>45165</v>
      </c>
      <c r="B14379" s="39" t="s">
        <v>89</v>
      </c>
      <c r="C14379" s="39" t="s">
        <v>45</v>
      </c>
      <c r="D14379" s="39" t="s">
        <v>117</v>
      </c>
      <c r="E14379" s="40">
        <v>0</v>
      </c>
      <c r="F14379" s="41">
        <v>4.7163832107086563</v>
      </c>
      <c r="G14379" s="40">
        <v>308.43180030458041</v>
      </c>
      <c r="H14379" s="41">
        <v>1.1790958026771641</v>
      </c>
    </row>
    <row r="14380" spans="1:8">
      <c r="A14380" s="38">
        <v>45165</v>
      </c>
      <c r="B14380" s="39" t="s">
        <v>89</v>
      </c>
      <c r="C14380" s="39" t="s">
        <v>45</v>
      </c>
      <c r="D14380" s="39" t="s">
        <v>118</v>
      </c>
      <c r="E14380" s="40">
        <v>0</v>
      </c>
      <c r="F14380" s="41">
        <v>20.307303188408159</v>
      </c>
      <c r="G14380" s="40">
        <v>1325.4264989270041</v>
      </c>
      <c r="H14380" s="41">
        <v>5.0768257971020399</v>
      </c>
    </row>
    <row r="14381" spans="1:8">
      <c r="A14381" s="38">
        <v>45165</v>
      </c>
      <c r="B14381" s="39" t="s">
        <v>89</v>
      </c>
      <c r="C14381" s="39" t="s">
        <v>45</v>
      </c>
      <c r="D14381" s="39" t="s">
        <v>119</v>
      </c>
      <c r="E14381" s="40">
        <v>0</v>
      </c>
      <c r="F14381" s="41">
        <v>11.33760419559575</v>
      </c>
      <c r="G14381" s="40">
        <v>740.5387438162636</v>
      </c>
      <c r="H14381" s="41">
        <v>2.834401048898938</v>
      </c>
    </row>
    <row r="14382" spans="1:8">
      <c r="A14382" s="38">
        <v>45165</v>
      </c>
      <c r="B14382" s="39" t="s">
        <v>89</v>
      </c>
      <c r="C14382" s="39" t="s">
        <v>46</v>
      </c>
      <c r="D14382" s="39" t="s">
        <v>202</v>
      </c>
      <c r="E14382" s="40">
        <v>0</v>
      </c>
      <c r="F14382" s="41">
        <v>1.636324878830547E-2</v>
      </c>
      <c r="G14382" s="40">
        <v>1.129919063155495</v>
      </c>
      <c r="H14382" s="41">
        <v>4.0908121970763666E-3</v>
      </c>
    </row>
    <row r="14383" spans="1:8">
      <c r="A14383" s="38">
        <v>45165</v>
      </c>
      <c r="B14383" s="39" t="s">
        <v>89</v>
      </c>
      <c r="C14383" s="39" t="s">
        <v>46</v>
      </c>
      <c r="D14383" s="39" t="s">
        <v>203</v>
      </c>
      <c r="E14383" s="40">
        <v>0</v>
      </c>
      <c r="F14383" s="41">
        <v>0</v>
      </c>
      <c r="G14383" s="40">
        <v>0</v>
      </c>
      <c r="H14383" s="41">
        <v>0</v>
      </c>
    </row>
    <row r="14384" spans="1:8">
      <c r="A14384" s="38">
        <v>45165</v>
      </c>
      <c r="B14384" s="39" t="s">
        <v>89</v>
      </c>
      <c r="C14384" s="39" t="s">
        <v>46</v>
      </c>
      <c r="D14384" s="39" t="s">
        <v>120</v>
      </c>
      <c r="E14384" s="40">
        <v>0</v>
      </c>
      <c r="F14384" s="41">
        <v>13.898097042895619</v>
      </c>
      <c r="G14384" s="40">
        <v>922.59988390142576</v>
      </c>
      <c r="H14384" s="41">
        <v>3.4745242607239049</v>
      </c>
    </row>
    <row r="14385" spans="1:8">
      <c r="A14385" s="38">
        <v>45165</v>
      </c>
      <c r="B14385" s="39" t="s">
        <v>89</v>
      </c>
      <c r="C14385" s="39" t="s">
        <v>46</v>
      </c>
      <c r="D14385" s="39" t="s">
        <v>121</v>
      </c>
      <c r="E14385" s="40">
        <v>0</v>
      </c>
      <c r="F14385" s="41">
        <v>1.6652881244706259</v>
      </c>
      <c r="G14385" s="40">
        <v>109.0915102237026</v>
      </c>
      <c r="H14385" s="41">
        <v>0.41632203111765648</v>
      </c>
    </row>
    <row r="14386" spans="1:8">
      <c r="A14386" s="38">
        <v>45165</v>
      </c>
      <c r="B14386" s="39" t="s">
        <v>89</v>
      </c>
      <c r="C14386" s="39" t="s">
        <v>46</v>
      </c>
      <c r="D14386" s="39" t="s">
        <v>122</v>
      </c>
      <c r="E14386" s="40">
        <v>0</v>
      </c>
      <c r="F14386" s="41">
        <v>7.5878298114692641E-2</v>
      </c>
      <c r="G14386" s="40">
        <v>5.2395668261709218</v>
      </c>
      <c r="H14386" s="41">
        <v>1.896957452867316E-2</v>
      </c>
    </row>
    <row r="14387" spans="1:8">
      <c r="A14387" s="38">
        <v>45165</v>
      </c>
      <c r="B14387" s="39" t="s">
        <v>89</v>
      </c>
      <c r="C14387" s="39" t="s">
        <v>46</v>
      </c>
      <c r="D14387" s="39" t="s">
        <v>123</v>
      </c>
      <c r="E14387" s="40">
        <v>0</v>
      </c>
      <c r="F14387" s="41">
        <v>114.8083406678641</v>
      </c>
      <c r="G14387" s="40">
        <v>7639.7851972524386</v>
      </c>
      <c r="H14387" s="41">
        <v>28.702085166966029</v>
      </c>
    </row>
    <row r="14388" spans="1:8">
      <c r="A14388" s="38">
        <v>45165</v>
      </c>
      <c r="B14388" s="39" t="s">
        <v>89</v>
      </c>
      <c r="C14388" s="39" t="s">
        <v>46</v>
      </c>
      <c r="D14388" s="39" t="s">
        <v>124</v>
      </c>
      <c r="E14388" s="40">
        <v>0</v>
      </c>
      <c r="F14388" s="41">
        <v>3.5511605844403009</v>
      </c>
      <c r="G14388" s="40">
        <v>230.83840821344171</v>
      </c>
      <c r="H14388" s="41">
        <v>0.88779014611007523</v>
      </c>
    </row>
    <row r="14389" spans="1:8">
      <c r="A14389" s="38">
        <v>45165</v>
      </c>
      <c r="B14389" s="39" t="s">
        <v>89</v>
      </c>
      <c r="C14389" s="39" t="s">
        <v>47</v>
      </c>
      <c r="D14389" s="39" t="s">
        <v>185</v>
      </c>
      <c r="E14389" s="40">
        <v>0</v>
      </c>
      <c r="F14389" s="41">
        <v>2.5550794930448131</v>
      </c>
      <c r="G14389" s="40">
        <v>147.13355176428271</v>
      </c>
      <c r="H14389" s="41">
        <v>0.63876987326120327</v>
      </c>
    </row>
    <row r="14390" spans="1:8">
      <c r="A14390" s="38">
        <v>45165</v>
      </c>
      <c r="B14390" s="39" t="s">
        <v>89</v>
      </c>
      <c r="C14390" s="39" t="s">
        <v>47</v>
      </c>
      <c r="D14390" s="39" t="s">
        <v>204</v>
      </c>
      <c r="E14390" s="40">
        <v>0</v>
      </c>
      <c r="F14390" s="41">
        <v>0</v>
      </c>
      <c r="G14390" s="40">
        <v>0</v>
      </c>
      <c r="H14390" s="41">
        <v>0</v>
      </c>
    </row>
    <row r="14391" spans="1:8">
      <c r="A14391" s="38">
        <v>45165</v>
      </c>
      <c r="B14391" s="39" t="s">
        <v>89</v>
      </c>
      <c r="C14391" s="39" t="s">
        <v>47</v>
      </c>
      <c r="D14391" s="39" t="s">
        <v>231</v>
      </c>
      <c r="E14391" s="40">
        <v>0</v>
      </c>
      <c r="F14391" s="41">
        <v>0.44175651304814162</v>
      </c>
      <c r="G14391" s="40">
        <v>30.504278937745401</v>
      </c>
      <c r="H14391" s="41">
        <v>0.1104391282620354</v>
      </c>
    </row>
    <row r="14392" spans="1:8">
      <c r="A14392" s="38">
        <v>45165</v>
      </c>
      <c r="B14392" s="39" t="s">
        <v>89</v>
      </c>
      <c r="C14392" s="39" t="s">
        <v>47</v>
      </c>
      <c r="D14392" s="39" t="s">
        <v>205</v>
      </c>
      <c r="E14392" s="40">
        <v>0</v>
      </c>
      <c r="F14392" s="41">
        <v>6.3183963352126518E-2</v>
      </c>
      <c r="G14392" s="40">
        <v>4.3629945129422651</v>
      </c>
      <c r="H14392" s="41">
        <v>1.579599083803163E-2</v>
      </c>
    </row>
    <row r="14393" spans="1:8">
      <c r="A14393" s="38">
        <v>45165</v>
      </c>
      <c r="B14393" s="39" t="s">
        <v>89</v>
      </c>
      <c r="C14393" s="39" t="s">
        <v>47</v>
      </c>
      <c r="D14393" s="39" t="s">
        <v>276</v>
      </c>
      <c r="E14393" s="40">
        <v>0</v>
      </c>
      <c r="F14393" s="41">
        <v>0.16849284396396011</v>
      </c>
      <c r="G14393" s="40">
        <v>11.634809130093201</v>
      </c>
      <c r="H14393" s="41">
        <v>4.2123210990990027E-2</v>
      </c>
    </row>
    <row r="14394" spans="1:8">
      <c r="A14394" s="38">
        <v>45165</v>
      </c>
      <c r="B14394" s="39" t="s">
        <v>89</v>
      </c>
      <c r="C14394" s="39" t="s">
        <v>47</v>
      </c>
      <c r="D14394" s="39" t="s">
        <v>126</v>
      </c>
      <c r="E14394" s="40">
        <v>0</v>
      </c>
      <c r="F14394" s="41">
        <v>2.8208090373125171E-2</v>
      </c>
      <c r="G14394" s="40">
        <v>1.947831965409345</v>
      </c>
      <c r="H14394" s="41">
        <v>7.0520225932812928E-3</v>
      </c>
    </row>
    <row r="14395" spans="1:8">
      <c r="A14395" s="38">
        <v>45165</v>
      </c>
      <c r="B14395" s="39" t="s">
        <v>89</v>
      </c>
      <c r="C14395" s="39" t="s">
        <v>47</v>
      </c>
      <c r="D14395" s="39" t="s">
        <v>314</v>
      </c>
      <c r="E14395" s="40">
        <v>0</v>
      </c>
      <c r="F14395" s="41">
        <v>0.10303393143920769</v>
      </c>
      <c r="G14395" s="40">
        <v>7.1147242696829522</v>
      </c>
      <c r="H14395" s="41">
        <v>2.575848285980192E-2</v>
      </c>
    </row>
    <row r="14396" spans="1:8">
      <c r="A14396" s="38">
        <v>45165</v>
      </c>
      <c r="B14396" s="39" t="s">
        <v>89</v>
      </c>
      <c r="C14396" s="39" t="s">
        <v>47</v>
      </c>
      <c r="D14396" s="39" t="s">
        <v>128</v>
      </c>
      <c r="E14396" s="40">
        <v>0</v>
      </c>
      <c r="F14396" s="41">
        <v>2.1236842271255911</v>
      </c>
      <c r="G14396" s="40">
        <v>138.7869820777355</v>
      </c>
      <c r="H14396" s="41">
        <v>0.53092105678139778</v>
      </c>
    </row>
    <row r="14397" spans="1:8">
      <c r="A14397" s="38">
        <v>45165</v>
      </c>
      <c r="B14397" s="39" t="s">
        <v>89</v>
      </c>
      <c r="C14397" s="39" t="s">
        <v>47</v>
      </c>
      <c r="D14397" s="39" t="s">
        <v>325</v>
      </c>
      <c r="E14397" s="40">
        <v>0</v>
      </c>
      <c r="F14397" s="41">
        <v>7.6398550722254696E-3</v>
      </c>
      <c r="G14397" s="40">
        <v>0.52754914366529715</v>
      </c>
      <c r="H14397" s="41">
        <v>1.909963768056367E-3</v>
      </c>
    </row>
    <row r="14398" spans="1:8">
      <c r="A14398" s="38">
        <v>45165</v>
      </c>
      <c r="B14398" s="39" t="s">
        <v>89</v>
      </c>
      <c r="C14398" s="39" t="s">
        <v>47</v>
      </c>
      <c r="D14398" s="39" t="s">
        <v>130</v>
      </c>
      <c r="E14398" s="40">
        <v>0</v>
      </c>
      <c r="F14398" s="41">
        <v>12.98558406798362</v>
      </c>
      <c r="G14398" s="40">
        <v>850.23605266623895</v>
      </c>
      <c r="H14398" s="41">
        <v>3.246396016995905</v>
      </c>
    </row>
    <row r="14399" spans="1:8">
      <c r="A14399" s="38">
        <v>45165</v>
      </c>
      <c r="B14399" s="39" t="s">
        <v>89</v>
      </c>
      <c r="C14399" s="39" t="s">
        <v>47</v>
      </c>
      <c r="D14399" s="39" t="s">
        <v>131</v>
      </c>
      <c r="E14399" s="40">
        <v>0</v>
      </c>
      <c r="F14399" s="41">
        <v>2.0744020718104661</v>
      </c>
      <c r="G14399" s="40">
        <v>135.38393861831281</v>
      </c>
      <c r="H14399" s="41">
        <v>0.51860051795261652</v>
      </c>
    </row>
    <row r="14400" spans="1:8">
      <c r="A14400" s="38">
        <v>45165</v>
      </c>
      <c r="B14400" s="39" t="s">
        <v>89</v>
      </c>
      <c r="C14400" s="39" t="s">
        <v>47</v>
      </c>
      <c r="D14400" s="39" t="s">
        <v>132</v>
      </c>
      <c r="E14400" s="40">
        <v>0</v>
      </c>
      <c r="F14400" s="41">
        <v>2.1974080162925649</v>
      </c>
      <c r="G14400" s="40">
        <v>144.0180570266306</v>
      </c>
      <c r="H14400" s="41">
        <v>0.54935200407314122</v>
      </c>
    </row>
    <row r="14401" spans="1:8">
      <c r="A14401" s="38">
        <v>45165</v>
      </c>
      <c r="B14401" s="39" t="s">
        <v>89</v>
      </c>
      <c r="C14401" s="39" t="s">
        <v>47</v>
      </c>
      <c r="D14401" s="39" t="s">
        <v>133</v>
      </c>
      <c r="E14401" s="40">
        <v>0</v>
      </c>
      <c r="F14401" s="41">
        <v>1.0848297478419859</v>
      </c>
      <c r="G14401" s="40">
        <v>75.092792180234184</v>
      </c>
      <c r="H14401" s="41">
        <v>0.27120743696049637</v>
      </c>
    </row>
    <row r="14402" spans="1:8">
      <c r="A14402" s="38">
        <v>45165</v>
      </c>
      <c r="B14402" s="39" t="s">
        <v>89</v>
      </c>
      <c r="C14402" s="39" t="s">
        <v>47</v>
      </c>
      <c r="D14402" s="39" t="s">
        <v>134</v>
      </c>
      <c r="E14402" s="40">
        <v>0</v>
      </c>
      <c r="F14402" s="41">
        <v>0.89586643747716788</v>
      </c>
      <c r="G14402" s="40">
        <v>61.861588663865753</v>
      </c>
      <c r="H14402" s="41">
        <v>0.223966609369292</v>
      </c>
    </row>
    <row r="14403" spans="1:8">
      <c r="A14403" s="38">
        <v>45165</v>
      </c>
      <c r="B14403" s="39" t="s">
        <v>89</v>
      </c>
      <c r="C14403" s="39" t="s">
        <v>47</v>
      </c>
      <c r="D14403" s="39" t="s">
        <v>135</v>
      </c>
      <c r="E14403" s="40">
        <v>0</v>
      </c>
      <c r="F14403" s="41">
        <v>0.84007442609030591</v>
      </c>
      <c r="G14403" s="40">
        <v>58.19188775509167</v>
      </c>
      <c r="H14403" s="41">
        <v>0.21001860652257651</v>
      </c>
    </row>
    <row r="14404" spans="1:8">
      <c r="A14404" s="38">
        <v>45165</v>
      </c>
      <c r="B14404" s="39" t="s">
        <v>89</v>
      </c>
      <c r="C14404" s="39" t="s">
        <v>47</v>
      </c>
      <c r="D14404" s="39" t="s">
        <v>136</v>
      </c>
      <c r="E14404" s="40">
        <v>0</v>
      </c>
      <c r="F14404" s="41">
        <v>1.9783924675433211</v>
      </c>
      <c r="G14404" s="40">
        <v>128.75425990897281</v>
      </c>
      <c r="H14404" s="41">
        <v>0.49459811688583022</v>
      </c>
    </row>
    <row r="14405" spans="1:8">
      <c r="A14405" s="38">
        <v>45165</v>
      </c>
      <c r="B14405" s="39" t="s">
        <v>89</v>
      </c>
      <c r="C14405" s="39" t="s">
        <v>18</v>
      </c>
      <c r="D14405" s="39" t="s">
        <v>137</v>
      </c>
      <c r="E14405" s="40">
        <v>0</v>
      </c>
      <c r="F14405" s="41">
        <v>0</v>
      </c>
      <c r="G14405" s="40">
        <v>0</v>
      </c>
      <c r="H14405" s="41">
        <v>0</v>
      </c>
    </row>
    <row r="14406" spans="1:8">
      <c r="A14406" s="38">
        <v>45165</v>
      </c>
      <c r="B14406" s="39" t="s">
        <v>89</v>
      </c>
      <c r="C14406" s="39" t="s">
        <v>18</v>
      </c>
      <c r="D14406" s="39" t="s">
        <v>138</v>
      </c>
      <c r="E14406" s="40">
        <v>0</v>
      </c>
      <c r="F14406" s="41">
        <v>4.9678765728212983E-2</v>
      </c>
      <c r="G14406" s="40">
        <v>3.4304302988084499</v>
      </c>
      <c r="H14406" s="41">
        <v>1.2419691432053249E-2</v>
      </c>
    </row>
    <row r="14407" spans="1:8">
      <c r="A14407" s="38">
        <v>45165</v>
      </c>
      <c r="B14407" s="39" t="s">
        <v>89</v>
      </c>
      <c r="C14407" s="39" t="s">
        <v>18</v>
      </c>
      <c r="D14407" s="39" t="s">
        <v>139</v>
      </c>
      <c r="E14407" s="40">
        <v>0</v>
      </c>
      <c r="F14407" s="41">
        <v>0</v>
      </c>
      <c r="G14407" s="40">
        <v>0</v>
      </c>
      <c r="H14407" s="41">
        <v>0</v>
      </c>
    </row>
    <row r="14408" spans="1:8">
      <c r="A14408" s="38">
        <v>45165</v>
      </c>
      <c r="B14408" s="39" t="s">
        <v>89</v>
      </c>
      <c r="C14408" s="39" t="s">
        <v>18</v>
      </c>
      <c r="D14408" s="39" t="s">
        <v>123</v>
      </c>
      <c r="E14408" s="40">
        <v>580.15428659999998</v>
      </c>
      <c r="F14408" s="41">
        <v>15.02405470412751</v>
      </c>
      <c r="G14408" s="40">
        <v>989.27258473161999</v>
      </c>
      <c r="H14408" s="41">
        <v>3.7560136760318779</v>
      </c>
    </row>
    <row r="14409" spans="1:8">
      <c r="A14409" s="38">
        <v>45165</v>
      </c>
      <c r="B14409" s="39" t="s">
        <v>89</v>
      </c>
      <c r="C14409" s="39" t="s">
        <v>7</v>
      </c>
      <c r="D14409" s="39" t="s">
        <v>140</v>
      </c>
      <c r="E14409" s="40">
        <v>5373.7195932000004</v>
      </c>
      <c r="F14409" s="41">
        <v>157.8320863923293</v>
      </c>
      <c r="G14409" s="40">
        <v>10271.64029700281</v>
      </c>
      <c r="H14409" s="41">
        <v>109.3748375837191</v>
      </c>
    </row>
    <row r="14410" spans="1:8">
      <c r="A14410" s="38">
        <v>45165</v>
      </c>
      <c r="B14410" s="39" t="s">
        <v>89</v>
      </c>
      <c r="C14410" s="39" t="s">
        <v>7</v>
      </c>
      <c r="D14410" s="39" t="s">
        <v>141</v>
      </c>
      <c r="E14410" s="40">
        <v>641.72633489999998</v>
      </c>
      <c r="F14410" s="41">
        <v>63.662669527907191</v>
      </c>
      <c r="G14410" s="40">
        <v>4086.834645589322</v>
      </c>
      <c r="H14410" s="41">
        <v>48.97606869770371</v>
      </c>
    </row>
    <row r="14411" spans="1:8">
      <c r="A14411" s="38">
        <v>45165</v>
      </c>
      <c r="B14411" s="39" t="s">
        <v>89</v>
      </c>
      <c r="C14411" s="39" t="s">
        <v>7</v>
      </c>
      <c r="D14411" s="39" t="s">
        <v>142</v>
      </c>
      <c r="E14411" s="40">
        <v>4703.9981688000007</v>
      </c>
      <c r="F14411" s="41">
        <v>202.45464282473691</v>
      </c>
      <c r="G14411" s="40">
        <v>13374.274719270759</v>
      </c>
      <c r="H14411" s="41">
        <v>145.20297124908171</v>
      </c>
    </row>
    <row r="14412" spans="1:8">
      <c r="A14412" s="38">
        <v>45165</v>
      </c>
      <c r="B14412" s="39" t="s">
        <v>89</v>
      </c>
      <c r="C14412" s="39" t="s">
        <v>16</v>
      </c>
      <c r="D14412" s="39" t="s">
        <v>123</v>
      </c>
      <c r="E14412" s="40">
        <v>1350.6837561</v>
      </c>
      <c r="F14412" s="41">
        <v>36.839572110016931</v>
      </c>
      <c r="G14412" s="40">
        <v>2420.0981265342621</v>
      </c>
      <c r="H14412" s="41">
        <v>9.2098930275042328</v>
      </c>
    </row>
    <row r="14413" spans="1:8">
      <c r="A14413" s="38">
        <v>45165</v>
      </c>
      <c r="B14413" s="39" t="s">
        <v>89</v>
      </c>
      <c r="C14413" s="39" t="s">
        <v>49</v>
      </c>
      <c r="D14413" s="39" t="s">
        <v>143</v>
      </c>
      <c r="E14413" s="40">
        <v>0</v>
      </c>
      <c r="F14413" s="41">
        <v>18.368504797484999</v>
      </c>
      <c r="G14413" s="40">
        <v>1215.10839535575</v>
      </c>
      <c r="H14413" s="41">
        <v>4.5921261993712514</v>
      </c>
    </row>
    <row r="14414" spans="1:8">
      <c r="A14414" s="38">
        <v>45165</v>
      </c>
      <c r="B14414" s="39" t="s">
        <v>89</v>
      </c>
      <c r="C14414" s="39" t="s">
        <v>49</v>
      </c>
      <c r="D14414" s="39" t="s">
        <v>144</v>
      </c>
      <c r="E14414" s="40">
        <v>0</v>
      </c>
      <c r="F14414" s="41">
        <v>0.88388115665450318</v>
      </c>
      <c r="G14414" s="40">
        <v>61.240611553339022</v>
      </c>
      <c r="H14414" s="41">
        <v>0.22097028916362579</v>
      </c>
    </row>
    <row r="14415" spans="1:8">
      <c r="A14415" s="38">
        <v>45165</v>
      </c>
      <c r="B14415" s="39" t="s">
        <v>89</v>
      </c>
      <c r="C14415" s="39" t="s">
        <v>49</v>
      </c>
      <c r="D14415" s="39" t="s">
        <v>278</v>
      </c>
      <c r="E14415" s="40">
        <v>0</v>
      </c>
      <c r="F14415" s="41">
        <v>0</v>
      </c>
      <c r="G14415" s="40">
        <v>0</v>
      </c>
      <c r="H14415" s="41">
        <v>0</v>
      </c>
    </row>
    <row r="14416" spans="1:8">
      <c r="A14416" s="38">
        <v>45165</v>
      </c>
      <c r="B14416" s="39" t="s">
        <v>89</v>
      </c>
      <c r="C14416" s="39" t="s">
        <v>49</v>
      </c>
      <c r="D14416" s="39" t="s">
        <v>146</v>
      </c>
      <c r="E14416" s="40">
        <v>0</v>
      </c>
      <c r="F14416" s="41">
        <v>2.2205094360865281</v>
      </c>
      <c r="G14416" s="40">
        <v>144.45147863066509</v>
      </c>
      <c r="H14416" s="41">
        <v>0.55512735902163191</v>
      </c>
    </row>
    <row r="14417" spans="1:8">
      <c r="A14417" s="38">
        <v>45165</v>
      </c>
      <c r="B14417" s="39" t="s">
        <v>89</v>
      </c>
      <c r="C14417" s="39" t="s">
        <v>49</v>
      </c>
      <c r="D14417" s="39" t="s">
        <v>147</v>
      </c>
      <c r="E14417" s="40">
        <v>0</v>
      </c>
      <c r="F14417" s="41">
        <v>0</v>
      </c>
      <c r="G14417" s="40">
        <v>0</v>
      </c>
      <c r="H14417" s="41">
        <v>0</v>
      </c>
    </row>
    <row r="14418" spans="1:8">
      <c r="A14418" s="38">
        <v>45165</v>
      </c>
      <c r="B14418" s="39" t="s">
        <v>89</v>
      </c>
      <c r="C14418" s="39" t="s">
        <v>49</v>
      </c>
      <c r="D14418" s="39" t="s">
        <v>149</v>
      </c>
      <c r="E14418" s="40">
        <v>0</v>
      </c>
      <c r="F14418" s="41">
        <v>6.6568461226739692E-3</v>
      </c>
      <c r="G14418" s="40">
        <v>0.45967016891399282</v>
      </c>
      <c r="H14418" s="41">
        <v>1.6642115306684921E-3</v>
      </c>
    </row>
    <row r="14419" spans="1:8">
      <c r="A14419" s="38">
        <v>45165</v>
      </c>
      <c r="B14419" s="39" t="s">
        <v>89</v>
      </c>
      <c r="C14419" s="39" t="s">
        <v>49</v>
      </c>
      <c r="D14419" s="39" t="s">
        <v>150</v>
      </c>
      <c r="E14419" s="40">
        <v>0</v>
      </c>
      <c r="F14419" s="41">
        <v>2.2183872188329579</v>
      </c>
      <c r="G14419" s="40">
        <v>144.30493476508011</v>
      </c>
      <c r="H14419" s="41">
        <v>0.55459680470823947</v>
      </c>
    </row>
    <row r="14420" spans="1:8">
      <c r="A14420" s="38">
        <v>45165</v>
      </c>
      <c r="B14420" s="39" t="s">
        <v>89</v>
      </c>
      <c r="C14420" s="39" t="s">
        <v>49</v>
      </c>
      <c r="D14420" s="39" t="s">
        <v>151</v>
      </c>
      <c r="E14420" s="40">
        <v>0</v>
      </c>
      <c r="F14420" s="41">
        <v>9.6368176600668768E-3</v>
      </c>
      <c r="G14420" s="40">
        <v>0.66544389339390542</v>
      </c>
      <c r="H14420" s="41">
        <v>2.4092044150167192E-3</v>
      </c>
    </row>
    <row r="14421" spans="1:8">
      <c r="A14421" s="38">
        <v>45165</v>
      </c>
      <c r="B14421" s="39" t="s">
        <v>89</v>
      </c>
      <c r="C14421" s="39" t="s">
        <v>49</v>
      </c>
      <c r="D14421" s="39" t="s">
        <v>152</v>
      </c>
      <c r="E14421" s="40">
        <v>0</v>
      </c>
      <c r="F14421" s="41">
        <v>0.40297252559620661</v>
      </c>
      <c r="G14421" s="40">
        <v>27.826157536911829</v>
      </c>
      <c r="H14421" s="41">
        <v>0.1007431313990516</v>
      </c>
    </row>
    <row r="14422" spans="1:8">
      <c r="A14422" s="38">
        <v>45165</v>
      </c>
      <c r="B14422" s="39" t="s">
        <v>89</v>
      </c>
      <c r="C14422" s="39" t="s">
        <v>49</v>
      </c>
      <c r="D14422" s="39" t="s">
        <v>153</v>
      </c>
      <c r="E14422" s="40">
        <v>0</v>
      </c>
      <c r="F14422" s="41">
        <v>4.9483563297842252E-2</v>
      </c>
      <c r="G14422" s="40">
        <v>3.4169511327758579</v>
      </c>
      <c r="H14422" s="41">
        <v>1.237089082446056E-2</v>
      </c>
    </row>
    <row r="14423" spans="1:8">
      <c r="A14423" s="38">
        <v>45165</v>
      </c>
      <c r="B14423" s="39" t="s">
        <v>89</v>
      </c>
      <c r="C14423" s="39" t="s">
        <v>49</v>
      </c>
      <c r="D14423" s="39" t="s">
        <v>232</v>
      </c>
      <c r="E14423" s="40">
        <v>0</v>
      </c>
      <c r="F14423" s="41">
        <v>5.7224973240809697E-2</v>
      </c>
      <c r="G14423" s="40">
        <v>3.951512868249309</v>
      </c>
      <c r="H14423" s="41">
        <v>1.4306243310202421E-2</v>
      </c>
    </row>
    <row r="14424" spans="1:8">
      <c r="A14424" s="38">
        <v>45165</v>
      </c>
      <c r="B14424" s="39" t="s">
        <v>89</v>
      </c>
      <c r="C14424" s="39" t="s">
        <v>49</v>
      </c>
      <c r="D14424" s="39" t="s">
        <v>154</v>
      </c>
      <c r="E14424" s="40">
        <v>0</v>
      </c>
      <c r="F14424" s="41">
        <v>0</v>
      </c>
      <c r="G14424" s="40">
        <v>0</v>
      </c>
      <c r="H14424" s="41">
        <v>0</v>
      </c>
    </row>
    <row r="14425" spans="1:8">
      <c r="A14425" s="38">
        <v>45165</v>
      </c>
      <c r="B14425" s="39" t="s">
        <v>89</v>
      </c>
      <c r="C14425" s="39" t="s">
        <v>49</v>
      </c>
      <c r="D14425" s="39" t="s">
        <v>155</v>
      </c>
      <c r="E14425" s="40">
        <v>0</v>
      </c>
      <c r="F14425" s="41">
        <v>4.9058660371155749E-2</v>
      </c>
      <c r="G14425" s="40">
        <v>3.38761063181148</v>
      </c>
      <c r="H14425" s="41">
        <v>1.2264665092788941E-2</v>
      </c>
    </row>
    <row r="14426" spans="1:8">
      <c r="A14426" s="38">
        <v>45165</v>
      </c>
      <c r="B14426" s="39" t="s">
        <v>89</v>
      </c>
      <c r="C14426" s="39" t="s">
        <v>49</v>
      </c>
      <c r="D14426" s="39" t="s">
        <v>191</v>
      </c>
      <c r="E14426" s="40">
        <v>0</v>
      </c>
      <c r="F14426" s="41">
        <v>1.565275413509306E-2</v>
      </c>
      <c r="G14426" s="40">
        <v>1.080857812341506</v>
      </c>
      <c r="H14426" s="41">
        <v>3.913188533773264E-3</v>
      </c>
    </row>
    <row r="14427" spans="1:8">
      <c r="A14427" s="38">
        <v>45165</v>
      </c>
      <c r="B14427" s="39" t="s">
        <v>89</v>
      </c>
      <c r="C14427" s="39" t="s">
        <v>49</v>
      </c>
      <c r="D14427" s="39" t="s">
        <v>157</v>
      </c>
      <c r="E14427" s="40">
        <v>0</v>
      </c>
      <c r="F14427" s="41">
        <v>3.6682509705451727E-2</v>
      </c>
      <c r="G14427" s="40">
        <v>2.533009644771687</v>
      </c>
      <c r="H14427" s="41">
        <v>9.1706274263629317E-3</v>
      </c>
    </row>
    <row r="14428" spans="1:8">
      <c r="A14428" s="38">
        <v>45165</v>
      </c>
      <c r="B14428" s="39" t="s">
        <v>89</v>
      </c>
      <c r="C14428" s="39" t="s">
        <v>49</v>
      </c>
      <c r="D14428" s="39" t="s">
        <v>158</v>
      </c>
      <c r="E14428" s="40">
        <v>0</v>
      </c>
      <c r="F14428" s="41">
        <v>0</v>
      </c>
      <c r="G14428" s="40">
        <v>0</v>
      </c>
      <c r="H14428" s="41">
        <v>0</v>
      </c>
    </row>
    <row r="14429" spans="1:8">
      <c r="A14429" s="38">
        <v>45165</v>
      </c>
      <c r="B14429" s="39" t="s">
        <v>89</v>
      </c>
      <c r="C14429" s="39" t="s">
        <v>49</v>
      </c>
      <c r="D14429" s="39" t="s">
        <v>159</v>
      </c>
      <c r="E14429" s="40">
        <v>0</v>
      </c>
      <c r="F14429" s="41">
        <v>0</v>
      </c>
      <c r="G14429" s="40">
        <v>0</v>
      </c>
      <c r="H14429" s="41">
        <v>0</v>
      </c>
    </row>
    <row r="14430" spans="1:8">
      <c r="A14430" s="38">
        <v>45165</v>
      </c>
      <c r="B14430" s="39" t="s">
        <v>89</v>
      </c>
      <c r="C14430" s="39" t="s">
        <v>49</v>
      </c>
      <c r="D14430" s="39" t="s">
        <v>266</v>
      </c>
      <c r="E14430" s="40">
        <v>0</v>
      </c>
      <c r="F14430" s="41">
        <v>3.2699984697222961E-2</v>
      </c>
      <c r="G14430" s="40">
        <v>2.2580073524697331</v>
      </c>
      <c r="H14430" s="41">
        <v>8.1749961743057403E-3</v>
      </c>
    </row>
    <row r="14431" spans="1:8">
      <c r="A14431" s="38">
        <v>45165</v>
      </c>
      <c r="B14431" s="39" t="s">
        <v>89</v>
      </c>
      <c r="C14431" s="39" t="s">
        <v>49</v>
      </c>
      <c r="D14431" s="39" t="s">
        <v>261</v>
      </c>
      <c r="E14431" s="40">
        <v>0</v>
      </c>
      <c r="F14431" s="41">
        <v>4.8184088300334384E-3</v>
      </c>
      <c r="G14431" s="40">
        <v>0.33272194669695271</v>
      </c>
      <c r="H14431" s="41">
        <v>1.20460220750836E-3</v>
      </c>
    </row>
    <row r="14432" spans="1:8">
      <c r="A14432" s="38">
        <v>45165</v>
      </c>
      <c r="B14432" s="39" t="s">
        <v>89</v>
      </c>
      <c r="C14432" s="39" t="s">
        <v>49</v>
      </c>
      <c r="D14432" s="39" t="s">
        <v>273</v>
      </c>
      <c r="E14432" s="40">
        <v>0</v>
      </c>
      <c r="F14432" s="41">
        <v>5.0568611563820698E-2</v>
      </c>
      <c r="G14432" s="40">
        <v>3.4918761513974088</v>
      </c>
      <c r="H14432" s="41">
        <v>1.2642152890955169E-2</v>
      </c>
    </row>
    <row r="14433" spans="1:8">
      <c r="A14433" s="38">
        <v>45165</v>
      </c>
      <c r="B14433" s="39" t="s">
        <v>89</v>
      </c>
      <c r="C14433" s="39" t="s">
        <v>49</v>
      </c>
      <c r="D14433" s="39" t="s">
        <v>302</v>
      </c>
      <c r="E14433" s="40">
        <v>0</v>
      </c>
      <c r="F14433" s="41">
        <v>0.7919776677754603</v>
      </c>
      <c r="G14433" s="40">
        <v>54.894469329482803</v>
      </c>
      <c r="H14433" s="41">
        <v>0.1979944169438651</v>
      </c>
    </row>
    <row r="14434" spans="1:8">
      <c r="A14434" s="38">
        <v>45165</v>
      </c>
      <c r="B14434" s="39" t="s">
        <v>89</v>
      </c>
      <c r="C14434" s="39" t="s">
        <v>49</v>
      </c>
      <c r="D14434" s="39" t="s">
        <v>210</v>
      </c>
      <c r="E14434" s="40">
        <v>0</v>
      </c>
      <c r="F14434" s="41">
        <v>0</v>
      </c>
      <c r="G14434" s="40">
        <v>0</v>
      </c>
      <c r="H14434" s="41">
        <v>0</v>
      </c>
    </row>
    <row r="14435" spans="1:8">
      <c r="A14435" s="38">
        <v>45165</v>
      </c>
      <c r="B14435" s="39" t="s">
        <v>89</v>
      </c>
      <c r="C14435" s="39" t="s">
        <v>49</v>
      </c>
      <c r="D14435" s="39" t="s">
        <v>256</v>
      </c>
      <c r="E14435" s="40">
        <v>0</v>
      </c>
      <c r="F14435" s="41">
        <v>1.6349992362391149E-2</v>
      </c>
      <c r="G14435" s="40">
        <v>1.1290036771863841</v>
      </c>
      <c r="H14435" s="41">
        <v>4.0874980905977881E-3</v>
      </c>
    </row>
    <row r="14436" spans="1:8">
      <c r="A14436" s="38">
        <v>45165</v>
      </c>
      <c r="B14436" s="39" t="s">
        <v>89</v>
      </c>
      <c r="C14436" s="39" t="s">
        <v>49</v>
      </c>
      <c r="D14436" s="39" t="s">
        <v>246</v>
      </c>
      <c r="E14436" s="40">
        <v>0</v>
      </c>
      <c r="F14436" s="41">
        <v>0</v>
      </c>
      <c r="G14436" s="40">
        <v>0</v>
      </c>
      <c r="H14436" s="41">
        <v>0</v>
      </c>
    </row>
    <row r="14437" spans="1:8">
      <c r="A14437" s="38">
        <v>45165</v>
      </c>
      <c r="B14437" s="39" t="s">
        <v>89</v>
      </c>
      <c r="C14437" s="39" t="s">
        <v>49</v>
      </c>
      <c r="D14437" s="39" t="s">
        <v>262</v>
      </c>
      <c r="E14437" s="40">
        <v>0</v>
      </c>
      <c r="F14437" s="41">
        <v>2.5354426271163261E-2</v>
      </c>
      <c r="G14437" s="40">
        <v>1.7507800528971009</v>
      </c>
      <c r="H14437" s="41">
        <v>6.3386065677908136E-3</v>
      </c>
    </row>
    <row r="14438" spans="1:8">
      <c r="A14438" s="38">
        <v>45165</v>
      </c>
      <c r="B14438" s="39" t="s">
        <v>89</v>
      </c>
      <c r="C14438" s="39" t="s">
        <v>49</v>
      </c>
      <c r="D14438" s="39" t="s">
        <v>225</v>
      </c>
      <c r="E14438" s="40">
        <v>0</v>
      </c>
      <c r="F14438" s="41">
        <v>0</v>
      </c>
      <c r="G14438" s="40">
        <v>0</v>
      </c>
      <c r="H14438" s="41">
        <v>0</v>
      </c>
    </row>
    <row r="14439" spans="1:8">
      <c r="A14439" s="38">
        <v>45165</v>
      </c>
      <c r="B14439" s="39" t="s">
        <v>89</v>
      </c>
      <c r="C14439" s="39" t="s">
        <v>49</v>
      </c>
      <c r="D14439" s="39" t="s">
        <v>258</v>
      </c>
      <c r="E14439" s="40">
        <v>0</v>
      </c>
      <c r="F14439" s="41">
        <v>0</v>
      </c>
      <c r="G14439" s="40">
        <v>0</v>
      </c>
      <c r="H14439" s="41">
        <v>0</v>
      </c>
    </row>
    <row r="14440" spans="1:8">
      <c r="A14440" s="38">
        <v>45165</v>
      </c>
      <c r="B14440" s="39" t="s">
        <v>89</v>
      </c>
      <c r="C14440" s="39" t="s">
        <v>49</v>
      </c>
      <c r="D14440" s="39" t="s">
        <v>300</v>
      </c>
      <c r="E14440" s="40">
        <v>0</v>
      </c>
      <c r="F14440" s="41">
        <v>8.1749961811955763E-3</v>
      </c>
      <c r="G14440" s="40">
        <v>0.56450183859319181</v>
      </c>
      <c r="H14440" s="41">
        <v>2.0437490452988941E-3</v>
      </c>
    </row>
    <row r="14441" spans="1:8">
      <c r="A14441" s="38">
        <v>45165</v>
      </c>
      <c r="B14441" s="39" t="s">
        <v>89</v>
      </c>
      <c r="C14441" s="39" t="s">
        <v>49</v>
      </c>
      <c r="D14441" s="39" t="s">
        <v>249</v>
      </c>
      <c r="E14441" s="40">
        <v>0</v>
      </c>
      <c r="F14441" s="41">
        <v>8.1749961811955763E-3</v>
      </c>
      <c r="G14441" s="40">
        <v>0.56450183859319181</v>
      </c>
      <c r="H14441" s="41">
        <v>2.0437490452988941E-3</v>
      </c>
    </row>
    <row r="14442" spans="1:8">
      <c r="A14442" s="38">
        <v>45165</v>
      </c>
      <c r="B14442" s="39" t="s">
        <v>89</v>
      </c>
      <c r="C14442" s="39" t="s">
        <v>49</v>
      </c>
      <c r="D14442" s="39" t="s">
        <v>271</v>
      </c>
      <c r="E14442" s="40">
        <v>0</v>
      </c>
      <c r="F14442" s="41">
        <v>4.9058660371155749E-2</v>
      </c>
      <c r="G14442" s="40">
        <v>3.38761063181148</v>
      </c>
      <c r="H14442" s="41">
        <v>1.2264665092788941E-2</v>
      </c>
    </row>
    <row r="14443" spans="1:8">
      <c r="A14443" s="38">
        <v>45165</v>
      </c>
      <c r="B14443" s="39" t="s">
        <v>89</v>
      </c>
      <c r="C14443" s="39" t="s">
        <v>49</v>
      </c>
      <c r="D14443" s="39" t="s">
        <v>280</v>
      </c>
      <c r="E14443" s="40">
        <v>0</v>
      </c>
      <c r="F14443" s="41">
        <v>0</v>
      </c>
      <c r="G14443" s="40">
        <v>0</v>
      </c>
      <c r="H14443" s="41">
        <v>0</v>
      </c>
    </row>
    <row r="14444" spans="1:8">
      <c r="A14444" s="38">
        <v>45165</v>
      </c>
      <c r="B14444" s="39" t="s">
        <v>89</v>
      </c>
      <c r="C14444" s="39" t="s">
        <v>49</v>
      </c>
      <c r="D14444" s="39" t="s">
        <v>269</v>
      </c>
      <c r="E14444" s="40">
        <v>0</v>
      </c>
      <c r="F14444" s="41">
        <v>0</v>
      </c>
      <c r="G14444" s="40">
        <v>0</v>
      </c>
      <c r="H14444" s="41">
        <v>0</v>
      </c>
    </row>
    <row r="14445" spans="1:8">
      <c r="A14445" s="38">
        <v>45165</v>
      </c>
      <c r="B14445" s="39" t="s">
        <v>89</v>
      </c>
      <c r="C14445" s="39" t="s">
        <v>49</v>
      </c>
      <c r="D14445" s="39" t="s">
        <v>317</v>
      </c>
      <c r="E14445" s="40">
        <v>0</v>
      </c>
      <c r="F14445" s="41">
        <v>4.8184088300334384E-3</v>
      </c>
      <c r="G14445" s="40">
        <v>0.33272194669695271</v>
      </c>
      <c r="H14445" s="41">
        <v>1.20460220750836E-3</v>
      </c>
    </row>
    <row r="14446" spans="1:8">
      <c r="A14446" s="38">
        <v>45165</v>
      </c>
      <c r="B14446" s="39" t="s">
        <v>89</v>
      </c>
      <c r="C14446" s="39" t="s">
        <v>49</v>
      </c>
      <c r="D14446" s="39" t="s">
        <v>166</v>
      </c>
      <c r="E14446" s="40">
        <v>0</v>
      </c>
      <c r="F14446" s="41">
        <v>16.367389963906248</v>
      </c>
      <c r="G14446" s="40">
        <v>1086.8397737351811</v>
      </c>
      <c r="H14446" s="41">
        <v>4.0918474909765621</v>
      </c>
    </row>
    <row r="14447" spans="1:8">
      <c r="A14447" s="38">
        <v>45165</v>
      </c>
      <c r="B14447" s="39" t="s">
        <v>89</v>
      </c>
      <c r="C14447" s="39" t="s">
        <v>49</v>
      </c>
      <c r="D14447" s="39" t="s">
        <v>167</v>
      </c>
      <c r="E14447" s="40">
        <v>0</v>
      </c>
      <c r="F14447" s="41">
        <v>2.4607300226973998</v>
      </c>
      <c r="G14447" s="40">
        <v>161.0392494141789</v>
      </c>
      <c r="H14447" s="41">
        <v>0.61518250567435007</v>
      </c>
    </row>
    <row r="14448" spans="1:8">
      <c r="A14448" s="38">
        <v>45165</v>
      </c>
      <c r="B14448" s="39" t="s">
        <v>89</v>
      </c>
      <c r="C14448" s="39" t="s">
        <v>49</v>
      </c>
      <c r="D14448" s="39" t="s">
        <v>168</v>
      </c>
      <c r="E14448" s="40">
        <v>0</v>
      </c>
      <c r="F14448" s="41">
        <v>0.1032580112244291</v>
      </c>
      <c r="G14448" s="40">
        <v>7.130197481895582</v>
      </c>
      <c r="H14448" s="41">
        <v>2.5814502806107281E-2</v>
      </c>
    </row>
    <row r="14449" spans="1:8">
      <c r="A14449" s="38">
        <v>45165</v>
      </c>
      <c r="B14449" s="39" t="s">
        <v>89</v>
      </c>
      <c r="C14449" s="39" t="s">
        <v>49</v>
      </c>
      <c r="D14449" s="39" t="s">
        <v>195</v>
      </c>
      <c r="E14449" s="40">
        <v>0</v>
      </c>
      <c r="F14449" s="41">
        <v>118.105513900188</v>
      </c>
      <c r="G14449" s="40">
        <v>7720.3464153205387</v>
      </c>
      <c r="H14449" s="41">
        <v>29.52637847504699</v>
      </c>
    </row>
    <row r="14450" spans="1:8">
      <c r="A14450" s="38">
        <v>45165</v>
      </c>
      <c r="B14450" s="39" t="s">
        <v>89</v>
      </c>
      <c r="C14450" s="39" t="s">
        <v>49</v>
      </c>
      <c r="D14450" s="39" t="s">
        <v>169</v>
      </c>
      <c r="E14450" s="40">
        <v>0</v>
      </c>
      <c r="F14450" s="41">
        <v>3.174133506591538E-2</v>
      </c>
      <c r="G14450" s="40">
        <v>2.191810443328098</v>
      </c>
      <c r="H14450" s="41">
        <v>7.9353337664788449E-3</v>
      </c>
    </row>
    <row r="14451" spans="1:8">
      <c r="A14451" s="38">
        <v>45165</v>
      </c>
      <c r="B14451" s="39" t="s">
        <v>89</v>
      </c>
      <c r="C14451" s="39" t="s">
        <v>49</v>
      </c>
      <c r="D14451" s="39" t="s">
        <v>171</v>
      </c>
      <c r="E14451" s="40">
        <v>0</v>
      </c>
      <c r="F14451" s="41">
        <v>1.9039253030376591</v>
      </c>
      <c r="G14451" s="40">
        <v>123.6121350263994</v>
      </c>
      <c r="H14451" s="41">
        <v>0.47598132575941471</v>
      </c>
    </row>
    <row r="14452" spans="1:8">
      <c r="A14452" s="38">
        <v>45165</v>
      </c>
      <c r="B14452" s="39" t="s">
        <v>89</v>
      </c>
      <c r="C14452" s="39" t="s">
        <v>50</v>
      </c>
      <c r="D14452" s="39" t="s">
        <v>172</v>
      </c>
      <c r="E14452" s="40">
        <v>0</v>
      </c>
      <c r="F14452" s="41">
        <v>0.45606578796717367</v>
      </c>
      <c r="G14452" s="40">
        <v>31.492366494203161</v>
      </c>
      <c r="H14452" s="41">
        <v>0.1140164469917934</v>
      </c>
    </row>
    <row r="14453" spans="1:8">
      <c r="A14453" s="38">
        <v>45165</v>
      </c>
      <c r="B14453" s="39" t="s">
        <v>89</v>
      </c>
      <c r="C14453" s="39" t="s">
        <v>50</v>
      </c>
      <c r="D14453" s="39" t="s">
        <v>173</v>
      </c>
      <c r="E14453" s="40">
        <v>0</v>
      </c>
      <c r="F14453" s="41">
        <v>0.32511237248071567</v>
      </c>
      <c r="G14453" s="40">
        <v>22.449739173813079</v>
      </c>
      <c r="H14453" s="41">
        <v>8.1278093120178932E-2</v>
      </c>
    </row>
    <row r="14454" spans="1:8">
      <c r="A14454" s="38">
        <v>45165</v>
      </c>
      <c r="B14454" s="39" t="s">
        <v>89</v>
      </c>
      <c r="C14454" s="39" t="s">
        <v>50</v>
      </c>
      <c r="D14454" s="39" t="s">
        <v>13</v>
      </c>
      <c r="E14454" s="40">
        <v>0</v>
      </c>
      <c r="F14454" s="41">
        <v>0.12803893261667851</v>
      </c>
      <c r="G14454" s="40">
        <v>8.8413757354262454</v>
      </c>
      <c r="H14454" s="41">
        <v>3.2009733154169613E-2</v>
      </c>
    </row>
    <row r="14455" spans="1:8">
      <c r="A14455" s="38">
        <v>45165</v>
      </c>
      <c r="B14455" s="39" t="s">
        <v>89</v>
      </c>
      <c r="C14455" s="39" t="s">
        <v>50</v>
      </c>
      <c r="D14455" s="39" t="s">
        <v>15</v>
      </c>
      <c r="E14455" s="40">
        <v>0</v>
      </c>
      <c r="F14455" s="41">
        <v>0.16414236552159689</v>
      </c>
      <c r="G14455" s="40">
        <v>11.334398827135111</v>
      </c>
      <c r="H14455" s="41">
        <v>4.1035591380399222E-2</v>
      </c>
    </row>
    <row r="14456" spans="1:8">
      <c r="A14456" s="38">
        <v>45165</v>
      </c>
      <c r="B14456" s="39" t="s">
        <v>89</v>
      </c>
      <c r="C14456" s="39" t="s">
        <v>50</v>
      </c>
      <c r="D14456" s="39" t="s">
        <v>174</v>
      </c>
      <c r="E14456" s="40">
        <v>0</v>
      </c>
      <c r="F14456" s="41">
        <v>1.1371806073658099</v>
      </c>
      <c r="G14456" s="40">
        <v>73.843930342892335</v>
      </c>
      <c r="H14456" s="41">
        <v>0.28429515184145249</v>
      </c>
    </row>
    <row r="14457" spans="1:8">
      <c r="A14457" s="38">
        <v>45165</v>
      </c>
      <c r="B14457" s="39" t="s">
        <v>89</v>
      </c>
      <c r="C14457" s="39" t="s">
        <v>50</v>
      </c>
      <c r="D14457" s="39" t="s">
        <v>213</v>
      </c>
      <c r="E14457" s="40">
        <v>0</v>
      </c>
      <c r="F14457" s="41">
        <v>0</v>
      </c>
      <c r="G14457" s="40">
        <v>0</v>
      </c>
      <c r="H14457" s="41">
        <v>0</v>
      </c>
    </row>
    <row r="14458" spans="1:8">
      <c r="A14458" s="38">
        <v>45165</v>
      </c>
      <c r="B14458" s="39" t="s">
        <v>89</v>
      </c>
      <c r="C14458" s="39" t="s">
        <v>50</v>
      </c>
      <c r="D14458" s="39" t="s">
        <v>214</v>
      </c>
      <c r="E14458" s="40">
        <v>0</v>
      </c>
      <c r="F14458" s="41">
        <v>0</v>
      </c>
      <c r="G14458" s="40">
        <v>0</v>
      </c>
      <c r="H14458" s="41">
        <v>0</v>
      </c>
    </row>
    <row r="14459" spans="1:8">
      <c r="A14459" s="38">
        <v>45165</v>
      </c>
      <c r="B14459" s="39" t="s">
        <v>89</v>
      </c>
      <c r="C14459" s="39" t="s">
        <v>50</v>
      </c>
      <c r="D14459" s="39" t="s">
        <v>175</v>
      </c>
      <c r="E14459" s="40">
        <v>0</v>
      </c>
      <c r="F14459" s="41">
        <v>0</v>
      </c>
      <c r="G14459" s="40">
        <v>0</v>
      </c>
      <c r="H14459" s="41">
        <v>0</v>
      </c>
    </row>
    <row r="14460" spans="1:8">
      <c r="A14460" s="38">
        <v>45165</v>
      </c>
      <c r="B14460" s="39" t="s">
        <v>89</v>
      </c>
      <c r="C14460" s="39" t="s">
        <v>50</v>
      </c>
      <c r="D14460" s="39" t="s">
        <v>176</v>
      </c>
      <c r="E14460" s="40">
        <v>0</v>
      </c>
      <c r="F14460" s="41">
        <v>0</v>
      </c>
      <c r="G14460" s="40">
        <v>0</v>
      </c>
      <c r="H14460" s="41">
        <v>0</v>
      </c>
    </row>
    <row r="14461" spans="1:8">
      <c r="A14461" s="38">
        <v>45165</v>
      </c>
      <c r="B14461" s="39" t="s">
        <v>89</v>
      </c>
      <c r="C14461" s="39" t="s">
        <v>50</v>
      </c>
      <c r="D14461" s="39" t="s">
        <v>196</v>
      </c>
      <c r="E14461" s="40">
        <v>0</v>
      </c>
      <c r="F14461" s="41">
        <v>0</v>
      </c>
      <c r="G14461" s="40">
        <v>0</v>
      </c>
      <c r="H14461" s="41">
        <v>0</v>
      </c>
    </row>
    <row r="14462" spans="1:8">
      <c r="A14462" s="38">
        <v>45165</v>
      </c>
      <c r="B14462" s="39" t="s">
        <v>89</v>
      </c>
      <c r="C14462" s="39" t="s">
        <v>50</v>
      </c>
      <c r="D14462" s="39" t="s">
        <v>198</v>
      </c>
      <c r="E14462" s="40">
        <v>0</v>
      </c>
      <c r="F14462" s="41">
        <v>6.6568461226739692E-3</v>
      </c>
      <c r="G14462" s="40">
        <v>0.45967016891399282</v>
      </c>
      <c r="H14462" s="41">
        <v>1.6642115306684921E-3</v>
      </c>
    </row>
    <row r="14463" spans="1:8">
      <c r="A14463" s="38">
        <v>45165</v>
      </c>
      <c r="B14463" s="39" t="s">
        <v>89</v>
      </c>
      <c r="C14463" s="39" t="s">
        <v>50</v>
      </c>
      <c r="D14463" s="39" t="s">
        <v>177</v>
      </c>
      <c r="E14463" s="40">
        <v>0</v>
      </c>
      <c r="F14463" s="41">
        <v>1.2183083347816619</v>
      </c>
      <c r="G14463" s="40">
        <v>79.445982046901577</v>
      </c>
      <c r="H14463" s="41">
        <v>0.30457708369541547</v>
      </c>
    </row>
    <row r="14464" spans="1:8">
      <c r="A14464" s="38">
        <v>45165</v>
      </c>
      <c r="B14464" s="39" t="s">
        <v>89</v>
      </c>
      <c r="C14464" s="39" t="s">
        <v>50</v>
      </c>
      <c r="D14464" s="39" t="s">
        <v>178</v>
      </c>
      <c r="E14464" s="40">
        <v>0</v>
      </c>
      <c r="F14464" s="41">
        <v>8.0210314667169491E-2</v>
      </c>
      <c r="G14464" s="40">
        <v>5.5387022941867237</v>
      </c>
      <c r="H14464" s="41">
        <v>2.0052578666792369E-2</v>
      </c>
    </row>
    <row r="14465" spans="1:8">
      <c r="A14465" s="38">
        <v>45165</v>
      </c>
      <c r="B14465" s="39" t="s">
        <v>89</v>
      </c>
      <c r="C14465" s="39" t="s">
        <v>50</v>
      </c>
      <c r="D14465" s="39" t="s">
        <v>179</v>
      </c>
      <c r="E14465" s="40">
        <v>0</v>
      </c>
      <c r="F14465" s="41">
        <v>4.0503910929082509E-2</v>
      </c>
      <c r="G14465" s="40">
        <v>2.79688597803578</v>
      </c>
      <c r="H14465" s="41">
        <v>1.0125977732270631E-2</v>
      </c>
    </row>
    <row r="14466" spans="1:8">
      <c r="A14466" s="38">
        <v>45165</v>
      </c>
      <c r="B14466" s="39" t="s">
        <v>89</v>
      </c>
      <c r="C14466" s="39" t="s">
        <v>50</v>
      </c>
      <c r="D14466" s="39" t="s">
        <v>8</v>
      </c>
      <c r="E14466" s="40">
        <v>0</v>
      </c>
      <c r="F14466" s="41">
        <v>8.8709235309895078</v>
      </c>
      <c r="G14466" s="40">
        <v>578.18831995820472</v>
      </c>
      <c r="H14466" s="41">
        <v>2.217730882747377</v>
      </c>
    </row>
    <row r="14467" spans="1:8">
      <c r="A14467" s="38">
        <v>45165</v>
      </c>
      <c r="B14467" s="39" t="s">
        <v>180</v>
      </c>
      <c r="C14467" s="39" t="s">
        <v>43</v>
      </c>
      <c r="D14467" s="39" t="s">
        <v>90</v>
      </c>
      <c r="E14467" s="40">
        <v>0</v>
      </c>
      <c r="F14467" s="41">
        <v>31.560951131671111</v>
      </c>
      <c r="G14467" s="40">
        <v>5330.1687419662239</v>
      </c>
      <c r="H14467" s="41">
        <v>7.8902377829177768</v>
      </c>
    </row>
    <row r="14468" spans="1:8">
      <c r="A14468" s="38">
        <v>45165</v>
      </c>
      <c r="B14468" s="39" t="s">
        <v>180</v>
      </c>
      <c r="C14468" s="39" t="s">
        <v>44</v>
      </c>
      <c r="D14468" s="39" t="s">
        <v>91</v>
      </c>
      <c r="E14468" s="40">
        <v>0</v>
      </c>
      <c r="F14468" s="41">
        <v>20.96085731218643</v>
      </c>
      <c r="G14468" s="40">
        <v>3544.7866068293602</v>
      </c>
      <c r="H14468" s="41">
        <v>5.2402143280466076</v>
      </c>
    </row>
    <row r="14469" spans="1:8">
      <c r="A14469" s="38">
        <v>45165</v>
      </c>
      <c r="B14469" s="39" t="s">
        <v>180</v>
      </c>
      <c r="C14469" s="39" t="s">
        <v>181</v>
      </c>
      <c r="D14469" s="39" t="s">
        <v>182</v>
      </c>
      <c r="E14469" s="40">
        <v>0</v>
      </c>
      <c r="F14469" s="41">
        <v>0.13278781055503089</v>
      </c>
      <c r="G14469" s="40">
        <v>22.328740901411219</v>
      </c>
      <c r="H14469" s="41">
        <v>3.3196952638757722E-2</v>
      </c>
    </row>
    <row r="14470" spans="1:8">
      <c r="A14470" s="38">
        <v>45165</v>
      </c>
      <c r="B14470" s="39" t="s">
        <v>180</v>
      </c>
      <c r="C14470" s="39" t="s">
        <v>45</v>
      </c>
      <c r="D14470" s="39" t="s">
        <v>92</v>
      </c>
      <c r="E14470" s="40">
        <v>0</v>
      </c>
      <c r="F14470" s="41">
        <v>64.049063176837763</v>
      </c>
      <c r="G14470" s="40">
        <v>10792.97181273461</v>
      </c>
      <c r="H14470" s="41">
        <v>16.012265794209441</v>
      </c>
    </row>
    <row r="14471" spans="1:8">
      <c r="A14471" s="38">
        <v>45165</v>
      </c>
      <c r="B14471" s="39" t="s">
        <v>180</v>
      </c>
      <c r="C14471" s="39" t="s">
        <v>46</v>
      </c>
      <c r="D14471" s="39" t="s">
        <v>184</v>
      </c>
      <c r="E14471" s="40">
        <v>0</v>
      </c>
      <c r="F14471" s="41">
        <v>0.57429051743715065</v>
      </c>
      <c r="G14471" s="40">
        <v>96.946551270362519</v>
      </c>
      <c r="H14471" s="41">
        <v>0.14357262935928769</v>
      </c>
    </row>
    <row r="14472" spans="1:8">
      <c r="A14472" s="38">
        <v>45165</v>
      </c>
      <c r="B14472" s="39" t="s">
        <v>180</v>
      </c>
      <c r="C14472" s="39" t="s">
        <v>46</v>
      </c>
      <c r="D14472" s="39" t="s">
        <v>120</v>
      </c>
      <c r="E14472" s="40">
        <v>0</v>
      </c>
      <c r="F14472" s="41">
        <v>1.7617701441812039</v>
      </c>
      <c r="G14472" s="40">
        <v>294.99621606144609</v>
      </c>
      <c r="H14472" s="41">
        <v>0.44044253604530109</v>
      </c>
    </row>
    <row r="14473" spans="1:8">
      <c r="A14473" s="38">
        <v>45165</v>
      </c>
      <c r="B14473" s="39" t="s">
        <v>180</v>
      </c>
      <c r="C14473" s="39" t="s">
        <v>46</v>
      </c>
      <c r="D14473" s="39" t="s">
        <v>122</v>
      </c>
      <c r="E14473" s="40">
        <v>0</v>
      </c>
      <c r="F14473" s="41">
        <v>0</v>
      </c>
      <c r="G14473" s="40">
        <v>0</v>
      </c>
      <c r="H14473" s="41">
        <v>0</v>
      </c>
    </row>
    <row r="14474" spans="1:8">
      <c r="A14474" s="38">
        <v>45165</v>
      </c>
      <c r="B14474" s="39" t="s">
        <v>180</v>
      </c>
      <c r="C14474" s="39" t="s">
        <v>46</v>
      </c>
      <c r="D14474" s="39" t="s">
        <v>123</v>
      </c>
      <c r="E14474" s="40">
        <v>0</v>
      </c>
      <c r="F14474" s="41">
        <v>50.247429376214988</v>
      </c>
      <c r="G14474" s="40">
        <v>8437.206772470694</v>
      </c>
      <c r="H14474" s="41">
        <v>12.561857344053751</v>
      </c>
    </row>
    <row r="14475" spans="1:8">
      <c r="A14475" s="38">
        <v>45165</v>
      </c>
      <c r="B14475" s="39" t="s">
        <v>180</v>
      </c>
      <c r="C14475" s="39" t="s">
        <v>46</v>
      </c>
      <c r="D14475" s="39" t="s">
        <v>124</v>
      </c>
      <c r="E14475" s="40">
        <v>0</v>
      </c>
      <c r="F14475" s="41">
        <v>0</v>
      </c>
      <c r="G14475" s="40">
        <v>0</v>
      </c>
      <c r="H14475" s="41">
        <v>0</v>
      </c>
    </row>
    <row r="14476" spans="1:8">
      <c r="A14476" s="38">
        <v>45165</v>
      </c>
      <c r="B14476" s="39" t="s">
        <v>180</v>
      </c>
      <c r="C14476" s="39" t="s">
        <v>47</v>
      </c>
      <c r="D14476" s="39" t="s">
        <v>185</v>
      </c>
      <c r="E14476" s="40">
        <v>0</v>
      </c>
      <c r="F14476" s="41">
        <v>3.2288035188671609</v>
      </c>
      <c r="G14476" s="40">
        <v>545.05752120143381</v>
      </c>
      <c r="H14476" s="41">
        <v>0.80720087971679022</v>
      </c>
    </row>
    <row r="14477" spans="1:8">
      <c r="A14477" s="38">
        <v>45165</v>
      </c>
      <c r="B14477" s="39" t="s">
        <v>180</v>
      </c>
      <c r="C14477" s="39" t="s">
        <v>47</v>
      </c>
      <c r="D14477" s="39" t="s">
        <v>230</v>
      </c>
      <c r="E14477" s="40">
        <v>0</v>
      </c>
      <c r="F14477" s="41">
        <v>0</v>
      </c>
      <c r="G14477" s="40">
        <v>0</v>
      </c>
      <c r="H14477" s="41">
        <v>0</v>
      </c>
    </row>
    <row r="14478" spans="1:8">
      <c r="A14478" s="38">
        <v>45165</v>
      </c>
      <c r="B14478" s="39" t="s">
        <v>180</v>
      </c>
      <c r="C14478" s="39" t="s">
        <v>47</v>
      </c>
      <c r="D14478" s="39" t="s">
        <v>231</v>
      </c>
      <c r="E14478" s="40">
        <v>0</v>
      </c>
      <c r="F14478" s="41">
        <v>0</v>
      </c>
      <c r="G14478" s="40">
        <v>0</v>
      </c>
      <c r="H14478" s="41">
        <v>0</v>
      </c>
    </row>
    <row r="14479" spans="1:8">
      <c r="A14479" s="38">
        <v>45165</v>
      </c>
      <c r="B14479" s="39" t="s">
        <v>180</v>
      </c>
      <c r="C14479" s="39" t="s">
        <v>47</v>
      </c>
      <c r="D14479" s="39" t="s">
        <v>128</v>
      </c>
      <c r="E14479" s="40">
        <v>0</v>
      </c>
      <c r="F14479" s="41">
        <v>0</v>
      </c>
      <c r="G14479" s="40">
        <v>0</v>
      </c>
      <c r="H14479" s="41">
        <v>0</v>
      </c>
    </row>
    <row r="14480" spans="1:8">
      <c r="A14480" s="38">
        <v>45165</v>
      </c>
      <c r="B14480" s="39" t="s">
        <v>180</v>
      </c>
      <c r="C14480" s="39" t="s">
        <v>47</v>
      </c>
      <c r="D14480" s="39" t="s">
        <v>186</v>
      </c>
      <c r="E14480" s="40">
        <v>0</v>
      </c>
      <c r="F14480" s="41">
        <v>0</v>
      </c>
      <c r="G14480" s="40">
        <v>0</v>
      </c>
      <c r="H14480" s="41">
        <v>0</v>
      </c>
    </row>
    <row r="14481" spans="1:8">
      <c r="A14481" s="38">
        <v>45165</v>
      </c>
      <c r="B14481" s="39" t="s">
        <v>180</v>
      </c>
      <c r="C14481" s="39" t="s">
        <v>47</v>
      </c>
      <c r="D14481" s="39" t="s">
        <v>130</v>
      </c>
      <c r="E14481" s="40">
        <v>0</v>
      </c>
      <c r="F14481" s="41">
        <v>4.3895756426261974</v>
      </c>
      <c r="G14481" s="40">
        <v>733.9909273669216</v>
      </c>
      <c r="H14481" s="41">
        <v>1.0973939106565489</v>
      </c>
    </row>
    <row r="14482" spans="1:8">
      <c r="A14482" s="38">
        <v>45165</v>
      </c>
      <c r="B14482" s="39" t="s">
        <v>180</v>
      </c>
      <c r="C14482" s="39" t="s">
        <v>47</v>
      </c>
      <c r="D14482" s="39" t="s">
        <v>131</v>
      </c>
      <c r="E14482" s="40">
        <v>0</v>
      </c>
      <c r="F14482" s="41">
        <v>0</v>
      </c>
      <c r="G14482" s="40">
        <v>0</v>
      </c>
      <c r="H14482" s="41">
        <v>0</v>
      </c>
    </row>
    <row r="14483" spans="1:8">
      <c r="A14483" s="38">
        <v>45165</v>
      </c>
      <c r="B14483" s="39" t="s">
        <v>180</v>
      </c>
      <c r="C14483" s="39" t="s">
        <v>47</v>
      </c>
      <c r="D14483" s="39" t="s">
        <v>132</v>
      </c>
      <c r="E14483" s="40">
        <v>0</v>
      </c>
      <c r="F14483" s="41">
        <v>0</v>
      </c>
      <c r="G14483" s="40">
        <v>0</v>
      </c>
      <c r="H14483" s="41">
        <v>0</v>
      </c>
    </row>
    <row r="14484" spans="1:8">
      <c r="A14484" s="38">
        <v>45165</v>
      </c>
      <c r="B14484" s="39" t="s">
        <v>180</v>
      </c>
      <c r="C14484" s="39" t="s">
        <v>47</v>
      </c>
      <c r="D14484" s="39" t="s">
        <v>133</v>
      </c>
      <c r="E14484" s="40">
        <v>0</v>
      </c>
      <c r="F14484" s="41">
        <v>0</v>
      </c>
      <c r="G14484" s="40">
        <v>0</v>
      </c>
      <c r="H14484" s="41">
        <v>0</v>
      </c>
    </row>
    <row r="14485" spans="1:8">
      <c r="A14485" s="38">
        <v>45165</v>
      </c>
      <c r="B14485" s="39" t="s">
        <v>180</v>
      </c>
      <c r="C14485" s="39" t="s">
        <v>47</v>
      </c>
      <c r="D14485" s="39" t="s">
        <v>135</v>
      </c>
      <c r="E14485" s="40">
        <v>0</v>
      </c>
      <c r="F14485" s="41">
        <v>0</v>
      </c>
      <c r="G14485" s="40">
        <v>0</v>
      </c>
      <c r="H14485" s="41">
        <v>0</v>
      </c>
    </row>
    <row r="14486" spans="1:8">
      <c r="A14486" s="38">
        <v>45165</v>
      </c>
      <c r="B14486" s="39" t="s">
        <v>180</v>
      </c>
      <c r="C14486" s="39" t="s">
        <v>47</v>
      </c>
      <c r="D14486" s="39" t="s">
        <v>136</v>
      </c>
      <c r="E14486" s="40">
        <v>0</v>
      </c>
      <c r="F14486" s="41">
        <v>0</v>
      </c>
      <c r="G14486" s="40">
        <v>0</v>
      </c>
      <c r="H14486" s="41">
        <v>0</v>
      </c>
    </row>
    <row r="14487" spans="1:8">
      <c r="A14487" s="38">
        <v>45165</v>
      </c>
      <c r="B14487" s="39" t="s">
        <v>180</v>
      </c>
      <c r="C14487" s="39" t="s">
        <v>18</v>
      </c>
      <c r="D14487" s="39" t="s">
        <v>120</v>
      </c>
      <c r="E14487" s="40">
        <v>84.662638200000004</v>
      </c>
      <c r="F14487" s="41">
        <v>4.8532605501682617</v>
      </c>
      <c r="G14487" s="40">
        <v>819.28372220912854</v>
      </c>
      <c r="H14487" s="41">
        <v>1.213315137542065</v>
      </c>
    </row>
    <row r="14488" spans="1:8">
      <c r="A14488" s="38">
        <v>45165</v>
      </c>
      <c r="B14488" s="39" t="s">
        <v>180</v>
      </c>
      <c r="C14488" s="39" t="s">
        <v>18</v>
      </c>
      <c r="D14488" s="39" t="s">
        <v>123</v>
      </c>
      <c r="E14488" s="40">
        <v>2643.8168105999998</v>
      </c>
      <c r="F14488" s="41">
        <v>115.23725061561041</v>
      </c>
      <c r="G14488" s="40">
        <v>19552.81283316177</v>
      </c>
      <c r="H14488" s="41">
        <v>28.809312653902609</v>
      </c>
    </row>
    <row r="14489" spans="1:8">
      <c r="A14489" s="38">
        <v>45165</v>
      </c>
      <c r="B14489" s="39" t="s">
        <v>180</v>
      </c>
      <c r="C14489" s="39" t="s">
        <v>48</v>
      </c>
      <c r="D14489" s="39" t="s">
        <v>120</v>
      </c>
      <c r="E14489" s="40">
        <v>153.7114761</v>
      </c>
      <c r="F14489" s="41">
        <v>0.84202543180726985</v>
      </c>
      <c r="G14489" s="40">
        <v>142.14314744381309</v>
      </c>
      <c r="H14489" s="41">
        <v>0.21050635795181749</v>
      </c>
    </row>
    <row r="14490" spans="1:8">
      <c r="A14490" s="38">
        <v>45165</v>
      </c>
      <c r="B14490" s="39" t="s">
        <v>180</v>
      </c>
      <c r="C14490" s="39" t="s">
        <v>7</v>
      </c>
      <c r="D14490" s="39" t="s">
        <v>140</v>
      </c>
      <c r="E14490" s="40">
        <v>1608.4700855999999</v>
      </c>
      <c r="F14490" s="41">
        <v>79.839098812808743</v>
      </c>
      <c r="G14490" s="40">
        <v>13430.115042113781</v>
      </c>
      <c r="H14490" s="41">
        <v>57.888828870695562</v>
      </c>
    </row>
    <row r="14491" spans="1:8">
      <c r="A14491" s="38">
        <v>45165</v>
      </c>
      <c r="B14491" s="39" t="s">
        <v>180</v>
      </c>
      <c r="C14491" s="39" t="s">
        <v>7</v>
      </c>
      <c r="D14491" s="39" t="s">
        <v>187</v>
      </c>
      <c r="E14491" s="40">
        <v>0</v>
      </c>
      <c r="F14491" s="41">
        <v>0</v>
      </c>
      <c r="G14491" s="40">
        <v>0</v>
      </c>
      <c r="H14491" s="41">
        <v>0</v>
      </c>
    </row>
    <row r="14492" spans="1:8">
      <c r="A14492" s="38">
        <v>45165</v>
      </c>
      <c r="B14492" s="39" t="s">
        <v>180</v>
      </c>
      <c r="C14492" s="39" t="s">
        <v>16</v>
      </c>
      <c r="D14492" s="39" t="s">
        <v>123</v>
      </c>
      <c r="E14492" s="40">
        <v>3511.0643841000001</v>
      </c>
      <c r="F14492" s="41">
        <v>250.0820318618108</v>
      </c>
      <c r="G14492" s="40">
        <v>42797.717832551767</v>
      </c>
      <c r="H14492" s="41">
        <v>62.520507965452687</v>
      </c>
    </row>
    <row r="14493" spans="1:8">
      <c r="A14493" s="38">
        <v>45165</v>
      </c>
      <c r="B14493" s="39" t="s">
        <v>180</v>
      </c>
      <c r="C14493" s="39" t="s">
        <v>49</v>
      </c>
      <c r="D14493" s="39" t="s">
        <v>144</v>
      </c>
      <c r="E14493" s="40">
        <v>0</v>
      </c>
      <c r="F14493" s="41">
        <v>0.65494745833806767</v>
      </c>
      <c r="G14493" s="40">
        <v>110.5623293808153</v>
      </c>
      <c r="H14493" s="41">
        <v>0.16373686458451689</v>
      </c>
    </row>
    <row r="14494" spans="1:8">
      <c r="A14494" s="38">
        <v>45165</v>
      </c>
      <c r="B14494" s="39" t="s">
        <v>180</v>
      </c>
      <c r="C14494" s="39" t="s">
        <v>49</v>
      </c>
      <c r="D14494" s="39" t="s">
        <v>253</v>
      </c>
      <c r="E14494" s="40">
        <v>0</v>
      </c>
      <c r="F14494" s="41">
        <v>0</v>
      </c>
      <c r="G14494" s="40">
        <v>0</v>
      </c>
      <c r="H14494" s="41">
        <v>0</v>
      </c>
    </row>
    <row r="14495" spans="1:8">
      <c r="A14495" s="38">
        <v>45165</v>
      </c>
      <c r="B14495" s="39" t="s">
        <v>180</v>
      </c>
      <c r="C14495" s="39" t="s">
        <v>49</v>
      </c>
      <c r="D14495" s="39" t="s">
        <v>215</v>
      </c>
      <c r="E14495" s="40">
        <v>0</v>
      </c>
      <c r="F14495" s="41">
        <v>0</v>
      </c>
      <c r="G14495" s="40">
        <v>0</v>
      </c>
      <c r="H14495" s="41">
        <v>0</v>
      </c>
    </row>
    <row r="14496" spans="1:8">
      <c r="A14496" s="38">
        <v>45165</v>
      </c>
      <c r="B14496" s="39" t="s">
        <v>180</v>
      </c>
      <c r="C14496" s="39" t="s">
        <v>49</v>
      </c>
      <c r="D14496" s="39" t="s">
        <v>148</v>
      </c>
      <c r="E14496" s="40">
        <v>0</v>
      </c>
      <c r="F14496" s="41">
        <v>0</v>
      </c>
      <c r="G14496" s="40">
        <v>0</v>
      </c>
      <c r="H14496" s="41">
        <v>0</v>
      </c>
    </row>
    <row r="14497" spans="1:8">
      <c r="A14497" s="38">
        <v>45165</v>
      </c>
      <c r="B14497" s="39" t="s">
        <v>180</v>
      </c>
      <c r="C14497" s="39" t="s">
        <v>49</v>
      </c>
      <c r="D14497" s="39" t="s">
        <v>149</v>
      </c>
      <c r="E14497" s="40">
        <v>0</v>
      </c>
      <c r="F14497" s="41">
        <v>0</v>
      </c>
      <c r="G14497" s="40">
        <v>0</v>
      </c>
      <c r="H14497" s="41">
        <v>0</v>
      </c>
    </row>
    <row r="14498" spans="1:8">
      <c r="A14498" s="38">
        <v>45165</v>
      </c>
      <c r="B14498" s="39" t="s">
        <v>180</v>
      </c>
      <c r="C14498" s="39" t="s">
        <v>49</v>
      </c>
      <c r="D14498" s="39" t="s">
        <v>189</v>
      </c>
      <c r="E14498" s="40">
        <v>0</v>
      </c>
      <c r="F14498" s="41">
        <v>0</v>
      </c>
      <c r="G14498" s="40">
        <v>0</v>
      </c>
      <c r="H14498" s="41">
        <v>0</v>
      </c>
    </row>
    <row r="14499" spans="1:8">
      <c r="A14499" s="38">
        <v>45165</v>
      </c>
      <c r="B14499" s="39" t="s">
        <v>180</v>
      </c>
      <c r="C14499" s="39" t="s">
        <v>49</v>
      </c>
      <c r="D14499" s="39" t="s">
        <v>150</v>
      </c>
      <c r="E14499" s="40">
        <v>0</v>
      </c>
      <c r="F14499" s="41">
        <v>0.65494745833806767</v>
      </c>
      <c r="G14499" s="40">
        <v>110.5623293808153</v>
      </c>
      <c r="H14499" s="41">
        <v>0.16373686458451689</v>
      </c>
    </row>
    <row r="14500" spans="1:8">
      <c r="A14500" s="38">
        <v>45165</v>
      </c>
      <c r="B14500" s="39" t="s">
        <v>180</v>
      </c>
      <c r="C14500" s="39" t="s">
        <v>49</v>
      </c>
      <c r="D14500" s="39" t="s">
        <v>190</v>
      </c>
      <c r="E14500" s="40">
        <v>0</v>
      </c>
      <c r="F14500" s="41">
        <v>0</v>
      </c>
      <c r="G14500" s="40">
        <v>0</v>
      </c>
      <c r="H14500" s="41">
        <v>0</v>
      </c>
    </row>
    <row r="14501" spans="1:8">
      <c r="A14501" s="38">
        <v>45165</v>
      </c>
      <c r="B14501" s="39" t="s">
        <v>180</v>
      </c>
      <c r="C14501" s="39" t="s">
        <v>49</v>
      </c>
      <c r="D14501" s="39" t="s">
        <v>151</v>
      </c>
      <c r="E14501" s="40">
        <v>0</v>
      </c>
      <c r="F14501" s="41">
        <v>0</v>
      </c>
      <c r="G14501" s="40">
        <v>0</v>
      </c>
      <c r="H14501" s="41">
        <v>0</v>
      </c>
    </row>
    <row r="14502" spans="1:8">
      <c r="A14502" s="38">
        <v>45165</v>
      </c>
      <c r="B14502" s="39" t="s">
        <v>180</v>
      </c>
      <c r="C14502" s="39" t="s">
        <v>49</v>
      </c>
      <c r="D14502" s="39" t="s">
        <v>154</v>
      </c>
      <c r="E14502" s="40">
        <v>0</v>
      </c>
      <c r="F14502" s="41">
        <v>0</v>
      </c>
      <c r="G14502" s="40">
        <v>0</v>
      </c>
      <c r="H14502" s="41">
        <v>0</v>
      </c>
    </row>
    <row r="14503" spans="1:8">
      <c r="A14503" s="38">
        <v>45165</v>
      </c>
      <c r="B14503" s="39" t="s">
        <v>180</v>
      </c>
      <c r="C14503" s="39" t="s">
        <v>49</v>
      </c>
      <c r="D14503" s="39" t="s">
        <v>155</v>
      </c>
      <c r="E14503" s="40">
        <v>0</v>
      </c>
      <c r="F14503" s="41">
        <v>0</v>
      </c>
      <c r="G14503" s="40">
        <v>0</v>
      </c>
      <c r="H14503" s="41">
        <v>0</v>
      </c>
    </row>
    <row r="14504" spans="1:8">
      <c r="A14504" s="38">
        <v>45165</v>
      </c>
      <c r="B14504" s="39" t="s">
        <v>180</v>
      </c>
      <c r="C14504" s="39" t="s">
        <v>49</v>
      </c>
      <c r="D14504" s="39" t="s">
        <v>191</v>
      </c>
      <c r="E14504" s="40">
        <v>0</v>
      </c>
      <c r="F14504" s="41">
        <v>0</v>
      </c>
      <c r="G14504" s="40">
        <v>0</v>
      </c>
      <c r="H14504" s="41">
        <v>0</v>
      </c>
    </row>
    <row r="14505" spans="1:8">
      <c r="A14505" s="38">
        <v>45165</v>
      </c>
      <c r="B14505" s="39" t="s">
        <v>180</v>
      </c>
      <c r="C14505" s="39" t="s">
        <v>49</v>
      </c>
      <c r="D14505" s="39" t="s">
        <v>156</v>
      </c>
      <c r="E14505" s="40">
        <v>0</v>
      </c>
      <c r="F14505" s="41">
        <v>0</v>
      </c>
      <c r="G14505" s="40">
        <v>0</v>
      </c>
      <c r="H14505" s="41">
        <v>0</v>
      </c>
    </row>
    <row r="14506" spans="1:8">
      <c r="A14506" s="38">
        <v>45165</v>
      </c>
      <c r="B14506" s="39" t="s">
        <v>180</v>
      </c>
      <c r="C14506" s="39" t="s">
        <v>49</v>
      </c>
      <c r="D14506" s="39" t="s">
        <v>159</v>
      </c>
      <c r="E14506" s="40">
        <v>0</v>
      </c>
      <c r="F14506" s="41">
        <v>0</v>
      </c>
      <c r="G14506" s="40">
        <v>0</v>
      </c>
      <c r="H14506" s="41">
        <v>0</v>
      </c>
    </row>
    <row r="14507" spans="1:8">
      <c r="A14507" s="38">
        <v>45165</v>
      </c>
      <c r="B14507" s="39" t="s">
        <v>180</v>
      </c>
      <c r="C14507" s="39" t="s">
        <v>49</v>
      </c>
      <c r="D14507" s="39" t="s">
        <v>192</v>
      </c>
      <c r="E14507" s="40">
        <v>0</v>
      </c>
      <c r="F14507" s="41">
        <v>0</v>
      </c>
      <c r="G14507" s="40">
        <v>0</v>
      </c>
      <c r="H14507" s="41">
        <v>0</v>
      </c>
    </row>
    <row r="14508" spans="1:8">
      <c r="A14508" s="38">
        <v>45165</v>
      </c>
      <c r="B14508" s="39" t="s">
        <v>180</v>
      </c>
      <c r="C14508" s="39" t="s">
        <v>49</v>
      </c>
      <c r="D14508" s="39" t="s">
        <v>266</v>
      </c>
      <c r="E14508" s="40">
        <v>0</v>
      </c>
      <c r="F14508" s="41">
        <v>0.65494745833806767</v>
      </c>
      <c r="G14508" s="40">
        <v>110.5623293808153</v>
      </c>
      <c r="H14508" s="41">
        <v>0.16373686458451689</v>
      </c>
    </row>
    <row r="14509" spans="1:8">
      <c r="A14509" s="38">
        <v>45165</v>
      </c>
      <c r="B14509" s="39" t="s">
        <v>180</v>
      </c>
      <c r="C14509" s="39" t="s">
        <v>49</v>
      </c>
      <c r="D14509" s="39" t="s">
        <v>193</v>
      </c>
      <c r="E14509" s="40">
        <v>0</v>
      </c>
      <c r="F14509" s="41">
        <v>0</v>
      </c>
      <c r="G14509" s="40">
        <v>0</v>
      </c>
      <c r="H14509" s="41">
        <v>0</v>
      </c>
    </row>
    <row r="14510" spans="1:8">
      <c r="A14510" s="38">
        <v>45165</v>
      </c>
      <c r="B14510" s="39" t="s">
        <v>180</v>
      </c>
      <c r="C14510" s="39" t="s">
        <v>49</v>
      </c>
      <c r="D14510" s="39" t="s">
        <v>233</v>
      </c>
      <c r="E14510" s="40">
        <v>0</v>
      </c>
      <c r="F14510" s="41">
        <v>0</v>
      </c>
      <c r="G14510" s="40">
        <v>0</v>
      </c>
      <c r="H14510" s="41">
        <v>0</v>
      </c>
    </row>
    <row r="14511" spans="1:8">
      <c r="A14511" s="38">
        <v>45165</v>
      </c>
      <c r="B14511" s="39" t="s">
        <v>180</v>
      </c>
      <c r="C14511" s="39" t="s">
        <v>49</v>
      </c>
      <c r="D14511" s="39" t="s">
        <v>240</v>
      </c>
      <c r="E14511" s="40">
        <v>0</v>
      </c>
      <c r="F14511" s="41">
        <v>0</v>
      </c>
      <c r="G14511" s="40">
        <v>0</v>
      </c>
      <c r="H14511" s="41">
        <v>0</v>
      </c>
    </row>
    <row r="14512" spans="1:8">
      <c r="A14512" s="38">
        <v>45165</v>
      </c>
      <c r="B14512" s="39" t="s">
        <v>180</v>
      </c>
      <c r="C14512" s="39" t="s">
        <v>49</v>
      </c>
      <c r="D14512" s="39" t="s">
        <v>248</v>
      </c>
      <c r="E14512" s="40">
        <v>0</v>
      </c>
      <c r="F14512" s="41">
        <v>0</v>
      </c>
      <c r="G14512" s="40">
        <v>0</v>
      </c>
      <c r="H14512" s="41">
        <v>0</v>
      </c>
    </row>
    <row r="14513" spans="1:8">
      <c r="A14513" s="38">
        <v>45165</v>
      </c>
      <c r="B14513" s="39" t="s">
        <v>180</v>
      </c>
      <c r="C14513" s="39" t="s">
        <v>49</v>
      </c>
      <c r="D14513" s="39" t="s">
        <v>300</v>
      </c>
      <c r="E14513" s="40">
        <v>0</v>
      </c>
      <c r="F14513" s="41">
        <v>0</v>
      </c>
      <c r="G14513" s="40">
        <v>0</v>
      </c>
      <c r="H14513" s="41">
        <v>0</v>
      </c>
    </row>
    <row r="14514" spans="1:8">
      <c r="A14514" s="38">
        <v>45165</v>
      </c>
      <c r="B14514" s="39" t="s">
        <v>180</v>
      </c>
      <c r="C14514" s="39" t="s">
        <v>49</v>
      </c>
      <c r="D14514" s="39" t="s">
        <v>282</v>
      </c>
      <c r="E14514" s="40">
        <v>0</v>
      </c>
      <c r="F14514" s="41">
        <v>0</v>
      </c>
      <c r="G14514" s="40">
        <v>0</v>
      </c>
      <c r="H14514" s="41">
        <v>0</v>
      </c>
    </row>
    <row r="14515" spans="1:8">
      <c r="A14515" s="38">
        <v>45165</v>
      </c>
      <c r="B14515" s="39" t="s">
        <v>180</v>
      </c>
      <c r="C14515" s="39" t="s">
        <v>49</v>
      </c>
      <c r="D14515" s="39" t="s">
        <v>212</v>
      </c>
      <c r="E14515" s="40">
        <v>0</v>
      </c>
      <c r="F14515" s="41">
        <v>0.65494745833806767</v>
      </c>
      <c r="G14515" s="40">
        <v>110.5623293808153</v>
      </c>
      <c r="H14515" s="41">
        <v>0.16373686458451689</v>
      </c>
    </row>
    <row r="14516" spans="1:8">
      <c r="A14516" s="38">
        <v>45165</v>
      </c>
      <c r="B14516" s="39" t="s">
        <v>180</v>
      </c>
      <c r="C14516" s="39" t="s">
        <v>49</v>
      </c>
      <c r="D14516" s="39" t="s">
        <v>166</v>
      </c>
      <c r="E14516" s="40">
        <v>0</v>
      </c>
      <c r="F14516" s="41">
        <v>2.543700440331292E-2</v>
      </c>
      <c r="G14516" s="40">
        <v>1.873282752277577</v>
      </c>
      <c r="H14516" s="41">
        <v>6.359251100828231E-3</v>
      </c>
    </row>
    <row r="14517" spans="1:8">
      <c r="A14517" s="38">
        <v>45165</v>
      </c>
      <c r="B14517" s="39" t="s">
        <v>180</v>
      </c>
      <c r="C14517" s="39" t="s">
        <v>49</v>
      </c>
      <c r="D14517" s="39" t="s">
        <v>167</v>
      </c>
      <c r="E14517" s="40">
        <v>0</v>
      </c>
      <c r="F14517" s="41">
        <v>0.65494745833806767</v>
      </c>
      <c r="G14517" s="40">
        <v>110.5623293808153</v>
      </c>
      <c r="H14517" s="41">
        <v>0.16373686458451689</v>
      </c>
    </row>
    <row r="14518" spans="1:8">
      <c r="A14518" s="38">
        <v>45165</v>
      </c>
      <c r="B14518" s="39" t="s">
        <v>180</v>
      </c>
      <c r="C14518" s="39" t="s">
        <v>49</v>
      </c>
      <c r="D14518" s="39" t="s">
        <v>168</v>
      </c>
      <c r="E14518" s="40">
        <v>0</v>
      </c>
      <c r="F14518" s="41">
        <v>0</v>
      </c>
      <c r="G14518" s="40">
        <v>0</v>
      </c>
      <c r="H14518" s="41">
        <v>0</v>
      </c>
    </row>
    <row r="14519" spans="1:8">
      <c r="A14519" s="38">
        <v>45165</v>
      </c>
      <c r="B14519" s="39" t="s">
        <v>180</v>
      </c>
      <c r="C14519" s="39" t="s">
        <v>49</v>
      </c>
      <c r="D14519" s="39" t="s">
        <v>195</v>
      </c>
      <c r="E14519" s="40">
        <v>0</v>
      </c>
      <c r="F14519" s="41">
        <v>1.3098949173343151</v>
      </c>
      <c r="G14519" s="40">
        <v>221.12465887273851</v>
      </c>
      <c r="H14519" s="41">
        <v>0.32747372933357882</v>
      </c>
    </row>
    <row r="14520" spans="1:8">
      <c r="A14520" s="38">
        <v>45165</v>
      </c>
      <c r="B14520" s="39" t="s">
        <v>180</v>
      </c>
      <c r="C14520" s="39" t="s">
        <v>49</v>
      </c>
      <c r="D14520" s="39" t="s">
        <v>170</v>
      </c>
      <c r="E14520" s="40">
        <v>0</v>
      </c>
      <c r="F14520" s="41">
        <v>0</v>
      </c>
      <c r="G14520" s="40">
        <v>0</v>
      </c>
      <c r="H14520" s="41">
        <v>0</v>
      </c>
    </row>
    <row r="14521" spans="1:8">
      <c r="A14521" s="38">
        <v>45165</v>
      </c>
      <c r="B14521" s="39" t="s">
        <v>180</v>
      </c>
      <c r="C14521" s="39" t="s">
        <v>49</v>
      </c>
      <c r="D14521" s="39" t="s">
        <v>171</v>
      </c>
      <c r="E14521" s="40">
        <v>0</v>
      </c>
      <c r="F14521" s="41">
        <v>0</v>
      </c>
      <c r="G14521" s="40">
        <v>0</v>
      </c>
      <c r="H14521" s="41">
        <v>0</v>
      </c>
    </row>
    <row r="14522" spans="1:8">
      <c r="A14522" s="38">
        <v>45165</v>
      </c>
      <c r="B14522" s="39" t="s">
        <v>180</v>
      </c>
      <c r="C14522" s="39" t="s">
        <v>50</v>
      </c>
      <c r="D14522" s="39" t="s">
        <v>172</v>
      </c>
      <c r="E14522" s="40">
        <v>0</v>
      </c>
      <c r="F14522" s="41">
        <v>0</v>
      </c>
      <c r="G14522" s="40">
        <v>0</v>
      </c>
      <c r="H14522" s="41">
        <v>0</v>
      </c>
    </row>
    <row r="14523" spans="1:8">
      <c r="A14523" s="38">
        <v>45165</v>
      </c>
      <c r="B14523" s="39" t="s">
        <v>180</v>
      </c>
      <c r="C14523" s="39" t="s">
        <v>50</v>
      </c>
      <c r="D14523" s="39" t="s">
        <v>173</v>
      </c>
      <c r="E14523" s="40">
        <v>0</v>
      </c>
      <c r="F14523" s="41">
        <v>0</v>
      </c>
      <c r="G14523" s="40">
        <v>0</v>
      </c>
      <c r="H14523" s="41">
        <v>0</v>
      </c>
    </row>
    <row r="14524" spans="1:8">
      <c r="A14524" s="38">
        <v>45165</v>
      </c>
      <c r="B14524" s="39" t="s">
        <v>180</v>
      </c>
      <c r="C14524" s="39" t="s">
        <v>50</v>
      </c>
      <c r="D14524" s="39" t="s">
        <v>13</v>
      </c>
      <c r="E14524" s="40">
        <v>0</v>
      </c>
      <c r="F14524" s="41">
        <v>0</v>
      </c>
      <c r="G14524" s="40">
        <v>0</v>
      </c>
      <c r="H14524" s="41">
        <v>0</v>
      </c>
    </row>
    <row r="14525" spans="1:8">
      <c r="A14525" s="38">
        <v>45165</v>
      </c>
      <c r="B14525" s="39" t="s">
        <v>180</v>
      </c>
      <c r="C14525" s="39" t="s">
        <v>50</v>
      </c>
      <c r="D14525" s="39" t="s">
        <v>15</v>
      </c>
      <c r="E14525" s="40">
        <v>0</v>
      </c>
      <c r="F14525" s="41">
        <v>0</v>
      </c>
      <c r="G14525" s="40">
        <v>0</v>
      </c>
      <c r="H14525" s="41">
        <v>0</v>
      </c>
    </row>
    <row r="14526" spans="1:8">
      <c r="A14526" s="38">
        <v>45165</v>
      </c>
      <c r="B14526" s="39" t="s">
        <v>180</v>
      </c>
      <c r="C14526" s="39" t="s">
        <v>50</v>
      </c>
      <c r="D14526" s="39" t="s">
        <v>174</v>
      </c>
      <c r="E14526" s="40">
        <v>0</v>
      </c>
      <c r="F14526" s="41">
        <v>1.725632366785492</v>
      </c>
      <c r="G14526" s="40">
        <v>291.30570963793622</v>
      </c>
      <c r="H14526" s="41">
        <v>0.43140809169637312</v>
      </c>
    </row>
    <row r="14527" spans="1:8">
      <c r="A14527" s="38">
        <v>45165</v>
      </c>
      <c r="B14527" s="39" t="s">
        <v>180</v>
      </c>
      <c r="C14527" s="39" t="s">
        <v>50</v>
      </c>
      <c r="D14527" s="39" t="s">
        <v>175</v>
      </c>
      <c r="E14527" s="40">
        <v>0</v>
      </c>
      <c r="F14527" s="41">
        <v>0</v>
      </c>
      <c r="G14527" s="40">
        <v>0</v>
      </c>
      <c r="H14527" s="41">
        <v>0</v>
      </c>
    </row>
    <row r="14528" spans="1:8">
      <c r="A14528" s="38">
        <v>45165</v>
      </c>
      <c r="B14528" s="39" t="s">
        <v>180</v>
      </c>
      <c r="C14528" s="39" t="s">
        <v>50</v>
      </c>
      <c r="D14528" s="39" t="s">
        <v>176</v>
      </c>
      <c r="E14528" s="40">
        <v>0</v>
      </c>
      <c r="F14528" s="41">
        <v>0</v>
      </c>
      <c r="G14528" s="40">
        <v>0</v>
      </c>
      <c r="H14528" s="41">
        <v>0</v>
      </c>
    </row>
    <row r="14529" spans="1:8">
      <c r="A14529" s="38">
        <v>45165</v>
      </c>
      <c r="B14529" s="39" t="s">
        <v>180</v>
      </c>
      <c r="C14529" s="39" t="s">
        <v>50</v>
      </c>
      <c r="D14529" s="39" t="s">
        <v>198</v>
      </c>
      <c r="E14529" s="40">
        <v>0</v>
      </c>
      <c r="F14529" s="41">
        <v>1.725632366785492</v>
      </c>
      <c r="G14529" s="40">
        <v>291.30570963793622</v>
      </c>
      <c r="H14529" s="41">
        <v>0.43140809169637312</v>
      </c>
    </row>
    <row r="14530" spans="1:8">
      <c r="A14530" s="38">
        <v>45165</v>
      </c>
      <c r="B14530" s="39" t="s">
        <v>180</v>
      </c>
      <c r="C14530" s="39" t="s">
        <v>50</v>
      </c>
      <c r="D14530" s="39" t="s">
        <v>178</v>
      </c>
      <c r="E14530" s="40">
        <v>0</v>
      </c>
      <c r="F14530" s="41">
        <v>0</v>
      </c>
      <c r="G14530" s="40">
        <v>0</v>
      </c>
      <c r="H14530" s="41">
        <v>0</v>
      </c>
    </row>
    <row r="14531" spans="1:8">
      <c r="A14531" s="38">
        <v>45165</v>
      </c>
      <c r="B14531" s="39" t="s">
        <v>180</v>
      </c>
      <c r="C14531" s="39" t="s">
        <v>50</v>
      </c>
      <c r="D14531" s="39" t="s">
        <v>179</v>
      </c>
      <c r="E14531" s="40">
        <v>0</v>
      </c>
      <c r="F14531" s="41">
        <v>0</v>
      </c>
      <c r="G14531" s="40">
        <v>0</v>
      </c>
      <c r="H14531" s="41">
        <v>0</v>
      </c>
    </row>
    <row r="14532" spans="1:8">
      <c r="A14532" s="38">
        <v>45166</v>
      </c>
      <c r="B14532" s="39" t="s">
        <v>89</v>
      </c>
      <c r="C14532" s="39" t="s">
        <v>43</v>
      </c>
      <c r="D14532" s="39" t="s">
        <v>316</v>
      </c>
      <c r="E14532" s="40">
        <v>0</v>
      </c>
      <c r="F14532" s="41">
        <v>0</v>
      </c>
      <c r="G14532" s="40">
        <v>0</v>
      </c>
      <c r="H14532" s="41">
        <v>0</v>
      </c>
    </row>
    <row r="14533" spans="1:8">
      <c r="A14533" s="38">
        <v>45166</v>
      </c>
      <c r="B14533" s="39" t="s">
        <v>89</v>
      </c>
      <c r="C14533" s="39" t="s">
        <v>43</v>
      </c>
      <c r="D14533" s="39" t="s">
        <v>90</v>
      </c>
      <c r="E14533" s="40">
        <v>0</v>
      </c>
      <c r="F14533" s="41">
        <v>49.552247802426919</v>
      </c>
      <c r="G14533" s="40">
        <v>3201.612997763888</v>
      </c>
      <c r="H14533" s="41">
        <v>16.352241774800881</v>
      </c>
    </row>
    <row r="14534" spans="1:8">
      <c r="A14534" s="38">
        <v>45166</v>
      </c>
      <c r="B14534" s="39" t="s">
        <v>89</v>
      </c>
      <c r="C14534" s="39" t="s">
        <v>44</v>
      </c>
      <c r="D14534" s="39" t="s">
        <v>91</v>
      </c>
      <c r="E14534" s="40">
        <v>0</v>
      </c>
      <c r="F14534" s="41">
        <v>58.147171134866312</v>
      </c>
      <c r="G14534" s="40">
        <v>3998.9706195642498</v>
      </c>
      <c r="H14534" s="41">
        <v>19.18856647450588</v>
      </c>
    </row>
    <row r="14535" spans="1:8">
      <c r="A14535" s="38">
        <v>45166</v>
      </c>
      <c r="B14535" s="39" t="s">
        <v>89</v>
      </c>
      <c r="C14535" s="39" t="s">
        <v>45</v>
      </c>
      <c r="D14535" s="39" t="s">
        <v>92</v>
      </c>
      <c r="E14535" s="40">
        <v>0</v>
      </c>
      <c r="F14535" s="41">
        <v>111.4347092107547</v>
      </c>
      <c r="G14535" s="40">
        <v>7221.0548917937213</v>
      </c>
      <c r="H14535" s="41">
        <v>36.773454039549058</v>
      </c>
    </row>
    <row r="14536" spans="1:8">
      <c r="A14536" s="38">
        <v>45166</v>
      </c>
      <c r="B14536" s="39" t="s">
        <v>89</v>
      </c>
      <c r="C14536" s="39" t="s">
        <v>45</v>
      </c>
      <c r="D14536" s="39" t="s">
        <v>93</v>
      </c>
      <c r="E14536" s="40">
        <v>0</v>
      </c>
      <c r="F14536" s="41">
        <v>8.7611306660106649</v>
      </c>
      <c r="G14536" s="40">
        <v>564.61196731776135</v>
      </c>
      <c r="H14536" s="41">
        <v>2.8911731197835189</v>
      </c>
    </row>
    <row r="14537" spans="1:8">
      <c r="A14537" s="38">
        <v>45166</v>
      </c>
      <c r="B14537" s="39" t="s">
        <v>89</v>
      </c>
      <c r="C14537" s="39" t="s">
        <v>45</v>
      </c>
      <c r="D14537" s="39" t="s">
        <v>94</v>
      </c>
      <c r="E14537" s="40">
        <v>0</v>
      </c>
      <c r="F14537" s="41">
        <v>8.5062071780441784E-2</v>
      </c>
      <c r="G14537" s="40">
        <v>6.1628534614443904</v>
      </c>
      <c r="H14537" s="41">
        <v>2.8070483687545791E-2</v>
      </c>
    </row>
    <row r="14538" spans="1:8">
      <c r="A14538" s="38">
        <v>45166</v>
      </c>
      <c r="B14538" s="39" t="s">
        <v>89</v>
      </c>
      <c r="C14538" s="39" t="s">
        <v>45</v>
      </c>
      <c r="D14538" s="39" t="s">
        <v>95</v>
      </c>
      <c r="E14538" s="40">
        <v>0</v>
      </c>
      <c r="F14538" s="41">
        <v>2.8408426123323359E-2</v>
      </c>
      <c r="G14538" s="40">
        <v>2.0582259943093208</v>
      </c>
      <c r="H14538" s="41">
        <v>9.3747806206967103E-3</v>
      </c>
    </row>
    <row r="14539" spans="1:8">
      <c r="A14539" s="38">
        <v>45166</v>
      </c>
      <c r="B14539" s="39" t="s">
        <v>89</v>
      </c>
      <c r="C14539" s="39" t="s">
        <v>45</v>
      </c>
      <c r="D14539" s="39" t="s">
        <v>96</v>
      </c>
      <c r="E14539" s="40">
        <v>0</v>
      </c>
      <c r="F14539" s="41">
        <v>2.3124526245996302</v>
      </c>
      <c r="G14539" s="40">
        <v>228.8229295958007</v>
      </c>
      <c r="H14539" s="41">
        <v>0.76310936611787805</v>
      </c>
    </row>
    <row r="14540" spans="1:8">
      <c r="A14540" s="38">
        <v>45166</v>
      </c>
      <c r="B14540" s="39" t="s">
        <v>89</v>
      </c>
      <c r="C14540" s="39" t="s">
        <v>45</v>
      </c>
      <c r="D14540" s="39" t="s">
        <v>97</v>
      </c>
      <c r="E14540" s="40">
        <v>0</v>
      </c>
      <c r="F14540" s="41">
        <v>0.21127860519413161</v>
      </c>
      <c r="G14540" s="40">
        <v>15.307399127435581</v>
      </c>
      <c r="H14540" s="41">
        <v>6.972193971406343E-2</v>
      </c>
    </row>
    <row r="14541" spans="1:8">
      <c r="A14541" s="38">
        <v>45166</v>
      </c>
      <c r="B14541" s="39" t="s">
        <v>89</v>
      </c>
      <c r="C14541" s="39" t="s">
        <v>45</v>
      </c>
      <c r="D14541" s="39" t="s">
        <v>98</v>
      </c>
      <c r="E14541" s="40">
        <v>0</v>
      </c>
      <c r="F14541" s="41">
        <v>0.20384767696988559</v>
      </c>
      <c r="G14541" s="40">
        <v>14.769019086014239</v>
      </c>
      <c r="H14541" s="41">
        <v>6.7269733400062259E-2</v>
      </c>
    </row>
    <row r="14542" spans="1:8">
      <c r="A14542" s="38">
        <v>45166</v>
      </c>
      <c r="B14542" s="39" t="s">
        <v>89</v>
      </c>
      <c r="C14542" s="39" t="s">
        <v>45</v>
      </c>
      <c r="D14542" s="39" t="s">
        <v>100</v>
      </c>
      <c r="E14542" s="40">
        <v>0</v>
      </c>
      <c r="F14542" s="41">
        <v>2.095049818735573E-2</v>
      </c>
      <c r="G14542" s="40">
        <v>1.51788979001352</v>
      </c>
      <c r="H14542" s="41">
        <v>6.9136644018273916E-3</v>
      </c>
    </row>
    <row r="14543" spans="1:8">
      <c r="A14543" s="38">
        <v>45166</v>
      </c>
      <c r="B14543" s="39" t="s">
        <v>89</v>
      </c>
      <c r="C14543" s="39" t="s">
        <v>45</v>
      </c>
      <c r="D14543" s="39" t="s">
        <v>101</v>
      </c>
      <c r="E14543" s="40">
        <v>0</v>
      </c>
      <c r="F14543" s="41">
        <v>0</v>
      </c>
      <c r="G14543" s="40">
        <v>0</v>
      </c>
      <c r="H14543" s="41">
        <v>0</v>
      </c>
    </row>
    <row r="14544" spans="1:8">
      <c r="A14544" s="38">
        <v>45166</v>
      </c>
      <c r="B14544" s="39" t="s">
        <v>89</v>
      </c>
      <c r="C14544" s="39" t="s">
        <v>45</v>
      </c>
      <c r="D14544" s="39" t="s">
        <v>102</v>
      </c>
      <c r="E14544" s="40">
        <v>0</v>
      </c>
      <c r="F14544" s="41">
        <v>4.2948001504144546</v>
      </c>
      <c r="G14544" s="40">
        <v>275.30388358949619</v>
      </c>
      <c r="H14544" s="41">
        <v>1.41728404963677</v>
      </c>
    </row>
    <row r="14545" spans="1:8">
      <c r="A14545" s="38">
        <v>45166</v>
      </c>
      <c r="B14545" s="39" t="s">
        <v>89</v>
      </c>
      <c r="C14545" s="39" t="s">
        <v>45</v>
      </c>
      <c r="D14545" s="39" t="s">
        <v>103</v>
      </c>
      <c r="E14545" s="40">
        <v>0</v>
      </c>
      <c r="F14545" s="41">
        <v>0</v>
      </c>
      <c r="G14545" s="40">
        <v>0</v>
      </c>
      <c r="H14545" s="41">
        <v>0</v>
      </c>
    </row>
    <row r="14546" spans="1:8">
      <c r="A14546" s="38">
        <v>45166</v>
      </c>
      <c r="B14546" s="39" t="s">
        <v>89</v>
      </c>
      <c r="C14546" s="39" t="s">
        <v>45</v>
      </c>
      <c r="D14546" s="39" t="s">
        <v>199</v>
      </c>
      <c r="E14546" s="40">
        <v>0</v>
      </c>
      <c r="F14546" s="41">
        <v>0.14223027222063059</v>
      </c>
      <c r="G14546" s="40">
        <v>10.304761066008201</v>
      </c>
      <c r="H14546" s="41">
        <v>4.6935989832808112E-2</v>
      </c>
    </row>
    <row r="14547" spans="1:8">
      <c r="A14547" s="38">
        <v>45166</v>
      </c>
      <c r="B14547" s="39" t="s">
        <v>89</v>
      </c>
      <c r="C14547" s="39" t="s">
        <v>45</v>
      </c>
      <c r="D14547" s="39" t="s">
        <v>104</v>
      </c>
      <c r="E14547" s="40">
        <v>0</v>
      </c>
      <c r="F14547" s="41">
        <v>0</v>
      </c>
      <c r="G14547" s="40">
        <v>0</v>
      </c>
      <c r="H14547" s="41">
        <v>0</v>
      </c>
    </row>
    <row r="14548" spans="1:8">
      <c r="A14548" s="38">
        <v>45166</v>
      </c>
      <c r="B14548" s="39" t="s">
        <v>89</v>
      </c>
      <c r="C14548" s="39" t="s">
        <v>45</v>
      </c>
      <c r="D14548" s="39" t="s">
        <v>105</v>
      </c>
      <c r="E14548" s="40">
        <v>0</v>
      </c>
      <c r="F14548" s="41">
        <v>8.0555472396768329E-2</v>
      </c>
      <c r="G14548" s="40">
        <v>5.8363447010805141</v>
      </c>
      <c r="H14548" s="41">
        <v>2.6583305890933551E-2</v>
      </c>
    </row>
    <row r="14549" spans="1:8">
      <c r="A14549" s="38">
        <v>45166</v>
      </c>
      <c r="B14549" s="39" t="s">
        <v>89</v>
      </c>
      <c r="C14549" s="39" t="s">
        <v>45</v>
      </c>
      <c r="D14549" s="39" t="s">
        <v>106</v>
      </c>
      <c r="E14549" s="40">
        <v>0</v>
      </c>
      <c r="F14549" s="41">
        <v>2.1326589378125602</v>
      </c>
      <c r="G14549" s="40">
        <v>215.79665217545329</v>
      </c>
      <c r="H14549" s="41">
        <v>0.70377744947814502</v>
      </c>
    </row>
    <row r="14550" spans="1:8">
      <c r="A14550" s="38">
        <v>45166</v>
      </c>
      <c r="B14550" s="39" t="s">
        <v>89</v>
      </c>
      <c r="C14550" s="39" t="s">
        <v>45</v>
      </c>
      <c r="D14550" s="39" t="s">
        <v>236</v>
      </c>
      <c r="E14550" s="40">
        <v>0</v>
      </c>
      <c r="F14550" s="41">
        <v>0</v>
      </c>
      <c r="G14550" s="40">
        <v>0</v>
      </c>
      <c r="H14550" s="41">
        <v>0</v>
      </c>
    </row>
    <row r="14551" spans="1:8">
      <c r="A14551" s="38">
        <v>45166</v>
      </c>
      <c r="B14551" s="39" t="s">
        <v>89</v>
      </c>
      <c r="C14551" s="39" t="s">
        <v>45</v>
      </c>
      <c r="D14551" s="39" t="s">
        <v>323</v>
      </c>
      <c r="E14551" s="40">
        <v>0</v>
      </c>
      <c r="F14551" s="41">
        <v>4.6821812234017872E-2</v>
      </c>
      <c r="G14551" s="40">
        <v>3.3922988419835751</v>
      </c>
      <c r="H14551" s="41">
        <v>1.5451198037225901E-2</v>
      </c>
    </row>
    <row r="14552" spans="1:8">
      <c r="A14552" s="38">
        <v>45166</v>
      </c>
      <c r="B14552" s="39" t="s">
        <v>89</v>
      </c>
      <c r="C14552" s="39" t="s">
        <v>45</v>
      </c>
      <c r="D14552" s="39" t="s">
        <v>219</v>
      </c>
      <c r="E14552" s="40">
        <v>0</v>
      </c>
      <c r="F14552" s="41">
        <v>4.6190263628848802E-2</v>
      </c>
      <c r="G14552" s="40">
        <v>3.346542355855624</v>
      </c>
      <c r="H14552" s="41">
        <v>1.5242786997520109E-2</v>
      </c>
    </row>
    <row r="14553" spans="1:8">
      <c r="A14553" s="38">
        <v>45166</v>
      </c>
      <c r="B14553" s="39" t="s">
        <v>89</v>
      </c>
      <c r="C14553" s="39" t="s">
        <v>45</v>
      </c>
      <c r="D14553" s="39" t="s">
        <v>112</v>
      </c>
      <c r="E14553" s="40">
        <v>0</v>
      </c>
      <c r="F14553" s="41">
        <v>6.3798555144784128</v>
      </c>
      <c r="G14553" s="40">
        <v>411.59209449052952</v>
      </c>
      <c r="H14553" s="41">
        <v>2.105352319777877</v>
      </c>
    </row>
    <row r="14554" spans="1:8">
      <c r="A14554" s="38">
        <v>45166</v>
      </c>
      <c r="B14554" s="39" t="s">
        <v>89</v>
      </c>
      <c r="C14554" s="39" t="s">
        <v>45</v>
      </c>
      <c r="D14554" s="39" t="s">
        <v>221</v>
      </c>
      <c r="E14554" s="40">
        <v>0</v>
      </c>
      <c r="F14554" s="41">
        <v>0</v>
      </c>
      <c r="G14554" s="40">
        <v>0</v>
      </c>
      <c r="H14554" s="41">
        <v>0</v>
      </c>
    </row>
    <row r="14555" spans="1:8">
      <c r="A14555" s="38">
        <v>45166</v>
      </c>
      <c r="B14555" s="39" t="s">
        <v>89</v>
      </c>
      <c r="C14555" s="39" t="s">
        <v>45</v>
      </c>
      <c r="D14555" s="39" t="s">
        <v>324</v>
      </c>
      <c r="E14555" s="40">
        <v>0</v>
      </c>
      <c r="F14555" s="41">
        <v>0</v>
      </c>
      <c r="G14555" s="40">
        <v>0</v>
      </c>
      <c r="H14555" s="41">
        <v>0</v>
      </c>
    </row>
    <row r="14556" spans="1:8">
      <c r="A14556" s="38">
        <v>45166</v>
      </c>
      <c r="B14556" s="39" t="s">
        <v>89</v>
      </c>
      <c r="C14556" s="39" t="s">
        <v>45</v>
      </c>
      <c r="D14556" s="39" t="s">
        <v>114</v>
      </c>
      <c r="E14556" s="40">
        <v>0</v>
      </c>
      <c r="F14556" s="41">
        <v>6.7256020534895784</v>
      </c>
      <c r="G14556" s="40">
        <v>435.06525287782893</v>
      </c>
      <c r="H14556" s="41">
        <v>2.219448677651561</v>
      </c>
    </row>
    <row r="14557" spans="1:8">
      <c r="A14557" s="38">
        <v>45166</v>
      </c>
      <c r="B14557" s="39" t="s">
        <v>89</v>
      </c>
      <c r="C14557" s="39" t="s">
        <v>45</v>
      </c>
      <c r="D14557" s="39" t="s">
        <v>115</v>
      </c>
      <c r="E14557" s="40">
        <v>0</v>
      </c>
      <c r="F14557" s="41">
        <v>2.5173254257032731</v>
      </c>
      <c r="G14557" s="40">
        <v>164.4534959899608</v>
      </c>
      <c r="H14557" s="41">
        <v>0.83071739048207993</v>
      </c>
    </row>
    <row r="14558" spans="1:8">
      <c r="A14558" s="38">
        <v>45166</v>
      </c>
      <c r="B14558" s="39" t="s">
        <v>89</v>
      </c>
      <c r="C14558" s="39" t="s">
        <v>45</v>
      </c>
      <c r="D14558" s="39" t="s">
        <v>116</v>
      </c>
      <c r="E14558" s="40">
        <v>0</v>
      </c>
      <c r="F14558" s="41">
        <v>2.264514332622408</v>
      </c>
      <c r="G14558" s="40">
        <v>219.96101520201009</v>
      </c>
      <c r="H14558" s="41">
        <v>0.74728972976539465</v>
      </c>
    </row>
    <row r="14559" spans="1:8">
      <c r="A14559" s="38">
        <v>45166</v>
      </c>
      <c r="B14559" s="39" t="s">
        <v>89</v>
      </c>
      <c r="C14559" s="39" t="s">
        <v>45</v>
      </c>
      <c r="D14559" s="39" t="s">
        <v>117</v>
      </c>
      <c r="E14559" s="40">
        <v>0</v>
      </c>
      <c r="F14559" s="41">
        <v>0.38048341105405198</v>
      </c>
      <c r="G14559" s="40">
        <v>27.566498884356889</v>
      </c>
      <c r="H14559" s="41">
        <v>0.12555952564783721</v>
      </c>
    </row>
    <row r="14560" spans="1:8">
      <c r="A14560" s="38">
        <v>45166</v>
      </c>
      <c r="B14560" s="39" t="s">
        <v>89</v>
      </c>
      <c r="C14560" s="39" t="s">
        <v>45</v>
      </c>
      <c r="D14560" s="39" t="s">
        <v>118</v>
      </c>
      <c r="E14560" s="40">
        <v>0</v>
      </c>
      <c r="F14560" s="41">
        <v>5.6683586213414312</v>
      </c>
      <c r="G14560" s="40">
        <v>374.8199122949589</v>
      </c>
      <c r="H14560" s="41">
        <v>1.8705583450426719</v>
      </c>
    </row>
    <row r="14561" spans="1:8">
      <c r="A14561" s="38">
        <v>45166</v>
      </c>
      <c r="B14561" s="39" t="s">
        <v>89</v>
      </c>
      <c r="C14561" s="39" t="s">
        <v>45</v>
      </c>
      <c r="D14561" s="39" t="s">
        <v>119</v>
      </c>
      <c r="E14561" s="40">
        <v>0</v>
      </c>
      <c r="F14561" s="41">
        <v>2.985279757234931</v>
      </c>
      <c r="G14561" s="40">
        <v>198.35737243587721</v>
      </c>
      <c r="H14561" s="41">
        <v>0.9851423198875271</v>
      </c>
    </row>
    <row r="14562" spans="1:8">
      <c r="A14562" s="38">
        <v>45166</v>
      </c>
      <c r="B14562" s="39" t="s">
        <v>89</v>
      </c>
      <c r="C14562" s="39" t="s">
        <v>46</v>
      </c>
      <c r="D14562" s="39" t="s">
        <v>202</v>
      </c>
      <c r="E14562" s="40">
        <v>0</v>
      </c>
      <c r="F14562" s="41">
        <v>1.2158252899067549E-2</v>
      </c>
      <c r="G14562" s="40">
        <v>0.88088062512207976</v>
      </c>
      <c r="H14562" s="41">
        <v>4.012223456692293E-3</v>
      </c>
    </row>
    <row r="14563" spans="1:8">
      <c r="A14563" s="38">
        <v>45166</v>
      </c>
      <c r="B14563" s="39" t="s">
        <v>89</v>
      </c>
      <c r="C14563" s="39" t="s">
        <v>46</v>
      </c>
      <c r="D14563" s="39" t="s">
        <v>120</v>
      </c>
      <c r="E14563" s="40">
        <v>0</v>
      </c>
      <c r="F14563" s="41">
        <v>10.11426552940387</v>
      </c>
      <c r="G14563" s="40">
        <v>656.18787194477432</v>
      </c>
      <c r="H14563" s="41">
        <v>3.337707624703278</v>
      </c>
    </row>
    <row r="14564" spans="1:8">
      <c r="A14564" s="38">
        <v>45166</v>
      </c>
      <c r="B14564" s="39" t="s">
        <v>89</v>
      </c>
      <c r="C14564" s="39" t="s">
        <v>46</v>
      </c>
      <c r="D14564" s="39" t="s">
        <v>121</v>
      </c>
      <c r="E14564" s="40">
        <v>0</v>
      </c>
      <c r="F14564" s="41">
        <v>0.1768245406943833</v>
      </c>
      <c r="G14564" s="40">
        <v>12.811159073335171</v>
      </c>
      <c r="H14564" s="41">
        <v>5.835209842914648E-2</v>
      </c>
    </row>
    <row r="14565" spans="1:8">
      <c r="A14565" s="38">
        <v>45166</v>
      </c>
      <c r="B14565" s="39" t="s">
        <v>89</v>
      </c>
      <c r="C14565" s="39" t="s">
        <v>46</v>
      </c>
      <c r="D14565" s="39" t="s">
        <v>122</v>
      </c>
      <c r="E14565" s="40">
        <v>0</v>
      </c>
      <c r="F14565" s="41">
        <v>5.6379240453069607E-2</v>
      </c>
      <c r="G14565" s="40">
        <v>4.0847464669876059</v>
      </c>
      <c r="H14565" s="41">
        <v>1.8605149349512969E-2</v>
      </c>
    </row>
    <row r="14566" spans="1:8">
      <c r="A14566" s="38">
        <v>45166</v>
      </c>
      <c r="B14566" s="39" t="s">
        <v>89</v>
      </c>
      <c r="C14566" s="39" t="s">
        <v>46</v>
      </c>
      <c r="D14566" s="39" t="s">
        <v>123</v>
      </c>
      <c r="E14566" s="40">
        <v>0</v>
      </c>
      <c r="F14566" s="41">
        <v>89.492189971847509</v>
      </c>
      <c r="G14566" s="40">
        <v>6231.9019099210745</v>
      </c>
      <c r="H14566" s="41">
        <v>29.53242269070968</v>
      </c>
    </row>
    <row r="14567" spans="1:8">
      <c r="A14567" s="38">
        <v>45166</v>
      </c>
      <c r="B14567" s="39" t="s">
        <v>89</v>
      </c>
      <c r="C14567" s="39" t="s">
        <v>46</v>
      </c>
      <c r="D14567" s="39" t="s">
        <v>124</v>
      </c>
      <c r="E14567" s="40">
        <v>0</v>
      </c>
      <c r="F14567" s="41">
        <v>7.2574564911581013E-2</v>
      </c>
      <c r="G14567" s="40">
        <v>5.2581179745141959</v>
      </c>
      <c r="H14567" s="41">
        <v>2.394960642082174E-2</v>
      </c>
    </row>
    <row r="14568" spans="1:8">
      <c r="A14568" s="38">
        <v>45166</v>
      </c>
      <c r="B14568" s="39" t="s">
        <v>89</v>
      </c>
      <c r="C14568" s="39" t="s">
        <v>47</v>
      </c>
      <c r="D14568" s="39" t="s">
        <v>185</v>
      </c>
      <c r="E14568" s="40">
        <v>0</v>
      </c>
      <c r="F14568" s="41">
        <v>2.3090860644446671</v>
      </c>
      <c r="G14568" s="40">
        <v>223.19029290467881</v>
      </c>
      <c r="H14568" s="41">
        <v>0.76199840126674001</v>
      </c>
    </row>
    <row r="14569" spans="1:8">
      <c r="A14569" s="38">
        <v>45166</v>
      </c>
      <c r="B14569" s="39" t="s">
        <v>89</v>
      </c>
      <c r="C14569" s="39" t="s">
        <v>47</v>
      </c>
      <c r="D14569" s="39" t="s">
        <v>204</v>
      </c>
      <c r="E14569" s="40">
        <v>0</v>
      </c>
      <c r="F14569" s="41">
        <v>0</v>
      </c>
      <c r="G14569" s="40">
        <v>0</v>
      </c>
      <c r="H14569" s="41">
        <v>0</v>
      </c>
    </row>
    <row r="14570" spans="1:8">
      <c r="A14570" s="38">
        <v>45166</v>
      </c>
      <c r="B14570" s="39" t="s">
        <v>89</v>
      </c>
      <c r="C14570" s="39" t="s">
        <v>47</v>
      </c>
      <c r="D14570" s="39" t="s">
        <v>231</v>
      </c>
      <c r="E14570" s="40">
        <v>0</v>
      </c>
      <c r="F14570" s="41">
        <v>0.27150279281970002</v>
      </c>
      <c r="G14570" s="40">
        <v>19.670716824762689</v>
      </c>
      <c r="H14570" s="41">
        <v>8.9595921630500994E-2</v>
      </c>
    </row>
    <row r="14571" spans="1:8">
      <c r="A14571" s="38">
        <v>45166</v>
      </c>
      <c r="B14571" s="39" t="s">
        <v>89</v>
      </c>
      <c r="C14571" s="39" t="s">
        <v>47</v>
      </c>
      <c r="D14571" s="39" t="s">
        <v>205</v>
      </c>
      <c r="E14571" s="40">
        <v>0</v>
      </c>
      <c r="F14571" s="41">
        <v>4.4706502665545503E-2</v>
      </c>
      <c r="G14571" s="40">
        <v>3.2390420187811588</v>
      </c>
      <c r="H14571" s="41">
        <v>1.475314587963002E-2</v>
      </c>
    </row>
    <row r="14572" spans="1:8">
      <c r="A14572" s="38">
        <v>45166</v>
      </c>
      <c r="B14572" s="39" t="s">
        <v>89</v>
      </c>
      <c r="C14572" s="39" t="s">
        <v>47</v>
      </c>
      <c r="D14572" s="39" t="s">
        <v>276</v>
      </c>
      <c r="E14572" s="40">
        <v>0</v>
      </c>
      <c r="F14572" s="41">
        <v>1.8746681536356651</v>
      </c>
      <c r="G14572" s="40">
        <v>120.6574432524552</v>
      </c>
      <c r="H14572" s="41">
        <v>0.61864049069976945</v>
      </c>
    </row>
    <row r="14573" spans="1:8">
      <c r="A14573" s="38">
        <v>45166</v>
      </c>
      <c r="B14573" s="39" t="s">
        <v>89</v>
      </c>
      <c r="C14573" s="39" t="s">
        <v>47</v>
      </c>
      <c r="D14573" s="39" t="s">
        <v>126</v>
      </c>
      <c r="E14573" s="40">
        <v>0</v>
      </c>
      <c r="F14573" s="41">
        <v>1.9958942119980599E-2</v>
      </c>
      <c r="G14573" s="40">
        <v>1.446050313098215</v>
      </c>
      <c r="H14573" s="41">
        <v>6.586450899593599E-3</v>
      </c>
    </row>
    <row r="14574" spans="1:8">
      <c r="A14574" s="38">
        <v>45166</v>
      </c>
      <c r="B14574" s="39" t="s">
        <v>89</v>
      </c>
      <c r="C14574" s="39" t="s">
        <v>47</v>
      </c>
      <c r="D14574" s="39" t="s">
        <v>314</v>
      </c>
      <c r="E14574" s="40">
        <v>0</v>
      </c>
      <c r="F14574" s="41">
        <v>6.5836412388702012E-2</v>
      </c>
      <c r="G14574" s="40">
        <v>4.7699303988982313</v>
      </c>
      <c r="H14574" s="41">
        <v>2.1726016088271669E-2</v>
      </c>
    </row>
    <row r="14575" spans="1:8">
      <c r="A14575" s="38">
        <v>45166</v>
      </c>
      <c r="B14575" s="39" t="s">
        <v>89</v>
      </c>
      <c r="C14575" s="39" t="s">
        <v>47</v>
      </c>
      <c r="D14575" s="39" t="s">
        <v>128</v>
      </c>
      <c r="E14575" s="40">
        <v>0</v>
      </c>
      <c r="F14575" s="41">
        <v>1.963414452531544</v>
      </c>
      <c r="G14575" s="40">
        <v>127.08722357514191</v>
      </c>
      <c r="H14575" s="41">
        <v>0.64792676933540971</v>
      </c>
    </row>
    <row r="14576" spans="1:8">
      <c r="A14576" s="38">
        <v>45166</v>
      </c>
      <c r="B14576" s="39" t="s">
        <v>89</v>
      </c>
      <c r="C14576" s="39" t="s">
        <v>47</v>
      </c>
      <c r="D14576" s="39" t="s">
        <v>325</v>
      </c>
      <c r="E14576" s="40">
        <v>0</v>
      </c>
      <c r="F14576" s="41">
        <v>0</v>
      </c>
      <c r="G14576" s="40">
        <v>0</v>
      </c>
      <c r="H14576" s="41">
        <v>0</v>
      </c>
    </row>
    <row r="14577" spans="1:8">
      <c r="A14577" s="38">
        <v>45166</v>
      </c>
      <c r="B14577" s="39" t="s">
        <v>89</v>
      </c>
      <c r="C14577" s="39" t="s">
        <v>47</v>
      </c>
      <c r="D14577" s="39" t="s">
        <v>130</v>
      </c>
      <c r="E14577" s="40">
        <v>0</v>
      </c>
      <c r="F14577" s="41">
        <v>14.21125349214242</v>
      </c>
      <c r="G14577" s="40">
        <v>919.90484679681151</v>
      </c>
      <c r="H14577" s="41">
        <v>4.6897136524069989</v>
      </c>
    </row>
    <row r="14578" spans="1:8">
      <c r="A14578" s="38">
        <v>45166</v>
      </c>
      <c r="B14578" s="39" t="s">
        <v>89</v>
      </c>
      <c r="C14578" s="39" t="s">
        <v>47</v>
      </c>
      <c r="D14578" s="39" t="s">
        <v>131</v>
      </c>
      <c r="E14578" s="40">
        <v>0</v>
      </c>
      <c r="F14578" s="41">
        <v>0.1308670325362464</v>
      </c>
      <c r="G14578" s="40">
        <v>9.4814801423682553</v>
      </c>
      <c r="H14578" s="41">
        <v>4.3186120736961313E-2</v>
      </c>
    </row>
    <row r="14579" spans="1:8">
      <c r="A14579" s="38">
        <v>45166</v>
      </c>
      <c r="B14579" s="39" t="s">
        <v>89</v>
      </c>
      <c r="C14579" s="39" t="s">
        <v>47</v>
      </c>
      <c r="D14579" s="39" t="s">
        <v>132</v>
      </c>
      <c r="E14579" s="40">
        <v>0</v>
      </c>
      <c r="F14579" s="41">
        <v>0.22900351145247511</v>
      </c>
      <c r="G14579" s="40">
        <v>16.591590748937161</v>
      </c>
      <c r="H14579" s="41">
        <v>7.5571158779316791E-2</v>
      </c>
    </row>
    <row r="14580" spans="1:8">
      <c r="A14580" s="38">
        <v>45166</v>
      </c>
      <c r="B14580" s="39" t="s">
        <v>89</v>
      </c>
      <c r="C14580" s="39" t="s">
        <v>47</v>
      </c>
      <c r="D14580" s="39" t="s">
        <v>133</v>
      </c>
      <c r="E14580" s="40">
        <v>0</v>
      </c>
      <c r="F14580" s="41">
        <v>2.0330258367658089</v>
      </c>
      <c r="G14580" s="40">
        <v>132.13065540444649</v>
      </c>
      <c r="H14580" s="41">
        <v>0.67089852613271683</v>
      </c>
    </row>
    <row r="14581" spans="1:8">
      <c r="A14581" s="38">
        <v>45166</v>
      </c>
      <c r="B14581" s="39" t="s">
        <v>89</v>
      </c>
      <c r="C14581" s="39" t="s">
        <v>47</v>
      </c>
      <c r="D14581" s="39" t="s">
        <v>134</v>
      </c>
      <c r="E14581" s="40">
        <v>0</v>
      </c>
      <c r="F14581" s="41">
        <v>0.63388007257220902</v>
      </c>
      <c r="G14581" s="40">
        <v>45.925403856557359</v>
      </c>
      <c r="H14581" s="41">
        <v>0.20918042394882899</v>
      </c>
    </row>
    <row r="14582" spans="1:8">
      <c r="A14582" s="38">
        <v>45166</v>
      </c>
      <c r="B14582" s="39" t="s">
        <v>89</v>
      </c>
      <c r="C14582" s="39" t="s">
        <v>47</v>
      </c>
      <c r="D14582" s="39" t="s">
        <v>135</v>
      </c>
      <c r="E14582" s="40">
        <v>0</v>
      </c>
      <c r="F14582" s="41">
        <v>1.8960958251025339</v>
      </c>
      <c r="G14582" s="40">
        <v>122.2099048432232</v>
      </c>
      <c r="H14582" s="41">
        <v>0.62571162228383614</v>
      </c>
    </row>
    <row r="14583" spans="1:8">
      <c r="A14583" s="38">
        <v>45166</v>
      </c>
      <c r="B14583" s="39" t="s">
        <v>89</v>
      </c>
      <c r="C14583" s="39" t="s">
        <v>47</v>
      </c>
      <c r="D14583" s="39" t="s">
        <v>136</v>
      </c>
      <c r="E14583" s="40">
        <v>0</v>
      </c>
      <c r="F14583" s="41">
        <v>6.3120416544502761E-2</v>
      </c>
      <c r="G14583" s="40">
        <v>4.5731531039259652</v>
      </c>
      <c r="H14583" s="41">
        <v>2.0829737459685908E-2</v>
      </c>
    </row>
    <row r="14584" spans="1:8">
      <c r="A14584" s="38">
        <v>45166</v>
      </c>
      <c r="B14584" s="39" t="s">
        <v>89</v>
      </c>
      <c r="C14584" s="39" t="s">
        <v>18</v>
      </c>
      <c r="D14584" s="39" t="s">
        <v>137</v>
      </c>
      <c r="E14584" s="40">
        <v>0</v>
      </c>
      <c r="F14584" s="41">
        <v>0</v>
      </c>
      <c r="G14584" s="40">
        <v>0</v>
      </c>
      <c r="H14584" s="41">
        <v>0</v>
      </c>
    </row>
    <row r="14585" spans="1:8">
      <c r="A14585" s="38">
        <v>45166</v>
      </c>
      <c r="B14585" s="39" t="s">
        <v>89</v>
      </c>
      <c r="C14585" s="39" t="s">
        <v>18</v>
      </c>
      <c r="D14585" s="39" t="s">
        <v>138</v>
      </c>
      <c r="E14585" s="40">
        <v>0</v>
      </c>
      <c r="F14585" s="41">
        <v>1.9743593733265681</v>
      </c>
      <c r="G14585" s="40">
        <v>126.69153726672771</v>
      </c>
      <c r="H14585" s="41">
        <v>0.65153859319776763</v>
      </c>
    </row>
    <row r="14586" spans="1:8">
      <c r="A14586" s="38">
        <v>45166</v>
      </c>
      <c r="B14586" s="39" t="s">
        <v>89</v>
      </c>
      <c r="C14586" s="39" t="s">
        <v>18</v>
      </c>
      <c r="D14586" s="39" t="s">
        <v>139</v>
      </c>
      <c r="E14586" s="40">
        <v>0</v>
      </c>
      <c r="F14586" s="41">
        <v>0</v>
      </c>
      <c r="G14586" s="40">
        <v>0</v>
      </c>
      <c r="H14586" s="41">
        <v>0</v>
      </c>
    </row>
    <row r="14587" spans="1:8">
      <c r="A14587" s="38">
        <v>45166</v>
      </c>
      <c r="B14587" s="39" t="s">
        <v>89</v>
      </c>
      <c r="C14587" s="39" t="s">
        <v>18</v>
      </c>
      <c r="D14587" s="39" t="s">
        <v>123</v>
      </c>
      <c r="E14587" s="40">
        <v>589.37532800000008</v>
      </c>
      <c r="F14587" s="41">
        <v>9.1963548526569809</v>
      </c>
      <c r="G14587" s="40">
        <v>622.15726530842426</v>
      </c>
      <c r="H14587" s="41">
        <v>3.0347971013768031</v>
      </c>
    </row>
    <row r="14588" spans="1:8">
      <c r="A14588" s="38">
        <v>45166</v>
      </c>
      <c r="B14588" s="39" t="s">
        <v>89</v>
      </c>
      <c r="C14588" s="39" t="s">
        <v>48</v>
      </c>
      <c r="D14588" s="39" t="s">
        <v>123</v>
      </c>
      <c r="E14588" s="40">
        <v>0</v>
      </c>
      <c r="F14588" s="41">
        <v>0</v>
      </c>
      <c r="G14588" s="40">
        <v>0</v>
      </c>
      <c r="H14588" s="41">
        <v>0</v>
      </c>
    </row>
    <row r="14589" spans="1:8">
      <c r="A14589" s="38">
        <v>45166</v>
      </c>
      <c r="B14589" s="39" t="s">
        <v>89</v>
      </c>
      <c r="C14589" s="39" t="s">
        <v>7</v>
      </c>
      <c r="D14589" s="39" t="s">
        <v>140</v>
      </c>
      <c r="E14589" s="40">
        <v>5406.6846780000014</v>
      </c>
      <c r="F14589" s="41">
        <v>117.7691033157236</v>
      </c>
      <c r="G14589" s="40">
        <v>7961.6104675422366</v>
      </c>
      <c r="H14589" s="41">
        <v>93.659943618870031</v>
      </c>
    </row>
    <row r="14590" spans="1:8">
      <c r="A14590" s="38">
        <v>45166</v>
      </c>
      <c r="B14590" s="39" t="s">
        <v>89</v>
      </c>
      <c r="C14590" s="39" t="s">
        <v>7</v>
      </c>
      <c r="D14590" s="39" t="s">
        <v>141</v>
      </c>
      <c r="E14590" s="40">
        <v>650.33027400000003</v>
      </c>
      <c r="F14590" s="41">
        <v>47.985569561012603</v>
      </c>
      <c r="G14590" s="40">
        <v>3218.669718744366</v>
      </c>
      <c r="H14590" s="41">
        <v>40.838300734101381</v>
      </c>
    </row>
    <row r="14591" spans="1:8">
      <c r="A14591" s="38">
        <v>45166</v>
      </c>
      <c r="B14591" s="39" t="s">
        <v>89</v>
      </c>
      <c r="C14591" s="39" t="s">
        <v>7</v>
      </c>
      <c r="D14591" s="39" t="s">
        <v>142</v>
      </c>
      <c r="E14591" s="40">
        <v>5538.1539249999996</v>
      </c>
      <c r="F14591" s="41">
        <v>180.575935008101</v>
      </c>
      <c r="G14591" s="40">
        <v>12392.81318936203</v>
      </c>
      <c r="H14591" s="41">
        <v>146.49820699329581</v>
      </c>
    </row>
    <row r="14592" spans="1:8">
      <c r="A14592" s="38">
        <v>45166</v>
      </c>
      <c r="B14592" s="39" t="s">
        <v>89</v>
      </c>
      <c r="C14592" s="39" t="s">
        <v>16</v>
      </c>
      <c r="D14592" s="39" t="s">
        <v>123</v>
      </c>
      <c r="E14592" s="40">
        <v>1072.6980470000001</v>
      </c>
      <c r="F14592" s="41">
        <v>44.50297821585508</v>
      </c>
      <c r="G14592" s="40">
        <v>3000.4291245035042</v>
      </c>
      <c r="H14592" s="41">
        <v>14.685982811232179</v>
      </c>
    </row>
    <row r="14593" spans="1:8">
      <c r="A14593" s="38">
        <v>45166</v>
      </c>
      <c r="B14593" s="39" t="s">
        <v>89</v>
      </c>
      <c r="C14593" s="39" t="s">
        <v>49</v>
      </c>
      <c r="D14593" s="39" t="s">
        <v>143</v>
      </c>
      <c r="E14593" s="40">
        <v>0</v>
      </c>
      <c r="F14593" s="41">
        <v>8.6898314724036645</v>
      </c>
      <c r="G14593" s="40">
        <v>587.27509695084973</v>
      </c>
      <c r="H14593" s="41">
        <v>2.8676443858932101</v>
      </c>
    </row>
    <row r="14594" spans="1:8">
      <c r="A14594" s="38">
        <v>45166</v>
      </c>
      <c r="B14594" s="39" t="s">
        <v>89</v>
      </c>
      <c r="C14594" s="39" t="s">
        <v>49</v>
      </c>
      <c r="D14594" s="39" t="s">
        <v>144</v>
      </c>
      <c r="E14594" s="40">
        <v>0</v>
      </c>
      <c r="F14594" s="41">
        <v>7.0025761586450144E-2</v>
      </c>
      <c r="G14594" s="40">
        <v>5.0734539866046591</v>
      </c>
      <c r="H14594" s="41">
        <v>2.3108501323528551E-2</v>
      </c>
    </row>
    <row r="14595" spans="1:8">
      <c r="A14595" s="38">
        <v>45166</v>
      </c>
      <c r="B14595" s="39" t="s">
        <v>89</v>
      </c>
      <c r="C14595" s="39" t="s">
        <v>49</v>
      </c>
      <c r="D14595" s="39" t="s">
        <v>145</v>
      </c>
      <c r="E14595" s="40">
        <v>0</v>
      </c>
      <c r="F14595" s="41">
        <v>0</v>
      </c>
      <c r="G14595" s="40">
        <v>0</v>
      </c>
      <c r="H14595" s="41">
        <v>0</v>
      </c>
    </row>
    <row r="14596" spans="1:8">
      <c r="A14596" s="38">
        <v>45166</v>
      </c>
      <c r="B14596" s="39" t="s">
        <v>89</v>
      </c>
      <c r="C14596" s="39" t="s">
        <v>49</v>
      </c>
      <c r="D14596" s="39" t="s">
        <v>146</v>
      </c>
      <c r="E14596" s="40">
        <v>0</v>
      </c>
      <c r="F14596" s="41">
        <v>2.0127039624556158</v>
      </c>
      <c r="G14596" s="40">
        <v>129.4696506949025</v>
      </c>
      <c r="H14596" s="41">
        <v>0.66419230761035319</v>
      </c>
    </row>
    <row r="14597" spans="1:8">
      <c r="A14597" s="38">
        <v>45166</v>
      </c>
      <c r="B14597" s="39" t="s">
        <v>89</v>
      </c>
      <c r="C14597" s="39" t="s">
        <v>49</v>
      </c>
      <c r="D14597" s="39" t="s">
        <v>206</v>
      </c>
      <c r="E14597" s="40">
        <v>0</v>
      </c>
      <c r="F14597" s="41">
        <v>0</v>
      </c>
      <c r="G14597" s="40">
        <v>0</v>
      </c>
      <c r="H14597" s="41">
        <v>0</v>
      </c>
    </row>
    <row r="14598" spans="1:8">
      <c r="A14598" s="38">
        <v>45166</v>
      </c>
      <c r="B14598" s="39" t="s">
        <v>89</v>
      </c>
      <c r="C14598" s="39" t="s">
        <v>49</v>
      </c>
      <c r="D14598" s="39" t="s">
        <v>147</v>
      </c>
      <c r="E14598" s="40">
        <v>0</v>
      </c>
      <c r="F14598" s="41">
        <v>0</v>
      </c>
      <c r="G14598" s="40">
        <v>0</v>
      </c>
      <c r="H14598" s="41">
        <v>0</v>
      </c>
    </row>
    <row r="14599" spans="1:8">
      <c r="A14599" s="38">
        <v>45166</v>
      </c>
      <c r="B14599" s="39" t="s">
        <v>89</v>
      </c>
      <c r="C14599" s="39" t="s">
        <v>49</v>
      </c>
      <c r="D14599" s="39" t="s">
        <v>150</v>
      </c>
      <c r="E14599" s="40">
        <v>0</v>
      </c>
      <c r="F14599" s="41">
        <v>1.754641699213441</v>
      </c>
      <c r="G14599" s="40">
        <v>113.0212987939218</v>
      </c>
      <c r="H14599" s="41">
        <v>0.57903176074043572</v>
      </c>
    </row>
    <row r="14600" spans="1:8">
      <c r="A14600" s="38">
        <v>45166</v>
      </c>
      <c r="B14600" s="39" t="s">
        <v>89</v>
      </c>
      <c r="C14600" s="39" t="s">
        <v>49</v>
      </c>
      <c r="D14600" s="39" t="s">
        <v>151</v>
      </c>
      <c r="E14600" s="40">
        <v>0</v>
      </c>
      <c r="F14600" s="41">
        <v>0</v>
      </c>
      <c r="G14600" s="40">
        <v>0</v>
      </c>
      <c r="H14600" s="41">
        <v>0</v>
      </c>
    </row>
    <row r="14601" spans="1:8">
      <c r="A14601" s="38">
        <v>45166</v>
      </c>
      <c r="B14601" s="39" t="s">
        <v>89</v>
      </c>
      <c r="C14601" s="39" t="s">
        <v>49</v>
      </c>
      <c r="D14601" s="39" t="s">
        <v>152</v>
      </c>
      <c r="E14601" s="40">
        <v>0</v>
      </c>
      <c r="F14601" s="41">
        <v>0.28512760729027742</v>
      </c>
      <c r="G14601" s="40">
        <v>20.657851669517811</v>
      </c>
      <c r="H14601" s="41">
        <v>9.4092110405791546E-2</v>
      </c>
    </row>
    <row r="14602" spans="1:8">
      <c r="A14602" s="38">
        <v>45166</v>
      </c>
      <c r="B14602" s="39" t="s">
        <v>89</v>
      </c>
      <c r="C14602" s="39" t="s">
        <v>49</v>
      </c>
      <c r="D14602" s="39" t="s">
        <v>224</v>
      </c>
      <c r="E14602" s="40">
        <v>0</v>
      </c>
      <c r="F14602" s="41">
        <v>0</v>
      </c>
      <c r="G14602" s="40">
        <v>0</v>
      </c>
      <c r="H14602" s="41">
        <v>0</v>
      </c>
    </row>
    <row r="14603" spans="1:8">
      <c r="A14603" s="38">
        <v>45166</v>
      </c>
      <c r="B14603" s="39" t="s">
        <v>89</v>
      </c>
      <c r="C14603" s="39" t="s">
        <v>49</v>
      </c>
      <c r="D14603" s="39" t="s">
        <v>153</v>
      </c>
      <c r="E14603" s="40">
        <v>0</v>
      </c>
      <c r="F14603" s="41">
        <v>3.501263512304216E-2</v>
      </c>
      <c r="G14603" s="40">
        <v>2.5367091941903932</v>
      </c>
      <c r="H14603" s="41">
        <v>1.1554169590603911E-2</v>
      </c>
    </row>
    <row r="14604" spans="1:8">
      <c r="A14604" s="38">
        <v>45166</v>
      </c>
      <c r="B14604" s="39" t="s">
        <v>89</v>
      </c>
      <c r="C14604" s="39" t="s">
        <v>49</v>
      </c>
      <c r="D14604" s="39" t="s">
        <v>154</v>
      </c>
      <c r="E14604" s="40">
        <v>0</v>
      </c>
      <c r="F14604" s="41">
        <v>0</v>
      </c>
      <c r="G14604" s="40">
        <v>0</v>
      </c>
      <c r="H14604" s="41">
        <v>0</v>
      </c>
    </row>
    <row r="14605" spans="1:8">
      <c r="A14605" s="38">
        <v>45166</v>
      </c>
      <c r="B14605" s="39" t="s">
        <v>89</v>
      </c>
      <c r="C14605" s="39" t="s">
        <v>49</v>
      </c>
      <c r="D14605" s="39" t="s">
        <v>155</v>
      </c>
      <c r="E14605" s="40">
        <v>0</v>
      </c>
      <c r="F14605" s="41">
        <v>3.4711990421179402E-2</v>
      </c>
      <c r="G14605" s="40">
        <v>2.5149271096166439</v>
      </c>
      <c r="H14605" s="41">
        <v>1.14549568389892E-2</v>
      </c>
    </row>
    <row r="14606" spans="1:8">
      <c r="A14606" s="38">
        <v>45166</v>
      </c>
      <c r="B14606" s="39" t="s">
        <v>89</v>
      </c>
      <c r="C14606" s="39" t="s">
        <v>49</v>
      </c>
      <c r="D14606" s="39" t="s">
        <v>191</v>
      </c>
      <c r="E14606" s="40">
        <v>0</v>
      </c>
      <c r="F14606" s="41">
        <v>1.107527697437667E-2</v>
      </c>
      <c r="G14606" s="40">
        <v>0.80241766523357205</v>
      </c>
      <c r="H14606" s="41">
        <v>3.6548414015442998E-3</v>
      </c>
    </row>
    <row r="14607" spans="1:8">
      <c r="A14607" s="38">
        <v>45166</v>
      </c>
      <c r="B14607" s="39" t="s">
        <v>89</v>
      </c>
      <c r="C14607" s="39" t="s">
        <v>49</v>
      </c>
      <c r="D14607" s="39" t="s">
        <v>157</v>
      </c>
      <c r="E14607" s="40">
        <v>0</v>
      </c>
      <c r="F14607" s="41">
        <v>2.595510998235729E-2</v>
      </c>
      <c r="G14607" s="40">
        <v>1.8804801722889539</v>
      </c>
      <c r="H14607" s="41">
        <v>8.5651862941779067E-3</v>
      </c>
    </row>
    <row r="14608" spans="1:8">
      <c r="A14608" s="38">
        <v>45166</v>
      </c>
      <c r="B14608" s="39" t="s">
        <v>89</v>
      </c>
      <c r="C14608" s="39" t="s">
        <v>49</v>
      </c>
      <c r="D14608" s="39" t="s">
        <v>158</v>
      </c>
      <c r="E14608" s="40">
        <v>0</v>
      </c>
      <c r="F14608" s="41">
        <v>0</v>
      </c>
      <c r="G14608" s="40">
        <v>0</v>
      </c>
      <c r="H14608" s="41">
        <v>0</v>
      </c>
    </row>
    <row r="14609" spans="1:8">
      <c r="A14609" s="38">
        <v>45166</v>
      </c>
      <c r="B14609" s="39" t="s">
        <v>89</v>
      </c>
      <c r="C14609" s="39" t="s">
        <v>49</v>
      </c>
      <c r="D14609" s="39" t="s">
        <v>263</v>
      </c>
      <c r="E14609" s="40">
        <v>0</v>
      </c>
      <c r="F14609" s="41">
        <v>1.675157405748626</v>
      </c>
      <c r="G14609" s="40">
        <v>107.2625623458551</v>
      </c>
      <c r="H14609" s="41">
        <v>0.55280194389704651</v>
      </c>
    </row>
    <row r="14610" spans="1:8">
      <c r="A14610" s="38">
        <v>45166</v>
      </c>
      <c r="B14610" s="39" t="s">
        <v>89</v>
      </c>
      <c r="C14610" s="39" t="s">
        <v>49</v>
      </c>
      <c r="D14610" s="39" t="s">
        <v>159</v>
      </c>
      <c r="E14610" s="40">
        <v>0</v>
      </c>
      <c r="F14610" s="41">
        <v>0</v>
      </c>
      <c r="G14610" s="40">
        <v>0</v>
      </c>
      <c r="H14610" s="41">
        <v>0</v>
      </c>
    </row>
    <row r="14611" spans="1:8">
      <c r="A14611" s="38">
        <v>45166</v>
      </c>
      <c r="B14611" s="39" t="s">
        <v>89</v>
      </c>
      <c r="C14611" s="39" t="s">
        <v>49</v>
      </c>
      <c r="D14611" s="39" t="s">
        <v>259</v>
      </c>
      <c r="E14611" s="40">
        <v>0</v>
      </c>
      <c r="F14611" s="41">
        <v>0</v>
      </c>
      <c r="G14611" s="40">
        <v>0</v>
      </c>
      <c r="H14611" s="41">
        <v>0</v>
      </c>
    </row>
    <row r="14612" spans="1:8">
      <c r="A14612" s="38">
        <v>45166</v>
      </c>
      <c r="B14612" s="39" t="s">
        <v>89</v>
      </c>
      <c r="C14612" s="39" t="s">
        <v>49</v>
      </c>
      <c r="D14612" s="39" t="s">
        <v>160</v>
      </c>
      <c r="E14612" s="40">
        <v>0</v>
      </c>
      <c r="F14612" s="41">
        <v>0</v>
      </c>
      <c r="G14612" s="40">
        <v>0</v>
      </c>
      <c r="H14612" s="41">
        <v>0</v>
      </c>
    </row>
    <row r="14613" spans="1:8">
      <c r="A14613" s="38">
        <v>45166</v>
      </c>
      <c r="B14613" s="39" t="s">
        <v>89</v>
      </c>
      <c r="C14613" s="39" t="s">
        <v>49</v>
      </c>
      <c r="D14613" s="39" t="s">
        <v>255</v>
      </c>
      <c r="E14613" s="40">
        <v>0</v>
      </c>
      <c r="F14613" s="41">
        <v>1.675157405748626</v>
      </c>
      <c r="G14613" s="40">
        <v>107.2625623458551</v>
      </c>
      <c r="H14613" s="41">
        <v>0.55280194389704651</v>
      </c>
    </row>
    <row r="14614" spans="1:8">
      <c r="A14614" s="38">
        <v>45166</v>
      </c>
      <c r="B14614" s="39" t="s">
        <v>89</v>
      </c>
      <c r="C14614" s="39" t="s">
        <v>49</v>
      </c>
      <c r="D14614" s="39" t="s">
        <v>273</v>
      </c>
      <c r="E14614" s="40">
        <v>0</v>
      </c>
      <c r="F14614" s="41">
        <v>3.5780372862519977E-2</v>
      </c>
      <c r="G14614" s="40">
        <v>2.5923327533888449</v>
      </c>
      <c r="H14614" s="41">
        <v>1.1807523044631601E-2</v>
      </c>
    </row>
    <row r="14615" spans="1:8">
      <c r="A14615" s="38">
        <v>45166</v>
      </c>
      <c r="B14615" s="39" t="s">
        <v>89</v>
      </c>
      <c r="C14615" s="39" t="s">
        <v>49</v>
      </c>
      <c r="D14615" s="39" t="s">
        <v>302</v>
      </c>
      <c r="E14615" s="40">
        <v>0</v>
      </c>
      <c r="F14615" s="41">
        <v>1.181708075964159E-2</v>
      </c>
      <c r="G14615" s="40">
        <v>0.85616227702168546</v>
      </c>
      <c r="H14615" s="41">
        <v>3.8996366506817239E-3</v>
      </c>
    </row>
    <row r="14616" spans="1:8">
      <c r="A14616" s="38">
        <v>45166</v>
      </c>
      <c r="B14616" s="39" t="s">
        <v>89</v>
      </c>
      <c r="C14616" s="39" t="s">
        <v>49</v>
      </c>
      <c r="D14616" s="39" t="s">
        <v>210</v>
      </c>
      <c r="E14616" s="40">
        <v>0</v>
      </c>
      <c r="F14616" s="41">
        <v>0</v>
      </c>
      <c r="G14616" s="40">
        <v>0</v>
      </c>
      <c r="H14616" s="41">
        <v>0</v>
      </c>
    </row>
    <row r="14617" spans="1:8">
      <c r="A14617" s="38">
        <v>45166</v>
      </c>
      <c r="B14617" s="39" t="s">
        <v>89</v>
      </c>
      <c r="C14617" s="39" t="s">
        <v>49</v>
      </c>
      <c r="D14617" s="39" t="s">
        <v>262</v>
      </c>
      <c r="E14617" s="40">
        <v>0</v>
      </c>
      <c r="F14617" s="41">
        <v>1.7939800948510581E-2</v>
      </c>
      <c r="G14617" s="40">
        <v>1.2997610105068329</v>
      </c>
      <c r="H14617" s="41">
        <v>5.9201343130084912E-3</v>
      </c>
    </row>
    <row r="14618" spans="1:8">
      <c r="A14618" s="38">
        <v>45166</v>
      </c>
      <c r="B14618" s="39" t="s">
        <v>89</v>
      </c>
      <c r="C14618" s="39" t="s">
        <v>49</v>
      </c>
      <c r="D14618" s="39" t="s">
        <v>225</v>
      </c>
      <c r="E14618" s="40">
        <v>0</v>
      </c>
      <c r="F14618" s="41">
        <v>0</v>
      </c>
      <c r="G14618" s="40">
        <v>0</v>
      </c>
      <c r="H14618" s="41">
        <v>0</v>
      </c>
    </row>
    <row r="14619" spans="1:8">
      <c r="A14619" s="38">
        <v>45166</v>
      </c>
      <c r="B14619" s="39" t="s">
        <v>89</v>
      </c>
      <c r="C14619" s="39" t="s">
        <v>49</v>
      </c>
      <c r="D14619" s="39" t="s">
        <v>271</v>
      </c>
      <c r="E14619" s="40">
        <v>0</v>
      </c>
      <c r="F14619" s="41">
        <v>3.4711990421179402E-2</v>
      </c>
      <c r="G14619" s="40">
        <v>2.5149271096166439</v>
      </c>
      <c r="H14619" s="41">
        <v>1.14549568389892E-2</v>
      </c>
    </row>
    <row r="14620" spans="1:8">
      <c r="A14620" s="38">
        <v>45166</v>
      </c>
      <c r="B14620" s="39" t="s">
        <v>89</v>
      </c>
      <c r="C14620" s="39" t="s">
        <v>49</v>
      </c>
      <c r="D14620" s="39" t="s">
        <v>280</v>
      </c>
      <c r="E14620" s="40">
        <v>0</v>
      </c>
      <c r="F14620" s="41">
        <v>0</v>
      </c>
      <c r="G14620" s="40">
        <v>0</v>
      </c>
      <c r="H14620" s="41">
        <v>0</v>
      </c>
    </row>
    <row r="14621" spans="1:8">
      <c r="A14621" s="38">
        <v>45166</v>
      </c>
      <c r="B14621" s="39" t="s">
        <v>89</v>
      </c>
      <c r="C14621" s="39" t="s">
        <v>49</v>
      </c>
      <c r="D14621" s="39" t="s">
        <v>326</v>
      </c>
      <c r="E14621" s="40">
        <v>0</v>
      </c>
      <c r="F14621" s="41">
        <v>1.675157405748626</v>
      </c>
      <c r="G14621" s="40">
        <v>107.2625623458551</v>
      </c>
      <c r="H14621" s="41">
        <v>0.55280194389704651</v>
      </c>
    </row>
    <row r="14622" spans="1:8">
      <c r="A14622" s="38">
        <v>45166</v>
      </c>
      <c r="B14622" s="39" t="s">
        <v>89</v>
      </c>
      <c r="C14622" s="39" t="s">
        <v>49</v>
      </c>
      <c r="D14622" s="39" t="s">
        <v>269</v>
      </c>
      <c r="E14622" s="40">
        <v>0</v>
      </c>
      <c r="F14622" s="41">
        <v>0</v>
      </c>
      <c r="G14622" s="40">
        <v>0</v>
      </c>
      <c r="H14622" s="41">
        <v>0</v>
      </c>
    </row>
    <row r="14623" spans="1:8">
      <c r="A14623" s="38">
        <v>45166</v>
      </c>
      <c r="B14623" s="39" t="s">
        <v>89</v>
      </c>
      <c r="C14623" s="39" t="s">
        <v>49</v>
      </c>
      <c r="D14623" s="39" t="s">
        <v>166</v>
      </c>
      <c r="E14623" s="40">
        <v>0</v>
      </c>
      <c r="F14623" s="41">
        <v>1.1408290460600561</v>
      </c>
      <c r="G14623" s="40">
        <v>82.654490870795982</v>
      </c>
      <c r="H14623" s="41">
        <v>0.37647358519981838</v>
      </c>
    </row>
    <row r="14624" spans="1:8">
      <c r="A14624" s="38">
        <v>45166</v>
      </c>
      <c r="B14624" s="39" t="s">
        <v>89</v>
      </c>
      <c r="C14624" s="39" t="s">
        <v>49</v>
      </c>
      <c r="D14624" s="39" t="s">
        <v>167</v>
      </c>
      <c r="E14624" s="40">
        <v>0</v>
      </c>
      <c r="F14624" s="41">
        <v>1.9166937460794451</v>
      </c>
      <c r="G14624" s="40">
        <v>124.7621722179798</v>
      </c>
      <c r="H14624" s="41">
        <v>0.63250893620621684</v>
      </c>
    </row>
    <row r="14625" spans="1:8">
      <c r="A14625" s="38">
        <v>45166</v>
      </c>
      <c r="B14625" s="39" t="s">
        <v>89</v>
      </c>
      <c r="C14625" s="39" t="s">
        <v>49</v>
      </c>
      <c r="D14625" s="39" t="s">
        <v>168</v>
      </c>
      <c r="E14625" s="40">
        <v>0</v>
      </c>
      <c r="F14625" s="41">
        <v>6.6242697000675671E-2</v>
      </c>
      <c r="G14625" s="40">
        <v>4.7993662270508324</v>
      </c>
      <c r="H14625" s="41">
        <v>2.186009001022297E-2</v>
      </c>
    </row>
    <row r="14626" spans="1:8">
      <c r="A14626" s="38">
        <v>45166</v>
      </c>
      <c r="B14626" s="39" t="s">
        <v>89</v>
      </c>
      <c r="C14626" s="39" t="s">
        <v>49</v>
      </c>
      <c r="D14626" s="39" t="s">
        <v>195</v>
      </c>
      <c r="E14626" s="40">
        <v>0</v>
      </c>
      <c r="F14626" s="41">
        <v>47.427034399275733</v>
      </c>
      <c r="G14626" s="40">
        <v>3111.740159565697</v>
      </c>
      <c r="H14626" s="41">
        <v>15.65092135176099</v>
      </c>
    </row>
    <row r="14627" spans="1:8">
      <c r="A14627" s="38">
        <v>45166</v>
      </c>
      <c r="B14627" s="39" t="s">
        <v>89</v>
      </c>
      <c r="C14627" s="39" t="s">
        <v>49</v>
      </c>
      <c r="D14627" s="39" t="s">
        <v>169</v>
      </c>
      <c r="E14627" s="40">
        <v>0</v>
      </c>
      <c r="F14627" s="41">
        <v>0</v>
      </c>
      <c r="G14627" s="40">
        <v>0</v>
      </c>
      <c r="H14627" s="41">
        <v>0</v>
      </c>
    </row>
    <row r="14628" spans="1:8">
      <c r="A14628" s="38">
        <v>45166</v>
      </c>
      <c r="B14628" s="39" t="s">
        <v>89</v>
      </c>
      <c r="C14628" s="39" t="s">
        <v>49</v>
      </c>
      <c r="D14628" s="39" t="s">
        <v>171</v>
      </c>
      <c r="E14628" s="40">
        <v>0</v>
      </c>
      <c r="F14628" s="41">
        <v>2.8408426123323359E-2</v>
      </c>
      <c r="G14628" s="40">
        <v>2.0582259943093208</v>
      </c>
      <c r="H14628" s="41">
        <v>9.3747806206967103E-3</v>
      </c>
    </row>
    <row r="14629" spans="1:8">
      <c r="A14629" s="38">
        <v>45166</v>
      </c>
      <c r="B14629" s="39" t="s">
        <v>89</v>
      </c>
      <c r="C14629" s="39" t="s">
        <v>50</v>
      </c>
      <c r="D14629" s="39" t="s">
        <v>172</v>
      </c>
      <c r="E14629" s="40">
        <v>0</v>
      </c>
      <c r="F14629" s="41">
        <v>7.4911150576863337</v>
      </c>
      <c r="G14629" s="40">
        <v>517.95024832584647</v>
      </c>
      <c r="H14629" s="41">
        <v>2.4720679690364902</v>
      </c>
    </row>
    <row r="14630" spans="1:8">
      <c r="A14630" s="38">
        <v>45166</v>
      </c>
      <c r="B14630" s="39" t="s">
        <v>89</v>
      </c>
      <c r="C14630" s="39" t="s">
        <v>50</v>
      </c>
      <c r="D14630" s="39" t="s">
        <v>173</v>
      </c>
      <c r="E14630" s="40">
        <v>0</v>
      </c>
      <c r="F14630" s="41">
        <v>10.66523467098874</v>
      </c>
      <c r="G14630" s="40">
        <v>736.73079083454536</v>
      </c>
      <c r="H14630" s="41">
        <v>3.519527441426284</v>
      </c>
    </row>
    <row r="14631" spans="1:8">
      <c r="A14631" s="38">
        <v>45166</v>
      </c>
      <c r="B14631" s="39" t="s">
        <v>89</v>
      </c>
      <c r="C14631" s="39" t="s">
        <v>50</v>
      </c>
      <c r="D14631" s="39" t="s">
        <v>13</v>
      </c>
      <c r="E14631" s="40">
        <v>0</v>
      </c>
      <c r="F14631" s="41">
        <v>7.046553923893549E-2</v>
      </c>
      <c r="G14631" s="40">
        <v>5.1053164274217702</v>
      </c>
      <c r="H14631" s="41">
        <v>2.325362794884871E-2</v>
      </c>
    </row>
    <row r="14632" spans="1:8">
      <c r="A14632" s="38">
        <v>45166</v>
      </c>
      <c r="B14632" s="39" t="s">
        <v>89</v>
      </c>
      <c r="C14632" s="39" t="s">
        <v>50</v>
      </c>
      <c r="D14632" s="39" t="s">
        <v>15</v>
      </c>
      <c r="E14632" s="40">
        <v>0</v>
      </c>
      <c r="F14632" s="41">
        <v>0.1092691858590628</v>
      </c>
      <c r="G14632" s="40">
        <v>7.9166891448272008</v>
      </c>
      <c r="H14632" s="41">
        <v>3.6058831333490721E-2</v>
      </c>
    </row>
    <row r="14633" spans="1:8">
      <c r="A14633" s="38">
        <v>45166</v>
      </c>
      <c r="B14633" s="39" t="s">
        <v>89</v>
      </c>
      <c r="C14633" s="39" t="s">
        <v>50</v>
      </c>
      <c r="D14633" s="39" t="s">
        <v>174</v>
      </c>
      <c r="E14633" s="40">
        <v>0</v>
      </c>
      <c r="F14633" s="41">
        <v>1.6922266321649379E-2</v>
      </c>
      <c r="G14633" s="40">
        <v>1.226039354473375</v>
      </c>
      <c r="H14633" s="41">
        <v>5.584347886144295E-3</v>
      </c>
    </row>
    <row r="14634" spans="1:8">
      <c r="A14634" s="38">
        <v>45166</v>
      </c>
      <c r="B14634" s="39" t="s">
        <v>89</v>
      </c>
      <c r="C14634" s="39" t="s">
        <v>50</v>
      </c>
      <c r="D14634" s="39" t="s">
        <v>213</v>
      </c>
      <c r="E14634" s="40">
        <v>0</v>
      </c>
      <c r="F14634" s="41">
        <v>0</v>
      </c>
      <c r="G14634" s="40">
        <v>0</v>
      </c>
      <c r="H14634" s="41">
        <v>0</v>
      </c>
    </row>
    <row r="14635" spans="1:8">
      <c r="A14635" s="38">
        <v>45166</v>
      </c>
      <c r="B14635" s="39" t="s">
        <v>89</v>
      </c>
      <c r="C14635" s="39" t="s">
        <v>50</v>
      </c>
      <c r="D14635" s="39" t="s">
        <v>214</v>
      </c>
      <c r="E14635" s="40">
        <v>0</v>
      </c>
      <c r="F14635" s="41">
        <v>1.3439607070613511</v>
      </c>
      <c r="G14635" s="40">
        <v>86.055596111055735</v>
      </c>
      <c r="H14635" s="41">
        <v>0.44350703333024588</v>
      </c>
    </row>
    <row r="14636" spans="1:8">
      <c r="A14636" s="38">
        <v>45166</v>
      </c>
      <c r="B14636" s="39" t="s">
        <v>89</v>
      </c>
      <c r="C14636" s="39" t="s">
        <v>50</v>
      </c>
      <c r="D14636" s="39" t="s">
        <v>176</v>
      </c>
      <c r="E14636" s="40">
        <v>0</v>
      </c>
      <c r="F14636" s="41">
        <v>0</v>
      </c>
      <c r="G14636" s="40">
        <v>0</v>
      </c>
      <c r="H14636" s="41">
        <v>0</v>
      </c>
    </row>
    <row r="14637" spans="1:8">
      <c r="A14637" s="38">
        <v>45166</v>
      </c>
      <c r="B14637" s="39" t="s">
        <v>89</v>
      </c>
      <c r="C14637" s="39" t="s">
        <v>50</v>
      </c>
      <c r="D14637" s="39" t="s">
        <v>196</v>
      </c>
      <c r="E14637" s="40">
        <v>0</v>
      </c>
      <c r="F14637" s="41">
        <v>0</v>
      </c>
      <c r="G14637" s="40">
        <v>0</v>
      </c>
      <c r="H14637" s="41">
        <v>0</v>
      </c>
    </row>
    <row r="14638" spans="1:8">
      <c r="A14638" s="38">
        <v>45166</v>
      </c>
      <c r="B14638" s="39" t="s">
        <v>89</v>
      </c>
      <c r="C14638" s="39" t="s">
        <v>50</v>
      </c>
      <c r="D14638" s="39" t="s">
        <v>198</v>
      </c>
      <c r="E14638" s="40">
        <v>0</v>
      </c>
      <c r="F14638" s="41">
        <v>0</v>
      </c>
      <c r="G14638" s="40">
        <v>0</v>
      </c>
      <c r="H14638" s="41">
        <v>0</v>
      </c>
    </row>
    <row r="14639" spans="1:8">
      <c r="A14639" s="38">
        <v>45166</v>
      </c>
      <c r="B14639" s="39" t="s">
        <v>89</v>
      </c>
      <c r="C14639" s="39" t="s">
        <v>50</v>
      </c>
      <c r="D14639" s="39" t="s">
        <v>177</v>
      </c>
      <c r="E14639" s="40">
        <v>0</v>
      </c>
      <c r="F14639" s="41">
        <v>6.937577025130752E-2</v>
      </c>
      <c r="G14639" s="40">
        <v>5.0263613016294766</v>
      </c>
      <c r="H14639" s="41">
        <v>2.2894004182931482E-2</v>
      </c>
    </row>
    <row r="14640" spans="1:8">
      <c r="A14640" s="38">
        <v>45166</v>
      </c>
      <c r="B14640" s="39" t="s">
        <v>89</v>
      </c>
      <c r="C14640" s="39" t="s">
        <v>50</v>
      </c>
      <c r="D14640" s="39" t="s">
        <v>178</v>
      </c>
      <c r="E14640" s="40">
        <v>0</v>
      </c>
      <c r="F14640" s="41">
        <v>2.7313193265080788</v>
      </c>
      <c r="G14640" s="40">
        <v>175.25542523884329</v>
      </c>
      <c r="H14640" s="41">
        <v>0.90133537774766614</v>
      </c>
    </row>
    <row r="14641" spans="1:8">
      <c r="A14641" s="38">
        <v>45166</v>
      </c>
      <c r="B14641" s="39" t="s">
        <v>89</v>
      </c>
      <c r="C14641" s="39" t="s">
        <v>50</v>
      </c>
      <c r="D14641" s="39" t="s">
        <v>179</v>
      </c>
      <c r="E14641" s="40">
        <v>0</v>
      </c>
      <c r="F14641" s="41">
        <v>2.4336160703192281E-2</v>
      </c>
      <c r="G14641" s="40">
        <v>1.763185272691892</v>
      </c>
      <c r="H14641" s="41">
        <v>8.0309330320534542E-3</v>
      </c>
    </row>
    <row r="14642" spans="1:8">
      <c r="A14642" s="38">
        <v>45166</v>
      </c>
      <c r="B14642" s="39" t="s">
        <v>89</v>
      </c>
      <c r="C14642" s="39" t="s">
        <v>50</v>
      </c>
      <c r="D14642" s="39" t="s">
        <v>8</v>
      </c>
      <c r="E14642" s="40">
        <v>0</v>
      </c>
      <c r="F14642" s="41">
        <v>1.54099590872587</v>
      </c>
      <c r="G14642" s="40">
        <v>100.3310428429301</v>
      </c>
      <c r="H14642" s="41">
        <v>0.50852864987953716</v>
      </c>
    </row>
    <row r="14643" spans="1:8">
      <c r="A14643" s="38">
        <v>45166</v>
      </c>
      <c r="B14643" s="39" t="s">
        <v>180</v>
      </c>
      <c r="C14643" s="39" t="s">
        <v>43</v>
      </c>
      <c r="D14643" s="39" t="s">
        <v>90</v>
      </c>
      <c r="E14643" s="40">
        <v>0</v>
      </c>
      <c r="F14643" s="41">
        <v>26.9828952343621</v>
      </c>
      <c r="G14643" s="40">
        <v>4709.2086968513213</v>
      </c>
      <c r="H14643" s="41">
        <v>8.9043554273394925</v>
      </c>
    </row>
    <row r="14644" spans="1:8">
      <c r="A14644" s="38">
        <v>45166</v>
      </c>
      <c r="B14644" s="39" t="s">
        <v>180</v>
      </c>
      <c r="C14644" s="39" t="s">
        <v>44</v>
      </c>
      <c r="D14644" s="39" t="s">
        <v>91</v>
      </c>
      <c r="E14644" s="40">
        <v>0</v>
      </c>
      <c r="F14644" s="41">
        <v>26.86537768700131</v>
      </c>
      <c r="G14644" s="40">
        <v>4630.7114786492712</v>
      </c>
      <c r="H14644" s="41">
        <v>8.8655746367104324</v>
      </c>
    </row>
    <row r="14645" spans="1:8">
      <c r="A14645" s="38">
        <v>45166</v>
      </c>
      <c r="B14645" s="39" t="s">
        <v>180</v>
      </c>
      <c r="C14645" s="39" t="s">
        <v>181</v>
      </c>
      <c r="D14645" s="39" t="s">
        <v>182</v>
      </c>
      <c r="E14645" s="40">
        <v>0</v>
      </c>
      <c r="F14645" s="41">
        <v>0.29117424770618161</v>
      </c>
      <c r="G14645" s="40">
        <v>50.196971973288967</v>
      </c>
      <c r="H14645" s="41">
        <v>9.6087501743039941E-2</v>
      </c>
    </row>
    <row r="14646" spans="1:8">
      <c r="A14646" s="38">
        <v>45166</v>
      </c>
      <c r="B14646" s="39" t="s">
        <v>180</v>
      </c>
      <c r="C14646" s="39" t="s">
        <v>45</v>
      </c>
      <c r="D14646" s="39" t="s">
        <v>92</v>
      </c>
      <c r="E14646" s="40">
        <v>0</v>
      </c>
      <c r="F14646" s="41">
        <v>82.523687978633035</v>
      </c>
      <c r="G14646" s="40">
        <v>13943.782566780699</v>
      </c>
      <c r="H14646" s="41">
        <v>27.232817032948901</v>
      </c>
    </row>
    <row r="14647" spans="1:8">
      <c r="A14647" s="38">
        <v>45166</v>
      </c>
      <c r="B14647" s="39" t="s">
        <v>180</v>
      </c>
      <c r="C14647" s="39" t="s">
        <v>46</v>
      </c>
      <c r="D14647" s="39" t="s">
        <v>184</v>
      </c>
      <c r="E14647" s="40">
        <v>0</v>
      </c>
      <c r="F14647" s="41">
        <v>0</v>
      </c>
      <c r="G14647" s="40">
        <v>0</v>
      </c>
      <c r="H14647" s="41">
        <v>0</v>
      </c>
    </row>
    <row r="14648" spans="1:8">
      <c r="A14648" s="38">
        <v>45166</v>
      </c>
      <c r="B14648" s="39" t="s">
        <v>180</v>
      </c>
      <c r="C14648" s="39" t="s">
        <v>46</v>
      </c>
      <c r="D14648" s="39" t="s">
        <v>120</v>
      </c>
      <c r="E14648" s="40">
        <v>0</v>
      </c>
      <c r="F14648" s="41">
        <v>1.1633809437527241</v>
      </c>
      <c r="G14648" s="40">
        <v>200.5610080144948</v>
      </c>
      <c r="H14648" s="41">
        <v>0.38391571143839909</v>
      </c>
    </row>
    <row r="14649" spans="1:8">
      <c r="A14649" s="38">
        <v>45166</v>
      </c>
      <c r="B14649" s="39" t="s">
        <v>180</v>
      </c>
      <c r="C14649" s="39" t="s">
        <v>46</v>
      </c>
      <c r="D14649" s="39" t="s">
        <v>122</v>
      </c>
      <c r="E14649" s="40">
        <v>0</v>
      </c>
      <c r="F14649" s="41">
        <v>18.246456040655708</v>
      </c>
      <c r="G14649" s="40">
        <v>2998.2466613335291</v>
      </c>
      <c r="H14649" s="41">
        <v>6.0213304934163849</v>
      </c>
    </row>
    <row r="14650" spans="1:8">
      <c r="A14650" s="38">
        <v>45166</v>
      </c>
      <c r="B14650" s="39" t="s">
        <v>180</v>
      </c>
      <c r="C14650" s="39" t="s">
        <v>46</v>
      </c>
      <c r="D14650" s="39" t="s">
        <v>123</v>
      </c>
      <c r="E14650" s="40">
        <v>0</v>
      </c>
      <c r="F14650" s="41">
        <v>31.105197900044441</v>
      </c>
      <c r="G14650" s="40">
        <v>5361.517661859848</v>
      </c>
      <c r="H14650" s="41">
        <v>10.26471530701467</v>
      </c>
    </row>
    <row r="14651" spans="1:8">
      <c r="A14651" s="38">
        <v>45166</v>
      </c>
      <c r="B14651" s="39" t="s">
        <v>180</v>
      </c>
      <c r="C14651" s="39" t="s">
        <v>46</v>
      </c>
      <c r="D14651" s="39" t="s">
        <v>124</v>
      </c>
      <c r="E14651" s="40">
        <v>0</v>
      </c>
      <c r="F14651" s="41">
        <v>0.58169047197554047</v>
      </c>
      <c r="G14651" s="40">
        <v>100.28050402434521</v>
      </c>
      <c r="H14651" s="41">
        <v>0.19195785575192839</v>
      </c>
    </row>
    <row r="14652" spans="1:8">
      <c r="A14652" s="38">
        <v>45166</v>
      </c>
      <c r="B14652" s="39" t="s">
        <v>180</v>
      </c>
      <c r="C14652" s="39" t="s">
        <v>47</v>
      </c>
      <c r="D14652" s="39" t="s">
        <v>185</v>
      </c>
      <c r="E14652" s="40">
        <v>0</v>
      </c>
      <c r="F14652" s="41">
        <v>0.14276873739172671</v>
      </c>
      <c r="G14652" s="40">
        <v>23.459672896138208</v>
      </c>
      <c r="H14652" s="41">
        <v>4.7113683339269817E-2</v>
      </c>
    </row>
    <row r="14653" spans="1:8">
      <c r="A14653" s="38">
        <v>45166</v>
      </c>
      <c r="B14653" s="39" t="s">
        <v>180</v>
      </c>
      <c r="C14653" s="39" t="s">
        <v>47</v>
      </c>
      <c r="D14653" s="39" t="s">
        <v>126</v>
      </c>
      <c r="E14653" s="40">
        <v>0</v>
      </c>
      <c r="F14653" s="41">
        <v>0</v>
      </c>
      <c r="G14653" s="40">
        <v>0</v>
      </c>
      <c r="H14653" s="41">
        <v>0</v>
      </c>
    </row>
    <row r="14654" spans="1:8">
      <c r="A14654" s="38">
        <v>45166</v>
      </c>
      <c r="B14654" s="39" t="s">
        <v>180</v>
      </c>
      <c r="C14654" s="39" t="s">
        <v>47</v>
      </c>
      <c r="D14654" s="39" t="s">
        <v>128</v>
      </c>
      <c r="E14654" s="40">
        <v>0</v>
      </c>
      <c r="F14654" s="41">
        <v>0</v>
      </c>
      <c r="G14654" s="40">
        <v>0</v>
      </c>
      <c r="H14654" s="41">
        <v>0</v>
      </c>
    </row>
    <row r="14655" spans="1:8">
      <c r="A14655" s="38">
        <v>45166</v>
      </c>
      <c r="B14655" s="39" t="s">
        <v>180</v>
      </c>
      <c r="C14655" s="39" t="s">
        <v>47</v>
      </c>
      <c r="D14655" s="39" t="s">
        <v>130</v>
      </c>
      <c r="E14655" s="40">
        <v>0</v>
      </c>
      <c r="F14655" s="41">
        <v>0.1449882114035721</v>
      </c>
      <c r="G14655" s="40">
        <v>23.574127336706908</v>
      </c>
      <c r="H14655" s="41">
        <v>4.7846109763178803E-2</v>
      </c>
    </row>
    <row r="14656" spans="1:8">
      <c r="A14656" s="38">
        <v>45166</v>
      </c>
      <c r="B14656" s="39" t="s">
        <v>180</v>
      </c>
      <c r="C14656" s="39" t="s">
        <v>47</v>
      </c>
      <c r="D14656" s="39" t="s">
        <v>132</v>
      </c>
      <c r="E14656" s="40">
        <v>0</v>
      </c>
      <c r="F14656" s="41">
        <v>0</v>
      </c>
      <c r="G14656" s="40">
        <v>0</v>
      </c>
      <c r="H14656" s="41">
        <v>0</v>
      </c>
    </row>
    <row r="14657" spans="1:8">
      <c r="A14657" s="38">
        <v>45166</v>
      </c>
      <c r="B14657" s="39" t="s">
        <v>180</v>
      </c>
      <c r="C14657" s="39" t="s">
        <v>47</v>
      </c>
      <c r="D14657" s="39" t="s">
        <v>133</v>
      </c>
      <c r="E14657" s="40">
        <v>0</v>
      </c>
      <c r="F14657" s="41">
        <v>0</v>
      </c>
      <c r="G14657" s="40">
        <v>0</v>
      </c>
      <c r="H14657" s="41">
        <v>0</v>
      </c>
    </row>
    <row r="14658" spans="1:8">
      <c r="A14658" s="38">
        <v>45166</v>
      </c>
      <c r="B14658" s="39" t="s">
        <v>180</v>
      </c>
      <c r="C14658" s="39" t="s">
        <v>47</v>
      </c>
      <c r="D14658" s="39" t="s">
        <v>136</v>
      </c>
      <c r="E14658" s="40">
        <v>0</v>
      </c>
      <c r="F14658" s="41">
        <v>0</v>
      </c>
      <c r="G14658" s="40">
        <v>0</v>
      </c>
      <c r="H14658" s="41">
        <v>0</v>
      </c>
    </row>
    <row r="14659" spans="1:8">
      <c r="A14659" s="38">
        <v>45166</v>
      </c>
      <c r="B14659" s="39" t="s">
        <v>180</v>
      </c>
      <c r="C14659" s="39" t="s">
        <v>18</v>
      </c>
      <c r="D14659" s="39" t="s">
        <v>120</v>
      </c>
      <c r="E14659" s="40">
        <v>96.069355000000002</v>
      </c>
      <c r="F14659" s="41">
        <v>13.244325490178159</v>
      </c>
      <c r="G14659" s="40">
        <v>2176.299583549936</v>
      </c>
      <c r="H14659" s="41">
        <v>4.370627411758794</v>
      </c>
    </row>
    <row r="14660" spans="1:8">
      <c r="A14660" s="38">
        <v>45166</v>
      </c>
      <c r="B14660" s="39" t="s">
        <v>180</v>
      </c>
      <c r="C14660" s="39" t="s">
        <v>18</v>
      </c>
      <c r="D14660" s="39" t="s">
        <v>123</v>
      </c>
      <c r="E14660" s="40">
        <v>3454.7941519999999</v>
      </c>
      <c r="F14660" s="41">
        <v>100.8236946013232</v>
      </c>
      <c r="G14660" s="40">
        <v>17164.107648473851</v>
      </c>
      <c r="H14660" s="41">
        <v>33.271819218436669</v>
      </c>
    </row>
    <row r="14661" spans="1:8">
      <c r="A14661" s="38">
        <v>45166</v>
      </c>
      <c r="B14661" s="39" t="s">
        <v>180</v>
      </c>
      <c r="C14661" s="39" t="s">
        <v>48</v>
      </c>
      <c r="D14661" s="39" t="s">
        <v>120</v>
      </c>
      <c r="E14661" s="40">
        <v>176.27277599999999</v>
      </c>
      <c r="F14661" s="41">
        <v>3.0723785750445671</v>
      </c>
      <c r="G14661" s="40">
        <v>504.85139604397398</v>
      </c>
      <c r="H14661" s="41">
        <v>1.013884929764707</v>
      </c>
    </row>
    <row r="14662" spans="1:8">
      <c r="A14662" s="38">
        <v>45166</v>
      </c>
      <c r="B14662" s="39" t="s">
        <v>180</v>
      </c>
      <c r="C14662" s="39" t="s">
        <v>7</v>
      </c>
      <c r="D14662" s="39" t="s">
        <v>140</v>
      </c>
      <c r="E14662" s="40">
        <v>1589.8894310000001</v>
      </c>
      <c r="F14662" s="41">
        <v>83.999032567314032</v>
      </c>
      <c r="G14662" s="40">
        <v>14284.02097797444</v>
      </c>
      <c r="H14662" s="41">
        <v>68.179890986068159</v>
      </c>
    </row>
    <row r="14663" spans="1:8">
      <c r="A14663" s="38">
        <v>45166</v>
      </c>
      <c r="B14663" s="39" t="s">
        <v>180</v>
      </c>
      <c r="C14663" s="39" t="s">
        <v>7</v>
      </c>
      <c r="D14663" s="39" t="s">
        <v>187</v>
      </c>
      <c r="E14663" s="40">
        <v>0</v>
      </c>
      <c r="F14663" s="41">
        <v>1.811474305710687</v>
      </c>
      <c r="G14663" s="40">
        <v>297.66036632466859</v>
      </c>
      <c r="H14663" s="41">
        <v>0.59778652088452677</v>
      </c>
    </row>
    <row r="14664" spans="1:8">
      <c r="A14664" s="38">
        <v>45166</v>
      </c>
      <c r="B14664" s="39" t="s">
        <v>180</v>
      </c>
      <c r="C14664" s="39" t="s">
        <v>16</v>
      </c>
      <c r="D14664" s="39" t="s">
        <v>123</v>
      </c>
      <c r="E14664" s="40">
        <v>3453.695475</v>
      </c>
      <c r="F14664" s="41">
        <v>177.82768486824199</v>
      </c>
      <c r="G14664" s="40">
        <v>30165.442157836958</v>
      </c>
      <c r="H14664" s="41">
        <v>58.683136006519867</v>
      </c>
    </row>
    <row r="14665" spans="1:8">
      <c r="A14665" s="38">
        <v>45166</v>
      </c>
      <c r="B14665" s="39" t="s">
        <v>180</v>
      </c>
      <c r="C14665" s="39" t="s">
        <v>49</v>
      </c>
      <c r="D14665" s="39" t="s">
        <v>144</v>
      </c>
      <c r="E14665" s="40">
        <v>0</v>
      </c>
      <c r="F14665" s="41">
        <v>0</v>
      </c>
      <c r="G14665" s="40">
        <v>0</v>
      </c>
      <c r="H14665" s="41">
        <v>0</v>
      </c>
    </row>
    <row r="14666" spans="1:8">
      <c r="A14666" s="38">
        <v>45166</v>
      </c>
      <c r="B14666" s="39" t="s">
        <v>180</v>
      </c>
      <c r="C14666" s="39" t="s">
        <v>49</v>
      </c>
      <c r="D14666" s="39" t="s">
        <v>313</v>
      </c>
      <c r="E14666" s="40">
        <v>0</v>
      </c>
      <c r="F14666" s="41">
        <v>0</v>
      </c>
      <c r="G14666" s="40">
        <v>0</v>
      </c>
      <c r="H14666" s="41">
        <v>0</v>
      </c>
    </row>
    <row r="14667" spans="1:8">
      <c r="A14667" s="38">
        <v>45166</v>
      </c>
      <c r="B14667" s="39" t="s">
        <v>180</v>
      </c>
      <c r="C14667" s="39" t="s">
        <v>49</v>
      </c>
      <c r="D14667" s="39" t="s">
        <v>148</v>
      </c>
      <c r="E14667" s="40">
        <v>0</v>
      </c>
      <c r="F14667" s="41">
        <v>0</v>
      </c>
      <c r="G14667" s="40">
        <v>0</v>
      </c>
      <c r="H14667" s="41">
        <v>0</v>
      </c>
    </row>
    <row r="14668" spans="1:8">
      <c r="A14668" s="38">
        <v>45166</v>
      </c>
      <c r="B14668" s="39" t="s">
        <v>180</v>
      </c>
      <c r="C14668" s="39" t="s">
        <v>49</v>
      </c>
      <c r="D14668" s="39" t="s">
        <v>327</v>
      </c>
      <c r="E14668" s="40">
        <v>0</v>
      </c>
      <c r="F14668" s="41">
        <v>0</v>
      </c>
      <c r="G14668" s="40">
        <v>0</v>
      </c>
      <c r="H14668" s="41">
        <v>0</v>
      </c>
    </row>
    <row r="14669" spans="1:8">
      <c r="A14669" s="38">
        <v>45166</v>
      </c>
      <c r="B14669" s="39" t="s">
        <v>180</v>
      </c>
      <c r="C14669" s="39" t="s">
        <v>49</v>
      </c>
      <c r="D14669" s="39" t="s">
        <v>149</v>
      </c>
      <c r="E14669" s="40">
        <v>0</v>
      </c>
      <c r="F14669" s="41">
        <v>0</v>
      </c>
      <c r="G14669" s="40">
        <v>0</v>
      </c>
      <c r="H14669" s="41">
        <v>0</v>
      </c>
    </row>
    <row r="14670" spans="1:8">
      <c r="A14670" s="38">
        <v>45166</v>
      </c>
      <c r="B14670" s="39" t="s">
        <v>180</v>
      </c>
      <c r="C14670" s="39" t="s">
        <v>49</v>
      </c>
      <c r="D14670" s="39" t="s">
        <v>189</v>
      </c>
      <c r="E14670" s="40">
        <v>0</v>
      </c>
      <c r="F14670" s="41">
        <v>0</v>
      </c>
      <c r="G14670" s="40">
        <v>0</v>
      </c>
      <c r="H14670" s="41">
        <v>0</v>
      </c>
    </row>
    <row r="14671" spans="1:8">
      <c r="A14671" s="38">
        <v>45166</v>
      </c>
      <c r="B14671" s="39" t="s">
        <v>180</v>
      </c>
      <c r="C14671" s="39" t="s">
        <v>49</v>
      </c>
      <c r="D14671" s="39" t="s">
        <v>150</v>
      </c>
      <c r="E14671" s="40">
        <v>0</v>
      </c>
      <c r="F14671" s="41">
        <v>0</v>
      </c>
      <c r="G14671" s="40">
        <v>0</v>
      </c>
      <c r="H14671" s="41">
        <v>0</v>
      </c>
    </row>
    <row r="14672" spans="1:8">
      <c r="A14672" s="38">
        <v>45166</v>
      </c>
      <c r="B14672" s="39" t="s">
        <v>180</v>
      </c>
      <c r="C14672" s="39" t="s">
        <v>49</v>
      </c>
      <c r="D14672" s="39" t="s">
        <v>190</v>
      </c>
      <c r="E14672" s="40">
        <v>0</v>
      </c>
      <c r="F14672" s="41">
        <v>0</v>
      </c>
      <c r="G14672" s="40">
        <v>0</v>
      </c>
      <c r="H14672" s="41">
        <v>0</v>
      </c>
    </row>
    <row r="14673" spans="1:8">
      <c r="A14673" s="38">
        <v>45166</v>
      </c>
      <c r="B14673" s="39" t="s">
        <v>180</v>
      </c>
      <c r="C14673" s="39" t="s">
        <v>49</v>
      </c>
      <c r="D14673" s="39" t="s">
        <v>151</v>
      </c>
      <c r="E14673" s="40">
        <v>0</v>
      </c>
      <c r="F14673" s="41">
        <v>1.7713856144187921</v>
      </c>
      <c r="G14673" s="40">
        <v>291.07301672892561</v>
      </c>
      <c r="H14673" s="41">
        <v>0.58455725275820125</v>
      </c>
    </row>
    <row r="14674" spans="1:8">
      <c r="A14674" s="38">
        <v>45166</v>
      </c>
      <c r="B14674" s="39" t="s">
        <v>180</v>
      </c>
      <c r="C14674" s="39" t="s">
        <v>49</v>
      </c>
      <c r="D14674" s="39" t="s">
        <v>155</v>
      </c>
      <c r="E14674" s="40">
        <v>0</v>
      </c>
      <c r="F14674" s="41">
        <v>0</v>
      </c>
      <c r="G14674" s="40">
        <v>0</v>
      </c>
      <c r="H14674" s="41">
        <v>0</v>
      </c>
    </row>
    <row r="14675" spans="1:8">
      <c r="A14675" s="38">
        <v>45166</v>
      </c>
      <c r="B14675" s="39" t="s">
        <v>180</v>
      </c>
      <c r="C14675" s="39" t="s">
        <v>49</v>
      </c>
      <c r="D14675" s="39" t="s">
        <v>158</v>
      </c>
      <c r="E14675" s="40">
        <v>0</v>
      </c>
      <c r="F14675" s="41">
        <v>0</v>
      </c>
      <c r="G14675" s="40">
        <v>0</v>
      </c>
      <c r="H14675" s="41">
        <v>0</v>
      </c>
    </row>
    <row r="14676" spans="1:8">
      <c r="A14676" s="38">
        <v>45166</v>
      </c>
      <c r="B14676" s="39" t="s">
        <v>180</v>
      </c>
      <c r="C14676" s="39" t="s">
        <v>49</v>
      </c>
      <c r="D14676" s="39" t="s">
        <v>159</v>
      </c>
      <c r="E14676" s="40">
        <v>0</v>
      </c>
      <c r="F14676" s="41">
        <v>0</v>
      </c>
      <c r="G14676" s="40">
        <v>0</v>
      </c>
      <c r="H14676" s="41">
        <v>0</v>
      </c>
    </row>
    <row r="14677" spans="1:8">
      <c r="A14677" s="38">
        <v>45166</v>
      </c>
      <c r="B14677" s="39" t="s">
        <v>180</v>
      </c>
      <c r="C14677" s="39" t="s">
        <v>49</v>
      </c>
      <c r="D14677" s="39" t="s">
        <v>209</v>
      </c>
      <c r="E14677" s="40">
        <v>0</v>
      </c>
      <c r="F14677" s="41">
        <v>0</v>
      </c>
      <c r="G14677" s="40">
        <v>0</v>
      </c>
      <c r="H14677" s="41">
        <v>0</v>
      </c>
    </row>
    <row r="14678" spans="1:8">
      <c r="A14678" s="38">
        <v>45166</v>
      </c>
      <c r="B14678" s="39" t="s">
        <v>180</v>
      </c>
      <c r="C14678" s="39" t="s">
        <v>49</v>
      </c>
      <c r="D14678" s="39" t="s">
        <v>160</v>
      </c>
      <c r="E14678" s="40">
        <v>0</v>
      </c>
      <c r="F14678" s="41">
        <v>0</v>
      </c>
      <c r="G14678" s="40">
        <v>0</v>
      </c>
      <c r="H14678" s="41">
        <v>0</v>
      </c>
    </row>
    <row r="14679" spans="1:8">
      <c r="A14679" s="38">
        <v>45166</v>
      </c>
      <c r="B14679" s="39" t="s">
        <v>180</v>
      </c>
      <c r="C14679" s="39" t="s">
        <v>49</v>
      </c>
      <c r="D14679" s="39" t="s">
        <v>255</v>
      </c>
      <c r="E14679" s="40">
        <v>0</v>
      </c>
      <c r="F14679" s="41">
        <v>1.7713856144187921</v>
      </c>
      <c r="G14679" s="40">
        <v>291.07301672892561</v>
      </c>
      <c r="H14679" s="41">
        <v>0.58455725275820125</v>
      </c>
    </row>
    <row r="14680" spans="1:8">
      <c r="A14680" s="38">
        <v>45166</v>
      </c>
      <c r="B14680" s="39" t="s">
        <v>180</v>
      </c>
      <c r="C14680" s="39" t="s">
        <v>49</v>
      </c>
      <c r="D14680" s="39" t="s">
        <v>192</v>
      </c>
      <c r="E14680" s="40">
        <v>0</v>
      </c>
      <c r="F14680" s="41">
        <v>0</v>
      </c>
      <c r="G14680" s="40">
        <v>0</v>
      </c>
      <c r="H14680" s="41">
        <v>0</v>
      </c>
    </row>
    <row r="14681" spans="1:8">
      <c r="A14681" s="38">
        <v>45166</v>
      </c>
      <c r="B14681" s="39" t="s">
        <v>180</v>
      </c>
      <c r="C14681" s="39" t="s">
        <v>49</v>
      </c>
      <c r="D14681" s="39" t="s">
        <v>266</v>
      </c>
      <c r="E14681" s="40">
        <v>0</v>
      </c>
      <c r="F14681" s="41">
        <v>0</v>
      </c>
      <c r="G14681" s="40">
        <v>0</v>
      </c>
      <c r="H14681" s="41">
        <v>0</v>
      </c>
    </row>
    <row r="14682" spans="1:8">
      <c r="A14682" s="38">
        <v>45166</v>
      </c>
      <c r="B14682" s="39" t="s">
        <v>180</v>
      </c>
      <c r="C14682" s="39" t="s">
        <v>49</v>
      </c>
      <c r="D14682" s="39" t="s">
        <v>279</v>
      </c>
      <c r="E14682" s="40">
        <v>0</v>
      </c>
      <c r="F14682" s="41">
        <v>0</v>
      </c>
      <c r="G14682" s="40">
        <v>0</v>
      </c>
      <c r="H14682" s="41">
        <v>0</v>
      </c>
    </row>
    <row r="14683" spans="1:8">
      <c r="A14683" s="38">
        <v>45166</v>
      </c>
      <c r="B14683" s="39" t="s">
        <v>180</v>
      </c>
      <c r="C14683" s="39" t="s">
        <v>49</v>
      </c>
      <c r="D14683" s="39" t="s">
        <v>248</v>
      </c>
      <c r="E14683" s="40">
        <v>0</v>
      </c>
      <c r="F14683" s="41">
        <v>0</v>
      </c>
      <c r="G14683" s="40">
        <v>0</v>
      </c>
      <c r="H14683" s="41">
        <v>0</v>
      </c>
    </row>
    <row r="14684" spans="1:8">
      <c r="A14684" s="38">
        <v>45166</v>
      </c>
      <c r="B14684" s="39" t="s">
        <v>180</v>
      </c>
      <c r="C14684" s="39" t="s">
        <v>49</v>
      </c>
      <c r="D14684" s="39" t="s">
        <v>163</v>
      </c>
      <c r="E14684" s="40">
        <v>0</v>
      </c>
      <c r="F14684" s="41">
        <v>0</v>
      </c>
      <c r="G14684" s="40">
        <v>0</v>
      </c>
      <c r="H14684" s="41">
        <v>0</v>
      </c>
    </row>
    <row r="14685" spans="1:8">
      <c r="A14685" s="38">
        <v>45166</v>
      </c>
      <c r="B14685" s="39" t="s">
        <v>180</v>
      </c>
      <c r="C14685" s="39" t="s">
        <v>49</v>
      </c>
      <c r="D14685" s="39" t="s">
        <v>249</v>
      </c>
      <c r="E14685" s="40">
        <v>0</v>
      </c>
      <c r="F14685" s="41">
        <v>0</v>
      </c>
      <c r="G14685" s="40">
        <v>0</v>
      </c>
      <c r="H14685" s="41">
        <v>0</v>
      </c>
    </row>
    <row r="14686" spans="1:8">
      <c r="A14686" s="38">
        <v>45166</v>
      </c>
      <c r="B14686" s="39" t="s">
        <v>180</v>
      </c>
      <c r="C14686" s="39" t="s">
        <v>49</v>
      </c>
      <c r="D14686" s="39" t="s">
        <v>271</v>
      </c>
      <c r="E14686" s="40">
        <v>0</v>
      </c>
      <c r="F14686" s="41">
        <v>0</v>
      </c>
      <c r="G14686" s="40">
        <v>0</v>
      </c>
      <c r="H14686" s="41">
        <v>0</v>
      </c>
    </row>
    <row r="14687" spans="1:8">
      <c r="A14687" s="38">
        <v>45166</v>
      </c>
      <c r="B14687" s="39" t="s">
        <v>180</v>
      </c>
      <c r="C14687" s="39" t="s">
        <v>49</v>
      </c>
      <c r="D14687" s="39" t="s">
        <v>282</v>
      </c>
      <c r="E14687" s="40">
        <v>0</v>
      </c>
      <c r="F14687" s="41">
        <v>0</v>
      </c>
      <c r="G14687" s="40">
        <v>0</v>
      </c>
      <c r="H14687" s="41">
        <v>0</v>
      </c>
    </row>
    <row r="14688" spans="1:8">
      <c r="A14688" s="38">
        <v>45166</v>
      </c>
      <c r="B14688" s="39" t="s">
        <v>180</v>
      </c>
      <c r="C14688" s="39" t="s">
        <v>49</v>
      </c>
      <c r="D14688" s="39" t="s">
        <v>250</v>
      </c>
      <c r="E14688" s="40">
        <v>0</v>
      </c>
      <c r="F14688" s="41">
        <v>0</v>
      </c>
      <c r="G14688" s="40">
        <v>0</v>
      </c>
      <c r="H14688" s="41">
        <v>0</v>
      </c>
    </row>
    <row r="14689" spans="1:8">
      <c r="A14689" s="38">
        <v>45166</v>
      </c>
      <c r="B14689" s="39" t="s">
        <v>180</v>
      </c>
      <c r="C14689" s="39" t="s">
        <v>49</v>
      </c>
      <c r="D14689" s="39" t="s">
        <v>218</v>
      </c>
      <c r="E14689" s="40">
        <v>0</v>
      </c>
      <c r="F14689" s="41">
        <v>0</v>
      </c>
      <c r="G14689" s="40">
        <v>0</v>
      </c>
      <c r="H14689" s="41">
        <v>0</v>
      </c>
    </row>
    <row r="14690" spans="1:8">
      <c r="A14690" s="38">
        <v>45166</v>
      </c>
      <c r="B14690" s="39" t="s">
        <v>180</v>
      </c>
      <c r="C14690" s="39" t="s">
        <v>49</v>
      </c>
      <c r="D14690" s="39" t="s">
        <v>212</v>
      </c>
      <c r="E14690" s="40">
        <v>0</v>
      </c>
      <c r="F14690" s="41">
        <v>0</v>
      </c>
      <c r="G14690" s="40">
        <v>0</v>
      </c>
      <c r="H14690" s="41">
        <v>0</v>
      </c>
    </row>
    <row r="14691" spans="1:8">
      <c r="A14691" s="38">
        <v>45166</v>
      </c>
      <c r="B14691" s="39" t="s">
        <v>180</v>
      </c>
      <c r="C14691" s="39" t="s">
        <v>49</v>
      </c>
      <c r="D14691" s="39" t="s">
        <v>166</v>
      </c>
      <c r="E14691" s="40">
        <v>0</v>
      </c>
      <c r="F14691" s="41">
        <v>3.6764147406364849</v>
      </c>
      <c r="G14691" s="40">
        <v>599.88571348586538</v>
      </c>
      <c r="H14691" s="41">
        <v>1.2132168644100401</v>
      </c>
    </row>
    <row r="14692" spans="1:8">
      <c r="A14692" s="38">
        <v>45166</v>
      </c>
      <c r="B14692" s="39" t="s">
        <v>180</v>
      </c>
      <c r="C14692" s="39" t="s">
        <v>49</v>
      </c>
      <c r="D14692" s="39" t="s">
        <v>167</v>
      </c>
      <c r="E14692" s="40">
        <v>0</v>
      </c>
      <c r="F14692" s="41">
        <v>1.7713856144187921</v>
      </c>
      <c r="G14692" s="40">
        <v>291.07301672892561</v>
      </c>
      <c r="H14692" s="41">
        <v>0.58455725275820125</v>
      </c>
    </row>
    <row r="14693" spans="1:8">
      <c r="A14693" s="38">
        <v>45166</v>
      </c>
      <c r="B14693" s="39" t="s">
        <v>180</v>
      </c>
      <c r="C14693" s="39" t="s">
        <v>49</v>
      </c>
      <c r="D14693" s="39" t="s">
        <v>168</v>
      </c>
      <c r="E14693" s="40">
        <v>0</v>
      </c>
      <c r="F14693" s="41">
        <v>3.5427712288375832</v>
      </c>
      <c r="G14693" s="40">
        <v>582.1460334578511</v>
      </c>
      <c r="H14693" s="41">
        <v>1.1691145055164029</v>
      </c>
    </row>
    <row r="14694" spans="1:8">
      <c r="A14694" s="38">
        <v>45166</v>
      </c>
      <c r="B14694" s="39" t="s">
        <v>180</v>
      </c>
      <c r="C14694" s="39" t="s">
        <v>49</v>
      </c>
      <c r="D14694" s="39" t="s">
        <v>195</v>
      </c>
      <c r="E14694" s="40">
        <v>0</v>
      </c>
      <c r="F14694" s="41">
        <v>1.7713856144187921</v>
      </c>
      <c r="G14694" s="40">
        <v>291.07301672892561</v>
      </c>
      <c r="H14694" s="41">
        <v>0.58455725275820125</v>
      </c>
    </row>
    <row r="14695" spans="1:8">
      <c r="A14695" s="38">
        <v>45166</v>
      </c>
      <c r="B14695" s="39" t="s">
        <v>180</v>
      </c>
      <c r="C14695" s="39" t="s">
        <v>49</v>
      </c>
      <c r="D14695" s="39" t="s">
        <v>169</v>
      </c>
      <c r="E14695" s="40">
        <v>0</v>
      </c>
      <c r="F14695" s="41">
        <v>0</v>
      </c>
      <c r="G14695" s="40">
        <v>0</v>
      </c>
      <c r="H14695" s="41">
        <v>0</v>
      </c>
    </row>
    <row r="14696" spans="1:8">
      <c r="A14696" s="38">
        <v>45166</v>
      </c>
      <c r="B14696" s="39" t="s">
        <v>180</v>
      </c>
      <c r="C14696" s="39" t="s">
        <v>49</v>
      </c>
      <c r="D14696" s="39" t="s">
        <v>170</v>
      </c>
      <c r="E14696" s="40">
        <v>0</v>
      </c>
      <c r="F14696" s="41">
        <v>1.7713856144187921</v>
      </c>
      <c r="G14696" s="40">
        <v>291.07301672892561</v>
      </c>
      <c r="H14696" s="41">
        <v>0.58455725275820125</v>
      </c>
    </row>
    <row r="14697" spans="1:8">
      <c r="A14697" s="38">
        <v>45166</v>
      </c>
      <c r="B14697" s="39" t="s">
        <v>180</v>
      </c>
      <c r="C14697" s="39" t="s">
        <v>49</v>
      </c>
      <c r="D14697" s="39" t="s">
        <v>171</v>
      </c>
      <c r="E14697" s="40">
        <v>0</v>
      </c>
      <c r="F14697" s="41">
        <v>1.7713856144187921</v>
      </c>
      <c r="G14697" s="40">
        <v>291.07301672892561</v>
      </c>
      <c r="H14697" s="41">
        <v>0.58455725275820125</v>
      </c>
    </row>
    <row r="14698" spans="1:8">
      <c r="A14698" s="38">
        <v>45166</v>
      </c>
      <c r="B14698" s="39" t="s">
        <v>180</v>
      </c>
      <c r="C14698" s="39" t="s">
        <v>50</v>
      </c>
      <c r="D14698" s="39" t="s">
        <v>172</v>
      </c>
      <c r="E14698" s="40">
        <v>0</v>
      </c>
      <c r="F14698" s="41">
        <v>1.811474305710687</v>
      </c>
      <c r="G14698" s="40">
        <v>297.66036632466859</v>
      </c>
      <c r="H14698" s="41">
        <v>0.59778652088452677</v>
      </c>
    </row>
    <row r="14699" spans="1:8">
      <c r="A14699" s="38">
        <v>45166</v>
      </c>
      <c r="B14699" s="39" t="s">
        <v>180</v>
      </c>
      <c r="C14699" s="39" t="s">
        <v>50</v>
      </c>
      <c r="D14699" s="39" t="s">
        <v>173</v>
      </c>
      <c r="E14699" s="40">
        <v>0</v>
      </c>
      <c r="F14699" s="41">
        <v>0</v>
      </c>
      <c r="G14699" s="40">
        <v>0</v>
      </c>
      <c r="H14699" s="41">
        <v>0</v>
      </c>
    </row>
    <row r="14700" spans="1:8">
      <c r="A14700" s="38">
        <v>45166</v>
      </c>
      <c r="B14700" s="39" t="s">
        <v>180</v>
      </c>
      <c r="C14700" s="39" t="s">
        <v>50</v>
      </c>
      <c r="D14700" s="39" t="s">
        <v>13</v>
      </c>
      <c r="E14700" s="40">
        <v>0</v>
      </c>
      <c r="F14700" s="41">
        <v>0</v>
      </c>
      <c r="G14700" s="40">
        <v>0</v>
      </c>
      <c r="H14700" s="41">
        <v>0</v>
      </c>
    </row>
    <row r="14701" spans="1:8">
      <c r="A14701" s="38">
        <v>45166</v>
      </c>
      <c r="B14701" s="39" t="s">
        <v>180</v>
      </c>
      <c r="C14701" s="39" t="s">
        <v>50</v>
      </c>
      <c r="D14701" s="39" t="s">
        <v>15</v>
      </c>
      <c r="E14701" s="40">
        <v>0</v>
      </c>
      <c r="F14701" s="41">
        <v>0</v>
      </c>
      <c r="G14701" s="40">
        <v>0</v>
      </c>
      <c r="H14701" s="41">
        <v>0</v>
      </c>
    </row>
    <row r="14702" spans="1:8">
      <c r="A14702" s="38">
        <v>45166</v>
      </c>
      <c r="B14702" s="39" t="s">
        <v>180</v>
      </c>
      <c r="C14702" s="39" t="s">
        <v>50</v>
      </c>
      <c r="D14702" s="39" t="s">
        <v>174</v>
      </c>
      <c r="E14702" s="40">
        <v>0</v>
      </c>
      <c r="F14702" s="41">
        <v>0</v>
      </c>
      <c r="G14702" s="40">
        <v>0</v>
      </c>
      <c r="H14702" s="41">
        <v>0</v>
      </c>
    </row>
    <row r="14703" spans="1:8">
      <c r="A14703" s="38">
        <v>45166</v>
      </c>
      <c r="B14703" s="39" t="s">
        <v>180</v>
      </c>
      <c r="C14703" s="39" t="s">
        <v>50</v>
      </c>
      <c r="D14703" s="39" t="s">
        <v>175</v>
      </c>
      <c r="E14703" s="40">
        <v>0</v>
      </c>
      <c r="F14703" s="41">
        <v>0</v>
      </c>
      <c r="G14703" s="40">
        <v>0</v>
      </c>
      <c r="H14703" s="41">
        <v>0</v>
      </c>
    </row>
    <row r="14704" spans="1:8">
      <c r="A14704" s="38">
        <v>45166</v>
      </c>
      <c r="B14704" s="39" t="s">
        <v>180</v>
      </c>
      <c r="C14704" s="39" t="s">
        <v>50</v>
      </c>
      <c r="D14704" s="39" t="s">
        <v>197</v>
      </c>
      <c r="E14704" s="40">
        <v>0</v>
      </c>
      <c r="F14704" s="41">
        <v>0</v>
      </c>
      <c r="G14704" s="40">
        <v>0</v>
      </c>
      <c r="H14704" s="41">
        <v>0</v>
      </c>
    </row>
    <row r="14705" spans="1:8">
      <c r="A14705" s="38">
        <v>45166</v>
      </c>
      <c r="B14705" s="39" t="s">
        <v>180</v>
      </c>
      <c r="C14705" s="39" t="s">
        <v>50</v>
      </c>
      <c r="D14705" s="39" t="s">
        <v>8</v>
      </c>
      <c r="E14705" s="40">
        <v>0</v>
      </c>
      <c r="F14705" s="41">
        <v>0</v>
      </c>
      <c r="G14705" s="40">
        <v>0</v>
      </c>
      <c r="H14705" s="41">
        <v>0</v>
      </c>
    </row>
    <row r="14706" spans="1:8">
      <c r="A14706" s="38">
        <v>45167</v>
      </c>
      <c r="B14706" s="39" t="s">
        <v>89</v>
      </c>
      <c r="C14706" s="39" t="s">
        <v>43</v>
      </c>
      <c r="D14706" s="39" t="s">
        <v>316</v>
      </c>
      <c r="E14706" s="40">
        <v>0</v>
      </c>
      <c r="F14706" s="41">
        <v>0</v>
      </c>
      <c r="G14706" s="40">
        <v>0</v>
      </c>
      <c r="H14706" s="41">
        <v>0</v>
      </c>
    </row>
    <row r="14707" spans="1:8">
      <c r="A14707" s="38">
        <v>45167</v>
      </c>
      <c r="B14707" s="39" t="s">
        <v>89</v>
      </c>
      <c r="C14707" s="39" t="s">
        <v>43</v>
      </c>
      <c r="D14707" s="39" t="s">
        <v>90</v>
      </c>
      <c r="E14707" s="40">
        <v>0</v>
      </c>
      <c r="F14707" s="41">
        <v>54.281621201017131</v>
      </c>
      <c r="G14707" s="40">
        <v>3201.5073866865928</v>
      </c>
      <c r="H14707" s="41">
        <v>11.94195666422377</v>
      </c>
    </row>
    <row r="14708" spans="1:8">
      <c r="A14708" s="38">
        <v>45167</v>
      </c>
      <c r="B14708" s="39" t="s">
        <v>89</v>
      </c>
      <c r="C14708" s="39" t="s">
        <v>44</v>
      </c>
      <c r="D14708" s="39" t="s">
        <v>91</v>
      </c>
      <c r="E14708" s="40">
        <v>0</v>
      </c>
      <c r="F14708" s="41">
        <v>45.971306168457907</v>
      </c>
      <c r="G14708" s="40">
        <v>2850.366877879148</v>
      </c>
      <c r="H14708" s="41">
        <v>10.113687357060741</v>
      </c>
    </row>
    <row r="14709" spans="1:8">
      <c r="A14709" s="38">
        <v>45167</v>
      </c>
      <c r="B14709" s="39" t="s">
        <v>89</v>
      </c>
      <c r="C14709" s="39" t="s">
        <v>45</v>
      </c>
      <c r="D14709" s="39" t="s">
        <v>92</v>
      </c>
      <c r="E14709" s="40">
        <v>0</v>
      </c>
      <c r="F14709" s="41">
        <v>70.138961269367073</v>
      </c>
      <c r="G14709" s="40">
        <v>4236.7130667756328</v>
      </c>
      <c r="H14709" s="41">
        <v>15.43057147926076</v>
      </c>
    </row>
    <row r="14710" spans="1:8">
      <c r="A14710" s="38">
        <v>45167</v>
      </c>
      <c r="B14710" s="39" t="s">
        <v>89</v>
      </c>
      <c r="C14710" s="39" t="s">
        <v>45</v>
      </c>
      <c r="D14710" s="39" t="s">
        <v>93</v>
      </c>
      <c r="E14710" s="40">
        <v>0</v>
      </c>
      <c r="F14710" s="41">
        <v>2.4518764631752812</v>
      </c>
      <c r="G14710" s="40">
        <v>149.73523173260341</v>
      </c>
      <c r="H14710" s="41">
        <v>0.53941282189856166</v>
      </c>
    </row>
    <row r="14711" spans="1:8">
      <c r="A14711" s="38">
        <v>45167</v>
      </c>
      <c r="B14711" s="39" t="s">
        <v>89</v>
      </c>
      <c r="C14711" s="39" t="s">
        <v>45</v>
      </c>
      <c r="D14711" s="39" t="s">
        <v>94</v>
      </c>
      <c r="E14711" s="40">
        <v>0</v>
      </c>
      <c r="F14711" s="41">
        <v>4.3633777804563376</v>
      </c>
      <c r="G14711" s="40">
        <v>605.03814119063486</v>
      </c>
      <c r="H14711" s="41">
        <v>0.95994311170039426</v>
      </c>
    </row>
    <row r="14712" spans="1:8">
      <c r="A14712" s="38">
        <v>45167</v>
      </c>
      <c r="B14712" s="39" t="s">
        <v>89</v>
      </c>
      <c r="C14712" s="39" t="s">
        <v>45</v>
      </c>
      <c r="D14712" s="39" t="s">
        <v>95</v>
      </c>
      <c r="E14712" s="40">
        <v>0</v>
      </c>
      <c r="F14712" s="41">
        <v>3.4848071617629803E-2</v>
      </c>
      <c r="G14712" s="40">
        <v>2.4342325382666679</v>
      </c>
      <c r="H14712" s="41">
        <v>7.6665757558785569E-3</v>
      </c>
    </row>
    <row r="14713" spans="1:8">
      <c r="A14713" s="38">
        <v>45167</v>
      </c>
      <c r="B14713" s="39" t="s">
        <v>89</v>
      </c>
      <c r="C14713" s="39" t="s">
        <v>45</v>
      </c>
      <c r="D14713" s="39" t="s">
        <v>96</v>
      </c>
      <c r="E14713" s="40">
        <v>0</v>
      </c>
      <c r="F14713" s="41">
        <v>0.27045463851665402</v>
      </c>
      <c r="G14713" s="40">
        <v>18.891991741354399</v>
      </c>
      <c r="H14713" s="41">
        <v>5.9500020473663887E-2</v>
      </c>
    </row>
    <row r="14714" spans="1:8">
      <c r="A14714" s="38">
        <v>45167</v>
      </c>
      <c r="B14714" s="39" t="s">
        <v>89</v>
      </c>
      <c r="C14714" s="39" t="s">
        <v>45</v>
      </c>
      <c r="D14714" s="39" t="s">
        <v>97</v>
      </c>
      <c r="E14714" s="40">
        <v>0</v>
      </c>
      <c r="F14714" s="41">
        <v>0.25917141390079618</v>
      </c>
      <c r="G14714" s="40">
        <v>18.103827828072109</v>
      </c>
      <c r="H14714" s="41">
        <v>5.7017711058175158E-2</v>
      </c>
    </row>
    <row r="14715" spans="1:8">
      <c r="A14715" s="38">
        <v>45167</v>
      </c>
      <c r="B14715" s="39" t="s">
        <v>89</v>
      </c>
      <c r="C14715" s="39" t="s">
        <v>45</v>
      </c>
      <c r="D14715" s="39" t="s">
        <v>98</v>
      </c>
      <c r="E14715" s="40">
        <v>0</v>
      </c>
      <c r="F14715" s="41">
        <v>2.1654757051486691</v>
      </c>
      <c r="G14715" s="40">
        <v>129.1010690685857</v>
      </c>
      <c r="H14715" s="41">
        <v>0.47640465513270719</v>
      </c>
    </row>
    <row r="14716" spans="1:8">
      <c r="A14716" s="38">
        <v>45167</v>
      </c>
      <c r="B14716" s="39" t="s">
        <v>89</v>
      </c>
      <c r="C14716" s="39" t="s">
        <v>45</v>
      </c>
      <c r="D14716" s="39" t="s">
        <v>100</v>
      </c>
      <c r="E14716" s="40">
        <v>0</v>
      </c>
      <c r="F14716" s="41">
        <v>1.3143143812447361E-2</v>
      </c>
      <c r="G14716" s="40">
        <v>0.65847150500361296</v>
      </c>
      <c r="H14716" s="41">
        <v>2.8914916387384202E-3</v>
      </c>
    </row>
    <row r="14717" spans="1:8">
      <c r="A14717" s="38">
        <v>45167</v>
      </c>
      <c r="B14717" s="39" t="s">
        <v>89</v>
      </c>
      <c r="C14717" s="39" t="s">
        <v>45</v>
      </c>
      <c r="D14717" s="39" t="s">
        <v>102</v>
      </c>
      <c r="E14717" s="40">
        <v>0</v>
      </c>
      <c r="F14717" s="41">
        <v>9.966064034997503E-2</v>
      </c>
      <c r="G14717" s="40">
        <v>6.9615666595930144</v>
      </c>
      <c r="H14717" s="41">
        <v>2.192534087699451E-2</v>
      </c>
    </row>
    <row r="14718" spans="1:8">
      <c r="A14718" s="38">
        <v>45167</v>
      </c>
      <c r="B14718" s="39" t="s">
        <v>89</v>
      </c>
      <c r="C14718" s="39" t="s">
        <v>45</v>
      </c>
      <c r="D14718" s="39" t="s">
        <v>103</v>
      </c>
      <c r="E14718" s="40">
        <v>0</v>
      </c>
      <c r="F14718" s="41">
        <v>0</v>
      </c>
      <c r="G14718" s="40">
        <v>0</v>
      </c>
      <c r="H14718" s="41">
        <v>0</v>
      </c>
    </row>
    <row r="14719" spans="1:8">
      <c r="A14719" s="38">
        <v>45167</v>
      </c>
      <c r="B14719" s="39" t="s">
        <v>89</v>
      </c>
      <c r="C14719" s="39" t="s">
        <v>45</v>
      </c>
      <c r="D14719" s="39" t="s">
        <v>199</v>
      </c>
      <c r="E14719" s="40">
        <v>0</v>
      </c>
      <c r="F14719" s="41">
        <v>0.1744711477863346</v>
      </c>
      <c r="G14719" s="40">
        <v>12.187283979161959</v>
      </c>
      <c r="H14719" s="41">
        <v>3.838365251299361E-2</v>
      </c>
    </row>
    <row r="14720" spans="1:8">
      <c r="A14720" s="38">
        <v>45167</v>
      </c>
      <c r="B14720" s="39" t="s">
        <v>89</v>
      </c>
      <c r="C14720" s="39" t="s">
        <v>45</v>
      </c>
      <c r="D14720" s="39" t="s">
        <v>104</v>
      </c>
      <c r="E14720" s="40">
        <v>0</v>
      </c>
      <c r="F14720" s="41">
        <v>2.0505553507108401</v>
      </c>
      <c r="G14720" s="40">
        <v>121.0735698958573</v>
      </c>
      <c r="H14720" s="41">
        <v>0.45112217715638492</v>
      </c>
    </row>
    <row r="14721" spans="1:8">
      <c r="A14721" s="38">
        <v>45167</v>
      </c>
      <c r="B14721" s="39" t="s">
        <v>89</v>
      </c>
      <c r="C14721" s="39" t="s">
        <v>45</v>
      </c>
      <c r="D14721" s="39" t="s">
        <v>105</v>
      </c>
      <c r="E14721" s="40">
        <v>0</v>
      </c>
      <c r="F14721" s="41">
        <v>2.8730088620355709E-2</v>
      </c>
      <c r="G14721" s="40">
        <v>2.0068747939433749</v>
      </c>
      <c r="H14721" s="41">
        <v>6.3206194964782556E-3</v>
      </c>
    </row>
    <row r="14722" spans="1:8">
      <c r="A14722" s="38">
        <v>45167</v>
      </c>
      <c r="B14722" s="39" t="s">
        <v>89</v>
      </c>
      <c r="C14722" s="39" t="s">
        <v>45</v>
      </c>
      <c r="D14722" s="39" t="s">
        <v>106</v>
      </c>
      <c r="E14722" s="40">
        <v>0</v>
      </c>
      <c r="F14722" s="41">
        <v>4.9905170328778517E-2</v>
      </c>
      <c r="G14722" s="40">
        <v>3.486011816521728</v>
      </c>
      <c r="H14722" s="41">
        <v>1.097913747233127E-2</v>
      </c>
    </row>
    <row r="14723" spans="1:8">
      <c r="A14723" s="38">
        <v>45167</v>
      </c>
      <c r="B14723" s="39" t="s">
        <v>89</v>
      </c>
      <c r="C14723" s="39" t="s">
        <v>45</v>
      </c>
      <c r="D14723" s="39" t="s">
        <v>323</v>
      </c>
      <c r="E14723" s="40">
        <v>0</v>
      </c>
      <c r="F14723" s="41">
        <v>1.833946365860406</v>
      </c>
      <c r="G14723" s="40">
        <v>106.5711345692705</v>
      </c>
      <c r="H14723" s="41">
        <v>0.40346820048928927</v>
      </c>
    </row>
    <row r="14724" spans="1:8">
      <c r="A14724" s="38">
        <v>45167</v>
      </c>
      <c r="B14724" s="39" t="s">
        <v>89</v>
      </c>
      <c r="C14724" s="39" t="s">
        <v>45</v>
      </c>
      <c r="D14724" s="39" t="s">
        <v>219</v>
      </c>
      <c r="E14724" s="40">
        <v>0</v>
      </c>
      <c r="F14724" s="41">
        <v>5.6660710733770853E-2</v>
      </c>
      <c r="G14724" s="40">
        <v>3.9579046789975991</v>
      </c>
      <c r="H14724" s="41">
        <v>1.246535636142959E-2</v>
      </c>
    </row>
    <row r="14725" spans="1:8">
      <c r="A14725" s="38">
        <v>45167</v>
      </c>
      <c r="B14725" s="39" t="s">
        <v>89</v>
      </c>
      <c r="C14725" s="39" t="s">
        <v>45</v>
      </c>
      <c r="D14725" s="39" t="s">
        <v>112</v>
      </c>
      <c r="E14725" s="40">
        <v>0</v>
      </c>
      <c r="F14725" s="41">
        <v>4.2603474926927092</v>
      </c>
      <c r="G14725" s="40">
        <v>252.16086343182371</v>
      </c>
      <c r="H14725" s="41">
        <v>0.9372764483923961</v>
      </c>
    </row>
    <row r="14726" spans="1:8">
      <c r="A14726" s="38">
        <v>45167</v>
      </c>
      <c r="B14726" s="39" t="s">
        <v>89</v>
      </c>
      <c r="C14726" s="39" t="s">
        <v>45</v>
      </c>
      <c r="D14726" s="39" t="s">
        <v>114</v>
      </c>
      <c r="E14726" s="40">
        <v>0</v>
      </c>
      <c r="F14726" s="41">
        <v>2.713720074148537</v>
      </c>
      <c r="G14726" s="40">
        <v>165.91935122798651</v>
      </c>
      <c r="H14726" s="41">
        <v>0.59701841631267816</v>
      </c>
    </row>
    <row r="14727" spans="1:8">
      <c r="A14727" s="38">
        <v>45167</v>
      </c>
      <c r="B14727" s="39" t="s">
        <v>89</v>
      </c>
      <c r="C14727" s="39" t="s">
        <v>45</v>
      </c>
      <c r="D14727" s="39" t="s">
        <v>115</v>
      </c>
      <c r="E14727" s="40">
        <v>0</v>
      </c>
      <c r="F14727" s="41">
        <v>0.49991749004347857</v>
      </c>
      <c r="G14727" s="40">
        <v>34.920595723775882</v>
      </c>
      <c r="H14727" s="41">
        <v>0.1099818478095653</v>
      </c>
    </row>
    <row r="14728" spans="1:8">
      <c r="A14728" s="38">
        <v>45167</v>
      </c>
      <c r="B14728" s="39" t="s">
        <v>89</v>
      </c>
      <c r="C14728" s="39" t="s">
        <v>45</v>
      </c>
      <c r="D14728" s="39" t="s">
        <v>116</v>
      </c>
      <c r="E14728" s="40">
        <v>0</v>
      </c>
      <c r="F14728" s="41">
        <v>2.4878550157588011</v>
      </c>
      <c r="G14728" s="40">
        <v>151.6201403148165</v>
      </c>
      <c r="H14728" s="41">
        <v>0.54732810346693617</v>
      </c>
    </row>
    <row r="14729" spans="1:8">
      <c r="A14729" s="38">
        <v>45167</v>
      </c>
      <c r="B14729" s="39" t="s">
        <v>89</v>
      </c>
      <c r="C14729" s="39" t="s">
        <v>45</v>
      </c>
      <c r="D14729" s="39" t="s">
        <v>117</v>
      </c>
      <c r="E14729" s="40">
        <v>0</v>
      </c>
      <c r="F14729" s="41">
        <v>0.44103213047016832</v>
      </c>
      <c r="G14729" s="40">
        <v>30.807293275546051</v>
      </c>
      <c r="H14729" s="41">
        <v>9.7027068703437025E-2</v>
      </c>
    </row>
    <row r="14730" spans="1:8">
      <c r="A14730" s="38">
        <v>45167</v>
      </c>
      <c r="B14730" s="39" t="s">
        <v>89</v>
      </c>
      <c r="C14730" s="39" t="s">
        <v>45</v>
      </c>
      <c r="D14730" s="39" t="s">
        <v>118</v>
      </c>
      <c r="E14730" s="40">
        <v>0</v>
      </c>
      <c r="F14730" s="41">
        <v>18.175338054936649</v>
      </c>
      <c r="G14730" s="40">
        <v>1070.0258471280231</v>
      </c>
      <c r="H14730" s="41">
        <v>3.998574372086062</v>
      </c>
    </row>
    <row r="14731" spans="1:8">
      <c r="A14731" s="38">
        <v>45167</v>
      </c>
      <c r="B14731" s="39" t="s">
        <v>89</v>
      </c>
      <c r="C14731" s="39" t="s">
        <v>45</v>
      </c>
      <c r="D14731" s="39" t="s">
        <v>119</v>
      </c>
      <c r="E14731" s="40">
        <v>0</v>
      </c>
      <c r="F14731" s="41">
        <v>10.269307925442501</v>
      </c>
      <c r="G14731" s="40">
        <v>606.01453724632324</v>
      </c>
      <c r="H14731" s="41">
        <v>2.2592477435973488</v>
      </c>
    </row>
    <row r="14732" spans="1:8">
      <c r="A14732" s="38">
        <v>45167</v>
      </c>
      <c r="B14732" s="39" t="s">
        <v>89</v>
      </c>
      <c r="C14732" s="39" t="s">
        <v>46</v>
      </c>
      <c r="D14732" s="39" t="s">
        <v>202</v>
      </c>
      <c r="E14732" s="40">
        <v>0</v>
      </c>
      <c r="F14732" s="41">
        <v>1.5513662347443649E-2</v>
      </c>
      <c r="G14732" s="40">
        <v>1.0836714894354409</v>
      </c>
      <c r="H14732" s="41">
        <v>3.413005716437603E-3</v>
      </c>
    </row>
    <row r="14733" spans="1:8">
      <c r="A14733" s="38">
        <v>45167</v>
      </c>
      <c r="B14733" s="39" t="s">
        <v>89</v>
      </c>
      <c r="C14733" s="39" t="s">
        <v>46</v>
      </c>
      <c r="D14733" s="39" t="s">
        <v>203</v>
      </c>
      <c r="E14733" s="40">
        <v>0</v>
      </c>
      <c r="F14733" s="41">
        <v>0</v>
      </c>
      <c r="G14733" s="40">
        <v>0</v>
      </c>
      <c r="H14733" s="41">
        <v>0</v>
      </c>
    </row>
    <row r="14734" spans="1:8">
      <c r="A14734" s="38">
        <v>45167</v>
      </c>
      <c r="B14734" s="39" t="s">
        <v>89</v>
      </c>
      <c r="C14734" s="39" t="s">
        <v>46</v>
      </c>
      <c r="D14734" s="39" t="s">
        <v>120</v>
      </c>
      <c r="E14734" s="40">
        <v>0</v>
      </c>
      <c r="F14734" s="41">
        <v>3.3798492221015222</v>
      </c>
      <c r="G14734" s="40">
        <v>214.32967331843531</v>
      </c>
      <c r="H14734" s="41">
        <v>0.74356682886233494</v>
      </c>
    </row>
    <row r="14735" spans="1:8">
      <c r="A14735" s="38">
        <v>45167</v>
      </c>
      <c r="B14735" s="39" t="s">
        <v>89</v>
      </c>
      <c r="C14735" s="39" t="s">
        <v>46</v>
      </c>
      <c r="D14735" s="39" t="s">
        <v>121</v>
      </c>
      <c r="E14735" s="40">
        <v>0</v>
      </c>
      <c r="F14735" s="41">
        <v>4.1564705491399598</v>
      </c>
      <c r="G14735" s="40">
        <v>250.9963849231994</v>
      </c>
      <c r="H14735" s="41">
        <v>0.91442352081079115</v>
      </c>
    </row>
    <row r="14736" spans="1:8">
      <c r="A14736" s="38">
        <v>45167</v>
      </c>
      <c r="B14736" s="39" t="s">
        <v>89</v>
      </c>
      <c r="C14736" s="39" t="s">
        <v>46</v>
      </c>
      <c r="D14736" s="39" t="s">
        <v>122</v>
      </c>
      <c r="E14736" s="40">
        <v>0</v>
      </c>
      <c r="F14736" s="41">
        <v>4.0807823794151828E-2</v>
      </c>
      <c r="G14736" s="40">
        <v>2.8505374296040742</v>
      </c>
      <c r="H14736" s="41">
        <v>8.9777212347134042E-3</v>
      </c>
    </row>
    <row r="14737" spans="1:8">
      <c r="A14737" s="38">
        <v>45167</v>
      </c>
      <c r="B14737" s="39" t="s">
        <v>89</v>
      </c>
      <c r="C14737" s="39" t="s">
        <v>46</v>
      </c>
      <c r="D14737" s="39" t="s">
        <v>123</v>
      </c>
      <c r="E14737" s="40">
        <v>0</v>
      </c>
      <c r="F14737" s="41">
        <v>104.3599970796634</v>
      </c>
      <c r="G14737" s="40">
        <v>6524.7072300733362</v>
      </c>
      <c r="H14737" s="41">
        <v>22.95919935752595</v>
      </c>
    </row>
    <row r="14738" spans="1:8">
      <c r="A14738" s="38">
        <v>45167</v>
      </c>
      <c r="B14738" s="39" t="s">
        <v>89</v>
      </c>
      <c r="C14738" s="39" t="s">
        <v>46</v>
      </c>
      <c r="D14738" s="39" t="s">
        <v>124</v>
      </c>
      <c r="E14738" s="40">
        <v>0</v>
      </c>
      <c r="F14738" s="41">
        <v>9.260354299236917E-2</v>
      </c>
      <c r="G14738" s="40">
        <v>6.4686092241833268</v>
      </c>
      <c r="H14738" s="41">
        <v>2.0372779458321218E-2</v>
      </c>
    </row>
    <row r="14739" spans="1:8">
      <c r="A14739" s="38">
        <v>45167</v>
      </c>
      <c r="B14739" s="39" t="s">
        <v>89</v>
      </c>
      <c r="C14739" s="39" t="s">
        <v>47</v>
      </c>
      <c r="D14739" s="39" t="s">
        <v>185</v>
      </c>
      <c r="E14739" s="40">
        <v>0</v>
      </c>
      <c r="F14739" s="41">
        <v>0.36300307069701587</v>
      </c>
      <c r="G14739" s="40">
        <v>25.35675132549823</v>
      </c>
      <c r="H14739" s="41">
        <v>7.9860675553343502E-2</v>
      </c>
    </row>
    <row r="14740" spans="1:8">
      <c r="A14740" s="38">
        <v>45167</v>
      </c>
      <c r="B14740" s="39" t="s">
        <v>89</v>
      </c>
      <c r="C14740" s="39" t="s">
        <v>47</v>
      </c>
      <c r="D14740" s="39" t="s">
        <v>204</v>
      </c>
      <c r="E14740" s="40">
        <v>0</v>
      </c>
      <c r="F14740" s="41">
        <v>1.954919905283244</v>
      </c>
      <c r="G14740" s="40">
        <v>113.1967075859683</v>
      </c>
      <c r="H14740" s="41">
        <v>0.43008237916231368</v>
      </c>
    </row>
    <row r="14741" spans="1:8">
      <c r="A14741" s="38">
        <v>45167</v>
      </c>
      <c r="B14741" s="39" t="s">
        <v>89</v>
      </c>
      <c r="C14741" s="39" t="s">
        <v>47</v>
      </c>
      <c r="D14741" s="39" t="s">
        <v>231</v>
      </c>
      <c r="E14741" s="40">
        <v>0</v>
      </c>
      <c r="F14741" s="41">
        <v>0.30390504436322441</v>
      </c>
      <c r="G14741" s="40">
        <v>21.046314487800331</v>
      </c>
      <c r="H14741" s="41">
        <v>6.6859109759909358E-2</v>
      </c>
    </row>
    <row r="14742" spans="1:8">
      <c r="A14742" s="38">
        <v>45167</v>
      </c>
      <c r="B14742" s="39" t="s">
        <v>89</v>
      </c>
      <c r="C14742" s="39" t="s">
        <v>47</v>
      </c>
      <c r="D14742" s="39" t="s">
        <v>205</v>
      </c>
      <c r="E14742" s="40">
        <v>0</v>
      </c>
      <c r="F14742" s="41">
        <v>5.4840609609964272E-2</v>
      </c>
      <c r="G14742" s="40">
        <v>3.830765667487297</v>
      </c>
      <c r="H14742" s="41">
        <v>1.2064934114192139E-2</v>
      </c>
    </row>
    <row r="14743" spans="1:8">
      <c r="A14743" s="38">
        <v>45167</v>
      </c>
      <c r="B14743" s="39" t="s">
        <v>89</v>
      </c>
      <c r="C14743" s="39" t="s">
        <v>47</v>
      </c>
      <c r="D14743" s="39" t="s">
        <v>276</v>
      </c>
      <c r="E14743" s="40">
        <v>0</v>
      </c>
      <c r="F14743" s="41">
        <v>0.13246320492010449</v>
      </c>
      <c r="G14743" s="40">
        <v>9.2529149698050048</v>
      </c>
      <c r="H14743" s="41">
        <v>2.9141905082422981E-2</v>
      </c>
    </row>
    <row r="14744" spans="1:8">
      <c r="A14744" s="38">
        <v>45167</v>
      </c>
      <c r="B14744" s="39" t="s">
        <v>89</v>
      </c>
      <c r="C14744" s="39" t="s">
        <v>47</v>
      </c>
      <c r="D14744" s="39" t="s">
        <v>126</v>
      </c>
      <c r="E14744" s="40">
        <v>0</v>
      </c>
      <c r="F14744" s="41">
        <v>0.76267647353225942</v>
      </c>
      <c r="G14744" s="40">
        <v>48.729630004460319</v>
      </c>
      <c r="H14744" s="41">
        <v>0.16778882417709709</v>
      </c>
    </row>
    <row r="14745" spans="1:8">
      <c r="A14745" s="38">
        <v>45167</v>
      </c>
      <c r="B14745" s="39" t="s">
        <v>89</v>
      </c>
      <c r="C14745" s="39" t="s">
        <v>47</v>
      </c>
      <c r="D14745" s="39" t="s">
        <v>314</v>
      </c>
      <c r="E14745" s="40">
        <v>0</v>
      </c>
      <c r="F14745" s="41">
        <v>2.5100416872824341E-2</v>
      </c>
      <c r="G14745" s="40">
        <v>1.7533323549810369</v>
      </c>
      <c r="H14745" s="41">
        <v>5.5220917120213557E-3</v>
      </c>
    </row>
    <row r="14746" spans="1:8">
      <c r="A14746" s="38">
        <v>45167</v>
      </c>
      <c r="B14746" s="39" t="s">
        <v>89</v>
      </c>
      <c r="C14746" s="39" t="s">
        <v>47</v>
      </c>
      <c r="D14746" s="39" t="s">
        <v>128</v>
      </c>
      <c r="E14746" s="40">
        <v>0</v>
      </c>
      <c r="F14746" s="41">
        <v>0.24132658813949809</v>
      </c>
      <c r="G14746" s="40">
        <v>16.857318236824739</v>
      </c>
      <c r="H14746" s="41">
        <v>5.3091849390689588E-2</v>
      </c>
    </row>
    <row r="14747" spans="1:8">
      <c r="A14747" s="38">
        <v>45167</v>
      </c>
      <c r="B14747" s="39" t="s">
        <v>89</v>
      </c>
      <c r="C14747" s="39" t="s">
        <v>47</v>
      </c>
      <c r="D14747" s="39" t="s">
        <v>130</v>
      </c>
      <c r="E14747" s="40">
        <v>0</v>
      </c>
      <c r="F14747" s="41">
        <v>2.7485639397730051</v>
      </c>
      <c r="G14747" s="40">
        <v>176.87453189986121</v>
      </c>
      <c r="H14747" s="41">
        <v>0.60468406675006114</v>
      </c>
    </row>
    <row r="14748" spans="1:8">
      <c r="A14748" s="38">
        <v>45167</v>
      </c>
      <c r="B14748" s="39" t="s">
        <v>89</v>
      </c>
      <c r="C14748" s="39" t="s">
        <v>47</v>
      </c>
      <c r="D14748" s="39" t="s">
        <v>131</v>
      </c>
      <c r="E14748" s="40">
        <v>0</v>
      </c>
      <c r="F14748" s="41">
        <v>0.16053207954613349</v>
      </c>
      <c r="G14748" s="40">
        <v>11.213602168709899</v>
      </c>
      <c r="H14748" s="41">
        <v>3.5317057500149379E-2</v>
      </c>
    </row>
    <row r="14749" spans="1:8">
      <c r="A14749" s="38">
        <v>45167</v>
      </c>
      <c r="B14749" s="39" t="s">
        <v>89</v>
      </c>
      <c r="C14749" s="39" t="s">
        <v>47</v>
      </c>
      <c r="D14749" s="39" t="s">
        <v>132</v>
      </c>
      <c r="E14749" s="40">
        <v>0</v>
      </c>
      <c r="F14749" s="41">
        <v>1.486647404573626</v>
      </c>
      <c r="G14749" s="40">
        <v>88.726231349278436</v>
      </c>
      <c r="H14749" s="41">
        <v>0.32706242900619781</v>
      </c>
    </row>
    <row r="14750" spans="1:8">
      <c r="A14750" s="38">
        <v>45167</v>
      </c>
      <c r="B14750" s="39" t="s">
        <v>89</v>
      </c>
      <c r="C14750" s="39" t="s">
        <v>47</v>
      </c>
      <c r="D14750" s="39" t="s">
        <v>133</v>
      </c>
      <c r="E14750" s="40">
        <v>0</v>
      </c>
      <c r="F14750" s="41">
        <v>0.32671753843950019</v>
      </c>
      <c r="G14750" s="40">
        <v>22.82210825374548</v>
      </c>
      <c r="H14750" s="41">
        <v>7.187785845669005E-2</v>
      </c>
    </row>
    <row r="14751" spans="1:8">
      <c r="A14751" s="38">
        <v>45167</v>
      </c>
      <c r="B14751" s="39" t="s">
        <v>89</v>
      </c>
      <c r="C14751" s="39" t="s">
        <v>47</v>
      </c>
      <c r="D14751" s="39" t="s">
        <v>134</v>
      </c>
      <c r="E14751" s="40">
        <v>0</v>
      </c>
      <c r="F14751" s="41">
        <v>0.41692574621137768</v>
      </c>
      <c r="G14751" s="40">
        <v>29.123396800969811</v>
      </c>
      <c r="H14751" s="41">
        <v>9.1723664166503099E-2</v>
      </c>
    </row>
    <row r="14752" spans="1:8">
      <c r="A14752" s="38">
        <v>45167</v>
      </c>
      <c r="B14752" s="39" t="s">
        <v>89</v>
      </c>
      <c r="C14752" s="39" t="s">
        <v>47</v>
      </c>
      <c r="D14752" s="39" t="s">
        <v>135</v>
      </c>
      <c r="E14752" s="40">
        <v>0</v>
      </c>
      <c r="F14752" s="41">
        <v>0.15874811865080321</v>
      </c>
      <c r="G14752" s="40">
        <v>11.08898765040721</v>
      </c>
      <c r="H14752" s="41">
        <v>3.4924586103176697E-2</v>
      </c>
    </row>
    <row r="14753" spans="1:8">
      <c r="A14753" s="38">
        <v>45167</v>
      </c>
      <c r="B14753" s="39" t="s">
        <v>89</v>
      </c>
      <c r="C14753" s="39" t="s">
        <v>47</v>
      </c>
      <c r="D14753" s="39" t="s">
        <v>136</v>
      </c>
      <c r="E14753" s="40">
        <v>0</v>
      </c>
      <c r="F14753" s="41">
        <v>7.7428604693857428E-2</v>
      </c>
      <c r="G14753" s="40">
        <v>5.4085985303996704</v>
      </c>
      <c r="H14753" s="41">
        <v>1.7034293032648629E-2</v>
      </c>
    </row>
    <row r="14754" spans="1:8">
      <c r="A14754" s="38">
        <v>45167</v>
      </c>
      <c r="B14754" s="39" t="s">
        <v>89</v>
      </c>
      <c r="C14754" s="39" t="s">
        <v>18</v>
      </c>
      <c r="D14754" s="39" t="s">
        <v>137</v>
      </c>
      <c r="E14754" s="40">
        <v>0</v>
      </c>
      <c r="F14754" s="41">
        <v>0</v>
      </c>
      <c r="G14754" s="40">
        <v>0</v>
      </c>
      <c r="H14754" s="41">
        <v>0</v>
      </c>
    </row>
    <row r="14755" spans="1:8">
      <c r="A14755" s="38">
        <v>45167</v>
      </c>
      <c r="B14755" s="39" t="s">
        <v>89</v>
      </c>
      <c r="C14755" s="39" t="s">
        <v>18</v>
      </c>
      <c r="D14755" s="39" t="s">
        <v>138</v>
      </c>
      <c r="E14755" s="40">
        <v>0</v>
      </c>
      <c r="F14755" s="41">
        <v>6.2536509599693177</v>
      </c>
      <c r="G14755" s="40">
        <v>376.07023047444932</v>
      </c>
      <c r="H14755" s="41">
        <v>1.3758032111932501</v>
      </c>
    </row>
    <row r="14756" spans="1:8">
      <c r="A14756" s="38">
        <v>45167</v>
      </c>
      <c r="B14756" s="39" t="s">
        <v>89</v>
      </c>
      <c r="C14756" s="39" t="s">
        <v>18</v>
      </c>
      <c r="D14756" s="39" t="s">
        <v>139</v>
      </c>
      <c r="E14756" s="40">
        <v>0</v>
      </c>
      <c r="F14756" s="41">
        <v>0</v>
      </c>
      <c r="G14756" s="40">
        <v>0</v>
      </c>
      <c r="H14756" s="41">
        <v>0</v>
      </c>
    </row>
    <row r="14757" spans="1:8">
      <c r="A14757" s="38">
        <v>45167</v>
      </c>
      <c r="B14757" s="39" t="s">
        <v>89</v>
      </c>
      <c r="C14757" s="39" t="s">
        <v>18</v>
      </c>
      <c r="D14757" s="39" t="s">
        <v>123</v>
      </c>
      <c r="E14757" s="40">
        <v>563.00403200000005</v>
      </c>
      <c r="F14757" s="41">
        <v>22.247981225798831</v>
      </c>
      <c r="G14757" s="40">
        <v>1344.805803316616</v>
      </c>
      <c r="H14757" s="41">
        <v>4.8945558696757434</v>
      </c>
    </row>
    <row r="14758" spans="1:8">
      <c r="A14758" s="38">
        <v>45167</v>
      </c>
      <c r="B14758" s="39" t="s">
        <v>89</v>
      </c>
      <c r="C14758" s="39" t="s">
        <v>48</v>
      </c>
      <c r="D14758" s="39" t="s">
        <v>123</v>
      </c>
      <c r="E14758" s="40">
        <v>0</v>
      </c>
      <c r="F14758" s="41">
        <v>1.9549199052832451</v>
      </c>
      <c r="G14758" s="40">
        <v>113.1967075859683</v>
      </c>
      <c r="H14758" s="41">
        <v>0.43008237916231368</v>
      </c>
    </row>
    <row r="14759" spans="1:8">
      <c r="A14759" s="38">
        <v>45167</v>
      </c>
      <c r="B14759" s="39" t="s">
        <v>89</v>
      </c>
      <c r="C14759" s="39" t="s">
        <v>7</v>
      </c>
      <c r="D14759" s="39" t="s">
        <v>140</v>
      </c>
      <c r="E14759" s="40">
        <v>5167.4965888000006</v>
      </c>
      <c r="F14759" s="41">
        <v>135.64706924517</v>
      </c>
      <c r="G14759" s="40">
        <v>8622.7265968852444</v>
      </c>
      <c r="H14759" s="41">
        <v>91.848144623643918</v>
      </c>
    </row>
    <row r="14760" spans="1:8">
      <c r="A14760" s="38">
        <v>45167</v>
      </c>
      <c r="B14760" s="39" t="s">
        <v>89</v>
      </c>
      <c r="C14760" s="39" t="s">
        <v>7</v>
      </c>
      <c r="D14760" s="39" t="s">
        <v>141</v>
      </c>
      <c r="E14760" s="40">
        <v>650.39660800000001</v>
      </c>
      <c r="F14760" s="41">
        <v>53.667770420080423</v>
      </c>
      <c r="G14760" s="40">
        <v>3398.9611649554181</v>
      </c>
      <c r="H14760" s="41">
        <v>40.109917259090132</v>
      </c>
    </row>
    <row r="14761" spans="1:8">
      <c r="A14761" s="38">
        <v>45167</v>
      </c>
      <c r="B14761" s="39" t="s">
        <v>89</v>
      </c>
      <c r="C14761" s="39" t="s">
        <v>7</v>
      </c>
      <c r="D14761" s="39" t="s">
        <v>142</v>
      </c>
      <c r="E14761" s="40">
        <v>6949.7852031999992</v>
      </c>
      <c r="F14761" s="41">
        <v>170.73309957580571</v>
      </c>
      <c r="G14761" s="40">
        <v>10979.67107060277</v>
      </c>
      <c r="H14761" s="41">
        <v>130.7348167320753</v>
      </c>
    </row>
    <row r="14762" spans="1:8">
      <c r="A14762" s="38">
        <v>45167</v>
      </c>
      <c r="B14762" s="39" t="s">
        <v>89</v>
      </c>
      <c r="C14762" s="39" t="s">
        <v>16</v>
      </c>
      <c r="D14762" s="39" t="s">
        <v>123</v>
      </c>
      <c r="E14762" s="40">
        <v>1010.7209216</v>
      </c>
      <c r="F14762" s="41">
        <v>28.802393544413409</v>
      </c>
      <c r="G14762" s="40">
        <v>1741.962208104369</v>
      </c>
      <c r="H14762" s="41">
        <v>6.3365265797709496</v>
      </c>
    </row>
    <row r="14763" spans="1:8">
      <c r="A14763" s="38">
        <v>45167</v>
      </c>
      <c r="B14763" s="39" t="s">
        <v>89</v>
      </c>
      <c r="C14763" s="39" t="s">
        <v>49</v>
      </c>
      <c r="D14763" s="39" t="s">
        <v>143</v>
      </c>
      <c r="E14763" s="40">
        <v>0</v>
      </c>
      <c r="F14763" s="41">
        <v>19.475103259030561</v>
      </c>
      <c r="G14763" s="40">
        <v>1175.8401955269919</v>
      </c>
      <c r="H14763" s="41">
        <v>4.2845227169867233</v>
      </c>
    </row>
    <row r="14764" spans="1:8">
      <c r="A14764" s="38">
        <v>45167</v>
      </c>
      <c r="B14764" s="39" t="s">
        <v>89</v>
      </c>
      <c r="C14764" s="39" t="s">
        <v>49</v>
      </c>
      <c r="D14764" s="39" t="s">
        <v>144</v>
      </c>
      <c r="E14764" s="40">
        <v>0</v>
      </c>
      <c r="F14764" s="41">
        <v>7.231342914730951E-2</v>
      </c>
      <c r="G14764" s="40">
        <v>5.0512896126788496</v>
      </c>
      <c r="H14764" s="41">
        <v>1.590895441240809E-2</v>
      </c>
    </row>
    <row r="14765" spans="1:8">
      <c r="A14765" s="38">
        <v>45167</v>
      </c>
      <c r="B14765" s="39" t="s">
        <v>89</v>
      </c>
      <c r="C14765" s="39" t="s">
        <v>49</v>
      </c>
      <c r="D14765" s="39" t="s">
        <v>145</v>
      </c>
      <c r="E14765" s="40">
        <v>0</v>
      </c>
      <c r="F14765" s="41">
        <v>2.0361062892643961E-2</v>
      </c>
      <c r="G14765" s="40">
        <v>1.1044461429442129</v>
      </c>
      <c r="H14765" s="41">
        <v>4.4794338363816719E-3</v>
      </c>
    </row>
    <row r="14766" spans="1:8">
      <c r="A14766" s="38">
        <v>45167</v>
      </c>
      <c r="B14766" s="39" t="s">
        <v>89</v>
      </c>
      <c r="C14766" s="39" t="s">
        <v>49</v>
      </c>
      <c r="D14766" s="39" t="s">
        <v>146</v>
      </c>
      <c r="E14766" s="40">
        <v>0</v>
      </c>
      <c r="F14766" s="41">
        <v>8.4826684433844349E-2</v>
      </c>
      <c r="G14766" s="40">
        <v>5.9253745121919286</v>
      </c>
      <c r="H14766" s="41">
        <v>1.8661870575445761E-2</v>
      </c>
    </row>
    <row r="14767" spans="1:8">
      <c r="A14767" s="38">
        <v>45167</v>
      </c>
      <c r="B14767" s="39" t="s">
        <v>89</v>
      </c>
      <c r="C14767" s="39" t="s">
        <v>49</v>
      </c>
      <c r="D14767" s="39" t="s">
        <v>147</v>
      </c>
      <c r="E14767" s="40">
        <v>0</v>
      </c>
      <c r="F14767" s="41">
        <v>0</v>
      </c>
      <c r="G14767" s="40">
        <v>0</v>
      </c>
      <c r="H14767" s="41">
        <v>0</v>
      </c>
    </row>
    <row r="14768" spans="1:8">
      <c r="A14768" s="38">
        <v>45167</v>
      </c>
      <c r="B14768" s="39" t="s">
        <v>89</v>
      </c>
      <c r="C14768" s="39" t="s">
        <v>49</v>
      </c>
      <c r="D14768" s="39" t="s">
        <v>148</v>
      </c>
      <c r="E14768" s="40">
        <v>0</v>
      </c>
      <c r="F14768" s="41">
        <v>0</v>
      </c>
      <c r="G14768" s="40">
        <v>0</v>
      </c>
      <c r="H14768" s="41">
        <v>0</v>
      </c>
    </row>
    <row r="14769" spans="1:8">
      <c r="A14769" s="38">
        <v>45167</v>
      </c>
      <c r="B14769" s="39" t="s">
        <v>89</v>
      </c>
      <c r="C14769" s="39" t="s">
        <v>49</v>
      </c>
      <c r="D14769" s="39" t="s">
        <v>149</v>
      </c>
      <c r="E14769" s="40">
        <v>0</v>
      </c>
      <c r="F14769" s="41">
        <v>0</v>
      </c>
      <c r="G14769" s="40">
        <v>0</v>
      </c>
      <c r="H14769" s="41">
        <v>0</v>
      </c>
    </row>
    <row r="14770" spans="1:8">
      <c r="A14770" s="38">
        <v>45167</v>
      </c>
      <c r="B14770" s="39" t="s">
        <v>89</v>
      </c>
      <c r="C14770" s="39" t="s">
        <v>49</v>
      </c>
      <c r="D14770" s="39" t="s">
        <v>150</v>
      </c>
      <c r="E14770" s="40">
        <v>0</v>
      </c>
      <c r="F14770" s="41">
        <v>2.3430468081985092</v>
      </c>
      <c r="G14770" s="40">
        <v>137.30408765419821</v>
      </c>
      <c r="H14770" s="41">
        <v>0.51547029780367193</v>
      </c>
    </row>
    <row r="14771" spans="1:8">
      <c r="A14771" s="38">
        <v>45167</v>
      </c>
      <c r="B14771" s="39" t="s">
        <v>89</v>
      </c>
      <c r="C14771" s="39" t="s">
        <v>49</v>
      </c>
      <c r="D14771" s="39" t="s">
        <v>151</v>
      </c>
      <c r="E14771" s="40">
        <v>0</v>
      </c>
      <c r="F14771" s="41">
        <v>0</v>
      </c>
      <c r="G14771" s="40">
        <v>0</v>
      </c>
      <c r="H14771" s="41">
        <v>0</v>
      </c>
    </row>
    <row r="14772" spans="1:8">
      <c r="A14772" s="38">
        <v>45167</v>
      </c>
      <c r="B14772" s="39" t="s">
        <v>89</v>
      </c>
      <c r="C14772" s="39" t="s">
        <v>49</v>
      </c>
      <c r="D14772" s="39" t="s">
        <v>152</v>
      </c>
      <c r="E14772" s="40">
        <v>0</v>
      </c>
      <c r="F14772" s="41">
        <v>0.27450236962173308</v>
      </c>
      <c r="G14772" s="40">
        <v>19.174736762951309</v>
      </c>
      <c r="H14772" s="41">
        <v>6.0390521316781277E-2</v>
      </c>
    </row>
    <row r="14773" spans="1:8">
      <c r="A14773" s="38">
        <v>45167</v>
      </c>
      <c r="B14773" s="39" t="s">
        <v>89</v>
      </c>
      <c r="C14773" s="39" t="s">
        <v>49</v>
      </c>
      <c r="D14773" s="39" t="s">
        <v>153</v>
      </c>
      <c r="E14773" s="40">
        <v>0</v>
      </c>
      <c r="F14773" s="41">
        <v>3.103134404594041E-2</v>
      </c>
      <c r="G14773" s="40">
        <v>2.1676237414686961</v>
      </c>
      <c r="H14773" s="41">
        <v>6.8268956901068904E-3</v>
      </c>
    </row>
    <row r="14774" spans="1:8">
      <c r="A14774" s="38">
        <v>45167</v>
      </c>
      <c r="B14774" s="39" t="s">
        <v>89</v>
      </c>
      <c r="C14774" s="39" t="s">
        <v>49</v>
      </c>
      <c r="D14774" s="39" t="s">
        <v>154</v>
      </c>
      <c r="E14774" s="40">
        <v>0</v>
      </c>
      <c r="F14774" s="41">
        <v>0</v>
      </c>
      <c r="G14774" s="40">
        <v>0</v>
      </c>
      <c r="H14774" s="41">
        <v>0</v>
      </c>
    </row>
    <row r="14775" spans="1:8">
      <c r="A14775" s="38">
        <v>45167</v>
      </c>
      <c r="B14775" s="39" t="s">
        <v>89</v>
      </c>
      <c r="C14775" s="39" t="s">
        <v>49</v>
      </c>
      <c r="D14775" s="39" t="s">
        <v>155</v>
      </c>
      <c r="E14775" s="40">
        <v>0</v>
      </c>
      <c r="F14775" s="41">
        <v>4.2580533076227632E-2</v>
      </c>
      <c r="G14775" s="40">
        <v>2.9743659921330021</v>
      </c>
      <c r="H14775" s="41">
        <v>9.3677172767700784E-3</v>
      </c>
    </row>
    <row r="14776" spans="1:8">
      <c r="A14776" s="38">
        <v>45167</v>
      </c>
      <c r="B14776" s="39" t="s">
        <v>89</v>
      </c>
      <c r="C14776" s="39" t="s">
        <v>49</v>
      </c>
      <c r="D14776" s="39" t="s">
        <v>157</v>
      </c>
      <c r="E14776" s="40">
        <v>0</v>
      </c>
      <c r="F14776" s="41">
        <v>3.1838635747795302E-2</v>
      </c>
      <c r="G14776" s="40">
        <v>2.2240152614956941</v>
      </c>
      <c r="H14776" s="41">
        <v>7.0044998645149674E-3</v>
      </c>
    </row>
    <row r="14777" spans="1:8">
      <c r="A14777" s="38">
        <v>45167</v>
      </c>
      <c r="B14777" s="39" t="s">
        <v>89</v>
      </c>
      <c r="C14777" s="39" t="s">
        <v>49</v>
      </c>
      <c r="D14777" s="39" t="s">
        <v>158</v>
      </c>
      <c r="E14777" s="40">
        <v>0</v>
      </c>
      <c r="F14777" s="41">
        <v>0</v>
      </c>
      <c r="G14777" s="40">
        <v>0</v>
      </c>
      <c r="H14777" s="41">
        <v>0</v>
      </c>
    </row>
    <row r="14778" spans="1:8">
      <c r="A14778" s="38">
        <v>45167</v>
      </c>
      <c r="B14778" s="39" t="s">
        <v>89</v>
      </c>
      <c r="C14778" s="39" t="s">
        <v>49</v>
      </c>
      <c r="D14778" s="39" t="s">
        <v>263</v>
      </c>
      <c r="E14778" s="40">
        <v>0</v>
      </c>
      <c r="F14778" s="41">
        <v>3.9199430428920948E-2</v>
      </c>
      <c r="G14778" s="40">
        <v>2.7381867805656772</v>
      </c>
      <c r="H14778" s="41">
        <v>8.6238746943626092E-3</v>
      </c>
    </row>
    <row r="14779" spans="1:8">
      <c r="A14779" s="38">
        <v>45167</v>
      </c>
      <c r="B14779" s="39" t="s">
        <v>89</v>
      </c>
      <c r="C14779" s="39" t="s">
        <v>49</v>
      </c>
      <c r="D14779" s="39" t="s">
        <v>159</v>
      </c>
      <c r="E14779" s="40">
        <v>0</v>
      </c>
      <c r="F14779" s="41">
        <v>0</v>
      </c>
      <c r="G14779" s="40">
        <v>0</v>
      </c>
      <c r="H14779" s="41">
        <v>0</v>
      </c>
    </row>
    <row r="14780" spans="1:8">
      <c r="A14780" s="38">
        <v>45167</v>
      </c>
      <c r="B14780" s="39" t="s">
        <v>89</v>
      </c>
      <c r="C14780" s="39" t="s">
        <v>49</v>
      </c>
      <c r="D14780" s="39" t="s">
        <v>255</v>
      </c>
      <c r="E14780" s="40">
        <v>0</v>
      </c>
      <c r="F14780" s="41">
        <v>3.9199430428920948E-2</v>
      </c>
      <c r="G14780" s="40">
        <v>2.7381867805656772</v>
      </c>
      <c r="H14780" s="41">
        <v>8.6238746943626092E-3</v>
      </c>
    </row>
    <row r="14781" spans="1:8">
      <c r="A14781" s="38">
        <v>45167</v>
      </c>
      <c r="B14781" s="39" t="s">
        <v>89</v>
      </c>
      <c r="C14781" s="39" t="s">
        <v>49</v>
      </c>
      <c r="D14781" s="39" t="s">
        <v>273</v>
      </c>
      <c r="E14781" s="40">
        <v>0</v>
      </c>
      <c r="F14781" s="41">
        <v>4.3891097331678869E-2</v>
      </c>
      <c r="G14781" s="40">
        <v>3.065912468193809</v>
      </c>
      <c r="H14781" s="41">
        <v>9.656041412969352E-3</v>
      </c>
    </row>
    <row r="14782" spans="1:8">
      <c r="A14782" s="38">
        <v>45167</v>
      </c>
      <c r="B14782" s="39" t="s">
        <v>89</v>
      </c>
      <c r="C14782" s="39" t="s">
        <v>49</v>
      </c>
      <c r="D14782" s="39" t="s">
        <v>302</v>
      </c>
      <c r="E14782" s="40">
        <v>0</v>
      </c>
      <c r="F14782" s="41">
        <v>1.449578638519558E-2</v>
      </c>
      <c r="G14782" s="40">
        <v>1.012570086338856</v>
      </c>
      <c r="H14782" s="41">
        <v>3.1890730047430282E-3</v>
      </c>
    </row>
    <row r="14783" spans="1:8">
      <c r="A14783" s="38">
        <v>45167</v>
      </c>
      <c r="B14783" s="39" t="s">
        <v>89</v>
      </c>
      <c r="C14783" s="39" t="s">
        <v>49</v>
      </c>
      <c r="D14783" s="39" t="s">
        <v>210</v>
      </c>
      <c r="E14783" s="40">
        <v>0</v>
      </c>
      <c r="F14783" s="41">
        <v>0</v>
      </c>
      <c r="G14783" s="40">
        <v>0</v>
      </c>
      <c r="H14783" s="41">
        <v>0</v>
      </c>
    </row>
    <row r="14784" spans="1:8">
      <c r="A14784" s="38">
        <v>45167</v>
      </c>
      <c r="B14784" s="39" t="s">
        <v>89</v>
      </c>
      <c r="C14784" s="39" t="s">
        <v>49</v>
      </c>
      <c r="D14784" s="39" t="s">
        <v>225</v>
      </c>
      <c r="E14784" s="40">
        <v>0</v>
      </c>
      <c r="F14784" s="41">
        <v>1.954919905283244</v>
      </c>
      <c r="G14784" s="40">
        <v>113.1967075859683</v>
      </c>
      <c r="H14784" s="41">
        <v>0.43008237916231368</v>
      </c>
    </row>
    <row r="14785" spans="1:8">
      <c r="A14785" s="38">
        <v>45167</v>
      </c>
      <c r="B14785" s="39" t="s">
        <v>89</v>
      </c>
      <c r="C14785" s="39" t="s">
        <v>49</v>
      </c>
      <c r="D14785" s="39" t="s">
        <v>305</v>
      </c>
      <c r="E14785" s="40">
        <v>0</v>
      </c>
      <c r="F14785" s="41">
        <v>0</v>
      </c>
      <c r="G14785" s="40">
        <v>0</v>
      </c>
      <c r="H14785" s="41">
        <v>0</v>
      </c>
    </row>
    <row r="14786" spans="1:8">
      <c r="A14786" s="38">
        <v>45167</v>
      </c>
      <c r="B14786" s="39" t="s">
        <v>89</v>
      </c>
      <c r="C14786" s="39" t="s">
        <v>49</v>
      </c>
      <c r="D14786" s="39" t="s">
        <v>271</v>
      </c>
      <c r="E14786" s="40">
        <v>0</v>
      </c>
      <c r="F14786" s="41">
        <v>4.2580533076227632E-2</v>
      </c>
      <c r="G14786" s="40">
        <v>2.9743659921330021</v>
      </c>
      <c r="H14786" s="41">
        <v>9.3677172767700784E-3</v>
      </c>
    </row>
    <row r="14787" spans="1:8">
      <c r="A14787" s="38">
        <v>45167</v>
      </c>
      <c r="B14787" s="39" t="s">
        <v>89</v>
      </c>
      <c r="C14787" s="39" t="s">
        <v>49</v>
      </c>
      <c r="D14787" s="39" t="s">
        <v>326</v>
      </c>
      <c r="E14787" s="40">
        <v>0</v>
      </c>
      <c r="F14787" s="41">
        <v>3.9199430428920948E-2</v>
      </c>
      <c r="G14787" s="40">
        <v>2.7381867805656772</v>
      </c>
      <c r="H14787" s="41">
        <v>8.6238746943626092E-3</v>
      </c>
    </row>
    <row r="14788" spans="1:8">
      <c r="A14788" s="38">
        <v>45167</v>
      </c>
      <c r="B14788" s="39" t="s">
        <v>89</v>
      </c>
      <c r="C14788" s="39" t="s">
        <v>49</v>
      </c>
      <c r="D14788" s="39" t="s">
        <v>269</v>
      </c>
      <c r="E14788" s="40">
        <v>0</v>
      </c>
      <c r="F14788" s="41">
        <v>0</v>
      </c>
      <c r="G14788" s="40">
        <v>0</v>
      </c>
      <c r="H14788" s="41">
        <v>0</v>
      </c>
    </row>
    <row r="14789" spans="1:8">
      <c r="A14789" s="38">
        <v>45167</v>
      </c>
      <c r="B14789" s="39" t="s">
        <v>89</v>
      </c>
      <c r="C14789" s="39" t="s">
        <v>49</v>
      </c>
      <c r="D14789" s="39" t="s">
        <v>166</v>
      </c>
      <c r="E14789" s="40">
        <v>0</v>
      </c>
      <c r="F14789" s="41">
        <v>7.3838528248499697</v>
      </c>
      <c r="G14789" s="40">
        <v>477.05763714108002</v>
      </c>
      <c r="H14789" s="41">
        <v>1.624447621466993</v>
      </c>
    </row>
    <row r="14790" spans="1:8">
      <c r="A14790" s="38">
        <v>45167</v>
      </c>
      <c r="B14790" s="39" t="s">
        <v>89</v>
      </c>
      <c r="C14790" s="39" t="s">
        <v>49</v>
      </c>
      <c r="D14790" s="39" t="s">
        <v>167</v>
      </c>
      <c r="E14790" s="40">
        <v>0</v>
      </c>
      <c r="F14790" s="41">
        <v>0.18079984273244101</v>
      </c>
      <c r="G14790" s="40">
        <v>12.62936052593944</v>
      </c>
      <c r="H14790" s="41">
        <v>3.9775965401137023E-2</v>
      </c>
    </row>
    <row r="14791" spans="1:8">
      <c r="A14791" s="38">
        <v>45167</v>
      </c>
      <c r="B14791" s="39" t="s">
        <v>89</v>
      </c>
      <c r="C14791" s="39" t="s">
        <v>49</v>
      </c>
      <c r="D14791" s="39" t="s">
        <v>168</v>
      </c>
      <c r="E14791" s="40">
        <v>0</v>
      </c>
      <c r="F14791" s="41">
        <v>1.368403618815236</v>
      </c>
      <c r="G14791" s="40">
        <v>87.661169496712603</v>
      </c>
      <c r="H14791" s="41">
        <v>0.30104879613935193</v>
      </c>
    </row>
    <row r="14792" spans="1:8">
      <c r="A14792" s="38">
        <v>45167</v>
      </c>
      <c r="B14792" s="39" t="s">
        <v>89</v>
      </c>
      <c r="C14792" s="39" t="s">
        <v>49</v>
      </c>
      <c r="D14792" s="39" t="s">
        <v>195</v>
      </c>
      <c r="E14792" s="40">
        <v>0</v>
      </c>
      <c r="F14792" s="41">
        <v>74.233403589742395</v>
      </c>
      <c r="G14792" s="40">
        <v>4414.6696053972664</v>
      </c>
      <c r="H14792" s="41">
        <v>16.33134878974333</v>
      </c>
    </row>
    <row r="14793" spans="1:8">
      <c r="A14793" s="38">
        <v>45167</v>
      </c>
      <c r="B14793" s="39" t="s">
        <v>89</v>
      </c>
      <c r="C14793" s="39" t="s">
        <v>49</v>
      </c>
      <c r="D14793" s="39" t="s">
        <v>169</v>
      </c>
      <c r="E14793" s="40">
        <v>0</v>
      </c>
      <c r="F14793" s="41">
        <v>0</v>
      </c>
      <c r="G14793" s="40">
        <v>0</v>
      </c>
      <c r="H14793" s="41">
        <v>0</v>
      </c>
    </row>
    <row r="14794" spans="1:8">
      <c r="A14794" s="38">
        <v>45167</v>
      </c>
      <c r="B14794" s="39" t="s">
        <v>89</v>
      </c>
      <c r="C14794" s="39" t="s">
        <v>49</v>
      </c>
      <c r="D14794" s="39" t="s">
        <v>171</v>
      </c>
      <c r="E14794" s="40">
        <v>0</v>
      </c>
      <c r="F14794" s="41">
        <v>3.4848071617629803E-2</v>
      </c>
      <c r="G14794" s="40">
        <v>2.4342325382666679</v>
      </c>
      <c r="H14794" s="41">
        <v>7.6665757558785569E-3</v>
      </c>
    </row>
    <row r="14795" spans="1:8">
      <c r="A14795" s="38">
        <v>45167</v>
      </c>
      <c r="B14795" s="39" t="s">
        <v>89</v>
      </c>
      <c r="C14795" s="39" t="s">
        <v>50</v>
      </c>
      <c r="D14795" s="39" t="s">
        <v>172</v>
      </c>
      <c r="E14795" s="40">
        <v>0</v>
      </c>
      <c r="F14795" s="41">
        <v>0.49173786950733223</v>
      </c>
      <c r="G14795" s="40">
        <v>34.349226992724233</v>
      </c>
      <c r="H14795" s="41">
        <v>0.1081823312916131</v>
      </c>
    </row>
    <row r="14796" spans="1:8">
      <c r="A14796" s="38">
        <v>45167</v>
      </c>
      <c r="B14796" s="39" t="s">
        <v>89</v>
      </c>
      <c r="C14796" s="39" t="s">
        <v>50</v>
      </c>
      <c r="D14796" s="39" t="s">
        <v>173</v>
      </c>
      <c r="E14796" s="40">
        <v>0</v>
      </c>
      <c r="F14796" s="41">
        <v>5.3600043095468788</v>
      </c>
      <c r="G14796" s="40">
        <v>315.45168400593428</v>
      </c>
      <c r="H14796" s="41">
        <v>1.179200948100313</v>
      </c>
    </row>
    <row r="14797" spans="1:8">
      <c r="A14797" s="38">
        <v>45167</v>
      </c>
      <c r="B14797" s="39" t="s">
        <v>89</v>
      </c>
      <c r="C14797" s="39" t="s">
        <v>50</v>
      </c>
      <c r="D14797" s="39" t="s">
        <v>13</v>
      </c>
      <c r="E14797" s="40">
        <v>0</v>
      </c>
      <c r="F14797" s="41">
        <v>2.0256660474173471</v>
      </c>
      <c r="G14797" s="40">
        <v>118.1385179400468</v>
      </c>
      <c r="H14797" s="41">
        <v>0.44564653043181618</v>
      </c>
    </row>
    <row r="14798" spans="1:8">
      <c r="A14798" s="38">
        <v>45167</v>
      </c>
      <c r="B14798" s="39" t="s">
        <v>89</v>
      </c>
      <c r="C14798" s="39" t="s">
        <v>50</v>
      </c>
      <c r="D14798" s="39" t="s">
        <v>15</v>
      </c>
      <c r="E14798" s="40">
        <v>0</v>
      </c>
      <c r="F14798" s="41">
        <v>0.1340384151479091</v>
      </c>
      <c r="G14798" s="40">
        <v>9.3629476864845849</v>
      </c>
      <c r="H14798" s="41">
        <v>2.9488451332539991E-2</v>
      </c>
    </row>
    <row r="14799" spans="1:8">
      <c r="A14799" s="38">
        <v>45167</v>
      </c>
      <c r="B14799" s="39" t="s">
        <v>89</v>
      </c>
      <c r="C14799" s="39" t="s">
        <v>50</v>
      </c>
      <c r="D14799" s="39" t="s">
        <v>174</v>
      </c>
      <c r="E14799" s="40">
        <v>0</v>
      </c>
      <c r="F14799" s="41">
        <v>2.0758219626440019E-2</v>
      </c>
      <c r="G14799" s="40">
        <v>1.4500180728968231</v>
      </c>
      <c r="H14799" s="41">
        <v>4.5668083178168053E-3</v>
      </c>
    </row>
    <row r="14800" spans="1:8">
      <c r="A14800" s="38">
        <v>45167</v>
      </c>
      <c r="B14800" s="39" t="s">
        <v>89</v>
      </c>
      <c r="C14800" s="39" t="s">
        <v>50</v>
      </c>
      <c r="D14800" s="39" t="s">
        <v>214</v>
      </c>
      <c r="E14800" s="40">
        <v>0</v>
      </c>
      <c r="F14800" s="41">
        <v>3.1449279963103587E-2</v>
      </c>
      <c r="G14800" s="40">
        <v>2.196817701456836</v>
      </c>
      <c r="H14800" s="41">
        <v>6.9188415918827887E-3</v>
      </c>
    </row>
    <row r="14801" spans="1:8">
      <c r="A14801" s="38">
        <v>45167</v>
      </c>
      <c r="B14801" s="39" t="s">
        <v>89</v>
      </c>
      <c r="C14801" s="39" t="s">
        <v>50</v>
      </c>
      <c r="D14801" s="39" t="s">
        <v>176</v>
      </c>
      <c r="E14801" s="40">
        <v>0</v>
      </c>
      <c r="F14801" s="41">
        <v>0</v>
      </c>
      <c r="G14801" s="40">
        <v>0</v>
      </c>
      <c r="H14801" s="41">
        <v>0</v>
      </c>
    </row>
    <row r="14802" spans="1:8">
      <c r="A14802" s="38">
        <v>45167</v>
      </c>
      <c r="B14802" s="39" t="s">
        <v>89</v>
      </c>
      <c r="C14802" s="39" t="s">
        <v>50</v>
      </c>
      <c r="D14802" s="39" t="s">
        <v>177</v>
      </c>
      <c r="E14802" s="40">
        <v>0</v>
      </c>
      <c r="F14802" s="41">
        <v>8.5101927144810491E-2</v>
      </c>
      <c r="G14802" s="40">
        <v>5.9446009638104318</v>
      </c>
      <c r="H14802" s="41">
        <v>1.8722423971858311E-2</v>
      </c>
    </row>
    <row r="14803" spans="1:8">
      <c r="A14803" s="38">
        <v>45167</v>
      </c>
      <c r="B14803" s="39" t="s">
        <v>89</v>
      </c>
      <c r="C14803" s="39" t="s">
        <v>50</v>
      </c>
      <c r="D14803" s="39" t="s">
        <v>178</v>
      </c>
      <c r="E14803" s="40">
        <v>0</v>
      </c>
      <c r="F14803" s="41">
        <v>9.4127537087780655E-2</v>
      </c>
      <c r="G14803" s="40">
        <v>6.5750643547822936</v>
      </c>
      <c r="H14803" s="41">
        <v>2.0708058159311749E-2</v>
      </c>
    </row>
    <row r="14804" spans="1:8">
      <c r="A14804" s="38">
        <v>45167</v>
      </c>
      <c r="B14804" s="39" t="s">
        <v>89</v>
      </c>
      <c r="C14804" s="39" t="s">
        <v>50</v>
      </c>
      <c r="D14804" s="39" t="s">
        <v>179</v>
      </c>
      <c r="E14804" s="40">
        <v>0</v>
      </c>
      <c r="F14804" s="41">
        <v>0</v>
      </c>
      <c r="G14804" s="40">
        <v>0</v>
      </c>
      <c r="H14804" s="41">
        <v>0</v>
      </c>
    </row>
    <row r="14805" spans="1:8">
      <c r="A14805" s="38">
        <v>45167</v>
      </c>
      <c r="B14805" s="39" t="s">
        <v>89</v>
      </c>
      <c r="C14805" s="39" t="s">
        <v>50</v>
      </c>
      <c r="D14805" s="39" t="s">
        <v>8</v>
      </c>
      <c r="E14805" s="40">
        <v>0</v>
      </c>
      <c r="F14805" s="41">
        <v>2.2280684891427378</v>
      </c>
      <c r="G14805" s="40">
        <v>132.27687873311041</v>
      </c>
      <c r="H14805" s="41">
        <v>0.49017506761140228</v>
      </c>
    </row>
    <row r="14806" spans="1:8">
      <c r="A14806" s="38">
        <v>45167</v>
      </c>
      <c r="B14806" s="39" t="s">
        <v>180</v>
      </c>
      <c r="C14806" s="39" t="s">
        <v>43</v>
      </c>
      <c r="D14806" s="39" t="s">
        <v>90</v>
      </c>
      <c r="E14806" s="40">
        <v>0</v>
      </c>
      <c r="F14806" s="41">
        <v>35.334791208975012</v>
      </c>
      <c r="G14806" s="40">
        <v>6118.6205528174514</v>
      </c>
      <c r="H14806" s="41">
        <v>7.773654065974501</v>
      </c>
    </row>
    <row r="14807" spans="1:8">
      <c r="A14807" s="38">
        <v>45167</v>
      </c>
      <c r="B14807" s="39" t="s">
        <v>180</v>
      </c>
      <c r="C14807" s="39" t="s">
        <v>44</v>
      </c>
      <c r="D14807" s="39" t="s">
        <v>91</v>
      </c>
      <c r="E14807" s="40">
        <v>0</v>
      </c>
      <c r="F14807" s="41">
        <v>17.001879974607451</v>
      </c>
      <c r="G14807" s="40">
        <v>2958.6268016839722</v>
      </c>
      <c r="H14807" s="41">
        <v>3.740413594413639</v>
      </c>
    </row>
    <row r="14808" spans="1:8">
      <c r="A14808" s="38">
        <v>45167</v>
      </c>
      <c r="B14808" s="39" t="s">
        <v>180</v>
      </c>
      <c r="C14808" s="39" t="s">
        <v>181</v>
      </c>
      <c r="D14808" s="39" t="s">
        <v>182</v>
      </c>
      <c r="E14808" s="40">
        <v>0</v>
      </c>
      <c r="F14808" s="41">
        <v>0</v>
      </c>
      <c r="G14808" s="40">
        <v>0</v>
      </c>
      <c r="H14808" s="41">
        <v>0</v>
      </c>
    </row>
    <row r="14809" spans="1:8">
      <c r="A14809" s="38">
        <v>45167</v>
      </c>
      <c r="B14809" s="39" t="s">
        <v>180</v>
      </c>
      <c r="C14809" s="39" t="s">
        <v>45</v>
      </c>
      <c r="D14809" s="39" t="s">
        <v>92</v>
      </c>
      <c r="E14809" s="40">
        <v>0</v>
      </c>
      <c r="F14809" s="41">
        <v>61.063439552961007</v>
      </c>
      <c r="G14809" s="40">
        <v>10664.285384074739</v>
      </c>
      <c r="H14809" s="41">
        <v>13.43395670165142</v>
      </c>
    </row>
    <row r="14810" spans="1:8">
      <c r="A14810" s="38">
        <v>45167</v>
      </c>
      <c r="B14810" s="39" t="s">
        <v>180</v>
      </c>
      <c r="C14810" s="39" t="s">
        <v>46</v>
      </c>
      <c r="D14810" s="39" t="s">
        <v>184</v>
      </c>
      <c r="E14810" s="40">
        <v>0</v>
      </c>
      <c r="F14810" s="41">
        <v>1.044252063659842</v>
      </c>
      <c r="G14810" s="40">
        <v>181.38847231824681</v>
      </c>
      <c r="H14810" s="41">
        <v>0.22973545400516521</v>
      </c>
    </row>
    <row r="14811" spans="1:8">
      <c r="A14811" s="38">
        <v>45167</v>
      </c>
      <c r="B14811" s="39" t="s">
        <v>180</v>
      </c>
      <c r="C14811" s="39" t="s">
        <v>46</v>
      </c>
      <c r="D14811" s="39" t="s">
        <v>120</v>
      </c>
      <c r="E14811" s="40">
        <v>0</v>
      </c>
      <c r="F14811" s="41">
        <v>1.039826220969873</v>
      </c>
      <c r="G14811" s="40">
        <v>180.00428261468741</v>
      </c>
      <c r="H14811" s="41">
        <v>0.22876176861337211</v>
      </c>
    </row>
    <row r="14812" spans="1:8">
      <c r="A14812" s="38">
        <v>45167</v>
      </c>
      <c r="B14812" s="39" t="s">
        <v>180</v>
      </c>
      <c r="C14812" s="39" t="s">
        <v>46</v>
      </c>
      <c r="D14812" s="39" t="s">
        <v>122</v>
      </c>
      <c r="E14812" s="40">
        <v>0</v>
      </c>
      <c r="F14812" s="41">
        <v>1.520949205561376</v>
      </c>
      <c r="G14812" s="40">
        <v>265.13979865202703</v>
      </c>
      <c r="H14812" s="41">
        <v>0.3346088252235026</v>
      </c>
    </row>
    <row r="14813" spans="1:8">
      <c r="A14813" s="38">
        <v>45167</v>
      </c>
      <c r="B14813" s="39" t="s">
        <v>180</v>
      </c>
      <c r="C14813" s="39" t="s">
        <v>46</v>
      </c>
      <c r="D14813" s="39" t="s">
        <v>123</v>
      </c>
      <c r="E14813" s="40">
        <v>0</v>
      </c>
      <c r="F14813" s="41">
        <v>53.297615220037002</v>
      </c>
      <c r="G14813" s="40">
        <v>9274.7245064281087</v>
      </c>
      <c r="H14813" s="41">
        <v>11.725475348408141</v>
      </c>
    </row>
    <row r="14814" spans="1:8">
      <c r="A14814" s="38">
        <v>45167</v>
      </c>
      <c r="B14814" s="39" t="s">
        <v>180</v>
      </c>
      <c r="C14814" s="39" t="s">
        <v>46</v>
      </c>
      <c r="D14814" s="39" t="s">
        <v>124</v>
      </c>
      <c r="E14814" s="40">
        <v>0</v>
      </c>
      <c r="F14814" s="41">
        <v>0</v>
      </c>
      <c r="G14814" s="40">
        <v>0</v>
      </c>
      <c r="H14814" s="41">
        <v>0</v>
      </c>
    </row>
    <row r="14815" spans="1:8">
      <c r="A14815" s="38">
        <v>45167</v>
      </c>
      <c r="B14815" s="39" t="s">
        <v>180</v>
      </c>
      <c r="C14815" s="39" t="s">
        <v>46</v>
      </c>
      <c r="D14815" s="39" t="s">
        <v>228</v>
      </c>
      <c r="E14815" s="40">
        <v>0</v>
      </c>
      <c r="F14815" s="41">
        <v>0</v>
      </c>
      <c r="G14815" s="40">
        <v>0</v>
      </c>
      <c r="H14815" s="41">
        <v>0</v>
      </c>
    </row>
    <row r="14816" spans="1:8">
      <c r="A14816" s="38">
        <v>45167</v>
      </c>
      <c r="B14816" s="39" t="s">
        <v>180</v>
      </c>
      <c r="C14816" s="39" t="s">
        <v>47</v>
      </c>
      <c r="D14816" s="39" t="s">
        <v>185</v>
      </c>
      <c r="E14816" s="40">
        <v>0</v>
      </c>
      <c r="F14816" s="41">
        <v>40.564279308533948</v>
      </c>
      <c r="G14816" s="40">
        <v>7077.4870023888243</v>
      </c>
      <c r="H14816" s="41">
        <v>8.9241414478774743</v>
      </c>
    </row>
    <row r="14817" spans="1:8">
      <c r="A14817" s="38">
        <v>45167</v>
      </c>
      <c r="B14817" s="39" t="s">
        <v>180</v>
      </c>
      <c r="C14817" s="39" t="s">
        <v>47</v>
      </c>
      <c r="D14817" s="39" t="s">
        <v>125</v>
      </c>
      <c r="E14817" s="40">
        <v>0</v>
      </c>
      <c r="F14817" s="41">
        <v>0</v>
      </c>
      <c r="G14817" s="40">
        <v>0</v>
      </c>
      <c r="H14817" s="41">
        <v>0</v>
      </c>
    </row>
    <row r="14818" spans="1:8">
      <c r="A14818" s="38">
        <v>45167</v>
      </c>
      <c r="B14818" s="39" t="s">
        <v>180</v>
      </c>
      <c r="C14818" s="39" t="s">
        <v>47</v>
      </c>
      <c r="D14818" s="39" t="s">
        <v>229</v>
      </c>
      <c r="E14818" s="40">
        <v>0</v>
      </c>
      <c r="F14818" s="41">
        <v>0</v>
      </c>
      <c r="G14818" s="40">
        <v>0</v>
      </c>
      <c r="H14818" s="41">
        <v>0</v>
      </c>
    </row>
    <row r="14819" spans="1:8">
      <c r="A14819" s="38">
        <v>45167</v>
      </c>
      <c r="B14819" s="39" t="s">
        <v>180</v>
      </c>
      <c r="C14819" s="39" t="s">
        <v>47</v>
      </c>
      <c r="D14819" s="39" t="s">
        <v>230</v>
      </c>
      <c r="E14819" s="40">
        <v>0</v>
      </c>
      <c r="F14819" s="41">
        <v>0</v>
      </c>
      <c r="G14819" s="40">
        <v>0</v>
      </c>
      <c r="H14819" s="41">
        <v>0</v>
      </c>
    </row>
    <row r="14820" spans="1:8">
      <c r="A14820" s="38">
        <v>45167</v>
      </c>
      <c r="B14820" s="39" t="s">
        <v>180</v>
      </c>
      <c r="C14820" s="39" t="s">
        <v>47</v>
      </c>
      <c r="D14820" s="39" t="s">
        <v>128</v>
      </c>
      <c r="E14820" s="40">
        <v>0</v>
      </c>
      <c r="F14820" s="41">
        <v>0</v>
      </c>
      <c r="G14820" s="40">
        <v>0</v>
      </c>
      <c r="H14820" s="41">
        <v>0</v>
      </c>
    </row>
    <row r="14821" spans="1:8">
      <c r="A14821" s="38">
        <v>45167</v>
      </c>
      <c r="B14821" s="39" t="s">
        <v>180</v>
      </c>
      <c r="C14821" s="39" t="s">
        <v>47</v>
      </c>
      <c r="D14821" s="39" t="s">
        <v>130</v>
      </c>
      <c r="E14821" s="40">
        <v>0</v>
      </c>
      <c r="F14821" s="41">
        <v>2.9297480079830249</v>
      </c>
      <c r="G14821" s="40">
        <v>512.63034612565139</v>
      </c>
      <c r="H14821" s="41">
        <v>0.64454456175626562</v>
      </c>
    </row>
    <row r="14822" spans="1:8">
      <c r="A14822" s="38">
        <v>45167</v>
      </c>
      <c r="B14822" s="39" t="s">
        <v>180</v>
      </c>
      <c r="C14822" s="39" t="s">
        <v>47</v>
      </c>
      <c r="D14822" s="39" t="s">
        <v>131</v>
      </c>
      <c r="E14822" s="40">
        <v>0</v>
      </c>
      <c r="F14822" s="41">
        <v>0</v>
      </c>
      <c r="G14822" s="40">
        <v>0</v>
      </c>
      <c r="H14822" s="41">
        <v>0</v>
      </c>
    </row>
    <row r="14823" spans="1:8">
      <c r="A14823" s="38">
        <v>45167</v>
      </c>
      <c r="B14823" s="39" t="s">
        <v>180</v>
      </c>
      <c r="C14823" s="39" t="s">
        <v>47</v>
      </c>
      <c r="D14823" s="39" t="s">
        <v>132</v>
      </c>
      <c r="E14823" s="40">
        <v>0</v>
      </c>
      <c r="F14823" s="41">
        <v>0</v>
      </c>
      <c r="G14823" s="40">
        <v>0</v>
      </c>
      <c r="H14823" s="41">
        <v>0</v>
      </c>
    </row>
    <row r="14824" spans="1:8">
      <c r="A14824" s="38">
        <v>45167</v>
      </c>
      <c r="B14824" s="39" t="s">
        <v>180</v>
      </c>
      <c r="C14824" s="39" t="s">
        <v>47</v>
      </c>
      <c r="D14824" s="39" t="s">
        <v>133</v>
      </c>
      <c r="E14824" s="40">
        <v>0</v>
      </c>
      <c r="F14824" s="41">
        <v>0</v>
      </c>
      <c r="G14824" s="40">
        <v>0</v>
      </c>
      <c r="H14824" s="41">
        <v>0</v>
      </c>
    </row>
    <row r="14825" spans="1:8">
      <c r="A14825" s="38">
        <v>45167</v>
      </c>
      <c r="B14825" s="39" t="s">
        <v>180</v>
      </c>
      <c r="C14825" s="39" t="s">
        <v>47</v>
      </c>
      <c r="D14825" s="39" t="s">
        <v>136</v>
      </c>
      <c r="E14825" s="40">
        <v>0</v>
      </c>
      <c r="F14825" s="41">
        <v>0</v>
      </c>
      <c r="G14825" s="40">
        <v>0</v>
      </c>
      <c r="H14825" s="41">
        <v>0</v>
      </c>
    </row>
    <row r="14826" spans="1:8">
      <c r="A14826" s="38">
        <v>45167</v>
      </c>
      <c r="B14826" s="39" t="s">
        <v>180</v>
      </c>
      <c r="C14826" s="39" t="s">
        <v>18</v>
      </c>
      <c r="D14826" s="39" t="s">
        <v>120</v>
      </c>
      <c r="E14826" s="40">
        <v>140.7120128</v>
      </c>
      <c r="F14826" s="41">
        <v>4.9126095017107234</v>
      </c>
      <c r="G14826" s="40">
        <v>859.57997151293671</v>
      </c>
      <c r="H14826" s="41">
        <v>1.080774090376359</v>
      </c>
    </row>
    <row r="14827" spans="1:8">
      <c r="A14827" s="38">
        <v>45167</v>
      </c>
      <c r="B14827" s="39" t="s">
        <v>180</v>
      </c>
      <c r="C14827" s="39" t="s">
        <v>18</v>
      </c>
      <c r="D14827" s="39" t="s">
        <v>123</v>
      </c>
      <c r="E14827" s="40">
        <v>2452.3301375999999</v>
      </c>
      <c r="F14827" s="41">
        <v>100.7816519155832</v>
      </c>
      <c r="G14827" s="40">
        <v>17588.883194626789</v>
      </c>
      <c r="H14827" s="41">
        <v>22.171963421428309</v>
      </c>
    </row>
    <row r="14828" spans="1:8">
      <c r="A14828" s="38">
        <v>45167</v>
      </c>
      <c r="B14828" s="39" t="s">
        <v>180</v>
      </c>
      <c r="C14828" s="39" t="s">
        <v>48</v>
      </c>
      <c r="D14828" s="39" t="s">
        <v>120</v>
      </c>
      <c r="E14828" s="40">
        <v>157.34129920000001</v>
      </c>
      <c r="F14828" s="41">
        <v>9.4590991962426596E-2</v>
      </c>
      <c r="G14828" s="40">
        <v>16.550984186332929</v>
      </c>
      <c r="H14828" s="41">
        <v>2.081001823173385E-2</v>
      </c>
    </row>
    <row r="14829" spans="1:8">
      <c r="A14829" s="38">
        <v>45167</v>
      </c>
      <c r="B14829" s="39" t="s">
        <v>180</v>
      </c>
      <c r="C14829" s="39" t="s">
        <v>7</v>
      </c>
      <c r="D14829" s="39" t="s">
        <v>140</v>
      </c>
      <c r="E14829" s="40">
        <v>1702.0451584</v>
      </c>
      <c r="F14829" s="41">
        <v>91.466174532187765</v>
      </c>
      <c r="G14829" s="40">
        <v>15922.535885240921</v>
      </c>
      <c r="H14829" s="41">
        <v>63.381531554690483</v>
      </c>
    </row>
    <row r="14830" spans="1:8">
      <c r="A14830" s="38">
        <v>45167</v>
      </c>
      <c r="B14830" s="39" t="s">
        <v>180</v>
      </c>
      <c r="C14830" s="39" t="s">
        <v>7</v>
      </c>
      <c r="D14830" s="39" t="s">
        <v>187</v>
      </c>
      <c r="E14830" s="40">
        <v>0</v>
      </c>
      <c r="F14830" s="41">
        <v>1.6129050139083949</v>
      </c>
      <c r="G14830" s="40">
        <v>282.21678222656539</v>
      </c>
      <c r="H14830" s="41">
        <v>0.35483910305984689</v>
      </c>
    </row>
    <row r="14831" spans="1:8">
      <c r="A14831" s="38">
        <v>45167</v>
      </c>
      <c r="B14831" s="39" t="s">
        <v>180</v>
      </c>
      <c r="C14831" s="39" t="s">
        <v>16</v>
      </c>
      <c r="D14831" s="39" t="s">
        <v>123</v>
      </c>
      <c r="E14831" s="40">
        <v>2978.5746944000002</v>
      </c>
      <c r="F14831" s="41">
        <v>183.36798588692741</v>
      </c>
      <c r="G14831" s="40">
        <v>31946.658634877531</v>
      </c>
      <c r="H14831" s="41">
        <v>40.340956895124023</v>
      </c>
    </row>
    <row r="14832" spans="1:8">
      <c r="A14832" s="38">
        <v>45167</v>
      </c>
      <c r="B14832" s="39" t="s">
        <v>180</v>
      </c>
      <c r="C14832" s="39" t="s">
        <v>49</v>
      </c>
      <c r="D14832" s="39" t="s">
        <v>144</v>
      </c>
      <c r="E14832" s="40">
        <v>0</v>
      </c>
      <c r="F14832" s="41">
        <v>3.6022555245073788</v>
      </c>
      <c r="G14832" s="40">
        <v>630.30181822106965</v>
      </c>
      <c r="H14832" s="41">
        <v>0.7924962153916234</v>
      </c>
    </row>
    <row r="14833" spans="1:8">
      <c r="A14833" s="38">
        <v>45167</v>
      </c>
      <c r="B14833" s="39" t="s">
        <v>180</v>
      </c>
      <c r="C14833" s="39" t="s">
        <v>49</v>
      </c>
      <c r="D14833" s="39" t="s">
        <v>253</v>
      </c>
      <c r="E14833" s="40">
        <v>0</v>
      </c>
      <c r="F14833" s="41">
        <v>0</v>
      </c>
      <c r="G14833" s="40">
        <v>0</v>
      </c>
      <c r="H14833" s="41">
        <v>0</v>
      </c>
    </row>
    <row r="14834" spans="1:8">
      <c r="A14834" s="38">
        <v>45167</v>
      </c>
      <c r="B14834" s="39" t="s">
        <v>180</v>
      </c>
      <c r="C14834" s="39" t="s">
        <v>49</v>
      </c>
      <c r="D14834" s="39" t="s">
        <v>148</v>
      </c>
      <c r="E14834" s="40">
        <v>0</v>
      </c>
      <c r="F14834" s="41">
        <v>0</v>
      </c>
      <c r="G14834" s="40">
        <v>0</v>
      </c>
      <c r="H14834" s="41">
        <v>0</v>
      </c>
    </row>
    <row r="14835" spans="1:8">
      <c r="A14835" s="38">
        <v>45167</v>
      </c>
      <c r="B14835" s="39" t="s">
        <v>180</v>
      </c>
      <c r="C14835" s="39" t="s">
        <v>49</v>
      </c>
      <c r="D14835" s="39" t="s">
        <v>188</v>
      </c>
      <c r="E14835" s="40">
        <v>0</v>
      </c>
      <c r="F14835" s="41">
        <v>0</v>
      </c>
      <c r="G14835" s="40">
        <v>0</v>
      </c>
      <c r="H14835" s="41">
        <v>0</v>
      </c>
    </row>
    <row r="14836" spans="1:8">
      <c r="A14836" s="38">
        <v>45167</v>
      </c>
      <c r="B14836" s="39" t="s">
        <v>180</v>
      </c>
      <c r="C14836" s="39" t="s">
        <v>49</v>
      </c>
      <c r="D14836" s="39" t="s">
        <v>327</v>
      </c>
      <c r="E14836" s="40">
        <v>0</v>
      </c>
      <c r="F14836" s="41">
        <v>0</v>
      </c>
      <c r="G14836" s="40">
        <v>0</v>
      </c>
      <c r="H14836" s="41">
        <v>0</v>
      </c>
    </row>
    <row r="14837" spans="1:8">
      <c r="A14837" s="38">
        <v>45167</v>
      </c>
      <c r="B14837" s="39" t="s">
        <v>180</v>
      </c>
      <c r="C14837" s="39" t="s">
        <v>49</v>
      </c>
      <c r="D14837" s="39" t="s">
        <v>149</v>
      </c>
      <c r="E14837" s="40">
        <v>0</v>
      </c>
      <c r="F14837" s="41">
        <v>0</v>
      </c>
      <c r="G14837" s="40">
        <v>0</v>
      </c>
      <c r="H14837" s="41">
        <v>0</v>
      </c>
    </row>
    <row r="14838" spans="1:8">
      <c r="A14838" s="38">
        <v>45167</v>
      </c>
      <c r="B14838" s="39" t="s">
        <v>180</v>
      </c>
      <c r="C14838" s="39" t="s">
        <v>49</v>
      </c>
      <c r="D14838" s="39" t="s">
        <v>150</v>
      </c>
      <c r="E14838" s="40">
        <v>0</v>
      </c>
      <c r="F14838" s="41">
        <v>0</v>
      </c>
      <c r="G14838" s="40">
        <v>0</v>
      </c>
      <c r="H14838" s="41">
        <v>0</v>
      </c>
    </row>
    <row r="14839" spans="1:8">
      <c r="A14839" s="38">
        <v>45167</v>
      </c>
      <c r="B14839" s="39" t="s">
        <v>180</v>
      </c>
      <c r="C14839" s="39" t="s">
        <v>49</v>
      </c>
      <c r="D14839" s="39" t="s">
        <v>190</v>
      </c>
      <c r="E14839" s="40">
        <v>0</v>
      </c>
      <c r="F14839" s="41">
        <v>0</v>
      </c>
      <c r="G14839" s="40">
        <v>0</v>
      </c>
      <c r="H14839" s="41">
        <v>0</v>
      </c>
    </row>
    <row r="14840" spans="1:8">
      <c r="A14840" s="38">
        <v>45167</v>
      </c>
      <c r="B14840" s="39" t="s">
        <v>180</v>
      </c>
      <c r="C14840" s="39" t="s">
        <v>49</v>
      </c>
      <c r="D14840" s="39" t="s">
        <v>154</v>
      </c>
      <c r="E14840" s="40">
        <v>0</v>
      </c>
      <c r="F14840" s="41">
        <v>0</v>
      </c>
      <c r="G14840" s="40">
        <v>0</v>
      </c>
      <c r="H14840" s="41">
        <v>0</v>
      </c>
    </row>
    <row r="14841" spans="1:8">
      <c r="A14841" s="38">
        <v>45167</v>
      </c>
      <c r="B14841" s="39" t="s">
        <v>180</v>
      </c>
      <c r="C14841" s="39" t="s">
        <v>49</v>
      </c>
      <c r="D14841" s="39" t="s">
        <v>191</v>
      </c>
      <c r="E14841" s="40">
        <v>0</v>
      </c>
      <c r="F14841" s="41">
        <v>0</v>
      </c>
      <c r="G14841" s="40">
        <v>0</v>
      </c>
      <c r="H14841" s="41">
        <v>0</v>
      </c>
    </row>
    <row r="14842" spans="1:8">
      <c r="A14842" s="38">
        <v>45167</v>
      </c>
      <c r="B14842" s="39" t="s">
        <v>180</v>
      </c>
      <c r="C14842" s="39" t="s">
        <v>49</v>
      </c>
      <c r="D14842" s="39" t="s">
        <v>158</v>
      </c>
      <c r="E14842" s="40">
        <v>0</v>
      </c>
      <c r="F14842" s="41">
        <v>0</v>
      </c>
      <c r="G14842" s="40">
        <v>0</v>
      </c>
      <c r="H14842" s="41">
        <v>0</v>
      </c>
    </row>
    <row r="14843" spans="1:8">
      <c r="A14843" s="38">
        <v>45167</v>
      </c>
      <c r="B14843" s="39" t="s">
        <v>180</v>
      </c>
      <c r="C14843" s="39" t="s">
        <v>49</v>
      </c>
      <c r="D14843" s="39" t="s">
        <v>192</v>
      </c>
      <c r="E14843" s="40">
        <v>0</v>
      </c>
      <c r="F14843" s="41">
        <v>0</v>
      </c>
      <c r="G14843" s="40">
        <v>0</v>
      </c>
      <c r="H14843" s="41">
        <v>0</v>
      </c>
    </row>
    <row r="14844" spans="1:8">
      <c r="A14844" s="38">
        <v>45167</v>
      </c>
      <c r="B14844" s="39" t="s">
        <v>180</v>
      </c>
      <c r="C14844" s="39" t="s">
        <v>49</v>
      </c>
      <c r="D14844" s="39" t="s">
        <v>266</v>
      </c>
      <c r="E14844" s="40">
        <v>0</v>
      </c>
      <c r="F14844" s="41">
        <v>0</v>
      </c>
      <c r="G14844" s="40">
        <v>0</v>
      </c>
      <c r="H14844" s="41">
        <v>0</v>
      </c>
    </row>
    <row r="14845" spans="1:8">
      <c r="A14845" s="38">
        <v>45167</v>
      </c>
      <c r="B14845" s="39" t="s">
        <v>180</v>
      </c>
      <c r="C14845" s="39" t="s">
        <v>49</v>
      </c>
      <c r="D14845" s="39" t="s">
        <v>193</v>
      </c>
      <c r="E14845" s="40">
        <v>0</v>
      </c>
      <c r="F14845" s="41">
        <v>0</v>
      </c>
      <c r="G14845" s="40">
        <v>0</v>
      </c>
      <c r="H14845" s="41">
        <v>0</v>
      </c>
    </row>
    <row r="14846" spans="1:8">
      <c r="A14846" s="38">
        <v>45167</v>
      </c>
      <c r="B14846" s="39" t="s">
        <v>180</v>
      </c>
      <c r="C14846" s="39" t="s">
        <v>49</v>
      </c>
      <c r="D14846" s="39" t="s">
        <v>279</v>
      </c>
      <c r="E14846" s="40">
        <v>0</v>
      </c>
      <c r="F14846" s="41">
        <v>0</v>
      </c>
      <c r="G14846" s="40">
        <v>0</v>
      </c>
      <c r="H14846" s="41">
        <v>0</v>
      </c>
    </row>
    <row r="14847" spans="1:8">
      <c r="A14847" s="38">
        <v>45167</v>
      </c>
      <c r="B14847" s="39" t="s">
        <v>180</v>
      </c>
      <c r="C14847" s="39" t="s">
        <v>49</v>
      </c>
      <c r="D14847" s="39" t="s">
        <v>294</v>
      </c>
      <c r="E14847" s="40">
        <v>0</v>
      </c>
      <c r="F14847" s="41">
        <v>1.8011277625762701</v>
      </c>
      <c r="G14847" s="40">
        <v>315.15090916697812</v>
      </c>
      <c r="H14847" s="41">
        <v>0.39624810776677949</v>
      </c>
    </row>
    <row r="14848" spans="1:8">
      <c r="A14848" s="38">
        <v>45167</v>
      </c>
      <c r="B14848" s="39" t="s">
        <v>180</v>
      </c>
      <c r="C14848" s="39" t="s">
        <v>49</v>
      </c>
      <c r="D14848" s="39" t="s">
        <v>248</v>
      </c>
      <c r="E14848" s="40">
        <v>0</v>
      </c>
      <c r="F14848" s="41">
        <v>0</v>
      </c>
      <c r="G14848" s="40">
        <v>0</v>
      </c>
      <c r="H14848" s="41">
        <v>0</v>
      </c>
    </row>
    <row r="14849" spans="1:8">
      <c r="A14849" s="38">
        <v>45167</v>
      </c>
      <c r="B14849" s="39" t="s">
        <v>180</v>
      </c>
      <c r="C14849" s="39" t="s">
        <v>49</v>
      </c>
      <c r="D14849" s="39" t="s">
        <v>249</v>
      </c>
      <c r="E14849" s="40">
        <v>0</v>
      </c>
      <c r="F14849" s="41">
        <v>0</v>
      </c>
      <c r="G14849" s="40">
        <v>0</v>
      </c>
      <c r="H14849" s="41">
        <v>0</v>
      </c>
    </row>
    <row r="14850" spans="1:8">
      <c r="A14850" s="38">
        <v>45167</v>
      </c>
      <c r="B14850" s="39" t="s">
        <v>180</v>
      </c>
      <c r="C14850" s="39" t="s">
        <v>49</v>
      </c>
      <c r="D14850" s="39" t="s">
        <v>271</v>
      </c>
      <c r="E14850" s="40">
        <v>0</v>
      </c>
      <c r="F14850" s="41">
        <v>0</v>
      </c>
      <c r="G14850" s="40">
        <v>0</v>
      </c>
      <c r="H14850" s="41">
        <v>0</v>
      </c>
    </row>
    <row r="14851" spans="1:8">
      <c r="A14851" s="38">
        <v>45167</v>
      </c>
      <c r="B14851" s="39" t="s">
        <v>180</v>
      </c>
      <c r="C14851" s="39" t="s">
        <v>49</v>
      </c>
      <c r="D14851" s="39" t="s">
        <v>282</v>
      </c>
      <c r="E14851" s="40">
        <v>0</v>
      </c>
      <c r="F14851" s="41">
        <v>0</v>
      </c>
      <c r="G14851" s="40">
        <v>0</v>
      </c>
      <c r="H14851" s="41">
        <v>0</v>
      </c>
    </row>
    <row r="14852" spans="1:8">
      <c r="A14852" s="38">
        <v>45167</v>
      </c>
      <c r="B14852" s="39" t="s">
        <v>180</v>
      </c>
      <c r="C14852" s="39" t="s">
        <v>49</v>
      </c>
      <c r="D14852" s="39" t="s">
        <v>218</v>
      </c>
      <c r="E14852" s="40">
        <v>0</v>
      </c>
      <c r="F14852" s="41">
        <v>0</v>
      </c>
      <c r="G14852" s="40">
        <v>0</v>
      </c>
      <c r="H14852" s="41">
        <v>0</v>
      </c>
    </row>
    <row r="14853" spans="1:8">
      <c r="A14853" s="38">
        <v>45167</v>
      </c>
      <c r="B14853" s="39" t="s">
        <v>180</v>
      </c>
      <c r="C14853" s="39" t="s">
        <v>49</v>
      </c>
      <c r="D14853" s="39" t="s">
        <v>235</v>
      </c>
      <c r="E14853" s="40">
        <v>0</v>
      </c>
      <c r="F14853" s="41">
        <v>0</v>
      </c>
      <c r="G14853" s="40">
        <v>0</v>
      </c>
      <c r="H14853" s="41">
        <v>0</v>
      </c>
    </row>
    <row r="14854" spans="1:8">
      <c r="A14854" s="38">
        <v>45167</v>
      </c>
      <c r="B14854" s="39" t="s">
        <v>180</v>
      </c>
      <c r="C14854" s="39" t="s">
        <v>49</v>
      </c>
      <c r="D14854" s="39" t="s">
        <v>166</v>
      </c>
      <c r="E14854" s="40">
        <v>0</v>
      </c>
      <c r="F14854" s="41">
        <v>2</v>
      </c>
      <c r="G14854" s="40">
        <v>170.76159999999999</v>
      </c>
      <c r="H14854" s="41">
        <v>0.44</v>
      </c>
    </row>
    <row r="14855" spans="1:8">
      <c r="A14855" s="38">
        <v>45167</v>
      </c>
      <c r="B14855" s="39" t="s">
        <v>180</v>
      </c>
      <c r="C14855" s="39" t="s">
        <v>49</v>
      </c>
      <c r="D14855" s="39" t="s">
        <v>167</v>
      </c>
      <c r="E14855" s="40">
        <v>0</v>
      </c>
      <c r="F14855" s="41">
        <v>0</v>
      </c>
      <c r="G14855" s="40">
        <v>0</v>
      </c>
      <c r="H14855" s="41">
        <v>0</v>
      </c>
    </row>
    <row r="14856" spans="1:8">
      <c r="A14856" s="38">
        <v>45167</v>
      </c>
      <c r="B14856" s="39" t="s">
        <v>180</v>
      </c>
      <c r="C14856" s="39" t="s">
        <v>49</v>
      </c>
      <c r="D14856" s="39" t="s">
        <v>168</v>
      </c>
      <c r="E14856" s="40">
        <v>0</v>
      </c>
      <c r="F14856" s="41">
        <v>0</v>
      </c>
      <c r="G14856" s="40">
        <v>0</v>
      </c>
      <c r="H14856" s="41">
        <v>0</v>
      </c>
    </row>
    <row r="14857" spans="1:8">
      <c r="A14857" s="38">
        <v>45167</v>
      </c>
      <c r="B14857" s="39" t="s">
        <v>180</v>
      </c>
      <c r="C14857" s="39" t="s">
        <v>49</v>
      </c>
      <c r="D14857" s="39" t="s">
        <v>195</v>
      </c>
      <c r="E14857" s="40">
        <v>0</v>
      </c>
      <c r="F14857" s="41">
        <v>1.8011277625762701</v>
      </c>
      <c r="G14857" s="40">
        <v>315.15090916697812</v>
      </c>
      <c r="H14857" s="41">
        <v>0.39624810776677949</v>
      </c>
    </row>
    <row r="14858" spans="1:8">
      <c r="A14858" s="38">
        <v>45167</v>
      </c>
      <c r="B14858" s="39" t="s">
        <v>180</v>
      </c>
      <c r="C14858" s="39" t="s">
        <v>49</v>
      </c>
      <c r="D14858" s="39" t="s">
        <v>170</v>
      </c>
      <c r="E14858" s="40">
        <v>0</v>
      </c>
      <c r="F14858" s="41">
        <v>0</v>
      </c>
      <c r="G14858" s="40">
        <v>0</v>
      </c>
      <c r="H14858" s="41">
        <v>0</v>
      </c>
    </row>
    <row r="14859" spans="1:8">
      <c r="A14859" s="38">
        <v>45167</v>
      </c>
      <c r="B14859" s="39" t="s">
        <v>180</v>
      </c>
      <c r="C14859" s="39" t="s">
        <v>49</v>
      </c>
      <c r="D14859" s="39" t="s">
        <v>171</v>
      </c>
      <c r="E14859" s="40">
        <v>0</v>
      </c>
      <c r="F14859" s="41">
        <v>0</v>
      </c>
      <c r="G14859" s="40">
        <v>0</v>
      </c>
      <c r="H14859" s="41">
        <v>0</v>
      </c>
    </row>
    <row r="14860" spans="1:8">
      <c r="A14860" s="38">
        <v>45167</v>
      </c>
      <c r="B14860" s="39" t="s">
        <v>180</v>
      </c>
      <c r="C14860" s="39" t="s">
        <v>50</v>
      </c>
      <c r="D14860" s="39" t="s">
        <v>172</v>
      </c>
      <c r="E14860" s="40">
        <v>0</v>
      </c>
      <c r="F14860" s="41">
        <v>0</v>
      </c>
      <c r="G14860" s="40">
        <v>0</v>
      </c>
      <c r="H14860" s="41">
        <v>0</v>
      </c>
    </row>
    <row r="14861" spans="1:8">
      <c r="A14861" s="38">
        <v>45167</v>
      </c>
      <c r="B14861" s="39" t="s">
        <v>180</v>
      </c>
      <c r="C14861" s="39" t="s">
        <v>50</v>
      </c>
      <c r="D14861" s="39" t="s">
        <v>173</v>
      </c>
      <c r="E14861" s="40">
        <v>0</v>
      </c>
      <c r="F14861" s="41">
        <v>0</v>
      </c>
      <c r="G14861" s="40">
        <v>0</v>
      </c>
      <c r="H14861" s="41">
        <v>0</v>
      </c>
    </row>
    <row r="14862" spans="1:8">
      <c r="A14862" s="38">
        <v>45167</v>
      </c>
      <c r="B14862" s="39" t="s">
        <v>180</v>
      </c>
      <c r="C14862" s="39" t="s">
        <v>50</v>
      </c>
      <c r="D14862" s="39" t="s">
        <v>13</v>
      </c>
      <c r="E14862" s="40">
        <v>0</v>
      </c>
      <c r="F14862" s="41">
        <v>3.303758860459419</v>
      </c>
      <c r="G14862" s="40">
        <v>579.42343090248096</v>
      </c>
      <c r="H14862" s="41">
        <v>0.72682694930107228</v>
      </c>
    </row>
    <row r="14863" spans="1:8">
      <c r="A14863" s="38">
        <v>45167</v>
      </c>
      <c r="B14863" s="39" t="s">
        <v>180</v>
      </c>
      <c r="C14863" s="39" t="s">
        <v>50</v>
      </c>
      <c r="D14863" s="39" t="s">
        <v>15</v>
      </c>
      <c r="E14863" s="40">
        <v>0</v>
      </c>
      <c r="F14863" s="41">
        <v>0</v>
      </c>
      <c r="G14863" s="40">
        <v>0</v>
      </c>
      <c r="H14863" s="41">
        <v>0</v>
      </c>
    </row>
    <row r="14864" spans="1:8">
      <c r="A14864" s="38">
        <v>45167</v>
      </c>
      <c r="B14864" s="39" t="s">
        <v>180</v>
      </c>
      <c r="C14864" s="39" t="s">
        <v>50</v>
      </c>
      <c r="D14864" s="39" t="s">
        <v>214</v>
      </c>
      <c r="E14864" s="40">
        <v>0</v>
      </c>
      <c r="F14864" s="41">
        <v>0</v>
      </c>
      <c r="G14864" s="40">
        <v>0</v>
      </c>
      <c r="H14864" s="41">
        <v>0</v>
      </c>
    </row>
    <row r="14865" spans="1:8">
      <c r="A14865" s="38">
        <v>45167</v>
      </c>
      <c r="B14865" s="39" t="s">
        <v>180</v>
      </c>
      <c r="C14865" s="39" t="s">
        <v>50</v>
      </c>
      <c r="D14865" s="39" t="s">
        <v>175</v>
      </c>
      <c r="E14865" s="40">
        <v>0</v>
      </c>
      <c r="F14865" s="41">
        <v>0</v>
      </c>
      <c r="G14865" s="40">
        <v>0</v>
      </c>
      <c r="H14865" s="41">
        <v>0</v>
      </c>
    </row>
    <row r="14866" spans="1:8">
      <c r="A14866" s="38">
        <v>45167</v>
      </c>
      <c r="B14866" s="39" t="s">
        <v>180</v>
      </c>
      <c r="C14866" s="39" t="s">
        <v>50</v>
      </c>
      <c r="D14866" s="39" t="s">
        <v>176</v>
      </c>
      <c r="E14866" s="40">
        <v>0</v>
      </c>
      <c r="F14866" s="41">
        <v>0</v>
      </c>
      <c r="G14866" s="40">
        <v>0</v>
      </c>
      <c r="H14866" s="41">
        <v>0</v>
      </c>
    </row>
    <row r="14867" spans="1:8">
      <c r="A14867" s="38">
        <v>45167</v>
      </c>
      <c r="B14867" s="39" t="s">
        <v>180</v>
      </c>
      <c r="C14867" s="39" t="s">
        <v>50</v>
      </c>
      <c r="D14867" s="39" t="s">
        <v>197</v>
      </c>
      <c r="E14867" s="40">
        <v>0</v>
      </c>
      <c r="F14867" s="41">
        <v>0</v>
      </c>
      <c r="G14867" s="40">
        <v>0</v>
      </c>
      <c r="H14867" s="41">
        <v>0</v>
      </c>
    </row>
    <row r="14868" spans="1:8">
      <c r="A14868" s="38">
        <v>45167</v>
      </c>
      <c r="B14868" s="39" t="s">
        <v>180</v>
      </c>
      <c r="C14868" s="39" t="s">
        <v>50</v>
      </c>
      <c r="D14868" s="39" t="s">
        <v>198</v>
      </c>
      <c r="E14868" s="40">
        <v>0</v>
      </c>
      <c r="F14868" s="41">
        <v>0</v>
      </c>
      <c r="G14868" s="40">
        <v>0</v>
      </c>
      <c r="H14868" s="41">
        <v>0</v>
      </c>
    </row>
    <row r="14869" spans="1:8">
      <c r="A14869" s="38">
        <v>45167</v>
      </c>
      <c r="B14869" s="39" t="s">
        <v>180</v>
      </c>
      <c r="C14869" s="39" t="s">
        <v>50</v>
      </c>
      <c r="D14869" s="39" t="s">
        <v>177</v>
      </c>
      <c r="E14869" s="40">
        <v>0</v>
      </c>
      <c r="F14869" s="41">
        <v>0</v>
      </c>
      <c r="G14869" s="40">
        <v>0</v>
      </c>
      <c r="H14869" s="41">
        <v>0</v>
      </c>
    </row>
    <row r="14870" spans="1:8">
      <c r="A14870" s="38">
        <v>45167</v>
      </c>
      <c r="B14870" s="39" t="s">
        <v>180</v>
      </c>
      <c r="C14870" s="39" t="s">
        <v>50</v>
      </c>
      <c r="D14870" s="39" t="s">
        <v>178</v>
      </c>
      <c r="E14870" s="40">
        <v>0</v>
      </c>
      <c r="F14870" s="41">
        <v>0</v>
      </c>
      <c r="G14870" s="40">
        <v>0</v>
      </c>
      <c r="H14870" s="41">
        <v>0</v>
      </c>
    </row>
    <row r="14871" spans="1:8">
      <c r="A14871" s="38">
        <v>45167</v>
      </c>
      <c r="B14871" s="39" t="s">
        <v>180</v>
      </c>
      <c r="C14871" s="39" t="s">
        <v>50</v>
      </c>
      <c r="D14871" s="39" t="s">
        <v>179</v>
      </c>
      <c r="E14871" s="40">
        <v>0</v>
      </c>
      <c r="F14871" s="41">
        <v>0</v>
      </c>
      <c r="G14871" s="40">
        <v>0</v>
      </c>
      <c r="H14871" s="41">
        <v>0</v>
      </c>
    </row>
    <row r="14872" spans="1:8">
      <c r="A14872" s="38">
        <v>45167</v>
      </c>
      <c r="B14872" s="39" t="s">
        <v>180</v>
      </c>
      <c r="C14872" s="39" t="s">
        <v>50</v>
      </c>
      <c r="D14872" s="39" t="s">
        <v>8</v>
      </c>
      <c r="E14872" s="40">
        <v>0</v>
      </c>
      <c r="F14872" s="41">
        <v>3.2160937325289618</v>
      </c>
      <c r="G14872" s="40">
        <v>562.73346335130009</v>
      </c>
      <c r="H14872" s="41">
        <v>0.70754062115637173</v>
      </c>
    </row>
    <row r="14873" spans="1:8">
      <c r="A14873" s="38">
        <v>45168</v>
      </c>
      <c r="B14873" s="39" t="s">
        <v>89</v>
      </c>
      <c r="C14873" s="39" t="s">
        <v>43</v>
      </c>
      <c r="D14873" s="39" t="s">
        <v>316</v>
      </c>
      <c r="E14873" s="40">
        <v>0</v>
      </c>
      <c r="F14873" s="41">
        <v>0</v>
      </c>
      <c r="G14873" s="40">
        <v>0</v>
      </c>
      <c r="H14873" s="41">
        <v>0</v>
      </c>
    </row>
    <row r="14874" spans="1:8">
      <c r="A14874" s="38">
        <v>45168</v>
      </c>
      <c r="B14874" s="39" t="s">
        <v>89</v>
      </c>
      <c r="C14874" s="39" t="s">
        <v>43</v>
      </c>
      <c r="D14874" s="39" t="s">
        <v>90</v>
      </c>
      <c r="E14874" s="40">
        <v>0</v>
      </c>
      <c r="F14874" s="41">
        <v>42.010837573261767</v>
      </c>
      <c r="G14874" s="40">
        <v>2180.4926492927002</v>
      </c>
      <c r="H14874" s="41">
        <v>14.703793150641619</v>
      </c>
    </row>
    <row r="14875" spans="1:8">
      <c r="A14875" s="38">
        <v>45168</v>
      </c>
      <c r="B14875" s="39" t="s">
        <v>89</v>
      </c>
      <c r="C14875" s="39" t="s">
        <v>44</v>
      </c>
      <c r="D14875" s="39" t="s">
        <v>91</v>
      </c>
      <c r="E14875" s="40">
        <v>0</v>
      </c>
      <c r="F14875" s="41">
        <v>81.569747860135678</v>
      </c>
      <c r="G14875" s="40">
        <v>4576.6374761381639</v>
      </c>
      <c r="H14875" s="41">
        <v>28.549411751047479</v>
      </c>
    </row>
    <row r="14876" spans="1:8">
      <c r="A14876" s="38">
        <v>45168</v>
      </c>
      <c r="B14876" s="39" t="s">
        <v>89</v>
      </c>
      <c r="C14876" s="39" t="s">
        <v>45</v>
      </c>
      <c r="D14876" s="39" t="s">
        <v>92</v>
      </c>
      <c r="E14876" s="40">
        <v>0</v>
      </c>
      <c r="F14876" s="41">
        <v>58.024014597574038</v>
      </c>
      <c r="G14876" s="40">
        <v>3102.1548918275989</v>
      </c>
      <c r="H14876" s="41">
        <v>20.308405109150911</v>
      </c>
    </row>
    <row r="14877" spans="1:8">
      <c r="A14877" s="38">
        <v>45168</v>
      </c>
      <c r="B14877" s="39" t="s">
        <v>89</v>
      </c>
      <c r="C14877" s="39" t="s">
        <v>45</v>
      </c>
      <c r="D14877" s="39" t="s">
        <v>93</v>
      </c>
      <c r="E14877" s="40">
        <v>0</v>
      </c>
      <c r="F14877" s="41">
        <v>6.5685699818813976</v>
      </c>
      <c r="G14877" s="40">
        <v>340.1990279324832</v>
      </c>
      <c r="H14877" s="41">
        <v>2.298999493658489</v>
      </c>
    </row>
    <row r="14878" spans="1:8">
      <c r="A14878" s="38">
        <v>45168</v>
      </c>
      <c r="B14878" s="39" t="s">
        <v>89</v>
      </c>
      <c r="C14878" s="39" t="s">
        <v>45</v>
      </c>
      <c r="D14878" s="39" t="s">
        <v>94</v>
      </c>
      <c r="E14878" s="40">
        <v>0</v>
      </c>
      <c r="F14878" s="41">
        <v>0.12523643554624059</v>
      </c>
      <c r="G14878" s="40">
        <v>7.1130807673635248</v>
      </c>
      <c r="H14878" s="41">
        <v>4.3832752441184203E-2</v>
      </c>
    </row>
    <row r="14879" spans="1:8">
      <c r="A14879" s="38">
        <v>45168</v>
      </c>
      <c r="B14879" s="39" t="s">
        <v>89</v>
      </c>
      <c r="C14879" s="39" t="s">
        <v>45</v>
      </c>
      <c r="D14879" s="39" t="s">
        <v>95</v>
      </c>
      <c r="E14879" s="40">
        <v>0</v>
      </c>
      <c r="F14879" s="41">
        <v>2.007542099420704E-2</v>
      </c>
      <c r="G14879" s="40">
        <v>1.1402280043166451</v>
      </c>
      <c r="H14879" s="41">
        <v>7.0263973479724618E-3</v>
      </c>
    </row>
    <row r="14880" spans="1:8">
      <c r="A14880" s="38">
        <v>45168</v>
      </c>
      <c r="B14880" s="39" t="s">
        <v>89</v>
      </c>
      <c r="C14880" s="39" t="s">
        <v>45</v>
      </c>
      <c r="D14880" s="39" t="s">
        <v>96</v>
      </c>
      <c r="E14880" s="40">
        <v>0</v>
      </c>
      <c r="F14880" s="41">
        <v>0.1227027287737561</v>
      </c>
      <c r="G14880" s="40">
        <v>6.9691732788208336</v>
      </c>
      <c r="H14880" s="41">
        <v>4.294595507081464E-2</v>
      </c>
    </row>
    <row r="14881" spans="1:8">
      <c r="A14881" s="38">
        <v>45168</v>
      </c>
      <c r="B14881" s="39" t="s">
        <v>89</v>
      </c>
      <c r="C14881" s="39" t="s">
        <v>45</v>
      </c>
      <c r="D14881" s="39" t="s">
        <v>97</v>
      </c>
      <c r="E14881" s="40">
        <v>0</v>
      </c>
      <c r="F14881" s="41">
        <v>9.9651694059293527E-2</v>
      </c>
      <c r="G14881" s="40">
        <v>5.6599387019972784</v>
      </c>
      <c r="H14881" s="41">
        <v>3.487809292075273E-2</v>
      </c>
    </row>
    <row r="14882" spans="1:8">
      <c r="A14882" s="38">
        <v>45168</v>
      </c>
      <c r="B14882" s="39" t="s">
        <v>89</v>
      </c>
      <c r="C14882" s="39" t="s">
        <v>45</v>
      </c>
      <c r="D14882" s="39" t="s">
        <v>98</v>
      </c>
      <c r="E14882" s="40">
        <v>0</v>
      </c>
      <c r="F14882" s="41">
        <v>2.9124135193651569E-2</v>
      </c>
      <c r="G14882" s="40">
        <v>1.654169771029361</v>
      </c>
      <c r="H14882" s="41">
        <v>1.019344731777805E-2</v>
      </c>
    </row>
    <row r="14883" spans="1:8">
      <c r="A14883" s="38">
        <v>45168</v>
      </c>
      <c r="B14883" s="39" t="s">
        <v>89</v>
      </c>
      <c r="C14883" s="39" t="s">
        <v>45</v>
      </c>
      <c r="D14883" s="39" t="s">
        <v>100</v>
      </c>
      <c r="E14883" s="40">
        <v>0</v>
      </c>
      <c r="F14883" s="41">
        <v>0</v>
      </c>
      <c r="G14883" s="40">
        <v>0</v>
      </c>
      <c r="H14883" s="41">
        <v>0</v>
      </c>
    </row>
    <row r="14884" spans="1:8">
      <c r="A14884" s="38">
        <v>45168</v>
      </c>
      <c r="B14884" s="39" t="s">
        <v>89</v>
      </c>
      <c r="C14884" s="39" t="s">
        <v>45</v>
      </c>
      <c r="D14884" s="39" t="s">
        <v>102</v>
      </c>
      <c r="E14884" s="40">
        <v>0</v>
      </c>
      <c r="F14884" s="41">
        <v>5.7412913217436891E-2</v>
      </c>
      <c r="G14884" s="40">
        <v>3.260893581201262</v>
      </c>
      <c r="H14884" s="41">
        <v>2.0094519626102911E-2</v>
      </c>
    </row>
    <row r="14885" spans="1:8">
      <c r="A14885" s="38">
        <v>45168</v>
      </c>
      <c r="B14885" s="39" t="s">
        <v>89</v>
      </c>
      <c r="C14885" s="39" t="s">
        <v>45</v>
      </c>
      <c r="D14885" s="39" t="s">
        <v>103</v>
      </c>
      <c r="E14885" s="40">
        <v>0</v>
      </c>
      <c r="F14885" s="41">
        <v>0</v>
      </c>
      <c r="G14885" s="40">
        <v>0</v>
      </c>
      <c r="H14885" s="41">
        <v>0</v>
      </c>
    </row>
    <row r="14886" spans="1:8">
      <c r="A14886" s="38">
        <v>45168</v>
      </c>
      <c r="B14886" s="39" t="s">
        <v>89</v>
      </c>
      <c r="C14886" s="39" t="s">
        <v>45</v>
      </c>
      <c r="D14886" s="39" t="s">
        <v>199</v>
      </c>
      <c r="E14886" s="40">
        <v>0</v>
      </c>
      <c r="F14886" s="41">
        <v>8.6369414908403969E-2</v>
      </c>
      <c r="G14886" s="40">
        <v>4.905542236121641</v>
      </c>
      <c r="H14886" s="41">
        <v>3.022929521794139E-2</v>
      </c>
    </row>
    <row r="14887" spans="1:8">
      <c r="A14887" s="38">
        <v>45168</v>
      </c>
      <c r="B14887" s="39" t="s">
        <v>89</v>
      </c>
      <c r="C14887" s="39" t="s">
        <v>45</v>
      </c>
      <c r="D14887" s="39" t="s">
        <v>104</v>
      </c>
      <c r="E14887" s="40">
        <v>0</v>
      </c>
      <c r="F14887" s="41">
        <v>2.9124135193651569E-2</v>
      </c>
      <c r="G14887" s="40">
        <v>1.654169771029361</v>
      </c>
      <c r="H14887" s="41">
        <v>1.019344731777805E-2</v>
      </c>
    </row>
    <row r="14888" spans="1:8">
      <c r="A14888" s="38">
        <v>45168</v>
      </c>
      <c r="B14888" s="39" t="s">
        <v>89</v>
      </c>
      <c r="C14888" s="39" t="s">
        <v>45</v>
      </c>
      <c r="D14888" s="39" t="s">
        <v>106</v>
      </c>
      <c r="E14888" s="40">
        <v>0</v>
      </c>
      <c r="F14888" s="41">
        <v>2.874957659439006E-2</v>
      </c>
      <c r="G14888" s="40">
        <v>1.632895885701684</v>
      </c>
      <c r="H14888" s="41">
        <v>1.006235180803652E-2</v>
      </c>
    </row>
    <row r="14889" spans="1:8">
      <c r="A14889" s="38">
        <v>45168</v>
      </c>
      <c r="B14889" s="39" t="s">
        <v>89</v>
      </c>
      <c r="C14889" s="39" t="s">
        <v>45</v>
      </c>
      <c r="D14889" s="39" t="s">
        <v>236</v>
      </c>
      <c r="E14889" s="40">
        <v>0</v>
      </c>
      <c r="F14889" s="41">
        <v>0</v>
      </c>
      <c r="G14889" s="40">
        <v>0</v>
      </c>
      <c r="H14889" s="41">
        <v>0</v>
      </c>
    </row>
    <row r="14890" spans="1:8">
      <c r="A14890" s="38">
        <v>45168</v>
      </c>
      <c r="B14890" s="39" t="s">
        <v>89</v>
      </c>
      <c r="C14890" s="39" t="s">
        <v>45</v>
      </c>
      <c r="D14890" s="39" t="s">
        <v>323</v>
      </c>
      <c r="E14890" s="40">
        <v>0</v>
      </c>
      <c r="F14890" s="41">
        <v>2.5596881762910521E-2</v>
      </c>
      <c r="G14890" s="40">
        <v>1.453831599231447</v>
      </c>
      <c r="H14890" s="41">
        <v>8.9589086170186807E-3</v>
      </c>
    </row>
    <row r="14891" spans="1:8">
      <c r="A14891" s="38">
        <v>45168</v>
      </c>
      <c r="B14891" s="39" t="s">
        <v>89</v>
      </c>
      <c r="C14891" s="39" t="s">
        <v>45</v>
      </c>
      <c r="D14891" s="39" t="s">
        <v>219</v>
      </c>
      <c r="E14891" s="40">
        <v>0</v>
      </c>
      <c r="F14891" s="41">
        <v>3.2641336206275899E-2</v>
      </c>
      <c r="G14891" s="40">
        <v>1.8539369934732819</v>
      </c>
      <c r="H14891" s="41">
        <v>1.1424467672196559E-2</v>
      </c>
    </row>
    <row r="14892" spans="1:8">
      <c r="A14892" s="38">
        <v>45168</v>
      </c>
      <c r="B14892" s="39" t="s">
        <v>89</v>
      </c>
      <c r="C14892" s="39" t="s">
        <v>45</v>
      </c>
      <c r="D14892" s="39" t="s">
        <v>112</v>
      </c>
      <c r="E14892" s="40">
        <v>0</v>
      </c>
      <c r="F14892" s="41">
        <v>0.27689513842423152</v>
      </c>
      <c r="G14892" s="40">
        <v>15.726872735647619</v>
      </c>
      <c r="H14892" s="41">
        <v>9.6913298448481011E-2</v>
      </c>
    </row>
    <row r="14893" spans="1:8">
      <c r="A14893" s="38">
        <v>45168</v>
      </c>
      <c r="B14893" s="39" t="s">
        <v>89</v>
      </c>
      <c r="C14893" s="39" t="s">
        <v>45</v>
      </c>
      <c r="D14893" s="39" t="s">
        <v>114</v>
      </c>
      <c r="E14893" s="40">
        <v>0</v>
      </c>
      <c r="F14893" s="41">
        <v>2.0632428470358031</v>
      </c>
      <c r="G14893" s="40">
        <v>108.4947144557231</v>
      </c>
      <c r="H14893" s="41">
        <v>0.72213499646253121</v>
      </c>
    </row>
    <row r="14894" spans="1:8">
      <c r="A14894" s="38">
        <v>45168</v>
      </c>
      <c r="B14894" s="39" t="s">
        <v>89</v>
      </c>
      <c r="C14894" s="39" t="s">
        <v>45</v>
      </c>
      <c r="D14894" s="39" t="s">
        <v>115</v>
      </c>
      <c r="E14894" s="40">
        <v>0</v>
      </c>
      <c r="F14894" s="41">
        <v>0.19658194916034669</v>
      </c>
      <c r="G14894" s="40">
        <v>11.165307250117371</v>
      </c>
      <c r="H14894" s="41">
        <v>6.8803682206121361E-2</v>
      </c>
    </row>
    <row r="14895" spans="1:8">
      <c r="A14895" s="38">
        <v>45168</v>
      </c>
      <c r="B14895" s="39" t="s">
        <v>89</v>
      </c>
      <c r="C14895" s="39" t="s">
        <v>45</v>
      </c>
      <c r="D14895" s="39" t="s">
        <v>116</v>
      </c>
      <c r="E14895" s="40">
        <v>0</v>
      </c>
      <c r="F14895" s="41">
        <v>2.309566342317309</v>
      </c>
      <c r="G14895" s="40">
        <v>133.2565154130682</v>
      </c>
      <c r="H14895" s="41">
        <v>0.80834821981105809</v>
      </c>
    </row>
    <row r="14896" spans="1:8">
      <c r="A14896" s="38">
        <v>45168</v>
      </c>
      <c r="B14896" s="39" t="s">
        <v>89</v>
      </c>
      <c r="C14896" s="39" t="s">
        <v>45</v>
      </c>
      <c r="D14896" s="39" t="s">
        <v>117</v>
      </c>
      <c r="E14896" s="40">
        <v>0</v>
      </c>
      <c r="F14896" s="41">
        <v>1.7522538450721279</v>
      </c>
      <c r="G14896" s="40">
        <v>91.461231579687563</v>
      </c>
      <c r="H14896" s="41">
        <v>0.6132888457752449</v>
      </c>
    </row>
    <row r="14897" spans="1:8">
      <c r="A14897" s="38">
        <v>45168</v>
      </c>
      <c r="B14897" s="39" t="s">
        <v>89</v>
      </c>
      <c r="C14897" s="39" t="s">
        <v>45</v>
      </c>
      <c r="D14897" s="39" t="s">
        <v>118</v>
      </c>
      <c r="E14897" s="40">
        <v>0</v>
      </c>
      <c r="F14897" s="41">
        <v>7.1475984473943797</v>
      </c>
      <c r="G14897" s="40">
        <v>373.08623222913258</v>
      </c>
      <c r="H14897" s="41">
        <v>2.5016594565880328</v>
      </c>
    </row>
    <row r="14898" spans="1:8">
      <c r="A14898" s="38">
        <v>45168</v>
      </c>
      <c r="B14898" s="39" t="s">
        <v>89</v>
      </c>
      <c r="C14898" s="39" t="s">
        <v>45</v>
      </c>
      <c r="D14898" s="39" t="s">
        <v>119</v>
      </c>
      <c r="E14898" s="40">
        <v>0</v>
      </c>
      <c r="F14898" s="41">
        <v>0.46345293730115222</v>
      </c>
      <c r="G14898" s="40">
        <v>26.322836165979631</v>
      </c>
      <c r="H14898" s="41">
        <v>0.16220852805540331</v>
      </c>
    </row>
    <row r="14899" spans="1:8">
      <c r="A14899" s="38">
        <v>45168</v>
      </c>
      <c r="B14899" s="39" t="s">
        <v>89</v>
      </c>
      <c r="C14899" s="39" t="s">
        <v>46</v>
      </c>
      <c r="D14899" s="39" t="s">
        <v>202</v>
      </c>
      <c r="E14899" s="40">
        <v>0</v>
      </c>
      <c r="F14899" s="41">
        <v>8.0792379739506731E-3</v>
      </c>
      <c r="G14899" s="40">
        <v>0.45887821700452958</v>
      </c>
      <c r="H14899" s="41">
        <v>2.8277332908827348E-3</v>
      </c>
    </row>
    <row r="14900" spans="1:8">
      <c r="A14900" s="38">
        <v>45168</v>
      </c>
      <c r="B14900" s="39" t="s">
        <v>89</v>
      </c>
      <c r="C14900" s="39" t="s">
        <v>46</v>
      </c>
      <c r="D14900" s="39" t="s">
        <v>203</v>
      </c>
      <c r="E14900" s="40">
        <v>0</v>
      </c>
      <c r="F14900" s="41">
        <v>0</v>
      </c>
      <c r="G14900" s="40">
        <v>0</v>
      </c>
      <c r="H14900" s="41">
        <v>0</v>
      </c>
    </row>
    <row r="14901" spans="1:8">
      <c r="A14901" s="38">
        <v>45168</v>
      </c>
      <c r="B14901" s="39" t="s">
        <v>89</v>
      </c>
      <c r="C14901" s="39" t="s">
        <v>46</v>
      </c>
      <c r="D14901" s="39" t="s">
        <v>120</v>
      </c>
      <c r="E14901" s="40">
        <v>0</v>
      </c>
      <c r="F14901" s="41">
        <v>8.6911887909773355</v>
      </c>
      <c r="G14901" s="40">
        <v>490.69777960515688</v>
      </c>
      <c r="H14901" s="41">
        <v>3.041916076842067</v>
      </c>
    </row>
    <row r="14902" spans="1:8">
      <c r="A14902" s="38">
        <v>45168</v>
      </c>
      <c r="B14902" s="39" t="s">
        <v>89</v>
      </c>
      <c r="C14902" s="39" t="s">
        <v>46</v>
      </c>
      <c r="D14902" s="39" t="s">
        <v>121</v>
      </c>
      <c r="E14902" s="40">
        <v>0</v>
      </c>
      <c r="F14902" s="41">
        <v>0.1092628865261214</v>
      </c>
      <c r="G14902" s="40">
        <v>6.205827667848439</v>
      </c>
      <c r="H14902" s="41">
        <v>3.8242010284142501E-2</v>
      </c>
    </row>
    <row r="14903" spans="1:8">
      <c r="A14903" s="38">
        <v>45168</v>
      </c>
      <c r="B14903" s="39" t="s">
        <v>89</v>
      </c>
      <c r="C14903" s="39" t="s">
        <v>46</v>
      </c>
      <c r="D14903" s="39" t="s">
        <v>122</v>
      </c>
      <c r="E14903" s="40">
        <v>0</v>
      </c>
      <c r="F14903" s="41">
        <v>2.6488238436506601</v>
      </c>
      <c r="G14903" s="40">
        <v>136.47698657458821</v>
      </c>
      <c r="H14903" s="41">
        <v>0.92708834527773099</v>
      </c>
    </row>
    <row r="14904" spans="1:8">
      <c r="A14904" s="38">
        <v>45168</v>
      </c>
      <c r="B14904" s="39" t="s">
        <v>89</v>
      </c>
      <c r="C14904" s="39" t="s">
        <v>46</v>
      </c>
      <c r="D14904" s="39" t="s">
        <v>123</v>
      </c>
      <c r="E14904" s="40">
        <v>0</v>
      </c>
      <c r="F14904" s="41">
        <v>84.459844635233438</v>
      </c>
      <c r="G14904" s="40">
        <v>4800.3902677173946</v>
      </c>
      <c r="H14904" s="41">
        <v>29.560945622331701</v>
      </c>
    </row>
    <row r="14905" spans="1:8">
      <c r="A14905" s="38">
        <v>45168</v>
      </c>
      <c r="B14905" s="39" t="s">
        <v>89</v>
      </c>
      <c r="C14905" s="39" t="s">
        <v>46</v>
      </c>
      <c r="D14905" s="39" t="s">
        <v>124</v>
      </c>
      <c r="E14905" s="40">
        <v>0</v>
      </c>
      <c r="F14905" s="41">
        <v>0.48325841256099072</v>
      </c>
      <c r="G14905" s="40">
        <v>29.913946919193769</v>
      </c>
      <c r="H14905" s="41">
        <v>0.16914044439634671</v>
      </c>
    </row>
    <row r="14906" spans="1:8">
      <c r="A14906" s="38">
        <v>45168</v>
      </c>
      <c r="B14906" s="39" t="s">
        <v>89</v>
      </c>
      <c r="C14906" s="39" t="s">
        <v>47</v>
      </c>
      <c r="D14906" s="39" t="s">
        <v>185</v>
      </c>
      <c r="E14906" s="40">
        <v>0</v>
      </c>
      <c r="F14906" s="41">
        <v>0.14976769332173631</v>
      </c>
      <c r="G14906" s="40">
        <v>8.5063878917721247</v>
      </c>
      <c r="H14906" s="41">
        <v>5.2418692662607687E-2</v>
      </c>
    </row>
    <row r="14907" spans="1:8">
      <c r="A14907" s="38">
        <v>45168</v>
      </c>
      <c r="B14907" s="39" t="s">
        <v>89</v>
      </c>
      <c r="C14907" s="39" t="s">
        <v>47</v>
      </c>
      <c r="D14907" s="39" t="s">
        <v>204</v>
      </c>
      <c r="E14907" s="40">
        <v>0</v>
      </c>
      <c r="F14907" s="41">
        <v>5.2289316869928681</v>
      </c>
      <c r="G14907" s="40">
        <v>295.11292265744362</v>
      </c>
      <c r="H14907" s="41">
        <v>1.8301260904475041</v>
      </c>
    </row>
    <row r="14908" spans="1:8">
      <c r="A14908" s="38">
        <v>45168</v>
      </c>
      <c r="B14908" s="39" t="s">
        <v>89</v>
      </c>
      <c r="C14908" s="39" t="s">
        <v>47</v>
      </c>
      <c r="D14908" s="39" t="s">
        <v>231</v>
      </c>
      <c r="E14908" s="40">
        <v>0</v>
      </c>
      <c r="F14908" s="41">
        <v>0.1058677039915248</v>
      </c>
      <c r="G14908" s="40">
        <v>6.0129907551465376</v>
      </c>
      <c r="H14908" s="41">
        <v>3.7053696397033688E-2</v>
      </c>
    </row>
    <row r="14909" spans="1:8">
      <c r="A14909" s="38">
        <v>45168</v>
      </c>
      <c r="B14909" s="39" t="s">
        <v>89</v>
      </c>
      <c r="C14909" s="39" t="s">
        <v>47</v>
      </c>
      <c r="D14909" s="39" t="s">
        <v>205</v>
      </c>
      <c r="E14909" s="40">
        <v>0</v>
      </c>
      <c r="F14909" s="41">
        <v>0</v>
      </c>
      <c r="G14909" s="40">
        <v>0</v>
      </c>
      <c r="H14909" s="41">
        <v>0</v>
      </c>
    </row>
    <row r="14910" spans="1:8">
      <c r="A14910" s="38">
        <v>45168</v>
      </c>
      <c r="B14910" s="39" t="s">
        <v>89</v>
      </c>
      <c r="C14910" s="39" t="s">
        <v>47</v>
      </c>
      <c r="D14910" s="39" t="s">
        <v>276</v>
      </c>
      <c r="E14910" s="40">
        <v>0</v>
      </c>
      <c r="F14910" s="41">
        <v>7.6309950065290968E-2</v>
      </c>
      <c r="G14910" s="40">
        <v>4.334192647693782</v>
      </c>
      <c r="H14910" s="41">
        <v>2.670848252285184E-2</v>
      </c>
    </row>
    <row r="14911" spans="1:8">
      <c r="A14911" s="38">
        <v>45168</v>
      </c>
      <c r="B14911" s="39" t="s">
        <v>89</v>
      </c>
      <c r="C14911" s="39" t="s">
        <v>47</v>
      </c>
      <c r="D14911" s="39" t="s">
        <v>126</v>
      </c>
      <c r="E14911" s="40">
        <v>0</v>
      </c>
      <c r="F14911" s="41">
        <v>1.027199694421042</v>
      </c>
      <c r="G14911" s="40">
        <v>64.025922763809092</v>
      </c>
      <c r="H14911" s="41">
        <v>0.35951989304736492</v>
      </c>
    </row>
    <row r="14912" spans="1:8">
      <c r="A14912" s="38">
        <v>45168</v>
      </c>
      <c r="B14912" s="39" t="s">
        <v>89</v>
      </c>
      <c r="C14912" s="39" t="s">
        <v>47</v>
      </c>
      <c r="D14912" s="39" t="s">
        <v>314</v>
      </c>
      <c r="E14912" s="40">
        <v>0</v>
      </c>
      <c r="F14912" s="41">
        <v>0</v>
      </c>
      <c r="G14912" s="40">
        <v>0</v>
      </c>
      <c r="H14912" s="41">
        <v>0</v>
      </c>
    </row>
    <row r="14913" spans="1:8">
      <c r="A14913" s="38">
        <v>45168</v>
      </c>
      <c r="B14913" s="39" t="s">
        <v>89</v>
      </c>
      <c r="C14913" s="39" t="s">
        <v>47</v>
      </c>
      <c r="D14913" s="39" t="s">
        <v>128</v>
      </c>
      <c r="E14913" s="40">
        <v>0</v>
      </c>
      <c r="F14913" s="41">
        <v>0.10778432611919769</v>
      </c>
      <c r="G14913" s="40">
        <v>6.1218495543864719</v>
      </c>
      <c r="H14913" s="41">
        <v>3.7724514141719193E-2</v>
      </c>
    </row>
    <row r="14914" spans="1:8">
      <c r="A14914" s="38">
        <v>45168</v>
      </c>
      <c r="B14914" s="39" t="s">
        <v>89</v>
      </c>
      <c r="C14914" s="39" t="s">
        <v>47</v>
      </c>
      <c r="D14914" s="39" t="s">
        <v>238</v>
      </c>
      <c r="E14914" s="40">
        <v>0</v>
      </c>
      <c r="F14914" s="41">
        <v>0</v>
      </c>
      <c r="G14914" s="40">
        <v>0</v>
      </c>
      <c r="H14914" s="41">
        <v>0</v>
      </c>
    </row>
    <row r="14915" spans="1:8">
      <c r="A14915" s="38">
        <v>45168</v>
      </c>
      <c r="B14915" s="39" t="s">
        <v>89</v>
      </c>
      <c r="C14915" s="39" t="s">
        <v>47</v>
      </c>
      <c r="D14915" s="39" t="s">
        <v>325</v>
      </c>
      <c r="E14915" s="40">
        <v>0</v>
      </c>
      <c r="F14915" s="41">
        <v>0</v>
      </c>
      <c r="G14915" s="40">
        <v>0</v>
      </c>
      <c r="H14915" s="41">
        <v>0</v>
      </c>
    </row>
    <row r="14916" spans="1:8">
      <c r="A14916" s="38">
        <v>45168</v>
      </c>
      <c r="B14916" s="39" t="s">
        <v>89</v>
      </c>
      <c r="C14916" s="39" t="s">
        <v>47</v>
      </c>
      <c r="D14916" s="39" t="s">
        <v>130</v>
      </c>
      <c r="E14916" s="40">
        <v>0</v>
      </c>
      <c r="F14916" s="41">
        <v>3.630654757120352</v>
      </c>
      <c r="G14916" s="40">
        <v>191.03393382682091</v>
      </c>
      <c r="H14916" s="41">
        <v>1.2707291649921231</v>
      </c>
    </row>
    <row r="14917" spans="1:8">
      <c r="A14917" s="38">
        <v>45168</v>
      </c>
      <c r="B14917" s="39" t="s">
        <v>89</v>
      </c>
      <c r="C14917" s="39" t="s">
        <v>47</v>
      </c>
      <c r="D14917" s="39" t="s">
        <v>131</v>
      </c>
      <c r="E14917" s="40">
        <v>0</v>
      </c>
      <c r="F14917" s="41">
        <v>1.72741663897011</v>
      </c>
      <c r="G14917" s="40">
        <v>89.420721081912063</v>
      </c>
      <c r="H14917" s="41">
        <v>0.60459582363953857</v>
      </c>
    </row>
    <row r="14918" spans="1:8">
      <c r="A14918" s="38">
        <v>45168</v>
      </c>
      <c r="B14918" s="39" t="s">
        <v>89</v>
      </c>
      <c r="C14918" s="39" t="s">
        <v>47</v>
      </c>
      <c r="D14918" s="39" t="s">
        <v>132</v>
      </c>
      <c r="E14918" s="40">
        <v>0</v>
      </c>
      <c r="F14918" s="41">
        <v>1.7005216961898491</v>
      </c>
      <c r="G14918" s="40">
        <v>87.893163231872606</v>
      </c>
      <c r="H14918" s="41">
        <v>0.5951825936664471</v>
      </c>
    </row>
    <row r="14919" spans="1:8">
      <c r="A14919" s="38">
        <v>45168</v>
      </c>
      <c r="B14919" s="39" t="s">
        <v>89</v>
      </c>
      <c r="C14919" s="39" t="s">
        <v>47</v>
      </c>
      <c r="D14919" s="39" t="s">
        <v>133</v>
      </c>
      <c r="E14919" s="40">
        <v>0</v>
      </c>
      <c r="F14919" s="41">
        <v>1.359298373151913</v>
      </c>
      <c r="G14919" s="40">
        <v>70.71895004989905</v>
      </c>
      <c r="H14919" s="41">
        <v>0.47575443060316958</v>
      </c>
    </row>
    <row r="14920" spans="1:8">
      <c r="A14920" s="38">
        <v>45168</v>
      </c>
      <c r="B14920" s="39" t="s">
        <v>89</v>
      </c>
      <c r="C14920" s="39" t="s">
        <v>47</v>
      </c>
      <c r="D14920" s="39" t="s">
        <v>134</v>
      </c>
      <c r="E14920" s="40">
        <v>0</v>
      </c>
      <c r="F14920" s="41">
        <v>0.16067322305939299</v>
      </c>
      <c r="G14920" s="40">
        <v>9.1257916099991192</v>
      </c>
      <c r="H14920" s="41">
        <v>5.6235628070787552E-2</v>
      </c>
    </row>
    <row r="14921" spans="1:8">
      <c r="A14921" s="38">
        <v>45168</v>
      </c>
      <c r="B14921" s="39" t="s">
        <v>89</v>
      </c>
      <c r="C14921" s="39" t="s">
        <v>47</v>
      </c>
      <c r="D14921" s="39" t="s">
        <v>135</v>
      </c>
      <c r="E14921" s="40">
        <v>0</v>
      </c>
      <c r="F14921" s="41">
        <v>5.9506753310343878E-2</v>
      </c>
      <c r="G14921" s="40">
        <v>3.3798178673311732</v>
      </c>
      <c r="H14921" s="41">
        <v>2.0827363658620361E-2</v>
      </c>
    </row>
    <row r="14922" spans="1:8">
      <c r="A14922" s="38">
        <v>45168</v>
      </c>
      <c r="B14922" s="39" t="s">
        <v>89</v>
      </c>
      <c r="C14922" s="39" t="s">
        <v>47</v>
      </c>
      <c r="D14922" s="39" t="s">
        <v>136</v>
      </c>
      <c r="E14922" s="40">
        <v>0</v>
      </c>
      <c r="F14922" s="41">
        <v>4.4605390314821282E-2</v>
      </c>
      <c r="G14922" s="40">
        <v>2.5334619480762028</v>
      </c>
      <c r="H14922" s="41">
        <v>1.5611886610187449E-2</v>
      </c>
    </row>
    <row r="14923" spans="1:8">
      <c r="A14923" s="38">
        <v>45168</v>
      </c>
      <c r="B14923" s="39" t="s">
        <v>89</v>
      </c>
      <c r="C14923" s="39" t="s">
        <v>18</v>
      </c>
      <c r="D14923" s="39" t="s">
        <v>137</v>
      </c>
      <c r="E14923" s="40">
        <v>0</v>
      </c>
      <c r="F14923" s="41">
        <v>0</v>
      </c>
      <c r="G14923" s="40">
        <v>0</v>
      </c>
      <c r="H14923" s="41">
        <v>0</v>
      </c>
    </row>
    <row r="14924" spans="1:8">
      <c r="A14924" s="38">
        <v>45168</v>
      </c>
      <c r="B14924" s="39" t="s">
        <v>89</v>
      </c>
      <c r="C14924" s="39" t="s">
        <v>18</v>
      </c>
      <c r="D14924" s="39" t="s">
        <v>138</v>
      </c>
      <c r="E14924" s="40">
        <v>0</v>
      </c>
      <c r="F14924" s="41">
        <v>10.67547892076804</v>
      </c>
      <c r="G14924" s="40">
        <v>602.52844455232366</v>
      </c>
      <c r="H14924" s="41">
        <v>3.7364176222688128</v>
      </c>
    </row>
    <row r="14925" spans="1:8">
      <c r="A14925" s="38">
        <v>45168</v>
      </c>
      <c r="B14925" s="39" t="s">
        <v>89</v>
      </c>
      <c r="C14925" s="39" t="s">
        <v>18</v>
      </c>
      <c r="D14925" s="39" t="s">
        <v>139</v>
      </c>
      <c r="E14925" s="40">
        <v>0</v>
      </c>
      <c r="F14925" s="41">
        <v>0</v>
      </c>
      <c r="G14925" s="40">
        <v>0</v>
      </c>
      <c r="H14925" s="41">
        <v>0</v>
      </c>
    </row>
    <row r="14926" spans="1:8">
      <c r="A14926" s="38">
        <v>45168</v>
      </c>
      <c r="B14926" s="39" t="s">
        <v>89</v>
      </c>
      <c r="C14926" s="39" t="s">
        <v>18</v>
      </c>
      <c r="D14926" s="39" t="s">
        <v>123</v>
      </c>
      <c r="E14926" s="40">
        <v>578.86978400000021</v>
      </c>
      <c r="F14926" s="41">
        <v>17.441466154745559</v>
      </c>
      <c r="G14926" s="40">
        <v>967.80936270666848</v>
      </c>
      <c r="H14926" s="41">
        <v>6.1045131541609434</v>
      </c>
    </row>
    <row r="14927" spans="1:8">
      <c r="A14927" s="38">
        <v>45168</v>
      </c>
      <c r="B14927" s="39" t="s">
        <v>89</v>
      </c>
      <c r="C14927" s="39" t="s">
        <v>48</v>
      </c>
      <c r="D14927" s="39" t="s">
        <v>123</v>
      </c>
      <c r="E14927" s="40">
        <v>0</v>
      </c>
      <c r="F14927" s="41">
        <v>2.7765820412744599E-2</v>
      </c>
      <c r="G14927" s="40">
        <v>1.577021274252419</v>
      </c>
      <c r="H14927" s="41">
        <v>9.7180371444606107E-3</v>
      </c>
    </row>
    <row r="14928" spans="1:8">
      <c r="A14928" s="38">
        <v>45168</v>
      </c>
      <c r="B14928" s="39" t="s">
        <v>89</v>
      </c>
      <c r="C14928" s="39" t="s">
        <v>7</v>
      </c>
      <c r="D14928" s="39" t="s">
        <v>140</v>
      </c>
      <c r="E14928" s="40">
        <v>5446.1828020000003</v>
      </c>
      <c r="F14928" s="41">
        <v>178.53409285478679</v>
      </c>
      <c r="G14928" s="40">
        <v>10203.28055931503</v>
      </c>
      <c r="H14928" s="41">
        <v>152.80091938975721</v>
      </c>
    </row>
    <row r="14929" spans="1:8">
      <c r="A14929" s="38">
        <v>45168</v>
      </c>
      <c r="B14929" s="39" t="s">
        <v>89</v>
      </c>
      <c r="C14929" s="39" t="s">
        <v>7</v>
      </c>
      <c r="D14929" s="39" t="s">
        <v>141</v>
      </c>
      <c r="E14929" s="40">
        <v>640.27980400000024</v>
      </c>
      <c r="F14929" s="41">
        <v>50.165342736859181</v>
      </c>
      <c r="G14929" s="40">
        <v>3027.6708988053738</v>
      </c>
      <c r="H14929" s="41">
        <v>44.11324103605142</v>
      </c>
    </row>
    <row r="14930" spans="1:8">
      <c r="A14930" s="38">
        <v>45168</v>
      </c>
      <c r="B14930" s="39" t="s">
        <v>89</v>
      </c>
      <c r="C14930" s="39" t="s">
        <v>7</v>
      </c>
      <c r="D14930" s="39" t="s">
        <v>142</v>
      </c>
      <c r="E14930" s="40">
        <v>6893.2443440000006</v>
      </c>
      <c r="F14930" s="41">
        <v>126.462122501134</v>
      </c>
      <c r="G14930" s="40">
        <v>7743.9537689523022</v>
      </c>
      <c r="H14930" s="41">
        <v>118.01663049201809</v>
      </c>
    </row>
    <row r="14931" spans="1:8">
      <c r="A14931" s="38">
        <v>45168</v>
      </c>
      <c r="B14931" s="39" t="s">
        <v>89</v>
      </c>
      <c r="C14931" s="39" t="s">
        <v>16</v>
      </c>
      <c r="D14931" s="39" t="s">
        <v>123</v>
      </c>
      <c r="E14931" s="40">
        <v>901.42439400000012</v>
      </c>
      <c r="F14931" s="41">
        <v>41.689894126908086</v>
      </c>
      <c r="G14931" s="40">
        <v>2247.450189807023</v>
      </c>
      <c r="H14931" s="41">
        <v>14.591462944417829</v>
      </c>
    </row>
    <row r="14932" spans="1:8">
      <c r="A14932" s="38">
        <v>45168</v>
      </c>
      <c r="B14932" s="39" t="s">
        <v>89</v>
      </c>
      <c r="C14932" s="39" t="s">
        <v>49</v>
      </c>
      <c r="D14932" s="39" t="s">
        <v>143</v>
      </c>
      <c r="E14932" s="40">
        <v>0</v>
      </c>
      <c r="F14932" s="41">
        <v>23.501668124768319</v>
      </c>
      <c r="G14932" s="40">
        <v>1220.732783041211</v>
      </c>
      <c r="H14932" s="41">
        <v>8.225583843668911</v>
      </c>
    </row>
    <row r="14933" spans="1:8">
      <c r="A14933" s="38">
        <v>45168</v>
      </c>
      <c r="B14933" s="39" t="s">
        <v>89</v>
      </c>
      <c r="C14933" s="39" t="s">
        <v>49</v>
      </c>
      <c r="D14933" s="39" t="s">
        <v>144</v>
      </c>
      <c r="E14933" s="40">
        <v>0</v>
      </c>
      <c r="F14933" s="41">
        <v>8.3507924776438144E-3</v>
      </c>
      <c r="G14933" s="40">
        <v>0.47430175656061552</v>
      </c>
      <c r="H14933" s="41">
        <v>2.9227773671753349E-3</v>
      </c>
    </row>
    <row r="14934" spans="1:8">
      <c r="A14934" s="38">
        <v>45168</v>
      </c>
      <c r="B14934" s="39" t="s">
        <v>89</v>
      </c>
      <c r="C14934" s="39" t="s">
        <v>49</v>
      </c>
      <c r="D14934" s="39" t="s">
        <v>145</v>
      </c>
      <c r="E14934" s="40">
        <v>0</v>
      </c>
      <c r="F14934" s="41">
        <v>2.4602520709588881E-3</v>
      </c>
      <c r="G14934" s="40">
        <v>0.13973546606045409</v>
      </c>
      <c r="H14934" s="41">
        <v>8.6108822483561072E-4</v>
      </c>
    </row>
    <row r="14935" spans="1:8">
      <c r="A14935" s="38">
        <v>45168</v>
      </c>
      <c r="B14935" s="39" t="s">
        <v>89</v>
      </c>
      <c r="C14935" s="39" t="s">
        <v>49</v>
      </c>
      <c r="D14935" s="39" t="s">
        <v>146</v>
      </c>
      <c r="E14935" s="40">
        <v>0</v>
      </c>
      <c r="F14935" s="41">
        <v>4.8867306640022319E-2</v>
      </c>
      <c r="G14935" s="40">
        <v>2.7755269263125628</v>
      </c>
      <c r="H14935" s="41">
        <v>1.7103557324007809E-2</v>
      </c>
    </row>
    <row r="14936" spans="1:8">
      <c r="A14936" s="38">
        <v>45168</v>
      </c>
      <c r="B14936" s="39" t="s">
        <v>89</v>
      </c>
      <c r="C14936" s="39" t="s">
        <v>49</v>
      </c>
      <c r="D14936" s="39" t="s">
        <v>223</v>
      </c>
      <c r="E14936" s="40">
        <v>0</v>
      </c>
      <c r="F14936" s="41">
        <v>0</v>
      </c>
      <c r="G14936" s="40">
        <v>0</v>
      </c>
      <c r="H14936" s="41">
        <v>0</v>
      </c>
    </row>
    <row r="14937" spans="1:8">
      <c r="A14937" s="38">
        <v>45168</v>
      </c>
      <c r="B14937" s="39" t="s">
        <v>89</v>
      </c>
      <c r="C14937" s="39" t="s">
        <v>49</v>
      </c>
      <c r="D14937" s="39" t="s">
        <v>147</v>
      </c>
      <c r="E14937" s="40">
        <v>0</v>
      </c>
      <c r="F14937" s="41">
        <v>0</v>
      </c>
      <c r="G14937" s="40">
        <v>0</v>
      </c>
      <c r="H14937" s="41">
        <v>0</v>
      </c>
    </row>
    <row r="14938" spans="1:8">
      <c r="A14938" s="38">
        <v>45168</v>
      </c>
      <c r="B14938" s="39" t="s">
        <v>89</v>
      </c>
      <c r="C14938" s="39" t="s">
        <v>49</v>
      </c>
      <c r="D14938" s="39" t="s">
        <v>150</v>
      </c>
      <c r="E14938" s="40">
        <v>0</v>
      </c>
      <c r="F14938" s="41">
        <v>0.1100882735095952</v>
      </c>
      <c r="G14938" s="40">
        <v>6.2527073498848376</v>
      </c>
      <c r="H14938" s="41">
        <v>3.8530895728358328E-2</v>
      </c>
    </row>
    <row r="14939" spans="1:8">
      <c r="A14939" s="38">
        <v>45168</v>
      </c>
      <c r="B14939" s="39" t="s">
        <v>89</v>
      </c>
      <c r="C14939" s="39" t="s">
        <v>49</v>
      </c>
      <c r="D14939" s="39" t="s">
        <v>151</v>
      </c>
      <c r="E14939" s="40">
        <v>0</v>
      </c>
      <c r="F14939" s="41">
        <v>0</v>
      </c>
      <c r="G14939" s="40">
        <v>0</v>
      </c>
      <c r="H14939" s="41">
        <v>0</v>
      </c>
    </row>
    <row r="14940" spans="1:8">
      <c r="A14940" s="38">
        <v>45168</v>
      </c>
      <c r="B14940" s="39" t="s">
        <v>89</v>
      </c>
      <c r="C14940" s="39" t="s">
        <v>49</v>
      </c>
      <c r="D14940" s="39" t="s">
        <v>152</v>
      </c>
      <c r="E14940" s="40">
        <v>0</v>
      </c>
      <c r="F14940" s="41">
        <v>2.0908709567877222</v>
      </c>
      <c r="G14940" s="40">
        <v>108.3832368751612</v>
      </c>
      <c r="H14940" s="41">
        <v>0.73180483487570269</v>
      </c>
    </row>
    <row r="14941" spans="1:8">
      <c r="A14941" s="38">
        <v>45168</v>
      </c>
      <c r="B14941" s="39" t="s">
        <v>89</v>
      </c>
      <c r="C14941" s="39" t="s">
        <v>49</v>
      </c>
      <c r="D14941" s="39" t="s">
        <v>153</v>
      </c>
      <c r="E14941" s="40">
        <v>0</v>
      </c>
      <c r="F14941" s="41">
        <v>1.361573054314823</v>
      </c>
      <c r="G14941" s="40">
        <v>84.951027121941735</v>
      </c>
      <c r="H14941" s="41">
        <v>0.47655056901018822</v>
      </c>
    </row>
    <row r="14942" spans="1:8">
      <c r="A14942" s="38">
        <v>45168</v>
      </c>
      <c r="B14942" s="39" t="s">
        <v>89</v>
      </c>
      <c r="C14942" s="39" t="s">
        <v>49</v>
      </c>
      <c r="D14942" s="39" t="s">
        <v>154</v>
      </c>
      <c r="E14942" s="40">
        <v>0</v>
      </c>
      <c r="F14942" s="41">
        <v>0</v>
      </c>
      <c r="G14942" s="40">
        <v>0</v>
      </c>
      <c r="H14942" s="41">
        <v>0</v>
      </c>
    </row>
    <row r="14943" spans="1:8">
      <c r="A14943" s="38">
        <v>45168</v>
      </c>
      <c r="B14943" s="39" t="s">
        <v>89</v>
      </c>
      <c r="C14943" s="39" t="s">
        <v>49</v>
      </c>
      <c r="D14943" s="39" t="s">
        <v>155</v>
      </c>
      <c r="E14943" s="40">
        <v>0</v>
      </c>
      <c r="F14943" s="41">
        <v>2.4529969320614249E-2</v>
      </c>
      <c r="G14943" s="40">
        <v>1.393233943759558</v>
      </c>
      <c r="H14943" s="41">
        <v>8.5854892622149858E-3</v>
      </c>
    </row>
    <row r="14944" spans="1:8">
      <c r="A14944" s="38">
        <v>45168</v>
      </c>
      <c r="B14944" s="39" t="s">
        <v>89</v>
      </c>
      <c r="C14944" s="39" t="s">
        <v>49</v>
      </c>
      <c r="D14944" s="39" t="s">
        <v>208</v>
      </c>
      <c r="E14944" s="40">
        <v>0</v>
      </c>
      <c r="F14944" s="41">
        <v>0</v>
      </c>
      <c r="G14944" s="40">
        <v>0</v>
      </c>
      <c r="H14944" s="41">
        <v>0</v>
      </c>
    </row>
    <row r="14945" spans="1:8">
      <c r="A14945" s="38">
        <v>45168</v>
      </c>
      <c r="B14945" s="39" t="s">
        <v>89</v>
      </c>
      <c r="C14945" s="39" t="s">
        <v>49</v>
      </c>
      <c r="D14945" s="39" t="s">
        <v>157</v>
      </c>
      <c r="E14945" s="40">
        <v>0</v>
      </c>
      <c r="F14945" s="41">
        <v>1.9510762309561509</v>
      </c>
      <c r="G14945" s="40">
        <v>100.44328576305639</v>
      </c>
      <c r="H14945" s="41">
        <v>0.68287668083465269</v>
      </c>
    </row>
    <row r="14946" spans="1:8">
      <c r="A14946" s="38">
        <v>45168</v>
      </c>
      <c r="B14946" s="39" t="s">
        <v>89</v>
      </c>
      <c r="C14946" s="39" t="s">
        <v>49</v>
      </c>
      <c r="D14946" s="39" t="s">
        <v>263</v>
      </c>
      <c r="E14946" s="40">
        <v>0</v>
      </c>
      <c r="F14946" s="41">
        <v>2.2582169746104361E-2</v>
      </c>
      <c r="G14946" s="40">
        <v>1.2826043523655299</v>
      </c>
      <c r="H14946" s="41">
        <v>7.9037594111365257E-3</v>
      </c>
    </row>
    <row r="14947" spans="1:8">
      <c r="A14947" s="38">
        <v>45168</v>
      </c>
      <c r="B14947" s="39" t="s">
        <v>89</v>
      </c>
      <c r="C14947" s="39" t="s">
        <v>49</v>
      </c>
      <c r="D14947" s="39" t="s">
        <v>159</v>
      </c>
      <c r="E14947" s="40">
        <v>0</v>
      </c>
      <c r="F14947" s="41">
        <v>0</v>
      </c>
      <c r="G14947" s="40">
        <v>0</v>
      </c>
      <c r="H14947" s="41">
        <v>0</v>
      </c>
    </row>
    <row r="14948" spans="1:8">
      <c r="A14948" s="38">
        <v>45168</v>
      </c>
      <c r="B14948" s="39" t="s">
        <v>89</v>
      </c>
      <c r="C14948" s="39" t="s">
        <v>49</v>
      </c>
      <c r="D14948" s="39" t="s">
        <v>259</v>
      </c>
      <c r="E14948" s="40">
        <v>0</v>
      </c>
      <c r="F14948" s="41">
        <v>0</v>
      </c>
      <c r="G14948" s="40">
        <v>0</v>
      </c>
      <c r="H14948" s="41">
        <v>0</v>
      </c>
    </row>
    <row r="14949" spans="1:8">
      <c r="A14949" s="38">
        <v>45168</v>
      </c>
      <c r="B14949" s="39" t="s">
        <v>89</v>
      </c>
      <c r="C14949" s="39" t="s">
        <v>49</v>
      </c>
      <c r="D14949" s="39" t="s">
        <v>255</v>
      </c>
      <c r="E14949" s="40">
        <v>0</v>
      </c>
      <c r="F14949" s="41">
        <v>2.2582169746104361E-2</v>
      </c>
      <c r="G14949" s="40">
        <v>1.2826043523655299</v>
      </c>
      <c r="H14949" s="41">
        <v>7.9037594111365257E-3</v>
      </c>
    </row>
    <row r="14950" spans="1:8">
      <c r="A14950" s="38">
        <v>45168</v>
      </c>
      <c r="B14950" s="39" t="s">
        <v>89</v>
      </c>
      <c r="C14950" s="39" t="s">
        <v>49</v>
      </c>
      <c r="D14950" s="39" t="s">
        <v>192</v>
      </c>
      <c r="E14950" s="40">
        <v>0</v>
      </c>
      <c r="F14950" s="41">
        <v>0</v>
      </c>
      <c r="G14950" s="40">
        <v>0</v>
      </c>
      <c r="H14950" s="41">
        <v>0</v>
      </c>
    </row>
    <row r="14951" spans="1:8">
      <c r="A14951" s="38">
        <v>45168</v>
      </c>
      <c r="B14951" s="39" t="s">
        <v>89</v>
      </c>
      <c r="C14951" s="39" t="s">
        <v>49</v>
      </c>
      <c r="D14951" s="39" t="s">
        <v>273</v>
      </c>
      <c r="E14951" s="40">
        <v>0</v>
      </c>
      <c r="F14951" s="41">
        <v>2.5284964588554198E-2</v>
      </c>
      <c r="G14951" s="40">
        <v>1.436115572387924</v>
      </c>
      <c r="H14951" s="41">
        <v>8.8497376059939702E-3</v>
      </c>
    </row>
    <row r="14952" spans="1:8">
      <c r="A14952" s="38">
        <v>45168</v>
      </c>
      <c r="B14952" s="39" t="s">
        <v>89</v>
      </c>
      <c r="C14952" s="39" t="s">
        <v>49</v>
      </c>
      <c r="D14952" s="39" t="s">
        <v>302</v>
      </c>
      <c r="E14952" s="40">
        <v>0</v>
      </c>
      <c r="F14952" s="41">
        <v>1.611871074456235</v>
      </c>
      <c r="G14952" s="40">
        <v>100.64020982486851</v>
      </c>
      <c r="H14952" s="41">
        <v>0.56415487605968218</v>
      </c>
    </row>
    <row r="14953" spans="1:8">
      <c r="A14953" s="38">
        <v>45168</v>
      </c>
      <c r="B14953" s="39" t="s">
        <v>89</v>
      </c>
      <c r="C14953" s="39" t="s">
        <v>49</v>
      </c>
      <c r="D14953" s="39" t="s">
        <v>210</v>
      </c>
      <c r="E14953" s="40">
        <v>0</v>
      </c>
      <c r="F14953" s="41">
        <v>0</v>
      </c>
      <c r="G14953" s="40">
        <v>0</v>
      </c>
      <c r="H14953" s="41">
        <v>0</v>
      </c>
    </row>
    <row r="14954" spans="1:8">
      <c r="A14954" s="38">
        <v>45168</v>
      </c>
      <c r="B14954" s="39" t="s">
        <v>89</v>
      </c>
      <c r="C14954" s="39" t="s">
        <v>49</v>
      </c>
      <c r="D14954" s="39" t="s">
        <v>225</v>
      </c>
      <c r="E14954" s="40">
        <v>0</v>
      </c>
      <c r="F14954" s="41">
        <v>2.7765820412744599E-2</v>
      </c>
      <c r="G14954" s="40">
        <v>1.577021274252419</v>
      </c>
      <c r="H14954" s="41">
        <v>9.7180371444606107E-3</v>
      </c>
    </row>
    <row r="14955" spans="1:8">
      <c r="A14955" s="38">
        <v>45168</v>
      </c>
      <c r="B14955" s="39" t="s">
        <v>89</v>
      </c>
      <c r="C14955" s="39" t="s">
        <v>49</v>
      </c>
      <c r="D14955" s="39" t="s">
        <v>271</v>
      </c>
      <c r="E14955" s="40">
        <v>0</v>
      </c>
      <c r="F14955" s="41">
        <v>2.4529969320614249E-2</v>
      </c>
      <c r="G14955" s="40">
        <v>1.393233943759558</v>
      </c>
      <c r="H14955" s="41">
        <v>8.5854892622149858E-3</v>
      </c>
    </row>
    <row r="14956" spans="1:8">
      <c r="A14956" s="38">
        <v>45168</v>
      </c>
      <c r="B14956" s="39" t="s">
        <v>89</v>
      </c>
      <c r="C14956" s="39" t="s">
        <v>49</v>
      </c>
      <c r="D14956" s="39" t="s">
        <v>280</v>
      </c>
      <c r="E14956" s="40">
        <v>0</v>
      </c>
      <c r="F14956" s="41">
        <v>0</v>
      </c>
      <c r="G14956" s="40">
        <v>0</v>
      </c>
      <c r="H14956" s="41">
        <v>0</v>
      </c>
    </row>
    <row r="14957" spans="1:8">
      <c r="A14957" s="38">
        <v>45168</v>
      </c>
      <c r="B14957" s="39" t="s">
        <v>89</v>
      </c>
      <c r="C14957" s="39" t="s">
        <v>49</v>
      </c>
      <c r="D14957" s="39" t="s">
        <v>326</v>
      </c>
      <c r="E14957" s="40">
        <v>0</v>
      </c>
      <c r="F14957" s="41">
        <v>2.2582169746104361E-2</v>
      </c>
      <c r="G14957" s="40">
        <v>1.2826043523655299</v>
      </c>
      <c r="H14957" s="41">
        <v>7.9037594111365257E-3</v>
      </c>
    </row>
    <row r="14958" spans="1:8">
      <c r="A14958" s="38">
        <v>45168</v>
      </c>
      <c r="B14958" s="39" t="s">
        <v>89</v>
      </c>
      <c r="C14958" s="39" t="s">
        <v>49</v>
      </c>
      <c r="D14958" s="39" t="s">
        <v>166</v>
      </c>
      <c r="E14958" s="40">
        <v>0</v>
      </c>
      <c r="F14958" s="41">
        <v>10.27452972235586</v>
      </c>
      <c r="G14958" s="40">
        <v>638.10720486582909</v>
      </c>
      <c r="H14958" s="41">
        <v>3.5960854028245488</v>
      </c>
    </row>
    <row r="14959" spans="1:8">
      <c r="A14959" s="38">
        <v>45168</v>
      </c>
      <c r="B14959" s="39" t="s">
        <v>89</v>
      </c>
      <c r="C14959" s="39" t="s">
        <v>49</v>
      </c>
      <c r="D14959" s="39" t="s">
        <v>167</v>
      </c>
      <c r="E14959" s="40">
        <v>0</v>
      </c>
      <c r="F14959" s="41">
        <v>5.2095328243967051E-2</v>
      </c>
      <c r="G14959" s="40">
        <v>2.958869563680866</v>
      </c>
      <c r="H14959" s="41">
        <v>1.8233364885388469E-2</v>
      </c>
    </row>
    <row r="14960" spans="1:8">
      <c r="A14960" s="38">
        <v>45168</v>
      </c>
      <c r="B14960" s="39" t="s">
        <v>89</v>
      </c>
      <c r="C14960" s="39" t="s">
        <v>49</v>
      </c>
      <c r="D14960" s="39" t="s">
        <v>168</v>
      </c>
      <c r="E14960" s="40">
        <v>0</v>
      </c>
      <c r="F14960" s="41">
        <v>4.8756540436888711</v>
      </c>
      <c r="G14960" s="40">
        <v>304.19483655888229</v>
      </c>
      <c r="H14960" s="41">
        <v>1.7064789152911051</v>
      </c>
    </row>
    <row r="14961" spans="1:8">
      <c r="A14961" s="38">
        <v>45168</v>
      </c>
      <c r="B14961" s="39" t="s">
        <v>89</v>
      </c>
      <c r="C14961" s="39" t="s">
        <v>49</v>
      </c>
      <c r="D14961" s="39" t="s">
        <v>195</v>
      </c>
      <c r="E14961" s="40">
        <v>0</v>
      </c>
      <c r="F14961" s="41">
        <v>70.408936889706311</v>
      </c>
      <c r="G14961" s="40">
        <v>3656.7419835324999</v>
      </c>
      <c r="H14961" s="41">
        <v>24.643127911397201</v>
      </c>
    </row>
    <row r="14962" spans="1:8">
      <c r="A14962" s="38">
        <v>45168</v>
      </c>
      <c r="B14962" s="39" t="s">
        <v>89</v>
      </c>
      <c r="C14962" s="39" t="s">
        <v>49</v>
      </c>
      <c r="D14962" s="39" t="s">
        <v>169</v>
      </c>
      <c r="E14962" s="40">
        <v>0</v>
      </c>
      <c r="F14962" s="41">
        <v>0</v>
      </c>
      <c r="G14962" s="40">
        <v>0</v>
      </c>
      <c r="H14962" s="41">
        <v>0</v>
      </c>
    </row>
    <row r="14963" spans="1:8">
      <c r="A14963" s="38">
        <v>45168</v>
      </c>
      <c r="B14963" s="39" t="s">
        <v>89</v>
      </c>
      <c r="C14963" s="39" t="s">
        <v>49</v>
      </c>
      <c r="D14963" s="39" t="s">
        <v>170</v>
      </c>
      <c r="E14963" s="40">
        <v>0</v>
      </c>
      <c r="F14963" s="41">
        <v>0</v>
      </c>
      <c r="G14963" s="40">
        <v>0</v>
      </c>
      <c r="H14963" s="41">
        <v>0</v>
      </c>
    </row>
    <row r="14964" spans="1:8">
      <c r="A14964" s="38">
        <v>45168</v>
      </c>
      <c r="B14964" s="39" t="s">
        <v>89</v>
      </c>
      <c r="C14964" s="39" t="s">
        <v>49</v>
      </c>
      <c r="D14964" s="39" t="s">
        <v>171</v>
      </c>
      <c r="E14964" s="40">
        <v>0</v>
      </c>
      <c r="F14964" s="41">
        <v>2.007542099420704E-2</v>
      </c>
      <c r="G14964" s="40">
        <v>1.1402280043166451</v>
      </c>
      <c r="H14964" s="41">
        <v>7.0263973479724618E-3</v>
      </c>
    </row>
    <row r="14965" spans="1:8">
      <c r="A14965" s="38">
        <v>45168</v>
      </c>
      <c r="B14965" s="39" t="s">
        <v>89</v>
      </c>
      <c r="C14965" s="39" t="s">
        <v>50</v>
      </c>
      <c r="D14965" s="39" t="s">
        <v>172</v>
      </c>
      <c r="E14965" s="40">
        <v>0</v>
      </c>
      <c r="F14965" s="41">
        <v>11.086670135952721</v>
      </c>
      <c r="G14965" s="40">
        <v>625.77091994506725</v>
      </c>
      <c r="H14965" s="41">
        <v>3.880334547583451</v>
      </c>
    </row>
    <row r="14966" spans="1:8">
      <c r="A14966" s="38">
        <v>45168</v>
      </c>
      <c r="B14966" s="39" t="s">
        <v>89</v>
      </c>
      <c r="C14966" s="39" t="s">
        <v>50</v>
      </c>
      <c r="D14966" s="39" t="s">
        <v>173</v>
      </c>
      <c r="E14966" s="40">
        <v>0</v>
      </c>
      <c r="F14966" s="41">
        <v>2.09949395752969</v>
      </c>
      <c r="G14966" s="40">
        <v>109.6844737516757</v>
      </c>
      <c r="H14966" s="41">
        <v>0.73482288513539151</v>
      </c>
    </row>
    <row r="14967" spans="1:8">
      <c r="A14967" s="38">
        <v>45168</v>
      </c>
      <c r="B14967" s="39" t="s">
        <v>89</v>
      </c>
      <c r="C14967" s="39" t="s">
        <v>50</v>
      </c>
      <c r="D14967" s="39" t="s">
        <v>13</v>
      </c>
      <c r="E14967" s="40">
        <v>0</v>
      </c>
      <c r="F14967" s="41">
        <v>6.85215501025217E-2</v>
      </c>
      <c r="G14967" s="40">
        <v>3.8918332197679208</v>
      </c>
      <c r="H14967" s="41">
        <v>2.3982542535882591E-2</v>
      </c>
    </row>
    <row r="14968" spans="1:8">
      <c r="A14968" s="38">
        <v>45168</v>
      </c>
      <c r="B14968" s="39" t="s">
        <v>89</v>
      </c>
      <c r="C14968" s="39" t="s">
        <v>50</v>
      </c>
      <c r="D14968" s="39" t="s">
        <v>15</v>
      </c>
      <c r="E14968" s="40">
        <v>0</v>
      </c>
      <c r="F14968" s="41">
        <v>6.1597358039647998E-2</v>
      </c>
      <c r="G14968" s="40">
        <v>3.498558393818624</v>
      </c>
      <c r="H14968" s="41">
        <v>2.15590753138768E-2</v>
      </c>
    </row>
    <row r="14969" spans="1:8">
      <c r="A14969" s="38">
        <v>45168</v>
      </c>
      <c r="B14969" s="39" t="s">
        <v>89</v>
      </c>
      <c r="C14969" s="39" t="s">
        <v>50</v>
      </c>
      <c r="D14969" s="39" t="s">
        <v>174</v>
      </c>
      <c r="E14969" s="40">
        <v>0</v>
      </c>
      <c r="F14969" s="41">
        <v>1.1958480878470439E-2</v>
      </c>
      <c r="G14969" s="40">
        <v>0.67920841065558413</v>
      </c>
      <c r="H14969" s="41">
        <v>4.1854683074646548E-3</v>
      </c>
    </row>
    <row r="14970" spans="1:8">
      <c r="A14970" s="38">
        <v>45168</v>
      </c>
      <c r="B14970" s="39" t="s">
        <v>89</v>
      </c>
      <c r="C14970" s="39" t="s">
        <v>50</v>
      </c>
      <c r="D14970" s="39" t="s">
        <v>213</v>
      </c>
      <c r="E14970" s="40">
        <v>0</v>
      </c>
      <c r="F14970" s="41">
        <v>0</v>
      </c>
      <c r="G14970" s="40">
        <v>0</v>
      </c>
      <c r="H14970" s="41">
        <v>0</v>
      </c>
    </row>
    <row r="14971" spans="1:8">
      <c r="A14971" s="38">
        <v>45168</v>
      </c>
      <c r="B14971" s="39" t="s">
        <v>89</v>
      </c>
      <c r="C14971" s="39" t="s">
        <v>50</v>
      </c>
      <c r="D14971" s="39" t="s">
        <v>214</v>
      </c>
      <c r="E14971" s="40">
        <v>0</v>
      </c>
      <c r="F14971" s="41">
        <v>1.8117431063375621E-2</v>
      </c>
      <c r="G14971" s="40">
        <v>1.0290196290627349</v>
      </c>
      <c r="H14971" s="41">
        <v>6.3411008721814656E-3</v>
      </c>
    </row>
    <row r="14972" spans="1:8">
      <c r="A14972" s="38">
        <v>45168</v>
      </c>
      <c r="B14972" s="39" t="s">
        <v>89</v>
      </c>
      <c r="C14972" s="39" t="s">
        <v>50</v>
      </c>
      <c r="D14972" s="39" t="s">
        <v>176</v>
      </c>
      <c r="E14972" s="40">
        <v>0</v>
      </c>
      <c r="F14972" s="41">
        <v>0</v>
      </c>
      <c r="G14972" s="40">
        <v>0</v>
      </c>
      <c r="H14972" s="41">
        <v>0</v>
      </c>
    </row>
    <row r="14973" spans="1:8">
      <c r="A14973" s="38">
        <v>45168</v>
      </c>
      <c r="B14973" s="39" t="s">
        <v>89</v>
      </c>
      <c r="C14973" s="39" t="s">
        <v>50</v>
      </c>
      <c r="D14973" s="39" t="s">
        <v>198</v>
      </c>
      <c r="E14973" s="40">
        <v>0</v>
      </c>
      <c r="F14973" s="41">
        <v>0</v>
      </c>
      <c r="G14973" s="40">
        <v>0</v>
      </c>
      <c r="H14973" s="41">
        <v>0</v>
      </c>
    </row>
    <row r="14974" spans="1:8">
      <c r="A14974" s="38">
        <v>45168</v>
      </c>
      <c r="B14974" s="39" t="s">
        <v>89</v>
      </c>
      <c r="C14974" s="39" t="s">
        <v>50</v>
      </c>
      <c r="D14974" s="39" t="s">
        <v>177</v>
      </c>
      <c r="E14974" s="40">
        <v>0</v>
      </c>
      <c r="F14974" s="41">
        <v>4.9025869597504212E-2</v>
      </c>
      <c r="G14974" s="40">
        <v>2.7845328607146511</v>
      </c>
      <c r="H14974" s="41">
        <v>1.7159054359126472E-2</v>
      </c>
    </row>
    <row r="14975" spans="1:8">
      <c r="A14975" s="38">
        <v>45168</v>
      </c>
      <c r="B14975" s="39" t="s">
        <v>89</v>
      </c>
      <c r="C14975" s="39" t="s">
        <v>50</v>
      </c>
      <c r="D14975" s="39" t="s">
        <v>178</v>
      </c>
      <c r="E14975" s="40">
        <v>0</v>
      </c>
      <c r="F14975" s="41">
        <v>5.4225380242534003E-2</v>
      </c>
      <c r="G14975" s="40">
        <v>3.0798505852055218</v>
      </c>
      <c r="H14975" s="41">
        <v>1.8978883084886902E-2</v>
      </c>
    </row>
    <row r="14976" spans="1:8">
      <c r="A14976" s="38">
        <v>45168</v>
      </c>
      <c r="B14976" s="39" t="s">
        <v>89</v>
      </c>
      <c r="C14976" s="39" t="s">
        <v>50</v>
      </c>
      <c r="D14976" s="39" t="s">
        <v>179</v>
      </c>
      <c r="E14976" s="40">
        <v>0</v>
      </c>
      <c r="F14976" s="41">
        <v>0</v>
      </c>
      <c r="G14976" s="40">
        <v>0</v>
      </c>
      <c r="H14976" s="41">
        <v>0</v>
      </c>
    </row>
    <row r="14977" spans="1:8">
      <c r="A14977" s="38">
        <v>45168</v>
      </c>
      <c r="B14977" s="39" t="s">
        <v>89</v>
      </c>
      <c r="C14977" s="39" t="s">
        <v>50</v>
      </c>
      <c r="D14977" s="39" t="s">
        <v>8</v>
      </c>
      <c r="E14977" s="40">
        <v>0</v>
      </c>
      <c r="F14977" s="41">
        <v>0.16271819757656469</v>
      </c>
      <c r="G14977" s="40">
        <v>9.2419404675132864</v>
      </c>
      <c r="H14977" s="41">
        <v>5.6951369151797632E-2</v>
      </c>
    </row>
    <row r="14978" spans="1:8">
      <c r="A14978" s="38">
        <v>45168</v>
      </c>
      <c r="B14978" s="39" t="s">
        <v>180</v>
      </c>
      <c r="C14978" s="39" t="s">
        <v>43</v>
      </c>
      <c r="D14978" s="39" t="s">
        <v>90</v>
      </c>
      <c r="E14978" s="40">
        <v>0</v>
      </c>
      <c r="F14978" s="41">
        <v>17.10311395488905</v>
      </c>
      <c r="G14978" s="40">
        <v>2683.2145470301612</v>
      </c>
      <c r="H14978" s="41">
        <v>5.9860898842111681</v>
      </c>
    </row>
    <row r="14979" spans="1:8">
      <c r="A14979" s="38">
        <v>45168</v>
      </c>
      <c r="B14979" s="39" t="s">
        <v>180</v>
      </c>
      <c r="C14979" s="39" t="s">
        <v>44</v>
      </c>
      <c r="D14979" s="39" t="s">
        <v>91</v>
      </c>
      <c r="E14979" s="40">
        <v>0</v>
      </c>
      <c r="F14979" s="41">
        <v>28.715210389366739</v>
      </c>
      <c r="G14979" s="40">
        <v>4583.2487147328457</v>
      </c>
      <c r="H14979" s="41">
        <v>10.05032363627836</v>
      </c>
    </row>
    <row r="14980" spans="1:8">
      <c r="A14980" s="38">
        <v>45168</v>
      </c>
      <c r="B14980" s="39" t="s">
        <v>180</v>
      </c>
      <c r="C14980" s="39" t="s">
        <v>181</v>
      </c>
      <c r="D14980" s="39" t="s">
        <v>182</v>
      </c>
      <c r="E14980" s="40">
        <v>0</v>
      </c>
      <c r="F14980" s="41">
        <v>0</v>
      </c>
      <c r="G14980" s="40">
        <v>0</v>
      </c>
      <c r="H14980" s="41">
        <v>0</v>
      </c>
    </row>
    <row r="14981" spans="1:8">
      <c r="A14981" s="38">
        <v>45168</v>
      </c>
      <c r="B14981" s="39" t="s">
        <v>180</v>
      </c>
      <c r="C14981" s="39" t="s">
        <v>45</v>
      </c>
      <c r="D14981" s="39" t="s">
        <v>92</v>
      </c>
      <c r="E14981" s="40">
        <v>0</v>
      </c>
      <c r="F14981" s="41">
        <v>22.367303614909329</v>
      </c>
      <c r="G14981" s="40">
        <v>3584.5561452844108</v>
      </c>
      <c r="H14981" s="41">
        <v>7.8285562652182659</v>
      </c>
    </row>
    <row r="14982" spans="1:8">
      <c r="A14982" s="38">
        <v>45168</v>
      </c>
      <c r="B14982" s="39" t="s">
        <v>180</v>
      </c>
      <c r="C14982" s="39" t="s">
        <v>46</v>
      </c>
      <c r="D14982" s="39" t="s">
        <v>184</v>
      </c>
      <c r="E14982" s="40">
        <v>0</v>
      </c>
      <c r="F14982" s="41">
        <v>0.48149954445610138</v>
      </c>
      <c r="G14982" s="40">
        <v>77.79631411239977</v>
      </c>
      <c r="H14982" s="41">
        <v>0.16852484055963551</v>
      </c>
    </row>
    <row r="14983" spans="1:8">
      <c r="A14983" s="38">
        <v>45168</v>
      </c>
      <c r="B14983" s="39" t="s">
        <v>180</v>
      </c>
      <c r="C14983" s="39" t="s">
        <v>46</v>
      </c>
      <c r="D14983" s="39" t="s">
        <v>202</v>
      </c>
      <c r="E14983" s="40">
        <v>0</v>
      </c>
      <c r="F14983" s="41">
        <v>0</v>
      </c>
      <c r="G14983" s="40">
        <v>0</v>
      </c>
      <c r="H14983" s="41">
        <v>0</v>
      </c>
    </row>
    <row r="14984" spans="1:8">
      <c r="A14984" s="38">
        <v>45168</v>
      </c>
      <c r="B14984" s="39" t="s">
        <v>180</v>
      </c>
      <c r="C14984" s="39" t="s">
        <v>46</v>
      </c>
      <c r="D14984" s="39" t="s">
        <v>120</v>
      </c>
      <c r="E14984" s="40">
        <v>0</v>
      </c>
      <c r="F14984" s="41">
        <v>0.99373864764196218</v>
      </c>
      <c r="G14984" s="40">
        <v>159.6355769610941</v>
      </c>
      <c r="H14984" s="41">
        <v>0.34780852667468681</v>
      </c>
    </row>
    <row r="14985" spans="1:8">
      <c r="A14985" s="38">
        <v>45168</v>
      </c>
      <c r="B14985" s="39" t="s">
        <v>180</v>
      </c>
      <c r="C14985" s="39" t="s">
        <v>46</v>
      </c>
      <c r="D14985" s="39" t="s">
        <v>122</v>
      </c>
      <c r="E14985" s="40">
        <v>0</v>
      </c>
      <c r="F14985" s="41">
        <v>0.47461242131247378</v>
      </c>
      <c r="G14985" s="40">
        <v>76.248006184234569</v>
      </c>
      <c r="H14985" s="41">
        <v>0.16611434745936579</v>
      </c>
    </row>
    <row r="14986" spans="1:8">
      <c r="A14986" s="38">
        <v>45168</v>
      </c>
      <c r="B14986" s="39" t="s">
        <v>180</v>
      </c>
      <c r="C14986" s="39" t="s">
        <v>46</v>
      </c>
      <c r="D14986" s="39" t="s">
        <v>123</v>
      </c>
      <c r="E14986" s="40">
        <v>0</v>
      </c>
      <c r="F14986" s="41">
        <v>32.360593389252458</v>
      </c>
      <c r="G14986" s="40">
        <v>5165.0900706687944</v>
      </c>
      <c r="H14986" s="41">
        <v>11.32620768623836</v>
      </c>
    </row>
    <row r="14987" spans="1:8">
      <c r="A14987" s="38">
        <v>45168</v>
      </c>
      <c r="B14987" s="39" t="s">
        <v>180</v>
      </c>
      <c r="C14987" s="39" t="s">
        <v>46</v>
      </c>
      <c r="D14987" s="39" t="s">
        <v>124</v>
      </c>
      <c r="E14987" s="40">
        <v>0</v>
      </c>
      <c r="F14987" s="41">
        <v>0</v>
      </c>
      <c r="G14987" s="40">
        <v>0</v>
      </c>
      <c r="H14987" s="41">
        <v>0</v>
      </c>
    </row>
    <row r="14988" spans="1:8">
      <c r="A14988" s="38">
        <v>45168</v>
      </c>
      <c r="B14988" s="39" t="s">
        <v>180</v>
      </c>
      <c r="C14988" s="39" t="s">
        <v>47</v>
      </c>
      <c r="D14988" s="39" t="s">
        <v>185</v>
      </c>
      <c r="E14988" s="40">
        <v>0</v>
      </c>
      <c r="F14988" s="41">
        <v>5.4572294543198687</v>
      </c>
      <c r="G14988" s="40">
        <v>875.71781840215874</v>
      </c>
      <c r="H14988" s="41">
        <v>1.9100303090119539</v>
      </c>
    </row>
    <row r="14989" spans="1:8">
      <c r="A14989" s="38">
        <v>45168</v>
      </c>
      <c r="B14989" s="39" t="s">
        <v>180</v>
      </c>
      <c r="C14989" s="39" t="s">
        <v>47</v>
      </c>
      <c r="D14989" s="39" t="s">
        <v>229</v>
      </c>
      <c r="E14989" s="40">
        <v>0</v>
      </c>
      <c r="F14989" s="41">
        <v>0</v>
      </c>
      <c r="G14989" s="40">
        <v>0</v>
      </c>
      <c r="H14989" s="41">
        <v>0</v>
      </c>
    </row>
    <row r="14990" spans="1:8">
      <c r="A14990" s="38">
        <v>45168</v>
      </c>
      <c r="B14990" s="39" t="s">
        <v>180</v>
      </c>
      <c r="C14990" s="39" t="s">
        <v>47</v>
      </c>
      <c r="D14990" s="39" t="s">
        <v>230</v>
      </c>
      <c r="E14990" s="40">
        <v>0</v>
      </c>
      <c r="F14990" s="41">
        <v>0</v>
      </c>
      <c r="G14990" s="40">
        <v>0</v>
      </c>
      <c r="H14990" s="41">
        <v>0</v>
      </c>
    </row>
    <row r="14991" spans="1:8">
      <c r="A14991" s="38">
        <v>45168</v>
      </c>
      <c r="B14991" s="39" t="s">
        <v>180</v>
      </c>
      <c r="C14991" s="39" t="s">
        <v>47</v>
      </c>
      <c r="D14991" s="39" t="s">
        <v>128</v>
      </c>
      <c r="E14991" s="40">
        <v>0</v>
      </c>
      <c r="F14991" s="41">
        <v>0.93125115854904394</v>
      </c>
      <c r="G14991" s="40">
        <v>149.6084824323938</v>
      </c>
      <c r="H14991" s="41">
        <v>0.32593790549216528</v>
      </c>
    </row>
    <row r="14992" spans="1:8">
      <c r="A14992" s="38">
        <v>45168</v>
      </c>
      <c r="B14992" s="39" t="s">
        <v>180</v>
      </c>
      <c r="C14992" s="39" t="s">
        <v>47</v>
      </c>
      <c r="D14992" s="39" t="s">
        <v>130</v>
      </c>
      <c r="E14992" s="40">
        <v>0</v>
      </c>
      <c r="F14992" s="41">
        <v>0.9677978844816596</v>
      </c>
      <c r="G14992" s="40">
        <v>156.02257653411681</v>
      </c>
      <c r="H14992" s="41">
        <v>0.33872925956858091</v>
      </c>
    </row>
    <row r="14993" spans="1:8">
      <c r="A14993" s="38">
        <v>45168</v>
      </c>
      <c r="B14993" s="39" t="s">
        <v>180</v>
      </c>
      <c r="C14993" s="39" t="s">
        <v>47</v>
      </c>
      <c r="D14993" s="39" t="s">
        <v>131</v>
      </c>
      <c r="E14993" s="40">
        <v>0</v>
      </c>
      <c r="F14993" s="41">
        <v>0</v>
      </c>
      <c r="G14993" s="40">
        <v>0</v>
      </c>
      <c r="H14993" s="41">
        <v>0</v>
      </c>
    </row>
    <row r="14994" spans="1:8">
      <c r="A14994" s="38">
        <v>45168</v>
      </c>
      <c r="B14994" s="39" t="s">
        <v>180</v>
      </c>
      <c r="C14994" s="39" t="s">
        <v>47</v>
      </c>
      <c r="D14994" s="39" t="s">
        <v>132</v>
      </c>
      <c r="E14994" s="40">
        <v>0</v>
      </c>
      <c r="F14994" s="41">
        <v>0</v>
      </c>
      <c r="G14994" s="40">
        <v>0</v>
      </c>
      <c r="H14994" s="41">
        <v>0</v>
      </c>
    </row>
    <row r="14995" spans="1:8">
      <c r="A14995" s="38">
        <v>45168</v>
      </c>
      <c r="B14995" s="39" t="s">
        <v>180</v>
      </c>
      <c r="C14995" s="39" t="s">
        <v>47</v>
      </c>
      <c r="D14995" s="39" t="s">
        <v>133</v>
      </c>
      <c r="E14995" s="40">
        <v>0</v>
      </c>
      <c r="F14995" s="41">
        <v>0</v>
      </c>
      <c r="G14995" s="40">
        <v>0</v>
      </c>
      <c r="H14995" s="41">
        <v>0</v>
      </c>
    </row>
    <row r="14996" spans="1:8">
      <c r="A14996" s="38">
        <v>45168</v>
      </c>
      <c r="B14996" s="39" t="s">
        <v>180</v>
      </c>
      <c r="C14996" s="39" t="s">
        <v>47</v>
      </c>
      <c r="D14996" s="39" t="s">
        <v>136</v>
      </c>
      <c r="E14996" s="40">
        <v>0</v>
      </c>
      <c r="F14996" s="41">
        <v>0</v>
      </c>
      <c r="G14996" s="40">
        <v>0</v>
      </c>
      <c r="H14996" s="41">
        <v>0</v>
      </c>
    </row>
    <row r="14997" spans="1:8">
      <c r="A14997" s="38">
        <v>45168</v>
      </c>
      <c r="B14997" s="39" t="s">
        <v>180</v>
      </c>
      <c r="C14997" s="39" t="s">
        <v>18</v>
      </c>
      <c r="D14997" s="39" t="s">
        <v>120</v>
      </c>
      <c r="E14997" s="40">
        <v>66.100460000000012</v>
      </c>
      <c r="F14997" s="41">
        <v>1.719555961597466</v>
      </c>
      <c r="G14997" s="40">
        <v>276.2521748407832</v>
      </c>
      <c r="H14997" s="41">
        <v>0.60184458655911288</v>
      </c>
    </row>
    <row r="14998" spans="1:8">
      <c r="A14998" s="38">
        <v>45168</v>
      </c>
      <c r="B14998" s="39" t="s">
        <v>180</v>
      </c>
      <c r="C14998" s="39" t="s">
        <v>18</v>
      </c>
      <c r="D14998" s="39" t="s">
        <v>123</v>
      </c>
      <c r="E14998" s="40">
        <v>2116.7868859999999</v>
      </c>
      <c r="F14998" s="41">
        <v>85.977510340206607</v>
      </c>
      <c r="G14998" s="40">
        <v>13679.020156413009</v>
      </c>
      <c r="H14998" s="41">
        <v>30.092128619072309</v>
      </c>
    </row>
    <row r="14999" spans="1:8">
      <c r="A14999" s="38">
        <v>45168</v>
      </c>
      <c r="B14999" s="39" t="s">
        <v>180</v>
      </c>
      <c r="C14999" s="39" t="s">
        <v>48</v>
      </c>
      <c r="D14999" s="39" t="s">
        <v>120</v>
      </c>
      <c r="E14999" s="40">
        <v>160.78654599999999</v>
      </c>
      <c r="F14999" s="41">
        <v>0</v>
      </c>
      <c r="G14999" s="40">
        <v>0</v>
      </c>
      <c r="H14999" s="41">
        <v>0</v>
      </c>
    </row>
    <row r="15000" spans="1:8">
      <c r="A15000" s="38">
        <v>45168</v>
      </c>
      <c r="B15000" s="39" t="s">
        <v>180</v>
      </c>
      <c r="C15000" s="39" t="s">
        <v>7</v>
      </c>
      <c r="D15000" s="39" t="s">
        <v>140</v>
      </c>
      <c r="E15000" s="40">
        <v>1479.816448</v>
      </c>
      <c r="F15000" s="41">
        <v>61.823998822923762</v>
      </c>
      <c r="G15000" s="40">
        <v>9878.9596966414083</v>
      </c>
      <c r="H15000" s="41">
        <v>49.337776456959318</v>
      </c>
    </row>
    <row r="15001" spans="1:8">
      <c r="A15001" s="38">
        <v>45168</v>
      </c>
      <c r="B15001" s="39" t="s">
        <v>180</v>
      </c>
      <c r="C15001" s="39" t="s">
        <v>7</v>
      </c>
      <c r="D15001" s="39" t="s">
        <v>187</v>
      </c>
      <c r="E15001" s="40">
        <v>0</v>
      </c>
      <c r="F15001" s="41">
        <v>0</v>
      </c>
      <c r="G15001" s="40">
        <v>0</v>
      </c>
      <c r="H15001" s="41">
        <v>0</v>
      </c>
    </row>
    <row r="15002" spans="1:8">
      <c r="A15002" s="38">
        <v>45168</v>
      </c>
      <c r="B15002" s="39" t="s">
        <v>180</v>
      </c>
      <c r="C15002" s="39" t="s">
        <v>16</v>
      </c>
      <c r="D15002" s="39" t="s">
        <v>123</v>
      </c>
      <c r="E15002" s="40">
        <v>3480.3499099999999</v>
      </c>
      <c r="F15002" s="41">
        <v>174.5051746068778</v>
      </c>
      <c r="G15002" s="40">
        <v>28008.085832425379</v>
      </c>
      <c r="H15002" s="41">
        <v>61.076811112407228</v>
      </c>
    </row>
    <row r="15003" spans="1:8">
      <c r="A15003" s="38">
        <v>45168</v>
      </c>
      <c r="B15003" s="39" t="s">
        <v>180</v>
      </c>
      <c r="C15003" s="39" t="s">
        <v>49</v>
      </c>
      <c r="D15003" s="39" t="s">
        <v>144</v>
      </c>
      <c r="E15003" s="40">
        <v>0</v>
      </c>
      <c r="F15003" s="41">
        <v>0</v>
      </c>
      <c r="G15003" s="40">
        <v>0</v>
      </c>
      <c r="H15003" s="41">
        <v>0</v>
      </c>
    </row>
    <row r="15004" spans="1:8">
      <c r="A15004" s="38">
        <v>45168</v>
      </c>
      <c r="B15004" s="39" t="s">
        <v>180</v>
      </c>
      <c r="C15004" s="39" t="s">
        <v>49</v>
      </c>
      <c r="D15004" s="39" t="s">
        <v>253</v>
      </c>
      <c r="E15004" s="40">
        <v>0</v>
      </c>
      <c r="F15004" s="41">
        <v>0</v>
      </c>
      <c r="G15004" s="40">
        <v>0</v>
      </c>
      <c r="H15004" s="41">
        <v>0</v>
      </c>
    </row>
    <row r="15005" spans="1:8">
      <c r="A15005" s="38">
        <v>45168</v>
      </c>
      <c r="B15005" s="39" t="s">
        <v>180</v>
      </c>
      <c r="C15005" s="39" t="s">
        <v>49</v>
      </c>
      <c r="D15005" s="39" t="s">
        <v>313</v>
      </c>
      <c r="E15005" s="40">
        <v>0</v>
      </c>
      <c r="F15005" s="41">
        <v>1.5002028308797091</v>
      </c>
      <c r="G15005" s="40">
        <v>241.01239156404679</v>
      </c>
      <c r="H15005" s="41">
        <v>0.52507099080789821</v>
      </c>
    </row>
    <row r="15006" spans="1:8">
      <c r="A15006" s="38">
        <v>45168</v>
      </c>
      <c r="B15006" s="39" t="s">
        <v>180</v>
      </c>
      <c r="C15006" s="39" t="s">
        <v>49</v>
      </c>
      <c r="D15006" s="39" t="s">
        <v>148</v>
      </c>
      <c r="E15006" s="40">
        <v>0</v>
      </c>
      <c r="F15006" s="41">
        <v>0</v>
      </c>
      <c r="G15006" s="40">
        <v>0</v>
      </c>
      <c r="H15006" s="41">
        <v>0</v>
      </c>
    </row>
    <row r="15007" spans="1:8">
      <c r="A15007" s="38">
        <v>45168</v>
      </c>
      <c r="B15007" s="39" t="s">
        <v>180</v>
      </c>
      <c r="C15007" s="39" t="s">
        <v>49</v>
      </c>
      <c r="D15007" s="39" t="s">
        <v>188</v>
      </c>
      <c r="E15007" s="40">
        <v>0</v>
      </c>
      <c r="F15007" s="41">
        <v>0</v>
      </c>
      <c r="G15007" s="40">
        <v>0</v>
      </c>
      <c r="H15007" s="41">
        <v>0</v>
      </c>
    </row>
    <row r="15008" spans="1:8">
      <c r="A15008" s="38">
        <v>45168</v>
      </c>
      <c r="B15008" s="39" t="s">
        <v>180</v>
      </c>
      <c r="C15008" s="39" t="s">
        <v>49</v>
      </c>
      <c r="D15008" s="39" t="s">
        <v>149</v>
      </c>
      <c r="E15008" s="40">
        <v>0</v>
      </c>
      <c r="F15008" s="41">
        <v>0</v>
      </c>
      <c r="G15008" s="40">
        <v>0</v>
      </c>
      <c r="H15008" s="41">
        <v>0</v>
      </c>
    </row>
    <row r="15009" spans="1:8">
      <c r="A15009" s="38">
        <v>45168</v>
      </c>
      <c r="B15009" s="39" t="s">
        <v>180</v>
      </c>
      <c r="C15009" s="39" t="s">
        <v>49</v>
      </c>
      <c r="D15009" s="39" t="s">
        <v>189</v>
      </c>
      <c r="E15009" s="40">
        <v>0</v>
      </c>
      <c r="F15009" s="41">
        <v>0</v>
      </c>
      <c r="G15009" s="40">
        <v>0</v>
      </c>
      <c r="H15009" s="41">
        <v>0</v>
      </c>
    </row>
    <row r="15010" spans="1:8">
      <c r="A15010" s="38">
        <v>45168</v>
      </c>
      <c r="B15010" s="39" t="s">
        <v>180</v>
      </c>
      <c r="C15010" s="39" t="s">
        <v>49</v>
      </c>
      <c r="D15010" s="39" t="s">
        <v>150</v>
      </c>
      <c r="E15010" s="40">
        <v>0</v>
      </c>
      <c r="F15010" s="41">
        <v>1.5002028308797091</v>
      </c>
      <c r="G15010" s="40">
        <v>241.01239156404679</v>
      </c>
      <c r="H15010" s="41">
        <v>0.52507099080789821</v>
      </c>
    </row>
    <row r="15011" spans="1:8">
      <c r="A15011" s="38">
        <v>45168</v>
      </c>
      <c r="B15011" s="39" t="s">
        <v>180</v>
      </c>
      <c r="C15011" s="39" t="s">
        <v>49</v>
      </c>
      <c r="D15011" s="39" t="s">
        <v>190</v>
      </c>
      <c r="E15011" s="40">
        <v>0</v>
      </c>
      <c r="F15011" s="41">
        <v>0</v>
      </c>
      <c r="G15011" s="40">
        <v>0</v>
      </c>
      <c r="H15011" s="41">
        <v>0</v>
      </c>
    </row>
    <row r="15012" spans="1:8">
      <c r="A15012" s="38">
        <v>45168</v>
      </c>
      <c r="B15012" s="39" t="s">
        <v>180</v>
      </c>
      <c r="C15012" s="39" t="s">
        <v>49</v>
      </c>
      <c r="D15012" s="39" t="s">
        <v>151</v>
      </c>
      <c r="E15012" s="40">
        <v>0</v>
      </c>
      <c r="F15012" s="41">
        <v>0</v>
      </c>
      <c r="G15012" s="40">
        <v>0</v>
      </c>
      <c r="H15012" s="41">
        <v>0</v>
      </c>
    </row>
    <row r="15013" spans="1:8">
      <c r="A15013" s="38">
        <v>45168</v>
      </c>
      <c r="B15013" s="39" t="s">
        <v>180</v>
      </c>
      <c r="C15013" s="39" t="s">
        <v>49</v>
      </c>
      <c r="D15013" s="39" t="s">
        <v>155</v>
      </c>
      <c r="E15013" s="40">
        <v>0</v>
      </c>
      <c r="F15013" s="41">
        <v>0</v>
      </c>
      <c r="G15013" s="40">
        <v>0</v>
      </c>
      <c r="H15013" s="41">
        <v>0</v>
      </c>
    </row>
    <row r="15014" spans="1:8">
      <c r="A15014" s="38">
        <v>45168</v>
      </c>
      <c r="B15014" s="39" t="s">
        <v>180</v>
      </c>
      <c r="C15014" s="39" t="s">
        <v>49</v>
      </c>
      <c r="D15014" s="39" t="s">
        <v>191</v>
      </c>
      <c r="E15014" s="40">
        <v>0</v>
      </c>
      <c r="F15014" s="41">
        <v>0</v>
      </c>
      <c r="G15014" s="40">
        <v>0</v>
      </c>
      <c r="H15014" s="41">
        <v>0</v>
      </c>
    </row>
    <row r="15015" spans="1:8">
      <c r="A15015" s="38">
        <v>45168</v>
      </c>
      <c r="B15015" s="39" t="s">
        <v>180</v>
      </c>
      <c r="C15015" s="39" t="s">
        <v>49</v>
      </c>
      <c r="D15015" s="39" t="s">
        <v>157</v>
      </c>
      <c r="E15015" s="40">
        <v>0</v>
      </c>
      <c r="F15015" s="41">
        <v>0</v>
      </c>
      <c r="G15015" s="40">
        <v>0</v>
      </c>
      <c r="H15015" s="41">
        <v>0</v>
      </c>
    </row>
    <row r="15016" spans="1:8">
      <c r="A15016" s="38">
        <v>45168</v>
      </c>
      <c r="B15016" s="39" t="s">
        <v>180</v>
      </c>
      <c r="C15016" s="39" t="s">
        <v>49</v>
      </c>
      <c r="D15016" s="39" t="s">
        <v>158</v>
      </c>
      <c r="E15016" s="40">
        <v>0</v>
      </c>
      <c r="F15016" s="41">
        <v>0</v>
      </c>
      <c r="G15016" s="40">
        <v>0</v>
      </c>
      <c r="H15016" s="41">
        <v>0</v>
      </c>
    </row>
    <row r="15017" spans="1:8">
      <c r="A15017" s="38">
        <v>45168</v>
      </c>
      <c r="B15017" s="39" t="s">
        <v>180</v>
      </c>
      <c r="C15017" s="39" t="s">
        <v>49</v>
      </c>
      <c r="D15017" s="39" t="s">
        <v>255</v>
      </c>
      <c r="E15017" s="40">
        <v>0</v>
      </c>
      <c r="F15017" s="41">
        <v>0</v>
      </c>
      <c r="G15017" s="40">
        <v>0</v>
      </c>
      <c r="H15017" s="41">
        <v>0</v>
      </c>
    </row>
    <row r="15018" spans="1:8">
      <c r="A15018" s="38">
        <v>45168</v>
      </c>
      <c r="B15018" s="39" t="s">
        <v>180</v>
      </c>
      <c r="C15018" s="39" t="s">
        <v>49</v>
      </c>
      <c r="D15018" s="39" t="s">
        <v>192</v>
      </c>
      <c r="E15018" s="40">
        <v>0</v>
      </c>
      <c r="F15018" s="41">
        <v>0</v>
      </c>
      <c r="G15018" s="40">
        <v>0</v>
      </c>
      <c r="H15018" s="41">
        <v>0</v>
      </c>
    </row>
    <row r="15019" spans="1:8">
      <c r="A15019" s="38">
        <v>45168</v>
      </c>
      <c r="B15019" s="39" t="s">
        <v>180</v>
      </c>
      <c r="C15019" s="39" t="s">
        <v>49</v>
      </c>
      <c r="D15019" s="39" t="s">
        <v>193</v>
      </c>
      <c r="E15019" s="40">
        <v>0</v>
      </c>
      <c r="F15019" s="41">
        <v>0</v>
      </c>
      <c r="G15019" s="40">
        <v>0</v>
      </c>
      <c r="H15019" s="41">
        <v>0</v>
      </c>
    </row>
    <row r="15020" spans="1:8">
      <c r="A15020" s="38">
        <v>45168</v>
      </c>
      <c r="B15020" s="39" t="s">
        <v>180</v>
      </c>
      <c r="C15020" s="39" t="s">
        <v>49</v>
      </c>
      <c r="D15020" s="39" t="s">
        <v>248</v>
      </c>
      <c r="E15020" s="40">
        <v>0</v>
      </c>
      <c r="F15020" s="41">
        <v>0</v>
      </c>
      <c r="G15020" s="40">
        <v>0</v>
      </c>
      <c r="H15020" s="41">
        <v>0</v>
      </c>
    </row>
    <row r="15021" spans="1:8">
      <c r="A15021" s="38">
        <v>45168</v>
      </c>
      <c r="B15021" s="39" t="s">
        <v>180</v>
      </c>
      <c r="C15021" s="39" t="s">
        <v>49</v>
      </c>
      <c r="D15021" s="39" t="s">
        <v>258</v>
      </c>
      <c r="E15021" s="40">
        <v>0</v>
      </c>
      <c r="F15021" s="41">
        <v>0</v>
      </c>
      <c r="G15021" s="40">
        <v>0</v>
      </c>
      <c r="H15021" s="41">
        <v>0</v>
      </c>
    </row>
    <row r="15022" spans="1:8">
      <c r="A15022" s="38">
        <v>45168</v>
      </c>
      <c r="B15022" s="39" t="s">
        <v>180</v>
      </c>
      <c r="C15022" s="39" t="s">
        <v>49</v>
      </c>
      <c r="D15022" s="39" t="s">
        <v>300</v>
      </c>
      <c r="E15022" s="40">
        <v>0</v>
      </c>
      <c r="F15022" s="41">
        <v>0</v>
      </c>
      <c r="G15022" s="40">
        <v>0</v>
      </c>
      <c r="H15022" s="41">
        <v>0</v>
      </c>
    </row>
    <row r="15023" spans="1:8">
      <c r="A15023" s="38">
        <v>45168</v>
      </c>
      <c r="B15023" s="39" t="s">
        <v>180</v>
      </c>
      <c r="C15023" s="39" t="s">
        <v>49</v>
      </c>
      <c r="D15023" s="39" t="s">
        <v>211</v>
      </c>
      <c r="E15023" s="40">
        <v>0</v>
      </c>
      <c r="F15023" s="41">
        <v>0</v>
      </c>
      <c r="G15023" s="40">
        <v>0</v>
      </c>
      <c r="H15023" s="41">
        <v>0</v>
      </c>
    </row>
    <row r="15024" spans="1:8">
      <c r="A15024" s="38">
        <v>45168</v>
      </c>
      <c r="B15024" s="39" t="s">
        <v>180</v>
      </c>
      <c r="C15024" s="39" t="s">
        <v>49</v>
      </c>
      <c r="D15024" s="39" t="s">
        <v>271</v>
      </c>
      <c r="E15024" s="40">
        <v>0</v>
      </c>
      <c r="F15024" s="41">
        <v>0</v>
      </c>
      <c r="G15024" s="40">
        <v>0</v>
      </c>
      <c r="H15024" s="41">
        <v>0</v>
      </c>
    </row>
    <row r="15025" spans="1:8">
      <c r="A15025" s="38">
        <v>45168</v>
      </c>
      <c r="B15025" s="39" t="s">
        <v>180</v>
      </c>
      <c r="C15025" s="39" t="s">
        <v>49</v>
      </c>
      <c r="D15025" s="39" t="s">
        <v>282</v>
      </c>
      <c r="E15025" s="40">
        <v>0</v>
      </c>
      <c r="F15025" s="41">
        <v>0</v>
      </c>
      <c r="G15025" s="40">
        <v>0</v>
      </c>
      <c r="H15025" s="41">
        <v>0</v>
      </c>
    </row>
    <row r="15026" spans="1:8">
      <c r="A15026" s="38">
        <v>45168</v>
      </c>
      <c r="B15026" s="39" t="s">
        <v>180</v>
      </c>
      <c r="C15026" s="39" t="s">
        <v>49</v>
      </c>
      <c r="D15026" s="39" t="s">
        <v>167</v>
      </c>
      <c r="E15026" s="40">
        <v>0</v>
      </c>
      <c r="F15026" s="41">
        <v>0</v>
      </c>
      <c r="G15026" s="40">
        <v>0</v>
      </c>
      <c r="H15026" s="41">
        <v>0</v>
      </c>
    </row>
    <row r="15027" spans="1:8">
      <c r="A15027" s="38">
        <v>45168</v>
      </c>
      <c r="B15027" s="39" t="s">
        <v>180</v>
      </c>
      <c r="C15027" s="39" t="s">
        <v>49</v>
      </c>
      <c r="D15027" s="39" t="s">
        <v>168</v>
      </c>
      <c r="E15027" s="40">
        <v>0</v>
      </c>
      <c r="F15027" s="41">
        <v>0</v>
      </c>
      <c r="G15027" s="40">
        <v>0</v>
      </c>
      <c r="H15027" s="41">
        <v>0</v>
      </c>
    </row>
    <row r="15028" spans="1:8">
      <c r="A15028" s="38">
        <v>45168</v>
      </c>
      <c r="B15028" s="39" t="s">
        <v>180</v>
      </c>
      <c r="C15028" s="39" t="s">
        <v>49</v>
      </c>
      <c r="D15028" s="39" t="s">
        <v>195</v>
      </c>
      <c r="E15028" s="40">
        <v>0</v>
      </c>
      <c r="F15028" s="41">
        <v>0</v>
      </c>
      <c r="G15028" s="40">
        <v>0</v>
      </c>
      <c r="H15028" s="41">
        <v>0</v>
      </c>
    </row>
    <row r="15029" spans="1:8">
      <c r="A15029" s="38">
        <v>45168</v>
      </c>
      <c r="B15029" s="39" t="s">
        <v>180</v>
      </c>
      <c r="C15029" s="39" t="s">
        <v>49</v>
      </c>
      <c r="D15029" s="39" t="s">
        <v>169</v>
      </c>
      <c r="E15029" s="40">
        <v>0</v>
      </c>
      <c r="F15029" s="41">
        <v>0</v>
      </c>
      <c r="G15029" s="40">
        <v>0</v>
      </c>
      <c r="H15029" s="41">
        <v>0</v>
      </c>
    </row>
    <row r="15030" spans="1:8">
      <c r="A15030" s="38">
        <v>45168</v>
      </c>
      <c r="B15030" s="39" t="s">
        <v>180</v>
      </c>
      <c r="C15030" s="39" t="s">
        <v>49</v>
      </c>
      <c r="D15030" s="39" t="s">
        <v>170</v>
      </c>
      <c r="E15030" s="40">
        <v>0</v>
      </c>
      <c r="F15030" s="41">
        <v>0</v>
      </c>
      <c r="G15030" s="40">
        <v>0</v>
      </c>
      <c r="H15030" s="41">
        <v>0</v>
      </c>
    </row>
    <row r="15031" spans="1:8">
      <c r="A15031" s="38">
        <v>45168</v>
      </c>
      <c r="B15031" s="39" t="s">
        <v>180</v>
      </c>
      <c r="C15031" s="39" t="s">
        <v>49</v>
      </c>
      <c r="D15031" s="39" t="s">
        <v>171</v>
      </c>
      <c r="E15031" s="40">
        <v>0</v>
      </c>
      <c r="F15031" s="41">
        <v>4.6463555410376456</v>
      </c>
      <c r="G15031" s="40">
        <v>742.20621515630921</v>
      </c>
      <c r="H15031" s="41">
        <v>1.626224439363176</v>
      </c>
    </row>
    <row r="15032" spans="1:8">
      <c r="A15032" s="38">
        <v>45168</v>
      </c>
      <c r="B15032" s="39" t="s">
        <v>180</v>
      </c>
      <c r="C15032" s="39" t="s">
        <v>50</v>
      </c>
      <c r="D15032" s="39" t="s">
        <v>172</v>
      </c>
      <c r="E15032" s="40">
        <v>0</v>
      </c>
      <c r="F15032" s="41">
        <v>0</v>
      </c>
      <c r="G15032" s="40">
        <v>0</v>
      </c>
      <c r="H15032" s="41">
        <v>0</v>
      </c>
    </row>
    <row r="15033" spans="1:8">
      <c r="A15033" s="38">
        <v>45168</v>
      </c>
      <c r="B15033" s="39" t="s">
        <v>180</v>
      </c>
      <c r="C15033" s="39" t="s">
        <v>50</v>
      </c>
      <c r="D15033" s="39" t="s">
        <v>173</v>
      </c>
      <c r="E15033" s="40">
        <v>0</v>
      </c>
      <c r="F15033" s="41">
        <v>0</v>
      </c>
      <c r="G15033" s="40">
        <v>0</v>
      </c>
      <c r="H15033" s="41">
        <v>0</v>
      </c>
    </row>
    <row r="15034" spans="1:8">
      <c r="A15034" s="38">
        <v>45168</v>
      </c>
      <c r="B15034" s="39" t="s">
        <v>180</v>
      </c>
      <c r="C15034" s="39" t="s">
        <v>50</v>
      </c>
      <c r="D15034" s="39" t="s">
        <v>13</v>
      </c>
      <c r="E15034" s="40">
        <v>0</v>
      </c>
      <c r="F15034" s="41">
        <v>0</v>
      </c>
      <c r="G15034" s="40">
        <v>0</v>
      </c>
      <c r="H15034" s="41">
        <v>0</v>
      </c>
    </row>
    <row r="15035" spans="1:8">
      <c r="A15035" s="38">
        <v>45168</v>
      </c>
      <c r="B15035" s="39" t="s">
        <v>180</v>
      </c>
      <c r="C15035" s="39" t="s">
        <v>50</v>
      </c>
      <c r="D15035" s="39" t="s">
        <v>15</v>
      </c>
      <c r="E15035" s="40">
        <v>0</v>
      </c>
      <c r="F15035" s="41">
        <v>0</v>
      </c>
      <c r="G15035" s="40">
        <v>0</v>
      </c>
      <c r="H15035" s="41">
        <v>0</v>
      </c>
    </row>
    <row r="15036" spans="1:8">
      <c r="A15036" s="38">
        <v>45168</v>
      </c>
      <c r="B15036" s="39" t="s">
        <v>180</v>
      </c>
      <c r="C15036" s="39" t="s">
        <v>50</v>
      </c>
      <c r="D15036" s="39" t="s">
        <v>174</v>
      </c>
      <c r="E15036" s="40">
        <v>0</v>
      </c>
      <c r="F15036" s="41">
        <v>0</v>
      </c>
      <c r="G15036" s="40">
        <v>0</v>
      </c>
      <c r="H15036" s="41">
        <v>0</v>
      </c>
    </row>
    <row r="15037" spans="1:8">
      <c r="A15037" s="38">
        <v>45168</v>
      </c>
      <c r="B15037" s="39" t="s">
        <v>180</v>
      </c>
      <c r="C15037" s="39" t="s">
        <v>50</v>
      </c>
      <c r="D15037" s="39" t="s">
        <v>176</v>
      </c>
      <c r="E15037" s="40">
        <v>0</v>
      </c>
      <c r="F15037" s="41">
        <v>0</v>
      </c>
      <c r="G15037" s="40">
        <v>0</v>
      </c>
      <c r="H15037" s="41">
        <v>0</v>
      </c>
    </row>
    <row r="15038" spans="1:8">
      <c r="A15038" s="38">
        <v>45168</v>
      </c>
      <c r="B15038" s="39" t="s">
        <v>180</v>
      </c>
      <c r="C15038" s="39" t="s">
        <v>50</v>
      </c>
      <c r="D15038" s="39" t="s">
        <v>197</v>
      </c>
      <c r="E15038" s="40">
        <v>0</v>
      </c>
      <c r="F15038" s="41">
        <v>0</v>
      </c>
      <c r="G15038" s="40">
        <v>0</v>
      </c>
      <c r="H15038" s="41">
        <v>0</v>
      </c>
    </row>
    <row r="15039" spans="1:8">
      <c r="A15039" s="38">
        <v>45168</v>
      </c>
      <c r="B15039" s="39" t="s">
        <v>180</v>
      </c>
      <c r="C15039" s="39" t="s">
        <v>50</v>
      </c>
      <c r="D15039" s="39" t="s">
        <v>198</v>
      </c>
      <c r="E15039" s="40">
        <v>0</v>
      </c>
      <c r="F15039" s="41">
        <v>0</v>
      </c>
      <c r="G15039" s="40">
        <v>0</v>
      </c>
      <c r="H15039" s="41">
        <v>0</v>
      </c>
    </row>
    <row r="15040" spans="1:8">
      <c r="A15040" s="38">
        <v>45168</v>
      </c>
      <c r="B15040" s="39" t="s">
        <v>180</v>
      </c>
      <c r="C15040" s="39" t="s">
        <v>50</v>
      </c>
      <c r="D15040" s="39" t="s">
        <v>177</v>
      </c>
      <c r="E15040" s="40">
        <v>0</v>
      </c>
      <c r="F15040" s="41">
        <v>0</v>
      </c>
      <c r="G15040" s="40">
        <v>0</v>
      </c>
      <c r="H15040" s="41">
        <v>0</v>
      </c>
    </row>
    <row r="15041" spans="1:8">
      <c r="A15041" s="38">
        <v>45168</v>
      </c>
      <c r="B15041" s="39" t="s">
        <v>180</v>
      </c>
      <c r="C15041" s="39" t="s">
        <v>50</v>
      </c>
      <c r="D15041" s="39" t="s">
        <v>179</v>
      </c>
      <c r="E15041" s="40">
        <v>0</v>
      </c>
      <c r="F15041" s="41">
        <v>0</v>
      </c>
      <c r="G15041" s="40">
        <v>0</v>
      </c>
      <c r="H15041" s="41">
        <v>0</v>
      </c>
    </row>
    <row r="15042" spans="1:8">
      <c r="A15042" s="38">
        <v>45168</v>
      </c>
      <c r="B15042" s="39" t="s">
        <v>180</v>
      </c>
      <c r="C15042" s="39" t="s">
        <v>50</v>
      </c>
      <c r="D15042" s="39" t="s">
        <v>8</v>
      </c>
      <c r="E15042" s="40">
        <v>0</v>
      </c>
      <c r="F15042" s="41">
        <v>0</v>
      </c>
      <c r="G15042" s="40">
        <v>0</v>
      </c>
      <c r="H15042" s="41">
        <v>0</v>
      </c>
    </row>
    <row r="15043" spans="1:8">
      <c r="A15043" s="38">
        <v>45169</v>
      </c>
      <c r="B15043" s="39" t="s">
        <v>89</v>
      </c>
      <c r="C15043" s="39" t="s">
        <v>43</v>
      </c>
      <c r="D15043" s="39" t="s">
        <v>316</v>
      </c>
      <c r="E15043" s="40">
        <v>0</v>
      </c>
      <c r="F15043" s="41">
        <v>0</v>
      </c>
      <c r="G15043" s="40">
        <v>0</v>
      </c>
      <c r="H15043" s="41">
        <v>0</v>
      </c>
    </row>
    <row r="15044" spans="1:8">
      <c r="A15044" s="38">
        <v>45169</v>
      </c>
      <c r="B15044" s="39" t="s">
        <v>89</v>
      </c>
      <c r="C15044" s="39" t="s">
        <v>43</v>
      </c>
      <c r="D15044" s="39" t="s">
        <v>90</v>
      </c>
      <c r="E15044" s="40">
        <v>0</v>
      </c>
      <c r="F15044" s="41">
        <v>13.001392947069149</v>
      </c>
      <c r="G15044" s="40">
        <v>638.47774795888449</v>
      </c>
      <c r="H15044" s="41">
        <v>4.1604457430621293</v>
      </c>
    </row>
    <row r="15045" spans="1:8">
      <c r="A15045" s="38">
        <v>45169</v>
      </c>
      <c r="B15045" s="39" t="s">
        <v>89</v>
      </c>
      <c r="C15045" s="39" t="s">
        <v>44</v>
      </c>
      <c r="D15045" s="39" t="s">
        <v>91</v>
      </c>
      <c r="E15045" s="40">
        <v>0</v>
      </c>
      <c r="F15045" s="41">
        <v>60.174755645803153</v>
      </c>
      <c r="G15045" s="40">
        <v>2951.5022107217069</v>
      </c>
      <c r="H15045" s="41">
        <v>19.25592180665701</v>
      </c>
    </row>
    <row r="15046" spans="1:8">
      <c r="A15046" s="38">
        <v>45169</v>
      </c>
      <c r="B15046" s="39" t="s">
        <v>89</v>
      </c>
      <c r="C15046" s="39" t="s">
        <v>45</v>
      </c>
      <c r="D15046" s="39" t="s">
        <v>92</v>
      </c>
      <c r="E15046" s="40">
        <v>0</v>
      </c>
      <c r="F15046" s="41">
        <v>31.2409791891602</v>
      </c>
      <c r="G15046" s="40">
        <v>1528.18640479082</v>
      </c>
      <c r="H15046" s="41">
        <v>9.9971133405312642</v>
      </c>
    </row>
    <row r="15047" spans="1:8">
      <c r="A15047" s="38">
        <v>45169</v>
      </c>
      <c r="B15047" s="39" t="s">
        <v>89</v>
      </c>
      <c r="C15047" s="39" t="s">
        <v>45</v>
      </c>
      <c r="D15047" s="39" t="s">
        <v>93</v>
      </c>
      <c r="E15047" s="40">
        <v>0</v>
      </c>
      <c r="F15047" s="41">
        <v>2.4898542328596922</v>
      </c>
      <c r="G15047" s="40">
        <v>121.61347759180821</v>
      </c>
      <c r="H15047" s="41">
        <v>0.79675335451510165</v>
      </c>
    </row>
    <row r="15048" spans="1:8">
      <c r="A15048" s="38">
        <v>45169</v>
      </c>
      <c r="B15048" s="39" t="s">
        <v>89</v>
      </c>
      <c r="C15048" s="39" t="s">
        <v>45</v>
      </c>
      <c r="D15048" s="39" t="s">
        <v>94</v>
      </c>
      <c r="E15048" s="40">
        <v>0</v>
      </c>
      <c r="F15048" s="41">
        <v>8.7336415909240031E-2</v>
      </c>
      <c r="G15048" s="40">
        <v>4.4449588153772659</v>
      </c>
      <c r="H15048" s="41">
        <v>2.7947653090956811E-2</v>
      </c>
    </row>
    <row r="15049" spans="1:8">
      <c r="A15049" s="38">
        <v>45169</v>
      </c>
      <c r="B15049" s="39" t="s">
        <v>89</v>
      </c>
      <c r="C15049" s="39" t="s">
        <v>45</v>
      </c>
      <c r="D15049" s="39" t="s">
        <v>95</v>
      </c>
      <c r="E15049" s="40">
        <v>0</v>
      </c>
      <c r="F15049" s="41">
        <v>1.7802730458864921E-2</v>
      </c>
      <c r="G15049" s="40">
        <v>0.9060642444172583</v>
      </c>
      <c r="H15049" s="41">
        <v>5.6968737468367737E-3</v>
      </c>
    </row>
    <row r="15050" spans="1:8">
      <c r="A15050" s="38">
        <v>45169</v>
      </c>
      <c r="B15050" s="39" t="s">
        <v>89</v>
      </c>
      <c r="C15050" s="39" t="s">
        <v>45</v>
      </c>
      <c r="D15050" s="39" t="s">
        <v>96</v>
      </c>
      <c r="E15050" s="40">
        <v>0</v>
      </c>
      <c r="F15050" s="41">
        <v>8.6513161678773168E-2</v>
      </c>
      <c r="G15050" s="40">
        <v>4.4030595559341821</v>
      </c>
      <c r="H15050" s="41">
        <v>2.768421173720741E-2</v>
      </c>
    </row>
    <row r="15051" spans="1:8">
      <c r="A15051" s="38">
        <v>45169</v>
      </c>
      <c r="B15051" s="39" t="s">
        <v>89</v>
      </c>
      <c r="C15051" s="39" t="s">
        <v>45</v>
      </c>
      <c r="D15051" s="39" t="s">
        <v>97</v>
      </c>
      <c r="E15051" s="40">
        <v>0</v>
      </c>
      <c r="F15051" s="41">
        <v>1.8780920274887161</v>
      </c>
      <c r="G15051" s="40">
        <v>115.2352412316426</v>
      </c>
      <c r="H15051" s="41">
        <v>0.60098944879638905</v>
      </c>
    </row>
    <row r="15052" spans="1:8">
      <c r="A15052" s="38">
        <v>45169</v>
      </c>
      <c r="B15052" s="39" t="s">
        <v>89</v>
      </c>
      <c r="C15052" s="39" t="s">
        <v>45</v>
      </c>
      <c r="D15052" s="39" t="s">
        <v>98</v>
      </c>
      <c r="E15052" s="40">
        <v>0</v>
      </c>
      <c r="F15052" s="41">
        <v>2.2198189963062891</v>
      </c>
      <c r="G15052" s="40">
        <v>137.06603398355281</v>
      </c>
      <c r="H15052" s="41">
        <v>0.71034207881801237</v>
      </c>
    </row>
    <row r="15053" spans="1:8">
      <c r="A15053" s="38">
        <v>45169</v>
      </c>
      <c r="B15053" s="39" t="s">
        <v>89</v>
      </c>
      <c r="C15053" s="39" t="s">
        <v>45</v>
      </c>
      <c r="D15053" s="39" t="s">
        <v>100</v>
      </c>
      <c r="E15053" s="40">
        <v>0</v>
      </c>
      <c r="F15053" s="41">
        <v>0</v>
      </c>
      <c r="G15053" s="40">
        <v>0</v>
      </c>
      <c r="H15053" s="41">
        <v>0</v>
      </c>
    </row>
    <row r="15054" spans="1:8">
      <c r="A15054" s="38">
        <v>45169</v>
      </c>
      <c r="B15054" s="39" t="s">
        <v>89</v>
      </c>
      <c r="C15054" s="39" t="s">
        <v>45</v>
      </c>
      <c r="D15054" s="39" t="s">
        <v>102</v>
      </c>
      <c r="E15054" s="40">
        <v>0</v>
      </c>
      <c r="F15054" s="41">
        <v>5.0913334229113857E-2</v>
      </c>
      <c r="G15054" s="40">
        <v>2.591217780646363</v>
      </c>
      <c r="H15054" s="41">
        <v>1.6292266953316439E-2</v>
      </c>
    </row>
    <row r="15055" spans="1:8">
      <c r="A15055" s="38">
        <v>45169</v>
      </c>
      <c r="B15055" s="39" t="s">
        <v>89</v>
      </c>
      <c r="C15055" s="39" t="s">
        <v>45</v>
      </c>
      <c r="D15055" s="39" t="s">
        <v>103</v>
      </c>
      <c r="E15055" s="40">
        <v>0</v>
      </c>
      <c r="F15055" s="41">
        <v>2.193991935003329</v>
      </c>
      <c r="G15055" s="40">
        <v>135.75157400006569</v>
      </c>
      <c r="H15055" s="41">
        <v>0.70207741920106514</v>
      </c>
    </row>
    <row r="15056" spans="1:8">
      <c r="A15056" s="38">
        <v>45169</v>
      </c>
      <c r="B15056" s="39" t="s">
        <v>89</v>
      </c>
      <c r="C15056" s="39" t="s">
        <v>45</v>
      </c>
      <c r="D15056" s="39" t="s">
        <v>199</v>
      </c>
      <c r="E15056" s="40">
        <v>0</v>
      </c>
      <c r="F15056" s="41">
        <v>2.7956944981231191E-2</v>
      </c>
      <c r="G15056" s="40">
        <v>1.422859728689571</v>
      </c>
      <c r="H15056" s="41">
        <v>8.9462223939939817E-3</v>
      </c>
    </row>
    <row r="15057" spans="1:8">
      <c r="A15057" s="38">
        <v>45169</v>
      </c>
      <c r="B15057" s="39" t="s">
        <v>89</v>
      </c>
      <c r="C15057" s="39" t="s">
        <v>45</v>
      </c>
      <c r="D15057" s="39" t="s">
        <v>104</v>
      </c>
      <c r="E15057" s="40">
        <v>0</v>
      </c>
      <c r="F15057" s="41">
        <v>2.5827061302960259E-2</v>
      </c>
      <c r="G15057" s="40">
        <v>1.3144599834871009</v>
      </c>
      <c r="H15057" s="41">
        <v>8.264659616947282E-3</v>
      </c>
    </row>
    <row r="15058" spans="1:8">
      <c r="A15058" s="38">
        <v>45169</v>
      </c>
      <c r="B15058" s="39" t="s">
        <v>89</v>
      </c>
      <c r="C15058" s="39" t="s">
        <v>45</v>
      </c>
      <c r="D15058" s="39" t="s">
        <v>105</v>
      </c>
      <c r="E15058" s="40">
        <v>0</v>
      </c>
      <c r="F15058" s="41">
        <v>0</v>
      </c>
      <c r="G15058" s="40">
        <v>0</v>
      </c>
      <c r="H15058" s="41">
        <v>0</v>
      </c>
    </row>
    <row r="15059" spans="1:8">
      <c r="A15059" s="38">
        <v>45169</v>
      </c>
      <c r="B15059" s="39" t="s">
        <v>89</v>
      </c>
      <c r="C15059" s="39" t="s">
        <v>45</v>
      </c>
      <c r="D15059" s="39" t="s">
        <v>106</v>
      </c>
      <c r="E15059" s="40">
        <v>0</v>
      </c>
      <c r="F15059" s="41">
        <v>2.5494905589482229E-2</v>
      </c>
      <c r="G15059" s="40">
        <v>1.2975550252136081</v>
      </c>
      <c r="H15059" s="41">
        <v>8.1583697886343128E-3</v>
      </c>
    </row>
    <row r="15060" spans="1:8">
      <c r="A15060" s="38">
        <v>45169</v>
      </c>
      <c r="B15060" s="39" t="s">
        <v>89</v>
      </c>
      <c r="C15060" s="39" t="s">
        <v>45</v>
      </c>
      <c r="D15060" s="39" t="s">
        <v>323</v>
      </c>
      <c r="E15060" s="40">
        <v>0</v>
      </c>
      <c r="F15060" s="41">
        <v>2.2699119821398821E-2</v>
      </c>
      <c r="G15060" s="40">
        <v>1.155264407189359</v>
      </c>
      <c r="H15060" s="41">
        <v>7.2637183428476242E-3</v>
      </c>
    </row>
    <row r="15061" spans="1:8">
      <c r="A15061" s="38">
        <v>45169</v>
      </c>
      <c r="B15061" s="39" t="s">
        <v>89</v>
      </c>
      <c r="C15061" s="39" t="s">
        <v>45</v>
      </c>
      <c r="D15061" s="39" t="s">
        <v>109</v>
      </c>
      <c r="E15061" s="40">
        <v>0</v>
      </c>
      <c r="F15061" s="41">
        <v>0</v>
      </c>
      <c r="G15061" s="40">
        <v>0</v>
      </c>
      <c r="H15061" s="41">
        <v>0</v>
      </c>
    </row>
    <row r="15062" spans="1:8">
      <c r="A15062" s="38">
        <v>45169</v>
      </c>
      <c r="B15062" s="39" t="s">
        <v>89</v>
      </c>
      <c r="C15062" s="39" t="s">
        <v>45</v>
      </c>
      <c r="D15062" s="39" t="s">
        <v>219</v>
      </c>
      <c r="E15062" s="40">
        <v>0</v>
      </c>
      <c r="F15062" s="41">
        <v>2.894608837668718E-2</v>
      </c>
      <c r="G15062" s="40">
        <v>1.473201863863441</v>
      </c>
      <c r="H15062" s="41">
        <v>9.2627482805398981E-3</v>
      </c>
    </row>
    <row r="15063" spans="1:8">
      <c r="A15063" s="38">
        <v>45169</v>
      </c>
      <c r="B15063" s="39" t="s">
        <v>89</v>
      </c>
      <c r="C15063" s="39" t="s">
        <v>45</v>
      </c>
      <c r="D15063" s="39" t="s">
        <v>112</v>
      </c>
      <c r="E15063" s="40">
        <v>0</v>
      </c>
      <c r="F15063" s="41">
        <v>0.2237955101441709</v>
      </c>
      <c r="G15063" s="40">
        <v>11.39000055476218</v>
      </c>
      <c r="H15063" s="41">
        <v>7.1614563246134702E-2</v>
      </c>
    </row>
    <row r="15064" spans="1:8">
      <c r="A15064" s="38">
        <v>45169</v>
      </c>
      <c r="B15064" s="39" t="s">
        <v>89</v>
      </c>
      <c r="C15064" s="39" t="s">
        <v>45</v>
      </c>
      <c r="D15064" s="39" t="s">
        <v>221</v>
      </c>
      <c r="E15064" s="40">
        <v>0</v>
      </c>
      <c r="F15064" s="41">
        <v>0</v>
      </c>
      <c r="G15064" s="40">
        <v>0</v>
      </c>
      <c r="H15064" s="41">
        <v>0</v>
      </c>
    </row>
    <row r="15065" spans="1:8">
      <c r="A15065" s="38">
        <v>45169</v>
      </c>
      <c r="B15065" s="39" t="s">
        <v>89</v>
      </c>
      <c r="C15065" s="39" t="s">
        <v>45</v>
      </c>
      <c r="D15065" s="39" t="s">
        <v>114</v>
      </c>
      <c r="E15065" s="40">
        <v>0</v>
      </c>
      <c r="F15065" s="41">
        <v>2.426734490589133</v>
      </c>
      <c r="G15065" s="40">
        <v>118.4010185973673</v>
      </c>
      <c r="H15065" s="41">
        <v>0.77655503698852257</v>
      </c>
    </row>
    <row r="15066" spans="1:8">
      <c r="A15066" s="38">
        <v>45169</v>
      </c>
      <c r="B15066" s="39" t="s">
        <v>89</v>
      </c>
      <c r="C15066" s="39" t="s">
        <v>45</v>
      </c>
      <c r="D15066" s="39" t="s">
        <v>115</v>
      </c>
      <c r="E15066" s="40">
        <v>0</v>
      </c>
      <c r="F15066" s="41">
        <v>0.10316047121058219</v>
      </c>
      <c r="G15066" s="40">
        <v>5.2503190236529607</v>
      </c>
      <c r="H15066" s="41">
        <v>3.3011350787386311E-2</v>
      </c>
    </row>
    <row r="15067" spans="1:8">
      <c r="A15067" s="38">
        <v>45169</v>
      </c>
      <c r="B15067" s="39" t="s">
        <v>89</v>
      </c>
      <c r="C15067" s="39" t="s">
        <v>45</v>
      </c>
      <c r="D15067" s="39" t="s">
        <v>116</v>
      </c>
      <c r="E15067" s="40">
        <v>0</v>
      </c>
      <c r="F15067" s="41">
        <v>2.0642427390171689</v>
      </c>
      <c r="G15067" s="40">
        <v>124.7093218609303</v>
      </c>
      <c r="H15067" s="41">
        <v>0.66055767648549413</v>
      </c>
    </row>
    <row r="15068" spans="1:8">
      <c r="A15068" s="38">
        <v>45169</v>
      </c>
      <c r="B15068" s="39" t="s">
        <v>89</v>
      </c>
      <c r="C15068" s="39" t="s">
        <v>45</v>
      </c>
      <c r="D15068" s="39" t="s">
        <v>117</v>
      </c>
      <c r="E15068" s="40">
        <v>0</v>
      </c>
      <c r="F15068" s="41">
        <v>0.18055898179534849</v>
      </c>
      <c r="G15068" s="40">
        <v>9.1894913418569359</v>
      </c>
      <c r="H15068" s="41">
        <v>5.7778874174511538E-2</v>
      </c>
    </row>
    <row r="15069" spans="1:8">
      <c r="A15069" s="38">
        <v>45169</v>
      </c>
      <c r="B15069" s="39" t="s">
        <v>89</v>
      </c>
      <c r="C15069" s="39" t="s">
        <v>45</v>
      </c>
      <c r="D15069" s="39" t="s">
        <v>118</v>
      </c>
      <c r="E15069" s="40">
        <v>0</v>
      </c>
      <c r="F15069" s="41">
        <v>5.9758408164993808</v>
      </c>
      <c r="G15069" s="40">
        <v>291.64094119582268</v>
      </c>
      <c r="H15069" s="41">
        <v>1.9122690612798019</v>
      </c>
    </row>
    <row r="15070" spans="1:8">
      <c r="A15070" s="38">
        <v>45169</v>
      </c>
      <c r="B15070" s="39" t="s">
        <v>89</v>
      </c>
      <c r="C15070" s="39" t="s">
        <v>45</v>
      </c>
      <c r="D15070" s="39" t="s">
        <v>119</v>
      </c>
      <c r="E15070" s="40">
        <v>0</v>
      </c>
      <c r="F15070" s="41">
        <v>7.6194456851618693</v>
      </c>
      <c r="G15070" s="40">
        <v>370.18482940460927</v>
      </c>
      <c r="H15070" s="41">
        <v>2.4382226192517988</v>
      </c>
    </row>
    <row r="15071" spans="1:8">
      <c r="A15071" s="38">
        <v>45169</v>
      </c>
      <c r="B15071" s="39" t="s">
        <v>89</v>
      </c>
      <c r="C15071" s="39" t="s">
        <v>46</v>
      </c>
      <c r="D15071" s="39" t="s">
        <v>202</v>
      </c>
      <c r="E15071" s="40">
        <v>0</v>
      </c>
      <c r="F15071" s="41">
        <v>7.5222866842404928E-3</v>
      </c>
      <c r="G15071" s="40">
        <v>0.38284436292481638</v>
      </c>
      <c r="H15071" s="41">
        <v>2.407131738956958E-3</v>
      </c>
    </row>
    <row r="15072" spans="1:8">
      <c r="A15072" s="38">
        <v>45169</v>
      </c>
      <c r="B15072" s="39" t="s">
        <v>89</v>
      </c>
      <c r="C15072" s="39" t="s">
        <v>46</v>
      </c>
      <c r="D15072" s="39" t="s">
        <v>203</v>
      </c>
      <c r="E15072" s="40">
        <v>0</v>
      </c>
      <c r="F15072" s="41">
        <v>0</v>
      </c>
      <c r="G15072" s="40">
        <v>0</v>
      </c>
      <c r="H15072" s="41">
        <v>0</v>
      </c>
    </row>
    <row r="15073" spans="1:8">
      <c r="A15073" s="38">
        <v>45169</v>
      </c>
      <c r="B15073" s="39" t="s">
        <v>89</v>
      </c>
      <c r="C15073" s="39" t="s">
        <v>46</v>
      </c>
      <c r="D15073" s="39" t="s">
        <v>120</v>
      </c>
      <c r="E15073" s="40">
        <v>0</v>
      </c>
      <c r="F15073" s="41">
        <v>10.99094240481775</v>
      </c>
      <c r="G15073" s="40">
        <v>536.12395421829331</v>
      </c>
      <c r="H15073" s="41">
        <v>3.517101569541679</v>
      </c>
    </row>
    <row r="15074" spans="1:8">
      <c r="A15074" s="38">
        <v>45169</v>
      </c>
      <c r="B15074" s="39" t="s">
        <v>89</v>
      </c>
      <c r="C15074" s="39" t="s">
        <v>46</v>
      </c>
      <c r="D15074" s="39" t="s">
        <v>121</v>
      </c>
      <c r="E15074" s="40">
        <v>0</v>
      </c>
      <c r="F15074" s="41">
        <v>2.446456603282928</v>
      </c>
      <c r="G15074" s="40">
        <v>118.8388778869385</v>
      </c>
      <c r="H15074" s="41">
        <v>0.7828661130505371</v>
      </c>
    </row>
    <row r="15075" spans="1:8">
      <c r="A15075" s="38">
        <v>45169</v>
      </c>
      <c r="B15075" s="39" t="s">
        <v>89</v>
      </c>
      <c r="C15075" s="39" t="s">
        <v>46</v>
      </c>
      <c r="D15075" s="39" t="s">
        <v>122</v>
      </c>
      <c r="E15075" s="40">
        <v>0</v>
      </c>
      <c r="F15075" s="41">
        <v>0.75417270558389526</v>
      </c>
      <c r="G15075" s="40">
        <v>36.647451858632273</v>
      </c>
      <c r="H15075" s="41">
        <v>0.2413352657868465</v>
      </c>
    </row>
    <row r="15076" spans="1:8">
      <c r="A15076" s="38">
        <v>45169</v>
      </c>
      <c r="B15076" s="39" t="s">
        <v>89</v>
      </c>
      <c r="C15076" s="39" t="s">
        <v>46</v>
      </c>
      <c r="D15076" s="39" t="s">
        <v>123</v>
      </c>
      <c r="E15076" s="40">
        <v>0</v>
      </c>
      <c r="F15076" s="41">
        <v>91.334545332239415</v>
      </c>
      <c r="G15076" s="40">
        <v>4571.6646136246036</v>
      </c>
      <c r="H15076" s="41">
        <v>29.22705450631662</v>
      </c>
    </row>
    <row r="15077" spans="1:8">
      <c r="A15077" s="38">
        <v>45169</v>
      </c>
      <c r="B15077" s="39" t="s">
        <v>89</v>
      </c>
      <c r="C15077" s="39" t="s">
        <v>46</v>
      </c>
      <c r="D15077" s="39" t="s">
        <v>124</v>
      </c>
      <c r="E15077" s="40">
        <v>0</v>
      </c>
      <c r="F15077" s="41">
        <v>3.9463693085932172E-2</v>
      </c>
      <c r="G15077" s="40">
        <v>2.0084919748933561</v>
      </c>
      <c r="H15077" s="41">
        <v>1.262838178749829E-2</v>
      </c>
    </row>
    <row r="15078" spans="1:8">
      <c r="A15078" s="38">
        <v>45169</v>
      </c>
      <c r="B15078" s="39" t="s">
        <v>89</v>
      </c>
      <c r="C15078" s="39" t="s">
        <v>47</v>
      </c>
      <c r="D15078" s="39" t="s">
        <v>185</v>
      </c>
      <c r="E15078" s="40">
        <v>0</v>
      </c>
      <c r="F15078" s="41">
        <v>0.11105985993105991</v>
      </c>
      <c r="G15078" s="40">
        <v>5.6523558735011159</v>
      </c>
      <c r="H15078" s="41">
        <v>3.5539155177939187E-2</v>
      </c>
    </row>
    <row r="15079" spans="1:8">
      <c r="A15079" s="38">
        <v>45169</v>
      </c>
      <c r="B15079" s="39" t="s">
        <v>89</v>
      </c>
      <c r="C15079" s="39" t="s">
        <v>47</v>
      </c>
      <c r="D15079" s="39" t="s">
        <v>204</v>
      </c>
      <c r="E15079" s="40">
        <v>0</v>
      </c>
      <c r="F15079" s="41">
        <v>8.9471782216620735E-2</v>
      </c>
      <c r="G15079" s="40">
        <v>4.5536375972260101</v>
      </c>
      <c r="H15079" s="41">
        <v>2.8630970309318639E-2</v>
      </c>
    </row>
    <row r="15080" spans="1:8">
      <c r="A15080" s="38">
        <v>45169</v>
      </c>
      <c r="B15080" s="39" t="s">
        <v>89</v>
      </c>
      <c r="C15080" s="39" t="s">
        <v>47</v>
      </c>
      <c r="D15080" s="39" t="s">
        <v>231</v>
      </c>
      <c r="E15080" s="40">
        <v>0</v>
      </c>
      <c r="F15080" s="41">
        <v>2.2653854980528371E-2</v>
      </c>
      <c r="G15080" s="40">
        <v>1.152960667662621</v>
      </c>
      <c r="H15080" s="41">
        <v>7.2492335937690789E-3</v>
      </c>
    </row>
    <row r="15081" spans="1:8">
      <c r="A15081" s="38">
        <v>45169</v>
      </c>
      <c r="B15081" s="39" t="s">
        <v>89</v>
      </c>
      <c r="C15081" s="39" t="s">
        <v>47</v>
      </c>
      <c r="D15081" s="39" t="s">
        <v>205</v>
      </c>
      <c r="E15081" s="40">
        <v>0</v>
      </c>
      <c r="F15081" s="41">
        <v>0</v>
      </c>
      <c r="G15081" s="40">
        <v>0</v>
      </c>
      <c r="H15081" s="41">
        <v>0</v>
      </c>
    </row>
    <row r="15082" spans="1:8">
      <c r="A15082" s="38">
        <v>45169</v>
      </c>
      <c r="B15082" s="39" t="s">
        <v>89</v>
      </c>
      <c r="C15082" s="39" t="s">
        <v>47</v>
      </c>
      <c r="D15082" s="39" t="s">
        <v>276</v>
      </c>
      <c r="E15082" s="40">
        <v>0</v>
      </c>
      <c r="F15082" s="41">
        <v>4.2933168246637052E-2</v>
      </c>
      <c r="G15082" s="40">
        <v>2.1850697980127962</v>
      </c>
      <c r="H15082" s="41">
        <v>1.3738613838923859E-2</v>
      </c>
    </row>
    <row r="15083" spans="1:8">
      <c r="A15083" s="38">
        <v>45169</v>
      </c>
      <c r="B15083" s="39" t="s">
        <v>89</v>
      </c>
      <c r="C15083" s="39" t="s">
        <v>47</v>
      </c>
      <c r="D15083" s="39" t="s">
        <v>126</v>
      </c>
      <c r="E15083" s="40">
        <v>0</v>
      </c>
      <c r="F15083" s="41">
        <v>2.1798425147238058E-2</v>
      </c>
      <c r="G15083" s="40">
        <v>1.1094238412559609</v>
      </c>
      <c r="H15083" s="41">
        <v>6.9754960471161802E-3</v>
      </c>
    </row>
    <row r="15084" spans="1:8">
      <c r="A15084" s="38">
        <v>45169</v>
      </c>
      <c r="B15084" s="39" t="s">
        <v>89</v>
      </c>
      <c r="C15084" s="39" t="s">
        <v>47</v>
      </c>
      <c r="D15084" s="39" t="s">
        <v>128</v>
      </c>
      <c r="E15084" s="40">
        <v>0</v>
      </c>
      <c r="F15084" s="41">
        <v>9.5582319600877888E-2</v>
      </c>
      <c r="G15084" s="40">
        <v>4.8646314333031837</v>
      </c>
      <c r="H15084" s="41">
        <v>3.0586342272280929E-2</v>
      </c>
    </row>
    <row r="15085" spans="1:8">
      <c r="A15085" s="38">
        <v>45169</v>
      </c>
      <c r="B15085" s="39" t="s">
        <v>89</v>
      </c>
      <c r="C15085" s="39" t="s">
        <v>47</v>
      </c>
      <c r="D15085" s="39" t="s">
        <v>238</v>
      </c>
      <c r="E15085" s="40">
        <v>0</v>
      </c>
      <c r="F15085" s="41">
        <v>0</v>
      </c>
      <c r="G15085" s="40">
        <v>0</v>
      </c>
      <c r="H15085" s="41">
        <v>0</v>
      </c>
    </row>
    <row r="15086" spans="1:8">
      <c r="A15086" s="38">
        <v>45169</v>
      </c>
      <c r="B15086" s="39" t="s">
        <v>89</v>
      </c>
      <c r="C15086" s="39" t="s">
        <v>47</v>
      </c>
      <c r="D15086" s="39" t="s">
        <v>325</v>
      </c>
      <c r="E15086" s="40">
        <v>0</v>
      </c>
      <c r="F15086" s="41">
        <v>0</v>
      </c>
      <c r="G15086" s="40">
        <v>0</v>
      </c>
      <c r="H15086" s="41">
        <v>0</v>
      </c>
    </row>
    <row r="15087" spans="1:8">
      <c r="A15087" s="38">
        <v>45169</v>
      </c>
      <c r="B15087" s="39" t="s">
        <v>89</v>
      </c>
      <c r="C15087" s="39" t="s">
        <v>47</v>
      </c>
      <c r="D15087" s="39" t="s">
        <v>130</v>
      </c>
      <c r="E15087" s="40">
        <v>0</v>
      </c>
      <c r="F15087" s="41">
        <v>0.58110731802087279</v>
      </c>
      <c r="G15087" s="40">
        <v>29.57527016681529</v>
      </c>
      <c r="H15087" s="41">
        <v>0.1859543417666793</v>
      </c>
    </row>
    <row r="15088" spans="1:8">
      <c r="A15088" s="38">
        <v>45169</v>
      </c>
      <c r="B15088" s="39" t="s">
        <v>89</v>
      </c>
      <c r="C15088" s="39" t="s">
        <v>47</v>
      </c>
      <c r="D15088" s="39" t="s">
        <v>131</v>
      </c>
      <c r="E15088" s="40">
        <v>0</v>
      </c>
      <c r="F15088" s="41">
        <v>1.8038909694086891</v>
      </c>
      <c r="G15088" s="40">
        <v>87.70485529133056</v>
      </c>
      <c r="H15088" s="41">
        <v>0.57724511021078062</v>
      </c>
    </row>
    <row r="15089" spans="1:8">
      <c r="A15089" s="38">
        <v>45169</v>
      </c>
      <c r="B15089" s="39" t="s">
        <v>89</v>
      </c>
      <c r="C15089" s="39" t="s">
        <v>47</v>
      </c>
      <c r="D15089" s="39" t="s">
        <v>132</v>
      </c>
      <c r="E15089" s="40">
        <v>0</v>
      </c>
      <c r="F15089" s="41">
        <v>1.7553028246081139</v>
      </c>
      <c r="G15089" s="40">
        <v>85.231977279269898</v>
      </c>
      <c r="H15089" s="41">
        <v>0.56169690387459648</v>
      </c>
    </row>
    <row r="15090" spans="1:8">
      <c r="A15090" s="38">
        <v>45169</v>
      </c>
      <c r="B15090" s="39" t="s">
        <v>89</v>
      </c>
      <c r="C15090" s="39" t="s">
        <v>47</v>
      </c>
      <c r="D15090" s="39" t="s">
        <v>133</v>
      </c>
      <c r="E15090" s="40">
        <v>0</v>
      </c>
      <c r="F15090" s="41">
        <v>0.13880804206094929</v>
      </c>
      <c r="G15090" s="40">
        <v>7.0645906839737638</v>
      </c>
      <c r="H15090" s="41">
        <v>4.4418573459503792E-2</v>
      </c>
    </row>
    <row r="15091" spans="1:8">
      <c r="A15091" s="38">
        <v>45169</v>
      </c>
      <c r="B15091" s="39" t="s">
        <v>89</v>
      </c>
      <c r="C15091" s="39" t="s">
        <v>47</v>
      </c>
      <c r="D15091" s="39" t="s">
        <v>134</v>
      </c>
      <c r="E15091" s="40">
        <v>0</v>
      </c>
      <c r="F15091" s="41">
        <v>4.3532133230670879E-2</v>
      </c>
      <c r="G15091" s="40">
        <v>2.2155539283513961</v>
      </c>
      <c r="H15091" s="41">
        <v>1.393028263381468E-2</v>
      </c>
    </row>
    <row r="15092" spans="1:8">
      <c r="A15092" s="38">
        <v>45169</v>
      </c>
      <c r="B15092" s="39" t="s">
        <v>89</v>
      </c>
      <c r="C15092" s="39" t="s">
        <v>47</v>
      </c>
      <c r="D15092" s="39" t="s">
        <v>135</v>
      </c>
      <c r="E15092" s="40">
        <v>0</v>
      </c>
      <c r="F15092" s="41">
        <v>2.4118355270969611</v>
      </c>
      <c r="G15092" s="40">
        <v>118.0752044854101</v>
      </c>
      <c r="H15092" s="41">
        <v>0.77178736867102748</v>
      </c>
    </row>
    <row r="15093" spans="1:8">
      <c r="A15093" s="38">
        <v>45169</v>
      </c>
      <c r="B15093" s="39" t="s">
        <v>89</v>
      </c>
      <c r="C15093" s="39" t="s">
        <v>47</v>
      </c>
      <c r="D15093" s="39" t="s">
        <v>136</v>
      </c>
      <c r="E15093" s="40">
        <v>0</v>
      </c>
      <c r="F15093" s="41">
        <v>1.7802730458864921E-2</v>
      </c>
      <c r="G15093" s="40">
        <v>0.9060642444172583</v>
      </c>
      <c r="H15093" s="41">
        <v>5.6968737468367737E-3</v>
      </c>
    </row>
    <row r="15094" spans="1:8">
      <c r="A15094" s="38">
        <v>45169</v>
      </c>
      <c r="B15094" s="39" t="s">
        <v>89</v>
      </c>
      <c r="C15094" s="39" t="s">
        <v>18</v>
      </c>
      <c r="D15094" s="39" t="s">
        <v>137</v>
      </c>
      <c r="E15094" s="40">
        <v>0</v>
      </c>
      <c r="F15094" s="41">
        <v>2.1939919350033281</v>
      </c>
      <c r="G15094" s="40">
        <v>135.75157400006569</v>
      </c>
      <c r="H15094" s="41">
        <v>0.70207741920106514</v>
      </c>
    </row>
    <row r="15095" spans="1:8">
      <c r="A15095" s="38">
        <v>45169</v>
      </c>
      <c r="B15095" s="39" t="s">
        <v>89</v>
      </c>
      <c r="C15095" s="39" t="s">
        <v>18</v>
      </c>
      <c r="D15095" s="39" t="s">
        <v>138</v>
      </c>
      <c r="E15095" s="40">
        <v>0</v>
      </c>
      <c r="F15095" s="41">
        <v>2.7970342413981641</v>
      </c>
      <c r="G15095" s="40">
        <v>137.29695898431771</v>
      </c>
      <c r="H15095" s="41">
        <v>0.89505095724741257</v>
      </c>
    </row>
    <row r="15096" spans="1:8">
      <c r="A15096" s="38">
        <v>45169</v>
      </c>
      <c r="B15096" s="39" t="s">
        <v>89</v>
      </c>
      <c r="C15096" s="39" t="s">
        <v>18</v>
      </c>
      <c r="D15096" s="39" t="s">
        <v>139</v>
      </c>
      <c r="E15096" s="40">
        <v>0</v>
      </c>
      <c r="F15096" s="41">
        <v>0</v>
      </c>
      <c r="G15096" s="40">
        <v>0</v>
      </c>
      <c r="H15096" s="41">
        <v>0</v>
      </c>
    </row>
    <row r="15097" spans="1:8">
      <c r="A15097" s="38">
        <v>45169</v>
      </c>
      <c r="B15097" s="39" t="s">
        <v>89</v>
      </c>
      <c r="C15097" s="39" t="s">
        <v>18</v>
      </c>
      <c r="D15097" s="39" t="s">
        <v>123</v>
      </c>
      <c r="E15097" s="40">
        <v>494.75456000000008</v>
      </c>
      <c r="F15097" s="41">
        <v>13.60102771184939</v>
      </c>
      <c r="G15097" s="40">
        <v>663.19353966398648</v>
      </c>
      <c r="H15097" s="41">
        <v>4.3523288677918064</v>
      </c>
    </row>
    <row r="15098" spans="1:8">
      <c r="A15098" s="38">
        <v>45169</v>
      </c>
      <c r="B15098" s="39" t="s">
        <v>89</v>
      </c>
      <c r="C15098" s="39" t="s">
        <v>48</v>
      </c>
      <c r="D15098" s="39" t="s">
        <v>123</v>
      </c>
      <c r="E15098" s="40">
        <v>0</v>
      </c>
      <c r="F15098" s="41">
        <v>2.4622518099121259E-2</v>
      </c>
      <c r="G15098" s="40">
        <v>1.2531551443009941</v>
      </c>
      <c r="H15098" s="41">
        <v>7.8792057917188036E-3</v>
      </c>
    </row>
    <row r="15099" spans="1:8">
      <c r="A15099" s="38">
        <v>45169</v>
      </c>
      <c r="B15099" s="39" t="s">
        <v>89</v>
      </c>
      <c r="C15099" s="39" t="s">
        <v>7</v>
      </c>
      <c r="D15099" s="39" t="s">
        <v>140</v>
      </c>
      <c r="E15099" s="40">
        <v>5589.5626040000006</v>
      </c>
      <c r="F15099" s="41">
        <v>141.65149908818401</v>
      </c>
      <c r="G15099" s="40">
        <v>7985.6278715193794</v>
      </c>
      <c r="H15099" s="41">
        <v>118.62011871778751</v>
      </c>
    </row>
    <row r="15100" spans="1:8">
      <c r="A15100" s="38">
        <v>45169</v>
      </c>
      <c r="B15100" s="39" t="s">
        <v>89</v>
      </c>
      <c r="C15100" s="39" t="s">
        <v>7</v>
      </c>
      <c r="D15100" s="39" t="s">
        <v>141</v>
      </c>
      <c r="E15100" s="40">
        <v>644.10164400000019</v>
      </c>
      <c r="F15100" s="41">
        <v>45.916417967192103</v>
      </c>
      <c r="G15100" s="40">
        <v>2627.289262373009</v>
      </c>
      <c r="H15100" s="41">
        <v>39.11903387410085</v>
      </c>
    </row>
    <row r="15101" spans="1:8">
      <c r="A15101" s="38">
        <v>45169</v>
      </c>
      <c r="B15101" s="39" t="s">
        <v>89</v>
      </c>
      <c r="C15101" s="39" t="s">
        <v>7</v>
      </c>
      <c r="D15101" s="39" t="s">
        <v>142</v>
      </c>
      <c r="E15101" s="40">
        <v>6911.9018720000013</v>
      </c>
      <c r="F15101" s="41">
        <v>117.6270336199034</v>
      </c>
      <c r="G15101" s="40">
        <v>6731.9062054695087</v>
      </c>
      <c r="H15101" s="41">
        <v>106.3292347048839</v>
      </c>
    </row>
    <row r="15102" spans="1:8">
      <c r="A15102" s="38">
        <v>45169</v>
      </c>
      <c r="B15102" s="39" t="s">
        <v>89</v>
      </c>
      <c r="C15102" s="39" t="s">
        <v>16</v>
      </c>
      <c r="D15102" s="39" t="s">
        <v>123</v>
      </c>
      <c r="E15102" s="40">
        <v>816.9530440000002</v>
      </c>
      <c r="F15102" s="41">
        <v>33.737108091058928</v>
      </c>
      <c r="G15102" s="40">
        <v>1641.5326196217179</v>
      </c>
      <c r="H15102" s="41">
        <v>10.79587458913886</v>
      </c>
    </row>
    <row r="15103" spans="1:8">
      <c r="A15103" s="38">
        <v>45169</v>
      </c>
      <c r="B15103" s="39" t="s">
        <v>89</v>
      </c>
      <c r="C15103" s="39" t="s">
        <v>49</v>
      </c>
      <c r="D15103" s="39" t="s">
        <v>143</v>
      </c>
      <c r="E15103" s="40">
        <v>0</v>
      </c>
      <c r="F15103" s="41">
        <v>28.21507197588895</v>
      </c>
      <c r="G15103" s="40">
        <v>1371.4427326664711</v>
      </c>
      <c r="H15103" s="41">
        <v>9.0288230322844623</v>
      </c>
    </row>
    <row r="15104" spans="1:8">
      <c r="A15104" s="38">
        <v>45169</v>
      </c>
      <c r="B15104" s="39" t="s">
        <v>89</v>
      </c>
      <c r="C15104" s="39" t="s">
        <v>49</v>
      </c>
      <c r="D15104" s="39" t="s">
        <v>144</v>
      </c>
      <c r="E15104" s="40">
        <v>0</v>
      </c>
      <c r="F15104" s="41">
        <v>2.868599632459198</v>
      </c>
      <c r="G15104" s="40">
        <v>140.35342858806621</v>
      </c>
      <c r="H15104" s="41">
        <v>0.91795188238694359</v>
      </c>
    </row>
    <row r="15105" spans="1:8">
      <c r="A15105" s="38">
        <v>45169</v>
      </c>
      <c r="B15105" s="39" t="s">
        <v>89</v>
      </c>
      <c r="C15105" s="39" t="s">
        <v>49</v>
      </c>
      <c r="D15105" s="39" t="s">
        <v>145</v>
      </c>
      <c r="E15105" s="40">
        <v>0</v>
      </c>
      <c r="F15105" s="41">
        <v>2.181732801159388E-3</v>
      </c>
      <c r="G15105" s="40">
        <v>0.11103858964614501</v>
      </c>
      <c r="H15105" s="41">
        <v>6.9815449637100407E-4</v>
      </c>
    </row>
    <row r="15106" spans="1:8">
      <c r="A15106" s="38">
        <v>45169</v>
      </c>
      <c r="B15106" s="39" t="s">
        <v>89</v>
      </c>
      <c r="C15106" s="39" t="s">
        <v>49</v>
      </c>
      <c r="D15106" s="39" t="s">
        <v>146</v>
      </c>
      <c r="E15106" s="40">
        <v>0</v>
      </c>
      <c r="F15106" s="41">
        <v>4.3335155392958187E-2</v>
      </c>
      <c r="G15106" s="40">
        <v>2.2055288046150978</v>
      </c>
      <c r="H15106" s="41">
        <v>1.3867249725746621E-2</v>
      </c>
    </row>
    <row r="15107" spans="1:8">
      <c r="A15107" s="38">
        <v>45169</v>
      </c>
      <c r="B15107" s="39" t="s">
        <v>89</v>
      </c>
      <c r="C15107" s="39" t="s">
        <v>49</v>
      </c>
      <c r="D15107" s="39" t="s">
        <v>223</v>
      </c>
      <c r="E15107" s="40">
        <v>0</v>
      </c>
      <c r="F15107" s="41">
        <v>0</v>
      </c>
      <c r="G15107" s="40">
        <v>0</v>
      </c>
      <c r="H15107" s="41">
        <v>0</v>
      </c>
    </row>
    <row r="15108" spans="1:8">
      <c r="A15108" s="38">
        <v>45169</v>
      </c>
      <c r="B15108" s="39" t="s">
        <v>89</v>
      </c>
      <c r="C15108" s="39" t="s">
        <v>49</v>
      </c>
      <c r="D15108" s="39" t="s">
        <v>147</v>
      </c>
      <c r="E15108" s="40">
        <v>0</v>
      </c>
      <c r="F15108" s="41">
        <v>0</v>
      </c>
      <c r="G15108" s="40">
        <v>0</v>
      </c>
      <c r="H15108" s="41">
        <v>0</v>
      </c>
    </row>
    <row r="15109" spans="1:8">
      <c r="A15109" s="38">
        <v>45169</v>
      </c>
      <c r="B15109" s="39" t="s">
        <v>89</v>
      </c>
      <c r="C15109" s="39" t="s">
        <v>49</v>
      </c>
      <c r="D15109" s="39" t="s">
        <v>150</v>
      </c>
      <c r="E15109" s="40">
        <v>0</v>
      </c>
      <c r="F15109" s="41">
        <v>6.7931903468162483E-2</v>
      </c>
      <c r="G15109" s="40">
        <v>3.4573723918320298</v>
      </c>
      <c r="H15109" s="41">
        <v>2.1738209109811991E-2</v>
      </c>
    </row>
    <row r="15110" spans="1:8">
      <c r="A15110" s="38">
        <v>45169</v>
      </c>
      <c r="B15110" s="39" t="s">
        <v>89</v>
      </c>
      <c r="C15110" s="39" t="s">
        <v>49</v>
      </c>
      <c r="D15110" s="39" t="s">
        <v>151</v>
      </c>
      <c r="E15110" s="40">
        <v>0</v>
      </c>
      <c r="F15110" s="41">
        <v>0</v>
      </c>
      <c r="G15110" s="40">
        <v>0</v>
      </c>
      <c r="H15110" s="41">
        <v>0</v>
      </c>
    </row>
    <row r="15111" spans="1:8">
      <c r="A15111" s="38">
        <v>45169</v>
      </c>
      <c r="B15111" s="39" t="s">
        <v>89</v>
      </c>
      <c r="C15111" s="39" t="s">
        <v>49</v>
      </c>
      <c r="D15111" s="39" t="s">
        <v>152</v>
      </c>
      <c r="E15111" s="40">
        <v>0</v>
      </c>
      <c r="F15111" s="41">
        <v>0.1186018007870755</v>
      </c>
      <c r="G15111" s="40">
        <v>6.0362005291810359</v>
      </c>
      <c r="H15111" s="41">
        <v>3.795257625186417E-2</v>
      </c>
    </row>
    <row r="15112" spans="1:8">
      <c r="A15112" s="38">
        <v>45169</v>
      </c>
      <c r="B15112" s="39" t="s">
        <v>89</v>
      </c>
      <c r="C15112" s="39" t="s">
        <v>49</v>
      </c>
      <c r="D15112" s="39" t="s">
        <v>153</v>
      </c>
      <c r="E15112" s="40">
        <v>0</v>
      </c>
      <c r="F15112" s="41">
        <v>3.2606388244404462E-2</v>
      </c>
      <c r="G15112" s="40">
        <v>1.6594916491099729</v>
      </c>
      <c r="H15112" s="41">
        <v>1.043404423820943E-2</v>
      </c>
    </row>
    <row r="15113" spans="1:8">
      <c r="A15113" s="38">
        <v>45169</v>
      </c>
      <c r="B15113" s="39" t="s">
        <v>89</v>
      </c>
      <c r="C15113" s="39" t="s">
        <v>49</v>
      </c>
      <c r="D15113" s="39" t="s">
        <v>155</v>
      </c>
      <c r="E15113" s="40">
        <v>0</v>
      </c>
      <c r="F15113" s="41">
        <v>0</v>
      </c>
      <c r="G15113" s="40">
        <v>0</v>
      </c>
      <c r="H15113" s="41">
        <v>0</v>
      </c>
    </row>
    <row r="15114" spans="1:8">
      <c r="A15114" s="38">
        <v>45169</v>
      </c>
      <c r="B15114" s="39" t="s">
        <v>89</v>
      </c>
      <c r="C15114" s="39" t="s">
        <v>49</v>
      </c>
      <c r="D15114" s="39" t="s">
        <v>208</v>
      </c>
      <c r="E15114" s="40">
        <v>0</v>
      </c>
      <c r="F15114" s="41">
        <v>0</v>
      </c>
      <c r="G15114" s="40">
        <v>0</v>
      </c>
      <c r="H15114" s="41">
        <v>0</v>
      </c>
    </row>
    <row r="15115" spans="1:8">
      <c r="A15115" s="38">
        <v>45169</v>
      </c>
      <c r="B15115" s="39" t="s">
        <v>89</v>
      </c>
      <c r="C15115" s="39" t="s">
        <v>49</v>
      </c>
      <c r="D15115" s="39" t="s">
        <v>157</v>
      </c>
      <c r="E15115" s="40">
        <v>0</v>
      </c>
      <c r="F15115" s="41">
        <v>2.4326441621029139E-2</v>
      </c>
      <c r="G15115" s="40">
        <v>1.23808642711561</v>
      </c>
      <c r="H15115" s="41">
        <v>7.7844613187293254E-3</v>
      </c>
    </row>
    <row r="15116" spans="1:8">
      <c r="A15116" s="38">
        <v>45169</v>
      </c>
      <c r="B15116" s="39" t="s">
        <v>89</v>
      </c>
      <c r="C15116" s="39" t="s">
        <v>49</v>
      </c>
      <c r="D15116" s="39" t="s">
        <v>158</v>
      </c>
      <c r="E15116" s="40">
        <v>0</v>
      </c>
      <c r="F15116" s="41">
        <v>0</v>
      </c>
      <c r="G15116" s="40">
        <v>0</v>
      </c>
      <c r="H15116" s="41">
        <v>0</v>
      </c>
    </row>
    <row r="15117" spans="1:8">
      <c r="A15117" s="38">
        <v>45169</v>
      </c>
      <c r="B15117" s="39" t="s">
        <v>89</v>
      </c>
      <c r="C15117" s="39" t="s">
        <v>49</v>
      </c>
      <c r="D15117" s="39" t="s">
        <v>263</v>
      </c>
      <c r="E15117" s="40">
        <v>0</v>
      </c>
      <c r="F15117" s="41">
        <v>2.0025696162597941E-2</v>
      </c>
      <c r="G15117" s="40">
        <v>1.019201369386501</v>
      </c>
      <c r="H15117" s="41">
        <v>6.4082227720313398E-3</v>
      </c>
    </row>
    <row r="15118" spans="1:8">
      <c r="A15118" s="38">
        <v>45169</v>
      </c>
      <c r="B15118" s="39" t="s">
        <v>89</v>
      </c>
      <c r="C15118" s="39" t="s">
        <v>49</v>
      </c>
      <c r="D15118" s="39" t="s">
        <v>159</v>
      </c>
      <c r="E15118" s="40">
        <v>0</v>
      </c>
      <c r="F15118" s="41">
        <v>0</v>
      </c>
      <c r="G15118" s="40">
        <v>0</v>
      </c>
      <c r="H15118" s="41">
        <v>0</v>
      </c>
    </row>
    <row r="15119" spans="1:8">
      <c r="A15119" s="38">
        <v>45169</v>
      </c>
      <c r="B15119" s="39" t="s">
        <v>89</v>
      </c>
      <c r="C15119" s="39" t="s">
        <v>49</v>
      </c>
      <c r="D15119" s="39" t="s">
        <v>160</v>
      </c>
      <c r="E15119" s="40">
        <v>0</v>
      </c>
      <c r="F15119" s="41">
        <v>0</v>
      </c>
      <c r="G15119" s="40">
        <v>0</v>
      </c>
      <c r="H15119" s="41">
        <v>0</v>
      </c>
    </row>
    <row r="15120" spans="1:8">
      <c r="A15120" s="38">
        <v>45169</v>
      </c>
      <c r="B15120" s="39" t="s">
        <v>89</v>
      </c>
      <c r="C15120" s="39" t="s">
        <v>49</v>
      </c>
      <c r="D15120" s="39" t="s">
        <v>255</v>
      </c>
      <c r="E15120" s="40">
        <v>0</v>
      </c>
      <c r="F15120" s="41">
        <v>2.0025696162597941E-2</v>
      </c>
      <c r="G15120" s="40">
        <v>1.019201369386501</v>
      </c>
      <c r="H15120" s="41">
        <v>6.4082227720313398E-3</v>
      </c>
    </row>
    <row r="15121" spans="1:8">
      <c r="A15121" s="38">
        <v>45169</v>
      </c>
      <c r="B15121" s="39" t="s">
        <v>89</v>
      </c>
      <c r="C15121" s="39" t="s">
        <v>49</v>
      </c>
      <c r="D15121" s="39" t="s">
        <v>273</v>
      </c>
      <c r="E15121" s="40">
        <v>0</v>
      </c>
      <c r="F15121" s="41">
        <v>2.2422514046498331E-2</v>
      </c>
      <c r="G15121" s="40">
        <v>1.1411866451844941</v>
      </c>
      <c r="H15121" s="41">
        <v>7.1752044948794674E-3</v>
      </c>
    </row>
    <row r="15122" spans="1:8">
      <c r="A15122" s="38">
        <v>45169</v>
      </c>
      <c r="B15122" s="39" t="s">
        <v>89</v>
      </c>
      <c r="C15122" s="39" t="s">
        <v>49</v>
      </c>
      <c r="D15122" s="39" t="s">
        <v>302</v>
      </c>
      <c r="E15122" s="40">
        <v>0</v>
      </c>
      <c r="F15122" s="41">
        <v>2.739845784298936E-2</v>
      </c>
      <c r="G15122" s="40">
        <v>1.394435705301863</v>
      </c>
      <c r="H15122" s="41">
        <v>8.7675065097565941E-3</v>
      </c>
    </row>
    <row r="15123" spans="1:8">
      <c r="A15123" s="38">
        <v>45169</v>
      </c>
      <c r="B15123" s="39" t="s">
        <v>89</v>
      </c>
      <c r="C15123" s="39" t="s">
        <v>49</v>
      </c>
      <c r="D15123" s="39" t="s">
        <v>210</v>
      </c>
      <c r="E15123" s="40">
        <v>0</v>
      </c>
      <c r="F15123" s="41">
        <v>0</v>
      </c>
      <c r="G15123" s="40">
        <v>0</v>
      </c>
      <c r="H15123" s="41">
        <v>0</v>
      </c>
    </row>
    <row r="15124" spans="1:8">
      <c r="A15124" s="38">
        <v>45169</v>
      </c>
      <c r="B15124" s="39" t="s">
        <v>89</v>
      </c>
      <c r="C15124" s="39" t="s">
        <v>49</v>
      </c>
      <c r="D15124" s="39" t="s">
        <v>225</v>
      </c>
      <c r="E15124" s="40">
        <v>0</v>
      </c>
      <c r="F15124" s="41">
        <v>2.4622518099121259E-2</v>
      </c>
      <c r="G15124" s="40">
        <v>1.2531551443009941</v>
      </c>
      <c r="H15124" s="41">
        <v>7.8792057917188036E-3</v>
      </c>
    </row>
    <row r="15125" spans="1:8">
      <c r="A15125" s="38">
        <v>45169</v>
      </c>
      <c r="B15125" s="39" t="s">
        <v>89</v>
      </c>
      <c r="C15125" s="39" t="s">
        <v>49</v>
      </c>
      <c r="D15125" s="39" t="s">
        <v>326</v>
      </c>
      <c r="E15125" s="40">
        <v>0</v>
      </c>
      <c r="F15125" s="41">
        <v>2.0025696162597941E-2</v>
      </c>
      <c r="G15125" s="40">
        <v>1.019201369386501</v>
      </c>
      <c r="H15125" s="41">
        <v>6.4082227720313398E-3</v>
      </c>
    </row>
    <row r="15126" spans="1:8">
      <c r="A15126" s="38">
        <v>45169</v>
      </c>
      <c r="B15126" s="39" t="s">
        <v>89</v>
      </c>
      <c r="C15126" s="39" t="s">
        <v>49</v>
      </c>
      <c r="D15126" s="39" t="s">
        <v>166</v>
      </c>
      <c r="E15126" s="40">
        <v>0</v>
      </c>
      <c r="F15126" s="41">
        <v>4.9161203722991251</v>
      </c>
      <c r="G15126" s="40">
        <v>241.73982468268721</v>
      </c>
      <c r="H15126" s="41">
        <v>1.57315851913572</v>
      </c>
    </row>
    <row r="15127" spans="1:8">
      <c r="A15127" s="38">
        <v>45169</v>
      </c>
      <c r="B15127" s="39" t="s">
        <v>89</v>
      </c>
      <c r="C15127" s="39" t="s">
        <v>49</v>
      </c>
      <c r="D15127" s="39" t="s">
        <v>167</v>
      </c>
      <c r="E15127" s="40">
        <v>0</v>
      </c>
      <c r="F15127" s="41">
        <v>4.6197740369233603E-2</v>
      </c>
      <c r="G15127" s="40">
        <v>2.3512191468691781</v>
      </c>
      <c r="H15127" s="41">
        <v>1.478327691815475E-2</v>
      </c>
    </row>
    <row r="15128" spans="1:8">
      <c r="A15128" s="38">
        <v>45169</v>
      </c>
      <c r="B15128" s="39" t="s">
        <v>89</v>
      </c>
      <c r="C15128" s="39" t="s">
        <v>49</v>
      </c>
      <c r="D15128" s="39" t="s">
        <v>168</v>
      </c>
      <c r="E15128" s="40">
        <v>0</v>
      </c>
      <c r="F15128" s="41">
        <v>0.1177032680691352</v>
      </c>
      <c r="G15128" s="40">
        <v>5.9904699953145641</v>
      </c>
      <c r="H15128" s="41">
        <v>3.7665045782123263E-2</v>
      </c>
    </row>
    <row r="15129" spans="1:8">
      <c r="A15129" s="38">
        <v>45169</v>
      </c>
      <c r="B15129" s="39" t="s">
        <v>89</v>
      </c>
      <c r="C15129" s="39" t="s">
        <v>49</v>
      </c>
      <c r="D15129" s="39" t="s">
        <v>195</v>
      </c>
      <c r="E15129" s="40">
        <v>0</v>
      </c>
      <c r="F15129" s="41">
        <v>33.598740003548833</v>
      </c>
      <c r="G15129" s="40">
        <v>1640.641734230225</v>
      </c>
      <c r="H15129" s="41">
        <v>10.751596801135619</v>
      </c>
    </row>
    <row r="15130" spans="1:8">
      <c r="A15130" s="38">
        <v>45169</v>
      </c>
      <c r="B15130" s="39" t="s">
        <v>89</v>
      </c>
      <c r="C15130" s="39" t="s">
        <v>49</v>
      </c>
      <c r="D15130" s="39" t="s">
        <v>171</v>
      </c>
      <c r="E15130" s="40">
        <v>0</v>
      </c>
      <c r="F15130" s="41">
        <v>1.7802730458864921E-2</v>
      </c>
      <c r="G15130" s="40">
        <v>0.9060642444172583</v>
      </c>
      <c r="H15130" s="41">
        <v>5.6968737468367737E-3</v>
      </c>
    </row>
    <row r="15131" spans="1:8">
      <c r="A15131" s="38">
        <v>45169</v>
      </c>
      <c r="B15131" s="39" t="s">
        <v>89</v>
      </c>
      <c r="C15131" s="39" t="s">
        <v>50</v>
      </c>
      <c r="D15131" s="39" t="s">
        <v>172</v>
      </c>
      <c r="E15131" s="40">
        <v>0</v>
      </c>
      <c r="F15131" s="41">
        <v>1.841488673563848</v>
      </c>
      <c r="G15131" s="40">
        <v>90.052457914403917</v>
      </c>
      <c r="H15131" s="41">
        <v>0.58927637554043144</v>
      </c>
    </row>
    <row r="15132" spans="1:8">
      <c r="A15132" s="38">
        <v>45169</v>
      </c>
      <c r="B15132" s="39" t="s">
        <v>89</v>
      </c>
      <c r="C15132" s="39" t="s">
        <v>50</v>
      </c>
      <c r="D15132" s="39" t="s">
        <v>173</v>
      </c>
      <c r="E15132" s="40">
        <v>0</v>
      </c>
      <c r="F15132" s="41">
        <v>0.2776865616164354</v>
      </c>
      <c r="G15132" s="40">
        <v>14.13276829737857</v>
      </c>
      <c r="H15132" s="41">
        <v>8.8859699717259336E-2</v>
      </c>
    </row>
    <row r="15133" spans="1:8">
      <c r="A15133" s="38">
        <v>45169</v>
      </c>
      <c r="B15133" s="39" t="s">
        <v>89</v>
      </c>
      <c r="C15133" s="39" t="s">
        <v>50</v>
      </c>
      <c r="D15133" s="39" t="s">
        <v>13</v>
      </c>
      <c r="E15133" s="40">
        <v>0</v>
      </c>
      <c r="F15133" s="41">
        <v>4.9051641539469677E-2</v>
      </c>
      <c r="G15133" s="40">
        <v>2.4964675296061021</v>
      </c>
      <c r="H15133" s="41">
        <v>1.5696525292630301E-2</v>
      </c>
    </row>
    <row r="15134" spans="1:8">
      <c r="A15134" s="38">
        <v>45169</v>
      </c>
      <c r="B15134" s="39" t="s">
        <v>89</v>
      </c>
      <c r="C15134" s="39" t="s">
        <v>50</v>
      </c>
      <c r="D15134" s="39" t="s">
        <v>15</v>
      </c>
      <c r="E15134" s="40">
        <v>0</v>
      </c>
      <c r="F15134" s="41">
        <v>3.2871078039626127E-2</v>
      </c>
      <c r="G15134" s="40">
        <v>1.6729629511592079</v>
      </c>
      <c r="H15134" s="41">
        <v>1.051874497268036E-2</v>
      </c>
    </row>
    <row r="15135" spans="1:8">
      <c r="A15135" s="38">
        <v>45169</v>
      </c>
      <c r="B15135" s="39" t="s">
        <v>89</v>
      </c>
      <c r="C15135" s="39" t="s">
        <v>50</v>
      </c>
      <c r="D15135" s="39" t="s">
        <v>174</v>
      </c>
      <c r="E15135" s="40">
        <v>0</v>
      </c>
      <c r="F15135" s="41">
        <v>1.06046897765348E-2</v>
      </c>
      <c r="G15135" s="40">
        <v>0.53972227753809709</v>
      </c>
      <c r="H15135" s="41">
        <v>3.3935007284911362E-3</v>
      </c>
    </row>
    <row r="15136" spans="1:8">
      <c r="A15136" s="38">
        <v>45169</v>
      </c>
      <c r="B15136" s="39" t="s">
        <v>89</v>
      </c>
      <c r="C15136" s="39" t="s">
        <v>50</v>
      </c>
      <c r="D15136" s="39" t="s">
        <v>213</v>
      </c>
      <c r="E15136" s="40">
        <v>0</v>
      </c>
      <c r="F15136" s="41">
        <v>0</v>
      </c>
      <c r="G15136" s="40">
        <v>0</v>
      </c>
      <c r="H15136" s="41">
        <v>0</v>
      </c>
    </row>
    <row r="15137" spans="1:8">
      <c r="A15137" s="38">
        <v>45169</v>
      </c>
      <c r="B15137" s="39" t="s">
        <v>89</v>
      </c>
      <c r="C15137" s="39" t="s">
        <v>50</v>
      </c>
      <c r="D15137" s="39" t="s">
        <v>214</v>
      </c>
      <c r="E15137" s="40">
        <v>0</v>
      </c>
      <c r="F15137" s="41">
        <v>1.6066399898732611E-2</v>
      </c>
      <c r="G15137" s="40">
        <v>0.81769425866366952</v>
      </c>
      <c r="H15137" s="41">
        <v>5.1412479675944367E-3</v>
      </c>
    </row>
    <row r="15138" spans="1:8">
      <c r="A15138" s="38">
        <v>45169</v>
      </c>
      <c r="B15138" s="39" t="s">
        <v>89</v>
      </c>
      <c r="C15138" s="39" t="s">
        <v>50</v>
      </c>
      <c r="D15138" s="39" t="s">
        <v>175</v>
      </c>
      <c r="E15138" s="40">
        <v>0</v>
      </c>
      <c r="F15138" s="41">
        <v>0</v>
      </c>
      <c r="G15138" s="40">
        <v>0</v>
      </c>
      <c r="H15138" s="41">
        <v>0</v>
      </c>
    </row>
    <row r="15139" spans="1:8">
      <c r="A15139" s="38">
        <v>45169</v>
      </c>
      <c r="B15139" s="39" t="s">
        <v>89</v>
      </c>
      <c r="C15139" s="39" t="s">
        <v>50</v>
      </c>
      <c r="D15139" s="39" t="s">
        <v>176</v>
      </c>
      <c r="E15139" s="40">
        <v>0</v>
      </c>
      <c r="F15139" s="41">
        <v>0</v>
      </c>
      <c r="G15139" s="40">
        <v>0</v>
      </c>
      <c r="H15139" s="41">
        <v>0</v>
      </c>
    </row>
    <row r="15140" spans="1:8">
      <c r="A15140" s="38">
        <v>45169</v>
      </c>
      <c r="B15140" s="39" t="s">
        <v>89</v>
      </c>
      <c r="C15140" s="39" t="s">
        <v>50</v>
      </c>
      <c r="D15140" s="39" t="s">
        <v>198</v>
      </c>
      <c r="E15140" s="40">
        <v>0</v>
      </c>
      <c r="F15140" s="41">
        <v>0</v>
      </c>
      <c r="G15140" s="40">
        <v>0</v>
      </c>
      <c r="H15140" s="41">
        <v>0</v>
      </c>
    </row>
    <row r="15141" spans="1:8">
      <c r="A15141" s="38">
        <v>45169</v>
      </c>
      <c r="B15141" s="39" t="s">
        <v>89</v>
      </c>
      <c r="C15141" s="39" t="s">
        <v>50</v>
      </c>
      <c r="D15141" s="39" t="s">
        <v>177</v>
      </c>
      <c r="E15141" s="40">
        <v>0</v>
      </c>
      <c r="F15141" s="41">
        <v>4.3475767816160929E-2</v>
      </c>
      <c r="G15141" s="40">
        <v>2.2126852286973051</v>
      </c>
      <c r="H15141" s="41">
        <v>1.39122457011715E-2</v>
      </c>
    </row>
    <row r="15142" spans="1:8">
      <c r="A15142" s="38">
        <v>45169</v>
      </c>
      <c r="B15142" s="39" t="s">
        <v>89</v>
      </c>
      <c r="C15142" s="39" t="s">
        <v>50</v>
      </c>
      <c r="D15142" s="39" t="s">
        <v>178</v>
      </c>
      <c r="E15142" s="40">
        <v>0</v>
      </c>
      <c r="F15142" s="41">
        <v>4.2230280624775123E-2</v>
      </c>
      <c r="G15142" s="40">
        <v>2.149296558425525</v>
      </c>
      <c r="H15142" s="41">
        <v>1.3513689799928039E-2</v>
      </c>
    </row>
    <row r="15143" spans="1:8">
      <c r="A15143" s="38">
        <v>45169</v>
      </c>
      <c r="B15143" s="39" t="s">
        <v>89</v>
      </c>
      <c r="C15143" s="39" t="s">
        <v>50</v>
      </c>
      <c r="D15143" s="39" t="s">
        <v>179</v>
      </c>
      <c r="E15143" s="40">
        <v>0</v>
      </c>
      <c r="F15143" s="41">
        <v>0</v>
      </c>
      <c r="G15143" s="40">
        <v>0</v>
      </c>
      <c r="H15143" s="41">
        <v>0</v>
      </c>
    </row>
    <row r="15144" spans="1:8">
      <c r="A15144" s="38">
        <v>45169</v>
      </c>
      <c r="B15144" s="39" t="s">
        <v>89</v>
      </c>
      <c r="C15144" s="39" t="s">
        <v>50</v>
      </c>
      <c r="D15144" s="39" t="s">
        <v>8</v>
      </c>
      <c r="E15144" s="40">
        <v>0</v>
      </c>
      <c r="F15144" s="41">
        <v>0.13329877415679461</v>
      </c>
      <c r="G15144" s="40">
        <v>6.7841982648218728</v>
      </c>
      <c r="H15144" s="41">
        <v>4.2655607730174287E-2</v>
      </c>
    </row>
    <row r="15145" spans="1:8">
      <c r="A15145" s="38">
        <v>45169</v>
      </c>
      <c r="B15145" s="39" t="s">
        <v>180</v>
      </c>
      <c r="C15145" s="39" t="s">
        <v>43</v>
      </c>
      <c r="D15145" s="39" t="s">
        <v>90</v>
      </c>
      <c r="E15145" s="40">
        <v>0</v>
      </c>
      <c r="F15145" s="41">
        <v>17.86697354786423</v>
      </c>
      <c r="G15145" s="40">
        <v>2511.9754179295901</v>
      </c>
      <c r="H15145" s="41">
        <v>5.717431535316555</v>
      </c>
    </row>
    <row r="15146" spans="1:8">
      <c r="A15146" s="38">
        <v>45169</v>
      </c>
      <c r="B15146" s="39" t="s">
        <v>180</v>
      </c>
      <c r="C15146" s="39" t="s">
        <v>44</v>
      </c>
      <c r="D15146" s="39" t="s">
        <v>91</v>
      </c>
      <c r="E15146" s="40">
        <v>0</v>
      </c>
      <c r="F15146" s="41">
        <v>42.043155629569341</v>
      </c>
      <c r="G15146" s="40">
        <v>5930.4332491559326</v>
      </c>
      <c r="H15146" s="41">
        <v>13.453809801462191</v>
      </c>
    </row>
    <row r="15147" spans="1:8">
      <c r="A15147" s="38">
        <v>45169</v>
      </c>
      <c r="B15147" s="39" t="s">
        <v>180</v>
      </c>
      <c r="C15147" s="39" t="s">
        <v>181</v>
      </c>
      <c r="D15147" s="39" t="s">
        <v>182</v>
      </c>
      <c r="E15147" s="40">
        <v>0</v>
      </c>
      <c r="F15147" s="41">
        <v>0</v>
      </c>
      <c r="G15147" s="40">
        <v>0</v>
      </c>
      <c r="H15147" s="41">
        <v>0</v>
      </c>
    </row>
    <row r="15148" spans="1:8">
      <c r="A15148" s="38">
        <v>45169</v>
      </c>
      <c r="B15148" s="39" t="s">
        <v>180</v>
      </c>
      <c r="C15148" s="39" t="s">
        <v>45</v>
      </c>
      <c r="D15148" s="39" t="s">
        <v>92</v>
      </c>
      <c r="E15148" s="40">
        <v>0</v>
      </c>
      <c r="F15148" s="41">
        <v>34.584193616387083</v>
      </c>
      <c r="G15148" s="40">
        <v>4879.8620339884937</v>
      </c>
      <c r="H15148" s="41">
        <v>11.066941957243859</v>
      </c>
    </row>
    <row r="15149" spans="1:8">
      <c r="A15149" s="38">
        <v>45169</v>
      </c>
      <c r="B15149" s="39" t="s">
        <v>180</v>
      </c>
      <c r="C15149" s="39" t="s">
        <v>46</v>
      </c>
      <c r="D15149" s="39" t="s">
        <v>184</v>
      </c>
      <c r="E15149" s="40">
        <v>0</v>
      </c>
      <c r="F15149" s="41">
        <v>1.473753495560896</v>
      </c>
      <c r="G15149" s="40">
        <v>205.9425558224095</v>
      </c>
      <c r="H15149" s="41">
        <v>0.47160111857948678</v>
      </c>
    </row>
    <row r="15150" spans="1:8">
      <c r="A15150" s="38">
        <v>45169</v>
      </c>
      <c r="B15150" s="39" t="s">
        <v>180</v>
      </c>
      <c r="C15150" s="39" t="s">
        <v>46</v>
      </c>
      <c r="D15150" s="39" t="s">
        <v>120</v>
      </c>
      <c r="E15150" s="40">
        <v>0</v>
      </c>
      <c r="F15150" s="41">
        <v>1.4554428542292559</v>
      </c>
      <c r="G15150" s="40">
        <v>204.6036464613521</v>
      </c>
      <c r="H15150" s="41">
        <v>0.46574171335336201</v>
      </c>
    </row>
    <row r="15151" spans="1:8">
      <c r="A15151" s="38">
        <v>45169</v>
      </c>
      <c r="B15151" s="39" t="s">
        <v>180</v>
      </c>
      <c r="C15151" s="39" t="s">
        <v>46</v>
      </c>
      <c r="D15151" s="39" t="s">
        <v>122</v>
      </c>
      <c r="E15151" s="40">
        <v>0</v>
      </c>
      <c r="F15151" s="41">
        <v>0.72041153185426543</v>
      </c>
      <c r="G15151" s="40">
        <v>101.7316806459832</v>
      </c>
      <c r="H15151" s="41">
        <v>0.23053169019336489</v>
      </c>
    </row>
    <row r="15152" spans="1:8">
      <c r="A15152" s="38">
        <v>45169</v>
      </c>
      <c r="B15152" s="39" t="s">
        <v>180</v>
      </c>
      <c r="C15152" s="39" t="s">
        <v>46</v>
      </c>
      <c r="D15152" s="39" t="s">
        <v>123</v>
      </c>
      <c r="E15152" s="40">
        <v>0</v>
      </c>
      <c r="F15152" s="41">
        <v>51.581849455918977</v>
      </c>
      <c r="G15152" s="40">
        <v>7275.9218589956045</v>
      </c>
      <c r="H15152" s="41">
        <v>16.506191825894071</v>
      </c>
    </row>
    <row r="15153" spans="1:8">
      <c r="A15153" s="38">
        <v>45169</v>
      </c>
      <c r="B15153" s="39" t="s">
        <v>180</v>
      </c>
      <c r="C15153" s="39" t="s">
        <v>46</v>
      </c>
      <c r="D15153" s="39" t="s">
        <v>124</v>
      </c>
      <c r="E15153" s="40">
        <v>0</v>
      </c>
      <c r="F15153" s="41">
        <v>0</v>
      </c>
      <c r="G15153" s="40">
        <v>0</v>
      </c>
      <c r="H15153" s="41">
        <v>0</v>
      </c>
    </row>
    <row r="15154" spans="1:8">
      <c r="A15154" s="38">
        <v>45169</v>
      </c>
      <c r="B15154" s="39" t="s">
        <v>180</v>
      </c>
      <c r="C15154" s="39" t="s">
        <v>47</v>
      </c>
      <c r="D15154" s="39" t="s">
        <v>185</v>
      </c>
      <c r="E15154" s="40">
        <v>0</v>
      </c>
      <c r="F15154" s="41">
        <v>12.83519247470103</v>
      </c>
      <c r="G15154" s="40">
        <v>1823.811910932398</v>
      </c>
      <c r="H15154" s="41">
        <v>4.1072615919043312</v>
      </c>
    </row>
    <row r="15155" spans="1:8">
      <c r="A15155" s="38">
        <v>45169</v>
      </c>
      <c r="B15155" s="39" t="s">
        <v>180</v>
      </c>
      <c r="C15155" s="39" t="s">
        <v>47</v>
      </c>
      <c r="D15155" s="39" t="s">
        <v>128</v>
      </c>
      <c r="E15155" s="40">
        <v>0</v>
      </c>
      <c r="F15155" s="41">
        <v>3.394431868446151</v>
      </c>
      <c r="G15155" s="40">
        <v>477.18337819349779</v>
      </c>
      <c r="H15155" s="41">
        <v>1.0862181979027681</v>
      </c>
    </row>
    <row r="15156" spans="1:8">
      <c r="A15156" s="38">
        <v>45169</v>
      </c>
      <c r="B15156" s="39" t="s">
        <v>180</v>
      </c>
      <c r="C15156" s="39" t="s">
        <v>47</v>
      </c>
      <c r="D15156" s="39" t="s">
        <v>130</v>
      </c>
      <c r="E15156" s="40">
        <v>0</v>
      </c>
      <c r="F15156" s="41">
        <v>1.330111529640436</v>
      </c>
      <c r="G15156" s="40">
        <v>186.98478499098289</v>
      </c>
      <c r="H15156" s="41">
        <v>0.42563568948493952</v>
      </c>
    </row>
    <row r="15157" spans="1:8">
      <c r="A15157" s="38">
        <v>45169</v>
      </c>
      <c r="B15157" s="39" t="s">
        <v>180</v>
      </c>
      <c r="C15157" s="39" t="s">
        <v>47</v>
      </c>
      <c r="D15157" s="39" t="s">
        <v>132</v>
      </c>
      <c r="E15157" s="40">
        <v>0</v>
      </c>
      <c r="F15157" s="41">
        <v>0</v>
      </c>
      <c r="G15157" s="40">
        <v>0</v>
      </c>
      <c r="H15157" s="41">
        <v>0</v>
      </c>
    </row>
    <row r="15158" spans="1:8">
      <c r="A15158" s="38">
        <v>45169</v>
      </c>
      <c r="B15158" s="39" t="s">
        <v>180</v>
      </c>
      <c r="C15158" s="39" t="s">
        <v>47</v>
      </c>
      <c r="D15158" s="39" t="s">
        <v>133</v>
      </c>
      <c r="E15158" s="40">
        <v>0</v>
      </c>
      <c r="F15158" s="41">
        <v>0</v>
      </c>
      <c r="G15158" s="40">
        <v>0</v>
      </c>
      <c r="H15158" s="41">
        <v>0</v>
      </c>
    </row>
    <row r="15159" spans="1:8">
      <c r="A15159" s="38">
        <v>45169</v>
      </c>
      <c r="B15159" s="39" t="s">
        <v>180</v>
      </c>
      <c r="C15159" s="39" t="s">
        <v>47</v>
      </c>
      <c r="D15159" s="39" t="s">
        <v>136</v>
      </c>
      <c r="E15159" s="40">
        <v>0</v>
      </c>
      <c r="F15159" s="41">
        <v>0</v>
      </c>
      <c r="G15159" s="40">
        <v>0</v>
      </c>
      <c r="H15159" s="41">
        <v>0</v>
      </c>
    </row>
    <row r="15160" spans="1:8">
      <c r="A15160" s="38">
        <v>45169</v>
      </c>
      <c r="B15160" s="39" t="s">
        <v>180</v>
      </c>
      <c r="C15160" s="39" t="s">
        <v>18</v>
      </c>
      <c r="D15160" s="39" t="s">
        <v>120</v>
      </c>
      <c r="E15160" s="40">
        <v>38.435549999999999</v>
      </c>
      <c r="F15160" s="41">
        <v>3.2822990170903559</v>
      </c>
      <c r="G15160" s="40">
        <v>463.50423421429792</v>
      </c>
      <c r="H15160" s="41">
        <v>1.0503356854689141</v>
      </c>
    </row>
    <row r="15161" spans="1:8">
      <c r="A15161" s="38">
        <v>45169</v>
      </c>
      <c r="B15161" s="39" t="s">
        <v>180</v>
      </c>
      <c r="C15161" s="39" t="s">
        <v>18</v>
      </c>
      <c r="D15161" s="39" t="s">
        <v>123</v>
      </c>
      <c r="E15161" s="40">
        <v>2463.6536099999998</v>
      </c>
      <c r="F15161" s="41">
        <v>94.083268447030633</v>
      </c>
      <c r="G15161" s="40">
        <v>13254.497576948441</v>
      </c>
      <c r="H15161" s="41">
        <v>30.106645903049799</v>
      </c>
    </row>
    <row r="15162" spans="1:8">
      <c r="A15162" s="38">
        <v>45169</v>
      </c>
      <c r="B15162" s="39" t="s">
        <v>180</v>
      </c>
      <c r="C15162" s="39" t="s">
        <v>48</v>
      </c>
      <c r="D15162" s="39" t="s">
        <v>120</v>
      </c>
      <c r="E15162" s="40">
        <v>185.86302800000001</v>
      </c>
      <c r="F15162" s="41">
        <v>2.0435844293006369</v>
      </c>
      <c r="G15162" s="40">
        <v>288.58127520475682</v>
      </c>
      <c r="H15162" s="41">
        <v>0.65394701737620398</v>
      </c>
    </row>
    <row r="15163" spans="1:8">
      <c r="A15163" s="38">
        <v>45169</v>
      </c>
      <c r="B15163" s="39" t="s">
        <v>180</v>
      </c>
      <c r="C15163" s="39" t="s">
        <v>7</v>
      </c>
      <c r="D15163" s="39" t="s">
        <v>140</v>
      </c>
      <c r="E15163" s="40">
        <v>1212.748006</v>
      </c>
      <c r="F15163" s="41">
        <v>58.61703786530164</v>
      </c>
      <c r="G15163" s="40">
        <v>8266.5978864906465</v>
      </c>
      <c r="H15163" s="41">
        <v>42.204267263017172</v>
      </c>
    </row>
    <row r="15164" spans="1:8">
      <c r="A15164" s="38">
        <v>45169</v>
      </c>
      <c r="B15164" s="39" t="s">
        <v>180</v>
      </c>
      <c r="C15164" s="39" t="s">
        <v>7</v>
      </c>
      <c r="D15164" s="39" t="s">
        <v>187</v>
      </c>
      <c r="E15164" s="40">
        <v>0</v>
      </c>
      <c r="F15164" s="41">
        <v>0</v>
      </c>
      <c r="G15164" s="40">
        <v>0</v>
      </c>
      <c r="H15164" s="41">
        <v>0</v>
      </c>
    </row>
    <row r="15165" spans="1:8">
      <c r="A15165" s="38">
        <v>45169</v>
      </c>
      <c r="B15165" s="39" t="s">
        <v>180</v>
      </c>
      <c r="C15165" s="39" t="s">
        <v>16</v>
      </c>
      <c r="D15165" s="39" t="s">
        <v>123</v>
      </c>
      <c r="E15165" s="40">
        <v>3391.613734</v>
      </c>
      <c r="F15165" s="41">
        <v>173.69918355954081</v>
      </c>
      <c r="G15165" s="40">
        <v>24303.1281979663</v>
      </c>
      <c r="H15165" s="41">
        <v>55.583738739053061</v>
      </c>
    </row>
    <row r="15166" spans="1:8">
      <c r="A15166" s="38">
        <v>45169</v>
      </c>
      <c r="B15166" s="39" t="s">
        <v>180</v>
      </c>
      <c r="C15166" s="39" t="s">
        <v>49</v>
      </c>
      <c r="D15166" s="39" t="s">
        <v>144</v>
      </c>
      <c r="E15166" s="40">
        <v>0</v>
      </c>
      <c r="F15166" s="41">
        <v>1.406283307081502</v>
      </c>
      <c r="G15166" s="40">
        <v>198.58588871497031</v>
      </c>
      <c r="H15166" s="41">
        <v>0.4500106582660805</v>
      </c>
    </row>
    <row r="15167" spans="1:8">
      <c r="A15167" s="38">
        <v>45169</v>
      </c>
      <c r="B15167" s="39" t="s">
        <v>180</v>
      </c>
      <c r="C15167" s="39" t="s">
        <v>49</v>
      </c>
      <c r="D15167" s="39" t="s">
        <v>253</v>
      </c>
      <c r="E15167" s="40">
        <v>0</v>
      </c>
      <c r="F15167" s="41">
        <v>0</v>
      </c>
      <c r="G15167" s="40">
        <v>0</v>
      </c>
      <c r="H15167" s="41">
        <v>0</v>
      </c>
    </row>
    <row r="15168" spans="1:8">
      <c r="A15168" s="38">
        <v>45169</v>
      </c>
      <c r="B15168" s="39" t="s">
        <v>180</v>
      </c>
      <c r="C15168" s="39" t="s">
        <v>49</v>
      </c>
      <c r="D15168" s="39" t="s">
        <v>313</v>
      </c>
      <c r="E15168" s="40">
        <v>0</v>
      </c>
      <c r="F15168" s="41">
        <v>0</v>
      </c>
      <c r="G15168" s="40">
        <v>0</v>
      </c>
      <c r="H15168" s="41">
        <v>0</v>
      </c>
    </row>
    <row r="15169" spans="1:8">
      <c r="A15169" s="38">
        <v>45169</v>
      </c>
      <c r="B15169" s="39" t="s">
        <v>180</v>
      </c>
      <c r="C15169" s="39" t="s">
        <v>49</v>
      </c>
      <c r="D15169" s="39" t="s">
        <v>148</v>
      </c>
      <c r="E15169" s="40">
        <v>0</v>
      </c>
      <c r="F15169" s="41">
        <v>0</v>
      </c>
      <c r="G15169" s="40">
        <v>0</v>
      </c>
      <c r="H15169" s="41">
        <v>0</v>
      </c>
    </row>
    <row r="15170" spans="1:8">
      <c r="A15170" s="38">
        <v>45169</v>
      </c>
      <c r="B15170" s="39" t="s">
        <v>180</v>
      </c>
      <c r="C15170" s="39" t="s">
        <v>49</v>
      </c>
      <c r="D15170" s="39" t="s">
        <v>188</v>
      </c>
      <c r="E15170" s="40">
        <v>0</v>
      </c>
      <c r="F15170" s="41">
        <v>0</v>
      </c>
      <c r="G15170" s="40">
        <v>0</v>
      </c>
      <c r="H15170" s="41">
        <v>0</v>
      </c>
    </row>
    <row r="15171" spans="1:8">
      <c r="A15171" s="38">
        <v>45169</v>
      </c>
      <c r="B15171" s="39" t="s">
        <v>180</v>
      </c>
      <c r="C15171" s="39" t="s">
        <v>49</v>
      </c>
      <c r="D15171" s="39" t="s">
        <v>190</v>
      </c>
      <c r="E15171" s="40">
        <v>0</v>
      </c>
      <c r="F15171" s="41">
        <v>0</v>
      </c>
      <c r="G15171" s="40">
        <v>0</v>
      </c>
      <c r="H15171" s="41">
        <v>0</v>
      </c>
    </row>
    <row r="15172" spans="1:8">
      <c r="A15172" s="38">
        <v>45169</v>
      </c>
      <c r="B15172" s="39" t="s">
        <v>180</v>
      </c>
      <c r="C15172" s="39" t="s">
        <v>49</v>
      </c>
      <c r="D15172" s="39" t="s">
        <v>155</v>
      </c>
      <c r="E15172" s="40">
        <v>0</v>
      </c>
      <c r="F15172" s="41">
        <v>0</v>
      </c>
      <c r="G15172" s="40">
        <v>0</v>
      </c>
      <c r="H15172" s="41">
        <v>0</v>
      </c>
    </row>
    <row r="15173" spans="1:8">
      <c r="A15173" s="38">
        <v>45169</v>
      </c>
      <c r="B15173" s="39" t="s">
        <v>180</v>
      </c>
      <c r="C15173" s="39" t="s">
        <v>49</v>
      </c>
      <c r="D15173" s="39" t="s">
        <v>191</v>
      </c>
      <c r="E15173" s="40">
        <v>0</v>
      </c>
      <c r="F15173" s="41">
        <v>0</v>
      </c>
      <c r="G15173" s="40">
        <v>0</v>
      </c>
      <c r="H15173" s="41">
        <v>0</v>
      </c>
    </row>
    <row r="15174" spans="1:8">
      <c r="A15174" s="38">
        <v>45169</v>
      </c>
      <c r="B15174" s="39" t="s">
        <v>180</v>
      </c>
      <c r="C15174" s="39" t="s">
        <v>49</v>
      </c>
      <c r="D15174" s="39" t="s">
        <v>156</v>
      </c>
      <c r="E15174" s="40">
        <v>0</v>
      </c>
      <c r="F15174" s="41">
        <v>0</v>
      </c>
      <c r="G15174" s="40">
        <v>0</v>
      </c>
      <c r="H15174" s="41">
        <v>0</v>
      </c>
    </row>
    <row r="15175" spans="1:8">
      <c r="A15175" s="38">
        <v>45169</v>
      </c>
      <c r="B15175" s="39" t="s">
        <v>180</v>
      </c>
      <c r="C15175" s="39" t="s">
        <v>49</v>
      </c>
      <c r="D15175" s="39" t="s">
        <v>158</v>
      </c>
      <c r="E15175" s="40">
        <v>0</v>
      </c>
      <c r="F15175" s="41">
        <v>0</v>
      </c>
      <c r="G15175" s="40">
        <v>0</v>
      </c>
      <c r="H15175" s="41">
        <v>0</v>
      </c>
    </row>
    <row r="15176" spans="1:8">
      <c r="A15176" s="38">
        <v>45169</v>
      </c>
      <c r="B15176" s="39" t="s">
        <v>180</v>
      </c>
      <c r="C15176" s="39" t="s">
        <v>49</v>
      </c>
      <c r="D15176" s="39" t="s">
        <v>159</v>
      </c>
      <c r="E15176" s="40">
        <v>0</v>
      </c>
      <c r="F15176" s="41">
        <v>0</v>
      </c>
      <c r="G15176" s="40">
        <v>0</v>
      </c>
      <c r="H15176" s="41">
        <v>0</v>
      </c>
    </row>
    <row r="15177" spans="1:8">
      <c r="A15177" s="38">
        <v>45169</v>
      </c>
      <c r="B15177" s="39" t="s">
        <v>180</v>
      </c>
      <c r="C15177" s="39" t="s">
        <v>49</v>
      </c>
      <c r="D15177" s="39" t="s">
        <v>192</v>
      </c>
      <c r="E15177" s="40">
        <v>0</v>
      </c>
      <c r="F15177" s="41">
        <v>0</v>
      </c>
      <c r="G15177" s="40">
        <v>0</v>
      </c>
      <c r="H15177" s="41">
        <v>0</v>
      </c>
    </row>
    <row r="15178" spans="1:8">
      <c r="A15178" s="38">
        <v>45169</v>
      </c>
      <c r="B15178" s="39" t="s">
        <v>180</v>
      </c>
      <c r="C15178" s="39" t="s">
        <v>49</v>
      </c>
      <c r="D15178" s="39" t="s">
        <v>193</v>
      </c>
      <c r="E15178" s="40">
        <v>0</v>
      </c>
      <c r="F15178" s="41">
        <v>0</v>
      </c>
      <c r="G15178" s="40">
        <v>0</v>
      </c>
      <c r="H15178" s="41">
        <v>0</v>
      </c>
    </row>
    <row r="15179" spans="1:8">
      <c r="A15179" s="38">
        <v>45169</v>
      </c>
      <c r="B15179" s="39" t="s">
        <v>180</v>
      </c>
      <c r="C15179" s="39" t="s">
        <v>49</v>
      </c>
      <c r="D15179" s="39" t="s">
        <v>273</v>
      </c>
      <c r="E15179" s="40">
        <v>0</v>
      </c>
      <c r="F15179" s="41">
        <v>0</v>
      </c>
      <c r="G15179" s="40">
        <v>0</v>
      </c>
      <c r="H15179" s="41">
        <v>0</v>
      </c>
    </row>
    <row r="15180" spans="1:8">
      <c r="A15180" s="38">
        <v>45169</v>
      </c>
      <c r="B15180" s="39" t="s">
        <v>180</v>
      </c>
      <c r="C15180" s="39" t="s">
        <v>49</v>
      </c>
      <c r="D15180" s="39" t="s">
        <v>299</v>
      </c>
      <c r="E15180" s="40">
        <v>0</v>
      </c>
      <c r="F15180" s="41">
        <v>0</v>
      </c>
      <c r="G15180" s="40">
        <v>0</v>
      </c>
      <c r="H15180" s="41">
        <v>0</v>
      </c>
    </row>
    <row r="15181" spans="1:8">
      <c r="A15181" s="38">
        <v>45169</v>
      </c>
      <c r="B15181" s="39" t="s">
        <v>180</v>
      </c>
      <c r="C15181" s="39" t="s">
        <v>49</v>
      </c>
      <c r="D15181" s="39" t="s">
        <v>217</v>
      </c>
      <c r="E15181" s="40">
        <v>0</v>
      </c>
      <c r="F15181" s="41">
        <v>0</v>
      </c>
      <c r="G15181" s="40">
        <v>0</v>
      </c>
      <c r="H15181" s="41">
        <v>0</v>
      </c>
    </row>
    <row r="15182" spans="1:8">
      <c r="A15182" s="38">
        <v>45169</v>
      </c>
      <c r="B15182" s="39" t="s">
        <v>180</v>
      </c>
      <c r="C15182" s="39" t="s">
        <v>49</v>
      </c>
      <c r="D15182" s="39" t="s">
        <v>233</v>
      </c>
      <c r="E15182" s="40">
        <v>0</v>
      </c>
      <c r="F15182" s="41">
        <v>0</v>
      </c>
      <c r="G15182" s="40">
        <v>0</v>
      </c>
      <c r="H15182" s="41">
        <v>0</v>
      </c>
    </row>
    <row r="15183" spans="1:8">
      <c r="A15183" s="38">
        <v>45169</v>
      </c>
      <c r="B15183" s="39" t="s">
        <v>180</v>
      </c>
      <c r="C15183" s="39" t="s">
        <v>49</v>
      </c>
      <c r="D15183" s="39" t="s">
        <v>248</v>
      </c>
      <c r="E15183" s="40">
        <v>0</v>
      </c>
      <c r="F15183" s="41">
        <v>0</v>
      </c>
      <c r="G15183" s="40">
        <v>0</v>
      </c>
      <c r="H15183" s="41">
        <v>0</v>
      </c>
    </row>
    <row r="15184" spans="1:8">
      <c r="A15184" s="38">
        <v>45169</v>
      </c>
      <c r="B15184" s="39" t="s">
        <v>180</v>
      </c>
      <c r="C15184" s="39" t="s">
        <v>49</v>
      </c>
      <c r="D15184" s="39" t="s">
        <v>249</v>
      </c>
      <c r="E15184" s="40">
        <v>0</v>
      </c>
      <c r="F15184" s="41">
        <v>0</v>
      </c>
      <c r="G15184" s="40">
        <v>0</v>
      </c>
      <c r="H15184" s="41">
        <v>0</v>
      </c>
    </row>
    <row r="15185" spans="1:8">
      <c r="A15185" s="38">
        <v>45169</v>
      </c>
      <c r="B15185" s="39" t="s">
        <v>180</v>
      </c>
      <c r="C15185" s="39" t="s">
        <v>49</v>
      </c>
      <c r="D15185" s="39" t="s">
        <v>250</v>
      </c>
      <c r="E15185" s="40">
        <v>0</v>
      </c>
      <c r="F15185" s="41">
        <v>0</v>
      </c>
      <c r="G15185" s="40">
        <v>0</v>
      </c>
      <c r="H15185" s="41">
        <v>0</v>
      </c>
    </row>
    <row r="15186" spans="1:8">
      <c r="A15186" s="38">
        <v>45169</v>
      </c>
      <c r="B15186" s="39" t="s">
        <v>180</v>
      </c>
      <c r="C15186" s="39" t="s">
        <v>49</v>
      </c>
      <c r="D15186" s="39" t="s">
        <v>212</v>
      </c>
      <c r="E15186" s="40">
        <v>0</v>
      </c>
      <c r="F15186" s="41">
        <v>0</v>
      </c>
      <c r="G15186" s="40">
        <v>0</v>
      </c>
      <c r="H15186" s="41">
        <v>0</v>
      </c>
    </row>
    <row r="15187" spans="1:8">
      <c r="A15187" s="38">
        <v>45169</v>
      </c>
      <c r="B15187" s="39" t="s">
        <v>180</v>
      </c>
      <c r="C15187" s="39" t="s">
        <v>49</v>
      </c>
      <c r="D15187" s="39" t="s">
        <v>166</v>
      </c>
      <c r="E15187" s="40">
        <v>0</v>
      </c>
      <c r="F15187" s="41">
        <v>0</v>
      </c>
      <c r="G15187" s="40">
        <v>0</v>
      </c>
      <c r="H15187" s="41">
        <v>0</v>
      </c>
    </row>
    <row r="15188" spans="1:8">
      <c r="A15188" s="38">
        <v>45169</v>
      </c>
      <c r="B15188" s="39" t="s">
        <v>180</v>
      </c>
      <c r="C15188" s="39" t="s">
        <v>49</v>
      </c>
      <c r="D15188" s="39" t="s">
        <v>167</v>
      </c>
      <c r="E15188" s="40">
        <v>0</v>
      </c>
      <c r="F15188" s="41">
        <v>0</v>
      </c>
      <c r="G15188" s="40">
        <v>0</v>
      </c>
      <c r="H15188" s="41">
        <v>0</v>
      </c>
    </row>
    <row r="15189" spans="1:8">
      <c r="A15189" s="38">
        <v>45169</v>
      </c>
      <c r="B15189" s="39" t="s">
        <v>180</v>
      </c>
      <c r="C15189" s="39" t="s">
        <v>49</v>
      </c>
      <c r="D15189" s="39" t="s">
        <v>195</v>
      </c>
      <c r="E15189" s="40">
        <v>0</v>
      </c>
      <c r="F15189" s="41">
        <v>2.8125666147045529</v>
      </c>
      <c r="G15189" s="40">
        <v>397.17177750641451</v>
      </c>
      <c r="H15189" s="41">
        <v>0.90002131670545693</v>
      </c>
    </row>
    <row r="15190" spans="1:8">
      <c r="A15190" s="38">
        <v>45169</v>
      </c>
      <c r="B15190" s="39" t="s">
        <v>180</v>
      </c>
      <c r="C15190" s="39" t="s">
        <v>49</v>
      </c>
      <c r="D15190" s="39" t="s">
        <v>170</v>
      </c>
      <c r="E15190" s="40">
        <v>0</v>
      </c>
      <c r="F15190" s="41">
        <v>0</v>
      </c>
      <c r="G15190" s="40">
        <v>0</v>
      </c>
      <c r="H15190" s="41">
        <v>0</v>
      </c>
    </row>
    <row r="15191" spans="1:8">
      <c r="A15191" s="38">
        <v>45169</v>
      </c>
      <c r="B15191" s="39" t="s">
        <v>180</v>
      </c>
      <c r="C15191" s="39" t="s">
        <v>49</v>
      </c>
      <c r="D15191" s="39" t="s">
        <v>171</v>
      </c>
      <c r="E15191" s="40">
        <v>0</v>
      </c>
      <c r="F15191" s="41">
        <v>0</v>
      </c>
      <c r="G15191" s="40">
        <v>0</v>
      </c>
      <c r="H15191" s="41">
        <v>0</v>
      </c>
    </row>
    <row r="15192" spans="1:8">
      <c r="A15192" s="38">
        <v>45169</v>
      </c>
      <c r="B15192" s="39" t="s">
        <v>180</v>
      </c>
      <c r="C15192" s="39" t="s">
        <v>50</v>
      </c>
      <c r="D15192" s="39" t="s">
        <v>172</v>
      </c>
      <c r="E15192" s="40">
        <v>0</v>
      </c>
      <c r="F15192" s="41">
        <v>1.138110475667401</v>
      </c>
      <c r="G15192" s="40">
        <v>160.71632161749741</v>
      </c>
      <c r="H15192" s="41">
        <v>0.36419535221356852</v>
      </c>
    </row>
    <row r="15193" spans="1:8">
      <c r="A15193" s="38">
        <v>45169</v>
      </c>
      <c r="B15193" s="39" t="s">
        <v>180</v>
      </c>
      <c r="C15193" s="39" t="s">
        <v>50</v>
      </c>
      <c r="D15193" s="39" t="s">
        <v>173</v>
      </c>
      <c r="E15193" s="40">
        <v>0</v>
      </c>
      <c r="F15193" s="41">
        <v>0</v>
      </c>
      <c r="G15193" s="40">
        <v>0</v>
      </c>
      <c r="H15193" s="41">
        <v>0</v>
      </c>
    </row>
    <row r="15194" spans="1:8">
      <c r="A15194" s="38">
        <v>45169</v>
      </c>
      <c r="B15194" s="39" t="s">
        <v>180</v>
      </c>
      <c r="C15194" s="39" t="s">
        <v>50</v>
      </c>
      <c r="D15194" s="39" t="s">
        <v>13</v>
      </c>
      <c r="E15194" s="40">
        <v>0</v>
      </c>
      <c r="F15194" s="41">
        <v>1.138110475667401</v>
      </c>
      <c r="G15194" s="40">
        <v>160.71632161749741</v>
      </c>
      <c r="H15194" s="41">
        <v>0.36419535221356852</v>
      </c>
    </row>
    <row r="15195" spans="1:8">
      <c r="A15195" s="38">
        <v>45169</v>
      </c>
      <c r="B15195" s="39" t="s">
        <v>180</v>
      </c>
      <c r="C15195" s="39" t="s">
        <v>50</v>
      </c>
      <c r="D15195" s="39" t="s">
        <v>174</v>
      </c>
      <c r="E15195" s="40">
        <v>0</v>
      </c>
      <c r="F15195" s="41">
        <v>0</v>
      </c>
      <c r="G15195" s="40">
        <v>0</v>
      </c>
      <c r="H15195" s="41">
        <v>0</v>
      </c>
    </row>
    <row r="15196" spans="1:8">
      <c r="A15196" s="38">
        <v>45169</v>
      </c>
      <c r="B15196" s="39" t="s">
        <v>180</v>
      </c>
      <c r="C15196" s="39" t="s">
        <v>50</v>
      </c>
      <c r="D15196" s="39" t="s">
        <v>214</v>
      </c>
      <c r="E15196" s="40">
        <v>0</v>
      </c>
      <c r="F15196" s="41">
        <v>0</v>
      </c>
      <c r="G15196" s="40">
        <v>0</v>
      </c>
      <c r="H15196" s="41">
        <v>0</v>
      </c>
    </row>
    <row r="15197" spans="1:8">
      <c r="A15197" s="38">
        <v>45169</v>
      </c>
      <c r="B15197" s="39" t="s">
        <v>180</v>
      </c>
      <c r="C15197" s="39" t="s">
        <v>50</v>
      </c>
      <c r="D15197" s="39" t="s">
        <v>176</v>
      </c>
      <c r="E15197" s="40">
        <v>0</v>
      </c>
      <c r="F15197" s="41">
        <v>0</v>
      </c>
      <c r="G15197" s="40">
        <v>0</v>
      </c>
      <c r="H15197" s="41">
        <v>0</v>
      </c>
    </row>
    <row r="15198" spans="1:8">
      <c r="A15198" s="38">
        <v>45169</v>
      </c>
      <c r="B15198" s="39" t="s">
        <v>180</v>
      </c>
      <c r="C15198" s="39" t="s">
        <v>50</v>
      </c>
      <c r="D15198" s="39" t="s">
        <v>198</v>
      </c>
      <c r="E15198" s="40">
        <v>0</v>
      </c>
      <c r="F15198" s="41">
        <v>0</v>
      </c>
      <c r="G15198" s="40">
        <v>0</v>
      </c>
      <c r="H15198" s="41">
        <v>0</v>
      </c>
    </row>
    <row r="15199" spans="1:8">
      <c r="A15199" s="38">
        <v>45169</v>
      </c>
      <c r="B15199" s="39" t="s">
        <v>180</v>
      </c>
      <c r="C15199" s="39" t="s">
        <v>50</v>
      </c>
      <c r="D15199" s="39" t="s">
        <v>177</v>
      </c>
      <c r="E15199" s="40">
        <v>0</v>
      </c>
      <c r="F15199" s="41">
        <v>0</v>
      </c>
      <c r="G15199" s="40">
        <v>0</v>
      </c>
      <c r="H15199" s="41">
        <v>0</v>
      </c>
    </row>
    <row r="15200" spans="1:8">
      <c r="A15200" s="38">
        <v>45169</v>
      </c>
      <c r="B15200" s="39" t="s">
        <v>180</v>
      </c>
      <c r="C15200" s="39" t="s">
        <v>50</v>
      </c>
      <c r="D15200" s="39" t="s">
        <v>178</v>
      </c>
      <c r="E15200" s="40">
        <v>0</v>
      </c>
      <c r="F15200" s="41">
        <v>0</v>
      </c>
      <c r="G15200" s="40">
        <v>0</v>
      </c>
      <c r="H15200" s="41">
        <v>0</v>
      </c>
    </row>
    <row r="15201" spans="1:8">
      <c r="A15201" s="38">
        <v>45169</v>
      </c>
      <c r="B15201" s="39" t="s">
        <v>180</v>
      </c>
      <c r="C15201" s="39" t="s">
        <v>50</v>
      </c>
      <c r="D15201" s="39" t="s">
        <v>8</v>
      </c>
      <c r="E15201" s="40">
        <v>0</v>
      </c>
      <c r="F15201" s="41">
        <v>0</v>
      </c>
      <c r="G15201" s="40">
        <v>0</v>
      </c>
      <c r="H15201" s="41">
        <v>0</v>
      </c>
    </row>
    <row r="15202" spans="1:8">
      <c r="A15202" s="38">
        <v>45170</v>
      </c>
      <c r="B15202" s="39" t="s">
        <v>89</v>
      </c>
      <c r="C15202" s="39" t="s">
        <v>43</v>
      </c>
      <c r="D15202" s="39" t="s">
        <v>316</v>
      </c>
      <c r="E15202" s="40">
        <v>0</v>
      </c>
      <c r="F15202" s="41">
        <v>0</v>
      </c>
      <c r="G15202" s="40">
        <v>0</v>
      </c>
      <c r="H15202" s="41">
        <v>0</v>
      </c>
    </row>
    <row r="15203" spans="1:8">
      <c r="A15203" s="38">
        <v>45170</v>
      </c>
      <c r="B15203" s="39" t="s">
        <v>89</v>
      </c>
      <c r="C15203" s="39" t="s">
        <v>43</v>
      </c>
      <c r="D15203" s="39" t="s">
        <v>90</v>
      </c>
      <c r="E15203" s="40">
        <v>0</v>
      </c>
      <c r="F15203" s="41">
        <v>18.14673196162056</v>
      </c>
      <c r="G15203" s="40">
        <v>961.0980387074427</v>
      </c>
      <c r="H15203" s="41">
        <v>4.53668299040514</v>
      </c>
    </row>
    <row r="15204" spans="1:8">
      <c r="A15204" s="38">
        <v>45170</v>
      </c>
      <c r="B15204" s="39" t="s">
        <v>89</v>
      </c>
      <c r="C15204" s="39" t="s">
        <v>44</v>
      </c>
      <c r="D15204" s="39" t="s">
        <v>91</v>
      </c>
      <c r="E15204" s="40">
        <v>0</v>
      </c>
      <c r="F15204" s="41">
        <v>47.463499500071272</v>
      </c>
      <c r="G15204" s="40">
        <v>2603.2738594003099</v>
      </c>
      <c r="H15204" s="41">
        <v>11.86587487501782</v>
      </c>
    </row>
    <row r="15205" spans="1:8">
      <c r="A15205" s="38">
        <v>45170</v>
      </c>
      <c r="B15205" s="39" t="s">
        <v>89</v>
      </c>
      <c r="C15205" s="39" t="s">
        <v>45</v>
      </c>
      <c r="D15205" s="39" t="s">
        <v>92</v>
      </c>
      <c r="E15205" s="40">
        <v>0</v>
      </c>
      <c r="F15205" s="41">
        <v>9.7820403992089986</v>
      </c>
      <c r="G15205" s="40">
        <v>579.63135018577782</v>
      </c>
      <c r="H15205" s="41">
        <v>2.4455100998022501</v>
      </c>
    </row>
    <row r="15206" spans="1:8">
      <c r="A15206" s="38">
        <v>45170</v>
      </c>
      <c r="B15206" s="39" t="s">
        <v>89</v>
      </c>
      <c r="C15206" s="39" t="s">
        <v>45</v>
      </c>
      <c r="D15206" s="39" t="s">
        <v>93</v>
      </c>
      <c r="E15206" s="40">
        <v>0</v>
      </c>
      <c r="F15206" s="41">
        <v>2.284117851133574</v>
      </c>
      <c r="G15206" s="40">
        <v>119.92407285531119</v>
      </c>
      <c r="H15206" s="41">
        <v>0.57102946278339362</v>
      </c>
    </row>
    <row r="15207" spans="1:8">
      <c r="A15207" s="38">
        <v>45170</v>
      </c>
      <c r="B15207" s="39" t="s">
        <v>89</v>
      </c>
      <c r="C15207" s="39" t="s">
        <v>45</v>
      </c>
      <c r="D15207" s="39" t="s">
        <v>94</v>
      </c>
      <c r="E15207" s="40">
        <v>0</v>
      </c>
      <c r="F15207" s="41">
        <v>5.4068199830161819E-2</v>
      </c>
      <c r="G15207" s="40">
        <v>3.4236058509286349</v>
      </c>
      <c r="H15207" s="41">
        <v>1.3517049957540449E-2</v>
      </c>
    </row>
    <row r="15208" spans="1:8">
      <c r="A15208" s="38">
        <v>45170</v>
      </c>
      <c r="B15208" s="39" t="s">
        <v>89</v>
      </c>
      <c r="C15208" s="39" t="s">
        <v>45</v>
      </c>
      <c r="D15208" s="39" t="s">
        <v>95</v>
      </c>
      <c r="E15208" s="40">
        <v>0</v>
      </c>
      <c r="F15208" s="41">
        <v>2.3470364397794792</v>
      </c>
      <c r="G15208" s="40">
        <v>119.3072640293727</v>
      </c>
      <c r="H15208" s="41">
        <v>0.58675910994486979</v>
      </c>
    </row>
    <row r="15209" spans="1:8">
      <c r="A15209" s="38">
        <v>45170</v>
      </c>
      <c r="B15209" s="39" t="s">
        <v>89</v>
      </c>
      <c r="C15209" s="39" t="s">
        <v>45</v>
      </c>
      <c r="D15209" s="39" t="s">
        <v>96</v>
      </c>
      <c r="E15209" s="40">
        <v>0</v>
      </c>
      <c r="F15209" s="41">
        <v>2.195740626796014</v>
      </c>
      <c r="G15209" s="40">
        <v>142.4103939448469</v>
      </c>
      <c r="H15209" s="41">
        <v>0.5489351566990035</v>
      </c>
    </row>
    <row r="15210" spans="1:8">
      <c r="A15210" s="38">
        <v>45170</v>
      </c>
      <c r="B15210" s="39" t="s">
        <v>89</v>
      </c>
      <c r="C15210" s="39" t="s">
        <v>45</v>
      </c>
      <c r="D15210" s="39" t="s">
        <v>97</v>
      </c>
      <c r="E15210" s="40">
        <v>0</v>
      </c>
      <c r="F15210" s="41">
        <v>2.1931440731590861</v>
      </c>
      <c r="G15210" s="40">
        <v>142.24597981137171</v>
      </c>
      <c r="H15210" s="41">
        <v>0.54828601828977153</v>
      </c>
    </row>
    <row r="15211" spans="1:8">
      <c r="A15211" s="38">
        <v>45170</v>
      </c>
      <c r="B15211" s="39" t="s">
        <v>89</v>
      </c>
      <c r="C15211" s="39" t="s">
        <v>45</v>
      </c>
      <c r="D15211" s="39" t="s">
        <v>98</v>
      </c>
      <c r="E15211" s="40">
        <v>0</v>
      </c>
      <c r="F15211" s="41">
        <v>1.846354002983871</v>
      </c>
      <c r="G15211" s="40">
        <v>119.7268542567619</v>
      </c>
      <c r="H15211" s="41">
        <v>0.46158850074596802</v>
      </c>
    </row>
    <row r="15212" spans="1:8">
      <c r="A15212" s="38">
        <v>45170</v>
      </c>
      <c r="B15212" s="39" t="s">
        <v>89</v>
      </c>
      <c r="C15212" s="39" t="s">
        <v>45</v>
      </c>
      <c r="D15212" s="39" t="s">
        <v>100</v>
      </c>
      <c r="E15212" s="40">
        <v>0</v>
      </c>
      <c r="F15212" s="41">
        <v>2.3303695155450361</v>
      </c>
      <c r="G15212" s="40">
        <v>118.25191209412669</v>
      </c>
      <c r="H15212" s="41">
        <v>0.58259237888625892</v>
      </c>
    </row>
    <row r="15213" spans="1:8">
      <c r="A15213" s="38">
        <v>45170</v>
      </c>
      <c r="B15213" s="39" t="s">
        <v>89</v>
      </c>
      <c r="C15213" s="39" t="s">
        <v>45</v>
      </c>
      <c r="D15213" s="39" t="s">
        <v>102</v>
      </c>
      <c r="E15213" s="40">
        <v>0</v>
      </c>
      <c r="F15213" s="41">
        <v>4.7665086323710547E-2</v>
      </c>
      <c r="G15213" s="40">
        <v>3.0181598228805968</v>
      </c>
      <c r="H15213" s="41">
        <v>1.191627158092764E-2</v>
      </c>
    </row>
    <row r="15214" spans="1:8">
      <c r="A15214" s="38">
        <v>45170</v>
      </c>
      <c r="B15214" s="39" t="s">
        <v>89</v>
      </c>
      <c r="C15214" s="39" t="s">
        <v>45</v>
      </c>
      <c r="D15214" s="39" t="s">
        <v>103</v>
      </c>
      <c r="E15214" s="40">
        <v>0</v>
      </c>
      <c r="F15214" s="41">
        <v>3.2629056574289668E-2</v>
      </c>
      <c r="G15214" s="40">
        <v>2.0660763507739901</v>
      </c>
      <c r="H15214" s="41">
        <v>8.1572641435724187E-3</v>
      </c>
    </row>
    <row r="15215" spans="1:8">
      <c r="A15215" s="38">
        <v>45170</v>
      </c>
      <c r="B15215" s="39" t="s">
        <v>89</v>
      </c>
      <c r="C15215" s="39" t="s">
        <v>45</v>
      </c>
      <c r="D15215" s="39" t="s">
        <v>199</v>
      </c>
      <c r="E15215" s="40">
        <v>0</v>
      </c>
      <c r="F15215" s="41">
        <v>2.6173304421213989E-2</v>
      </c>
      <c r="G15215" s="40">
        <v>1.657297236380662</v>
      </c>
      <c r="H15215" s="41">
        <v>6.543326105303498E-3</v>
      </c>
    </row>
    <row r="15216" spans="1:8">
      <c r="A15216" s="38">
        <v>45170</v>
      </c>
      <c r="B15216" s="39" t="s">
        <v>89</v>
      </c>
      <c r="C15216" s="39" t="s">
        <v>45</v>
      </c>
      <c r="D15216" s="39" t="s">
        <v>104</v>
      </c>
      <c r="E15216" s="40">
        <v>0</v>
      </c>
      <c r="F15216" s="41">
        <v>2.417930636704229E-2</v>
      </c>
      <c r="G15216" s="40">
        <v>1.53103700529388</v>
      </c>
      <c r="H15216" s="41">
        <v>6.0448265917605734E-3</v>
      </c>
    </row>
    <row r="15217" spans="1:8">
      <c r="A15217" s="38">
        <v>45170</v>
      </c>
      <c r="B15217" s="39" t="s">
        <v>89</v>
      </c>
      <c r="C15217" s="39" t="s">
        <v>45</v>
      </c>
      <c r="D15217" s="39" t="s">
        <v>105</v>
      </c>
      <c r="E15217" s="40">
        <v>0</v>
      </c>
      <c r="F15217" s="41">
        <v>0</v>
      </c>
      <c r="G15217" s="40">
        <v>0</v>
      </c>
      <c r="H15217" s="41">
        <v>0</v>
      </c>
    </row>
    <row r="15218" spans="1:8">
      <c r="A15218" s="38">
        <v>45170</v>
      </c>
      <c r="B15218" s="39" t="s">
        <v>89</v>
      </c>
      <c r="C15218" s="39" t="s">
        <v>45</v>
      </c>
      <c r="D15218" s="39" t="s">
        <v>106</v>
      </c>
      <c r="E15218" s="40">
        <v>0</v>
      </c>
      <c r="F15218" s="41">
        <v>2.3868342039218119E-2</v>
      </c>
      <c r="G15218" s="40">
        <v>1.5113467012794479</v>
      </c>
      <c r="H15218" s="41">
        <v>5.9670855098045298E-3</v>
      </c>
    </row>
    <row r="15219" spans="1:8">
      <c r="A15219" s="38">
        <v>45170</v>
      </c>
      <c r="B15219" s="39" t="s">
        <v>89</v>
      </c>
      <c r="C15219" s="39" t="s">
        <v>45</v>
      </c>
      <c r="D15219" s="39" t="s">
        <v>291</v>
      </c>
      <c r="E15219" s="40">
        <v>0</v>
      </c>
      <c r="F15219" s="41">
        <v>0</v>
      </c>
      <c r="G15219" s="40">
        <v>0</v>
      </c>
      <c r="H15219" s="41">
        <v>0</v>
      </c>
    </row>
    <row r="15220" spans="1:8">
      <c r="A15220" s="38">
        <v>45170</v>
      </c>
      <c r="B15220" s="39" t="s">
        <v>89</v>
      </c>
      <c r="C15220" s="39" t="s">
        <v>45</v>
      </c>
      <c r="D15220" s="39" t="s">
        <v>323</v>
      </c>
      <c r="E15220" s="40">
        <v>0</v>
      </c>
      <c r="F15220" s="41">
        <v>2.125092615011899E-2</v>
      </c>
      <c r="G15220" s="40">
        <v>1.3456115671269979</v>
      </c>
      <c r="H15220" s="41">
        <v>5.3127315375297484E-3</v>
      </c>
    </row>
    <row r="15221" spans="1:8">
      <c r="A15221" s="38">
        <v>45170</v>
      </c>
      <c r="B15221" s="39" t="s">
        <v>89</v>
      </c>
      <c r="C15221" s="39" t="s">
        <v>45</v>
      </c>
      <c r="D15221" s="39" t="s">
        <v>109</v>
      </c>
      <c r="E15221" s="40">
        <v>0</v>
      </c>
      <c r="F15221" s="41">
        <v>0</v>
      </c>
      <c r="G15221" s="40">
        <v>0</v>
      </c>
      <c r="H15221" s="41">
        <v>0</v>
      </c>
    </row>
    <row r="15222" spans="1:8">
      <c r="A15222" s="38">
        <v>45170</v>
      </c>
      <c r="B15222" s="39" t="s">
        <v>89</v>
      </c>
      <c r="C15222" s="39" t="s">
        <v>45</v>
      </c>
      <c r="D15222" s="39" t="s">
        <v>112</v>
      </c>
      <c r="E15222" s="40">
        <v>0</v>
      </c>
      <c r="F15222" s="41">
        <v>9.1441896843269959</v>
      </c>
      <c r="G15222" s="40">
        <v>466.64630681271763</v>
      </c>
      <c r="H15222" s="41">
        <v>2.286047421081749</v>
      </c>
    </row>
    <row r="15223" spans="1:8">
      <c r="A15223" s="38">
        <v>45170</v>
      </c>
      <c r="B15223" s="39" t="s">
        <v>89</v>
      </c>
      <c r="C15223" s="39" t="s">
        <v>45</v>
      </c>
      <c r="D15223" s="39" t="s">
        <v>114</v>
      </c>
      <c r="E15223" s="40">
        <v>0</v>
      </c>
      <c r="F15223" s="41">
        <v>6.434620769282331</v>
      </c>
      <c r="G15223" s="40">
        <v>329.24801949996902</v>
      </c>
      <c r="H15223" s="41">
        <v>1.608655192320583</v>
      </c>
    </row>
    <row r="15224" spans="1:8">
      <c r="A15224" s="38">
        <v>45170</v>
      </c>
      <c r="B15224" s="39" t="s">
        <v>89</v>
      </c>
      <c r="C15224" s="39" t="s">
        <v>45</v>
      </c>
      <c r="D15224" s="39" t="s">
        <v>115</v>
      </c>
      <c r="E15224" s="40">
        <v>0</v>
      </c>
      <c r="F15224" s="41">
        <v>1.9673962230865381</v>
      </c>
      <c r="G15224" s="40">
        <v>100.13297620543111</v>
      </c>
      <c r="H15224" s="41">
        <v>0.49184905577163451</v>
      </c>
    </row>
    <row r="15225" spans="1:8">
      <c r="A15225" s="38">
        <v>45170</v>
      </c>
      <c r="B15225" s="39" t="s">
        <v>89</v>
      </c>
      <c r="C15225" s="39" t="s">
        <v>45</v>
      </c>
      <c r="D15225" s="39" t="s">
        <v>116</v>
      </c>
      <c r="E15225" s="40">
        <v>0</v>
      </c>
      <c r="F15225" s="41">
        <v>0.1984728048398679</v>
      </c>
      <c r="G15225" s="40">
        <v>12.5673253046042</v>
      </c>
      <c r="H15225" s="41">
        <v>4.9618201209966982E-2</v>
      </c>
    </row>
    <row r="15226" spans="1:8">
      <c r="A15226" s="38">
        <v>45170</v>
      </c>
      <c r="B15226" s="39" t="s">
        <v>89</v>
      </c>
      <c r="C15226" s="39" t="s">
        <v>45</v>
      </c>
      <c r="D15226" s="39" t="s">
        <v>117</v>
      </c>
      <c r="E15226" s="40">
        <v>0</v>
      </c>
      <c r="F15226" s="41">
        <v>2.0364093302420119</v>
      </c>
      <c r="G15226" s="40">
        <v>104.5028956440368</v>
      </c>
      <c r="H15226" s="41">
        <v>0.50910233256050308</v>
      </c>
    </row>
    <row r="15227" spans="1:8">
      <c r="A15227" s="38">
        <v>45170</v>
      </c>
      <c r="B15227" s="39" t="s">
        <v>89</v>
      </c>
      <c r="C15227" s="39" t="s">
        <v>45</v>
      </c>
      <c r="D15227" s="39" t="s">
        <v>118</v>
      </c>
      <c r="E15227" s="40">
        <v>0</v>
      </c>
      <c r="F15227" s="41">
        <v>6.9339340559554561</v>
      </c>
      <c r="G15227" s="40">
        <v>360.86460549821243</v>
      </c>
      <c r="H15227" s="41">
        <v>1.733483513988864</v>
      </c>
    </row>
    <row r="15228" spans="1:8">
      <c r="A15228" s="38">
        <v>45170</v>
      </c>
      <c r="B15228" s="39" t="s">
        <v>89</v>
      </c>
      <c r="C15228" s="39" t="s">
        <v>45</v>
      </c>
      <c r="D15228" s="39" t="s">
        <v>119</v>
      </c>
      <c r="E15228" s="40">
        <v>0</v>
      </c>
      <c r="F15228" s="41">
        <v>0.36783046618392917</v>
      </c>
      <c r="G15228" s="40">
        <v>22.763554904653851</v>
      </c>
      <c r="H15228" s="41">
        <v>9.1957616545982321E-2</v>
      </c>
    </row>
    <row r="15229" spans="1:8">
      <c r="A15229" s="38">
        <v>45170</v>
      </c>
      <c r="B15229" s="39" t="s">
        <v>89</v>
      </c>
      <c r="C15229" s="39" t="s">
        <v>46</v>
      </c>
      <c r="D15229" s="39" t="s">
        <v>202</v>
      </c>
      <c r="E15229" s="40">
        <v>0</v>
      </c>
      <c r="F15229" s="41">
        <v>7.1317013464797388E-3</v>
      </c>
      <c r="G15229" s="40">
        <v>0.4515803103040093</v>
      </c>
      <c r="H15229" s="41">
        <v>1.7829253366199349E-3</v>
      </c>
    </row>
    <row r="15230" spans="1:8">
      <c r="A15230" s="38">
        <v>45170</v>
      </c>
      <c r="B15230" s="39" t="s">
        <v>89</v>
      </c>
      <c r="C15230" s="39" t="s">
        <v>46</v>
      </c>
      <c r="D15230" s="39" t="s">
        <v>120</v>
      </c>
      <c r="E15230" s="40">
        <v>0</v>
      </c>
      <c r="F15230" s="41">
        <v>3.170640325008947</v>
      </c>
      <c r="G15230" s="40">
        <v>167.95345878307111</v>
      </c>
      <c r="H15230" s="41">
        <v>0.79266008125223664</v>
      </c>
    </row>
    <row r="15231" spans="1:8">
      <c r="A15231" s="38">
        <v>45170</v>
      </c>
      <c r="B15231" s="39" t="s">
        <v>89</v>
      </c>
      <c r="C15231" s="39" t="s">
        <v>46</v>
      </c>
      <c r="D15231" s="39" t="s">
        <v>121</v>
      </c>
      <c r="E15231" s="40">
        <v>0</v>
      </c>
      <c r="F15231" s="41">
        <v>0.69896861641446406</v>
      </c>
      <c r="G15231" s="40">
        <v>42.099864485801888</v>
      </c>
      <c r="H15231" s="41">
        <v>0.17474215410361599</v>
      </c>
    </row>
    <row r="15232" spans="1:8">
      <c r="A15232" s="38">
        <v>45170</v>
      </c>
      <c r="B15232" s="39" t="s">
        <v>89</v>
      </c>
      <c r="C15232" s="39" t="s">
        <v>46</v>
      </c>
      <c r="D15232" s="39" t="s">
        <v>122</v>
      </c>
      <c r="E15232" s="40">
        <v>0</v>
      </c>
      <c r="F15232" s="41">
        <v>4.3450971361845059E-2</v>
      </c>
      <c r="G15232" s="40">
        <v>2.7513214837968478</v>
      </c>
      <c r="H15232" s="41">
        <v>1.0862742840461259E-2</v>
      </c>
    </row>
    <row r="15233" spans="1:8">
      <c r="A15233" s="38">
        <v>45170</v>
      </c>
      <c r="B15233" s="39" t="s">
        <v>89</v>
      </c>
      <c r="C15233" s="39" t="s">
        <v>46</v>
      </c>
      <c r="D15233" s="39" t="s">
        <v>123</v>
      </c>
      <c r="E15233" s="40">
        <v>0</v>
      </c>
      <c r="F15233" s="41">
        <v>77.710919038708596</v>
      </c>
      <c r="G15233" s="40">
        <v>4293.1036273547634</v>
      </c>
      <c r="H15233" s="41">
        <v>19.427729759677149</v>
      </c>
    </row>
    <row r="15234" spans="1:8">
      <c r="A15234" s="38">
        <v>45170</v>
      </c>
      <c r="B15234" s="39" t="s">
        <v>89</v>
      </c>
      <c r="C15234" s="39" t="s">
        <v>46</v>
      </c>
      <c r="D15234" s="39" t="s">
        <v>124</v>
      </c>
      <c r="E15234" s="40">
        <v>0</v>
      </c>
      <c r="F15234" s="41">
        <v>3.7414590128244003E-2</v>
      </c>
      <c r="G15234" s="40">
        <v>2.369096993713792</v>
      </c>
      <c r="H15234" s="41">
        <v>9.3536475320609991E-3</v>
      </c>
    </row>
    <row r="15235" spans="1:8">
      <c r="A15235" s="38">
        <v>45170</v>
      </c>
      <c r="B15235" s="39" t="s">
        <v>89</v>
      </c>
      <c r="C15235" s="39" t="s">
        <v>47</v>
      </c>
      <c r="D15235" s="39" t="s">
        <v>185</v>
      </c>
      <c r="E15235" s="40">
        <v>0</v>
      </c>
      <c r="F15235" s="41">
        <v>0.1039742906424322</v>
      </c>
      <c r="G15235" s="40">
        <v>6.5836663862999538</v>
      </c>
      <c r="H15235" s="41">
        <v>2.599357266060804E-2</v>
      </c>
    </row>
    <row r="15236" spans="1:8">
      <c r="A15236" s="38">
        <v>45170</v>
      </c>
      <c r="B15236" s="39" t="s">
        <v>89</v>
      </c>
      <c r="C15236" s="39" t="s">
        <v>47</v>
      </c>
      <c r="D15236" s="39" t="s">
        <v>204</v>
      </c>
      <c r="E15236" s="40">
        <v>0</v>
      </c>
      <c r="F15236" s="41">
        <v>8.3763522610797281E-2</v>
      </c>
      <c r="G15236" s="40">
        <v>5.3039177743206984</v>
      </c>
      <c r="H15236" s="41">
        <v>2.094088065269932E-2</v>
      </c>
    </row>
    <row r="15237" spans="1:8">
      <c r="A15237" s="38">
        <v>45170</v>
      </c>
      <c r="B15237" s="39" t="s">
        <v>89</v>
      </c>
      <c r="C15237" s="39" t="s">
        <v>47</v>
      </c>
      <c r="D15237" s="39" t="s">
        <v>231</v>
      </c>
      <c r="E15237" s="40">
        <v>0</v>
      </c>
      <c r="F15237" s="41">
        <v>2.1208549185809208E-2</v>
      </c>
      <c r="G15237" s="40">
        <v>1.342928251917479</v>
      </c>
      <c r="H15237" s="41">
        <v>5.302137296452303E-3</v>
      </c>
    </row>
    <row r="15238" spans="1:8">
      <c r="A15238" s="38">
        <v>45170</v>
      </c>
      <c r="B15238" s="39" t="s">
        <v>89</v>
      </c>
      <c r="C15238" s="39" t="s">
        <v>47</v>
      </c>
      <c r="D15238" s="39" t="s">
        <v>276</v>
      </c>
      <c r="E15238" s="40">
        <v>0</v>
      </c>
      <c r="F15238" s="41">
        <v>4.0194051354353062E-2</v>
      </c>
      <c r="G15238" s="40">
        <v>2.5450928608968511</v>
      </c>
      <c r="H15238" s="41">
        <v>1.0048512838588271E-2</v>
      </c>
    </row>
    <row r="15239" spans="1:8">
      <c r="A15239" s="38">
        <v>45170</v>
      </c>
      <c r="B15239" s="39" t="s">
        <v>89</v>
      </c>
      <c r="C15239" s="39" t="s">
        <v>47</v>
      </c>
      <c r="D15239" s="39" t="s">
        <v>126</v>
      </c>
      <c r="E15239" s="40">
        <v>0</v>
      </c>
      <c r="F15239" s="41">
        <v>2.0407695392495009E-2</v>
      </c>
      <c r="G15239" s="40">
        <v>1.292218079558469</v>
      </c>
      <c r="H15239" s="41">
        <v>5.1019238481237513E-3</v>
      </c>
    </row>
    <row r="15240" spans="1:8">
      <c r="A15240" s="38">
        <v>45170</v>
      </c>
      <c r="B15240" s="39" t="s">
        <v>89</v>
      </c>
      <c r="C15240" s="39" t="s">
        <v>47</v>
      </c>
      <c r="D15240" s="39" t="s">
        <v>128</v>
      </c>
      <c r="E15240" s="40">
        <v>0</v>
      </c>
      <c r="F15240" s="41">
        <v>5.6860975588796721E-2</v>
      </c>
      <c r="G15240" s="40">
        <v>3.600444796142793</v>
      </c>
      <c r="H15240" s="41">
        <v>1.421524389719918E-2</v>
      </c>
    </row>
    <row r="15241" spans="1:8">
      <c r="A15241" s="38">
        <v>45170</v>
      </c>
      <c r="B15241" s="39" t="s">
        <v>89</v>
      </c>
      <c r="C15241" s="39" t="s">
        <v>47</v>
      </c>
      <c r="D15241" s="39" t="s">
        <v>238</v>
      </c>
      <c r="E15241" s="40">
        <v>0</v>
      </c>
      <c r="F15241" s="41">
        <v>0</v>
      </c>
      <c r="G15241" s="40">
        <v>0</v>
      </c>
      <c r="H15241" s="41">
        <v>0</v>
      </c>
    </row>
    <row r="15242" spans="1:8">
      <c r="A15242" s="38">
        <v>45170</v>
      </c>
      <c r="B15242" s="39" t="s">
        <v>89</v>
      </c>
      <c r="C15242" s="39" t="s">
        <v>47</v>
      </c>
      <c r="D15242" s="39" t="s">
        <v>325</v>
      </c>
      <c r="E15242" s="40">
        <v>0</v>
      </c>
      <c r="F15242" s="41">
        <v>0</v>
      </c>
      <c r="G15242" s="40">
        <v>0</v>
      </c>
      <c r="H15242" s="41">
        <v>0</v>
      </c>
    </row>
    <row r="15243" spans="1:8">
      <c r="A15243" s="38">
        <v>45170</v>
      </c>
      <c r="B15243" s="39" t="s">
        <v>89</v>
      </c>
      <c r="C15243" s="39" t="s">
        <v>47</v>
      </c>
      <c r="D15243" s="39" t="s">
        <v>130</v>
      </c>
      <c r="E15243" s="40">
        <v>0</v>
      </c>
      <c r="F15243" s="41">
        <v>3.9075149470728272</v>
      </c>
      <c r="G15243" s="40">
        <v>204.0416939101427</v>
      </c>
      <c r="H15243" s="41">
        <v>0.97687873676820669</v>
      </c>
    </row>
    <row r="15244" spans="1:8">
      <c r="A15244" s="38">
        <v>45170</v>
      </c>
      <c r="B15244" s="39" t="s">
        <v>89</v>
      </c>
      <c r="C15244" s="39" t="s">
        <v>47</v>
      </c>
      <c r="D15244" s="39" t="s">
        <v>131</v>
      </c>
      <c r="E15244" s="40">
        <v>0</v>
      </c>
      <c r="F15244" s="41">
        <v>2.4515366820361262</v>
      </c>
      <c r="G15244" s="40">
        <v>125.9242337442352</v>
      </c>
      <c r="H15244" s="41">
        <v>0.61288417050903155</v>
      </c>
    </row>
    <row r="15245" spans="1:8">
      <c r="A15245" s="38">
        <v>45170</v>
      </c>
      <c r="B15245" s="39" t="s">
        <v>89</v>
      </c>
      <c r="C15245" s="39" t="s">
        <v>47</v>
      </c>
      <c r="D15245" s="39" t="s">
        <v>132</v>
      </c>
      <c r="E15245" s="40">
        <v>0</v>
      </c>
      <c r="F15245" s="41">
        <v>0.63527488776989638</v>
      </c>
      <c r="G15245" s="40">
        <v>33.188051346139318</v>
      </c>
      <c r="H15245" s="41">
        <v>0.15881872194247409</v>
      </c>
    </row>
    <row r="15246" spans="1:8">
      <c r="A15246" s="38">
        <v>45170</v>
      </c>
      <c r="B15246" s="39" t="s">
        <v>89</v>
      </c>
      <c r="C15246" s="39" t="s">
        <v>47</v>
      </c>
      <c r="D15246" s="39" t="s">
        <v>133</v>
      </c>
      <c r="E15246" s="40">
        <v>0</v>
      </c>
      <c r="F15246" s="41">
        <v>4.2377297608921893E-2</v>
      </c>
      <c r="G15246" s="40">
        <v>2.6833363140659761</v>
      </c>
      <c r="H15246" s="41">
        <v>1.059432440223047E-2</v>
      </c>
    </row>
    <row r="15247" spans="1:8">
      <c r="A15247" s="38">
        <v>45170</v>
      </c>
      <c r="B15247" s="39" t="s">
        <v>89</v>
      </c>
      <c r="C15247" s="39" t="s">
        <v>47</v>
      </c>
      <c r="D15247" s="39" t="s">
        <v>134</v>
      </c>
      <c r="E15247" s="40">
        <v>0</v>
      </c>
      <c r="F15247" s="41">
        <v>4.0754802640850553E-2</v>
      </c>
      <c r="G15247" s="40">
        <v>2.5805997094954538</v>
      </c>
      <c r="H15247" s="41">
        <v>1.018870066021264E-2</v>
      </c>
    </row>
    <row r="15248" spans="1:8">
      <c r="A15248" s="38">
        <v>45170</v>
      </c>
      <c r="B15248" s="39" t="s">
        <v>89</v>
      </c>
      <c r="C15248" s="39" t="s">
        <v>47</v>
      </c>
      <c r="D15248" s="39" t="s">
        <v>135</v>
      </c>
      <c r="E15248" s="40">
        <v>0</v>
      </c>
      <c r="F15248" s="41">
        <v>6.1539925150381487E-2</v>
      </c>
      <c r="G15248" s="40">
        <v>3.89671652602394</v>
      </c>
      <c r="H15248" s="41">
        <v>1.538498128759537E-2</v>
      </c>
    </row>
    <row r="15249" spans="1:8">
      <c r="A15249" s="38">
        <v>45170</v>
      </c>
      <c r="B15249" s="39" t="s">
        <v>89</v>
      </c>
      <c r="C15249" s="39" t="s">
        <v>47</v>
      </c>
      <c r="D15249" s="39" t="s">
        <v>136</v>
      </c>
      <c r="E15249" s="40">
        <v>0</v>
      </c>
      <c r="F15249" s="41">
        <v>1.6666924234443659E-2</v>
      </c>
      <c r="G15249" s="40">
        <v>1.055351935245942</v>
      </c>
      <c r="H15249" s="41">
        <v>4.1667310586109146E-3</v>
      </c>
    </row>
    <row r="15250" spans="1:8">
      <c r="A15250" s="38">
        <v>45170</v>
      </c>
      <c r="B15250" s="39" t="s">
        <v>89</v>
      </c>
      <c r="C15250" s="39" t="s">
        <v>18</v>
      </c>
      <c r="D15250" s="39" t="s">
        <v>137</v>
      </c>
      <c r="E15250" s="40">
        <v>0</v>
      </c>
      <c r="F15250" s="41">
        <v>3.2629056574289668E-2</v>
      </c>
      <c r="G15250" s="40">
        <v>2.0660763507739901</v>
      </c>
      <c r="H15250" s="41">
        <v>8.1572641435724187E-3</v>
      </c>
    </row>
    <row r="15251" spans="1:8">
      <c r="A15251" s="38">
        <v>45170</v>
      </c>
      <c r="B15251" s="39" t="s">
        <v>89</v>
      </c>
      <c r="C15251" s="39" t="s">
        <v>18</v>
      </c>
      <c r="D15251" s="39" t="s">
        <v>138</v>
      </c>
      <c r="E15251" s="40">
        <v>0</v>
      </c>
      <c r="F15251" s="41">
        <v>8.3903665098769604</v>
      </c>
      <c r="G15251" s="40">
        <v>460.12094844375798</v>
      </c>
      <c r="H15251" s="41">
        <v>2.0975916274692401</v>
      </c>
    </row>
    <row r="15252" spans="1:8">
      <c r="A15252" s="38">
        <v>45170</v>
      </c>
      <c r="B15252" s="39" t="s">
        <v>89</v>
      </c>
      <c r="C15252" s="39" t="s">
        <v>18</v>
      </c>
      <c r="D15252" s="39" t="s">
        <v>139</v>
      </c>
      <c r="E15252" s="40">
        <v>0</v>
      </c>
      <c r="F15252" s="41">
        <v>0</v>
      </c>
      <c r="G15252" s="40">
        <v>0</v>
      </c>
      <c r="H15252" s="41">
        <v>0</v>
      </c>
    </row>
    <row r="15253" spans="1:8">
      <c r="A15253" s="38">
        <v>45170</v>
      </c>
      <c r="B15253" s="39" t="s">
        <v>89</v>
      </c>
      <c r="C15253" s="39" t="s">
        <v>18</v>
      </c>
      <c r="D15253" s="39" t="s">
        <v>123</v>
      </c>
      <c r="E15253" s="40">
        <v>439.47685600000011</v>
      </c>
      <c r="F15253" s="41">
        <v>14.16641759523438</v>
      </c>
      <c r="G15253" s="40">
        <v>774.53306976288536</v>
      </c>
      <c r="H15253" s="41">
        <v>3.541604398808595</v>
      </c>
    </row>
    <row r="15254" spans="1:8">
      <c r="A15254" s="38">
        <v>45170</v>
      </c>
      <c r="B15254" s="39" t="s">
        <v>89</v>
      </c>
      <c r="C15254" s="39" t="s">
        <v>48</v>
      </c>
      <c r="D15254" s="39" t="s">
        <v>123</v>
      </c>
      <c r="E15254" s="40">
        <v>0</v>
      </c>
      <c r="F15254" s="41">
        <v>2.3051612479754249E-2</v>
      </c>
      <c r="G15254" s="40">
        <v>1.4596312732239529</v>
      </c>
      <c r="H15254" s="41">
        <v>5.7629031199385632E-3</v>
      </c>
    </row>
    <row r="15255" spans="1:8">
      <c r="A15255" s="38">
        <v>45170</v>
      </c>
      <c r="B15255" s="39" t="s">
        <v>89</v>
      </c>
      <c r="C15255" s="39" t="s">
        <v>7</v>
      </c>
      <c r="D15255" s="39" t="s">
        <v>140</v>
      </c>
      <c r="E15255" s="40">
        <v>5754.1188739999998</v>
      </c>
      <c r="F15255" s="41">
        <v>185.26253483480329</v>
      </c>
      <c r="G15255" s="40">
        <v>9853.186622558771</v>
      </c>
      <c r="H15255" s="41">
        <v>138.53083620924281</v>
      </c>
    </row>
    <row r="15256" spans="1:8">
      <c r="A15256" s="38">
        <v>45170</v>
      </c>
      <c r="B15256" s="39" t="s">
        <v>89</v>
      </c>
      <c r="C15256" s="39" t="s">
        <v>7</v>
      </c>
      <c r="D15256" s="39" t="s">
        <v>141</v>
      </c>
      <c r="E15256" s="40">
        <v>645.2308240000001</v>
      </c>
      <c r="F15256" s="41">
        <v>45.931900646080933</v>
      </c>
      <c r="G15256" s="40">
        <v>2775.5278918537228</v>
      </c>
      <c r="H15256" s="41">
        <v>35.98836541859783</v>
      </c>
    </row>
    <row r="15257" spans="1:8">
      <c r="A15257" s="38">
        <v>45170</v>
      </c>
      <c r="B15257" s="39" t="s">
        <v>89</v>
      </c>
      <c r="C15257" s="39" t="s">
        <v>7</v>
      </c>
      <c r="D15257" s="39" t="s">
        <v>142</v>
      </c>
      <c r="E15257" s="40">
        <v>6920.778964000001</v>
      </c>
      <c r="F15257" s="41">
        <v>145.29168341270071</v>
      </c>
      <c r="G15257" s="40">
        <v>7754.8402126143164</v>
      </c>
      <c r="H15257" s="41">
        <v>119.866484533932</v>
      </c>
    </row>
    <row r="15258" spans="1:8">
      <c r="A15258" s="38">
        <v>45170</v>
      </c>
      <c r="B15258" s="39" t="s">
        <v>89</v>
      </c>
      <c r="C15258" s="39" t="s">
        <v>16</v>
      </c>
      <c r="D15258" s="39" t="s">
        <v>123</v>
      </c>
      <c r="E15258" s="40">
        <v>886.65819400000021</v>
      </c>
      <c r="F15258" s="41">
        <v>46.458831561941047</v>
      </c>
      <c r="G15258" s="40">
        <v>2431.5589925813019</v>
      </c>
      <c r="H15258" s="41">
        <v>11.61470789048526</v>
      </c>
    </row>
    <row r="15259" spans="1:8">
      <c r="A15259" s="38">
        <v>45170</v>
      </c>
      <c r="B15259" s="39" t="s">
        <v>89</v>
      </c>
      <c r="C15259" s="39" t="s">
        <v>49</v>
      </c>
      <c r="D15259" s="39" t="s">
        <v>143</v>
      </c>
      <c r="E15259" s="40">
        <v>0</v>
      </c>
      <c r="F15259" s="41">
        <v>38.5405829044117</v>
      </c>
      <c r="G15259" s="40">
        <v>1971.4720649414739</v>
      </c>
      <c r="H15259" s="41">
        <v>9.635145726102925</v>
      </c>
    </row>
    <row r="15260" spans="1:8">
      <c r="A15260" s="38">
        <v>45170</v>
      </c>
      <c r="B15260" s="39" t="s">
        <v>89</v>
      </c>
      <c r="C15260" s="39" t="s">
        <v>49</v>
      </c>
      <c r="D15260" s="39" t="s">
        <v>144</v>
      </c>
      <c r="E15260" s="40">
        <v>0</v>
      </c>
      <c r="F15260" s="41">
        <v>4.9484648198471752E-2</v>
      </c>
      <c r="G15260" s="40">
        <v>3.1333747310914681</v>
      </c>
      <c r="H15260" s="41">
        <v>1.237116204961794E-2</v>
      </c>
    </row>
    <row r="15261" spans="1:8">
      <c r="A15261" s="38">
        <v>45170</v>
      </c>
      <c r="B15261" s="39" t="s">
        <v>89</v>
      </c>
      <c r="C15261" s="39" t="s">
        <v>49</v>
      </c>
      <c r="D15261" s="39" t="s">
        <v>145</v>
      </c>
      <c r="E15261" s="40">
        <v>0</v>
      </c>
      <c r="F15261" s="41">
        <v>2.0425392262576831E-3</v>
      </c>
      <c r="G15261" s="40">
        <v>0.12933386478064521</v>
      </c>
      <c r="H15261" s="41">
        <v>5.1063480656442077E-4</v>
      </c>
    </row>
    <row r="15262" spans="1:8">
      <c r="A15262" s="38">
        <v>45170</v>
      </c>
      <c r="B15262" s="39" t="s">
        <v>89</v>
      </c>
      <c r="C15262" s="39" t="s">
        <v>49</v>
      </c>
      <c r="D15262" s="39" t="s">
        <v>146</v>
      </c>
      <c r="E15262" s="40">
        <v>0</v>
      </c>
      <c r="F15262" s="41">
        <v>4.0570391900902107E-2</v>
      </c>
      <c r="G15262" s="40">
        <v>2.568922796074169</v>
      </c>
      <c r="H15262" s="41">
        <v>1.014259797522553E-2</v>
      </c>
    </row>
    <row r="15263" spans="1:8">
      <c r="A15263" s="38">
        <v>45170</v>
      </c>
      <c r="B15263" s="39" t="s">
        <v>89</v>
      </c>
      <c r="C15263" s="39" t="s">
        <v>49</v>
      </c>
      <c r="D15263" s="39" t="s">
        <v>147</v>
      </c>
      <c r="E15263" s="40">
        <v>0</v>
      </c>
      <c r="F15263" s="41">
        <v>0</v>
      </c>
      <c r="G15263" s="40">
        <v>0</v>
      </c>
      <c r="H15263" s="41">
        <v>0</v>
      </c>
    </row>
    <row r="15264" spans="1:8">
      <c r="A15264" s="38">
        <v>45170</v>
      </c>
      <c r="B15264" s="39" t="s">
        <v>89</v>
      </c>
      <c r="C15264" s="39" t="s">
        <v>49</v>
      </c>
      <c r="D15264" s="39" t="s">
        <v>150</v>
      </c>
      <c r="E15264" s="40">
        <v>0</v>
      </c>
      <c r="F15264" s="41">
        <v>4.4502173907683762</v>
      </c>
      <c r="G15264" s="40">
        <v>226.62097192218869</v>
      </c>
      <c r="H15264" s="41">
        <v>1.112554347692094</v>
      </c>
    </row>
    <row r="15265" spans="1:8">
      <c r="A15265" s="38">
        <v>45170</v>
      </c>
      <c r="B15265" s="39" t="s">
        <v>89</v>
      </c>
      <c r="C15265" s="39" t="s">
        <v>49</v>
      </c>
      <c r="D15265" s="39" t="s">
        <v>151</v>
      </c>
      <c r="E15265" s="40">
        <v>0</v>
      </c>
      <c r="F15265" s="41">
        <v>2.193309756582444</v>
      </c>
      <c r="G15265" s="40">
        <v>111.296972776404</v>
      </c>
      <c r="H15265" s="41">
        <v>0.548327439145611</v>
      </c>
    </row>
    <row r="15266" spans="1:8">
      <c r="A15266" s="38">
        <v>45170</v>
      </c>
      <c r="B15266" s="39" t="s">
        <v>89</v>
      </c>
      <c r="C15266" s="39" t="s">
        <v>49</v>
      </c>
      <c r="D15266" s="39" t="s">
        <v>152</v>
      </c>
      <c r="E15266" s="40">
        <v>0</v>
      </c>
      <c r="F15266" s="41">
        <v>4.3766393247955983E-2</v>
      </c>
      <c r="G15266" s="40">
        <v>2.771294041015183</v>
      </c>
      <c r="H15266" s="41">
        <v>1.0941598311988999E-2</v>
      </c>
    </row>
    <row r="15267" spans="1:8">
      <c r="A15267" s="38">
        <v>45170</v>
      </c>
      <c r="B15267" s="39" t="s">
        <v>89</v>
      </c>
      <c r="C15267" s="39" t="s">
        <v>49</v>
      </c>
      <c r="D15267" s="39" t="s">
        <v>153</v>
      </c>
      <c r="E15267" s="40">
        <v>0</v>
      </c>
      <c r="F15267" s="41">
        <v>1.5684632356551459E-2</v>
      </c>
      <c r="G15267" s="40">
        <v>0.9931530784126249</v>
      </c>
      <c r="H15267" s="41">
        <v>3.9211580891378656E-3</v>
      </c>
    </row>
    <row r="15268" spans="1:8">
      <c r="A15268" s="38">
        <v>45170</v>
      </c>
      <c r="B15268" s="39" t="s">
        <v>89</v>
      </c>
      <c r="C15268" s="39" t="s">
        <v>49</v>
      </c>
      <c r="D15268" s="39" t="s">
        <v>155</v>
      </c>
      <c r="E15268" s="40">
        <v>0</v>
      </c>
      <c r="F15268" s="41">
        <v>0</v>
      </c>
      <c r="G15268" s="40">
        <v>0</v>
      </c>
      <c r="H15268" s="41">
        <v>0</v>
      </c>
    </row>
    <row r="15269" spans="1:8">
      <c r="A15269" s="38">
        <v>45170</v>
      </c>
      <c r="B15269" s="39" t="s">
        <v>89</v>
      </c>
      <c r="C15269" s="39" t="s">
        <v>49</v>
      </c>
      <c r="D15269" s="39" t="s">
        <v>157</v>
      </c>
      <c r="E15269" s="40">
        <v>0</v>
      </c>
      <c r="F15269" s="41">
        <v>2.2774425548268411E-2</v>
      </c>
      <c r="G15269" s="40">
        <v>1.442079758592121</v>
      </c>
      <c r="H15269" s="41">
        <v>5.6936063870671044E-3</v>
      </c>
    </row>
    <row r="15270" spans="1:8">
      <c r="A15270" s="38">
        <v>45170</v>
      </c>
      <c r="B15270" s="39" t="s">
        <v>89</v>
      </c>
      <c r="C15270" s="39" t="s">
        <v>49</v>
      </c>
      <c r="D15270" s="39" t="s">
        <v>263</v>
      </c>
      <c r="E15270" s="40">
        <v>0</v>
      </c>
      <c r="F15270" s="41">
        <v>1.8748065722570598E-2</v>
      </c>
      <c r="G15270" s="40">
        <v>1.187130100558319</v>
      </c>
      <c r="H15270" s="41">
        <v>4.6870164306426496E-3</v>
      </c>
    </row>
    <row r="15271" spans="1:8">
      <c r="A15271" s="38">
        <v>45170</v>
      </c>
      <c r="B15271" s="39" t="s">
        <v>89</v>
      </c>
      <c r="C15271" s="39" t="s">
        <v>49</v>
      </c>
      <c r="D15271" s="39" t="s">
        <v>159</v>
      </c>
      <c r="E15271" s="40">
        <v>0</v>
      </c>
      <c r="F15271" s="41">
        <v>0</v>
      </c>
      <c r="G15271" s="40">
        <v>0</v>
      </c>
      <c r="H15271" s="41">
        <v>0</v>
      </c>
    </row>
    <row r="15272" spans="1:8">
      <c r="A15272" s="38">
        <v>45170</v>
      </c>
      <c r="B15272" s="39" t="s">
        <v>89</v>
      </c>
      <c r="C15272" s="39" t="s">
        <v>49</v>
      </c>
      <c r="D15272" s="39" t="s">
        <v>255</v>
      </c>
      <c r="E15272" s="40">
        <v>0</v>
      </c>
      <c r="F15272" s="41">
        <v>1.8748065722570598E-2</v>
      </c>
      <c r="G15272" s="40">
        <v>1.187130100558319</v>
      </c>
      <c r="H15272" s="41">
        <v>4.6870164306426496E-3</v>
      </c>
    </row>
    <row r="15273" spans="1:8">
      <c r="A15273" s="38">
        <v>45170</v>
      </c>
      <c r="B15273" s="39" t="s">
        <v>89</v>
      </c>
      <c r="C15273" s="39" t="s">
        <v>49</v>
      </c>
      <c r="D15273" s="39" t="s">
        <v>273</v>
      </c>
      <c r="E15273" s="40">
        <v>0</v>
      </c>
      <c r="F15273" s="41">
        <v>2.0991967699687569E-2</v>
      </c>
      <c r="G15273" s="40">
        <v>1.3292142824230619</v>
      </c>
      <c r="H15273" s="41">
        <v>5.2479919249218913E-3</v>
      </c>
    </row>
    <row r="15274" spans="1:8">
      <c r="A15274" s="38">
        <v>45170</v>
      </c>
      <c r="B15274" s="39" t="s">
        <v>89</v>
      </c>
      <c r="C15274" s="39" t="s">
        <v>49</v>
      </c>
      <c r="D15274" s="39" t="s">
        <v>302</v>
      </c>
      <c r="E15274" s="40">
        <v>0</v>
      </c>
      <c r="F15274" s="41">
        <v>2.5650448512088381E-2</v>
      </c>
      <c r="G15274" s="40">
        <v>1.6241899282901771</v>
      </c>
      <c r="H15274" s="41">
        <v>6.4126121280220962E-3</v>
      </c>
    </row>
    <row r="15275" spans="1:8">
      <c r="A15275" s="38">
        <v>45170</v>
      </c>
      <c r="B15275" s="39" t="s">
        <v>89</v>
      </c>
      <c r="C15275" s="39" t="s">
        <v>49</v>
      </c>
      <c r="D15275" s="39" t="s">
        <v>210</v>
      </c>
      <c r="E15275" s="40">
        <v>0</v>
      </c>
      <c r="F15275" s="41">
        <v>0</v>
      </c>
      <c r="G15275" s="40">
        <v>0</v>
      </c>
      <c r="H15275" s="41">
        <v>0</v>
      </c>
    </row>
    <row r="15276" spans="1:8">
      <c r="A15276" s="38">
        <v>45170</v>
      </c>
      <c r="B15276" s="39" t="s">
        <v>89</v>
      </c>
      <c r="C15276" s="39" t="s">
        <v>49</v>
      </c>
      <c r="D15276" s="39" t="s">
        <v>225</v>
      </c>
      <c r="E15276" s="40">
        <v>0</v>
      </c>
      <c r="F15276" s="41">
        <v>2.3051612479754249E-2</v>
      </c>
      <c r="G15276" s="40">
        <v>1.4596312732239529</v>
      </c>
      <c r="H15276" s="41">
        <v>5.7629031199385632E-3</v>
      </c>
    </row>
    <row r="15277" spans="1:8">
      <c r="A15277" s="38">
        <v>45170</v>
      </c>
      <c r="B15277" s="39" t="s">
        <v>89</v>
      </c>
      <c r="C15277" s="39" t="s">
        <v>49</v>
      </c>
      <c r="D15277" s="39" t="s">
        <v>326</v>
      </c>
      <c r="E15277" s="40">
        <v>0</v>
      </c>
      <c r="F15277" s="41">
        <v>1.8748065722570598E-2</v>
      </c>
      <c r="G15277" s="40">
        <v>1.187130100558319</v>
      </c>
      <c r="H15277" s="41">
        <v>4.6870164306426496E-3</v>
      </c>
    </row>
    <row r="15278" spans="1:8">
      <c r="A15278" s="38">
        <v>45170</v>
      </c>
      <c r="B15278" s="39" t="s">
        <v>89</v>
      </c>
      <c r="C15278" s="39" t="s">
        <v>49</v>
      </c>
      <c r="D15278" s="39" t="s">
        <v>166</v>
      </c>
      <c r="E15278" s="40">
        <v>0</v>
      </c>
      <c r="F15278" s="41">
        <v>7.0679646074041216</v>
      </c>
      <c r="G15278" s="40">
        <v>423.93316002180347</v>
      </c>
      <c r="H15278" s="41">
        <v>1.76699115185103</v>
      </c>
    </row>
    <row r="15279" spans="1:8">
      <c r="A15279" s="38">
        <v>45170</v>
      </c>
      <c r="B15279" s="39" t="s">
        <v>89</v>
      </c>
      <c r="C15279" s="39" t="s">
        <v>49</v>
      </c>
      <c r="D15279" s="39" t="s">
        <v>167</v>
      </c>
      <c r="E15279" s="40">
        <v>0</v>
      </c>
      <c r="F15279" s="41">
        <v>4.3250345238648763E-2</v>
      </c>
      <c r="G15279" s="40">
        <v>2.7386178100777019</v>
      </c>
      <c r="H15279" s="41">
        <v>1.0812586309662191E-2</v>
      </c>
    </row>
    <row r="15280" spans="1:8">
      <c r="A15280" s="38">
        <v>45170</v>
      </c>
      <c r="B15280" s="39" t="s">
        <v>89</v>
      </c>
      <c r="C15280" s="39" t="s">
        <v>49</v>
      </c>
      <c r="D15280" s="39" t="s">
        <v>168</v>
      </c>
      <c r="E15280" s="40">
        <v>0</v>
      </c>
      <c r="F15280" s="41">
        <v>8.0510886450271435E-2</v>
      </c>
      <c r="G15280" s="40">
        <v>5.0979604051998884</v>
      </c>
      <c r="H15280" s="41">
        <v>2.0127721612567859E-2</v>
      </c>
    </row>
    <row r="15281" spans="1:8">
      <c r="A15281" s="38">
        <v>45170</v>
      </c>
      <c r="B15281" s="39" t="s">
        <v>89</v>
      </c>
      <c r="C15281" s="39" t="s">
        <v>49</v>
      </c>
      <c r="D15281" s="39" t="s">
        <v>195</v>
      </c>
      <c r="E15281" s="40">
        <v>0</v>
      </c>
      <c r="F15281" s="41">
        <v>37.305712995042597</v>
      </c>
      <c r="G15281" s="40">
        <v>1943.9825373550921</v>
      </c>
      <c r="H15281" s="41">
        <v>9.3264282487606511</v>
      </c>
    </row>
    <row r="15282" spans="1:8">
      <c r="A15282" s="38">
        <v>45170</v>
      </c>
      <c r="B15282" s="39" t="s">
        <v>89</v>
      </c>
      <c r="C15282" s="39" t="s">
        <v>49</v>
      </c>
      <c r="D15282" s="39" t="s">
        <v>170</v>
      </c>
      <c r="E15282" s="40">
        <v>0</v>
      </c>
      <c r="F15282" s="41">
        <v>0</v>
      </c>
      <c r="G15282" s="40">
        <v>0</v>
      </c>
      <c r="H15282" s="41">
        <v>0</v>
      </c>
    </row>
    <row r="15283" spans="1:8">
      <c r="A15283" s="38">
        <v>45170</v>
      </c>
      <c r="B15283" s="39" t="s">
        <v>89</v>
      </c>
      <c r="C15283" s="39" t="s">
        <v>49</v>
      </c>
      <c r="D15283" s="39" t="s">
        <v>171</v>
      </c>
      <c r="E15283" s="40">
        <v>0</v>
      </c>
      <c r="F15283" s="41">
        <v>1.6666924234443659E-2</v>
      </c>
      <c r="G15283" s="40">
        <v>1.055351935245942</v>
      </c>
      <c r="H15283" s="41">
        <v>4.1667310586109146E-3</v>
      </c>
    </row>
    <row r="15284" spans="1:8">
      <c r="A15284" s="38">
        <v>45170</v>
      </c>
      <c r="B15284" s="39" t="s">
        <v>89</v>
      </c>
      <c r="C15284" s="39" t="s">
        <v>50</v>
      </c>
      <c r="D15284" s="39" t="s">
        <v>172</v>
      </c>
      <c r="E15284" s="40">
        <v>0</v>
      </c>
      <c r="F15284" s="41">
        <v>0.26089578583300371</v>
      </c>
      <c r="G15284" s="40">
        <v>16.5199570480655</v>
      </c>
      <c r="H15284" s="41">
        <v>6.5223946458250928E-2</v>
      </c>
    </row>
    <row r="15285" spans="1:8">
      <c r="A15285" s="38">
        <v>45170</v>
      </c>
      <c r="B15285" s="39" t="s">
        <v>89</v>
      </c>
      <c r="C15285" s="39" t="s">
        <v>50</v>
      </c>
      <c r="D15285" s="39" t="s">
        <v>173</v>
      </c>
      <c r="E15285" s="40">
        <v>0</v>
      </c>
      <c r="F15285" s="41">
        <v>0.19867488429918639</v>
      </c>
      <c r="G15285" s="40">
        <v>12.58012100376652</v>
      </c>
      <c r="H15285" s="41">
        <v>4.9668721074796598E-2</v>
      </c>
    </row>
    <row r="15286" spans="1:8">
      <c r="A15286" s="38">
        <v>45170</v>
      </c>
      <c r="B15286" s="39" t="s">
        <v>89</v>
      </c>
      <c r="C15286" s="39" t="s">
        <v>50</v>
      </c>
      <c r="D15286" s="39" t="s">
        <v>13</v>
      </c>
      <c r="E15286" s="40">
        <v>0</v>
      </c>
      <c r="F15286" s="41">
        <v>0.79958804144975315</v>
      </c>
      <c r="G15286" s="40">
        <v>40.990546579723272</v>
      </c>
      <c r="H15286" s="41">
        <v>0.19989701036243829</v>
      </c>
    </row>
    <row r="15287" spans="1:8">
      <c r="A15287" s="38">
        <v>45170</v>
      </c>
      <c r="B15287" s="39" t="s">
        <v>89</v>
      </c>
      <c r="C15287" s="39" t="s">
        <v>50</v>
      </c>
      <c r="D15287" s="39" t="s">
        <v>15</v>
      </c>
      <c r="E15287" s="40">
        <v>0</v>
      </c>
      <c r="F15287" s="41">
        <v>2.3611434335379422</v>
      </c>
      <c r="G15287" s="40">
        <v>120.2005208147326</v>
      </c>
      <c r="H15287" s="41">
        <v>0.59028585838448555</v>
      </c>
    </row>
    <row r="15288" spans="1:8">
      <c r="A15288" s="38">
        <v>45170</v>
      </c>
      <c r="B15288" s="39" t="s">
        <v>89</v>
      </c>
      <c r="C15288" s="39" t="s">
        <v>50</v>
      </c>
      <c r="D15288" s="39" t="s">
        <v>174</v>
      </c>
      <c r="E15288" s="40">
        <v>0</v>
      </c>
      <c r="F15288" s="41">
        <v>9.9281153216175793E-3</v>
      </c>
      <c r="G15288" s="40">
        <v>0.62864962788761014</v>
      </c>
      <c r="H15288" s="41">
        <v>2.4820288304043948E-3</v>
      </c>
    </row>
    <row r="15289" spans="1:8">
      <c r="A15289" s="38">
        <v>45170</v>
      </c>
      <c r="B15289" s="39" t="s">
        <v>89</v>
      </c>
      <c r="C15289" s="39" t="s">
        <v>50</v>
      </c>
      <c r="D15289" s="39" t="s">
        <v>213</v>
      </c>
      <c r="E15289" s="40">
        <v>0</v>
      </c>
      <c r="F15289" s="41">
        <v>0</v>
      </c>
      <c r="G15289" s="40">
        <v>0</v>
      </c>
      <c r="H15289" s="41">
        <v>0</v>
      </c>
    </row>
    <row r="15290" spans="1:8">
      <c r="A15290" s="38">
        <v>45170</v>
      </c>
      <c r="B15290" s="39" t="s">
        <v>89</v>
      </c>
      <c r="C15290" s="39" t="s">
        <v>50</v>
      </c>
      <c r="D15290" s="39" t="s">
        <v>214</v>
      </c>
      <c r="E15290" s="40">
        <v>0</v>
      </c>
      <c r="F15290" s="41">
        <v>1.5041370785856569E-2</v>
      </c>
      <c r="G15290" s="40">
        <v>0.95242166726843436</v>
      </c>
      <c r="H15290" s="41">
        <v>3.7603426964641432E-3</v>
      </c>
    </row>
    <row r="15291" spans="1:8">
      <c r="A15291" s="38">
        <v>45170</v>
      </c>
      <c r="B15291" s="39" t="s">
        <v>89</v>
      </c>
      <c r="C15291" s="39" t="s">
        <v>50</v>
      </c>
      <c r="D15291" s="39" t="s">
        <v>175</v>
      </c>
      <c r="E15291" s="40">
        <v>0</v>
      </c>
      <c r="F15291" s="41">
        <v>0</v>
      </c>
      <c r="G15291" s="40">
        <v>0</v>
      </c>
      <c r="H15291" s="41">
        <v>0</v>
      </c>
    </row>
    <row r="15292" spans="1:8">
      <c r="A15292" s="38">
        <v>45170</v>
      </c>
      <c r="B15292" s="39" t="s">
        <v>89</v>
      </c>
      <c r="C15292" s="39" t="s">
        <v>50</v>
      </c>
      <c r="D15292" s="39" t="s">
        <v>176</v>
      </c>
      <c r="E15292" s="40">
        <v>0</v>
      </c>
      <c r="F15292" s="41">
        <v>0</v>
      </c>
      <c r="G15292" s="40">
        <v>0</v>
      </c>
      <c r="H15292" s="41">
        <v>0</v>
      </c>
    </row>
    <row r="15293" spans="1:8">
      <c r="A15293" s="38">
        <v>45170</v>
      </c>
      <c r="B15293" s="39" t="s">
        <v>89</v>
      </c>
      <c r="C15293" s="39" t="s">
        <v>50</v>
      </c>
      <c r="D15293" s="39" t="s">
        <v>177</v>
      </c>
      <c r="E15293" s="40">
        <v>0</v>
      </c>
      <c r="F15293" s="41">
        <v>4.0702033314524398E-2</v>
      </c>
      <c r="G15293" s="40">
        <v>2.5772583484934741</v>
      </c>
      <c r="H15293" s="41">
        <v>1.01755083286311E-2</v>
      </c>
    </row>
    <row r="15294" spans="1:8">
      <c r="A15294" s="38">
        <v>45170</v>
      </c>
      <c r="B15294" s="39" t="s">
        <v>89</v>
      </c>
      <c r="C15294" s="39" t="s">
        <v>50</v>
      </c>
      <c r="D15294" s="39" t="s">
        <v>178</v>
      </c>
      <c r="E15294" s="40">
        <v>0</v>
      </c>
      <c r="F15294" s="41">
        <v>3.0082741571713149E-2</v>
      </c>
      <c r="G15294" s="40">
        <v>1.9048433345368689</v>
      </c>
      <c r="H15294" s="41">
        <v>7.5206853929282863E-3</v>
      </c>
    </row>
    <row r="15295" spans="1:8">
      <c r="A15295" s="38">
        <v>45170</v>
      </c>
      <c r="B15295" s="39" t="s">
        <v>89</v>
      </c>
      <c r="C15295" s="39" t="s">
        <v>50</v>
      </c>
      <c r="D15295" s="39" t="s">
        <v>179</v>
      </c>
      <c r="E15295" s="40">
        <v>0</v>
      </c>
      <c r="F15295" s="41">
        <v>1.532960369912028</v>
      </c>
      <c r="G15295" s="40">
        <v>77.788305115302578</v>
      </c>
      <c r="H15295" s="41">
        <v>0.38324009247800689</v>
      </c>
    </row>
    <row r="15296" spans="1:8">
      <c r="A15296" s="38">
        <v>45170</v>
      </c>
      <c r="B15296" s="39" t="s">
        <v>89</v>
      </c>
      <c r="C15296" s="39" t="s">
        <v>50</v>
      </c>
      <c r="D15296" s="39" t="s">
        <v>8</v>
      </c>
      <c r="E15296" s="40">
        <v>0</v>
      </c>
      <c r="F15296" s="41">
        <v>2.4551638876526698</v>
      </c>
      <c r="G15296" s="40">
        <v>126.1539089028373</v>
      </c>
      <c r="H15296" s="41">
        <v>0.61379097191316756</v>
      </c>
    </row>
    <row r="15297" spans="1:8">
      <c r="A15297" s="38">
        <v>45170</v>
      </c>
      <c r="B15297" s="39" t="s">
        <v>180</v>
      </c>
      <c r="C15297" s="39" t="s">
        <v>43</v>
      </c>
      <c r="D15297" s="39" t="s">
        <v>90</v>
      </c>
      <c r="E15297" s="40">
        <v>0</v>
      </c>
      <c r="F15297" s="41">
        <v>28.865670183894771</v>
      </c>
      <c r="G15297" s="40">
        <v>4259.9942597285317</v>
      </c>
      <c r="H15297" s="41">
        <v>7.2164175459736937</v>
      </c>
    </row>
    <row r="15298" spans="1:8">
      <c r="A15298" s="38">
        <v>45170</v>
      </c>
      <c r="B15298" s="39" t="s">
        <v>180</v>
      </c>
      <c r="C15298" s="39" t="s">
        <v>44</v>
      </c>
      <c r="D15298" s="39" t="s">
        <v>91</v>
      </c>
      <c r="E15298" s="40">
        <v>0</v>
      </c>
      <c r="F15298" s="41">
        <v>56.270907535299763</v>
      </c>
      <c r="G15298" s="40">
        <v>9087.2565475930642</v>
      </c>
      <c r="H15298" s="41">
        <v>14.067726883824941</v>
      </c>
    </row>
    <row r="15299" spans="1:8">
      <c r="A15299" s="38">
        <v>45170</v>
      </c>
      <c r="B15299" s="39" t="s">
        <v>180</v>
      </c>
      <c r="C15299" s="39" t="s">
        <v>181</v>
      </c>
      <c r="D15299" s="39" t="s">
        <v>182</v>
      </c>
      <c r="E15299" s="40">
        <v>0</v>
      </c>
      <c r="F15299" s="41">
        <v>0.21424919957010929</v>
      </c>
      <c r="G15299" s="40">
        <v>31.357376814519281</v>
      </c>
      <c r="H15299" s="41">
        <v>5.3562299892527317E-2</v>
      </c>
    </row>
    <row r="15300" spans="1:8">
      <c r="A15300" s="38">
        <v>45170</v>
      </c>
      <c r="B15300" s="39" t="s">
        <v>180</v>
      </c>
      <c r="C15300" s="39" t="s">
        <v>45</v>
      </c>
      <c r="D15300" s="39" t="s">
        <v>92</v>
      </c>
      <c r="E15300" s="40">
        <v>0</v>
      </c>
      <c r="F15300" s="41">
        <v>113.0643535643667</v>
      </c>
      <c r="G15300" s="40">
        <v>16617.712665788011</v>
      </c>
      <c r="H15300" s="41">
        <v>28.266088391091671</v>
      </c>
    </row>
    <row r="15301" spans="1:8">
      <c r="A15301" s="38">
        <v>45170</v>
      </c>
      <c r="B15301" s="39" t="s">
        <v>180</v>
      </c>
      <c r="C15301" s="39" t="s">
        <v>45</v>
      </c>
      <c r="D15301" s="39" t="s">
        <v>93</v>
      </c>
      <c r="E15301" s="40">
        <v>0</v>
      </c>
      <c r="F15301" s="41">
        <v>0</v>
      </c>
      <c r="G15301" s="40">
        <v>0</v>
      </c>
      <c r="H15301" s="41">
        <v>0</v>
      </c>
    </row>
    <row r="15302" spans="1:8">
      <c r="A15302" s="38">
        <v>45170</v>
      </c>
      <c r="B15302" s="39" t="s">
        <v>180</v>
      </c>
      <c r="C15302" s="39" t="s">
        <v>46</v>
      </c>
      <c r="D15302" s="39" t="s">
        <v>184</v>
      </c>
      <c r="E15302" s="40">
        <v>0</v>
      </c>
      <c r="F15302" s="41">
        <v>0</v>
      </c>
      <c r="G15302" s="40">
        <v>0</v>
      </c>
      <c r="H15302" s="41">
        <v>0</v>
      </c>
    </row>
    <row r="15303" spans="1:8">
      <c r="A15303" s="38">
        <v>45170</v>
      </c>
      <c r="B15303" s="39" t="s">
        <v>180</v>
      </c>
      <c r="C15303" s="39" t="s">
        <v>46</v>
      </c>
      <c r="D15303" s="39" t="s">
        <v>202</v>
      </c>
      <c r="E15303" s="40">
        <v>0</v>
      </c>
      <c r="F15303" s="41">
        <v>0</v>
      </c>
      <c r="G15303" s="40">
        <v>0</v>
      </c>
      <c r="H15303" s="41">
        <v>0</v>
      </c>
    </row>
    <row r="15304" spans="1:8">
      <c r="A15304" s="38">
        <v>45170</v>
      </c>
      <c r="B15304" s="39" t="s">
        <v>180</v>
      </c>
      <c r="C15304" s="39" t="s">
        <v>46</v>
      </c>
      <c r="D15304" s="39" t="s">
        <v>120</v>
      </c>
      <c r="E15304" s="40">
        <v>0</v>
      </c>
      <c r="F15304" s="41">
        <v>0.70863680497353276</v>
      </c>
      <c r="G15304" s="40">
        <v>103.7156328368015</v>
      </c>
      <c r="H15304" s="41">
        <v>0.17715920124338319</v>
      </c>
    </row>
    <row r="15305" spans="1:8">
      <c r="A15305" s="38">
        <v>45170</v>
      </c>
      <c r="B15305" s="39" t="s">
        <v>180</v>
      </c>
      <c r="C15305" s="39" t="s">
        <v>46</v>
      </c>
      <c r="D15305" s="39" t="s">
        <v>122</v>
      </c>
      <c r="E15305" s="40">
        <v>0</v>
      </c>
      <c r="F15305" s="41">
        <v>0</v>
      </c>
      <c r="G15305" s="40">
        <v>0</v>
      </c>
      <c r="H15305" s="41">
        <v>0</v>
      </c>
    </row>
    <row r="15306" spans="1:8">
      <c r="A15306" s="38">
        <v>45170</v>
      </c>
      <c r="B15306" s="39" t="s">
        <v>180</v>
      </c>
      <c r="C15306" s="39" t="s">
        <v>46</v>
      </c>
      <c r="D15306" s="39" t="s">
        <v>123</v>
      </c>
      <c r="E15306" s="40">
        <v>0</v>
      </c>
      <c r="F15306" s="41">
        <v>74.584452888457733</v>
      </c>
      <c r="G15306" s="40">
        <v>10926.158433426501</v>
      </c>
      <c r="H15306" s="41">
        <v>18.64611322211443</v>
      </c>
    </row>
    <row r="15307" spans="1:8">
      <c r="A15307" s="38">
        <v>45170</v>
      </c>
      <c r="B15307" s="39" t="s">
        <v>180</v>
      </c>
      <c r="C15307" s="39" t="s">
        <v>46</v>
      </c>
      <c r="D15307" s="39" t="s">
        <v>124</v>
      </c>
      <c r="E15307" s="40">
        <v>0</v>
      </c>
      <c r="F15307" s="41">
        <v>0</v>
      </c>
      <c r="G15307" s="40">
        <v>0</v>
      </c>
      <c r="H15307" s="41">
        <v>0</v>
      </c>
    </row>
    <row r="15308" spans="1:8">
      <c r="A15308" s="38">
        <v>45170</v>
      </c>
      <c r="B15308" s="39" t="s">
        <v>180</v>
      </c>
      <c r="C15308" s="39" t="s">
        <v>47</v>
      </c>
      <c r="D15308" s="39" t="s">
        <v>185</v>
      </c>
      <c r="E15308" s="40">
        <v>0</v>
      </c>
      <c r="F15308" s="41">
        <v>20.474810763510259</v>
      </c>
      <c r="G15308" s="40">
        <v>3002.470696372578</v>
      </c>
      <c r="H15308" s="41">
        <v>5.1187026908775639</v>
      </c>
    </row>
    <row r="15309" spans="1:8">
      <c r="A15309" s="38">
        <v>45170</v>
      </c>
      <c r="B15309" s="39" t="s">
        <v>180</v>
      </c>
      <c r="C15309" s="39" t="s">
        <v>47</v>
      </c>
      <c r="D15309" s="39" t="s">
        <v>229</v>
      </c>
      <c r="E15309" s="40">
        <v>0</v>
      </c>
      <c r="F15309" s="41">
        <v>1.143031316278319</v>
      </c>
      <c r="G15309" s="40">
        <v>167.61659347192179</v>
      </c>
      <c r="H15309" s="41">
        <v>0.28575782906957969</v>
      </c>
    </row>
    <row r="15310" spans="1:8">
      <c r="A15310" s="38">
        <v>45170</v>
      </c>
      <c r="B15310" s="39" t="s">
        <v>180</v>
      </c>
      <c r="C15310" s="39" t="s">
        <v>47</v>
      </c>
      <c r="D15310" s="39" t="s">
        <v>128</v>
      </c>
      <c r="E15310" s="40">
        <v>0</v>
      </c>
      <c r="F15310" s="41">
        <v>0</v>
      </c>
      <c r="G15310" s="40">
        <v>0</v>
      </c>
      <c r="H15310" s="41">
        <v>0</v>
      </c>
    </row>
    <row r="15311" spans="1:8">
      <c r="A15311" s="38">
        <v>45170</v>
      </c>
      <c r="B15311" s="39" t="s">
        <v>180</v>
      </c>
      <c r="C15311" s="39" t="s">
        <v>47</v>
      </c>
      <c r="D15311" s="39" t="s">
        <v>130</v>
      </c>
      <c r="E15311" s="40">
        <v>0</v>
      </c>
      <c r="F15311" s="41">
        <v>2.286062632556638</v>
      </c>
      <c r="G15311" s="40">
        <v>335.23318694384369</v>
      </c>
      <c r="H15311" s="41">
        <v>0.57151565813915939</v>
      </c>
    </row>
    <row r="15312" spans="1:8">
      <c r="A15312" s="38">
        <v>45170</v>
      </c>
      <c r="B15312" s="39" t="s">
        <v>180</v>
      </c>
      <c r="C15312" s="39" t="s">
        <v>47</v>
      </c>
      <c r="D15312" s="39" t="s">
        <v>131</v>
      </c>
      <c r="E15312" s="40">
        <v>0</v>
      </c>
      <c r="F15312" s="41">
        <v>0</v>
      </c>
      <c r="G15312" s="40">
        <v>0</v>
      </c>
      <c r="H15312" s="41">
        <v>0</v>
      </c>
    </row>
    <row r="15313" spans="1:8">
      <c r="A15313" s="38">
        <v>45170</v>
      </c>
      <c r="B15313" s="39" t="s">
        <v>180</v>
      </c>
      <c r="C15313" s="39" t="s">
        <v>47</v>
      </c>
      <c r="D15313" s="39" t="s">
        <v>132</v>
      </c>
      <c r="E15313" s="40">
        <v>0</v>
      </c>
      <c r="F15313" s="41">
        <v>0</v>
      </c>
      <c r="G15313" s="40">
        <v>0</v>
      </c>
      <c r="H15313" s="41">
        <v>0</v>
      </c>
    </row>
    <row r="15314" spans="1:8">
      <c r="A15314" s="38">
        <v>45170</v>
      </c>
      <c r="B15314" s="39" t="s">
        <v>180</v>
      </c>
      <c r="C15314" s="39" t="s">
        <v>47</v>
      </c>
      <c r="D15314" s="39" t="s">
        <v>133</v>
      </c>
      <c r="E15314" s="40">
        <v>0</v>
      </c>
      <c r="F15314" s="41">
        <v>0</v>
      </c>
      <c r="G15314" s="40">
        <v>0</v>
      </c>
      <c r="H15314" s="41">
        <v>0</v>
      </c>
    </row>
    <row r="15315" spans="1:8">
      <c r="A15315" s="38">
        <v>45170</v>
      </c>
      <c r="B15315" s="39" t="s">
        <v>180</v>
      </c>
      <c r="C15315" s="39" t="s">
        <v>47</v>
      </c>
      <c r="D15315" s="39" t="s">
        <v>136</v>
      </c>
      <c r="E15315" s="40">
        <v>0</v>
      </c>
      <c r="F15315" s="41">
        <v>1.143031316278319</v>
      </c>
      <c r="G15315" s="40">
        <v>167.61659347192179</v>
      </c>
      <c r="H15315" s="41">
        <v>0.28575782906957969</v>
      </c>
    </row>
    <row r="15316" spans="1:8">
      <c r="A15316" s="38">
        <v>45170</v>
      </c>
      <c r="B15316" s="39" t="s">
        <v>180</v>
      </c>
      <c r="C15316" s="39" t="s">
        <v>18</v>
      </c>
      <c r="D15316" s="39" t="s">
        <v>120</v>
      </c>
      <c r="E15316" s="40">
        <v>67.290442000000013</v>
      </c>
      <c r="F15316" s="41">
        <v>4.729815647433445</v>
      </c>
      <c r="G15316" s="40">
        <v>693.59043385994801</v>
      </c>
      <c r="H15316" s="41">
        <v>1.182453911858361</v>
      </c>
    </row>
    <row r="15317" spans="1:8">
      <c r="A15317" s="38">
        <v>45170</v>
      </c>
      <c r="B15317" s="39" t="s">
        <v>180</v>
      </c>
      <c r="C15317" s="39" t="s">
        <v>18</v>
      </c>
      <c r="D15317" s="39" t="s">
        <v>123</v>
      </c>
      <c r="E15317" s="40">
        <v>3996.228822</v>
      </c>
      <c r="F15317" s="41">
        <v>128.20991538024359</v>
      </c>
      <c r="G15317" s="40">
        <v>19502.308181383931</v>
      </c>
      <c r="H15317" s="41">
        <v>32.052478845060897</v>
      </c>
    </row>
    <row r="15318" spans="1:8">
      <c r="A15318" s="38">
        <v>45170</v>
      </c>
      <c r="B15318" s="39" t="s">
        <v>180</v>
      </c>
      <c r="C15318" s="39" t="s">
        <v>48</v>
      </c>
      <c r="D15318" s="39" t="s">
        <v>120</v>
      </c>
      <c r="E15318" s="40">
        <v>126.15546399999999</v>
      </c>
      <c r="F15318" s="41">
        <v>0</v>
      </c>
      <c r="G15318" s="40">
        <v>0</v>
      </c>
      <c r="H15318" s="41">
        <v>0</v>
      </c>
    </row>
    <row r="15319" spans="1:8">
      <c r="A15319" s="38">
        <v>45170</v>
      </c>
      <c r="B15319" s="39" t="s">
        <v>180</v>
      </c>
      <c r="C15319" s="39" t="s">
        <v>7</v>
      </c>
      <c r="D15319" s="39" t="s">
        <v>140</v>
      </c>
      <c r="E15319" s="40">
        <v>1315.0343419999999</v>
      </c>
      <c r="F15319" s="41">
        <v>57.95206575224141</v>
      </c>
      <c r="G15319" s="40">
        <v>8490.7594849593152</v>
      </c>
      <c r="H15319" s="41">
        <v>37.668842738956911</v>
      </c>
    </row>
    <row r="15320" spans="1:8">
      <c r="A15320" s="38">
        <v>45170</v>
      </c>
      <c r="B15320" s="39" t="s">
        <v>180</v>
      </c>
      <c r="C15320" s="39" t="s">
        <v>7</v>
      </c>
      <c r="D15320" s="39" t="s">
        <v>187</v>
      </c>
      <c r="E15320" s="40">
        <v>0</v>
      </c>
      <c r="F15320" s="41">
        <v>0</v>
      </c>
      <c r="G15320" s="40">
        <v>0</v>
      </c>
      <c r="H15320" s="41">
        <v>0</v>
      </c>
    </row>
    <row r="15321" spans="1:8">
      <c r="A15321" s="38">
        <v>45170</v>
      </c>
      <c r="B15321" s="39" t="s">
        <v>180</v>
      </c>
      <c r="C15321" s="39" t="s">
        <v>16</v>
      </c>
      <c r="D15321" s="39" t="s">
        <v>123</v>
      </c>
      <c r="E15321" s="40">
        <v>3790.2837620000009</v>
      </c>
      <c r="F15321" s="41">
        <v>253.64179544273551</v>
      </c>
      <c r="G15321" s="40">
        <v>37545.483580593922</v>
      </c>
      <c r="H15321" s="41">
        <v>63.410448860683893</v>
      </c>
    </row>
    <row r="15322" spans="1:8">
      <c r="A15322" s="38">
        <v>45170</v>
      </c>
      <c r="B15322" s="39" t="s">
        <v>180</v>
      </c>
      <c r="C15322" s="39" t="s">
        <v>49</v>
      </c>
      <c r="D15322" s="39" t="s">
        <v>144</v>
      </c>
      <c r="E15322" s="40">
        <v>0</v>
      </c>
      <c r="F15322" s="41">
        <v>5.4531906379315958</v>
      </c>
      <c r="G15322" s="40">
        <v>799.66771274402072</v>
      </c>
      <c r="H15322" s="41">
        <v>1.3632976594828989</v>
      </c>
    </row>
    <row r="15323" spans="1:8">
      <c r="A15323" s="38">
        <v>45170</v>
      </c>
      <c r="B15323" s="39" t="s">
        <v>180</v>
      </c>
      <c r="C15323" s="39" t="s">
        <v>49</v>
      </c>
      <c r="D15323" s="39" t="s">
        <v>253</v>
      </c>
      <c r="E15323" s="40">
        <v>0</v>
      </c>
      <c r="F15323" s="41">
        <v>0</v>
      </c>
      <c r="G15323" s="40">
        <v>0</v>
      </c>
      <c r="H15323" s="41">
        <v>0</v>
      </c>
    </row>
    <row r="15324" spans="1:8">
      <c r="A15324" s="38">
        <v>45170</v>
      </c>
      <c r="B15324" s="39" t="s">
        <v>180</v>
      </c>
      <c r="C15324" s="39" t="s">
        <v>49</v>
      </c>
      <c r="D15324" s="39" t="s">
        <v>313</v>
      </c>
      <c r="E15324" s="40">
        <v>0</v>
      </c>
      <c r="F15324" s="41">
        <v>0</v>
      </c>
      <c r="G15324" s="40">
        <v>0</v>
      </c>
      <c r="H15324" s="41">
        <v>0</v>
      </c>
    </row>
    <row r="15325" spans="1:8">
      <c r="A15325" s="38">
        <v>45170</v>
      </c>
      <c r="B15325" s="39" t="s">
        <v>180</v>
      </c>
      <c r="C15325" s="39" t="s">
        <v>49</v>
      </c>
      <c r="D15325" s="39" t="s">
        <v>148</v>
      </c>
      <c r="E15325" s="40">
        <v>0</v>
      </c>
      <c r="F15325" s="41">
        <v>0</v>
      </c>
      <c r="G15325" s="40">
        <v>0</v>
      </c>
      <c r="H15325" s="41">
        <v>0</v>
      </c>
    </row>
    <row r="15326" spans="1:8">
      <c r="A15326" s="38">
        <v>45170</v>
      </c>
      <c r="B15326" s="39" t="s">
        <v>180</v>
      </c>
      <c r="C15326" s="39" t="s">
        <v>49</v>
      </c>
      <c r="D15326" s="39" t="s">
        <v>188</v>
      </c>
      <c r="E15326" s="40">
        <v>0</v>
      </c>
      <c r="F15326" s="41">
        <v>0</v>
      </c>
      <c r="G15326" s="40">
        <v>0</v>
      </c>
      <c r="H15326" s="41">
        <v>0</v>
      </c>
    </row>
    <row r="15327" spans="1:8">
      <c r="A15327" s="38">
        <v>45170</v>
      </c>
      <c r="B15327" s="39" t="s">
        <v>180</v>
      </c>
      <c r="C15327" s="39" t="s">
        <v>49</v>
      </c>
      <c r="D15327" s="39" t="s">
        <v>190</v>
      </c>
      <c r="E15327" s="40">
        <v>0</v>
      </c>
      <c r="F15327" s="41">
        <v>0</v>
      </c>
      <c r="G15327" s="40">
        <v>0</v>
      </c>
      <c r="H15327" s="41">
        <v>0</v>
      </c>
    </row>
    <row r="15328" spans="1:8">
      <c r="A15328" s="38">
        <v>45170</v>
      </c>
      <c r="B15328" s="39" t="s">
        <v>180</v>
      </c>
      <c r="C15328" s="39" t="s">
        <v>49</v>
      </c>
      <c r="D15328" s="39" t="s">
        <v>191</v>
      </c>
      <c r="E15328" s="40">
        <v>0</v>
      </c>
      <c r="F15328" s="41">
        <v>1.1622740332106441E-2</v>
      </c>
      <c r="G15328" s="40">
        <v>1.475390657757591</v>
      </c>
      <c r="H15328" s="41">
        <v>2.9056850830266102E-3</v>
      </c>
    </row>
    <row r="15329" spans="1:8">
      <c r="A15329" s="38">
        <v>45170</v>
      </c>
      <c r="B15329" s="39" t="s">
        <v>180</v>
      </c>
      <c r="C15329" s="39" t="s">
        <v>49</v>
      </c>
      <c r="D15329" s="39" t="s">
        <v>156</v>
      </c>
      <c r="E15329" s="40">
        <v>0</v>
      </c>
      <c r="F15329" s="41">
        <v>0</v>
      </c>
      <c r="G15329" s="40">
        <v>0</v>
      </c>
      <c r="H15329" s="41">
        <v>0</v>
      </c>
    </row>
    <row r="15330" spans="1:8">
      <c r="A15330" s="38">
        <v>45170</v>
      </c>
      <c r="B15330" s="39" t="s">
        <v>180</v>
      </c>
      <c r="C15330" s="39" t="s">
        <v>49</v>
      </c>
      <c r="D15330" s="39" t="s">
        <v>159</v>
      </c>
      <c r="E15330" s="40">
        <v>0</v>
      </c>
      <c r="F15330" s="41">
        <v>0</v>
      </c>
      <c r="G15330" s="40">
        <v>0</v>
      </c>
      <c r="H15330" s="41">
        <v>0</v>
      </c>
    </row>
    <row r="15331" spans="1:8">
      <c r="A15331" s="38">
        <v>45170</v>
      </c>
      <c r="B15331" s="39" t="s">
        <v>180</v>
      </c>
      <c r="C15331" s="39" t="s">
        <v>49</v>
      </c>
      <c r="D15331" s="39" t="s">
        <v>160</v>
      </c>
      <c r="E15331" s="40">
        <v>0</v>
      </c>
      <c r="F15331" s="41">
        <v>0</v>
      </c>
      <c r="G15331" s="40">
        <v>0</v>
      </c>
      <c r="H15331" s="41">
        <v>0</v>
      </c>
    </row>
    <row r="15332" spans="1:8">
      <c r="A15332" s="38">
        <v>45170</v>
      </c>
      <c r="B15332" s="39" t="s">
        <v>180</v>
      </c>
      <c r="C15332" s="39" t="s">
        <v>49</v>
      </c>
      <c r="D15332" s="39" t="s">
        <v>192</v>
      </c>
      <c r="E15332" s="40">
        <v>0</v>
      </c>
      <c r="F15332" s="41">
        <v>0</v>
      </c>
      <c r="G15332" s="40">
        <v>0</v>
      </c>
      <c r="H15332" s="41">
        <v>0</v>
      </c>
    </row>
    <row r="15333" spans="1:8">
      <c r="A15333" s="38">
        <v>45170</v>
      </c>
      <c r="B15333" s="39" t="s">
        <v>180</v>
      </c>
      <c r="C15333" s="39" t="s">
        <v>49</v>
      </c>
      <c r="D15333" s="39" t="s">
        <v>193</v>
      </c>
      <c r="E15333" s="40">
        <v>0</v>
      </c>
      <c r="F15333" s="41">
        <v>0</v>
      </c>
      <c r="G15333" s="40">
        <v>0</v>
      </c>
      <c r="H15333" s="41">
        <v>0</v>
      </c>
    </row>
    <row r="15334" spans="1:8">
      <c r="A15334" s="38">
        <v>45170</v>
      </c>
      <c r="B15334" s="39" t="s">
        <v>180</v>
      </c>
      <c r="C15334" s="39" t="s">
        <v>49</v>
      </c>
      <c r="D15334" s="39" t="s">
        <v>303</v>
      </c>
      <c r="E15334" s="40">
        <v>0</v>
      </c>
      <c r="F15334" s="41">
        <v>0</v>
      </c>
      <c r="G15334" s="40">
        <v>0</v>
      </c>
      <c r="H15334" s="41">
        <v>0</v>
      </c>
    </row>
    <row r="15335" spans="1:8">
      <c r="A15335" s="38">
        <v>45170</v>
      </c>
      <c r="B15335" s="39" t="s">
        <v>180</v>
      </c>
      <c r="C15335" s="39" t="s">
        <v>49</v>
      </c>
      <c r="D15335" s="39" t="s">
        <v>217</v>
      </c>
      <c r="E15335" s="40">
        <v>0</v>
      </c>
      <c r="F15335" s="41">
        <v>0</v>
      </c>
      <c r="G15335" s="40">
        <v>0</v>
      </c>
      <c r="H15335" s="41">
        <v>0</v>
      </c>
    </row>
    <row r="15336" spans="1:8">
      <c r="A15336" s="38">
        <v>45170</v>
      </c>
      <c r="B15336" s="39" t="s">
        <v>180</v>
      </c>
      <c r="C15336" s="39" t="s">
        <v>49</v>
      </c>
      <c r="D15336" s="39" t="s">
        <v>233</v>
      </c>
      <c r="E15336" s="40">
        <v>0</v>
      </c>
      <c r="F15336" s="41">
        <v>0</v>
      </c>
      <c r="G15336" s="40">
        <v>0</v>
      </c>
      <c r="H15336" s="41">
        <v>0</v>
      </c>
    </row>
    <row r="15337" spans="1:8">
      <c r="A15337" s="38">
        <v>45170</v>
      </c>
      <c r="B15337" s="39" t="s">
        <v>180</v>
      </c>
      <c r="C15337" s="39" t="s">
        <v>49</v>
      </c>
      <c r="D15337" s="39" t="s">
        <v>248</v>
      </c>
      <c r="E15337" s="40">
        <v>0</v>
      </c>
      <c r="F15337" s="41">
        <v>0</v>
      </c>
      <c r="G15337" s="40">
        <v>0</v>
      </c>
      <c r="H15337" s="41">
        <v>0</v>
      </c>
    </row>
    <row r="15338" spans="1:8">
      <c r="A15338" s="38">
        <v>45170</v>
      </c>
      <c r="B15338" s="39" t="s">
        <v>180</v>
      </c>
      <c r="C15338" s="39" t="s">
        <v>49</v>
      </c>
      <c r="D15338" s="39" t="s">
        <v>249</v>
      </c>
      <c r="E15338" s="40">
        <v>0</v>
      </c>
      <c r="F15338" s="41">
        <v>0</v>
      </c>
      <c r="G15338" s="40">
        <v>0</v>
      </c>
      <c r="H15338" s="41">
        <v>0</v>
      </c>
    </row>
    <row r="15339" spans="1:8">
      <c r="A15339" s="38">
        <v>45170</v>
      </c>
      <c r="B15339" s="39" t="s">
        <v>180</v>
      </c>
      <c r="C15339" s="39" t="s">
        <v>49</v>
      </c>
      <c r="D15339" s="39" t="s">
        <v>282</v>
      </c>
      <c r="E15339" s="40">
        <v>0</v>
      </c>
      <c r="F15339" s="41">
        <v>0</v>
      </c>
      <c r="G15339" s="40">
        <v>0</v>
      </c>
      <c r="H15339" s="41">
        <v>0</v>
      </c>
    </row>
    <row r="15340" spans="1:8">
      <c r="A15340" s="38">
        <v>45170</v>
      </c>
      <c r="B15340" s="39" t="s">
        <v>180</v>
      </c>
      <c r="C15340" s="39" t="s">
        <v>49</v>
      </c>
      <c r="D15340" s="39" t="s">
        <v>165</v>
      </c>
      <c r="E15340" s="40">
        <v>0</v>
      </c>
      <c r="F15340" s="41">
        <v>1.3632976590757819</v>
      </c>
      <c r="G15340" s="40">
        <v>199.9169281263047</v>
      </c>
      <c r="H15340" s="41">
        <v>0.34082441476894559</v>
      </c>
    </row>
    <row r="15341" spans="1:8">
      <c r="A15341" s="38">
        <v>45170</v>
      </c>
      <c r="B15341" s="39" t="s">
        <v>180</v>
      </c>
      <c r="C15341" s="39" t="s">
        <v>49</v>
      </c>
      <c r="D15341" s="39" t="s">
        <v>218</v>
      </c>
      <c r="E15341" s="40">
        <v>0</v>
      </c>
      <c r="F15341" s="41">
        <v>0</v>
      </c>
      <c r="G15341" s="40">
        <v>0</v>
      </c>
      <c r="H15341" s="41">
        <v>0</v>
      </c>
    </row>
    <row r="15342" spans="1:8">
      <c r="A15342" s="38">
        <v>45170</v>
      </c>
      <c r="B15342" s="39" t="s">
        <v>180</v>
      </c>
      <c r="C15342" s="39" t="s">
        <v>49</v>
      </c>
      <c r="D15342" s="39" t="s">
        <v>212</v>
      </c>
      <c r="E15342" s="40">
        <v>0</v>
      </c>
      <c r="F15342" s="41">
        <v>0</v>
      </c>
      <c r="G15342" s="40">
        <v>0</v>
      </c>
      <c r="H15342" s="41">
        <v>0</v>
      </c>
    </row>
    <row r="15343" spans="1:8">
      <c r="A15343" s="38">
        <v>45170</v>
      </c>
      <c r="B15343" s="39" t="s">
        <v>180</v>
      </c>
      <c r="C15343" s="39" t="s">
        <v>49</v>
      </c>
      <c r="D15343" s="39" t="s">
        <v>166</v>
      </c>
      <c r="E15343" s="40">
        <v>0</v>
      </c>
      <c r="F15343" s="41">
        <v>1.8718012170259599</v>
      </c>
      <c r="G15343" s="40">
        <v>274.48499370606447</v>
      </c>
      <c r="H15343" s="41">
        <v>0.46795030425648998</v>
      </c>
    </row>
    <row r="15344" spans="1:8">
      <c r="A15344" s="38">
        <v>45170</v>
      </c>
      <c r="B15344" s="39" t="s">
        <v>180</v>
      </c>
      <c r="C15344" s="39" t="s">
        <v>49</v>
      </c>
      <c r="D15344" s="39" t="s">
        <v>167</v>
      </c>
      <c r="E15344" s="40">
        <v>0</v>
      </c>
      <c r="F15344" s="41">
        <v>1.3632976590757819</v>
      </c>
      <c r="G15344" s="40">
        <v>199.9169281263047</v>
      </c>
      <c r="H15344" s="41">
        <v>0.34082441476894559</v>
      </c>
    </row>
    <row r="15345" spans="1:8">
      <c r="A15345" s="38">
        <v>45170</v>
      </c>
      <c r="B15345" s="39" t="s">
        <v>180</v>
      </c>
      <c r="C15345" s="39" t="s">
        <v>49</v>
      </c>
      <c r="D15345" s="39" t="s">
        <v>168</v>
      </c>
      <c r="E15345" s="40">
        <v>0</v>
      </c>
      <c r="F15345" s="41">
        <v>0</v>
      </c>
      <c r="G15345" s="40">
        <v>0</v>
      </c>
      <c r="H15345" s="41">
        <v>0</v>
      </c>
    </row>
    <row r="15346" spans="1:8">
      <c r="A15346" s="38">
        <v>45170</v>
      </c>
      <c r="B15346" s="39" t="s">
        <v>180</v>
      </c>
      <c r="C15346" s="39" t="s">
        <v>49</v>
      </c>
      <c r="D15346" s="39" t="s">
        <v>195</v>
      </c>
      <c r="E15346" s="40">
        <v>0</v>
      </c>
      <c r="F15346" s="41">
        <v>0</v>
      </c>
      <c r="G15346" s="40">
        <v>0</v>
      </c>
      <c r="H15346" s="41">
        <v>0</v>
      </c>
    </row>
    <row r="15347" spans="1:8">
      <c r="A15347" s="38">
        <v>45170</v>
      </c>
      <c r="B15347" s="39" t="s">
        <v>180</v>
      </c>
      <c r="C15347" s="39" t="s">
        <v>49</v>
      </c>
      <c r="D15347" s="39" t="s">
        <v>170</v>
      </c>
      <c r="E15347" s="40">
        <v>0</v>
      </c>
      <c r="F15347" s="41">
        <v>0</v>
      </c>
      <c r="G15347" s="40">
        <v>0</v>
      </c>
      <c r="H15347" s="41">
        <v>0</v>
      </c>
    </row>
    <row r="15348" spans="1:8">
      <c r="A15348" s="38">
        <v>45170</v>
      </c>
      <c r="B15348" s="39" t="s">
        <v>180</v>
      </c>
      <c r="C15348" s="39" t="s">
        <v>49</v>
      </c>
      <c r="D15348" s="39" t="s">
        <v>171</v>
      </c>
      <c r="E15348" s="40">
        <v>0</v>
      </c>
      <c r="F15348" s="41">
        <v>0</v>
      </c>
      <c r="G15348" s="40">
        <v>0</v>
      </c>
      <c r="H15348" s="41">
        <v>0</v>
      </c>
    </row>
    <row r="15349" spans="1:8">
      <c r="A15349" s="38">
        <v>45170</v>
      </c>
      <c r="B15349" s="39" t="s">
        <v>180</v>
      </c>
      <c r="C15349" s="39" t="s">
        <v>50</v>
      </c>
      <c r="D15349" s="39" t="s">
        <v>172</v>
      </c>
      <c r="E15349" s="40">
        <v>0</v>
      </c>
      <c r="F15349" s="41">
        <v>0</v>
      </c>
      <c r="G15349" s="40">
        <v>0</v>
      </c>
      <c r="H15349" s="41">
        <v>0</v>
      </c>
    </row>
    <row r="15350" spans="1:8">
      <c r="A15350" s="38">
        <v>45170</v>
      </c>
      <c r="B15350" s="39" t="s">
        <v>180</v>
      </c>
      <c r="C15350" s="39" t="s">
        <v>50</v>
      </c>
      <c r="D15350" s="39" t="s">
        <v>173</v>
      </c>
      <c r="E15350" s="40">
        <v>0</v>
      </c>
      <c r="F15350" s="41">
        <v>7.6319850721778657</v>
      </c>
      <c r="G15350" s="40">
        <v>1119.170858233535</v>
      </c>
      <c r="H15350" s="41">
        <v>1.907996268044466</v>
      </c>
    </row>
    <row r="15351" spans="1:8">
      <c r="A15351" s="38">
        <v>45170</v>
      </c>
      <c r="B15351" s="39" t="s">
        <v>180</v>
      </c>
      <c r="C15351" s="39" t="s">
        <v>50</v>
      </c>
      <c r="D15351" s="39" t="s">
        <v>13</v>
      </c>
      <c r="E15351" s="40">
        <v>0</v>
      </c>
      <c r="F15351" s="41">
        <v>0</v>
      </c>
      <c r="G15351" s="40">
        <v>0</v>
      </c>
      <c r="H15351" s="41">
        <v>0</v>
      </c>
    </row>
    <row r="15352" spans="1:8">
      <c r="A15352" s="38">
        <v>45170</v>
      </c>
      <c r="B15352" s="39" t="s">
        <v>180</v>
      </c>
      <c r="C15352" s="39" t="s">
        <v>50</v>
      </c>
      <c r="D15352" s="39" t="s">
        <v>15</v>
      </c>
      <c r="E15352" s="40">
        <v>0</v>
      </c>
      <c r="F15352" s="41">
        <v>0</v>
      </c>
      <c r="G15352" s="40">
        <v>0</v>
      </c>
      <c r="H15352" s="41">
        <v>0</v>
      </c>
    </row>
    <row r="15353" spans="1:8">
      <c r="A15353" s="38">
        <v>45170</v>
      </c>
      <c r="B15353" s="39" t="s">
        <v>180</v>
      </c>
      <c r="C15353" s="39" t="s">
        <v>50</v>
      </c>
      <c r="D15353" s="39" t="s">
        <v>174</v>
      </c>
      <c r="E15353" s="40">
        <v>0</v>
      </c>
      <c r="F15353" s="41">
        <v>0</v>
      </c>
      <c r="G15353" s="40">
        <v>0</v>
      </c>
      <c r="H15353" s="41">
        <v>0</v>
      </c>
    </row>
    <row r="15354" spans="1:8">
      <c r="A15354" s="38">
        <v>45170</v>
      </c>
      <c r="B15354" s="39" t="s">
        <v>180</v>
      </c>
      <c r="C15354" s="39" t="s">
        <v>50</v>
      </c>
      <c r="D15354" s="39" t="s">
        <v>214</v>
      </c>
      <c r="E15354" s="40">
        <v>0</v>
      </c>
      <c r="F15354" s="41">
        <v>0</v>
      </c>
      <c r="G15354" s="40">
        <v>0</v>
      </c>
      <c r="H15354" s="41">
        <v>0</v>
      </c>
    </row>
    <row r="15355" spans="1:8">
      <c r="A15355" s="38">
        <v>45170</v>
      </c>
      <c r="B15355" s="39" t="s">
        <v>180</v>
      </c>
      <c r="C15355" s="39" t="s">
        <v>50</v>
      </c>
      <c r="D15355" s="39" t="s">
        <v>197</v>
      </c>
      <c r="E15355" s="40">
        <v>0</v>
      </c>
      <c r="F15355" s="41">
        <v>0</v>
      </c>
      <c r="G15355" s="40">
        <v>0</v>
      </c>
      <c r="H15355" s="41">
        <v>0</v>
      </c>
    </row>
    <row r="15356" spans="1:8">
      <c r="A15356" s="38">
        <v>45170</v>
      </c>
      <c r="B15356" s="39" t="s">
        <v>180</v>
      </c>
      <c r="C15356" s="39" t="s">
        <v>50</v>
      </c>
      <c r="D15356" s="39" t="s">
        <v>198</v>
      </c>
      <c r="E15356" s="40">
        <v>0</v>
      </c>
      <c r="F15356" s="41">
        <v>0</v>
      </c>
      <c r="G15356" s="40">
        <v>0</v>
      </c>
      <c r="H15356" s="41">
        <v>0</v>
      </c>
    </row>
    <row r="15357" spans="1:8">
      <c r="A15357" s="38">
        <v>45170</v>
      </c>
      <c r="B15357" s="39" t="s">
        <v>180</v>
      </c>
      <c r="C15357" s="39" t="s">
        <v>50</v>
      </c>
      <c r="D15357" s="39" t="s">
        <v>177</v>
      </c>
      <c r="E15357" s="40">
        <v>0</v>
      </c>
      <c r="F15357" s="41">
        <v>0</v>
      </c>
      <c r="G15357" s="40">
        <v>0</v>
      </c>
      <c r="H15357" s="41">
        <v>0</v>
      </c>
    </row>
    <row r="15358" spans="1:8">
      <c r="A15358" s="38">
        <v>45170</v>
      </c>
      <c r="B15358" s="39" t="s">
        <v>180</v>
      </c>
      <c r="C15358" s="39" t="s">
        <v>50</v>
      </c>
      <c r="D15358" s="39" t="s">
        <v>179</v>
      </c>
      <c r="E15358" s="40">
        <v>0</v>
      </c>
      <c r="F15358" s="41">
        <v>0</v>
      </c>
      <c r="G15358" s="40">
        <v>0</v>
      </c>
      <c r="H15358" s="41">
        <v>0</v>
      </c>
    </row>
    <row r="15359" spans="1:8">
      <c r="A15359" s="38">
        <v>45170</v>
      </c>
      <c r="B15359" s="39" t="s">
        <v>180</v>
      </c>
      <c r="C15359" s="39" t="s">
        <v>50</v>
      </c>
      <c r="D15359" s="39" t="s">
        <v>8</v>
      </c>
      <c r="E15359" s="40">
        <v>0</v>
      </c>
      <c r="F15359" s="41">
        <v>0</v>
      </c>
      <c r="G15359" s="40">
        <v>0</v>
      </c>
      <c r="H15359" s="41">
        <v>0</v>
      </c>
    </row>
    <row r="15360" spans="1:8">
      <c r="A15360" s="38">
        <v>45171</v>
      </c>
      <c r="B15360" s="39" t="s">
        <v>89</v>
      </c>
      <c r="C15360" s="39" t="s">
        <v>43</v>
      </c>
      <c r="D15360" s="39" t="s">
        <v>316</v>
      </c>
      <c r="E15360" s="40">
        <v>0</v>
      </c>
      <c r="F15360" s="41">
        <v>0</v>
      </c>
      <c r="G15360" s="40">
        <v>0</v>
      </c>
      <c r="H15360" s="41">
        <v>0</v>
      </c>
    </row>
    <row r="15361" spans="1:8">
      <c r="A15361" s="38">
        <v>45171</v>
      </c>
      <c r="B15361" s="39" t="s">
        <v>89</v>
      </c>
      <c r="C15361" s="39" t="s">
        <v>43</v>
      </c>
      <c r="D15361" s="39" t="s">
        <v>90</v>
      </c>
      <c r="E15361" s="40">
        <v>0</v>
      </c>
      <c r="F15361" s="41">
        <v>16.952436307372292</v>
      </c>
      <c r="G15361" s="40">
        <v>1093.76555550437</v>
      </c>
      <c r="H15361" s="41">
        <v>5.4247796183591337</v>
      </c>
    </row>
    <row r="15362" spans="1:8">
      <c r="A15362" s="38">
        <v>45171</v>
      </c>
      <c r="B15362" s="39" t="s">
        <v>89</v>
      </c>
      <c r="C15362" s="39" t="s">
        <v>44</v>
      </c>
      <c r="D15362" s="39" t="s">
        <v>91</v>
      </c>
      <c r="E15362" s="40">
        <v>0</v>
      </c>
      <c r="F15362" s="41">
        <v>43.206120852076701</v>
      </c>
      <c r="G15362" s="40">
        <v>2841.8851909966129</v>
      </c>
      <c r="H15362" s="41">
        <v>13.825958672664539</v>
      </c>
    </row>
    <row r="15363" spans="1:8">
      <c r="A15363" s="38">
        <v>45171</v>
      </c>
      <c r="B15363" s="39" t="s">
        <v>89</v>
      </c>
      <c r="C15363" s="39" t="s">
        <v>45</v>
      </c>
      <c r="D15363" s="39" t="s">
        <v>92</v>
      </c>
      <c r="E15363" s="40">
        <v>0</v>
      </c>
      <c r="F15363" s="41">
        <v>64.025743748284995</v>
      </c>
      <c r="G15363" s="40">
        <v>4231.9879831795688</v>
      </c>
      <c r="H15363" s="41">
        <v>20.488237999451201</v>
      </c>
    </row>
    <row r="15364" spans="1:8">
      <c r="A15364" s="38">
        <v>45171</v>
      </c>
      <c r="B15364" s="39" t="s">
        <v>89</v>
      </c>
      <c r="C15364" s="39" t="s">
        <v>45</v>
      </c>
      <c r="D15364" s="39" t="s">
        <v>93</v>
      </c>
      <c r="E15364" s="40">
        <v>0</v>
      </c>
      <c r="F15364" s="41">
        <v>4.7734348647790394</v>
      </c>
      <c r="G15364" s="40">
        <v>302.45699416037479</v>
      </c>
      <c r="H15364" s="41">
        <v>1.527499156729293</v>
      </c>
    </row>
    <row r="15365" spans="1:8">
      <c r="A15365" s="38">
        <v>45171</v>
      </c>
      <c r="B15365" s="39" t="s">
        <v>89</v>
      </c>
      <c r="C15365" s="39" t="s">
        <v>45</v>
      </c>
      <c r="D15365" s="39" t="s">
        <v>94</v>
      </c>
      <c r="E15365" s="40">
        <v>0</v>
      </c>
      <c r="F15365" s="41">
        <v>6.1443848751062798E-2</v>
      </c>
      <c r="G15365" s="40">
        <v>4.2113261809529767</v>
      </c>
      <c r="H15365" s="41">
        <v>1.9662031600340101E-2</v>
      </c>
    </row>
    <row r="15366" spans="1:8">
      <c r="A15366" s="38">
        <v>45171</v>
      </c>
      <c r="B15366" s="39" t="s">
        <v>89</v>
      </c>
      <c r="C15366" s="39" t="s">
        <v>45</v>
      </c>
      <c r="D15366" s="39" t="s">
        <v>95</v>
      </c>
      <c r="E15366" s="40">
        <v>0</v>
      </c>
      <c r="F15366" s="41">
        <v>5.4191635985496707E-2</v>
      </c>
      <c r="G15366" s="40">
        <v>3.7142636741232491</v>
      </c>
      <c r="H15366" s="41">
        <v>1.7341323515358949E-2</v>
      </c>
    </row>
    <row r="15367" spans="1:8">
      <c r="A15367" s="38">
        <v>45171</v>
      </c>
      <c r="B15367" s="39" t="s">
        <v>89</v>
      </c>
      <c r="C15367" s="39" t="s">
        <v>45</v>
      </c>
      <c r="D15367" s="39" t="s">
        <v>96</v>
      </c>
      <c r="E15367" s="40">
        <v>0</v>
      </c>
      <c r="F15367" s="41">
        <v>5.9581946041919888E-2</v>
      </c>
      <c r="G15367" s="40">
        <v>4.0837124362937081</v>
      </c>
      <c r="H15367" s="41">
        <v>1.9066222733414361E-2</v>
      </c>
    </row>
    <row r="15368" spans="1:8">
      <c r="A15368" s="38">
        <v>45171</v>
      </c>
      <c r="B15368" s="39" t="s">
        <v>89</v>
      </c>
      <c r="C15368" s="39" t="s">
        <v>45</v>
      </c>
      <c r="D15368" s="39" t="s">
        <v>97</v>
      </c>
      <c r="E15368" s="40">
        <v>0</v>
      </c>
      <c r="F15368" s="41">
        <v>8.637489113314982E-2</v>
      </c>
      <c r="G15368" s="40">
        <v>5.9200855382566671</v>
      </c>
      <c r="H15368" s="41">
        <v>2.763996516260794E-2</v>
      </c>
    </row>
    <row r="15369" spans="1:8">
      <c r="A15369" s="38">
        <v>45171</v>
      </c>
      <c r="B15369" s="39" t="s">
        <v>89</v>
      </c>
      <c r="C15369" s="39" t="s">
        <v>45</v>
      </c>
      <c r="D15369" s="39" t="s">
        <v>98</v>
      </c>
      <c r="E15369" s="40">
        <v>0</v>
      </c>
      <c r="F15369" s="41">
        <v>9.1627968051602685E-2</v>
      </c>
      <c r="G15369" s="40">
        <v>6.2801284197966627</v>
      </c>
      <c r="H15369" s="41">
        <v>2.932094977651286E-2</v>
      </c>
    </row>
    <row r="15370" spans="1:8">
      <c r="A15370" s="38">
        <v>45171</v>
      </c>
      <c r="B15370" s="39" t="s">
        <v>89</v>
      </c>
      <c r="C15370" s="39" t="s">
        <v>45</v>
      </c>
      <c r="D15370" s="39" t="s">
        <v>100</v>
      </c>
      <c r="E15370" s="40">
        <v>0</v>
      </c>
      <c r="F15370" s="41">
        <v>3.5251113182381333E-2</v>
      </c>
      <c r="G15370" s="40">
        <v>2.4160910956954211</v>
      </c>
      <c r="H15370" s="41">
        <v>1.128035621836202E-2</v>
      </c>
    </row>
    <row r="15371" spans="1:8">
      <c r="A15371" s="38">
        <v>45171</v>
      </c>
      <c r="B15371" s="39" t="s">
        <v>89</v>
      </c>
      <c r="C15371" s="39" t="s">
        <v>45</v>
      </c>
      <c r="D15371" s="39" t="s">
        <v>102</v>
      </c>
      <c r="E15371" s="40">
        <v>0</v>
      </c>
      <c r="F15371" s="41">
        <v>5.4167262161124149E-2</v>
      </c>
      <c r="G15371" s="40">
        <v>3.7125931061689861</v>
      </c>
      <c r="H15371" s="41">
        <v>1.7333523891559729E-2</v>
      </c>
    </row>
    <row r="15372" spans="1:8">
      <c r="A15372" s="38">
        <v>45171</v>
      </c>
      <c r="B15372" s="39" t="s">
        <v>89</v>
      </c>
      <c r="C15372" s="39" t="s">
        <v>45</v>
      </c>
      <c r="D15372" s="39" t="s">
        <v>103</v>
      </c>
      <c r="E15372" s="40">
        <v>0</v>
      </c>
      <c r="F15372" s="41">
        <v>3.7080110366872671E-2</v>
      </c>
      <c r="G15372" s="40">
        <v>2.5414495145526779</v>
      </c>
      <c r="H15372" s="41">
        <v>1.1865635317399261E-2</v>
      </c>
    </row>
    <row r="15373" spans="1:8">
      <c r="A15373" s="38">
        <v>45171</v>
      </c>
      <c r="B15373" s="39" t="s">
        <v>89</v>
      </c>
      <c r="C15373" s="39" t="s">
        <v>45</v>
      </c>
      <c r="D15373" s="39" t="s">
        <v>199</v>
      </c>
      <c r="E15373" s="40">
        <v>0</v>
      </c>
      <c r="F15373" s="41">
        <v>0</v>
      </c>
      <c r="G15373" s="40">
        <v>0</v>
      </c>
      <c r="H15373" s="41">
        <v>0</v>
      </c>
    </row>
    <row r="15374" spans="1:8">
      <c r="A15374" s="38">
        <v>45171</v>
      </c>
      <c r="B15374" s="39" t="s">
        <v>89</v>
      </c>
      <c r="C15374" s="39" t="s">
        <v>45</v>
      </c>
      <c r="D15374" s="39" t="s">
        <v>104</v>
      </c>
      <c r="E15374" s="40">
        <v>0</v>
      </c>
      <c r="F15374" s="41">
        <v>2.747769757433979E-2</v>
      </c>
      <c r="G15374" s="40">
        <v>1.8833056447350831</v>
      </c>
      <c r="H15374" s="41">
        <v>8.7928632237887338E-3</v>
      </c>
    </row>
    <row r="15375" spans="1:8">
      <c r="A15375" s="38">
        <v>45171</v>
      </c>
      <c r="B15375" s="39" t="s">
        <v>89</v>
      </c>
      <c r="C15375" s="39" t="s">
        <v>45</v>
      </c>
      <c r="D15375" s="39" t="s">
        <v>105</v>
      </c>
      <c r="E15375" s="40">
        <v>0</v>
      </c>
      <c r="F15375" s="41">
        <v>0</v>
      </c>
      <c r="G15375" s="40">
        <v>0</v>
      </c>
      <c r="H15375" s="41">
        <v>0</v>
      </c>
    </row>
    <row r="15376" spans="1:8">
      <c r="A15376" s="38">
        <v>45171</v>
      </c>
      <c r="B15376" s="39" t="s">
        <v>89</v>
      </c>
      <c r="C15376" s="39" t="s">
        <v>45</v>
      </c>
      <c r="D15376" s="39" t="s">
        <v>106</v>
      </c>
      <c r="E15376" s="40">
        <v>0</v>
      </c>
      <c r="F15376" s="41">
        <v>2.7124313419035519E-2</v>
      </c>
      <c r="G15376" s="40">
        <v>1.859084897249093</v>
      </c>
      <c r="H15376" s="41">
        <v>8.6797802940913656E-3</v>
      </c>
    </row>
    <row r="15377" spans="1:8">
      <c r="A15377" s="38">
        <v>45171</v>
      </c>
      <c r="B15377" s="39" t="s">
        <v>89</v>
      </c>
      <c r="C15377" s="39" t="s">
        <v>45</v>
      </c>
      <c r="D15377" s="39" t="s">
        <v>323</v>
      </c>
      <c r="E15377" s="40">
        <v>0</v>
      </c>
      <c r="F15377" s="41">
        <v>2.414984586669212E-2</v>
      </c>
      <c r="G15377" s="40">
        <v>1.655216595829218</v>
      </c>
      <c r="H15377" s="41">
        <v>7.7279506773414788E-3</v>
      </c>
    </row>
    <row r="15378" spans="1:8">
      <c r="A15378" s="38">
        <v>45171</v>
      </c>
      <c r="B15378" s="39" t="s">
        <v>89</v>
      </c>
      <c r="C15378" s="39" t="s">
        <v>45</v>
      </c>
      <c r="D15378" s="39" t="s">
        <v>112</v>
      </c>
      <c r="E15378" s="40">
        <v>0</v>
      </c>
      <c r="F15378" s="41">
        <v>2.6982671986949121</v>
      </c>
      <c r="G15378" s="40">
        <v>171.9722503348157</v>
      </c>
      <c r="H15378" s="41">
        <v>0.86344550358237182</v>
      </c>
    </row>
    <row r="15379" spans="1:8">
      <c r="A15379" s="38">
        <v>45171</v>
      </c>
      <c r="B15379" s="39" t="s">
        <v>89</v>
      </c>
      <c r="C15379" s="39" t="s">
        <v>45</v>
      </c>
      <c r="D15379" s="39" t="s">
        <v>114</v>
      </c>
      <c r="E15379" s="40">
        <v>0</v>
      </c>
      <c r="F15379" s="41">
        <v>0.34079363374167232</v>
      </c>
      <c r="G15379" s="40">
        <v>23.357800353506981</v>
      </c>
      <c r="H15379" s="41">
        <v>0.10905396279733511</v>
      </c>
    </row>
    <row r="15380" spans="1:8">
      <c r="A15380" s="38">
        <v>45171</v>
      </c>
      <c r="B15380" s="39" t="s">
        <v>89</v>
      </c>
      <c r="C15380" s="39" t="s">
        <v>45</v>
      </c>
      <c r="D15380" s="39" t="s">
        <v>115</v>
      </c>
      <c r="E15380" s="40">
        <v>0</v>
      </c>
      <c r="F15380" s="41">
        <v>7.0978785629658336</v>
      </c>
      <c r="G15380" s="40">
        <v>447.58821762938891</v>
      </c>
      <c r="H15380" s="41">
        <v>2.2713211401490661</v>
      </c>
    </row>
    <row r="15381" spans="1:8">
      <c r="A15381" s="38">
        <v>45171</v>
      </c>
      <c r="B15381" s="39" t="s">
        <v>89</v>
      </c>
      <c r="C15381" s="39" t="s">
        <v>45</v>
      </c>
      <c r="D15381" s="39" t="s">
        <v>116</v>
      </c>
      <c r="E15381" s="40">
        <v>0</v>
      </c>
      <c r="F15381" s="41">
        <v>2.198137750794205</v>
      </c>
      <c r="G15381" s="40">
        <v>63.467574197823282</v>
      </c>
      <c r="H15381" s="41">
        <v>0.70340408025414547</v>
      </c>
    </row>
    <row r="15382" spans="1:8">
      <c r="A15382" s="38">
        <v>45171</v>
      </c>
      <c r="B15382" s="39" t="s">
        <v>89</v>
      </c>
      <c r="C15382" s="39" t="s">
        <v>45</v>
      </c>
      <c r="D15382" s="39" t="s">
        <v>117</v>
      </c>
      <c r="E15382" s="40">
        <v>0</v>
      </c>
      <c r="F15382" s="41">
        <v>2.4382132652440238</v>
      </c>
      <c r="G15382" s="40">
        <v>154.1483027686636</v>
      </c>
      <c r="H15382" s="41">
        <v>0.78022824487808784</v>
      </c>
    </row>
    <row r="15383" spans="1:8">
      <c r="A15383" s="38">
        <v>45171</v>
      </c>
      <c r="B15383" s="39" t="s">
        <v>89</v>
      </c>
      <c r="C15383" s="39" t="s">
        <v>45</v>
      </c>
      <c r="D15383" s="39" t="s">
        <v>118</v>
      </c>
      <c r="E15383" s="40">
        <v>0</v>
      </c>
      <c r="F15383" s="41">
        <v>12.023814552872651</v>
      </c>
      <c r="G15383" s="40">
        <v>761.71692988820951</v>
      </c>
      <c r="H15383" s="41">
        <v>3.8476206569192479</v>
      </c>
    </row>
    <row r="15384" spans="1:8">
      <c r="A15384" s="38">
        <v>45171</v>
      </c>
      <c r="B15384" s="39" t="s">
        <v>89</v>
      </c>
      <c r="C15384" s="39" t="s">
        <v>45</v>
      </c>
      <c r="D15384" s="39" t="s">
        <v>119</v>
      </c>
      <c r="E15384" s="40">
        <v>0</v>
      </c>
      <c r="F15384" s="41">
        <v>2.7244944442704599</v>
      </c>
      <c r="G15384" s="40">
        <v>173.76985071616679</v>
      </c>
      <c r="H15384" s="41">
        <v>0.87183822216654727</v>
      </c>
    </row>
    <row r="15385" spans="1:8">
      <c r="A15385" s="38">
        <v>45171</v>
      </c>
      <c r="B15385" s="39" t="s">
        <v>89</v>
      </c>
      <c r="C15385" s="39" t="s">
        <v>46</v>
      </c>
      <c r="D15385" s="39" t="s">
        <v>203</v>
      </c>
      <c r="E15385" s="40">
        <v>0</v>
      </c>
      <c r="F15385" s="41">
        <v>0</v>
      </c>
      <c r="G15385" s="40">
        <v>0</v>
      </c>
      <c r="H15385" s="41">
        <v>0</v>
      </c>
    </row>
    <row r="15386" spans="1:8">
      <c r="A15386" s="38">
        <v>45171</v>
      </c>
      <c r="B15386" s="39" t="s">
        <v>89</v>
      </c>
      <c r="C15386" s="39" t="s">
        <v>46</v>
      </c>
      <c r="D15386" s="39" t="s">
        <v>120</v>
      </c>
      <c r="E15386" s="40">
        <v>0</v>
      </c>
      <c r="F15386" s="41">
        <v>19.05081945304838</v>
      </c>
      <c r="G15386" s="40">
        <v>1248.3728800001841</v>
      </c>
      <c r="H15386" s="41">
        <v>6.0962622249754803</v>
      </c>
    </row>
    <row r="15387" spans="1:8">
      <c r="A15387" s="38">
        <v>45171</v>
      </c>
      <c r="B15387" s="39" t="s">
        <v>89</v>
      </c>
      <c r="C15387" s="39" t="s">
        <v>46</v>
      </c>
      <c r="D15387" s="39" t="s">
        <v>121</v>
      </c>
      <c r="E15387" s="40">
        <v>0</v>
      </c>
      <c r="F15387" s="41">
        <v>0.12354340962299749</v>
      </c>
      <c r="G15387" s="40">
        <v>8.4675944948928343</v>
      </c>
      <c r="H15387" s="41">
        <v>3.9533891079359222E-2</v>
      </c>
    </row>
    <row r="15388" spans="1:8">
      <c r="A15388" s="38">
        <v>45171</v>
      </c>
      <c r="B15388" s="39" t="s">
        <v>89</v>
      </c>
      <c r="C15388" s="39" t="s">
        <v>46</v>
      </c>
      <c r="D15388" s="39" t="s">
        <v>122</v>
      </c>
      <c r="E15388" s="40">
        <v>0</v>
      </c>
      <c r="F15388" s="41">
        <v>0.83316447309122377</v>
      </c>
      <c r="G15388" s="40">
        <v>52.79310788861973</v>
      </c>
      <c r="H15388" s="41">
        <v>0.26661263138919161</v>
      </c>
    </row>
    <row r="15389" spans="1:8">
      <c r="A15389" s="38">
        <v>45171</v>
      </c>
      <c r="B15389" s="39" t="s">
        <v>89</v>
      </c>
      <c r="C15389" s="39" t="s">
        <v>46</v>
      </c>
      <c r="D15389" s="39" t="s">
        <v>123</v>
      </c>
      <c r="E15389" s="40">
        <v>0</v>
      </c>
      <c r="F15389" s="41">
        <v>123.61678466963551</v>
      </c>
      <c r="G15389" s="40">
        <v>8111.1401726030863</v>
      </c>
      <c r="H15389" s="41">
        <v>39.557371094283361</v>
      </c>
    </row>
    <row r="15390" spans="1:8">
      <c r="A15390" s="38">
        <v>45171</v>
      </c>
      <c r="B15390" s="39" t="s">
        <v>89</v>
      </c>
      <c r="C15390" s="39" t="s">
        <v>46</v>
      </c>
      <c r="D15390" s="39" t="s">
        <v>124</v>
      </c>
      <c r="E15390" s="40">
        <v>0</v>
      </c>
      <c r="F15390" s="41">
        <v>2.2281926404940262</v>
      </c>
      <c r="G15390" s="40">
        <v>140.66106745714711</v>
      </c>
      <c r="H15390" s="41">
        <v>0.71302164495808817</v>
      </c>
    </row>
    <row r="15391" spans="1:8">
      <c r="A15391" s="38">
        <v>45171</v>
      </c>
      <c r="B15391" s="39" t="s">
        <v>89</v>
      </c>
      <c r="C15391" s="39" t="s">
        <v>47</v>
      </c>
      <c r="D15391" s="39" t="s">
        <v>185</v>
      </c>
      <c r="E15391" s="40">
        <v>0</v>
      </c>
      <c r="F15391" s="41">
        <v>4.4019966316914433E-2</v>
      </c>
      <c r="G15391" s="40">
        <v>3.017103264252849</v>
      </c>
      <c r="H15391" s="41">
        <v>1.408638922141262E-2</v>
      </c>
    </row>
    <row r="15392" spans="1:8">
      <c r="A15392" s="38">
        <v>45171</v>
      </c>
      <c r="B15392" s="39" t="s">
        <v>89</v>
      </c>
      <c r="C15392" s="39" t="s">
        <v>47</v>
      </c>
      <c r="D15392" s="39" t="s">
        <v>204</v>
      </c>
      <c r="E15392" s="40">
        <v>0</v>
      </c>
      <c r="F15392" s="41">
        <v>9.5190023531779466E-2</v>
      </c>
      <c r="G15392" s="40">
        <v>6.5242696610533972</v>
      </c>
      <c r="H15392" s="41">
        <v>3.0460807530169429E-2</v>
      </c>
    </row>
    <row r="15393" spans="1:8">
      <c r="A15393" s="38">
        <v>45171</v>
      </c>
      <c r="B15393" s="39" t="s">
        <v>89</v>
      </c>
      <c r="C15393" s="39" t="s">
        <v>47</v>
      </c>
      <c r="D15393" s="39" t="s">
        <v>231</v>
      </c>
      <c r="E15393" s="40">
        <v>0</v>
      </c>
      <c r="F15393" s="41">
        <v>1.3312189629756241E-3</v>
      </c>
      <c r="G15393" s="40">
        <v>9.124098482296561E-2</v>
      </c>
      <c r="H15393" s="41">
        <v>4.2599006815219971E-4</v>
      </c>
    </row>
    <row r="15394" spans="1:8">
      <c r="A15394" s="38">
        <v>45171</v>
      </c>
      <c r="B15394" s="39" t="s">
        <v>89</v>
      </c>
      <c r="C15394" s="39" t="s">
        <v>47</v>
      </c>
      <c r="D15394" s="39" t="s">
        <v>205</v>
      </c>
      <c r="E15394" s="40">
        <v>0</v>
      </c>
      <c r="F15394" s="41">
        <v>0</v>
      </c>
      <c r="G15394" s="40">
        <v>0</v>
      </c>
      <c r="H15394" s="41">
        <v>0</v>
      </c>
    </row>
    <row r="15395" spans="1:8">
      <c r="A15395" s="38">
        <v>45171</v>
      </c>
      <c r="B15395" s="39" t="s">
        <v>89</v>
      </c>
      <c r="C15395" s="39" t="s">
        <v>47</v>
      </c>
      <c r="D15395" s="39" t="s">
        <v>276</v>
      </c>
      <c r="E15395" s="40">
        <v>0</v>
      </c>
      <c r="F15395" s="41">
        <v>2.2906605740625099E-2</v>
      </c>
      <c r="G15395" s="40">
        <v>1.570005630068765</v>
      </c>
      <c r="H15395" s="41">
        <v>7.3301138370000327E-3</v>
      </c>
    </row>
    <row r="15396" spans="1:8">
      <c r="A15396" s="38">
        <v>45171</v>
      </c>
      <c r="B15396" s="39" t="s">
        <v>89</v>
      </c>
      <c r="C15396" s="39" t="s">
        <v>47</v>
      </c>
      <c r="D15396" s="39" t="s">
        <v>126</v>
      </c>
      <c r="E15396" s="40">
        <v>0</v>
      </c>
      <c r="F15396" s="41">
        <v>2.3191586792107768E-2</v>
      </c>
      <c r="G15396" s="40">
        <v>1.589538068019499</v>
      </c>
      <c r="H15396" s="41">
        <v>7.421307773474487E-3</v>
      </c>
    </row>
    <row r="15397" spans="1:8">
      <c r="A15397" s="38">
        <v>45171</v>
      </c>
      <c r="B15397" s="39" t="s">
        <v>89</v>
      </c>
      <c r="C15397" s="39" t="s">
        <v>47</v>
      </c>
      <c r="D15397" s="39" t="s">
        <v>128</v>
      </c>
      <c r="E15397" s="40">
        <v>0</v>
      </c>
      <c r="F15397" s="41">
        <v>4.1847128543740487E-2</v>
      </c>
      <c r="G15397" s="40">
        <v>2.8681782084965919</v>
      </c>
      <c r="H15397" s="41">
        <v>1.339108113399696E-2</v>
      </c>
    </row>
    <row r="15398" spans="1:8">
      <c r="A15398" s="38">
        <v>45171</v>
      </c>
      <c r="B15398" s="39" t="s">
        <v>89</v>
      </c>
      <c r="C15398" s="39" t="s">
        <v>47</v>
      </c>
      <c r="D15398" s="39" t="s">
        <v>238</v>
      </c>
      <c r="E15398" s="40">
        <v>0</v>
      </c>
      <c r="F15398" s="41">
        <v>0</v>
      </c>
      <c r="G15398" s="40">
        <v>0</v>
      </c>
      <c r="H15398" s="41">
        <v>0</v>
      </c>
    </row>
    <row r="15399" spans="1:8">
      <c r="A15399" s="38">
        <v>45171</v>
      </c>
      <c r="B15399" s="39" t="s">
        <v>89</v>
      </c>
      <c r="C15399" s="39" t="s">
        <v>47</v>
      </c>
      <c r="D15399" s="39" t="s">
        <v>130</v>
      </c>
      <c r="E15399" s="40">
        <v>0</v>
      </c>
      <c r="F15399" s="41">
        <v>5.7947788848593218</v>
      </c>
      <c r="G15399" s="40">
        <v>367.28577739830217</v>
      </c>
      <c r="H15399" s="41">
        <v>1.8543292431549829</v>
      </c>
    </row>
    <row r="15400" spans="1:8">
      <c r="A15400" s="38">
        <v>45171</v>
      </c>
      <c r="B15400" s="39" t="s">
        <v>89</v>
      </c>
      <c r="C15400" s="39" t="s">
        <v>47</v>
      </c>
      <c r="D15400" s="39" t="s">
        <v>131</v>
      </c>
      <c r="E15400" s="40">
        <v>0</v>
      </c>
      <c r="F15400" s="41">
        <v>8.7984213644128388</v>
      </c>
      <c r="G15400" s="40">
        <v>555.01472389453386</v>
      </c>
      <c r="H15400" s="41">
        <v>2.8154948366121091</v>
      </c>
    </row>
    <row r="15401" spans="1:8">
      <c r="A15401" s="38">
        <v>45171</v>
      </c>
      <c r="B15401" s="39" t="s">
        <v>89</v>
      </c>
      <c r="C15401" s="39" t="s">
        <v>47</v>
      </c>
      <c r="D15401" s="39" t="s">
        <v>132</v>
      </c>
      <c r="E15401" s="40">
        <v>0</v>
      </c>
      <c r="F15401" s="41">
        <v>3.3781664369161581</v>
      </c>
      <c r="G15401" s="40">
        <v>213.3986038953831</v>
      </c>
      <c r="H15401" s="41">
        <v>1.081013259813171</v>
      </c>
    </row>
    <row r="15402" spans="1:8">
      <c r="A15402" s="38">
        <v>45171</v>
      </c>
      <c r="B15402" s="39" t="s">
        <v>89</v>
      </c>
      <c r="C15402" s="39" t="s">
        <v>47</v>
      </c>
      <c r="D15402" s="39" t="s">
        <v>133</v>
      </c>
      <c r="E15402" s="40">
        <v>0</v>
      </c>
      <c r="F15402" s="41">
        <v>4.8158146062574007E-2</v>
      </c>
      <c r="G15402" s="40">
        <v>3.300731732498567</v>
      </c>
      <c r="H15402" s="41">
        <v>1.541060674002368E-2</v>
      </c>
    </row>
    <row r="15403" spans="1:8">
      <c r="A15403" s="38">
        <v>45171</v>
      </c>
      <c r="B15403" s="39" t="s">
        <v>89</v>
      </c>
      <c r="C15403" s="39" t="s">
        <v>47</v>
      </c>
      <c r="D15403" s="39" t="s">
        <v>134</v>
      </c>
      <c r="E15403" s="40">
        <v>0</v>
      </c>
      <c r="F15403" s="41">
        <v>8.69378561782184</v>
      </c>
      <c r="G15403" s="40">
        <v>547.84304978818795</v>
      </c>
      <c r="H15403" s="41">
        <v>2.782011397702989</v>
      </c>
    </row>
    <row r="15404" spans="1:8">
      <c r="A15404" s="38">
        <v>45171</v>
      </c>
      <c r="B15404" s="39" t="s">
        <v>89</v>
      </c>
      <c r="C15404" s="39" t="s">
        <v>47</v>
      </c>
      <c r="D15404" s="39" t="s">
        <v>135</v>
      </c>
      <c r="E15404" s="40">
        <v>0</v>
      </c>
      <c r="F15404" s="41">
        <v>3.3536337685846571</v>
      </c>
      <c r="G15404" s="40">
        <v>211.71714886720511</v>
      </c>
      <c r="H15404" s="41">
        <v>1.0731628059470899</v>
      </c>
    </row>
    <row r="15405" spans="1:8">
      <c r="A15405" s="38">
        <v>45171</v>
      </c>
      <c r="B15405" s="39" t="s">
        <v>89</v>
      </c>
      <c r="C15405" s="39" t="s">
        <v>47</v>
      </c>
      <c r="D15405" s="39" t="s">
        <v>136</v>
      </c>
      <c r="E15405" s="40">
        <v>0</v>
      </c>
      <c r="F15405" s="41">
        <v>1.8940522803115391E-2</v>
      </c>
      <c r="G15405" s="40">
        <v>1.298172578427828</v>
      </c>
      <c r="H15405" s="41">
        <v>6.060967296996924E-3</v>
      </c>
    </row>
    <row r="15406" spans="1:8">
      <c r="A15406" s="38">
        <v>45171</v>
      </c>
      <c r="B15406" s="39" t="s">
        <v>89</v>
      </c>
      <c r="C15406" s="39" t="s">
        <v>18</v>
      </c>
      <c r="D15406" s="39" t="s">
        <v>137</v>
      </c>
      <c r="E15406" s="40">
        <v>0</v>
      </c>
      <c r="F15406" s="41">
        <v>3.7080110366872671E-2</v>
      </c>
      <c r="G15406" s="40">
        <v>2.5414495145526779</v>
      </c>
      <c r="H15406" s="41">
        <v>1.1865635317399261E-2</v>
      </c>
    </row>
    <row r="15407" spans="1:8">
      <c r="A15407" s="38">
        <v>45171</v>
      </c>
      <c r="B15407" s="39" t="s">
        <v>89</v>
      </c>
      <c r="C15407" s="39" t="s">
        <v>18</v>
      </c>
      <c r="D15407" s="39" t="s">
        <v>138</v>
      </c>
      <c r="E15407" s="40">
        <v>0</v>
      </c>
      <c r="F15407" s="41">
        <v>3.5194873517114549</v>
      </c>
      <c r="G15407" s="40">
        <v>224.06985145086909</v>
      </c>
      <c r="H15407" s="41">
        <v>1.126235952547666</v>
      </c>
    </row>
    <row r="15408" spans="1:8">
      <c r="A15408" s="38">
        <v>45171</v>
      </c>
      <c r="B15408" s="39" t="s">
        <v>89</v>
      </c>
      <c r="C15408" s="39" t="s">
        <v>18</v>
      </c>
      <c r="D15408" s="39" t="s">
        <v>139</v>
      </c>
      <c r="E15408" s="40">
        <v>0</v>
      </c>
      <c r="F15408" s="41">
        <v>0</v>
      </c>
      <c r="G15408" s="40">
        <v>0</v>
      </c>
      <c r="H15408" s="41">
        <v>0</v>
      </c>
    </row>
    <row r="15409" spans="1:8">
      <c r="A15409" s="38">
        <v>45171</v>
      </c>
      <c r="B15409" s="39" t="s">
        <v>89</v>
      </c>
      <c r="C15409" s="39" t="s">
        <v>18</v>
      </c>
      <c r="D15409" s="39" t="s">
        <v>123</v>
      </c>
      <c r="E15409" s="40">
        <v>599.28019019999999</v>
      </c>
      <c r="F15409" s="41">
        <v>17.686347894425431</v>
      </c>
      <c r="G15409" s="40">
        <v>1155.8732692872161</v>
      </c>
      <c r="H15409" s="41">
        <v>5.659631326216136</v>
      </c>
    </row>
    <row r="15410" spans="1:8">
      <c r="A15410" s="38">
        <v>45171</v>
      </c>
      <c r="B15410" s="39" t="s">
        <v>89</v>
      </c>
      <c r="C15410" s="39" t="s">
        <v>48</v>
      </c>
      <c r="D15410" s="39" t="s">
        <v>123</v>
      </c>
      <c r="E15410" s="40">
        <v>0</v>
      </c>
      <c r="F15410" s="41">
        <v>2.6196170671915139E-2</v>
      </c>
      <c r="G15410" s="40">
        <v>1.7954705252645899</v>
      </c>
      <c r="H15410" s="41">
        <v>8.3827746150128453E-3</v>
      </c>
    </row>
    <row r="15411" spans="1:8">
      <c r="A15411" s="38">
        <v>45171</v>
      </c>
      <c r="B15411" s="39" t="s">
        <v>89</v>
      </c>
      <c r="C15411" s="39" t="s">
        <v>7</v>
      </c>
      <c r="D15411" s="39" t="s">
        <v>140</v>
      </c>
      <c r="E15411" s="40">
        <v>5656.8929418000007</v>
      </c>
      <c r="F15411" s="41">
        <v>172.21265875231131</v>
      </c>
      <c r="G15411" s="40">
        <v>11253.540205279571</v>
      </c>
      <c r="H15411" s="41">
        <v>144.70566858634439</v>
      </c>
    </row>
    <row r="15412" spans="1:8">
      <c r="A15412" s="38">
        <v>45171</v>
      </c>
      <c r="B15412" s="39" t="s">
        <v>89</v>
      </c>
      <c r="C15412" s="39" t="s">
        <v>7</v>
      </c>
      <c r="D15412" s="39" t="s">
        <v>141</v>
      </c>
      <c r="E15412" s="40">
        <v>644.00557140000001</v>
      </c>
      <c r="F15412" s="41">
        <v>49.732291505730032</v>
      </c>
      <c r="G15412" s="40">
        <v>3313.8659273886469</v>
      </c>
      <c r="H15412" s="41">
        <v>42.454670051508401</v>
      </c>
    </row>
    <row r="15413" spans="1:8">
      <c r="A15413" s="38">
        <v>45171</v>
      </c>
      <c r="B15413" s="39" t="s">
        <v>89</v>
      </c>
      <c r="C15413" s="39" t="s">
        <v>7</v>
      </c>
      <c r="D15413" s="39" t="s">
        <v>142</v>
      </c>
      <c r="E15413" s="40">
        <v>6935.0461038000003</v>
      </c>
      <c r="F15413" s="41">
        <v>114.8359474764317</v>
      </c>
      <c r="G15413" s="40">
        <v>7590.521886039367</v>
      </c>
      <c r="H15413" s="41">
        <v>103.56980372258531</v>
      </c>
    </row>
    <row r="15414" spans="1:8">
      <c r="A15414" s="38">
        <v>45171</v>
      </c>
      <c r="B15414" s="39" t="s">
        <v>89</v>
      </c>
      <c r="C15414" s="39" t="s">
        <v>16</v>
      </c>
      <c r="D15414" s="39" t="s">
        <v>123</v>
      </c>
      <c r="E15414" s="40">
        <v>880.84876680000002</v>
      </c>
      <c r="F15414" s="41">
        <v>17.755594693433011</v>
      </c>
      <c r="G15414" s="40">
        <v>1144.2183683623709</v>
      </c>
      <c r="H15414" s="41">
        <v>5.6817903018985643</v>
      </c>
    </row>
    <row r="15415" spans="1:8">
      <c r="A15415" s="38">
        <v>45171</v>
      </c>
      <c r="B15415" s="39" t="s">
        <v>89</v>
      </c>
      <c r="C15415" s="39" t="s">
        <v>49</v>
      </c>
      <c r="D15415" s="39" t="s">
        <v>143</v>
      </c>
      <c r="E15415" s="40">
        <v>0</v>
      </c>
      <c r="F15415" s="41">
        <v>34.670378888386352</v>
      </c>
      <c r="G15415" s="40">
        <v>2194.3122493144228</v>
      </c>
      <c r="H15415" s="41">
        <v>11.09452124428363</v>
      </c>
    </row>
    <row r="15416" spans="1:8">
      <c r="A15416" s="38">
        <v>45171</v>
      </c>
      <c r="B15416" s="39" t="s">
        <v>89</v>
      </c>
      <c r="C15416" s="39" t="s">
        <v>49</v>
      </c>
      <c r="D15416" s="39" t="s">
        <v>144</v>
      </c>
      <c r="E15416" s="40">
        <v>0</v>
      </c>
      <c r="F15416" s="41">
        <v>5.6235037396423548E-2</v>
      </c>
      <c r="G15416" s="40">
        <v>3.8543172357889079</v>
      </c>
      <c r="H15416" s="41">
        <v>1.7995211966855541E-2</v>
      </c>
    </row>
    <row r="15417" spans="1:8">
      <c r="A15417" s="38">
        <v>45171</v>
      </c>
      <c r="B15417" s="39" t="s">
        <v>89</v>
      </c>
      <c r="C15417" s="39" t="s">
        <v>49</v>
      </c>
      <c r="D15417" s="39" t="s">
        <v>145</v>
      </c>
      <c r="E15417" s="40">
        <v>0</v>
      </c>
      <c r="F15417" s="41">
        <v>2.321169775959126E-3</v>
      </c>
      <c r="G15417" s="40">
        <v>0.15909164622055569</v>
      </c>
      <c r="H15417" s="41">
        <v>7.4277432830692025E-4</v>
      </c>
    </row>
    <row r="15418" spans="1:8">
      <c r="A15418" s="38">
        <v>45171</v>
      </c>
      <c r="B15418" s="39" t="s">
        <v>89</v>
      </c>
      <c r="C15418" s="39" t="s">
        <v>49</v>
      </c>
      <c r="D15418" s="39" t="s">
        <v>146</v>
      </c>
      <c r="E15418" s="40">
        <v>0</v>
      </c>
      <c r="F15418" s="41">
        <v>4.6104753469890257E-2</v>
      </c>
      <c r="G15418" s="40">
        <v>3.1599933809610672</v>
      </c>
      <c r="H15418" s="41">
        <v>1.4753521110364881E-2</v>
      </c>
    </row>
    <row r="15419" spans="1:8">
      <c r="A15419" s="38">
        <v>45171</v>
      </c>
      <c r="B15419" s="39" t="s">
        <v>89</v>
      </c>
      <c r="C15419" s="39" t="s">
        <v>49</v>
      </c>
      <c r="D15419" s="39" t="s">
        <v>147</v>
      </c>
      <c r="E15419" s="40">
        <v>0</v>
      </c>
      <c r="F15419" s="41">
        <v>0</v>
      </c>
      <c r="G15419" s="40">
        <v>0</v>
      </c>
      <c r="H15419" s="41">
        <v>0</v>
      </c>
    </row>
    <row r="15420" spans="1:8">
      <c r="A15420" s="38">
        <v>45171</v>
      </c>
      <c r="B15420" s="39" t="s">
        <v>89</v>
      </c>
      <c r="C15420" s="39" t="s">
        <v>49</v>
      </c>
      <c r="D15420" s="39" t="s">
        <v>149</v>
      </c>
      <c r="E15420" s="40">
        <v>0</v>
      </c>
      <c r="F15420" s="41">
        <v>0</v>
      </c>
      <c r="G15420" s="40">
        <v>0</v>
      </c>
      <c r="H15420" s="41">
        <v>0</v>
      </c>
    </row>
    <row r="15421" spans="1:8">
      <c r="A15421" s="38">
        <v>45171</v>
      </c>
      <c r="B15421" s="39" t="s">
        <v>89</v>
      </c>
      <c r="C15421" s="39" t="s">
        <v>49</v>
      </c>
      <c r="D15421" s="39" t="s">
        <v>150</v>
      </c>
      <c r="E15421" s="40">
        <v>0</v>
      </c>
      <c r="F15421" s="41">
        <v>0.1386291729921495</v>
      </c>
      <c r="G15421" s="40">
        <v>9.5015640708151494</v>
      </c>
      <c r="H15421" s="41">
        <v>4.4361335357487847E-2</v>
      </c>
    </row>
    <row r="15422" spans="1:8">
      <c r="A15422" s="38">
        <v>45171</v>
      </c>
      <c r="B15422" s="39" t="s">
        <v>89</v>
      </c>
      <c r="C15422" s="39" t="s">
        <v>49</v>
      </c>
      <c r="D15422" s="39" t="s">
        <v>151</v>
      </c>
      <c r="E15422" s="40">
        <v>0</v>
      </c>
      <c r="F15422" s="41">
        <v>3.3177832939179121E-2</v>
      </c>
      <c r="G15422" s="40">
        <v>2.2739896559886681</v>
      </c>
      <c r="H15422" s="41">
        <v>1.061690654053732E-2</v>
      </c>
    </row>
    <row r="15423" spans="1:8">
      <c r="A15423" s="38">
        <v>45171</v>
      </c>
      <c r="B15423" s="39" t="s">
        <v>89</v>
      </c>
      <c r="C15423" s="39" t="s">
        <v>49</v>
      </c>
      <c r="D15423" s="39" t="s">
        <v>152</v>
      </c>
      <c r="E15423" s="40">
        <v>0</v>
      </c>
      <c r="F15423" s="41">
        <v>2.5881171616139551E-2</v>
      </c>
      <c r="G15423" s="40">
        <v>1.773880670502435</v>
      </c>
      <c r="H15423" s="41">
        <v>8.281974917164656E-3</v>
      </c>
    </row>
    <row r="15424" spans="1:8">
      <c r="A15424" s="38">
        <v>45171</v>
      </c>
      <c r="B15424" s="39" t="s">
        <v>89</v>
      </c>
      <c r="C15424" s="39" t="s">
        <v>49</v>
      </c>
      <c r="D15424" s="39" t="s">
        <v>153</v>
      </c>
      <c r="E15424" s="40">
        <v>0</v>
      </c>
      <c r="F15424" s="41">
        <v>1.782423275158428E-2</v>
      </c>
      <c r="G15424" s="40">
        <v>1.2216626980230949</v>
      </c>
      <c r="H15424" s="41">
        <v>5.7037544805069694E-3</v>
      </c>
    </row>
    <row r="15425" spans="1:8">
      <c r="A15425" s="38">
        <v>45171</v>
      </c>
      <c r="B15425" s="39" t="s">
        <v>89</v>
      </c>
      <c r="C15425" s="39" t="s">
        <v>49</v>
      </c>
      <c r="D15425" s="39" t="s">
        <v>154</v>
      </c>
      <c r="E15425" s="40">
        <v>0</v>
      </c>
      <c r="F15425" s="41">
        <v>0</v>
      </c>
      <c r="G15425" s="40">
        <v>0</v>
      </c>
      <c r="H15425" s="41">
        <v>0</v>
      </c>
    </row>
    <row r="15426" spans="1:8">
      <c r="A15426" s="38">
        <v>45171</v>
      </c>
      <c r="B15426" s="39" t="s">
        <v>89</v>
      </c>
      <c r="C15426" s="39" t="s">
        <v>49</v>
      </c>
      <c r="D15426" s="39" t="s">
        <v>155</v>
      </c>
      <c r="E15426" s="40">
        <v>0</v>
      </c>
      <c r="F15426" s="41">
        <v>0</v>
      </c>
      <c r="G15426" s="40">
        <v>0</v>
      </c>
      <c r="H15426" s="41">
        <v>0</v>
      </c>
    </row>
    <row r="15427" spans="1:8">
      <c r="A15427" s="38">
        <v>45171</v>
      </c>
      <c r="B15427" s="39" t="s">
        <v>89</v>
      </c>
      <c r="C15427" s="39" t="s">
        <v>49</v>
      </c>
      <c r="D15427" s="39" t="s">
        <v>208</v>
      </c>
      <c r="E15427" s="40">
        <v>0</v>
      </c>
      <c r="F15427" s="41">
        <v>0</v>
      </c>
      <c r="G15427" s="40">
        <v>0</v>
      </c>
      <c r="H15427" s="41">
        <v>0</v>
      </c>
    </row>
    <row r="15428" spans="1:8">
      <c r="A15428" s="38">
        <v>45171</v>
      </c>
      <c r="B15428" s="39" t="s">
        <v>89</v>
      </c>
      <c r="C15428" s="39" t="s">
        <v>49</v>
      </c>
      <c r="D15428" s="39" t="s">
        <v>157</v>
      </c>
      <c r="E15428" s="40">
        <v>0</v>
      </c>
      <c r="F15428" s="41">
        <v>2.5881171616139551E-2</v>
      </c>
      <c r="G15428" s="40">
        <v>1.773880670502435</v>
      </c>
      <c r="H15428" s="41">
        <v>8.281974917164656E-3</v>
      </c>
    </row>
    <row r="15429" spans="1:8">
      <c r="A15429" s="38">
        <v>45171</v>
      </c>
      <c r="B15429" s="39" t="s">
        <v>89</v>
      </c>
      <c r="C15429" s="39" t="s">
        <v>49</v>
      </c>
      <c r="D15429" s="39" t="s">
        <v>158</v>
      </c>
      <c r="E15429" s="40">
        <v>0</v>
      </c>
      <c r="F15429" s="41">
        <v>0</v>
      </c>
      <c r="G15429" s="40">
        <v>0</v>
      </c>
      <c r="H15429" s="41">
        <v>0</v>
      </c>
    </row>
    <row r="15430" spans="1:8">
      <c r="A15430" s="38">
        <v>45171</v>
      </c>
      <c r="B15430" s="39" t="s">
        <v>89</v>
      </c>
      <c r="C15430" s="39" t="s">
        <v>49</v>
      </c>
      <c r="D15430" s="39" t="s">
        <v>263</v>
      </c>
      <c r="E15430" s="40">
        <v>0</v>
      </c>
      <c r="F15430" s="41">
        <v>2.1305560722404492E-2</v>
      </c>
      <c r="G15430" s="40">
        <v>1.4602709220521191</v>
      </c>
      <c r="H15430" s="41">
        <v>6.8177794311694373E-3</v>
      </c>
    </row>
    <row r="15431" spans="1:8">
      <c r="A15431" s="38">
        <v>45171</v>
      </c>
      <c r="B15431" s="39" t="s">
        <v>89</v>
      </c>
      <c r="C15431" s="39" t="s">
        <v>49</v>
      </c>
      <c r="D15431" s="39" t="s">
        <v>159</v>
      </c>
      <c r="E15431" s="40">
        <v>0</v>
      </c>
      <c r="F15431" s="41">
        <v>0</v>
      </c>
      <c r="G15431" s="40">
        <v>0</v>
      </c>
      <c r="H15431" s="41">
        <v>0</v>
      </c>
    </row>
    <row r="15432" spans="1:8">
      <c r="A15432" s="38">
        <v>45171</v>
      </c>
      <c r="B15432" s="39" t="s">
        <v>89</v>
      </c>
      <c r="C15432" s="39" t="s">
        <v>49</v>
      </c>
      <c r="D15432" s="39" t="s">
        <v>160</v>
      </c>
      <c r="E15432" s="40">
        <v>0</v>
      </c>
      <c r="F15432" s="41">
        <v>0</v>
      </c>
      <c r="G15432" s="40">
        <v>0</v>
      </c>
      <c r="H15432" s="41">
        <v>0</v>
      </c>
    </row>
    <row r="15433" spans="1:8">
      <c r="A15433" s="38">
        <v>45171</v>
      </c>
      <c r="B15433" s="39" t="s">
        <v>89</v>
      </c>
      <c r="C15433" s="39" t="s">
        <v>49</v>
      </c>
      <c r="D15433" s="39" t="s">
        <v>255</v>
      </c>
      <c r="E15433" s="40">
        <v>0</v>
      </c>
      <c r="F15433" s="41">
        <v>2.1305560722404492E-2</v>
      </c>
      <c r="G15433" s="40">
        <v>1.4602709220521191</v>
      </c>
      <c r="H15433" s="41">
        <v>6.8177794311694373E-3</v>
      </c>
    </row>
    <row r="15434" spans="1:8">
      <c r="A15434" s="38">
        <v>45171</v>
      </c>
      <c r="B15434" s="39" t="s">
        <v>89</v>
      </c>
      <c r="C15434" s="39" t="s">
        <v>49</v>
      </c>
      <c r="D15434" s="39" t="s">
        <v>302</v>
      </c>
      <c r="E15434" s="40">
        <v>0</v>
      </c>
      <c r="F15434" s="41">
        <v>2.9149523818517809E-2</v>
      </c>
      <c r="G15434" s="40">
        <v>1.9978916574153089</v>
      </c>
      <c r="H15434" s="41">
        <v>9.3278476219257004E-3</v>
      </c>
    </row>
    <row r="15435" spans="1:8">
      <c r="A15435" s="38">
        <v>45171</v>
      </c>
      <c r="B15435" s="39" t="s">
        <v>89</v>
      </c>
      <c r="C15435" s="39" t="s">
        <v>49</v>
      </c>
      <c r="D15435" s="39" t="s">
        <v>210</v>
      </c>
      <c r="E15435" s="40">
        <v>0</v>
      </c>
      <c r="F15435" s="41">
        <v>0</v>
      </c>
      <c r="G15435" s="40">
        <v>0</v>
      </c>
      <c r="H15435" s="41">
        <v>0</v>
      </c>
    </row>
    <row r="15436" spans="1:8">
      <c r="A15436" s="38">
        <v>45171</v>
      </c>
      <c r="B15436" s="39" t="s">
        <v>89</v>
      </c>
      <c r="C15436" s="39" t="s">
        <v>49</v>
      </c>
      <c r="D15436" s="39" t="s">
        <v>256</v>
      </c>
      <c r="E15436" s="40">
        <v>0</v>
      </c>
      <c r="F15436" s="41">
        <v>0</v>
      </c>
      <c r="G15436" s="40">
        <v>0</v>
      </c>
      <c r="H15436" s="41">
        <v>0</v>
      </c>
    </row>
    <row r="15437" spans="1:8">
      <c r="A15437" s="38">
        <v>45171</v>
      </c>
      <c r="B15437" s="39" t="s">
        <v>89</v>
      </c>
      <c r="C15437" s="39" t="s">
        <v>49</v>
      </c>
      <c r="D15437" s="39" t="s">
        <v>225</v>
      </c>
      <c r="E15437" s="40">
        <v>0</v>
      </c>
      <c r="F15437" s="41">
        <v>2.6196170671915139E-2</v>
      </c>
      <c r="G15437" s="40">
        <v>1.7954705252645899</v>
      </c>
      <c r="H15437" s="41">
        <v>8.3827746150128453E-3</v>
      </c>
    </row>
    <row r="15438" spans="1:8">
      <c r="A15438" s="38">
        <v>45171</v>
      </c>
      <c r="B15438" s="39" t="s">
        <v>89</v>
      </c>
      <c r="C15438" s="39" t="s">
        <v>49</v>
      </c>
      <c r="D15438" s="39" t="s">
        <v>305</v>
      </c>
      <c r="E15438" s="40">
        <v>0</v>
      </c>
      <c r="F15438" s="41">
        <v>0</v>
      </c>
      <c r="G15438" s="40">
        <v>0</v>
      </c>
      <c r="H15438" s="41">
        <v>0</v>
      </c>
    </row>
    <row r="15439" spans="1:8">
      <c r="A15439" s="38">
        <v>45171</v>
      </c>
      <c r="B15439" s="39" t="s">
        <v>89</v>
      </c>
      <c r="C15439" s="39" t="s">
        <v>49</v>
      </c>
      <c r="D15439" s="39" t="s">
        <v>280</v>
      </c>
      <c r="E15439" s="40">
        <v>0</v>
      </c>
      <c r="F15439" s="41">
        <v>0</v>
      </c>
      <c r="G15439" s="40">
        <v>0</v>
      </c>
      <c r="H15439" s="41">
        <v>0</v>
      </c>
    </row>
    <row r="15440" spans="1:8">
      <c r="A15440" s="38">
        <v>45171</v>
      </c>
      <c r="B15440" s="39" t="s">
        <v>89</v>
      </c>
      <c r="C15440" s="39" t="s">
        <v>49</v>
      </c>
      <c r="D15440" s="39" t="s">
        <v>326</v>
      </c>
      <c r="E15440" s="40">
        <v>0</v>
      </c>
      <c r="F15440" s="41">
        <v>2.1305560722404492E-2</v>
      </c>
      <c r="G15440" s="40">
        <v>1.4602709220521191</v>
      </c>
      <c r="H15440" s="41">
        <v>6.8177794311694373E-3</v>
      </c>
    </row>
    <row r="15441" spans="1:8">
      <c r="A15441" s="38">
        <v>45171</v>
      </c>
      <c r="B15441" s="39" t="s">
        <v>89</v>
      </c>
      <c r="C15441" s="39" t="s">
        <v>49</v>
      </c>
      <c r="D15441" s="39" t="s">
        <v>166</v>
      </c>
      <c r="E15441" s="40">
        <v>0</v>
      </c>
      <c r="F15441" s="41">
        <v>3.9976569383258038</v>
      </c>
      <c r="G15441" s="40">
        <v>273.78135372870952</v>
      </c>
      <c r="H15441" s="41">
        <v>1.2792502202642571</v>
      </c>
    </row>
    <row r="15442" spans="1:8">
      <c r="A15442" s="38">
        <v>45171</v>
      </c>
      <c r="B15442" s="39" t="s">
        <v>89</v>
      </c>
      <c r="C15442" s="39" t="s">
        <v>49</v>
      </c>
      <c r="D15442" s="39" t="s">
        <v>167</v>
      </c>
      <c r="E15442" s="40">
        <v>0</v>
      </c>
      <c r="F15442" s="41">
        <v>4.915028944226698E-2</v>
      </c>
      <c r="G15442" s="40">
        <v>3.3687326711618999</v>
      </c>
      <c r="H15442" s="41">
        <v>1.5728092621525431E-2</v>
      </c>
    </row>
    <row r="15443" spans="1:8">
      <c r="A15443" s="38">
        <v>45171</v>
      </c>
      <c r="B15443" s="39" t="s">
        <v>89</v>
      </c>
      <c r="C15443" s="39" t="s">
        <v>49</v>
      </c>
      <c r="D15443" s="39" t="s">
        <v>168</v>
      </c>
      <c r="E15443" s="40">
        <v>0</v>
      </c>
      <c r="F15443" s="41">
        <v>1.815016310229409</v>
      </c>
      <c r="G15443" s="40">
        <v>124.29229683073549</v>
      </c>
      <c r="H15443" s="41">
        <v>0.58080521927341089</v>
      </c>
    </row>
    <row r="15444" spans="1:8">
      <c r="A15444" s="38">
        <v>45171</v>
      </c>
      <c r="B15444" s="39" t="s">
        <v>89</v>
      </c>
      <c r="C15444" s="39" t="s">
        <v>49</v>
      </c>
      <c r="D15444" s="39" t="s">
        <v>195</v>
      </c>
      <c r="E15444" s="40">
        <v>0</v>
      </c>
      <c r="F15444" s="41">
        <v>46.381359144460738</v>
      </c>
      <c r="G15444" s="40">
        <v>2947.9259006296788</v>
      </c>
      <c r="H15444" s="41">
        <v>14.84203492622744</v>
      </c>
    </row>
    <row r="15445" spans="1:8">
      <c r="A15445" s="38">
        <v>45171</v>
      </c>
      <c r="B15445" s="39" t="s">
        <v>89</v>
      </c>
      <c r="C15445" s="39" t="s">
        <v>49</v>
      </c>
      <c r="D15445" s="39" t="s">
        <v>170</v>
      </c>
      <c r="E15445" s="40">
        <v>0</v>
      </c>
      <c r="F15445" s="41">
        <v>0</v>
      </c>
      <c r="G15445" s="40">
        <v>0</v>
      </c>
      <c r="H15445" s="41">
        <v>0</v>
      </c>
    </row>
    <row r="15446" spans="1:8">
      <c r="A15446" s="38">
        <v>45171</v>
      </c>
      <c r="B15446" s="39" t="s">
        <v>89</v>
      </c>
      <c r="C15446" s="39" t="s">
        <v>49</v>
      </c>
      <c r="D15446" s="39" t="s">
        <v>171</v>
      </c>
      <c r="E15446" s="40">
        <v>0</v>
      </c>
      <c r="F15446" s="41">
        <v>1.8940522803115391E-2</v>
      </c>
      <c r="G15446" s="40">
        <v>1.298172578427828</v>
      </c>
      <c r="H15446" s="41">
        <v>6.060967296996924E-3</v>
      </c>
    </row>
    <row r="15447" spans="1:8">
      <c r="A15447" s="38">
        <v>45171</v>
      </c>
      <c r="B15447" s="39" t="s">
        <v>89</v>
      </c>
      <c r="C15447" s="39" t="s">
        <v>50</v>
      </c>
      <c r="D15447" s="39" t="s">
        <v>172</v>
      </c>
      <c r="E15447" s="40">
        <v>0</v>
      </c>
      <c r="F15447" s="41">
        <v>3.9781284821799008</v>
      </c>
      <c r="G15447" s="40">
        <v>272.42741107685049</v>
      </c>
      <c r="H15447" s="41">
        <v>1.2730011142975679</v>
      </c>
    </row>
    <row r="15448" spans="1:8">
      <c r="A15448" s="38">
        <v>45171</v>
      </c>
      <c r="B15448" s="39" t="s">
        <v>89</v>
      </c>
      <c r="C15448" s="39" t="s">
        <v>50</v>
      </c>
      <c r="D15448" s="39" t="s">
        <v>173</v>
      </c>
      <c r="E15448" s="40">
        <v>0</v>
      </c>
      <c r="F15448" s="41">
        <v>0.22577688141753649</v>
      </c>
      <c r="G15448" s="40">
        <v>15.47461806339305</v>
      </c>
      <c r="H15448" s="41">
        <v>7.2248602053611694E-2</v>
      </c>
    </row>
    <row r="15449" spans="1:8">
      <c r="A15449" s="38">
        <v>45171</v>
      </c>
      <c r="B15449" s="39" t="s">
        <v>89</v>
      </c>
      <c r="C15449" s="39" t="s">
        <v>50</v>
      </c>
      <c r="D15449" s="39" t="s">
        <v>13</v>
      </c>
      <c r="E15449" s="40">
        <v>0</v>
      </c>
      <c r="F15449" s="41">
        <v>3.7790589319696963E-2</v>
      </c>
      <c r="G15449" s="40">
        <v>2.5901453348156172</v>
      </c>
      <c r="H15449" s="41">
        <v>1.2092988582303029E-2</v>
      </c>
    </row>
    <row r="15450" spans="1:8">
      <c r="A15450" s="38">
        <v>45171</v>
      </c>
      <c r="B15450" s="39" t="s">
        <v>89</v>
      </c>
      <c r="C15450" s="39" t="s">
        <v>50</v>
      </c>
      <c r="D15450" s="39" t="s">
        <v>15</v>
      </c>
      <c r="E15450" s="40">
        <v>0</v>
      </c>
      <c r="F15450" s="41">
        <v>2.1616388358680401</v>
      </c>
      <c r="G15450" s="40">
        <v>136.41142825241431</v>
      </c>
      <c r="H15450" s="41">
        <v>0.69172442747777274</v>
      </c>
    </row>
    <row r="15451" spans="1:8">
      <c r="A15451" s="38">
        <v>45171</v>
      </c>
      <c r="B15451" s="39" t="s">
        <v>89</v>
      </c>
      <c r="C15451" s="39" t="s">
        <v>50</v>
      </c>
      <c r="D15451" s="39" t="s">
        <v>174</v>
      </c>
      <c r="E15451" s="40">
        <v>0</v>
      </c>
      <c r="F15451" s="41">
        <v>1.1282447318770931E-2</v>
      </c>
      <c r="G15451" s="40">
        <v>0.77329247344618612</v>
      </c>
      <c r="H15451" s="41">
        <v>3.6103831420066972E-3</v>
      </c>
    </row>
    <row r="15452" spans="1:8">
      <c r="A15452" s="38">
        <v>45171</v>
      </c>
      <c r="B15452" s="39" t="s">
        <v>89</v>
      </c>
      <c r="C15452" s="39" t="s">
        <v>50</v>
      </c>
      <c r="D15452" s="39" t="s">
        <v>213</v>
      </c>
      <c r="E15452" s="40">
        <v>0</v>
      </c>
      <c r="F15452" s="41">
        <v>0</v>
      </c>
      <c r="G15452" s="40">
        <v>0</v>
      </c>
      <c r="H15452" s="41">
        <v>0</v>
      </c>
    </row>
    <row r="15453" spans="1:8">
      <c r="A15453" s="38">
        <v>45171</v>
      </c>
      <c r="B15453" s="39" t="s">
        <v>89</v>
      </c>
      <c r="C15453" s="39" t="s">
        <v>50</v>
      </c>
      <c r="D15453" s="39" t="s">
        <v>214</v>
      </c>
      <c r="E15453" s="40">
        <v>0</v>
      </c>
      <c r="F15453" s="41">
        <v>1.7093221421795209E-2</v>
      </c>
      <c r="G15453" s="40">
        <v>1.171559600409753</v>
      </c>
      <c r="H15453" s="41">
        <v>5.4698308549744664E-3</v>
      </c>
    </row>
    <row r="15454" spans="1:8">
      <c r="A15454" s="38">
        <v>45171</v>
      </c>
      <c r="B15454" s="39" t="s">
        <v>89</v>
      </c>
      <c r="C15454" s="39" t="s">
        <v>50</v>
      </c>
      <c r="D15454" s="39" t="s">
        <v>227</v>
      </c>
      <c r="E15454" s="40">
        <v>0</v>
      </c>
      <c r="F15454" s="41">
        <v>0</v>
      </c>
      <c r="G15454" s="40">
        <v>0</v>
      </c>
      <c r="H15454" s="41">
        <v>0</v>
      </c>
    </row>
    <row r="15455" spans="1:8">
      <c r="A15455" s="38">
        <v>45171</v>
      </c>
      <c r="B15455" s="39" t="s">
        <v>89</v>
      </c>
      <c r="C15455" s="39" t="s">
        <v>50</v>
      </c>
      <c r="D15455" s="39" t="s">
        <v>176</v>
      </c>
      <c r="E15455" s="40">
        <v>0</v>
      </c>
      <c r="F15455" s="41">
        <v>0</v>
      </c>
      <c r="G15455" s="40">
        <v>0</v>
      </c>
      <c r="H15455" s="41">
        <v>0</v>
      </c>
    </row>
    <row r="15456" spans="1:8">
      <c r="A15456" s="38">
        <v>45171</v>
      </c>
      <c r="B15456" s="39" t="s">
        <v>89</v>
      </c>
      <c r="C15456" s="39" t="s">
        <v>50</v>
      </c>
      <c r="D15456" s="39" t="s">
        <v>198</v>
      </c>
      <c r="E15456" s="40">
        <v>0</v>
      </c>
      <c r="F15456" s="41">
        <v>0</v>
      </c>
      <c r="G15456" s="40">
        <v>0</v>
      </c>
      <c r="H15456" s="41">
        <v>0</v>
      </c>
    </row>
    <row r="15457" spans="1:8">
      <c r="A15457" s="38">
        <v>45171</v>
      </c>
      <c r="B15457" s="39" t="s">
        <v>89</v>
      </c>
      <c r="C15457" s="39" t="s">
        <v>50</v>
      </c>
      <c r="D15457" s="39" t="s">
        <v>177</v>
      </c>
      <c r="E15457" s="40">
        <v>0</v>
      </c>
      <c r="F15457" s="41">
        <v>1.1282447318770931E-2</v>
      </c>
      <c r="G15457" s="40">
        <v>0.77329247344618612</v>
      </c>
      <c r="H15457" s="41">
        <v>3.6103831420066972E-3</v>
      </c>
    </row>
    <row r="15458" spans="1:8">
      <c r="A15458" s="38">
        <v>45171</v>
      </c>
      <c r="B15458" s="39" t="s">
        <v>89</v>
      </c>
      <c r="C15458" s="39" t="s">
        <v>50</v>
      </c>
      <c r="D15458" s="39" t="s">
        <v>178</v>
      </c>
      <c r="E15458" s="40">
        <v>0</v>
      </c>
      <c r="F15458" s="41">
        <v>3.418644284359041E-2</v>
      </c>
      <c r="G15458" s="40">
        <v>2.3431192008195052</v>
      </c>
      <c r="H15458" s="41">
        <v>1.0939661709948929E-2</v>
      </c>
    </row>
    <row r="15459" spans="1:8">
      <c r="A15459" s="38">
        <v>45171</v>
      </c>
      <c r="B15459" s="39" t="s">
        <v>89</v>
      </c>
      <c r="C15459" s="39" t="s">
        <v>50</v>
      </c>
      <c r="D15459" s="39" t="s">
        <v>179</v>
      </c>
      <c r="E15459" s="40">
        <v>0</v>
      </c>
      <c r="F15459" s="41">
        <v>2.318883728241497E-2</v>
      </c>
      <c r="G15459" s="40">
        <v>1.5893496182008531</v>
      </c>
      <c r="H15459" s="41">
        <v>7.4204279303727886E-3</v>
      </c>
    </row>
    <row r="15460" spans="1:8">
      <c r="A15460" s="38">
        <v>45171</v>
      </c>
      <c r="B15460" s="39" t="s">
        <v>89</v>
      </c>
      <c r="C15460" s="39" t="s">
        <v>50</v>
      </c>
      <c r="D15460" s="39" t="s">
        <v>8</v>
      </c>
      <c r="E15460" s="40">
        <v>0</v>
      </c>
      <c r="F15460" s="41">
        <v>1.461495393257058</v>
      </c>
      <c r="G15460" s="40">
        <v>93.01182283570293</v>
      </c>
      <c r="H15460" s="41">
        <v>0.46767852584225872</v>
      </c>
    </row>
    <row r="15461" spans="1:8">
      <c r="A15461" s="38">
        <v>45171</v>
      </c>
      <c r="B15461" s="39" t="s">
        <v>180</v>
      </c>
      <c r="C15461" s="39" t="s">
        <v>43</v>
      </c>
      <c r="D15461" s="39" t="s">
        <v>90</v>
      </c>
      <c r="E15461" s="40">
        <v>0</v>
      </c>
      <c r="F15461" s="41">
        <v>37.181212965258119</v>
      </c>
      <c r="G15461" s="40">
        <v>5478.8676509457646</v>
      </c>
      <c r="H15461" s="41">
        <v>11.8979881488826</v>
      </c>
    </row>
    <row r="15462" spans="1:8">
      <c r="A15462" s="38">
        <v>45171</v>
      </c>
      <c r="B15462" s="39" t="s">
        <v>180</v>
      </c>
      <c r="C15462" s="39" t="s">
        <v>44</v>
      </c>
      <c r="D15462" s="39" t="s">
        <v>91</v>
      </c>
      <c r="E15462" s="40">
        <v>0</v>
      </c>
      <c r="F15462" s="41">
        <v>36.780808017922404</v>
      </c>
      <c r="G15462" s="40">
        <v>5454.9400644890429</v>
      </c>
      <c r="H15462" s="41">
        <v>11.76985856573517</v>
      </c>
    </row>
    <row r="15463" spans="1:8">
      <c r="A15463" s="38">
        <v>45171</v>
      </c>
      <c r="B15463" s="39" t="s">
        <v>180</v>
      </c>
      <c r="C15463" s="39" t="s">
        <v>181</v>
      </c>
      <c r="D15463" s="39" t="s">
        <v>182</v>
      </c>
      <c r="E15463" s="40">
        <v>0</v>
      </c>
      <c r="F15463" s="41">
        <v>0</v>
      </c>
      <c r="G15463" s="40">
        <v>0</v>
      </c>
      <c r="H15463" s="41">
        <v>0</v>
      </c>
    </row>
    <row r="15464" spans="1:8">
      <c r="A15464" s="38">
        <v>45171</v>
      </c>
      <c r="B15464" s="39" t="s">
        <v>180</v>
      </c>
      <c r="C15464" s="39" t="s">
        <v>45</v>
      </c>
      <c r="D15464" s="39" t="s">
        <v>92</v>
      </c>
      <c r="E15464" s="40">
        <v>0</v>
      </c>
      <c r="F15464" s="41">
        <v>28.822077524340148</v>
      </c>
      <c r="G15464" s="40">
        <v>4278.2629654670272</v>
      </c>
      <c r="H15464" s="41">
        <v>9.2230648077888482</v>
      </c>
    </row>
    <row r="15465" spans="1:8">
      <c r="A15465" s="38">
        <v>45171</v>
      </c>
      <c r="B15465" s="39" t="s">
        <v>180</v>
      </c>
      <c r="C15465" s="39" t="s">
        <v>46</v>
      </c>
      <c r="D15465" s="39" t="s">
        <v>184</v>
      </c>
      <c r="E15465" s="40">
        <v>0</v>
      </c>
      <c r="F15465" s="41">
        <v>1.348329949409165</v>
      </c>
      <c r="G15465" s="40">
        <v>199.43060014352079</v>
      </c>
      <c r="H15465" s="41">
        <v>0.4314655838109327</v>
      </c>
    </row>
    <row r="15466" spans="1:8">
      <c r="A15466" s="38">
        <v>45171</v>
      </c>
      <c r="B15466" s="39" t="s">
        <v>180</v>
      </c>
      <c r="C15466" s="39" t="s">
        <v>46</v>
      </c>
      <c r="D15466" s="39" t="s">
        <v>120</v>
      </c>
      <c r="E15466" s="40">
        <v>0</v>
      </c>
      <c r="F15466" s="41">
        <v>7.1581765252683134</v>
      </c>
      <c r="G15466" s="40">
        <v>1055.2822817493829</v>
      </c>
      <c r="H15466" s="41">
        <v>2.2906164880858602</v>
      </c>
    </row>
    <row r="15467" spans="1:8">
      <c r="A15467" s="38">
        <v>45171</v>
      </c>
      <c r="B15467" s="39" t="s">
        <v>180</v>
      </c>
      <c r="C15467" s="39" t="s">
        <v>46</v>
      </c>
      <c r="D15467" s="39" t="s">
        <v>122</v>
      </c>
      <c r="E15467" s="40">
        <v>0</v>
      </c>
      <c r="F15467" s="41">
        <v>7.1418206451970514</v>
      </c>
      <c r="G15467" s="40">
        <v>1054.958265067615</v>
      </c>
      <c r="H15467" s="41">
        <v>2.285382606463056</v>
      </c>
    </row>
    <row r="15468" spans="1:8">
      <c r="A15468" s="38">
        <v>45171</v>
      </c>
      <c r="B15468" s="39" t="s">
        <v>180</v>
      </c>
      <c r="C15468" s="39" t="s">
        <v>46</v>
      </c>
      <c r="D15468" s="39" t="s">
        <v>123</v>
      </c>
      <c r="E15468" s="40">
        <v>0</v>
      </c>
      <c r="F15468" s="41">
        <v>53.776291917490852</v>
      </c>
      <c r="G15468" s="40">
        <v>7975.5303134569149</v>
      </c>
      <c r="H15468" s="41">
        <v>17.208413413597071</v>
      </c>
    </row>
    <row r="15469" spans="1:8">
      <c r="A15469" s="38">
        <v>45171</v>
      </c>
      <c r="B15469" s="39" t="s">
        <v>180</v>
      </c>
      <c r="C15469" s="39" t="s">
        <v>46</v>
      </c>
      <c r="D15469" s="39" t="s">
        <v>124</v>
      </c>
      <c r="E15469" s="40">
        <v>0</v>
      </c>
      <c r="F15469" s="41">
        <v>0</v>
      </c>
      <c r="G15469" s="40">
        <v>0</v>
      </c>
      <c r="H15469" s="41">
        <v>0</v>
      </c>
    </row>
    <row r="15470" spans="1:8">
      <c r="A15470" s="38">
        <v>45171</v>
      </c>
      <c r="B15470" s="39" t="s">
        <v>180</v>
      </c>
      <c r="C15470" s="39" t="s">
        <v>47</v>
      </c>
      <c r="D15470" s="39" t="s">
        <v>185</v>
      </c>
      <c r="E15470" s="40">
        <v>0</v>
      </c>
      <c r="F15470" s="41">
        <v>11.99409223806907</v>
      </c>
      <c r="G15470" s="40">
        <v>1778.388195718147</v>
      </c>
      <c r="H15470" s="41">
        <v>3.8381095161821008</v>
      </c>
    </row>
    <row r="15471" spans="1:8">
      <c r="A15471" s="38">
        <v>45171</v>
      </c>
      <c r="B15471" s="39" t="s">
        <v>180</v>
      </c>
      <c r="C15471" s="39" t="s">
        <v>47</v>
      </c>
      <c r="D15471" s="39" t="s">
        <v>125</v>
      </c>
      <c r="E15471" s="40">
        <v>0</v>
      </c>
      <c r="F15471" s="41">
        <v>0</v>
      </c>
      <c r="G15471" s="40">
        <v>0</v>
      </c>
      <c r="H15471" s="41">
        <v>0</v>
      </c>
    </row>
    <row r="15472" spans="1:8">
      <c r="A15472" s="38">
        <v>45171</v>
      </c>
      <c r="B15472" s="39" t="s">
        <v>180</v>
      </c>
      <c r="C15472" s="39" t="s">
        <v>47</v>
      </c>
      <c r="D15472" s="39" t="s">
        <v>230</v>
      </c>
      <c r="E15472" s="40">
        <v>0</v>
      </c>
      <c r="F15472" s="41">
        <v>0</v>
      </c>
      <c r="G15472" s="40">
        <v>0</v>
      </c>
      <c r="H15472" s="41">
        <v>0</v>
      </c>
    </row>
    <row r="15473" spans="1:8">
      <c r="A15473" s="38">
        <v>45171</v>
      </c>
      <c r="B15473" s="39" t="s">
        <v>180</v>
      </c>
      <c r="C15473" s="39" t="s">
        <v>47</v>
      </c>
      <c r="D15473" s="39" t="s">
        <v>128</v>
      </c>
      <c r="E15473" s="40">
        <v>0</v>
      </c>
      <c r="F15473" s="41">
        <v>0</v>
      </c>
      <c r="G15473" s="40">
        <v>0</v>
      </c>
      <c r="H15473" s="41">
        <v>0</v>
      </c>
    </row>
    <row r="15474" spans="1:8">
      <c r="A15474" s="38">
        <v>45171</v>
      </c>
      <c r="B15474" s="39" t="s">
        <v>180</v>
      </c>
      <c r="C15474" s="39" t="s">
        <v>47</v>
      </c>
      <c r="D15474" s="39" t="s">
        <v>130</v>
      </c>
      <c r="E15474" s="40">
        <v>0</v>
      </c>
      <c r="F15474" s="41">
        <v>4.3347498146274637</v>
      </c>
      <c r="G15474" s="40">
        <v>636.41238768998358</v>
      </c>
      <c r="H15474" s="41">
        <v>1.3871199406807879</v>
      </c>
    </row>
    <row r="15475" spans="1:8">
      <c r="A15475" s="38">
        <v>45171</v>
      </c>
      <c r="B15475" s="39" t="s">
        <v>180</v>
      </c>
      <c r="C15475" s="39" t="s">
        <v>47</v>
      </c>
      <c r="D15475" s="39" t="s">
        <v>131</v>
      </c>
      <c r="E15475" s="40">
        <v>0</v>
      </c>
      <c r="F15475" s="41">
        <v>0</v>
      </c>
      <c r="G15475" s="40">
        <v>0</v>
      </c>
      <c r="H15475" s="41">
        <v>0</v>
      </c>
    </row>
    <row r="15476" spans="1:8">
      <c r="A15476" s="38">
        <v>45171</v>
      </c>
      <c r="B15476" s="39" t="s">
        <v>180</v>
      </c>
      <c r="C15476" s="39" t="s">
        <v>47</v>
      </c>
      <c r="D15476" s="39" t="s">
        <v>132</v>
      </c>
      <c r="E15476" s="40">
        <v>0</v>
      </c>
      <c r="F15476" s="41">
        <v>0</v>
      </c>
      <c r="G15476" s="40">
        <v>0</v>
      </c>
      <c r="H15476" s="41">
        <v>0</v>
      </c>
    </row>
    <row r="15477" spans="1:8">
      <c r="A15477" s="38">
        <v>45171</v>
      </c>
      <c r="B15477" s="39" t="s">
        <v>180</v>
      </c>
      <c r="C15477" s="39" t="s">
        <v>47</v>
      </c>
      <c r="D15477" s="39" t="s">
        <v>133</v>
      </c>
      <c r="E15477" s="40">
        <v>0</v>
      </c>
      <c r="F15477" s="41">
        <v>0</v>
      </c>
      <c r="G15477" s="40">
        <v>0</v>
      </c>
      <c r="H15477" s="41">
        <v>0</v>
      </c>
    </row>
    <row r="15478" spans="1:8">
      <c r="A15478" s="38">
        <v>45171</v>
      </c>
      <c r="B15478" s="39" t="s">
        <v>180</v>
      </c>
      <c r="C15478" s="39" t="s">
        <v>47</v>
      </c>
      <c r="D15478" s="39" t="s">
        <v>136</v>
      </c>
      <c r="E15478" s="40">
        <v>0</v>
      </c>
      <c r="F15478" s="41">
        <v>0</v>
      </c>
      <c r="G15478" s="40">
        <v>0</v>
      </c>
      <c r="H15478" s="41">
        <v>0</v>
      </c>
    </row>
    <row r="15479" spans="1:8">
      <c r="A15479" s="38">
        <v>45171</v>
      </c>
      <c r="B15479" s="39" t="s">
        <v>180</v>
      </c>
      <c r="C15479" s="39" t="s">
        <v>18</v>
      </c>
      <c r="D15479" s="39" t="s">
        <v>120</v>
      </c>
      <c r="E15479" s="40">
        <v>86.5957662</v>
      </c>
      <c r="F15479" s="41">
        <v>9.941454620170779</v>
      </c>
      <c r="G15479" s="40">
        <v>1474.0394849277579</v>
      </c>
      <c r="H15479" s="41">
        <v>3.181265478454649</v>
      </c>
    </row>
    <row r="15480" spans="1:8">
      <c r="A15480" s="38">
        <v>45171</v>
      </c>
      <c r="B15480" s="39" t="s">
        <v>180</v>
      </c>
      <c r="C15480" s="39" t="s">
        <v>18</v>
      </c>
      <c r="D15480" s="39" t="s">
        <v>123</v>
      </c>
      <c r="E15480" s="40">
        <v>3240.9153216</v>
      </c>
      <c r="F15480" s="41">
        <v>126.1319790522234</v>
      </c>
      <c r="G15480" s="40">
        <v>18587.931594401351</v>
      </c>
      <c r="H15480" s="41">
        <v>40.36223329671148</v>
      </c>
    </row>
    <row r="15481" spans="1:8">
      <c r="A15481" s="38">
        <v>45171</v>
      </c>
      <c r="B15481" s="39" t="s">
        <v>180</v>
      </c>
      <c r="C15481" s="39" t="s">
        <v>48</v>
      </c>
      <c r="D15481" s="39" t="s">
        <v>120</v>
      </c>
      <c r="E15481" s="40">
        <v>159.5326752</v>
      </c>
      <c r="F15481" s="41">
        <v>3.5625757635960329</v>
      </c>
      <c r="G15481" s="40">
        <v>528.23027858844659</v>
      </c>
      <c r="H15481" s="41">
        <v>1.14002424435073</v>
      </c>
    </row>
    <row r="15482" spans="1:8">
      <c r="A15482" s="38">
        <v>45171</v>
      </c>
      <c r="B15482" s="39" t="s">
        <v>180</v>
      </c>
      <c r="C15482" s="39" t="s">
        <v>7</v>
      </c>
      <c r="D15482" s="39" t="s">
        <v>140</v>
      </c>
      <c r="E15482" s="40">
        <v>1258.541334</v>
      </c>
      <c r="F15482" s="41">
        <v>54.892451406269913</v>
      </c>
      <c r="G15482" s="40">
        <v>8131.9872543819674</v>
      </c>
      <c r="H15482" s="41">
        <v>39.522565012514328</v>
      </c>
    </row>
    <row r="15483" spans="1:8">
      <c r="A15483" s="38">
        <v>45171</v>
      </c>
      <c r="B15483" s="39" t="s">
        <v>180</v>
      </c>
      <c r="C15483" s="39" t="s">
        <v>7</v>
      </c>
      <c r="D15483" s="39" t="s">
        <v>187</v>
      </c>
      <c r="E15483" s="40">
        <v>0</v>
      </c>
      <c r="F15483" s="41">
        <v>0</v>
      </c>
      <c r="G15483" s="40">
        <v>0</v>
      </c>
      <c r="H15483" s="41">
        <v>0</v>
      </c>
    </row>
    <row r="15484" spans="1:8">
      <c r="A15484" s="38">
        <v>45171</v>
      </c>
      <c r="B15484" s="39" t="s">
        <v>180</v>
      </c>
      <c r="C15484" s="39" t="s">
        <v>16</v>
      </c>
      <c r="D15484" s="39" t="s">
        <v>123</v>
      </c>
      <c r="E15484" s="40">
        <v>2914.265574</v>
      </c>
      <c r="F15484" s="41">
        <v>248.1917737462544</v>
      </c>
      <c r="G15484" s="40">
        <v>37025.312980907991</v>
      </c>
      <c r="H15484" s="41">
        <v>79.42136759880141</v>
      </c>
    </row>
    <row r="15485" spans="1:8">
      <c r="A15485" s="38">
        <v>45171</v>
      </c>
      <c r="B15485" s="39" t="s">
        <v>180</v>
      </c>
      <c r="C15485" s="39" t="s">
        <v>49</v>
      </c>
      <c r="D15485" s="39" t="s">
        <v>144</v>
      </c>
      <c r="E15485" s="40">
        <v>0</v>
      </c>
      <c r="F15485" s="41">
        <v>0</v>
      </c>
      <c r="G15485" s="40">
        <v>0</v>
      </c>
      <c r="H15485" s="41">
        <v>0</v>
      </c>
    </row>
    <row r="15486" spans="1:8">
      <c r="A15486" s="38">
        <v>45171</v>
      </c>
      <c r="B15486" s="39" t="s">
        <v>180</v>
      </c>
      <c r="C15486" s="39" t="s">
        <v>49</v>
      </c>
      <c r="D15486" s="39" t="s">
        <v>260</v>
      </c>
      <c r="E15486" s="40">
        <v>0</v>
      </c>
      <c r="F15486" s="41">
        <v>0</v>
      </c>
      <c r="G15486" s="40">
        <v>0</v>
      </c>
      <c r="H15486" s="41">
        <v>0</v>
      </c>
    </row>
    <row r="15487" spans="1:8">
      <c r="A15487" s="38">
        <v>45171</v>
      </c>
      <c r="B15487" s="39" t="s">
        <v>180</v>
      </c>
      <c r="C15487" s="39" t="s">
        <v>49</v>
      </c>
      <c r="D15487" s="39" t="s">
        <v>253</v>
      </c>
      <c r="E15487" s="40">
        <v>0</v>
      </c>
      <c r="F15487" s="41">
        <v>0</v>
      </c>
      <c r="G15487" s="40">
        <v>0</v>
      </c>
      <c r="H15487" s="41">
        <v>0</v>
      </c>
    </row>
    <row r="15488" spans="1:8">
      <c r="A15488" s="38">
        <v>45171</v>
      </c>
      <c r="B15488" s="39" t="s">
        <v>180</v>
      </c>
      <c r="C15488" s="39" t="s">
        <v>49</v>
      </c>
      <c r="D15488" s="39" t="s">
        <v>148</v>
      </c>
      <c r="E15488" s="40">
        <v>0</v>
      </c>
      <c r="F15488" s="41">
        <v>0</v>
      </c>
      <c r="G15488" s="40">
        <v>0</v>
      </c>
      <c r="H15488" s="41">
        <v>0</v>
      </c>
    </row>
    <row r="15489" spans="1:8">
      <c r="A15489" s="38">
        <v>45171</v>
      </c>
      <c r="B15489" s="39" t="s">
        <v>180</v>
      </c>
      <c r="C15489" s="39" t="s">
        <v>49</v>
      </c>
      <c r="D15489" s="39" t="s">
        <v>188</v>
      </c>
      <c r="E15489" s="40">
        <v>0</v>
      </c>
      <c r="F15489" s="41">
        <v>0</v>
      </c>
      <c r="G15489" s="40">
        <v>0</v>
      </c>
      <c r="H15489" s="41">
        <v>0</v>
      </c>
    </row>
    <row r="15490" spans="1:8">
      <c r="A15490" s="38">
        <v>45171</v>
      </c>
      <c r="B15490" s="39" t="s">
        <v>180</v>
      </c>
      <c r="C15490" s="39" t="s">
        <v>49</v>
      </c>
      <c r="D15490" s="39" t="s">
        <v>149</v>
      </c>
      <c r="E15490" s="40">
        <v>0</v>
      </c>
      <c r="F15490" s="41">
        <v>0</v>
      </c>
      <c r="G15490" s="40">
        <v>0</v>
      </c>
      <c r="H15490" s="41">
        <v>0</v>
      </c>
    </row>
    <row r="15491" spans="1:8">
      <c r="A15491" s="38">
        <v>45171</v>
      </c>
      <c r="B15491" s="39" t="s">
        <v>180</v>
      </c>
      <c r="C15491" s="39" t="s">
        <v>49</v>
      </c>
      <c r="D15491" s="39" t="s">
        <v>189</v>
      </c>
      <c r="E15491" s="40">
        <v>0</v>
      </c>
      <c r="F15491" s="41">
        <v>0</v>
      </c>
      <c r="G15491" s="40">
        <v>0</v>
      </c>
      <c r="H15491" s="41">
        <v>0</v>
      </c>
    </row>
    <row r="15492" spans="1:8">
      <c r="A15492" s="38">
        <v>45171</v>
      </c>
      <c r="B15492" s="39" t="s">
        <v>180</v>
      </c>
      <c r="C15492" s="39" t="s">
        <v>49</v>
      </c>
      <c r="D15492" s="39" t="s">
        <v>150</v>
      </c>
      <c r="E15492" s="40">
        <v>0</v>
      </c>
      <c r="F15492" s="41">
        <v>0</v>
      </c>
      <c r="G15492" s="40">
        <v>0</v>
      </c>
      <c r="H15492" s="41">
        <v>0</v>
      </c>
    </row>
    <row r="15493" spans="1:8">
      <c r="A15493" s="38">
        <v>45171</v>
      </c>
      <c r="B15493" s="39" t="s">
        <v>180</v>
      </c>
      <c r="C15493" s="39" t="s">
        <v>49</v>
      </c>
      <c r="D15493" s="39" t="s">
        <v>190</v>
      </c>
      <c r="E15493" s="40">
        <v>0</v>
      </c>
      <c r="F15493" s="41">
        <v>0</v>
      </c>
      <c r="G15493" s="40">
        <v>0</v>
      </c>
      <c r="H15493" s="41">
        <v>0</v>
      </c>
    </row>
    <row r="15494" spans="1:8">
      <c r="A15494" s="38">
        <v>45171</v>
      </c>
      <c r="B15494" s="39" t="s">
        <v>180</v>
      </c>
      <c r="C15494" s="39" t="s">
        <v>49</v>
      </c>
      <c r="D15494" s="39" t="s">
        <v>155</v>
      </c>
      <c r="E15494" s="40">
        <v>0</v>
      </c>
      <c r="F15494" s="41">
        <v>1.3172331124258561</v>
      </c>
      <c r="G15494" s="40">
        <v>195.30880467235301</v>
      </c>
      <c r="H15494" s="41">
        <v>0.42151459597627378</v>
      </c>
    </row>
    <row r="15495" spans="1:8">
      <c r="A15495" s="38">
        <v>45171</v>
      </c>
      <c r="B15495" s="39" t="s">
        <v>180</v>
      </c>
      <c r="C15495" s="39" t="s">
        <v>49</v>
      </c>
      <c r="D15495" s="39" t="s">
        <v>191</v>
      </c>
      <c r="E15495" s="40">
        <v>0</v>
      </c>
      <c r="F15495" s="41">
        <v>0</v>
      </c>
      <c r="G15495" s="40">
        <v>0</v>
      </c>
      <c r="H15495" s="41">
        <v>0</v>
      </c>
    </row>
    <row r="15496" spans="1:8">
      <c r="A15496" s="38">
        <v>45171</v>
      </c>
      <c r="B15496" s="39" t="s">
        <v>180</v>
      </c>
      <c r="C15496" s="39" t="s">
        <v>49</v>
      </c>
      <c r="D15496" s="39" t="s">
        <v>156</v>
      </c>
      <c r="E15496" s="40">
        <v>0</v>
      </c>
      <c r="F15496" s="41">
        <v>0</v>
      </c>
      <c r="G15496" s="40">
        <v>0</v>
      </c>
      <c r="H15496" s="41">
        <v>0</v>
      </c>
    </row>
    <row r="15497" spans="1:8">
      <c r="A15497" s="38">
        <v>45171</v>
      </c>
      <c r="B15497" s="39" t="s">
        <v>180</v>
      </c>
      <c r="C15497" s="39" t="s">
        <v>49</v>
      </c>
      <c r="D15497" s="39" t="s">
        <v>263</v>
      </c>
      <c r="E15497" s="40">
        <v>0</v>
      </c>
      <c r="F15497" s="41">
        <v>1.3172331124258561</v>
      </c>
      <c r="G15497" s="40">
        <v>195.30880467235301</v>
      </c>
      <c r="H15497" s="41">
        <v>0.42151459597627378</v>
      </c>
    </row>
    <row r="15498" spans="1:8">
      <c r="A15498" s="38">
        <v>45171</v>
      </c>
      <c r="B15498" s="39" t="s">
        <v>180</v>
      </c>
      <c r="C15498" s="39" t="s">
        <v>49</v>
      </c>
      <c r="D15498" s="39" t="s">
        <v>159</v>
      </c>
      <c r="E15498" s="40">
        <v>0</v>
      </c>
      <c r="F15498" s="41">
        <v>0</v>
      </c>
      <c r="G15498" s="40">
        <v>0</v>
      </c>
      <c r="H15498" s="41">
        <v>0</v>
      </c>
    </row>
    <row r="15499" spans="1:8">
      <c r="A15499" s="38">
        <v>45171</v>
      </c>
      <c r="B15499" s="39" t="s">
        <v>180</v>
      </c>
      <c r="C15499" s="39" t="s">
        <v>49</v>
      </c>
      <c r="D15499" s="39" t="s">
        <v>160</v>
      </c>
      <c r="E15499" s="40">
        <v>0</v>
      </c>
      <c r="F15499" s="41">
        <v>0</v>
      </c>
      <c r="G15499" s="40">
        <v>0</v>
      </c>
      <c r="H15499" s="41">
        <v>0</v>
      </c>
    </row>
    <row r="15500" spans="1:8">
      <c r="A15500" s="38">
        <v>45171</v>
      </c>
      <c r="B15500" s="39" t="s">
        <v>180</v>
      </c>
      <c r="C15500" s="39" t="s">
        <v>49</v>
      </c>
      <c r="D15500" s="39" t="s">
        <v>192</v>
      </c>
      <c r="E15500" s="40">
        <v>0</v>
      </c>
      <c r="F15500" s="41">
        <v>1.3338625861214259</v>
      </c>
      <c r="G15500" s="40">
        <v>197.05007583848109</v>
      </c>
      <c r="H15500" s="41">
        <v>0.42683602755885619</v>
      </c>
    </row>
    <row r="15501" spans="1:8">
      <c r="A15501" s="38">
        <v>45171</v>
      </c>
      <c r="B15501" s="39" t="s">
        <v>180</v>
      </c>
      <c r="C15501" s="39" t="s">
        <v>49</v>
      </c>
      <c r="D15501" s="39" t="s">
        <v>246</v>
      </c>
      <c r="E15501" s="40">
        <v>0</v>
      </c>
      <c r="F15501" s="41">
        <v>0</v>
      </c>
      <c r="G15501" s="40">
        <v>0</v>
      </c>
      <c r="H15501" s="41">
        <v>0</v>
      </c>
    </row>
    <row r="15502" spans="1:8">
      <c r="A15502" s="38">
        <v>45171</v>
      </c>
      <c r="B15502" s="39" t="s">
        <v>180</v>
      </c>
      <c r="C15502" s="39" t="s">
        <v>49</v>
      </c>
      <c r="D15502" s="39" t="s">
        <v>248</v>
      </c>
      <c r="E15502" s="40">
        <v>0</v>
      </c>
      <c r="F15502" s="41">
        <v>0</v>
      </c>
      <c r="G15502" s="40">
        <v>0</v>
      </c>
      <c r="H15502" s="41">
        <v>0</v>
      </c>
    </row>
    <row r="15503" spans="1:8">
      <c r="A15503" s="38">
        <v>45171</v>
      </c>
      <c r="B15503" s="39" t="s">
        <v>180</v>
      </c>
      <c r="C15503" s="39" t="s">
        <v>49</v>
      </c>
      <c r="D15503" s="39" t="s">
        <v>249</v>
      </c>
      <c r="E15503" s="40">
        <v>0</v>
      </c>
      <c r="F15503" s="41">
        <v>0</v>
      </c>
      <c r="G15503" s="40">
        <v>0</v>
      </c>
      <c r="H15503" s="41">
        <v>0</v>
      </c>
    </row>
    <row r="15504" spans="1:8">
      <c r="A15504" s="38">
        <v>45171</v>
      </c>
      <c r="B15504" s="39" t="s">
        <v>180</v>
      </c>
      <c r="C15504" s="39" t="s">
        <v>49</v>
      </c>
      <c r="D15504" s="39" t="s">
        <v>282</v>
      </c>
      <c r="E15504" s="40">
        <v>0</v>
      </c>
      <c r="F15504" s="41">
        <v>0</v>
      </c>
      <c r="G15504" s="40">
        <v>0</v>
      </c>
      <c r="H15504" s="41">
        <v>0</v>
      </c>
    </row>
    <row r="15505" spans="1:8">
      <c r="A15505" s="38">
        <v>45171</v>
      </c>
      <c r="B15505" s="39" t="s">
        <v>180</v>
      </c>
      <c r="C15505" s="39" t="s">
        <v>49</v>
      </c>
      <c r="D15505" s="39" t="s">
        <v>165</v>
      </c>
      <c r="E15505" s="40">
        <v>0</v>
      </c>
      <c r="F15505" s="41">
        <v>0</v>
      </c>
      <c r="G15505" s="40">
        <v>0</v>
      </c>
      <c r="H15505" s="41">
        <v>0</v>
      </c>
    </row>
    <row r="15506" spans="1:8">
      <c r="A15506" s="38">
        <v>45171</v>
      </c>
      <c r="B15506" s="39" t="s">
        <v>180</v>
      </c>
      <c r="C15506" s="39" t="s">
        <v>49</v>
      </c>
      <c r="D15506" s="39" t="s">
        <v>218</v>
      </c>
      <c r="E15506" s="40">
        <v>0</v>
      </c>
      <c r="F15506" s="41">
        <v>0</v>
      </c>
      <c r="G15506" s="40">
        <v>0</v>
      </c>
      <c r="H15506" s="41">
        <v>0</v>
      </c>
    </row>
    <row r="15507" spans="1:8">
      <c r="A15507" s="38">
        <v>45171</v>
      </c>
      <c r="B15507" s="39" t="s">
        <v>180</v>
      </c>
      <c r="C15507" s="39" t="s">
        <v>49</v>
      </c>
      <c r="D15507" s="39" t="s">
        <v>166</v>
      </c>
      <c r="E15507" s="40">
        <v>0</v>
      </c>
      <c r="F15507" s="41">
        <v>6</v>
      </c>
      <c r="G15507" s="40">
        <v>517.10940000000005</v>
      </c>
      <c r="H15507" s="41">
        <v>1.92</v>
      </c>
    </row>
    <row r="15508" spans="1:8">
      <c r="A15508" s="38">
        <v>45171</v>
      </c>
      <c r="B15508" s="39" t="s">
        <v>180</v>
      </c>
      <c r="C15508" s="39" t="s">
        <v>49</v>
      </c>
      <c r="D15508" s="39" t="s">
        <v>167</v>
      </c>
      <c r="E15508" s="40">
        <v>0</v>
      </c>
      <c r="F15508" s="41">
        <v>0</v>
      </c>
      <c r="G15508" s="40">
        <v>0</v>
      </c>
      <c r="H15508" s="41">
        <v>0</v>
      </c>
    </row>
    <row r="15509" spans="1:8">
      <c r="A15509" s="38">
        <v>45171</v>
      </c>
      <c r="B15509" s="39" t="s">
        <v>180</v>
      </c>
      <c r="C15509" s="39" t="s">
        <v>49</v>
      </c>
      <c r="D15509" s="39" t="s">
        <v>168</v>
      </c>
      <c r="E15509" s="40">
        <v>0</v>
      </c>
      <c r="F15509" s="41">
        <v>0</v>
      </c>
      <c r="G15509" s="40">
        <v>0</v>
      </c>
      <c r="H15509" s="41">
        <v>0</v>
      </c>
    </row>
    <row r="15510" spans="1:8">
      <c r="A15510" s="38">
        <v>45171</v>
      </c>
      <c r="B15510" s="39" t="s">
        <v>180</v>
      </c>
      <c r="C15510" s="39" t="s">
        <v>49</v>
      </c>
      <c r="D15510" s="39" t="s">
        <v>195</v>
      </c>
      <c r="E15510" s="40">
        <v>0</v>
      </c>
      <c r="F15510" s="41">
        <v>2.6344662241507679</v>
      </c>
      <c r="G15510" s="40">
        <v>390.61760924077572</v>
      </c>
      <c r="H15510" s="41">
        <v>0.84302919172824586</v>
      </c>
    </row>
    <row r="15511" spans="1:8">
      <c r="A15511" s="38">
        <v>45171</v>
      </c>
      <c r="B15511" s="39" t="s">
        <v>180</v>
      </c>
      <c r="C15511" s="39" t="s">
        <v>49</v>
      </c>
      <c r="D15511" s="39" t="s">
        <v>170</v>
      </c>
      <c r="E15511" s="40">
        <v>0</v>
      </c>
      <c r="F15511" s="41">
        <v>1.3172331124258561</v>
      </c>
      <c r="G15511" s="40">
        <v>195.30880467235301</v>
      </c>
      <c r="H15511" s="41">
        <v>0.42151459597627378</v>
      </c>
    </row>
    <row r="15512" spans="1:8">
      <c r="A15512" s="38">
        <v>45171</v>
      </c>
      <c r="B15512" s="39" t="s">
        <v>180</v>
      </c>
      <c r="C15512" s="39" t="s">
        <v>49</v>
      </c>
      <c r="D15512" s="39" t="s">
        <v>171</v>
      </c>
      <c r="E15512" s="40">
        <v>0</v>
      </c>
      <c r="F15512" s="41">
        <v>0</v>
      </c>
      <c r="G15512" s="40">
        <v>0</v>
      </c>
      <c r="H15512" s="41">
        <v>0</v>
      </c>
    </row>
    <row r="15513" spans="1:8">
      <c r="A15513" s="38">
        <v>45171</v>
      </c>
      <c r="B15513" s="39" t="s">
        <v>180</v>
      </c>
      <c r="C15513" s="39" t="s">
        <v>50</v>
      </c>
      <c r="D15513" s="39" t="s">
        <v>172</v>
      </c>
      <c r="E15513" s="40">
        <v>0</v>
      </c>
      <c r="F15513" s="41">
        <v>1.811221950226084</v>
      </c>
      <c r="G15513" s="40">
        <v>268.55352386603192</v>
      </c>
      <c r="H15513" s="41">
        <v>0.57959102407234708</v>
      </c>
    </row>
    <row r="15514" spans="1:8">
      <c r="A15514" s="38">
        <v>45171</v>
      </c>
      <c r="B15514" s="39" t="s">
        <v>180</v>
      </c>
      <c r="C15514" s="39" t="s">
        <v>50</v>
      </c>
      <c r="D15514" s="39" t="s">
        <v>173</v>
      </c>
      <c r="E15514" s="40">
        <v>0</v>
      </c>
      <c r="F15514" s="41">
        <v>0</v>
      </c>
      <c r="G15514" s="40">
        <v>0</v>
      </c>
      <c r="H15514" s="41">
        <v>0</v>
      </c>
    </row>
    <row r="15515" spans="1:8">
      <c r="A15515" s="38">
        <v>45171</v>
      </c>
      <c r="B15515" s="39" t="s">
        <v>180</v>
      </c>
      <c r="C15515" s="39" t="s">
        <v>50</v>
      </c>
      <c r="D15515" s="39" t="s">
        <v>13</v>
      </c>
      <c r="E15515" s="40">
        <v>0</v>
      </c>
      <c r="F15515" s="41">
        <v>1.676506241568555</v>
      </c>
      <c r="G15515" s="40">
        <v>248.57895461151659</v>
      </c>
      <c r="H15515" s="41">
        <v>0.53648199730193757</v>
      </c>
    </row>
    <row r="15516" spans="1:8">
      <c r="A15516" s="38">
        <v>45171</v>
      </c>
      <c r="B15516" s="39" t="s">
        <v>180</v>
      </c>
      <c r="C15516" s="39" t="s">
        <v>50</v>
      </c>
      <c r="D15516" s="39" t="s">
        <v>15</v>
      </c>
      <c r="E15516" s="40">
        <v>0</v>
      </c>
      <c r="F15516" s="41">
        <v>0</v>
      </c>
      <c r="G15516" s="40">
        <v>0</v>
      </c>
      <c r="H15516" s="41">
        <v>0</v>
      </c>
    </row>
    <row r="15517" spans="1:8">
      <c r="A15517" s="38">
        <v>45171</v>
      </c>
      <c r="B15517" s="39" t="s">
        <v>180</v>
      </c>
      <c r="C15517" s="39" t="s">
        <v>50</v>
      </c>
      <c r="D15517" s="39" t="s">
        <v>174</v>
      </c>
      <c r="E15517" s="40">
        <v>0</v>
      </c>
      <c r="F15517" s="41">
        <v>0</v>
      </c>
      <c r="G15517" s="40">
        <v>0</v>
      </c>
      <c r="H15517" s="41">
        <v>0</v>
      </c>
    </row>
    <row r="15518" spans="1:8">
      <c r="A15518" s="38">
        <v>45171</v>
      </c>
      <c r="B15518" s="39" t="s">
        <v>180</v>
      </c>
      <c r="C15518" s="39" t="s">
        <v>50</v>
      </c>
      <c r="D15518" s="39" t="s">
        <v>213</v>
      </c>
      <c r="E15518" s="40">
        <v>0</v>
      </c>
      <c r="F15518" s="41">
        <v>0</v>
      </c>
      <c r="G15518" s="40">
        <v>0</v>
      </c>
      <c r="H15518" s="41">
        <v>0</v>
      </c>
    </row>
    <row r="15519" spans="1:8">
      <c r="A15519" s="38">
        <v>45171</v>
      </c>
      <c r="B15519" s="39" t="s">
        <v>180</v>
      </c>
      <c r="C15519" s="39" t="s">
        <v>50</v>
      </c>
      <c r="D15519" s="39" t="s">
        <v>175</v>
      </c>
      <c r="E15519" s="40">
        <v>0</v>
      </c>
      <c r="F15519" s="41">
        <v>0</v>
      </c>
      <c r="G15519" s="40">
        <v>0</v>
      </c>
      <c r="H15519" s="41">
        <v>0</v>
      </c>
    </row>
    <row r="15520" spans="1:8">
      <c r="A15520" s="38">
        <v>45171</v>
      </c>
      <c r="B15520" s="39" t="s">
        <v>180</v>
      </c>
      <c r="C15520" s="39" t="s">
        <v>50</v>
      </c>
      <c r="D15520" s="39" t="s">
        <v>197</v>
      </c>
      <c r="E15520" s="40">
        <v>0</v>
      </c>
      <c r="F15520" s="41">
        <v>0</v>
      </c>
      <c r="G15520" s="40">
        <v>0</v>
      </c>
      <c r="H15520" s="41">
        <v>0</v>
      </c>
    </row>
    <row r="15521" spans="1:8">
      <c r="A15521" s="38">
        <v>45171</v>
      </c>
      <c r="B15521" s="39" t="s">
        <v>180</v>
      </c>
      <c r="C15521" s="39" t="s">
        <v>50</v>
      </c>
      <c r="D15521" s="39" t="s">
        <v>198</v>
      </c>
      <c r="E15521" s="40">
        <v>0</v>
      </c>
      <c r="F15521" s="41">
        <v>1.686135717983303</v>
      </c>
      <c r="G15521" s="40">
        <v>249.6969368232688</v>
      </c>
      <c r="H15521" s="41">
        <v>0.53956342975465688</v>
      </c>
    </row>
    <row r="15522" spans="1:8">
      <c r="A15522" s="38">
        <v>45171</v>
      </c>
      <c r="B15522" s="39" t="s">
        <v>180</v>
      </c>
      <c r="C15522" s="39" t="s">
        <v>50</v>
      </c>
      <c r="D15522" s="39" t="s">
        <v>177</v>
      </c>
      <c r="E15522" s="40">
        <v>0</v>
      </c>
      <c r="F15522" s="41">
        <v>0</v>
      </c>
      <c r="G15522" s="40">
        <v>0</v>
      </c>
      <c r="H15522" s="41">
        <v>0</v>
      </c>
    </row>
    <row r="15523" spans="1:8">
      <c r="A15523" s="38">
        <v>45171</v>
      </c>
      <c r="B15523" s="39" t="s">
        <v>180</v>
      </c>
      <c r="C15523" s="39" t="s">
        <v>50</v>
      </c>
      <c r="D15523" s="39" t="s">
        <v>178</v>
      </c>
      <c r="E15523" s="40">
        <v>0</v>
      </c>
      <c r="F15523" s="41">
        <v>0</v>
      </c>
      <c r="G15523" s="40">
        <v>0</v>
      </c>
      <c r="H15523" s="41">
        <v>0</v>
      </c>
    </row>
    <row r="15524" spans="1:8">
      <c r="A15524" s="38">
        <v>45171</v>
      </c>
      <c r="B15524" s="39" t="s">
        <v>180</v>
      </c>
      <c r="C15524" s="39" t="s">
        <v>50</v>
      </c>
      <c r="D15524" s="39" t="s">
        <v>8</v>
      </c>
      <c r="E15524" s="40">
        <v>0</v>
      </c>
      <c r="F15524" s="41">
        <v>0</v>
      </c>
      <c r="G15524" s="40">
        <v>0</v>
      </c>
      <c r="H15524" s="41">
        <v>0</v>
      </c>
    </row>
    <row r="15525" spans="1:8">
      <c r="A15525" s="38">
        <v>45172</v>
      </c>
      <c r="B15525" s="39" t="s">
        <v>89</v>
      </c>
      <c r="C15525" s="39" t="s">
        <v>43</v>
      </c>
      <c r="D15525" s="39" t="s">
        <v>316</v>
      </c>
      <c r="E15525" s="40">
        <v>0</v>
      </c>
      <c r="F15525" s="41">
        <v>0</v>
      </c>
      <c r="G15525" s="40">
        <v>0</v>
      </c>
      <c r="H15525" s="41">
        <v>0</v>
      </c>
    </row>
    <row r="15526" spans="1:8">
      <c r="A15526" s="38">
        <v>45172</v>
      </c>
      <c r="B15526" s="39" t="s">
        <v>89</v>
      </c>
      <c r="C15526" s="39" t="s">
        <v>43</v>
      </c>
      <c r="D15526" s="39" t="s">
        <v>90</v>
      </c>
      <c r="E15526" s="40">
        <v>0</v>
      </c>
      <c r="F15526" s="41">
        <v>41.364815947665463</v>
      </c>
      <c r="G15526" s="40">
        <v>2435.741786066013</v>
      </c>
      <c r="H15526" s="41">
        <v>13.23674110325295</v>
      </c>
    </row>
    <row r="15527" spans="1:8">
      <c r="A15527" s="38">
        <v>45172</v>
      </c>
      <c r="B15527" s="39" t="s">
        <v>89</v>
      </c>
      <c r="C15527" s="39" t="s">
        <v>44</v>
      </c>
      <c r="D15527" s="39" t="s">
        <v>91</v>
      </c>
      <c r="E15527" s="40">
        <v>0</v>
      </c>
      <c r="F15527" s="41">
        <v>79.90323004608851</v>
      </c>
      <c r="G15527" s="40">
        <v>4925.0709589120834</v>
      </c>
      <c r="H15527" s="41">
        <v>25.569033614748321</v>
      </c>
    </row>
    <row r="15528" spans="1:8">
      <c r="A15528" s="38">
        <v>45172</v>
      </c>
      <c r="B15528" s="39" t="s">
        <v>89</v>
      </c>
      <c r="C15528" s="39" t="s">
        <v>45</v>
      </c>
      <c r="D15528" s="39" t="s">
        <v>92</v>
      </c>
      <c r="E15528" s="40">
        <v>0</v>
      </c>
      <c r="F15528" s="41">
        <v>942.94426945359726</v>
      </c>
      <c r="G15528" s="40">
        <v>55199.577860391742</v>
      </c>
      <c r="H15528" s="41">
        <v>301.74216622515121</v>
      </c>
    </row>
    <row r="15529" spans="1:8">
      <c r="A15529" s="38">
        <v>45172</v>
      </c>
      <c r="B15529" s="39" t="s">
        <v>89</v>
      </c>
      <c r="C15529" s="39" t="s">
        <v>45</v>
      </c>
      <c r="D15529" s="39" t="s">
        <v>93</v>
      </c>
      <c r="E15529" s="40">
        <v>0</v>
      </c>
      <c r="F15529" s="41">
        <v>27.67001790439998</v>
      </c>
      <c r="G15529" s="40">
        <v>1589.6423509798799</v>
      </c>
      <c r="H15529" s="41">
        <v>8.8544057294079952</v>
      </c>
    </row>
    <row r="15530" spans="1:8">
      <c r="A15530" s="38">
        <v>45172</v>
      </c>
      <c r="B15530" s="39" t="s">
        <v>89</v>
      </c>
      <c r="C15530" s="39" t="s">
        <v>45</v>
      </c>
      <c r="D15530" s="39" t="s">
        <v>94</v>
      </c>
      <c r="E15530" s="40">
        <v>0</v>
      </c>
      <c r="F15530" s="41">
        <v>0.23942236298957861</v>
      </c>
      <c r="G15530" s="40">
        <v>15.171083409837889</v>
      </c>
      <c r="H15530" s="41">
        <v>7.6615156156665157E-2</v>
      </c>
    </row>
    <row r="15531" spans="1:8">
      <c r="A15531" s="38">
        <v>45172</v>
      </c>
      <c r="B15531" s="39" t="s">
        <v>89</v>
      </c>
      <c r="C15531" s="39" t="s">
        <v>45</v>
      </c>
      <c r="D15531" s="39" t="s">
        <v>95</v>
      </c>
      <c r="E15531" s="40">
        <v>0</v>
      </c>
      <c r="F15531" s="41">
        <v>2.0389925498508039</v>
      </c>
      <c r="G15531" s="40">
        <v>117.4055494612892</v>
      </c>
      <c r="H15531" s="41">
        <v>0.65247761595225739</v>
      </c>
    </row>
    <row r="15532" spans="1:8">
      <c r="A15532" s="38">
        <v>45172</v>
      </c>
      <c r="B15532" s="39" t="s">
        <v>89</v>
      </c>
      <c r="C15532" s="39" t="s">
        <v>45</v>
      </c>
      <c r="D15532" s="39" t="s">
        <v>96</v>
      </c>
      <c r="E15532" s="40">
        <v>0</v>
      </c>
      <c r="F15532" s="41">
        <v>4.1122998749089739</v>
      </c>
      <c r="G15532" s="40">
        <v>305.88260486667792</v>
      </c>
      <c r="H15532" s="41">
        <v>1.3159359599708711</v>
      </c>
    </row>
    <row r="15533" spans="1:8">
      <c r="A15533" s="38">
        <v>45172</v>
      </c>
      <c r="B15533" s="39" t="s">
        <v>89</v>
      </c>
      <c r="C15533" s="39" t="s">
        <v>45</v>
      </c>
      <c r="D15533" s="39" t="s">
        <v>97</v>
      </c>
      <c r="E15533" s="40">
        <v>0</v>
      </c>
      <c r="F15533" s="41">
        <v>4.1242308581085512</v>
      </c>
      <c r="G15533" s="40">
        <v>306.64587282288562</v>
      </c>
      <c r="H15533" s="41">
        <v>1.3197538745947359</v>
      </c>
    </row>
    <row r="15534" spans="1:8">
      <c r="A15534" s="38">
        <v>45172</v>
      </c>
      <c r="B15534" s="39" t="s">
        <v>89</v>
      </c>
      <c r="C15534" s="39" t="s">
        <v>45</v>
      </c>
      <c r="D15534" s="39" t="s">
        <v>98</v>
      </c>
      <c r="E15534" s="40">
        <v>0</v>
      </c>
      <c r="F15534" s="41">
        <v>0.3500152609021035</v>
      </c>
      <c r="G15534" s="40">
        <v>22.391736570351771</v>
      </c>
      <c r="H15534" s="41">
        <v>0.1120048834886731</v>
      </c>
    </row>
    <row r="15535" spans="1:8">
      <c r="A15535" s="38">
        <v>45172</v>
      </c>
      <c r="B15535" s="39" t="s">
        <v>89</v>
      </c>
      <c r="C15535" s="39" t="s">
        <v>45</v>
      </c>
      <c r="D15535" s="39" t="s">
        <v>99</v>
      </c>
      <c r="E15535" s="40">
        <v>0</v>
      </c>
      <c r="F15535" s="41">
        <v>30.306132560535499</v>
      </c>
      <c r="G15535" s="40">
        <v>1731.331430594819</v>
      </c>
      <c r="H15535" s="41">
        <v>9.6979624193713594</v>
      </c>
    </row>
    <row r="15536" spans="1:8">
      <c r="A15536" s="38">
        <v>45172</v>
      </c>
      <c r="B15536" s="39" t="s">
        <v>89</v>
      </c>
      <c r="C15536" s="39" t="s">
        <v>45</v>
      </c>
      <c r="D15536" s="39" t="s">
        <v>100</v>
      </c>
      <c r="E15536" s="40">
        <v>0</v>
      </c>
      <c r="F15536" s="41">
        <v>0.13936713565278189</v>
      </c>
      <c r="G15536" s="40">
        <v>8.7701902395288389</v>
      </c>
      <c r="H15536" s="41">
        <v>4.45974834088902E-2</v>
      </c>
    </row>
    <row r="15537" spans="1:8">
      <c r="A15537" s="38">
        <v>45172</v>
      </c>
      <c r="B15537" s="39" t="s">
        <v>89</v>
      </c>
      <c r="C15537" s="39" t="s">
        <v>45</v>
      </c>
      <c r="D15537" s="39" t="s">
        <v>102</v>
      </c>
      <c r="E15537" s="40">
        <v>0</v>
      </c>
      <c r="F15537" s="41">
        <v>5.3708800805842483</v>
      </c>
      <c r="G15537" s="40">
        <v>308.24456553918009</v>
      </c>
      <c r="H15537" s="41">
        <v>1.718681625786959</v>
      </c>
    </row>
    <row r="15538" spans="1:8">
      <c r="A15538" s="38">
        <v>45172</v>
      </c>
      <c r="B15538" s="39" t="s">
        <v>89</v>
      </c>
      <c r="C15538" s="39" t="s">
        <v>45</v>
      </c>
      <c r="D15538" s="39" t="s">
        <v>103</v>
      </c>
      <c r="E15538" s="40">
        <v>0</v>
      </c>
      <c r="F15538" s="41">
        <v>4.0263437410771914</v>
      </c>
      <c r="G15538" s="40">
        <v>300.3836814757189</v>
      </c>
      <c r="H15538" s="41">
        <v>1.2884299971447011</v>
      </c>
    </row>
    <row r="15539" spans="1:8">
      <c r="A15539" s="38">
        <v>45172</v>
      </c>
      <c r="B15539" s="39" t="s">
        <v>89</v>
      </c>
      <c r="C15539" s="39" t="s">
        <v>45</v>
      </c>
      <c r="D15539" s="39" t="s">
        <v>104</v>
      </c>
      <c r="E15539" s="40">
        <v>0</v>
      </c>
      <c r="F15539" s="41">
        <v>0.10496373203490909</v>
      </c>
      <c r="G15539" s="40">
        <v>6.7149078903278028</v>
      </c>
      <c r="H15539" s="41">
        <v>3.3588394251170918E-2</v>
      </c>
    </row>
    <row r="15540" spans="1:8">
      <c r="A15540" s="38">
        <v>45172</v>
      </c>
      <c r="B15540" s="39" t="s">
        <v>89</v>
      </c>
      <c r="C15540" s="39" t="s">
        <v>45</v>
      </c>
      <c r="D15540" s="39" t="s">
        <v>105</v>
      </c>
      <c r="E15540" s="40">
        <v>0</v>
      </c>
      <c r="F15540" s="41">
        <v>0</v>
      </c>
      <c r="G15540" s="40">
        <v>0</v>
      </c>
      <c r="H15540" s="41">
        <v>0</v>
      </c>
    </row>
    <row r="15541" spans="1:8">
      <c r="A15541" s="38">
        <v>45172</v>
      </c>
      <c r="B15541" s="39" t="s">
        <v>89</v>
      </c>
      <c r="C15541" s="39" t="s">
        <v>45</v>
      </c>
      <c r="D15541" s="39" t="s">
        <v>106</v>
      </c>
      <c r="E15541" s="40">
        <v>0</v>
      </c>
      <c r="F15541" s="41">
        <v>10.73816318354112</v>
      </c>
      <c r="G15541" s="40">
        <v>804.13688727945669</v>
      </c>
      <c r="H15541" s="41">
        <v>3.4362122187331581</v>
      </c>
    </row>
    <row r="15542" spans="1:8">
      <c r="A15542" s="38">
        <v>45172</v>
      </c>
      <c r="B15542" s="39" t="s">
        <v>89</v>
      </c>
      <c r="C15542" s="39" t="s">
        <v>45</v>
      </c>
      <c r="D15542" s="39" t="s">
        <v>107</v>
      </c>
      <c r="E15542" s="40">
        <v>0</v>
      </c>
      <c r="F15542" s="41">
        <v>0</v>
      </c>
      <c r="G15542" s="40">
        <v>0</v>
      </c>
      <c r="H15542" s="41">
        <v>0</v>
      </c>
    </row>
    <row r="15543" spans="1:8">
      <c r="A15543" s="38">
        <v>45172</v>
      </c>
      <c r="B15543" s="39" t="s">
        <v>89</v>
      </c>
      <c r="C15543" s="39" t="s">
        <v>45</v>
      </c>
      <c r="D15543" s="39" t="s">
        <v>323</v>
      </c>
      <c r="E15543" s="40">
        <v>0</v>
      </c>
      <c r="F15543" s="41">
        <v>9.2251468427362759E-2</v>
      </c>
      <c r="G15543" s="40">
        <v>5.901658613197962</v>
      </c>
      <c r="H15543" s="41">
        <v>2.952046989675608E-2</v>
      </c>
    </row>
    <row r="15544" spans="1:8">
      <c r="A15544" s="38">
        <v>45172</v>
      </c>
      <c r="B15544" s="39" t="s">
        <v>89</v>
      </c>
      <c r="C15544" s="39" t="s">
        <v>45</v>
      </c>
      <c r="D15544" s="39" t="s">
        <v>219</v>
      </c>
      <c r="E15544" s="40">
        <v>0</v>
      </c>
      <c r="F15544" s="41">
        <v>0</v>
      </c>
      <c r="G15544" s="40">
        <v>0</v>
      </c>
      <c r="H15544" s="41">
        <v>0</v>
      </c>
    </row>
    <row r="15545" spans="1:8">
      <c r="A15545" s="38">
        <v>45172</v>
      </c>
      <c r="B15545" s="39" t="s">
        <v>89</v>
      </c>
      <c r="C15545" s="39" t="s">
        <v>45</v>
      </c>
      <c r="D15545" s="39" t="s">
        <v>112</v>
      </c>
      <c r="E15545" s="40">
        <v>0</v>
      </c>
      <c r="F15545" s="41">
        <v>8.9114689079400122</v>
      </c>
      <c r="G15545" s="40">
        <v>516.78254090683777</v>
      </c>
      <c r="H15545" s="41">
        <v>2.8516700505408039</v>
      </c>
    </row>
    <row r="15546" spans="1:8">
      <c r="A15546" s="38">
        <v>45172</v>
      </c>
      <c r="B15546" s="39" t="s">
        <v>89</v>
      </c>
      <c r="C15546" s="39" t="s">
        <v>45</v>
      </c>
      <c r="D15546" s="39" t="s">
        <v>324</v>
      </c>
      <c r="E15546" s="40">
        <v>0</v>
      </c>
      <c r="F15546" s="41">
        <v>4.7092594607433024E-3</v>
      </c>
      <c r="G15546" s="40">
        <v>0.1556410251775662</v>
      </c>
      <c r="H15546" s="41">
        <v>1.5069630274378569E-3</v>
      </c>
    </row>
    <row r="15547" spans="1:8">
      <c r="A15547" s="38">
        <v>45172</v>
      </c>
      <c r="B15547" s="39" t="s">
        <v>89</v>
      </c>
      <c r="C15547" s="39" t="s">
        <v>45</v>
      </c>
      <c r="D15547" s="39" t="s">
        <v>114</v>
      </c>
      <c r="E15547" s="40">
        <v>0</v>
      </c>
      <c r="F15547" s="41">
        <v>10.6486147399232</v>
      </c>
      <c r="G15547" s="40">
        <v>615.16912348960795</v>
      </c>
      <c r="H15547" s="41">
        <v>3.407556716775423</v>
      </c>
    </row>
    <row r="15548" spans="1:8">
      <c r="A15548" s="38">
        <v>45172</v>
      </c>
      <c r="B15548" s="39" t="s">
        <v>89</v>
      </c>
      <c r="C15548" s="39" t="s">
        <v>45</v>
      </c>
      <c r="D15548" s="39" t="s">
        <v>115</v>
      </c>
      <c r="E15548" s="40">
        <v>0</v>
      </c>
      <c r="F15548" s="41">
        <v>8.3325791310179245</v>
      </c>
      <c r="G15548" s="40">
        <v>480.04013196752481</v>
      </c>
      <c r="H15548" s="41">
        <v>2.6664253219257361</v>
      </c>
    </row>
    <row r="15549" spans="1:8">
      <c r="A15549" s="38">
        <v>45172</v>
      </c>
      <c r="B15549" s="39" t="s">
        <v>89</v>
      </c>
      <c r="C15549" s="39" t="s">
        <v>45</v>
      </c>
      <c r="D15549" s="39" t="s">
        <v>116</v>
      </c>
      <c r="E15549" s="40">
        <v>0</v>
      </c>
      <c r="F15549" s="41">
        <v>4.4093122957216471</v>
      </c>
      <c r="G15549" s="40">
        <v>324.88355890456478</v>
      </c>
      <c r="H15549" s="41">
        <v>1.4109799346309271</v>
      </c>
    </row>
    <row r="15550" spans="1:8">
      <c r="A15550" s="38">
        <v>45172</v>
      </c>
      <c r="B15550" s="39" t="s">
        <v>89</v>
      </c>
      <c r="C15550" s="39" t="s">
        <v>45</v>
      </c>
      <c r="D15550" s="39" t="s">
        <v>117</v>
      </c>
      <c r="E15550" s="40">
        <v>0</v>
      </c>
      <c r="F15550" s="41">
        <v>5.476735417624198</v>
      </c>
      <c r="G15550" s="40">
        <v>315.01651261216023</v>
      </c>
      <c r="H15550" s="41">
        <v>1.752555333639743</v>
      </c>
    </row>
    <row r="15551" spans="1:8">
      <c r="A15551" s="38">
        <v>45172</v>
      </c>
      <c r="B15551" s="39" t="s">
        <v>89</v>
      </c>
      <c r="C15551" s="39" t="s">
        <v>45</v>
      </c>
      <c r="D15551" s="39" t="s">
        <v>118</v>
      </c>
      <c r="E15551" s="40">
        <v>0</v>
      </c>
      <c r="F15551" s="41">
        <v>21.971098756436412</v>
      </c>
      <c r="G15551" s="40">
        <v>1273.448091002266</v>
      </c>
      <c r="H15551" s="41">
        <v>7.0307516020596514</v>
      </c>
    </row>
    <row r="15552" spans="1:8">
      <c r="A15552" s="38">
        <v>45172</v>
      </c>
      <c r="B15552" s="39" t="s">
        <v>89</v>
      </c>
      <c r="C15552" s="39" t="s">
        <v>45</v>
      </c>
      <c r="D15552" s="39" t="s">
        <v>119</v>
      </c>
      <c r="E15552" s="40">
        <v>0</v>
      </c>
      <c r="F15552" s="41">
        <v>3.7572055896079259</v>
      </c>
      <c r="G15552" s="40">
        <v>222.68698415891049</v>
      </c>
      <c r="H15552" s="41">
        <v>1.202305788674537</v>
      </c>
    </row>
    <row r="15553" spans="1:8">
      <c r="A15553" s="38">
        <v>45172</v>
      </c>
      <c r="B15553" s="39" t="s">
        <v>89</v>
      </c>
      <c r="C15553" s="39" t="s">
        <v>46</v>
      </c>
      <c r="D15553" s="39" t="s">
        <v>203</v>
      </c>
      <c r="E15553" s="40">
        <v>0</v>
      </c>
      <c r="F15553" s="41">
        <v>0</v>
      </c>
      <c r="G15553" s="40">
        <v>0</v>
      </c>
      <c r="H15553" s="41">
        <v>0</v>
      </c>
    </row>
    <row r="15554" spans="1:8">
      <c r="A15554" s="38">
        <v>45172</v>
      </c>
      <c r="B15554" s="39" t="s">
        <v>89</v>
      </c>
      <c r="C15554" s="39" t="s">
        <v>46</v>
      </c>
      <c r="D15554" s="39" t="s">
        <v>120</v>
      </c>
      <c r="E15554" s="40">
        <v>0</v>
      </c>
      <c r="F15554" s="41">
        <v>25.029340328465331</v>
      </c>
      <c r="G15554" s="40">
        <v>1525.2140528663331</v>
      </c>
      <c r="H15554" s="41">
        <v>8.0093889051089064</v>
      </c>
    </row>
    <row r="15555" spans="1:8">
      <c r="A15555" s="38">
        <v>45172</v>
      </c>
      <c r="B15555" s="39" t="s">
        <v>89</v>
      </c>
      <c r="C15555" s="39" t="s">
        <v>46</v>
      </c>
      <c r="D15555" s="39" t="s">
        <v>121</v>
      </c>
      <c r="E15555" s="40">
        <v>0</v>
      </c>
      <c r="F15555" s="41">
        <v>2.5587722402575039</v>
      </c>
      <c r="G15555" s="40">
        <v>148.7017459515678</v>
      </c>
      <c r="H15555" s="41">
        <v>0.81880711688240149</v>
      </c>
    </row>
    <row r="15556" spans="1:8">
      <c r="A15556" s="38">
        <v>45172</v>
      </c>
      <c r="B15556" s="39" t="s">
        <v>89</v>
      </c>
      <c r="C15556" s="39" t="s">
        <v>46</v>
      </c>
      <c r="D15556" s="39" t="s">
        <v>122</v>
      </c>
      <c r="E15556" s="40">
        <v>0</v>
      </c>
      <c r="F15556" s="41">
        <v>0.8744447713143515</v>
      </c>
      <c r="G15556" s="40">
        <v>51.495932421308552</v>
      </c>
      <c r="H15556" s="41">
        <v>0.27982232682059249</v>
      </c>
    </row>
    <row r="15557" spans="1:8">
      <c r="A15557" s="38">
        <v>45172</v>
      </c>
      <c r="B15557" s="39" t="s">
        <v>89</v>
      </c>
      <c r="C15557" s="39" t="s">
        <v>46</v>
      </c>
      <c r="D15557" s="39" t="s">
        <v>123</v>
      </c>
      <c r="E15557" s="40">
        <v>0</v>
      </c>
      <c r="F15557" s="41">
        <v>188.18084571610581</v>
      </c>
      <c r="G15557" s="40">
        <v>11570.9505971587</v>
      </c>
      <c r="H15557" s="41">
        <v>60.217870629153857</v>
      </c>
    </row>
    <row r="15558" spans="1:8">
      <c r="A15558" s="38">
        <v>45172</v>
      </c>
      <c r="B15558" s="39" t="s">
        <v>89</v>
      </c>
      <c r="C15558" s="39" t="s">
        <v>46</v>
      </c>
      <c r="D15558" s="39" t="s">
        <v>124</v>
      </c>
      <c r="E15558" s="40">
        <v>0</v>
      </c>
      <c r="F15558" s="41">
        <v>0.1300296453621767</v>
      </c>
      <c r="G15558" s="40">
        <v>8.3184646228910353</v>
      </c>
      <c r="H15558" s="41">
        <v>4.1609486515896528E-2</v>
      </c>
    </row>
    <row r="15559" spans="1:8">
      <c r="A15559" s="38">
        <v>45172</v>
      </c>
      <c r="B15559" s="39" t="s">
        <v>89</v>
      </c>
      <c r="C15559" s="39" t="s">
        <v>47</v>
      </c>
      <c r="D15559" s="39" t="s">
        <v>185</v>
      </c>
      <c r="E15559" s="40">
        <v>0</v>
      </c>
      <c r="F15559" s="41">
        <v>9.4502844648623838E-2</v>
      </c>
      <c r="G15559" s="40">
        <v>6.045687256798538</v>
      </c>
      <c r="H15559" s="41">
        <v>3.0240910287559632E-2</v>
      </c>
    </row>
    <row r="15560" spans="1:8">
      <c r="A15560" s="38">
        <v>45172</v>
      </c>
      <c r="B15560" s="39" t="s">
        <v>89</v>
      </c>
      <c r="C15560" s="39" t="s">
        <v>47</v>
      </c>
      <c r="D15560" s="39" t="s">
        <v>204</v>
      </c>
      <c r="E15560" s="40">
        <v>0</v>
      </c>
      <c r="F15560" s="41">
        <v>0.3636221737776536</v>
      </c>
      <c r="G15560" s="40">
        <v>23.26221978259737</v>
      </c>
      <c r="H15560" s="41">
        <v>0.1163590956088492</v>
      </c>
    </row>
    <row r="15561" spans="1:8">
      <c r="A15561" s="38">
        <v>45172</v>
      </c>
      <c r="B15561" s="39" t="s">
        <v>89</v>
      </c>
      <c r="C15561" s="39" t="s">
        <v>47</v>
      </c>
      <c r="D15561" s="39" t="s">
        <v>231</v>
      </c>
      <c r="E15561" s="40">
        <v>0</v>
      </c>
      <c r="F15561" s="41">
        <v>5.0852044692438281E-3</v>
      </c>
      <c r="G15561" s="40">
        <v>0.32531884063629701</v>
      </c>
      <c r="H15561" s="41">
        <v>1.627265430158025E-3</v>
      </c>
    </row>
    <row r="15562" spans="1:8">
      <c r="A15562" s="38">
        <v>45172</v>
      </c>
      <c r="B15562" s="39" t="s">
        <v>89</v>
      </c>
      <c r="C15562" s="39" t="s">
        <v>47</v>
      </c>
      <c r="D15562" s="39" t="s">
        <v>205</v>
      </c>
      <c r="E15562" s="40">
        <v>0</v>
      </c>
      <c r="F15562" s="41">
        <v>0</v>
      </c>
      <c r="G15562" s="40">
        <v>0</v>
      </c>
      <c r="H15562" s="41">
        <v>0</v>
      </c>
    </row>
    <row r="15563" spans="1:8">
      <c r="A15563" s="38">
        <v>45172</v>
      </c>
      <c r="B15563" s="39" t="s">
        <v>89</v>
      </c>
      <c r="C15563" s="39" t="s">
        <v>47</v>
      </c>
      <c r="D15563" s="39" t="s">
        <v>276</v>
      </c>
      <c r="E15563" s="40">
        <v>0</v>
      </c>
      <c r="F15563" s="41">
        <v>8.7502339680512853E-2</v>
      </c>
      <c r="G15563" s="40">
        <v>5.5978397466603376</v>
      </c>
      <c r="H15563" s="41">
        <v>2.8000748697764109E-2</v>
      </c>
    </row>
    <row r="15564" spans="1:8">
      <c r="A15564" s="38">
        <v>45172</v>
      </c>
      <c r="B15564" s="39" t="s">
        <v>89</v>
      </c>
      <c r="C15564" s="39" t="s">
        <v>47</v>
      </c>
      <c r="D15564" s="39" t="s">
        <v>126</v>
      </c>
      <c r="E15564" s="40">
        <v>0</v>
      </c>
      <c r="F15564" s="41">
        <v>8.8590956171830076E-2</v>
      </c>
      <c r="G15564" s="40">
        <v>5.6674824634861443</v>
      </c>
      <c r="H15564" s="41">
        <v>2.834910597498563E-2</v>
      </c>
    </row>
    <row r="15565" spans="1:8">
      <c r="A15565" s="38">
        <v>45172</v>
      </c>
      <c r="B15565" s="39" t="s">
        <v>89</v>
      </c>
      <c r="C15565" s="39" t="s">
        <v>47</v>
      </c>
      <c r="D15565" s="39" t="s">
        <v>314</v>
      </c>
      <c r="E15565" s="40">
        <v>0</v>
      </c>
      <c r="F15565" s="41">
        <v>2.3850498195641931E-2</v>
      </c>
      <c r="G15565" s="40">
        <v>0.78825896536596596</v>
      </c>
      <c r="H15565" s="41">
        <v>7.6321594226054189E-3</v>
      </c>
    </row>
    <row r="15566" spans="1:8">
      <c r="A15566" s="38">
        <v>45172</v>
      </c>
      <c r="B15566" s="39" t="s">
        <v>89</v>
      </c>
      <c r="C15566" s="39" t="s">
        <v>47</v>
      </c>
      <c r="D15566" s="39" t="s">
        <v>128</v>
      </c>
      <c r="E15566" s="40">
        <v>0</v>
      </c>
      <c r="F15566" s="41">
        <v>886.36621064187079</v>
      </c>
      <c r="G15566" s="40">
        <v>55558.845573164959</v>
      </c>
      <c r="H15566" s="41">
        <v>283.63718740539872</v>
      </c>
    </row>
    <row r="15567" spans="1:8">
      <c r="A15567" s="38">
        <v>45172</v>
      </c>
      <c r="B15567" s="39" t="s">
        <v>89</v>
      </c>
      <c r="C15567" s="39" t="s">
        <v>47</v>
      </c>
      <c r="D15567" s="39" t="s">
        <v>325</v>
      </c>
      <c r="E15567" s="40">
        <v>0</v>
      </c>
      <c r="F15567" s="41">
        <v>0</v>
      </c>
      <c r="G15567" s="40">
        <v>0</v>
      </c>
      <c r="H15567" s="41">
        <v>0</v>
      </c>
    </row>
    <row r="15568" spans="1:8">
      <c r="A15568" s="38">
        <v>45172</v>
      </c>
      <c r="B15568" s="39" t="s">
        <v>89</v>
      </c>
      <c r="C15568" s="39" t="s">
        <v>47</v>
      </c>
      <c r="D15568" s="39" t="s">
        <v>130</v>
      </c>
      <c r="E15568" s="40">
        <v>0</v>
      </c>
      <c r="F15568" s="41">
        <v>26.11535366464808</v>
      </c>
      <c r="G15568" s="40">
        <v>1501.0028898981129</v>
      </c>
      <c r="H15568" s="41">
        <v>8.3569131726873849</v>
      </c>
    </row>
    <row r="15569" spans="1:8">
      <c r="A15569" s="38">
        <v>45172</v>
      </c>
      <c r="B15569" s="39" t="s">
        <v>89</v>
      </c>
      <c r="C15569" s="39" t="s">
        <v>47</v>
      </c>
      <c r="D15569" s="39" t="s">
        <v>131</v>
      </c>
      <c r="E15569" s="40">
        <v>0</v>
      </c>
      <c r="F15569" s="41">
        <v>20.939790370963969</v>
      </c>
      <c r="G15569" s="40">
        <v>1201.6256593680409</v>
      </c>
      <c r="H15569" s="41">
        <v>6.7007329187084714</v>
      </c>
    </row>
    <row r="15570" spans="1:8">
      <c r="A15570" s="38">
        <v>45172</v>
      </c>
      <c r="B15570" s="39" t="s">
        <v>89</v>
      </c>
      <c r="C15570" s="39" t="s">
        <v>47</v>
      </c>
      <c r="D15570" s="39" t="s">
        <v>132</v>
      </c>
      <c r="E15570" s="40">
        <v>0</v>
      </c>
      <c r="F15570" s="41">
        <v>0.46275355478647717</v>
      </c>
      <c r="G15570" s="40">
        <v>29.604011176732019</v>
      </c>
      <c r="H15570" s="41">
        <v>0.14808113753167271</v>
      </c>
    </row>
    <row r="15571" spans="1:8">
      <c r="A15571" s="38">
        <v>45172</v>
      </c>
      <c r="B15571" s="39" t="s">
        <v>89</v>
      </c>
      <c r="C15571" s="39" t="s">
        <v>47</v>
      </c>
      <c r="D15571" s="39" t="s">
        <v>133</v>
      </c>
      <c r="E15571" s="40">
        <v>0</v>
      </c>
      <c r="F15571" s="41">
        <v>0.16329073280691889</v>
      </c>
      <c r="G15571" s="40">
        <v>10.261910331694571</v>
      </c>
      <c r="H15571" s="41">
        <v>5.2253034498214029E-2</v>
      </c>
    </row>
    <row r="15572" spans="1:8">
      <c r="A15572" s="38">
        <v>45172</v>
      </c>
      <c r="B15572" s="39" t="s">
        <v>89</v>
      </c>
      <c r="C15572" s="39" t="s">
        <v>47</v>
      </c>
      <c r="D15572" s="39" t="s">
        <v>134</v>
      </c>
      <c r="E15572" s="40">
        <v>0</v>
      </c>
      <c r="F15572" s="41">
        <v>12.1697559461048</v>
      </c>
      <c r="G15572" s="40">
        <v>698.36945954302007</v>
      </c>
      <c r="H15572" s="41">
        <v>3.894321902753537</v>
      </c>
    </row>
    <row r="15573" spans="1:8">
      <c r="A15573" s="38">
        <v>45172</v>
      </c>
      <c r="B15573" s="39" t="s">
        <v>89</v>
      </c>
      <c r="C15573" s="39" t="s">
        <v>47</v>
      </c>
      <c r="D15573" s="39" t="s">
        <v>135</v>
      </c>
      <c r="E15573" s="40">
        <v>0</v>
      </c>
      <c r="F15573" s="41">
        <v>0.41346604115170149</v>
      </c>
      <c r="G15573" s="40">
        <v>26.450911455671012</v>
      </c>
      <c r="H15573" s="41">
        <v>0.13230913316854451</v>
      </c>
    </row>
    <row r="15574" spans="1:8">
      <c r="A15574" s="38">
        <v>45172</v>
      </c>
      <c r="B15574" s="39" t="s">
        <v>89</v>
      </c>
      <c r="C15574" s="39" t="s">
        <v>18</v>
      </c>
      <c r="D15574" s="39" t="s">
        <v>137</v>
      </c>
      <c r="E15574" s="40">
        <v>0</v>
      </c>
      <c r="F15574" s="41">
        <v>0.1428128009768696</v>
      </c>
      <c r="G15574" s="40">
        <v>9.1001233333984644</v>
      </c>
      <c r="H15574" s="41">
        <v>4.5700096312598283E-2</v>
      </c>
    </row>
    <row r="15575" spans="1:8">
      <c r="A15575" s="38">
        <v>45172</v>
      </c>
      <c r="B15575" s="39" t="s">
        <v>89</v>
      </c>
      <c r="C15575" s="39" t="s">
        <v>18</v>
      </c>
      <c r="D15575" s="39" t="s">
        <v>138</v>
      </c>
      <c r="E15575" s="40">
        <v>0</v>
      </c>
      <c r="F15575" s="41">
        <v>2.9897099771344391</v>
      </c>
      <c r="G15575" s="40">
        <v>193.66982285844489</v>
      </c>
      <c r="H15575" s="41">
        <v>0.95670719268302051</v>
      </c>
    </row>
    <row r="15576" spans="1:8">
      <c r="A15576" s="38">
        <v>45172</v>
      </c>
      <c r="B15576" s="39" t="s">
        <v>89</v>
      </c>
      <c r="C15576" s="39" t="s">
        <v>18</v>
      </c>
      <c r="D15576" s="39" t="s">
        <v>139</v>
      </c>
      <c r="E15576" s="40">
        <v>0</v>
      </c>
      <c r="F15576" s="41">
        <v>0</v>
      </c>
      <c r="G15576" s="40">
        <v>0</v>
      </c>
      <c r="H15576" s="41">
        <v>0</v>
      </c>
    </row>
    <row r="15577" spans="1:8">
      <c r="A15577" s="38">
        <v>45172</v>
      </c>
      <c r="B15577" s="39" t="s">
        <v>89</v>
      </c>
      <c r="C15577" s="39" t="s">
        <v>18</v>
      </c>
      <c r="D15577" s="39" t="s">
        <v>123</v>
      </c>
      <c r="E15577" s="40">
        <v>740.93448239999998</v>
      </c>
      <c r="F15577" s="41">
        <v>18.291320950580111</v>
      </c>
      <c r="G15577" s="40">
        <v>1095.3826391984719</v>
      </c>
      <c r="H15577" s="41">
        <v>5.8532227041856366</v>
      </c>
    </row>
    <row r="15578" spans="1:8">
      <c r="A15578" s="38">
        <v>45172</v>
      </c>
      <c r="B15578" s="39" t="s">
        <v>89</v>
      </c>
      <c r="C15578" s="39" t="s">
        <v>48</v>
      </c>
      <c r="D15578" s="39" t="s">
        <v>123</v>
      </c>
      <c r="E15578" s="40">
        <v>0</v>
      </c>
      <c r="F15578" s="41">
        <v>0.10006834929704669</v>
      </c>
      <c r="G15578" s="40">
        <v>6.4017326293556156</v>
      </c>
      <c r="H15578" s="41">
        <v>3.202187177505493E-2</v>
      </c>
    </row>
    <row r="15579" spans="1:8">
      <c r="A15579" s="38">
        <v>45172</v>
      </c>
      <c r="B15579" s="39" t="s">
        <v>89</v>
      </c>
      <c r="C15579" s="39" t="s">
        <v>7</v>
      </c>
      <c r="D15579" s="39" t="s">
        <v>140</v>
      </c>
      <c r="E15579" s="40">
        <v>5387.5626440999986</v>
      </c>
      <c r="F15579" s="41">
        <v>255.55889874684621</v>
      </c>
      <c r="G15579" s="40">
        <v>15494.646074791081</v>
      </c>
      <c r="H15579" s="41">
        <v>207.27056730477639</v>
      </c>
    </row>
    <row r="15580" spans="1:8">
      <c r="A15580" s="38">
        <v>45172</v>
      </c>
      <c r="B15580" s="39" t="s">
        <v>89</v>
      </c>
      <c r="C15580" s="39" t="s">
        <v>7</v>
      </c>
      <c r="D15580" s="39" t="s">
        <v>141</v>
      </c>
      <c r="E15580" s="40">
        <v>643.76971890000004</v>
      </c>
      <c r="F15580" s="41">
        <v>98.437876905995125</v>
      </c>
      <c r="G15580" s="40">
        <v>5515.1962338853473</v>
      </c>
      <c r="H15580" s="41">
        <v>83.689276564117407</v>
      </c>
    </row>
    <row r="15581" spans="1:8">
      <c r="A15581" s="38">
        <v>45172</v>
      </c>
      <c r="B15581" s="39" t="s">
        <v>89</v>
      </c>
      <c r="C15581" s="39" t="s">
        <v>7</v>
      </c>
      <c r="D15581" s="39" t="s">
        <v>142</v>
      </c>
      <c r="E15581" s="40">
        <v>6625.3002585000004</v>
      </c>
      <c r="F15581" s="41">
        <v>298.60511963557059</v>
      </c>
      <c r="G15581" s="40">
        <v>16767.091852717222</v>
      </c>
      <c r="H15581" s="41">
        <v>269.75470140052789</v>
      </c>
    </row>
    <row r="15582" spans="1:8">
      <c r="A15582" s="38">
        <v>45172</v>
      </c>
      <c r="B15582" s="39" t="s">
        <v>89</v>
      </c>
      <c r="C15582" s="39" t="s">
        <v>16</v>
      </c>
      <c r="D15582" s="39" t="s">
        <v>123</v>
      </c>
      <c r="E15582" s="40">
        <v>718.92377759999999</v>
      </c>
      <c r="F15582" s="41">
        <v>50.246206020258072</v>
      </c>
      <c r="G15582" s="40">
        <v>2984.9253547594808</v>
      </c>
      <c r="H15582" s="41">
        <v>16.078785926482581</v>
      </c>
    </row>
    <row r="15583" spans="1:8">
      <c r="A15583" s="38">
        <v>45172</v>
      </c>
      <c r="B15583" s="39" t="s">
        <v>89</v>
      </c>
      <c r="C15583" s="39" t="s">
        <v>49</v>
      </c>
      <c r="D15583" s="39" t="s">
        <v>143</v>
      </c>
      <c r="E15583" s="40">
        <v>0</v>
      </c>
      <c r="F15583" s="41">
        <v>87.714371139808009</v>
      </c>
      <c r="G15583" s="40">
        <v>5061.3207421821526</v>
      </c>
      <c r="H15583" s="41">
        <v>28.06859876473856</v>
      </c>
    </row>
    <row r="15584" spans="1:8">
      <c r="A15584" s="38">
        <v>45172</v>
      </c>
      <c r="B15584" s="39" t="s">
        <v>89</v>
      </c>
      <c r="C15584" s="39" t="s">
        <v>49</v>
      </c>
      <c r="D15584" s="39" t="s">
        <v>144</v>
      </c>
      <c r="E15584" s="40">
        <v>0</v>
      </c>
      <c r="F15584" s="41">
        <v>0.18471929140003679</v>
      </c>
      <c r="G15584" s="40">
        <v>11.81715820570615</v>
      </c>
      <c r="H15584" s="41">
        <v>5.9110173248011773E-2</v>
      </c>
    </row>
    <row r="15585" spans="1:8">
      <c r="A15585" s="38">
        <v>45172</v>
      </c>
      <c r="B15585" s="39" t="s">
        <v>89</v>
      </c>
      <c r="C15585" s="39" t="s">
        <v>49</v>
      </c>
      <c r="D15585" s="39" t="s">
        <v>145</v>
      </c>
      <c r="E15585" s="40">
        <v>0</v>
      </c>
      <c r="F15585" s="41">
        <v>8.8667779282506944E-3</v>
      </c>
      <c r="G15585" s="40">
        <v>0.5672397114499812</v>
      </c>
      <c r="H15585" s="41">
        <v>2.8373689370402222E-3</v>
      </c>
    </row>
    <row r="15586" spans="1:8">
      <c r="A15586" s="38">
        <v>45172</v>
      </c>
      <c r="B15586" s="39" t="s">
        <v>89</v>
      </c>
      <c r="C15586" s="39" t="s">
        <v>49</v>
      </c>
      <c r="D15586" s="39" t="s">
        <v>146</v>
      </c>
      <c r="E15586" s="40">
        <v>0</v>
      </c>
      <c r="F15586" s="41">
        <v>9.4361104776601853E-2</v>
      </c>
      <c r="G15586" s="40">
        <v>6.0366196468101858</v>
      </c>
      <c r="H15586" s="41">
        <v>3.0195553528512591E-2</v>
      </c>
    </row>
    <row r="15587" spans="1:8">
      <c r="A15587" s="38">
        <v>45172</v>
      </c>
      <c r="B15587" s="39" t="s">
        <v>89</v>
      </c>
      <c r="C15587" s="39" t="s">
        <v>49</v>
      </c>
      <c r="D15587" s="39" t="s">
        <v>147</v>
      </c>
      <c r="E15587" s="40">
        <v>0</v>
      </c>
      <c r="F15587" s="41">
        <v>0</v>
      </c>
      <c r="G15587" s="40">
        <v>0</v>
      </c>
      <c r="H15587" s="41">
        <v>0</v>
      </c>
    </row>
    <row r="15588" spans="1:8">
      <c r="A15588" s="38">
        <v>45172</v>
      </c>
      <c r="B15588" s="39" t="s">
        <v>89</v>
      </c>
      <c r="C15588" s="39" t="s">
        <v>49</v>
      </c>
      <c r="D15588" s="39" t="s">
        <v>150</v>
      </c>
      <c r="E15588" s="40">
        <v>0</v>
      </c>
      <c r="F15588" s="41">
        <v>0.44780077530013479</v>
      </c>
      <c r="G15588" s="40">
        <v>28.647428031214869</v>
      </c>
      <c r="H15588" s="41">
        <v>0.14329624809604311</v>
      </c>
    </row>
    <row r="15589" spans="1:8">
      <c r="A15589" s="38">
        <v>45172</v>
      </c>
      <c r="B15589" s="39" t="s">
        <v>89</v>
      </c>
      <c r="C15589" s="39" t="s">
        <v>49</v>
      </c>
      <c r="D15589" s="39" t="s">
        <v>151</v>
      </c>
      <c r="E15589" s="40">
        <v>0</v>
      </c>
      <c r="F15589" s="41">
        <v>2.6105686689772272</v>
      </c>
      <c r="G15589" s="40">
        <v>171.81340618041651</v>
      </c>
      <c r="H15589" s="41">
        <v>0.83538197407271253</v>
      </c>
    </row>
    <row r="15590" spans="1:8">
      <c r="A15590" s="38">
        <v>45172</v>
      </c>
      <c r="B15590" s="39" t="s">
        <v>89</v>
      </c>
      <c r="C15590" s="39" t="s">
        <v>49</v>
      </c>
      <c r="D15590" s="39" t="s">
        <v>152</v>
      </c>
      <c r="E15590" s="40">
        <v>0</v>
      </c>
      <c r="F15590" s="41">
        <v>1.9963235799047701</v>
      </c>
      <c r="G15590" s="40">
        <v>114.7229326408591</v>
      </c>
      <c r="H15590" s="41">
        <v>0.63882354556952636</v>
      </c>
    </row>
    <row r="15591" spans="1:8">
      <c r="A15591" s="38">
        <v>45172</v>
      </c>
      <c r="B15591" s="39" t="s">
        <v>89</v>
      </c>
      <c r="C15591" s="39" t="s">
        <v>49</v>
      </c>
      <c r="D15591" s="39" t="s">
        <v>153</v>
      </c>
      <c r="E15591" s="40">
        <v>0</v>
      </c>
      <c r="F15591" s="41">
        <v>1.3077569893845029</v>
      </c>
      <c r="G15591" s="40">
        <v>86.060541577382381</v>
      </c>
      <c r="H15591" s="41">
        <v>0.41848223660304101</v>
      </c>
    </row>
    <row r="15592" spans="1:8">
      <c r="A15592" s="38">
        <v>45172</v>
      </c>
      <c r="B15592" s="39" t="s">
        <v>89</v>
      </c>
      <c r="C15592" s="39" t="s">
        <v>49</v>
      </c>
      <c r="D15592" s="39" t="s">
        <v>154</v>
      </c>
      <c r="E15592" s="40">
        <v>0</v>
      </c>
      <c r="F15592" s="41">
        <v>0</v>
      </c>
      <c r="G15592" s="40">
        <v>0</v>
      </c>
      <c r="H15592" s="41">
        <v>0</v>
      </c>
    </row>
    <row r="15593" spans="1:8">
      <c r="A15593" s="38">
        <v>45172</v>
      </c>
      <c r="B15593" s="39" t="s">
        <v>89</v>
      </c>
      <c r="C15593" s="39" t="s">
        <v>49</v>
      </c>
      <c r="D15593" s="39" t="s">
        <v>155</v>
      </c>
      <c r="E15593" s="40">
        <v>0</v>
      </c>
      <c r="F15593" s="41">
        <v>0</v>
      </c>
      <c r="G15593" s="40">
        <v>0</v>
      </c>
      <c r="H15593" s="41">
        <v>0</v>
      </c>
    </row>
    <row r="15594" spans="1:8">
      <c r="A15594" s="38">
        <v>45172</v>
      </c>
      <c r="B15594" s="39" t="s">
        <v>89</v>
      </c>
      <c r="C15594" s="39" t="s">
        <v>49</v>
      </c>
      <c r="D15594" s="39" t="s">
        <v>208</v>
      </c>
      <c r="E15594" s="40">
        <v>0</v>
      </c>
      <c r="F15594" s="41">
        <v>0</v>
      </c>
      <c r="G15594" s="40">
        <v>0</v>
      </c>
      <c r="H15594" s="41">
        <v>0</v>
      </c>
    </row>
    <row r="15595" spans="1:8">
      <c r="A15595" s="38">
        <v>45172</v>
      </c>
      <c r="B15595" s="39" t="s">
        <v>89</v>
      </c>
      <c r="C15595" s="39" t="s">
        <v>49</v>
      </c>
      <c r="D15595" s="39" t="s">
        <v>191</v>
      </c>
      <c r="E15595" s="40">
        <v>0</v>
      </c>
      <c r="F15595" s="41">
        <v>0</v>
      </c>
      <c r="G15595" s="40">
        <v>0</v>
      </c>
      <c r="H15595" s="41">
        <v>0</v>
      </c>
    </row>
    <row r="15596" spans="1:8">
      <c r="A15596" s="38">
        <v>45172</v>
      </c>
      <c r="B15596" s="39" t="s">
        <v>89</v>
      </c>
      <c r="C15596" s="39" t="s">
        <v>49</v>
      </c>
      <c r="D15596" s="39" t="s">
        <v>157</v>
      </c>
      <c r="E15596" s="40">
        <v>0</v>
      </c>
      <c r="F15596" s="41">
        <v>9.8865065201200322E-2</v>
      </c>
      <c r="G15596" s="40">
        <v>6.3247542129744492</v>
      </c>
      <c r="H15596" s="41">
        <v>3.1636820864384102E-2</v>
      </c>
    </row>
    <row r="15597" spans="1:8">
      <c r="A15597" s="38">
        <v>45172</v>
      </c>
      <c r="B15597" s="39" t="s">
        <v>89</v>
      </c>
      <c r="C15597" s="39" t="s">
        <v>49</v>
      </c>
      <c r="D15597" s="39" t="s">
        <v>158</v>
      </c>
      <c r="E15597" s="40">
        <v>0</v>
      </c>
      <c r="F15597" s="41">
        <v>0</v>
      </c>
      <c r="G15597" s="40">
        <v>0</v>
      </c>
      <c r="H15597" s="41">
        <v>0</v>
      </c>
    </row>
    <row r="15598" spans="1:8">
      <c r="A15598" s="38">
        <v>45172</v>
      </c>
      <c r="B15598" s="39" t="s">
        <v>89</v>
      </c>
      <c r="C15598" s="39" t="s">
        <v>49</v>
      </c>
      <c r="D15598" s="39" t="s">
        <v>263</v>
      </c>
      <c r="E15598" s="40">
        <v>0</v>
      </c>
      <c r="F15598" s="41">
        <v>8.1386410213945382E-2</v>
      </c>
      <c r="G15598" s="40">
        <v>5.2065817165239494</v>
      </c>
      <c r="H15598" s="41">
        <v>2.6043651268462521E-2</v>
      </c>
    </row>
    <row r="15599" spans="1:8">
      <c r="A15599" s="38">
        <v>45172</v>
      </c>
      <c r="B15599" s="39" t="s">
        <v>89</v>
      </c>
      <c r="C15599" s="39" t="s">
        <v>49</v>
      </c>
      <c r="D15599" s="39" t="s">
        <v>159</v>
      </c>
      <c r="E15599" s="40">
        <v>0</v>
      </c>
      <c r="F15599" s="41">
        <v>0</v>
      </c>
      <c r="G15599" s="40">
        <v>0</v>
      </c>
      <c r="H15599" s="41">
        <v>0</v>
      </c>
    </row>
    <row r="15600" spans="1:8">
      <c r="A15600" s="38">
        <v>45172</v>
      </c>
      <c r="B15600" s="39" t="s">
        <v>89</v>
      </c>
      <c r="C15600" s="39" t="s">
        <v>49</v>
      </c>
      <c r="D15600" s="39" t="s">
        <v>259</v>
      </c>
      <c r="E15600" s="40">
        <v>0</v>
      </c>
      <c r="F15600" s="41">
        <v>0</v>
      </c>
      <c r="G15600" s="40">
        <v>0</v>
      </c>
      <c r="H15600" s="41">
        <v>0</v>
      </c>
    </row>
    <row r="15601" spans="1:8">
      <c r="A15601" s="38">
        <v>45172</v>
      </c>
      <c r="B15601" s="39" t="s">
        <v>89</v>
      </c>
      <c r="C15601" s="39" t="s">
        <v>49</v>
      </c>
      <c r="D15601" s="39" t="s">
        <v>255</v>
      </c>
      <c r="E15601" s="40">
        <v>0</v>
      </c>
      <c r="F15601" s="41">
        <v>8.1386410213945382E-2</v>
      </c>
      <c r="G15601" s="40">
        <v>5.2065817165239494</v>
      </c>
      <c r="H15601" s="41">
        <v>2.6043651268462521E-2</v>
      </c>
    </row>
    <row r="15602" spans="1:8">
      <c r="A15602" s="38">
        <v>45172</v>
      </c>
      <c r="B15602" s="39" t="s">
        <v>89</v>
      </c>
      <c r="C15602" s="39" t="s">
        <v>49</v>
      </c>
      <c r="D15602" s="39" t="s">
        <v>193</v>
      </c>
      <c r="E15602" s="40">
        <v>0</v>
      </c>
      <c r="F15602" s="41">
        <v>0</v>
      </c>
      <c r="G15602" s="40">
        <v>0</v>
      </c>
      <c r="H15602" s="41">
        <v>0</v>
      </c>
    </row>
    <row r="15603" spans="1:8">
      <c r="A15603" s="38">
        <v>45172</v>
      </c>
      <c r="B15603" s="39" t="s">
        <v>89</v>
      </c>
      <c r="C15603" s="39" t="s">
        <v>49</v>
      </c>
      <c r="D15603" s="39" t="s">
        <v>302</v>
      </c>
      <c r="E15603" s="40">
        <v>0</v>
      </c>
      <c r="F15603" s="41">
        <v>8.1253686921074209E-2</v>
      </c>
      <c r="G15603" s="40">
        <v>5.1980909295706574</v>
      </c>
      <c r="H15603" s="41">
        <v>2.6001179814743751E-2</v>
      </c>
    </row>
    <row r="15604" spans="1:8">
      <c r="A15604" s="38">
        <v>45172</v>
      </c>
      <c r="B15604" s="39" t="s">
        <v>89</v>
      </c>
      <c r="C15604" s="39" t="s">
        <v>49</v>
      </c>
      <c r="D15604" s="39" t="s">
        <v>210</v>
      </c>
      <c r="E15604" s="40">
        <v>0</v>
      </c>
      <c r="F15604" s="41">
        <v>0</v>
      </c>
      <c r="G15604" s="40">
        <v>0</v>
      </c>
      <c r="H15604" s="41">
        <v>0</v>
      </c>
    </row>
    <row r="15605" spans="1:8">
      <c r="A15605" s="38">
        <v>45172</v>
      </c>
      <c r="B15605" s="39" t="s">
        <v>89</v>
      </c>
      <c r="C15605" s="39" t="s">
        <v>49</v>
      </c>
      <c r="D15605" s="39" t="s">
        <v>256</v>
      </c>
      <c r="E15605" s="40">
        <v>0</v>
      </c>
      <c r="F15605" s="41">
        <v>3.4607622179461221E-3</v>
      </c>
      <c r="G15605" s="40">
        <v>0.11437819130311939</v>
      </c>
      <c r="H15605" s="41">
        <v>1.107443909742759E-3</v>
      </c>
    </row>
    <row r="15606" spans="1:8">
      <c r="A15606" s="38">
        <v>45172</v>
      </c>
      <c r="B15606" s="39" t="s">
        <v>89</v>
      </c>
      <c r="C15606" s="39" t="s">
        <v>49</v>
      </c>
      <c r="D15606" s="39" t="s">
        <v>246</v>
      </c>
      <c r="E15606" s="40">
        <v>0</v>
      </c>
      <c r="F15606" s="41">
        <v>0</v>
      </c>
      <c r="G15606" s="40">
        <v>0</v>
      </c>
      <c r="H15606" s="41">
        <v>0</v>
      </c>
    </row>
    <row r="15607" spans="1:8">
      <c r="A15607" s="38">
        <v>45172</v>
      </c>
      <c r="B15607" s="39" t="s">
        <v>89</v>
      </c>
      <c r="C15607" s="39" t="s">
        <v>49</v>
      </c>
      <c r="D15607" s="39" t="s">
        <v>225</v>
      </c>
      <c r="E15607" s="40">
        <v>0</v>
      </c>
      <c r="F15607" s="41">
        <v>0.10006834929704669</v>
      </c>
      <c r="G15607" s="40">
        <v>6.4017326293556156</v>
      </c>
      <c r="H15607" s="41">
        <v>3.202187177505493E-2</v>
      </c>
    </row>
    <row r="15608" spans="1:8">
      <c r="A15608" s="38">
        <v>45172</v>
      </c>
      <c r="B15608" s="39" t="s">
        <v>89</v>
      </c>
      <c r="C15608" s="39" t="s">
        <v>49</v>
      </c>
      <c r="D15608" s="39" t="s">
        <v>274</v>
      </c>
      <c r="E15608" s="40">
        <v>0</v>
      </c>
      <c r="F15608" s="41">
        <v>0</v>
      </c>
      <c r="G15608" s="40">
        <v>0</v>
      </c>
      <c r="H15608" s="41">
        <v>0</v>
      </c>
    </row>
    <row r="15609" spans="1:8">
      <c r="A15609" s="38">
        <v>45172</v>
      </c>
      <c r="B15609" s="39" t="s">
        <v>89</v>
      </c>
      <c r="C15609" s="39" t="s">
        <v>49</v>
      </c>
      <c r="D15609" s="39" t="s">
        <v>161</v>
      </c>
      <c r="E15609" s="40">
        <v>0</v>
      </c>
      <c r="F15609" s="41">
        <v>0</v>
      </c>
      <c r="G15609" s="40">
        <v>0</v>
      </c>
      <c r="H15609" s="41">
        <v>0</v>
      </c>
    </row>
    <row r="15610" spans="1:8">
      <c r="A15610" s="38">
        <v>45172</v>
      </c>
      <c r="B15610" s="39" t="s">
        <v>89</v>
      </c>
      <c r="C15610" s="39" t="s">
        <v>49</v>
      </c>
      <c r="D15610" s="39" t="s">
        <v>300</v>
      </c>
      <c r="E15610" s="40">
        <v>0</v>
      </c>
      <c r="F15610" s="41">
        <v>0</v>
      </c>
      <c r="G15610" s="40">
        <v>0</v>
      </c>
      <c r="H15610" s="41">
        <v>0</v>
      </c>
    </row>
    <row r="15611" spans="1:8">
      <c r="A15611" s="38">
        <v>45172</v>
      </c>
      <c r="B15611" s="39" t="s">
        <v>89</v>
      </c>
      <c r="C15611" s="39" t="s">
        <v>49</v>
      </c>
      <c r="D15611" s="39" t="s">
        <v>280</v>
      </c>
      <c r="E15611" s="40">
        <v>0</v>
      </c>
      <c r="F15611" s="41">
        <v>0</v>
      </c>
      <c r="G15611" s="40">
        <v>0</v>
      </c>
      <c r="H15611" s="41">
        <v>0</v>
      </c>
    </row>
    <row r="15612" spans="1:8">
      <c r="A15612" s="38">
        <v>45172</v>
      </c>
      <c r="B15612" s="39" t="s">
        <v>89</v>
      </c>
      <c r="C15612" s="39" t="s">
        <v>49</v>
      </c>
      <c r="D15612" s="39" t="s">
        <v>326</v>
      </c>
      <c r="E15612" s="40">
        <v>0</v>
      </c>
      <c r="F15612" s="41">
        <v>8.1386410213945382E-2</v>
      </c>
      <c r="G15612" s="40">
        <v>5.2065817165239494</v>
      </c>
      <c r="H15612" s="41">
        <v>2.6043651268462521E-2</v>
      </c>
    </row>
    <row r="15613" spans="1:8">
      <c r="A15613" s="38">
        <v>45172</v>
      </c>
      <c r="B15613" s="39" t="s">
        <v>89</v>
      </c>
      <c r="C15613" s="39" t="s">
        <v>49</v>
      </c>
      <c r="D15613" s="39" t="s">
        <v>166</v>
      </c>
      <c r="E15613" s="40">
        <v>0</v>
      </c>
      <c r="F15613" s="41">
        <v>9.3038541353750404</v>
      </c>
      <c r="G15613" s="40">
        <v>606.0604369985715</v>
      </c>
      <c r="H15613" s="41">
        <v>2.977233323320013</v>
      </c>
    </row>
    <row r="15614" spans="1:8">
      <c r="A15614" s="38">
        <v>45172</v>
      </c>
      <c r="B15614" s="39" t="s">
        <v>89</v>
      </c>
      <c r="C15614" s="39" t="s">
        <v>49</v>
      </c>
      <c r="D15614" s="39" t="s">
        <v>167</v>
      </c>
      <c r="E15614" s="40">
        <v>0</v>
      </c>
      <c r="F15614" s="41">
        <v>0.1059949332967088</v>
      </c>
      <c r="G15614" s="40">
        <v>6.7808775481813477</v>
      </c>
      <c r="H15614" s="41">
        <v>3.3918378654946797E-2</v>
      </c>
    </row>
    <row r="15615" spans="1:8">
      <c r="A15615" s="38">
        <v>45172</v>
      </c>
      <c r="B15615" s="39" t="s">
        <v>89</v>
      </c>
      <c r="C15615" s="39" t="s">
        <v>49</v>
      </c>
      <c r="D15615" s="39" t="s">
        <v>168</v>
      </c>
      <c r="E15615" s="40">
        <v>0</v>
      </c>
      <c r="F15615" s="41">
        <v>1.64064367065116</v>
      </c>
      <c r="G15615" s="40">
        <v>107.35650123208571</v>
      </c>
      <c r="H15615" s="41">
        <v>0.52500597460837128</v>
      </c>
    </row>
    <row r="15616" spans="1:8">
      <c r="A15616" s="38">
        <v>45172</v>
      </c>
      <c r="B15616" s="39" t="s">
        <v>89</v>
      </c>
      <c r="C15616" s="39" t="s">
        <v>49</v>
      </c>
      <c r="D15616" s="39" t="s">
        <v>195</v>
      </c>
      <c r="E15616" s="40">
        <v>0</v>
      </c>
      <c r="F15616" s="41">
        <v>252.58813440466159</v>
      </c>
      <c r="G15616" s="40">
        <v>14535.33808662336</v>
      </c>
      <c r="H15616" s="41">
        <v>80.82820300949173</v>
      </c>
    </row>
    <row r="15617" spans="1:8">
      <c r="A15617" s="38">
        <v>45172</v>
      </c>
      <c r="B15617" s="39" t="s">
        <v>89</v>
      </c>
      <c r="C15617" s="39" t="s">
        <v>49</v>
      </c>
      <c r="D15617" s="39" t="s">
        <v>169</v>
      </c>
      <c r="E15617" s="40">
        <v>0</v>
      </c>
      <c r="F15617" s="41">
        <v>0</v>
      </c>
      <c r="G15617" s="40">
        <v>0</v>
      </c>
      <c r="H15617" s="41">
        <v>0</v>
      </c>
    </row>
    <row r="15618" spans="1:8">
      <c r="A15618" s="38">
        <v>45172</v>
      </c>
      <c r="B15618" s="39" t="s">
        <v>89</v>
      </c>
      <c r="C15618" s="39" t="s">
        <v>49</v>
      </c>
      <c r="D15618" s="39" t="s">
        <v>170</v>
      </c>
      <c r="E15618" s="40">
        <v>0</v>
      </c>
      <c r="F15618" s="41">
        <v>0</v>
      </c>
      <c r="G15618" s="40">
        <v>0</v>
      </c>
      <c r="H15618" s="41">
        <v>0</v>
      </c>
    </row>
    <row r="15619" spans="1:8">
      <c r="A15619" s="38">
        <v>45172</v>
      </c>
      <c r="B15619" s="39" t="s">
        <v>89</v>
      </c>
      <c r="C15619" s="39" t="s">
        <v>50</v>
      </c>
      <c r="D15619" s="39" t="s">
        <v>172</v>
      </c>
      <c r="E15619" s="40">
        <v>0</v>
      </c>
      <c r="F15619" s="41">
        <v>3.0990601692743862</v>
      </c>
      <c r="G15619" s="40">
        <v>185.22189215364889</v>
      </c>
      <c r="H15619" s="41">
        <v>0.99169925416780347</v>
      </c>
    </row>
    <row r="15620" spans="1:8">
      <c r="A15620" s="38">
        <v>45172</v>
      </c>
      <c r="B15620" s="39" t="s">
        <v>89</v>
      </c>
      <c r="C15620" s="39" t="s">
        <v>50</v>
      </c>
      <c r="D15620" s="39" t="s">
        <v>173</v>
      </c>
      <c r="E15620" s="40">
        <v>0</v>
      </c>
      <c r="F15620" s="41">
        <v>4.3919095497129046</v>
      </c>
      <c r="G15620" s="40">
        <v>256.72981508977739</v>
      </c>
      <c r="H15620" s="41">
        <v>1.4054110559081301</v>
      </c>
    </row>
    <row r="15621" spans="1:8">
      <c r="A15621" s="38">
        <v>45172</v>
      </c>
      <c r="B15621" s="39" t="s">
        <v>89</v>
      </c>
      <c r="C15621" s="39" t="s">
        <v>50</v>
      </c>
      <c r="D15621" s="39" t="s">
        <v>13</v>
      </c>
      <c r="E15621" s="40">
        <v>0</v>
      </c>
      <c r="F15621" s="41">
        <v>0.14435857589823109</v>
      </c>
      <c r="G15621" s="40">
        <v>9.2351379047109905</v>
      </c>
      <c r="H15621" s="41">
        <v>4.6194744287433941E-2</v>
      </c>
    </row>
    <row r="15622" spans="1:8">
      <c r="A15622" s="38">
        <v>45172</v>
      </c>
      <c r="B15622" s="39" t="s">
        <v>89</v>
      </c>
      <c r="C15622" s="39" t="s">
        <v>50</v>
      </c>
      <c r="D15622" s="39" t="s">
        <v>15</v>
      </c>
      <c r="E15622" s="40">
        <v>0</v>
      </c>
      <c r="F15622" s="41">
        <v>0.24665436971541979</v>
      </c>
      <c r="G15622" s="40">
        <v>15.779368180573639</v>
      </c>
      <c r="H15622" s="41">
        <v>7.8929398308934334E-2</v>
      </c>
    </row>
    <row r="15623" spans="1:8">
      <c r="A15623" s="38">
        <v>45172</v>
      </c>
      <c r="B15623" s="39" t="s">
        <v>89</v>
      </c>
      <c r="C15623" s="39" t="s">
        <v>50</v>
      </c>
      <c r="D15623" s="39" t="s">
        <v>174</v>
      </c>
      <c r="E15623" s="40">
        <v>0</v>
      </c>
      <c r="F15623" s="41">
        <v>0</v>
      </c>
      <c r="G15623" s="40">
        <v>0</v>
      </c>
      <c r="H15623" s="41">
        <v>0</v>
      </c>
    </row>
    <row r="15624" spans="1:8">
      <c r="A15624" s="38">
        <v>45172</v>
      </c>
      <c r="B15624" s="39" t="s">
        <v>89</v>
      </c>
      <c r="C15624" s="39" t="s">
        <v>50</v>
      </c>
      <c r="D15624" s="39" t="s">
        <v>214</v>
      </c>
      <c r="E15624" s="40">
        <v>0</v>
      </c>
      <c r="F15624" s="41">
        <v>6.5295438530707725E-2</v>
      </c>
      <c r="G15624" s="40">
        <v>4.177184317783607</v>
      </c>
      <c r="H15624" s="41">
        <v>2.0894540329826471E-2</v>
      </c>
    </row>
    <row r="15625" spans="1:8">
      <c r="A15625" s="38">
        <v>45172</v>
      </c>
      <c r="B15625" s="39" t="s">
        <v>89</v>
      </c>
      <c r="C15625" s="39" t="s">
        <v>50</v>
      </c>
      <c r="D15625" s="39" t="s">
        <v>175</v>
      </c>
      <c r="E15625" s="40">
        <v>0</v>
      </c>
      <c r="F15625" s="41">
        <v>0</v>
      </c>
      <c r="G15625" s="40">
        <v>0</v>
      </c>
      <c r="H15625" s="41">
        <v>0</v>
      </c>
    </row>
    <row r="15626" spans="1:8">
      <c r="A15626" s="38">
        <v>45172</v>
      </c>
      <c r="B15626" s="39" t="s">
        <v>89</v>
      </c>
      <c r="C15626" s="39" t="s">
        <v>50</v>
      </c>
      <c r="D15626" s="39" t="s">
        <v>176</v>
      </c>
      <c r="E15626" s="40">
        <v>0</v>
      </c>
      <c r="F15626" s="41">
        <v>0</v>
      </c>
      <c r="G15626" s="40">
        <v>0</v>
      </c>
      <c r="H15626" s="41">
        <v>0</v>
      </c>
    </row>
    <row r="15627" spans="1:8">
      <c r="A15627" s="38">
        <v>45172</v>
      </c>
      <c r="B15627" s="39" t="s">
        <v>89</v>
      </c>
      <c r="C15627" s="39" t="s">
        <v>50</v>
      </c>
      <c r="D15627" s="39" t="s">
        <v>196</v>
      </c>
      <c r="E15627" s="40">
        <v>0</v>
      </c>
      <c r="F15627" s="41">
        <v>0</v>
      </c>
      <c r="G15627" s="40">
        <v>0</v>
      </c>
      <c r="H15627" s="41">
        <v>0</v>
      </c>
    </row>
    <row r="15628" spans="1:8">
      <c r="A15628" s="38">
        <v>45172</v>
      </c>
      <c r="B15628" s="39" t="s">
        <v>89</v>
      </c>
      <c r="C15628" s="39" t="s">
        <v>50</v>
      </c>
      <c r="D15628" s="39" t="s">
        <v>198</v>
      </c>
      <c r="E15628" s="40">
        <v>0</v>
      </c>
      <c r="F15628" s="41">
        <v>0</v>
      </c>
      <c r="G15628" s="40">
        <v>0</v>
      </c>
      <c r="H15628" s="41">
        <v>0</v>
      </c>
    </row>
    <row r="15629" spans="1:8">
      <c r="A15629" s="38">
        <v>45172</v>
      </c>
      <c r="B15629" s="39" t="s">
        <v>89</v>
      </c>
      <c r="C15629" s="39" t="s">
        <v>50</v>
      </c>
      <c r="D15629" s="39" t="s">
        <v>177</v>
      </c>
      <c r="E15629" s="40">
        <v>0</v>
      </c>
      <c r="F15629" s="41">
        <v>0</v>
      </c>
      <c r="G15629" s="40">
        <v>0</v>
      </c>
      <c r="H15629" s="41">
        <v>0</v>
      </c>
    </row>
    <row r="15630" spans="1:8">
      <c r="A15630" s="38">
        <v>45172</v>
      </c>
      <c r="B15630" s="39" t="s">
        <v>89</v>
      </c>
      <c r="C15630" s="39" t="s">
        <v>50</v>
      </c>
      <c r="D15630" s="39" t="s">
        <v>178</v>
      </c>
      <c r="E15630" s="40">
        <v>0</v>
      </c>
      <c r="F15630" s="41">
        <v>1.5467860712890691</v>
      </c>
      <c r="G15630" s="40">
        <v>89.258893379068411</v>
      </c>
      <c r="H15630" s="41">
        <v>0.49497154281250211</v>
      </c>
    </row>
    <row r="15631" spans="1:8">
      <c r="A15631" s="38">
        <v>45172</v>
      </c>
      <c r="B15631" s="39" t="s">
        <v>89</v>
      </c>
      <c r="C15631" s="39" t="s">
        <v>50</v>
      </c>
      <c r="D15631" s="39" t="s">
        <v>179</v>
      </c>
      <c r="E15631" s="40">
        <v>0</v>
      </c>
      <c r="F15631" s="41">
        <v>8.85804531521414E-2</v>
      </c>
      <c r="G15631" s="40">
        <v>5.6668105474975201</v>
      </c>
      <c r="H15631" s="41">
        <v>2.8345745008685249E-2</v>
      </c>
    </row>
    <row r="15632" spans="1:8">
      <c r="A15632" s="38">
        <v>45172</v>
      </c>
      <c r="B15632" s="39" t="s">
        <v>89</v>
      </c>
      <c r="C15632" s="39" t="s">
        <v>50</v>
      </c>
      <c r="D15632" s="39" t="s">
        <v>8</v>
      </c>
      <c r="E15632" s="40">
        <v>0</v>
      </c>
      <c r="F15632" s="41">
        <v>2.9807063659022841</v>
      </c>
      <c r="G15632" s="40">
        <v>172.80308257581089</v>
      </c>
      <c r="H15632" s="41">
        <v>0.95382603708873093</v>
      </c>
    </row>
    <row r="15633" spans="1:8">
      <c r="A15633" s="38">
        <v>45172</v>
      </c>
      <c r="B15633" s="39" t="s">
        <v>180</v>
      </c>
      <c r="C15633" s="39" t="s">
        <v>43</v>
      </c>
      <c r="D15633" s="39" t="s">
        <v>90</v>
      </c>
      <c r="E15633" s="40">
        <v>0</v>
      </c>
      <c r="F15633" s="41">
        <v>47.253193560360572</v>
      </c>
      <c r="G15633" s="40">
        <v>7680.4370708377564</v>
      </c>
      <c r="H15633" s="41">
        <v>15.12102193931538</v>
      </c>
    </row>
    <row r="15634" spans="1:8">
      <c r="A15634" s="38">
        <v>45172</v>
      </c>
      <c r="B15634" s="39" t="s">
        <v>180</v>
      </c>
      <c r="C15634" s="39" t="s">
        <v>44</v>
      </c>
      <c r="D15634" s="39" t="s">
        <v>91</v>
      </c>
      <c r="E15634" s="40">
        <v>0</v>
      </c>
      <c r="F15634" s="41">
        <v>35.060104525124594</v>
      </c>
      <c r="G15634" s="40">
        <v>5586.2995068285918</v>
      </c>
      <c r="H15634" s="41">
        <v>11.219233448039869</v>
      </c>
    </row>
    <row r="15635" spans="1:8">
      <c r="A15635" s="38">
        <v>45172</v>
      </c>
      <c r="B15635" s="39" t="s">
        <v>180</v>
      </c>
      <c r="C15635" s="39" t="s">
        <v>181</v>
      </c>
      <c r="D15635" s="39" t="s">
        <v>182</v>
      </c>
      <c r="E15635" s="40">
        <v>0</v>
      </c>
      <c r="F15635" s="41">
        <v>0.2200351373774522</v>
      </c>
      <c r="G15635" s="40">
        <v>35.428041045640477</v>
      </c>
      <c r="H15635" s="41">
        <v>7.0411243960784714E-2</v>
      </c>
    </row>
    <row r="15636" spans="1:8">
      <c r="A15636" s="38">
        <v>45172</v>
      </c>
      <c r="B15636" s="39" t="s">
        <v>180</v>
      </c>
      <c r="C15636" s="39" t="s">
        <v>45</v>
      </c>
      <c r="D15636" s="39" t="s">
        <v>92</v>
      </c>
      <c r="E15636" s="40">
        <v>0</v>
      </c>
      <c r="F15636" s="41">
        <v>29.367592147784801</v>
      </c>
      <c r="G15636" s="40">
        <v>4746.1610109954963</v>
      </c>
      <c r="H15636" s="41">
        <v>9.3976294872911339</v>
      </c>
    </row>
    <row r="15637" spans="1:8">
      <c r="A15637" s="38">
        <v>45172</v>
      </c>
      <c r="B15637" s="39" t="s">
        <v>180</v>
      </c>
      <c r="C15637" s="39" t="s">
        <v>45</v>
      </c>
      <c r="D15637" s="39" t="s">
        <v>93</v>
      </c>
      <c r="E15637" s="40">
        <v>0</v>
      </c>
      <c r="F15637" s="41">
        <v>0</v>
      </c>
      <c r="G15637" s="40">
        <v>0</v>
      </c>
      <c r="H15637" s="41">
        <v>0</v>
      </c>
    </row>
    <row r="15638" spans="1:8">
      <c r="A15638" s="38">
        <v>45172</v>
      </c>
      <c r="B15638" s="39" t="s">
        <v>180</v>
      </c>
      <c r="C15638" s="39" t="s">
        <v>46</v>
      </c>
      <c r="D15638" s="39" t="s">
        <v>184</v>
      </c>
      <c r="E15638" s="40">
        <v>0</v>
      </c>
      <c r="F15638" s="41">
        <v>0.60086365398806263</v>
      </c>
      <c r="G15638" s="40">
        <v>96.506141877740518</v>
      </c>
      <c r="H15638" s="41">
        <v>0.19227636927618011</v>
      </c>
    </row>
    <row r="15639" spans="1:8">
      <c r="A15639" s="38">
        <v>45172</v>
      </c>
      <c r="B15639" s="39" t="s">
        <v>180</v>
      </c>
      <c r="C15639" s="39" t="s">
        <v>46</v>
      </c>
      <c r="D15639" s="39" t="s">
        <v>202</v>
      </c>
      <c r="E15639" s="40">
        <v>0</v>
      </c>
      <c r="F15639" s="41">
        <v>0</v>
      </c>
      <c r="G15639" s="40">
        <v>0</v>
      </c>
      <c r="H15639" s="41">
        <v>0</v>
      </c>
    </row>
    <row r="15640" spans="1:8">
      <c r="A15640" s="38">
        <v>45172</v>
      </c>
      <c r="B15640" s="39" t="s">
        <v>180</v>
      </c>
      <c r="C15640" s="39" t="s">
        <v>46</v>
      </c>
      <c r="D15640" s="39" t="s">
        <v>120</v>
      </c>
      <c r="E15640" s="40">
        <v>0</v>
      </c>
      <c r="F15640" s="41">
        <v>1.196485618472759</v>
      </c>
      <c r="G15640" s="40">
        <v>192.64714766467651</v>
      </c>
      <c r="H15640" s="41">
        <v>0.38287539791128289</v>
      </c>
    </row>
    <row r="15641" spans="1:8">
      <c r="A15641" s="38">
        <v>45172</v>
      </c>
      <c r="B15641" s="39" t="s">
        <v>180</v>
      </c>
      <c r="C15641" s="39" t="s">
        <v>46</v>
      </c>
      <c r="D15641" s="39" t="s">
        <v>122</v>
      </c>
      <c r="E15641" s="40">
        <v>0</v>
      </c>
      <c r="F15641" s="41">
        <v>0.59824280923637962</v>
      </c>
      <c r="G15641" s="40">
        <v>96.323573832338269</v>
      </c>
      <c r="H15641" s="41">
        <v>0.1914376989556415</v>
      </c>
    </row>
    <row r="15642" spans="1:8">
      <c r="A15642" s="38">
        <v>45172</v>
      </c>
      <c r="B15642" s="39" t="s">
        <v>180</v>
      </c>
      <c r="C15642" s="39" t="s">
        <v>46</v>
      </c>
      <c r="D15642" s="39" t="s">
        <v>123</v>
      </c>
      <c r="E15642" s="40">
        <v>0</v>
      </c>
      <c r="F15642" s="41">
        <v>44.194809943118813</v>
      </c>
      <c r="G15642" s="40">
        <v>7252.255963724775</v>
      </c>
      <c r="H15642" s="41">
        <v>14.14233918179802</v>
      </c>
    </row>
    <row r="15643" spans="1:8">
      <c r="A15643" s="38">
        <v>45172</v>
      </c>
      <c r="B15643" s="39" t="s">
        <v>180</v>
      </c>
      <c r="C15643" s="39" t="s">
        <v>46</v>
      </c>
      <c r="D15643" s="39" t="s">
        <v>124</v>
      </c>
      <c r="E15643" s="40">
        <v>0</v>
      </c>
      <c r="F15643" s="41">
        <v>0</v>
      </c>
      <c r="G15643" s="40">
        <v>0</v>
      </c>
      <c r="H15643" s="41">
        <v>0</v>
      </c>
    </row>
    <row r="15644" spans="1:8">
      <c r="A15644" s="38">
        <v>45172</v>
      </c>
      <c r="B15644" s="39" t="s">
        <v>180</v>
      </c>
      <c r="C15644" s="39" t="s">
        <v>47</v>
      </c>
      <c r="D15644" s="39" t="s">
        <v>185</v>
      </c>
      <c r="E15644" s="40">
        <v>0</v>
      </c>
      <c r="F15644" s="41">
        <v>0.13164220087340101</v>
      </c>
      <c r="G15644" s="40">
        <v>21.293612630037849</v>
      </c>
      <c r="H15644" s="41">
        <v>4.2125504279488322E-2</v>
      </c>
    </row>
    <row r="15645" spans="1:8">
      <c r="A15645" s="38">
        <v>45172</v>
      </c>
      <c r="B15645" s="39" t="s">
        <v>180</v>
      </c>
      <c r="C15645" s="39" t="s">
        <v>47</v>
      </c>
      <c r="D15645" s="39" t="s">
        <v>125</v>
      </c>
      <c r="E15645" s="40">
        <v>0</v>
      </c>
      <c r="F15645" s="41">
        <v>0</v>
      </c>
      <c r="G15645" s="40">
        <v>0</v>
      </c>
      <c r="H15645" s="41">
        <v>0</v>
      </c>
    </row>
    <row r="15646" spans="1:8">
      <c r="A15646" s="38">
        <v>45172</v>
      </c>
      <c r="B15646" s="39" t="s">
        <v>180</v>
      </c>
      <c r="C15646" s="39" t="s">
        <v>47</v>
      </c>
      <c r="D15646" s="39" t="s">
        <v>230</v>
      </c>
      <c r="E15646" s="40">
        <v>0</v>
      </c>
      <c r="F15646" s="41">
        <v>0</v>
      </c>
      <c r="G15646" s="40">
        <v>0</v>
      </c>
      <c r="H15646" s="41">
        <v>0</v>
      </c>
    </row>
    <row r="15647" spans="1:8">
      <c r="A15647" s="38">
        <v>45172</v>
      </c>
      <c r="B15647" s="39" t="s">
        <v>180</v>
      </c>
      <c r="C15647" s="39" t="s">
        <v>47</v>
      </c>
      <c r="D15647" s="39" t="s">
        <v>128</v>
      </c>
      <c r="E15647" s="40">
        <v>0</v>
      </c>
      <c r="F15647" s="41">
        <v>0</v>
      </c>
      <c r="G15647" s="40">
        <v>0</v>
      </c>
      <c r="H15647" s="41">
        <v>0</v>
      </c>
    </row>
    <row r="15648" spans="1:8">
      <c r="A15648" s="38">
        <v>45172</v>
      </c>
      <c r="B15648" s="39" t="s">
        <v>180</v>
      </c>
      <c r="C15648" s="39" t="s">
        <v>47</v>
      </c>
      <c r="D15648" s="39" t="s">
        <v>130</v>
      </c>
      <c r="E15648" s="40">
        <v>0</v>
      </c>
      <c r="F15648" s="41">
        <v>0</v>
      </c>
      <c r="G15648" s="40">
        <v>0</v>
      </c>
      <c r="H15648" s="41">
        <v>0</v>
      </c>
    </row>
    <row r="15649" spans="1:8">
      <c r="A15649" s="38">
        <v>45172</v>
      </c>
      <c r="B15649" s="39" t="s">
        <v>180</v>
      </c>
      <c r="C15649" s="39" t="s">
        <v>47</v>
      </c>
      <c r="D15649" s="39" t="s">
        <v>131</v>
      </c>
      <c r="E15649" s="40">
        <v>0</v>
      </c>
      <c r="F15649" s="41">
        <v>0</v>
      </c>
      <c r="G15649" s="40">
        <v>0</v>
      </c>
      <c r="H15649" s="41">
        <v>0</v>
      </c>
    </row>
    <row r="15650" spans="1:8">
      <c r="A15650" s="38">
        <v>45172</v>
      </c>
      <c r="B15650" s="39" t="s">
        <v>180</v>
      </c>
      <c r="C15650" s="39" t="s">
        <v>47</v>
      </c>
      <c r="D15650" s="39" t="s">
        <v>132</v>
      </c>
      <c r="E15650" s="40">
        <v>0</v>
      </c>
      <c r="F15650" s="41">
        <v>0</v>
      </c>
      <c r="G15650" s="40">
        <v>0</v>
      </c>
      <c r="H15650" s="41">
        <v>0</v>
      </c>
    </row>
    <row r="15651" spans="1:8">
      <c r="A15651" s="38">
        <v>45172</v>
      </c>
      <c r="B15651" s="39" t="s">
        <v>180</v>
      </c>
      <c r="C15651" s="39" t="s">
        <v>47</v>
      </c>
      <c r="D15651" s="39" t="s">
        <v>133</v>
      </c>
      <c r="E15651" s="40">
        <v>0</v>
      </c>
      <c r="F15651" s="41">
        <v>0</v>
      </c>
      <c r="G15651" s="40">
        <v>0</v>
      </c>
      <c r="H15651" s="41">
        <v>0</v>
      </c>
    </row>
    <row r="15652" spans="1:8">
      <c r="A15652" s="38">
        <v>45172</v>
      </c>
      <c r="B15652" s="39" t="s">
        <v>180</v>
      </c>
      <c r="C15652" s="39" t="s">
        <v>18</v>
      </c>
      <c r="D15652" s="39" t="s">
        <v>120</v>
      </c>
      <c r="E15652" s="40">
        <v>110.1837135</v>
      </c>
      <c r="F15652" s="41">
        <v>5.2383110978972338</v>
      </c>
      <c r="G15652" s="40">
        <v>847.31618443177911</v>
      </c>
      <c r="H15652" s="41">
        <v>1.6762595513271139</v>
      </c>
    </row>
    <row r="15653" spans="1:8">
      <c r="A15653" s="38">
        <v>45172</v>
      </c>
      <c r="B15653" s="39" t="s">
        <v>180</v>
      </c>
      <c r="C15653" s="39" t="s">
        <v>18</v>
      </c>
      <c r="D15653" s="39" t="s">
        <v>123</v>
      </c>
      <c r="E15653" s="40">
        <v>2397.1619049000001</v>
      </c>
      <c r="F15653" s="41">
        <v>85.910469143584223</v>
      </c>
      <c r="G15653" s="40">
        <v>13854.937298530171</v>
      </c>
      <c r="H15653" s="41">
        <v>27.491350125946941</v>
      </c>
    </row>
    <row r="15654" spans="1:8">
      <c r="A15654" s="38">
        <v>45172</v>
      </c>
      <c r="B15654" s="39" t="s">
        <v>180</v>
      </c>
      <c r="C15654" s="39" t="s">
        <v>48</v>
      </c>
      <c r="D15654" s="39" t="s">
        <v>120</v>
      </c>
      <c r="E15654" s="40">
        <v>162.1119654</v>
      </c>
      <c r="F15654" s="41">
        <v>1.2286605421036081</v>
      </c>
      <c r="G15654" s="40">
        <v>198.74038464706959</v>
      </c>
      <c r="H15654" s="41">
        <v>0.39317137347315451</v>
      </c>
    </row>
    <row r="15655" spans="1:8">
      <c r="A15655" s="38">
        <v>45172</v>
      </c>
      <c r="B15655" s="39" t="s">
        <v>180</v>
      </c>
      <c r="C15655" s="39" t="s">
        <v>7</v>
      </c>
      <c r="D15655" s="39" t="s">
        <v>140</v>
      </c>
      <c r="E15655" s="40">
        <v>1864.747605</v>
      </c>
      <c r="F15655" s="41">
        <v>82.67020700246303</v>
      </c>
      <c r="G15655" s="40">
        <v>13483.310701360169</v>
      </c>
      <c r="H15655" s="41">
        <v>65.816195073976928</v>
      </c>
    </row>
    <row r="15656" spans="1:8">
      <c r="A15656" s="38">
        <v>45172</v>
      </c>
      <c r="B15656" s="39" t="s">
        <v>180</v>
      </c>
      <c r="C15656" s="39" t="s">
        <v>7</v>
      </c>
      <c r="D15656" s="39" t="s">
        <v>187</v>
      </c>
      <c r="E15656" s="40">
        <v>0</v>
      </c>
      <c r="F15656" s="41">
        <v>0</v>
      </c>
      <c r="G15656" s="40">
        <v>0</v>
      </c>
      <c r="H15656" s="41">
        <v>0</v>
      </c>
    </row>
    <row r="15657" spans="1:8">
      <c r="A15657" s="38">
        <v>45172</v>
      </c>
      <c r="B15657" s="39" t="s">
        <v>180</v>
      </c>
      <c r="C15657" s="39" t="s">
        <v>16</v>
      </c>
      <c r="D15657" s="39" t="s">
        <v>123</v>
      </c>
      <c r="E15657" s="40">
        <v>4780.0637199000003</v>
      </c>
      <c r="F15657" s="41">
        <v>242.9653377210866</v>
      </c>
      <c r="G15657" s="40">
        <v>39106.088280199903</v>
      </c>
      <c r="H15657" s="41">
        <v>77.748908070747703</v>
      </c>
    </row>
    <row r="15658" spans="1:8">
      <c r="A15658" s="38">
        <v>45172</v>
      </c>
      <c r="B15658" s="39" t="s">
        <v>180</v>
      </c>
      <c r="C15658" s="39" t="s">
        <v>49</v>
      </c>
      <c r="D15658" s="39" t="s">
        <v>143</v>
      </c>
      <c r="E15658" s="40">
        <v>0</v>
      </c>
      <c r="F15658" s="41">
        <v>0</v>
      </c>
      <c r="G15658" s="40">
        <v>0</v>
      </c>
      <c r="H15658" s="41">
        <v>0</v>
      </c>
    </row>
    <row r="15659" spans="1:8">
      <c r="A15659" s="38">
        <v>45172</v>
      </c>
      <c r="B15659" s="39" t="s">
        <v>180</v>
      </c>
      <c r="C15659" s="39" t="s">
        <v>49</v>
      </c>
      <c r="D15659" s="39" t="s">
        <v>144</v>
      </c>
      <c r="E15659" s="40">
        <v>0</v>
      </c>
      <c r="F15659" s="41">
        <v>1.0396114482458589</v>
      </c>
      <c r="G15659" s="40">
        <v>168.16099486204249</v>
      </c>
      <c r="H15659" s="41">
        <v>0.33267566343867477</v>
      </c>
    </row>
    <row r="15660" spans="1:8">
      <c r="A15660" s="38">
        <v>45172</v>
      </c>
      <c r="B15660" s="39" t="s">
        <v>180</v>
      </c>
      <c r="C15660" s="39" t="s">
        <v>49</v>
      </c>
      <c r="D15660" s="39" t="s">
        <v>253</v>
      </c>
      <c r="E15660" s="40">
        <v>0</v>
      </c>
      <c r="F15660" s="41">
        <v>0</v>
      </c>
      <c r="G15660" s="40">
        <v>0</v>
      </c>
      <c r="H15660" s="41">
        <v>0</v>
      </c>
    </row>
    <row r="15661" spans="1:8">
      <c r="A15661" s="38">
        <v>45172</v>
      </c>
      <c r="B15661" s="39" t="s">
        <v>180</v>
      </c>
      <c r="C15661" s="39" t="s">
        <v>49</v>
      </c>
      <c r="D15661" s="39" t="s">
        <v>278</v>
      </c>
      <c r="E15661" s="40">
        <v>0</v>
      </c>
      <c r="F15661" s="41">
        <v>0</v>
      </c>
      <c r="G15661" s="40">
        <v>0</v>
      </c>
      <c r="H15661" s="41">
        <v>0</v>
      </c>
    </row>
    <row r="15662" spans="1:8">
      <c r="A15662" s="38">
        <v>45172</v>
      </c>
      <c r="B15662" s="39" t="s">
        <v>180</v>
      </c>
      <c r="C15662" s="39" t="s">
        <v>49</v>
      </c>
      <c r="D15662" s="39" t="s">
        <v>215</v>
      </c>
      <c r="E15662" s="40">
        <v>0</v>
      </c>
      <c r="F15662" s="41">
        <v>0</v>
      </c>
      <c r="G15662" s="40">
        <v>0</v>
      </c>
      <c r="H15662" s="41">
        <v>0</v>
      </c>
    </row>
    <row r="15663" spans="1:8">
      <c r="A15663" s="38">
        <v>45172</v>
      </c>
      <c r="B15663" s="39" t="s">
        <v>180</v>
      </c>
      <c r="C15663" s="39" t="s">
        <v>49</v>
      </c>
      <c r="D15663" s="39" t="s">
        <v>148</v>
      </c>
      <c r="E15663" s="40">
        <v>0</v>
      </c>
      <c r="F15663" s="41">
        <v>0</v>
      </c>
      <c r="G15663" s="40">
        <v>0</v>
      </c>
      <c r="H15663" s="41">
        <v>0</v>
      </c>
    </row>
    <row r="15664" spans="1:8">
      <c r="A15664" s="38">
        <v>45172</v>
      </c>
      <c r="B15664" s="39" t="s">
        <v>180</v>
      </c>
      <c r="C15664" s="39" t="s">
        <v>49</v>
      </c>
      <c r="D15664" s="39" t="s">
        <v>188</v>
      </c>
      <c r="E15664" s="40">
        <v>0</v>
      </c>
      <c r="F15664" s="41">
        <v>0</v>
      </c>
      <c r="G15664" s="40">
        <v>0</v>
      </c>
      <c r="H15664" s="41">
        <v>0</v>
      </c>
    </row>
    <row r="15665" spans="1:8">
      <c r="A15665" s="38">
        <v>45172</v>
      </c>
      <c r="B15665" s="39" t="s">
        <v>180</v>
      </c>
      <c r="C15665" s="39" t="s">
        <v>49</v>
      </c>
      <c r="D15665" s="39" t="s">
        <v>327</v>
      </c>
      <c r="E15665" s="40">
        <v>0</v>
      </c>
      <c r="F15665" s="41">
        <v>0</v>
      </c>
      <c r="G15665" s="40">
        <v>0</v>
      </c>
      <c r="H15665" s="41">
        <v>0</v>
      </c>
    </row>
    <row r="15666" spans="1:8">
      <c r="A15666" s="38">
        <v>45172</v>
      </c>
      <c r="B15666" s="39" t="s">
        <v>180</v>
      </c>
      <c r="C15666" s="39" t="s">
        <v>49</v>
      </c>
      <c r="D15666" s="39" t="s">
        <v>149</v>
      </c>
      <c r="E15666" s="40">
        <v>0</v>
      </c>
      <c r="F15666" s="41">
        <v>0</v>
      </c>
      <c r="G15666" s="40">
        <v>0</v>
      </c>
      <c r="H15666" s="41">
        <v>0</v>
      </c>
    </row>
    <row r="15667" spans="1:8">
      <c r="A15667" s="38">
        <v>45172</v>
      </c>
      <c r="B15667" s="39" t="s">
        <v>180</v>
      </c>
      <c r="C15667" s="39" t="s">
        <v>49</v>
      </c>
      <c r="D15667" s="39" t="s">
        <v>189</v>
      </c>
      <c r="E15667" s="40">
        <v>0</v>
      </c>
      <c r="F15667" s="41">
        <v>0</v>
      </c>
      <c r="G15667" s="40">
        <v>0</v>
      </c>
      <c r="H15667" s="41">
        <v>0</v>
      </c>
    </row>
    <row r="15668" spans="1:8">
      <c r="A15668" s="38">
        <v>45172</v>
      </c>
      <c r="B15668" s="39" t="s">
        <v>180</v>
      </c>
      <c r="C15668" s="39" t="s">
        <v>49</v>
      </c>
      <c r="D15668" s="39" t="s">
        <v>150</v>
      </c>
      <c r="E15668" s="40">
        <v>0</v>
      </c>
      <c r="F15668" s="41">
        <v>0</v>
      </c>
      <c r="G15668" s="40">
        <v>0</v>
      </c>
      <c r="H15668" s="41">
        <v>0</v>
      </c>
    </row>
    <row r="15669" spans="1:8">
      <c r="A15669" s="38">
        <v>45172</v>
      </c>
      <c r="B15669" s="39" t="s">
        <v>180</v>
      </c>
      <c r="C15669" s="39" t="s">
        <v>49</v>
      </c>
      <c r="D15669" s="39" t="s">
        <v>190</v>
      </c>
      <c r="E15669" s="40">
        <v>0</v>
      </c>
      <c r="F15669" s="41">
        <v>0</v>
      </c>
      <c r="G15669" s="40">
        <v>0</v>
      </c>
      <c r="H15669" s="41">
        <v>0</v>
      </c>
    </row>
    <row r="15670" spans="1:8">
      <c r="A15670" s="38">
        <v>45172</v>
      </c>
      <c r="B15670" s="39" t="s">
        <v>180</v>
      </c>
      <c r="C15670" s="39" t="s">
        <v>49</v>
      </c>
      <c r="D15670" s="39" t="s">
        <v>151</v>
      </c>
      <c r="E15670" s="40">
        <v>0</v>
      </c>
      <c r="F15670" s="41">
        <v>0</v>
      </c>
      <c r="G15670" s="40">
        <v>0</v>
      </c>
      <c r="H15670" s="41">
        <v>0</v>
      </c>
    </row>
    <row r="15671" spans="1:8">
      <c r="A15671" s="38">
        <v>45172</v>
      </c>
      <c r="B15671" s="39" t="s">
        <v>180</v>
      </c>
      <c r="C15671" s="39" t="s">
        <v>49</v>
      </c>
      <c r="D15671" s="39" t="s">
        <v>156</v>
      </c>
      <c r="E15671" s="40">
        <v>0</v>
      </c>
      <c r="F15671" s="41">
        <v>0</v>
      </c>
      <c r="G15671" s="40">
        <v>0</v>
      </c>
      <c r="H15671" s="41">
        <v>0</v>
      </c>
    </row>
    <row r="15672" spans="1:8">
      <c r="A15672" s="38">
        <v>45172</v>
      </c>
      <c r="B15672" s="39" t="s">
        <v>180</v>
      </c>
      <c r="C15672" s="39" t="s">
        <v>49</v>
      </c>
      <c r="D15672" s="39" t="s">
        <v>158</v>
      </c>
      <c r="E15672" s="40">
        <v>0</v>
      </c>
      <c r="F15672" s="41">
        <v>0</v>
      </c>
      <c r="G15672" s="40">
        <v>0</v>
      </c>
      <c r="H15672" s="41">
        <v>0</v>
      </c>
    </row>
    <row r="15673" spans="1:8">
      <c r="A15673" s="38">
        <v>45172</v>
      </c>
      <c r="B15673" s="39" t="s">
        <v>180</v>
      </c>
      <c r="C15673" s="39" t="s">
        <v>49</v>
      </c>
      <c r="D15673" s="39" t="s">
        <v>259</v>
      </c>
      <c r="E15673" s="40">
        <v>0</v>
      </c>
      <c r="F15673" s="41">
        <v>0</v>
      </c>
      <c r="G15673" s="40">
        <v>0</v>
      </c>
      <c r="H15673" s="41">
        <v>0</v>
      </c>
    </row>
    <row r="15674" spans="1:8">
      <c r="A15674" s="38">
        <v>45172</v>
      </c>
      <c r="B15674" s="39" t="s">
        <v>180</v>
      </c>
      <c r="C15674" s="39" t="s">
        <v>49</v>
      </c>
      <c r="D15674" s="39" t="s">
        <v>192</v>
      </c>
      <c r="E15674" s="40">
        <v>0</v>
      </c>
      <c r="F15674" s="41">
        <v>0</v>
      </c>
      <c r="G15674" s="40">
        <v>0</v>
      </c>
      <c r="H15674" s="41">
        <v>0</v>
      </c>
    </row>
    <row r="15675" spans="1:8">
      <c r="A15675" s="38">
        <v>45172</v>
      </c>
      <c r="B15675" s="39" t="s">
        <v>180</v>
      </c>
      <c r="C15675" s="39" t="s">
        <v>49</v>
      </c>
      <c r="D15675" s="39" t="s">
        <v>193</v>
      </c>
      <c r="E15675" s="40">
        <v>0</v>
      </c>
      <c r="F15675" s="41">
        <v>0</v>
      </c>
      <c r="G15675" s="40">
        <v>0</v>
      </c>
      <c r="H15675" s="41">
        <v>0</v>
      </c>
    </row>
    <row r="15676" spans="1:8">
      <c r="A15676" s="38">
        <v>45172</v>
      </c>
      <c r="B15676" s="39" t="s">
        <v>180</v>
      </c>
      <c r="C15676" s="39" t="s">
        <v>49</v>
      </c>
      <c r="D15676" s="39" t="s">
        <v>233</v>
      </c>
      <c r="E15676" s="40">
        <v>0</v>
      </c>
      <c r="F15676" s="41">
        <v>0</v>
      </c>
      <c r="G15676" s="40">
        <v>0</v>
      </c>
      <c r="H15676" s="41">
        <v>0</v>
      </c>
    </row>
    <row r="15677" spans="1:8">
      <c r="A15677" s="38">
        <v>45172</v>
      </c>
      <c r="B15677" s="39" t="s">
        <v>180</v>
      </c>
      <c r="C15677" s="39" t="s">
        <v>49</v>
      </c>
      <c r="D15677" s="39" t="s">
        <v>248</v>
      </c>
      <c r="E15677" s="40">
        <v>0</v>
      </c>
      <c r="F15677" s="41">
        <v>0</v>
      </c>
      <c r="G15677" s="40">
        <v>0</v>
      </c>
      <c r="H15677" s="41">
        <v>0</v>
      </c>
    </row>
    <row r="15678" spans="1:8">
      <c r="A15678" s="38">
        <v>45172</v>
      </c>
      <c r="B15678" s="39" t="s">
        <v>180</v>
      </c>
      <c r="C15678" s="39" t="s">
        <v>49</v>
      </c>
      <c r="D15678" s="39" t="s">
        <v>271</v>
      </c>
      <c r="E15678" s="40">
        <v>0</v>
      </c>
      <c r="F15678" s="41">
        <v>0</v>
      </c>
      <c r="G15678" s="40">
        <v>0</v>
      </c>
      <c r="H15678" s="41">
        <v>0</v>
      </c>
    </row>
    <row r="15679" spans="1:8">
      <c r="A15679" s="38">
        <v>45172</v>
      </c>
      <c r="B15679" s="39" t="s">
        <v>180</v>
      </c>
      <c r="C15679" s="39" t="s">
        <v>49</v>
      </c>
      <c r="D15679" s="39" t="s">
        <v>282</v>
      </c>
      <c r="E15679" s="40">
        <v>0</v>
      </c>
      <c r="F15679" s="41">
        <v>0</v>
      </c>
      <c r="G15679" s="40">
        <v>0</v>
      </c>
      <c r="H15679" s="41">
        <v>0</v>
      </c>
    </row>
    <row r="15680" spans="1:8">
      <c r="A15680" s="38">
        <v>45172</v>
      </c>
      <c r="B15680" s="39" t="s">
        <v>180</v>
      </c>
      <c r="C15680" s="39" t="s">
        <v>49</v>
      </c>
      <c r="D15680" s="39" t="s">
        <v>250</v>
      </c>
      <c r="E15680" s="40">
        <v>0</v>
      </c>
      <c r="F15680" s="41">
        <v>0</v>
      </c>
      <c r="G15680" s="40">
        <v>0</v>
      </c>
      <c r="H15680" s="41">
        <v>0</v>
      </c>
    </row>
    <row r="15681" spans="1:8">
      <c r="A15681" s="38">
        <v>45172</v>
      </c>
      <c r="B15681" s="39" t="s">
        <v>180</v>
      </c>
      <c r="C15681" s="39" t="s">
        <v>49</v>
      </c>
      <c r="D15681" s="39" t="s">
        <v>268</v>
      </c>
      <c r="E15681" s="40">
        <v>0</v>
      </c>
      <c r="F15681" s="41">
        <v>0</v>
      </c>
      <c r="G15681" s="40">
        <v>0</v>
      </c>
      <c r="H15681" s="41">
        <v>0</v>
      </c>
    </row>
    <row r="15682" spans="1:8">
      <c r="A15682" s="38">
        <v>45172</v>
      </c>
      <c r="B15682" s="39" t="s">
        <v>180</v>
      </c>
      <c r="C15682" s="39" t="s">
        <v>49</v>
      </c>
      <c r="D15682" s="39" t="s">
        <v>165</v>
      </c>
      <c r="E15682" s="40">
        <v>0</v>
      </c>
      <c r="F15682" s="41">
        <v>2.079222896491717</v>
      </c>
      <c r="G15682" s="40">
        <v>336.32198972408497</v>
      </c>
      <c r="H15682" s="41">
        <v>0.66535132687734955</v>
      </c>
    </row>
    <row r="15683" spans="1:8">
      <c r="A15683" s="38">
        <v>45172</v>
      </c>
      <c r="B15683" s="39" t="s">
        <v>180</v>
      </c>
      <c r="C15683" s="39" t="s">
        <v>49</v>
      </c>
      <c r="D15683" s="39" t="s">
        <v>194</v>
      </c>
      <c r="E15683" s="40">
        <v>0</v>
      </c>
      <c r="F15683" s="41">
        <v>0</v>
      </c>
      <c r="G15683" s="40">
        <v>0</v>
      </c>
      <c r="H15683" s="41">
        <v>0</v>
      </c>
    </row>
    <row r="15684" spans="1:8">
      <c r="A15684" s="38">
        <v>45172</v>
      </c>
      <c r="B15684" s="39" t="s">
        <v>180</v>
      </c>
      <c r="C15684" s="39" t="s">
        <v>49</v>
      </c>
      <c r="D15684" s="39" t="s">
        <v>166</v>
      </c>
      <c r="E15684" s="40">
        <v>0</v>
      </c>
      <c r="F15684" s="41">
        <v>8.6956521733345934E-2</v>
      </c>
      <c r="G15684" s="40">
        <v>7.3799217386395082</v>
      </c>
      <c r="H15684" s="41">
        <v>2.78260869546707E-2</v>
      </c>
    </row>
    <row r="15685" spans="1:8">
      <c r="A15685" s="38">
        <v>45172</v>
      </c>
      <c r="B15685" s="39" t="s">
        <v>180</v>
      </c>
      <c r="C15685" s="39" t="s">
        <v>49</v>
      </c>
      <c r="D15685" s="39" t="s">
        <v>167</v>
      </c>
      <c r="E15685" s="40">
        <v>0</v>
      </c>
      <c r="F15685" s="41">
        <v>2.0213447629153758</v>
      </c>
      <c r="G15685" s="40">
        <v>326.95998766131618</v>
      </c>
      <c r="H15685" s="41">
        <v>0.6468303241329203</v>
      </c>
    </row>
    <row r="15686" spans="1:8">
      <c r="A15686" s="38">
        <v>45172</v>
      </c>
      <c r="B15686" s="39" t="s">
        <v>180</v>
      </c>
      <c r="C15686" s="39" t="s">
        <v>49</v>
      </c>
      <c r="D15686" s="39" t="s">
        <v>168</v>
      </c>
      <c r="E15686" s="40">
        <v>0</v>
      </c>
      <c r="F15686" s="41">
        <v>0</v>
      </c>
      <c r="G15686" s="40">
        <v>0</v>
      </c>
      <c r="H15686" s="41">
        <v>0</v>
      </c>
    </row>
    <row r="15687" spans="1:8">
      <c r="A15687" s="38">
        <v>45172</v>
      </c>
      <c r="B15687" s="39" t="s">
        <v>180</v>
      </c>
      <c r="C15687" s="39" t="s">
        <v>49</v>
      </c>
      <c r="D15687" s="39" t="s">
        <v>195</v>
      </c>
      <c r="E15687" s="40">
        <v>0</v>
      </c>
      <c r="F15687" s="41">
        <v>4.1584457923649039</v>
      </c>
      <c r="G15687" s="40">
        <v>672.6439793481203</v>
      </c>
      <c r="H15687" s="41">
        <v>1.330702653556769</v>
      </c>
    </row>
    <row r="15688" spans="1:8">
      <c r="A15688" s="38">
        <v>45172</v>
      </c>
      <c r="B15688" s="39" t="s">
        <v>180</v>
      </c>
      <c r="C15688" s="39" t="s">
        <v>49</v>
      </c>
      <c r="D15688" s="39" t="s">
        <v>170</v>
      </c>
      <c r="E15688" s="40">
        <v>0</v>
      </c>
      <c r="F15688" s="41">
        <v>2.079222896491717</v>
      </c>
      <c r="G15688" s="40">
        <v>336.32198972408497</v>
      </c>
      <c r="H15688" s="41">
        <v>0.66535132687734955</v>
      </c>
    </row>
    <row r="15689" spans="1:8">
      <c r="A15689" s="38">
        <v>45172</v>
      </c>
      <c r="B15689" s="39" t="s">
        <v>180</v>
      </c>
      <c r="C15689" s="39" t="s">
        <v>49</v>
      </c>
      <c r="D15689" s="39" t="s">
        <v>171</v>
      </c>
      <c r="E15689" s="40">
        <v>0</v>
      </c>
      <c r="F15689" s="41">
        <v>1.06324738357646</v>
      </c>
      <c r="G15689" s="40">
        <v>172.8698881201731</v>
      </c>
      <c r="H15689" s="41">
        <v>0.34023916274446742</v>
      </c>
    </row>
    <row r="15690" spans="1:8">
      <c r="A15690" s="38">
        <v>45172</v>
      </c>
      <c r="B15690" s="39" t="s">
        <v>180</v>
      </c>
      <c r="C15690" s="39" t="s">
        <v>50</v>
      </c>
      <c r="D15690" s="39" t="s">
        <v>172</v>
      </c>
      <c r="E15690" s="40">
        <v>0</v>
      </c>
      <c r="F15690" s="41">
        <v>0</v>
      </c>
      <c r="G15690" s="40">
        <v>0</v>
      </c>
      <c r="H15690" s="41">
        <v>0</v>
      </c>
    </row>
    <row r="15691" spans="1:8">
      <c r="A15691" s="38">
        <v>45172</v>
      </c>
      <c r="B15691" s="39" t="s">
        <v>180</v>
      </c>
      <c r="C15691" s="39" t="s">
        <v>50</v>
      </c>
      <c r="D15691" s="39" t="s">
        <v>173</v>
      </c>
      <c r="E15691" s="40">
        <v>0</v>
      </c>
      <c r="F15691" s="41">
        <v>0</v>
      </c>
      <c r="G15691" s="40">
        <v>0</v>
      </c>
      <c r="H15691" s="41">
        <v>0</v>
      </c>
    </row>
    <row r="15692" spans="1:8">
      <c r="A15692" s="38">
        <v>45172</v>
      </c>
      <c r="B15692" s="39" t="s">
        <v>180</v>
      </c>
      <c r="C15692" s="39" t="s">
        <v>50</v>
      </c>
      <c r="D15692" s="39" t="s">
        <v>13</v>
      </c>
      <c r="E15692" s="40">
        <v>0</v>
      </c>
      <c r="F15692" s="41">
        <v>0</v>
      </c>
      <c r="G15692" s="40">
        <v>0</v>
      </c>
      <c r="H15692" s="41">
        <v>0</v>
      </c>
    </row>
    <row r="15693" spans="1:8">
      <c r="A15693" s="38">
        <v>45172</v>
      </c>
      <c r="B15693" s="39" t="s">
        <v>180</v>
      </c>
      <c r="C15693" s="39" t="s">
        <v>50</v>
      </c>
      <c r="D15693" s="39" t="s">
        <v>15</v>
      </c>
      <c r="E15693" s="40">
        <v>0</v>
      </c>
      <c r="F15693" s="41">
        <v>0</v>
      </c>
      <c r="G15693" s="40">
        <v>0</v>
      </c>
      <c r="H15693" s="41">
        <v>0</v>
      </c>
    </row>
    <row r="15694" spans="1:8">
      <c r="A15694" s="38">
        <v>45172</v>
      </c>
      <c r="B15694" s="39" t="s">
        <v>180</v>
      </c>
      <c r="C15694" s="39" t="s">
        <v>50</v>
      </c>
      <c r="D15694" s="39" t="s">
        <v>174</v>
      </c>
      <c r="E15694" s="40">
        <v>0</v>
      </c>
      <c r="F15694" s="41">
        <v>0</v>
      </c>
      <c r="G15694" s="40">
        <v>0</v>
      </c>
      <c r="H15694" s="41">
        <v>0</v>
      </c>
    </row>
    <row r="15695" spans="1:8">
      <c r="A15695" s="38">
        <v>45172</v>
      </c>
      <c r="B15695" s="39" t="s">
        <v>180</v>
      </c>
      <c r="C15695" s="39" t="s">
        <v>50</v>
      </c>
      <c r="D15695" s="39" t="s">
        <v>176</v>
      </c>
      <c r="E15695" s="40">
        <v>0</v>
      </c>
      <c r="F15695" s="41">
        <v>0</v>
      </c>
      <c r="G15695" s="40">
        <v>0</v>
      </c>
      <c r="H15695" s="41">
        <v>0</v>
      </c>
    </row>
    <row r="15696" spans="1:8">
      <c r="A15696" s="38">
        <v>45172</v>
      </c>
      <c r="B15696" s="39" t="s">
        <v>180</v>
      </c>
      <c r="C15696" s="39" t="s">
        <v>50</v>
      </c>
      <c r="D15696" s="39" t="s">
        <v>197</v>
      </c>
      <c r="E15696" s="40">
        <v>0</v>
      </c>
      <c r="F15696" s="41">
        <v>0</v>
      </c>
      <c r="G15696" s="40">
        <v>0</v>
      </c>
      <c r="H15696" s="41">
        <v>0</v>
      </c>
    </row>
    <row r="15697" spans="1:8">
      <c r="A15697" s="38">
        <v>45172</v>
      </c>
      <c r="B15697" s="39" t="s">
        <v>180</v>
      </c>
      <c r="C15697" s="39" t="s">
        <v>50</v>
      </c>
      <c r="D15697" s="39" t="s">
        <v>179</v>
      </c>
      <c r="E15697" s="40">
        <v>0</v>
      </c>
      <c r="F15697" s="41">
        <v>0</v>
      </c>
      <c r="G15697" s="40">
        <v>0</v>
      </c>
      <c r="H15697" s="41">
        <v>0</v>
      </c>
    </row>
    <row r="15698" spans="1:8">
      <c r="A15698" s="38">
        <v>45172</v>
      </c>
      <c r="B15698" s="39" t="s">
        <v>180</v>
      </c>
      <c r="C15698" s="39" t="s">
        <v>50</v>
      </c>
      <c r="D15698" s="39" t="s">
        <v>8</v>
      </c>
      <c r="E15698" s="40">
        <v>0</v>
      </c>
      <c r="F15698" s="41">
        <v>0</v>
      </c>
      <c r="G15698" s="40">
        <v>0</v>
      </c>
      <c r="H15698" s="41">
        <v>0</v>
      </c>
    </row>
    <row r="15699" spans="1:8">
      <c r="A15699" s="38">
        <v>45173</v>
      </c>
      <c r="B15699" s="39" t="s">
        <v>89</v>
      </c>
      <c r="C15699" s="39" t="s">
        <v>43</v>
      </c>
      <c r="D15699" s="39" t="s">
        <v>316</v>
      </c>
      <c r="E15699" s="40">
        <v>0</v>
      </c>
      <c r="F15699" s="41">
        <v>0</v>
      </c>
      <c r="G15699" s="40">
        <v>0</v>
      </c>
      <c r="H15699" s="41">
        <v>0</v>
      </c>
    </row>
    <row r="15700" spans="1:8">
      <c r="A15700" s="38">
        <v>45173</v>
      </c>
      <c r="B15700" s="39" t="s">
        <v>89</v>
      </c>
      <c r="C15700" s="39" t="s">
        <v>43</v>
      </c>
      <c r="D15700" s="39" t="s">
        <v>90</v>
      </c>
      <c r="E15700" s="40">
        <v>0</v>
      </c>
      <c r="F15700" s="41">
        <v>31.421496639083859</v>
      </c>
      <c r="G15700" s="40">
        <v>1547.719451718245</v>
      </c>
      <c r="H15700" s="41">
        <v>10.99752382367935</v>
      </c>
    </row>
    <row r="15701" spans="1:8">
      <c r="A15701" s="38">
        <v>45173</v>
      </c>
      <c r="B15701" s="39" t="s">
        <v>89</v>
      </c>
      <c r="C15701" s="39" t="s">
        <v>44</v>
      </c>
      <c r="D15701" s="39" t="s">
        <v>91</v>
      </c>
      <c r="E15701" s="40">
        <v>0</v>
      </c>
      <c r="F15701" s="41">
        <v>60.214773554574307</v>
      </c>
      <c r="G15701" s="40">
        <v>3320.7296988885341</v>
      </c>
      <c r="H15701" s="41">
        <v>21.075170744101008</v>
      </c>
    </row>
    <row r="15702" spans="1:8">
      <c r="A15702" s="38">
        <v>45173</v>
      </c>
      <c r="B15702" s="39" t="s">
        <v>89</v>
      </c>
      <c r="C15702" s="39" t="s">
        <v>45</v>
      </c>
      <c r="D15702" s="39" t="s">
        <v>92</v>
      </c>
      <c r="E15702" s="40">
        <v>0</v>
      </c>
      <c r="F15702" s="41">
        <v>90.406257455523772</v>
      </c>
      <c r="G15702" s="40">
        <v>4734.8865781550367</v>
      </c>
      <c r="H15702" s="41">
        <v>31.642190109433312</v>
      </c>
    </row>
    <row r="15703" spans="1:8">
      <c r="A15703" s="38">
        <v>45173</v>
      </c>
      <c r="B15703" s="39" t="s">
        <v>89</v>
      </c>
      <c r="C15703" s="39" t="s">
        <v>45</v>
      </c>
      <c r="D15703" s="39" t="s">
        <v>93</v>
      </c>
      <c r="E15703" s="40">
        <v>0</v>
      </c>
      <c r="F15703" s="41">
        <v>5.7046530830062041</v>
      </c>
      <c r="G15703" s="40">
        <v>277.21234479313381</v>
      </c>
      <c r="H15703" s="41">
        <v>1.9966285790521709</v>
      </c>
    </row>
    <row r="15704" spans="1:8">
      <c r="A15704" s="38">
        <v>45173</v>
      </c>
      <c r="B15704" s="39" t="s">
        <v>89</v>
      </c>
      <c r="C15704" s="39" t="s">
        <v>45</v>
      </c>
      <c r="D15704" s="39" t="s">
        <v>94</v>
      </c>
      <c r="E15704" s="40">
        <v>0</v>
      </c>
      <c r="F15704" s="41">
        <v>6.7437144432373746</v>
      </c>
      <c r="G15704" s="40">
        <v>347.68782715645511</v>
      </c>
      <c r="H15704" s="41">
        <v>2.3603000551330808</v>
      </c>
    </row>
    <row r="15705" spans="1:8">
      <c r="A15705" s="38">
        <v>45173</v>
      </c>
      <c r="B15705" s="39" t="s">
        <v>89</v>
      </c>
      <c r="C15705" s="39" t="s">
        <v>45</v>
      </c>
      <c r="D15705" s="39" t="s">
        <v>95</v>
      </c>
      <c r="E15705" s="40">
        <v>0</v>
      </c>
      <c r="F15705" s="41">
        <v>4.5103272962183402E-2</v>
      </c>
      <c r="G15705" s="40">
        <v>2.5306679527944582</v>
      </c>
      <c r="H15705" s="41">
        <v>1.578614553676419E-2</v>
      </c>
    </row>
    <row r="15706" spans="1:8">
      <c r="A15706" s="38">
        <v>45173</v>
      </c>
      <c r="B15706" s="39" t="s">
        <v>89</v>
      </c>
      <c r="C15706" s="39" t="s">
        <v>45</v>
      </c>
      <c r="D15706" s="39" t="s">
        <v>96</v>
      </c>
      <c r="E15706" s="40">
        <v>0</v>
      </c>
      <c r="F15706" s="41">
        <v>5.0186713709093937E-2</v>
      </c>
      <c r="G15706" s="40">
        <v>2.8158911692763788</v>
      </c>
      <c r="H15706" s="41">
        <v>1.7565349798182878E-2</v>
      </c>
    </row>
    <row r="15707" spans="1:8">
      <c r="A15707" s="38">
        <v>45173</v>
      </c>
      <c r="B15707" s="39" t="s">
        <v>89</v>
      </c>
      <c r="C15707" s="39" t="s">
        <v>45</v>
      </c>
      <c r="D15707" s="39" t="s">
        <v>97</v>
      </c>
      <c r="E15707" s="40">
        <v>0</v>
      </c>
      <c r="F15707" s="41">
        <v>8.2250333323676303E-2</v>
      </c>
      <c r="G15707" s="40">
        <v>4.6149263452213436</v>
      </c>
      <c r="H15707" s="41">
        <v>2.8787616663286709E-2</v>
      </c>
    </row>
    <row r="15708" spans="1:8">
      <c r="A15708" s="38">
        <v>45173</v>
      </c>
      <c r="B15708" s="39" t="s">
        <v>89</v>
      </c>
      <c r="C15708" s="39" t="s">
        <v>45</v>
      </c>
      <c r="D15708" s="39" t="s">
        <v>98</v>
      </c>
      <c r="E15708" s="40">
        <v>0</v>
      </c>
      <c r="F15708" s="41">
        <v>9.712904460986975E-2</v>
      </c>
      <c r="G15708" s="40">
        <v>5.4497455358911866</v>
      </c>
      <c r="H15708" s="41">
        <v>3.3995165613454413E-2</v>
      </c>
    </row>
    <row r="15709" spans="1:8">
      <c r="A15709" s="38">
        <v>45173</v>
      </c>
      <c r="B15709" s="39" t="s">
        <v>89</v>
      </c>
      <c r="C15709" s="39" t="s">
        <v>45</v>
      </c>
      <c r="D15709" s="39" t="s">
        <v>99</v>
      </c>
      <c r="E15709" s="40">
        <v>0</v>
      </c>
      <c r="F15709" s="41">
        <v>0.1231095273837147</v>
      </c>
      <c r="G15709" s="40">
        <v>6.9074662474019437</v>
      </c>
      <c r="H15709" s="41">
        <v>4.3088334584300142E-2</v>
      </c>
    </row>
    <row r="15710" spans="1:8">
      <c r="A15710" s="38">
        <v>45173</v>
      </c>
      <c r="B15710" s="39" t="s">
        <v>89</v>
      </c>
      <c r="C15710" s="39" t="s">
        <v>45</v>
      </c>
      <c r="D15710" s="39" t="s">
        <v>100</v>
      </c>
      <c r="E15710" s="40">
        <v>0</v>
      </c>
      <c r="F15710" s="41">
        <v>1.7556844481307881</v>
      </c>
      <c r="G15710" s="40">
        <v>84.576053036705474</v>
      </c>
      <c r="H15710" s="41">
        <v>0.61448955684577566</v>
      </c>
    </row>
    <row r="15711" spans="1:8">
      <c r="A15711" s="38">
        <v>45173</v>
      </c>
      <c r="B15711" s="39" t="s">
        <v>89</v>
      </c>
      <c r="C15711" s="39" t="s">
        <v>45</v>
      </c>
      <c r="D15711" s="39" t="s">
        <v>102</v>
      </c>
      <c r="E15711" s="40">
        <v>0</v>
      </c>
      <c r="F15711" s="41">
        <v>2.7189857662932991E-2</v>
      </c>
      <c r="G15711" s="40">
        <v>1.3001863639267239</v>
      </c>
      <c r="H15711" s="41">
        <v>9.5164501820265458E-3</v>
      </c>
    </row>
    <row r="15712" spans="1:8">
      <c r="A15712" s="38">
        <v>45173</v>
      </c>
      <c r="B15712" s="39" t="s">
        <v>89</v>
      </c>
      <c r="C15712" s="39" t="s">
        <v>45</v>
      </c>
      <c r="D15712" s="39" t="s">
        <v>103</v>
      </c>
      <c r="E15712" s="40">
        <v>0</v>
      </c>
      <c r="F15712" s="41">
        <v>5.5086711565110087E-2</v>
      </c>
      <c r="G15712" s="40">
        <v>3.0908217170745078</v>
      </c>
      <c r="H15712" s="41">
        <v>1.9280349047788529E-2</v>
      </c>
    </row>
    <row r="15713" spans="1:8">
      <c r="A15713" s="38">
        <v>45173</v>
      </c>
      <c r="B15713" s="39" t="s">
        <v>89</v>
      </c>
      <c r="C15713" s="39" t="s">
        <v>45</v>
      </c>
      <c r="D15713" s="39" t="s">
        <v>199</v>
      </c>
      <c r="E15713" s="40">
        <v>0</v>
      </c>
      <c r="F15713" s="41">
        <v>0</v>
      </c>
      <c r="G15713" s="40">
        <v>0</v>
      </c>
      <c r="H15713" s="41">
        <v>0</v>
      </c>
    </row>
    <row r="15714" spans="1:8">
      <c r="A15714" s="38">
        <v>45173</v>
      </c>
      <c r="B15714" s="39" t="s">
        <v>89</v>
      </c>
      <c r="C15714" s="39" t="s">
        <v>45</v>
      </c>
      <c r="D15714" s="39" t="s">
        <v>104</v>
      </c>
      <c r="E15714" s="40">
        <v>0</v>
      </c>
      <c r="F15714" s="41">
        <v>2.9127378574754691E-2</v>
      </c>
      <c r="G15714" s="40">
        <v>1.6342876839524889</v>
      </c>
      <c r="H15714" s="41">
        <v>1.019458250116414E-2</v>
      </c>
    </row>
    <row r="15715" spans="1:8">
      <c r="A15715" s="38">
        <v>45173</v>
      </c>
      <c r="B15715" s="39" t="s">
        <v>89</v>
      </c>
      <c r="C15715" s="39" t="s">
        <v>45</v>
      </c>
      <c r="D15715" s="39" t="s">
        <v>105</v>
      </c>
      <c r="E15715" s="40">
        <v>0</v>
      </c>
      <c r="F15715" s="41">
        <v>3.0962198091950062</v>
      </c>
      <c r="G15715" s="40">
        <v>159.1986682896877</v>
      </c>
      <c r="H15715" s="41">
        <v>1.0836769332182521</v>
      </c>
    </row>
    <row r="15716" spans="1:8">
      <c r="A15716" s="38">
        <v>45173</v>
      </c>
      <c r="B15716" s="39" t="s">
        <v>89</v>
      </c>
      <c r="C15716" s="39" t="s">
        <v>45</v>
      </c>
      <c r="D15716" s="39" t="s">
        <v>106</v>
      </c>
      <c r="E15716" s="40">
        <v>0</v>
      </c>
      <c r="F15716" s="41">
        <v>4.3199650884897342E-2</v>
      </c>
      <c r="G15716" s="40">
        <v>2.4238589549361649</v>
      </c>
      <c r="H15716" s="41">
        <v>1.511987780971407E-2</v>
      </c>
    </row>
    <row r="15717" spans="1:8">
      <c r="A15717" s="38">
        <v>45173</v>
      </c>
      <c r="B15717" s="39" t="s">
        <v>89</v>
      </c>
      <c r="C15717" s="39" t="s">
        <v>45</v>
      </c>
      <c r="D15717" s="39" t="s">
        <v>236</v>
      </c>
      <c r="E15717" s="40">
        <v>0</v>
      </c>
      <c r="F15717" s="41">
        <v>0</v>
      </c>
      <c r="G15717" s="40">
        <v>0</v>
      </c>
      <c r="H15717" s="41">
        <v>0</v>
      </c>
    </row>
    <row r="15718" spans="1:8">
      <c r="A15718" s="38">
        <v>45173</v>
      </c>
      <c r="B15718" s="39" t="s">
        <v>89</v>
      </c>
      <c r="C15718" s="39" t="s">
        <v>45</v>
      </c>
      <c r="D15718" s="39" t="s">
        <v>323</v>
      </c>
      <c r="E15718" s="40">
        <v>0</v>
      </c>
      <c r="F15718" s="41">
        <v>2.5599732334852202E-2</v>
      </c>
      <c r="G15718" s="40">
        <v>1.43635745180277</v>
      </c>
      <c r="H15718" s="41">
        <v>8.9599063171982695E-3</v>
      </c>
    </row>
    <row r="15719" spans="1:8">
      <c r="A15719" s="38">
        <v>45173</v>
      </c>
      <c r="B15719" s="39" t="s">
        <v>89</v>
      </c>
      <c r="C15719" s="39" t="s">
        <v>45</v>
      </c>
      <c r="D15719" s="39" t="s">
        <v>219</v>
      </c>
      <c r="E15719" s="40">
        <v>0</v>
      </c>
      <c r="F15719" s="41">
        <v>0</v>
      </c>
      <c r="G15719" s="40">
        <v>0</v>
      </c>
      <c r="H15719" s="41">
        <v>0</v>
      </c>
    </row>
    <row r="15720" spans="1:8">
      <c r="A15720" s="38">
        <v>45173</v>
      </c>
      <c r="B15720" s="39" t="s">
        <v>89</v>
      </c>
      <c r="C15720" s="39" t="s">
        <v>45</v>
      </c>
      <c r="D15720" s="39" t="s">
        <v>112</v>
      </c>
      <c r="E15720" s="40">
        <v>0</v>
      </c>
      <c r="F15720" s="41">
        <v>1.9868931872658531</v>
      </c>
      <c r="G15720" s="40">
        <v>97.548782244754463</v>
      </c>
      <c r="H15720" s="41">
        <v>0.69541261554304845</v>
      </c>
    </row>
    <row r="15721" spans="1:8">
      <c r="A15721" s="38">
        <v>45173</v>
      </c>
      <c r="B15721" s="39" t="s">
        <v>89</v>
      </c>
      <c r="C15721" s="39" t="s">
        <v>45</v>
      </c>
      <c r="D15721" s="39" t="s">
        <v>114</v>
      </c>
      <c r="E15721" s="40">
        <v>0</v>
      </c>
      <c r="F15721" s="41">
        <v>0.2326343617426879</v>
      </c>
      <c r="G15721" s="40">
        <v>13.052718468449569</v>
      </c>
      <c r="H15721" s="41">
        <v>8.1422026609940745E-2</v>
      </c>
    </row>
    <row r="15722" spans="1:8">
      <c r="A15722" s="38">
        <v>45173</v>
      </c>
      <c r="B15722" s="39" t="s">
        <v>89</v>
      </c>
      <c r="C15722" s="39" t="s">
        <v>45</v>
      </c>
      <c r="D15722" s="39" t="s">
        <v>115</v>
      </c>
      <c r="E15722" s="40">
        <v>0</v>
      </c>
      <c r="F15722" s="41">
        <v>3.8039782945978589</v>
      </c>
      <c r="G15722" s="40">
        <v>184.27573998724569</v>
      </c>
      <c r="H15722" s="41">
        <v>1.331392403109251</v>
      </c>
    </row>
    <row r="15723" spans="1:8">
      <c r="A15723" s="38">
        <v>45173</v>
      </c>
      <c r="B15723" s="39" t="s">
        <v>89</v>
      </c>
      <c r="C15723" s="39" t="s">
        <v>45</v>
      </c>
      <c r="D15723" s="39" t="s">
        <v>116</v>
      </c>
      <c r="E15723" s="40">
        <v>0</v>
      </c>
      <c r="F15723" s="41">
        <v>0.13513578926072381</v>
      </c>
      <c r="G15723" s="40">
        <v>7.582239351996332</v>
      </c>
      <c r="H15723" s="41">
        <v>4.7297526241253322E-2</v>
      </c>
    </row>
    <row r="15724" spans="1:8">
      <c r="A15724" s="38">
        <v>45173</v>
      </c>
      <c r="B15724" s="39" t="s">
        <v>89</v>
      </c>
      <c r="C15724" s="39" t="s">
        <v>45</v>
      </c>
      <c r="D15724" s="39" t="s">
        <v>117</v>
      </c>
      <c r="E15724" s="40">
        <v>0</v>
      </c>
      <c r="F15724" s="41">
        <v>0.10777114941018739</v>
      </c>
      <c r="G15724" s="40">
        <v>6.0468559405180224</v>
      </c>
      <c r="H15724" s="41">
        <v>3.7719902293565567E-2</v>
      </c>
    </row>
    <row r="15725" spans="1:8">
      <c r="A15725" s="38">
        <v>45173</v>
      </c>
      <c r="B15725" s="39" t="s">
        <v>89</v>
      </c>
      <c r="C15725" s="39" t="s">
        <v>45</v>
      </c>
      <c r="D15725" s="39" t="s">
        <v>118</v>
      </c>
      <c r="E15725" s="40">
        <v>0</v>
      </c>
      <c r="F15725" s="41">
        <v>5.8931023045992657</v>
      </c>
      <c r="G15725" s="40">
        <v>289.53087268910718</v>
      </c>
      <c r="H15725" s="41">
        <v>2.062585806609742</v>
      </c>
    </row>
    <row r="15726" spans="1:8">
      <c r="A15726" s="38">
        <v>45173</v>
      </c>
      <c r="B15726" s="39" t="s">
        <v>89</v>
      </c>
      <c r="C15726" s="39" t="s">
        <v>45</v>
      </c>
      <c r="D15726" s="39" t="s">
        <v>119</v>
      </c>
      <c r="E15726" s="40">
        <v>0</v>
      </c>
      <c r="F15726" s="41">
        <v>9.2951148059988906</v>
      </c>
      <c r="G15726" s="40">
        <v>449.50803300886378</v>
      </c>
      <c r="H15726" s="41">
        <v>3.2532901820996121</v>
      </c>
    </row>
    <row r="15727" spans="1:8">
      <c r="A15727" s="38">
        <v>45173</v>
      </c>
      <c r="B15727" s="39" t="s">
        <v>89</v>
      </c>
      <c r="C15727" s="39" t="s">
        <v>46</v>
      </c>
      <c r="D15727" s="39" t="s">
        <v>203</v>
      </c>
      <c r="E15727" s="40">
        <v>0</v>
      </c>
      <c r="F15727" s="41">
        <v>0</v>
      </c>
      <c r="G15727" s="40">
        <v>0</v>
      </c>
      <c r="H15727" s="41">
        <v>0</v>
      </c>
    </row>
    <row r="15728" spans="1:8">
      <c r="A15728" s="38">
        <v>45173</v>
      </c>
      <c r="B15728" s="39" t="s">
        <v>89</v>
      </c>
      <c r="C15728" s="39" t="s">
        <v>46</v>
      </c>
      <c r="D15728" s="39" t="s">
        <v>120</v>
      </c>
      <c r="E15728" s="40">
        <v>0</v>
      </c>
      <c r="F15728" s="41">
        <v>4.9576379416535046</v>
      </c>
      <c r="G15728" s="40">
        <v>276.06709914012993</v>
      </c>
      <c r="H15728" s="41">
        <v>1.735173279578726</v>
      </c>
    </row>
    <row r="15729" spans="1:8">
      <c r="A15729" s="38">
        <v>45173</v>
      </c>
      <c r="B15729" s="39" t="s">
        <v>89</v>
      </c>
      <c r="C15729" s="39" t="s">
        <v>46</v>
      </c>
      <c r="D15729" s="39" t="s">
        <v>121</v>
      </c>
      <c r="E15729" s="40">
        <v>0</v>
      </c>
      <c r="F15729" s="41">
        <v>0.7669192065209417</v>
      </c>
      <c r="G15729" s="40">
        <v>37.896632077710898</v>
      </c>
      <c r="H15729" s="41">
        <v>0.26842172228232958</v>
      </c>
    </row>
    <row r="15730" spans="1:8">
      <c r="A15730" s="38">
        <v>45173</v>
      </c>
      <c r="B15730" s="39" t="s">
        <v>89</v>
      </c>
      <c r="C15730" s="39" t="s">
        <v>46</v>
      </c>
      <c r="D15730" s="39" t="s">
        <v>122</v>
      </c>
      <c r="E15730" s="40">
        <v>0</v>
      </c>
      <c r="F15730" s="41">
        <v>7.1489898434611329E-2</v>
      </c>
      <c r="G15730" s="40">
        <v>4.0111766405220894</v>
      </c>
      <c r="H15730" s="41">
        <v>2.5021464452113961E-2</v>
      </c>
    </row>
    <row r="15731" spans="1:8">
      <c r="A15731" s="38">
        <v>45173</v>
      </c>
      <c r="B15731" s="39" t="s">
        <v>89</v>
      </c>
      <c r="C15731" s="39" t="s">
        <v>46</v>
      </c>
      <c r="D15731" s="39" t="s">
        <v>123</v>
      </c>
      <c r="E15731" s="40">
        <v>0</v>
      </c>
      <c r="F15731" s="41">
        <v>90.145424247049576</v>
      </c>
      <c r="G15731" s="40">
        <v>4999.3825970389425</v>
      </c>
      <c r="H15731" s="41">
        <v>31.55089848646735</v>
      </c>
    </row>
    <row r="15732" spans="1:8">
      <c r="A15732" s="38">
        <v>45173</v>
      </c>
      <c r="B15732" s="39" t="s">
        <v>89</v>
      </c>
      <c r="C15732" s="39" t="s">
        <v>46</v>
      </c>
      <c r="D15732" s="39" t="s">
        <v>124</v>
      </c>
      <c r="E15732" s="40">
        <v>0</v>
      </c>
      <c r="F15732" s="41">
        <v>3.9631671500158727E-2</v>
      </c>
      <c r="G15732" s="40">
        <v>2.223665698611732</v>
      </c>
      <c r="H15732" s="41">
        <v>1.387108502505556E-2</v>
      </c>
    </row>
    <row r="15733" spans="1:8">
      <c r="A15733" s="38">
        <v>45173</v>
      </c>
      <c r="B15733" s="39" t="s">
        <v>89</v>
      </c>
      <c r="C15733" s="39" t="s">
        <v>47</v>
      </c>
      <c r="D15733" s="39" t="s">
        <v>185</v>
      </c>
      <c r="E15733" s="40">
        <v>0</v>
      </c>
      <c r="F15733" s="41">
        <v>0</v>
      </c>
      <c r="G15733" s="40">
        <v>0</v>
      </c>
      <c r="H15733" s="41">
        <v>0</v>
      </c>
    </row>
    <row r="15734" spans="1:8">
      <c r="A15734" s="38">
        <v>45173</v>
      </c>
      <c r="B15734" s="39" t="s">
        <v>89</v>
      </c>
      <c r="C15734" s="39" t="s">
        <v>47</v>
      </c>
      <c r="D15734" s="39" t="s">
        <v>204</v>
      </c>
      <c r="E15734" s="40">
        <v>0</v>
      </c>
      <c r="F15734" s="41">
        <v>0.1009049555352553</v>
      </c>
      <c r="G15734" s="40">
        <v>5.6616054773967939</v>
      </c>
      <c r="H15734" s="41">
        <v>3.5316734437339341E-2</v>
      </c>
    </row>
    <row r="15735" spans="1:8">
      <c r="A15735" s="38">
        <v>45173</v>
      </c>
      <c r="B15735" s="39" t="s">
        <v>89</v>
      </c>
      <c r="C15735" s="39" t="s">
        <v>47</v>
      </c>
      <c r="D15735" s="39" t="s">
        <v>231</v>
      </c>
      <c r="E15735" s="40">
        <v>0</v>
      </c>
      <c r="F15735" s="41">
        <v>1.3776481606557841E-2</v>
      </c>
      <c r="G15735" s="40">
        <v>0.32438144350235559</v>
      </c>
      <c r="H15735" s="41">
        <v>4.8217685622952439E-3</v>
      </c>
    </row>
    <row r="15736" spans="1:8">
      <c r="A15736" s="38">
        <v>45173</v>
      </c>
      <c r="B15736" s="39" t="s">
        <v>89</v>
      </c>
      <c r="C15736" s="39" t="s">
        <v>47</v>
      </c>
      <c r="D15736" s="39" t="s">
        <v>276</v>
      </c>
      <c r="E15736" s="40">
        <v>0</v>
      </c>
      <c r="F15736" s="41">
        <v>0</v>
      </c>
      <c r="G15736" s="40">
        <v>0</v>
      </c>
      <c r="H15736" s="41">
        <v>0</v>
      </c>
    </row>
    <row r="15737" spans="1:8">
      <c r="A15737" s="38">
        <v>45173</v>
      </c>
      <c r="B15737" s="39" t="s">
        <v>89</v>
      </c>
      <c r="C15737" s="39" t="s">
        <v>47</v>
      </c>
      <c r="D15737" s="39" t="s">
        <v>126</v>
      </c>
      <c r="E15737" s="40">
        <v>0</v>
      </c>
      <c r="F15737" s="41">
        <v>2.4583942174028178E-2</v>
      </c>
      <c r="G15737" s="40">
        <v>1.3793631931174499</v>
      </c>
      <c r="H15737" s="41">
        <v>8.6043797609098617E-3</v>
      </c>
    </row>
    <row r="15738" spans="1:8">
      <c r="A15738" s="38">
        <v>45173</v>
      </c>
      <c r="B15738" s="39" t="s">
        <v>89</v>
      </c>
      <c r="C15738" s="39" t="s">
        <v>47</v>
      </c>
      <c r="D15738" s="39" t="s">
        <v>128</v>
      </c>
      <c r="E15738" s="40">
        <v>0</v>
      </c>
      <c r="F15738" s="41">
        <v>65.140862482478568</v>
      </c>
      <c r="G15738" s="40">
        <v>3188.52964761053</v>
      </c>
      <c r="H15738" s="41">
        <v>22.799301868867499</v>
      </c>
    </row>
    <row r="15739" spans="1:8">
      <c r="A15739" s="38">
        <v>45173</v>
      </c>
      <c r="B15739" s="39" t="s">
        <v>89</v>
      </c>
      <c r="C15739" s="39" t="s">
        <v>47</v>
      </c>
      <c r="D15739" s="39" t="s">
        <v>130</v>
      </c>
      <c r="E15739" s="40">
        <v>0</v>
      </c>
      <c r="F15739" s="41">
        <v>0.29320033647744043</v>
      </c>
      <c r="G15739" s="40">
        <v>16.45097232509335</v>
      </c>
      <c r="H15739" s="41">
        <v>0.1026201177671041</v>
      </c>
    </row>
    <row r="15740" spans="1:8">
      <c r="A15740" s="38">
        <v>45173</v>
      </c>
      <c r="B15740" s="39" t="s">
        <v>89</v>
      </c>
      <c r="C15740" s="39" t="s">
        <v>47</v>
      </c>
      <c r="D15740" s="39" t="s">
        <v>131</v>
      </c>
      <c r="E15740" s="40">
        <v>0</v>
      </c>
      <c r="F15740" s="41">
        <v>2.01012746023427</v>
      </c>
      <c r="G15740" s="40">
        <v>99.077808109910777</v>
      </c>
      <c r="H15740" s="41">
        <v>0.7035446110819944</v>
      </c>
    </row>
    <row r="15741" spans="1:8">
      <c r="A15741" s="38">
        <v>45173</v>
      </c>
      <c r="B15741" s="39" t="s">
        <v>89</v>
      </c>
      <c r="C15741" s="39" t="s">
        <v>47</v>
      </c>
      <c r="D15741" s="39" t="s">
        <v>132</v>
      </c>
      <c r="E15741" s="40">
        <v>0</v>
      </c>
      <c r="F15741" s="41">
        <v>5.5595817358612836</v>
      </c>
      <c r="G15741" s="40">
        <v>268.41236950826459</v>
      </c>
      <c r="H15741" s="41">
        <v>1.945853607551449</v>
      </c>
    </row>
    <row r="15742" spans="1:8">
      <c r="A15742" s="38">
        <v>45173</v>
      </c>
      <c r="B15742" s="39" t="s">
        <v>89</v>
      </c>
      <c r="C15742" s="39" t="s">
        <v>47</v>
      </c>
      <c r="D15742" s="39" t="s">
        <v>133</v>
      </c>
      <c r="E15742" s="40">
        <v>0</v>
      </c>
      <c r="F15742" s="41">
        <v>1.7153899698852101E-2</v>
      </c>
      <c r="G15742" s="40">
        <v>0.96247614379854651</v>
      </c>
      <c r="H15742" s="41">
        <v>6.003864894598236E-3</v>
      </c>
    </row>
    <row r="15743" spans="1:8">
      <c r="A15743" s="38">
        <v>45173</v>
      </c>
      <c r="B15743" s="39" t="s">
        <v>89</v>
      </c>
      <c r="C15743" s="39" t="s">
        <v>47</v>
      </c>
      <c r="D15743" s="39" t="s">
        <v>134</v>
      </c>
      <c r="E15743" s="40">
        <v>0</v>
      </c>
      <c r="F15743" s="41">
        <v>0.17464295799717899</v>
      </c>
      <c r="G15743" s="40">
        <v>9.7989194122398011</v>
      </c>
      <c r="H15743" s="41">
        <v>6.1125035299012663E-2</v>
      </c>
    </row>
    <row r="15744" spans="1:8">
      <c r="A15744" s="38">
        <v>45173</v>
      </c>
      <c r="B15744" s="39" t="s">
        <v>89</v>
      </c>
      <c r="C15744" s="39" t="s">
        <v>47</v>
      </c>
      <c r="D15744" s="39" t="s">
        <v>135</v>
      </c>
      <c r="E15744" s="40">
        <v>0</v>
      </c>
      <c r="F15744" s="41">
        <v>9.0454749943741891E-2</v>
      </c>
      <c r="G15744" s="40">
        <v>5.0752622110726433</v>
      </c>
      <c r="H15744" s="41">
        <v>3.1659162480309658E-2</v>
      </c>
    </row>
    <row r="15745" spans="1:8">
      <c r="A15745" s="38">
        <v>45173</v>
      </c>
      <c r="B15745" s="39" t="s">
        <v>89</v>
      </c>
      <c r="C15745" s="39" t="s">
        <v>18</v>
      </c>
      <c r="D15745" s="39" t="s">
        <v>137</v>
      </c>
      <c r="E15745" s="40">
        <v>0</v>
      </c>
      <c r="F15745" s="41">
        <v>3.9306292287684029E-2</v>
      </c>
      <c r="G15745" s="40">
        <v>2.2054092242710421</v>
      </c>
      <c r="H15745" s="41">
        <v>1.375720230068941E-2</v>
      </c>
    </row>
    <row r="15746" spans="1:8">
      <c r="A15746" s="38">
        <v>45173</v>
      </c>
      <c r="B15746" s="39" t="s">
        <v>89</v>
      </c>
      <c r="C15746" s="39" t="s">
        <v>18</v>
      </c>
      <c r="D15746" s="39" t="s">
        <v>138</v>
      </c>
      <c r="E15746" s="40">
        <v>0</v>
      </c>
      <c r="F15746" s="41">
        <v>0.46325762198427017</v>
      </c>
      <c r="G15746" s="40">
        <v>25.992597451327171</v>
      </c>
      <c r="H15746" s="41">
        <v>0.16214016769449449</v>
      </c>
    </row>
    <row r="15747" spans="1:8">
      <c r="A15747" s="38">
        <v>45173</v>
      </c>
      <c r="B15747" s="39" t="s">
        <v>89</v>
      </c>
      <c r="C15747" s="39" t="s">
        <v>18</v>
      </c>
      <c r="D15747" s="39" t="s">
        <v>123</v>
      </c>
      <c r="E15747" s="40">
        <v>456.96028419999999</v>
      </c>
      <c r="F15747" s="41">
        <v>24.8276908946116</v>
      </c>
      <c r="G15747" s="40">
        <v>1265.4318676617279</v>
      </c>
      <c r="H15747" s="41">
        <v>8.6896918131140595</v>
      </c>
    </row>
    <row r="15748" spans="1:8">
      <c r="A15748" s="38">
        <v>45173</v>
      </c>
      <c r="B15748" s="39" t="s">
        <v>89</v>
      </c>
      <c r="C15748" s="39" t="s">
        <v>48</v>
      </c>
      <c r="D15748" s="39" t="s">
        <v>123</v>
      </c>
      <c r="E15748" s="40">
        <v>0</v>
      </c>
      <c r="F15748" s="41">
        <v>2.7768912526437959E-2</v>
      </c>
      <c r="G15748" s="40">
        <v>1.5580664639022961</v>
      </c>
      <c r="H15748" s="41">
        <v>9.7191193842532855E-3</v>
      </c>
    </row>
    <row r="15749" spans="1:8">
      <c r="A15749" s="38">
        <v>45173</v>
      </c>
      <c r="B15749" s="39" t="s">
        <v>89</v>
      </c>
      <c r="C15749" s="39" t="s">
        <v>7</v>
      </c>
      <c r="D15749" s="39" t="s">
        <v>140</v>
      </c>
      <c r="E15749" s="40">
        <v>4650.3746744</v>
      </c>
      <c r="F15749" s="41">
        <v>112.72996288450901</v>
      </c>
      <c r="G15749" s="40">
        <v>6190.3608012016921</v>
      </c>
      <c r="H15749" s="41">
        <v>96.150788091896786</v>
      </c>
    </row>
    <row r="15750" spans="1:8">
      <c r="A15750" s="38">
        <v>45173</v>
      </c>
      <c r="B15750" s="39" t="s">
        <v>89</v>
      </c>
      <c r="C15750" s="39" t="s">
        <v>7</v>
      </c>
      <c r="D15750" s="39" t="s">
        <v>141</v>
      </c>
      <c r="E15750" s="40">
        <v>646.03626239999994</v>
      </c>
      <c r="F15750" s="41">
        <v>38.519931929923729</v>
      </c>
      <c r="G15750" s="40">
        <v>2089.6739114059592</v>
      </c>
      <c r="H15750" s="41">
        <v>33.813334315666523</v>
      </c>
    </row>
    <row r="15751" spans="1:8">
      <c r="A15751" s="38">
        <v>45173</v>
      </c>
      <c r="B15751" s="39" t="s">
        <v>89</v>
      </c>
      <c r="C15751" s="39" t="s">
        <v>7</v>
      </c>
      <c r="D15751" s="39" t="s">
        <v>142</v>
      </c>
      <c r="E15751" s="40">
        <v>6026.1686134000001</v>
      </c>
      <c r="F15751" s="41">
        <v>106.283921257309</v>
      </c>
      <c r="G15751" s="40">
        <v>5733.784285837628</v>
      </c>
      <c r="H15751" s="41">
        <v>98.964653818096266</v>
      </c>
    </row>
    <row r="15752" spans="1:8">
      <c r="A15752" s="38">
        <v>45173</v>
      </c>
      <c r="B15752" s="39" t="s">
        <v>89</v>
      </c>
      <c r="C15752" s="39" t="s">
        <v>16</v>
      </c>
      <c r="D15752" s="39" t="s">
        <v>123</v>
      </c>
      <c r="E15752" s="40">
        <v>760.96615500000007</v>
      </c>
      <c r="F15752" s="41">
        <v>36.797929448762709</v>
      </c>
      <c r="G15752" s="40">
        <v>1847.6664701091379</v>
      </c>
      <c r="H15752" s="41">
        <v>12.879275307066949</v>
      </c>
    </row>
    <row r="15753" spans="1:8">
      <c r="A15753" s="38">
        <v>45173</v>
      </c>
      <c r="B15753" s="39" t="s">
        <v>89</v>
      </c>
      <c r="C15753" s="39" t="s">
        <v>49</v>
      </c>
      <c r="D15753" s="39" t="s">
        <v>143</v>
      </c>
      <c r="E15753" s="40">
        <v>0</v>
      </c>
      <c r="F15753" s="41">
        <v>40.843269283237547</v>
      </c>
      <c r="G15753" s="40">
        <v>1980.4778810925879</v>
      </c>
      <c r="H15753" s="41">
        <v>14.29514424913314</v>
      </c>
    </row>
    <row r="15754" spans="1:8">
      <c r="A15754" s="38">
        <v>45173</v>
      </c>
      <c r="B15754" s="39" t="s">
        <v>89</v>
      </c>
      <c r="C15754" s="39" t="s">
        <v>49</v>
      </c>
      <c r="D15754" s="39" t="s">
        <v>144</v>
      </c>
      <c r="E15754" s="40">
        <v>0</v>
      </c>
      <c r="F15754" s="41">
        <v>1.3810609561494021</v>
      </c>
      <c r="G15754" s="40">
        <v>89.664498157908753</v>
      </c>
      <c r="H15754" s="41">
        <v>0.48337133465229082</v>
      </c>
    </row>
    <row r="15755" spans="1:8">
      <c r="A15755" s="38">
        <v>45173</v>
      </c>
      <c r="B15755" s="39" t="s">
        <v>89</v>
      </c>
      <c r="C15755" s="39" t="s">
        <v>49</v>
      </c>
      <c r="D15755" s="39" t="s">
        <v>145</v>
      </c>
      <c r="E15755" s="40">
        <v>0</v>
      </c>
      <c r="F15755" s="41">
        <v>2.4605260545475099E-3</v>
      </c>
      <c r="G15755" s="40">
        <v>0.13805593306898101</v>
      </c>
      <c r="H15755" s="41">
        <v>8.6118411909162857E-4</v>
      </c>
    </row>
    <row r="15756" spans="1:8">
      <c r="A15756" s="38">
        <v>45173</v>
      </c>
      <c r="B15756" s="39" t="s">
        <v>89</v>
      </c>
      <c r="C15756" s="39" t="s">
        <v>49</v>
      </c>
      <c r="D15756" s="39" t="s">
        <v>146</v>
      </c>
      <c r="E15756" s="40">
        <v>0</v>
      </c>
      <c r="F15756" s="41">
        <v>0</v>
      </c>
      <c r="G15756" s="40">
        <v>0</v>
      </c>
      <c r="H15756" s="41">
        <v>0</v>
      </c>
    </row>
    <row r="15757" spans="1:8">
      <c r="A15757" s="38">
        <v>45173</v>
      </c>
      <c r="B15757" s="39" t="s">
        <v>89</v>
      </c>
      <c r="C15757" s="39" t="s">
        <v>49</v>
      </c>
      <c r="D15757" s="39" t="s">
        <v>147</v>
      </c>
      <c r="E15757" s="40">
        <v>0</v>
      </c>
      <c r="F15757" s="41">
        <v>0</v>
      </c>
      <c r="G15757" s="40">
        <v>0</v>
      </c>
      <c r="H15757" s="41">
        <v>0</v>
      </c>
    </row>
    <row r="15758" spans="1:8">
      <c r="A15758" s="38">
        <v>45173</v>
      </c>
      <c r="B15758" s="39" t="s">
        <v>89</v>
      </c>
      <c r="C15758" s="39" t="s">
        <v>49</v>
      </c>
      <c r="D15758" s="39" t="s">
        <v>150</v>
      </c>
      <c r="E15758" s="40">
        <v>0</v>
      </c>
      <c r="F15758" s="41">
        <v>0.10167978710536189</v>
      </c>
      <c r="G15758" s="40">
        <v>5.7050799592803232</v>
      </c>
      <c r="H15758" s="41">
        <v>3.558792548687667E-2</v>
      </c>
    </row>
    <row r="15759" spans="1:8">
      <c r="A15759" s="38">
        <v>45173</v>
      </c>
      <c r="B15759" s="39" t="s">
        <v>89</v>
      </c>
      <c r="C15759" s="39" t="s">
        <v>49</v>
      </c>
      <c r="D15759" s="39" t="s">
        <v>151</v>
      </c>
      <c r="E15759" s="40">
        <v>0</v>
      </c>
      <c r="F15759" s="41">
        <v>4.5259546683536961E-2</v>
      </c>
      <c r="G15759" s="40">
        <v>2.539436205573474</v>
      </c>
      <c r="H15759" s="41">
        <v>1.5840841339237931E-2</v>
      </c>
    </row>
    <row r="15760" spans="1:8">
      <c r="A15760" s="38">
        <v>45173</v>
      </c>
      <c r="B15760" s="39" t="s">
        <v>89</v>
      </c>
      <c r="C15760" s="39" t="s">
        <v>49</v>
      </c>
      <c r="D15760" s="39" t="s">
        <v>152</v>
      </c>
      <c r="E15760" s="40">
        <v>0</v>
      </c>
      <c r="F15760" s="41">
        <v>3.5142855048609027E-2</v>
      </c>
      <c r="G15760" s="40">
        <v>1.9718058402498371</v>
      </c>
      <c r="H15760" s="41">
        <v>1.2299999267013161E-2</v>
      </c>
    </row>
    <row r="15761" spans="1:8">
      <c r="A15761" s="38">
        <v>45173</v>
      </c>
      <c r="B15761" s="39" t="s">
        <v>89</v>
      </c>
      <c r="C15761" s="39" t="s">
        <v>49</v>
      </c>
      <c r="D15761" s="39" t="s">
        <v>153</v>
      </c>
      <c r="E15761" s="40">
        <v>0</v>
      </c>
      <c r="F15761" s="41">
        <v>2.3930129887504859E-2</v>
      </c>
      <c r="G15761" s="40">
        <v>1.342678897455911</v>
      </c>
      <c r="H15761" s="41">
        <v>8.3755454606266981E-3</v>
      </c>
    </row>
    <row r="15762" spans="1:8">
      <c r="A15762" s="38">
        <v>45173</v>
      </c>
      <c r="B15762" s="39" t="s">
        <v>89</v>
      </c>
      <c r="C15762" s="39" t="s">
        <v>49</v>
      </c>
      <c r="D15762" s="39" t="s">
        <v>155</v>
      </c>
      <c r="E15762" s="40">
        <v>0</v>
      </c>
      <c r="F15762" s="41">
        <v>0</v>
      </c>
      <c r="G15762" s="40">
        <v>0</v>
      </c>
      <c r="H15762" s="41">
        <v>0</v>
      </c>
    </row>
    <row r="15763" spans="1:8">
      <c r="A15763" s="38">
        <v>45173</v>
      </c>
      <c r="B15763" s="39" t="s">
        <v>89</v>
      </c>
      <c r="C15763" s="39" t="s">
        <v>49</v>
      </c>
      <c r="D15763" s="39" t="s">
        <v>208</v>
      </c>
      <c r="E15763" s="40">
        <v>0</v>
      </c>
      <c r="F15763" s="41">
        <v>0</v>
      </c>
      <c r="G15763" s="40">
        <v>0</v>
      </c>
      <c r="H15763" s="41">
        <v>0</v>
      </c>
    </row>
    <row r="15764" spans="1:8">
      <c r="A15764" s="38">
        <v>45173</v>
      </c>
      <c r="B15764" s="39" t="s">
        <v>89</v>
      </c>
      <c r="C15764" s="39" t="s">
        <v>49</v>
      </c>
      <c r="D15764" s="39" t="s">
        <v>157</v>
      </c>
      <c r="E15764" s="40">
        <v>0</v>
      </c>
      <c r="F15764" s="41">
        <v>2.743500184402204E-2</v>
      </c>
      <c r="G15764" s="40">
        <v>1.5393313032900231</v>
      </c>
      <c r="H15764" s="41">
        <v>9.6022506454077148E-3</v>
      </c>
    </row>
    <row r="15765" spans="1:8">
      <c r="A15765" s="38">
        <v>45173</v>
      </c>
      <c r="B15765" s="39" t="s">
        <v>89</v>
      </c>
      <c r="C15765" s="39" t="s">
        <v>49</v>
      </c>
      <c r="D15765" s="39" t="s">
        <v>158</v>
      </c>
      <c r="E15765" s="40">
        <v>0</v>
      </c>
      <c r="F15765" s="41">
        <v>0</v>
      </c>
      <c r="G15765" s="40">
        <v>0</v>
      </c>
      <c r="H15765" s="41">
        <v>0</v>
      </c>
    </row>
    <row r="15766" spans="1:8">
      <c r="A15766" s="38">
        <v>45173</v>
      </c>
      <c r="B15766" s="39" t="s">
        <v>89</v>
      </c>
      <c r="C15766" s="39" t="s">
        <v>49</v>
      </c>
      <c r="D15766" s="39" t="s">
        <v>159</v>
      </c>
      <c r="E15766" s="40">
        <v>0</v>
      </c>
      <c r="F15766" s="41">
        <v>0</v>
      </c>
      <c r="G15766" s="40">
        <v>0</v>
      </c>
      <c r="H15766" s="41">
        <v>0</v>
      </c>
    </row>
    <row r="15767" spans="1:8">
      <c r="A15767" s="38">
        <v>45173</v>
      </c>
      <c r="B15767" s="39" t="s">
        <v>89</v>
      </c>
      <c r="C15767" s="39" t="s">
        <v>49</v>
      </c>
      <c r="D15767" s="39" t="s">
        <v>259</v>
      </c>
      <c r="E15767" s="40">
        <v>0</v>
      </c>
      <c r="F15767" s="41">
        <v>0</v>
      </c>
      <c r="G15767" s="40">
        <v>0</v>
      </c>
      <c r="H15767" s="41">
        <v>0</v>
      </c>
    </row>
    <row r="15768" spans="1:8">
      <c r="A15768" s="38">
        <v>45173</v>
      </c>
      <c r="B15768" s="39" t="s">
        <v>89</v>
      </c>
      <c r="C15768" s="39" t="s">
        <v>49</v>
      </c>
      <c r="D15768" s="39" t="s">
        <v>193</v>
      </c>
      <c r="E15768" s="40">
        <v>0</v>
      </c>
      <c r="F15768" s="41">
        <v>0</v>
      </c>
      <c r="G15768" s="40">
        <v>0</v>
      </c>
      <c r="H15768" s="41">
        <v>0</v>
      </c>
    </row>
    <row r="15769" spans="1:8">
      <c r="A15769" s="38">
        <v>45173</v>
      </c>
      <c r="B15769" s="39" t="s">
        <v>89</v>
      </c>
      <c r="C15769" s="39" t="s">
        <v>49</v>
      </c>
      <c r="D15769" s="39" t="s">
        <v>302</v>
      </c>
      <c r="E15769" s="40">
        <v>0</v>
      </c>
      <c r="F15769" s="41">
        <v>2.2547853945947691E-2</v>
      </c>
      <c r="G15769" s="40">
        <v>1.2651217447820799</v>
      </c>
      <c r="H15769" s="41">
        <v>7.8917488810816925E-3</v>
      </c>
    </row>
    <row r="15770" spans="1:8">
      <c r="A15770" s="38">
        <v>45173</v>
      </c>
      <c r="B15770" s="39" t="s">
        <v>89</v>
      </c>
      <c r="C15770" s="39" t="s">
        <v>49</v>
      </c>
      <c r="D15770" s="39" t="s">
        <v>210</v>
      </c>
      <c r="E15770" s="40">
        <v>0</v>
      </c>
      <c r="F15770" s="41">
        <v>0</v>
      </c>
      <c r="G15770" s="40">
        <v>0</v>
      </c>
      <c r="H15770" s="41">
        <v>0</v>
      </c>
    </row>
    <row r="15771" spans="1:8">
      <c r="A15771" s="38">
        <v>45173</v>
      </c>
      <c r="B15771" s="39" t="s">
        <v>89</v>
      </c>
      <c r="C15771" s="39" t="s">
        <v>49</v>
      </c>
      <c r="D15771" s="39" t="s">
        <v>225</v>
      </c>
      <c r="E15771" s="40">
        <v>0</v>
      </c>
      <c r="F15771" s="41">
        <v>2.7768912526437959E-2</v>
      </c>
      <c r="G15771" s="40">
        <v>1.5580664639022961</v>
      </c>
      <c r="H15771" s="41">
        <v>9.7191193842532855E-3</v>
      </c>
    </row>
    <row r="15772" spans="1:8">
      <c r="A15772" s="38">
        <v>45173</v>
      </c>
      <c r="B15772" s="39" t="s">
        <v>89</v>
      </c>
      <c r="C15772" s="39" t="s">
        <v>49</v>
      </c>
      <c r="D15772" s="39" t="s">
        <v>300</v>
      </c>
      <c r="E15772" s="40">
        <v>0</v>
      </c>
      <c r="F15772" s="41">
        <v>7.6812101885638129E-3</v>
      </c>
      <c r="G15772" s="40">
        <v>0.1523183980392204</v>
      </c>
      <c r="H15772" s="41">
        <v>2.6884235659973342E-3</v>
      </c>
    </row>
    <row r="15773" spans="1:8">
      <c r="A15773" s="38">
        <v>45173</v>
      </c>
      <c r="B15773" s="39" t="s">
        <v>89</v>
      </c>
      <c r="C15773" s="39" t="s">
        <v>49</v>
      </c>
      <c r="D15773" s="39" t="s">
        <v>305</v>
      </c>
      <c r="E15773" s="40">
        <v>0</v>
      </c>
      <c r="F15773" s="41">
        <v>0</v>
      </c>
      <c r="G15773" s="40">
        <v>0</v>
      </c>
      <c r="H15773" s="41">
        <v>0</v>
      </c>
    </row>
    <row r="15774" spans="1:8">
      <c r="A15774" s="38">
        <v>45173</v>
      </c>
      <c r="B15774" s="39" t="s">
        <v>89</v>
      </c>
      <c r="C15774" s="39" t="s">
        <v>49</v>
      </c>
      <c r="D15774" s="39" t="s">
        <v>280</v>
      </c>
      <c r="E15774" s="40">
        <v>0</v>
      </c>
      <c r="F15774" s="41">
        <v>0</v>
      </c>
      <c r="G15774" s="40">
        <v>0</v>
      </c>
      <c r="H15774" s="41">
        <v>0</v>
      </c>
    </row>
    <row r="15775" spans="1:8">
      <c r="A15775" s="38">
        <v>45173</v>
      </c>
      <c r="B15775" s="39" t="s">
        <v>89</v>
      </c>
      <c r="C15775" s="39" t="s">
        <v>49</v>
      </c>
      <c r="D15775" s="39" t="s">
        <v>269</v>
      </c>
      <c r="E15775" s="40">
        <v>0</v>
      </c>
      <c r="F15775" s="41">
        <v>0</v>
      </c>
      <c r="G15775" s="40">
        <v>0</v>
      </c>
      <c r="H15775" s="41">
        <v>0</v>
      </c>
    </row>
    <row r="15776" spans="1:8">
      <c r="A15776" s="38">
        <v>45173</v>
      </c>
      <c r="B15776" s="39" t="s">
        <v>89</v>
      </c>
      <c r="C15776" s="39" t="s">
        <v>49</v>
      </c>
      <c r="D15776" s="39" t="s">
        <v>166</v>
      </c>
      <c r="E15776" s="40">
        <v>0</v>
      </c>
      <c r="F15776" s="41">
        <v>5.7343930394448446</v>
      </c>
      <c r="G15776" s="40">
        <v>369.78113295414579</v>
      </c>
      <c r="H15776" s="41">
        <v>2.0070375638056959</v>
      </c>
    </row>
    <row r="15777" spans="1:8">
      <c r="A15777" s="38">
        <v>45173</v>
      </c>
      <c r="B15777" s="39" t="s">
        <v>89</v>
      </c>
      <c r="C15777" s="39" t="s">
        <v>49</v>
      </c>
      <c r="D15777" s="39" t="s">
        <v>167</v>
      </c>
      <c r="E15777" s="40">
        <v>0</v>
      </c>
      <c r="F15777" s="41">
        <v>3.6384129481143772E-2</v>
      </c>
      <c r="G15777" s="40">
        <v>1.2054679042247669</v>
      </c>
      <c r="H15777" s="41">
        <v>1.273444531840032E-2</v>
      </c>
    </row>
    <row r="15778" spans="1:8">
      <c r="A15778" s="38">
        <v>45173</v>
      </c>
      <c r="B15778" s="39" t="s">
        <v>89</v>
      </c>
      <c r="C15778" s="39" t="s">
        <v>49</v>
      </c>
      <c r="D15778" s="39" t="s">
        <v>168</v>
      </c>
      <c r="E15778" s="40">
        <v>0</v>
      </c>
      <c r="F15778" s="41">
        <v>3.194857478421103</v>
      </c>
      <c r="G15778" s="40">
        <v>207.44490025879759</v>
      </c>
      <c r="H15778" s="41">
        <v>1.1182001174473859</v>
      </c>
    </row>
    <row r="15779" spans="1:8">
      <c r="A15779" s="38">
        <v>45173</v>
      </c>
      <c r="B15779" s="39" t="s">
        <v>89</v>
      </c>
      <c r="C15779" s="39" t="s">
        <v>49</v>
      </c>
      <c r="D15779" s="39" t="s">
        <v>195</v>
      </c>
      <c r="E15779" s="40">
        <v>0</v>
      </c>
      <c r="F15779" s="41">
        <v>81.478906659111118</v>
      </c>
      <c r="G15779" s="40">
        <v>3949.3058889264498</v>
      </c>
      <c r="H15779" s="41">
        <v>28.517617330688889</v>
      </c>
    </row>
    <row r="15780" spans="1:8">
      <c r="A15780" s="38">
        <v>45173</v>
      </c>
      <c r="B15780" s="39" t="s">
        <v>89</v>
      </c>
      <c r="C15780" s="39" t="s">
        <v>49</v>
      </c>
      <c r="D15780" s="39" t="s">
        <v>169</v>
      </c>
      <c r="E15780" s="40">
        <v>0</v>
      </c>
      <c r="F15780" s="41">
        <v>0</v>
      </c>
      <c r="G15780" s="40">
        <v>0</v>
      </c>
      <c r="H15780" s="41">
        <v>0</v>
      </c>
    </row>
    <row r="15781" spans="1:8">
      <c r="A15781" s="38">
        <v>45173</v>
      </c>
      <c r="B15781" s="39" t="s">
        <v>89</v>
      </c>
      <c r="C15781" s="39" t="s">
        <v>50</v>
      </c>
      <c r="D15781" s="39" t="s">
        <v>172</v>
      </c>
      <c r="E15781" s="40">
        <v>0</v>
      </c>
      <c r="F15781" s="41">
        <v>5.7199683401135619</v>
      </c>
      <c r="G15781" s="40">
        <v>318.17820674994528</v>
      </c>
      <c r="H15781" s="41">
        <v>2.001988919039746</v>
      </c>
    </row>
    <row r="15782" spans="1:8">
      <c r="A15782" s="38">
        <v>45173</v>
      </c>
      <c r="B15782" s="39" t="s">
        <v>89</v>
      </c>
      <c r="C15782" s="39" t="s">
        <v>50</v>
      </c>
      <c r="D15782" s="39" t="s">
        <v>173</v>
      </c>
      <c r="E15782" s="40">
        <v>0</v>
      </c>
      <c r="F15782" s="41">
        <v>6.2732083643899079</v>
      </c>
      <c r="G15782" s="40">
        <v>302.5841134306088</v>
      </c>
      <c r="H15782" s="41">
        <v>2.1956229275364669</v>
      </c>
    </row>
    <row r="15783" spans="1:8">
      <c r="A15783" s="38">
        <v>45173</v>
      </c>
      <c r="B15783" s="39" t="s">
        <v>89</v>
      </c>
      <c r="C15783" s="39" t="s">
        <v>50</v>
      </c>
      <c r="D15783" s="39" t="s">
        <v>13</v>
      </c>
      <c r="E15783" s="40">
        <v>0</v>
      </c>
      <c r="F15783" s="41">
        <v>1.7504079623801581</v>
      </c>
      <c r="G15783" s="40">
        <v>84.505388709519394</v>
      </c>
      <c r="H15783" s="41">
        <v>0.6126427868330554</v>
      </c>
    </row>
    <row r="15784" spans="1:8">
      <c r="A15784" s="38">
        <v>45173</v>
      </c>
      <c r="B15784" s="39" t="s">
        <v>89</v>
      </c>
      <c r="C15784" s="39" t="s">
        <v>50</v>
      </c>
      <c r="D15784" s="39" t="s">
        <v>15</v>
      </c>
      <c r="E15784" s="40">
        <v>0</v>
      </c>
      <c r="F15784" s="41">
        <v>4.8605198998618464</v>
      </c>
      <c r="G15784" s="40">
        <v>234.31101062939291</v>
      </c>
      <c r="H15784" s="41">
        <v>1.701181964951646</v>
      </c>
    </row>
    <row r="15785" spans="1:8">
      <c r="A15785" s="38">
        <v>45173</v>
      </c>
      <c r="B15785" s="39" t="s">
        <v>89</v>
      </c>
      <c r="C15785" s="39" t="s">
        <v>50</v>
      </c>
      <c r="D15785" s="39" t="s">
        <v>174</v>
      </c>
      <c r="E15785" s="40">
        <v>0</v>
      </c>
      <c r="F15785" s="41">
        <v>0</v>
      </c>
      <c r="G15785" s="40">
        <v>0</v>
      </c>
      <c r="H15785" s="41">
        <v>0</v>
      </c>
    </row>
    <row r="15786" spans="1:8">
      <c r="A15786" s="38">
        <v>45173</v>
      </c>
      <c r="B15786" s="39" t="s">
        <v>89</v>
      </c>
      <c r="C15786" s="39" t="s">
        <v>50</v>
      </c>
      <c r="D15786" s="39" t="s">
        <v>213</v>
      </c>
      <c r="E15786" s="40">
        <v>0</v>
      </c>
      <c r="F15786" s="41">
        <v>1.7103485360508639</v>
      </c>
      <c r="G15786" s="40">
        <v>82.257722414794515</v>
      </c>
      <c r="H15786" s="41">
        <v>0.59862198761780239</v>
      </c>
    </row>
    <row r="15787" spans="1:8">
      <c r="A15787" s="38">
        <v>45173</v>
      </c>
      <c r="B15787" s="39" t="s">
        <v>89</v>
      </c>
      <c r="C15787" s="39" t="s">
        <v>50</v>
      </c>
      <c r="D15787" s="39" t="s">
        <v>214</v>
      </c>
      <c r="E15787" s="40">
        <v>0</v>
      </c>
      <c r="F15787" s="41">
        <v>0</v>
      </c>
      <c r="G15787" s="40">
        <v>0</v>
      </c>
      <c r="H15787" s="41">
        <v>0</v>
      </c>
    </row>
    <row r="15788" spans="1:8">
      <c r="A15788" s="38">
        <v>45173</v>
      </c>
      <c r="B15788" s="39" t="s">
        <v>89</v>
      </c>
      <c r="C15788" s="39" t="s">
        <v>50</v>
      </c>
      <c r="D15788" s="39" t="s">
        <v>176</v>
      </c>
      <c r="E15788" s="40">
        <v>0</v>
      </c>
      <c r="F15788" s="41">
        <v>0</v>
      </c>
      <c r="G15788" s="40">
        <v>0</v>
      </c>
      <c r="H15788" s="41">
        <v>0</v>
      </c>
    </row>
    <row r="15789" spans="1:8">
      <c r="A15789" s="38">
        <v>45173</v>
      </c>
      <c r="B15789" s="39" t="s">
        <v>89</v>
      </c>
      <c r="C15789" s="39" t="s">
        <v>50</v>
      </c>
      <c r="D15789" s="39" t="s">
        <v>177</v>
      </c>
      <c r="E15789" s="40">
        <v>0</v>
      </c>
      <c r="F15789" s="41">
        <v>0</v>
      </c>
      <c r="G15789" s="40">
        <v>0</v>
      </c>
      <c r="H15789" s="41">
        <v>0</v>
      </c>
    </row>
    <row r="15790" spans="1:8">
      <c r="A15790" s="38">
        <v>45173</v>
      </c>
      <c r="B15790" s="39" t="s">
        <v>89</v>
      </c>
      <c r="C15790" s="39" t="s">
        <v>50</v>
      </c>
      <c r="D15790" s="39" t="s">
        <v>178</v>
      </c>
      <c r="E15790" s="40">
        <v>0</v>
      </c>
      <c r="F15790" s="41">
        <v>5.752866047695193E-3</v>
      </c>
      <c r="G15790" s="40">
        <v>0.32278353182546449</v>
      </c>
      <c r="H15790" s="41">
        <v>2.013503116693318E-3</v>
      </c>
    </row>
    <row r="15791" spans="1:8">
      <c r="A15791" s="38">
        <v>45173</v>
      </c>
      <c r="B15791" s="39" t="s">
        <v>89</v>
      </c>
      <c r="C15791" s="39" t="s">
        <v>50</v>
      </c>
      <c r="D15791" s="39" t="s">
        <v>179</v>
      </c>
      <c r="E15791" s="40">
        <v>0</v>
      </c>
      <c r="F15791" s="41">
        <v>2.458102759177468E-2</v>
      </c>
      <c r="G15791" s="40">
        <v>1.3791996608631301</v>
      </c>
      <c r="H15791" s="41">
        <v>8.6033596571211367E-3</v>
      </c>
    </row>
    <row r="15792" spans="1:8">
      <c r="A15792" s="38">
        <v>45173</v>
      </c>
      <c r="B15792" s="39" t="s">
        <v>89</v>
      </c>
      <c r="C15792" s="39" t="s">
        <v>50</v>
      </c>
      <c r="D15792" s="39" t="s">
        <v>8</v>
      </c>
      <c r="E15792" s="40">
        <v>0</v>
      </c>
      <c r="F15792" s="41">
        <v>1.8050371676914121</v>
      </c>
      <c r="G15792" s="40">
        <v>87.570540528628698</v>
      </c>
      <c r="H15792" s="41">
        <v>0.63176300869199431</v>
      </c>
    </row>
    <row r="15793" spans="1:8">
      <c r="A15793" s="38">
        <v>45173</v>
      </c>
      <c r="B15793" s="39" t="s">
        <v>180</v>
      </c>
      <c r="C15793" s="39" t="s">
        <v>43</v>
      </c>
      <c r="D15793" s="39" t="s">
        <v>90</v>
      </c>
      <c r="E15793" s="40">
        <v>0</v>
      </c>
      <c r="F15793" s="41">
        <v>40.610426634485663</v>
      </c>
      <c r="G15793" s="40">
        <v>6933.0919305771022</v>
      </c>
      <c r="H15793" s="41">
        <v>14.21364932206998</v>
      </c>
    </row>
    <row r="15794" spans="1:8">
      <c r="A15794" s="38">
        <v>45173</v>
      </c>
      <c r="B15794" s="39" t="s">
        <v>180</v>
      </c>
      <c r="C15794" s="39" t="s">
        <v>44</v>
      </c>
      <c r="D15794" s="39" t="s">
        <v>91</v>
      </c>
      <c r="E15794" s="40">
        <v>0</v>
      </c>
      <c r="F15794" s="41">
        <v>27.312173569049229</v>
      </c>
      <c r="G15794" s="40">
        <v>4744.3522127859251</v>
      </c>
      <c r="H15794" s="41">
        <v>9.5592607491672315</v>
      </c>
    </row>
    <row r="15795" spans="1:8">
      <c r="A15795" s="38">
        <v>45173</v>
      </c>
      <c r="B15795" s="39" t="s">
        <v>180</v>
      </c>
      <c r="C15795" s="39" t="s">
        <v>181</v>
      </c>
      <c r="D15795" s="39" t="s">
        <v>182</v>
      </c>
      <c r="E15795" s="40">
        <v>0</v>
      </c>
      <c r="F15795" s="41">
        <v>3.4963020814646</v>
      </c>
      <c r="G15795" s="40">
        <v>596.89556985047318</v>
      </c>
      <c r="H15795" s="41">
        <v>1.2237057285126101</v>
      </c>
    </row>
    <row r="15796" spans="1:8">
      <c r="A15796" s="38">
        <v>45173</v>
      </c>
      <c r="B15796" s="39" t="s">
        <v>180</v>
      </c>
      <c r="C15796" s="39" t="s">
        <v>45</v>
      </c>
      <c r="D15796" s="39" t="s">
        <v>92</v>
      </c>
      <c r="E15796" s="40">
        <v>0</v>
      </c>
      <c r="F15796" s="41">
        <v>48.934374096688131</v>
      </c>
      <c r="G15796" s="40">
        <v>8426.8191658409032</v>
      </c>
      <c r="H15796" s="41">
        <v>17.127030933840839</v>
      </c>
    </row>
    <row r="15797" spans="1:8">
      <c r="A15797" s="38">
        <v>45173</v>
      </c>
      <c r="B15797" s="39" t="s">
        <v>180</v>
      </c>
      <c r="C15797" s="39" t="s">
        <v>46</v>
      </c>
      <c r="D15797" s="39" t="s">
        <v>184</v>
      </c>
      <c r="E15797" s="40">
        <v>0</v>
      </c>
      <c r="F15797" s="41">
        <v>0</v>
      </c>
      <c r="G15797" s="40">
        <v>0</v>
      </c>
      <c r="H15797" s="41">
        <v>0</v>
      </c>
    </row>
    <row r="15798" spans="1:8">
      <c r="A15798" s="38">
        <v>45173</v>
      </c>
      <c r="B15798" s="39" t="s">
        <v>180</v>
      </c>
      <c r="C15798" s="39" t="s">
        <v>46</v>
      </c>
      <c r="D15798" s="39" t="s">
        <v>120</v>
      </c>
      <c r="E15798" s="40">
        <v>0</v>
      </c>
      <c r="F15798" s="41">
        <v>6.0452550361654778</v>
      </c>
      <c r="G15798" s="40">
        <v>1021.607460110844</v>
      </c>
      <c r="H15798" s="41">
        <v>2.115839262657917</v>
      </c>
    </row>
    <row r="15799" spans="1:8">
      <c r="A15799" s="38">
        <v>45173</v>
      </c>
      <c r="B15799" s="39" t="s">
        <v>180</v>
      </c>
      <c r="C15799" s="39" t="s">
        <v>46</v>
      </c>
      <c r="D15799" s="39" t="s">
        <v>122</v>
      </c>
      <c r="E15799" s="40">
        <v>0</v>
      </c>
      <c r="F15799" s="41">
        <v>1.1910793012438929</v>
      </c>
      <c r="G15799" s="40">
        <v>203.34340159625461</v>
      </c>
      <c r="H15799" s="41">
        <v>0.41687775543536248</v>
      </c>
    </row>
    <row r="15800" spans="1:8">
      <c r="A15800" s="38">
        <v>45173</v>
      </c>
      <c r="B15800" s="39" t="s">
        <v>180</v>
      </c>
      <c r="C15800" s="39" t="s">
        <v>46</v>
      </c>
      <c r="D15800" s="39" t="s">
        <v>123</v>
      </c>
      <c r="E15800" s="40">
        <v>0</v>
      </c>
      <c r="F15800" s="41">
        <v>34.078658349426483</v>
      </c>
      <c r="G15800" s="40">
        <v>5815.6243729524158</v>
      </c>
      <c r="H15800" s="41">
        <v>11.92753042229927</v>
      </c>
    </row>
    <row r="15801" spans="1:8">
      <c r="A15801" s="38">
        <v>45173</v>
      </c>
      <c r="B15801" s="39" t="s">
        <v>180</v>
      </c>
      <c r="C15801" s="39" t="s">
        <v>46</v>
      </c>
      <c r="D15801" s="39" t="s">
        <v>124</v>
      </c>
      <c r="E15801" s="40">
        <v>0</v>
      </c>
      <c r="F15801" s="41">
        <v>0</v>
      </c>
      <c r="G15801" s="40">
        <v>0</v>
      </c>
      <c r="H15801" s="41">
        <v>0</v>
      </c>
    </row>
    <row r="15802" spans="1:8">
      <c r="A15802" s="38">
        <v>45173</v>
      </c>
      <c r="B15802" s="39" t="s">
        <v>180</v>
      </c>
      <c r="C15802" s="39" t="s">
        <v>47</v>
      </c>
      <c r="D15802" s="39" t="s">
        <v>185</v>
      </c>
      <c r="E15802" s="40">
        <v>0</v>
      </c>
      <c r="F15802" s="41">
        <v>0</v>
      </c>
      <c r="G15802" s="40">
        <v>0</v>
      </c>
      <c r="H15802" s="41">
        <v>0</v>
      </c>
    </row>
    <row r="15803" spans="1:8">
      <c r="A15803" s="38">
        <v>45173</v>
      </c>
      <c r="B15803" s="39" t="s">
        <v>180</v>
      </c>
      <c r="C15803" s="39" t="s">
        <v>47</v>
      </c>
      <c r="D15803" s="39" t="s">
        <v>230</v>
      </c>
      <c r="E15803" s="40">
        <v>0</v>
      </c>
      <c r="F15803" s="41">
        <v>0</v>
      </c>
      <c r="G15803" s="40">
        <v>0</v>
      </c>
      <c r="H15803" s="41">
        <v>0</v>
      </c>
    </row>
    <row r="15804" spans="1:8">
      <c r="A15804" s="38">
        <v>45173</v>
      </c>
      <c r="B15804" s="39" t="s">
        <v>180</v>
      </c>
      <c r="C15804" s="39" t="s">
        <v>47</v>
      </c>
      <c r="D15804" s="39" t="s">
        <v>128</v>
      </c>
      <c r="E15804" s="40">
        <v>0</v>
      </c>
      <c r="F15804" s="41">
        <v>1.9438899603673661</v>
      </c>
      <c r="G15804" s="40">
        <v>331.86471837526221</v>
      </c>
      <c r="H15804" s="41">
        <v>0.68036148612857805</v>
      </c>
    </row>
    <row r="15805" spans="1:8">
      <c r="A15805" s="38">
        <v>45173</v>
      </c>
      <c r="B15805" s="39" t="s">
        <v>180</v>
      </c>
      <c r="C15805" s="39" t="s">
        <v>47</v>
      </c>
      <c r="D15805" s="39" t="s">
        <v>130</v>
      </c>
      <c r="E15805" s="40">
        <v>0</v>
      </c>
      <c r="F15805" s="41">
        <v>0</v>
      </c>
      <c r="G15805" s="40">
        <v>0</v>
      </c>
      <c r="H15805" s="41">
        <v>0</v>
      </c>
    </row>
    <row r="15806" spans="1:8">
      <c r="A15806" s="38">
        <v>45173</v>
      </c>
      <c r="B15806" s="39" t="s">
        <v>180</v>
      </c>
      <c r="C15806" s="39" t="s">
        <v>47</v>
      </c>
      <c r="D15806" s="39" t="s">
        <v>132</v>
      </c>
      <c r="E15806" s="40">
        <v>0</v>
      </c>
      <c r="F15806" s="41">
        <v>0</v>
      </c>
      <c r="G15806" s="40">
        <v>0</v>
      </c>
      <c r="H15806" s="41">
        <v>0</v>
      </c>
    </row>
    <row r="15807" spans="1:8">
      <c r="A15807" s="38">
        <v>45173</v>
      </c>
      <c r="B15807" s="39" t="s">
        <v>180</v>
      </c>
      <c r="C15807" s="39" t="s">
        <v>47</v>
      </c>
      <c r="D15807" s="39" t="s">
        <v>133</v>
      </c>
      <c r="E15807" s="40">
        <v>0</v>
      </c>
      <c r="F15807" s="41">
        <v>0</v>
      </c>
      <c r="G15807" s="40">
        <v>0</v>
      </c>
      <c r="H15807" s="41">
        <v>0</v>
      </c>
    </row>
    <row r="15808" spans="1:8">
      <c r="A15808" s="38">
        <v>45173</v>
      </c>
      <c r="B15808" s="39" t="s">
        <v>180</v>
      </c>
      <c r="C15808" s="39" t="s">
        <v>47</v>
      </c>
      <c r="D15808" s="39" t="s">
        <v>136</v>
      </c>
      <c r="E15808" s="40">
        <v>0</v>
      </c>
      <c r="F15808" s="41">
        <v>0</v>
      </c>
      <c r="G15808" s="40">
        <v>0</v>
      </c>
      <c r="H15808" s="41">
        <v>0</v>
      </c>
    </row>
    <row r="15809" spans="1:8">
      <c r="A15809" s="38">
        <v>45173</v>
      </c>
      <c r="B15809" s="39" t="s">
        <v>180</v>
      </c>
      <c r="C15809" s="39" t="s">
        <v>18</v>
      </c>
      <c r="D15809" s="39" t="s">
        <v>120</v>
      </c>
      <c r="E15809" s="40">
        <v>165.69556879999999</v>
      </c>
      <c r="F15809" s="41">
        <v>10.897816773856601</v>
      </c>
      <c r="G15809" s="40">
        <v>1875.3686314499801</v>
      </c>
      <c r="H15809" s="41">
        <v>3.8142358708498119</v>
      </c>
    </row>
    <row r="15810" spans="1:8">
      <c r="A15810" s="38">
        <v>45173</v>
      </c>
      <c r="B15810" s="39" t="s">
        <v>180</v>
      </c>
      <c r="C15810" s="39" t="s">
        <v>18</v>
      </c>
      <c r="D15810" s="39" t="s">
        <v>123</v>
      </c>
      <c r="E15810" s="40">
        <v>2373.8857112000001</v>
      </c>
      <c r="F15810" s="41">
        <v>74.48482241354948</v>
      </c>
      <c r="G15810" s="40">
        <v>12696.922652881171</v>
      </c>
      <c r="H15810" s="41">
        <v>26.069687844742319</v>
      </c>
    </row>
    <row r="15811" spans="1:8">
      <c r="A15811" s="38">
        <v>45173</v>
      </c>
      <c r="B15811" s="39" t="s">
        <v>180</v>
      </c>
      <c r="C15811" s="39" t="s">
        <v>48</v>
      </c>
      <c r="D15811" s="39" t="s">
        <v>120</v>
      </c>
      <c r="E15811" s="40">
        <v>156.3364852</v>
      </c>
      <c r="F15811" s="41">
        <v>0.57062045985938659</v>
      </c>
      <c r="G15811" s="40">
        <v>98.196155531907721</v>
      </c>
      <c r="H15811" s="41">
        <v>0.19971716095078529</v>
      </c>
    </row>
    <row r="15812" spans="1:8">
      <c r="A15812" s="38">
        <v>45173</v>
      </c>
      <c r="B15812" s="39" t="s">
        <v>180</v>
      </c>
      <c r="C15812" s="39" t="s">
        <v>7</v>
      </c>
      <c r="D15812" s="39" t="s">
        <v>140</v>
      </c>
      <c r="E15812" s="40">
        <v>1820.6012542000001</v>
      </c>
      <c r="F15812" s="41">
        <v>69.893423454544319</v>
      </c>
      <c r="G15812" s="40">
        <v>11955.112979732001</v>
      </c>
      <c r="H15812" s="41">
        <v>58.930993785179659</v>
      </c>
    </row>
    <row r="15813" spans="1:8">
      <c r="A15813" s="38">
        <v>45173</v>
      </c>
      <c r="B15813" s="39" t="s">
        <v>180</v>
      </c>
      <c r="C15813" s="39" t="s">
        <v>7</v>
      </c>
      <c r="D15813" s="39" t="s">
        <v>187</v>
      </c>
      <c r="E15813" s="40">
        <v>0</v>
      </c>
      <c r="F15813" s="41">
        <v>0.7137591509798098</v>
      </c>
      <c r="G15813" s="40">
        <v>122.8284114088848</v>
      </c>
      <c r="H15813" s="41">
        <v>0.24981570284293339</v>
      </c>
    </row>
    <row r="15814" spans="1:8">
      <c r="A15814" s="38">
        <v>45173</v>
      </c>
      <c r="B15814" s="39" t="s">
        <v>180</v>
      </c>
      <c r="C15814" s="39" t="s">
        <v>16</v>
      </c>
      <c r="D15814" s="39" t="s">
        <v>123</v>
      </c>
      <c r="E15814" s="40">
        <v>3791.0862428</v>
      </c>
      <c r="F15814" s="41">
        <v>233.4322425194371</v>
      </c>
      <c r="G15814" s="40">
        <v>39766.844074931061</v>
      </c>
      <c r="H15814" s="41">
        <v>81.701284881802991</v>
      </c>
    </row>
    <row r="15815" spans="1:8">
      <c r="A15815" s="38">
        <v>45173</v>
      </c>
      <c r="B15815" s="39" t="s">
        <v>180</v>
      </c>
      <c r="C15815" s="39" t="s">
        <v>49</v>
      </c>
      <c r="D15815" s="39" t="s">
        <v>144</v>
      </c>
      <c r="E15815" s="40">
        <v>0</v>
      </c>
      <c r="F15815" s="41">
        <v>1.750294630659287</v>
      </c>
      <c r="G15815" s="40">
        <v>301.20231549572429</v>
      </c>
      <c r="H15815" s="41">
        <v>0.61260312073075029</v>
      </c>
    </row>
    <row r="15816" spans="1:8">
      <c r="A15816" s="38">
        <v>45173</v>
      </c>
      <c r="B15816" s="39" t="s">
        <v>180</v>
      </c>
      <c r="C15816" s="39" t="s">
        <v>49</v>
      </c>
      <c r="D15816" s="39" t="s">
        <v>264</v>
      </c>
      <c r="E15816" s="40">
        <v>0</v>
      </c>
      <c r="F15816" s="41">
        <v>0</v>
      </c>
      <c r="G15816" s="40">
        <v>0</v>
      </c>
      <c r="H15816" s="41">
        <v>0</v>
      </c>
    </row>
    <row r="15817" spans="1:8">
      <c r="A15817" s="38">
        <v>45173</v>
      </c>
      <c r="B15817" s="39" t="s">
        <v>180</v>
      </c>
      <c r="C15817" s="39" t="s">
        <v>49</v>
      </c>
      <c r="D15817" s="39" t="s">
        <v>253</v>
      </c>
      <c r="E15817" s="40">
        <v>0</v>
      </c>
      <c r="F15817" s="41">
        <v>0</v>
      </c>
      <c r="G15817" s="40">
        <v>0</v>
      </c>
      <c r="H15817" s="41">
        <v>0</v>
      </c>
    </row>
    <row r="15818" spans="1:8">
      <c r="A15818" s="38">
        <v>45173</v>
      </c>
      <c r="B15818" s="39" t="s">
        <v>180</v>
      </c>
      <c r="C15818" s="39" t="s">
        <v>49</v>
      </c>
      <c r="D15818" s="39" t="s">
        <v>148</v>
      </c>
      <c r="E15818" s="40">
        <v>0</v>
      </c>
      <c r="F15818" s="41">
        <v>0</v>
      </c>
      <c r="G15818" s="40">
        <v>0</v>
      </c>
      <c r="H15818" s="41">
        <v>0</v>
      </c>
    </row>
    <row r="15819" spans="1:8">
      <c r="A15819" s="38">
        <v>45173</v>
      </c>
      <c r="B15819" s="39" t="s">
        <v>180</v>
      </c>
      <c r="C15819" s="39" t="s">
        <v>49</v>
      </c>
      <c r="D15819" s="39" t="s">
        <v>327</v>
      </c>
      <c r="E15819" s="40">
        <v>0</v>
      </c>
      <c r="F15819" s="41">
        <v>0</v>
      </c>
      <c r="G15819" s="40">
        <v>0</v>
      </c>
      <c r="H15819" s="41">
        <v>0</v>
      </c>
    </row>
    <row r="15820" spans="1:8">
      <c r="A15820" s="38">
        <v>45173</v>
      </c>
      <c r="B15820" s="39" t="s">
        <v>180</v>
      </c>
      <c r="C15820" s="39" t="s">
        <v>49</v>
      </c>
      <c r="D15820" s="39" t="s">
        <v>149</v>
      </c>
      <c r="E15820" s="40">
        <v>0</v>
      </c>
      <c r="F15820" s="41">
        <v>1.750294630659287</v>
      </c>
      <c r="G15820" s="40">
        <v>301.20231549572429</v>
      </c>
      <c r="H15820" s="41">
        <v>0.61260312073075029</v>
      </c>
    </row>
    <row r="15821" spans="1:8">
      <c r="A15821" s="38">
        <v>45173</v>
      </c>
      <c r="B15821" s="39" t="s">
        <v>180</v>
      </c>
      <c r="C15821" s="39" t="s">
        <v>49</v>
      </c>
      <c r="D15821" s="39" t="s">
        <v>150</v>
      </c>
      <c r="E15821" s="40">
        <v>0</v>
      </c>
      <c r="F15821" s="41">
        <v>1.750294630659287</v>
      </c>
      <c r="G15821" s="40">
        <v>301.20231549572429</v>
      </c>
      <c r="H15821" s="41">
        <v>0.61260312073075029</v>
      </c>
    </row>
    <row r="15822" spans="1:8">
      <c r="A15822" s="38">
        <v>45173</v>
      </c>
      <c r="B15822" s="39" t="s">
        <v>180</v>
      </c>
      <c r="C15822" s="39" t="s">
        <v>49</v>
      </c>
      <c r="D15822" s="39" t="s">
        <v>190</v>
      </c>
      <c r="E15822" s="40">
        <v>0</v>
      </c>
      <c r="F15822" s="41">
        <v>0</v>
      </c>
      <c r="G15822" s="40">
        <v>0</v>
      </c>
      <c r="H15822" s="41">
        <v>0</v>
      </c>
    </row>
    <row r="15823" spans="1:8">
      <c r="A15823" s="38">
        <v>45173</v>
      </c>
      <c r="B15823" s="39" t="s">
        <v>180</v>
      </c>
      <c r="C15823" s="39" t="s">
        <v>49</v>
      </c>
      <c r="D15823" s="39" t="s">
        <v>151</v>
      </c>
      <c r="E15823" s="40">
        <v>0</v>
      </c>
      <c r="F15823" s="41">
        <v>0</v>
      </c>
      <c r="G15823" s="40">
        <v>0</v>
      </c>
      <c r="H15823" s="41">
        <v>0</v>
      </c>
    </row>
    <row r="15824" spans="1:8">
      <c r="A15824" s="38">
        <v>45173</v>
      </c>
      <c r="B15824" s="39" t="s">
        <v>180</v>
      </c>
      <c r="C15824" s="39" t="s">
        <v>49</v>
      </c>
      <c r="D15824" s="39" t="s">
        <v>155</v>
      </c>
      <c r="E15824" s="40">
        <v>0</v>
      </c>
      <c r="F15824" s="41">
        <v>0</v>
      </c>
      <c r="G15824" s="40">
        <v>0</v>
      </c>
      <c r="H15824" s="41">
        <v>0</v>
      </c>
    </row>
    <row r="15825" spans="1:8">
      <c r="A15825" s="38">
        <v>45173</v>
      </c>
      <c r="B15825" s="39" t="s">
        <v>180</v>
      </c>
      <c r="C15825" s="39" t="s">
        <v>49</v>
      </c>
      <c r="D15825" s="39" t="s">
        <v>156</v>
      </c>
      <c r="E15825" s="40">
        <v>0</v>
      </c>
      <c r="F15825" s="41">
        <v>0</v>
      </c>
      <c r="G15825" s="40">
        <v>0</v>
      </c>
      <c r="H15825" s="41">
        <v>0</v>
      </c>
    </row>
    <row r="15826" spans="1:8">
      <c r="A15826" s="38">
        <v>45173</v>
      </c>
      <c r="B15826" s="39" t="s">
        <v>180</v>
      </c>
      <c r="C15826" s="39" t="s">
        <v>49</v>
      </c>
      <c r="D15826" s="39" t="s">
        <v>158</v>
      </c>
      <c r="E15826" s="40">
        <v>0</v>
      </c>
      <c r="F15826" s="41">
        <v>0</v>
      </c>
      <c r="G15826" s="40">
        <v>0</v>
      </c>
      <c r="H15826" s="41">
        <v>0</v>
      </c>
    </row>
    <row r="15827" spans="1:8">
      <c r="A15827" s="38">
        <v>45173</v>
      </c>
      <c r="B15827" s="39" t="s">
        <v>180</v>
      </c>
      <c r="C15827" s="39" t="s">
        <v>49</v>
      </c>
      <c r="D15827" s="39" t="s">
        <v>159</v>
      </c>
      <c r="E15827" s="40">
        <v>0</v>
      </c>
      <c r="F15827" s="41">
        <v>0</v>
      </c>
      <c r="G15827" s="40">
        <v>0</v>
      </c>
      <c r="H15827" s="41">
        <v>0</v>
      </c>
    </row>
    <row r="15828" spans="1:8">
      <c r="A15828" s="38">
        <v>45173</v>
      </c>
      <c r="B15828" s="39" t="s">
        <v>180</v>
      </c>
      <c r="C15828" s="39" t="s">
        <v>49</v>
      </c>
      <c r="D15828" s="39" t="s">
        <v>259</v>
      </c>
      <c r="E15828" s="40">
        <v>0</v>
      </c>
      <c r="F15828" s="41">
        <v>1.750294630659287</v>
      </c>
      <c r="G15828" s="40">
        <v>301.20231549572429</v>
      </c>
      <c r="H15828" s="41">
        <v>0.61260312073075029</v>
      </c>
    </row>
    <row r="15829" spans="1:8">
      <c r="A15829" s="38">
        <v>45173</v>
      </c>
      <c r="B15829" s="39" t="s">
        <v>180</v>
      </c>
      <c r="C15829" s="39" t="s">
        <v>49</v>
      </c>
      <c r="D15829" s="39" t="s">
        <v>209</v>
      </c>
      <c r="E15829" s="40">
        <v>0</v>
      </c>
      <c r="F15829" s="41">
        <v>0</v>
      </c>
      <c r="G15829" s="40">
        <v>0</v>
      </c>
      <c r="H15829" s="41">
        <v>0</v>
      </c>
    </row>
    <row r="15830" spans="1:8">
      <c r="A15830" s="38">
        <v>45173</v>
      </c>
      <c r="B15830" s="39" t="s">
        <v>180</v>
      </c>
      <c r="C15830" s="39" t="s">
        <v>49</v>
      </c>
      <c r="D15830" s="39" t="s">
        <v>192</v>
      </c>
      <c r="E15830" s="40">
        <v>0</v>
      </c>
      <c r="F15830" s="41">
        <v>0</v>
      </c>
      <c r="G15830" s="40">
        <v>0</v>
      </c>
      <c r="H15830" s="41">
        <v>0</v>
      </c>
    </row>
    <row r="15831" spans="1:8">
      <c r="A15831" s="38">
        <v>45173</v>
      </c>
      <c r="B15831" s="39" t="s">
        <v>180</v>
      </c>
      <c r="C15831" s="39" t="s">
        <v>49</v>
      </c>
      <c r="D15831" s="39" t="s">
        <v>193</v>
      </c>
      <c r="E15831" s="40">
        <v>0</v>
      </c>
      <c r="F15831" s="41">
        <v>0</v>
      </c>
      <c r="G15831" s="40">
        <v>0</v>
      </c>
      <c r="H15831" s="41">
        <v>0</v>
      </c>
    </row>
    <row r="15832" spans="1:8">
      <c r="A15832" s="38">
        <v>45173</v>
      </c>
      <c r="B15832" s="39" t="s">
        <v>180</v>
      </c>
      <c r="C15832" s="39" t="s">
        <v>49</v>
      </c>
      <c r="D15832" s="39" t="s">
        <v>216</v>
      </c>
      <c r="E15832" s="40">
        <v>0</v>
      </c>
      <c r="F15832" s="41">
        <v>0</v>
      </c>
      <c r="G15832" s="40">
        <v>0</v>
      </c>
      <c r="H15832" s="41">
        <v>0</v>
      </c>
    </row>
    <row r="15833" spans="1:8">
      <c r="A15833" s="38">
        <v>45173</v>
      </c>
      <c r="B15833" s="39" t="s">
        <v>180</v>
      </c>
      <c r="C15833" s="39" t="s">
        <v>49</v>
      </c>
      <c r="D15833" s="39" t="s">
        <v>233</v>
      </c>
      <c r="E15833" s="40">
        <v>0</v>
      </c>
      <c r="F15833" s="41">
        <v>0</v>
      </c>
      <c r="G15833" s="40">
        <v>0</v>
      </c>
      <c r="H15833" s="41">
        <v>0</v>
      </c>
    </row>
    <row r="15834" spans="1:8">
      <c r="A15834" s="38">
        <v>45173</v>
      </c>
      <c r="B15834" s="39" t="s">
        <v>180</v>
      </c>
      <c r="C15834" s="39" t="s">
        <v>49</v>
      </c>
      <c r="D15834" s="39" t="s">
        <v>248</v>
      </c>
      <c r="E15834" s="40">
        <v>0</v>
      </c>
      <c r="F15834" s="41">
        <v>0</v>
      </c>
      <c r="G15834" s="40">
        <v>0</v>
      </c>
      <c r="H15834" s="41">
        <v>0</v>
      </c>
    </row>
    <row r="15835" spans="1:8">
      <c r="A15835" s="38">
        <v>45173</v>
      </c>
      <c r="B15835" s="39" t="s">
        <v>180</v>
      </c>
      <c r="C15835" s="39" t="s">
        <v>49</v>
      </c>
      <c r="D15835" s="39" t="s">
        <v>282</v>
      </c>
      <c r="E15835" s="40">
        <v>0</v>
      </c>
      <c r="F15835" s="41">
        <v>0</v>
      </c>
      <c r="G15835" s="40">
        <v>0</v>
      </c>
      <c r="H15835" s="41">
        <v>0</v>
      </c>
    </row>
    <row r="15836" spans="1:8">
      <c r="A15836" s="38">
        <v>45173</v>
      </c>
      <c r="B15836" s="39" t="s">
        <v>180</v>
      </c>
      <c r="C15836" s="39" t="s">
        <v>49</v>
      </c>
      <c r="D15836" s="39" t="s">
        <v>218</v>
      </c>
      <c r="E15836" s="40">
        <v>0</v>
      </c>
      <c r="F15836" s="41">
        <v>0</v>
      </c>
      <c r="G15836" s="40">
        <v>0</v>
      </c>
      <c r="H15836" s="41">
        <v>0</v>
      </c>
    </row>
    <row r="15837" spans="1:8">
      <c r="A15837" s="38">
        <v>45173</v>
      </c>
      <c r="B15837" s="39" t="s">
        <v>180</v>
      </c>
      <c r="C15837" s="39" t="s">
        <v>49</v>
      </c>
      <c r="D15837" s="39" t="s">
        <v>166</v>
      </c>
      <c r="E15837" s="40">
        <v>0</v>
      </c>
      <c r="F15837" s="41">
        <v>0.1176470588192111</v>
      </c>
      <c r="G15837" s="40">
        <v>23.91659999912212</v>
      </c>
      <c r="H15837" s="41">
        <v>4.1176470586723871E-2</v>
      </c>
    </row>
    <row r="15838" spans="1:8">
      <c r="A15838" s="38">
        <v>45173</v>
      </c>
      <c r="B15838" s="39" t="s">
        <v>180</v>
      </c>
      <c r="C15838" s="39" t="s">
        <v>49</v>
      </c>
      <c r="D15838" s="39" t="s">
        <v>167</v>
      </c>
      <c r="E15838" s="40">
        <v>0</v>
      </c>
      <c r="F15838" s="41">
        <v>0</v>
      </c>
      <c r="G15838" s="40">
        <v>0</v>
      </c>
      <c r="H15838" s="41">
        <v>0</v>
      </c>
    </row>
    <row r="15839" spans="1:8">
      <c r="A15839" s="38">
        <v>45173</v>
      </c>
      <c r="B15839" s="39" t="s">
        <v>180</v>
      </c>
      <c r="C15839" s="39" t="s">
        <v>49</v>
      </c>
      <c r="D15839" s="39" t="s">
        <v>168</v>
      </c>
      <c r="E15839" s="40">
        <v>0</v>
      </c>
      <c r="F15839" s="41">
        <v>3.50058926072467</v>
      </c>
      <c r="G15839" s="40">
        <v>602.40463088924582</v>
      </c>
      <c r="H15839" s="41">
        <v>1.225206241253634</v>
      </c>
    </row>
    <row r="15840" spans="1:8">
      <c r="A15840" s="38">
        <v>45173</v>
      </c>
      <c r="B15840" s="39" t="s">
        <v>180</v>
      </c>
      <c r="C15840" s="39" t="s">
        <v>49</v>
      </c>
      <c r="D15840" s="39" t="s">
        <v>195</v>
      </c>
      <c r="E15840" s="40">
        <v>0</v>
      </c>
      <c r="F15840" s="41">
        <v>5.2508838913839568</v>
      </c>
      <c r="G15840" s="40">
        <v>903.60694638497023</v>
      </c>
      <c r="H15840" s="41">
        <v>1.8378093619843849</v>
      </c>
    </row>
    <row r="15841" spans="1:8">
      <c r="A15841" s="38">
        <v>45173</v>
      </c>
      <c r="B15841" s="39" t="s">
        <v>180</v>
      </c>
      <c r="C15841" s="39" t="s">
        <v>49</v>
      </c>
      <c r="D15841" s="39" t="s">
        <v>170</v>
      </c>
      <c r="E15841" s="40">
        <v>0</v>
      </c>
      <c r="F15841" s="41">
        <v>1.750294630659287</v>
      </c>
      <c r="G15841" s="40">
        <v>301.20231549572429</v>
      </c>
      <c r="H15841" s="41">
        <v>0.61260312073075029</v>
      </c>
    </row>
    <row r="15842" spans="1:8">
      <c r="A15842" s="38">
        <v>45173</v>
      </c>
      <c r="B15842" s="39" t="s">
        <v>180</v>
      </c>
      <c r="C15842" s="39" t="s">
        <v>49</v>
      </c>
      <c r="D15842" s="39" t="s">
        <v>171</v>
      </c>
      <c r="E15842" s="40">
        <v>0</v>
      </c>
      <c r="F15842" s="41">
        <v>0</v>
      </c>
      <c r="G15842" s="40">
        <v>0</v>
      </c>
      <c r="H15842" s="41">
        <v>0</v>
      </c>
    </row>
    <row r="15843" spans="1:8">
      <c r="A15843" s="38">
        <v>45173</v>
      </c>
      <c r="B15843" s="39" t="s">
        <v>180</v>
      </c>
      <c r="C15843" s="39" t="s">
        <v>50</v>
      </c>
      <c r="D15843" s="39" t="s">
        <v>172</v>
      </c>
      <c r="E15843" s="40">
        <v>0</v>
      </c>
      <c r="F15843" s="41">
        <v>0</v>
      </c>
      <c r="G15843" s="40">
        <v>0</v>
      </c>
      <c r="H15843" s="41">
        <v>0</v>
      </c>
    </row>
    <row r="15844" spans="1:8">
      <c r="A15844" s="38">
        <v>45173</v>
      </c>
      <c r="B15844" s="39" t="s">
        <v>180</v>
      </c>
      <c r="C15844" s="39" t="s">
        <v>50</v>
      </c>
      <c r="D15844" s="39" t="s">
        <v>173</v>
      </c>
      <c r="E15844" s="40">
        <v>0</v>
      </c>
      <c r="F15844" s="41">
        <v>3.7484138364226269</v>
      </c>
      <c r="G15844" s="40">
        <v>645.05192850956325</v>
      </c>
      <c r="H15844" s="41">
        <v>1.311944842747919</v>
      </c>
    </row>
    <row r="15845" spans="1:8">
      <c r="A15845" s="38">
        <v>45173</v>
      </c>
      <c r="B15845" s="39" t="s">
        <v>180</v>
      </c>
      <c r="C15845" s="39" t="s">
        <v>50</v>
      </c>
      <c r="D15845" s="39" t="s">
        <v>13</v>
      </c>
      <c r="E15845" s="40">
        <v>0</v>
      </c>
      <c r="F15845" s="41">
        <v>1.8742069182113139</v>
      </c>
      <c r="G15845" s="40">
        <v>322.52596425478163</v>
      </c>
      <c r="H15845" s="41">
        <v>0.65597242137395972</v>
      </c>
    </row>
    <row r="15846" spans="1:8">
      <c r="A15846" s="38">
        <v>45173</v>
      </c>
      <c r="B15846" s="39" t="s">
        <v>180</v>
      </c>
      <c r="C15846" s="39" t="s">
        <v>50</v>
      </c>
      <c r="D15846" s="39" t="s">
        <v>15</v>
      </c>
      <c r="E15846" s="40">
        <v>0</v>
      </c>
      <c r="F15846" s="41">
        <v>0</v>
      </c>
      <c r="G15846" s="40">
        <v>0</v>
      </c>
      <c r="H15846" s="41">
        <v>0</v>
      </c>
    </row>
    <row r="15847" spans="1:8">
      <c r="A15847" s="38">
        <v>45173</v>
      </c>
      <c r="B15847" s="39" t="s">
        <v>180</v>
      </c>
      <c r="C15847" s="39" t="s">
        <v>50</v>
      </c>
      <c r="D15847" s="39" t="s">
        <v>174</v>
      </c>
      <c r="E15847" s="40">
        <v>0</v>
      </c>
      <c r="F15847" s="41">
        <v>0</v>
      </c>
      <c r="G15847" s="40">
        <v>0</v>
      </c>
      <c r="H15847" s="41">
        <v>0</v>
      </c>
    </row>
    <row r="15848" spans="1:8">
      <c r="A15848" s="38">
        <v>45173</v>
      </c>
      <c r="B15848" s="39" t="s">
        <v>180</v>
      </c>
      <c r="C15848" s="39" t="s">
        <v>50</v>
      </c>
      <c r="D15848" s="39" t="s">
        <v>176</v>
      </c>
      <c r="E15848" s="40">
        <v>0</v>
      </c>
      <c r="F15848" s="41">
        <v>0</v>
      </c>
      <c r="G15848" s="40">
        <v>0</v>
      </c>
      <c r="H15848" s="41">
        <v>0</v>
      </c>
    </row>
    <row r="15849" spans="1:8">
      <c r="A15849" s="38">
        <v>45173</v>
      </c>
      <c r="B15849" s="39" t="s">
        <v>180</v>
      </c>
      <c r="C15849" s="39" t="s">
        <v>50</v>
      </c>
      <c r="D15849" s="39" t="s">
        <v>179</v>
      </c>
      <c r="E15849" s="40">
        <v>0</v>
      </c>
      <c r="F15849" s="41">
        <v>0</v>
      </c>
      <c r="G15849" s="40">
        <v>0</v>
      </c>
      <c r="H15849" s="41">
        <v>0</v>
      </c>
    </row>
    <row r="15850" spans="1:8">
      <c r="A15850" s="38">
        <v>45173</v>
      </c>
      <c r="B15850" s="39" t="s">
        <v>180</v>
      </c>
      <c r="C15850" s="39" t="s">
        <v>50</v>
      </c>
      <c r="D15850" s="39" t="s">
        <v>8</v>
      </c>
      <c r="E15850" s="40">
        <v>0</v>
      </c>
      <c r="F15850" s="41">
        <v>0</v>
      </c>
      <c r="G15850" s="40">
        <v>0</v>
      </c>
      <c r="H15850" s="41">
        <v>0</v>
      </c>
    </row>
    <row r="15851" spans="1:8">
      <c r="A15851" s="38">
        <v>45174</v>
      </c>
      <c r="B15851" s="39" t="s">
        <v>89</v>
      </c>
      <c r="C15851" s="39" t="s">
        <v>43</v>
      </c>
      <c r="D15851" s="39" t="s">
        <v>90</v>
      </c>
      <c r="E15851" s="40">
        <v>0</v>
      </c>
      <c r="F15851" s="41">
        <v>14.550772714228881</v>
      </c>
      <c r="G15851" s="40">
        <v>793.21764659880228</v>
      </c>
      <c r="H15851" s="41">
        <v>4.947262722837821</v>
      </c>
    </row>
    <row r="15852" spans="1:8">
      <c r="A15852" s="38">
        <v>45174</v>
      </c>
      <c r="B15852" s="39" t="s">
        <v>89</v>
      </c>
      <c r="C15852" s="39" t="s">
        <v>44</v>
      </c>
      <c r="D15852" s="39" t="s">
        <v>91</v>
      </c>
      <c r="E15852" s="40">
        <v>0</v>
      </c>
      <c r="F15852" s="41">
        <v>59.808915028037227</v>
      </c>
      <c r="G15852" s="40">
        <v>3731.792533450297</v>
      </c>
      <c r="H15852" s="41">
        <v>20.335031109532661</v>
      </c>
    </row>
    <row r="15853" spans="1:8">
      <c r="A15853" s="38">
        <v>45174</v>
      </c>
      <c r="B15853" s="39" t="s">
        <v>89</v>
      </c>
      <c r="C15853" s="39" t="s">
        <v>45</v>
      </c>
      <c r="D15853" s="39" t="s">
        <v>92</v>
      </c>
      <c r="E15853" s="40">
        <v>0</v>
      </c>
      <c r="F15853" s="41">
        <v>392.90754553484072</v>
      </c>
      <c r="G15853" s="40">
        <v>22356.72738821993</v>
      </c>
      <c r="H15853" s="41">
        <v>133.58856548184579</v>
      </c>
    </row>
    <row r="15854" spans="1:8">
      <c r="A15854" s="38">
        <v>45174</v>
      </c>
      <c r="B15854" s="39" t="s">
        <v>89</v>
      </c>
      <c r="C15854" s="39" t="s">
        <v>45</v>
      </c>
      <c r="D15854" s="39" t="s">
        <v>93</v>
      </c>
      <c r="E15854" s="40">
        <v>0</v>
      </c>
      <c r="F15854" s="41">
        <v>6.2334514516388806</v>
      </c>
      <c r="G15854" s="40">
        <v>334.05046311504992</v>
      </c>
      <c r="H15854" s="41">
        <v>2.119373493557219</v>
      </c>
    </row>
    <row r="15855" spans="1:8">
      <c r="A15855" s="38">
        <v>45174</v>
      </c>
      <c r="B15855" s="39" t="s">
        <v>89</v>
      </c>
      <c r="C15855" s="39" t="s">
        <v>45</v>
      </c>
      <c r="D15855" s="39" t="s">
        <v>94</v>
      </c>
      <c r="E15855" s="40">
        <v>0</v>
      </c>
      <c r="F15855" s="41">
        <v>0.1863902069887583</v>
      </c>
      <c r="G15855" s="40">
        <v>11.456454655957121</v>
      </c>
      <c r="H15855" s="41">
        <v>6.3372670376177831E-2</v>
      </c>
    </row>
    <row r="15856" spans="1:8">
      <c r="A15856" s="38">
        <v>45174</v>
      </c>
      <c r="B15856" s="39" t="s">
        <v>89</v>
      </c>
      <c r="C15856" s="39" t="s">
        <v>45</v>
      </c>
      <c r="D15856" s="39" t="s">
        <v>95</v>
      </c>
      <c r="E15856" s="40">
        <v>0</v>
      </c>
      <c r="F15856" s="41">
        <v>5.5606112881385226</v>
      </c>
      <c r="G15856" s="40">
        <v>291.90276378107762</v>
      </c>
      <c r="H15856" s="41">
        <v>1.8906078379670981</v>
      </c>
    </row>
    <row r="15857" spans="1:8">
      <c r="A15857" s="38">
        <v>45174</v>
      </c>
      <c r="B15857" s="39" t="s">
        <v>89</v>
      </c>
      <c r="C15857" s="39" t="s">
        <v>45</v>
      </c>
      <c r="D15857" s="39" t="s">
        <v>96</v>
      </c>
      <c r="E15857" s="40">
        <v>0</v>
      </c>
      <c r="F15857" s="41">
        <v>9.7534337562075107E-2</v>
      </c>
      <c r="G15857" s="40">
        <v>5.9949378979235863</v>
      </c>
      <c r="H15857" s="41">
        <v>3.3161674771105543E-2</v>
      </c>
    </row>
    <row r="15858" spans="1:8">
      <c r="A15858" s="38">
        <v>45174</v>
      </c>
      <c r="B15858" s="39" t="s">
        <v>89</v>
      </c>
      <c r="C15858" s="39" t="s">
        <v>45</v>
      </c>
      <c r="D15858" s="39" t="s">
        <v>97</v>
      </c>
      <c r="E15858" s="40">
        <v>0</v>
      </c>
      <c r="F15858" s="41">
        <v>1.581987544259577</v>
      </c>
      <c r="G15858" s="40">
        <v>193.99020934694471</v>
      </c>
      <c r="H15858" s="41">
        <v>0.5378757650482564</v>
      </c>
    </row>
    <row r="15859" spans="1:8">
      <c r="A15859" s="38">
        <v>45174</v>
      </c>
      <c r="B15859" s="39" t="s">
        <v>89</v>
      </c>
      <c r="C15859" s="39" t="s">
        <v>45</v>
      </c>
      <c r="D15859" s="39" t="s">
        <v>98</v>
      </c>
      <c r="E15859" s="40">
        <v>0</v>
      </c>
      <c r="F15859" s="41">
        <v>5.7840818000542278</v>
      </c>
      <c r="G15859" s="40">
        <v>743.63931117779657</v>
      </c>
      <c r="H15859" s="41">
        <v>1.9665878120184379</v>
      </c>
    </row>
    <row r="15860" spans="1:8">
      <c r="A15860" s="38">
        <v>45174</v>
      </c>
      <c r="B15860" s="39" t="s">
        <v>89</v>
      </c>
      <c r="C15860" s="39" t="s">
        <v>45</v>
      </c>
      <c r="D15860" s="39" t="s">
        <v>99</v>
      </c>
      <c r="E15860" s="40">
        <v>0</v>
      </c>
      <c r="F15860" s="41">
        <v>0.23925468143922299</v>
      </c>
      <c r="G15860" s="40">
        <v>14.70576407106647</v>
      </c>
      <c r="H15860" s="41">
        <v>8.1346591689335834E-2</v>
      </c>
    </row>
    <row r="15861" spans="1:8">
      <c r="A15861" s="38">
        <v>45174</v>
      </c>
      <c r="B15861" s="39" t="s">
        <v>89</v>
      </c>
      <c r="C15861" s="39" t="s">
        <v>45</v>
      </c>
      <c r="D15861" s="39" t="s">
        <v>100</v>
      </c>
      <c r="E15861" s="40">
        <v>0</v>
      </c>
      <c r="F15861" s="41">
        <v>0.1223424908477453</v>
      </c>
      <c r="G15861" s="40">
        <v>7.5197684553168527</v>
      </c>
      <c r="H15861" s="41">
        <v>4.1596446888233413E-2</v>
      </c>
    </row>
    <row r="15862" spans="1:8">
      <c r="A15862" s="38">
        <v>45174</v>
      </c>
      <c r="B15862" s="39" t="s">
        <v>89</v>
      </c>
      <c r="C15862" s="39" t="s">
        <v>45</v>
      </c>
      <c r="D15862" s="39" t="s">
        <v>102</v>
      </c>
      <c r="E15862" s="40">
        <v>0</v>
      </c>
      <c r="F15862" s="41">
        <v>1.678311061094341</v>
      </c>
      <c r="G15862" s="40">
        <v>88.399149595122083</v>
      </c>
      <c r="H15862" s="41">
        <v>0.57062576077207605</v>
      </c>
    </row>
    <row r="15863" spans="1:8">
      <c r="A15863" s="38">
        <v>45174</v>
      </c>
      <c r="B15863" s="39" t="s">
        <v>89</v>
      </c>
      <c r="C15863" s="39" t="s">
        <v>45</v>
      </c>
      <c r="D15863" s="39" t="s">
        <v>103</v>
      </c>
      <c r="E15863" s="40">
        <v>0</v>
      </c>
      <c r="F15863" s="41">
        <v>0.1070571377141704</v>
      </c>
      <c r="G15863" s="40">
        <v>6.5802558172647112</v>
      </c>
      <c r="H15863" s="41">
        <v>3.6399426822817937E-2</v>
      </c>
    </row>
    <row r="15864" spans="1:8">
      <c r="A15864" s="38">
        <v>45174</v>
      </c>
      <c r="B15864" s="39" t="s">
        <v>89</v>
      </c>
      <c r="C15864" s="39" t="s">
        <v>45</v>
      </c>
      <c r="D15864" s="39" t="s">
        <v>104</v>
      </c>
      <c r="E15864" s="40">
        <v>0</v>
      </c>
      <c r="F15864" s="41">
        <v>0</v>
      </c>
      <c r="G15864" s="40">
        <v>0</v>
      </c>
      <c r="H15864" s="41">
        <v>0</v>
      </c>
    </row>
    <row r="15865" spans="1:8">
      <c r="A15865" s="38">
        <v>45174</v>
      </c>
      <c r="B15865" s="39" t="s">
        <v>89</v>
      </c>
      <c r="C15865" s="39" t="s">
        <v>45</v>
      </c>
      <c r="D15865" s="39" t="s">
        <v>105</v>
      </c>
      <c r="E15865" s="40">
        <v>0</v>
      </c>
      <c r="F15865" s="41">
        <v>8.3833450622518721E-2</v>
      </c>
      <c r="G15865" s="40">
        <v>5.1528143094300676</v>
      </c>
      <c r="H15865" s="41">
        <v>2.8503373211656371E-2</v>
      </c>
    </row>
    <row r="15866" spans="1:8">
      <c r="A15866" s="38">
        <v>45174</v>
      </c>
      <c r="B15866" s="39" t="s">
        <v>89</v>
      </c>
      <c r="C15866" s="39" t="s">
        <v>45</v>
      </c>
      <c r="D15866" s="39" t="s">
        <v>106</v>
      </c>
      <c r="E15866" s="40">
        <v>0</v>
      </c>
      <c r="F15866" s="41">
        <v>9.0637969692161452E-2</v>
      </c>
      <c r="G15866" s="40">
        <v>5.2942316723522156</v>
      </c>
      <c r="H15866" s="41">
        <v>3.0816909695334901E-2</v>
      </c>
    </row>
    <row r="15867" spans="1:8">
      <c r="A15867" s="38">
        <v>45174</v>
      </c>
      <c r="B15867" s="39" t="s">
        <v>89</v>
      </c>
      <c r="C15867" s="39" t="s">
        <v>45</v>
      </c>
      <c r="D15867" s="39" t="s">
        <v>236</v>
      </c>
      <c r="E15867" s="40">
        <v>0</v>
      </c>
      <c r="F15867" s="41">
        <v>6.6824958112747732E-3</v>
      </c>
      <c r="G15867" s="40">
        <v>0.1339172160579464</v>
      </c>
      <c r="H15867" s="41">
        <v>2.2720485758334231E-3</v>
      </c>
    </row>
    <row r="15868" spans="1:8">
      <c r="A15868" s="38">
        <v>45174</v>
      </c>
      <c r="B15868" s="39" t="s">
        <v>89</v>
      </c>
      <c r="C15868" s="39" t="s">
        <v>45</v>
      </c>
      <c r="D15868" s="39" t="s">
        <v>219</v>
      </c>
      <c r="E15868" s="40">
        <v>0</v>
      </c>
      <c r="F15868" s="41">
        <v>6.6824958112747732E-3</v>
      </c>
      <c r="G15868" s="40">
        <v>0.1339172160579464</v>
      </c>
      <c r="H15868" s="41">
        <v>2.2720485758334231E-3</v>
      </c>
    </row>
    <row r="15869" spans="1:8">
      <c r="A15869" s="38">
        <v>45174</v>
      </c>
      <c r="B15869" s="39" t="s">
        <v>89</v>
      </c>
      <c r="C15869" s="39" t="s">
        <v>45</v>
      </c>
      <c r="D15869" s="39" t="s">
        <v>112</v>
      </c>
      <c r="E15869" s="40">
        <v>0</v>
      </c>
      <c r="F15869" s="41">
        <v>4.2781991076010586</v>
      </c>
      <c r="G15869" s="40">
        <v>228.35232473406609</v>
      </c>
      <c r="H15869" s="41">
        <v>1.45458769658436</v>
      </c>
    </row>
    <row r="15870" spans="1:8">
      <c r="A15870" s="38">
        <v>45174</v>
      </c>
      <c r="B15870" s="39" t="s">
        <v>89</v>
      </c>
      <c r="C15870" s="39" t="s">
        <v>45</v>
      </c>
      <c r="D15870" s="39" t="s">
        <v>114</v>
      </c>
      <c r="E15870" s="40">
        <v>0</v>
      </c>
      <c r="F15870" s="41">
        <v>2.0314482650493888</v>
      </c>
      <c r="G15870" s="40">
        <v>110.10469104927419</v>
      </c>
      <c r="H15870" s="41">
        <v>0.69069241011679217</v>
      </c>
    </row>
    <row r="15871" spans="1:8">
      <c r="A15871" s="38">
        <v>45174</v>
      </c>
      <c r="B15871" s="39" t="s">
        <v>89</v>
      </c>
      <c r="C15871" s="39" t="s">
        <v>45</v>
      </c>
      <c r="D15871" s="39" t="s">
        <v>115</v>
      </c>
      <c r="E15871" s="40">
        <v>0</v>
      </c>
      <c r="F15871" s="41">
        <v>0.42024255200241528</v>
      </c>
      <c r="G15871" s="40">
        <v>25.830164681397392</v>
      </c>
      <c r="H15871" s="41">
        <v>0.14288246768082119</v>
      </c>
    </row>
    <row r="15872" spans="1:8">
      <c r="A15872" s="38">
        <v>45174</v>
      </c>
      <c r="B15872" s="39" t="s">
        <v>89</v>
      </c>
      <c r="C15872" s="39" t="s">
        <v>45</v>
      </c>
      <c r="D15872" s="39" t="s">
        <v>116</v>
      </c>
      <c r="E15872" s="40">
        <v>0</v>
      </c>
      <c r="F15872" s="41">
        <v>1.420871097320781</v>
      </c>
      <c r="G15872" s="40">
        <v>170.75830418929709</v>
      </c>
      <c r="H15872" s="41">
        <v>0.48309617308906561</v>
      </c>
    </row>
    <row r="15873" spans="1:8">
      <c r="A15873" s="38">
        <v>45174</v>
      </c>
      <c r="B15873" s="39" t="s">
        <v>89</v>
      </c>
      <c r="C15873" s="39" t="s">
        <v>45</v>
      </c>
      <c r="D15873" s="39" t="s">
        <v>117</v>
      </c>
      <c r="E15873" s="40">
        <v>0</v>
      </c>
      <c r="F15873" s="41">
        <v>5.9232776709279928</v>
      </c>
      <c r="G15873" s="40">
        <v>312.57877091034987</v>
      </c>
      <c r="H15873" s="41">
        <v>2.013914408115518</v>
      </c>
    </row>
    <row r="15874" spans="1:8">
      <c r="A15874" s="38">
        <v>45174</v>
      </c>
      <c r="B15874" s="39" t="s">
        <v>89</v>
      </c>
      <c r="C15874" s="39" t="s">
        <v>45</v>
      </c>
      <c r="D15874" s="39" t="s">
        <v>118</v>
      </c>
      <c r="E15874" s="40">
        <v>0</v>
      </c>
      <c r="F15874" s="41">
        <v>12.33420063965993</v>
      </c>
      <c r="G15874" s="40">
        <v>656.98385896392131</v>
      </c>
      <c r="H15874" s="41">
        <v>4.1936282174843758</v>
      </c>
    </row>
    <row r="15875" spans="1:8">
      <c r="A15875" s="38">
        <v>45174</v>
      </c>
      <c r="B15875" s="39" t="s">
        <v>89</v>
      </c>
      <c r="C15875" s="39" t="s">
        <v>45</v>
      </c>
      <c r="D15875" s="39" t="s">
        <v>119</v>
      </c>
      <c r="E15875" s="40">
        <v>0</v>
      </c>
      <c r="F15875" s="41">
        <v>4.1358510191886051</v>
      </c>
      <c r="G15875" s="40">
        <v>222.00980739312621</v>
      </c>
      <c r="H15875" s="41">
        <v>1.406189346524126</v>
      </c>
    </row>
    <row r="15876" spans="1:8">
      <c r="A15876" s="38">
        <v>45174</v>
      </c>
      <c r="B15876" s="39" t="s">
        <v>89</v>
      </c>
      <c r="C15876" s="39" t="s">
        <v>46</v>
      </c>
      <c r="D15876" s="39" t="s">
        <v>120</v>
      </c>
      <c r="E15876" s="40">
        <v>0</v>
      </c>
      <c r="F15876" s="41">
        <v>3.856756306894344</v>
      </c>
      <c r="G15876" s="40">
        <v>236.66008769820891</v>
      </c>
      <c r="H15876" s="41">
        <v>1.3112971443440771</v>
      </c>
    </row>
    <row r="15877" spans="1:8">
      <c r="A15877" s="38">
        <v>45174</v>
      </c>
      <c r="B15877" s="39" t="s">
        <v>89</v>
      </c>
      <c r="C15877" s="39" t="s">
        <v>46</v>
      </c>
      <c r="D15877" s="39" t="s">
        <v>121</v>
      </c>
      <c r="E15877" s="40">
        <v>0</v>
      </c>
      <c r="F15877" s="41">
        <v>0.15259221986030269</v>
      </c>
      <c r="G15877" s="40">
        <v>9.3790648979043976</v>
      </c>
      <c r="H15877" s="41">
        <v>5.1881354752502933E-2</v>
      </c>
    </row>
    <row r="15878" spans="1:8">
      <c r="A15878" s="38">
        <v>45174</v>
      </c>
      <c r="B15878" s="39" t="s">
        <v>89</v>
      </c>
      <c r="C15878" s="39" t="s">
        <v>46</v>
      </c>
      <c r="D15878" s="39" t="s">
        <v>122</v>
      </c>
      <c r="E15878" s="40">
        <v>0</v>
      </c>
      <c r="F15878" s="41">
        <v>0.14411741084313881</v>
      </c>
      <c r="G15878" s="40">
        <v>8.8581616445006901</v>
      </c>
      <c r="H15878" s="41">
        <v>4.8999919686667198E-2</v>
      </c>
    </row>
    <row r="15879" spans="1:8">
      <c r="A15879" s="38">
        <v>45174</v>
      </c>
      <c r="B15879" s="39" t="s">
        <v>89</v>
      </c>
      <c r="C15879" s="39" t="s">
        <v>46</v>
      </c>
      <c r="D15879" s="39" t="s">
        <v>123</v>
      </c>
      <c r="E15879" s="40">
        <v>0</v>
      </c>
      <c r="F15879" s="41">
        <v>123.2307680183096</v>
      </c>
      <c r="G15879" s="40">
        <v>7546.2972292158456</v>
      </c>
      <c r="H15879" s="41">
        <v>41.898461126225257</v>
      </c>
    </row>
    <row r="15880" spans="1:8">
      <c r="A15880" s="38">
        <v>45174</v>
      </c>
      <c r="B15880" s="39" t="s">
        <v>89</v>
      </c>
      <c r="C15880" s="39" t="s">
        <v>46</v>
      </c>
      <c r="D15880" s="39" t="s">
        <v>124</v>
      </c>
      <c r="E15880" s="40">
        <v>0</v>
      </c>
      <c r="F15880" s="41">
        <v>0.54658633465535167</v>
      </c>
      <c r="G15880" s="40">
        <v>39.132075647891298</v>
      </c>
      <c r="H15880" s="41">
        <v>0.1858393537828196</v>
      </c>
    </row>
    <row r="15881" spans="1:8">
      <c r="A15881" s="38">
        <v>45174</v>
      </c>
      <c r="B15881" s="39" t="s">
        <v>89</v>
      </c>
      <c r="C15881" s="39" t="s">
        <v>47</v>
      </c>
      <c r="D15881" s="39" t="s">
        <v>185</v>
      </c>
      <c r="E15881" s="40">
        <v>0</v>
      </c>
      <c r="F15881" s="41">
        <v>0</v>
      </c>
      <c r="G15881" s="40">
        <v>0</v>
      </c>
      <c r="H15881" s="41">
        <v>0</v>
      </c>
    </row>
    <row r="15882" spans="1:8">
      <c r="A15882" s="38">
        <v>45174</v>
      </c>
      <c r="B15882" s="39" t="s">
        <v>89</v>
      </c>
      <c r="C15882" s="39" t="s">
        <v>47</v>
      </c>
      <c r="D15882" s="39" t="s">
        <v>204</v>
      </c>
      <c r="E15882" s="40">
        <v>0</v>
      </c>
      <c r="F15882" s="41">
        <v>1.7796783960354039</v>
      </c>
      <c r="G15882" s="40">
        <v>94.629682277654837</v>
      </c>
      <c r="H15882" s="41">
        <v>0.60509065465203737</v>
      </c>
    </row>
    <row r="15883" spans="1:8">
      <c r="A15883" s="38">
        <v>45174</v>
      </c>
      <c r="B15883" s="39" t="s">
        <v>89</v>
      </c>
      <c r="C15883" s="39" t="s">
        <v>47</v>
      </c>
      <c r="D15883" s="39" t="s">
        <v>126</v>
      </c>
      <c r="E15883" s="40">
        <v>0</v>
      </c>
      <c r="F15883" s="41">
        <v>2.739882041887215E-2</v>
      </c>
      <c r="G15883" s="40">
        <v>1.684065642861015</v>
      </c>
      <c r="H15883" s="41">
        <v>9.3155989424165333E-3</v>
      </c>
    </row>
    <row r="15884" spans="1:8">
      <c r="A15884" s="38">
        <v>45174</v>
      </c>
      <c r="B15884" s="39" t="s">
        <v>89</v>
      </c>
      <c r="C15884" s="39" t="s">
        <v>47</v>
      </c>
      <c r="D15884" s="39" t="s">
        <v>128</v>
      </c>
      <c r="E15884" s="40">
        <v>0</v>
      </c>
      <c r="F15884" s="41">
        <v>35.724952307106257</v>
      </c>
      <c r="G15884" s="40">
        <v>2260.7287951887552</v>
      </c>
      <c r="H15884" s="41">
        <v>12.14648378441613</v>
      </c>
    </row>
    <row r="15885" spans="1:8">
      <c r="A15885" s="38">
        <v>45174</v>
      </c>
      <c r="B15885" s="39" t="s">
        <v>89</v>
      </c>
      <c r="C15885" s="39" t="s">
        <v>47</v>
      </c>
      <c r="D15885" s="39" t="s">
        <v>186</v>
      </c>
      <c r="E15885" s="40">
        <v>0</v>
      </c>
      <c r="F15885" s="41">
        <v>0</v>
      </c>
      <c r="G15885" s="40">
        <v>0</v>
      </c>
      <c r="H15885" s="41">
        <v>0</v>
      </c>
    </row>
    <row r="15886" spans="1:8">
      <c r="A15886" s="38">
        <v>45174</v>
      </c>
      <c r="B15886" s="39" t="s">
        <v>89</v>
      </c>
      <c r="C15886" s="39" t="s">
        <v>47</v>
      </c>
      <c r="D15886" s="39" t="s">
        <v>238</v>
      </c>
      <c r="E15886" s="40">
        <v>0</v>
      </c>
      <c r="F15886" s="41">
        <v>0</v>
      </c>
      <c r="G15886" s="40">
        <v>0</v>
      </c>
      <c r="H15886" s="41">
        <v>0</v>
      </c>
    </row>
    <row r="15887" spans="1:8">
      <c r="A15887" s="38">
        <v>45174</v>
      </c>
      <c r="B15887" s="39" t="s">
        <v>89</v>
      </c>
      <c r="C15887" s="39" t="s">
        <v>47</v>
      </c>
      <c r="D15887" s="39" t="s">
        <v>325</v>
      </c>
      <c r="E15887" s="40">
        <v>0</v>
      </c>
      <c r="F15887" s="41">
        <v>0</v>
      </c>
      <c r="G15887" s="40">
        <v>0</v>
      </c>
      <c r="H15887" s="41">
        <v>0</v>
      </c>
    </row>
    <row r="15888" spans="1:8">
      <c r="A15888" s="38">
        <v>45174</v>
      </c>
      <c r="B15888" s="39" t="s">
        <v>89</v>
      </c>
      <c r="C15888" s="39" t="s">
        <v>47</v>
      </c>
      <c r="D15888" s="39" t="s">
        <v>130</v>
      </c>
      <c r="E15888" s="40">
        <v>0</v>
      </c>
      <c r="F15888" s="41">
        <v>0.534882865557336</v>
      </c>
      <c r="G15888" s="40">
        <v>32.876519611760592</v>
      </c>
      <c r="H15888" s="41">
        <v>0.18186017428949419</v>
      </c>
    </row>
    <row r="15889" spans="1:8">
      <c r="A15889" s="38">
        <v>45174</v>
      </c>
      <c r="B15889" s="39" t="s">
        <v>89</v>
      </c>
      <c r="C15889" s="39" t="s">
        <v>47</v>
      </c>
      <c r="D15889" s="39" t="s">
        <v>131</v>
      </c>
      <c r="E15889" s="40">
        <v>0</v>
      </c>
      <c r="F15889" s="41">
        <v>0.62890869972727415</v>
      </c>
      <c r="G15889" s="40">
        <v>38.655807714173669</v>
      </c>
      <c r="H15889" s="41">
        <v>0.21382895790727319</v>
      </c>
    </row>
    <row r="15890" spans="1:8">
      <c r="A15890" s="38">
        <v>45174</v>
      </c>
      <c r="B15890" s="39" t="s">
        <v>89</v>
      </c>
      <c r="C15890" s="39" t="s">
        <v>47</v>
      </c>
      <c r="D15890" s="39" t="s">
        <v>132</v>
      </c>
      <c r="E15890" s="40">
        <v>0</v>
      </c>
      <c r="F15890" s="41">
        <v>7.4918352578427196</v>
      </c>
      <c r="G15890" s="40">
        <v>396.2257034964955</v>
      </c>
      <c r="H15890" s="41">
        <v>2.5472239876665248</v>
      </c>
    </row>
    <row r="15891" spans="1:8">
      <c r="A15891" s="38">
        <v>45174</v>
      </c>
      <c r="B15891" s="39" t="s">
        <v>89</v>
      </c>
      <c r="C15891" s="39" t="s">
        <v>47</v>
      </c>
      <c r="D15891" s="39" t="s">
        <v>133</v>
      </c>
      <c r="E15891" s="40">
        <v>0</v>
      </c>
      <c r="F15891" s="41">
        <v>3.3337393905324621E-2</v>
      </c>
      <c r="G15891" s="40">
        <v>2.049079443573814</v>
      </c>
      <c r="H15891" s="41">
        <v>1.133471392781037E-2</v>
      </c>
    </row>
    <row r="15892" spans="1:8">
      <c r="A15892" s="38">
        <v>45174</v>
      </c>
      <c r="B15892" s="39" t="s">
        <v>89</v>
      </c>
      <c r="C15892" s="39" t="s">
        <v>47</v>
      </c>
      <c r="D15892" s="39" t="s">
        <v>134</v>
      </c>
      <c r="E15892" s="40">
        <v>0</v>
      </c>
      <c r="F15892" s="41">
        <v>0.33940626829785081</v>
      </c>
      <c r="G15892" s="40">
        <v>20.86157092435905</v>
      </c>
      <c r="H15892" s="41">
        <v>0.1153981312212693</v>
      </c>
    </row>
    <row r="15893" spans="1:8">
      <c r="A15893" s="38">
        <v>45174</v>
      </c>
      <c r="B15893" s="39" t="s">
        <v>89</v>
      </c>
      <c r="C15893" s="39" t="s">
        <v>47</v>
      </c>
      <c r="D15893" s="39" t="s">
        <v>135</v>
      </c>
      <c r="E15893" s="40">
        <v>0</v>
      </c>
      <c r="F15893" s="41">
        <v>0.17579242518737331</v>
      </c>
      <c r="G15893" s="40">
        <v>10.805063101525199</v>
      </c>
      <c r="H15893" s="41">
        <v>5.9769424563706909E-2</v>
      </c>
    </row>
    <row r="15894" spans="1:8">
      <c r="A15894" s="38">
        <v>45174</v>
      </c>
      <c r="B15894" s="39" t="s">
        <v>89</v>
      </c>
      <c r="C15894" s="39" t="s">
        <v>18</v>
      </c>
      <c r="D15894" s="39" t="s">
        <v>137</v>
      </c>
      <c r="E15894" s="40">
        <v>0</v>
      </c>
      <c r="F15894" s="41">
        <v>7.6389006112705216E-2</v>
      </c>
      <c r="G15894" s="40">
        <v>4.695242303135708</v>
      </c>
      <c r="H15894" s="41">
        <v>2.597226207831977E-2</v>
      </c>
    </row>
    <row r="15895" spans="1:8">
      <c r="A15895" s="38">
        <v>45174</v>
      </c>
      <c r="B15895" s="39" t="s">
        <v>89</v>
      </c>
      <c r="C15895" s="39" t="s">
        <v>18</v>
      </c>
      <c r="D15895" s="39" t="s">
        <v>138</v>
      </c>
      <c r="E15895" s="40">
        <v>0</v>
      </c>
      <c r="F15895" s="41">
        <v>0.72940786693911219</v>
      </c>
      <c r="G15895" s="40">
        <v>44.832978557668227</v>
      </c>
      <c r="H15895" s="41">
        <v>0.24799867475929821</v>
      </c>
    </row>
    <row r="15896" spans="1:8">
      <c r="A15896" s="38">
        <v>45174</v>
      </c>
      <c r="B15896" s="39" t="s">
        <v>89</v>
      </c>
      <c r="C15896" s="39" t="s">
        <v>18</v>
      </c>
      <c r="D15896" s="39" t="s">
        <v>139</v>
      </c>
      <c r="E15896" s="40">
        <v>0</v>
      </c>
      <c r="F15896" s="41">
        <v>0</v>
      </c>
      <c r="G15896" s="40">
        <v>0</v>
      </c>
      <c r="H15896" s="41">
        <v>0</v>
      </c>
    </row>
    <row r="15897" spans="1:8">
      <c r="A15897" s="38">
        <v>45174</v>
      </c>
      <c r="B15897" s="39" t="s">
        <v>89</v>
      </c>
      <c r="C15897" s="39" t="s">
        <v>18</v>
      </c>
      <c r="D15897" s="39" t="s">
        <v>123</v>
      </c>
      <c r="E15897" s="40">
        <v>451.30916760000002</v>
      </c>
      <c r="F15897" s="41">
        <v>17.13584752679942</v>
      </c>
      <c r="G15897" s="40">
        <v>940.93079977006676</v>
      </c>
      <c r="H15897" s="41">
        <v>5.8261881591118021</v>
      </c>
    </row>
    <row r="15898" spans="1:8">
      <c r="A15898" s="38">
        <v>45174</v>
      </c>
      <c r="B15898" s="39" t="s">
        <v>89</v>
      </c>
      <c r="C15898" s="39" t="s">
        <v>48</v>
      </c>
      <c r="D15898" s="39" t="s">
        <v>123</v>
      </c>
      <c r="E15898" s="40">
        <v>0</v>
      </c>
      <c r="F15898" s="41">
        <v>0</v>
      </c>
      <c r="G15898" s="40">
        <v>0</v>
      </c>
      <c r="H15898" s="41">
        <v>0</v>
      </c>
    </row>
    <row r="15899" spans="1:8">
      <c r="A15899" s="38">
        <v>45174</v>
      </c>
      <c r="B15899" s="39" t="s">
        <v>89</v>
      </c>
      <c r="C15899" s="39" t="s">
        <v>7</v>
      </c>
      <c r="D15899" s="39" t="s">
        <v>140</v>
      </c>
      <c r="E15899" s="40">
        <v>3542.3170848</v>
      </c>
      <c r="F15899" s="41">
        <v>136.16961560586219</v>
      </c>
      <c r="G15899" s="40">
        <v>7886.0830205330176</v>
      </c>
      <c r="H15899" s="41">
        <v>114.1922197801746</v>
      </c>
    </row>
    <row r="15900" spans="1:8">
      <c r="A15900" s="38">
        <v>45174</v>
      </c>
      <c r="B15900" s="39" t="s">
        <v>89</v>
      </c>
      <c r="C15900" s="39" t="s">
        <v>7</v>
      </c>
      <c r="D15900" s="39" t="s">
        <v>141</v>
      </c>
      <c r="E15900" s="40">
        <v>650.10114539999995</v>
      </c>
      <c r="F15900" s="41">
        <v>43.721076284595803</v>
      </c>
      <c r="G15900" s="40">
        <v>2561.0863439702371</v>
      </c>
      <c r="H15900" s="41">
        <v>37.530474423558978</v>
      </c>
    </row>
    <row r="15901" spans="1:8">
      <c r="A15901" s="38">
        <v>45174</v>
      </c>
      <c r="B15901" s="39" t="s">
        <v>89</v>
      </c>
      <c r="C15901" s="39" t="s">
        <v>7</v>
      </c>
      <c r="D15901" s="39" t="s">
        <v>142</v>
      </c>
      <c r="E15901" s="40">
        <v>5600.9402849999997</v>
      </c>
      <c r="F15901" s="41">
        <v>119.3323084974504</v>
      </c>
      <c r="G15901" s="40">
        <v>6980.1622827473839</v>
      </c>
      <c r="H15901" s="41">
        <v>109.77145657421219</v>
      </c>
    </row>
    <row r="15902" spans="1:8">
      <c r="A15902" s="38">
        <v>45174</v>
      </c>
      <c r="B15902" s="39" t="s">
        <v>89</v>
      </c>
      <c r="C15902" s="39" t="s">
        <v>16</v>
      </c>
      <c r="D15902" s="39" t="s">
        <v>123</v>
      </c>
      <c r="E15902" s="40">
        <v>928.0117565999999</v>
      </c>
      <c r="F15902" s="41">
        <v>30.780015624208708</v>
      </c>
      <c r="G15902" s="40">
        <v>1723.8658616675691</v>
      </c>
      <c r="H15902" s="41">
        <v>10.46520531223096</v>
      </c>
    </row>
    <row r="15903" spans="1:8">
      <c r="A15903" s="38">
        <v>45174</v>
      </c>
      <c r="B15903" s="39" t="s">
        <v>89</v>
      </c>
      <c r="C15903" s="39" t="s">
        <v>49</v>
      </c>
      <c r="D15903" s="39" t="s">
        <v>143</v>
      </c>
      <c r="E15903" s="40">
        <v>0</v>
      </c>
      <c r="F15903" s="41">
        <v>40.179551041583139</v>
      </c>
      <c r="G15903" s="40">
        <v>2156.3844995870809</v>
      </c>
      <c r="H15903" s="41">
        <v>13.661047354138271</v>
      </c>
    </row>
    <row r="15904" spans="1:8">
      <c r="A15904" s="38">
        <v>45174</v>
      </c>
      <c r="B15904" s="39" t="s">
        <v>89</v>
      </c>
      <c r="C15904" s="39" t="s">
        <v>49</v>
      </c>
      <c r="D15904" s="39" t="s">
        <v>144</v>
      </c>
      <c r="E15904" s="40">
        <v>0</v>
      </c>
      <c r="F15904" s="41">
        <v>1.552100408855964</v>
      </c>
      <c r="G15904" s="40">
        <v>112.2028286558884</v>
      </c>
      <c r="H15904" s="41">
        <v>0.52771413901102782</v>
      </c>
    </row>
    <row r="15905" spans="1:8">
      <c r="A15905" s="38">
        <v>45174</v>
      </c>
      <c r="B15905" s="39" t="s">
        <v>89</v>
      </c>
      <c r="C15905" s="39" t="s">
        <v>49</v>
      </c>
      <c r="D15905" s="39" t="s">
        <v>146</v>
      </c>
      <c r="E15905" s="40">
        <v>0</v>
      </c>
      <c r="F15905" s="41">
        <v>0</v>
      </c>
      <c r="G15905" s="40">
        <v>0</v>
      </c>
      <c r="H15905" s="41">
        <v>0</v>
      </c>
    </row>
    <row r="15906" spans="1:8">
      <c r="A15906" s="38">
        <v>45174</v>
      </c>
      <c r="B15906" s="39" t="s">
        <v>89</v>
      </c>
      <c r="C15906" s="39" t="s">
        <v>49</v>
      </c>
      <c r="D15906" s="39" t="s">
        <v>147</v>
      </c>
      <c r="E15906" s="40">
        <v>0</v>
      </c>
      <c r="F15906" s="41">
        <v>0</v>
      </c>
      <c r="G15906" s="40">
        <v>0</v>
      </c>
      <c r="H15906" s="41">
        <v>0</v>
      </c>
    </row>
    <row r="15907" spans="1:8">
      <c r="A15907" s="38">
        <v>45174</v>
      </c>
      <c r="B15907" s="39" t="s">
        <v>89</v>
      </c>
      <c r="C15907" s="39" t="s">
        <v>49</v>
      </c>
      <c r="D15907" s="39" t="s">
        <v>150</v>
      </c>
      <c r="E15907" s="40">
        <v>0</v>
      </c>
      <c r="F15907" s="41">
        <v>0.1366997917546281</v>
      </c>
      <c r="G15907" s="40">
        <v>8.4022384599322493</v>
      </c>
      <c r="H15907" s="41">
        <v>4.647792919657355E-2</v>
      </c>
    </row>
    <row r="15908" spans="1:8">
      <c r="A15908" s="38">
        <v>45174</v>
      </c>
      <c r="B15908" s="39" t="s">
        <v>89</v>
      </c>
      <c r="C15908" s="39" t="s">
        <v>49</v>
      </c>
      <c r="D15908" s="39" t="s">
        <v>151</v>
      </c>
      <c r="E15908" s="40">
        <v>0</v>
      </c>
      <c r="F15908" s="41">
        <v>8.7958736045685729E-2</v>
      </c>
      <c r="G15908" s="40">
        <v>5.406374548226542</v>
      </c>
      <c r="H15908" s="41">
        <v>2.9905970255533151E-2</v>
      </c>
    </row>
    <row r="15909" spans="1:8">
      <c r="A15909" s="38">
        <v>45174</v>
      </c>
      <c r="B15909" s="39" t="s">
        <v>89</v>
      </c>
      <c r="C15909" s="39" t="s">
        <v>49</v>
      </c>
      <c r="D15909" s="39" t="s">
        <v>152</v>
      </c>
      <c r="E15909" s="40">
        <v>0</v>
      </c>
      <c r="F15909" s="41">
        <v>6.8297659557354409E-2</v>
      </c>
      <c r="G15909" s="40">
        <v>4.1979085300013583</v>
      </c>
      <c r="H15909" s="41">
        <v>2.3221204249500499E-2</v>
      </c>
    </row>
    <row r="15910" spans="1:8">
      <c r="A15910" s="38">
        <v>45174</v>
      </c>
      <c r="B15910" s="39" t="s">
        <v>89</v>
      </c>
      <c r="C15910" s="39" t="s">
        <v>49</v>
      </c>
      <c r="D15910" s="39" t="s">
        <v>153</v>
      </c>
      <c r="E15910" s="40">
        <v>0</v>
      </c>
      <c r="F15910" s="41">
        <v>4.650651923298324E-2</v>
      </c>
      <c r="G15910" s="40">
        <v>2.8585183599866109</v>
      </c>
      <c r="H15910" s="41">
        <v>1.5812216539214299E-2</v>
      </c>
    </row>
    <row r="15911" spans="1:8">
      <c r="A15911" s="38">
        <v>45174</v>
      </c>
      <c r="B15911" s="39" t="s">
        <v>89</v>
      </c>
      <c r="C15911" s="39" t="s">
        <v>49</v>
      </c>
      <c r="D15911" s="39" t="s">
        <v>154</v>
      </c>
      <c r="E15911" s="40">
        <v>0</v>
      </c>
      <c r="F15911" s="41">
        <v>0</v>
      </c>
      <c r="G15911" s="40">
        <v>0</v>
      </c>
      <c r="H15911" s="41">
        <v>0</v>
      </c>
    </row>
    <row r="15912" spans="1:8">
      <c r="A15912" s="38">
        <v>45174</v>
      </c>
      <c r="B15912" s="39" t="s">
        <v>89</v>
      </c>
      <c r="C15912" s="39" t="s">
        <v>49</v>
      </c>
      <c r="D15912" s="39" t="s">
        <v>155</v>
      </c>
      <c r="E15912" s="40">
        <v>0</v>
      </c>
      <c r="F15912" s="41">
        <v>0</v>
      </c>
      <c r="G15912" s="40">
        <v>0</v>
      </c>
      <c r="H15912" s="41">
        <v>0</v>
      </c>
    </row>
    <row r="15913" spans="1:8">
      <c r="A15913" s="38">
        <v>45174</v>
      </c>
      <c r="B15913" s="39" t="s">
        <v>89</v>
      </c>
      <c r="C15913" s="39" t="s">
        <v>49</v>
      </c>
      <c r="D15913" s="39" t="s">
        <v>208</v>
      </c>
      <c r="E15913" s="40">
        <v>0</v>
      </c>
      <c r="F15913" s="41">
        <v>0</v>
      </c>
      <c r="G15913" s="40">
        <v>0</v>
      </c>
      <c r="H15913" s="41">
        <v>0</v>
      </c>
    </row>
    <row r="15914" spans="1:8">
      <c r="A15914" s="38">
        <v>45174</v>
      </c>
      <c r="B15914" s="39" t="s">
        <v>89</v>
      </c>
      <c r="C15914" s="39" t="s">
        <v>49</v>
      </c>
      <c r="D15914" s="39" t="s">
        <v>191</v>
      </c>
      <c r="E15914" s="40">
        <v>0</v>
      </c>
      <c r="F15914" s="41">
        <v>1.4164753897454541</v>
      </c>
      <c r="G15914" s="40">
        <v>103.86665098456579</v>
      </c>
      <c r="H15914" s="41">
        <v>0.48160163251345428</v>
      </c>
    </row>
    <row r="15915" spans="1:8">
      <c r="A15915" s="38">
        <v>45174</v>
      </c>
      <c r="B15915" s="39" t="s">
        <v>89</v>
      </c>
      <c r="C15915" s="39" t="s">
        <v>49</v>
      </c>
      <c r="D15915" s="39" t="s">
        <v>157</v>
      </c>
      <c r="E15915" s="40">
        <v>0</v>
      </c>
      <c r="F15915" s="41">
        <v>5.3317990621612042E-2</v>
      </c>
      <c r="G15915" s="40">
        <v>3.2771847393253162</v>
      </c>
      <c r="H15915" s="41">
        <v>1.8128116811348099E-2</v>
      </c>
    </row>
    <row r="15916" spans="1:8">
      <c r="A15916" s="38">
        <v>45174</v>
      </c>
      <c r="B15916" s="39" t="s">
        <v>89</v>
      </c>
      <c r="C15916" s="39" t="s">
        <v>49</v>
      </c>
      <c r="D15916" s="39" t="s">
        <v>158</v>
      </c>
      <c r="E15916" s="40">
        <v>0</v>
      </c>
      <c r="F15916" s="41">
        <v>0</v>
      </c>
      <c r="G15916" s="40">
        <v>0</v>
      </c>
      <c r="H15916" s="41">
        <v>0</v>
      </c>
    </row>
    <row r="15917" spans="1:8">
      <c r="A15917" s="38">
        <v>45174</v>
      </c>
      <c r="B15917" s="39" t="s">
        <v>89</v>
      </c>
      <c r="C15917" s="39" t="s">
        <v>49</v>
      </c>
      <c r="D15917" s="39" t="s">
        <v>159</v>
      </c>
      <c r="E15917" s="40">
        <v>0</v>
      </c>
      <c r="F15917" s="41">
        <v>0</v>
      </c>
      <c r="G15917" s="40">
        <v>0</v>
      </c>
      <c r="H15917" s="41">
        <v>0</v>
      </c>
    </row>
    <row r="15918" spans="1:8">
      <c r="A15918" s="38">
        <v>45174</v>
      </c>
      <c r="B15918" s="39" t="s">
        <v>89</v>
      </c>
      <c r="C15918" s="39" t="s">
        <v>49</v>
      </c>
      <c r="D15918" s="39" t="s">
        <v>302</v>
      </c>
      <c r="E15918" s="40">
        <v>0</v>
      </c>
      <c r="F15918" s="41">
        <v>4.3820163456248222E-2</v>
      </c>
      <c r="G15918" s="40">
        <v>2.693401782012161</v>
      </c>
      <c r="H15918" s="41">
        <v>1.48988555751244E-2</v>
      </c>
    </row>
    <row r="15919" spans="1:8">
      <c r="A15919" s="38">
        <v>45174</v>
      </c>
      <c r="B15919" s="39" t="s">
        <v>89</v>
      </c>
      <c r="C15919" s="39" t="s">
        <v>49</v>
      </c>
      <c r="D15919" s="39" t="s">
        <v>210</v>
      </c>
      <c r="E15919" s="40">
        <v>0</v>
      </c>
      <c r="F15919" s="41">
        <v>0</v>
      </c>
      <c r="G15919" s="40">
        <v>0</v>
      </c>
      <c r="H15919" s="41">
        <v>0</v>
      </c>
    </row>
    <row r="15920" spans="1:8">
      <c r="A15920" s="38">
        <v>45174</v>
      </c>
      <c r="B15920" s="39" t="s">
        <v>89</v>
      </c>
      <c r="C15920" s="39" t="s">
        <v>49</v>
      </c>
      <c r="D15920" s="39" t="s">
        <v>279</v>
      </c>
      <c r="E15920" s="40">
        <v>0</v>
      </c>
      <c r="F15920" s="41">
        <v>0</v>
      </c>
      <c r="G15920" s="40">
        <v>0</v>
      </c>
      <c r="H15920" s="41">
        <v>0</v>
      </c>
    </row>
    <row r="15921" spans="1:8">
      <c r="A15921" s="38">
        <v>45174</v>
      </c>
      <c r="B15921" s="39" t="s">
        <v>89</v>
      </c>
      <c r="C15921" s="39" t="s">
        <v>49</v>
      </c>
      <c r="D15921" s="39" t="s">
        <v>265</v>
      </c>
      <c r="E15921" s="40">
        <v>0</v>
      </c>
      <c r="F15921" s="41">
        <v>0</v>
      </c>
      <c r="G15921" s="40">
        <v>0</v>
      </c>
      <c r="H15921" s="41">
        <v>0</v>
      </c>
    </row>
    <row r="15922" spans="1:8">
      <c r="A15922" s="38">
        <v>45174</v>
      </c>
      <c r="B15922" s="39" t="s">
        <v>89</v>
      </c>
      <c r="C15922" s="39" t="s">
        <v>49</v>
      </c>
      <c r="D15922" s="39" t="s">
        <v>248</v>
      </c>
      <c r="E15922" s="40">
        <v>0</v>
      </c>
      <c r="F15922" s="41">
        <v>0</v>
      </c>
      <c r="G15922" s="40">
        <v>0</v>
      </c>
      <c r="H15922" s="41">
        <v>0</v>
      </c>
    </row>
    <row r="15923" spans="1:8">
      <c r="A15923" s="38">
        <v>45174</v>
      </c>
      <c r="B15923" s="39" t="s">
        <v>89</v>
      </c>
      <c r="C15923" s="39" t="s">
        <v>49</v>
      </c>
      <c r="D15923" s="39" t="s">
        <v>280</v>
      </c>
      <c r="E15923" s="40">
        <v>0</v>
      </c>
      <c r="F15923" s="41">
        <v>0</v>
      </c>
      <c r="G15923" s="40">
        <v>0</v>
      </c>
      <c r="H15923" s="41">
        <v>0</v>
      </c>
    </row>
    <row r="15924" spans="1:8">
      <c r="A15924" s="38">
        <v>45174</v>
      </c>
      <c r="B15924" s="39" t="s">
        <v>89</v>
      </c>
      <c r="C15924" s="39" t="s">
        <v>49</v>
      </c>
      <c r="D15924" s="39" t="s">
        <v>269</v>
      </c>
      <c r="E15924" s="40">
        <v>0</v>
      </c>
      <c r="F15924" s="41">
        <v>0</v>
      </c>
      <c r="G15924" s="40">
        <v>0</v>
      </c>
      <c r="H15924" s="41">
        <v>0</v>
      </c>
    </row>
    <row r="15925" spans="1:8">
      <c r="A15925" s="38">
        <v>45174</v>
      </c>
      <c r="B15925" s="39" t="s">
        <v>89</v>
      </c>
      <c r="C15925" s="39" t="s">
        <v>49</v>
      </c>
      <c r="D15925" s="39" t="s">
        <v>166</v>
      </c>
      <c r="E15925" s="40">
        <v>0</v>
      </c>
      <c r="F15925" s="41">
        <v>11.87716337932765</v>
      </c>
      <c r="G15925" s="40">
        <v>880.82526150503259</v>
      </c>
      <c r="H15925" s="41">
        <v>4.0382355489714028</v>
      </c>
    </row>
    <row r="15926" spans="1:8">
      <c r="A15926" s="38">
        <v>45174</v>
      </c>
      <c r="B15926" s="39" t="s">
        <v>89</v>
      </c>
      <c r="C15926" s="39" t="s">
        <v>49</v>
      </c>
      <c r="D15926" s="39" t="s">
        <v>167</v>
      </c>
      <c r="E15926" s="40">
        <v>0</v>
      </c>
      <c r="F15926" s="41">
        <v>2.592631850749081E-2</v>
      </c>
      <c r="G15926" s="40">
        <v>1.5935584662711639</v>
      </c>
      <c r="H15926" s="41">
        <v>8.8149482925468769E-3</v>
      </c>
    </row>
    <row r="15927" spans="1:8">
      <c r="A15927" s="38">
        <v>45174</v>
      </c>
      <c r="B15927" s="39" t="s">
        <v>89</v>
      </c>
      <c r="C15927" s="39" t="s">
        <v>49</v>
      </c>
      <c r="D15927" s="39" t="s">
        <v>168</v>
      </c>
      <c r="E15927" s="40">
        <v>0</v>
      </c>
      <c r="F15927" s="41">
        <v>6.9687719691968661</v>
      </c>
      <c r="G15927" s="40">
        <v>427.13585172331631</v>
      </c>
      <c r="H15927" s="41">
        <v>2.369382469526935</v>
      </c>
    </row>
    <row r="15928" spans="1:8">
      <c r="A15928" s="38">
        <v>45174</v>
      </c>
      <c r="B15928" s="39" t="s">
        <v>89</v>
      </c>
      <c r="C15928" s="39" t="s">
        <v>49</v>
      </c>
      <c r="D15928" s="39" t="s">
        <v>195</v>
      </c>
      <c r="E15928" s="40">
        <v>0</v>
      </c>
      <c r="F15928" s="41">
        <v>96.707466491614227</v>
      </c>
      <c r="G15928" s="40">
        <v>5148.3663416816671</v>
      </c>
      <c r="H15928" s="41">
        <v>32.880538607148843</v>
      </c>
    </row>
    <row r="15929" spans="1:8">
      <c r="A15929" s="38">
        <v>45174</v>
      </c>
      <c r="B15929" s="39" t="s">
        <v>89</v>
      </c>
      <c r="C15929" s="39" t="s">
        <v>49</v>
      </c>
      <c r="D15929" s="39" t="s">
        <v>169</v>
      </c>
      <c r="E15929" s="40">
        <v>0</v>
      </c>
      <c r="F15929" s="41">
        <v>0</v>
      </c>
      <c r="G15929" s="40">
        <v>0</v>
      </c>
      <c r="H15929" s="41">
        <v>0</v>
      </c>
    </row>
    <row r="15930" spans="1:8">
      <c r="A15930" s="38">
        <v>45174</v>
      </c>
      <c r="B15930" s="39" t="s">
        <v>89</v>
      </c>
      <c r="C15930" s="39" t="s">
        <v>50</v>
      </c>
      <c r="D15930" s="39" t="s">
        <v>172</v>
      </c>
      <c r="E15930" s="40">
        <v>0</v>
      </c>
      <c r="F15930" s="41">
        <v>3.9355170079005681</v>
      </c>
      <c r="G15930" s="40">
        <v>212.00664065264789</v>
      </c>
      <c r="H15930" s="41">
        <v>1.3380757826861931</v>
      </c>
    </row>
    <row r="15931" spans="1:8">
      <c r="A15931" s="38">
        <v>45174</v>
      </c>
      <c r="B15931" s="39" t="s">
        <v>89</v>
      </c>
      <c r="C15931" s="39" t="s">
        <v>50</v>
      </c>
      <c r="D15931" s="39" t="s">
        <v>173</v>
      </c>
      <c r="E15931" s="40">
        <v>0</v>
      </c>
      <c r="F15931" s="41">
        <v>2.4549903607703101</v>
      </c>
      <c r="G15931" s="40">
        <v>130.96939194315101</v>
      </c>
      <c r="H15931" s="41">
        <v>0.83469672266190531</v>
      </c>
    </row>
    <row r="15932" spans="1:8">
      <c r="A15932" s="38">
        <v>45174</v>
      </c>
      <c r="B15932" s="39" t="s">
        <v>89</v>
      </c>
      <c r="C15932" s="39" t="s">
        <v>50</v>
      </c>
      <c r="D15932" s="39" t="s">
        <v>13</v>
      </c>
      <c r="E15932" s="40">
        <v>0</v>
      </c>
      <c r="F15932" s="41">
        <v>3.91874986433151</v>
      </c>
      <c r="G15932" s="40">
        <v>206.18115239108809</v>
      </c>
      <c r="H15932" s="41">
        <v>1.332374953872713</v>
      </c>
    </row>
    <row r="15933" spans="1:8">
      <c r="A15933" s="38">
        <v>45174</v>
      </c>
      <c r="B15933" s="39" t="s">
        <v>89</v>
      </c>
      <c r="C15933" s="39" t="s">
        <v>50</v>
      </c>
      <c r="D15933" s="39" t="s">
        <v>15</v>
      </c>
      <c r="E15933" s="40">
        <v>0</v>
      </c>
      <c r="F15933" s="41">
        <v>0.26277134859740658</v>
      </c>
      <c r="G15933" s="40">
        <v>16.151213568170231</v>
      </c>
      <c r="H15933" s="41">
        <v>8.9342258523118265E-2</v>
      </c>
    </row>
    <row r="15934" spans="1:8">
      <c r="A15934" s="38">
        <v>45174</v>
      </c>
      <c r="B15934" s="39" t="s">
        <v>89</v>
      </c>
      <c r="C15934" s="39" t="s">
        <v>50</v>
      </c>
      <c r="D15934" s="39" t="s">
        <v>174</v>
      </c>
      <c r="E15934" s="40">
        <v>0</v>
      </c>
      <c r="F15934" s="41">
        <v>0</v>
      </c>
      <c r="G15934" s="40">
        <v>0</v>
      </c>
      <c r="H15934" s="41">
        <v>0</v>
      </c>
    </row>
    <row r="15935" spans="1:8">
      <c r="A15935" s="38">
        <v>45174</v>
      </c>
      <c r="B15935" s="39" t="s">
        <v>89</v>
      </c>
      <c r="C15935" s="39" t="s">
        <v>50</v>
      </c>
      <c r="D15935" s="39" t="s">
        <v>213</v>
      </c>
      <c r="E15935" s="40">
        <v>0</v>
      </c>
      <c r="F15935" s="41">
        <v>4.6309509137077751E-2</v>
      </c>
      <c r="G15935" s="40">
        <v>2.8464091549646788</v>
      </c>
      <c r="H15935" s="41">
        <v>1.574523310660644E-2</v>
      </c>
    </row>
    <row r="15936" spans="1:8">
      <c r="A15936" s="38">
        <v>45174</v>
      </c>
      <c r="B15936" s="39" t="s">
        <v>89</v>
      </c>
      <c r="C15936" s="39" t="s">
        <v>50</v>
      </c>
      <c r="D15936" s="39" t="s">
        <v>214</v>
      </c>
      <c r="E15936" s="40">
        <v>0</v>
      </c>
      <c r="F15936" s="41">
        <v>0</v>
      </c>
      <c r="G15936" s="40">
        <v>0</v>
      </c>
      <c r="H15936" s="41">
        <v>0</v>
      </c>
    </row>
    <row r="15937" spans="1:8">
      <c r="A15937" s="38">
        <v>45174</v>
      </c>
      <c r="B15937" s="39" t="s">
        <v>89</v>
      </c>
      <c r="C15937" s="39" t="s">
        <v>50</v>
      </c>
      <c r="D15937" s="39" t="s">
        <v>175</v>
      </c>
      <c r="E15937" s="40">
        <v>0</v>
      </c>
      <c r="F15937" s="41">
        <v>0</v>
      </c>
      <c r="G15937" s="40">
        <v>0</v>
      </c>
      <c r="H15937" s="41">
        <v>0</v>
      </c>
    </row>
    <row r="15938" spans="1:8">
      <c r="A15938" s="38">
        <v>45174</v>
      </c>
      <c r="B15938" s="39" t="s">
        <v>89</v>
      </c>
      <c r="C15938" s="39" t="s">
        <v>50</v>
      </c>
      <c r="D15938" s="39" t="s">
        <v>176</v>
      </c>
      <c r="E15938" s="40">
        <v>0</v>
      </c>
      <c r="F15938" s="41">
        <v>0</v>
      </c>
      <c r="G15938" s="40">
        <v>0</v>
      </c>
      <c r="H15938" s="41">
        <v>0</v>
      </c>
    </row>
    <row r="15939" spans="1:8">
      <c r="A15939" s="38">
        <v>45174</v>
      </c>
      <c r="B15939" s="39" t="s">
        <v>89</v>
      </c>
      <c r="C15939" s="39" t="s">
        <v>50</v>
      </c>
      <c r="D15939" s="39" t="s">
        <v>196</v>
      </c>
      <c r="E15939" s="40">
        <v>0</v>
      </c>
      <c r="F15939" s="41">
        <v>0</v>
      </c>
      <c r="G15939" s="40">
        <v>0</v>
      </c>
      <c r="H15939" s="41">
        <v>0</v>
      </c>
    </row>
    <row r="15940" spans="1:8">
      <c r="A15940" s="38">
        <v>45174</v>
      </c>
      <c r="B15940" s="39" t="s">
        <v>89</v>
      </c>
      <c r="C15940" s="39" t="s">
        <v>50</v>
      </c>
      <c r="D15940" s="39" t="s">
        <v>198</v>
      </c>
      <c r="E15940" s="40">
        <v>0</v>
      </c>
      <c r="F15940" s="41">
        <v>1.105505476344899</v>
      </c>
      <c r="G15940" s="40">
        <v>57.986611513812342</v>
      </c>
      <c r="H15940" s="41">
        <v>0.37587186195726568</v>
      </c>
    </row>
    <row r="15941" spans="1:8">
      <c r="A15941" s="38">
        <v>45174</v>
      </c>
      <c r="B15941" s="39" t="s">
        <v>89</v>
      </c>
      <c r="C15941" s="39" t="s">
        <v>50</v>
      </c>
      <c r="D15941" s="39" t="s">
        <v>177</v>
      </c>
      <c r="E15941" s="40">
        <v>0</v>
      </c>
      <c r="F15941" s="41">
        <v>0</v>
      </c>
      <c r="G15941" s="40">
        <v>0</v>
      </c>
      <c r="H15941" s="41">
        <v>0</v>
      </c>
    </row>
    <row r="15942" spans="1:8">
      <c r="A15942" s="38">
        <v>45174</v>
      </c>
      <c r="B15942" s="39" t="s">
        <v>89</v>
      </c>
      <c r="C15942" s="39" t="s">
        <v>50</v>
      </c>
      <c r="D15942" s="39" t="s">
        <v>178</v>
      </c>
      <c r="E15942" s="40">
        <v>0</v>
      </c>
      <c r="F15942" s="41">
        <v>2.7542294216500451</v>
      </c>
      <c r="G15942" s="40">
        <v>144.56719211909521</v>
      </c>
      <c r="H15942" s="41">
        <v>0.93643800336101524</v>
      </c>
    </row>
    <row r="15943" spans="1:8">
      <c r="A15943" s="38">
        <v>45174</v>
      </c>
      <c r="B15943" s="39" t="s">
        <v>89</v>
      </c>
      <c r="C15943" s="39" t="s">
        <v>50</v>
      </c>
      <c r="D15943" s="39" t="s">
        <v>179</v>
      </c>
      <c r="E15943" s="40">
        <v>0</v>
      </c>
      <c r="F15943" s="41">
        <v>4.7771493002228653E-2</v>
      </c>
      <c r="G15943" s="40">
        <v>2.9362698409386612</v>
      </c>
      <c r="H15943" s="41">
        <v>1.6242307620757741E-2</v>
      </c>
    </row>
    <row r="15944" spans="1:8">
      <c r="A15944" s="38">
        <v>45174</v>
      </c>
      <c r="B15944" s="39" t="s">
        <v>89</v>
      </c>
      <c r="C15944" s="39" t="s">
        <v>50</v>
      </c>
      <c r="D15944" s="39" t="s">
        <v>8</v>
      </c>
      <c r="E15944" s="40">
        <v>0</v>
      </c>
      <c r="F15944" s="41">
        <v>5.8538955503765502</v>
      </c>
      <c r="G15944" s="40">
        <v>358.79229200296049</v>
      </c>
      <c r="H15944" s="41">
        <v>1.990324487128027</v>
      </c>
    </row>
    <row r="15945" spans="1:8">
      <c r="A15945" s="38">
        <v>45174</v>
      </c>
      <c r="B15945" s="39" t="s">
        <v>180</v>
      </c>
      <c r="C15945" s="39" t="s">
        <v>43</v>
      </c>
      <c r="D15945" s="39" t="s">
        <v>90</v>
      </c>
      <c r="E15945" s="40">
        <v>0</v>
      </c>
      <c r="F15945" s="41">
        <v>21.368391082927189</v>
      </c>
      <c r="G15945" s="40">
        <v>3407.1959368652251</v>
      </c>
      <c r="H15945" s="41">
        <v>7.2652529681952434</v>
      </c>
    </row>
    <row r="15946" spans="1:8">
      <c r="A15946" s="38">
        <v>45174</v>
      </c>
      <c r="B15946" s="39" t="s">
        <v>180</v>
      </c>
      <c r="C15946" s="39" t="s">
        <v>44</v>
      </c>
      <c r="D15946" s="39" t="s">
        <v>91</v>
      </c>
      <c r="E15946" s="40">
        <v>0</v>
      </c>
      <c r="F15946" s="41">
        <v>28.49992918495483</v>
      </c>
      <c r="G15946" s="40">
        <v>4466.8001056937564</v>
      </c>
      <c r="H15946" s="41">
        <v>9.6899759228846438</v>
      </c>
    </row>
    <row r="15947" spans="1:8">
      <c r="A15947" s="38">
        <v>45174</v>
      </c>
      <c r="B15947" s="39" t="s">
        <v>180</v>
      </c>
      <c r="C15947" s="39" t="s">
        <v>181</v>
      </c>
      <c r="D15947" s="39" t="s">
        <v>182</v>
      </c>
      <c r="E15947" s="40">
        <v>0</v>
      </c>
      <c r="F15947" s="41">
        <v>0</v>
      </c>
      <c r="G15947" s="40">
        <v>0</v>
      </c>
      <c r="H15947" s="41">
        <v>0</v>
      </c>
    </row>
    <row r="15948" spans="1:8">
      <c r="A15948" s="38">
        <v>45174</v>
      </c>
      <c r="B15948" s="39" t="s">
        <v>180</v>
      </c>
      <c r="C15948" s="39" t="s">
        <v>45</v>
      </c>
      <c r="D15948" s="39" t="s">
        <v>92</v>
      </c>
      <c r="E15948" s="40">
        <v>0</v>
      </c>
      <c r="F15948" s="41">
        <v>33.175160234871719</v>
      </c>
      <c r="G15948" s="40">
        <v>5292.4100444897022</v>
      </c>
      <c r="H15948" s="41">
        <v>11.27955447985639</v>
      </c>
    </row>
    <row r="15949" spans="1:8">
      <c r="A15949" s="38">
        <v>45174</v>
      </c>
      <c r="B15949" s="39" t="s">
        <v>180</v>
      </c>
      <c r="C15949" s="39" t="s">
        <v>46</v>
      </c>
      <c r="D15949" s="39" t="s">
        <v>184</v>
      </c>
      <c r="E15949" s="40">
        <v>0</v>
      </c>
      <c r="F15949" s="41">
        <v>2.2327747847559061</v>
      </c>
      <c r="G15949" s="40">
        <v>356.01656414055691</v>
      </c>
      <c r="H15949" s="41">
        <v>0.75914342681700797</v>
      </c>
    </row>
    <row r="15950" spans="1:8">
      <c r="A15950" s="38">
        <v>45174</v>
      </c>
      <c r="B15950" s="39" t="s">
        <v>180</v>
      </c>
      <c r="C15950" s="39" t="s">
        <v>46</v>
      </c>
      <c r="D15950" s="39" t="s">
        <v>120</v>
      </c>
      <c r="E15950" s="40">
        <v>0</v>
      </c>
      <c r="F15950" s="41">
        <v>1.697111489567604</v>
      </c>
      <c r="G15950" s="40">
        <v>269.90712902598437</v>
      </c>
      <c r="H15950" s="41">
        <v>0.57701790645298556</v>
      </c>
    </row>
    <row r="15951" spans="1:8">
      <c r="A15951" s="38">
        <v>45174</v>
      </c>
      <c r="B15951" s="39" t="s">
        <v>180</v>
      </c>
      <c r="C15951" s="39" t="s">
        <v>46</v>
      </c>
      <c r="D15951" s="39" t="s">
        <v>122</v>
      </c>
      <c r="E15951" s="40">
        <v>0</v>
      </c>
      <c r="F15951" s="41">
        <v>1.116387392377953</v>
      </c>
      <c r="G15951" s="40">
        <v>178.00828207027851</v>
      </c>
      <c r="H15951" s="41">
        <v>0.37957171340850399</v>
      </c>
    </row>
    <row r="15952" spans="1:8">
      <c r="A15952" s="38">
        <v>45174</v>
      </c>
      <c r="B15952" s="39" t="s">
        <v>180</v>
      </c>
      <c r="C15952" s="39" t="s">
        <v>46</v>
      </c>
      <c r="D15952" s="39" t="s">
        <v>123</v>
      </c>
      <c r="E15952" s="40">
        <v>0</v>
      </c>
      <c r="F15952" s="41">
        <v>35.487393193681747</v>
      </c>
      <c r="G15952" s="40">
        <v>5561.946860977253</v>
      </c>
      <c r="H15952" s="41">
        <v>12.065713685851801</v>
      </c>
    </row>
    <row r="15953" spans="1:8">
      <c r="A15953" s="38">
        <v>45174</v>
      </c>
      <c r="B15953" s="39" t="s">
        <v>180</v>
      </c>
      <c r="C15953" s="39" t="s">
        <v>46</v>
      </c>
      <c r="D15953" s="39" t="s">
        <v>124</v>
      </c>
      <c r="E15953" s="40">
        <v>0</v>
      </c>
      <c r="F15953" s="41">
        <v>0.55819369618897641</v>
      </c>
      <c r="G15953" s="40">
        <v>89.004141035139227</v>
      </c>
      <c r="H15953" s="41">
        <v>0.18978585670425199</v>
      </c>
    </row>
    <row r="15954" spans="1:8">
      <c r="A15954" s="38">
        <v>45174</v>
      </c>
      <c r="B15954" s="39" t="s">
        <v>180</v>
      </c>
      <c r="C15954" s="39" t="s">
        <v>47</v>
      </c>
      <c r="D15954" s="39" t="s">
        <v>185</v>
      </c>
      <c r="E15954" s="40">
        <v>0</v>
      </c>
      <c r="F15954" s="41">
        <v>32.120710335413293</v>
      </c>
      <c r="G15954" s="40">
        <v>5115.6910090578931</v>
      </c>
      <c r="H15954" s="41">
        <v>10.921041514040519</v>
      </c>
    </row>
    <row r="15955" spans="1:8">
      <c r="A15955" s="38">
        <v>45174</v>
      </c>
      <c r="B15955" s="39" t="s">
        <v>180</v>
      </c>
      <c r="C15955" s="39" t="s">
        <v>47</v>
      </c>
      <c r="D15955" s="39" t="s">
        <v>125</v>
      </c>
      <c r="E15955" s="40">
        <v>0</v>
      </c>
      <c r="F15955" s="41">
        <v>0</v>
      </c>
      <c r="G15955" s="40">
        <v>0</v>
      </c>
      <c r="H15955" s="41">
        <v>0</v>
      </c>
    </row>
    <row r="15956" spans="1:8">
      <c r="A15956" s="38">
        <v>45174</v>
      </c>
      <c r="B15956" s="39" t="s">
        <v>180</v>
      </c>
      <c r="C15956" s="39" t="s">
        <v>47</v>
      </c>
      <c r="D15956" s="39" t="s">
        <v>230</v>
      </c>
      <c r="E15956" s="40">
        <v>0</v>
      </c>
      <c r="F15956" s="41">
        <v>0</v>
      </c>
      <c r="G15956" s="40">
        <v>0</v>
      </c>
      <c r="H15956" s="41">
        <v>0</v>
      </c>
    </row>
    <row r="15957" spans="1:8">
      <c r="A15957" s="38">
        <v>45174</v>
      </c>
      <c r="B15957" s="39" t="s">
        <v>180</v>
      </c>
      <c r="C15957" s="39" t="s">
        <v>47</v>
      </c>
      <c r="D15957" s="39" t="s">
        <v>128</v>
      </c>
      <c r="E15957" s="40">
        <v>0</v>
      </c>
      <c r="F15957" s="41">
        <v>1.811305815545788</v>
      </c>
      <c r="G15957" s="40">
        <v>288.64621144900588</v>
      </c>
      <c r="H15957" s="41">
        <v>0.61584397728556806</v>
      </c>
    </row>
    <row r="15958" spans="1:8">
      <c r="A15958" s="38">
        <v>45174</v>
      </c>
      <c r="B15958" s="39" t="s">
        <v>180</v>
      </c>
      <c r="C15958" s="39" t="s">
        <v>47</v>
      </c>
      <c r="D15958" s="39" t="s">
        <v>130</v>
      </c>
      <c r="E15958" s="40">
        <v>0</v>
      </c>
      <c r="F15958" s="41">
        <v>0</v>
      </c>
      <c r="G15958" s="40">
        <v>0</v>
      </c>
      <c r="H15958" s="41">
        <v>0</v>
      </c>
    </row>
    <row r="15959" spans="1:8">
      <c r="A15959" s="38">
        <v>45174</v>
      </c>
      <c r="B15959" s="39" t="s">
        <v>180</v>
      </c>
      <c r="C15959" s="39" t="s">
        <v>47</v>
      </c>
      <c r="D15959" s="39" t="s">
        <v>131</v>
      </c>
      <c r="E15959" s="40">
        <v>0</v>
      </c>
      <c r="F15959" s="41">
        <v>0</v>
      </c>
      <c r="G15959" s="40">
        <v>0</v>
      </c>
      <c r="H15959" s="41">
        <v>0</v>
      </c>
    </row>
    <row r="15960" spans="1:8">
      <c r="A15960" s="38">
        <v>45174</v>
      </c>
      <c r="B15960" s="39" t="s">
        <v>180</v>
      </c>
      <c r="C15960" s="39" t="s">
        <v>47</v>
      </c>
      <c r="D15960" s="39" t="s">
        <v>132</v>
      </c>
      <c r="E15960" s="40">
        <v>0</v>
      </c>
      <c r="F15960" s="41">
        <v>0</v>
      </c>
      <c r="G15960" s="40">
        <v>0</v>
      </c>
      <c r="H15960" s="41">
        <v>0</v>
      </c>
    </row>
    <row r="15961" spans="1:8">
      <c r="A15961" s="38">
        <v>45174</v>
      </c>
      <c r="B15961" s="39" t="s">
        <v>180</v>
      </c>
      <c r="C15961" s="39" t="s">
        <v>47</v>
      </c>
      <c r="D15961" s="39" t="s">
        <v>133</v>
      </c>
      <c r="E15961" s="40">
        <v>0</v>
      </c>
      <c r="F15961" s="41">
        <v>0</v>
      </c>
      <c r="G15961" s="40">
        <v>0</v>
      </c>
      <c r="H15961" s="41">
        <v>0</v>
      </c>
    </row>
    <row r="15962" spans="1:8">
      <c r="A15962" s="38">
        <v>45174</v>
      </c>
      <c r="B15962" s="39" t="s">
        <v>180</v>
      </c>
      <c r="C15962" s="39" t="s">
        <v>47</v>
      </c>
      <c r="D15962" s="39" t="s">
        <v>135</v>
      </c>
      <c r="E15962" s="40">
        <v>0</v>
      </c>
      <c r="F15962" s="41">
        <v>0</v>
      </c>
      <c r="G15962" s="40">
        <v>0</v>
      </c>
      <c r="H15962" s="41">
        <v>0</v>
      </c>
    </row>
    <row r="15963" spans="1:8">
      <c r="A15963" s="38">
        <v>45174</v>
      </c>
      <c r="B15963" s="39" t="s">
        <v>180</v>
      </c>
      <c r="C15963" s="39" t="s">
        <v>47</v>
      </c>
      <c r="D15963" s="39" t="s">
        <v>136</v>
      </c>
      <c r="E15963" s="40">
        <v>0</v>
      </c>
      <c r="F15963" s="41">
        <v>0</v>
      </c>
      <c r="G15963" s="40">
        <v>0</v>
      </c>
      <c r="H15963" s="41">
        <v>0</v>
      </c>
    </row>
    <row r="15964" spans="1:8">
      <c r="A15964" s="38">
        <v>45174</v>
      </c>
      <c r="B15964" s="39" t="s">
        <v>180</v>
      </c>
      <c r="C15964" s="39" t="s">
        <v>18</v>
      </c>
      <c r="D15964" s="39" t="s">
        <v>120</v>
      </c>
      <c r="E15964" s="40">
        <v>210.7367094</v>
      </c>
      <c r="F15964" s="41">
        <v>3.6226116310915768</v>
      </c>
      <c r="G15964" s="40">
        <v>577.29242289801175</v>
      </c>
      <c r="H15964" s="41">
        <v>1.2316879545711359</v>
      </c>
    </row>
    <row r="15965" spans="1:8">
      <c r="A15965" s="38">
        <v>45174</v>
      </c>
      <c r="B15965" s="39" t="s">
        <v>180</v>
      </c>
      <c r="C15965" s="39" t="s">
        <v>18</v>
      </c>
      <c r="D15965" s="39" t="s">
        <v>123</v>
      </c>
      <c r="E15965" s="40">
        <v>2517.3304512</v>
      </c>
      <c r="F15965" s="41">
        <v>81.840242608211781</v>
      </c>
      <c r="G15965" s="40">
        <v>13035.212547394</v>
      </c>
      <c r="H15965" s="41">
        <v>27.825682486792012</v>
      </c>
    </row>
    <row r="15966" spans="1:8">
      <c r="A15966" s="38">
        <v>45174</v>
      </c>
      <c r="B15966" s="39" t="s">
        <v>180</v>
      </c>
      <c r="C15966" s="39" t="s">
        <v>48</v>
      </c>
      <c r="D15966" s="39" t="s">
        <v>120</v>
      </c>
      <c r="E15966" s="40">
        <v>146.42293620000001</v>
      </c>
      <c r="F15966" s="41">
        <v>1.811305815545788</v>
      </c>
      <c r="G15966" s="40">
        <v>288.64621144900588</v>
      </c>
      <c r="H15966" s="41">
        <v>0.61584397728556806</v>
      </c>
    </row>
    <row r="15967" spans="1:8">
      <c r="A15967" s="38">
        <v>45174</v>
      </c>
      <c r="B15967" s="39" t="s">
        <v>180</v>
      </c>
      <c r="C15967" s="39" t="s">
        <v>7</v>
      </c>
      <c r="D15967" s="39" t="s">
        <v>140</v>
      </c>
      <c r="E15967" s="40">
        <v>1793.4918869999999</v>
      </c>
      <c r="F15967" s="41">
        <v>73.705159737002106</v>
      </c>
      <c r="G15967" s="40">
        <v>11592.7128593741</v>
      </c>
      <c r="H15967" s="41">
        <v>62.077858492724808</v>
      </c>
    </row>
    <row r="15968" spans="1:8">
      <c r="A15968" s="38">
        <v>45174</v>
      </c>
      <c r="B15968" s="39" t="s">
        <v>180</v>
      </c>
      <c r="C15968" s="39" t="s">
        <v>7</v>
      </c>
      <c r="D15968" s="39" t="s">
        <v>187</v>
      </c>
      <c r="E15968" s="40">
        <v>0</v>
      </c>
      <c r="F15968" s="41">
        <v>0</v>
      </c>
      <c r="G15968" s="40">
        <v>0</v>
      </c>
      <c r="H15968" s="41">
        <v>0</v>
      </c>
    </row>
    <row r="15969" spans="1:8">
      <c r="A15969" s="38">
        <v>45174</v>
      </c>
      <c r="B15969" s="39" t="s">
        <v>180</v>
      </c>
      <c r="C15969" s="39" t="s">
        <v>16</v>
      </c>
      <c r="D15969" s="39" t="s">
        <v>123</v>
      </c>
      <c r="E15969" s="40">
        <v>3387.8875272</v>
      </c>
      <c r="F15969" s="41">
        <v>271.10911069307252</v>
      </c>
      <c r="G15969" s="40">
        <v>43008.120968867574</v>
      </c>
      <c r="H15969" s="41">
        <v>92.177097635644685</v>
      </c>
    </row>
    <row r="15970" spans="1:8">
      <c r="A15970" s="38">
        <v>45174</v>
      </c>
      <c r="B15970" s="39" t="s">
        <v>180</v>
      </c>
      <c r="C15970" s="39" t="s">
        <v>49</v>
      </c>
      <c r="D15970" s="39" t="s">
        <v>144</v>
      </c>
      <c r="E15970" s="40">
        <v>0</v>
      </c>
      <c r="F15970" s="41">
        <v>0.92576328337379832</v>
      </c>
      <c r="G15970" s="40">
        <v>147.52785650606461</v>
      </c>
      <c r="H15970" s="41">
        <v>0.31475951634709137</v>
      </c>
    </row>
    <row r="15971" spans="1:8">
      <c r="A15971" s="38">
        <v>45174</v>
      </c>
      <c r="B15971" s="39" t="s">
        <v>180</v>
      </c>
      <c r="C15971" s="39" t="s">
        <v>49</v>
      </c>
      <c r="D15971" s="39" t="s">
        <v>264</v>
      </c>
      <c r="E15971" s="40">
        <v>0</v>
      </c>
      <c r="F15971" s="41">
        <v>0</v>
      </c>
      <c r="G15971" s="40">
        <v>0</v>
      </c>
      <c r="H15971" s="41">
        <v>0</v>
      </c>
    </row>
    <row r="15972" spans="1:8">
      <c r="A15972" s="38">
        <v>45174</v>
      </c>
      <c r="B15972" s="39" t="s">
        <v>180</v>
      </c>
      <c r="C15972" s="39" t="s">
        <v>49</v>
      </c>
      <c r="D15972" s="39" t="s">
        <v>253</v>
      </c>
      <c r="E15972" s="40">
        <v>0</v>
      </c>
      <c r="F15972" s="41">
        <v>0</v>
      </c>
      <c r="G15972" s="40">
        <v>0</v>
      </c>
      <c r="H15972" s="41">
        <v>0</v>
      </c>
    </row>
    <row r="15973" spans="1:8">
      <c r="A15973" s="38">
        <v>45174</v>
      </c>
      <c r="B15973" s="39" t="s">
        <v>180</v>
      </c>
      <c r="C15973" s="39" t="s">
        <v>49</v>
      </c>
      <c r="D15973" s="39" t="s">
        <v>148</v>
      </c>
      <c r="E15973" s="40">
        <v>0</v>
      </c>
      <c r="F15973" s="41">
        <v>0</v>
      </c>
      <c r="G15973" s="40">
        <v>0</v>
      </c>
      <c r="H15973" s="41">
        <v>0</v>
      </c>
    </row>
    <row r="15974" spans="1:8">
      <c r="A15974" s="38">
        <v>45174</v>
      </c>
      <c r="B15974" s="39" t="s">
        <v>180</v>
      </c>
      <c r="C15974" s="39" t="s">
        <v>49</v>
      </c>
      <c r="D15974" s="39" t="s">
        <v>149</v>
      </c>
      <c r="E15974" s="40">
        <v>0</v>
      </c>
      <c r="F15974" s="41">
        <v>0</v>
      </c>
      <c r="G15974" s="40">
        <v>0</v>
      </c>
      <c r="H15974" s="41">
        <v>0</v>
      </c>
    </row>
    <row r="15975" spans="1:8">
      <c r="A15975" s="38">
        <v>45174</v>
      </c>
      <c r="B15975" s="39" t="s">
        <v>180</v>
      </c>
      <c r="C15975" s="39" t="s">
        <v>49</v>
      </c>
      <c r="D15975" s="39" t="s">
        <v>328</v>
      </c>
      <c r="E15975" s="40">
        <v>0</v>
      </c>
      <c r="F15975" s="41">
        <v>0.92576328337379832</v>
      </c>
      <c r="G15975" s="40">
        <v>147.52785650606461</v>
      </c>
      <c r="H15975" s="41">
        <v>0.31475951634709137</v>
      </c>
    </row>
    <row r="15976" spans="1:8">
      <c r="A15976" s="38">
        <v>45174</v>
      </c>
      <c r="B15976" s="39" t="s">
        <v>180</v>
      </c>
      <c r="C15976" s="39" t="s">
        <v>49</v>
      </c>
      <c r="D15976" s="39" t="s">
        <v>189</v>
      </c>
      <c r="E15976" s="40">
        <v>0</v>
      </c>
      <c r="F15976" s="41">
        <v>0</v>
      </c>
      <c r="G15976" s="40">
        <v>0</v>
      </c>
      <c r="H15976" s="41">
        <v>0</v>
      </c>
    </row>
    <row r="15977" spans="1:8">
      <c r="A15977" s="38">
        <v>45174</v>
      </c>
      <c r="B15977" s="39" t="s">
        <v>180</v>
      </c>
      <c r="C15977" s="39" t="s">
        <v>49</v>
      </c>
      <c r="D15977" s="39" t="s">
        <v>150</v>
      </c>
      <c r="E15977" s="40">
        <v>0</v>
      </c>
      <c r="F15977" s="41">
        <v>0</v>
      </c>
      <c r="G15977" s="40">
        <v>0</v>
      </c>
      <c r="H15977" s="41">
        <v>0</v>
      </c>
    </row>
    <row r="15978" spans="1:8">
      <c r="A15978" s="38">
        <v>45174</v>
      </c>
      <c r="B15978" s="39" t="s">
        <v>180</v>
      </c>
      <c r="C15978" s="39" t="s">
        <v>49</v>
      </c>
      <c r="D15978" s="39" t="s">
        <v>190</v>
      </c>
      <c r="E15978" s="40">
        <v>0</v>
      </c>
      <c r="F15978" s="41">
        <v>0</v>
      </c>
      <c r="G15978" s="40">
        <v>0</v>
      </c>
      <c r="H15978" s="41">
        <v>0</v>
      </c>
    </row>
    <row r="15979" spans="1:8">
      <c r="A15979" s="38">
        <v>45174</v>
      </c>
      <c r="B15979" s="39" t="s">
        <v>180</v>
      </c>
      <c r="C15979" s="39" t="s">
        <v>49</v>
      </c>
      <c r="D15979" s="39" t="s">
        <v>155</v>
      </c>
      <c r="E15979" s="40">
        <v>0</v>
      </c>
      <c r="F15979" s="41">
        <v>0</v>
      </c>
      <c r="G15979" s="40">
        <v>0</v>
      </c>
      <c r="H15979" s="41">
        <v>0</v>
      </c>
    </row>
    <row r="15980" spans="1:8">
      <c r="A15980" s="38">
        <v>45174</v>
      </c>
      <c r="B15980" s="39" t="s">
        <v>180</v>
      </c>
      <c r="C15980" s="39" t="s">
        <v>49</v>
      </c>
      <c r="D15980" s="39" t="s">
        <v>191</v>
      </c>
      <c r="E15980" s="40">
        <v>0</v>
      </c>
      <c r="F15980" s="41">
        <v>0</v>
      </c>
      <c r="G15980" s="40">
        <v>0</v>
      </c>
      <c r="H15980" s="41">
        <v>0</v>
      </c>
    </row>
    <row r="15981" spans="1:8">
      <c r="A15981" s="38">
        <v>45174</v>
      </c>
      <c r="B15981" s="39" t="s">
        <v>180</v>
      </c>
      <c r="C15981" s="39" t="s">
        <v>49</v>
      </c>
      <c r="D15981" s="39" t="s">
        <v>156</v>
      </c>
      <c r="E15981" s="40">
        <v>0</v>
      </c>
      <c r="F15981" s="41">
        <v>0</v>
      </c>
      <c r="G15981" s="40">
        <v>0</v>
      </c>
      <c r="H15981" s="41">
        <v>0</v>
      </c>
    </row>
    <row r="15982" spans="1:8">
      <c r="A15982" s="38">
        <v>45174</v>
      </c>
      <c r="B15982" s="39" t="s">
        <v>180</v>
      </c>
      <c r="C15982" s="39" t="s">
        <v>49</v>
      </c>
      <c r="D15982" s="39" t="s">
        <v>159</v>
      </c>
      <c r="E15982" s="40">
        <v>0</v>
      </c>
      <c r="F15982" s="41">
        <v>0</v>
      </c>
      <c r="G15982" s="40">
        <v>0</v>
      </c>
      <c r="H15982" s="41">
        <v>0</v>
      </c>
    </row>
    <row r="15983" spans="1:8">
      <c r="A15983" s="38">
        <v>45174</v>
      </c>
      <c r="B15983" s="39" t="s">
        <v>180</v>
      </c>
      <c r="C15983" s="39" t="s">
        <v>49</v>
      </c>
      <c r="D15983" s="39" t="s">
        <v>209</v>
      </c>
      <c r="E15983" s="40">
        <v>0</v>
      </c>
      <c r="F15983" s="41">
        <v>0</v>
      </c>
      <c r="G15983" s="40">
        <v>0</v>
      </c>
      <c r="H15983" s="41">
        <v>0</v>
      </c>
    </row>
    <row r="15984" spans="1:8">
      <c r="A15984" s="38">
        <v>45174</v>
      </c>
      <c r="B15984" s="39" t="s">
        <v>180</v>
      </c>
      <c r="C15984" s="39" t="s">
        <v>49</v>
      </c>
      <c r="D15984" s="39" t="s">
        <v>192</v>
      </c>
      <c r="E15984" s="40">
        <v>0</v>
      </c>
      <c r="F15984" s="41">
        <v>0</v>
      </c>
      <c r="G15984" s="40">
        <v>0</v>
      </c>
      <c r="H15984" s="41">
        <v>0</v>
      </c>
    </row>
    <row r="15985" spans="1:8">
      <c r="A15985" s="38">
        <v>45174</v>
      </c>
      <c r="B15985" s="39" t="s">
        <v>180</v>
      </c>
      <c r="C15985" s="39" t="s">
        <v>49</v>
      </c>
      <c r="D15985" s="39" t="s">
        <v>193</v>
      </c>
      <c r="E15985" s="40">
        <v>0</v>
      </c>
      <c r="F15985" s="41">
        <v>0</v>
      </c>
      <c r="G15985" s="40">
        <v>0</v>
      </c>
      <c r="H15985" s="41">
        <v>0</v>
      </c>
    </row>
    <row r="15986" spans="1:8">
      <c r="A15986" s="38">
        <v>45174</v>
      </c>
      <c r="B15986" s="39" t="s">
        <v>180</v>
      </c>
      <c r="C15986" s="39" t="s">
        <v>49</v>
      </c>
      <c r="D15986" s="39" t="s">
        <v>248</v>
      </c>
      <c r="E15986" s="40">
        <v>0</v>
      </c>
      <c r="F15986" s="41">
        <v>0</v>
      </c>
      <c r="G15986" s="40">
        <v>0</v>
      </c>
      <c r="H15986" s="41">
        <v>0</v>
      </c>
    </row>
    <row r="15987" spans="1:8">
      <c r="A15987" s="38">
        <v>45174</v>
      </c>
      <c r="B15987" s="39" t="s">
        <v>180</v>
      </c>
      <c r="C15987" s="39" t="s">
        <v>49</v>
      </c>
      <c r="D15987" s="39" t="s">
        <v>249</v>
      </c>
      <c r="E15987" s="40">
        <v>0</v>
      </c>
      <c r="F15987" s="41">
        <v>0</v>
      </c>
      <c r="G15987" s="40">
        <v>0</v>
      </c>
      <c r="H15987" s="41">
        <v>0</v>
      </c>
    </row>
    <row r="15988" spans="1:8">
      <c r="A15988" s="38">
        <v>45174</v>
      </c>
      <c r="B15988" s="39" t="s">
        <v>180</v>
      </c>
      <c r="C15988" s="39" t="s">
        <v>49</v>
      </c>
      <c r="D15988" s="39" t="s">
        <v>282</v>
      </c>
      <c r="E15988" s="40">
        <v>0</v>
      </c>
      <c r="F15988" s="41">
        <v>0</v>
      </c>
      <c r="G15988" s="40">
        <v>0</v>
      </c>
      <c r="H15988" s="41">
        <v>0</v>
      </c>
    </row>
    <row r="15989" spans="1:8">
      <c r="A15989" s="38">
        <v>45174</v>
      </c>
      <c r="B15989" s="39" t="s">
        <v>180</v>
      </c>
      <c r="C15989" s="39" t="s">
        <v>49</v>
      </c>
      <c r="D15989" s="39" t="s">
        <v>218</v>
      </c>
      <c r="E15989" s="40">
        <v>0</v>
      </c>
      <c r="F15989" s="41">
        <v>0</v>
      </c>
      <c r="G15989" s="40">
        <v>0</v>
      </c>
      <c r="H15989" s="41">
        <v>0</v>
      </c>
    </row>
    <row r="15990" spans="1:8">
      <c r="A15990" s="38">
        <v>45174</v>
      </c>
      <c r="B15990" s="39" t="s">
        <v>180</v>
      </c>
      <c r="C15990" s="39" t="s">
        <v>49</v>
      </c>
      <c r="D15990" s="39" t="s">
        <v>166</v>
      </c>
      <c r="E15990" s="40">
        <v>0</v>
      </c>
      <c r="F15990" s="41">
        <v>0</v>
      </c>
      <c r="G15990" s="40">
        <v>0</v>
      </c>
      <c r="H15990" s="41">
        <v>0</v>
      </c>
    </row>
    <row r="15991" spans="1:8">
      <c r="A15991" s="38">
        <v>45174</v>
      </c>
      <c r="B15991" s="39" t="s">
        <v>180</v>
      </c>
      <c r="C15991" s="39" t="s">
        <v>49</v>
      </c>
      <c r="D15991" s="39" t="s">
        <v>167</v>
      </c>
      <c r="E15991" s="40">
        <v>0</v>
      </c>
      <c r="F15991" s="41">
        <v>0</v>
      </c>
      <c r="G15991" s="40">
        <v>0</v>
      </c>
      <c r="H15991" s="41">
        <v>0</v>
      </c>
    </row>
    <row r="15992" spans="1:8">
      <c r="A15992" s="38">
        <v>45174</v>
      </c>
      <c r="B15992" s="39" t="s">
        <v>180</v>
      </c>
      <c r="C15992" s="39" t="s">
        <v>49</v>
      </c>
      <c r="D15992" s="39" t="s">
        <v>168</v>
      </c>
      <c r="E15992" s="40">
        <v>0</v>
      </c>
      <c r="F15992" s="41">
        <v>0</v>
      </c>
      <c r="G15992" s="40">
        <v>0</v>
      </c>
      <c r="H15992" s="41">
        <v>0</v>
      </c>
    </row>
    <row r="15993" spans="1:8">
      <c r="A15993" s="38">
        <v>45174</v>
      </c>
      <c r="B15993" s="39" t="s">
        <v>180</v>
      </c>
      <c r="C15993" s="39" t="s">
        <v>49</v>
      </c>
      <c r="D15993" s="39" t="s">
        <v>195</v>
      </c>
      <c r="E15993" s="40">
        <v>0</v>
      </c>
      <c r="F15993" s="41">
        <v>1.8515265661263189</v>
      </c>
      <c r="G15993" s="40">
        <v>295.0557129131235</v>
      </c>
      <c r="H15993" s="41">
        <v>0.62951903248294849</v>
      </c>
    </row>
    <row r="15994" spans="1:8">
      <c r="A15994" s="38">
        <v>45174</v>
      </c>
      <c r="B15994" s="39" t="s">
        <v>180</v>
      </c>
      <c r="C15994" s="39" t="s">
        <v>49</v>
      </c>
      <c r="D15994" s="39" t="s">
        <v>170</v>
      </c>
      <c r="E15994" s="40">
        <v>0</v>
      </c>
      <c r="F15994" s="41">
        <v>0</v>
      </c>
      <c r="G15994" s="40">
        <v>0</v>
      </c>
      <c r="H15994" s="41">
        <v>0</v>
      </c>
    </row>
    <row r="15995" spans="1:8">
      <c r="A15995" s="38">
        <v>45174</v>
      </c>
      <c r="B15995" s="39" t="s">
        <v>180</v>
      </c>
      <c r="C15995" s="39" t="s">
        <v>50</v>
      </c>
      <c r="D15995" s="39" t="s">
        <v>172</v>
      </c>
      <c r="E15995" s="40">
        <v>0</v>
      </c>
      <c r="F15995" s="41">
        <v>0</v>
      </c>
      <c r="G15995" s="40">
        <v>0</v>
      </c>
      <c r="H15995" s="41">
        <v>0</v>
      </c>
    </row>
    <row r="15996" spans="1:8">
      <c r="A15996" s="38">
        <v>45174</v>
      </c>
      <c r="B15996" s="39" t="s">
        <v>180</v>
      </c>
      <c r="C15996" s="39" t="s">
        <v>50</v>
      </c>
      <c r="D15996" s="39" t="s">
        <v>173</v>
      </c>
      <c r="E15996" s="40">
        <v>0</v>
      </c>
      <c r="F15996" s="41">
        <v>3.4386660932610118</v>
      </c>
      <c r="G15996" s="40">
        <v>543.01181930159191</v>
      </c>
      <c r="H15996" s="41">
        <v>1.1691464717087441</v>
      </c>
    </row>
    <row r="15997" spans="1:8">
      <c r="A15997" s="38">
        <v>45174</v>
      </c>
      <c r="B15997" s="39" t="s">
        <v>180</v>
      </c>
      <c r="C15997" s="39" t="s">
        <v>50</v>
      </c>
      <c r="D15997" s="39" t="s">
        <v>13</v>
      </c>
      <c r="E15997" s="40">
        <v>0</v>
      </c>
      <c r="F15997" s="41">
        <v>3.3916397483179659</v>
      </c>
      <c r="G15997" s="40">
        <v>540.4851878404919</v>
      </c>
      <c r="H15997" s="41">
        <v>1.153157514428109</v>
      </c>
    </row>
    <row r="15998" spans="1:8">
      <c r="A15998" s="38">
        <v>45174</v>
      </c>
      <c r="B15998" s="39" t="s">
        <v>180</v>
      </c>
      <c r="C15998" s="39" t="s">
        <v>50</v>
      </c>
      <c r="D15998" s="39" t="s">
        <v>15</v>
      </c>
      <c r="E15998" s="40">
        <v>0</v>
      </c>
      <c r="F15998" s="41">
        <v>0</v>
      </c>
      <c r="G15998" s="40">
        <v>0</v>
      </c>
      <c r="H15998" s="41">
        <v>0</v>
      </c>
    </row>
    <row r="15999" spans="1:8">
      <c r="A15999" s="38">
        <v>45174</v>
      </c>
      <c r="B15999" s="39" t="s">
        <v>180</v>
      </c>
      <c r="C15999" s="39" t="s">
        <v>50</v>
      </c>
      <c r="D15999" s="39" t="s">
        <v>174</v>
      </c>
      <c r="E15999" s="40">
        <v>0</v>
      </c>
      <c r="F15999" s="41">
        <v>0</v>
      </c>
      <c r="G15999" s="40">
        <v>0</v>
      </c>
      <c r="H15999" s="41">
        <v>0</v>
      </c>
    </row>
    <row r="16000" spans="1:8">
      <c r="A16000" s="38">
        <v>45174</v>
      </c>
      <c r="B16000" s="39" t="s">
        <v>180</v>
      </c>
      <c r="C16000" s="39" t="s">
        <v>50</v>
      </c>
      <c r="D16000" s="39" t="s">
        <v>175</v>
      </c>
      <c r="E16000" s="40">
        <v>0</v>
      </c>
      <c r="F16000" s="41">
        <v>0</v>
      </c>
      <c r="G16000" s="40">
        <v>0</v>
      </c>
      <c r="H16000" s="41">
        <v>0</v>
      </c>
    </row>
    <row r="16001" spans="1:8">
      <c r="A16001" s="38">
        <v>45174</v>
      </c>
      <c r="B16001" s="39" t="s">
        <v>180</v>
      </c>
      <c r="C16001" s="39" t="s">
        <v>50</v>
      </c>
      <c r="D16001" s="39" t="s">
        <v>176</v>
      </c>
      <c r="E16001" s="40">
        <v>0</v>
      </c>
      <c r="F16001" s="41">
        <v>0</v>
      </c>
      <c r="G16001" s="40">
        <v>0</v>
      </c>
      <c r="H16001" s="41">
        <v>0</v>
      </c>
    </row>
    <row r="16002" spans="1:8">
      <c r="A16002" s="38">
        <v>45174</v>
      </c>
      <c r="B16002" s="39" t="s">
        <v>180</v>
      </c>
      <c r="C16002" s="39" t="s">
        <v>50</v>
      </c>
      <c r="D16002" s="39" t="s">
        <v>197</v>
      </c>
      <c r="E16002" s="40">
        <v>0</v>
      </c>
      <c r="F16002" s="41">
        <v>0</v>
      </c>
      <c r="G16002" s="40">
        <v>0</v>
      </c>
      <c r="H16002" s="41">
        <v>0</v>
      </c>
    </row>
    <row r="16003" spans="1:8">
      <c r="A16003" s="38">
        <v>45174</v>
      </c>
      <c r="B16003" s="39" t="s">
        <v>180</v>
      </c>
      <c r="C16003" s="39" t="s">
        <v>50</v>
      </c>
      <c r="D16003" s="39" t="s">
        <v>178</v>
      </c>
      <c r="E16003" s="40">
        <v>0</v>
      </c>
      <c r="F16003" s="41">
        <v>0</v>
      </c>
      <c r="G16003" s="40">
        <v>0</v>
      </c>
      <c r="H16003" s="41">
        <v>0</v>
      </c>
    </row>
    <row r="16004" spans="1:8">
      <c r="A16004" s="38">
        <v>45174</v>
      </c>
      <c r="B16004" s="39" t="s">
        <v>180</v>
      </c>
      <c r="C16004" s="39" t="s">
        <v>50</v>
      </c>
      <c r="D16004" s="39" t="s">
        <v>179</v>
      </c>
      <c r="E16004" s="40">
        <v>0</v>
      </c>
      <c r="F16004" s="41">
        <v>0</v>
      </c>
      <c r="G16004" s="40">
        <v>0</v>
      </c>
      <c r="H16004" s="41">
        <v>0</v>
      </c>
    </row>
    <row r="16005" spans="1:8">
      <c r="A16005" s="38">
        <v>45175</v>
      </c>
      <c r="B16005" s="39" t="s">
        <v>89</v>
      </c>
      <c r="C16005" s="39" t="s">
        <v>43</v>
      </c>
      <c r="D16005" s="39" t="s">
        <v>90</v>
      </c>
      <c r="E16005" s="40">
        <v>0</v>
      </c>
      <c r="F16005" s="41">
        <v>18.17960522945825</v>
      </c>
      <c r="G16005" s="40">
        <v>960.30330285084995</v>
      </c>
      <c r="H16005" s="41">
        <v>3.8177170981862329</v>
      </c>
    </row>
    <row r="16006" spans="1:8">
      <c r="A16006" s="38">
        <v>45175</v>
      </c>
      <c r="B16006" s="39" t="s">
        <v>89</v>
      </c>
      <c r="C16006" s="39" t="s">
        <v>44</v>
      </c>
      <c r="D16006" s="39" t="s">
        <v>91</v>
      </c>
      <c r="E16006" s="40">
        <v>0</v>
      </c>
      <c r="F16006" s="41">
        <v>64.987987526257442</v>
      </c>
      <c r="G16006" s="40">
        <v>3846.0464576876311</v>
      </c>
      <c r="H16006" s="41">
        <v>13.64747738051406</v>
      </c>
    </row>
    <row r="16007" spans="1:8">
      <c r="A16007" s="38">
        <v>45175</v>
      </c>
      <c r="B16007" s="39" t="s">
        <v>89</v>
      </c>
      <c r="C16007" s="39" t="s">
        <v>45</v>
      </c>
      <c r="D16007" s="39" t="s">
        <v>92</v>
      </c>
      <c r="E16007" s="40">
        <v>0</v>
      </c>
      <c r="F16007" s="41">
        <v>206.37227415153939</v>
      </c>
      <c r="G16007" s="40">
        <v>11447.394481179241</v>
      </c>
      <c r="H16007" s="41">
        <v>43.33817757182328</v>
      </c>
    </row>
    <row r="16008" spans="1:8">
      <c r="A16008" s="38">
        <v>45175</v>
      </c>
      <c r="B16008" s="39" t="s">
        <v>89</v>
      </c>
      <c r="C16008" s="39" t="s">
        <v>45</v>
      </c>
      <c r="D16008" s="39" t="s">
        <v>93</v>
      </c>
      <c r="E16008" s="40">
        <v>0</v>
      </c>
      <c r="F16008" s="41">
        <v>6.9913267910496906</v>
      </c>
      <c r="G16008" s="40">
        <v>368.23230622909091</v>
      </c>
      <c r="H16008" s="41">
        <v>1.468178626120435</v>
      </c>
    </row>
    <row r="16009" spans="1:8">
      <c r="A16009" s="38">
        <v>45175</v>
      </c>
      <c r="B16009" s="39" t="s">
        <v>89</v>
      </c>
      <c r="C16009" s="39" t="s">
        <v>45</v>
      </c>
      <c r="D16009" s="39" t="s">
        <v>94</v>
      </c>
      <c r="E16009" s="40">
        <v>0</v>
      </c>
      <c r="F16009" s="41">
        <v>0.10709556031885691</v>
      </c>
      <c r="G16009" s="40">
        <v>6.4412936493831019</v>
      </c>
      <c r="H16009" s="41">
        <v>2.2490067666959958E-2</v>
      </c>
    </row>
    <row r="16010" spans="1:8">
      <c r="A16010" s="38">
        <v>45175</v>
      </c>
      <c r="B16010" s="39" t="s">
        <v>89</v>
      </c>
      <c r="C16010" s="39" t="s">
        <v>45</v>
      </c>
      <c r="D16010" s="39" t="s">
        <v>95</v>
      </c>
      <c r="E16010" s="40">
        <v>0</v>
      </c>
      <c r="F16010" s="41">
        <v>0.1211690644023683</v>
      </c>
      <c r="G16010" s="40">
        <v>7.287748649084218</v>
      </c>
      <c r="H16010" s="41">
        <v>2.544550352449735E-2</v>
      </c>
    </row>
    <row r="16011" spans="1:8">
      <c r="A16011" s="38">
        <v>45175</v>
      </c>
      <c r="B16011" s="39" t="s">
        <v>89</v>
      </c>
      <c r="C16011" s="39" t="s">
        <v>45</v>
      </c>
      <c r="D16011" s="39" t="s">
        <v>96</v>
      </c>
      <c r="E16011" s="40">
        <v>0</v>
      </c>
      <c r="F16011" s="41">
        <v>5.7764258989639362E-2</v>
      </c>
      <c r="G16011" s="40">
        <v>3.4742481712920359</v>
      </c>
      <c r="H16011" s="41">
        <v>1.213049438782427E-2</v>
      </c>
    </row>
    <row r="16012" spans="1:8">
      <c r="A16012" s="38">
        <v>45175</v>
      </c>
      <c r="B16012" s="39" t="s">
        <v>89</v>
      </c>
      <c r="C16012" s="39" t="s">
        <v>45</v>
      </c>
      <c r="D16012" s="39" t="s">
        <v>97</v>
      </c>
      <c r="E16012" s="40">
        <v>0</v>
      </c>
      <c r="F16012" s="41">
        <v>0.11301368480558199</v>
      </c>
      <c r="G16012" s="40">
        <v>6.797240969319656</v>
      </c>
      <c r="H16012" s="41">
        <v>2.373287380917222E-2</v>
      </c>
    </row>
    <row r="16013" spans="1:8">
      <c r="A16013" s="38">
        <v>45175</v>
      </c>
      <c r="B16013" s="39" t="s">
        <v>89</v>
      </c>
      <c r="C16013" s="39" t="s">
        <v>45</v>
      </c>
      <c r="D16013" s="39" t="s">
        <v>98</v>
      </c>
      <c r="E16013" s="40">
        <v>0</v>
      </c>
      <c r="F16013" s="41">
        <v>1.7795767959875191</v>
      </c>
      <c r="G16013" s="40">
        <v>166.21387916161891</v>
      </c>
      <c r="H16013" s="41">
        <v>0.37371112715737892</v>
      </c>
    </row>
    <row r="16014" spans="1:8">
      <c r="A16014" s="38">
        <v>45175</v>
      </c>
      <c r="B16014" s="39" t="s">
        <v>89</v>
      </c>
      <c r="C16014" s="39" t="s">
        <v>45</v>
      </c>
      <c r="D16014" s="39" t="s">
        <v>99</v>
      </c>
      <c r="E16014" s="40">
        <v>0</v>
      </c>
      <c r="F16014" s="41">
        <v>0.14169747525422061</v>
      </c>
      <c r="G16014" s="40">
        <v>8.5224358952994201</v>
      </c>
      <c r="H16014" s="41">
        <v>2.975646980338633E-2</v>
      </c>
    </row>
    <row r="16015" spans="1:8">
      <c r="A16015" s="38">
        <v>45175</v>
      </c>
      <c r="B16015" s="39" t="s">
        <v>89</v>
      </c>
      <c r="C16015" s="39" t="s">
        <v>45</v>
      </c>
      <c r="D16015" s="39" t="s">
        <v>100</v>
      </c>
      <c r="E16015" s="40">
        <v>0</v>
      </c>
      <c r="F16015" s="41">
        <v>7.2456772695759383E-2</v>
      </c>
      <c r="G16015" s="40">
        <v>4.3579336849299111</v>
      </c>
      <c r="H16015" s="41">
        <v>1.5215922266109469E-2</v>
      </c>
    </row>
    <row r="16016" spans="1:8">
      <c r="A16016" s="38">
        <v>45175</v>
      </c>
      <c r="B16016" s="39" t="s">
        <v>89</v>
      </c>
      <c r="C16016" s="39" t="s">
        <v>45</v>
      </c>
      <c r="D16016" s="39" t="s">
        <v>102</v>
      </c>
      <c r="E16016" s="40">
        <v>0</v>
      </c>
      <c r="F16016" s="41">
        <v>4.3704949728777441E-2</v>
      </c>
      <c r="G16016" s="40">
        <v>2.6286469233310839</v>
      </c>
      <c r="H16016" s="41">
        <v>9.1780394430432625E-3</v>
      </c>
    </row>
    <row r="16017" spans="1:8">
      <c r="A16017" s="38">
        <v>45175</v>
      </c>
      <c r="B16017" s="39" t="s">
        <v>89</v>
      </c>
      <c r="C16017" s="39" t="s">
        <v>45</v>
      </c>
      <c r="D16017" s="39" t="s">
        <v>103</v>
      </c>
      <c r="E16017" s="40">
        <v>0</v>
      </c>
      <c r="F16017" s="41">
        <v>6.3404093206405499E-2</v>
      </c>
      <c r="G16017" s="40">
        <v>3.8134576419355439</v>
      </c>
      <c r="H16017" s="41">
        <v>1.3314859573345149E-2</v>
      </c>
    </row>
    <row r="16018" spans="1:8">
      <c r="A16018" s="38">
        <v>45175</v>
      </c>
      <c r="B16018" s="39" t="s">
        <v>89</v>
      </c>
      <c r="C16018" s="39" t="s">
        <v>45</v>
      </c>
      <c r="D16018" s="39" t="s">
        <v>199</v>
      </c>
      <c r="E16018" s="40">
        <v>0</v>
      </c>
      <c r="F16018" s="41">
        <v>0</v>
      </c>
      <c r="G16018" s="40">
        <v>0</v>
      </c>
      <c r="H16018" s="41">
        <v>0</v>
      </c>
    </row>
    <row r="16019" spans="1:8">
      <c r="A16019" s="38">
        <v>45175</v>
      </c>
      <c r="B16019" s="39" t="s">
        <v>89</v>
      </c>
      <c r="C16019" s="39" t="s">
        <v>45</v>
      </c>
      <c r="D16019" s="39" t="s">
        <v>104</v>
      </c>
      <c r="E16019" s="40">
        <v>0</v>
      </c>
      <c r="F16019" s="41">
        <v>0</v>
      </c>
      <c r="G16019" s="40">
        <v>0</v>
      </c>
      <c r="H16019" s="41">
        <v>0</v>
      </c>
    </row>
    <row r="16020" spans="1:8">
      <c r="A16020" s="38">
        <v>45175</v>
      </c>
      <c r="B16020" s="39" t="s">
        <v>89</v>
      </c>
      <c r="C16020" s="39" t="s">
        <v>45</v>
      </c>
      <c r="D16020" s="39" t="s">
        <v>105</v>
      </c>
      <c r="E16020" s="40">
        <v>0</v>
      </c>
      <c r="F16020" s="41">
        <v>4.9649972253846368E-2</v>
      </c>
      <c r="G16020" s="40">
        <v>2.986212033613469</v>
      </c>
      <c r="H16020" s="41">
        <v>1.0426494173307739E-2</v>
      </c>
    </row>
    <row r="16021" spans="1:8">
      <c r="A16021" s="38">
        <v>45175</v>
      </c>
      <c r="B16021" s="39" t="s">
        <v>89</v>
      </c>
      <c r="C16021" s="39" t="s">
        <v>45</v>
      </c>
      <c r="D16021" s="39" t="s">
        <v>106</v>
      </c>
      <c r="E16021" s="40">
        <v>0</v>
      </c>
      <c r="F16021" s="41">
        <v>4.9722239962586789E-2</v>
      </c>
      <c r="G16021" s="40">
        <v>2.990558595991772</v>
      </c>
      <c r="H16021" s="41">
        <v>1.0441670392143229E-2</v>
      </c>
    </row>
    <row r="16022" spans="1:8">
      <c r="A16022" s="38">
        <v>45175</v>
      </c>
      <c r="B16022" s="39" t="s">
        <v>89</v>
      </c>
      <c r="C16022" s="39" t="s">
        <v>45</v>
      </c>
      <c r="D16022" s="39" t="s">
        <v>236</v>
      </c>
      <c r="E16022" s="40">
        <v>0</v>
      </c>
      <c r="F16022" s="41">
        <v>0</v>
      </c>
      <c r="G16022" s="40">
        <v>0</v>
      </c>
      <c r="H16022" s="41">
        <v>0</v>
      </c>
    </row>
    <row r="16023" spans="1:8">
      <c r="A16023" s="38">
        <v>45175</v>
      </c>
      <c r="B16023" s="39" t="s">
        <v>89</v>
      </c>
      <c r="C16023" s="39" t="s">
        <v>45</v>
      </c>
      <c r="D16023" s="39" t="s">
        <v>109</v>
      </c>
      <c r="E16023" s="40">
        <v>0</v>
      </c>
      <c r="F16023" s="41">
        <v>0</v>
      </c>
      <c r="G16023" s="40">
        <v>0</v>
      </c>
      <c r="H16023" s="41">
        <v>0</v>
      </c>
    </row>
    <row r="16024" spans="1:8">
      <c r="A16024" s="38">
        <v>45175</v>
      </c>
      <c r="B16024" s="39" t="s">
        <v>89</v>
      </c>
      <c r="C16024" s="39" t="s">
        <v>45</v>
      </c>
      <c r="D16024" s="39" t="s">
        <v>237</v>
      </c>
      <c r="E16024" s="40">
        <v>0</v>
      </c>
      <c r="F16024" s="41">
        <v>0</v>
      </c>
      <c r="G16024" s="40">
        <v>0</v>
      </c>
      <c r="H16024" s="41">
        <v>0</v>
      </c>
    </row>
    <row r="16025" spans="1:8">
      <c r="A16025" s="38">
        <v>45175</v>
      </c>
      <c r="B16025" s="39" t="s">
        <v>89</v>
      </c>
      <c r="C16025" s="39" t="s">
        <v>45</v>
      </c>
      <c r="D16025" s="39" t="s">
        <v>112</v>
      </c>
      <c r="E16025" s="40">
        <v>0</v>
      </c>
      <c r="F16025" s="41">
        <v>1.9594047757652719</v>
      </c>
      <c r="G16025" s="40">
        <v>104.783200922031</v>
      </c>
      <c r="H16025" s="41">
        <v>0.41147500291070699</v>
      </c>
    </row>
    <row r="16026" spans="1:8">
      <c r="A16026" s="38">
        <v>45175</v>
      </c>
      <c r="B16026" s="39" t="s">
        <v>89</v>
      </c>
      <c r="C16026" s="39" t="s">
        <v>45</v>
      </c>
      <c r="D16026" s="39" t="s">
        <v>114</v>
      </c>
      <c r="E16026" s="40">
        <v>0</v>
      </c>
      <c r="F16026" s="41">
        <v>0.22309489642996591</v>
      </c>
      <c r="G16026" s="40">
        <v>13.41810748555462</v>
      </c>
      <c r="H16026" s="41">
        <v>4.6849928250292848E-2</v>
      </c>
    </row>
    <row r="16027" spans="1:8">
      <c r="A16027" s="38">
        <v>45175</v>
      </c>
      <c r="B16027" s="39" t="s">
        <v>89</v>
      </c>
      <c r="C16027" s="39" t="s">
        <v>45</v>
      </c>
      <c r="D16027" s="39" t="s">
        <v>115</v>
      </c>
      <c r="E16027" s="40">
        <v>0</v>
      </c>
      <c r="F16027" s="41">
        <v>6.7359821878907589</v>
      </c>
      <c r="G16027" s="40">
        <v>353.50294069260241</v>
      </c>
      <c r="H16027" s="41">
        <v>1.41455625945706</v>
      </c>
    </row>
    <row r="16028" spans="1:8">
      <c r="A16028" s="38">
        <v>45175</v>
      </c>
      <c r="B16028" s="39" t="s">
        <v>89</v>
      </c>
      <c r="C16028" s="39" t="s">
        <v>45</v>
      </c>
      <c r="D16028" s="39" t="s">
        <v>116</v>
      </c>
      <c r="E16028" s="40">
        <v>0</v>
      </c>
      <c r="F16028" s="41">
        <v>3.3712848513786011</v>
      </c>
      <c r="G16028" s="40">
        <v>321.1283382341274</v>
      </c>
      <c r="H16028" s="41">
        <v>0.70796981878950604</v>
      </c>
    </row>
    <row r="16029" spans="1:8">
      <c r="A16029" s="38">
        <v>45175</v>
      </c>
      <c r="B16029" s="39" t="s">
        <v>89</v>
      </c>
      <c r="C16029" s="39" t="s">
        <v>45</v>
      </c>
      <c r="D16029" s="39" t="s">
        <v>117</v>
      </c>
      <c r="E16029" s="40">
        <v>0</v>
      </c>
      <c r="F16029" s="41">
        <v>0.16775223480016069</v>
      </c>
      <c r="G16029" s="40">
        <v>10.089506992362599</v>
      </c>
      <c r="H16029" s="41">
        <v>3.5227969308033742E-2</v>
      </c>
    </row>
    <row r="16030" spans="1:8">
      <c r="A16030" s="38">
        <v>45175</v>
      </c>
      <c r="B16030" s="39" t="s">
        <v>89</v>
      </c>
      <c r="C16030" s="39" t="s">
        <v>45</v>
      </c>
      <c r="D16030" s="39" t="s">
        <v>118</v>
      </c>
      <c r="E16030" s="40">
        <v>0</v>
      </c>
      <c r="F16030" s="41">
        <v>0.72036976177774281</v>
      </c>
      <c r="G16030" s="40">
        <v>43.326849011588578</v>
      </c>
      <c r="H16030" s="41">
        <v>0.15127764997332599</v>
      </c>
    </row>
    <row r="16031" spans="1:8">
      <c r="A16031" s="38">
        <v>45175</v>
      </c>
      <c r="B16031" s="39" t="s">
        <v>89</v>
      </c>
      <c r="C16031" s="39" t="s">
        <v>45</v>
      </c>
      <c r="D16031" s="39" t="s">
        <v>119</v>
      </c>
      <c r="E16031" s="40">
        <v>0</v>
      </c>
      <c r="F16031" s="41">
        <v>5.2342189550599727</v>
      </c>
      <c r="G16031" s="40">
        <v>276.24472358335731</v>
      </c>
      <c r="H16031" s="41">
        <v>1.0991859805625941</v>
      </c>
    </row>
    <row r="16032" spans="1:8">
      <c r="A16032" s="38">
        <v>45175</v>
      </c>
      <c r="B16032" s="39" t="s">
        <v>89</v>
      </c>
      <c r="C16032" s="39" t="s">
        <v>46</v>
      </c>
      <c r="D16032" s="39" t="s">
        <v>202</v>
      </c>
      <c r="E16032" s="40">
        <v>0</v>
      </c>
      <c r="F16032" s="41">
        <v>0</v>
      </c>
      <c r="G16032" s="40">
        <v>0</v>
      </c>
      <c r="H16032" s="41">
        <v>0</v>
      </c>
    </row>
    <row r="16033" spans="1:8">
      <c r="A16033" s="38">
        <v>45175</v>
      </c>
      <c r="B16033" s="39" t="s">
        <v>89</v>
      </c>
      <c r="C16033" s="39" t="s">
        <v>46</v>
      </c>
      <c r="D16033" s="39" t="s">
        <v>120</v>
      </c>
      <c r="E16033" s="40">
        <v>0</v>
      </c>
      <c r="F16033" s="41">
        <v>11.20350802658721</v>
      </c>
      <c r="G16033" s="40">
        <v>661.45945706717259</v>
      </c>
      <c r="H16033" s="41">
        <v>2.3527366855833129</v>
      </c>
    </row>
    <row r="16034" spans="1:8">
      <c r="A16034" s="38">
        <v>45175</v>
      </c>
      <c r="B16034" s="39" t="s">
        <v>89</v>
      </c>
      <c r="C16034" s="39" t="s">
        <v>46</v>
      </c>
      <c r="D16034" s="39" t="s">
        <v>121</v>
      </c>
      <c r="E16034" s="40">
        <v>0</v>
      </c>
      <c r="F16034" s="41">
        <v>1.6711597231203059</v>
      </c>
      <c r="G16034" s="40">
        <v>87.890755162587496</v>
      </c>
      <c r="H16034" s="41">
        <v>0.35094354185526427</v>
      </c>
    </row>
    <row r="16035" spans="1:8">
      <c r="A16035" s="38">
        <v>45175</v>
      </c>
      <c r="B16035" s="39" t="s">
        <v>89</v>
      </c>
      <c r="C16035" s="39" t="s">
        <v>46</v>
      </c>
      <c r="D16035" s="39" t="s">
        <v>122</v>
      </c>
      <c r="E16035" s="40">
        <v>0</v>
      </c>
      <c r="F16035" s="41">
        <v>3.2964296584184663E-2</v>
      </c>
      <c r="G16035" s="40">
        <v>1.9826472134970761</v>
      </c>
      <c r="H16035" s="41">
        <v>6.9225022826787776E-3</v>
      </c>
    </row>
    <row r="16036" spans="1:8">
      <c r="A16036" s="38">
        <v>45175</v>
      </c>
      <c r="B16036" s="39" t="s">
        <v>89</v>
      </c>
      <c r="C16036" s="39" t="s">
        <v>46</v>
      </c>
      <c r="D16036" s="39" t="s">
        <v>123</v>
      </c>
      <c r="E16036" s="40">
        <v>0</v>
      </c>
      <c r="F16036" s="41">
        <v>118.988747839051</v>
      </c>
      <c r="G16036" s="40">
        <v>7042.4304237759243</v>
      </c>
      <c r="H16036" s="41">
        <v>24.9876370462007</v>
      </c>
    </row>
    <row r="16037" spans="1:8">
      <c r="A16037" s="38">
        <v>45175</v>
      </c>
      <c r="B16037" s="39" t="s">
        <v>89</v>
      </c>
      <c r="C16037" s="39" t="s">
        <v>46</v>
      </c>
      <c r="D16037" s="39" t="s">
        <v>124</v>
      </c>
      <c r="E16037" s="40">
        <v>0</v>
      </c>
      <c r="F16037" s="41">
        <v>1.065564846112864</v>
      </c>
      <c r="G16037" s="40">
        <v>62.870154311764431</v>
      </c>
      <c r="H16037" s="41">
        <v>0.22376861768370149</v>
      </c>
    </row>
    <row r="16038" spans="1:8">
      <c r="A16038" s="38">
        <v>45175</v>
      </c>
      <c r="B16038" s="39" t="s">
        <v>89</v>
      </c>
      <c r="C16038" s="39" t="s">
        <v>46</v>
      </c>
      <c r="D16038" s="39" t="s">
        <v>228</v>
      </c>
      <c r="E16038" s="40">
        <v>0</v>
      </c>
      <c r="F16038" s="41">
        <v>0.4402936569223409</v>
      </c>
      <c r="G16038" s="40">
        <v>29.904140722370119</v>
      </c>
      <c r="H16038" s="41">
        <v>9.2461667953691595E-2</v>
      </c>
    </row>
    <row r="16039" spans="1:8">
      <c r="A16039" s="38">
        <v>45175</v>
      </c>
      <c r="B16039" s="39" t="s">
        <v>89</v>
      </c>
      <c r="C16039" s="39" t="s">
        <v>47</v>
      </c>
      <c r="D16039" s="39" t="s">
        <v>185</v>
      </c>
      <c r="E16039" s="40">
        <v>0</v>
      </c>
      <c r="F16039" s="41">
        <v>0</v>
      </c>
      <c r="G16039" s="40">
        <v>0</v>
      </c>
      <c r="H16039" s="41">
        <v>0</v>
      </c>
    </row>
    <row r="16040" spans="1:8">
      <c r="A16040" s="38">
        <v>45175</v>
      </c>
      <c r="B16040" s="39" t="s">
        <v>89</v>
      </c>
      <c r="C16040" s="39" t="s">
        <v>47</v>
      </c>
      <c r="D16040" s="39" t="s">
        <v>204</v>
      </c>
      <c r="E16040" s="40">
        <v>0</v>
      </c>
      <c r="F16040" s="41">
        <v>1.9560643163047231E-2</v>
      </c>
      <c r="G16040" s="40">
        <v>1.17648057686851</v>
      </c>
      <c r="H16040" s="41">
        <v>4.1077350642399193E-3</v>
      </c>
    </row>
    <row r="16041" spans="1:8">
      <c r="A16041" s="38">
        <v>45175</v>
      </c>
      <c r="B16041" s="39" t="s">
        <v>89</v>
      </c>
      <c r="C16041" s="39" t="s">
        <v>47</v>
      </c>
      <c r="D16041" s="39" t="s">
        <v>276</v>
      </c>
      <c r="E16041" s="40">
        <v>0</v>
      </c>
      <c r="F16041" s="41">
        <v>0</v>
      </c>
      <c r="G16041" s="40">
        <v>0</v>
      </c>
      <c r="H16041" s="41">
        <v>0</v>
      </c>
    </row>
    <row r="16042" spans="1:8">
      <c r="A16042" s="38">
        <v>45175</v>
      </c>
      <c r="B16042" s="39" t="s">
        <v>89</v>
      </c>
      <c r="C16042" s="39" t="s">
        <v>47</v>
      </c>
      <c r="D16042" s="39" t="s">
        <v>128</v>
      </c>
      <c r="E16042" s="40">
        <v>0</v>
      </c>
      <c r="F16042" s="41">
        <v>21.55165430936453</v>
      </c>
      <c r="G16042" s="40">
        <v>1310.217240205033</v>
      </c>
      <c r="H16042" s="41">
        <v>4.5258474049665516</v>
      </c>
    </row>
    <row r="16043" spans="1:8">
      <c r="A16043" s="38">
        <v>45175</v>
      </c>
      <c r="B16043" s="39" t="s">
        <v>89</v>
      </c>
      <c r="C16043" s="39" t="s">
        <v>47</v>
      </c>
      <c r="D16043" s="39" t="s">
        <v>130</v>
      </c>
      <c r="E16043" s="40">
        <v>0</v>
      </c>
      <c r="F16043" s="41">
        <v>6.6676081150550326</v>
      </c>
      <c r="G16043" s="40">
        <v>350.08554246049272</v>
      </c>
      <c r="H16043" s="41">
        <v>1.400197704161557</v>
      </c>
    </row>
    <row r="16044" spans="1:8">
      <c r="A16044" s="38">
        <v>45175</v>
      </c>
      <c r="B16044" s="39" t="s">
        <v>89</v>
      </c>
      <c r="C16044" s="39" t="s">
        <v>47</v>
      </c>
      <c r="D16044" s="39" t="s">
        <v>131</v>
      </c>
      <c r="E16044" s="40">
        <v>0</v>
      </c>
      <c r="F16044" s="41">
        <v>3.5680701349752191</v>
      </c>
      <c r="G16044" s="40">
        <v>188.93439772135491</v>
      </c>
      <c r="H16044" s="41">
        <v>0.74929472834479594</v>
      </c>
    </row>
    <row r="16045" spans="1:8">
      <c r="A16045" s="38">
        <v>45175</v>
      </c>
      <c r="B16045" s="39" t="s">
        <v>89</v>
      </c>
      <c r="C16045" s="39" t="s">
        <v>47</v>
      </c>
      <c r="D16045" s="39" t="s">
        <v>132</v>
      </c>
      <c r="E16045" s="40">
        <v>0</v>
      </c>
      <c r="F16045" s="41">
        <v>3.4451765875942701</v>
      </c>
      <c r="G16045" s="40">
        <v>181.93967939861309</v>
      </c>
      <c r="H16045" s="41">
        <v>0.72348708339479662</v>
      </c>
    </row>
    <row r="16046" spans="1:8">
      <c r="A16046" s="38">
        <v>45175</v>
      </c>
      <c r="B16046" s="39" t="s">
        <v>89</v>
      </c>
      <c r="C16046" s="39" t="s">
        <v>47</v>
      </c>
      <c r="D16046" s="39" t="s">
        <v>133</v>
      </c>
      <c r="E16046" s="40">
        <v>0</v>
      </c>
      <c r="F16046" s="41">
        <v>0</v>
      </c>
      <c r="G16046" s="40">
        <v>0</v>
      </c>
      <c r="H16046" s="41">
        <v>0</v>
      </c>
    </row>
    <row r="16047" spans="1:8">
      <c r="A16047" s="38">
        <v>45175</v>
      </c>
      <c r="B16047" s="39" t="s">
        <v>89</v>
      </c>
      <c r="C16047" s="39" t="s">
        <v>47</v>
      </c>
      <c r="D16047" s="39" t="s">
        <v>134</v>
      </c>
      <c r="E16047" s="40">
        <v>0</v>
      </c>
      <c r="F16047" s="41">
        <v>6.6451370359137263</v>
      </c>
      <c r="G16047" s="40">
        <v>348.33726300746298</v>
      </c>
      <c r="H16047" s="41">
        <v>1.395478777541882</v>
      </c>
    </row>
    <row r="16048" spans="1:8">
      <c r="A16048" s="38">
        <v>45175</v>
      </c>
      <c r="B16048" s="39" t="s">
        <v>89</v>
      </c>
      <c r="C16048" s="39" t="s">
        <v>47</v>
      </c>
      <c r="D16048" s="39" t="s">
        <v>135</v>
      </c>
      <c r="E16048" s="40">
        <v>0</v>
      </c>
      <c r="F16048" s="41">
        <v>0.10411224837075921</v>
      </c>
      <c r="G16048" s="40">
        <v>6.2618614838647764</v>
      </c>
      <c r="H16048" s="41">
        <v>2.1863572157859432E-2</v>
      </c>
    </row>
    <row r="16049" spans="1:8">
      <c r="A16049" s="38">
        <v>45175</v>
      </c>
      <c r="B16049" s="39" t="s">
        <v>89</v>
      </c>
      <c r="C16049" s="39" t="s">
        <v>18</v>
      </c>
      <c r="D16049" s="39" t="s">
        <v>137</v>
      </c>
      <c r="E16049" s="40">
        <v>0</v>
      </c>
      <c r="F16049" s="41">
        <v>4.5241034525375298E-2</v>
      </c>
      <c r="G16049" s="40">
        <v>2.7210351905550572</v>
      </c>
      <c r="H16049" s="41">
        <v>9.5006172503288126E-3</v>
      </c>
    </row>
    <row r="16050" spans="1:8">
      <c r="A16050" s="38">
        <v>45175</v>
      </c>
      <c r="B16050" s="39" t="s">
        <v>89</v>
      </c>
      <c r="C16050" s="39" t="s">
        <v>18</v>
      </c>
      <c r="D16050" s="39" t="s">
        <v>138</v>
      </c>
      <c r="E16050" s="40">
        <v>0</v>
      </c>
      <c r="F16050" s="41">
        <v>0.26105719778150621</v>
      </c>
      <c r="G16050" s="40">
        <v>15.701361150632909</v>
      </c>
      <c r="H16050" s="41">
        <v>5.482201153411629E-2</v>
      </c>
    </row>
    <row r="16051" spans="1:8">
      <c r="A16051" s="38">
        <v>45175</v>
      </c>
      <c r="B16051" s="39" t="s">
        <v>89</v>
      </c>
      <c r="C16051" s="39" t="s">
        <v>18</v>
      </c>
      <c r="D16051" s="39" t="s">
        <v>139</v>
      </c>
      <c r="E16051" s="40">
        <v>0</v>
      </c>
      <c r="F16051" s="41">
        <v>0</v>
      </c>
      <c r="G16051" s="40">
        <v>0</v>
      </c>
      <c r="H16051" s="41">
        <v>0</v>
      </c>
    </row>
    <row r="16052" spans="1:8">
      <c r="A16052" s="38">
        <v>45175</v>
      </c>
      <c r="B16052" s="39" t="s">
        <v>89</v>
      </c>
      <c r="C16052" s="39" t="s">
        <v>18</v>
      </c>
      <c r="D16052" s="39" t="s">
        <v>123</v>
      </c>
      <c r="E16052" s="40">
        <v>494.07220000000001</v>
      </c>
      <c r="F16052" s="41">
        <v>12.77380285074522</v>
      </c>
      <c r="G16052" s="40">
        <v>696.38672041997211</v>
      </c>
      <c r="H16052" s="41">
        <v>2.6824985986564962</v>
      </c>
    </row>
    <row r="16053" spans="1:8">
      <c r="A16053" s="38">
        <v>45175</v>
      </c>
      <c r="B16053" s="39" t="s">
        <v>89</v>
      </c>
      <c r="C16053" s="39" t="s">
        <v>48</v>
      </c>
      <c r="D16053" s="39" t="s">
        <v>123</v>
      </c>
      <c r="E16053" s="40">
        <v>0</v>
      </c>
      <c r="F16053" s="41">
        <v>0</v>
      </c>
      <c r="G16053" s="40">
        <v>0</v>
      </c>
      <c r="H16053" s="41">
        <v>0</v>
      </c>
    </row>
    <row r="16054" spans="1:8">
      <c r="A16054" s="38">
        <v>45175</v>
      </c>
      <c r="B16054" s="39" t="s">
        <v>89</v>
      </c>
      <c r="C16054" s="39" t="s">
        <v>7</v>
      </c>
      <c r="D16054" s="39" t="s">
        <v>140</v>
      </c>
      <c r="E16054" s="40">
        <v>4002.10718</v>
      </c>
      <c r="F16054" s="41">
        <v>124.927663229988</v>
      </c>
      <c r="G16054" s="40">
        <v>7311.6715393377308</v>
      </c>
      <c r="H16054" s="41">
        <v>89.291820388348214</v>
      </c>
    </row>
    <row r="16055" spans="1:8">
      <c r="A16055" s="38">
        <v>45175</v>
      </c>
      <c r="B16055" s="39" t="s">
        <v>89</v>
      </c>
      <c r="C16055" s="39" t="s">
        <v>7</v>
      </c>
      <c r="D16055" s="39" t="s">
        <v>141</v>
      </c>
      <c r="E16055" s="40">
        <v>644.07682</v>
      </c>
      <c r="F16055" s="41">
        <v>47.404395244992529</v>
      </c>
      <c r="G16055" s="40">
        <v>2817.5247386768629</v>
      </c>
      <c r="H16055" s="41">
        <v>34.613326179378682</v>
      </c>
    </row>
    <row r="16056" spans="1:8">
      <c r="A16056" s="38">
        <v>45175</v>
      </c>
      <c r="B16056" s="39" t="s">
        <v>89</v>
      </c>
      <c r="C16056" s="39" t="s">
        <v>7</v>
      </c>
      <c r="D16056" s="39" t="s">
        <v>142</v>
      </c>
      <c r="E16056" s="40">
        <v>5636.9329199999993</v>
      </c>
      <c r="F16056" s="41">
        <v>129.57068314498591</v>
      </c>
      <c r="G16056" s="40">
        <v>7634.4128175808864</v>
      </c>
      <c r="H16056" s="41">
        <v>101.8119937198794</v>
      </c>
    </row>
    <row r="16057" spans="1:8">
      <c r="A16057" s="38">
        <v>45175</v>
      </c>
      <c r="B16057" s="39" t="s">
        <v>89</v>
      </c>
      <c r="C16057" s="39" t="s">
        <v>16</v>
      </c>
      <c r="D16057" s="39" t="s">
        <v>123</v>
      </c>
      <c r="E16057" s="40">
        <v>886.29717999999991</v>
      </c>
      <c r="F16057" s="41">
        <v>24.04347110426724</v>
      </c>
      <c r="G16057" s="40">
        <v>1320.5317582757821</v>
      </c>
      <c r="H16057" s="41">
        <v>5.0491289318961199</v>
      </c>
    </row>
    <row r="16058" spans="1:8">
      <c r="A16058" s="38">
        <v>45175</v>
      </c>
      <c r="B16058" s="39" t="s">
        <v>89</v>
      </c>
      <c r="C16058" s="39" t="s">
        <v>49</v>
      </c>
      <c r="D16058" s="39" t="s">
        <v>143</v>
      </c>
      <c r="E16058" s="40">
        <v>0</v>
      </c>
      <c r="F16058" s="41">
        <v>33.16553342683563</v>
      </c>
      <c r="G16058" s="40">
        <v>1756.661998331268</v>
      </c>
      <c r="H16058" s="41">
        <v>6.964762019635482</v>
      </c>
    </row>
    <row r="16059" spans="1:8">
      <c r="A16059" s="38">
        <v>45175</v>
      </c>
      <c r="B16059" s="39" t="s">
        <v>89</v>
      </c>
      <c r="C16059" s="39" t="s">
        <v>49</v>
      </c>
      <c r="D16059" s="39" t="s">
        <v>144</v>
      </c>
      <c r="E16059" s="40">
        <v>0</v>
      </c>
      <c r="F16059" s="41">
        <v>2.615732149130388</v>
      </c>
      <c r="G16059" s="40">
        <v>176.90103213530969</v>
      </c>
      <c r="H16059" s="41">
        <v>0.54930375131738163</v>
      </c>
    </row>
    <row r="16060" spans="1:8">
      <c r="A16060" s="38">
        <v>45175</v>
      </c>
      <c r="B16060" s="39" t="s">
        <v>89</v>
      </c>
      <c r="C16060" s="39" t="s">
        <v>49</v>
      </c>
      <c r="D16060" s="39" t="s">
        <v>146</v>
      </c>
      <c r="E16060" s="40">
        <v>0</v>
      </c>
      <c r="F16060" s="41">
        <v>3.3324002631582039</v>
      </c>
      <c r="G16060" s="40">
        <v>173.8809716147166</v>
      </c>
      <c r="H16060" s="41">
        <v>0.69980405526322276</v>
      </c>
    </row>
    <row r="16061" spans="1:8">
      <c r="A16061" s="38">
        <v>45175</v>
      </c>
      <c r="B16061" s="39" t="s">
        <v>89</v>
      </c>
      <c r="C16061" s="39" t="s">
        <v>49</v>
      </c>
      <c r="D16061" s="39" t="s">
        <v>147</v>
      </c>
      <c r="E16061" s="40">
        <v>0</v>
      </c>
      <c r="F16061" s="41">
        <v>0</v>
      </c>
      <c r="G16061" s="40">
        <v>0</v>
      </c>
      <c r="H16061" s="41">
        <v>0</v>
      </c>
    </row>
    <row r="16062" spans="1:8">
      <c r="A16062" s="38">
        <v>45175</v>
      </c>
      <c r="B16062" s="39" t="s">
        <v>89</v>
      </c>
      <c r="C16062" s="39" t="s">
        <v>49</v>
      </c>
      <c r="D16062" s="39" t="s">
        <v>150</v>
      </c>
      <c r="E16062" s="40">
        <v>0</v>
      </c>
      <c r="F16062" s="41">
        <v>8.0959817558800898E-2</v>
      </c>
      <c r="G16062" s="40">
        <v>4.869351793333843</v>
      </c>
      <c r="H16062" s="41">
        <v>1.7001561687348191E-2</v>
      </c>
    </row>
    <row r="16063" spans="1:8">
      <c r="A16063" s="38">
        <v>45175</v>
      </c>
      <c r="B16063" s="39" t="s">
        <v>89</v>
      </c>
      <c r="C16063" s="39" t="s">
        <v>49</v>
      </c>
      <c r="D16063" s="39" t="s">
        <v>151</v>
      </c>
      <c r="E16063" s="40">
        <v>0</v>
      </c>
      <c r="F16063" s="41">
        <v>5.2093153409799177E-2</v>
      </c>
      <c r="G16063" s="40">
        <v>3.1331578754137892</v>
      </c>
      <c r="H16063" s="41">
        <v>1.093956221605783E-2</v>
      </c>
    </row>
    <row r="16064" spans="1:8">
      <c r="A16064" s="38">
        <v>45175</v>
      </c>
      <c r="B16064" s="39" t="s">
        <v>89</v>
      </c>
      <c r="C16064" s="39" t="s">
        <v>49</v>
      </c>
      <c r="D16064" s="39" t="s">
        <v>152</v>
      </c>
      <c r="E16064" s="40">
        <v>0</v>
      </c>
      <c r="F16064" s="41">
        <v>8.8716394411616235E-3</v>
      </c>
      <c r="G16064" s="40">
        <v>0.53358733659764213</v>
      </c>
      <c r="H16064" s="41">
        <v>1.8630442826439409E-3</v>
      </c>
    </row>
    <row r="16065" spans="1:8">
      <c r="A16065" s="38">
        <v>45175</v>
      </c>
      <c r="B16065" s="39" t="s">
        <v>89</v>
      </c>
      <c r="C16065" s="39" t="s">
        <v>49</v>
      </c>
      <c r="D16065" s="39" t="s">
        <v>153</v>
      </c>
      <c r="E16065" s="40">
        <v>0</v>
      </c>
      <c r="F16065" s="41">
        <v>5.7961200939385281E-3</v>
      </c>
      <c r="G16065" s="40">
        <v>0.34860933021865259</v>
      </c>
      <c r="H16065" s="41">
        <v>1.2171852197270911E-3</v>
      </c>
    </row>
    <row r="16066" spans="1:8">
      <c r="A16066" s="38">
        <v>45175</v>
      </c>
      <c r="B16066" s="39" t="s">
        <v>89</v>
      </c>
      <c r="C16066" s="39" t="s">
        <v>49</v>
      </c>
      <c r="D16066" s="39" t="s">
        <v>155</v>
      </c>
      <c r="E16066" s="40">
        <v>0</v>
      </c>
      <c r="F16066" s="41">
        <v>0</v>
      </c>
      <c r="G16066" s="40">
        <v>0</v>
      </c>
      <c r="H16066" s="41">
        <v>0</v>
      </c>
    </row>
    <row r="16067" spans="1:8">
      <c r="A16067" s="38">
        <v>45175</v>
      </c>
      <c r="B16067" s="39" t="s">
        <v>89</v>
      </c>
      <c r="C16067" s="39" t="s">
        <v>49</v>
      </c>
      <c r="D16067" s="39" t="s">
        <v>191</v>
      </c>
      <c r="E16067" s="40">
        <v>0</v>
      </c>
      <c r="F16067" s="41">
        <v>1.6919957856817401E-2</v>
      </c>
      <c r="G16067" s="40">
        <v>1.0176557904591099</v>
      </c>
      <c r="H16067" s="41">
        <v>3.553191149931655E-3</v>
      </c>
    </row>
    <row r="16068" spans="1:8">
      <c r="A16068" s="38">
        <v>45175</v>
      </c>
      <c r="B16068" s="39" t="s">
        <v>89</v>
      </c>
      <c r="C16068" s="39" t="s">
        <v>49</v>
      </c>
      <c r="D16068" s="39" t="s">
        <v>158</v>
      </c>
      <c r="E16068" s="40">
        <v>0</v>
      </c>
      <c r="F16068" s="41">
        <v>0</v>
      </c>
      <c r="G16068" s="40">
        <v>0</v>
      </c>
      <c r="H16068" s="41">
        <v>0</v>
      </c>
    </row>
    <row r="16069" spans="1:8">
      <c r="A16069" s="38">
        <v>45175</v>
      </c>
      <c r="B16069" s="39" t="s">
        <v>89</v>
      </c>
      <c r="C16069" s="39" t="s">
        <v>49</v>
      </c>
      <c r="D16069" s="39" t="s">
        <v>159</v>
      </c>
      <c r="E16069" s="40">
        <v>0</v>
      </c>
      <c r="F16069" s="41">
        <v>0</v>
      </c>
      <c r="G16069" s="40">
        <v>0</v>
      </c>
      <c r="H16069" s="41">
        <v>0</v>
      </c>
    </row>
    <row r="16070" spans="1:8">
      <c r="A16070" s="38">
        <v>45175</v>
      </c>
      <c r="B16070" s="39" t="s">
        <v>89</v>
      </c>
      <c r="C16070" s="39" t="s">
        <v>49</v>
      </c>
      <c r="D16070" s="39" t="s">
        <v>210</v>
      </c>
      <c r="E16070" s="40">
        <v>0</v>
      </c>
      <c r="F16070" s="41">
        <v>0</v>
      </c>
      <c r="G16070" s="40">
        <v>0</v>
      </c>
      <c r="H16070" s="41">
        <v>0</v>
      </c>
    </row>
    <row r="16071" spans="1:8">
      <c r="A16071" s="38">
        <v>45175</v>
      </c>
      <c r="B16071" s="39" t="s">
        <v>89</v>
      </c>
      <c r="C16071" s="39" t="s">
        <v>49</v>
      </c>
      <c r="D16071" s="39" t="s">
        <v>225</v>
      </c>
      <c r="E16071" s="40">
        <v>0</v>
      </c>
      <c r="F16071" s="41">
        <v>0</v>
      </c>
      <c r="G16071" s="40">
        <v>0</v>
      </c>
      <c r="H16071" s="41">
        <v>0</v>
      </c>
    </row>
    <row r="16072" spans="1:8">
      <c r="A16072" s="38">
        <v>45175</v>
      </c>
      <c r="B16072" s="39" t="s">
        <v>89</v>
      </c>
      <c r="C16072" s="39" t="s">
        <v>49</v>
      </c>
      <c r="D16072" s="39" t="s">
        <v>280</v>
      </c>
      <c r="E16072" s="40">
        <v>0</v>
      </c>
      <c r="F16072" s="41">
        <v>0</v>
      </c>
      <c r="G16072" s="40">
        <v>0</v>
      </c>
      <c r="H16072" s="41">
        <v>0</v>
      </c>
    </row>
    <row r="16073" spans="1:8">
      <c r="A16073" s="38">
        <v>45175</v>
      </c>
      <c r="B16073" s="39" t="s">
        <v>89</v>
      </c>
      <c r="C16073" s="39" t="s">
        <v>49</v>
      </c>
      <c r="D16073" s="39" t="s">
        <v>212</v>
      </c>
      <c r="E16073" s="40">
        <v>0</v>
      </c>
      <c r="F16073" s="41">
        <v>0</v>
      </c>
      <c r="G16073" s="40">
        <v>0</v>
      </c>
      <c r="H16073" s="41">
        <v>0</v>
      </c>
    </row>
    <row r="16074" spans="1:8">
      <c r="A16074" s="38">
        <v>45175</v>
      </c>
      <c r="B16074" s="39" t="s">
        <v>89</v>
      </c>
      <c r="C16074" s="39" t="s">
        <v>49</v>
      </c>
      <c r="D16074" s="39" t="s">
        <v>284</v>
      </c>
      <c r="E16074" s="40">
        <v>0</v>
      </c>
      <c r="F16074" s="41">
        <v>0</v>
      </c>
      <c r="G16074" s="40">
        <v>0</v>
      </c>
      <c r="H16074" s="41">
        <v>0</v>
      </c>
    </row>
    <row r="16075" spans="1:8">
      <c r="A16075" s="38">
        <v>45175</v>
      </c>
      <c r="B16075" s="39" t="s">
        <v>89</v>
      </c>
      <c r="C16075" s="39" t="s">
        <v>49</v>
      </c>
      <c r="D16075" s="39" t="s">
        <v>166</v>
      </c>
      <c r="E16075" s="40">
        <v>0</v>
      </c>
      <c r="F16075" s="41">
        <v>8.0738237025786237</v>
      </c>
      <c r="G16075" s="40">
        <v>544.33365863026643</v>
      </c>
      <c r="H16075" s="41">
        <v>1.6955029775415109</v>
      </c>
    </row>
    <row r="16076" spans="1:8">
      <c r="A16076" s="38">
        <v>45175</v>
      </c>
      <c r="B16076" s="39" t="s">
        <v>89</v>
      </c>
      <c r="C16076" s="39" t="s">
        <v>49</v>
      </c>
      <c r="D16076" s="39" t="s">
        <v>167</v>
      </c>
      <c r="E16076" s="40">
        <v>0</v>
      </c>
      <c r="F16076" s="41">
        <v>1.67369495270749</v>
      </c>
      <c r="G16076" s="40">
        <v>87.391264010444459</v>
      </c>
      <c r="H16076" s="41">
        <v>0.35147594006857291</v>
      </c>
    </row>
    <row r="16077" spans="1:8">
      <c r="A16077" s="38">
        <v>45175</v>
      </c>
      <c r="B16077" s="39" t="s">
        <v>89</v>
      </c>
      <c r="C16077" s="39" t="s">
        <v>49</v>
      </c>
      <c r="D16077" s="39" t="s">
        <v>168</v>
      </c>
      <c r="E16077" s="40">
        <v>0</v>
      </c>
      <c r="F16077" s="41">
        <v>0.16430404838772461</v>
      </c>
      <c r="G16077" s="40">
        <v>9.8821148168682544</v>
      </c>
      <c r="H16077" s="41">
        <v>3.4503850161422163E-2</v>
      </c>
    </row>
    <row r="16078" spans="1:8">
      <c r="A16078" s="38">
        <v>45175</v>
      </c>
      <c r="B16078" s="39" t="s">
        <v>89</v>
      </c>
      <c r="C16078" s="39" t="s">
        <v>49</v>
      </c>
      <c r="D16078" s="39" t="s">
        <v>195</v>
      </c>
      <c r="E16078" s="40">
        <v>0</v>
      </c>
      <c r="F16078" s="41">
        <v>45.520445112727579</v>
      </c>
      <c r="G16078" s="40">
        <v>2419.2738749607611</v>
      </c>
      <c r="H16078" s="41">
        <v>9.5592934736727919</v>
      </c>
    </row>
    <row r="16079" spans="1:8">
      <c r="A16079" s="38">
        <v>45175</v>
      </c>
      <c r="B16079" s="39" t="s">
        <v>89</v>
      </c>
      <c r="C16079" s="39" t="s">
        <v>49</v>
      </c>
      <c r="D16079" s="39" t="s">
        <v>169</v>
      </c>
      <c r="E16079" s="40">
        <v>0</v>
      </c>
      <c r="F16079" s="41">
        <v>0</v>
      </c>
      <c r="G16079" s="40">
        <v>0</v>
      </c>
      <c r="H16079" s="41">
        <v>0</v>
      </c>
    </row>
    <row r="16080" spans="1:8">
      <c r="A16080" s="38">
        <v>45175</v>
      </c>
      <c r="B16080" s="39" t="s">
        <v>89</v>
      </c>
      <c r="C16080" s="39" t="s">
        <v>50</v>
      </c>
      <c r="D16080" s="39" t="s">
        <v>172</v>
      </c>
      <c r="E16080" s="40">
        <v>0</v>
      </c>
      <c r="F16080" s="41">
        <v>14.9880439783818</v>
      </c>
      <c r="G16080" s="40">
        <v>886.14918378406151</v>
      </c>
      <c r="H16080" s="41">
        <v>3.1474892354601791</v>
      </c>
    </row>
    <row r="16081" spans="1:8">
      <c r="A16081" s="38">
        <v>45175</v>
      </c>
      <c r="B16081" s="39" t="s">
        <v>89</v>
      </c>
      <c r="C16081" s="39" t="s">
        <v>50</v>
      </c>
      <c r="D16081" s="39" t="s">
        <v>173</v>
      </c>
      <c r="E16081" s="40">
        <v>0</v>
      </c>
      <c r="F16081" s="41">
        <v>3.5464342518170611</v>
      </c>
      <c r="G16081" s="40">
        <v>186.17866006798269</v>
      </c>
      <c r="H16081" s="41">
        <v>0.74475119288158276</v>
      </c>
    </row>
    <row r="16082" spans="1:8">
      <c r="A16082" s="38">
        <v>45175</v>
      </c>
      <c r="B16082" s="39" t="s">
        <v>89</v>
      </c>
      <c r="C16082" s="39" t="s">
        <v>50</v>
      </c>
      <c r="D16082" s="39" t="s">
        <v>13</v>
      </c>
      <c r="E16082" s="40">
        <v>0</v>
      </c>
      <c r="F16082" s="41">
        <v>8.7544232234994399E-2</v>
      </c>
      <c r="G16082" s="40">
        <v>5.2653733306636434</v>
      </c>
      <c r="H16082" s="41">
        <v>1.8384288769348819E-2</v>
      </c>
    </row>
    <row r="16083" spans="1:8">
      <c r="A16083" s="38">
        <v>45175</v>
      </c>
      <c r="B16083" s="39" t="s">
        <v>89</v>
      </c>
      <c r="C16083" s="39" t="s">
        <v>50</v>
      </c>
      <c r="D16083" s="39" t="s">
        <v>15</v>
      </c>
      <c r="E16083" s="40">
        <v>0</v>
      </c>
      <c r="F16083" s="41">
        <v>2.5680121603706771</v>
      </c>
      <c r="G16083" s="40">
        <v>135.23581408570701</v>
      </c>
      <c r="H16083" s="41">
        <v>0.53928255367784206</v>
      </c>
    </row>
    <row r="16084" spans="1:8">
      <c r="A16084" s="38">
        <v>45175</v>
      </c>
      <c r="B16084" s="39" t="s">
        <v>89</v>
      </c>
      <c r="C16084" s="39" t="s">
        <v>50</v>
      </c>
      <c r="D16084" s="39" t="s">
        <v>174</v>
      </c>
      <c r="E16084" s="40">
        <v>0</v>
      </c>
      <c r="F16084" s="41">
        <v>0</v>
      </c>
      <c r="G16084" s="40">
        <v>0</v>
      </c>
      <c r="H16084" s="41">
        <v>0</v>
      </c>
    </row>
    <row r="16085" spans="1:8">
      <c r="A16085" s="38">
        <v>45175</v>
      </c>
      <c r="B16085" s="39" t="s">
        <v>89</v>
      </c>
      <c r="C16085" s="39" t="s">
        <v>50</v>
      </c>
      <c r="D16085" s="39" t="s">
        <v>213</v>
      </c>
      <c r="E16085" s="40">
        <v>0</v>
      </c>
      <c r="F16085" s="41">
        <v>2.742659197100427E-2</v>
      </c>
      <c r="G16085" s="40">
        <v>1.649580357589719</v>
      </c>
      <c r="H16085" s="41">
        <v>5.7595843139108963E-3</v>
      </c>
    </row>
    <row r="16086" spans="1:8">
      <c r="A16086" s="38">
        <v>45175</v>
      </c>
      <c r="B16086" s="39" t="s">
        <v>89</v>
      </c>
      <c r="C16086" s="39" t="s">
        <v>50</v>
      </c>
      <c r="D16086" s="39" t="s">
        <v>175</v>
      </c>
      <c r="E16086" s="40">
        <v>0</v>
      </c>
      <c r="F16086" s="41">
        <v>0</v>
      </c>
      <c r="G16086" s="40">
        <v>0</v>
      </c>
      <c r="H16086" s="41">
        <v>0</v>
      </c>
    </row>
    <row r="16087" spans="1:8">
      <c r="A16087" s="38">
        <v>45175</v>
      </c>
      <c r="B16087" s="39" t="s">
        <v>89</v>
      </c>
      <c r="C16087" s="39" t="s">
        <v>50</v>
      </c>
      <c r="D16087" s="39" t="s">
        <v>176</v>
      </c>
      <c r="E16087" s="40">
        <v>0</v>
      </c>
      <c r="F16087" s="41">
        <v>0</v>
      </c>
      <c r="G16087" s="40">
        <v>0</v>
      </c>
      <c r="H16087" s="41">
        <v>0</v>
      </c>
    </row>
    <row r="16088" spans="1:8">
      <c r="A16088" s="38">
        <v>45175</v>
      </c>
      <c r="B16088" s="39" t="s">
        <v>89</v>
      </c>
      <c r="C16088" s="39" t="s">
        <v>50</v>
      </c>
      <c r="D16088" s="39" t="s">
        <v>198</v>
      </c>
      <c r="E16088" s="40">
        <v>0</v>
      </c>
      <c r="F16088" s="41">
        <v>0.86436406634384777</v>
      </c>
      <c r="G16088" s="40">
        <v>45.206763295644599</v>
      </c>
      <c r="H16088" s="41">
        <v>0.181516453932208</v>
      </c>
    </row>
    <row r="16089" spans="1:8">
      <c r="A16089" s="38">
        <v>45175</v>
      </c>
      <c r="B16089" s="39" t="s">
        <v>89</v>
      </c>
      <c r="C16089" s="39" t="s">
        <v>50</v>
      </c>
      <c r="D16089" s="39" t="s">
        <v>177</v>
      </c>
      <c r="E16089" s="40">
        <v>0</v>
      </c>
      <c r="F16089" s="41">
        <v>0</v>
      </c>
      <c r="G16089" s="40">
        <v>0</v>
      </c>
      <c r="H16089" s="41">
        <v>0</v>
      </c>
    </row>
    <row r="16090" spans="1:8">
      <c r="A16090" s="38">
        <v>45175</v>
      </c>
      <c r="B16090" s="39" t="s">
        <v>89</v>
      </c>
      <c r="C16090" s="39" t="s">
        <v>50</v>
      </c>
      <c r="D16090" s="39" t="s">
        <v>178</v>
      </c>
      <c r="E16090" s="40">
        <v>0</v>
      </c>
      <c r="F16090" s="41">
        <v>3.9387504911165327E-2</v>
      </c>
      <c r="G16090" s="40">
        <v>2.3689729480285782</v>
      </c>
      <c r="H16090" s="41">
        <v>8.2713760313447189E-3</v>
      </c>
    </row>
    <row r="16091" spans="1:8">
      <c r="A16091" s="38">
        <v>45175</v>
      </c>
      <c r="B16091" s="39" t="s">
        <v>89</v>
      </c>
      <c r="C16091" s="39" t="s">
        <v>50</v>
      </c>
      <c r="D16091" s="39" t="s">
        <v>179</v>
      </c>
      <c r="E16091" s="40">
        <v>0</v>
      </c>
      <c r="F16091" s="41">
        <v>1.7306098044705549</v>
      </c>
      <c r="G16091" s="40">
        <v>90.526700279032042</v>
      </c>
      <c r="H16091" s="41">
        <v>0.36342805893881658</v>
      </c>
    </row>
    <row r="16092" spans="1:8">
      <c r="A16092" s="38">
        <v>45175</v>
      </c>
      <c r="B16092" s="39" t="s">
        <v>89</v>
      </c>
      <c r="C16092" s="39" t="s">
        <v>50</v>
      </c>
      <c r="D16092" s="39" t="s">
        <v>8</v>
      </c>
      <c r="E16092" s="40">
        <v>0</v>
      </c>
      <c r="F16092" s="41">
        <v>1.733497453583124</v>
      </c>
      <c r="G16092" s="40">
        <v>91.824349218668189</v>
      </c>
      <c r="H16092" s="41">
        <v>0.36403446525245609</v>
      </c>
    </row>
    <row r="16093" spans="1:8">
      <c r="A16093" s="38">
        <v>45175</v>
      </c>
      <c r="B16093" s="39" t="s">
        <v>180</v>
      </c>
      <c r="C16093" s="39" t="s">
        <v>43</v>
      </c>
      <c r="D16093" s="39" t="s">
        <v>90</v>
      </c>
      <c r="E16093" s="40">
        <v>0</v>
      </c>
      <c r="F16093" s="41">
        <v>24.684035776073351</v>
      </c>
      <c r="G16093" s="40">
        <v>3595.3085531884149</v>
      </c>
      <c r="H16093" s="41">
        <v>5.1836475129754032</v>
      </c>
    </row>
    <row r="16094" spans="1:8">
      <c r="A16094" s="38">
        <v>45175</v>
      </c>
      <c r="B16094" s="39" t="s">
        <v>180</v>
      </c>
      <c r="C16094" s="39" t="s">
        <v>44</v>
      </c>
      <c r="D16094" s="39" t="s">
        <v>91</v>
      </c>
      <c r="E16094" s="40">
        <v>0</v>
      </c>
      <c r="F16094" s="41">
        <v>34.925054606661377</v>
      </c>
      <c r="G16094" s="40">
        <v>4963.1402556868761</v>
      </c>
      <c r="H16094" s="41">
        <v>7.33426146739889</v>
      </c>
    </row>
    <row r="16095" spans="1:8">
      <c r="A16095" s="38">
        <v>45175</v>
      </c>
      <c r="B16095" s="39" t="s">
        <v>180</v>
      </c>
      <c r="C16095" s="39" t="s">
        <v>181</v>
      </c>
      <c r="D16095" s="39" t="s">
        <v>182</v>
      </c>
      <c r="E16095" s="40">
        <v>0</v>
      </c>
      <c r="F16095" s="41">
        <v>1.8032086710000981</v>
      </c>
      <c r="G16095" s="40">
        <v>263.90064487820871</v>
      </c>
      <c r="H16095" s="41">
        <v>0.37867382091002061</v>
      </c>
    </row>
    <row r="16096" spans="1:8">
      <c r="A16096" s="38">
        <v>45175</v>
      </c>
      <c r="B16096" s="39" t="s">
        <v>180</v>
      </c>
      <c r="C16096" s="39" t="s">
        <v>45</v>
      </c>
      <c r="D16096" s="39" t="s">
        <v>92</v>
      </c>
      <c r="E16096" s="40">
        <v>0</v>
      </c>
      <c r="F16096" s="41">
        <v>36.689639683272887</v>
      </c>
      <c r="G16096" s="40">
        <v>5351.728949575242</v>
      </c>
      <c r="H16096" s="41">
        <v>7.7048243334873074</v>
      </c>
    </row>
    <row r="16097" spans="1:8">
      <c r="A16097" s="38">
        <v>45175</v>
      </c>
      <c r="B16097" s="39" t="s">
        <v>180</v>
      </c>
      <c r="C16097" s="39" t="s">
        <v>46</v>
      </c>
      <c r="D16097" s="39" t="s">
        <v>184</v>
      </c>
      <c r="E16097" s="40">
        <v>0</v>
      </c>
      <c r="F16097" s="41">
        <v>0.45393846466493548</v>
      </c>
      <c r="G16097" s="40">
        <v>66.434160109522821</v>
      </c>
      <c r="H16097" s="41">
        <v>9.5327077579636446E-2</v>
      </c>
    </row>
    <row r="16098" spans="1:8">
      <c r="A16098" s="38">
        <v>45175</v>
      </c>
      <c r="B16098" s="39" t="s">
        <v>180</v>
      </c>
      <c r="C16098" s="39" t="s">
        <v>46</v>
      </c>
      <c r="D16098" s="39" t="s">
        <v>120</v>
      </c>
      <c r="E16098" s="40">
        <v>0</v>
      </c>
      <c r="F16098" s="41">
        <v>1.842804196755033</v>
      </c>
      <c r="G16098" s="40">
        <v>268.03261904331492</v>
      </c>
      <c r="H16098" s="41">
        <v>0.38698888131855691</v>
      </c>
    </row>
    <row r="16099" spans="1:8">
      <c r="A16099" s="38">
        <v>45175</v>
      </c>
      <c r="B16099" s="39" t="s">
        <v>180</v>
      </c>
      <c r="C16099" s="39" t="s">
        <v>46</v>
      </c>
      <c r="D16099" s="39" t="s">
        <v>122</v>
      </c>
      <c r="E16099" s="40">
        <v>0</v>
      </c>
      <c r="F16099" s="41">
        <v>3.994699897515066</v>
      </c>
      <c r="G16099" s="40">
        <v>582.57723689068075</v>
      </c>
      <c r="H16099" s="41">
        <v>0.83888697847816374</v>
      </c>
    </row>
    <row r="16100" spans="1:8">
      <c r="A16100" s="38">
        <v>45175</v>
      </c>
      <c r="B16100" s="39" t="s">
        <v>180</v>
      </c>
      <c r="C16100" s="39" t="s">
        <v>46</v>
      </c>
      <c r="D16100" s="39" t="s">
        <v>123</v>
      </c>
      <c r="E16100" s="40">
        <v>0</v>
      </c>
      <c r="F16100" s="41">
        <v>18.655466145241029</v>
      </c>
      <c r="G16100" s="40">
        <v>2651.0966427061649</v>
      </c>
      <c r="H16100" s="41">
        <v>3.917647890500616</v>
      </c>
    </row>
    <row r="16101" spans="1:8">
      <c r="A16101" s="38">
        <v>45175</v>
      </c>
      <c r="B16101" s="39" t="s">
        <v>180</v>
      </c>
      <c r="C16101" s="39" t="s">
        <v>46</v>
      </c>
      <c r="D16101" s="39" t="s">
        <v>124</v>
      </c>
      <c r="E16101" s="40">
        <v>0</v>
      </c>
      <c r="F16101" s="41">
        <v>0</v>
      </c>
      <c r="G16101" s="40">
        <v>0</v>
      </c>
      <c r="H16101" s="41">
        <v>0</v>
      </c>
    </row>
    <row r="16102" spans="1:8">
      <c r="A16102" s="38">
        <v>45175</v>
      </c>
      <c r="B16102" s="39" t="s">
        <v>180</v>
      </c>
      <c r="C16102" s="39" t="s">
        <v>47</v>
      </c>
      <c r="D16102" s="39" t="s">
        <v>185</v>
      </c>
      <c r="E16102" s="40">
        <v>0</v>
      </c>
      <c r="F16102" s="41">
        <v>5.174127933547272E-2</v>
      </c>
      <c r="G16102" s="40">
        <v>7.5458212936594924</v>
      </c>
      <c r="H16102" s="41">
        <v>1.086566866044927E-2</v>
      </c>
    </row>
    <row r="16103" spans="1:8">
      <c r="A16103" s="38">
        <v>45175</v>
      </c>
      <c r="B16103" s="39" t="s">
        <v>180</v>
      </c>
      <c r="C16103" s="39" t="s">
        <v>47</v>
      </c>
      <c r="D16103" s="39" t="s">
        <v>125</v>
      </c>
      <c r="E16103" s="40">
        <v>0</v>
      </c>
      <c r="F16103" s="41">
        <v>0</v>
      </c>
      <c r="G16103" s="40">
        <v>0</v>
      </c>
      <c r="H16103" s="41">
        <v>0</v>
      </c>
    </row>
    <row r="16104" spans="1:8">
      <c r="A16104" s="38">
        <v>45175</v>
      </c>
      <c r="B16104" s="39" t="s">
        <v>180</v>
      </c>
      <c r="C16104" s="39" t="s">
        <v>47</v>
      </c>
      <c r="D16104" s="39" t="s">
        <v>128</v>
      </c>
      <c r="E16104" s="40">
        <v>0</v>
      </c>
      <c r="F16104" s="41">
        <v>0</v>
      </c>
      <c r="G16104" s="40">
        <v>0</v>
      </c>
      <c r="H16104" s="41">
        <v>0</v>
      </c>
    </row>
    <row r="16105" spans="1:8">
      <c r="A16105" s="38">
        <v>45175</v>
      </c>
      <c r="B16105" s="39" t="s">
        <v>180</v>
      </c>
      <c r="C16105" s="39" t="s">
        <v>47</v>
      </c>
      <c r="D16105" s="39" t="s">
        <v>130</v>
      </c>
      <c r="E16105" s="40">
        <v>0</v>
      </c>
      <c r="F16105" s="41">
        <v>5.174127933547272E-2</v>
      </c>
      <c r="G16105" s="40">
        <v>7.5458212936594924</v>
      </c>
      <c r="H16105" s="41">
        <v>1.086566866044927E-2</v>
      </c>
    </row>
    <row r="16106" spans="1:8">
      <c r="A16106" s="38">
        <v>45175</v>
      </c>
      <c r="B16106" s="39" t="s">
        <v>180</v>
      </c>
      <c r="C16106" s="39" t="s">
        <v>47</v>
      </c>
      <c r="D16106" s="39" t="s">
        <v>131</v>
      </c>
      <c r="E16106" s="40">
        <v>0</v>
      </c>
      <c r="F16106" s="41">
        <v>0</v>
      </c>
      <c r="G16106" s="40">
        <v>0</v>
      </c>
      <c r="H16106" s="41">
        <v>0</v>
      </c>
    </row>
    <row r="16107" spans="1:8">
      <c r="A16107" s="38">
        <v>45175</v>
      </c>
      <c r="B16107" s="39" t="s">
        <v>180</v>
      </c>
      <c r="C16107" s="39" t="s">
        <v>47</v>
      </c>
      <c r="D16107" s="39" t="s">
        <v>132</v>
      </c>
      <c r="E16107" s="40">
        <v>0</v>
      </c>
      <c r="F16107" s="41">
        <v>0</v>
      </c>
      <c r="G16107" s="40">
        <v>0</v>
      </c>
      <c r="H16107" s="41">
        <v>0</v>
      </c>
    </row>
    <row r="16108" spans="1:8">
      <c r="A16108" s="38">
        <v>45175</v>
      </c>
      <c r="B16108" s="39" t="s">
        <v>180</v>
      </c>
      <c r="C16108" s="39" t="s">
        <v>47</v>
      </c>
      <c r="D16108" s="39" t="s">
        <v>133</v>
      </c>
      <c r="E16108" s="40">
        <v>0</v>
      </c>
      <c r="F16108" s="41">
        <v>0</v>
      </c>
      <c r="G16108" s="40">
        <v>0</v>
      </c>
      <c r="H16108" s="41">
        <v>0</v>
      </c>
    </row>
    <row r="16109" spans="1:8">
      <c r="A16109" s="38">
        <v>45175</v>
      </c>
      <c r="B16109" s="39" t="s">
        <v>180</v>
      </c>
      <c r="C16109" s="39" t="s">
        <v>47</v>
      </c>
      <c r="D16109" s="39" t="s">
        <v>136</v>
      </c>
      <c r="E16109" s="40">
        <v>0</v>
      </c>
      <c r="F16109" s="41">
        <v>0</v>
      </c>
      <c r="G16109" s="40">
        <v>0</v>
      </c>
      <c r="H16109" s="41">
        <v>0</v>
      </c>
    </row>
    <row r="16110" spans="1:8">
      <c r="A16110" s="38">
        <v>45175</v>
      </c>
      <c r="B16110" s="39" t="s">
        <v>180</v>
      </c>
      <c r="C16110" s="39" t="s">
        <v>18</v>
      </c>
      <c r="D16110" s="39" t="s">
        <v>120</v>
      </c>
      <c r="E16110" s="40">
        <v>270.17088000000001</v>
      </c>
      <c r="F16110" s="41">
        <v>4.45760501502411</v>
      </c>
      <c r="G16110" s="40">
        <v>651.46948207392097</v>
      </c>
      <c r="H16110" s="41">
        <v>0.93609705315506297</v>
      </c>
    </row>
    <row r="16111" spans="1:8">
      <c r="A16111" s="38">
        <v>45175</v>
      </c>
      <c r="B16111" s="39" t="s">
        <v>180</v>
      </c>
      <c r="C16111" s="39" t="s">
        <v>18</v>
      </c>
      <c r="D16111" s="39" t="s">
        <v>123</v>
      </c>
      <c r="E16111" s="40">
        <v>1898.86988</v>
      </c>
      <c r="F16111" s="41">
        <v>73.628712516751193</v>
      </c>
      <c r="G16111" s="40">
        <v>10716.36397129229</v>
      </c>
      <c r="H16111" s="41">
        <v>15.462029628517749</v>
      </c>
    </row>
    <row r="16112" spans="1:8">
      <c r="A16112" s="38">
        <v>45175</v>
      </c>
      <c r="B16112" s="39" t="s">
        <v>180</v>
      </c>
      <c r="C16112" s="39" t="s">
        <v>48</v>
      </c>
      <c r="D16112" s="39" t="s">
        <v>120</v>
      </c>
      <c r="E16112" s="40">
        <v>162.05708000000001</v>
      </c>
      <c r="F16112" s="41">
        <v>0</v>
      </c>
      <c r="G16112" s="40">
        <v>0</v>
      </c>
      <c r="H16112" s="41">
        <v>0</v>
      </c>
    </row>
    <row r="16113" spans="1:8">
      <c r="A16113" s="38">
        <v>45175</v>
      </c>
      <c r="B16113" s="39" t="s">
        <v>180</v>
      </c>
      <c r="C16113" s="39" t="s">
        <v>7</v>
      </c>
      <c r="D16113" s="39" t="s">
        <v>140</v>
      </c>
      <c r="E16113" s="40">
        <v>2110.2467799999999</v>
      </c>
      <c r="F16113" s="41">
        <v>74.689290515792862</v>
      </c>
      <c r="G16113" s="40">
        <v>10698.031899385351</v>
      </c>
      <c r="H16113" s="41">
        <v>53.391023700052578</v>
      </c>
    </row>
    <row r="16114" spans="1:8">
      <c r="A16114" s="38">
        <v>45175</v>
      </c>
      <c r="B16114" s="39" t="s">
        <v>180</v>
      </c>
      <c r="C16114" s="39" t="s">
        <v>7</v>
      </c>
      <c r="D16114" s="39" t="s">
        <v>187</v>
      </c>
      <c r="E16114" s="40">
        <v>0</v>
      </c>
      <c r="F16114" s="41">
        <v>0</v>
      </c>
      <c r="G16114" s="40">
        <v>0</v>
      </c>
      <c r="H16114" s="41">
        <v>0</v>
      </c>
    </row>
    <row r="16115" spans="1:8">
      <c r="A16115" s="38">
        <v>45175</v>
      </c>
      <c r="B16115" s="39" t="s">
        <v>180</v>
      </c>
      <c r="C16115" s="39" t="s">
        <v>16</v>
      </c>
      <c r="D16115" s="39" t="s">
        <v>123</v>
      </c>
      <c r="E16115" s="40">
        <v>3422.2868400000002</v>
      </c>
      <c r="F16115" s="41">
        <v>236.4113847373979</v>
      </c>
      <c r="G16115" s="40">
        <v>34393.886006179069</v>
      </c>
      <c r="H16115" s="41">
        <v>49.646390794853552</v>
      </c>
    </row>
    <row r="16116" spans="1:8">
      <c r="A16116" s="38">
        <v>45175</v>
      </c>
      <c r="B16116" s="39" t="s">
        <v>180</v>
      </c>
      <c r="C16116" s="39" t="s">
        <v>49</v>
      </c>
      <c r="D16116" s="39" t="s">
        <v>144</v>
      </c>
      <c r="E16116" s="40">
        <v>0</v>
      </c>
      <c r="F16116" s="41">
        <v>0</v>
      </c>
      <c r="G16116" s="40">
        <v>0</v>
      </c>
      <c r="H16116" s="41">
        <v>0</v>
      </c>
    </row>
    <row r="16117" spans="1:8">
      <c r="A16117" s="38">
        <v>45175</v>
      </c>
      <c r="B16117" s="39" t="s">
        <v>180</v>
      </c>
      <c r="C16117" s="39" t="s">
        <v>49</v>
      </c>
      <c r="D16117" s="39" t="s">
        <v>146</v>
      </c>
      <c r="E16117" s="40">
        <v>0</v>
      </c>
      <c r="F16117" s="41">
        <v>0</v>
      </c>
      <c r="G16117" s="40">
        <v>0</v>
      </c>
      <c r="H16117" s="41">
        <v>0</v>
      </c>
    </row>
    <row r="16118" spans="1:8">
      <c r="A16118" s="38">
        <v>45175</v>
      </c>
      <c r="B16118" s="39" t="s">
        <v>180</v>
      </c>
      <c r="C16118" s="39" t="s">
        <v>49</v>
      </c>
      <c r="D16118" s="39" t="s">
        <v>148</v>
      </c>
      <c r="E16118" s="40">
        <v>0</v>
      </c>
      <c r="F16118" s="41">
        <v>0</v>
      </c>
      <c r="G16118" s="40">
        <v>0</v>
      </c>
      <c r="H16118" s="41">
        <v>0</v>
      </c>
    </row>
    <row r="16119" spans="1:8">
      <c r="A16119" s="38">
        <v>45175</v>
      </c>
      <c r="B16119" s="39" t="s">
        <v>180</v>
      </c>
      <c r="C16119" s="39" t="s">
        <v>49</v>
      </c>
      <c r="D16119" s="39" t="s">
        <v>149</v>
      </c>
      <c r="E16119" s="40">
        <v>0</v>
      </c>
      <c r="F16119" s="41">
        <v>0</v>
      </c>
      <c r="G16119" s="40">
        <v>0</v>
      </c>
      <c r="H16119" s="41">
        <v>0</v>
      </c>
    </row>
    <row r="16120" spans="1:8">
      <c r="A16120" s="38">
        <v>45175</v>
      </c>
      <c r="B16120" s="39" t="s">
        <v>180</v>
      </c>
      <c r="C16120" s="39" t="s">
        <v>49</v>
      </c>
      <c r="D16120" s="39" t="s">
        <v>150</v>
      </c>
      <c r="E16120" s="40">
        <v>0</v>
      </c>
      <c r="F16120" s="41">
        <v>0</v>
      </c>
      <c r="G16120" s="40">
        <v>0</v>
      </c>
      <c r="H16120" s="41">
        <v>0</v>
      </c>
    </row>
    <row r="16121" spans="1:8">
      <c r="A16121" s="38">
        <v>45175</v>
      </c>
      <c r="B16121" s="39" t="s">
        <v>180</v>
      </c>
      <c r="C16121" s="39" t="s">
        <v>49</v>
      </c>
      <c r="D16121" s="39" t="s">
        <v>190</v>
      </c>
      <c r="E16121" s="40">
        <v>0</v>
      </c>
      <c r="F16121" s="41">
        <v>0</v>
      </c>
      <c r="G16121" s="40">
        <v>0</v>
      </c>
      <c r="H16121" s="41">
        <v>0</v>
      </c>
    </row>
    <row r="16122" spans="1:8">
      <c r="A16122" s="38">
        <v>45175</v>
      </c>
      <c r="B16122" s="39" t="s">
        <v>180</v>
      </c>
      <c r="C16122" s="39" t="s">
        <v>49</v>
      </c>
      <c r="D16122" s="39" t="s">
        <v>151</v>
      </c>
      <c r="E16122" s="40">
        <v>0</v>
      </c>
      <c r="F16122" s="41">
        <v>2.2688544382082538</v>
      </c>
      <c r="G16122" s="40">
        <v>330.8841673790684</v>
      </c>
      <c r="H16122" s="41">
        <v>0.47645943202373342</v>
      </c>
    </row>
    <row r="16123" spans="1:8">
      <c r="A16123" s="38">
        <v>45175</v>
      </c>
      <c r="B16123" s="39" t="s">
        <v>180</v>
      </c>
      <c r="C16123" s="39" t="s">
        <v>49</v>
      </c>
      <c r="D16123" s="39" t="s">
        <v>155</v>
      </c>
      <c r="E16123" s="40">
        <v>0</v>
      </c>
      <c r="F16123" s="41">
        <v>0</v>
      </c>
      <c r="G16123" s="40">
        <v>0</v>
      </c>
      <c r="H16123" s="41">
        <v>0</v>
      </c>
    </row>
    <row r="16124" spans="1:8">
      <c r="A16124" s="38">
        <v>45175</v>
      </c>
      <c r="B16124" s="39" t="s">
        <v>180</v>
      </c>
      <c r="C16124" s="39" t="s">
        <v>49</v>
      </c>
      <c r="D16124" s="39" t="s">
        <v>191</v>
      </c>
      <c r="E16124" s="40">
        <v>0</v>
      </c>
      <c r="F16124" s="41">
        <v>0</v>
      </c>
      <c r="G16124" s="40">
        <v>0</v>
      </c>
      <c r="H16124" s="41">
        <v>0</v>
      </c>
    </row>
    <row r="16125" spans="1:8">
      <c r="A16125" s="38">
        <v>45175</v>
      </c>
      <c r="B16125" s="39" t="s">
        <v>180</v>
      </c>
      <c r="C16125" s="39" t="s">
        <v>49</v>
      </c>
      <c r="D16125" s="39" t="s">
        <v>156</v>
      </c>
      <c r="E16125" s="40">
        <v>0</v>
      </c>
      <c r="F16125" s="41">
        <v>0</v>
      </c>
      <c r="G16125" s="40">
        <v>0</v>
      </c>
      <c r="H16125" s="41">
        <v>0</v>
      </c>
    </row>
    <row r="16126" spans="1:8">
      <c r="A16126" s="38">
        <v>45175</v>
      </c>
      <c r="B16126" s="39" t="s">
        <v>180</v>
      </c>
      <c r="C16126" s="39" t="s">
        <v>49</v>
      </c>
      <c r="D16126" s="39" t="s">
        <v>209</v>
      </c>
      <c r="E16126" s="40">
        <v>0</v>
      </c>
      <c r="F16126" s="41">
        <v>0</v>
      </c>
      <c r="G16126" s="40">
        <v>0</v>
      </c>
      <c r="H16126" s="41">
        <v>0</v>
      </c>
    </row>
    <row r="16127" spans="1:8">
      <c r="A16127" s="38">
        <v>45175</v>
      </c>
      <c r="B16127" s="39" t="s">
        <v>180</v>
      </c>
      <c r="C16127" s="39" t="s">
        <v>49</v>
      </c>
      <c r="D16127" s="39" t="s">
        <v>192</v>
      </c>
      <c r="E16127" s="40">
        <v>0</v>
      </c>
      <c r="F16127" s="41">
        <v>0</v>
      </c>
      <c r="G16127" s="40">
        <v>0</v>
      </c>
      <c r="H16127" s="41">
        <v>0</v>
      </c>
    </row>
    <row r="16128" spans="1:8">
      <c r="A16128" s="38">
        <v>45175</v>
      </c>
      <c r="B16128" s="39" t="s">
        <v>180</v>
      </c>
      <c r="C16128" s="39" t="s">
        <v>49</v>
      </c>
      <c r="D16128" s="39" t="s">
        <v>193</v>
      </c>
      <c r="E16128" s="40">
        <v>0</v>
      </c>
      <c r="F16128" s="41">
        <v>0</v>
      </c>
      <c r="G16128" s="40">
        <v>0</v>
      </c>
      <c r="H16128" s="41">
        <v>0</v>
      </c>
    </row>
    <row r="16129" spans="1:8">
      <c r="A16129" s="38">
        <v>45175</v>
      </c>
      <c r="B16129" s="39" t="s">
        <v>180</v>
      </c>
      <c r="C16129" s="39" t="s">
        <v>49</v>
      </c>
      <c r="D16129" s="39" t="s">
        <v>233</v>
      </c>
      <c r="E16129" s="40">
        <v>0</v>
      </c>
      <c r="F16129" s="41">
        <v>0</v>
      </c>
      <c r="G16129" s="40">
        <v>0</v>
      </c>
      <c r="H16129" s="41">
        <v>0</v>
      </c>
    </row>
    <row r="16130" spans="1:8">
      <c r="A16130" s="38">
        <v>45175</v>
      </c>
      <c r="B16130" s="39" t="s">
        <v>180</v>
      </c>
      <c r="C16130" s="39" t="s">
        <v>49</v>
      </c>
      <c r="D16130" s="39" t="s">
        <v>248</v>
      </c>
      <c r="E16130" s="40">
        <v>0</v>
      </c>
      <c r="F16130" s="41">
        <v>0</v>
      </c>
      <c r="G16130" s="40">
        <v>0</v>
      </c>
      <c r="H16130" s="41">
        <v>0</v>
      </c>
    </row>
    <row r="16131" spans="1:8">
      <c r="A16131" s="38">
        <v>45175</v>
      </c>
      <c r="B16131" s="39" t="s">
        <v>180</v>
      </c>
      <c r="C16131" s="39" t="s">
        <v>49</v>
      </c>
      <c r="D16131" s="39" t="s">
        <v>258</v>
      </c>
      <c r="E16131" s="40">
        <v>0</v>
      </c>
      <c r="F16131" s="41">
        <v>0</v>
      </c>
      <c r="G16131" s="40">
        <v>0</v>
      </c>
      <c r="H16131" s="41">
        <v>0</v>
      </c>
    </row>
    <row r="16132" spans="1:8">
      <c r="A16132" s="38">
        <v>45175</v>
      </c>
      <c r="B16132" s="39" t="s">
        <v>180</v>
      </c>
      <c r="C16132" s="39" t="s">
        <v>49</v>
      </c>
      <c r="D16132" s="39" t="s">
        <v>282</v>
      </c>
      <c r="E16132" s="40">
        <v>0</v>
      </c>
      <c r="F16132" s="41">
        <v>0</v>
      </c>
      <c r="G16132" s="40">
        <v>0</v>
      </c>
      <c r="H16132" s="41">
        <v>0</v>
      </c>
    </row>
    <row r="16133" spans="1:8">
      <c r="A16133" s="38">
        <v>45175</v>
      </c>
      <c r="B16133" s="39" t="s">
        <v>180</v>
      </c>
      <c r="C16133" s="39" t="s">
        <v>49</v>
      </c>
      <c r="D16133" s="39" t="s">
        <v>165</v>
      </c>
      <c r="E16133" s="40">
        <v>0</v>
      </c>
      <c r="F16133" s="41">
        <v>0</v>
      </c>
      <c r="G16133" s="40">
        <v>0</v>
      </c>
      <c r="H16133" s="41">
        <v>0</v>
      </c>
    </row>
    <row r="16134" spans="1:8">
      <c r="A16134" s="38">
        <v>45175</v>
      </c>
      <c r="B16134" s="39" t="s">
        <v>180</v>
      </c>
      <c r="C16134" s="39" t="s">
        <v>49</v>
      </c>
      <c r="D16134" s="39" t="s">
        <v>269</v>
      </c>
      <c r="E16134" s="40">
        <v>0</v>
      </c>
      <c r="F16134" s="41">
        <v>2.2688544382082538</v>
      </c>
      <c r="G16134" s="40">
        <v>330.8841673790684</v>
      </c>
      <c r="H16134" s="41">
        <v>0.47645943202373342</v>
      </c>
    </row>
    <row r="16135" spans="1:8">
      <c r="A16135" s="38">
        <v>45175</v>
      </c>
      <c r="B16135" s="39" t="s">
        <v>180</v>
      </c>
      <c r="C16135" s="39" t="s">
        <v>49</v>
      </c>
      <c r="D16135" s="39" t="s">
        <v>166</v>
      </c>
      <c r="E16135" s="40">
        <v>0</v>
      </c>
      <c r="F16135" s="41">
        <v>3.1727101380898667E-2</v>
      </c>
      <c r="G16135" s="40">
        <v>3.216963099095945</v>
      </c>
      <c r="H16135" s="41">
        <v>6.6626912899887224E-3</v>
      </c>
    </row>
    <row r="16136" spans="1:8">
      <c r="A16136" s="38">
        <v>45175</v>
      </c>
      <c r="B16136" s="39" t="s">
        <v>180</v>
      </c>
      <c r="C16136" s="39" t="s">
        <v>49</v>
      </c>
      <c r="D16136" s="39" t="s">
        <v>167</v>
      </c>
      <c r="E16136" s="40">
        <v>0</v>
      </c>
      <c r="F16136" s="41">
        <v>0</v>
      </c>
      <c r="G16136" s="40">
        <v>0</v>
      </c>
      <c r="H16136" s="41">
        <v>0</v>
      </c>
    </row>
    <row r="16137" spans="1:8">
      <c r="A16137" s="38">
        <v>45175</v>
      </c>
      <c r="B16137" s="39" t="s">
        <v>180</v>
      </c>
      <c r="C16137" s="39" t="s">
        <v>49</v>
      </c>
      <c r="D16137" s="39" t="s">
        <v>168</v>
      </c>
      <c r="E16137" s="40">
        <v>0</v>
      </c>
      <c r="F16137" s="41">
        <v>2.2688544382082538</v>
      </c>
      <c r="G16137" s="40">
        <v>330.8841673790684</v>
      </c>
      <c r="H16137" s="41">
        <v>0.47645943202373342</v>
      </c>
    </row>
    <row r="16138" spans="1:8">
      <c r="A16138" s="38">
        <v>45175</v>
      </c>
      <c r="B16138" s="39" t="s">
        <v>180</v>
      </c>
      <c r="C16138" s="39" t="s">
        <v>49</v>
      </c>
      <c r="D16138" s="39" t="s">
        <v>195</v>
      </c>
      <c r="E16138" s="40">
        <v>0</v>
      </c>
      <c r="F16138" s="41">
        <v>0</v>
      </c>
      <c r="G16138" s="40">
        <v>0</v>
      </c>
      <c r="H16138" s="41">
        <v>0</v>
      </c>
    </row>
    <row r="16139" spans="1:8">
      <c r="A16139" s="38">
        <v>45175</v>
      </c>
      <c r="B16139" s="39" t="s">
        <v>180</v>
      </c>
      <c r="C16139" s="39" t="s">
        <v>49</v>
      </c>
      <c r="D16139" s="39" t="s">
        <v>170</v>
      </c>
      <c r="E16139" s="40">
        <v>0</v>
      </c>
      <c r="F16139" s="41">
        <v>0</v>
      </c>
      <c r="G16139" s="40">
        <v>0</v>
      </c>
      <c r="H16139" s="41">
        <v>0</v>
      </c>
    </row>
    <row r="16140" spans="1:8">
      <c r="A16140" s="38">
        <v>45175</v>
      </c>
      <c r="B16140" s="39" t="s">
        <v>180</v>
      </c>
      <c r="C16140" s="39" t="s">
        <v>50</v>
      </c>
      <c r="D16140" s="39" t="s">
        <v>172</v>
      </c>
      <c r="E16140" s="40">
        <v>0</v>
      </c>
      <c r="F16140" s="41">
        <v>0</v>
      </c>
      <c r="G16140" s="40">
        <v>0</v>
      </c>
      <c r="H16140" s="41">
        <v>0</v>
      </c>
    </row>
    <row r="16141" spans="1:8">
      <c r="A16141" s="38">
        <v>45175</v>
      </c>
      <c r="B16141" s="39" t="s">
        <v>180</v>
      </c>
      <c r="C16141" s="39" t="s">
        <v>50</v>
      </c>
      <c r="D16141" s="39" t="s">
        <v>173</v>
      </c>
      <c r="E16141" s="40">
        <v>0</v>
      </c>
      <c r="F16141" s="41">
        <v>0</v>
      </c>
      <c r="G16141" s="40">
        <v>0</v>
      </c>
      <c r="H16141" s="41">
        <v>0</v>
      </c>
    </row>
    <row r="16142" spans="1:8">
      <c r="A16142" s="38">
        <v>45175</v>
      </c>
      <c r="B16142" s="39" t="s">
        <v>180</v>
      </c>
      <c r="C16142" s="39" t="s">
        <v>50</v>
      </c>
      <c r="D16142" s="39" t="s">
        <v>13</v>
      </c>
      <c r="E16142" s="40">
        <v>0</v>
      </c>
      <c r="F16142" s="41">
        <v>3.235907149350489</v>
      </c>
      <c r="G16142" s="40">
        <v>471.91676327828509</v>
      </c>
      <c r="H16142" s="41">
        <v>0.67954050136360278</v>
      </c>
    </row>
    <row r="16143" spans="1:8">
      <c r="A16143" s="38">
        <v>45175</v>
      </c>
      <c r="B16143" s="39" t="s">
        <v>180</v>
      </c>
      <c r="C16143" s="39" t="s">
        <v>50</v>
      </c>
      <c r="D16143" s="39" t="s">
        <v>15</v>
      </c>
      <c r="E16143" s="40">
        <v>0</v>
      </c>
      <c r="F16143" s="41">
        <v>0</v>
      </c>
      <c r="G16143" s="40">
        <v>0</v>
      </c>
      <c r="H16143" s="41">
        <v>0</v>
      </c>
    </row>
    <row r="16144" spans="1:8">
      <c r="A16144" s="38">
        <v>45175</v>
      </c>
      <c r="B16144" s="39" t="s">
        <v>180</v>
      </c>
      <c r="C16144" s="39" t="s">
        <v>50</v>
      </c>
      <c r="D16144" s="39" t="s">
        <v>174</v>
      </c>
      <c r="E16144" s="40">
        <v>0</v>
      </c>
      <c r="F16144" s="41">
        <v>0</v>
      </c>
      <c r="G16144" s="40">
        <v>0</v>
      </c>
      <c r="H16144" s="41">
        <v>0</v>
      </c>
    </row>
    <row r="16145" spans="1:8">
      <c r="A16145" s="38">
        <v>45175</v>
      </c>
      <c r="B16145" s="39" t="s">
        <v>180</v>
      </c>
      <c r="C16145" s="39" t="s">
        <v>50</v>
      </c>
      <c r="D16145" s="39" t="s">
        <v>175</v>
      </c>
      <c r="E16145" s="40">
        <v>0</v>
      </c>
      <c r="F16145" s="41">
        <v>0</v>
      </c>
      <c r="G16145" s="40">
        <v>0</v>
      </c>
      <c r="H16145" s="41">
        <v>0</v>
      </c>
    </row>
    <row r="16146" spans="1:8">
      <c r="A16146" s="38">
        <v>45175</v>
      </c>
      <c r="B16146" s="39" t="s">
        <v>180</v>
      </c>
      <c r="C16146" s="39" t="s">
        <v>50</v>
      </c>
      <c r="D16146" s="39" t="s">
        <v>176</v>
      </c>
      <c r="E16146" s="40">
        <v>0</v>
      </c>
      <c r="F16146" s="41">
        <v>0</v>
      </c>
      <c r="G16146" s="40">
        <v>0</v>
      </c>
      <c r="H16146" s="41">
        <v>0</v>
      </c>
    </row>
    <row r="16147" spans="1:8">
      <c r="A16147" s="38">
        <v>45175</v>
      </c>
      <c r="B16147" s="39" t="s">
        <v>180</v>
      </c>
      <c r="C16147" s="39" t="s">
        <v>50</v>
      </c>
      <c r="D16147" s="39" t="s">
        <v>177</v>
      </c>
      <c r="E16147" s="40">
        <v>0</v>
      </c>
      <c r="F16147" s="41">
        <v>0</v>
      </c>
      <c r="G16147" s="40">
        <v>0</v>
      </c>
      <c r="H16147" s="41">
        <v>0</v>
      </c>
    </row>
    <row r="16148" spans="1:8">
      <c r="A16148" s="38">
        <v>45176</v>
      </c>
      <c r="B16148" s="39" t="s">
        <v>89</v>
      </c>
      <c r="C16148" s="39" t="s">
        <v>43</v>
      </c>
      <c r="D16148" s="39" t="s">
        <v>90</v>
      </c>
      <c r="E16148" s="40">
        <v>0</v>
      </c>
      <c r="F16148" s="41">
        <v>11.8357452707834</v>
      </c>
      <c r="G16148" s="40">
        <v>623.43956586065053</v>
      </c>
      <c r="H16148" s="41">
        <v>2.603863959572347</v>
      </c>
    </row>
    <row r="16149" spans="1:8">
      <c r="A16149" s="38">
        <v>45176</v>
      </c>
      <c r="B16149" s="39" t="s">
        <v>89</v>
      </c>
      <c r="C16149" s="39" t="s">
        <v>44</v>
      </c>
      <c r="D16149" s="39" t="s">
        <v>91</v>
      </c>
      <c r="E16149" s="40">
        <v>0</v>
      </c>
      <c r="F16149" s="41">
        <v>41.93577482890371</v>
      </c>
      <c r="G16149" s="40">
        <v>2458.6162865161969</v>
      </c>
      <c r="H16149" s="41">
        <v>9.2258704623588166</v>
      </c>
    </row>
    <row r="16150" spans="1:8">
      <c r="A16150" s="38">
        <v>45176</v>
      </c>
      <c r="B16150" s="39" t="s">
        <v>89</v>
      </c>
      <c r="C16150" s="39" t="s">
        <v>45</v>
      </c>
      <c r="D16150" s="39" t="s">
        <v>92</v>
      </c>
      <c r="E16150" s="40">
        <v>0</v>
      </c>
      <c r="F16150" s="41">
        <v>65.754474632449117</v>
      </c>
      <c r="G16150" s="40">
        <v>3724.5450813673629</v>
      </c>
      <c r="H16150" s="41">
        <v>14.46598441913881</v>
      </c>
    </row>
    <row r="16151" spans="1:8">
      <c r="A16151" s="38">
        <v>45176</v>
      </c>
      <c r="B16151" s="39" t="s">
        <v>89</v>
      </c>
      <c r="C16151" s="39" t="s">
        <v>45</v>
      </c>
      <c r="D16151" s="39" t="s">
        <v>93</v>
      </c>
      <c r="E16151" s="40">
        <v>0</v>
      </c>
      <c r="F16151" s="41">
        <v>3.9570005817068221</v>
      </c>
      <c r="G16151" s="40">
        <v>208.1210501151663</v>
      </c>
      <c r="H16151" s="41">
        <v>0.87054012797550073</v>
      </c>
    </row>
    <row r="16152" spans="1:8">
      <c r="A16152" s="38">
        <v>45176</v>
      </c>
      <c r="B16152" s="39" t="s">
        <v>89</v>
      </c>
      <c r="C16152" s="39" t="s">
        <v>45</v>
      </c>
      <c r="D16152" s="39" t="s">
        <v>94</v>
      </c>
      <c r="E16152" s="40">
        <v>0</v>
      </c>
      <c r="F16152" s="41">
        <v>1.748088985688308</v>
      </c>
      <c r="G16152" s="40">
        <v>90.62876043827535</v>
      </c>
      <c r="H16152" s="41">
        <v>0.38457957685142757</v>
      </c>
    </row>
    <row r="16153" spans="1:8">
      <c r="A16153" s="38">
        <v>45176</v>
      </c>
      <c r="B16153" s="39" t="s">
        <v>89</v>
      </c>
      <c r="C16153" s="39" t="s">
        <v>45</v>
      </c>
      <c r="D16153" s="39" t="s">
        <v>95</v>
      </c>
      <c r="E16153" s="40">
        <v>0</v>
      </c>
      <c r="F16153" s="41">
        <v>1.7614703502267279</v>
      </c>
      <c r="G16153" s="40">
        <v>91.490431267898543</v>
      </c>
      <c r="H16153" s="41">
        <v>0.38752347704988022</v>
      </c>
    </row>
    <row r="16154" spans="1:8">
      <c r="A16154" s="38">
        <v>45176</v>
      </c>
      <c r="B16154" s="39" t="s">
        <v>89</v>
      </c>
      <c r="C16154" s="39" t="s">
        <v>45</v>
      </c>
      <c r="D16154" s="39" t="s">
        <v>96</v>
      </c>
      <c r="E16154" s="40">
        <v>0</v>
      </c>
      <c r="F16154" s="41">
        <v>5.4923393793427588E-2</v>
      </c>
      <c r="G16154" s="40">
        <v>3.5367010710918971</v>
      </c>
      <c r="H16154" s="41">
        <v>1.208314663455407E-2</v>
      </c>
    </row>
    <row r="16155" spans="1:8">
      <c r="A16155" s="38">
        <v>45176</v>
      </c>
      <c r="B16155" s="39" t="s">
        <v>89</v>
      </c>
      <c r="C16155" s="39" t="s">
        <v>45</v>
      </c>
      <c r="D16155" s="39" t="s">
        <v>97</v>
      </c>
      <c r="E16155" s="40">
        <v>0</v>
      </c>
      <c r="F16155" s="41">
        <v>7.2365813615535152E-2</v>
      </c>
      <c r="G16155" s="40">
        <v>4.6598768365826357</v>
      </c>
      <c r="H16155" s="41">
        <v>1.5920478995417729E-2</v>
      </c>
    </row>
    <row r="16156" spans="1:8">
      <c r="A16156" s="38">
        <v>45176</v>
      </c>
      <c r="B16156" s="39" t="s">
        <v>89</v>
      </c>
      <c r="C16156" s="39" t="s">
        <v>45</v>
      </c>
      <c r="D16156" s="39" t="s">
        <v>98</v>
      </c>
      <c r="E16156" s="40">
        <v>0</v>
      </c>
      <c r="F16156" s="41">
        <v>0.11686269186477501</v>
      </c>
      <c r="G16156" s="40">
        <v>7.5251796901576471</v>
      </c>
      <c r="H16156" s="41">
        <v>2.5709792210250489E-2</v>
      </c>
    </row>
    <row r="16157" spans="1:8">
      <c r="A16157" s="38">
        <v>45176</v>
      </c>
      <c r="B16157" s="39" t="s">
        <v>89</v>
      </c>
      <c r="C16157" s="39" t="s">
        <v>45</v>
      </c>
      <c r="D16157" s="39" t="s">
        <v>99</v>
      </c>
      <c r="E16157" s="40">
        <v>0</v>
      </c>
      <c r="F16157" s="41">
        <v>0.1347287469630295</v>
      </c>
      <c r="G16157" s="40">
        <v>8.675634748339883</v>
      </c>
      <c r="H16157" s="41">
        <v>2.9640324331866481E-2</v>
      </c>
    </row>
    <row r="16158" spans="1:8">
      <c r="A16158" s="38">
        <v>45176</v>
      </c>
      <c r="B16158" s="39" t="s">
        <v>89</v>
      </c>
      <c r="C16158" s="39" t="s">
        <v>45</v>
      </c>
      <c r="D16158" s="39" t="s">
        <v>100</v>
      </c>
      <c r="E16158" s="40">
        <v>0</v>
      </c>
      <c r="F16158" s="41">
        <v>6.8893324858263022E-2</v>
      </c>
      <c r="G16158" s="40">
        <v>4.4362716683843706</v>
      </c>
      <c r="H16158" s="41">
        <v>1.5156531468817871E-2</v>
      </c>
    </row>
    <row r="16159" spans="1:8">
      <c r="A16159" s="38">
        <v>45176</v>
      </c>
      <c r="B16159" s="39" t="s">
        <v>89</v>
      </c>
      <c r="C16159" s="39" t="s">
        <v>45</v>
      </c>
      <c r="D16159" s="39" t="s">
        <v>102</v>
      </c>
      <c r="E16159" s="40">
        <v>0</v>
      </c>
      <c r="F16159" s="41">
        <v>4.1555525971624457E-2</v>
      </c>
      <c r="G16159" s="40">
        <v>2.6758993402046189</v>
      </c>
      <c r="H16159" s="41">
        <v>9.14221571375738E-3</v>
      </c>
    </row>
    <row r="16160" spans="1:8">
      <c r="A16160" s="38">
        <v>45176</v>
      </c>
      <c r="B16160" s="39" t="s">
        <v>89</v>
      </c>
      <c r="C16160" s="39" t="s">
        <v>45</v>
      </c>
      <c r="D16160" s="39" t="s">
        <v>103</v>
      </c>
      <c r="E16160" s="40">
        <v>0</v>
      </c>
      <c r="F16160" s="41">
        <v>1.7269793499995929E-2</v>
      </c>
      <c r="G16160" s="40">
        <v>1.1120597790932649</v>
      </c>
      <c r="H16160" s="41">
        <v>3.7993545699991048E-3</v>
      </c>
    </row>
    <row r="16161" spans="1:8">
      <c r="A16161" s="38">
        <v>45176</v>
      </c>
      <c r="B16161" s="39" t="s">
        <v>89</v>
      </c>
      <c r="C16161" s="39" t="s">
        <v>45</v>
      </c>
      <c r="D16161" s="39" t="s">
        <v>104</v>
      </c>
      <c r="E16161" s="40">
        <v>0</v>
      </c>
      <c r="F16161" s="41">
        <v>2.0374170569103902</v>
      </c>
      <c r="G16161" s="40">
        <v>47.261466856181293</v>
      </c>
      <c r="H16161" s="41">
        <v>0.44823175252028569</v>
      </c>
    </row>
    <row r="16162" spans="1:8">
      <c r="A16162" s="38">
        <v>45176</v>
      </c>
      <c r="B16162" s="39" t="s">
        <v>89</v>
      </c>
      <c r="C16162" s="39" t="s">
        <v>45</v>
      </c>
      <c r="D16162" s="39" t="s">
        <v>105</v>
      </c>
      <c r="E16162" s="40">
        <v>0</v>
      </c>
      <c r="F16162" s="41">
        <v>4.7208170339722771E-2</v>
      </c>
      <c r="G16162" s="40">
        <v>3.0398920218357972</v>
      </c>
      <c r="H16162" s="41">
        <v>1.0385797474739011E-2</v>
      </c>
    </row>
    <row r="16163" spans="1:8">
      <c r="A16163" s="38">
        <v>45176</v>
      </c>
      <c r="B16163" s="39" t="s">
        <v>89</v>
      </c>
      <c r="C16163" s="39" t="s">
        <v>45</v>
      </c>
      <c r="D16163" s="39" t="s">
        <v>106</v>
      </c>
      <c r="E16163" s="40">
        <v>0</v>
      </c>
      <c r="F16163" s="41">
        <v>4.7276883898853019E-2</v>
      </c>
      <c r="G16163" s="40">
        <v>3.0443167177875519</v>
      </c>
      <c r="H16163" s="41">
        <v>1.040091445774766E-2</v>
      </c>
    </row>
    <row r="16164" spans="1:8">
      <c r="A16164" s="38">
        <v>45176</v>
      </c>
      <c r="B16164" s="39" t="s">
        <v>89</v>
      </c>
      <c r="C16164" s="39" t="s">
        <v>45</v>
      </c>
      <c r="D16164" s="39" t="s">
        <v>109</v>
      </c>
      <c r="E16164" s="40">
        <v>0</v>
      </c>
      <c r="F16164" s="41">
        <v>0</v>
      </c>
      <c r="G16164" s="40">
        <v>0</v>
      </c>
      <c r="H16164" s="41">
        <v>0</v>
      </c>
    </row>
    <row r="16165" spans="1:8">
      <c r="A16165" s="38">
        <v>45176</v>
      </c>
      <c r="B16165" s="39" t="s">
        <v>89</v>
      </c>
      <c r="C16165" s="39" t="s">
        <v>45</v>
      </c>
      <c r="D16165" s="39" t="s">
        <v>219</v>
      </c>
      <c r="E16165" s="40">
        <v>0</v>
      </c>
      <c r="F16165" s="41">
        <v>0</v>
      </c>
      <c r="G16165" s="40">
        <v>0</v>
      </c>
      <c r="H16165" s="41">
        <v>0</v>
      </c>
    </row>
    <row r="16166" spans="1:8">
      <c r="A16166" s="38">
        <v>45176</v>
      </c>
      <c r="B16166" s="39" t="s">
        <v>89</v>
      </c>
      <c r="C16166" s="39" t="s">
        <v>45</v>
      </c>
      <c r="D16166" s="39" t="s">
        <v>112</v>
      </c>
      <c r="E16166" s="40">
        <v>0</v>
      </c>
      <c r="F16166" s="41">
        <v>0.32493947254758199</v>
      </c>
      <c r="G16166" s="40">
        <v>20.92393971358322</v>
      </c>
      <c r="H16166" s="41">
        <v>7.1486683960468048E-2</v>
      </c>
    </row>
    <row r="16167" spans="1:8">
      <c r="A16167" s="38">
        <v>45176</v>
      </c>
      <c r="B16167" s="39" t="s">
        <v>89</v>
      </c>
      <c r="C16167" s="39" t="s">
        <v>45</v>
      </c>
      <c r="D16167" s="39" t="s">
        <v>114</v>
      </c>
      <c r="E16167" s="40">
        <v>0</v>
      </c>
      <c r="F16167" s="41">
        <v>3.674037087530436</v>
      </c>
      <c r="G16167" s="40">
        <v>189.90008407840841</v>
      </c>
      <c r="H16167" s="41">
        <v>0.80828815925669606</v>
      </c>
    </row>
    <row r="16168" spans="1:8">
      <c r="A16168" s="38">
        <v>45176</v>
      </c>
      <c r="B16168" s="39" t="s">
        <v>89</v>
      </c>
      <c r="C16168" s="39" t="s">
        <v>45</v>
      </c>
      <c r="D16168" s="39" t="s">
        <v>115</v>
      </c>
      <c r="E16168" s="40">
        <v>0</v>
      </c>
      <c r="F16168" s="41">
        <v>0.32627619647439138</v>
      </c>
      <c r="G16168" s="40">
        <v>21.010015839204321</v>
      </c>
      <c r="H16168" s="41">
        <v>7.1780763224366106E-2</v>
      </c>
    </row>
    <row r="16169" spans="1:8">
      <c r="A16169" s="38">
        <v>45176</v>
      </c>
      <c r="B16169" s="39" t="s">
        <v>89</v>
      </c>
      <c r="C16169" s="39" t="s">
        <v>45</v>
      </c>
      <c r="D16169" s="39" t="s">
        <v>116</v>
      </c>
      <c r="E16169" s="40">
        <v>0</v>
      </c>
      <c r="F16169" s="41">
        <v>0.1060383995028957</v>
      </c>
      <c r="G16169" s="40">
        <v>6.8281672925979917</v>
      </c>
      <c r="H16169" s="41">
        <v>2.3328447890637059E-2</v>
      </c>
    </row>
    <row r="16170" spans="1:8">
      <c r="A16170" s="38">
        <v>45176</v>
      </c>
      <c r="B16170" s="39" t="s">
        <v>89</v>
      </c>
      <c r="C16170" s="39" t="s">
        <v>45</v>
      </c>
      <c r="D16170" s="39" t="s">
        <v>117</v>
      </c>
      <c r="E16170" s="40">
        <v>0</v>
      </c>
      <c r="F16170" s="41">
        <v>0.15950212489195609</v>
      </c>
      <c r="G16170" s="40">
        <v>10.27087543185139</v>
      </c>
      <c r="H16170" s="41">
        <v>3.509046747623034E-2</v>
      </c>
    </row>
    <row r="16171" spans="1:8">
      <c r="A16171" s="38">
        <v>45176</v>
      </c>
      <c r="B16171" s="39" t="s">
        <v>89</v>
      </c>
      <c r="C16171" s="39" t="s">
        <v>45</v>
      </c>
      <c r="D16171" s="39" t="s">
        <v>118</v>
      </c>
      <c r="E16171" s="40">
        <v>0</v>
      </c>
      <c r="F16171" s="41">
        <v>6.1548522004946564</v>
      </c>
      <c r="G16171" s="40">
        <v>322.0907705471538</v>
      </c>
      <c r="H16171" s="41">
        <v>1.3540674841088249</v>
      </c>
    </row>
    <row r="16172" spans="1:8">
      <c r="A16172" s="38">
        <v>45176</v>
      </c>
      <c r="B16172" s="39" t="s">
        <v>89</v>
      </c>
      <c r="C16172" s="39" t="s">
        <v>45</v>
      </c>
      <c r="D16172" s="39" t="s">
        <v>119</v>
      </c>
      <c r="E16172" s="40">
        <v>0</v>
      </c>
      <c r="F16172" s="41">
        <v>7.0893077764104753</v>
      </c>
      <c r="G16172" s="40">
        <v>365.94771437315711</v>
      </c>
      <c r="H16172" s="41">
        <v>1.5596477108103051</v>
      </c>
    </row>
    <row r="16173" spans="1:8">
      <c r="A16173" s="38">
        <v>45176</v>
      </c>
      <c r="B16173" s="39" t="s">
        <v>89</v>
      </c>
      <c r="C16173" s="39" t="s">
        <v>46</v>
      </c>
      <c r="D16173" s="39" t="s">
        <v>120</v>
      </c>
      <c r="E16173" s="40">
        <v>0</v>
      </c>
      <c r="F16173" s="41">
        <v>9.1644496913383691</v>
      </c>
      <c r="G16173" s="40">
        <v>474.41586108979271</v>
      </c>
      <c r="H16173" s="41">
        <v>2.0161789320944412</v>
      </c>
    </row>
    <row r="16174" spans="1:8">
      <c r="A16174" s="38">
        <v>45176</v>
      </c>
      <c r="B16174" s="39" t="s">
        <v>89</v>
      </c>
      <c r="C16174" s="39" t="s">
        <v>46</v>
      </c>
      <c r="D16174" s="39" t="s">
        <v>121</v>
      </c>
      <c r="E16174" s="40">
        <v>0</v>
      </c>
      <c r="F16174" s="41">
        <v>4.9047418545211427E-2</v>
      </c>
      <c r="G16174" s="40">
        <v>3.1583273669424932</v>
      </c>
      <c r="H16174" s="41">
        <v>1.0790432079946521E-2</v>
      </c>
    </row>
    <row r="16175" spans="1:8">
      <c r="A16175" s="38">
        <v>45176</v>
      </c>
      <c r="B16175" s="39" t="s">
        <v>89</v>
      </c>
      <c r="C16175" s="39" t="s">
        <v>46</v>
      </c>
      <c r="D16175" s="39" t="s">
        <v>122</v>
      </c>
      <c r="E16175" s="40">
        <v>0</v>
      </c>
      <c r="F16175" s="41">
        <v>1.480061027023166E-2</v>
      </c>
      <c r="G16175" s="40">
        <v>0.95306081034282231</v>
      </c>
      <c r="H16175" s="41">
        <v>3.256134259450965E-3</v>
      </c>
    </row>
    <row r="16176" spans="1:8">
      <c r="A16176" s="38">
        <v>45176</v>
      </c>
      <c r="B16176" s="39" t="s">
        <v>89</v>
      </c>
      <c r="C16176" s="39" t="s">
        <v>46</v>
      </c>
      <c r="D16176" s="39" t="s">
        <v>123</v>
      </c>
      <c r="E16176" s="40">
        <v>0</v>
      </c>
      <c r="F16176" s="41">
        <v>86.710702248045607</v>
      </c>
      <c r="G16176" s="40">
        <v>5081.5385209525984</v>
      </c>
      <c r="H16176" s="41">
        <v>19.07635449457004</v>
      </c>
    </row>
    <row r="16177" spans="1:8">
      <c r="A16177" s="38">
        <v>45176</v>
      </c>
      <c r="B16177" s="39" t="s">
        <v>89</v>
      </c>
      <c r="C16177" s="39" t="s">
        <v>46</v>
      </c>
      <c r="D16177" s="39" t="s">
        <v>124</v>
      </c>
      <c r="E16177" s="40">
        <v>0</v>
      </c>
      <c r="F16177" s="41">
        <v>5.0328905584850307E-2</v>
      </c>
      <c r="G16177" s="40">
        <v>3.24084660460518</v>
      </c>
      <c r="H16177" s="41">
        <v>1.107235922866707E-2</v>
      </c>
    </row>
    <row r="16178" spans="1:8">
      <c r="A16178" s="38">
        <v>45176</v>
      </c>
      <c r="B16178" s="39" t="s">
        <v>89</v>
      </c>
      <c r="C16178" s="39" t="s">
        <v>46</v>
      </c>
      <c r="D16178" s="39" t="s">
        <v>228</v>
      </c>
      <c r="E16178" s="40">
        <v>0</v>
      </c>
      <c r="F16178" s="41">
        <v>5.3513176278934121E-3</v>
      </c>
      <c r="G16178" s="40">
        <v>0.34458924474889902</v>
      </c>
      <c r="H16178" s="41">
        <v>1.1772898781365511E-3</v>
      </c>
    </row>
    <row r="16179" spans="1:8">
      <c r="A16179" s="38">
        <v>45176</v>
      </c>
      <c r="B16179" s="39" t="s">
        <v>89</v>
      </c>
      <c r="C16179" s="39" t="s">
        <v>47</v>
      </c>
      <c r="D16179" s="39" t="s">
        <v>185</v>
      </c>
      <c r="E16179" s="40">
        <v>0</v>
      </c>
      <c r="F16179" s="41">
        <v>0</v>
      </c>
      <c r="G16179" s="40">
        <v>0</v>
      </c>
      <c r="H16179" s="41">
        <v>0</v>
      </c>
    </row>
    <row r="16180" spans="1:8">
      <c r="A16180" s="38">
        <v>45176</v>
      </c>
      <c r="B16180" s="39" t="s">
        <v>89</v>
      </c>
      <c r="C16180" s="39" t="s">
        <v>47</v>
      </c>
      <c r="D16180" s="39" t="s">
        <v>204</v>
      </c>
      <c r="E16180" s="40">
        <v>0</v>
      </c>
      <c r="F16180" s="41">
        <v>1.875768277584029</v>
      </c>
      <c r="G16180" s="40">
        <v>96.040076880904877</v>
      </c>
      <c r="H16180" s="41">
        <v>0.41266902106848641</v>
      </c>
    </row>
    <row r="16181" spans="1:8">
      <c r="A16181" s="38">
        <v>45176</v>
      </c>
      <c r="B16181" s="39" t="s">
        <v>89</v>
      </c>
      <c r="C16181" s="39" t="s">
        <v>47</v>
      </c>
      <c r="D16181" s="39" t="s">
        <v>276</v>
      </c>
      <c r="E16181" s="40">
        <v>0</v>
      </c>
      <c r="F16181" s="41">
        <v>0</v>
      </c>
      <c r="G16181" s="40">
        <v>0</v>
      </c>
      <c r="H16181" s="41">
        <v>0</v>
      </c>
    </row>
    <row r="16182" spans="1:8">
      <c r="A16182" s="38">
        <v>45176</v>
      </c>
      <c r="B16182" s="39" t="s">
        <v>89</v>
      </c>
      <c r="C16182" s="39" t="s">
        <v>47</v>
      </c>
      <c r="D16182" s="39" t="s">
        <v>128</v>
      </c>
      <c r="E16182" s="40">
        <v>0</v>
      </c>
      <c r="F16182" s="41">
        <v>5.4417774205932421</v>
      </c>
      <c r="G16182" s="40">
        <v>350.4142534316386</v>
      </c>
      <c r="H16182" s="41">
        <v>1.1971910325305131</v>
      </c>
    </row>
    <row r="16183" spans="1:8">
      <c r="A16183" s="38">
        <v>45176</v>
      </c>
      <c r="B16183" s="39" t="s">
        <v>89</v>
      </c>
      <c r="C16183" s="39" t="s">
        <v>47</v>
      </c>
      <c r="D16183" s="39" t="s">
        <v>238</v>
      </c>
      <c r="E16183" s="40">
        <v>0</v>
      </c>
      <c r="F16183" s="41">
        <v>0</v>
      </c>
      <c r="G16183" s="40">
        <v>0</v>
      </c>
      <c r="H16183" s="41">
        <v>0</v>
      </c>
    </row>
    <row r="16184" spans="1:8">
      <c r="A16184" s="38">
        <v>45176</v>
      </c>
      <c r="B16184" s="39" t="s">
        <v>89</v>
      </c>
      <c r="C16184" s="39" t="s">
        <v>47</v>
      </c>
      <c r="D16184" s="39" t="s">
        <v>325</v>
      </c>
      <c r="E16184" s="40">
        <v>0</v>
      </c>
      <c r="F16184" s="41">
        <v>0</v>
      </c>
      <c r="G16184" s="40">
        <v>0</v>
      </c>
      <c r="H16184" s="41">
        <v>0</v>
      </c>
    </row>
    <row r="16185" spans="1:8">
      <c r="A16185" s="38">
        <v>45176</v>
      </c>
      <c r="B16185" s="39" t="s">
        <v>89</v>
      </c>
      <c r="C16185" s="39" t="s">
        <v>47</v>
      </c>
      <c r="D16185" s="39" t="s">
        <v>222</v>
      </c>
      <c r="E16185" s="40">
        <v>0</v>
      </c>
      <c r="F16185" s="41">
        <v>0</v>
      </c>
      <c r="G16185" s="40">
        <v>0</v>
      </c>
      <c r="H16185" s="41">
        <v>0</v>
      </c>
    </row>
    <row r="16186" spans="1:8">
      <c r="A16186" s="38">
        <v>45176</v>
      </c>
      <c r="B16186" s="39" t="s">
        <v>89</v>
      </c>
      <c r="C16186" s="39" t="s">
        <v>47</v>
      </c>
      <c r="D16186" s="39" t="s">
        <v>130</v>
      </c>
      <c r="E16186" s="40">
        <v>0</v>
      </c>
      <c r="F16186" s="41">
        <v>3.4968020750331559</v>
      </c>
      <c r="G16186" s="40">
        <v>183.14718305231301</v>
      </c>
      <c r="H16186" s="41">
        <v>0.76929645650729439</v>
      </c>
    </row>
    <row r="16187" spans="1:8">
      <c r="A16187" s="38">
        <v>45176</v>
      </c>
      <c r="B16187" s="39" t="s">
        <v>89</v>
      </c>
      <c r="C16187" s="39" t="s">
        <v>47</v>
      </c>
      <c r="D16187" s="39" t="s">
        <v>131</v>
      </c>
      <c r="E16187" s="40">
        <v>0</v>
      </c>
      <c r="F16187" s="41">
        <v>3.771602752940205</v>
      </c>
      <c r="G16187" s="40">
        <v>197.10740069850189</v>
      </c>
      <c r="H16187" s="41">
        <v>0.82975260564684494</v>
      </c>
    </row>
    <row r="16188" spans="1:8">
      <c r="A16188" s="38">
        <v>45176</v>
      </c>
      <c r="B16188" s="39" t="s">
        <v>89</v>
      </c>
      <c r="C16188" s="39" t="s">
        <v>47</v>
      </c>
      <c r="D16188" s="39" t="s">
        <v>132</v>
      </c>
      <c r="E16188" s="40">
        <v>0</v>
      </c>
      <c r="F16188" s="41">
        <v>3.4211510118810931</v>
      </c>
      <c r="G16188" s="40">
        <v>178.2757580073596</v>
      </c>
      <c r="H16188" s="41">
        <v>0.75265322261384049</v>
      </c>
    </row>
    <row r="16189" spans="1:8">
      <c r="A16189" s="38">
        <v>45176</v>
      </c>
      <c r="B16189" s="39" t="s">
        <v>89</v>
      </c>
      <c r="C16189" s="39" t="s">
        <v>47</v>
      </c>
      <c r="D16189" s="39" t="s">
        <v>133</v>
      </c>
      <c r="E16189" s="40">
        <v>0</v>
      </c>
      <c r="F16189" s="41">
        <v>0</v>
      </c>
      <c r="G16189" s="40">
        <v>0</v>
      </c>
      <c r="H16189" s="41">
        <v>0</v>
      </c>
    </row>
    <row r="16190" spans="1:8">
      <c r="A16190" s="38">
        <v>45176</v>
      </c>
      <c r="B16190" s="39" t="s">
        <v>89</v>
      </c>
      <c r="C16190" s="39" t="s">
        <v>47</v>
      </c>
      <c r="D16190" s="39" t="s">
        <v>134</v>
      </c>
      <c r="E16190" s="40">
        <v>0</v>
      </c>
      <c r="F16190" s="41">
        <v>3.4287307763773369</v>
      </c>
      <c r="G16190" s="40">
        <v>178.7638444011705</v>
      </c>
      <c r="H16190" s="41">
        <v>0.75432077080301418</v>
      </c>
    </row>
    <row r="16191" spans="1:8">
      <c r="A16191" s="38">
        <v>45176</v>
      </c>
      <c r="B16191" s="39" t="s">
        <v>89</v>
      </c>
      <c r="C16191" s="39" t="s">
        <v>47</v>
      </c>
      <c r="D16191" s="39" t="s">
        <v>135</v>
      </c>
      <c r="E16191" s="40">
        <v>0</v>
      </c>
      <c r="F16191" s="41">
        <v>1.097479528933726</v>
      </c>
      <c r="G16191" s="40">
        <v>72.910604129814828</v>
      </c>
      <c r="H16191" s="41">
        <v>0.24144549636541959</v>
      </c>
    </row>
    <row r="16192" spans="1:8">
      <c r="A16192" s="38">
        <v>45176</v>
      </c>
      <c r="B16192" s="39" t="s">
        <v>89</v>
      </c>
      <c r="C16192" s="39" t="s">
        <v>47</v>
      </c>
      <c r="D16192" s="39" t="s">
        <v>136</v>
      </c>
      <c r="E16192" s="40">
        <v>0</v>
      </c>
      <c r="F16192" s="41">
        <v>0</v>
      </c>
      <c r="G16192" s="40">
        <v>0</v>
      </c>
      <c r="H16192" s="41">
        <v>0</v>
      </c>
    </row>
    <row r="16193" spans="1:8">
      <c r="A16193" s="38">
        <v>45176</v>
      </c>
      <c r="B16193" s="39" t="s">
        <v>89</v>
      </c>
      <c r="C16193" s="39" t="s">
        <v>18</v>
      </c>
      <c r="D16193" s="39" t="s">
        <v>137</v>
      </c>
      <c r="E16193" s="40">
        <v>0</v>
      </c>
      <c r="F16193" s="41">
        <v>0</v>
      </c>
      <c r="G16193" s="40">
        <v>0</v>
      </c>
      <c r="H16193" s="41">
        <v>0</v>
      </c>
    </row>
    <row r="16194" spans="1:8">
      <c r="A16194" s="38">
        <v>45176</v>
      </c>
      <c r="B16194" s="39" t="s">
        <v>89</v>
      </c>
      <c r="C16194" s="39" t="s">
        <v>18</v>
      </c>
      <c r="D16194" s="39" t="s">
        <v>138</v>
      </c>
      <c r="E16194" s="40">
        <v>0</v>
      </c>
      <c r="F16194" s="41">
        <v>1.184576819056357</v>
      </c>
      <c r="G16194" s="40">
        <v>78.394053268540176</v>
      </c>
      <c r="H16194" s="41">
        <v>0.26060690019239863</v>
      </c>
    </row>
    <row r="16195" spans="1:8">
      <c r="A16195" s="38">
        <v>45176</v>
      </c>
      <c r="B16195" s="39" t="s">
        <v>89</v>
      </c>
      <c r="C16195" s="39" t="s">
        <v>18</v>
      </c>
      <c r="D16195" s="39" t="s">
        <v>123</v>
      </c>
      <c r="E16195" s="40">
        <v>442.27021999999988</v>
      </c>
      <c r="F16195" s="41">
        <v>22.55708436757423</v>
      </c>
      <c r="G16195" s="40">
        <v>1199.0565098123541</v>
      </c>
      <c r="H16195" s="41">
        <v>4.9625585608663307</v>
      </c>
    </row>
    <row r="16196" spans="1:8">
      <c r="A16196" s="38">
        <v>45176</v>
      </c>
      <c r="B16196" s="39" t="s">
        <v>89</v>
      </c>
      <c r="C16196" s="39" t="s">
        <v>48</v>
      </c>
      <c r="D16196" s="39" t="s">
        <v>123</v>
      </c>
      <c r="E16196" s="40">
        <v>0</v>
      </c>
      <c r="F16196" s="41">
        <v>0</v>
      </c>
      <c r="G16196" s="40">
        <v>0</v>
      </c>
      <c r="H16196" s="41">
        <v>0</v>
      </c>
    </row>
    <row r="16197" spans="1:8">
      <c r="A16197" s="38">
        <v>45176</v>
      </c>
      <c r="B16197" s="39" t="s">
        <v>89</v>
      </c>
      <c r="C16197" s="39" t="s">
        <v>7</v>
      </c>
      <c r="D16197" s="39" t="s">
        <v>140</v>
      </c>
      <c r="E16197" s="40">
        <v>4159.73308</v>
      </c>
      <c r="F16197" s="41">
        <v>125.13522508838039</v>
      </c>
      <c r="G16197" s="40">
        <v>7006.8259800760407</v>
      </c>
      <c r="H16197" s="41">
        <v>89.02405868257533</v>
      </c>
    </row>
    <row r="16198" spans="1:8">
      <c r="A16198" s="38">
        <v>45176</v>
      </c>
      <c r="B16198" s="39" t="s">
        <v>89</v>
      </c>
      <c r="C16198" s="39" t="s">
        <v>7</v>
      </c>
      <c r="D16198" s="39" t="s">
        <v>141</v>
      </c>
      <c r="E16198" s="40">
        <v>648.29823999999985</v>
      </c>
      <c r="F16198" s="41">
        <v>44.80889303684598</v>
      </c>
      <c r="G16198" s="40">
        <v>2710.9919539877951</v>
      </c>
      <c r="H16198" s="41">
        <v>33.527306859796887</v>
      </c>
    </row>
    <row r="16199" spans="1:8">
      <c r="A16199" s="38">
        <v>45176</v>
      </c>
      <c r="B16199" s="39" t="s">
        <v>89</v>
      </c>
      <c r="C16199" s="39" t="s">
        <v>7</v>
      </c>
      <c r="D16199" s="39" t="s">
        <v>142</v>
      </c>
      <c r="E16199" s="40">
        <v>5799.4095199999992</v>
      </c>
      <c r="F16199" s="41">
        <v>127.837560820988</v>
      </c>
      <c r="G16199" s="40">
        <v>7195.1978667686381</v>
      </c>
      <c r="H16199" s="41">
        <v>102.7968814359527</v>
      </c>
    </row>
    <row r="16200" spans="1:8">
      <c r="A16200" s="38">
        <v>45176</v>
      </c>
      <c r="B16200" s="39" t="s">
        <v>89</v>
      </c>
      <c r="C16200" s="39" t="s">
        <v>16</v>
      </c>
      <c r="D16200" s="39" t="s">
        <v>123</v>
      </c>
      <c r="E16200" s="40">
        <v>940.94839999999999</v>
      </c>
      <c r="F16200" s="41">
        <v>43.649003051402048</v>
      </c>
      <c r="G16200" s="40">
        <v>2371.5170699314799</v>
      </c>
      <c r="H16200" s="41">
        <v>9.6027806713084498</v>
      </c>
    </row>
    <row r="16201" spans="1:8">
      <c r="A16201" s="38">
        <v>45176</v>
      </c>
      <c r="B16201" s="39" t="s">
        <v>89</v>
      </c>
      <c r="C16201" s="39" t="s">
        <v>49</v>
      </c>
      <c r="D16201" s="39" t="s">
        <v>143</v>
      </c>
      <c r="E16201" s="40">
        <v>0</v>
      </c>
      <c r="F16201" s="41">
        <v>22.900064765395019</v>
      </c>
      <c r="G16201" s="40">
        <v>1208.783620420397</v>
      </c>
      <c r="H16201" s="41">
        <v>5.0380142483869044</v>
      </c>
    </row>
    <row r="16202" spans="1:8">
      <c r="A16202" s="38">
        <v>45176</v>
      </c>
      <c r="B16202" s="39" t="s">
        <v>89</v>
      </c>
      <c r="C16202" s="39" t="s">
        <v>49</v>
      </c>
      <c r="D16202" s="39" t="s">
        <v>144</v>
      </c>
      <c r="E16202" s="40">
        <v>0</v>
      </c>
      <c r="F16202" s="41">
        <v>6.9145493653366169E-2</v>
      </c>
      <c r="G16202" s="40">
        <v>4.4525096607249672</v>
      </c>
      <c r="H16202" s="41">
        <v>1.521200860374056E-2</v>
      </c>
    </row>
    <row r="16203" spans="1:8">
      <c r="A16203" s="38">
        <v>45176</v>
      </c>
      <c r="B16203" s="39" t="s">
        <v>89</v>
      </c>
      <c r="C16203" s="39" t="s">
        <v>49</v>
      </c>
      <c r="D16203" s="39" t="s">
        <v>145</v>
      </c>
      <c r="E16203" s="40">
        <v>0</v>
      </c>
      <c r="F16203" s="41">
        <v>0</v>
      </c>
      <c r="G16203" s="40">
        <v>0</v>
      </c>
      <c r="H16203" s="41">
        <v>0</v>
      </c>
    </row>
    <row r="16204" spans="1:8">
      <c r="A16204" s="38">
        <v>45176</v>
      </c>
      <c r="B16204" s="39" t="s">
        <v>89</v>
      </c>
      <c r="C16204" s="39" t="s">
        <v>49</v>
      </c>
      <c r="D16204" s="39" t="s">
        <v>146</v>
      </c>
      <c r="E16204" s="40">
        <v>0</v>
      </c>
      <c r="F16204" s="41">
        <v>4.3376486261236517E-2</v>
      </c>
      <c r="G16204" s="40">
        <v>2.7931570652262918</v>
      </c>
      <c r="H16204" s="41">
        <v>9.5428269774720346E-3</v>
      </c>
    </row>
    <row r="16205" spans="1:8">
      <c r="A16205" s="38">
        <v>45176</v>
      </c>
      <c r="B16205" s="39" t="s">
        <v>89</v>
      </c>
      <c r="C16205" s="39" t="s">
        <v>49</v>
      </c>
      <c r="D16205" s="39" t="s">
        <v>147</v>
      </c>
      <c r="E16205" s="40">
        <v>0</v>
      </c>
      <c r="F16205" s="41">
        <v>0</v>
      </c>
      <c r="G16205" s="40">
        <v>0</v>
      </c>
      <c r="H16205" s="41">
        <v>0</v>
      </c>
    </row>
    <row r="16206" spans="1:8">
      <c r="A16206" s="38">
        <v>45176</v>
      </c>
      <c r="B16206" s="39" t="s">
        <v>89</v>
      </c>
      <c r="C16206" s="39" t="s">
        <v>49</v>
      </c>
      <c r="D16206" s="39" t="s">
        <v>150</v>
      </c>
      <c r="E16206" s="40">
        <v>0</v>
      </c>
      <c r="F16206" s="41">
        <v>7.6978187187056596E-2</v>
      </c>
      <c r="G16206" s="40">
        <v>4.9568830014243277</v>
      </c>
      <c r="H16206" s="41">
        <v>1.6935201181152451E-2</v>
      </c>
    </row>
    <row r="16207" spans="1:8">
      <c r="A16207" s="38">
        <v>45176</v>
      </c>
      <c r="B16207" s="39" t="s">
        <v>89</v>
      </c>
      <c r="C16207" s="39" t="s">
        <v>49</v>
      </c>
      <c r="D16207" s="39" t="s">
        <v>151</v>
      </c>
      <c r="E16207" s="40">
        <v>0</v>
      </c>
      <c r="F16207" s="41">
        <v>4.953119504538283E-2</v>
      </c>
      <c r="G16207" s="40">
        <v>3.1894793542497681</v>
      </c>
      <c r="H16207" s="41">
        <v>1.089686290998422E-2</v>
      </c>
    </row>
    <row r="16208" spans="1:8">
      <c r="A16208" s="38">
        <v>45176</v>
      </c>
      <c r="B16208" s="39" t="s">
        <v>89</v>
      </c>
      <c r="C16208" s="39" t="s">
        <v>49</v>
      </c>
      <c r="D16208" s="39" t="s">
        <v>152</v>
      </c>
      <c r="E16208" s="40">
        <v>0</v>
      </c>
      <c r="F16208" s="41">
        <v>8.4353293047110516E-3</v>
      </c>
      <c r="G16208" s="40">
        <v>0.54317907409710064</v>
      </c>
      <c r="H16208" s="41">
        <v>1.855772447036431E-3</v>
      </c>
    </row>
    <row r="16209" spans="1:8">
      <c r="A16209" s="38">
        <v>45176</v>
      </c>
      <c r="B16209" s="39" t="s">
        <v>89</v>
      </c>
      <c r="C16209" s="39" t="s">
        <v>49</v>
      </c>
      <c r="D16209" s="39" t="s">
        <v>153</v>
      </c>
      <c r="E16209" s="40">
        <v>0</v>
      </c>
      <c r="F16209" s="41">
        <v>5.5110650073513876E-3</v>
      </c>
      <c r="G16209" s="40">
        <v>0.35487591294274878</v>
      </c>
      <c r="H16209" s="41">
        <v>1.212434301617305E-3</v>
      </c>
    </row>
    <row r="16210" spans="1:8">
      <c r="A16210" s="38">
        <v>45176</v>
      </c>
      <c r="B16210" s="39" t="s">
        <v>89</v>
      </c>
      <c r="C16210" s="39" t="s">
        <v>49</v>
      </c>
      <c r="D16210" s="39" t="s">
        <v>155</v>
      </c>
      <c r="E16210" s="40">
        <v>0</v>
      </c>
      <c r="F16210" s="41">
        <v>0</v>
      </c>
      <c r="G16210" s="40">
        <v>0</v>
      </c>
      <c r="H16210" s="41">
        <v>0</v>
      </c>
    </row>
    <row r="16211" spans="1:8">
      <c r="A16211" s="38">
        <v>45176</v>
      </c>
      <c r="B16211" s="39" t="s">
        <v>89</v>
      </c>
      <c r="C16211" s="39" t="s">
        <v>49</v>
      </c>
      <c r="D16211" s="39" t="s">
        <v>191</v>
      </c>
      <c r="E16211" s="40">
        <v>0</v>
      </c>
      <c r="F16211" s="41">
        <v>1.6087828781891959E-2</v>
      </c>
      <c r="G16211" s="40">
        <v>1.035949116663454</v>
      </c>
      <c r="H16211" s="41">
        <v>3.539322332016231E-3</v>
      </c>
    </row>
    <row r="16212" spans="1:8">
      <c r="A16212" s="38">
        <v>45176</v>
      </c>
      <c r="B16212" s="39" t="s">
        <v>89</v>
      </c>
      <c r="C16212" s="39" t="s">
        <v>49</v>
      </c>
      <c r="D16212" s="39" t="s">
        <v>157</v>
      </c>
      <c r="E16212" s="40">
        <v>0</v>
      </c>
      <c r="F16212" s="41">
        <v>0</v>
      </c>
      <c r="G16212" s="40">
        <v>0</v>
      </c>
      <c r="H16212" s="41">
        <v>0</v>
      </c>
    </row>
    <row r="16213" spans="1:8">
      <c r="A16213" s="38">
        <v>45176</v>
      </c>
      <c r="B16213" s="39" t="s">
        <v>89</v>
      </c>
      <c r="C16213" s="39" t="s">
        <v>49</v>
      </c>
      <c r="D16213" s="39" t="s">
        <v>159</v>
      </c>
      <c r="E16213" s="40">
        <v>0</v>
      </c>
      <c r="F16213" s="41">
        <v>0</v>
      </c>
      <c r="G16213" s="40">
        <v>0</v>
      </c>
      <c r="H16213" s="41">
        <v>0</v>
      </c>
    </row>
    <row r="16214" spans="1:8">
      <c r="A16214" s="38">
        <v>45176</v>
      </c>
      <c r="B16214" s="39" t="s">
        <v>89</v>
      </c>
      <c r="C16214" s="39" t="s">
        <v>49</v>
      </c>
      <c r="D16214" s="39" t="s">
        <v>210</v>
      </c>
      <c r="E16214" s="40">
        <v>0</v>
      </c>
      <c r="F16214" s="41">
        <v>0</v>
      </c>
      <c r="G16214" s="40">
        <v>0</v>
      </c>
      <c r="H16214" s="41">
        <v>0</v>
      </c>
    </row>
    <row r="16215" spans="1:8">
      <c r="A16215" s="38">
        <v>45176</v>
      </c>
      <c r="B16215" s="39" t="s">
        <v>89</v>
      </c>
      <c r="C16215" s="39" t="s">
        <v>49</v>
      </c>
      <c r="D16215" s="39" t="s">
        <v>246</v>
      </c>
      <c r="E16215" s="40">
        <v>0</v>
      </c>
      <c r="F16215" s="41">
        <v>0</v>
      </c>
      <c r="G16215" s="40">
        <v>0</v>
      </c>
      <c r="H16215" s="41">
        <v>0</v>
      </c>
    </row>
    <row r="16216" spans="1:8">
      <c r="A16216" s="38">
        <v>45176</v>
      </c>
      <c r="B16216" s="39" t="s">
        <v>89</v>
      </c>
      <c r="C16216" s="39" t="s">
        <v>49</v>
      </c>
      <c r="D16216" s="39" t="s">
        <v>166</v>
      </c>
      <c r="E16216" s="40">
        <v>0</v>
      </c>
      <c r="F16216" s="41">
        <v>9.3417005383908638</v>
      </c>
      <c r="G16216" s="40">
        <v>622.23817237325329</v>
      </c>
      <c r="H16216" s="41">
        <v>2.05517411844599</v>
      </c>
    </row>
    <row r="16217" spans="1:8">
      <c r="A16217" s="38">
        <v>45176</v>
      </c>
      <c r="B16217" s="39" t="s">
        <v>89</v>
      </c>
      <c r="C16217" s="39" t="s">
        <v>49</v>
      </c>
      <c r="D16217" s="39" t="s">
        <v>167</v>
      </c>
      <c r="E16217" s="40">
        <v>0</v>
      </c>
      <c r="F16217" s="41">
        <v>2.8814467049836891E-2</v>
      </c>
      <c r="G16217" s="40">
        <v>1.855459931361618</v>
      </c>
      <c r="H16217" s="41">
        <v>6.339182750964116E-3</v>
      </c>
    </row>
    <row r="16218" spans="1:8">
      <c r="A16218" s="38">
        <v>45176</v>
      </c>
      <c r="B16218" s="39" t="s">
        <v>89</v>
      </c>
      <c r="C16218" s="39" t="s">
        <v>49</v>
      </c>
      <c r="D16218" s="39" t="s">
        <v>168</v>
      </c>
      <c r="E16218" s="40">
        <v>0</v>
      </c>
      <c r="F16218" s="41">
        <v>0.15622352141783649</v>
      </c>
      <c r="G16218" s="40">
        <v>10.059755185673311</v>
      </c>
      <c r="H16218" s="41">
        <v>3.4369174711924029E-2</v>
      </c>
    </row>
    <row r="16219" spans="1:8">
      <c r="A16219" s="38">
        <v>45176</v>
      </c>
      <c r="B16219" s="39" t="s">
        <v>89</v>
      </c>
      <c r="C16219" s="39" t="s">
        <v>49</v>
      </c>
      <c r="D16219" s="39" t="s">
        <v>195</v>
      </c>
      <c r="E16219" s="40">
        <v>0</v>
      </c>
      <c r="F16219" s="41">
        <v>39.605995920546761</v>
      </c>
      <c r="G16219" s="40">
        <v>2091.6694219319961</v>
      </c>
      <c r="H16219" s="41">
        <v>8.7133191025202876</v>
      </c>
    </row>
    <row r="16220" spans="1:8">
      <c r="A16220" s="38">
        <v>45176</v>
      </c>
      <c r="B16220" s="39" t="s">
        <v>89</v>
      </c>
      <c r="C16220" s="39" t="s">
        <v>49</v>
      </c>
      <c r="D16220" s="39" t="s">
        <v>169</v>
      </c>
      <c r="E16220" s="40">
        <v>0</v>
      </c>
      <c r="F16220" s="41">
        <v>0</v>
      </c>
      <c r="G16220" s="40">
        <v>0</v>
      </c>
      <c r="H16220" s="41">
        <v>0</v>
      </c>
    </row>
    <row r="16221" spans="1:8">
      <c r="A16221" s="38">
        <v>45176</v>
      </c>
      <c r="B16221" s="39" t="s">
        <v>89</v>
      </c>
      <c r="C16221" s="39" t="s">
        <v>49</v>
      </c>
      <c r="D16221" s="39" t="s">
        <v>171</v>
      </c>
      <c r="E16221" s="40">
        <v>0</v>
      </c>
      <c r="F16221" s="41">
        <v>1.857169633265066</v>
      </c>
      <c r="G16221" s="40">
        <v>94.84244795194374</v>
      </c>
      <c r="H16221" s="41">
        <v>0.40857731931831448</v>
      </c>
    </row>
    <row r="16222" spans="1:8">
      <c r="A16222" s="38">
        <v>45176</v>
      </c>
      <c r="B16222" s="39" t="s">
        <v>89</v>
      </c>
      <c r="C16222" s="39" t="s">
        <v>50</v>
      </c>
      <c r="D16222" s="39" t="s">
        <v>172</v>
      </c>
      <c r="E16222" s="40">
        <v>0</v>
      </c>
      <c r="F16222" s="41">
        <v>3.6010887673787799</v>
      </c>
      <c r="G16222" s="40">
        <v>188.27712779598761</v>
      </c>
      <c r="H16222" s="41">
        <v>0.7922395288233316</v>
      </c>
    </row>
    <row r="16223" spans="1:8">
      <c r="A16223" s="38">
        <v>45176</v>
      </c>
      <c r="B16223" s="39" t="s">
        <v>89</v>
      </c>
      <c r="C16223" s="39" t="s">
        <v>50</v>
      </c>
      <c r="D16223" s="39" t="s">
        <v>173</v>
      </c>
      <c r="E16223" s="40">
        <v>0</v>
      </c>
      <c r="F16223" s="41">
        <v>1.504155584888953</v>
      </c>
      <c r="G16223" s="40">
        <v>79.201716602899779</v>
      </c>
      <c r="H16223" s="41">
        <v>0.33091422867556969</v>
      </c>
    </row>
    <row r="16224" spans="1:8">
      <c r="A16224" s="38">
        <v>45176</v>
      </c>
      <c r="B16224" s="39" t="s">
        <v>89</v>
      </c>
      <c r="C16224" s="39" t="s">
        <v>50</v>
      </c>
      <c r="D16224" s="39" t="s">
        <v>13</v>
      </c>
      <c r="E16224" s="40">
        <v>0</v>
      </c>
      <c r="F16224" s="41">
        <v>8.3238778190650412E-2</v>
      </c>
      <c r="G16224" s="40">
        <v>5.3600234007841374</v>
      </c>
      <c r="H16224" s="41">
        <v>1.8312531201943091E-2</v>
      </c>
    </row>
    <row r="16225" spans="1:8">
      <c r="A16225" s="38">
        <v>45176</v>
      </c>
      <c r="B16225" s="39" t="s">
        <v>89</v>
      </c>
      <c r="C16225" s="39" t="s">
        <v>50</v>
      </c>
      <c r="D16225" s="39" t="s">
        <v>15</v>
      </c>
      <c r="E16225" s="40">
        <v>0</v>
      </c>
      <c r="F16225" s="41">
        <v>0.17937247015481589</v>
      </c>
      <c r="G16225" s="40">
        <v>11.550393439031261</v>
      </c>
      <c r="H16225" s="41">
        <v>3.9461943434059489E-2</v>
      </c>
    </row>
    <row r="16226" spans="1:8">
      <c r="A16226" s="38">
        <v>45176</v>
      </c>
      <c r="B16226" s="39" t="s">
        <v>89</v>
      </c>
      <c r="C16226" s="39" t="s">
        <v>50</v>
      </c>
      <c r="D16226" s="39" t="s">
        <v>174</v>
      </c>
      <c r="E16226" s="40">
        <v>0</v>
      </c>
      <c r="F16226" s="41">
        <v>0</v>
      </c>
      <c r="G16226" s="40">
        <v>0</v>
      </c>
      <c r="H16226" s="41">
        <v>0</v>
      </c>
    </row>
    <row r="16227" spans="1:8">
      <c r="A16227" s="38">
        <v>45176</v>
      </c>
      <c r="B16227" s="39" t="s">
        <v>89</v>
      </c>
      <c r="C16227" s="39" t="s">
        <v>50</v>
      </c>
      <c r="D16227" s="39" t="s">
        <v>213</v>
      </c>
      <c r="E16227" s="40">
        <v>0</v>
      </c>
      <c r="F16227" s="41">
        <v>2.6077743185545049E-2</v>
      </c>
      <c r="G16227" s="40">
        <v>1.6792331261039659</v>
      </c>
      <c r="H16227" s="41">
        <v>5.7371035008199102E-3</v>
      </c>
    </row>
    <row r="16228" spans="1:8">
      <c r="A16228" s="38">
        <v>45176</v>
      </c>
      <c r="B16228" s="39" t="s">
        <v>89</v>
      </c>
      <c r="C16228" s="39" t="s">
        <v>50</v>
      </c>
      <c r="D16228" s="39" t="s">
        <v>214</v>
      </c>
      <c r="E16228" s="40">
        <v>0</v>
      </c>
      <c r="F16228" s="41">
        <v>0</v>
      </c>
      <c r="G16228" s="40">
        <v>0</v>
      </c>
      <c r="H16228" s="41">
        <v>0</v>
      </c>
    </row>
    <row r="16229" spans="1:8">
      <c r="A16229" s="38">
        <v>45176</v>
      </c>
      <c r="B16229" s="39" t="s">
        <v>89</v>
      </c>
      <c r="C16229" s="39" t="s">
        <v>50</v>
      </c>
      <c r="D16229" s="39" t="s">
        <v>176</v>
      </c>
      <c r="E16229" s="40">
        <v>0</v>
      </c>
      <c r="F16229" s="41">
        <v>0</v>
      </c>
      <c r="G16229" s="40">
        <v>0</v>
      </c>
      <c r="H16229" s="41">
        <v>0</v>
      </c>
    </row>
    <row r="16230" spans="1:8">
      <c r="A16230" s="38">
        <v>45176</v>
      </c>
      <c r="B16230" s="39" t="s">
        <v>89</v>
      </c>
      <c r="C16230" s="39" t="s">
        <v>50</v>
      </c>
      <c r="D16230" s="39" t="s">
        <v>198</v>
      </c>
      <c r="E16230" s="40">
        <v>0</v>
      </c>
      <c r="F16230" s="41">
        <v>2.3635125109247888E-2</v>
      </c>
      <c r="G16230" s="40">
        <v>1.5219447764582761</v>
      </c>
      <c r="H16230" s="41">
        <v>5.1997275240345366E-3</v>
      </c>
    </row>
    <row r="16231" spans="1:8">
      <c r="A16231" s="38">
        <v>45176</v>
      </c>
      <c r="B16231" s="39" t="s">
        <v>89</v>
      </c>
      <c r="C16231" s="39" t="s">
        <v>50</v>
      </c>
      <c r="D16231" s="39" t="s">
        <v>177</v>
      </c>
      <c r="E16231" s="40">
        <v>0</v>
      </c>
      <c r="F16231" s="41">
        <v>0</v>
      </c>
      <c r="G16231" s="40">
        <v>0</v>
      </c>
      <c r="H16231" s="41">
        <v>0</v>
      </c>
    </row>
    <row r="16232" spans="1:8">
      <c r="A16232" s="38">
        <v>45176</v>
      </c>
      <c r="B16232" s="39" t="s">
        <v>89</v>
      </c>
      <c r="C16232" s="39" t="s">
        <v>50</v>
      </c>
      <c r="D16232" s="39" t="s">
        <v>178</v>
      </c>
      <c r="E16232" s="40">
        <v>0</v>
      </c>
      <c r="F16232" s="41">
        <v>3.7450414505698179E-2</v>
      </c>
      <c r="G16232" s="40">
        <v>2.411557479373899</v>
      </c>
      <c r="H16232" s="41">
        <v>8.2390911912536002E-3</v>
      </c>
    </row>
    <row r="16233" spans="1:8">
      <c r="A16233" s="38">
        <v>45176</v>
      </c>
      <c r="B16233" s="39" t="s">
        <v>89</v>
      </c>
      <c r="C16233" s="39" t="s">
        <v>50</v>
      </c>
      <c r="D16233" s="39" t="s">
        <v>179</v>
      </c>
      <c r="E16233" s="40">
        <v>0</v>
      </c>
      <c r="F16233" s="41">
        <v>0.49073040183229982</v>
      </c>
      <c r="G16233" s="40">
        <v>25.714474422197139</v>
      </c>
      <c r="H16233" s="41">
        <v>0.10796068840310601</v>
      </c>
    </row>
    <row r="16234" spans="1:8">
      <c r="A16234" s="38">
        <v>45176</v>
      </c>
      <c r="B16234" s="39" t="s">
        <v>89</v>
      </c>
      <c r="C16234" s="39" t="s">
        <v>50</v>
      </c>
      <c r="D16234" s="39" t="s">
        <v>8</v>
      </c>
      <c r="E16234" s="40">
        <v>0</v>
      </c>
      <c r="F16234" s="41">
        <v>0.18411870441469511</v>
      </c>
      <c r="G16234" s="40">
        <v>11.856019341423639</v>
      </c>
      <c r="H16234" s="41">
        <v>4.050611497123293E-2</v>
      </c>
    </row>
    <row r="16235" spans="1:8">
      <c r="A16235" s="38">
        <v>45176</v>
      </c>
      <c r="B16235" s="39" t="s">
        <v>180</v>
      </c>
      <c r="C16235" s="39" t="s">
        <v>43</v>
      </c>
      <c r="D16235" s="39" t="s">
        <v>90</v>
      </c>
      <c r="E16235" s="40">
        <v>0</v>
      </c>
      <c r="F16235" s="41">
        <v>25.825606800929648</v>
      </c>
      <c r="G16235" s="40">
        <v>4053.4159272874449</v>
      </c>
      <c r="H16235" s="41">
        <v>5.6816334962045234</v>
      </c>
    </row>
    <row r="16236" spans="1:8">
      <c r="A16236" s="38">
        <v>45176</v>
      </c>
      <c r="B16236" s="39" t="s">
        <v>180</v>
      </c>
      <c r="C16236" s="39" t="s">
        <v>44</v>
      </c>
      <c r="D16236" s="39" t="s">
        <v>91</v>
      </c>
      <c r="E16236" s="40">
        <v>0</v>
      </c>
      <c r="F16236" s="41">
        <v>30.230260299063549</v>
      </c>
      <c r="G16236" s="40">
        <v>4585.5869618311344</v>
      </c>
      <c r="H16236" s="41">
        <v>6.6506572657939813</v>
      </c>
    </row>
    <row r="16237" spans="1:8">
      <c r="A16237" s="38">
        <v>45176</v>
      </c>
      <c r="B16237" s="39" t="s">
        <v>180</v>
      </c>
      <c r="C16237" s="39" t="s">
        <v>181</v>
      </c>
      <c r="D16237" s="39" t="s">
        <v>182</v>
      </c>
      <c r="E16237" s="40">
        <v>0</v>
      </c>
      <c r="F16237" s="41">
        <v>0</v>
      </c>
      <c r="G16237" s="40">
        <v>0</v>
      </c>
      <c r="H16237" s="41">
        <v>0</v>
      </c>
    </row>
    <row r="16238" spans="1:8">
      <c r="A16238" s="38">
        <v>45176</v>
      </c>
      <c r="B16238" s="39" t="s">
        <v>180</v>
      </c>
      <c r="C16238" s="39" t="s">
        <v>45</v>
      </c>
      <c r="D16238" s="39" t="s">
        <v>92</v>
      </c>
      <c r="E16238" s="40">
        <v>0</v>
      </c>
      <c r="F16238" s="41">
        <v>25.527807363712249</v>
      </c>
      <c r="G16238" s="40">
        <v>3967.7682783057398</v>
      </c>
      <c r="H16238" s="41">
        <v>5.616117620016694</v>
      </c>
    </row>
    <row r="16239" spans="1:8">
      <c r="A16239" s="38">
        <v>45176</v>
      </c>
      <c r="B16239" s="39" t="s">
        <v>180</v>
      </c>
      <c r="C16239" s="39" t="s">
        <v>46</v>
      </c>
      <c r="D16239" s="39" t="s">
        <v>183</v>
      </c>
      <c r="E16239" s="40">
        <v>0</v>
      </c>
      <c r="F16239" s="41">
        <v>0</v>
      </c>
      <c r="G16239" s="40">
        <v>0</v>
      </c>
      <c r="H16239" s="41">
        <v>0</v>
      </c>
    </row>
    <row r="16240" spans="1:8">
      <c r="A16240" s="38">
        <v>45176</v>
      </c>
      <c r="B16240" s="39" t="s">
        <v>180</v>
      </c>
      <c r="C16240" s="39" t="s">
        <v>46</v>
      </c>
      <c r="D16240" s="39" t="s">
        <v>184</v>
      </c>
      <c r="E16240" s="40">
        <v>0</v>
      </c>
      <c r="F16240" s="41">
        <v>0</v>
      </c>
      <c r="G16240" s="40">
        <v>0</v>
      </c>
      <c r="H16240" s="41">
        <v>0</v>
      </c>
    </row>
    <row r="16241" spans="1:8">
      <c r="A16241" s="38">
        <v>45176</v>
      </c>
      <c r="B16241" s="39" t="s">
        <v>180</v>
      </c>
      <c r="C16241" s="39" t="s">
        <v>46</v>
      </c>
      <c r="D16241" s="39" t="s">
        <v>120</v>
      </c>
      <c r="E16241" s="40">
        <v>0</v>
      </c>
      <c r="F16241" s="41">
        <v>0</v>
      </c>
      <c r="G16241" s="40">
        <v>0</v>
      </c>
      <c r="H16241" s="41">
        <v>0</v>
      </c>
    </row>
    <row r="16242" spans="1:8">
      <c r="A16242" s="38">
        <v>45176</v>
      </c>
      <c r="B16242" s="39" t="s">
        <v>180</v>
      </c>
      <c r="C16242" s="39" t="s">
        <v>46</v>
      </c>
      <c r="D16242" s="39" t="s">
        <v>122</v>
      </c>
      <c r="E16242" s="40">
        <v>0</v>
      </c>
      <c r="F16242" s="41">
        <v>0.96057961542963255</v>
      </c>
      <c r="G16242" s="40">
        <v>149.27626654245739</v>
      </c>
      <c r="H16242" s="41">
        <v>0.21132751539451919</v>
      </c>
    </row>
    <row r="16243" spans="1:8">
      <c r="A16243" s="38">
        <v>45176</v>
      </c>
      <c r="B16243" s="39" t="s">
        <v>180</v>
      </c>
      <c r="C16243" s="39" t="s">
        <v>46</v>
      </c>
      <c r="D16243" s="39" t="s">
        <v>123</v>
      </c>
      <c r="E16243" s="40">
        <v>0</v>
      </c>
      <c r="F16243" s="41">
        <v>21.513964332959809</v>
      </c>
      <c r="G16243" s="40">
        <v>3263.4239125482022</v>
      </c>
      <c r="H16243" s="41">
        <v>4.7330721532511584</v>
      </c>
    </row>
    <row r="16244" spans="1:8">
      <c r="A16244" s="38">
        <v>45176</v>
      </c>
      <c r="B16244" s="39" t="s">
        <v>180</v>
      </c>
      <c r="C16244" s="39" t="s">
        <v>46</v>
      </c>
      <c r="D16244" s="39" t="s">
        <v>124</v>
      </c>
      <c r="E16244" s="40">
        <v>0</v>
      </c>
      <c r="F16244" s="41">
        <v>0</v>
      </c>
      <c r="G16244" s="40">
        <v>0</v>
      </c>
      <c r="H16244" s="41">
        <v>0</v>
      </c>
    </row>
    <row r="16245" spans="1:8">
      <c r="A16245" s="38">
        <v>45176</v>
      </c>
      <c r="B16245" s="39" t="s">
        <v>180</v>
      </c>
      <c r="C16245" s="39" t="s">
        <v>47</v>
      </c>
      <c r="D16245" s="39" t="s">
        <v>185</v>
      </c>
      <c r="E16245" s="40">
        <v>0</v>
      </c>
      <c r="F16245" s="41">
        <v>9.3613889622162283</v>
      </c>
      <c r="G16245" s="40">
        <v>1454.7812294625751</v>
      </c>
      <c r="H16245" s="41">
        <v>2.0595055716875699</v>
      </c>
    </row>
    <row r="16246" spans="1:8">
      <c r="A16246" s="38">
        <v>45176</v>
      </c>
      <c r="B16246" s="39" t="s">
        <v>180</v>
      </c>
      <c r="C16246" s="39" t="s">
        <v>47</v>
      </c>
      <c r="D16246" s="39" t="s">
        <v>125</v>
      </c>
      <c r="E16246" s="40">
        <v>0</v>
      </c>
      <c r="F16246" s="41">
        <v>0</v>
      </c>
      <c r="G16246" s="40">
        <v>0</v>
      </c>
      <c r="H16246" s="41">
        <v>0</v>
      </c>
    </row>
    <row r="16247" spans="1:8">
      <c r="A16247" s="38">
        <v>45176</v>
      </c>
      <c r="B16247" s="39" t="s">
        <v>180</v>
      </c>
      <c r="C16247" s="39" t="s">
        <v>47</v>
      </c>
      <c r="D16247" s="39" t="s">
        <v>231</v>
      </c>
      <c r="E16247" s="40">
        <v>0</v>
      </c>
      <c r="F16247" s="41">
        <v>0</v>
      </c>
      <c r="G16247" s="40">
        <v>0</v>
      </c>
      <c r="H16247" s="41">
        <v>0</v>
      </c>
    </row>
    <row r="16248" spans="1:8">
      <c r="A16248" s="38">
        <v>45176</v>
      </c>
      <c r="B16248" s="39" t="s">
        <v>180</v>
      </c>
      <c r="C16248" s="39" t="s">
        <v>47</v>
      </c>
      <c r="D16248" s="39" t="s">
        <v>128</v>
      </c>
      <c r="E16248" s="40">
        <v>0</v>
      </c>
      <c r="F16248" s="41">
        <v>2.4919014985787968</v>
      </c>
      <c r="G16248" s="40">
        <v>389.79743865607901</v>
      </c>
      <c r="H16248" s="41">
        <v>0.54821832968733542</v>
      </c>
    </row>
    <row r="16249" spans="1:8">
      <c r="A16249" s="38">
        <v>45176</v>
      </c>
      <c r="B16249" s="39" t="s">
        <v>180</v>
      </c>
      <c r="C16249" s="39" t="s">
        <v>47</v>
      </c>
      <c r="D16249" s="39" t="s">
        <v>130</v>
      </c>
      <c r="E16249" s="40">
        <v>0</v>
      </c>
      <c r="F16249" s="41">
        <v>1.965340694947034</v>
      </c>
      <c r="G16249" s="40">
        <v>306.48677081543377</v>
      </c>
      <c r="H16249" s="41">
        <v>0.4323749528883476</v>
      </c>
    </row>
    <row r="16250" spans="1:8">
      <c r="A16250" s="38">
        <v>45176</v>
      </c>
      <c r="B16250" s="39" t="s">
        <v>180</v>
      </c>
      <c r="C16250" s="39" t="s">
        <v>47</v>
      </c>
      <c r="D16250" s="39" t="s">
        <v>132</v>
      </c>
      <c r="E16250" s="40">
        <v>0</v>
      </c>
      <c r="F16250" s="41">
        <v>0</v>
      </c>
      <c r="G16250" s="40">
        <v>0</v>
      </c>
      <c r="H16250" s="41">
        <v>0</v>
      </c>
    </row>
    <row r="16251" spans="1:8">
      <c r="A16251" s="38">
        <v>45176</v>
      </c>
      <c r="B16251" s="39" t="s">
        <v>180</v>
      </c>
      <c r="C16251" s="39" t="s">
        <v>47</v>
      </c>
      <c r="D16251" s="39" t="s">
        <v>133</v>
      </c>
      <c r="E16251" s="40">
        <v>0</v>
      </c>
      <c r="F16251" s="41">
        <v>0</v>
      </c>
      <c r="G16251" s="40">
        <v>0</v>
      </c>
      <c r="H16251" s="41">
        <v>0</v>
      </c>
    </row>
    <row r="16252" spans="1:8">
      <c r="A16252" s="38">
        <v>45176</v>
      </c>
      <c r="B16252" s="39" t="s">
        <v>180</v>
      </c>
      <c r="C16252" s="39" t="s">
        <v>18</v>
      </c>
      <c r="D16252" s="39" t="s">
        <v>120</v>
      </c>
      <c r="E16252" s="40">
        <v>253.75716</v>
      </c>
      <c r="F16252" s="41">
        <v>1.94242076440272</v>
      </c>
      <c r="G16252" s="40">
        <v>301.85662396645472</v>
      </c>
      <c r="H16252" s="41">
        <v>0.42733256816859838</v>
      </c>
    </row>
    <row r="16253" spans="1:8">
      <c r="A16253" s="38">
        <v>45176</v>
      </c>
      <c r="B16253" s="39" t="s">
        <v>180</v>
      </c>
      <c r="C16253" s="39" t="s">
        <v>18</v>
      </c>
      <c r="D16253" s="39" t="s">
        <v>123</v>
      </c>
      <c r="E16253" s="40">
        <v>2308.032979999999</v>
      </c>
      <c r="F16253" s="41">
        <v>76.419927954806241</v>
      </c>
      <c r="G16253" s="40">
        <v>11871.57618149225</v>
      </c>
      <c r="H16253" s="41">
        <v>16.812384150057369</v>
      </c>
    </row>
    <row r="16254" spans="1:8">
      <c r="A16254" s="38">
        <v>45176</v>
      </c>
      <c r="B16254" s="39" t="s">
        <v>180</v>
      </c>
      <c r="C16254" s="39" t="s">
        <v>48</v>
      </c>
      <c r="D16254" s="39" t="s">
        <v>120</v>
      </c>
      <c r="E16254" s="40">
        <v>137.27044000000001</v>
      </c>
      <c r="F16254" s="41">
        <v>0</v>
      </c>
      <c r="G16254" s="40">
        <v>0</v>
      </c>
      <c r="H16254" s="41">
        <v>0</v>
      </c>
    </row>
    <row r="16255" spans="1:8">
      <c r="A16255" s="38">
        <v>45176</v>
      </c>
      <c r="B16255" s="39" t="s">
        <v>180</v>
      </c>
      <c r="C16255" s="39" t="s">
        <v>7</v>
      </c>
      <c r="D16255" s="39" t="s">
        <v>140</v>
      </c>
      <c r="E16255" s="40">
        <v>2435.165019999999</v>
      </c>
      <c r="F16255" s="41">
        <v>65.011571330393977</v>
      </c>
      <c r="G16255" s="40">
        <v>9891.2472088513787</v>
      </c>
      <c r="H16255" s="41">
        <v>47.621371030644383</v>
      </c>
    </row>
    <row r="16256" spans="1:8">
      <c r="A16256" s="38">
        <v>45176</v>
      </c>
      <c r="B16256" s="39" t="s">
        <v>180</v>
      </c>
      <c r="C16256" s="39" t="s">
        <v>7</v>
      </c>
      <c r="D16256" s="39" t="s">
        <v>187</v>
      </c>
      <c r="E16256" s="40">
        <v>0</v>
      </c>
      <c r="F16256" s="41">
        <v>0</v>
      </c>
      <c r="G16256" s="40">
        <v>0</v>
      </c>
      <c r="H16256" s="41">
        <v>0</v>
      </c>
    </row>
    <row r="16257" spans="1:8">
      <c r="A16257" s="38">
        <v>45176</v>
      </c>
      <c r="B16257" s="39" t="s">
        <v>180</v>
      </c>
      <c r="C16257" s="39" t="s">
        <v>16</v>
      </c>
      <c r="D16257" s="39" t="s">
        <v>123</v>
      </c>
      <c r="E16257" s="40">
        <v>3730.6427800000001</v>
      </c>
      <c r="F16257" s="41">
        <v>222.71500652584771</v>
      </c>
      <c r="G16257" s="40">
        <v>34769.571965695737</v>
      </c>
      <c r="H16257" s="41">
        <v>48.997301435686481</v>
      </c>
    </row>
    <row r="16258" spans="1:8">
      <c r="A16258" s="38">
        <v>45176</v>
      </c>
      <c r="B16258" s="39" t="s">
        <v>180</v>
      </c>
      <c r="C16258" s="39" t="s">
        <v>49</v>
      </c>
      <c r="D16258" s="39" t="s">
        <v>143</v>
      </c>
      <c r="E16258" s="40">
        <v>0</v>
      </c>
      <c r="F16258" s="41">
        <v>0</v>
      </c>
      <c r="G16258" s="40">
        <v>0</v>
      </c>
      <c r="H16258" s="41">
        <v>0</v>
      </c>
    </row>
    <row r="16259" spans="1:8">
      <c r="A16259" s="38">
        <v>45176</v>
      </c>
      <c r="B16259" s="39" t="s">
        <v>180</v>
      </c>
      <c r="C16259" s="39" t="s">
        <v>49</v>
      </c>
      <c r="D16259" s="39" t="s">
        <v>144</v>
      </c>
      <c r="E16259" s="40">
        <v>0</v>
      </c>
      <c r="F16259" s="41">
        <v>0.56036127694692717</v>
      </c>
      <c r="G16259" s="40">
        <v>87.081422501546896</v>
      </c>
      <c r="H16259" s="41">
        <v>0.123279480928324</v>
      </c>
    </row>
    <row r="16260" spans="1:8">
      <c r="A16260" s="38">
        <v>45176</v>
      </c>
      <c r="B16260" s="39" t="s">
        <v>180</v>
      </c>
      <c r="C16260" s="39" t="s">
        <v>49</v>
      </c>
      <c r="D16260" s="39" t="s">
        <v>253</v>
      </c>
      <c r="E16260" s="40">
        <v>0</v>
      </c>
      <c r="F16260" s="41">
        <v>0</v>
      </c>
      <c r="G16260" s="40">
        <v>0</v>
      </c>
      <c r="H16260" s="41">
        <v>0</v>
      </c>
    </row>
    <row r="16261" spans="1:8">
      <c r="A16261" s="38">
        <v>45176</v>
      </c>
      <c r="B16261" s="39" t="s">
        <v>180</v>
      </c>
      <c r="C16261" s="39" t="s">
        <v>49</v>
      </c>
      <c r="D16261" s="39" t="s">
        <v>148</v>
      </c>
      <c r="E16261" s="40">
        <v>0</v>
      </c>
      <c r="F16261" s="41">
        <v>0</v>
      </c>
      <c r="G16261" s="40">
        <v>0</v>
      </c>
      <c r="H16261" s="41">
        <v>0</v>
      </c>
    </row>
    <row r="16262" spans="1:8">
      <c r="A16262" s="38">
        <v>45176</v>
      </c>
      <c r="B16262" s="39" t="s">
        <v>180</v>
      </c>
      <c r="C16262" s="39" t="s">
        <v>49</v>
      </c>
      <c r="D16262" s="39" t="s">
        <v>188</v>
      </c>
      <c r="E16262" s="40">
        <v>0</v>
      </c>
      <c r="F16262" s="41">
        <v>0</v>
      </c>
      <c r="G16262" s="40">
        <v>0</v>
      </c>
      <c r="H16262" s="41">
        <v>0</v>
      </c>
    </row>
    <row r="16263" spans="1:8">
      <c r="A16263" s="38">
        <v>45176</v>
      </c>
      <c r="B16263" s="39" t="s">
        <v>180</v>
      </c>
      <c r="C16263" s="39" t="s">
        <v>49</v>
      </c>
      <c r="D16263" s="39" t="s">
        <v>327</v>
      </c>
      <c r="E16263" s="40">
        <v>0</v>
      </c>
      <c r="F16263" s="41">
        <v>0</v>
      </c>
      <c r="G16263" s="40">
        <v>0</v>
      </c>
      <c r="H16263" s="41">
        <v>0</v>
      </c>
    </row>
    <row r="16264" spans="1:8">
      <c r="A16264" s="38">
        <v>45176</v>
      </c>
      <c r="B16264" s="39" t="s">
        <v>180</v>
      </c>
      <c r="C16264" s="39" t="s">
        <v>49</v>
      </c>
      <c r="D16264" s="39" t="s">
        <v>149</v>
      </c>
      <c r="E16264" s="40">
        <v>0</v>
      </c>
      <c r="F16264" s="41">
        <v>0</v>
      </c>
      <c r="G16264" s="40">
        <v>0</v>
      </c>
      <c r="H16264" s="41">
        <v>0</v>
      </c>
    </row>
    <row r="16265" spans="1:8">
      <c r="A16265" s="38">
        <v>45176</v>
      </c>
      <c r="B16265" s="39" t="s">
        <v>180</v>
      </c>
      <c r="C16265" s="39" t="s">
        <v>49</v>
      </c>
      <c r="D16265" s="39" t="s">
        <v>190</v>
      </c>
      <c r="E16265" s="40">
        <v>0</v>
      </c>
      <c r="F16265" s="41">
        <v>0</v>
      </c>
      <c r="G16265" s="40">
        <v>0</v>
      </c>
      <c r="H16265" s="41">
        <v>0</v>
      </c>
    </row>
    <row r="16266" spans="1:8">
      <c r="A16266" s="38">
        <v>45176</v>
      </c>
      <c r="B16266" s="39" t="s">
        <v>180</v>
      </c>
      <c r="C16266" s="39" t="s">
        <v>49</v>
      </c>
      <c r="D16266" s="39" t="s">
        <v>155</v>
      </c>
      <c r="E16266" s="40">
        <v>0</v>
      </c>
      <c r="F16266" s="41">
        <v>0</v>
      </c>
      <c r="G16266" s="40">
        <v>0</v>
      </c>
      <c r="H16266" s="41">
        <v>0</v>
      </c>
    </row>
    <row r="16267" spans="1:8">
      <c r="A16267" s="38">
        <v>45176</v>
      </c>
      <c r="B16267" s="39" t="s">
        <v>180</v>
      </c>
      <c r="C16267" s="39" t="s">
        <v>49</v>
      </c>
      <c r="D16267" s="39" t="s">
        <v>191</v>
      </c>
      <c r="E16267" s="40">
        <v>0</v>
      </c>
      <c r="F16267" s="41">
        <v>0</v>
      </c>
      <c r="G16267" s="40">
        <v>0</v>
      </c>
      <c r="H16267" s="41">
        <v>0</v>
      </c>
    </row>
    <row r="16268" spans="1:8">
      <c r="A16268" s="38">
        <v>45176</v>
      </c>
      <c r="B16268" s="39" t="s">
        <v>180</v>
      </c>
      <c r="C16268" s="39" t="s">
        <v>49</v>
      </c>
      <c r="D16268" s="39" t="s">
        <v>156</v>
      </c>
      <c r="E16268" s="40">
        <v>0</v>
      </c>
      <c r="F16268" s="41">
        <v>0</v>
      </c>
      <c r="G16268" s="40">
        <v>0</v>
      </c>
      <c r="H16268" s="41">
        <v>0</v>
      </c>
    </row>
    <row r="16269" spans="1:8">
      <c r="A16269" s="38">
        <v>45176</v>
      </c>
      <c r="B16269" s="39" t="s">
        <v>180</v>
      </c>
      <c r="C16269" s="39" t="s">
        <v>49</v>
      </c>
      <c r="D16269" s="39" t="s">
        <v>159</v>
      </c>
      <c r="E16269" s="40">
        <v>0</v>
      </c>
      <c r="F16269" s="41">
        <v>0</v>
      </c>
      <c r="G16269" s="40">
        <v>0</v>
      </c>
      <c r="H16269" s="41">
        <v>0</v>
      </c>
    </row>
    <row r="16270" spans="1:8">
      <c r="A16270" s="38">
        <v>45176</v>
      </c>
      <c r="B16270" s="39" t="s">
        <v>180</v>
      </c>
      <c r="C16270" s="39" t="s">
        <v>49</v>
      </c>
      <c r="D16270" s="39" t="s">
        <v>192</v>
      </c>
      <c r="E16270" s="40">
        <v>0</v>
      </c>
      <c r="F16270" s="41">
        <v>0</v>
      </c>
      <c r="G16270" s="40">
        <v>0</v>
      </c>
      <c r="H16270" s="41">
        <v>0</v>
      </c>
    </row>
    <row r="16271" spans="1:8">
      <c r="A16271" s="38">
        <v>45176</v>
      </c>
      <c r="B16271" s="39" t="s">
        <v>180</v>
      </c>
      <c r="C16271" s="39" t="s">
        <v>49</v>
      </c>
      <c r="D16271" s="39" t="s">
        <v>193</v>
      </c>
      <c r="E16271" s="40">
        <v>0</v>
      </c>
      <c r="F16271" s="41">
        <v>0</v>
      </c>
      <c r="G16271" s="40">
        <v>0</v>
      </c>
      <c r="H16271" s="41">
        <v>0</v>
      </c>
    </row>
    <row r="16272" spans="1:8">
      <c r="A16272" s="38">
        <v>45176</v>
      </c>
      <c r="B16272" s="39" t="s">
        <v>180</v>
      </c>
      <c r="C16272" s="39" t="s">
        <v>49</v>
      </c>
      <c r="D16272" s="39" t="s">
        <v>256</v>
      </c>
      <c r="E16272" s="40">
        <v>0</v>
      </c>
      <c r="F16272" s="41">
        <v>0</v>
      </c>
      <c r="G16272" s="40">
        <v>0</v>
      </c>
      <c r="H16272" s="41">
        <v>0</v>
      </c>
    </row>
    <row r="16273" spans="1:8">
      <c r="A16273" s="38">
        <v>45176</v>
      </c>
      <c r="B16273" s="39" t="s">
        <v>180</v>
      </c>
      <c r="C16273" s="39" t="s">
        <v>49</v>
      </c>
      <c r="D16273" s="39" t="s">
        <v>233</v>
      </c>
      <c r="E16273" s="40">
        <v>0</v>
      </c>
      <c r="F16273" s="41">
        <v>0</v>
      </c>
      <c r="G16273" s="40">
        <v>0</v>
      </c>
      <c r="H16273" s="41">
        <v>0</v>
      </c>
    </row>
    <row r="16274" spans="1:8">
      <c r="A16274" s="38">
        <v>45176</v>
      </c>
      <c r="B16274" s="39" t="s">
        <v>180</v>
      </c>
      <c r="C16274" s="39" t="s">
        <v>49</v>
      </c>
      <c r="D16274" s="39" t="s">
        <v>281</v>
      </c>
      <c r="E16274" s="40">
        <v>0</v>
      </c>
      <c r="F16274" s="41">
        <v>0</v>
      </c>
      <c r="G16274" s="40">
        <v>0</v>
      </c>
      <c r="H16274" s="41">
        <v>0</v>
      </c>
    </row>
    <row r="16275" spans="1:8">
      <c r="A16275" s="38">
        <v>45176</v>
      </c>
      <c r="B16275" s="39" t="s">
        <v>180</v>
      </c>
      <c r="C16275" s="39" t="s">
        <v>49</v>
      </c>
      <c r="D16275" s="39" t="s">
        <v>282</v>
      </c>
      <c r="E16275" s="40">
        <v>0</v>
      </c>
      <c r="F16275" s="41">
        <v>0</v>
      </c>
      <c r="G16275" s="40">
        <v>0</v>
      </c>
      <c r="H16275" s="41">
        <v>0</v>
      </c>
    </row>
    <row r="16276" spans="1:8">
      <c r="A16276" s="38">
        <v>45176</v>
      </c>
      <c r="B16276" s="39" t="s">
        <v>180</v>
      </c>
      <c r="C16276" s="39" t="s">
        <v>49</v>
      </c>
      <c r="D16276" s="39" t="s">
        <v>218</v>
      </c>
      <c r="E16276" s="40">
        <v>0</v>
      </c>
      <c r="F16276" s="41">
        <v>0</v>
      </c>
      <c r="G16276" s="40">
        <v>0</v>
      </c>
      <c r="H16276" s="41">
        <v>0</v>
      </c>
    </row>
    <row r="16277" spans="1:8">
      <c r="A16277" s="38">
        <v>45176</v>
      </c>
      <c r="B16277" s="39" t="s">
        <v>180</v>
      </c>
      <c r="C16277" s="39" t="s">
        <v>49</v>
      </c>
      <c r="D16277" s="39" t="s">
        <v>167</v>
      </c>
      <c r="E16277" s="40">
        <v>0</v>
      </c>
      <c r="F16277" s="41">
        <v>0</v>
      </c>
      <c r="G16277" s="40">
        <v>0</v>
      </c>
      <c r="H16277" s="41">
        <v>0</v>
      </c>
    </row>
    <row r="16278" spans="1:8">
      <c r="A16278" s="38">
        <v>45176</v>
      </c>
      <c r="B16278" s="39" t="s">
        <v>180</v>
      </c>
      <c r="C16278" s="39" t="s">
        <v>49</v>
      </c>
      <c r="D16278" s="39" t="s">
        <v>168</v>
      </c>
      <c r="E16278" s="40">
        <v>0</v>
      </c>
      <c r="F16278" s="41">
        <v>0</v>
      </c>
      <c r="G16278" s="40">
        <v>0</v>
      </c>
      <c r="H16278" s="41">
        <v>0</v>
      </c>
    </row>
    <row r="16279" spans="1:8">
      <c r="A16279" s="38">
        <v>45176</v>
      </c>
      <c r="B16279" s="39" t="s">
        <v>180</v>
      </c>
      <c r="C16279" s="39" t="s">
        <v>49</v>
      </c>
      <c r="D16279" s="39" t="s">
        <v>195</v>
      </c>
      <c r="E16279" s="40">
        <v>0</v>
      </c>
      <c r="F16279" s="41">
        <v>1.1207225538938539</v>
      </c>
      <c r="G16279" s="40">
        <v>174.16284500309379</v>
      </c>
      <c r="H16279" s="41">
        <v>0.246558961856648</v>
      </c>
    </row>
    <row r="16280" spans="1:8">
      <c r="A16280" s="38">
        <v>45176</v>
      </c>
      <c r="B16280" s="39" t="s">
        <v>180</v>
      </c>
      <c r="C16280" s="39" t="s">
        <v>49</v>
      </c>
      <c r="D16280" s="39" t="s">
        <v>170</v>
      </c>
      <c r="E16280" s="40">
        <v>0</v>
      </c>
      <c r="F16280" s="41">
        <v>0</v>
      </c>
      <c r="G16280" s="40">
        <v>0</v>
      </c>
      <c r="H16280" s="41">
        <v>0</v>
      </c>
    </row>
    <row r="16281" spans="1:8">
      <c r="A16281" s="38">
        <v>45176</v>
      </c>
      <c r="B16281" s="39" t="s">
        <v>180</v>
      </c>
      <c r="C16281" s="39" t="s">
        <v>49</v>
      </c>
      <c r="D16281" s="39" t="s">
        <v>171</v>
      </c>
      <c r="E16281" s="40">
        <v>0</v>
      </c>
      <c r="F16281" s="41">
        <v>0</v>
      </c>
      <c r="G16281" s="40">
        <v>0</v>
      </c>
      <c r="H16281" s="41">
        <v>0</v>
      </c>
    </row>
    <row r="16282" spans="1:8">
      <c r="A16282" s="38">
        <v>45176</v>
      </c>
      <c r="B16282" s="39" t="s">
        <v>180</v>
      </c>
      <c r="C16282" s="39" t="s">
        <v>50</v>
      </c>
      <c r="D16282" s="39" t="s">
        <v>172</v>
      </c>
      <c r="E16282" s="40">
        <v>0</v>
      </c>
      <c r="F16282" s="41">
        <v>1.94242076440272</v>
      </c>
      <c r="G16282" s="40">
        <v>301.85662396645472</v>
      </c>
      <c r="H16282" s="41">
        <v>0.42733256816859838</v>
      </c>
    </row>
    <row r="16283" spans="1:8">
      <c r="A16283" s="38">
        <v>45176</v>
      </c>
      <c r="B16283" s="39" t="s">
        <v>180</v>
      </c>
      <c r="C16283" s="39" t="s">
        <v>50</v>
      </c>
      <c r="D16283" s="39" t="s">
        <v>173</v>
      </c>
      <c r="E16283" s="40">
        <v>0</v>
      </c>
      <c r="F16283" s="41">
        <v>0</v>
      </c>
      <c r="G16283" s="40">
        <v>0</v>
      </c>
      <c r="H16283" s="41">
        <v>0</v>
      </c>
    </row>
    <row r="16284" spans="1:8">
      <c r="A16284" s="38">
        <v>45176</v>
      </c>
      <c r="B16284" s="39" t="s">
        <v>180</v>
      </c>
      <c r="C16284" s="39" t="s">
        <v>50</v>
      </c>
      <c r="D16284" s="39" t="s">
        <v>13</v>
      </c>
      <c r="E16284" s="40">
        <v>0</v>
      </c>
      <c r="F16284" s="41">
        <v>0</v>
      </c>
      <c r="G16284" s="40">
        <v>0</v>
      </c>
      <c r="H16284" s="41">
        <v>0</v>
      </c>
    </row>
    <row r="16285" spans="1:8">
      <c r="A16285" s="38">
        <v>45176</v>
      </c>
      <c r="B16285" s="39" t="s">
        <v>180</v>
      </c>
      <c r="C16285" s="39" t="s">
        <v>50</v>
      </c>
      <c r="D16285" s="39" t="s">
        <v>15</v>
      </c>
      <c r="E16285" s="40">
        <v>0</v>
      </c>
      <c r="F16285" s="41">
        <v>0</v>
      </c>
      <c r="G16285" s="40">
        <v>0</v>
      </c>
      <c r="H16285" s="41">
        <v>0</v>
      </c>
    </row>
    <row r="16286" spans="1:8">
      <c r="A16286" s="38">
        <v>45176</v>
      </c>
      <c r="B16286" s="39" t="s">
        <v>180</v>
      </c>
      <c r="C16286" s="39" t="s">
        <v>50</v>
      </c>
      <c r="D16286" s="39" t="s">
        <v>174</v>
      </c>
      <c r="E16286" s="40">
        <v>0</v>
      </c>
      <c r="F16286" s="41">
        <v>0</v>
      </c>
      <c r="G16286" s="40">
        <v>0</v>
      </c>
      <c r="H16286" s="41">
        <v>0</v>
      </c>
    </row>
    <row r="16287" spans="1:8">
      <c r="A16287" s="38">
        <v>45176</v>
      </c>
      <c r="B16287" s="39" t="s">
        <v>180</v>
      </c>
      <c r="C16287" s="39" t="s">
        <v>50</v>
      </c>
      <c r="D16287" s="39" t="s">
        <v>214</v>
      </c>
      <c r="E16287" s="40">
        <v>0</v>
      </c>
      <c r="F16287" s="41">
        <v>0</v>
      </c>
      <c r="G16287" s="40">
        <v>0</v>
      </c>
      <c r="H16287" s="41">
        <v>0</v>
      </c>
    </row>
    <row r="16288" spans="1:8">
      <c r="A16288" s="38">
        <v>45176</v>
      </c>
      <c r="B16288" s="39" t="s">
        <v>180</v>
      </c>
      <c r="C16288" s="39" t="s">
        <v>50</v>
      </c>
      <c r="D16288" s="39" t="s">
        <v>176</v>
      </c>
      <c r="E16288" s="40">
        <v>0</v>
      </c>
      <c r="F16288" s="41">
        <v>0</v>
      </c>
      <c r="G16288" s="40">
        <v>0</v>
      </c>
      <c r="H16288" s="41">
        <v>0</v>
      </c>
    </row>
    <row r="16289" spans="1:8">
      <c r="A16289" s="38">
        <v>45176</v>
      </c>
      <c r="B16289" s="39" t="s">
        <v>180</v>
      </c>
      <c r="C16289" s="39" t="s">
        <v>50</v>
      </c>
      <c r="D16289" s="39" t="s">
        <v>197</v>
      </c>
      <c r="E16289" s="40">
        <v>0</v>
      </c>
      <c r="F16289" s="41">
        <v>0</v>
      </c>
      <c r="G16289" s="40">
        <v>0</v>
      </c>
      <c r="H16289" s="41">
        <v>0</v>
      </c>
    </row>
    <row r="16290" spans="1:8">
      <c r="A16290" s="38">
        <v>45176</v>
      </c>
      <c r="B16290" s="39" t="s">
        <v>180</v>
      </c>
      <c r="C16290" s="39" t="s">
        <v>50</v>
      </c>
      <c r="D16290" s="39" t="s">
        <v>177</v>
      </c>
      <c r="E16290" s="40">
        <v>0</v>
      </c>
      <c r="F16290" s="41">
        <v>1.6486595993483599</v>
      </c>
      <c r="G16290" s="40">
        <v>256.20546786226828</v>
      </c>
      <c r="H16290" s="41">
        <v>0.36270511185663917</v>
      </c>
    </row>
    <row r="16291" spans="1:8">
      <c r="A16291" s="38">
        <v>45176</v>
      </c>
      <c r="B16291" s="39" t="s">
        <v>180</v>
      </c>
      <c r="C16291" s="39" t="s">
        <v>50</v>
      </c>
      <c r="D16291" s="39" t="s">
        <v>179</v>
      </c>
      <c r="E16291" s="40">
        <v>0</v>
      </c>
      <c r="F16291" s="41">
        <v>1.6486595993483599</v>
      </c>
      <c r="G16291" s="40">
        <v>256.20546786226828</v>
      </c>
      <c r="H16291" s="41">
        <v>0.36270511185663917</v>
      </c>
    </row>
    <row r="16292" spans="1:8">
      <c r="A16292" s="38">
        <v>45177</v>
      </c>
      <c r="B16292" s="39" t="s">
        <v>89</v>
      </c>
      <c r="C16292" s="39" t="s">
        <v>43</v>
      </c>
      <c r="D16292" s="39" t="s">
        <v>90</v>
      </c>
      <c r="E16292" s="40">
        <v>0</v>
      </c>
      <c r="F16292" s="41">
        <v>15.67749420780178</v>
      </c>
      <c r="G16292" s="40">
        <v>788.86137491132206</v>
      </c>
      <c r="H16292" s="41">
        <v>4.2329234361064794</v>
      </c>
    </row>
    <row r="16293" spans="1:8">
      <c r="A16293" s="38">
        <v>45177</v>
      </c>
      <c r="B16293" s="39" t="s">
        <v>89</v>
      </c>
      <c r="C16293" s="39" t="s">
        <v>44</v>
      </c>
      <c r="D16293" s="39" t="s">
        <v>91</v>
      </c>
      <c r="E16293" s="40">
        <v>0</v>
      </c>
      <c r="F16293" s="41">
        <v>29.145214725377201</v>
      </c>
      <c r="G16293" s="40">
        <v>1600.3319450423869</v>
      </c>
      <c r="H16293" s="41">
        <v>7.8692079758518458</v>
      </c>
    </row>
    <row r="16294" spans="1:8">
      <c r="A16294" s="38">
        <v>45177</v>
      </c>
      <c r="B16294" s="39" t="s">
        <v>89</v>
      </c>
      <c r="C16294" s="39" t="s">
        <v>45</v>
      </c>
      <c r="D16294" s="39" t="s">
        <v>92</v>
      </c>
      <c r="E16294" s="40">
        <v>0</v>
      </c>
      <c r="F16294" s="41">
        <v>38.914209205713561</v>
      </c>
      <c r="G16294" s="40">
        <v>2101.1052227441428</v>
      </c>
      <c r="H16294" s="41">
        <v>10.50683648554266</v>
      </c>
    </row>
    <row r="16295" spans="1:8">
      <c r="A16295" s="38">
        <v>45177</v>
      </c>
      <c r="B16295" s="39" t="s">
        <v>89</v>
      </c>
      <c r="C16295" s="39" t="s">
        <v>45</v>
      </c>
      <c r="D16295" s="39" t="s">
        <v>93</v>
      </c>
      <c r="E16295" s="40">
        <v>0</v>
      </c>
      <c r="F16295" s="41">
        <v>3.6238064593281201</v>
      </c>
      <c r="G16295" s="40">
        <v>175.2239217317136</v>
      </c>
      <c r="H16295" s="41">
        <v>0.97842774401859245</v>
      </c>
    </row>
    <row r="16296" spans="1:8">
      <c r="A16296" s="38">
        <v>45177</v>
      </c>
      <c r="B16296" s="39" t="s">
        <v>89</v>
      </c>
      <c r="C16296" s="39" t="s">
        <v>45</v>
      </c>
      <c r="D16296" s="39" t="s">
        <v>94</v>
      </c>
      <c r="E16296" s="40">
        <v>0</v>
      </c>
      <c r="F16296" s="41">
        <v>1.4242402969632251</v>
      </c>
      <c r="G16296" s="40">
        <v>68.015546326021322</v>
      </c>
      <c r="H16296" s="41">
        <v>0.38454488018007071</v>
      </c>
    </row>
    <row r="16297" spans="1:8">
      <c r="A16297" s="38">
        <v>45177</v>
      </c>
      <c r="B16297" s="39" t="s">
        <v>89</v>
      </c>
      <c r="C16297" s="39" t="s">
        <v>45</v>
      </c>
      <c r="D16297" s="39" t="s">
        <v>95</v>
      </c>
      <c r="E16297" s="40">
        <v>0</v>
      </c>
      <c r="F16297" s="41">
        <v>0.1027432517638653</v>
      </c>
      <c r="G16297" s="40">
        <v>6.3175143473105004</v>
      </c>
      <c r="H16297" s="41">
        <v>2.7740677976243629E-2</v>
      </c>
    </row>
    <row r="16298" spans="1:8">
      <c r="A16298" s="38">
        <v>45177</v>
      </c>
      <c r="B16298" s="39" t="s">
        <v>89</v>
      </c>
      <c r="C16298" s="39" t="s">
        <v>45</v>
      </c>
      <c r="D16298" s="39" t="s">
        <v>96</v>
      </c>
      <c r="E16298" s="40">
        <v>0</v>
      </c>
      <c r="F16298" s="41">
        <v>2.5742832199755288</v>
      </c>
      <c r="G16298" s="40">
        <v>193.50157033751819</v>
      </c>
      <c r="H16298" s="41">
        <v>0.69505646939339283</v>
      </c>
    </row>
    <row r="16299" spans="1:8">
      <c r="A16299" s="38">
        <v>45177</v>
      </c>
      <c r="B16299" s="39" t="s">
        <v>89</v>
      </c>
      <c r="C16299" s="39" t="s">
        <v>45</v>
      </c>
      <c r="D16299" s="39" t="s">
        <v>97</v>
      </c>
      <c r="E16299" s="40">
        <v>0</v>
      </c>
      <c r="F16299" s="41">
        <v>3.4112625023744833E-2</v>
      </c>
      <c r="G16299" s="40">
        <v>2.0975294660444521</v>
      </c>
      <c r="H16299" s="41">
        <v>9.2104087564111037E-3</v>
      </c>
    </row>
    <row r="16300" spans="1:8">
      <c r="A16300" s="38">
        <v>45177</v>
      </c>
      <c r="B16300" s="39" t="s">
        <v>89</v>
      </c>
      <c r="C16300" s="39" t="s">
        <v>45</v>
      </c>
      <c r="D16300" s="39" t="s">
        <v>98</v>
      </c>
      <c r="E16300" s="40">
        <v>0</v>
      </c>
      <c r="F16300" s="41">
        <v>8.3982871546376833E-2</v>
      </c>
      <c r="G16300" s="40">
        <v>5.163969280843502</v>
      </c>
      <c r="H16300" s="41">
        <v>2.267537531752175E-2</v>
      </c>
    </row>
    <row r="16301" spans="1:8">
      <c r="A16301" s="38">
        <v>45177</v>
      </c>
      <c r="B16301" s="39" t="s">
        <v>89</v>
      </c>
      <c r="C16301" s="39" t="s">
        <v>45</v>
      </c>
      <c r="D16301" s="39" t="s">
        <v>99</v>
      </c>
      <c r="E16301" s="40">
        <v>0</v>
      </c>
      <c r="F16301" s="41">
        <v>0.13240156086913321</v>
      </c>
      <c r="G16301" s="40">
        <v>8.1411552198042436</v>
      </c>
      <c r="H16301" s="41">
        <v>3.5748421434665972E-2</v>
      </c>
    </row>
    <row r="16302" spans="1:8">
      <c r="A16302" s="38">
        <v>45177</v>
      </c>
      <c r="B16302" s="39" t="s">
        <v>89</v>
      </c>
      <c r="C16302" s="39" t="s">
        <v>45</v>
      </c>
      <c r="D16302" s="39" t="s">
        <v>100</v>
      </c>
      <c r="E16302" s="40">
        <v>0</v>
      </c>
      <c r="F16302" s="41">
        <v>2.751541971973864E-2</v>
      </c>
      <c r="G16302" s="40">
        <v>1.6918781123574931</v>
      </c>
      <c r="H16302" s="41">
        <v>7.429163324329433E-3</v>
      </c>
    </row>
    <row r="16303" spans="1:8">
      <c r="A16303" s="38">
        <v>45177</v>
      </c>
      <c r="B16303" s="39" t="s">
        <v>89</v>
      </c>
      <c r="C16303" s="39" t="s">
        <v>45</v>
      </c>
      <c r="D16303" s="39" t="s">
        <v>102</v>
      </c>
      <c r="E16303" s="40">
        <v>0</v>
      </c>
      <c r="F16303" s="41">
        <v>1.33529710176517</v>
      </c>
      <c r="G16303" s="40">
        <v>62.546574864511001</v>
      </c>
      <c r="H16303" s="41">
        <v>0.36053021747659592</v>
      </c>
    </row>
    <row r="16304" spans="1:8">
      <c r="A16304" s="38">
        <v>45177</v>
      </c>
      <c r="B16304" s="39" t="s">
        <v>89</v>
      </c>
      <c r="C16304" s="39" t="s">
        <v>45</v>
      </c>
      <c r="D16304" s="39" t="s">
        <v>103</v>
      </c>
      <c r="E16304" s="40">
        <v>0</v>
      </c>
      <c r="F16304" s="41">
        <v>1.6971490248584568E-2</v>
      </c>
      <c r="G16304" s="40">
        <v>1.04354915091739</v>
      </c>
      <c r="H16304" s="41">
        <v>4.5823023671178334E-3</v>
      </c>
    </row>
    <row r="16305" spans="1:8">
      <c r="A16305" s="38">
        <v>45177</v>
      </c>
      <c r="B16305" s="39" t="s">
        <v>89</v>
      </c>
      <c r="C16305" s="39" t="s">
        <v>45</v>
      </c>
      <c r="D16305" s="39" t="s">
        <v>104</v>
      </c>
      <c r="E16305" s="40">
        <v>0</v>
      </c>
      <c r="F16305" s="41">
        <v>3.6770747518524792E-2</v>
      </c>
      <c r="G16305" s="40">
        <v>2.2609730665670038</v>
      </c>
      <c r="H16305" s="41">
        <v>9.9281018300016923E-3</v>
      </c>
    </row>
    <row r="16306" spans="1:8">
      <c r="A16306" s="38">
        <v>45177</v>
      </c>
      <c r="B16306" s="39" t="s">
        <v>89</v>
      </c>
      <c r="C16306" s="39" t="s">
        <v>45</v>
      </c>
      <c r="D16306" s="39" t="s">
        <v>105</v>
      </c>
      <c r="E16306" s="40">
        <v>0</v>
      </c>
      <c r="F16306" s="41">
        <v>4.6392737850299903E-2</v>
      </c>
      <c r="G16306" s="40">
        <v>2.8526134996572381</v>
      </c>
      <c r="H16306" s="41">
        <v>1.2526039219580971E-2</v>
      </c>
    </row>
    <row r="16307" spans="1:8">
      <c r="A16307" s="38">
        <v>45177</v>
      </c>
      <c r="B16307" s="39" t="s">
        <v>89</v>
      </c>
      <c r="C16307" s="39" t="s">
        <v>45</v>
      </c>
      <c r="D16307" s="39" t="s">
        <v>106</v>
      </c>
      <c r="E16307" s="40">
        <v>0</v>
      </c>
      <c r="F16307" s="41">
        <v>4.6460264511734767E-2</v>
      </c>
      <c r="G16307" s="40">
        <v>2.8567656035192139</v>
      </c>
      <c r="H16307" s="41">
        <v>1.254427141816839E-2</v>
      </c>
    </row>
    <row r="16308" spans="1:8">
      <c r="A16308" s="38">
        <v>45177</v>
      </c>
      <c r="B16308" s="39" t="s">
        <v>89</v>
      </c>
      <c r="C16308" s="39" t="s">
        <v>45</v>
      </c>
      <c r="D16308" s="39" t="s">
        <v>236</v>
      </c>
      <c r="E16308" s="40">
        <v>0</v>
      </c>
      <c r="F16308" s="41">
        <v>0</v>
      </c>
      <c r="G16308" s="40">
        <v>0</v>
      </c>
      <c r="H16308" s="41">
        <v>0</v>
      </c>
    </row>
    <row r="16309" spans="1:8">
      <c r="A16309" s="38">
        <v>45177</v>
      </c>
      <c r="B16309" s="39" t="s">
        <v>89</v>
      </c>
      <c r="C16309" s="39" t="s">
        <v>45</v>
      </c>
      <c r="D16309" s="39" t="s">
        <v>219</v>
      </c>
      <c r="E16309" s="40">
        <v>0</v>
      </c>
      <c r="F16309" s="41">
        <v>0</v>
      </c>
      <c r="G16309" s="40">
        <v>0</v>
      </c>
      <c r="H16309" s="41">
        <v>0</v>
      </c>
    </row>
    <row r="16310" spans="1:8">
      <c r="A16310" s="38">
        <v>45177</v>
      </c>
      <c r="B16310" s="39" t="s">
        <v>89</v>
      </c>
      <c r="C16310" s="39" t="s">
        <v>45</v>
      </c>
      <c r="D16310" s="39" t="s">
        <v>112</v>
      </c>
      <c r="E16310" s="40">
        <v>0</v>
      </c>
      <c r="F16310" s="41">
        <v>2.0209863165251378</v>
      </c>
      <c r="G16310" s="40">
        <v>96.227793054239797</v>
      </c>
      <c r="H16310" s="41">
        <v>0.5456663054617874</v>
      </c>
    </row>
    <row r="16311" spans="1:8">
      <c r="A16311" s="38">
        <v>45177</v>
      </c>
      <c r="B16311" s="39" t="s">
        <v>89</v>
      </c>
      <c r="C16311" s="39" t="s">
        <v>45</v>
      </c>
      <c r="D16311" s="39" t="s">
        <v>114</v>
      </c>
      <c r="E16311" s="40">
        <v>0</v>
      </c>
      <c r="F16311" s="41">
        <v>1.9794071133457869</v>
      </c>
      <c r="G16311" s="40">
        <v>93.671155921136403</v>
      </c>
      <c r="H16311" s="41">
        <v>0.53443992060336254</v>
      </c>
    </row>
    <row r="16312" spans="1:8">
      <c r="A16312" s="38">
        <v>45177</v>
      </c>
      <c r="B16312" s="39" t="s">
        <v>89</v>
      </c>
      <c r="C16312" s="39" t="s">
        <v>45</v>
      </c>
      <c r="D16312" s="39" t="s">
        <v>115</v>
      </c>
      <c r="E16312" s="40">
        <v>0</v>
      </c>
      <c r="F16312" s="41">
        <v>1.581582434550284</v>
      </c>
      <c r="G16312" s="40">
        <v>77.690256777344047</v>
      </c>
      <c r="H16312" s="41">
        <v>0.42702725732857671</v>
      </c>
    </row>
    <row r="16313" spans="1:8">
      <c r="A16313" s="38">
        <v>45177</v>
      </c>
      <c r="B16313" s="39" t="s">
        <v>89</v>
      </c>
      <c r="C16313" s="39" t="s">
        <v>45</v>
      </c>
      <c r="D16313" s="39" t="s">
        <v>116</v>
      </c>
      <c r="E16313" s="40">
        <v>0</v>
      </c>
      <c r="F16313" s="41">
        <v>3.673442366318393</v>
      </c>
      <c r="G16313" s="40">
        <v>274.9992927082871</v>
      </c>
      <c r="H16313" s="41">
        <v>0.99182943890596642</v>
      </c>
    </row>
    <row r="16314" spans="1:8">
      <c r="A16314" s="38">
        <v>45177</v>
      </c>
      <c r="B16314" s="39" t="s">
        <v>89</v>
      </c>
      <c r="C16314" s="39" t="s">
        <v>45</v>
      </c>
      <c r="D16314" s="39" t="s">
        <v>117</v>
      </c>
      <c r="E16314" s="40">
        <v>0</v>
      </c>
      <c r="F16314" s="41">
        <v>3.273429665599862</v>
      </c>
      <c r="G16314" s="40">
        <v>153.67982629632451</v>
      </c>
      <c r="H16314" s="41">
        <v>0.88382600971196279</v>
      </c>
    </row>
    <row r="16315" spans="1:8">
      <c r="A16315" s="38">
        <v>45177</v>
      </c>
      <c r="B16315" s="39" t="s">
        <v>89</v>
      </c>
      <c r="C16315" s="39" t="s">
        <v>45</v>
      </c>
      <c r="D16315" s="39" t="s">
        <v>118</v>
      </c>
      <c r="E16315" s="40">
        <v>0</v>
      </c>
      <c r="F16315" s="41">
        <v>8.1614569612688523</v>
      </c>
      <c r="G16315" s="40">
        <v>387.07995970393569</v>
      </c>
      <c r="H16315" s="41">
        <v>2.2035933795425899</v>
      </c>
    </row>
    <row r="16316" spans="1:8">
      <c r="A16316" s="38">
        <v>45177</v>
      </c>
      <c r="B16316" s="39" t="s">
        <v>89</v>
      </c>
      <c r="C16316" s="39" t="s">
        <v>45</v>
      </c>
      <c r="D16316" s="39" t="s">
        <v>119</v>
      </c>
      <c r="E16316" s="40">
        <v>0</v>
      </c>
      <c r="F16316" s="41">
        <v>2.9998599027296651</v>
      </c>
      <c r="G16316" s="40">
        <v>145.33915851182479</v>
      </c>
      <c r="H16316" s="41">
        <v>0.80996217373700974</v>
      </c>
    </row>
    <row r="16317" spans="1:8">
      <c r="A16317" s="38">
        <v>45177</v>
      </c>
      <c r="B16317" s="39" t="s">
        <v>89</v>
      </c>
      <c r="C16317" s="39" t="s">
        <v>46</v>
      </c>
      <c r="D16317" s="39" t="s">
        <v>120</v>
      </c>
      <c r="E16317" s="40">
        <v>0</v>
      </c>
      <c r="F16317" s="41">
        <v>3.4296074057094348</v>
      </c>
      <c r="G16317" s="40">
        <v>172.14628793828859</v>
      </c>
      <c r="H16317" s="41">
        <v>0.9259939995415476</v>
      </c>
    </row>
    <row r="16318" spans="1:8">
      <c r="A16318" s="38">
        <v>45177</v>
      </c>
      <c r="B16318" s="39" t="s">
        <v>89</v>
      </c>
      <c r="C16318" s="39" t="s">
        <v>46</v>
      </c>
      <c r="D16318" s="39" t="s">
        <v>121</v>
      </c>
      <c r="E16318" s="40">
        <v>0</v>
      </c>
      <c r="F16318" s="41">
        <v>4.4042910307538347E-2</v>
      </c>
      <c r="G16318" s="40">
        <v>2.7081264510166139</v>
      </c>
      <c r="H16318" s="41">
        <v>1.189158578303536E-2</v>
      </c>
    </row>
    <row r="16319" spans="1:8">
      <c r="A16319" s="38">
        <v>45177</v>
      </c>
      <c r="B16319" s="39" t="s">
        <v>89</v>
      </c>
      <c r="C16319" s="39" t="s">
        <v>46</v>
      </c>
      <c r="D16319" s="39" t="s">
        <v>122</v>
      </c>
      <c r="E16319" s="40">
        <v>0</v>
      </c>
      <c r="F16319" s="41">
        <v>1.6963047434807851E-2</v>
      </c>
      <c r="G16319" s="40">
        <v>1.0430300161202091</v>
      </c>
      <c r="H16319" s="41">
        <v>4.5800228073981193E-3</v>
      </c>
    </row>
    <row r="16320" spans="1:8">
      <c r="A16320" s="38">
        <v>45177</v>
      </c>
      <c r="B16320" s="39" t="s">
        <v>89</v>
      </c>
      <c r="C16320" s="39" t="s">
        <v>46</v>
      </c>
      <c r="D16320" s="39" t="s">
        <v>123</v>
      </c>
      <c r="E16320" s="40">
        <v>0</v>
      </c>
      <c r="F16320" s="41">
        <v>87.281988537655266</v>
      </c>
      <c r="G16320" s="40">
        <v>4775.8175278030167</v>
      </c>
      <c r="H16320" s="41">
        <v>23.566136905166928</v>
      </c>
    </row>
    <row r="16321" spans="1:8">
      <c r="A16321" s="38">
        <v>45177</v>
      </c>
      <c r="B16321" s="39" t="s">
        <v>89</v>
      </c>
      <c r="C16321" s="39" t="s">
        <v>46</v>
      </c>
      <c r="D16321" s="39" t="s">
        <v>124</v>
      </c>
      <c r="E16321" s="40">
        <v>0</v>
      </c>
      <c r="F16321" s="41">
        <v>0.81177168742722294</v>
      </c>
      <c r="G16321" s="40">
        <v>38.520582826031827</v>
      </c>
      <c r="H16321" s="41">
        <v>0.21917835560535021</v>
      </c>
    </row>
    <row r="16322" spans="1:8">
      <c r="A16322" s="38">
        <v>45177</v>
      </c>
      <c r="B16322" s="39" t="s">
        <v>89</v>
      </c>
      <c r="C16322" s="39" t="s">
        <v>46</v>
      </c>
      <c r="D16322" s="39" t="s">
        <v>228</v>
      </c>
      <c r="E16322" s="40">
        <v>0</v>
      </c>
      <c r="F16322" s="41">
        <v>6.133169720930606E-3</v>
      </c>
      <c r="G16322" s="40">
        <v>0.37711856536836319</v>
      </c>
      <c r="H16322" s="41">
        <v>1.6559558246512639E-3</v>
      </c>
    </row>
    <row r="16323" spans="1:8">
      <c r="A16323" s="38">
        <v>45177</v>
      </c>
      <c r="B16323" s="39" t="s">
        <v>89</v>
      </c>
      <c r="C16323" s="39" t="s">
        <v>47</v>
      </c>
      <c r="D16323" s="39" t="s">
        <v>185</v>
      </c>
      <c r="E16323" s="40">
        <v>0</v>
      </c>
      <c r="F16323" s="41">
        <v>1.855740592971183</v>
      </c>
      <c r="G16323" s="40">
        <v>86.067104040978791</v>
      </c>
      <c r="H16323" s="41">
        <v>0.50104996010221947</v>
      </c>
    </row>
    <row r="16324" spans="1:8">
      <c r="A16324" s="38">
        <v>45177</v>
      </c>
      <c r="B16324" s="39" t="s">
        <v>89</v>
      </c>
      <c r="C16324" s="39" t="s">
        <v>47</v>
      </c>
      <c r="D16324" s="39" t="s">
        <v>204</v>
      </c>
      <c r="E16324" s="40">
        <v>0</v>
      </c>
      <c r="F16324" s="41">
        <v>5.1795078828184342E-2</v>
      </c>
      <c r="G16324" s="40">
        <v>3.1847946020744349</v>
      </c>
      <c r="H16324" s="41">
        <v>1.398467128360977E-2</v>
      </c>
    </row>
    <row r="16325" spans="1:8">
      <c r="A16325" s="38">
        <v>45177</v>
      </c>
      <c r="B16325" s="39" t="s">
        <v>89</v>
      </c>
      <c r="C16325" s="39" t="s">
        <v>47</v>
      </c>
      <c r="D16325" s="39" t="s">
        <v>205</v>
      </c>
      <c r="E16325" s="40">
        <v>0</v>
      </c>
      <c r="F16325" s="41">
        <v>1.855740592971183</v>
      </c>
      <c r="G16325" s="40">
        <v>86.067104040978791</v>
      </c>
      <c r="H16325" s="41">
        <v>0.50104996010221947</v>
      </c>
    </row>
    <row r="16326" spans="1:8">
      <c r="A16326" s="38">
        <v>45177</v>
      </c>
      <c r="B16326" s="39" t="s">
        <v>89</v>
      </c>
      <c r="C16326" s="39" t="s">
        <v>47</v>
      </c>
      <c r="D16326" s="39" t="s">
        <v>126</v>
      </c>
      <c r="E16326" s="40">
        <v>0</v>
      </c>
      <c r="F16326" s="41">
        <v>0</v>
      </c>
      <c r="G16326" s="40">
        <v>0</v>
      </c>
      <c r="H16326" s="41">
        <v>0</v>
      </c>
    </row>
    <row r="16327" spans="1:8">
      <c r="A16327" s="38">
        <v>45177</v>
      </c>
      <c r="B16327" s="39" t="s">
        <v>89</v>
      </c>
      <c r="C16327" s="39" t="s">
        <v>47</v>
      </c>
      <c r="D16327" s="39" t="s">
        <v>314</v>
      </c>
      <c r="E16327" s="40">
        <v>0</v>
      </c>
      <c r="F16327" s="41">
        <v>0</v>
      </c>
      <c r="G16327" s="40">
        <v>0</v>
      </c>
      <c r="H16327" s="41">
        <v>0</v>
      </c>
    </row>
    <row r="16328" spans="1:8">
      <c r="A16328" s="38">
        <v>45177</v>
      </c>
      <c r="B16328" s="39" t="s">
        <v>89</v>
      </c>
      <c r="C16328" s="39" t="s">
        <v>47</v>
      </c>
      <c r="D16328" s="39" t="s">
        <v>128</v>
      </c>
      <c r="E16328" s="40">
        <v>0</v>
      </c>
      <c r="F16328" s="41">
        <v>5.3477809348784424</v>
      </c>
      <c r="G16328" s="40">
        <v>328.8262946944235</v>
      </c>
      <c r="H16328" s="41">
        <v>1.443900852417179</v>
      </c>
    </row>
    <row r="16329" spans="1:8">
      <c r="A16329" s="38">
        <v>45177</v>
      </c>
      <c r="B16329" s="39" t="s">
        <v>89</v>
      </c>
      <c r="C16329" s="39" t="s">
        <v>47</v>
      </c>
      <c r="D16329" s="39" t="s">
        <v>186</v>
      </c>
      <c r="E16329" s="40">
        <v>0</v>
      </c>
      <c r="F16329" s="41">
        <v>0</v>
      </c>
      <c r="G16329" s="40">
        <v>0</v>
      </c>
      <c r="H16329" s="41">
        <v>0</v>
      </c>
    </row>
    <row r="16330" spans="1:8">
      <c r="A16330" s="38">
        <v>45177</v>
      </c>
      <c r="B16330" s="39" t="s">
        <v>89</v>
      </c>
      <c r="C16330" s="39" t="s">
        <v>47</v>
      </c>
      <c r="D16330" s="39" t="s">
        <v>130</v>
      </c>
      <c r="E16330" s="40">
        <v>0</v>
      </c>
      <c r="F16330" s="41">
        <v>3.15829185853831</v>
      </c>
      <c r="G16330" s="40">
        <v>151.5332786570344</v>
      </c>
      <c r="H16330" s="41">
        <v>0.85273880180534378</v>
      </c>
    </row>
    <row r="16331" spans="1:8">
      <c r="A16331" s="38">
        <v>45177</v>
      </c>
      <c r="B16331" s="39" t="s">
        <v>89</v>
      </c>
      <c r="C16331" s="39" t="s">
        <v>47</v>
      </c>
      <c r="D16331" s="39" t="s">
        <v>131</v>
      </c>
      <c r="E16331" s="40">
        <v>0</v>
      </c>
      <c r="F16331" s="41">
        <v>2.209269233799136</v>
      </c>
      <c r="G16331" s="40">
        <v>107.80500139455719</v>
      </c>
      <c r="H16331" s="41">
        <v>0.59650269312576665</v>
      </c>
    </row>
    <row r="16332" spans="1:8">
      <c r="A16332" s="38">
        <v>45177</v>
      </c>
      <c r="B16332" s="39" t="s">
        <v>89</v>
      </c>
      <c r="C16332" s="39" t="s">
        <v>47</v>
      </c>
      <c r="D16332" s="39" t="s">
        <v>132</v>
      </c>
      <c r="E16332" s="40">
        <v>0</v>
      </c>
      <c r="F16332" s="41">
        <v>0.31007459653052838</v>
      </c>
      <c r="G16332" s="40">
        <v>19.065979309475889</v>
      </c>
      <c r="H16332" s="41">
        <v>8.3720141063242673E-2</v>
      </c>
    </row>
    <row r="16333" spans="1:8">
      <c r="A16333" s="38">
        <v>45177</v>
      </c>
      <c r="B16333" s="39" t="s">
        <v>89</v>
      </c>
      <c r="C16333" s="39" t="s">
        <v>47</v>
      </c>
      <c r="D16333" s="39" t="s">
        <v>133</v>
      </c>
      <c r="E16333" s="40">
        <v>0</v>
      </c>
      <c r="F16333" s="41">
        <v>1.9359412678938579</v>
      </c>
      <c r="G16333" s="40">
        <v>89.786718656766709</v>
      </c>
      <c r="H16333" s="41">
        <v>0.52270414233134155</v>
      </c>
    </row>
    <row r="16334" spans="1:8">
      <c r="A16334" s="38">
        <v>45177</v>
      </c>
      <c r="B16334" s="39" t="s">
        <v>89</v>
      </c>
      <c r="C16334" s="39" t="s">
        <v>47</v>
      </c>
      <c r="D16334" s="39" t="s">
        <v>134</v>
      </c>
      <c r="E16334" s="40">
        <v>0</v>
      </c>
      <c r="F16334" s="41">
        <v>0.32717383052962612</v>
      </c>
      <c r="G16334" s="40">
        <v>20.117383214479709</v>
      </c>
      <c r="H16334" s="41">
        <v>8.8336934242999043E-2</v>
      </c>
    </row>
    <row r="16335" spans="1:8">
      <c r="A16335" s="38">
        <v>45177</v>
      </c>
      <c r="B16335" s="39" t="s">
        <v>89</v>
      </c>
      <c r="C16335" s="39" t="s">
        <v>47</v>
      </c>
      <c r="D16335" s="39" t="s">
        <v>135</v>
      </c>
      <c r="E16335" s="40">
        <v>0</v>
      </c>
      <c r="F16335" s="41">
        <v>7.0475615293226504E-2</v>
      </c>
      <c r="G16335" s="40">
        <v>4.3334302069177921</v>
      </c>
      <c r="H16335" s="41">
        <v>1.9028416129171159E-2</v>
      </c>
    </row>
    <row r="16336" spans="1:8">
      <c r="A16336" s="38">
        <v>45177</v>
      </c>
      <c r="B16336" s="39" t="s">
        <v>89</v>
      </c>
      <c r="C16336" s="39" t="s">
        <v>47</v>
      </c>
      <c r="D16336" s="39" t="s">
        <v>136</v>
      </c>
      <c r="E16336" s="40">
        <v>0</v>
      </c>
      <c r="F16336" s="41">
        <v>0</v>
      </c>
      <c r="G16336" s="40">
        <v>0</v>
      </c>
      <c r="H16336" s="41">
        <v>0</v>
      </c>
    </row>
    <row r="16337" spans="1:8">
      <c r="A16337" s="38">
        <v>45177</v>
      </c>
      <c r="B16337" s="39" t="s">
        <v>89</v>
      </c>
      <c r="C16337" s="39" t="s">
        <v>18</v>
      </c>
      <c r="D16337" s="39" t="s">
        <v>137</v>
      </c>
      <c r="E16337" s="40">
        <v>0</v>
      </c>
      <c r="F16337" s="41">
        <v>0</v>
      </c>
      <c r="G16337" s="40">
        <v>0</v>
      </c>
      <c r="H16337" s="41">
        <v>0</v>
      </c>
    </row>
    <row r="16338" spans="1:8">
      <c r="A16338" s="38">
        <v>45177</v>
      </c>
      <c r="B16338" s="39" t="s">
        <v>89</v>
      </c>
      <c r="C16338" s="39" t="s">
        <v>18</v>
      </c>
      <c r="D16338" s="39" t="s">
        <v>138</v>
      </c>
      <c r="E16338" s="40">
        <v>0</v>
      </c>
      <c r="F16338" s="41">
        <v>1.9277956211108069</v>
      </c>
      <c r="G16338" s="40">
        <v>90.497649758123686</v>
      </c>
      <c r="H16338" s="41">
        <v>0.52050481769991785</v>
      </c>
    </row>
    <row r="16339" spans="1:8">
      <c r="A16339" s="38">
        <v>45177</v>
      </c>
      <c r="B16339" s="39" t="s">
        <v>89</v>
      </c>
      <c r="C16339" s="39" t="s">
        <v>18</v>
      </c>
      <c r="D16339" s="39" t="s">
        <v>139</v>
      </c>
      <c r="E16339" s="40">
        <v>0</v>
      </c>
      <c r="F16339" s="41">
        <v>0</v>
      </c>
      <c r="G16339" s="40">
        <v>0</v>
      </c>
      <c r="H16339" s="41">
        <v>0</v>
      </c>
    </row>
    <row r="16340" spans="1:8">
      <c r="A16340" s="38">
        <v>45177</v>
      </c>
      <c r="B16340" s="39" t="s">
        <v>89</v>
      </c>
      <c r="C16340" s="39" t="s">
        <v>18</v>
      </c>
      <c r="D16340" s="39" t="s">
        <v>123</v>
      </c>
      <c r="E16340" s="40">
        <v>358.24385999999998</v>
      </c>
      <c r="F16340" s="41">
        <v>15.43197484055125</v>
      </c>
      <c r="G16340" s="40">
        <v>787.70400222461319</v>
      </c>
      <c r="H16340" s="41">
        <v>4.1666332069488394</v>
      </c>
    </row>
    <row r="16341" spans="1:8">
      <c r="A16341" s="38">
        <v>45177</v>
      </c>
      <c r="B16341" s="39" t="s">
        <v>89</v>
      </c>
      <c r="C16341" s="39" t="s">
        <v>7</v>
      </c>
      <c r="D16341" s="39" t="s">
        <v>140</v>
      </c>
      <c r="E16341" s="40">
        <v>4096.5603599999986</v>
      </c>
      <c r="F16341" s="41">
        <v>91.655648387462151</v>
      </c>
      <c r="G16341" s="40">
        <v>5074.8467514961303</v>
      </c>
      <c r="H16341" s="41">
        <v>69.240100844807202</v>
      </c>
    </row>
    <row r="16342" spans="1:8">
      <c r="A16342" s="38">
        <v>45177</v>
      </c>
      <c r="B16342" s="39" t="s">
        <v>89</v>
      </c>
      <c r="C16342" s="39" t="s">
        <v>7</v>
      </c>
      <c r="D16342" s="39" t="s">
        <v>141</v>
      </c>
      <c r="E16342" s="40">
        <v>644.09429999999998</v>
      </c>
      <c r="F16342" s="41">
        <v>35.995892767497907</v>
      </c>
      <c r="G16342" s="40">
        <v>2012.7282136494521</v>
      </c>
      <c r="H16342" s="41">
        <v>28.903274325956051</v>
      </c>
    </row>
    <row r="16343" spans="1:8">
      <c r="A16343" s="38">
        <v>45177</v>
      </c>
      <c r="B16343" s="39" t="s">
        <v>89</v>
      </c>
      <c r="C16343" s="39" t="s">
        <v>7</v>
      </c>
      <c r="D16343" s="39" t="s">
        <v>142</v>
      </c>
      <c r="E16343" s="40">
        <v>5741.4458399999994</v>
      </c>
      <c r="F16343" s="41">
        <v>87.230699780796712</v>
      </c>
      <c r="G16343" s="40">
        <v>4784.8047430734323</v>
      </c>
      <c r="H16343" s="41">
        <v>73.916346612968496</v>
      </c>
    </row>
    <row r="16344" spans="1:8">
      <c r="A16344" s="38">
        <v>45177</v>
      </c>
      <c r="B16344" s="39" t="s">
        <v>89</v>
      </c>
      <c r="C16344" s="39" t="s">
        <v>16</v>
      </c>
      <c r="D16344" s="39" t="s">
        <v>123</v>
      </c>
      <c r="E16344" s="40">
        <v>853.56587999999999</v>
      </c>
      <c r="F16344" s="41">
        <v>44.080177320473737</v>
      </c>
      <c r="G16344" s="40">
        <v>2147.635309253013</v>
      </c>
      <c r="H16344" s="41">
        <v>11.90164787652791</v>
      </c>
    </row>
    <row r="16345" spans="1:8">
      <c r="A16345" s="38">
        <v>45177</v>
      </c>
      <c r="B16345" s="39" t="s">
        <v>89</v>
      </c>
      <c r="C16345" s="39" t="s">
        <v>49</v>
      </c>
      <c r="D16345" s="39" t="s">
        <v>143</v>
      </c>
      <c r="E16345" s="40">
        <v>0</v>
      </c>
      <c r="F16345" s="41">
        <v>23.827547954443471</v>
      </c>
      <c r="G16345" s="40">
        <v>1144.630536944607</v>
      </c>
      <c r="H16345" s="41">
        <v>6.433437947699737</v>
      </c>
    </row>
    <row r="16346" spans="1:8">
      <c r="A16346" s="38">
        <v>45177</v>
      </c>
      <c r="B16346" s="39" t="s">
        <v>89</v>
      </c>
      <c r="C16346" s="39" t="s">
        <v>49</v>
      </c>
      <c r="D16346" s="39" t="s">
        <v>144</v>
      </c>
      <c r="E16346" s="40">
        <v>0</v>
      </c>
      <c r="F16346" s="41">
        <v>6.7951135100251581E-2</v>
      </c>
      <c r="G16346" s="40">
        <v>4.1782040527439444</v>
      </c>
      <c r="H16346" s="41">
        <v>1.8346806477067931E-2</v>
      </c>
    </row>
    <row r="16347" spans="1:8">
      <c r="A16347" s="38">
        <v>45177</v>
      </c>
      <c r="B16347" s="39" t="s">
        <v>89</v>
      </c>
      <c r="C16347" s="39" t="s">
        <v>49</v>
      </c>
      <c r="D16347" s="39" t="s">
        <v>253</v>
      </c>
      <c r="E16347" s="40">
        <v>0</v>
      </c>
      <c r="F16347" s="41">
        <v>0</v>
      </c>
      <c r="G16347" s="40">
        <v>0</v>
      </c>
      <c r="H16347" s="41">
        <v>0</v>
      </c>
    </row>
    <row r="16348" spans="1:8">
      <c r="A16348" s="38">
        <v>45177</v>
      </c>
      <c r="B16348" s="39" t="s">
        <v>89</v>
      </c>
      <c r="C16348" s="39" t="s">
        <v>49</v>
      </c>
      <c r="D16348" s="39" t="s">
        <v>146</v>
      </c>
      <c r="E16348" s="40">
        <v>0</v>
      </c>
      <c r="F16348" s="41">
        <v>4.2627238918670998E-2</v>
      </c>
      <c r="G16348" s="40">
        <v>2.621079134947609</v>
      </c>
      <c r="H16348" s="41">
        <v>1.1509354508041169E-2</v>
      </c>
    </row>
    <row r="16349" spans="1:8">
      <c r="A16349" s="38">
        <v>45177</v>
      </c>
      <c r="B16349" s="39" t="s">
        <v>89</v>
      </c>
      <c r="C16349" s="39" t="s">
        <v>49</v>
      </c>
      <c r="D16349" s="39" t="s">
        <v>147</v>
      </c>
      <c r="E16349" s="40">
        <v>0</v>
      </c>
      <c r="F16349" s="41">
        <v>0</v>
      </c>
      <c r="G16349" s="40">
        <v>0</v>
      </c>
      <c r="H16349" s="41">
        <v>0</v>
      </c>
    </row>
    <row r="16350" spans="1:8">
      <c r="A16350" s="38">
        <v>45177</v>
      </c>
      <c r="B16350" s="39" t="s">
        <v>89</v>
      </c>
      <c r="C16350" s="39" t="s">
        <v>49</v>
      </c>
      <c r="D16350" s="39" t="s">
        <v>150</v>
      </c>
      <c r="E16350" s="40">
        <v>0</v>
      </c>
      <c r="F16350" s="41">
        <v>1.631607136421402</v>
      </c>
      <c r="G16350" s="40">
        <v>75.672053355015933</v>
      </c>
      <c r="H16350" s="41">
        <v>0.44053392683377851</v>
      </c>
    </row>
    <row r="16351" spans="1:8">
      <c r="A16351" s="38">
        <v>45177</v>
      </c>
      <c r="B16351" s="39" t="s">
        <v>89</v>
      </c>
      <c r="C16351" s="39" t="s">
        <v>49</v>
      </c>
      <c r="D16351" s="39" t="s">
        <v>151</v>
      </c>
      <c r="E16351" s="40">
        <v>0</v>
      </c>
      <c r="F16351" s="41">
        <v>0.16482700573518419</v>
      </c>
      <c r="G16351" s="40">
        <v>9.8661607593375855</v>
      </c>
      <c r="H16351" s="41">
        <v>4.4503291548499753E-2</v>
      </c>
    </row>
    <row r="16352" spans="1:8">
      <c r="A16352" s="38">
        <v>45177</v>
      </c>
      <c r="B16352" s="39" t="s">
        <v>89</v>
      </c>
      <c r="C16352" s="39" t="s">
        <v>49</v>
      </c>
      <c r="D16352" s="39" t="s">
        <v>152</v>
      </c>
      <c r="E16352" s="40">
        <v>0</v>
      </c>
      <c r="F16352" s="41">
        <v>1.2322220620325399</v>
      </c>
      <c r="G16352" s="40">
        <v>78.337324361187186</v>
      </c>
      <c r="H16352" s="41">
        <v>0.33269995674878577</v>
      </c>
    </row>
    <row r="16353" spans="1:8">
      <c r="A16353" s="38">
        <v>45177</v>
      </c>
      <c r="B16353" s="39" t="s">
        <v>89</v>
      </c>
      <c r="C16353" s="39" t="s">
        <v>49</v>
      </c>
      <c r="D16353" s="39" t="s">
        <v>153</v>
      </c>
      <c r="E16353" s="40">
        <v>0</v>
      </c>
      <c r="F16353" s="41">
        <v>5.4158717086919281E-3</v>
      </c>
      <c r="G16353" s="40">
        <v>0.33301308490303799</v>
      </c>
      <c r="H16353" s="41">
        <v>1.462285361346821E-3</v>
      </c>
    </row>
    <row r="16354" spans="1:8">
      <c r="A16354" s="38">
        <v>45177</v>
      </c>
      <c r="B16354" s="39" t="s">
        <v>89</v>
      </c>
      <c r="C16354" s="39" t="s">
        <v>49</v>
      </c>
      <c r="D16354" s="39" t="s">
        <v>155</v>
      </c>
      <c r="E16354" s="40">
        <v>0</v>
      </c>
      <c r="F16354" s="41">
        <v>0</v>
      </c>
      <c r="G16354" s="40">
        <v>0</v>
      </c>
      <c r="H16354" s="41">
        <v>0</v>
      </c>
    </row>
    <row r="16355" spans="1:8">
      <c r="A16355" s="38">
        <v>45177</v>
      </c>
      <c r="B16355" s="39" t="s">
        <v>89</v>
      </c>
      <c r="C16355" s="39" t="s">
        <v>49</v>
      </c>
      <c r="D16355" s="39" t="s">
        <v>208</v>
      </c>
      <c r="E16355" s="40">
        <v>0</v>
      </c>
      <c r="F16355" s="41">
        <v>0</v>
      </c>
      <c r="G16355" s="40">
        <v>0</v>
      </c>
      <c r="H16355" s="41">
        <v>0</v>
      </c>
    </row>
    <row r="16356" spans="1:8">
      <c r="A16356" s="38">
        <v>45177</v>
      </c>
      <c r="B16356" s="39" t="s">
        <v>89</v>
      </c>
      <c r="C16356" s="39" t="s">
        <v>49</v>
      </c>
      <c r="D16356" s="39" t="s">
        <v>191</v>
      </c>
      <c r="E16356" s="40">
        <v>0</v>
      </c>
      <c r="F16356" s="41">
        <v>1.5809941751349942E-2</v>
      </c>
      <c r="G16356" s="40">
        <v>0.97212743542368663</v>
      </c>
      <c r="H16356" s="41">
        <v>4.2686842728644836E-3</v>
      </c>
    </row>
    <row r="16357" spans="1:8">
      <c r="A16357" s="38">
        <v>45177</v>
      </c>
      <c r="B16357" s="39" t="s">
        <v>89</v>
      </c>
      <c r="C16357" s="39" t="s">
        <v>49</v>
      </c>
      <c r="D16357" s="39" t="s">
        <v>157</v>
      </c>
      <c r="E16357" s="40">
        <v>0</v>
      </c>
      <c r="F16357" s="41">
        <v>0</v>
      </c>
      <c r="G16357" s="40">
        <v>0</v>
      </c>
      <c r="H16357" s="41">
        <v>0</v>
      </c>
    </row>
    <row r="16358" spans="1:8">
      <c r="A16358" s="38">
        <v>45177</v>
      </c>
      <c r="B16358" s="39" t="s">
        <v>89</v>
      </c>
      <c r="C16358" s="39" t="s">
        <v>49</v>
      </c>
      <c r="D16358" s="39" t="s">
        <v>158</v>
      </c>
      <c r="E16358" s="40">
        <v>0</v>
      </c>
      <c r="F16358" s="41">
        <v>0</v>
      </c>
      <c r="G16358" s="40">
        <v>0</v>
      </c>
      <c r="H16358" s="41">
        <v>0</v>
      </c>
    </row>
    <row r="16359" spans="1:8">
      <c r="A16359" s="38">
        <v>45177</v>
      </c>
      <c r="B16359" s="39" t="s">
        <v>89</v>
      </c>
      <c r="C16359" s="39" t="s">
        <v>49</v>
      </c>
      <c r="D16359" s="39" t="s">
        <v>263</v>
      </c>
      <c r="E16359" s="40">
        <v>0</v>
      </c>
      <c r="F16359" s="41">
        <v>0</v>
      </c>
      <c r="G16359" s="40">
        <v>0</v>
      </c>
      <c r="H16359" s="41">
        <v>0</v>
      </c>
    </row>
    <row r="16360" spans="1:8">
      <c r="A16360" s="38">
        <v>45177</v>
      </c>
      <c r="B16360" s="39" t="s">
        <v>89</v>
      </c>
      <c r="C16360" s="39" t="s">
        <v>49</v>
      </c>
      <c r="D16360" s="39" t="s">
        <v>159</v>
      </c>
      <c r="E16360" s="40">
        <v>0</v>
      </c>
      <c r="F16360" s="41">
        <v>0</v>
      </c>
      <c r="G16360" s="40">
        <v>0</v>
      </c>
      <c r="H16360" s="41">
        <v>0</v>
      </c>
    </row>
    <row r="16361" spans="1:8">
      <c r="A16361" s="38">
        <v>45177</v>
      </c>
      <c r="B16361" s="39" t="s">
        <v>89</v>
      </c>
      <c r="C16361" s="39" t="s">
        <v>49</v>
      </c>
      <c r="D16361" s="39" t="s">
        <v>209</v>
      </c>
      <c r="E16361" s="40">
        <v>0</v>
      </c>
      <c r="F16361" s="41">
        <v>1.223932437200689</v>
      </c>
      <c r="G16361" s="40">
        <v>77.827608901437074</v>
      </c>
      <c r="H16361" s="41">
        <v>0.33046175804418609</v>
      </c>
    </row>
    <row r="16362" spans="1:8">
      <c r="A16362" s="38">
        <v>45177</v>
      </c>
      <c r="B16362" s="39" t="s">
        <v>89</v>
      </c>
      <c r="C16362" s="39" t="s">
        <v>49</v>
      </c>
      <c r="D16362" s="39" t="s">
        <v>193</v>
      </c>
      <c r="E16362" s="40">
        <v>0</v>
      </c>
      <c r="F16362" s="41">
        <v>0</v>
      </c>
      <c r="G16362" s="40">
        <v>0</v>
      </c>
      <c r="H16362" s="41">
        <v>0</v>
      </c>
    </row>
    <row r="16363" spans="1:8">
      <c r="A16363" s="38">
        <v>45177</v>
      </c>
      <c r="B16363" s="39" t="s">
        <v>89</v>
      </c>
      <c r="C16363" s="39" t="s">
        <v>49</v>
      </c>
      <c r="D16363" s="39" t="s">
        <v>273</v>
      </c>
      <c r="E16363" s="40">
        <v>0</v>
      </c>
      <c r="F16363" s="41">
        <v>0</v>
      </c>
      <c r="G16363" s="40">
        <v>0</v>
      </c>
      <c r="H16363" s="41">
        <v>0</v>
      </c>
    </row>
    <row r="16364" spans="1:8">
      <c r="A16364" s="38">
        <v>45177</v>
      </c>
      <c r="B16364" s="39" t="s">
        <v>89</v>
      </c>
      <c r="C16364" s="39" t="s">
        <v>49</v>
      </c>
      <c r="D16364" s="39" t="s">
        <v>210</v>
      </c>
      <c r="E16364" s="40">
        <v>0</v>
      </c>
      <c r="F16364" s="41">
        <v>0</v>
      </c>
      <c r="G16364" s="40">
        <v>0</v>
      </c>
      <c r="H16364" s="41">
        <v>0</v>
      </c>
    </row>
    <row r="16365" spans="1:8">
      <c r="A16365" s="38">
        <v>45177</v>
      </c>
      <c r="B16365" s="39" t="s">
        <v>89</v>
      </c>
      <c r="C16365" s="39" t="s">
        <v>49</v>
      </c>
      <c r="D16365" s="39" t="s">
        <v>246</v>
      </c>
      <c r="E16365" s="40">
        <v>0</v>
      </c>
      <c r="F16365" s="41">
        <v>0</v>
      </c>
      <c r="G16365" s="40">
        <v>0</v>
      </c>
      <c r="H16365" s="41">
        <v>0</v>
      </c>
    </row>
    <row r="16366" spans="1:8">
      <c r="A16366" s="38">
        <v>45177</v>
      </c>
      <c r="B16366" s="39" t="s">
        <v>89</v>
      </c>
      <c r="C16366" s="39" t="s">
        <v>49</v>
      </c>
      <c r="D16366" s="39" t="s">
        <v>294</v>
      </c>
      <c r="E16366" s="40">
        <v>0</v>
      </c>
      <c r="F16366" s="41">
        <v>0</v>
      </c>
      <c r="G16366" s="40">
        <v>0</v>
      </c>
      <c r="H16366" s="41">
        <v>0</v>
      </c>
    </row>
    <row r="16367" spans="1:8">
      <c r="A16367" s="38">
        <v>45177</v>
      </c>
      <c r="B16367" s="39" t="s">
        <v>89</v>
      </c>
      <c r="C16367" s="39" t="s">
        <v>49</v>
      </c>
      <c r="D16367" s="39" t="s">
        <v>258</v>
      </c>
      <c r="E16367" s="40">
        <v>0</v>
      </c>
      <c r="F16367" s="41">
        <v>0</v>
      </c>
      <c r="G16367" s="40">
        <v>0</v>
      </c>
      <c r="H16367" s="41">
        <v>0</v>
      </c>
    </row>
    <row r="16368" spans="1:8">
      <c r="A16368" s="38">
        <v>45177</v>
      </c>
      <c r="B16368" s="39" t="s">
        <v>89</v>
      </c>
      <c r="C16368" s="39" t="s">
        <v>49</v>
      </c>
      <c r="D16368" s="39" t="s">
        <v>268</v>
      </c>
      <c r="E16368" s="40">
        <v>0</v>
      </c>
      <c r="F16368" s="41">
        <v>1.3920637242057601</v>
      </c>
      <c r="G16368" s="40">
        <v>88.518767703514271</v>
      </c>
      <c r="H16368" s="41">
        <v>0.37585720553555518</v>
      </c>
    </row>
    <row r="16369" spans="1:8">
      <c r="A16369" s="38">
        <v>45177</v>
      </c>
      <c r="B16369" s="39" t="s">
        <v>89</v>
      </c>
      <c r="C16369" s="39" t="s">
        <v>49</v>
      </c>
      <c r="D16369" s="39" t="s">
        <v>166</v>
      </c>
      <c r="E16369" s="40">
        <v>0</v>
      </c>
      <c r="F16369" s="41">
        <v>4.2167919897925357</v>
      </c>
      <c r="G16369" s="40">
        <v>266.9936572400801</v>
      </c>
      <c r="H16369" s="41">
        <v>1.138533837243985</v>
      </c>
    </row>
    <row r="16370" spans="1:8">
      <c r="A16370" s="38">
        <v>45177</v>
      </c>
      <c r="B16370" s="39" t="s">
        <v>89</v>
      </c>
      <c r="C16370" s="39" t="s">
        <v>49</v>
      </c>
      <c r="D16370" s="39" t="s">
        <v>167</v>
      </c>
      <c r="E16370" s="40">
        <v>0</v>
      </c>
      <c r="F16370" s="41">
        <v>2.831675124283237E-2</v>
      </c>
      <c r="G16370" s="40">
        <v>1.7411506758318489</v>
      </c>
      <c r="H16370" s="41">
        <v>7.645522835564739E-3</v>
      </c>
    </row>
    <row r="16371" spans="1:8">
      <c r="A16371" s="38">
        <v>45177</v>
      </c>
      <c r="B16371" s="39" t="s">
        <v>89</v>
      </c>
      <c r="C16371" s="39" t="s">
        <v>49</v>
      </c>
      <c r="D16371" s="39" t="s">
        <v>168</v>
      </c>
      <c r="E16371" s="40">
        <v>0</v>
      </c>
      <c r="F16371" s="41">
        <v>0.1535250534607133</v>
      </c>
      <c r="G16371" s="40">
        <v>9.4400041974414091</v>
      </c>
      <c r="H16371" s="41">
        <v>4.1451764434392593E-2</v>
      </c>
    </row>
    <row r="16372" spans="1:8">
      <c r="A16372" s="38">
        <v>45177</v>
      </c>
      <c r="B16372" s="39" t="s">
        <v>89</v>
      </c>
      <c r="C16372" s="39" t="s">
        <v>49</v>
      </c>
      <c r="D16372" s="39" t="s">
        <v>195</v>
      </c>
      <c r="E16372" s="40">
        <v>0</v>
      </c>
      <c r="F16372" s="41">
        <v>36.153892039977983</v>
      </c>
      <c r="G16372" s="40">
        <v>1754.6404650948141</v>
      </c>
      <c r="H16372" s="41">
        <v>9.7615508507940554</v>
      </c>
    </row>
    <row r="16373" spans="1:8">
      <c r="A16373" s="38">
        <v>45177</v>
      </c>
      <c r="B16373" s="39" t="s">
        <v>89</v>
      </c>
      <c r="C16373" s="39" t="s">
        <v>49</v>
      </c>
      <c r="D16373" s="39" t="s">
        <v>169</v>
      </c>
      <c r="E16373" s="40">
        <v>0</v>
      </c>
      <c r="F16373" s="41">
        <v>0</v>
      </c>
      <c r="G16373" s="40">
        <v>0</v>
      </c>
      <c r="H16373" s="41">
        <v>0</v>
      </c>
    </row>
    <row r="16374" spans="1:8">
      <c r="A16374" s="38">
        <v>45177</v>
      </c>
      <c r="B16374" s="39" t="s">
        <v>89</v>
      </c>
      <c r="C16374" s="39" t="s">
        <v>49</v>
      </c>
      <c r="D16374" s="39" t="s">
        <v>171</v>
      </c>
      <c r="E16374" s="40">
        <v>0</v>
      </c>
      <c r="F16374" s="41">
        <v>3.3517691163054079E-2</v>
      </c>
      <c r="G16374" s="40">
        <v>2.060947956932274</v>
      </c>
      <c r="H16374" s="41">
        <v>9.0497766140246027E-3</v>
      </c>
    </row>
    <row r="16375" spans="1:8">
      <c r="A16375" s="38">
        <v>45177</v>
      </c>
      <c r="B16375" s="39" t="s">
        <v>89</v>
      </c>
      <c r="C16375" s="39" t="s">
        <v>50</v>
      </c>
      <c r="D16375" s="39" t="s">
        <v>172</v>
      </c>
      <c r="E16375" s="40">
        <v>0</v>
      </c>
      <c r="F16375" s="41">
        <v>0.44250155878488878</v>
      </c>
      <c r="G16375" s="40">
        <v>27.208696418872481</v>
      </c>
      <c r="H16375" s="41">
        <v>0.11947542087191999</v>
      </c>
    </row>
    <row r="16376" spans="1:8">
      <c r="A16376" s="38">
        <v>45177</v>
      </c>
      <c r="B16376" s="39" t="s">
        <v>89</v>
      </c>
      <c r="C16376" s="39" t="s">
        <v>50</v>
      </c>
      <c r="D16376" s="39" t="s">
        <v>173</v>
      </c>
      <c r="E16376" s="40">
        <v>0</v>
      </c>
      <c r="F16376" s="41">
        <v>0.19996164315494919</v>
      </c>
      <c r="G16376" s="40">
        <v>12.29531407519128</v>
      </c>
      <c r="H16376" s="41">
        <v>5.3989643651836297E-2</v>
      </c>
    </row>
    <row r="16377" spans="1:8">
      <c r="A16377" s="38">
        <v>45177</v>
      </c>
      <c r="B16377" s="39" t="s">
        <v>89</v>
      </c>
      <c r="C16377" s="39" t="s">
        <v>50</v>
      </c>
      <c r="D16377" s="39" t="s">
        <v>13</v>
      </c>
      <c r="E16377" s="40">
        <v>0</v>
      </c>
      <c r="F16377" s="41">
        <v>1.4339193333345059</v>
      </c>
      <c r="G16377" s="40">
        <v>67.53977475677911</v>
      </c>
      <c r="H16377" s="41">
        <v>0.38715822000031658</v>
      </c>
    </row>
    <row r="16378" spans="1:8">
      <c r="A16378" s="38">
        <v>45177</v>
      </c>
      <c r="B16378" s="39" t="s">
        <v>89</v>
      </c>
      <c r="C16378" s="39" t="s">
        <v>50</v>
      </c>
      <c r="D16378" s="39" t="s">
        <v>15</v>
      </c>
      <c r="E16378" s="40">
        <v>0</v>
      </c>
      <c r="F16378" s="41">
        <v>1.5014227684396151</v>
      </c>
      <c r="G16378" s="40">
        <v>71.690450469763078</v>
      </c>
      <c r="H16378" s="41">
        <v>0.40538414747869622</v>
      </c>
    </row>
    <row r="16379" spans="1:8">
      <c r="A16379" s="38">
        <v>45177</v>
      </c>
      <c r="B16379" s="39" t="s">
        <v>89</v>
      </c>
      <c r="C16379" s="39" t="s">
        <v>50</v>
      </c>
      <c r="D16379" s="39" t="s">
        <v>174</v>
      </c>
      <c r="E16379" s="40">
        <v>0</v>
      </c>
      <c r="F16379" s="41">
        <v>1.365336523187259</v>
      </c>
      <c r="G16379" s="40">
        <v>63.322730039527038</v>
      </c>
      <c r="H16379" s="41">
        <v>0.36864086126055978</v>
      </c>
    </row>
    <row r="16380" spans="1:8">
      <c r="A16380" s="38">
        <v>45177</v>
      </c>
      <c r="B16380" s="39" t="s">
        <v>89</v>
      </c>
      <c r="C16380" s="39" t="s">
        <v>50</v>
      </c>
      <c r="D16380" s="39" t="s">
        <v>213</v>
      </c>
      <c r="E16380" s="40">
        <v>0</v>
      </c>
      <c r="F16380" s="41">
        <v>2.5627299143946031E-2</v>
      </c>
      <c r="G16380" s="40">
        <v>1.5757806692433061</v>
      </c>
      <c r="H16380" s="41">
        <v>6.9193707688654281E-3</v>
      </c>
    </row>
    <row r="16381" spans="1:8">
      <c r="A16381" s="38">
        <v>45177</v>
      </c>
      <c r="B16381" s="39" t="s">
        <v>89</v>
      </c>
      <c r="C16381" s="39" t="s">
        <v>50</v>
      </c>
      <c r="D16381" s="39" t="s">
        <v>214</v>
      </c>
      <c r="E16381" s="40">
        <v>0</v>
      </c>
      <c r="F16381" s="41">
        <v>0</v>
      </c>
      <c r="G16381" s="40">
        <v>0</v>
      </c>
      <c r="H16381" s="41">
        <v>0</v>
      </c>
    </row>
    <row r="16382" spans="1:8">
      <c r="A16382" s="38">
        <v>45177</v>
      </c>
      <c r="B16382" s="39" t="s">
        <v>89</v>
      </c>
      <c r="C16382" s="39" t="s">
        <v>50</v>
      </c>
      <c r="D16382" s="39" t="s">
        <v>175</v>
      </c>
      <c r="E16382" s="40">
        <v>0</v>
      </c>
      <c r="F16382" s="41">
        <v>0</v>
      </c>
      <c r="G16382" s="40">
        <v>0</v>
      </c>
      <c r="H16382" s="41">
        <v>0</v>
      </c>
    </row>
    <row r="16383" spans="1:8">
      <c r="A16383" s="38">
        <v>45177</v>
      </c>
      <c r="B16383" s="39" t="s">
        <v>89</v>
      </c>
      <c r="C16383" s="39" t="s">
        <v>50</v>
      </c>
      <c r="D16383" s="39" t="s">
        <v>176</v>
      </c>
      <c r="E16383" s="40">
        <v>0</v>
      </c>
      <c r="F16383" s="41">
        <v>0</v>
      </c>
      <c r="G16383" s="40">
        <v>0</v>
      </c>
      <c r="H16383" s="41">
        <v>0</v>
      </c>
    </row>
    <row r="16384" spans="1:8">
      <c r="A16384" s="38">
        <v>45177</v>
      </c>
      <c r="B16384" s="39" t="s">
        <v>89</v>
      </c>
      <c r="C16384" s="39" t="s">
        <v>50</v>
      </c>
      <c r="D16384" s="39" t="s">
        <v>198</v>
      </c>
      <c r="E16384" s="40">
        <v>0</v>
      </c>
      <c r="F16384" s="41">
        <v>2.3226872707874088E-2</v>
      </c>
      <c r="G16384" s="40">
        <v>1.4281823774897899</v>
      </c>
      <c r="H16384" s="41">
        <v>6.2712556311260064E-3</v>
      </c>
    </row>
    <row r="16385" spans="1:8">
      <c r="A16385" s="38">
        <v>45177</v>
      </c>
      <c r="B16385" s="39" t="s">
        <v>89</v>
      </c>
      <c r="C16385" s="39" t="s">
        <v>50</v>
      </c>
      <c r="D16385" s="39" t="s">
        <v>177</v>
      </c>
      <c r="E16385" s="40">
        <v>0</v>
      </c>
      <c r="F16385" s="41">
        <v>0</v>
      </c>
      <c r="G16385" s="40">
        <v>0</v>
      </c>
      <c r="H16385" s="41">
        <v>0</v>
      </c>
    </row>
    <row r="16386" spans="1:8">
      <c r="A16386" s="38">
        <v>45177</v>
      </c>
      <c r="B16386" s="39" t="s">
        <v>89</v>
      </c>
      <c r="C16386" s="39" t="s">
        <v>50</v>
      </c>
      <c r="D16386" s="39" t="s">
        <v>178</v>
      </c>
      <c r="E16386" s="40">
        <v>0</v>
      </c>
      <c r="F16386" s="41">
        <v>3.680352892401733E-2</v>
      </c>
      <c r="G16386" s="40">
        <v>2.2629887415234489</v>
      </c>
      <c r="H16386" s="41">
        <v>9.9369528094846796E-3</v>
      </c>
    </row>
    <row r="16387" spans="1:8">
      <c r="A16387" s="38">
        <v>45177</v>
      </c>
      <c r="B16387" s="39" t="s">
        <v>89</v>
      </c>
      <c r="C16387" s="39" t="s">
        <v>50</v>
      </c>
      <c r="D16387" s="39" t="s">
        <v>179</v>
      </c>
      <c r="E16387" s="40">
        <v>0</v>
      </c>
      <c r="F16387" s="41">
        <v>2.9746780274160851E-2</v>
      </c>
      <c r="G16387" s="40">
        <v>1.8290808198305191</v>
      </c>
      <c r="H16387" s="41">
        <v>8.0316306740234305E-3</v>
      </c>
    </row>
    <row r="16388" spans="1:8">
      <c r="A16388" s="38">
        <v>45177</v>
      </c>
      <c r="B16388" s="39" t="s">
        <v>89</v>
      </c>
      <c r="C16388" s="39" t="s">
        <v>50</v>
      </c>
      <c r="D16388" s="39" t="s">
        <v>8</v>
      </c>
      <c r="E16388" s="40">
        <v>0</v>
      </c>
      <c r="F16388" s="41">
        <v>0.1407504972284479</v>
      </c>
      <c r="G16388" s="40">
        <v>8.654517648277654</v>
      </c>
      <c r="H16388" s="41">
        <v>3.800263425168094E-2</v>
      </c>
    </row>
    <row r="16389" spans="1:8">
      <c r="A16389" s="38">
        <v>45177</v>
      </c>
      <c r="B16389" s="39" t="s">
        <v>180</v>
      </c>
      <c r="C16389" s="39" t="s">
        <v>43</v>
      </c>
      <c r="D16389" s="39" t="s">
        <v>90</v>
      </c>
      <c r="E16389" s="40">
        <v>0</v>
      </c>
      <c r="F16389" s="41">
        <v>39.087764765591807</v>
      </c>
      <c r="G16389" s="40">
        <v>6357.5999976593203</v>
      </c>
      <c r="H16389" s="41">
        <v>10.553696486709789</v>
      </c>
    </row>
    <row r="16390" spans="1:8">
      <c r="A16390" s="38">
        <v>45177</v>
      </c>
      <c r="B16390" s="39" t="s">
        <v>180</v>
      </c>
      <c r="C16390" s="39" t="s">
        <v>44</v>
      </c>
      <c r="D16390" s="39" t="s">
        <v>91</v>
      </c>
      <c r="E16390" s="40">
        <v>0</v>
      </c>
      <c r="F16390" s="41">
        <v>13.976706239351421</v>
      </c>
      <c r="G16390" s="40">
        <v>2434.946881673236</v>
      </c>
      <c r="H16390" s="41">
        <v>3.773710684624882</v>
      </c>
    </row>
    <row r="16391" spans="1:8">
      <c r="A16391" s="38">
        <v>45177</v>
      </c>
      <c r="B16391" s="39" t="s">
        <v>180</v>
      </c>
      <c r="C16391" s="39" t="s">
        <v>181</v>
      </c>
      <c r="D16391" s="39" t="s">
        <v>182</v>
      </c>
      <c r="E16391" s="40">
        <v>0</v>
      </c>
      <c r="F16391" s="41">
        <v>5.7820013718232963E-2</v>
      </c>
      <c r="G16391" s="40">
        <v>9.4048091231691746</v>
      </c>
      <c r="H16391" s="41">
        <v>1.56114037039229E-2</v>
      </c>
    </row>
    <row r="16392" spans="1:8">
      <c r="A16392" s="38">
        <v>45177</v>
      </c>
      <c r="B16392" s="39" t="s">
        <v>180</v>
      </c>
      <c r="C16392" s="39" t="s">
        <v>45</v>
      </c>
      <c r="D16392" s="39" t="s">
        <v>92</v>
      </c>
      <c r="E16392" s="40">
        <v>0</v>
      </c>
      <c r="F16392" s="41">
        <v>91.593060812322918</v>
      </c>
      <c r="G16392" s="40">
        <v>14871.971978844709</v>
      </c>
      <c r="H16392" s="41">
        <v>24.730126419327181</v>
      </c>
    </row>
    <row r="16393" spans="1:8">
      <c r="A16393" s="38">
        <v>45177</v>
      </c>
      <c r="B16393" s="39" t="s">
        <v>180</v>
      </c>
      <c r="C16393" s="39" t="s">
        <v>45</v>
      </c>
      <c r="D16393" s="39" t="s">
        <v>119</v>
      </c>
      <c r="E16393" s="40">
        <v>0</v>
      </c>
      <c r="F16393" s="41">
        <v>0</v>
      </c>
      <c r="G16393" s="40">
        <v>0</v>
      </c>
      <c r="H16393" s="41">
        <v>0</v>
      </c>
    </row>
    <row r="16394" spans="1:8">
      <c r="A16394" s="38">
        <v>45177</v>
      </c>
      <c r="B16394" s="39" t="s">
        <v>180</v>
      </c>
      <c r="C16394" s="39" t="s">
        <v>46</v>
      </c>
      <c r="D16394" s="39" t="s">
        <v>183</v>
      </c>
      <c r="E16394" s="40">
        <v>0</v>
      </c>
      <c r="F16394" s="41">
        <v>0</v>
      </c>
      <c r="G16394" s="40">
        <v>0</v>
      </c>
      <c r="H16394" s="41">
        <v>0</v>
      </c>
    </row>
    <row r="16395" spans="1:8">
      <c r="A16395" s="38">
        <v>45177</v>
      </c>
      <c r="B16395" s="39" t="s">
        <v>180</v>
      </c>
      <c r="C16395" s="39" t="s">
        <v>46</v>
      </c>
      <c r="D16395" s="39" t="s">
        <v>184</v>
      </c>
      <c r="E16395" s="40">
        <v>0</v>
      </c>
      <c r="F16395" s="41">
        <v>2.049985343623471</v>
      </c>
      <c r="G16395" s="40">
        <v>332.0713083570289</v>
      </c>
      <c r="H16395" s="41">
        <v>0.5534960427783373</v>
      </c>
    </row>
    <row r="16396" spans="1:8">
      <c r="A16396" s="38">
        <v>45177</v>
      </c>
      <c r="B16396" s="39" t="s">
        <v>180</v>
      </c>
      <c r="C16396" s="39" t="s">
        <v>46</v>
      </c>
      <c r="D16396" s="39" t="s">
        <v>120</v>
      </c>
      <c r="E16396" s="40">
        <v>0</v>
      </c>
      <c r="F16396" s="41">
        <v>0.51981164262366031</v>
      </c>
      <c r="G16396" s="40">
        <v>90.262617810827294</v>
      </c>
      <c r="H16396" s="41">
        <v>0.14034914350838831</v>
      </c>
    </row>
    <row r="16397" spans="1:8">
      <c r="A16397" s="38">
        <v>45177</v>
      </c>
      <c r="B16397" s="39" t="s">
        <v>180</v>
      </c>
      <c r="C16397" s="39" t="s">
        <v>46</v>
      </c>
      <c r="D16397" s="39" t="s">
        <v>122</v>
      </c>
      <c r="E16397" s="40">
        <v>0</v>
      </c>
      <c r="F16397" s="41">
        <v>0.51348969602834527</v>
      </c>
      <c r="G16397" s="40">
        <v>83.371242434505831</v>
      </c>
      <c r="H16397" s="41">
        <v>0.13864221792765319</v>
      </c>
    </row>
    <row r="16398" spans="1:8">
      <c r="A16398" s="38">
        <v>45177</v>
      </c>
      <c r="B16398" s="39" t="s">
        <v>180</v>
      </c>
      <c r="C16398" s="39" t="s">
        <v>46</v>
      </c>
      <c r="D16398" s="39" t="s">
        <v>123</v>
      </c>
      <c r="E16398" s="40">
        <v>0</v>
      </c>
      <c r="F16398" s="41">
        <v>35.517181544886611</v>
      </c>
      <c r="G16398" s="40">
        <v>6187.6130876280786</v>
      </c>
      <c r="H16398" s="41">
        <v>9.589639017119385</v>
      </c>
    </row>
    <row r="16399" spans="1:8">
      <c r="A16399" s="38">
        <v>45177</v>
      </c>
      <c r="B16399" s="39" t="s">
        <v>180</v>
      </c>
      <c r="C16399" s="39" t="s">
        <v>46</v>
      </c>
      <c r="D16399" s="39" t="s">
        <v>124</v>
      </c>
      <c r="E16399" s="40">
        <v>0</v>
      </c>
      <c r="F16399" s="41">
        <v>0</v>
      </c>
      <c r="G16399" s="40">
        <v>0</v>
      </c>
      <c r="H16399" s="41">
        <v>0</v>
      </c>
    </row>
    <row r="16400" spans="1:8">
      <c r="A16400" s="38">
        <v>45177</v>
      </c>
      <c r="B16400" s="39" t="s">
        <v>180</v>
      </c>
      <c r="C16400" s="39" t="s">
        <v>47</v>
      </c>
      <c r="D16400" s="39" t="s">
        <v>185</v>
      </c>
      <c r="E16400" s="40">
        <v>0</v>
      </c>
      <c r="F16400" s="41">
        <v>3.9738341217560258</v>
      </c>
      <c r="G16400" s="40">
        <v>643.65471904358662</v>
      </c>
      <c r="H16400" s="41">
        <v>1.072935212874127</v>
      </c>
    </row>
    <row r="16401" spans="1:8">
      <c r="A16401" s="38">
        <v>45177</v>
      </c>
      <c r="B16401" s="39" t="s">
        <v>180</v>
      </c>
      <c r="C16401" s="39" t="s">
        <v>47</v>
      </c>
      <c r="D16401" s="39" t="s">
        <v>125</v>
      </c>
      <c r="E16401" s="40">
        <v>0</v>
      </c>
      <c r="F16401" s="41">
        <v>1.9869170608780129</v>
      </c>
      <c r="G16401" s="40">
        <v>321.82735952179331</v>
      </c>
      <c r="H16401" s="41">
        <v>0.53646760643706359</v>
      </c>
    </row>
    <row r="16402" spans="1:8">
      <c r="A16402" s="38">
        <v>45177</v>
      </c>
      <c r="B16402" s="39" t="s">
        <v>180</v>
      </c>
      <c r="C16402" s="39" t="s">
        <v>47</v>
      </c>
      <c r="D16402" s="39" t="s">
        <v>128</v>
      </c>
      <c r="E16402" s="40">
        <v>0</v>
      </c>
      <c r="F16402" s="41">
        <v>0</v>
      </c>
      <c r="G16402" s="40">
        <v>0</v>
      </c>
      <c r="H16402" s="41">
        <v>0</v>
      </c>
    </row>
    <row r="16403" spans="1:8">
      <c r="A16403" s="38">
        <v>45177</v>
      </c>
      <c r="B16403" s="39" t="s">
        <v>180</v>
      </c>
      <c r="C16403" s="39" t="s">
        <v>47</v>
      </c>
      <c r="D16403" s="39" t="s">
        <v>130</v>
      </c>
      <c r="E16403" s="40">
        <v>0</v>
      </c>
      <c r="F16403" s="41">
        <v>1.994656407019592</v>
      </c>
      <c r="G16403" s="40">
        <v>322.35998132325682</v>
      </c>
      <c r="H16403" s="41">
        <v>0.53855722989528998</v>
      </c>
    </row>
    <row r="16404" spans="1:8">
      <c r="A16404" s="38">
        <v>45177</v>
      </c>
      <c r="B16404" s="39" t="s">
        <v>180</v>
      </c>
      <c r="C16404" s="39" t="s">
        <v>47</v>
      </c>
      <c r="D16404" s="39" t="s">
        <v>132</v>
      </c>
      <c r="E16404" s="40">
        <v>0</v>
      </c>
      <c r="F16404" s="41">
        <v>0</v>
      </c>
      <c r="G16404" s="40">
        <v>0</v>
      </c>
      <c r="H16404" s="41">
        <v>0</v>
      </c>
    </row>
    <row r="16405" spans="1:8">
      <c r="A16405" s="38">
        <v>45177</v>
      </c>
      <c r="B16405" s="39" t="s">
        <v>180</v>
      </c>
      <c r="C16405" s="39" t="s">
        <v>47</v>
      </c>
      <c r="D16405" s="39" t="s">
        <v>133</v>
      </c>
      <c r="E16405" s="40">
        <v>0</v>
      </c>
      <c r="F16405" s="41">
        <v>0</v>
      </c>
      <c r="G16405" s="40">
        <v>0</v>
      </c>
      <c r="H16405" s="41">
        <v>0</v>
      </c>
    </row>
    <row r="16406" spans="1:8">
      <c r="A16406" s="38">
        <v>45177</v>
      </c>
      <c r="B16406" s="39" t="s">
        <v>180</v>
      </c>
      <c r="C16406" s="39" t="s">
        <v>18</v>
      </c>
      <c r="D16406" s="39" t="s">
        <v>120</v>
      </c>
      <c r="E16406" s="40">
        <v>188.39944</v>
      </c>
      <c r="F16406" s="41">
        <v>1.9459459461580539</v>
      </c>
      <c r="G16406" s="40">
        <v>315.19113603435602</v>
      </c>
      <c r="H16406" s="41">
        <v>0.52540540546267467</v>
      </c>
    </row>
    <row r="16407" spans="1:8">
      <c r="A16407" s="38">
        <v>45177</v>
      </c>
      <c r="B16407" s="39" t="s">
        <v>180</v>
      </c>
      <c r="C16407" s="39" t="s">
        <v>18</v>
      </c>
      <c r="D16407" s="39" t="s">
        <v>123</v>
      </c>
      <c r="E16407" s="40">
        <v>3517.701419999999</v>
      </c>
      <c r="F16407" s="41">
        <v>101.9718772663913</v>
      </c>
      <c r="G16407" s="40">
        <v>16512.80128448613</v>
      </c>
      <c r="H16407" s="41">
        <v>27.532406861925651</v>
      </c>
    </row>
    <row r="16408" spans="1:8">
      <c r="A16408" s="38">
        <v>45177</v>
      </c>
      <c r="B16408" s="39" t="s">
        <v>180</v>
      </c>
      <c r="C16408" s="39" t="s">
        <v>48</v>
      </c>
      <c r="D16408" s="39" t="s">
        <v>120</v>
      </c>
      <c r="E16408" s="40">
        <v>144.76936000000001</v>
      </c>
      <c r="F16408" s="41">
        <v>0</v>
      </c>
      <c r="G16408" s="40">
        <v>0</v>
      </c>
      <c r="H16408" s="41">
        <v>0</v>
      </c>
    </row>
    <row r="16409" spans="1:8">
      <c r="A16409" s="38">
        <v>45177</v>
      </c>
      <c r="B16409" s="39" t="s">
        <v>180</v>
      </c>
      <c r="C16409" s="39" t="s">
        <v>7</v>
      </c>
      <c r="D16409" s="39" t="s">
        <v>140</v>
      </c>
      <c r="E16409" s="40">
        <v>2677.7961599999999</v>
      </c>
      <c r="F16409" s="41">
        <v>92.191789843951454</v>
      </c>
      <c r="G16409" s="40">
        <v>15909.8364629965</v>
      </c>
      <c r="H16409" s="41">
        <v>70.775157168433111</v>
      </c>
    </row>
    <row r="16410" spans="1:8">
      <c r="A16410" s="38">
        <v>45177</v>
      </c>
      <c r="B16410" s="39" t="s">
        <v>180</v>
      </c>
      <c r="C16410" s="39" t="s">
        <v>7</v>
      </c>
      <c r="D16410" s="39" t="s">
        <v>187</v>
      </c>
      <c r="E16410" s="40">
        <v>0</v>
      </c>
      <c r="F16410" s="41">
        <v>0</v>
      </c>
      <c r="G16410" s="40">
        <v>0</v>
      </c>
      <c r="H16410" s="41">
        <v>0</v>
      </c>
    </row>
    <row r="16411" spans="1:8">
      <c r="A16411" s="38">
        <v>45177</v>
      </c>
      <c r="B16411" s="39" t="s">
        <v>180</v>
      </c>
      <c r="C16411" s="39" t="s">
        <v>16</v>
      </c>
      <c r="D16411" s="39" t="s">
        <v>123</v>
      </c>
      <c r="E16411" s="40">
        <v>3639.5020599999989</v>
      </c>
      <c r="F16411" s="41">
        <v>310.49856013120387</v>
      </c>
      <c r="G16411" s="40">
        <v>50038.878130212397</v>
      </c>
      <c r="H16411" s="41">
        <v>83.834611235425072</v>
      </c>
    </row>
    <row r="16412" spans="1:8">
      <c r="A16412" s="38">
        <v>45177</v>
      </c>
      <c r="B16412" s="39" t="s">
        <v>180</v>
      </c>
      <c r="C16412" s="39" t="s">
        <v>49</v>
      </c>
      <c r="D16412" s="39" t="s">
        <v>144</v>
      </c>
      <c r="E16412" s="40">
        <v>0</v>
      </c>
      <c r="F16412" s="41">
        <v>1.611881334718388</v>
      </c>
      <c r="G16412" s="40">
        <v>261.08161434058542</v>
      </c>
      <c r="H16412" s="41">
        <v>0.43520796037396481</v>
      </c>
    </row>
    <row r="16413" spans="1:8">
      <c r="A16413" s="38">
        <v>45177</v>
      </c>
      <c r="B16413" s="39" t="s">
        <v>180</v>
      </c>
      <c r="C16413" s="39" t="s">
        <v>49</v>
      </c>
      <c r="D16413" s="39" t="s">
        <v>264</v>
      </c>
      <c r="E16413" s="40">
        <v>0</v>
      </c>
      <c r="F16413" s="41">
        <v>0</v>
      </c>
      <c r="G16413" s="40">
        <v>0</v>
      </c>
      <c r="H16413" s="41">
        <v>0</v>
      </c>
    </row>
    <row r="16414" spans="1:8">
      <c r="A16414" s="38">
        <v>45177</v>
      </c>
      <c r="B16414" s="39" t="s">
        <v>180</v>
      </c>
      <c r="C16414" s="39" t="s">
        <v>49</v>
      </c>
      <c r="D16414" s="39" t="s">
        <v>146</v>
      </c>
      <c r="E16414" s="40">
        <v>0</v>
      </c>
      <c r="F16414" s="41">
        <v>1.611881334718388</v>
      </c>
      <c r="G16414" s="40">
        <v>261.08161434058542</v>
      </c>
      <c r="H16414" s="41">
        <v>0.43520796037396481</v>
      </c>
    </row>
    <row r="16415" spans="1:8">
      <c r="A16415" s="38">
        <v>45177</v>
      </c>
      <c r="B16415" s="39" t="s">
        <v>180</v>
      </c>
      <c r="C16415" s="39" t="s">
        <v>49</v>
      </c>
      <c r="D16415" s="39" t="s">
        <v>148</v>
      </c>
      <c r="E16415" s="40">
        <v>0</v>
      </c>
      <c r="F16415" s="41">
        <v>0</v>
      </c>
      <c r="G16415" s="40">
        <v>0</v>
      </c>
      <c r="H16415" s="41">
        <v>0</v>
      </c>
    </row>
    <row r="16416" spans="1:8">
      <c r="A16416" s="38">
        <v>45177</v>
      </c>
      <c r="B16416" s="39" t="s">
        <v>180</v>
      </c>
      <c r="C16416" s="39" t="s">
        <v>49</v>
      </c>
      <c r="D16416" s="39" t="s">
        <v>188</v>
      </c>
      <c r="E16416" s="40">
        <v>0</v>
      </c>
      <c r="F16416" s="41">
        <v>0</v>
      </c>
      <c r="G16416" s="40">
        <v>0</v>
      </c>
      <c r="H16416" s="41">
        <v>0</v>
      </c>
    </row>
    <row r="16417" spans="1:8">
      <c r="A16417" s="38">
        <v>45177</v>
      </c>
      <c r="B16417" s="39" t="s">
        <v>180</v>
      </c>
      <c r="C16417" s="39" t="s">
        <v>49</v>
      </c>
      <c r="D16417" s="39" t="s">
        <v>149</v>
      </c>
      <c r="E16417" s="40">
        <v>0</v>
      </c>
      <c r="F16417" s="41">
        <v>0</v>
      </c>
      <c r="G16417" s="40">
        <v>0</v>
      </c>
      <c r="H16417" s="41">
        <v>0</v>
      </c>
    </row>
    <row r="16418" spans="1:8">
      <c r="A16418" s="38">
        <v>45177</v>
      </c>
      <c r="B16418" s="39" t="s">
        <v>180</v>
      </c>
      <c r="C16418" s="39" t="s">
        <v>49</v>
      </c>
      <c r="D16418" s="39" t="s">
        <v>189</v>
      </c>
      <c r="E16418" s="40">
        <v>0</v>
      </c>
      <c r="F16418" s="41">
        <v>0</v>
      </c>
      <c r="G16418" s="40">
        <v>0</v>
      </c>
      <c r="H16418" s="41">
        <v>0</v>
      </c>
    </row>
    <row r="16419" spans="1:8">
      <c r="A16419" s="38">
        <v>45177</v>
      </c>
      <c r="B16419" s="39" t="s">
        <v>180</v>
      </c>
      <c r="C16419" s="39" t="s">
        <v>49</v>
      </c>
      <c r="D16419" s="39" t="s">
        <v>190</v>
      </c>
      <c r="E16419" s="40">
        <v>0</v>
      </c>
      <c r="F16419" s="41">
        <v>0</v>
      </c>
      <c r="G16419" s="40">
        <v>0</v>
      </c>
      <c r="H16419" s="41">
        <v>0</v>
      </c>
    </row>
    <row r="16420" spans="1:8">
      <c r="A16420" s="38">
        <v>45177</v>
      </c>
      <c r="B16420" s="39" t="s">
        <v>180</v>
      </c>
      <c r="C16420" s="39" t="s">
        <v>49</v>
      </c>
      <c r="D16420" s="39" t="s">
        <v>191</v>
      </c>
      <c r="E16420" s="40">
        <v>0</v>
      </c>
      <c r="F16420" s="41">
        <v>0</v>
      </c>
      <c r="G16420" s="40">
        <v>0</v>
      </c>
      <c r="H16420" s="41">
        <v>0</v>
      </c>
    </row>
    <row r="16421" spans="1:8">
      <c r="A16421" s="38">
        <v>45177</v>
      </c>
      <c r="B16421" s="39" t="s">
        <v>180</v>
      </c>
      <c r="C16421" s="39" t="s">
        <v>49</v>
      </c>
      <c r="D16421" s="39" t="s">
        <v>159</v>
      </c>
      <c r="E16421" s="40">
        <v>0</v>
      </c>
      <c r="F16421" s="41">
        <v>0</v>
      </c>
      <c r="G16421" s="40">
        <v>0</v>
      </c>
      <c r="H16421" s="41">
        <v>0</v>
      </c>
    </row>
    <row r="16422" spans="1:8">
      <c r="A16422" s="38">
        <v>45177</v>
      </c>
      <c r="B16422" s="39" t="s">
        <v>180</v>
      </c>
      <c r="C16422" s="39" t="s">
        <v>49</v>
      </c>
      <c r="D16422" s="39" t="s">
        <v>255</v>
      </c>
      <c r="E16422" s="40">
        <v>0</v>
      </c>
      <c r="F16422" s="41">
        <v>0</v>
      </c>
      <c r="G16422" s="40">
        <v>0</v>
      </c>
      <c r="H16422" s="41">
        <v>0</v>
      </c>
    </row>
    <row r="16423" spans="1:8">
      <c r="A16423" s="38">
        <v>45177</v>
      </c>
      <c r="B16423" s="39" t="s">
        <v>180</v>
      </c>
      <c r="C16423" s="39" t="s">
        <v>49</v>
      </c>
      <c r="D16423" s="39" t="s">
        <v>192</v>
      </c>
      <c r="E16423" s="40">
        <v>0</v>
      </c>
      <c r="F16423" s="41">
        <v>0</v>
      </c>
      <c r="G16423" s="40">
        <v>0</v>
      </c>
      <c r="H16423" s="41">
        <v>0</v>
      </c>
    </row>
    <row r="16424" spans="1:8">
      <c r="A16424" s="38">
        <v>45177</v>
      </c>
      <c r="B16424" s="39" t="s">
        <v>180</v>
      </c>
      <c r="C16424" s="39" t="s">
        <v>49</v>
      </c>
      <c r="D16424" s="39" t="s">
        <v>266</v>
      </c>
      <c r="E16424" s="40">
        <v>0</v>
      </c>
      <c r="F16424" s="41">
        <v>0</v>
      </c>
      <c r="G16424" s="40">
        <v>0</v>
      </c>
      <c r="H16424" s="41">
        <v>0</v>
      </c>
    </row>
    <row r="16425" spans="1:8">
      <c r="A16425" s="38">
        <v>45177</v>
      </c>
      <c r="B16425" s="39" t="s">
        <v>180</v>
      </c>
      <c r="C16425" s="39" t="s">
        <v>49</v>
      </c>
      <c r="D16425" s="39" t="s">
        <v>193</v>
      </c>
      <c r="E16425" s="40">
        <v>0</v>
      </c>
      <c r="F16425" s="41">
        <v>0</v>
      </c>
      <c r="G16425" s="40">
        <v>0</v>
      </c>
      <c r="H16425" s="41">
        <v>0</v>
      </c>
    </row>
    <row r="16426" spans="1:8">
      <c r="A16426" s="38">
        <v>45177</v>
      </c>
      <c r="B16426" s="39" t="s">
        <v>180</v>
      </c>
      <c r="C16426" s="39" t="s">
        <v>49</v>
      </c>
      <c r="D16426" s="39" t="s">
        <v>233</v>
      </c>
      <c r="E16426" s="40">
        <v>0</v>
      </c>
      <c r="F16426" s="41">
        <v>0</v>
      </c>
      <c r="G16426" s="40">
        <v>0</v>
      </c>
      <c r="H16426" s="41">
        <v>0</v>
      </c>
    </row>
    <row r="16427" spans="1:8">
      <c r="A16427" s="38">
        <v>45177</v>
      </c>
      <c r="B16427" s="39" t="s">
        <v>180</v>
      </c>
      <c r="C16427" s="39" t="s">
        <v>49</v>
      </c>
      <c r="D16427" s="39" t="s">
        <v>258</v>
      </c>
      <c r="E16427" s="40">
        <v>0</v>
      </c>
      <c r="F16427" s="41">
        <v>0</v>
      </c>
      <c r="G16427" s="40">
        <v>0</v>
      </c>
      <c r="H16427" s="41">
        <v>0</v>
      </c>
    </row>
    <row r="16428" spans="1:8">
      <c r="A16428" s="38">
        <v>45177</v>
      </c>
      <c r="B16428" s="39" t="s">
        <v>180</v>
      </c>
      <c r="C16428" s="39" t="s">
        <v>49</v>
      </c>
      <c r="D16428" s="39" t="s">
        <v>249</v>
      </c>
      <c r="E16428" s="40">
        <v>0</v>
      </c>
      <c r="F16428" s="41">
        <v>0</v>
      </c>
      <c r="G16428" s="40">
        <v>0</v>
      </c>
      <c r="H16428" s="41">
        <v>0</v>
      </c>
    </row>
    <row r="16429" spans="1:8">
      <c r="A16429" s="38">
        <v>45177</v>
      </c>
      <c r="B16429" s="39" t="s">
        <v>180</v>
      </c>
      <c r="C16429" s="39" t="s">
        <v>49</v>
      </c>
      <c r="D16429" s="39" t="s">
        <v>218</v>
      </c>
      <c r="E16429" s="40">
        <v>0</v>
      </c>
      <c r="F16429" s="41">
        <v>0</v>
      </c>
      <c r="G16429" s="40">
        <v>0</v>
      </c>
      <c r="H16429" s="41">
        <v>0</v>
      </c>
    </row>
    <row r="16430" spans="1:8">
      <c r="A16430" s="38">
        <v>45177</v>
      </c>
      <c r="B16430" s="39" t="s">
        <v>180</v>
      </c>
      <c r="C16430" s="39" t="s">
        <v>49</v>
      </c>
      <c r="D16430" s="39" t="s">
        <v>166</v>
      </c>
      <c r="E16430" s="40">
        <v>0</v>
      </c>
      <c r="F16430" s="41">
        <v>0</v>
      </c>
      <c r="G16430" s="40">
        <v>0</v>
      </c>
      <c r="H16430" s="41">
        <v>0</v>
      </c>
    </row>
    <row r="16431" spans="1:8">
      <c r="A16431" s="38">
        <v>45177</v>
      </c>
      <c r="B16431" s="39" t="s">
        <v>180</v>
      </c>
      <c r="C16431" s="39" t="s">
        <v>49</v>
      </c>
      <c r="D16431" s="39" t="s">
        <v>167</v>
      </c>
      <c r="E16431" s="40">
        <v>0</v>
      </c>
      <c r="F16431" s="41">
        <v>0</v>
      </c>
      <c r="G16431" s="40">
        <v>0</v>
      </c>
      <c r="H16431" s="41">
        <v>0</v>
      </c>
    </row>
    <row r="16432" spans="1:8">
      <c r="A16432" s="38">
        <v>45177</v>
      </c>
      <c r="B16432" s="39" t="s">
        <v>180</v>
      </c>
      <c r="C16432" s="39" t="s">
        <v>49</v>
      </c>
      <c r="D16432" s="39" t="s">
        <v>168</v>
      </c>
      <c r="E16432" s="40">
        <v>0</v>
      </c>
      <c r="F16432" s="41">
        <v>0</v>
      </c>
      <c r="G16432" s="40">
        <v>0</v>
      </c>
      <c r="H16432" s="41">
        <v>0</v>
      </c>
    </row>
    <row r="16433" spans="1:8">
      <c r="A16433" s="38">
        <v>45177</v>
      </c>
      <c r="B16433" s="39" t="s">
        <v>180</v>
      </c>
      <c r="C16433" s="39" t="s">
        <v>49</v>
      </c>
      <c r="D16433" s="39" t="s">
        <v>195</v>
      </c>
      <c r="E16433" s="40">
        <v>0</v>
      </c>
      <c r="F16433" s="41">
        <v>3.2237626701567761</v>
      </c>
      <c r="G16433" s="40">
        <v>522.16322879779159</v>
      </c>
      <c r="H16433" s="41">
        <v>0.87041592094232956</v>
      </c>
    </row>
    <row r="16434" spans="1:8">
      <c r="A16434" s="38">
        <v>45177</v>
      </c>
      <c r="B16434" s="39" t="s">
        <v>180</v>
      </c>
      <c r="C16434" s="39" t="s">
        <v>49</v>
      </c>
      <c r="D16434" s="39" t="s">
        <v>170</v>
      </c>
      <c r="E16434" s="40">
        <v>0</v>
      </c>
      <c r="F16434" s="41">
        <v>1.611881334718388</v>
      </c>
      <c r="G16434" s="40">
        <v>261.08161434058542</v>
      </c>
      <c r="H16434" s="41">
        <v>0.43520796037396481</v>
      </c>
    </row>
    <row r="16435" spans="1:8">
      <c r="A16435" s="38">
        <v>45177</v>
      </c>
      <c r="B16435" s="39" t="s">
        <v>180</v>
      </c>
      <c r="C16435" s="39" t="s">
        <v>49</v>
      </c>
      <c r="D16435" s="39" t="s">
        <v>171</v>
      </c>
      <c r="E16435" s="40">
        <v>0</v>
      </c>
      <c r="F16435" s="41">
        <v>1.6281599912649529</v>
      </c>
      <c r="G16435" s="40">
        <v>263.32220862765462</v>
      </c>
      <c r="H16435" s="41">
        <v>0.43960319764153732</v>
      </c>
    </row>
    <row r="16436" spans="1:8">
      <c r="A16436" s="38">
        <v>45177</v>
      </c>
      <c r="B16436" s="39" t="s">
        <v>180</v>
      </c>
      <c r="C16436" s="39" t="s">
        <v>50</v>
      </c>
      <c r="D16436" s="39" t="s">
        <v>172</v>
      </c>
      <c r="E16436" s="40">
        <v>0</v>
      </c>
      <c r="F16436" s="41">
        <v>0</v>
      </c>
      <c r="G16436" s="40">
        <v>0</v>
      </c>
      <c r="H16436" s="41">
        <v>0</v>
      </c>
    </row>
    <row r="16437" spans="1:8">
      <c r="A16437" s="38">
        <v>45177</v>
      </c>
      <c r="B16437" s="39" t="s">
        <v>180</v>
      </c>
      <c r="C16437" s="39" t="s">
        <v>50</v>
      </c>
      <c r="D16437" s="39" t="s">
        <v>173</v>
      </c>
      <c r="E16437" s="40">
        <v>0</v>
      </c>
      <c r="F16437" s="41">
        <v>0</v>
      </c>
      <c r="G16437" s="40">
        <v>0</v>
      </c>
      <c r="H16437" s="41">
        <v>0</v>
      </c>
    </row>
    <row r="16438" spans="1:8">
      <c r="A16438" s="38">
        <v>45177</v>
      </c>
      <c r="B16438" s="39" t="s">
        <v>180</v>
      </c>
      <c r="C16438" s="39" t="s">
        <v>50</v>
      </c>
      <c r="D16438" s="39" t="s">
        <v>13</v>
      </c>
      <c r="E16438" s="40">
        <v>0</v>
      </c>
      <c r="F16438" s="41">
        <v>0</v>
      </c>
      <c r="G16438" s="40">
        <v>0</v>
      </c>
      <c r="H16438" s="41">
        <v>0</v>
      </c>
    </row>
    <row r="16439" spans="1:8">
      <c r="A16439" s="38">
        <v>45177</v>
      </c>
      <c r="B16439" s="39" t="s">
        <v>180</v>
      </c>
      <c r="C16439" s="39" t="s">
        <v>50</v>
      </c>
      <c r="D16439" s="39" t="s">
        <v>15</v>
      </c>
      <c r="E16439" s="40">
        <v>0</v>
      </c>
      <c r="F16439" s="41">
        <v>0</v>
      </c>
      <c r="G16439" s="40">
        <v>0</v>
      </c>
      <c r="H16439" s="41">
        <v>0</v>
      </c>
    </row>
    <row r="16440" spans="1:8">
      <c r="A16440" s="38">
        <v>45177</v>
      </c>
      <c r="B16440" s="39" t="s">
        <v>180</v>
      </c>
      <c r="C16440" s="39" t="s">
        <v>50</v>
      </c>
      <c r="D16440" s="39" t="s">
        <v>174</v>
      </c>
      <c r="E16440" s="40">
        <v>0</v>
      </c>
      <c r="F16440" s="41">
        <v>0</v>
      </c>
      <c r="G16440" s="40">
        <v>0</v>
      </c>
      <c r="H16440" s="41">
        <v>0</v>
      </c>
    </row>
    <row r="16441" spans="1:8">
      <c r="A16441" s="38">
        <v>45177</v>
      </c>
      <c r="B16441" s="39" t="s">
        <v>180</v>
      </c>
      <c r="C16441" s="39" t="s">
        <v>50</v>
      </c>
      <c r="D16441" s="39" t="s">
        <v>214</v>
      </c>
      <c r="E16441" s="40">
        <v>0</v>
      </c>
      <c r="F16441" s="41">
        <v>3.832564271756167</v>
      </c>
      <c r="G16441" s="40">
        <v>620.77278617347304</v>
      </c>
      <c r="H16441" s="41">
        <v>1.034792353374165</v>
      </c>
    </row>
    <row r="16442" spans="1:8">
      <c r="A16442" s="38">
        <v>45177</v>
      </c>
      <c r="B16442" s="39" t="s">
        <v>180</v>
      </c>
      <c r="C16442" s="39" t="s">
        <v>50</v>
      </c>
      <c r="D16442" s="39" t="s">
        <v>176</v>
      </c>
      <c r="E16442" s="40">
        <v>0</v>
      </c>
      <c r="F16442" s="41">
        <v>0</v>
      </c>
      <c r="G16442" s="40">
        <v>0</v>
      </c>
      <c r="H16442" s="41">
        <v>0</v>
      </c>
    </row>
    <row r="16443" spans="1:8">
      <c r="A16443" s="38">
        <v>45177</v>
      </c>
      <c r="B16443" s="39" t="s">
        <v>180</v>
      </c>
      <c r="C16443" s="39" t="s">
        <v>50</v>
      </c>
      <c r="D16443" s="39" t="s">
        <v>197</v>
      </c>
      <c r="E16443" s="40">
        <v>0</v>
      </c>
      <c r="F16443" s="41">
        <v>0</v>
      </c>
      <c r="G16443" s="40">
        <v>0</v>
      </c>
      <c r="H16443" s="41">
        <v>0</v>
      </c>
    </row>
    <row r="16444" spans="1:8">
      <c r="A16444" s="38">
        <v>45177</v>
      </c>
      <c r="B16444" s="39" t="s">
        <v>180</v>
      </c>
      <c r="C16444" s="39" t="s">
        <v>50</v>
      </c>
      <c r="D16444" s="39" t="s">
        <v>198</v>
      </c>
      <c r="E16444" s="40">
        <v>0</v>
      </c>
      <c r="F16444" s="41">
        <v>0</v>
      </c>
      <c r="G16444" s="40">
        <v>0</v>
      </c>
      <c r="H16444" s="41">
        <v>0</v>
      </c>
    </row>
    <row r="16445" spans="1:8">
      <c r="A16445" s="38">
        <v>45177</v>
      </c>
      <c r="B16445" s="39" t="s">
        <v>180</v>
      </c>
      <c r="C16445" s="39" t="s">
        <v>50</v>
      </c>
      <c r="D16445" s="39" t="s">
        <v>177</v>
      </c>
      <c r="E16445" s="40">
        <v>0</v>
      </c>
      <c r="F16445" s="41">
        <v>0</v>
      </c>
      <c r="G16445" s="40">
        <v>0</v>
      </c>
      <c r="H16445" s="41">
        <v>0</v>
      </c>
    </row>
    <row r="16446" spans="1:8">
      <c r="A16446" s="38">
        <v>45177</v>
      </c>
      <c r="B16446" s="39" t="s">
        <v>180</v>
      </c>
      <c r="C16446" s="39" t="s">
        <v>50</v>
      </c>
      <c r="D16446" s="39" t="s">
        <v>179</v>
      </c>
      <c r="E16446" s="40">
        <v>0</v>
      </c>
      <c r="F16446" s="41">
        <v>0</v>
      </c>
      <c r="G16446" s="40">
        <v>0</v>
      </c>
      <c r="H16446" s="41">
        <v>0</v>
      </c>
    </row>
    <row r="16447" spans="1:8">
      <c r="A16447" s="38">
        <v>45177</v>
      </c>
      <c r="B16447" s="39" t="s">
        <v>180</v>
      </c>
      <c r="C16447" s="39" t="s">
        <v>50</v>
      </c>
      <c r="D16447" s="39" t="s">
        <v>8</v>
      </c>
      <c r="E16447" s="40">
        <v>0</v>
      </c>
      <c r="F16447" s="41">
        <v>0</v>
      </c>
      <c r="G16447" s="40">
        <v>0</v>
      </c>
      <c r="H16447" s="41">
        <v>0</v>
      </c>
    </row>
    <row r="16448" spans="1:8">
      <c r="A16448" s="38">
        <v>45178</v>
      </c>
      <c r="B16448" s="39" t="s">
        <v>89</v>
      </c>
      <c r="C16448" s="39" t="s">
        <v>43</v>
      </c>
      <c r="D16448" s="39" t="s">
        <v>90</v>
      </c>
      <c r="E16448" s="40">
        <v>0</v>
      </c>
      <c r="F16448" s="41">
        <v>13.82512502597754</v>
      </c>
      <c r="G16448" s="40">
        <v>717.07910350261329</v>
      </c>
      <c r="H16448" s="41">
        <v>5.5300500103910144</v>
      </c>
    </row>
    <row r="16449" spans="1:8">
      <c r="A16449" s="38">
        <v>45178</v>
      </c>
      <c r="B16449" s="39" t="s">
        <v>89</v>
      </c>
      <c r="C16449" s="39" t="s">
        <v>44</v>
      </c>
      <c r="D16449" s="39" t="s">
        <v>91</v>
      </c>
      <c r="E16449" s="40">
        <v>0</v>
      </c>
      <c r="F16449" s="41">
        <v>28.35709988700841</v>
      </c>
      <c r="G16449" s="40">
        <v>1653.0369140481989</v>
      </c>
      <c r="H16449" s="41">
        <v>11.34283995480337</v>
      </c>
    </row>
    <row r="16450" spans="1:8">
      <c r="A16450" s="38">
        <v>45178</v>
      </c>
      <c r="B16450" s="39" t="s">
        <v>89</v>
      </c>
      <c r="C16450" s="39" t="s">
        <v>45</v>
      </c>
      <c r="D16450" s="39" t="s">
        <v>92</v>
      </c>
      <c r="E16450" s="40">
        <v>0</v>
      </c>
      <c r="F16450" s="41">
        <v>66.762375465169072</v>
      </c>
      <c r="G16450" s="40">
        <v>3691.6852370787428</v>
      </c>
      <c r="H16450" s="41">
        <v>26.704950186067631</v>
      </c>
    </row>
    <row r="16451" spans="1:8">
      <c r="A16451" s="38">
        <v>45178</v>
      </c>
      <c r="B16451" s="39" t="s">
        <v>89</v>
      </c>
      <c r="C16451" s="39" t="s">
        <v>45</v>
      </c>
      <c r="D16451" s="39" t="s">
        <v>93</v>
      </c>
      <c r="E16451" s="40">
        <v>0</v>
      </c>
      <c r="F16451" s="41">
        <v>2.529680121790252</v>
      </c>
      <c r="G16451" s="40">
        <v>132.94033395591919</v>
      </c>
      <c r="H16451" s="41">
        <v>1.011872048716101</v>
      </c>
    </row>
    <row r="16452" spans="1:8">
      <c r="A16452" s="38">
        <v>45178</v>
      </c>
      <c r="B16452" s="39" t="s">
        <v>89</v>
      </c>
      <c r="C16452" s="39" t="s">
        <v>45</v>
      </c>
      <c r="D16452" s="39" t="s">
        <v>94</v>
      </c>
      <c r="E16452" s="40">
        <v>0</v>
      </c>
      <c r="F16452" s="41">
        <v>0.16440935163599829</v>
      </c>
      <c r="G16452" s="40">
        <v>9.6747030413627968</v>
      </c>
      <c r="H16452" s="41">
        <v>6.5763740654399341E-2</v>
      </c>
    </row>
    <row r="16453" spans="1:8">
      <c r="A16453" s="38">
        <v>45178</v>
      </c>
      <c r="B16453" s="39" t="s">
        <v>89</v>
      </c>
      <c r="C16453" s="39" t="s">
        <v>45</v>
      </c>
      <c r="D16453" s="39" t="s">
        <v>95</v>
      </c>
      <c r="E16453" s="40">
        <v>0</v>
      </c>
      <c r="F16453" s="41">
        <v>3.6396050747560249</v>
      </c>
      <c r="G16453" s="40">
        <v>186.5819265915853</v>
      </c>
      <c r="H16453" s="41">
        <v>1.45584202990241</v>
      </c>
    </row>
    <row r="16454" spans="1:8">
      <c r="A16454" s="38">
        <v>45178</v>
      </c>
      <c r="B16454" s="39" t="s">
        <v>89</v>
      </c>
      <c r="C16454" s="39" t="s">
        <v>45</v>
      </c>
      <c r="D16454" s="39" t="s">
        <v>96</v>
      </c>
      <c r="E16454" s="40">
        <v>0</v>
      </c>
      <c r="F16454" s="41">
        <v>1.5647855501544561</v>
      </c>
      <c r="G16454" s="40">
        <v>117.5810421765148</v>
      </c>
      <c r="H16454" s="41">
        <v>0.62591422006178266</v>
      </c>
    </row>
    <row r="16455" spans="1:8">
      <c r="A16455" s="38">
        <v>45178</v>
      </c>
      <c r="B16455" s="39" t="s">
        <v>89</v>
      </c>
      <c r="C16455" s="39" t="s">
        <v>45</v>
      </c>
      <c r="D16455" s="39" t="s">
        <v>97</v>
      </c>
      <c r="E16455" s="40">
        <v>0</v>
      </c>
      <c r="F16455" s="41">
        <v>3.5906636301779801E-2</v>
      </c>
      <c r="G16455" s="40">
        <v>2.112933601265262</v>
      </c>
      <c r="H16455" s="41">
        <v>1.4362654520711921E-2</v>
      </c>
    </row>
    <row r="16456" spans="1:8">
      <c r="A16456" s="38">
        <v>45178</v>
      </c>
      <c r="B16456" s="39" t="s">
        <v>89</v>
      </c>
      <c r="C16456" s="39" t="s">
        <v>45</v>
      </c>
      <c r="D16456" s="39" t="s">
        <v>98</v>
      </c>
      <c r="E16456" s="40">
        <v>0</v>
      </c>
      <c r="F16456" s="41">
        <v>8.8399600502623632E-2</v>
      </c>
      <c r="G16456" s="40">
        <v>5.2018931729107898</v>
      </c>
      <c r="H16456" s="41">
        <v>3.5359840201049451E-2</v>
      </c>
    </row>
    <row r="16457" spans="1:8">
      <c r="A16457" s="38">
        <v>45178</v>
      </c>
      <c r="B16457" s="39" t="s">
        <v>89</v>
      </c>
      <c r="C16457" s="39" t="s">
        <v>45</v>
      </c>
      <c r="D16457" s="39" t="s">
        <v>99</v>
      </c>
      <c r="E16457" s="40">
        <v>0</v>
      </c>
      <c r="F16457" s="41">
        <v>0.13936466890503851</v>
      </c>
      <c r="G16457" s="40">
        <v>8.2009433934101974</v>
      </c>
      <c r="H16457" s="41">
        <v>5.5745867562015383E-2</v>
      </c>
    </row>
    <row r="16458" spans="1:8">
      <c r="A16458" s="38">
        <v>45178</v>
      </c>
      <c r="B16458" s="39" t="s">
        <v>89</v>
      </c>
      <c r="C16458" s="39" t="s">
        <v>45</v>
      </c>
      <c r="D16458" s="39" t="s">
        <v>100</v>
      </c>
      <c r="E16458" s="40">
        <v>0</v>
      </c>
      <c r="F16458" s="41">
        <v>2.8962478492340189E-2</v>
      </c>
      <c r="G16458" s="40">
        <v>1.70430316747199</v>
      </c>
      <c r="H16458" s="41">
        <v>1.1584991396936081E-2</v>
      </c>
    </row>
    <row r="16459" spans="1:8">
      <c r="A16459" s="38">
        <v>45178</v>
      </c>
      <c r="B16459" s="39" t="s">
        <v>89</v>
      </c>
      <c r="C16459" s="39" t="s">
        <v>45</v>
      </c>
      <c r="D16459" s="39" t="s">
        <v>102</v>
      </c>
      <c r="E16459" s="40">
        <v>0</v>
      </c>
      <c r="F16459" s="41">
        <v>7.0788559941669632E-2</v>
      </c>
      <c r="G16459" s="40">
        <v>4.1655677693908633</v>
      </c>
      <c r="H16459" s="41">
        <v>2.831542397666785E-2</v>
      </c>
    </row>
    <row r="16460" spans="1:8">
      <c r="A16460" s="38">
        <v>45178</v>
      </c>
      <c r="B16460" s="39" t="s">
        <v>89</v>
      </c>
      <c r="C16460" s="39" t="s">
        <v>45</v>
      </c>
      <c r="D16460" s="39" t="s">
        <v>103</v>
      </c>
      <c r="E16460" s="40">
        <v>0</v>
      </c>
      <c r="F16460" s="41">
        <v>1.786403501433707E-2</v>
      </c>
      <c r="G16460" s="40">
        <v>1.0512129155941301</v>
      </c>
      <c r="H16460" s="41">
        <v>7.1456140057348299E-3</v>
      </c>
    </row>
    <row r="16461" spans="1:8">
      <c r="A16461" s="38">
        <v>45178</v>
      </c>
      <c r="B16461" s="39" t="s">
        <v>89</v>
      </c>
      <c r="C16461" s="39" t="s">
        <v>45</v>
      </c>
      <c r="D16461" s="39" t="s">
        <v>104</v>
      </c>
      <c r="E16461" s="40">
        <v>0</v>
      </c>
      <c r="F16461" s="41">
        <v>3.8704551665936261E-2</v>
      </c>
      <c r="G16461" s="40">
        <v>2.2775775221476389</v>
      </c>
      <c r="H16461" s="41">
        <v>1.5481820666374499E-2</v>
      </c>
    </row>
    <row r="16462" spans="1:8">
      <c r="A16462" s="38">
        <v>45178</v>
      </c>
      <c r="B16462" s="39" t="s">
        <v>89</v>
      </c>
      <c r="C16462" s="39" t="s">
        <v>45</v>
      </c>
      <c r="D16462" s="39" t="s">
        <v>105</v>
      </c>
      <c r="E16462" s="40">
        <v>0</v>
      </c>
      <c r="F16462" s="41">
        <v>2.634775349380813</v>
      </c>
      <c r="G16462" s="40">
        <v>199.2423997421088</v>
      </c>
      <c r="H16462" s="41">
        <v>1.0539101397523249</v>
      </c>
    </row>
    <row r="16463" spans="1:8">
      <c r="A16463" s="38">
        <v>45178</v>
      </c>
      <c r="B16463" s="39" t="s">
        <v>89</v>
      </c>
      <c r="C16463" s="39" t="s">
        <v>45</v>
      </c>
      <c r="D16463" s="39" t="s">
        <v>106</v>
      </c>
      <c r="E16463" s="40">
        <v>0</v>
      </c>
      <c r="F16463" s="41">
        <v>4.8903648404253243E-2</v>
      </c>
      <c r="G16463" s="40">
        <v>2.8777455250712851</v>
      </c>
      <c r="H16463" s="41">
        <v>1.9561459361701301E-2</v>
      </c>
    </row>
    <row r="16464" spans="1:8">
      <c r="A16464" s="38">
        <v>45178</v>
      </c>
      <c r="B16464" s="39" t="s">
        <v>89</v>
      </c>
      <c r="C16464" s="39" t="s">
        <v>45</v>
      </c>
      <c r="D16464" s="39" t="s">
        <v>236</v>
      </c>
      <c r="E16464" s="40">
        <v>0</v>
      </c>
      <c r="F16464" s="41">
        <v>0</v>
      </c>
      <c r="G16464" s="40">
        <v>0</v>
      </c>
      <c r="H16464" s="41">
        <v>0</v>
      </c>
    </row>
    <row r="16465" spans="1:8">
      <c r="A16465" s="38">
        <v>45178</v>
      </c>
      <c r="B16465" s="39" t="s">
        <v>89</v>
      </c>
      <c r="C16465" s="39" t="s">
        <v>45</v>
      </c>
      <c r="D16465" s="39" t="s">
        <v>219</v>
      </c>
      <c r="E16465" s="40">
        <v>0</v>
      </c>
      <c r="F16465" s="41">
        <v>0</v>
      </c>
      <c r="G16465" s="40">
        <v>0</v>
      </c>
      <c r="H16465" s="41">
        <v>0</v>
      </c>
    </row>
    <row r="16466" spans="1:8">
      <c r="A16466" s="38">
        <v>45178</v>
      </c>
      <c r="B16466" s="39" t="s">
        <v>89</v>
      </c>
      <c r="C16466" s="39" t="s">
        <v>45</v>
      </c>
      <c r="D16466" s="39" t="s">
        <v>112</v>
      </c>
      <c r="E16466" s="40">
        <v>0</v>
      </c>
      <c r="F16466" s="41">
        <v>0.17324678029927021</v>
      </c>
      <c r="G16466" s="40">
        <v>10.194743398651459</v>
      </c>
      <c r="H16466" s="41">
        <v>6.9298712119708075E-2</v>
      </c>
    </row>
    <row r="16467" spans="1:8">
      <c r="A16467" s="38">
        <v>45178</v>
      </c>
      <c r="B16467" s="39" t="s">
        <v>89</v>
      </c>
      <c r="C16467" s="39" t="s">
        <v>45</v>
      </c>
      <c r="D16467" s="39" t="s">
        <v>114</v>
      </c>
      <c r="E16467" s="40">
        <v>0</v>
      </c>
      <c r="F16467" s="41">
        <v>7.5047385875123096</v>
      </c>
      <c r="G16467" s="40">
        <v>384.31159595916</v>
      </c>
      <c r="H16467" s="41">
        <v>3.0018954350049238</v>
      </c>
    </row>
    <row r="16468" spans="1:8">
      <c r="A16468" s="38">
        <v>45178</v>
      </c>
      <c r="B16468" s="39" t="s">
        <v>89</v>
      </c>
      <c r="C16468" s="39" t="s">
        <v>45</v>
      </c>
      <c r="D16468" s="39" t="s">
        <v>115</v>
      </c>
      <c r="E16468" s="40">
        <v>0</v>
      </c>
      <c r="F16468" s="41">
        <v>1.979250673563965</v>
      </c>
      <c r="G16468" s="40">
        <v>102.6737225655525</v>
      </c>
      <c r="H16468" s="41">
        <v>0.79170026942558602</v>
      </c>
    </row>
    <row r="16469" spans="1:8">
      <c r="A16469" s="38">
        <v>45178</v>
      </c>
      <c r="B16469" s="39" t="s">
        <v>89</v>
      </c>
      <c r="C16469" s="39" t="s">
        <v>45</v>
      </c>
      <c r="D16469" s="39" t="s">
        <v>116</v>
      </c>
      <c r="E16469" s="40">
        <v>0</v>
      </c>
      <c r="F16469" s="41">
        <v>0.15440820038004011</v>
      </c>
      <c r="G16469" s="40">
        <v>9.0861831821800205</v>
      </c>
      <c r="H16469" s="41">
        <v>6.1763280152016022E-2</v>
      </c>
    </row>
    <row r="16470" spans="1:8">
      <c r="A16470" s="38">
        <v>45178</v>
      </c>
      <c r="B16470" s="39" t="s">
        <v>89</v>
      </c>
      <c r="C16470" s="39" t="s">
        <v>45</v>
      </c>
      <c r="D16470" s="39" t="s">
        <v>117</v>
      </c>
      <c r="E16470" s="40">
        <v>0</v>
      </c>
      <c r="F16470" s="41">
        <v>1.924266548395881</v>
      </c>
      <c r="G16470" s="40">
        <v>99.438170100336947</v>
      </c>
      <c r="H16470" s="41">
        <v>0.76970661935835227</v>
      </c>
    </row>
    <row r="16471" spans="1:8">
      <c r="A16471" s="38">
        <v>45178</v>
      </c>
      <c r="B16471" s="39" t="s">
        <v>89</v>
      </c>
      <c r="C16471" s="39" t="s">
        <v>45</v>
      </c>
      <c r="D16471" s="39" t="s">
        <v>118</v>
      </c>
      <c r="E16471" s="40">
        <v>0</v>
      </c>
      <c r="F16471" s="41">
        <v>15.785657144549329</v>
      </c>
      <c r="G16471" s="40">
        <v>810.05061464387177</v>
      </c>
      <c r="H16471" s="41">
        <v>6.3142628578197311</v>
      </c>
    </row>
    <row r="16472" spans="1:8">
      <c r="A16472" s="38">
        <v>45178</v>
      </c>
      <c r="B16472" s="39" t="s">
        <v>89</v>
      </c>
      <c r="C16472" s="39" t="s">
        <v>45</v>
      </c>
      <c r="D16472" s="39" t="s">
        <v>119</v>
      </c>
      <c r="E16472" s="40">
        <v>0</v>
      </c>
      <c r="F16472" s="41">
        <v>6.0201657051700774</v>
      </c>
      <c r="G16472" s="40">
        <v>310.74729256430902</v>
      </c>
      <c r="H16472" s="41">
        <v>2.408066282068031</v>
      </c>
    </row>
    <row r="16473" spans="1:8">
      <c r="A16473" s="38">
        <v>45178</v>
      </c>
      <c r="B16473" s="39" t="s">
        <v>89</v>
      </c>
      <c r="C16473" s="39" t="s">
        <v>46</v>
      </c>
      <c r="D16473" s="39" t="s">
        <v>120</v>
      </c>
      <c r="E16473" s="40">
        <v>0</v>
      </c>
      <c r="F16473" s="41">
        <v>6.1868943198617128</v>
      </c>
      <c r="G16473" s="40">
        <v>319.83145168667141</v>
      </c>
      <c r="H16473" s="41">
        <v>2.4747577279446848</v>
      </c>
    </row>
    <row r="16474" spans="1:8">
      <c r="A16474" s="38">
        <v>45178</v>
      </c>
      <c r="B16474" s="39" t="s">
        <v>89</v>
      </c>
      <c r="C16474" s="39" t="s">
        <v>46</v>
      </c>
      <c r="D16474" s="39" t="s">
        <v>121</v>
      </c>
      <c r="E16474" s="40">
        <v>0</v>
      </c>
      <c r="F16474" s="41">
        <v>3.864786362016015E-2</v>
      </c>
      <c r="G16474" s="40">
        <v>2.274241702114157</v>
      </c>
      <c r="H16474" s="41">
        <v>1.545914544806406E-2</v>
      </c>
    </row>
    <row r="16475" spans="1:8">
      <c r="A16475" s="38">
        <v>45178</v>
      </c>
      <c r="B16475" s="39" t="s">
        <v>89</v>
      </c>
      <c r="C16475" s="39" t="s">
        <v>46</v>
      </c>
      <c r="D16475" s="39" t="s">
        <v>122</v>
      </c>
      <c r="E16475" s="40">
        <v>0</v>
      </c>
      <c r="F16475" s="41">
        <v>2.9666135018244369E-3</v>
      </c>
      <c r="G16475" s="40">
        <v>0.17457099844413321</v>
      </c>
      <c r="H16475" s="41">
        <v>1.1866454007297749E-3</v>
      </c>
    </row>
    <row r="16476" spans="1:8">
      <c r="A16476" s="38">
        <v>45178</v>
      </c>
      <c r="B16476" s="39" t="s">
        <v>89</v>
      </c>
      <c r="C16476" s="39" t="s">
        <v>46</v>
      </c>
      <c r="D16476" s="39" t="s">
        <v>123</v>
      </c>
      <c r="E16476" s="40">
        <v>0</v>
      </c>
      <c r="F16476" s="41">
        <v>72.666199160785354</v>
      </c>
      <c r="G16476" s="40">
        <v>4248.4907140924834</v>
      </c>
      <c r="H16476" s="41">
        <v>29.066479664314141</v>
      </c>
    </row>
    <row r="16477" spans="1:8">
      <c r="A16477" s="38">
        <v>45178</v>
      </c>
      <c r="B16477" s="39" t="s">
        <v>89</v>
      </c>
      <c r="C16477" s="39" t="s">
        <v>46</v>
      </c>
      <c r="D16477" s="39" t="s">
        <v>124</v>
      </c>
      <c r="E16477" s="40">
        <v>0</v>
      </c>
      <c r="F16477" s="41">
        <v>3.0786474899407119E-2</v>
      </c>
      <c r="G16477" s="40">
        <v>1.8116366215078341</v>
      </c>
      <c r="H16477" s="41">
        <v>1.231458995976285E-2</v>
      </c>
    </row>
    <row r="16478" spans="1:8">
      <c r="A16478" s="38">
        <v>45178</v>
      </c>
      <c r="B16478" s="39" t="s">
        <v>89</v>
      </c>
      <c r="C16478" s="39" t="s">
        <v>46</v>
      </c>
      <c r="D16478" s="39" t="s">
        <v>228</v>
      </c>
      <c r="E16478" s="40">
        <v>0</v>
      </c>
      <c r="F16478" s="41">
        <v>5.3818856492154014E-3</v>
      </c>
      <c r="G16478" s="40">
        <v>0.31669819837261859</v>
      </c>
      <c r="H16478" s="41">
        <v>2.1527542596861599E-3</v>
      </c>
    </row>
    <row r="16479" spans="1:8">
      <c r="A16479" s="38">
        <v>45178</v>
      </c>
      <c r="B16479" s="39" t="s">
        <v>89</v>
      </c>
      <c r="C16479" s="39" t="s">
        <v>47</v>
      </c>
      <c r="D16479" s="39" t="s">
        <v>185</v>
      </c>
      <c r="E16479" s="40">
        <v>0</v>
      </c>
      <c r="F16479" s="41">
        <v>3.9858655962143927E-2</v>
      </c>
      <c r="G16479" s="40">
        <v>2.3454910333528338</v>
      </c>
      <c r="H16479" s="41">
        <v>1.5943462384857571E-2</v>
      </c>
    </row>
    <row r="16480" spans="1:8">
      <c r="A16480" s="38">
        <v>45178</v>
      </c>
      <c r="B16480" s="39" t="s">
        <v>89</v>
      </c>
      <c r="C16480" s="39" t="s">
        <v>47</v>
      </c>
      <c r="D16480" s="39" t="s">
        <v>204</v>
      </c>
      <c r="E16480" s="40">
        <v>0</v>
      </c>
      <c r="F16480" s="41">
        <v>5.4519025035777387E-2</v>
      </c>
      <c r="G16480" s="40">
        <v>3.2081835496411051</v>
      </c>
      <c r="H16480" s="41">
        <v>2.180761001431096E-2</v>
      </c>
    </row>
    <row r="16481" spans="1:8">
      <c r="A16481" s="38">
        <v>45178</v>
      </c>
      <c r="B16481" s="39" t="s">
        <v>89</v>
      </c>
      <c r="C16481" s="39" t="s">
        <v>47</v>
      </c>
      <c r="D16481" s="39" t="s">
        <v>231</v>
      </c>
      <c r="E16481" s="40">
        <v>0</v>
      </c>
      <c r="F16481" s="41">
        <v>0</v>
      </c>
      <c r="G16481" s="40">
        <v>0</v>
      </c>
      <c r="H16481" s="41">
        <v>0</v>
      </c>
    </row>
    <row r="16482" spans="1:8">
      <c r="A16482" s="38">
        <v>45178</v>
      </c>
      <c r="B16482" s="39" t="s">
        <v>89</v>
      </c>
      <c r="C16482" s="39" t="s">
        <v>47</v>
      </c>
      <c r="D16482" s="39" t="s">
        <v>205</v>
      </c>
      <c r="E16482" s="40">
        <v>0</v>
      </c>
      <c r="F16482" s="41">
        <v>2.0773806361653189</v>
      </c>
      <c r="G16482" s="40">
        <v>106.3246751406559</v>
      </c>
      <c r="H16482" s="41">
        <v>0.83095225446612753</v>
      </c>
    </row>
    <row r="16483" spans="1:8">
      <c r="A16483" s="38">
        <v>45178</v>
      </c>
      <c r="B16483" s="39" t="s">
        <v>89</v>
      </c>
      <c r="C16483" s="39" t="s">
        <v>47</v>
      </c>
      <c r="D16483" s="39" t="s">
        <v>128</v>
      </c>
      <c r="E16483" s="40">
        <v>0</v>
      </c>
      <c r="F16483" s="41">
        <v>12.613653839982859</v>
      </c>
      <c r="G16483" s="40">
        <v>687.68198838214653</v>
      </c>
      <c r="H16483" s="41">
        <v>5.0454615359931427</v>
      </c>
    </row>
    <row r="16484" spans="1:8">
      <c r="A16484" s="38">
        <v>45178</v>
      </c>
      <c r="B16484" s="39" t="s">
        <v>89</v>
      </c>
      <c r="C16484" s="39" t="s">
        <v>47</v>
      </c>
      <c r="D16484" s="39" t="s">
        <v>186</v>
      </c>
      <c r="E16484" s="40">
        <v>0</v>
      </c>
      <c r="F16484" s="41">
        <v>0</v>
      </c>
      <c r="G16484" s="40">
        <v>0</v>
      </c>
      <c r="H16484" s="41">
        <v>0</v>
      </c>
    </row>
    <row r="16485" spans="1:8">
      <c r="A16485" s="38">
        <v>45178</v>
      </c>
      <c r="B16485" s="39" t="s">
        <v>89</v>
      </c>
      <c r="C16485" s="39" t="s">
        <v>47</v>
      </c>
      <c r="D16485" s="39" t="s">
        <v>222</v>
      </c>
      <c r="E16485" s="40">
        <v>0</v>
      </c>
      <c r="F16485" s="41">
        <v>0</v>
      </c>
      <c r="G16485" s="40">
        <v>0</v>
      </c>
      <c r="H16485" s="41">
        <v>0</v>
      </c>
    </row>
    <row r="16486" spans="1:8">
      <c r="A16486" s="38">
        <v>45178</v>
      </c>
      <c r="B16486" s="39" t="s">
        <v>89</v>
      </c>
      <c r="C16486" s="39" t="s">
        <v>47</v>
      </c>
      <c r="D16486" s="39" t="s">
        <v>130</v>
      </c>
      <c r="E16486" s="40">
        <v>0</v>
      </c>
      <c r="F16486" s="41">
        <v>6.7265656346986251</v>
      </c>
      <c r="G16486" s="40">
        <v>345.79734232645291</v>
      </c>
      <c r="H16486" s="41">
        <v>2.6906262538794499</v>
      </c>
    </row>
    <row r="16487" spans="1:8">
      <c r="A16487" s="38">
        <v>45178</v>
      </c>
      <c r="B16487" s="39" t="s">
        <v>89</v>
      </c>
      <c r="C16487" s="39" t="s">
        <v>47</v>
      </c>
      <c r="D16487" s="39" t="s">
        <v>131</v>
      </c>
      <c r="E16487" s="40">
        <v>0</v>
      </c>
      <c r="F16487" s="41">
        <v>6.9620759880159726</v>
      </c>
      <c r="G16487" s="40">
        <v>357.38484709464979</v>
      </c>
      <c r="H16487" s="41">
        <v>2.7848303952063902</v>
      </c>
    </row>
    <row r="16488" spans="1:8">
      <c r="A16488" s="38">
        <v>45178</v>
      </c>
      <c r="B16488" s="39" t="s">
        <v>89</v>
      </c>
      <c r="C16488" s="39" t="s">
        <v>47</v>
      </c>
      <c r="D16488" s="39" t="s">
        <v>132</v>
      </c>
      <c r="E16488" s="40">
        <v>0</v>
      </c>
      <c r="F16488" s="41">
        <v>0.27205058139101562</v>
      </c>
      <c r="G16488" s="40">
        <v>16.008873953930749</v>
      </c>
      <c r="H16488" s="41">
        <v>0.1088202325564063</v>
      </c>
    </row>
    <row r="16489" spans="1:8">
      <c r="A16489" s="38">
        <v>45178</v>
      </c>
      <c r="B16489" s="39" t="s">
        <v>89</v>
      </c>
      <c r="C16489" s="39" t="s">
        <v>47</v>
      </c>
      <c r="D16489" s="39" t="s">
        <v>133</v>
      </c>
      <c r="E16489" s="40">
        <v>0</v>
      </c>
      <c r="F16489" s="41">
        <v>4.158125184746457E-2</v>
      </c>
      <c r="G16489" s="40">
        <v>2.4468575522577209</v>
      </c>
      <c r="H16489" s="41">
        <v>1.6632500738985829E-2</v>
      </c>
    </row>
    <row r="16490" spans="1:8">
      <c r="A16490" s="38">
        <v>45178</v>
      </c>
      <c r="B16490" s="39" t="s">
        <v>89</v>
      </c>
      <c r="C16490" s="39" t="s">
        <v>47</v>
      </c>
      <c r="D16490" s="39" t="s">
        <v>134</v>
      </c>
      <c r="E16490" s="40">
        <v>0</v>
      </c>
      <c r="F16490" s="41">
        <v>0.20053541061983701</v>
      </c>
      <c r="G16490" s="40">
        <v>11.80054861672402</v>
      </c>
      <c r="H16490" s="41">
        <v>8.0214164247934802E-2</v>
      </c>
    </row>
    <row r="16491" spans="1:8">
      <c r="A16491" s="38">
        <v>45178</v>
      </c>
      <c r="B16491" s="39" t="s">
        <v>89</v>
      </c>
      <c r="C16491" s="39" t="s">
        <v>47</v>
      </c>
      <c r="D16491" s="39" t="s">
        <v>135</v>
      </c>
      <c r="E16491" s="40">
        <v>0</v>
      </c>
      <c r="F16491" s="41">
        <v>1.9850890761041452E-2</v>
      </c>
      <c r="G16491" s="40">
        <v>1.1681298618877201</v>
      </c>
      <c r="H16491" s="41">
        <v>7.9403563044165813E-3</v>
      </c>
    </row>
    <row r="16492" spans="1:8">
      <c r="A16492" s="38">
        <v>45178</v>
      </c>
      <c r="B16492" s="39" t="s">
        <v>89</v>
      </c>
      <c r="C16492" s="39" t="s">
        <v>18</v>
      </c>
      <c r="D16492" s="39" t="s">
        <v>137</v>
      </c>
      <c r="E16492" s="40">
        <v>0</v>
      </c>
      <c r="F16492" s="41">
        <v>0</v>
      </c>
      <c r="G16492" s="40">
        <v>0</v>
      </c>
      <c r="H16492" s="41">
        <v>0</v>
      </c>
    </row>
    <row r="16493" spans="1:8">
      <c r="A16493" s="38">
        <v>45178</v>
      </c>
      <c r="B16493" s="39" t="s">
        <v>89</v>
      </c>
      <c r="C16493" s="39" t="s">
        <v>18</v>
      </c>
      <c r="D16493" s="39" t="s">
        <v>138</v>
      </c>
      <c r="E16493" s="40">
        <v>0</v>
      </c>
      <c r="F16493" s="41">
        <v>1.009037307116049</v>
      </c>
      <c r="G16493" s="40">
        <v>69.709811150284921</v>
      </c>
      <c r="H16493" s="41">
        <v>0.40361492284641959</v>
      </c>
    </row>
    <row r="16494" spans="1:8">
      <c r="A16494" s="38">
        <v>45178</v>
      </c>
      <c r="B16494" s="39" t="s">
        <v>89</v>
      </c>
      <c r="C16494" s="39" t="s">
        <v>18</v>
      </c>
      <c r="D16494" s="39" t="s">
        <v>139</v>
      </c>
      <c r="E16494" s="40">
        <v>0</v>
      </c>
      <c r="F16494" s="41">
        <v>2.037521980203175</v>
      </c>
      <c r="G16494" s="40">
        <v>103.9791841073031</v>
      </c>
      <c r="H16494" s="41">
        <v>0.81500879208126997</v>
      </c>
    </row>
    <row r="16495" spans="1:8">
      <c r="A16495" s="38">
        <v>45178</v>
      </c>
      <c r="B16495" s="39" t="s">
        <v>89</v>
      </c>
      <c r="C16495" s="39" t="s">
        <v>18</v>
      </c>
      <c r="D16495" s="39" t="s">
        <v>123</v>
      </c>
      <c r="E16495" s="40">
        <v>439.49560250000002</v>
      </c>
      <c r="F16495" s="41">
        <v>22.270137760175551</v>
      </c>
      <c r="G16495" s="40">
        <v>1172.9123347754639</v>
      </c>
      <c r="H16495" s="41">
        <v>8.9080551040702218</v>
      </c>
    </row>
    <row r="16496" spans="1:8">
      <c r="A16496" s="38">
        <v>45178</v>
      </c>
      <c r="B16496" s="39" t="s">
        <v>89</v>
      </c>
      <c r="C16496" s="39" t="s">
        <v>7</v>
      </c>
      <c r="D16496" s="39" t="s">
        <v>140</v>
      </c>
      <c r="E16496" s="40">
        <v>3970.9632535000001</v>
      </c>
      <c r="F16496" s="41">
        <v>115.1633830188362</v>
      </c>
      <c r="G16496" s="40">
        <v>6771.9179995768354</v>
      </c>
      <c r="H16496" s="41">
        <v>101.5432378458507</v>
      </c>
    </row>
    <row r="16497" spans="1:8">
      <c r="A16497" s="38">
        <v>45178</v>
      </c>
      <c r="B16497" s="39" t="s">
        <v>89</v>
      </c>
      <c r="C16497" s="39" t="s">
        <v>7</v>
      </c>
      <c r="D16497" s="39" t="s">
        <v>141</v>
      </c>
      <c r="E16497" s="40">
        <v>633.54434500000002</v>
      </c>
      <c r="F16497" s="41">
        <v>50.733054390742623</v>
      </c>
      <c r="G16497" s="40">
        <v>3037.5068918261782</v>
      </c>
      <c r="H16497" s="41">
        <v>47.587104590874318</v>
      </c>
    </row>
    <row r="16498" spans="1:8">
      <c r="A16498" s="38">
        <v>45178</v>
      </c>
      <c r="B16498" s="39" t="s">
        <v>89</v>
      </c>
      <c r="C16498" s="39" t="s">
        <v>7</v>
      </c>
      <c r="D16498" s="39" t="s">
        <v>142</v>
      </c>
      <c r="E16498" s="40">
        <v>5789.9650170000014</v>
      </c>
      <c r="F16498" s="41">
        <v>115.05975743395599</v>
      </c>
      <c r="G16498" s="40">
        <v>6764.4636172026221</v>
      </c>
      <c r="H16498" s="41">
        <v>112.9766812480303</v>
      </c>
    </row>
    <row r="16499" spans="1:8">
      <c r="A16499" s="38">
        <v>45178</v>
      </c>
      <c r="B16499" s="39" t="s">
        <v>89</v>
      </c>
      <c r="C16499" s="39" t="s">
        <v>16</v>
      </c>
      <c r="D16499" s="39" t="s">
        <v>123</v>
      </c>
      <c r="E16499" s="40">
        <v>1145.3660090000001</v>
      </c>
      <c r="F16499" s="41">
        <v>64.858972284091266</v>
      </c>
      <c r="G16499" s="40">
        <v>3482.3173773388212</v>
      </c>
      <c r="H16499" s="41">
        <v>25.9435889136365</v>
      </c>
    </row>
    <row r="16500" spans="1:8">
      <c r="A16500" s="38">
        <v>45178</v>
      </c>
      <c r="B16500" s="39" t="s">
        <v>89</v>
      </c>
      <c r="C16500" s="39" t="s">
        <v>49</v>
      </c>
      <c r="D16500" s="39" t="s">
        <v>143</v>
      </c>
      <c r="E16500" s="40">
        <v>0</v>
      </c>
      <c r="F16500" s="41">
        <v>42.015220318522097</v>
      </c>
      <c r="G16500" s="40">
        <v>2165.271919006826</v>
      </c>
      <c r="H16500" s="41">
        <v>16.806088127408842</v>
      </c>
    </row>
    <row r="16501" spans="1:8">
      <c r="A16501" s="38">
        <v>45178</v>
      </c>
      <c r="B16501" s="39" t="s">
        <v>89</v>
      </c>
      <c r="C16501" s="39" t="s">
        <v>49</v>
      </c>
      <c r="D16501" s="39" t="s">
        <v>144</v>
      </c>
      <c r="E16501" s="40">
        <v>0</v>
      </c>
      <c r="F16501" s="41">
        <v>7.1524741723613894E-2</v>
      </c>
      <c r="G16501" s="40">
        <v>4.2088885419253899</v>
      </c>
      <c r="H16501" s="41">
        <v>2.8609896689445559E-2</v>
      </c>
    </row>
    <row r="16502" spans="1:8">
      <c r="A16502" s="38">
        <v>45178</v>
      </c>
      <c r="B16502" s="39" t="s">
        <v>89</v>
      </c>
      <c r="C16502" s="39" t="s">
        <v>49</v>
      </c>
      <c r="D16502" s="39" t="s">
        <v>146</v>
      </c>
      <c r="E16502" s="40">
        <v>0</v>
      </c>
      <c r="F16502" s="41">
        <v>2.5016820805776581</v>
      </c>
      <c r="G16502" s="40">
        <v>128.01684822678189</v>
      </c>
      <c r="H16502" s="41">
        <v>1.000672832231063</v>
      </c>
    </row>
    <row r="16503" spans="1:8">
      <c r="A16503" s="38">
        <v>45178</v>
      </c>
      <c r="B16503" s="39" t="s">
        <v>89</v>
      </c>
      <c r="C16503" s="39" t="s">
        <v>49</v>
      </c>
      <c r="D16503" s="39" t="s">
        <v>206</v>
      </c>
      <c r="E16503" s="40">
        <v>0</v>
      </c>
      <c r="F16503" s="41">
        <v>0</v>
      </c>
      <c r="G16503" s="40">
        <v>0</v>
      </c>
      <c r="H16503" s="41">
        <v>0</v>
      </c>
    </row>
    <row r="16504" spans="1:8">
      <c r="A16504" s="38">
        <v>45178</v>
      </c>
      <c r="B16504" s="39" t="s">
        <v>89</v>
      </c>
      <c r="C16504" s="39" t="s">
        <v>49</v>
      </c>
      <c r="D16504" s="39" t="s">
        <v>147</v>
      </c>
      <c r="E16504" s="40">
        <v>0</v>
      </c>
      <c r="F16504" s="41">
        <v>0</v>
      </c>
      <c r="G16504" s="40">
        <v>0</v>
      </c>
      <c r="H16504" s="41">
        <v>0</v>
      </c>
    </row>
    <row r="16505" spans="1:8">
      <c r="A16505" s="38">
        <v>45178</v>
      </c>
      <c r="B16505" s="39" t="s">
        <v>89</v>
      </c>
      <c r="C16505" s="39" t="s">
        <v>49</v>
      </c>
      <c r="D16505" s="39" t="s">
        <v>150</v>
      </c>
      <c r="E16505" s="40">
        <v>0</v>
      </c>
      <c r="F16505" s="41">
        <v>3.5044589616847047E-2</v>
      </c>
      <c r="G16505" s="40">
        <v>2.0622062819155671</v>
      </c>
      <c r="H16505" s="41">
        <v>1.4017835846738821E-2</v>
      </c>
    </row>
    <row r="16506" spans="1:8">
      <c r="A16506" s="38">
        <v>45178</v>
      </c>
      <c r="B16506" s="39" t="s">
        <v>89</v>
      </c>
      <c r="C16506" s="39" t="s">
        <v>49</v>
      </c>
      <c r="D16506" s="39" t="s">
        <v>151</v>
      </c>
      <c r="E16506" s="40">
        <v>0</v>
      </c>
      <c r="F16506" s="41">
        <v>1.47292290480611E-2</v>
      </c>
      <c r="G16506" s="40">
        <v>0.86674459603552501</v>
      </c>
      <c r="H16506" s="41">
        <v>5.8916916192244409E-3</v>
      </c>
    </row>
    <row r="16507" spans="1:8">
      <c r="A16507" s="38">
        <v>45178</v>
      </c>
      <c r="B16507" s="39" t="s">
        <v>89</v>
      </c>
      <c r="C16507" s="39" t="s">
        <v>49</v>
      </c>
      <c r="D16507" s="39" t="s">
        <v>152</v>
      </c>
      <c r="E16507" s="40">
        <v>0</v>
      </c>
      <c r="F16507" s="41">
        <v>3.5013902757122232E-2</v>
      </c>
      <c r="G16507" s="40">
        <v>2.0604005071700588</v>
      </c>
      <c r="H16507" s="41">
        <v>1.4005561102848891E-2</v>
      </c>
    </row>
    <row r="16508" spans="1:8">
      <c r="A16508" s="38">
        <v>45178</v>
      </c>
      <c r="B16508" s="39" t="s">
        <v>89</v>
      </c>
      <c r="C16508" s="39" t="s">
        <v>49</v>
      </c>
      <c r="D16508" s="39" t="s">
        <v>153</v>
      </c>
      <c r="E16508" s="40">
        <v>0</v>
      </c>
      <c r="F16508" s="41">
        <v>5.7006968993367629E-3</v>
      </c>
      <c r="G16508" s="40">
        <v>0.33545871375983749</v>
      </c>
      <c r="H16508" s="41">
        <v>2.280278759734705E-3</v>
      </c>
    </row>
    <row r="16509" spans="1:8">
      <c r="A16509" s="38">
        <v>45178</v>
      </c>
      <c r="B16509" s="39" t="s">
        <v>89</v>
      </c>
      <c r="C16509" s="39" t="s">
        <v>49</v>
      </c>
      <c r="D16509" s="39" t="s">
        <v>155</v>
      </c>
      <c r="E16509" s="40">
        <v>0</v>
      </c>
      <c r="F16509" s="41">
        <v>0</v>
      </c>
      <c r="G16509" s="40">
        <v>0</v>
      </c>
      <c r="H16509" s="41">
        <v>0</v>
      </c>
    </row>
    <row r="16510" spans="1:8">
      <c r="A16510" s="38">
        <v>45178</v>
      </c>
      <c r="B16510" s="39" t="s">
        <v>89</v>
      </c>
      <c r="C16510" s="39" t="s">
        <v>49</v>
      </c>
      <c r="D16510" s="39" t="s">
        <v>208</v>
      </c>
      <c r="E16510" s="40">
        <v>0</v>
      </c>
      <c r="F16510" s="41">
        <v>0</v>
      </c>
      <c r="G16510" s="40">
        <v>0</v>
      </c>
      <c r="H16510" s="41">
        <v>0</v>
      </c>
    </row>
    <row r="16511" spans="1:8">
      <c r="A16511" s="38">
        <v>45178</v>
      </c>
      <c r="B16511" s="39" t="s">
        <v>89</v>
      </c>
      <c r="C16511" s="39" t="s">
        <v>49</v>
      </c>
      <c r="D16511" s="39" t="s">
        <v>191</v>
      </c>
      <c r="E16511" s="40">
        <v>0</v>
      </c>
      <c r="F16511" s="41">
        <v>1.664139971705194E-2</v>
      </c>
      <c r="G16511" s="40">
        <v>0.97926668314799414</v>
      </c>
      <c r="H16511" s="41">
        <v>6.6565598868207751E-3</v>
      </c>
    </row>
    <row r="16512" spans="1:8">
      <c r="A16512" s="38">
        <v>45178</v>
      </c>
      <c r="B16512" s="39" t="s">
        <v>89</v>
      </c>
      <c r="C16512" s="39" t="s">
        <v>49</v>
      </c>
      <c r="D16512" s="39" t="s">
        <v>157</v>
      </c>
      <c r="E16512" s="40">
        <v>0</v>
      </c>
      <c r="F16512" s="41">
        <v>0</v>
      </c>
      <c r="G16512" s="40">
        <v>0</v>
      </c>
      <c r="H16512" s="41">
        <v>0</v>
      </c>
    </row>
    <row r="16513" spans="1:8">
      <c r="A16513" s="38">
        <v>45178</v>
      </c>
      <c r="B16513" s="39" t="s">
        <v>89</v>
      </c>
      <c r="C16513" s="39" t="s">
        <v>49</v>
      </c>
      <c r="D16513" s="39" t="s">
        <v>158</v>
      </c>
      <c r="E16513" s="40">
        <v>0</v>
      </c>
      <c r="F16513" s="41">
        <v>0</v>
      </c>
      <c r="G16513" s="40">
        <v>0</v>
      </c>
      <c r="H16513" s="41">
        <v>0</v>
      </c>
    </row>
    <row r="16514" spans="1:8">
      <c r="A16514" s="38">
        <v>45178</v>
      </c>
      <c r="B16514" s="39" t="s">
        <v>89</v>
      </c>
      <c r="C16514" s="39" t="s">
        <v>49</v>
      </c>
      <c r="D16514" s="39" t="s">
        <v>159</v>
      </c>
      <c r="E16514" s="40">
        <v>0</v>
      </c>
      <c r="F16514" s="41">
        <v>0</v>
      </c>
      <c r="G16514" s="40">
        <v>0</v>
      </c>
      <c r="H16514" s="41">
        <v>0</v>
      </c>
    </row>
    <row r="16515" spans="1:8">
      <c r="A16515" s="38">
        <v>45178</v>
      </c>
      <c r="B16515" s="39" t="s">
        <v>89</v>
      </c>
      <c r="C16515" s="39" t="s">
        <v>49</v>
      </c>
      <c r="D16515" s="39" t="s">
        <v>209</v>
      </c>
      <c r="E16515" s="40">
        <v>0</v>
      </c>
      <c r="F16515" s="41">
        <v>2.6288319671438121E-2</v>
      </c>
      <c r="G16515" s="40">
        <v>1.5469417265306731</v>
      </c>
      <c r="H16515" s="41">
        <v>1.051532786857525E-2</v>
      </c>
    </row>
    <row r="16516" spans="1:8">
      <c r="A16516" s="38">
        <v>45178</v>
      </c>
      <c r="B16516" s="39" t="s">
        <v>89</v>
      </c>
      <c r="C16516" s="39" t="s">
        <v>49</v>
      </c>
      <c r="D16516" s="39" t="s">
        <v>160</v>
      </c>
      <c r="E16516" s="40">
        <v>0</v>
      </c>
      <c r="F16516" s="41">
        <v>0</v>
      </c>
      <c r="G16516" s="40">
        <v>0</v>
      </c>
      <c r="H16516" s="41">
        <v>0</v>
      </c>
    </row>
    <row r="16517" spans="1:8">
      <c r="A16517" s="38">
        <v>45178</v>
      </c>
      <c r="B16517" s="39" t="s">
        <v>89</v>
      </c>
      <c r="C16517" s="39" t="s">
        <v>49</v>
      </c>
      <c r="D16517" s="39" t="s">
        <v>210</v>
      </c>
      <c r="E16517" s="40">
        <v>0</v>
      </c>
      <c r="F16517" s="41">
        <v>0</v>
      </c>
      <c r="G16517" s="40">
        <v>0</v>
      </c>
      <c r="H16517" s="41">
        <v>0</v>
      </c>
    </row>
    <row r="16518" spans="1:8">
      <c r="A16518" s="38">
        <v>45178</v>
      </c>
      <c r="B16518" s="39" t="s">
        <v>89</v>
      </c>
      <c r="C16518" s="39" t="s">
        <v>49</v>
      </c>
      <c r="D16518" s="39" t="s">
        <v>245</v>
      </c>
      <c r="E16518" s="40">
        <v>0</v>
      </c>
      <c r="F16518" s="41">
        <v>0</v>
      </c>
      <c r="G16518" s="40">
        <v>0</v>
      </c>
      <c r="H16518" s="41">
        <v>0</v>
      </c>
    </row>
    <row r="16519" spans="1:8">
      <c r="A16519" s="38">
        <v>45178</v>
      </c>
      <c r="B16519" s="39" t="s">
        <v>89</v>
      </c>
      <c r="C16519" s="39" t="s">
        <v>49</v>
      </c>
      <c r="D16519" s="39" t="s">
        <v>246</v>
      </c>
      <c r="E16519" s="40">
        <v>0</v>
      </c>
      <c r="F16519" s="41">
        <v>0</v>
      </c>
      <c r="G16519" s="40">
        <v>0</v>
      </c>
      <c r="H16519" s="41">
        <v>0</v>
      </c>
    </row>
    <row r="16520" spans="1:8">
      <c r="A16520" s="38">
        <v>45178</v>
      </c>
      <c r="B16520" s="39" t="s">
        <v>89</v>
      </c>
      <c r="C16520" s="39" t="s">
        <v>49</v>
      </c>
      <c r="D16520" s="39" t="s">
        <v>305</v>
      </c>
      <c r="E16520" s="40">
        <v>0</v>
      </c>
      <c r="F16520" s="41">
        <v>0</v>
      </c>
      <c r="G16520" s="40">
        <v>0</v>
      </c>
      <c r="H16520" s="41">
        <v>0</v>
      </c>
    </row>
    <row r="16521" spans="1:8">
      <c r="A16521" s="38">
        <v>45178</v>
      </c>
      <c r="B16521" s="39" t="s">
        <v>89</v>
      </c>
      <c r="C16521" s="39" t="s">
        <v>49</v>
      </c>
      <c r="D16521" s="39" t="s">
        <v>268</v>
      </c>
      <c r="E16521" s="40">
        <v>0</v>
      </c>
      <c r="F16521" s="41">
        <v>2.9899539445683621E-2</v>
      </c>
      <c r="G16521" s="40">
        <v>1.759444717298946</v>
      </c>
      <c r="H16521" s="41">
        <v>1.195981577827345E-2</v>
      </c>
    </row>
    <row r="16522" spans="1:8">
      <c r="A16522" s="38">
        <v>45178</v>
      </c>
      <c r="B16522" s="39" t="s">
        <v>89</v>
      </c>
      <c r="C16522" s="39" t="s">
        <v>49</v>
      </c>
      <c r="D16522" s="39" t="s">
        <v>166</v>
      </c>
      <c r="E16522" s="40">
        <v>0</v>
      </c>
      <c r="F16522" s="41">
        <v>3.7915709988412729</v>
      </c>
      <c r="G16522" s="40">
        <v>258.07668163069661</v>
      </c>
      <c r="H16522" s="41">
        <v>1.5166283995365091</v>
      </c>
    </row>
    <row r="16523" spans="1:8">
      <c r="A16523" s="38">
        <v>45178</v>
      </c>
      <c r="B16523" s="39" t="s">
        <v>89</v>
      </c>
      <c r="C16523" s="39" t="s">
        <v>49</v>
      </c>
      <c r="D16523" s="39" t="s">
        <v>167</v>
      </c>
      <c r="E16523" s="40">
        <v>0</v>
      </c>
      <c r="F16523" s="41">
        <v>1.6280202862044111</v>
      </c>
      <c r="G16523" s="40">
        <v>113.2816402604066</v>
      </c>
      <c r="H16523" s="41">
        <v>0.65120811448176441</v>
      </c>
    </row>
    <row r="16524" spans="1:8">
      <c r="A16524" s="38">
        <v>45178</v>
      </c>
      <c r="B16524" s="39" t="s">
        <v>89</v>
      </c>
      <c r="C16524" s="39" t="s">
        <v>49</v>
      </c>
      <c r="D16524" s="39" t="s">
        <v>168</v>
      </c>
      <c r="E16524" s="40">
        <v>0</v>
      </c>
      <c r="F16524" s="41">
        <v>0.1329095494716068</v>
      </c>
      <c r="G16524" s="40">
        <v>7.8210905262007451</v>
      </c>
      <c r="H16524" s="41">
        <v>5.3163819788642742E-2</v>
      </c>
    </row>
    <row r="16525" spans="1:8">
      <c r="A16525" s="38">
        <v>45178</v>
      </c>
      <c r="B16525" s="39" t="s">
        <v>89</v>
      </c>
      <c r="C16525" s="39" t="s">
        <v>49</v>
      </c>
      <c r="D16525" s="39" t="s">
        <v>195</v>
      </c>
      <c r="E16525" s="40">
        <v>0</v>
      </c>
      <c r="F16525" s="41">
        <v>52.077686718094817</v>
      </c>
      <c r="G16525" s="40">
        <v>2699.814393337268</v>
      </c>
      <c r="H16525" s="41">
        <v>20.83107468723793</v>
      </c>
    </row>
    <row r="16526" spans="1:8">
      <c r="A16526" s="38">
        <v>45178</v>
      </c>
      <c r="B16526" s="39" t="s">
        <v>89</v>
      </c>
      <c r="C16526" s="39" t="s">
        <v>49</v>
      </c>
      <c r="D16526" s="39" t="s">
        <v>169</v>
      </c>
      <c r="E16526" s="40">
        <v>0</v>
      </c>
      <c r="F16526" s="41">
        <v>0</v>
      </c>
      <c r="G16526" s="40">
        <v>0</v>
      </c>
      <c r="H16526" s="41">
        <v>0</v>
      </c>
    </row>
    <row r="16527" spans="1:8">
      <c r="A16527" s="38">
        <v>45178</v>
      </c>
      <c r="B16527" s="39" t="s">
        <v>89</v>
      </c>
      <c r="C16527" s="39" t="s">
        <v>49</v>
      </c>
      <c r="D16527" s="39" t="s">
        <v>171</v>
      </c>
      <c r="E16527" s="40">
        <v>0</v>
      </c>
      <c r="F16527" s="41">
        <v>3.5280414375306338E-2</v>
      </c>
      <c r="G16527" s="40">
        <v>2.0760834396635399</v>
      </c>
      <c r="H16527" s="41">
        <v>1.411216575012254E-2</v>
      </c>
    </row>
    <row r="16528" spans="1:8">
      <c r="A16528" s="38">
        <v>45178</v>
      </c>
      <c r="B16528" s="39" t="s">
        <v>89</v>
      </c>
      <c r="C16528" s="39" t="s">
        <v>50</v>
      </c>
      <c r="D16528" s="39" t="s">
        <v>172</v>
      </c>
      <c r="E16528" s="40">
        <v>0</v>
      </c>
      <c r="F16528" s="41">
        <v>0.53944221535262715</v>
      </c>
      <c r="G16528" s="40">
        <v>30.687557154947712</v>
      </c>
      <c r="H16528" s="41">
        <v>0.21577688614105089</v>
      </c>
    </row>
    <row r="16529" spans="1:8">
      <c r="A16529" s="38">
        <v>45178</v>
      </c>
      <c r="B16529" s="39" t="s">
        <v>89</v>
      </c>
      <c r="C16529" s="39" t="s">
        <v>50</v>
      </c>
      <c r="D16529" s="39" t="s">
        <v>173</v>
      </c>
      <c r="E16529" s="40">
        <v>0</v>
      </c>
      <c r="F16529" s="41">
        <v>0.2104777920219649</v>
      </c>
      <c r="G16529" s="40">
        <v>12.385610151438421</v>
      </c>
      <c r="H16529" s="41">
        <v>8.4191116808785979E-2</v>
      </c>
    </row>
    <row r="16530" spans="1:8">
      <c r="A16530" s="38">
        <v>45178</v>
      </c>
      <c r="B16530" s="39" t="s">
        <v>89</v>
      </c>
      <c r="C16530" s="39" t="s">
        <v>50</v>
      </c>
      <c r="D16530" s="39" t="s">
        <v>13</v>
      </c>
      <c r="E16530" s="40">
        <v>0</v>
      </c>
      <c r="F16530" s="41">
        <v>0.1015151144486186</v>
      </c>
      <c r="G16530" s="40">
        <v>5.973678362741623</v>
      </c>
      <c r="H16530" s="41">
        <v>4.0606045779447431E-2</v>
      </c>
    </row>
    <row r="16531" spans="1:8">
      <c r="A16531" s="38">
        <v>45178</v>
      </c>
      <c r="B16531" s="39" t="s">
        <v>89</v>
      </c>
      <c r="C16531" s="39" t="s">
        <v>50</v>
      </c>
      <c r="D16531" s="39" t="s">
        <v>15</v>
      </c>
      <c r="E16531" s="40">
        <v>0</v>
      </c>
      <c r="F16531" s="41">
        <v>0.13738603922677689</v>
      </c>
      <c r="G16531" s="40">
        <v>8.0845105118525211</v>
      </c>
      <c r="H16531" s="41">
        <v>5.4954415690710752E-2</v>
      </c>
    </row>
    <row r="16532" spans="1:8">
      <c r="A16532" s="38">
        <v>45178</v>
      </c>
      <c r="B16532" s="39" t="s">
        <v>89</v>
      </c>
      <c r="C16532" s="39" t="s">
        <v>50</v>
      </c>
      <c r="D16532" s="39" t="s">
        <v>174</v>
      </c>
      <c r="E16532" s="40">
        <v>0</v>
      </c>
      <c r="F16532" s="41">
        <v>2.9325477362727372E-2</v>
      </c>
      <c r="G16532" s="40">
        <v>1.7256639127118441</v>
      </c>
      <c r="H16532" s="41">
        <v>1.173019094509095E-2</v>
      </c>
    </row>
    <row r="16533" spans="1:8">
      <c r="A16533" s="38">
        <v>45178</v>
      </c>
      <c r="B16533" s="39" t="s">
        <v>89</v>
      </c>
      <c r="C16533" s="39" t="s">
        <v>50</v>
      </c>
      <c r="D16533" s="39" t="s">
        <v>213</v>
      </c>
      <c r="E16533" s="40">
        <v>0</v>
      </c>
      <c r="F16533" s="41">
        <v>2.6975060087520819E-2</v>
      </c>
      <c r="G16533" s="40">
        <v>1.587353111442718</v>
      </c>
      <c r="H16533" s="41">
        <v>1.079002403500833E-2</v>
      </c>
    </row>
    <row r="16534" spans="1:8">
      <c r="A16534" s="38">
        <v>45178</v>
      </c>
      <c r="B16534" s="39" t="s">
        <v>89</v>
      </c>
      <c r="C16534" s="39" t="s">
        <v>50</v>
      </c>
      <c r="D16534" s="39" t="s">
        <v>214</v>
      </c>
      <c r="E16534" s="40">
        <v>0</v>
      </c>
      <c r="F16534" s="41">
        <v>0</v>
      </c>
      <c r="G16534" s="40">
        <v>0</v>
      </c>
      <c r="H16534" s="41">
        <v>0</v>
      </c>
    </row>
    <row r="16535" spans="1:8">
      <c r="A16535" s="38">
        <v>45178</v>
      </c>
      <c r="B16535" s="39" t="s">
        <v>89</v>
      </c>
      <c r="C16535" s="39" t="s">
        <v>50</v>
      </c>
      <c r="D16535" s="39" t="s">
        <v>176</v>
      </c>
      <c r="E16535" s="40">
        <v>0</v>
      </c>
      <c r="F16535" s="41">
        <v>0</v>
      </c>
      <c r="G16535" s="40">
        <v>0</v>
      </c>
      <c r="H16535" s="41">
        <v>0</v>
      </c>
    </row>
    <row r="16536" spans="1:8">
      <c r="A16536" s="38">
        <v>45178</v>
      </c>
      <c r="B16536" s="39" t="s">
        <v>89</v>
      </c>
      <c r="C16536" s="39" t="s">
        <v>50</v>
      </c>
      <c r="D16536" s="39" t="s">
        <v>198</v>
      </c>
      <c r="E16536" s="40">
        <v>0</v>
      </c>
      <c r="F16536" s="41">
        <v>2.4448393231797538E-2</v>
      </c>
      <c r="G16536" s="40">
        <v>1.438670866361567</v>
      </c>
      <c r="H16536" s="41">
        <v>9.7793572927190181E-3</v>
      </c>
    </row>
    <row r="16537" spans="1:8">
      <c r="A16537" s="38">
        <v>45178</v>
      </c>
      <c r="B16537" s="39" t="s">
        <v>89</v>
      </c>
      <c r="C16537" s="39" t="s">
        <v>50</v>
      </c>
      <c r="D16537" s="39" t="s">
        <v>177</v>
      </c>
      <c r="E16537" s="40">
        <v>0</v>
      </c>
      <c r="F16537" s="41">
        <v>0</v>
      </c>
      <c r="G16537" s="40">
        <v>0</v>
      </c>
      <c r="H16537" s="41">
        <v>0</v>
      </c>
    </row>
    <row r="16538" spans="1:8">
      <c r="A16538" s="38">
        <v>45178</v>
      </c>
      <c r="B16538" s="39" t="s">
        <v>89</v>
      </c>
      <c r="C16538" s="39" t="s">
        <v>50</v>
      </c>
      <c r="D16538" s="39" t="s">
        <v>178</v>
      </c>
      <c r="E16538" s="40">
        <v>0</v>
      </c>
      <c r="F16538" s="41">
        <v>2.2114241599750861</v>
      </c>
      <c r="G16538" s="40">
        <v>113.1564606264245</v>
      </c>
      <c r="H16538" s="41">
        <v>0.88456966399003445</v>
      </c>
    </row>
    <row r="16539" spans="1:8">
      <c r="A16539" s="38">
        <v>45178</v>
      </c>
      <c r="B16539" s="39" t="s">
        <v>89</v>
      </c>
      <c r="C16539" s="39" t="s">
        <v>50</v>
      </c>
      <c r="D16539" s="39" t="s">
        <v>179</v>
      </c>
      <c r="E16539" s="40">
        <v>0</v>
      </c>
      <c r="F16539" s="41">
        <v>3.1311188151300948E-2</v>
      </c>
      <c r="G16539" s="40">
        <v>1.8425134837022661</v>
      </c>
      <c r="H16539" s="41">
        <v>1.252447526052038E-2</v>
      </c>
    </row>
    <row r="16540" spans="1:8">
      <c r="A16540" s="38">
        <v>45178</v>
      </c>
      <c r="B16540" s="39" t="s">
        <v>89</v>
      </c>
      <c r="C16540" s="39" t="s">
        <v>50</v>
      </c>
      <c r="D16540" s="39" t="s">
        <v>8</v>
      </c>
      <c r="E16540" s="40">
        <v>0</v>
      </c>
      <c r="F16540" s="41">
        <v>0.12671186728527639</v>
      </c>
      <c r="G16540" s="40">
        <v>7.4563866082007264</v>
      </c>
      <c r="H16540" s="41">
        <v>5.0684746914110547E-2</v>
      </c>
    </row>
    <row r="16541" spans="1:8">
      <c r="A16541" s="38">
        <v>45178</v>
      </c>
      <c r="B16541" s="39" t="s">
        <v>180</v>
      </c>
      <c r="C16541" s="39" t="s">
        <v>43</v>
      </c>
      <c r="D16541" s="39" t="s">
        <v>90</v>
      </c>
      <c r="E16541" s="40">
        <v>0</v>
      </c>
      <c r="F16541" s="41">
        <v>37.895244815014458</v>
      </c>
      <c r="G16541" s="40">
        <v>5558.9024038581929</v>
      </c>
      <c r="H16541" s="41">
        <v>15.158097926005791</v>
      </c>
    </row>
    <row r="16542" spans="1:8">
      <c r="A16542" s="38">
        <v>45178</v>
      </c>
      <c r="B16542" s="39" t="s">
        <v>180</v>
      </c>
      <c r="C16542" s="39" t="s">
        <v>44</v>
      </c>
      <c r="D16542" s="39" t="s">
        <v>91</v>
      </c>
      <c r="E16542" s="40">
        <v>0</v>
      </c>
      <c r="F16542" s="41">
        <v>23.756989626064701</v>
      </c>
      <c r="G16542" s="40">
        <v>3447.0892603476568</v>
      </c>
      <c r="H16542" s="41">
        <v>9.5027958504258816</v>
      </c>
    </row>
    <row r="16543" spans="1:8">
      <c r="A16543" s="38">
        <v>45178</v>
      </c>
      <c r="B16543" s="39" t="s">
        <v>180</v>
      </c>
      <c r="C16543" s="39" t="s">
        <v>181</v>
      </c>
      <c r="D16543" s="39" t="s">
        <v>182</v>
      </c>
      <c r="E16543" s="40">
        <v>0</v>
      </c>
      <c r="F16543" s="41">
        <v>3.7401546513101631</v>
      </c>
      <c r="G16543" s="40">
        <v>549.42979739337852</v>
      </c>
      <c r="H16543" s="41">
        <v>1.496061860524065</v>
      </c>
    </row>
    <row r="16544" spans="1:8">
      <c r="A16544" s="38">
        <v>45178</v>
      </c>
      <c r="B16544" s="39" t="s">
        <v>180</v>
      </c>
      <c r="C16544" s="39" t="s">
        <v>45</v>
      </c>
      <c r="D16544" s="39" t="s">
        <v>92</v>
      </c>
      <c r="E16544" s="40">
        <v>0</v>
      </c>
      <c r="F16544" s="41">
        <v>63.190278431634681</v>
      </c>
      <c r="G16544" s="40">
        <v>9254.9389717769882</v>
      </c>
      <c r="H16544" s="41">
        <v>25.276111372653869</v>
      </c>
    </row>
    <row r="16545" spans="1:8">
      <c r="A16545" s="38">
        <v>45178</v>
      </c>
      <c r="B16545" s="39" t="s">
        <v>180</v>
      </c>
      <c r="C16545" s="39" t="s">
        <v>45</v>
      </c>
      <c r="D16545" s="39" t="s">
        <v>93</v>
      </c>
      <c r="E16545" s="40">
        <v>0</v>
      </c>
      <c r="F16545" s="41">
        <v>0</v>
      </c>
      <c r="G16545" s="40">
        <v>0</v>
      </c>
      <c r="H16545" s="41">
        <v>0</v>
      </c>
    </row>
    <row r="16546" spans="1:8">
      <c r="A16546" s="38">
        <v>45178</v>
      </c>
      <c r="B16546" s="39" t="s">
        <v>180</v>
      </c>
      <c r="C16546" s="39" t="s">
        <v>46</v>
      </c>
      <c r="D16546" s="39" t="s">
        <v>183</v>
      </c>
      <c r="E16546" s="40">
        <v>0</v>
      </c>
      <c r="F16546" s="41">
        <v>0</v>
      </c>
      <c r="G16546" s="40">
        <v>0</v>
      </c>
      <c r="H16546" s="41">
        <v>0</v>
      </c>
    </row>
    <row r="16547" spans="1:8">
      <c r="A16547" s="38">
        <v>45178</v>
      </c>
      <c r="B16547" s="39" t="s">
        <v>180</v>
      </c>
      <c r="C16547" s="39" t="s">
        <v>46</v>
      </c>
      <c r="D16547" s="39" t="s">
        <v>184</v>
      </c>
      <c r="E16547" s="40">
        <v>0</v>
      </c>
      <c r="F16547" s="41">
        <v>0.91998036740572631</v>
      </c>
      <c r="G16547" s="40">
        <v>135.13524413150151</v>
      </c>
      <c r="H16547" s="41">
        <v>0.36799214696229049</v>
      </c>
    </row>
    <row r="16548" spans="1:8">
      <c r="A16548" s="38">
        <v>45178</v>
      </c>
      <c r="B16548" s="39" t="s">
        <v>180</v>
      </c>
      <c r="C16548" s="39" t="s">
        <v>46</v>
      </c>
      <c r="D16548" s="39" t="s">
        <v>120</v>
      </c>
      <c r="E16548" s="40">
        <v>0</v>
      </c>
      <c r="F16548" s="41">
        <v>1.898706138160003</v>
      </c>
      <c r="G16548" s="40">
        <v>273.44708421087267</v>
      </c>
      <c r="H16548" s="41">
        <v>0.75948245526400127</v>
      </c>
    </row>
    <row r="16549" spans="1:8">
      <c r="A16549" s="38">
        <v>45178</v>
      </c>
      <c r="B16549" s="39" t="s">
        <v>180</v>
      </c>
      <c r="C16549" s="39" t="s">
        <v>46</v>
      </c>
      <c r="D16549" s="39" t="s">
        <v>122</v>
      </c>
      <c r="E16549" s="40">
        <v>0</v>
      </c>
      <c r="F16549" s="41">
        <v>2.7495838692770351</v>
      </c>
      <c r="G16549" s="40">
        <v>403.91466371150972</v>
      </c>
      <c r="H16549" s="41">
        <v>1.0998335477108141</v>
      </c>
    </row>
    <row r="16550" spans="1:8">
      <c r="A16550" s="38">
        <v>45178</v>
      </c>
      <c r="B16550" s="39" t="s">
        <v>180</v>
      </c>
      <c r="C16550" s="39" t="s">
        <v>46</v>
      </c>
      <c r="D16550" s="39" t="s">
        <v>123</v>
      </c>
      <c r="E16550" s="40">
        <v>0</v>
      </c>
      <c r="F16550" s="41">
        <v>61.946161156158723</v>
      </c>
      <c r="G16550" s="40">
        <v>8988.25778022329</v>
      </c>
      <c r="H16550" s="41">
        <v>24.778464462463489</v>
      </c>
    </row>
    <row r="16551" spans="1:8">
      <c r="A16551" s="38">
        <v>45178</v>
      </c>
      <c r="B16551" s="39" t="s">
        <v>180</v>
      </c>
      <c r="C16551" s="39" t="s">
        <v>46</v>
      </c>
      <c r="D16551" s="39" t="s">
        <v>124</v>
      </c>
      <c r="E16551" s="40">
        <v>0</v>
      </c>
      <c r="F16551" s="41">
        <v>0</v>
      </c>
      <c r="G16551" s="40">
        <v>0</v>
      </c>
      <c r="H16551" s="41">
        <v>0</v>
      </c>
    </row>
    <row r="16552" spans="1:8">
      <c r="A16552" s="38">
        <v>45178</v>
      </c>
      <c r="B16552" s="39" t="s">
        <v>180</v>
      </c>
      <c r="C16552" s="39" t="s">
        <v>47</v>
      </c>
      <c r="D16552" s="39" t="s">
        <v>185</v>
      </c>
      <c r="E16552" s="40">
        <v>0</v>
      </c>
      <c r="F16552" s="41">
        <v>3.6388029427129922</v>
      </c>
      <c r="G16552" s="40">
        <v>531.91490709574316</v>
      </c>
      <c r="H16552" s="41">
        <v>1.455521177085197</v>
      </c>
    </row>
    <row r="16553" spans="1:8">
      <c r="A16553" s="38">
        <v>45178</v>
      </c>
      <c r="B16553" s="39" t="s">
        <v>180</v>
      </c>
      <c r="C16553" s="39" t="s">
        <v>47</v>
      </c>
      <c r="D16553" s="39" t="s">
        <v>125</v>
      </c>
      <c r="E16553" s="40">
        <v>0</v>
      </c>
      <c r="F16553" s="41">
        <v>0</v>
      </c>
      <c r="G16553" s="40">
        <v>0</v>
      </c>
      <c r="H16553" s="41">
        <v>0</v>
      </c>
    </row>
    <row r="16554" spans="1:8">
      <c r="A16554" s="38">
        <v>45178</v>
      </c>
      <c r="B16554" s="39" t="s">
        <v>180</v>
      </c>
      <c r="C16554" s="39" t="s">
        <v>47</v>
      </c>
      <c r="D16554" s="39" t="s">
        <v>230</v>
      </c>
      <c r="E16554" s="40">
        <v>0</v>
      </c>
      <c r="F16554" s="41">
        <v>0</v>
      </c>
      <c r="G16554" s="40">
        <v>0</v>
      </c>
      <c r="H16554" s="41">
        <v>0</v>
      </c>
    </row>
    <row r="16555" spans="1:8">
      <c r="A16555" s="38">
        <v>45178</v>
      </c>
      <c r="B16555" s="39" t="s">
        <v>180</v>
      </c>
      <c r="C16555" s="39" t="s">
        <v>47</v>
      </c>
      <c r="D16555" s="39" t="s">
        <v>276</v>
      </c>
      <c r="E16555" s="40">
        <v>0</v>
      </c>
      <c r="F16555" s="41">
        <v>1.8186482725547639</v>
      </c>
      <c r="G16555" s="40">
        <v>265.8473520455492</v>
      </c>
      <c r="H16555" s="41">
        <v>0.7274593090219057</v>
      </c>
    </row>
    <row r="16556" spans="1:8">
      <c r="A16556" s="38">
        <v>45178</v>
      </c>
      <c r="B16556" s="39" t="s">
        <v>180</v>
      </c>
      <c r="C16556" s="39" t="s">
        <v>47</v>
      </c>
      <c r="D16556" s="39" t="s">
        <v>128</v>
      </c>
      <c r="E16556" s="40">
        <v>0</v>
      </c>
      <c r="F16556" s="41">
        <v>0</v>
      </c>
      <c r="G16556" s="40">
        <v>0</v>
      </c>
      <c r="H16556" s="41">
        <v>0</v>
      </c>
    </row>
    <row r="16557" spans="1:8">
      <c r="A16557" s="38">
        <v>45178</v>
      </c>
      <c r="B16557" s="39" t="s">
        <v>180</v>
      </c>
      <c r="C16557" s="39" t="s">
        <v>47</v>
      </c>
      <c r="D16557" s="39" t="s">
        <v>130</v>
      </c>
      <c r="E16557" s="40">
        <v>0</v>
      </c>
      <c r="F16557" s="41">
        <v>1.8261906786737809</v>
      </c>
      <c r="G16557" s="40">
        <v>266.49344788715672</v>
      </c>
      <c r="H16557" s="41">
        <v>0.73047627146951255</v>
      </c>
    </row>
    <row r="16558" spans="1:8">
      <c r="A16558" s="38">
        <v>45178</v>
      </c>
      <c r="B16558" s="39" t="s">
        <v>180</v>
      </c>
      <c r="C16558" s="39" t="s">
        <v>47</v>
      </c>
      <c r="D16558" s="39" t="s">
        <v>131</v>
      </c>
      <c r="E16558" s="40">
        <v>0</v>
      </c>
      <c r="F16558" s="41">
        <v>0</v>
      </c>
      <c r="G16558" s="40">
        <v>0</v>
      </c>
      <c r="H16558" s="41">
        <v>0</v>
      </c>
    </row>
    <row r="16559" spans="1:8">
      <c r="A16559" s="38">
        <v>45178</v>
      </c>
      <c r="B16559" s="39" t="s">
        <v>180</v>
      </c>
      <c r="C16559" s="39" t="s">
        <v>47</v>
      </c>
      <c r="D16559" s="39" t="s">
        <v>132</v>
      </c>
      <c r="E16559" s="40">
        <v>0</v>
      </c>
      <c r="F16559" s="41">
        <v>0</v>
      </c>
      <c r="G16559" s="40">
        <v>0</v>
      </c>
      <c r="H16559" s="41">
        <v>0</v>
      </c>
    </row>
    <row r="16560" spans="1:8">
      <c r="A16560" s="38">
        <v>45178</v>
      </c>
      <c r="B16560" s="39" t="s">
        <v>180</v>
      </c>
      <c r="C16560" s="39" t="s">
        <v>47</v>
      </c>
      <c r="D16560" s="39" t="s">
        <v>133</v>
      </c>
      <c r="E16560" s="40">
        <v>0</v>
      </c>
      <c r="F16560" s="41">
        <v>0</v>
      </c>
      <c r="G16560" s="40">
        <v>0</v>
      </c>
      <c r="H16560" s="41">
        <v>0</v>
      </c>
    </row>
    <row r="16561" spans="1:8">
      <c r="A16561" s="38">
        <v>45178</v>
      </c>
      <c r="B16561" s="39" t="s">
        <v>180</v>
      </c>
      <c r="C16561" s="39" t="s">
        <v>18</v>
      </c>
      <c r="D16561" s="39" t="s">
        <v>120</v>
      </c>
      <c r="E16561" s="40">
        <v>158.25001950000001</v>
      </c>
      <c r="F16561" s="41">
        <v>11.283983475066011</v>
      </c>
      <c r="G16561" s="40">
        <v>1651.7654346633451</v>
      </c>
      <c r="H16561" s="41">
        <v>4.5135933900264016</v>
      </c>
    </row>
    <row r="16562" spans="1:8">
      <c r="A16562" s="38">
        <v>45178</v>
      </c>
      <c r="B16562" s="39" t="s">
        <v>180</v>
      </c>
      <c r="C16562" s="39" t="s">
        <v>18</v>
      </c>
      <c r="D16562" s="39" t="s">
        <v>123</v>
      </c>
      <c r="E16562" s="40">
        <v>3276.6804670000001</v>
      </c>
      <c r="F16562" s="41">
        <v>133.96391098510011</v>
      </c>
      <c r="G16562" s="40">
        <v>19601.559954529901</v>
      </c>
      <c r="H16562" s="41">
        <v>53.585564394040048</v>
      </c>
    </row>
    <row r="16563" spans="1:8">
      <c r="A16563" s="38">
        <v>45178</v>
      </c>
      <c r="B16563" s="39" t="s">
        <v>180</v>
      </c>
      <c r="C16563" s="39" t="s">
        <v>48</v>
      </c>
      <c r="D16563" s="39" t="s">
        <v>120</v>
      </c>
      <c r="E16563" s="40">
        <v>138.9373195</v>
      </c>
      <c r="F16563" s="41">
        <v>0</v>
      </c>
      <c r="G16563" s="40">
        <v>0</v>
      </c>
      <c r="H16563" s="41">
        <v>0</v>
      </c>
    </row>
    <row r="16564" spans="1:8">
      <c r="A16564" s="38">
        <v>45178</v>
      </c>
      <c r="B16564" s="39" t="s">
        <v>180</v>
      </c>
      <c r="C16564" s="39" t="s">
        <v>7</v>
      </c>
      <c r="D16564" s="39" t="s">
        <v>140</v>
      </c>
      <c r="E16564" s="40">
        <v>2573.0046855000001</v>
      </c>
      <c r="F16564" s="41">
        <v>31.069105596135412</v>
      </c>
      <c r="G16564" s="40">
        <v>4515.5984194166494</v>
      </c>
      <c r="H16564" s="41">
        <v>27.220277249038009</v>
      </c>
    </row>
    <row r="16565" spans="1:8">
      <c r="A16565" s="38">
        <v>45178</v>
      </c>
      <c r="B16565" s="39" t="s">
        <v>180</v>
      </c>
      <c r="C16565" s="39" t="s">
        <v>7</v>
      </c>
      <c r="D16565" s="39" t="s">
        <v>187</v>
      </c>
      <c r="E16565" s="40">
        <v>0</v>
      </c>
      <c r="F16565" s="41">
        <v>1.8186482725547639</v>
      </c>
      <c r="G16565" s="40">
        <v>265.8473520455492</v>
      </c>
      <c r="H16565" s="41">
        <v>0.7274593090219057</v>
      </c>
    </row>
    <row r="16566" spans="1:8">
      <c r="A16566" s="38">
        <v>45178</v>
      </c>
      <c r="B16566" s="39" t="s">
        <v>180</v>
      </c>
      <c r="C16566" s="39" t="s">
        <v>16</v>
      </c>
      <c r="D16566" s="39" t="s">
        <v>123</v>
      </c>
      <c r="E16566" s="40">
        <v>2876.7320070000001</v>
      </c>
      <c r="F16566" s="41">
        <v>285.30281457801681</v>
      </c>
      <c r="G16566" s="40">
        <v>41798.81948206071</v>
      </c>
      <c r="H16566" s="41">
        <v>114.1211258312067</v>
      </c>
    </row>
    <row r="16567" spans="1:8">
      <c r="A16567" s="38">
        <v>45178</v>
      </c>
      <c r="B16567" s="39" t="s">
        <v>180</v>
      </c>
      <c r="C16567" s="39" t="s">
        <v>49</v>
      </c>
      <c r="D16567" s="39" t="s">
        <v>144</v>
      </c>
      <c r="E16567" s="40">
        <v>0</v>
      </c>
      <c r="F16567" s="41">
        <v>0</v>
      </c>
      <c r="G16567" s="40">
        <v>0</v>
      </c>
      <c r="H16567" s="41">
        <v>0</v>
      </c>
    </row>
    <row r="16568" spans="1:8">
      <c r="A16568" s="38">
        <v>45178</v>
      </c>
      <c r="B16568" s="39" t="s">
        <v>180</v>
      </c>
      <c r="C16568" s="39" t="s">
        <v>49</v>
      </c>
      <c r="D16568" s="39" t="s">
        <v>264</v>
      </c>
      <c r="E16568" s="40">
        <v>0</v>
      </c>
      <c r="F16568" s="41">
        <v>0</v>
      </c>
      <c r="G16568" s="40">
        <v>0</v>
      </c>
      <c r="H16568" s="41">
        <v>0</v>
      </c>
    </row>
    <row r="16569" spans="1:8">
      <c r="A16569" s="38">
        <v>45178</v>
      </c>
      <c r="B16569" s="39" t="s">
        <v>180</v>
      </c>
      <c r="C16569" s="39" t="s">
        <v>49</v>
      </c>
      <c r="D16569" s="39" t="s">
        <v>253</v>
      </c>
      <c r="E16569" s="40">
        <v>0</v>
      </c>
      <c r="F16569" s="41">
        <v>0</v>
      </c>
      <c r="G16569" s="40">
        <v>0</v>
      </c>
      <c r="H16569" s="41">
        <v>0</v>
      </c>
    </row>
    <row r="16570" spans="1:8">
      <c r="A16570" s="38">
        <v>45178</v>
      </c>
      <c r="B16570" s="39" t="s">
        <v>180</v>
      </c>
      <c r="C16570" s="39" t="s">
        <v>49</v>
      </c>
      <c r="D16570" s="39" t="s">
        <v>146</v>
      </c>
      <c r="E16570" s="40">
        <v>0</v>
      </c>
      <c r="F16570" s="41">
        <v>0</v>
      </c>
      <c r="G16570" s="40">
        <v>0</v>
      </c>
      <c r="H16570" s="41">
        <v>0</v>
      </c>
    </row>
    <row r="16571" spans="1:8">
      <c r="A16571" s="38">
        <v>45178</v>
      </c>
      <c r="B16571" s="39" t="s">
        <v>180</v>
      </c>
      <c r="C16571" s="39" t="s">
        <v>49</v>
      </c>
      <c r="D16571" s="39" t="s">
        <v>148</v>
      </c>
      <c r="E16571" s="40">
        <v>0</v>
      </c>
      <c r="F16571" s="41">
        <v>0</v>
      </c>
      <c r="G16571" s="40">
        <v>0</v>
      </c>
      <c r="H16571" s="41">
        <v>0</v>
      </c>
    </row>
    <row r="16572" spans="1:8">
      <c r="A16572" s="38">
        <v>45178</v>
      </c>
      <c r="B16572" s="39" t="s">
        <v>180</v>
      </c>
      <c r="C16572" s="39" t="s">
        <v>49</v>
      </c>
      <c r="D16572" s="39" t="s">
        <v>149</v>
      </c>
      <c r="E16572" s="40">
        <v>0</v>
      </c>
      <c r="F16572" s="41">
        <v>0</v>
      </c>
      <c r="G16572" s="40">
        <v>0</v>
      </c>
      <c r="H16572" s="41">
        <v>0</v>
      </c>
    </row>
    <row r="16573" spans="1:8">
      <c r="A16573" s="38">
        <v>45178</v>
      </c>
      <c r="B16573" s="39" t="s">
        <v>180</v>
      </c>
      <c r="C16573" s="39" t="s">
        <v>49</v>
      </c>
      <c r="D16573" s="39" t="s">
        <v>190</v>
      </c>
      <c r="E16573" s="40">
        <v>0</v>
      </c>
      <c r="F16573" s="41">
        <v>0</v>
      </c>
      <c r="G16573" s="40">
        <v>0</v>
      </c>
      <c r="H16573" s="41">
        <v>0</v>
      </c>
    </row>
    <row r="16574" spans="1:8">
      <c r="A16574" s="38">
        <v>45178</v>
      </c>
      <c r="B16574" s="39" t="s">
        <v>180</v>
      </c>
      <c r="C16574" s="39" t="s">
        <v>49</v>
      </c>
      <c r="D16574" s="39" t="s">
        <v>155</v>
      </c>
      <c r="E16574" s="40">
        <v>0</v>
      </c>
      <c r="F16574" s="41">
        <v>0</v>
      </c>
      <c r="G16574" s="40">
        <v>0</v>
      </c>
      <c r="H16574" s="41">
        <v>0</v>
      </c>
    </row>
    <row r="16575" spans="1:8">
      <c r="A16575" s="38">
        <v>45178</v>
      </c>
      <c r="B16575" s="39" t="s">
        <v>180</v>
      </c>
      <c r="C16575" s="39" t="s">
        <v>49</v>
      </c>
      <c r="D16575" s="39" t="s">
        <v>159</v>
      </c>
      <c r="E16575" s="40">
        <v>0</v>
      </c>
      <c r="F16575" s="41">
        <v>0</v>
      </c>
      <c r="G16575" s="40">
        <v>0</v>
      </c>
      <c r="H16575" s="41">
        <v>0</v>
      </c>
    </row>
    <row r="16576" spans="1:8">
      <c r="A16576" s="38">
        <v>45178</v>
      </c>
      <c r="B16576" s="39" t="s">
        <v>180</v>
      </c>
      <c r="C16576" s="39" t="s">
        <v>49</v>
      </c>
      <c r="D16576" s="39" t="s">
        <v>209</v>
      </c>
      <c r="E16576" s="40">
        <v>0</v>
      </c>
      <c r="F16576" s="41">
        <v>0</v>
      </c>
      <c r="G16576" s="40">
        <v>0</v>
      </c>
      <c r="H16576" s="41">
        <v>0</v>
      </c>
    </row>
    <row r="16577" spans="1:8">
      <c r="A16577" s="38">
        <v>45178</v>
      </c>
      <c r="B16577" s="39" t="s">
        <v>180</v>
      </c>
      <c r="C16577" s="39" t="s">
        <v>49</v>
      </c>
      <c r="D16577" s="39" t="s">
        <v>255</v>
      </c>
      <c r="E16577" s="40">
        <v>0</v>
      </c>
      <c r="F16577" s="41">
        <v>0</v>
      </c>
      <c r="G16577" s="40">
        <v>0</v>
      </c>
      <c r="H16577" s="41">
        <v>0</v>
      </c>
    </row>
    <row r="16578" spans="1:8">
      <c r="A16578" s="38">
        <v>45178</v>
      </c>
      <c r="B16578" s="39" t="s">
        <v>180</v>
      </c>
      <c r="C16578" s="39" t="s">
        <v>49</v>
      </c>
      <c r="D16578" s="39" t="s">
        <v>192</v>
      </c>
      <c r="E16578" s="40">
        <v>0</v>
      </c>
      <c r="F16578" s="41">
        <v>0</v>
      </c>
      <c r="G16578" s="40">
        <v>0</v>
      </c>
      <c r="H16578" s="41">
        <v>0</v>
      </c>
    </row>
    <row r="16579" spans="1:8">
      <c r="A16579" s="38">
        <v>45178</v>
      </c>
      <c r="B16579" s="39" t="s">
        <v>180</v>
      </c>
      <c r="C16579" s="39" t="s">
        <v>49</v>
      </c>
      <c r="D16579" s="39" t="s">
        <v>273</v>
      </c>
      <c r="E16579" s="40">
        <v>0</v>
      </c>
      <c r="F16579" s="41">
        <v>0</v>
      </c>
      <c r="G16579" s="40">
        <v>0</v>
      </c>
      <c r="H16579" s="41">
        <v>0</v>
      </c>
    </row>
    <row r="16580" spans="1:8">
      <c r="A16580" s="38">
        <v>45178</v>
      </c>
      <c r="B16580" s="39" t="s">
        <v>180</v>
      </c>
      <c r="C16580" s="39" t="s">
        <v>49</v>
      </c>
      <c r="D16580" s="39" t="s">
        <v>216</v>
      </c>
      <c r="E16580" s="40">
        <v>0</v>
      </c>
      <c r="F16580" s="41">
        <v>0</v>
      </c>
      <c r="G16580" s="40">
        <v>0</v>
      </c>
      <c r="H16580" s="41">
        <v>0</v>
      </c>
    </row>
    <row r="16581" spans="1:8">
      <c r="A16581" s="38">
        <v>45178</v>
      </c>
      <c r="B16581" s="39" t="s">
        <v>180</v>
      </c>
      <c r="C16581" s="39" t="s">
        <v>49</v>
      </c>
      <c r="D16581" s="39" t="s">
        <v>217</v>
      </c>
      <c r="E16581" s="40">
        <v>0</v>
      </c>
      <c r="F16581" s="41">
        <v>0</v>
      </c>
      <c r="G16581" s="40">
        <v>0</v>
      </c>
      <c r="H16581" s="41">
        <v>0</v>
      </c>
    </row>
    <row r="16582" spans="1:8">
      <c r="A16582" s="38">
        <v>45178</v>
      </c>
      <c r="B16582" s="39" t="s">
        <v>180</v>
      </c>
      <c r="C16582" s="39" t="s">
        <v>49</v>
      </c>
      <c r="D16582" s="39" t="s">
        <v>233</v>
      </c>
      <c r="E16582" s="40">
        <v>0</v>
      </c>
      <c r="F16582" s="41">
        <v>0</v>
      </c>
      <c r="G16582" s="40">
        <v>0</v>
      </c>
      <c r="H16582" s="41">
        <v>0</v>
      </c>
    </row>
    <row r="16583" spans="1:8">
      <c r="A16583" s="38">
        <v>45178</v>
      </c>
      <c r="B16583" s="39" t="s">
        <v>180</v>
      </c>
      <c r="C16583" s="39" t="s">
        <v>49</v>
      </c>
      <c r="D16583" s="39" t="s">
        <v>248</v>
      </c>
      <c r="E16583" s="40">
        <v>0</v>
      </c>
      <c r="F16583" s="41">
        <v>0</v>
      </c>
      <c r="G16583" s="40">
        <v>0</v>
      </c>
      <c r="H16583" s="41">
        <v>0</v>
      </c>
    </row>
    <row r="16584" spans="1:8">
      <c r="A16584" s="38">
        <v>45178</v>
      </c>
      <c r="B16584" s="39" t="s">
        <v>180</v>
      </c>
      <c r="C16584" s="39" t="s">
        <v>49</v>
      </c>
      <c r="D16584" s="39" t="s">
        <v>249</v>
      </c>
      <c r="E16584" s="40">
        <v>0</v>
      </c>
      <c r="F16584" s="41">
        <v>0</v>
      </c>
      <c r="G16584" s="40">
        <v>0</v>
      </c>
      <c r="H16584" s="41">
        <v>0</v>
      </c>
    </row>
    <row r="16585" spans="1:8">
      <c r="A16585" s="38">
        <v>45178</v>
      </c>
      <c r="B16585" s="39" t="s">
        <v>180</v>
      </c>
      <c r="C16585" s="39" t="s">
        <v>49</v>
      </c>
      <c r="D16585" s="39" t="s">
        <v>282</v>
      </c>
      <c r="E16585" s="40">
        <v>0</v>
      </c>
      <c r="F16585" s="41">
        <v>0</v>
      </c>
      <c r="G16585" s="40">
        <v>0</v>
      </c>
      <c r="H16585" s="41">
        <v>0</v>
      </c>
    </row>
    <row r="16586" spans="1:8">
      <c r="A16586" s="38">
        <v>45178</v>
      </c>
      <c r="B16586" s="39" t="s">
        <v>180</v>
      </c>
      <c r="C16586" s="39" t="s">
        <v>49</v>
      </c>
      <c r="D16586" s="39" t="s">
        <v>165</v>
      </c>
      <c r="E16586" s="40">
        <v>0</v>
      </c>
      <c r="F16586" s="41">
        <v>0</v>
      </c>
      <c r="G16586" s="40">
        <v>0</v>
      </c>
      <c r="H16586" s="41">
        <v>0</v>
      </c>
    </row>
    <row r="16587" spans="1:8">
      <c r="A16587" s="38">
        <v>45178</v>
      </c>
      <c r="B16587" s="39" t="s">
        <v>180</v>
      </c>
      <c r="C16587" s="39" t="s">
        <v>49</v>
      </c>
      <c r="D16587" s="39" t="s">
        <v>277</v>
      </c>
      <c r="E16587" s="40">
        <v>0</v>
      </c>
      <c r="F16587" s="41">
        <v>4.8901342709941217E-2</v>
      </c>
      <c r="G16587" s="40">
        <v>7.1483269563979546</v>
      </c>
      <c r="H16587" s="41">
        <v>1.9560537083976488E-2</v>
      </c>
    </row>
    <row r="16588" spans="1:8">
      <c r="A16588" s="38">
        <v>45178</v>
      </c>
      <c r="B16588" s="39" t="s">
        <v>180</v>
      </c>
      <c r="C16588" s="39" t="s">
        <v>49</v>
      </c>
      <c r="D16588" s="39" t="s">
        <v>166</v>
      </c>
      <c r="E16588" s="40">
        <v>0</v>
      </c>
      <c r="F16588" s="41">
        <v>2.3867389255462002E-2</v>
      </c>
      <c r="G16588" s="40">
        <v>1.6487473160726871</v>
      </c>
      <c r="H16588" s="41">
        <v>9.546955702184801E-3</v>
      </c>
    </row>
    <row r="16589" spans="1:8">
      <c r="A16589" s="38">
        <v>45178</v>
      </c>
      <c r="B16589" s="39" t="s">
        <v>180</v>
      </c>
      <c r="C16589" s="39" t="s">
        <v>49</v>
      </c>
      <c r="D16589" s="39" t="s">
        <v>167</v>
      </c>
      <c r="E16589" s="40">
        <v>0</v>
      </c>
      <c r="F16589" s="41">
        <v>0</v>
      </c>
      <c r="G16589" s="40">
        <v>0</v>
      </c>
      <c r="H16589" s="41">
        <v>0</v>
      </c>
    </row>
    <row r="16590" spans="1:8">
      <c r="A16590" s="38">
        <v>45178</v>
      </c>
      <c r="B16590" s="39" t="s">
        <v>180</v>
      </c>
      <c r="C16590" s="39" t="s">
        <v>49</v>
      </c>
      <c r="D16590" s="39" t="s">
        <v>168</v>
      </c>
      <c r="E16590" s="40">
        <v>0</v>
      </c>
      <c r="F16590" s="41">
        <v>0</v>
      </c>
      <c r="G16590" s="40">
        <v>0</v>
      </c>
      <c r="H16590" s="41">
        <v>0</v>
      </c>
    </row>
    <row r="16591" spans="1:8">
      <c r="A16591" s="38">
        <v>45178</v>
      </c>
      <c r="B16591" s="39" t="s">
        <v>180</v>
      </c>
      <c r="C16591" s="39" t="s">
        <v>49</v>
      </c>
      <c r="D16591" s="39" t="s">
        <v>195</v>
      </c>
      <c r="E16591" s="40">
        <v>0</v>
      </c>
      <c r="F16591" s="41">
        <v>4.8901342709941217E-2</v>
      </c>
      <c r="G16591" s="40">
        <v>7.1483269563979546</v>
      </c>
      <c r="H16591" s="41">
        <v>1.9560537083976488E-2</v>
      </c>
    </row>
    <row r="16592" spans="1:8">
      <c r="A16592" s="38">
        <v>45178</v>
      </c>
      <c r="B16592" s="39" t="s">
        <v>180</v>
      </c>
      <c r="C16592" s="39" t="s">
        <v>49</v>
      </c>
      <c r="D16592" s="39" t="s">
        <v>170</v>
      </c>
      <c r="E16592" s="40">
        <v>0</v>
      </c>
      <c r="F16592" s="41">
        <v>0</v>
      </c>
      <c r="G16592" s="40">
        <v>0</v>
      </c>
      <c r="H16592" s="41">
        <v>0</v>
      </c>
    </row>
    <row r="16593" spans="1:8">
      <c r="A16593" s="38">
        <v>45178</v>
      </c>
      <c r="B16593" s="39" t="s">
        <v>180</v>
      </c>
      <c r="C16593" s="39" t="s">
        <v>49</v>
      </c>
      <c r="D16593" s="39" t="s">
        <v>171</v>
      </c>
      <c r="E16593" s="40">
        <v>0</v>
      </c>
      <c r="F16593" s="41">
        <v>0</v>
      </c>
      <c r="G16593" s="40">
        <v>0</v>
      </c>
      <c r="H16593" s="41">
        <v>0</v>
      </c>
    </row>
    <row r="16594" spans="1:8">
      <c r="A16594" s="38">
        <v>45178</v>
      </c>
      <c r="B16594" s="39" t="s">
        <v>180</v>
      </c>
      <c r="C16594" s="39" t="s">
        <v>50</v>
      </c>
      <c r="D16594" s="39" t="s">
        <v>172</v>
      </c>
      <c r="E16594" s="40">
        <v>0</v>
      </c>
      <c r="F16594" s="41">
        <v>0</v>
      </c>
      <c r="G16594" s="40">
        <v>0</v>
      </c>
      <c r="H16594" s="41">
        <v>0</v>
      </c>
    </row>
    <row r="16595" spans="1:8">
      <c r="A16595" s="38">
        <v>45178</v>
      </c>
      <c r="B16595" s="39" t="s">
        <v>180</v>
      </c>
      <c r="C16595" s="39" t="s">
        <v>50</v>
      </c>
      <c r="D16595" s="39" t="s">
        <v>173</v>
      </c>
      <c r="E16595" s="40">
        <v>0</v>
      </c>
      <c r="F16595" s="41">
        <v>1.779339988432177</v>
      </c>
      <c r="G16595" s="40">
        <v>261.38555767895042</v>
      </c>
      <c r="H16595" s="41">
        <v>0.71173599537287069</v>
      </c>
    </row>
    <row r="16596" spans="1:8">
      <c r="A16596" s="38">
        <v>45178</v>
      </c>
      <c r="B16596" s="39" t="s">
        <v>180</v>
      </c>
      <c r="C16596" s="39" t="s">
        <v>50</v>
      </c>
      <c r="D16596" s="39" t="s">
        <v>13</v>
      </c>
      <c r="E16596" s="40">
        <v>0</v>
      </c>
      <c r="F16596" s="41">
        <v>0</v>
      </c>
      <c r="G16596" s="40">
        <v>0</v>
      </c>
      <c r="H16596" s="41">
        <v>0</v>
      </c>
    </row>
    <row r="16597" spans="1:8">
      <c r="A16597" s="38">
        <v>45178</v>
      </c>
      <c r="B16597" s="39" t="s">
        <v>180</v>
      </c>
      <c r="C16597" s="39" t="s">
        <v>50</v>
      </c>
      <c r="D16597" s="39" t="s">
        <v>15</v>
      </c>
      <c r="E16597" s="40">
        <v>0</v>
      </c>
      <c r="F16597" s="41">
        <v>0</v>
      </c>
      <c r="G16597" s="40">
        <v>0</v>
      </c>
      <c r="H16597" s="41">
        <v>0</v>
      </c>
    </row>
    <row r="16598" spans="1:8">
      <c r="A16598" s="38">
        <v>45178</v>
      </c>
      <c r="B16598" s="39" t="s">
        <v>180</v>
      </c>
      <c r="C16598" s="39" t="s">
        <v>50</v>
      </c>
      <c r="D16598" s="39" t="s">
        <v>174</v>
      </c>
      <c r="E16598" s="40">
        <v>0</v>
      </c>
      <c r="F16598" s="41">
        <v>0</v>
      </c>
      <c r="G16598" s="40">
        <v>0</v>
      </c>
      <c r="H16598" s="41">
        <v>0</v>
      </c>
    </row>
    <row r="16599" spans="1:8">
      <c r="A16599" s="38">
        <v>45178</v>
      </c>
      <c r="B16599" s="39" t="s">
        <v>180</v>
      </c>
      <c r="C16599" s="39" t="s">
        <v>50</v>
      </c>
      <c r="D16599" s="39" t="s">
        <v>214</v>
      </c>
      <c r="E16599" s="40">
        <v>0</v>
      </c>
      <c r="F16599" s="41">
        <v>0</v>
      </c>
      <c r="G16599" s="40">
        <v>0</v>
      </c>
      <c r="H16599" s="41">
        <v>0</v>
      </c>
    </row>
    <row r="16600" spans="1:8">
      <c r="A16600" s="38">
        <v>45178</v>
      </c>
      <c r="B16600" s="39" t="s">
        <v>180</v>
      </c>
      <c r="C16600" s="39" t="s">
        <v>50</v>
      </c>
      <c r="D16600" s="39" t="s">
        <v>175</v>
      </c>
      <c r="E16600" s="40">
        <v>0</v>
      </c>
      <c r="F16600" s="41">
        <v>0</v>
      </c>
      <c r="G16600" s="40">
        <v>0</v>
      </c>
      <c r="H16600" s="41">
        <v>0</v>
      </c>
    </row>
    <row r="16601" spans="1:8">
      <c r="A16601" s="38">
        <v>45178</v>
      </c>
      <c r="B16601" s="39" t="s">
        <v>180</v>
      </c>
      <c r="C16601" s="39" t="s">
        <v>50</v>
      </c>
      <c r="D16601" s="39" t="s">
        <v>176</v>
      </c>
      <c r="E16601" s="40">
        <v>0</v>
      </c>
      <c r="F16601" s="41">
        <v>0</v>
      </c>
      <c r="G16601" s="40">
        <v>0</v>
      </c>
      <c r="H16601" s="41">
        <v>0</v>
      </c>
    </row>
    <row r="16602" spans="1:8">
      <c r="A16602" s="38">
        <v>45178</v>
      </c>
      <c r="B16602" s="39" t="s">
        <v>180</v>
      </c>
      <c r="C16602" s="39" t="s">
        <v>50</v>
      </c>
      <c r="D16602" s="39" t="s">
        <v>197</v>
      </c>
      <c r="E16602" s="40">
        <v>0</v>
      </c>
      <c r="F16602" s="41">
        <v>0</v>
      </c>
      <c r="G16602" s="40">
        <v>0</v>
      </c>
      <c r="H16602" s="41">
        <v>0</v>
      </c>
    </row>
    <row r="16603" spans="1:8">
      <c r="A16603" s="38">
        <v>45178</v>
      </c>
      <c r="B16603" s="39" t="s">
        <v>180</v>
      </c>
      <c r="C16603" s="39" t="s">
        <v>50</v>
      </c>
      <c r="D16603" s="39" t="s">
        <v>198</v>
      </c>
      <c r="E16603" s="40">
        <v>0</v>
      </c>
      <c r="F16603" s="41">
        <v>1.7653545500508689</v>
      </c>
      <c r="G16603" s="40">
        <v>258.05695341700732</v>
      </c>
      <c r="H16603" s="41">
        <v>0.70614182002034764</v>
      </c>
    </row>
    <row r="16604" spans="1:8">
      <c r="A16604" s="38">
        <v>45178</v>
      </c>
      <c r="B16604" s="39" t="s">
        <v>180</v>
      </c>
      <c r="C16604" s="39" t="s">
        <v>50</v>
      </c>
      <c r="D16604" s="39" t="s">
        <v>177</v>
      </c>
      <c r="E16604" s="40">
        <v>0</v>
      </c>
      <c r="F16604" s="41">
        <v>0</v>
      </c>
      <c r="G16604" s="40">
        <v>0</v>
      </c>
      <c r="H16604" s="41">
        <v>0</v>
      </c>
    </row>
    <row r="16605" spans="1:8">
      <c r="A16605" s="38">
        <v>45178</v>
      </c>
      <c r="B16605" s="39" t="s">
        <v>180</v>
      </c>
      <c r="C16605" s="39" t="s">
        <v>50</v>
      </c>
      <c r="D16605" s="39" t="s">
        <v>179</v>
      </c>
      <c r="E16605" s="40">
        <v>0</v>
      </c>
      <c r="F16605" s="41">
        <v>0</v>
      </c>
      <c r="G16605" s="40">
        <v>0</v>
      </c>
      <c r="H16605" s="41">
        <v>0</v>
      </c>
    </row>
    <row r="16606" spans="1:8">
      <c r="A16606" s="38">
        <v>45178</v>
      </c>
      <c r="B16606" s="39" t="s">
        <v>180</v>
      </c>
      <c r="C16606" s="39" t="s">
        <v>50</v>
      </c>
      <c r="D16606" s="39" t="s">
        <v>8</v>
      </c>
      <c r="E16606" s="40">
        <v>0</v>
      </c>
      <c r="F16606" s="41">
        <v>0</v>
      </c>
      <c r="G16606" s="40">
        <v>0</v>
      </c>
      <c r="H16606" s="41">
        <v>0</v>
      </c>
    </row>
    <row r="16607" spans="1:8">
      <c r="A16607" s="38">
        <v>45179</v>
      </c>
      <c r="B16607" s="39" t="s">
        <v>89</v>
      </c>
      <c r="C16607" s="39" t="s">
        <v>43</v>
      </c>
      <c r="D16607" s="39" t="s">
        <v>90</v>
      </c>
      <c r="E16607" s="40">
        <v>0</v>
      </c>
      <c r="F16607" s="41">
        <v>22.285529662878389</v>
      </c>
      <c r="G16607" s="40">
        <v>1180.1564289645401</v>
      </c>
      <c r="H16607" s="41">
        <v>4.679961229204463</v>
      </c>
    </row>
    <row r="16608" spans="1:8">
      <c r="A16608" s="38">
        <v>45179</v>
      </c>
      <c r="B16608" s="39" t="s">
        <v>89</v>
      </c>
      <c r="C16608" s="39" t="s">
        <v>44</v>
      </c>
      <c r="D16608" s="39" t="s">
        <v>91</v>
      </c>
      <c r="E16608" s="40">
        <v>0</v>
      </c>
      <c r="F16608" s="41">
        <v>45.24848128758665</v>
      </c>
      <c r="G16608" s="40">
        <v>2675.256924335838</v>
      </c>
      <c r="H16608" s="41">
        <v>9.5021810703931955</v>
      </c>
    </row>
    <row r="16609" spans="1:8">
      <c r="A16609" s="38">
        <v>45179</v>
      </c>
      <c r="B16609" s="39" t="s">
        <v>89</v>
      </c>
      <c r="C16609" s="39" t="s">
        <v>45</v>
      </c>
      <c r="D16609" s="39" t="s">
        <v>92</v>
      </c>
      <c r="E16609" s="40">
        <v>0</v>
      </c>
      <c r="F16609" s="41">
        <v>28.6751010411712</v>
      </c>
      <c r="G16609" s="40">
        <v>1741.2315071759749</v>
      </c>
      <c r="H16609" s="41">
        <v>6.0217712186459504</v>
      </c>
    </row>
    <row r="16610" spans="1:8">
      <c r="A16610" s="38">
        <v>45179</v>
      </c>
      <c r="B16610" s="39" t="s">
        <v>89</v>
      </c>
      <c r="C16610" s="39" t="s">
        <v>45</v>
      </c>
      <c r="D16610" s="39" t="s">
        <v>93</v>
      </c>
      <c r="E16610" s="40">
        <v>0</v>
      </c>
      <c r="F16610" s="41">
        <v>2.006111118739597</v>
      </c>
      <c r="G16610" s="40">
        <v>109.01231122660511</v>
      </c>
      <c r="H16610" s="41">
        <v>0.42128333493531528</v>
      </c>
    </row>
    <row r="16611" spans="1:8">
      <c r="A16611" s="38">
        <v>45179</v>
      </c>
      <c r="B16611" s="39" t="s">
        <v>89</v>
      </c>
      <c r="C16611" s="39" t="s">
        <v>45</v>
      </c>
      <c r="D16611" s="39" t="s">
        <v>94</v>
      </c>
      <c r="E16611" s="40">
        <v>0</v>
      </c>
      <c r="F16611" s="41">
        <v>1.3361249082551769</v>
      </c>
      <c r="G16611" s="40">
        <v>89.973663779615052</v>
      </c>
      <c r="H16611" s="41">
        <v>0.28058623073358713</v>
      </c>
    </row>
    <row r="16612" spans="1:8">
      <c r="A16612" s="38">
        <v>45179</v>
      </c>
      <c r="B16612" s="39" t="s">
        <v>89</v>
      </c>
      <c r="C16612" s="39" t="s">
        <v>45</v>
      </c>
      <c r="D16612" s="39" t="s">
        <v>95</v>
      </c>
      <c r="E16612" s="40">
        <v>0</v>
      </c>
      <c r="F16612" s="41">
        <v>3.7823751721807231</v>
      </c>
      <c r="G16612" s="40">
        <v>199.24635954186661</v>
      </c>
      <c r="H16612" s="41">
        <v>0.79429878615795169</v>
      </c>
    </row>
    <row r="16613" spans="1:8">
      <c r="A16613" s="38">
        <v>45179</v>
      </c>
      <c r="B16613" s="39" t="s">
        <v>89</v>
      </c>
      <c r="C16613" s="39" t="s">
        <v>45</v>
      </c>
      <c r="D16613" s="39" t="s">
        <v>96</v>
      </c>
      <c r="E16613" s="40">
        <v>0</v>
      </c>
      <c r="F16613" s="41">
        <v>4.1104523949889451</v>
      </c>
      <c r="G16613" s="40">
        <v>242.61410237481439</v>
      </c>
      <c r="H16613" s="41">
        <v>0.86319500294767837</v>
      </c>
    </row>
    <row r="16614" spans="1:8">
      <c r="A16614" s="38">
        <v>45179</v>
      </c>
      <c r="B16614" s="39" t="s">
        <v>89</v>
      </c>
      <c r="C16614" s="39" t="s">
        <v>45</v>
      </c>
      <c r="D16614" s="39" t="s">
        <v>97</v>
      </c>
      <c r="E16614" s="40">
        <v>0</v>
      </c>
      <c r="F16614" s="41">
        <v>2.039440462921581</v>
      </c>
      <c r="G16614" s="40">
        <v>120.2369546615646</v>
      </c>
      <c r="H16614" s="41">
        <v>0.4282824972135319</v>
      </c>
    </row>
    <row r="16615" spans="1:8">
      <c r="A16615" s="38">
        <v>45179</v>
      </c>
      <c r="B16615" s="39" t="s">
        <v>89</v>
      </c>
      <c r="C16615" s="39" t="s">
        <v>45</v>
      </c>
      <c r="D16615" s="39" t="s">
        <v>98</v>
      </c>
      <c r="E16615" s="40">
        <v>0</v>
      </c>
      <c r="F16615" s="41">
        <v>2.0863453732529589</v>
      </c>
      <c r="G16615" s="40">
        <v>123.41658379816251</v>
      </c>
      <c r="H16615" s="41">
        <v>0.43813252838312128</v>
      </c>
    </row>
    <row r="16616" spans="1:8">
      <c r="A16616" s="38">
        <v>45179</v>
      </c>
      <c r="B16616" s="39" t="s">
        <v>89</v>
      </c>
      <c r="C16616" s="39" t="s">
        <v>45</v>
      </c>
      <c r="D16616" s="39" t="s">
        <v>99</v>
      </c>
      <c r="E16616" s="40">
        <v>0</v>
      </c>
      <c r="F16616" s="41">
        <v>0</v>
      </c>
      <c r="G16616" s="40">
        <v>0</v>
      </c>
      <c r="H16616" s="41">
        <v>0</v>
      </c>
    </row>
    <row r="16617" spans="1:8">
      <c r="A16617" s="38">
        <v>45179</v>
      </c>
      <c r="B16617" s="39" t="s">
        <v>89</v>
      </c>
      <c r="C16617" s="39" t="s">
        <v>45</v>
      </c>
      <c r="D16617" s="39" t="s">
        <v>100</v>
      </c>
      <c r="E16617" s="40">
        <v>0</v>
      </c>
      <c r="F16617" s="41">
        <v>1.9308419514921089E-2</v>
      </c>
      <c r="G16617" s="40">
        <v>1.3088952273346139</v>
      </c>
      <c r="H16617" s="41">
        <v>4.0547680981334287E-3</v>
      </c>
    </row>
    <row r="16618" spans="1:8">
      <c r="A16618" s="38">
        <v>45179</v>
      </c>
      <c r="B16618" s="39" t="s">
        <v>89</v>
      </c>
      <c r="C16618" s="39" t="s">
        <v>45</v>
      </c>
      <c r="D16618" s="39" t="s">
        <v>102</v>
      </c>
      <c r="E16618" s="40">
        <v>0</v>
      </c>
      <c r="F16618" s="41">
        <v>3.1361328633970953E-2</v>
      </c>
      <c r="G16618" s="40">
        <v>2.125947871608834</v>
      </c>
      <c r="H16618" s="41">
        <v>6.5858790131339004E-3</v>
      </c>
    </row>
    <row r="16619" spans="1:8">
      <c r="A16619" s="38">
        <v>45179</v>
      </c>
      <c r="B16619" s="39" t="s">
        <v>89</v>
      </c>
      <c r="C16619" s="39" t="s">
        <v>45</v>
      </c>
      <c r="D16619" s="39" t="s">
        <v>103</v>
      </c>
      <c r="E16619" s="40">
        <v>0</v>
      </c>
      <c r="F16619" s="41">
        <v>0</v>
      </c>
      <c r="G16619" s="40">
        <v>0</v>
      </c>
      <c r="H16619" s="41">
        <v>0</v>
      </c>
    </row>
    <row r="16620" spans="1:8">
      <c r="A16620" s="38">
        <v>45179</v>
      </c>
      <c r="B16620" s="39" t="s">
        <v>89</v>
      </c>
      <c r="C16620" s="39" t="s">
        <v>45</v>
      </c>
      <c r="D16620" s="39" t="s">
        <v>104</v>
      </c>
      <c r="E16620" s="40">
        <v>0</v>
      </c>
      <c r="F16620" s="41">
        <v>2.580316877578287E-2</v>
      </c>
      <c r="G16620" s="40">
        <v>1.7491667008080209</v>
      </c>
      <c r="H16620" s="41">
        <v>5.4186654429144018E-3</v>
      </c>
    </row>
    <row r="16621" spans="1:8">
      <c r="A16621" s="38">
        <v>45179</v>
      </c>
      <c r="B16621" s="39" t="s">
        <v>89</v>
      </c>
      <c r="C16621" s="39" t="s">
        <v>45</v>
      </c>
      <c r="D16621" s="39" t="s">
        <v>105</v>
      </c>
      <c r="E16621" s="40">
        <v>0</v>
      </c>
      <c r="F16621" s="41">
        <v>2.0929154769685998</v>
      </c>
      <c r="G16621" s="40">
        <v>123.86196346219209</v>
      </c>
      <c r="H16621" s="41">
        <v>0.43951225016340612</v>
      </c>
    </row>
    <row r="16622" spans="1:8">
      <c r="A16622" s="38">
        <v>45179</v>
      </c>
      <c r="B16622" s="39" t="s">
        <v>89</v>
      </c>
      <c r="C16622" s="39" t="s">
        <v>45</v>
      </c>
      <c r="D16622" s="39" t="s">
        <v>106</v>
      </c>
      <c r="E16622" s="40">
        <v>0</v>
      </c>
      <c r="F16622" s="41">
        <v>0</v>
      </c>
      <c r="G16622" s="40">
        <v>0</v>
      </c>
      <c r="H16622" s="41">
        <v>0</v>
      </c>
    </row>
    <row r="16623" spans="1:8">
      <c r="A16623" s="38">
        <v>45179</v>
      </c>
      <c r="B16623" s="39" t="s">
        <v>89</v>
      </c>
      <c r="C16623" s="39" t="s">
        <v>45</v>
      </c>
      <c r="D16623" s="39" t="s">
        <v>107</v>
      </c>
      <c r="E16623" s="40">
        <v>0</v>
      </c>
      <c r="F16623" s="41">
        <v>0</v>
      </c>
      <c r="G16623" s="40">
        <v>0</v>
      </c>
      <c r="H16623" s="41">
        <v>0</v>
      </c>
    </row>
    <row r="16624" spans="1:8">
      <c r="A16624" s="38">
        <v>45179</v>
      </c>
      <c r="B16624" s="39" t="s">
        <v>89</v>
      </c>
      <c r="C16624" s="39" t="s">
        <v>45</v>
      </c>
      <c r="D16624" s="39" t="s">
        <v>109</v>
      </c>
      <c r="E16624" s="40">
        <v>0</v>
      </c>
      <c r="F16624" s="41">
        <v>0</v>
      </c>
      <c r="G16624" s="40">
        <v>0</v>
      </c>
      <c r="H16624" s="41">
        <v>0</v>
      </c>
    </row>
    <row r="16625" spans="1:8">
      <c r="A16625" s="38">
        <v>45179</v>
      </c>
      <c r="B16625" s="39" t="s">
        <v>89</v>
      </c>
      <c r="C16625" s="39" t="s">
        <v>45</v>
      </c>
      <c r="D16625" s="39" t="s">
        <v>219</v>
      </c>
      <c r="E16625" s="40">
        <v>0</v>
      </c>
      <c r="F16625" s="41">
        <v>0</v>
      </c>
      <c r="G16625" s="40">
        <v>0</v>
      </c>
      <c r="H16625" s="41">
        <v>0</v>
      </c>
    </row>
    <row r="16626" spans="1:8">
      <c r="A16626" s="38">
        <v>45179</v>
      </c>
      <c r="B16626" s="39" t="s">
        <v>89</v>
      </c>
      <c r="C16626" s="39" t="s">
        <v>45</v>
      </c>
      <c r="D16626" s="39" t="s">
        <v>112</v>
      </c>
      <c r="E16626" s="40">
        <v>0</v>
      </c>
      <c r="F16626" s="41">
        <v>9.1399876704522848E-2</v>
      </c>
      <c r="G16626" s="40">
        <v>6.1958909845040768</v>
      </c>
      <c r="H16626" s="41">
        <v>1.9193974107949801E-2</v>
      </c>
    </row>
    <row r="16627" spans="1:8">
      <c r="A16627" s="38">
        <v>45179</v>
      </c>
      <c r="B16627" s="39" t="s">
        <v>89</v>
      </c>
      <c r="C16627" s="39" t="s">
        <v>45</v>
      </c>
      <c r="D16627" s="39" t="s">
        <v>221</v>
      </c>
      <c r="E16627" s="40">
        <v>0</v>
      </c>
      <c r="F16627" s="41">
        <v>0</v>
      </c>
      <c r="G16627" s="40">
        <v>0</v>
      </c>
      <c r="H16627" s="41">
        <v>0</v>
      </c>
    </row>
    <row r="16628" spans="1:8">
      <c r="A16628" s="38">
        <v>45179</v>
      </c>
      <c r="B16628" s="39" t="s">
        <v>89</v>
      </c>
      <c r="C16628" s="39" t="s">
        <v>45</v>
      </c>
      <c r="D16628" s="39" t="s">
        <v>114</v>
      </c>
      <c r="E16628" s="40">
        <v>0</v>
      </c>
      <c r="F16628" s="41">
        <v>3.6429877386557772</v>
      </c>
      <c r="G16628" s="40">
        <v>192.99464664893549</v>
      </c>
      <c r="H16628" s="41">
        <v>0.76502742511771304</v>
      </c>
    </row>
    <row r="16629" spans="1:8">
      <c r="A16629" s="38">
        <v>45179</v>
      </c>
      <c r="B16629" s="39" t="s">
        <v>89</v>
      </c>
      <c r="C16629" s="39" t="s">
        <v>45</v>
      </c>
      <c r="D16629" s="39" t="s">
        <v>115</v>
      </c>
      <c r="E16629" s="40">
        <v>0</v>
      </c>
      <c r="F16629" s="41">
        <v>0.14109910919255539</v>
      </c>
      <c r="G16629" s="40">
        <v>9.5649439593220986</v>
      </c>
      <c r="H16629" s="41">
        <v>2.963081293043664E-2</v>
      </c>
    </row>
    <row r="16630" spans="1:8">
      <c r="A16630" s="38">
        <v>45179</v>
      </c>
      <c r="B16630" s="39" t="s">
        <v>89</v>
      </c>
      <c r="C16630" s="39" t="s">
        <v>45</v>
      </c>
      <c r="D16630" s="39" t="s">
        <v>116</v>
      </c>
      <c r="E16630" s="40">
        <v>0</v>
      </c>
      <c r="F16630" s="41">
        <v>9.1029917480750941E-2</v>
      </c>
      <c r="G16630" s="40">
        <v>6.1708118804412484</v>
      </c>
      <c r="H16630" s="41">
        <v>1.9116282670957701E-2</v>
      </c>
    </row>
    <row r="16631" spans="1:8">
      <c r="A16631" s="38">
        <v>45179</v>
      </c>
      <c r="B16631" s="39" t="s">
        <v>89</v>
      </c>
      <c r="C16631" s="39" t="s">
        <v>45</v>
      </c>
      <c r="D16631" s="39" t="s">
        <v>117</v>
      </c>
      <c r="E16631" s="40">
        <v>0</v>
      </c>
      <c r="F16631" s="41">
        <v>1.9479184153619009</v>
      </c>
      <c r="G16631" s="40">
        <v>103.4688964863212</v>
      </c>
      <c r="H16631" s="41">
        <v>0.40906286722599933</v>
      </c>
    </row>
    <row r="16632" spans="1:8">
      <c r="A16632" s="38">
        <v>45179</v>
      </c>
      <c r="B16632" s="39" t="s">
        <v>89</v>
      </c>
      <c r="C16632" s="39" t="s">
        <v>45</v>
      </c>
      <c r="D16632" s="39" t="s">
        <v>118</v>
      </c>
      <c r="E16632" s="40">
        <v>0</v>
      </c>
      <c r="F16632" s="41">
        <v>11.427116013702159</v>
      </c>
      <c r="G16632" s="40">
        <v>604.76014035808714</v>
      </c>
      <c r="H16632" s="41">
        <v>2.3996943628774541</v>
      </c>
    </row>
    <row r="16633" spans="1:8">
      <c r="A16633" s="38">
        <v>45179</v>
      </c>
      <c r="B16633" s="39" t="s">
        <v>89</v>
      </c>
      <c r="C16633" s="39" t="s">
        <v>45</v>
      </c>
      <c r="D16633" s="39" t="s">
        <v>119</v>
      </c>
      <c r="E16633" s="40">
        <v>0</v>
      </c>
      <c r="F16633" s="41">
        <v>11.070788491351321</v>
      </c>
      <c r="G16633" s="40">
        <v>583.80231200942535</v>
      </c>
      <c r="H16633" s="41">
        <v>2.3248655831837768</v>
      </c>
    </row>
    <row r="16634" spans="1:8">
      <c r="A16634" s="38">
        <v>45179</v>
      </c>
      <c r="B16634" s="39" t="s">
        <v>89</v>
      </c>
      <c r="C16634" s="39" t="s">
        <v>46</v>
      </c>
      <c r="D16634" s="39" t="s">
        <v>203</v>
      </c>
      <c r="E16634" s="40">
        <v>0</v>
      </c>
      <c r="F16634" s="41">
        <v>0</v>
      </c>
      <c r="G16634" s="40">
        <v>0</v>
      </c>
      <c r="H16634" s="41">
        <v>0</v>
      </c>
    </row>
    <row r="16635" spans="1:8">
      <c r="A16635" s="38">
        <v>45179</v>
      </c>
      <c r="B16635" s="39" t="s">
        <v>89</v>
      </c>
      <c r="C16635" s="39" t="s">
        <v>46</v>
      </c>
      <c r="D16635" s="39" t="s">
        <v>120</v>
      </c>
      <c r="E16635" s="40">
        <v>0</v>
      </c>
      <c r="F16635" s="41">
        <v>6.6680543180511984</v>
      </c>
      <c r="G16635" s="40">
        <v>391.80255723836291</v>
      </c>
      <c r="H16635" s="41">
        <v>1.400291406790751</v>
      </c>
    </row>
    <row r="16636" spans="1:8">
      <c r="A16636" s="38">
        <v>45179</v>
      </c>
      <c r="B16636" s="39" t="s">
        <v>89</v>
      </c>
      <c r="C16636" s="39" t="s">
        <v>46</v>
      </c>
      <c r="D16636" s="39" t="s">
        <v>121</v>
      </c>
      <c r="E16636" s="40">
        <v>0</v>
      </c>
      <c r="F16636" s="41">
        <v>4.6287332527252456</v>
      </c>
      <c r="G16636" s="40">
        <v>269.84746723932739</v>
      </c>
      <c r="H16636" s="41">
        <v>0.97203398307230171</v>
      </c>
    </row>
    <row r="16637" spans="1:8">
      <c r="A16637" s="38">
        <v>45179</v>
      </c>
      <c r="B16637" s="39" t="s">
        <v>89</v>
      </c>
      <c r="C16637" s="39" t="s">
        <v>46</v>
      </c>
      <c r="D16637" s="39" t="s">
        <v>122</v>
      </c>
      <c r="E16637" s="40">
        <v>0</v>
      </c>
      <c r="F16637" s="41">
        <v>1.6042391602436019</v>
      </c>
      <c r="G16637" s="40">
        <v>83.772762770621355</v>
      </c>
      <c r="H16637" s="41">
        <v>0.3368902236511564</v>
      </c>
    </row>
    <row r="16638" spans="1:8">
      <c r="A16638" s="38">
        <v>45179</v>
      </c>
      <c r="B16638" s="39" t="s">
        <v>89</v>
      </c>
      <c r="C16638" s="39" t="s">
        <v>46</v>
      </c>
      <c r="D16638" s="39" t="s">
        <v>123</v>
      </c>
      <c r="E16638" s="40">
        <v>0</v>
      </c>
      <c r="F16638" s="41">
        <v>78.50163519278037</v>
      </c>
      <c r="G16638" s="40">
        <v>4682.6907938104296</v>
      </c>
      <c r="H16638" s="41">
        <v>16.48534339048388</v>
      </c>
    </row>
    <row r="16639" spans="1:8">
      <c r="A16639" s="38">
        <v>45179</v>
      </c>
      <c r="B16639" s="39" t="s">
        <v>89</v>
      </c>
      <c r="C16639" s="39" t="s">
        <v>46</v>
      </c>
      <c r="D16639" s="39" t="s">
        <v>124</v>
      </c>
      <c r="E16639" s="40">
        <v>0</v>
      </c>
      <c r="F16639" s="41">
        <v>2.026450437759264E-2</v>
      </c>
      <c r="G16639" s="40">
        <v>1.3737071044906191</v>
      </c>
      <c r="H16639" s="41">
        <v>4.2555459192944543E-3</v>
      </c>
    </row>
    <row r="16640" spans="1:8">
      <c r="A16640" s="38">
        <v>45179</v>
      </c>
      <c r="B16640" s="39" t="s">
        <v>89</v>
      </c>
      <c r="C16640" s="39" t="s">
        <v>46</v>
      </c>
      <c r="D16640" s="39" t="s">
        <v>228</v>
      </c>
      <c r="E16640" s="40">
        <v>0</v>
      </c>
      <c r="F16640" s="41">
        <v>3.5425051310544408E-3</v>
      </c>
      <c r="G16640" s="40">
        <v>0.24014228897721829</v>
      </c>
      <c r="H16640" s="41">
        <v>7.4392607752143264E-4</v>
      </c>
    </row>
    <row r="16641" spans="1:8">
      <c r="A16641" s="38">
        <v>45179</v>
      </c>
      <c r="B16641" s="39" t="s">
        <v>89</v>
      </c>
      <c r="C16641" s="39" t="s">
        <v>47</v>
      </c>
      <c r="D16641" s="39" t="s">
        <v>185</v>
      </c>
      <c r="E16641" s="40">
        <v>0</v>
      </c>
      <c r="F16641" s="41">
        <v>2.6572575645469249E-2</v>
      </c>
      <c r="G16641" s="40">
        <v>1.8013238946597869</v>
      </c>
      <c r="H16641" s="41">
        <v>5.5802408855485409E-3</v>
      </c>
    </row>
    <row r="16642" spans="1:8">
      <c r="A16642" s="38">
        <v>45179</v>
      </c>
      <c r="B16642" s="39" t="s">
        <v>89</v>
      </c>
      <c r="C16642" s="39" t="s">
        <v>47</v>
      </c>
      <c r="D16642" s="39" t="s">
        <v>204</v>
      </c>
      <c r="E16642" s="40">
        <v>0</v>
      </c>
      <c r="F16642" s="41">
        <v>3.6346205909610969E-2</v>
      </c>
      <c r="G16642" s="40">
        <v>2.4638668851195908</v>
      </c>
      <c r="H16642" s="41">
        <v>7.6327032410183036E-3</v>
      </c>
    </row>
    <row r="16643" spans="1:8">
      <c r="A16643" s="38">
        <v>45179</v>
      </c>
      <c r="B16643" s="39" t="s">
        <v>89</v>
      </c>
      <c r="C16643" s="39" t="s">
        <v>47</v>
      </c>
      <c r="D16643" s="39" t="s">
        <v>205</v>
      </c>
      <c r="E16643" s="40">
        <v>0</v>
      </c>
      <c r="F16643" s="41">
        <v>5.25332452650294E-2</v>
      </c>
      <c r="G16643" s="40">
        <v>3.5611673938749471</v>
      </c>
      <c r="H16643" s="41">
        <v>1.1031981505656169E-2</v>
      </c>
    </row>
    <row r="16644" spans="1:8">
      <c r="A16644" s="38">
        <v>45179</v>
      </c>
      <c r="B16644" s="39" t="s">
        <v>89</v>
      </c>
      <c r="C16644" s="39" t="s">
        <v>47</v>
      </c>
      <c r="D16644" s="39" t="s">
        <v>276</v>
      </c>
      <c r="E16644" s="40">
        <v>0</v>
      </c>
      <c r="F16644" s="41">
        <v>0</v>
      </c>
      <c r="G16644" s="40">
        <v>0</v>
      </c>
      <c r="H16644" s="41">
        <v>0</v>
      </c>
    </row>
    <row r="16645" spans="1:8">
      <c r="A16645" s="38">
        <v>45179</v>
      </c>
      <c r="B16645" s="39" t="s">
        <v>89</v>
      </c>
      <c r="C16645" s="39" t="s">
        <v>47</v>
      </c>
      <c r="D16645" s="39" t="s">
        <v>128</v>
      </c>
      <c r="E16645" s="40">
        <v>0</v>
      </c>
      <c r="F16645" s="41">
        <v>3.4095311086342881</v>
      </c>
      <c r="G16645" s="40">
        <v>195.5537097135217</v>
      </c>
      <c r="H16645" s="41">
        <v>0.71600153281320045</v>
      </c>
    </row>
    <row r="16646" spans="1:8">
      <c r="A16646" s="38">
        <v>45179</v>
      </c>
      <c r="B16646" s="39" t="s">
        <v>89</v>
      </c>
      <c r="C16646" s="39" t="s">
        <v>47</v>
      </c>
      <c r="D16646" s="39" t="s">
        <v>238</v>
      </c>
      <c r="E16646" s="40">
        <v>0</v>
      </c>
      <c r="F16646" s="41">
        <v>0</v>
      </c>
      <c r="G16646" s="40">
        <v>0</v>
      </c>
      <c r="H16646" s="41">
        <v>0</v>
      </c>
    </row>
    <row r="16647" spans="1:8">
      <c r="A16647" s="38">
        <v>45179</v>
      </c>
      <c r="B16647" s="39" t="s">
        <v>89</v>
      </c>
      <c r="C16647" s="39" t="s">
        <v>47</v>
      </c>
      <c r="D16647" s="39" t="s">
        <v>130</v>
      </c>
      <c r="E16647" s="40">
        <v>0</v>
      </c>
      <c r="F16647" s="41">
        <v>4.8293601232628838</v>
      </c>
      <c r="G16647" s="40">
        <v>255.63023345391159</v>
      </c>
      <c r="H16647" s="41">
        <v>1.014165625885205</v>
      </c>
    </row>
    <row r="16648" spans="1:8">
      <c r="A16648" s="38">
        <v>45179</v>
      </c>
      <c r="B16648" s="39" t="s">
        <v>89</v>
      </c>
      <c r="C16648" s="39" t="s">
        <v>47</v>
      </c>
      <c r="D16648" s="39" t="s">
        <v>131</v>
      </c>
      <c r="E16648" s="40">
        <v>0</v>
      </c>
      <c r="F16648" s="41">
        <v>1.3447195160367751</v>
      </c>
      <c r="G16648" s="40">
        <v>73.369754064510332</v>
      </c>
      <c r="H16648" s="41">
        <v>0.28239109836772258</v>
      </c>
    </row>
    <row r="16649" spans="1:8">
      <c r="A16649" s="38">
        <v>45179</v>
      </c>
      <c r="B16649" s="39" t="s">
        <v>89</v>
      </c>
      <c r="C16649" s="39" t="s">
        <v>47</v>
      </c>
      <c r="D16649" s="39" t="s">
        <v>132</v>
      </c>
      <c r="E16649" s="40">
        <v>0</v>
      </c>
      <c r="F16649" s="41">
        <v>0.18136799846619339</v>
      </c>
      <c r="G16649" s="40">
        <v>12.294724972190579</v>
      </c>
      <c r="H16649" s="41">
        <v>3.8087279677900612E-2</v>
      </c>
    </row>
    <row r="16650" spans="1:8">
      <c r="A16650" s="38">
        <v>45179</v>
      </c>
      <c r="B16650" s="39" t="s">
        <v>89</v>
      </c>
      <c r="C16650" s="39" t="s">
        <v>47</v>
      </c>
      <c r="D16650" s="39" t="s">
        <v>133</v>
      </c>
      <c r="E16650" s="40">
        <v>0</v>
      </c>
      <c r="F16650" s="41">
        <v>2.772097888096044E-2</v>
      </c>
      <c r="G16650" s="40">
        <v>1.8791728098870779</v>
      </c>
      <c r="H16650" s="41">
        <v>5.8214055650016921E-3</v>
      </c>
    </row>
    <row r="16651" spans="1:8">
      <c r="A16651" s="38">
        <v>45179</v>
      </c>
      <c r="B16651" s="39" t="s">
        <v>89</v>
      </c>
      <c r="C16651" s="39" t="s">
        <v>47</v>
      </c>
      <c r="D16651" s="39" t="s">
        <v>134</v>
      </c>
      <c r="E16651" s="40">
        <v>0</v>
      </c>
      <c r="F16651" s="41">
        <v>9.7785643031756228E-2</v>
      </c>
      <c r="G16651" s="40">
        <v>6.6287746320823144</v>
      </c>
      <c r="H16651" s="41">
        <v>2.0534985036668809E-2</v>
      </c>
    </row>
    <row r="16652" spans="1:8">
      <c r="A16652" s="38">
        <v>45179</v>
      </c>
      <c r="B16652" s="39" t="s">
        <v>89</v>
      </c>
      <c r="C16652" s="39" t="s">
        <v>47</v>
      </c>
      <c r="D16652" s="39" t="s">
        <v>135</v>
      </c>
      <c r="E16652" s="40">
        <v>0</v>
      </c>
      <c r="F16652" s="41">
        <v>1.1556947678032381</v>
      </c>
      <c r="G16652" s="40">
        <v>60.555986960485718</v>
      </c>
      <c r="H16652" s="41">
        <v>0.24269590123868001</v>
      </c>
    </row>
    <row r="16653" spans="1:8">
      <c r="A16653" s="38">
        <v>45179</v>
      </c>
      <c r="B16653" s="39" t="s">
        <v>89</v>
      </c>
      <c r="C16653" s="39" t="s">
        <v>18</v>
      </c>
      <c r="D16653" s="39" t="s">
        <v>137</v>
      </c>
      <c r="E16653" s="40">
        <v>0</v>
      </c>
      <c r="F16653" s="41">
        <v>0</v>
      </c>
      <c r="G16653" s="40">
        <v>0</v>
      </c>
      <c r="H16653" s="41">
        <v>0</v>
      </c>
    </row>
    <row r="16654" spans="1:8">
      <c r="A16654" s="38">
        <v>45179</v>
      </c>
      <c r="B16654" s="39" t="s">
        <v>89</v>
      </c>
      <c r="C16654" s="39" t="s">
        <v>18</v>
      </c>
      <c r="D16654" s="39" t="s">
        <v>138</v>
      </c>
      <c r="E16654" s="40">
        <v>0</v>
      </c>
      <c r="F16654" s="41">
        <v>1.2090143369838959</v>
      </c>
      <c r="G16654" s="40">
        <v>81.390587383874248</v>
      </c>
      <c r="H16654" s="41">
        <v>0.25389301076661808</v>
      </c>
    </row>
    <row r="16655" spans="1:8">
      <c r="A16655" s="38">
        <v>45179</v>
      </c>
      <c r="B16655" s="39" t="s">
        <v>89</v>
      </c>
      <c r="C16655" s="39" t="s">
        <v>18</v>
      </c>
      <c r="D16655" s="39" t="s">
        <v>139</v>
      </c>
      <c r="E16655" s="40">
        <v>0</v>
      </c>
      <c r="F16655" s="41">
        <v>2.5960669619560148E-2</v>
      </c>
      <c r="G16655" s="40">
        <v>1.759843499215159</v>
      </c>
      <c r="H16655" s="41">
        <v>5.451740620107632E-3</v>
      </c>
    </row>
    <row r="16656" spans="1:8">
      <c r="A16656" s="38">
        <v>45179</v>
      </c>
      <c r="B16656" s="39" t="s">
        <v>89</v>
      </c>
      <c r="C16656" s="39" t="s">
        <v>18</v>
      </c>
      <c r="D16656" s="39" t="s">
        <v>123</v>
      </c>
      <c r="E16656" s="40">
        <v>396.22637600000002</v>
      </c>
      <c r="F16656" s="41">
        <v>13.623487070174139</v>
      </c>
      <c r="G16656" s="40">
        <v>768.86691979139232</v>
      </c>
      <c r="H16656" s="41">
        <v>2.8609322847365681</v>
      </c>
    </row>
    <row r="16657" spans="1:8">
      <c r="A16657" s="38">
        <v>45179</v>
      </c>
      <c r="B16657" s="39" t="s">
        <v>89</v>
      </c>
      <c r="C16657" s="39" t="s">
        <v>7</v>
      </c>
      <c r="D16657" s="39" t="s">
        <v>140</v>
      </c>
      <c r="E16657" s="40">
        <v>4187.8975455</v>
      </c>
      <c r="F16657" s="41">
        <v>93.732253564713375</v>
      </c>
      <c r="G16657" s="40">
        <v>5815.1007439837831</v>
      </c>
      <c r="H16657" s="41">
        <v>64.929312450306895</v>
      </c>
    </row>
    <row r="16658" spans="1:8">
      <c r="A16658" s="38">
        <v>45179</v>
      </c>
      <c r="B16658" s="39" t="s">
        <v>89</v>
      </c>
      <c r="C16658" s="39" t="s">
        <v>7</v>
      </c>
      <c r="D16658" s="39" t="s">
        <v>141</v>
      </c>
      <c r="E16658" s="40">
        <v>641.19041850000008</v>
      </c>
      <c r="F16658" s="41">
        <v>47.91061094140138</v>
      </c>
      <c r="G16658" s="40">
        <v>2986.9401414059989</v>
      </c>
      <c r="H16658" s="41">
        <v>35.258692062855303</v>
      </c>
    </row>
    <row r="16659" spans="1:8">
      <c r="A16659" s="38">
        <v>45179</v>
      </c>
      <c r="B16659" s="39" t="s">
        <v>89</v>
      </c>
      <c r="C16659" s="39" t="s">
        <v>7</v>
      </c>
      <c r="D16659" s="39" t="s">
        <v>142</v>
      </c>
      <c r="E16659" s="40">
        <v>5754.1487370000004</v>
      </c>
      <c r="F16659" s="41">
        <v>129.24067055198819</v>
      </c>
      <c r="G16659" s="40">
        <v>7875.2656809929058</v>
      </c>
      <c r="H16659" s="41">
        <v>101.8845565786329</v>
      </c>
    </row>
    <row r="16660" spans="1:8">
      <c r="A16660" s="38">
        <v>45179</v>
      </c>
      <c r="B16660" s="39" t="s">
        <v>89</v>
      </c>
      <c r="C16660" s="39" t="s">
        <v>16</v>
      </c>
      <c r="D16660" s="39" t="s">
        <v>123</v>
      </c>
      <c r="E16660" s="40">
        <v>940.4582620000001</v>
      </c>
      <c r="F16660" s="41">
        <v>41.640260261007832</v>
      </c>
      <c r="G16660" s="40">
        <v>2334.0942794074072</v>
      </c>
      <c r="H16660" s="41">
        <v>8.7444546548116442</v>
      </c>
    </row>
    <row r="16661" spans="1:8">
      <c r="A16661" s="38">
        <v>45179</v>
      </c>
      <c r="B16661" s="39" t="s">
        <v>89</v>
      </c>
      <c r="C16661" s="39" t="s">
        <v>49</v>
      </c>
      <c r="D16661" s="39" t="s">
        <v>143</v>
      </c>
      <c r="E16661" s="40">
        <v>0</v>
      </c>
      <c r="F16661" s="41">
        <v>34.279147098620598</v>
      </c>
      <c r="G16661" s="40">
        <v>1822.513246258452</v>
      </c>
      <c r="H16661" s="41">
        <v>7.1986208907103251</v>
      </c>
    </row>
    <row r="16662" spans="1:8">
      <c r="A16662" s="38">
        <v>45179</v>
      </c>
      <c r="B16662" s="39" t="s">
        <v>89</v>
      </c>
      <c r="C16662" s="39" t="s">
        <v>49</v>
      </c>
      <c r="D16662" s="39" t="s">
        <v>144</v>
      </c>
      <c r="E16662" s="40">
        <v>0</v>
      </c>
      <c r="F16662" s="41">
        <v>1.2449687885342759</v>
      </c>
      <c r="G16662" s="40">
        <v>83.808613459922228</v>
      </c>
      <c r="H16662" s="41">
        <v>0.2614434455921979</v>
      </c>
    </row>
    <row r="16663" spans="1:8">
      <c r="A16663" s="38">
        <v>45179</v>
      </c>
      <c r="B16663" s="39" t="s">
        <v>89</v>
      </c>
      <c r="C16663" s="39" t="s">
        <v>49</v>
      </c>
      <c r="D16663" s="39" t="s">
        <v>146</v>
      </c>
      <c r="E16663" s="40">
        <v>0</v>
      </c>
      <c r="F16663" s="41">
        <v>6.1215830507966792E-2</v>
      </c>
      <c r="G16663" s="40">
        <v>4.1497497155209224</v>
      </c>
      <c r="H16663" s="41">
        <v>1.285532440667303E-2</v>
      </c>
    </row>
    <row r="16664" spans="1:8">
      <c r="A16664" s="38">
        <v>45179</v>
      </c>
      <c r="B16664" s="39" t="s">
        <v>89</v>
      </c>
      <c r="C16664" s="39" t="s">
        <v>49</v>
      </c>
      <c r="D16664" s="39" t="s">
        <v>147</v>
      </c>
      <c r="E16664" s="40">
        <v>0</v>
      </c>
      <c r="F16664" s="41">
        <v>0</v>
      </c>
      <c r="G16664" s="40">
        <v>0</v>
      </c>
      <c r="H16664" s="41">
        <v>0</v>
      </c>
    </row>
    <row r="16665" spans="1:8">
      <c r="A16665" s="38">
        <v>45179</v>
      </c>
      <c r="B16665" s="39" t="s">
        <v>89</v>
      </c>
      <c r="C16665" s="39" t="s">
        <v>49</v>
      </c>
      <c r="D16665" s="39" t="s">
        <v>150</v>
      </c>
      <c r="E16665" s="40">
        <v>0</v>
      </c>
      <c r="F16665" s="41">
        <v>2.336318137376564E-2</v>
      </c>
      <c r="G16665" s="40">
        <v>1.583762802120771</v>
      </c>
      <c r="H16665" s="41">
        <v>4.9062680884907851E-3</v>
      </c>
    </row>
    <row r="16666" spans="1:8">
      <c r="A16666" s="38">
        <v>45179</v>
      </c>
      <c r="B16666" s="39" t="s">
        <v>89</v>
      </c>
      <c r="C16666" s="39" t="s">
        <v>49</v>
      </c>
      <c r="D16666" s="39" t="s">
        <v>151</v>
      </c>
      <c r="E16666" s="40">
        <v>0</v>
      </c>
      <c r="F16666" s="41">
        <v>2.2047958895075092E-3</v>
      </c>
      <c r="G16666" s="40">
        <v>0.14946054050634441</v>
      </c>
      <c r="H16666" s="41">
        <v>4.6300713679657681E-4</v>
      </c>
    </row>
    <row r="16667" spans="1:8">
      <c r="A16667" s="38">
        <v>45179</v>
      </c>
      <c r="B16667" s="39" t="s">
        <v>89</v>
      </c>
      <c r="C16667" s="39" t="s">
        <v>49</v>
      </c>
      <c r="D16667" s="39" t="s">
        <v>152</v>
      </c>
      <c r="E16667" s="40">
        <v>0</v>
      </c>
      <c r="F16667" s="41">
        <v>1.7525637686454321E-2</v>
      </c>
      <c r="G16667" s="40">
        <v>1.18804252756518</v>
      </c>
      <c r="H16667" s="41">
        <v>3.6803839141554061E-3</v>
      </c>
    </row>
    <row r="16668" spans="1:8">
      <c r="A16668" s="38">
        <v>45179</v>
      </c>
      <c r="B16668" s="39" t="s">
        <v>89</v>
      </c>
      <c r="C16668" s="39" t="s">
        <v>49</v>
      </c>
      <c r="D16668" s="39" t="s">
        <v>153</v>
      </c>
      <c r="E16668" s="40">
        <v>0</v>
      </c>
      <c r="F16668" s="41">
        <v>1.1972853791443929</v>
      </c>
      <c r="G16668" s="40">
        <v>80.576210780602537</v>
      </c>
      <c r="H16668" s="41">
        <v>0.25142992962032262</v>
      </c>
    </row>
    <row r="16669" spans="1:8">
      <c r="A16669" s="38">
        <v>45179</v>
      </c>
      <c r="B16669" s="39" t="s">
        <v>89</v>
      </c>
      <c r="C16669" s="39" t="s">
        <v>49</v>
      </c>
      <c r="D16669" s="39" t="s">
        <v>155</v>
      </c>
      <c r="E16669" s="40">
        <v>0</v>
      </c>
      <c r="F16669" s="41">
        <v>0</v>
      </c>
      <c r="G16669" s="40">
        <v>0</v>
      </c>
      <c r="H16669" s="41">
        <v>0</v>
      </c>
    </row>
    <row r="16670" spans="1:8">
      <c r="A16670" s="38">
        <v>45179</v>
      </c>
      <c r="B16670" s="39" t="s">
        <v>89</v>
      </c>
      <c r="C16670" s="39" t="s">
        <v>49</v>
      </c>
      <c r="D16670" s="39" t="s">
        <v>208</v>
      </c>
      <c r="E16670" s="40">
        <v>0</v>
      </c>
      <c r="F16670" s="41">
        <v>0</v>
      </c>
      <c r="G16670" s="40">
        <v>0</v>
      </c>
      <c r="H16670" s="41">
        <v>0</v>
      </c>
    </row>
    <row r="16671" spans="1:8">
      <c r="A16671" s="38">
        <v>45179</v>
      </c>
      <c r="B16671" s="39" t="s">
        <v>89</v>
      </c>
      <c r="C16671" s="39" t="s">
        <v>49</v>
      </c>
      <c r="D16671" s="39" t="s">
        <v>191</v>
      </c>
      <c r="E16671" s="40">
        <v>0</v>
      </c>
      <c r="F16671" s="41">
        <v>1.109432423531392E-2</v>
      </c>
      <c r="G16671" s="40">
        <v>0.75207129360761038</v>
      </c>
      <c r="H16671" s="41">
        <v>2.3298080894159231E-3</v>
      </c>
    </row>
    <row r="16672" spans="1:8">
      <c r="A16672" s="38">
        <v>45179</v>
      </c>
      <c r="B16672" s="39" t="s">
        <v>89</v>
      </c>
      <c r="C16672" s="39" t="s">
        <v>49</v>
      </c>
      <c r="D16672" s="39" t="s">
        <v>158</v>
      </c>
      <c r="E16672" s="40">
        <v>0</v>
      </c>
      <c r="F16672" s="41">
        <v>0</v>
      </c>
      <c r="G16672" s="40">
        <v>0</v>
      </c>
      <c r="H16672" s="41">
        <v>0</v>
      </c>
    </row>
    <row r="16673" spans="1:8">
      <c r="A16673" s="38">
        <v>45179</v>
      </c>
      <c r="B16673" s="39" t="s">
        <v>89</v>
      </c>
      <c r="C16673" s="39" t="s">
        <v>49</v>
      </c>
      <c r="D16673" s="39" t="s">
        <v>159</v>
      </c>
      <c r="E16673" s="40">
        <v>0</v>
      </c>
      <c r="F16673" s="41">
        <v>0</v>
      </c>
      <c r="G16673" s="40">
        <v>0</v>
      </c>
      <c r="H16673" s="41">
        <v>0</v>
      </c>
    </row>
    <row r="16674" spans="1:8">
      <c r="A16674" s="38">
        <v>45179</v>
      </c>
      <c r="B16674" s="39" t="s">
        <v>89</v>
      </c>
      <c r="C16674" s="39" t="s">
        <v>49</v>
      </c>
      <c r="D16674" s="39" t="s">
        <v>209</v>
      </c>
      <c r="E16674" s="40">
        <v>0</v>
      </c>
      <c r="F16674" s="41">
        <v>1.7525637686454321E-2</v>
      </c>
      <c r="G16674" s="40">
        <v>1.18804252756518</v>
      </c>
      <c r="H16674" s="41">
        <v>3.6803839141554061E-3</v>
      </c>
    </row>
    <row r="16675" spans="1:8">
      <c r="A16675" s="38">
        <v>45179</v>
      </c>
      <c r="B16675" s="39" t="s">
        <v>89</v>
      </c>
      <c r="C16675" s="39" t="s">
        <v>49</v>
      </c>
      <c r="D16675" s="39" t="s">
        <v>160</v>
      </c>
      <c r="E16675" s="40">
        <v>0</v>
      </c>
      <c r="F16675" s="41">
        <v>1.7918113620188469</v>
      </c>
      <c r="G16675" s="40">
        <v>93.567712271352036</v>
      </c>
      <c r="H16675" s="41">
        <v>0.37628038602395791</v>
      </c>
    </row>
    <row r="16676" spans="1:8">
      <c r="A16676" s="38">
        <v>45179</v>
      </c>
      <c r="B16676" s="39" t="s">
        <v>89</v>
      </c>
      <c r="C16676" s="39" t="s">
        <v>49</v>
      </c>
      <c r="D16676" s="39" t="s">
        <v>255</v>
      </c>
      <c r="E16676" s="40">
        <v>0</v>
      </c>
      <c r="F16676" s="41">
        <v>1.7918113620188469</v>
      </c>
      <c r="G16676" s="40">
        <v>93.567712271352036</v>
      </c>
      <c r="H16676" s="41">
        <v>0.37628038602395791</v>
      </c>
    </row>
    <row r="16677" spans="1:8">
      <c r="A16677" s="38">
        <v>45179</v>
      </c>
      <c r="B16677" s="39" t="s">
        <v>89</v>
      </c>
      <c r="C16677" s="39" t="s">
        <v>49</v>
      </c>
      <c r="D16677" s="39" t="s">
        <v>273</v>
      </c>
      <c r="E16677" s="40">
        <v>0</v>
      </c>
      <c r="F16677" s="41">
        <v>0</v>
      </c>
      <c r="G16677" s="40">
        <v>0</v>
      </c>
      <c r="H16677" s="41">
        <v>0</v>
      </c>
    </row>
    <row r="16678" spans="1:8">
      <c r="A16678" s="38">
        <v>45179</v>
      </c>
      <c r="B16678" s="39" t="s">
        <v>89</v>
      </c>
      <c r="C16678" s="39" t="s">
        <v>49</v>
      </c>
      <c r="D16678" s="39" t="s">
        <v>210</v>
      </c>
      <c r="E16678" s="40">
        <v>0</v>
      </c>
      <c r="F16678" s="41">
        <v>0</v>
      </c>
      <c r="G16678" s="40">
        <v>0</v>
      </c>
      <c r="H16678" s="41">
        <v>0</v>
      </c>
    </row>
    <row r="16679" spans="1:8">
      <c r="A16679" s="38">
        <v>45179</v>
      </c>
      <c r="B16679" s="39" t="s">
        <v>89</v>
      </c>
      <c r="C16679" s="39" t="s">
        <v>49</v>
      </c>
      <c r="D16679" s="39" t="s">
        <v>245</v>
      </c>
      <c r="E16679" s="40">
        <v>0</v>
      </c>
      <c r="F16679" s="41">
        <v>0</v>
      </c>
      <c r="G16679" s="40">
        <v>0</v>
      </c>
      <c r="H16679" s="41">
        <v>0</v>
      </c>
    </row>
    <row r="16680" spans="1:8">
      <c r="A16680" s="38">
        <v>45179</v>
      </c>
      <c r="B16680" s="39" t="s">
        <v>89</v>
      </c>
      <c r="C16680" s="39" t="s">
        <v>49</v>
      </c>
      <c r="D16680" s="39" t="s">
        <v>225</v>
      </c>
      <c r="E16680" s="40">
        <v>0</v>
      </c>
      <c r="F16680" s="41">
        <v>0</v>
      </c>
      <c r="G16680" s="40">
        <v>0</v>
      </c>
      <c r="H16680" s="41">
        <v>0</v>
      </c>
    </row>
    <row r="16681" spans="1:8">
      <c r="A16681" s="38">
        <v>45179</v>
      </c>
      <c r="B16681" s="39" t="s">
        <v>89</v>
      </c>
      <c r="C16681" s="39" t="s">
        <v>49</v>
      </c>
      <c r="D16681" s="39" t="s">
        <v>280</v>
      </c>
      <c r="E16681" s="40">
        <v>0</v>
      </c>
      <c r="F16681" s="41">
        <v>0</v>
      </c>
      <c r="G16681" s="40">
        <v>0</v>
      </c>
      <c r="H16681" s="41">
        <v>0</v>
      </c>
    </row>
    <row r="16682" spans="1:8">
      <c r="A16682" s="38">
        <v>45179</v>
      </c>
      <c r="B16682" s="39" t="s">
        <v>89</v>
      </c>
      <c r="C16682" s="39" t="s">
        <v>49</v>
      </c>
      <c r="D16682" s="39" t="s">
        <v>326</v>
      </c>
      <c r="E16682" s="40">
        <v>0</v>
      </c>
      <c r="F16682" s="41">
        <v>0</v>
      </c>
      <c r="G16682" s="40">
        <v>0</v>
      </c>
      <c r="H16682" s="41">
        <v>0</v>
      </c>
    </row>
    <row r="16683" spans="1:8">
      <c r="A16683" s="38">
        <v>45179</v>
      </c>
      <c r="B16683" s="39" t="s">
        <v>89</v>
      </c>
      <c r="C16683" s="39" t="s">
        <v>49</v>
      </c>
      <c r="D16683" s="39" t="s">
        <v>268</v>
      </c>
      <c r="E16683" s="40">
        <v>0</v>
      </c>
      <c r="F16683" s="41">
        <v>1.9933130069405992E-2</v>
      </c>
      <c r="G16683" s="40">
        <v>1.351243626829403</v>
      </c>
      <c r="H16683" s="41">
        <v>4.1859573145752579E-3</v>
      </c>
    </row>
    <row r="16684" spans="1:8">
      <c r="A16684" s="38">
        <v>45179</v>
      </c>
      <c r="B16684" s="39" t="s">
        <v>89</v>
      </c>
      <c r="C16684" s="39" t="s">
        <v>49</v>
      </c>
      <c r="D16684" s="39" t="s">
        <v>166</v>
      </c>
      <c r="E16684" s="40">
        <v>0</v>
      </c>
      <c r="F16684" s="41">
        <v>2.80858718739522</v>
      </c>
      <c r="G16684" s="40">
        <v>189.2181121619692</v>
      </c>
      <c r="H16684" s="41">
        <v>0.5898033093529963</v>
      </c>
    </row>
    <row r="16685" spans="1:8">
      <c r="A16685" s="38">
        <v>45179</v>
      </c>
      <c r="B16685" s="39" t="s">
        <v>89</v>
      </c>
      <c r="C16685" s="39" t="s">
        <v>49</v>
      </c>
      <c r="D16685" s="39" t="s">
        <v>167</v>
      </c>
      <c r="E16685" s="40">
        <v>0</v>
      </c>
      <c r="F16685" s="41">
        <v>4.0234059665952768E-2</v>
      </c>
      <c r="G16685" s="40">
        <v>2.7274199544072268</v>
      </c>
      <c r="H16685" s="41">
        <v>8.4491525298500819E-3</v>
      </c>
    </row>
    <row r="16686" spans="1:8">
      <c r="A16686" s="38">
        <v>45179</v>
      </c>
      <c r="B16686" s="39" t="s">
        <v>89</v>
      </c>
      <c r="C16686" s="39" t="s">
        <v>49</v>
      </c>
      <c r="D16686" s="39" t="s">
        <v>168</v>
      </c>
      <c r="E16686" s="40">
        <v>0</v>
      </c>
      <c r="F16686" s="41">
        <v>1.2427158705208969</v>
      </c>
      <c r="G16686" s="40">
        <v>83.675175015003276</v>
      </c>
      <c r="H16686" s="41">
        <v>0.26097033280938842</v>
      </c>
    </row>
    <row r="16687" spans="1:8">
      <c r="A16687" s="38">
        <v>45179</v>
      </c>
      <c r="B16687" s="39" t="s">
        <v>89</v>
      </c>
      <c r="C16687" s="39" t="s">
        <v>49</v>
      </c>
      <c r="D16687" s="39" t="s">
        <v>195</v>
      </c>
      <c r="E16687" s="40">
        <v>0</v>
      </c>
      <c r="F16687" s="41">
        <v>48.303824701877822</v>
      </c>
      <c r="G16687" s="40">
        <v>2577.0326833906202</v>
      </c>
      <c r="H16687" s="41">
        <v>10.14380318739434</v>
      </c>
    </row>
    <row r="16688" spans="1:8">
      <c r="A16688" s="38">
        <v>45179</v>
      </c>
      <c r="B16688" s="39" t="s">
        <v>89</v>
      </c>
      <c r="C16688" s="39" t="s">
        <v>49</v>
      </c>
      <c r="D16688" s="39" t="s">
        <v>170</v>
      </c>
      <c r="E16688" s="40">
        <v>0</v>
      </c>
      <c r="F16688" s="41">
        <v>0</v>
      </c>
      <c r="G16688" s="40">
        <v>0</v>
      </c>
      <c r="H16688" s="41">
        <v>0</v>
      </c>
    </row>
    <row r="16689" spans="1:8">
      <c r="A16689" s="38">
        <v>45179</v>
      </c>
      <c r="B16689" s="39" t="s">
        <v>89</v>
      </c>
      <c r="C16689" s="39" t="s">
        <v>49</v>
      </c>
      <c r="D16689" s="39" t="s">
        <v>171</v>
      </c>
      <c r="E16689" s="40">
        <v>0</v>
      </c>
      <c r="F16689" s="41">
        <v>2.3520398697881788E-2</v>
      </c>
      <c r="G16689" s="40">
        <v>1.594420381060929</v>
      </c>
      <c r="H16689" s="41">
        <v>4.9392837265551746E-3</v>
      </c>
    </row>
    <row r="16690" spans="1:8">
      <c r="A16690" s="38">
        <v>45179</v>
      </c>
      <c r="B16690" s="39" t="s">
        <v>89</v>
      </c>
      <c r="C16690" s="39" t="s">
        <v>50</v>
      </c>
      <c r="D16690" s="39" t="s">
        <v>172</v>
      </c>
      <c r="E16690" s="40">
        <v>0</v>
      </c>
      <c r="F16690" s="41">
        <v>0.26540478485914137</v>
      </c>
      <c r="G16690" s="40">
        <v>17.991480656686981</v>
      </c>
      <c r="H16690" s="41">
        <v>5.5735004820419688E-2</v>
      </c>
    </row>
    <row r="16691" spans="1:8">
      <c r="A16691" s="38">
        <v>45179</v>
      </c>
      <c r="B16691" s="39" t="s">
        <v>89</v>
      </c>
      <c r="C16691" s="39" t="s">
        <v>50</v>
      </c>
      <c r="D16691" s="39" t="s">
        <v>173</v>
      </c>
      <c r="E16691" s="40">
        <v>0</v>
      </c>
      <c r="F16691" s="41">
        <v>1.206382006820377</v>
      </c>
      <c r="G16691" s="40">
        <v>65.01248194998648</v>
      </c>
      <c r="H16691" s="41">
        <v>0.25334022143227908</v>
      </c>
    </row>
    <row r="16692" spans="1:8">
      <c r="A16692" s="38">
        <v>45179</v>
      </c>
      <c r="B16692" s="39" t="s">
        <v>89</v>
      </c>
      <c r="C16692" s="39" t="s">
        <v>50</v>
      </c>
      <c r="D16692" s="39" t="s">
        <v>13</v>
      </c>
      <c r="E16692" s="40">
        <v>0</v>
      </c>
      <c r="F16692" s="41">
        <v>6.7677095294090536E-2</v>
      </c>
      <c r="G16692" s="40">
        <v>4.5877513155258898</v>
      </c>
      <c r="H16692" s="41">
        <v>1.421219001175901E-2</v>
      </c>
    </row>
    <row r="16693" spans="1:8">
      <c r="A16693" s="38">
        <v>45179</v>
      </c>
      <c r="B16693" s="39" t="s">
        <v>89</v>
      </c>
      <c r="C16693" s="39" t="s">
        <v>50</v>
      </c>
      <c r="D16693" s="39" t="s">
        <v>15</v>
      </c>
      <c r="E16693" s="40">
        <v>0</v>
      </c>
      <c r="F16693" s="41">
        <v>2.362932598022887</v>
      </c>
      <c r="G16693" s="40">
        <v>124.8174496512304</v>
      </c>
      <c r="H16693" s="41">
        <v>0.49621584558480619</v>
      </c>
    </row>
    <row r="16694" spans="1:8">
      <c r="A16694" s="38">
        <v>45179</v>
      </c>
      <c r="B16694" s="39" t="s">
        <v>89</v>
      </c>
      <c r="C16694" s="39" t="s">
        <v>50</v>
      </c>
      <c r="D16694" s="39" t="s">
        <v>174</v>
      </c>
      <c r="E16694" s="40">
        <v>0</v>
      </c>
      <c r="F16694" s="41">
        <v>1.955042002170547E-2</v>
      </c>
      <c r="G16694" s="40">
        <v>1.325300159291777</v>
      </c>
      <c r="H16694" s="41">
        <v>4.1055882045581476E-3</v>
      </c>
    </row>
    <row r="16695" spans="1:8">
      <c r="A16695" s="38">
        <v>45179</v>
      </c>
      <c r="B16695" s="39" t="s">
        <v>89</v>
      </c>
      <c r="C16695" s="39" t="s">
        <v>50</v>
      </c>
      <c r="D16695" s="39" t="s">
        <v>213</v>
      </c>
      <c r="E16695" s="40">
        <v>0</v>
      </c>
      <c r="F16695" s="41">
        <v>1.7983467013978301E-2</v>
      </c>
      <c r="G16695" s="40">
        <v>1.2190782434230669</v>
      </c>
      <c r="H16695" s="41">
        <v>3.7765280729354441E-3</v>
      </c>
    </row>
    <row r="16696" spans="1:8">
      <c r="A16696" s="38">
        <v>45179</v>
      </c>
      <c r="B16696" s="39" t="s">
        <v>89</v>
      </c>
      <c r="C16696" s="39" t="s">
        <v>50</v>
      </c>
      <c r="D16696" s="39" t="s">
        <v>214</v>
      </c>
      <c r="E16696" s="40">
        <v>0</v>
      </c>
      <c r="F16696" s="41">
        <v>0</v>
      </c>
      <c r="G16696" s="40">
        <v>0</v>
      </c>
      <c r="H16696" s="41">
        <v>0</v>
      </c>
    </row>
    <row r="16697" spans="1:8">
      <c r="A16697" s="38">
        <v>45179</v>
      </c>
      <c r="B16697" s="39" t="s">
        <v>89</v>
      </c>
      <c r="C16697" s="39" t="s">
        <v>50</v>
      </c>
      <c r="D16697" s="39" t="s">
        <v>176</v>
      </c>
      <c r="E16697" s="40">
        <v>0</v>
      </c>
      <c r="F16697" s="41">
        <v>0</v>
      </c>
      <c r="G16697" s="40">
        <v>0</v>
      </c>
      <c r="H16697" s="41">
        <v>0</v>
      </c>
    </row>
    <row r="16698" spans="1:8">
      <c r="A16698" s="38">
        <v>45179</v>
      </c>
      <c r="B16698" s="39" t="s">
        <v>89</v>
      </c>
      <c r="C16698" s="39" t="s">
        <v>50</v>
      </c>
      <c r="D16698" s="39" t="s">
        <v>196</v>
      </c>
      <c r="E16698" s="40">
        <v>0</v>
      </c>
      <c r="F16698" s="41">
        <v>0</v>
      </c>
      <c r="G16698" s="40">
        <v>0</v>
      </c>
      <c r="H16698" s="41">
        <v>0</v>
      </c>
    </row>
    <row r="16699" spans="1:8">
      <c r="A16699" s="38">
        <v>45179</v>
      </c>
      <c r="B16699" s="39" t="s">
        <v>89</v>
      </c>
      <c r="C16699" s="39" t="s">
        <v>50</v>
      </c>
      <c r="D16699" s="39" t="s">
        <v>198</v>
      </c>
      <c r="E16699" s="40">
        <v>0</v>
      </c>
      <c r="F16699" s="41">
        <v>1.6299013674197518E-2</v>
      </c>
      <c r="G16699" s="40">
        <v>1.1048911171591529</v>
      </c>
      <c r="H16699" s="41">
        <v>3.4227928715814789E-3</v>
      </c>
    </row>
    <row r="16700" spans="1:8">
      <c r="A16700" s="38">
        <v>45179</v>
      </c>
      <c r="B16700" s="39" t="s">
        <v>89</v>
      </c>
      <c r="C16700" s="39" t="s">
        <v>50</v>
      </c>
      <c r="D16700" s="39" t="s">
        <v>177</v>
      </c>
      <c r="E16700" s="40">
        <v>0</v>
      </c>
      <c r="F16700" s="41">
        <v>0</v>
      </c>
      <c r="G16700" s="40">
        <v>0</v>
      </c>
      <c r="H16700" s="41">
        <v>0</v>
      </c>
    </row>
    <row r="16701" spans="1:8">
      <c r="A16701" s="38">
        <v>45179</v>
      </c>
      <c r="B16701" s="39" t="s">
        <v>89</v>
      </c>
      <c r="C16701" s="39" t="s">
        <v>50</v>
      </c>
      <c r="D16701" s="39" t="s">
        <v>178</v>
      </c>
      <c r="E16701" s="40">
        <v>0</v>
      </c>
      <c r="F16701" s="41">
        <v>4.9167330640449688E-2</v>
      </c>
      <c r="G16701" s="40">
        <v>3.3329959692628188</v>
      </c>
      <c r="H16701" s="41">
        <v>1.0325139434494431E-2</v>
      </c>
    </row>
    <row r="16702" spans="1:8">
      <c r="A16702" s="38">
        <v>45179</v>
      </c>
      <c r="B16702" s="39" t="s">
        <v>89</v>
      </c>
      <c r="C16702" s="39" t="s">
        <v>50</v>
      </c>
      <c r="D16702" s="39" t="s">
        <v>179</v>
      </c>
      <c r="E16702" s="40">
        <v>0</v>
      </c>
      <c r="F16702" s="41">
        <v>0.55933268959457927</v>
      </c>
      <c r="G16702" s="40">
        <v>29.533137055138148</v>
      </c>
      <c r="H16702" s="41">
        <v>0.11745986481486161</v>
      </c>
    </row>
    <row r="16703" spans="1:8">
      <c r="A16703" s="38">
        <v>45179</v>
      </c>
      <c r="B16703" s="39" t="s">
        <v>89</v>
      </c>
      <c r="C16703" s="39" t="s">
        <v>50</v>
      </c>
      <c r="D16703" s="39" t="s">
        <v>8</v>
      </c>
      <c r="E16703" s="40">
        <v>0</v>
      </c>
      <c r="F16703" s="41">
        <v>7.6466019507550845E-2</v>
      </c>
      <c r="G16703" s="40">
        <v>5.1835422318934343</v>
      </c>
      <c r="H16703" s="41">
        <v>1.6057864096585679E-2</v>
      </c>
    </row>
    <row r="16704" spans="1:8">
      <c r="A16704" s="38">
        <v>45179</v>
      </c>
      <c r="B16704" s="39" t="s">
        <v>180</v>
      </c>
      <c r="C16704" s="39" t="s">
        <v>43</v>
      </c>
      <c r="D16704" s="39" t="s">
        <v>90</v>
      </c>
      <c r="E16704" s="40">
        <v>0</v>
      </c>
      <c r="F16704" s="41">
        <v>15.423430521524571</v>
      </c>
      <c r="G16704" s="40">
        <v>2988.007074903941</v>
      </c>
      <c r="H16704" s="41">
        <v>3.2389204095201611</v>
      </c>
    </row>
    <row r="16705" spans="1:8">
      <c r="A16705" s="38">
        <v>45179</v>
      </c>
      <c r="B16705" s="39" t="s">
        <v>180</v>
      </c>
      <c r="C16705" s="39" t="s">
        <v>44</v>
      </c>
      <c r="D16705" s="39" t="s">
        <v>91</v>
      </c>
      <c r="E16705" s="40">
        <v>0</v>
      </c>
      <c r="F16705" s="41">
        <v>21.016095529157539</v>
      </c>
      <c r="G16705" s="40">
        <v>4004.8216410378609</v>
      </c>
      <c r="H16705" s="41">
        <v>4.4133800611230827</v>
      </c>
    </row>
    <row r="16706" spans="1:8">
      <c r="A16706" s="38">
        <v>45179</v>
      </c>
      <c r="B16706" s="39" t="s">
        <v>180</v>
      </c>
      <c r="C16706" s="39" t="s">
        <v>181</v>
      </c>
      <c r="D16706" s="39" t="s">
        <v>182</v>
      </c>
      <c r="E16706" s="40">
        <v>0</v>
      </c>
      <c r="F16706" s="41">
        <v>3.4778838320058121</v>
      </c>
      <c r="G16706" s="40">
        <v>690.1676045914993</v>
      </c>
      <c r="H16706" s="41">
        <v>0.73035560472122041</v>
      </c>
    </row>
    <row r="16707" spans="1:8">
      <c r="A16707" s="38">
        <v>45179</v>
      </c>
      <c r="B16707" s="39" t="s">
        <v>180</v>
      </c>
      <c r="C16707" s="39" t="s">
        <v>45</v>
      </c>
      <c r="D16707" s="39" t="s">
        <v>92</v>
      </c>
      <c r="E16707" s="40">
        <v>0</v>
      </c>
      <c r="F16707" s="41">
        <v>37.478541234382639</v>
      </c>
      <c r="G16707" s="40">
        <v>7531.6280154319793</v>
      </c>
      <c r="H16707" s="41">
        <v>7.8704936592203536</v>
      </c>
    </row>
    <row r="16708" spans="1:8">
      <c r="A16708" s="38">
        <v>45179</v>
      </c>
      <c r="B16708" s="39" t="s">
        <v>180</v>
      </c>
      <c r="C16708" s="39" t="s">
        <v>46</v>
      </c>
      <c r="D16708" s="39" t="s">
        <v>184</v>
      </c>
      <c r="E16708" s="40">
        <v>0</v>
      </c>
      <c r="F16708" s="41">
        <v>0.98470204877059597</v>
      </c>
      <c r="G16708" s="40">
        <v>195.40890008519651</v>
      </c>
      <c r="H16708" s="41">
        <v>0.20678743024182511</v>
      </c>
    </row>
    <row r="16709" spans="1:8">
      <c r="A16709" s="38">
        <v>45179</v>
      </c>
      <c r="B16709" s="39" t="s">
        <v>180</v>
      </c>
      <c r="C16709" s="39" t="s">
        <v>46</v>
      </c>
      <c r="D16709" s="39" t="s">
        <v>120</v>
      </c>
      <c r="E16709" s="40">
        <v>0</v>
      </c>
      <c r="F16709" s="41">
        <v>2.9541061463117879</v>
      </c>
      <c r="G16709" s="40">
        <v>586.22670025558955</v>
      </c>
      <c r="H16709" s="41">
        <v>0.62036229072547544</v>
      </c>
    </row>
    <row r="16710" spans="1:8">
      <c r="A16710" s="38">
        <v>45179</v>
      </c>
      <c r="B16710" s="39" t="s">
        <v>180</v>
      </c>
      <c r="C16710" s="39" t="s">
        <v>46</v>
      </c>
      <c r="D16710" s="39" t="s">
        <v>122</v>
      </c>
      <c r="E16710" s="40">
        <v>0</v>
      </c>
      <c r="F16710" s="41">
        <v>16.52125935221747</v>
      </c>
      <c r="G16710" s="40">
        <v>3278.5563126122779</v>
      </c>
      <c r="H16710" s="41">
        <v>3.469464463965668</v>
      </c>
    </row>
    <row r="16711" spans="1:8">
      <c r="A16711" s="38">
        <v>45179</v>
      </c>
      <c r="B16711" s="39" t="s">
        <v>180</v>
      </c>
      <c r="C16711" s="39" t="s">
        <v>46</v>
      </c>
      <c r="D16711" s="39" t="s">
        <v>123</v>
      </c>
      <c r="E16711" s="40">
        <v>0</v>
      </c>
      <c r="F16711" s="41">
        <v>55.914738017321739</v>
      </c>
      <c r="G16711" s="40">
        <v>10886.9563377085</v>
      </c>
      <c r="H16711" s="41">
        <v>11.742094983637561</v>
      </c>
    </row>
    <row r="16712" spans="1:8">
      <c r="A16712" s="38">
        <v>45179</v>
      </c>
      <c r="B16712" s="39" t="s">
        <v>180</v>
      </c>
      <c r="C16712" s="39" t="s">
        <v>46</v>
      </c>
      <c r="D16712" s="39" t="s">
        <v>124</v>
      </c>
      <c r="E16712" s="40">
        <v>0</v>
      </c>
      <c r="F16712" s="41">
        <v>0.96030181883188703</v>
      </c>
      <c r="G16712" s="40">
        <v>193.23765538419249</v>
      </c>
      <c r="H16712" s="41">
        <v>0.2016633819546963</v>
      </c>
    </row>
    <row r="16713" spans="1:8">
      <c r="A16713" s="38">
        <v>45179</v>
      </c>
      <c r="B16713" s="39" t="s">
        <v>180</v>
      </c>
      <c r="C16713" s="39" t="s">
        <v>47</v>
      </c>
      <c r="D16713" s="39" t="s">
        <v>185</v>
      </c>
      <c r="E16713" s="40">
        <v>0</v>
      </c>
      <c r="F16713" s="41">
        <v>0.1169553206683764</v>
      </c>
      <c r="G16713" s="40">
        <v>23.534446678601871</v>
      </c>
      <c r="H16713" s="41">
        <v>2.4560617340359039E-2</v>
      </c>
    </row>
    <row r="16714" spans="1:8">
      <c r="A16714" s="38">
        <v>45179</v>
      </c>
      <c r="B16714" s="39" t="s">
        <v>180</v>
      </c>
      <c r="C16714" s="39" t="s">
        <v>47</v>
      </c>
      <c r="D16714" s="39" t="s">
        <v>125</v>
      </c>
      <c r="E16714" s="40">
        <v>0</v>
      </c>
      <c r="F16714" s="41">
        <v>0</v>
      </c>
      <c r="G16714" s="40">
        <v>0</v>
      </c>
      <c r="H16714" s="41">
        <v>0</v>
      </c>
    </row>
    <row r="16715" spans="1:8">
      <c r="A16715" s="38">
        <v>45179</v>
      </c>
      <c r="B16715" s="39" t="s">
        <v>180</v>
      </c>
      <c r="C16715" s="39" t="s">
        <v>47</v>
      </c>
      <c r="D16715" s="39" t="s">
        <v>230</v>
      </c>
      <c r="E16715" s="40">
        <v>0</v>
      </c>
      <c r="F16715" s="41">
        <v>0</v>
      </c>
      <c r="G16715" s="40">
        <v>0</v>
      </c>
      <c r="H16715" s="41">
        <v>0</v>
      </c>
    </row>
    <row r="16716" spans="1:8">
      <c r="A16716" s="38">
        <v>45179</v>
      </c>
      <c r="B16716" s="39" t="s">
        <v>180</v>
      </c>
      <c r="C16716" s="39" t="s">
        <v>47</v>
      </c>
      <c r="D16716" s="39" t="s">
        <v>128</v>
      </c>
      <c r="E16716" s="40">
        <v>0</v>
      </c>
      <c r="F16716" s="41">
        <v>1.9206036376637741</v>
      </c>
      <c r="G16716" s="40">
        <v>386.47531076838499</v>
      </c>
      <c r="H16716" s="41">
        <v>0.40332676390939248</v>
      </c>
    </row>
    <row r="16717" spans="1:8">
      <c r="A16717" s="38">
        <v>45179</v>
      </c>
      <c r="B16717" s="39" t="s">
        <v>180</v>
      </c>
      <c r="C16717" s="39" t="s">
        <v>47</v>
      </c>
      <c r="D16717" s="39" t="s">
        <v>186</v>
      </c>
      <c r="E16717" s="40">
        <v>0</v>
      </c>
      <c r="F16717" s="41">
        <v>0</v>
      </c>
      <c r="G16717" s="40">
        <v>0</v>
      </c>
      <c r="H16717" s="41">
        <v>0</v>
      </c>
    </row>
    <row r="16718" spans="1:8">
      <c r="A16718" s="38">
        <v>45179</v>
      </c>
      <c r="B16718" s="39" t="s">
        <v>180</v>
      </c>
      <c r="C16718" s="39" t="s">
        <v>47</v>
      </c>
      <c r="D16718" s="39" t="s">
        <v>130</v>
      </c>
      <c r="E16718" s="40">
        <v>0</v>
      </c>
      <c r="F16718" s="41">
        <v>0</v>
      </c>
      <c r="G16718" s="40">
        <v>0</v>
      </c>
      <c r="H16718" s="41">
        <v>0</v>
      </c>
    </row>
    <row r="16719" spans="1:8">
      <c r="A16719" s="38">
        <v>45179</v>
      </c>
      <c r="B16719" s="39" t="s">
        <v>180</v>
      </c>
      <c r="C16719" s="39" t="s">
        <v>47</v>
      </c>
      <c r="D16719" s="39" t="s">
        <v>132</v>
      </c>
      <c r="E16719" s="40">
        <v>0</v>
      </c>
      <c r="F16719" s="41">
        <v>0</v>
      </c>
      <c r="G16719" s="40">
        <v>0</v>
      </c>
      <c r="H16719" s="41">
        <v>0</v>
      </c>
    </row>
    <row r="16720" spans="1:8">
      <c r="A16720" s="38">
        <v>45179</v>
      </c>
      <c r="B16720" s="39" t="s">
        <v>180</v>
      </c>
      <c r="C16720" s="39" t="s">
        <v>47</v>
      </c>
      <c r="D16720" s="39" t="s">
        <v>133</v>
      </c>
      <c r="E16720" s="40">
        <v>0</v>
      </c>
      <c r="F16720" s="41">
        <v>0</v>
      </c>
      <c r="G16720" s="40">
        <v>0</v>
      </c>
      <c r="H16720" s="41">
        <v>0</v>
      </c>
    </row>
    <row r="16721" spans="1:8">
      <c r="A16721" s="38">
        <v>45179</v>
      </c>
      <c r="B16721" s="39" t="s">
        <v>180</v>
      </c>
      <c r="C16721" s="39" t="s">
        <v>47</v>
      </c>
      <c r="D16721" s="39" t="s">
        <v>135</v>
      </c>
      <c r="E16721" s="40">
        <v>0</v>
      </c>
      <c r="F16721" s="41">
        <v>0</v>
      </c>
      <c r="G16721" s="40">
        <v>0</v>
      </c>
      <c r="H16721" s="41">
        <v>0</v>
      </c>
    </row>
    <row r="16722" spans="1:8">
      <c r="A16722" s="38">
        <v>45179</v>
      </c>
      <c r="B16722" s="39" t="s">
        <v>180</v>
      </c>
      <c r="C16722" s="39" t="s">
        <v>18</v>
      </c>
      <c r="D16722" s="39" t="s">
        <v>120</v>
      </c>
      <c r="E16722" s="40">
        <v>206.98825149999999</v>
      </c>
      <c r="F16722" s="41">
        <v>21.411742935773869</v>
      </c>
      <c r="G16722" s="40">
        <v>4285.5028187735497</v>
      </c>
      <c r="H16722" s="41">
        <v>4.4964660165125121</v>
      </c>
    </row>
    <row r="16723" spans="1:8">
      <c r="A16723" s="38">
        <v>45179</v>
      </c>
      <c r="B16723" s="39" t="s">
        <v>180</v>
      </c>
      <c r="C16723" s="39" t="s">
        <v>18</v>
      </c>
      <c r="D16723" s="39" t="s">
        <v>123</v>
      </c>
      <c r="E16723" s="40">
        <v>2657.4362984999998</v>
      </c>
      <c r="F16723" s="41">
        <v>74.953277614462763</v>
      </c>
      <c r="G16723" s="40">
        <v>14974.24349448465</v>
      </c>
      <c r="H16723" s="41">
        <v>15.740188299037181</v>
      </c>
    </row>
    <row r="16724" spans="1:8">
      <c r="A16724" s="38">
        <v>45179</v>
      </c>
      <c r="B16724" s="39" t="s">
        <v>180</v>
      </c>
      <c r="C16724" s="39" t="s">
        <v>48</v>
      </c>
      <c r="D16724" s="39" t="s">
        <v>120</v>
      </c>
      <c r="E16724" s="40">
        <v>164.3949695</v>
      </c>
      <c r="F16724" s="41">
        <v>4.4048107905116908E-2</v>
      </c>
      <c r="G16724" s="40">
        <v>8.8636227993907362</v>
      </c>
      <c r="H16724" s="41">
        <v>9.2501026600745502E-3</v>
      </c>
    </row>
    <row r="16725" spans="1:8">
      <c r="A16725" s="38">
        <v>45179</v>
      </c>
      <c r="B16725" s="39" t="s">
        <v>180</v>
      </c>
      <c r="C16725" s="39" t="s">
        <v>7</v>
      </c>
      <c r="D16725" s="39" t="s">
        <v>140</v>
      </c>
      <c r="E16725" s="40">
        <v>2396.2759234999999</v>
      </c>
      <c r="F16725" s="41">
        <v>21.999373334990072</v>
      </c>
      <c r="G16725" s="40">
        <v>4217.7177877087106</v>
      </c>
      <c r="H16725" s="41">
        <v>15.206034709578439</v>
      </c>
    </row>
    <row r="16726" spans="1:8">
      <c r="A16726" s="38">
        <v>45179</v>
      </c>
      <c r="B16726" s="39" t="s">
        <v>180</v>
      </c>
      <c r="C16726" s="39" t="s">
        <v>7</v>
      </c>
      <c r="D16726" s="39" t="s">
        <v>187</v>
      </c>
      <c r="E16726" s="40">
        <v>0</v>
      </c>
      <c r="F16726" s="41">
        <v>0</v>
      </c>
      <c r="G16726" s="40">
        <v>0</v>
      </c>
      <c r="H16726" s="41">
        <v>0</v>
      </c>
    </row>
    <row r="16727" spans="1:8">
      <c r="A16727" s="38">
        <v>45179</v>
      </c>
      <c r="B16727" s="39" t="s">
        <v>180</v>
      </c>
      <c r="C16727" s="39" t="s">
        <v>16</v>
      </c>
      <c r="D16727" s="39" t="s">
        <v>123</v>
      </c>
      <c r="E16727" s="40">
        <v>3039.309827</v>
      </c>
      <c r="F16727" s="41">
        <v>254.9144482343348</v>
      </c>
      <c r="G16727" s="40">
        <v>50999.041366166042</v>
      </c>
      <c r="H16727" s="41">
        <v>53.532034129210317</v>
      </c>
    </row>
    <row r="16728" spans="1:8">
      <c r="A16728" s="38">
        <v>45179</v>
      </c>
      <c r="B16728" s="39" t="s">
        <v>180</v>
      </c>
      <c r="C16728" s="39" t="s">
        <v>49</v>
      </c>
      <c r="D16728" s="39" t="s">
        <v>144</v>
      </c>
      <c r="E16728" s="40">
        <v>0</v>
      </c>
      <c r="F16728" s="41">
        <v>0</v>
      </c>
      <c r="G16728" s="40">
        <v>0</v>
      </c>
      <c r="H16728" s="41">
        <v>0</v>
      </c>
    </row>
    <row r="16729" spans="1:8">
      <c r="A16729" s="38">
        <v>45179</v>
      </c>
      <c r="B16729" s="39" t="s">
        <v>180</v>
      </c>
      <c r="C16729" s="39" t="s">
        <v>49</v>
      </c>
      <c r="D16729" s="39" t="s">
        <v>253</v>
      </c>
      <c r="E16729" s="40">
        <v>0</v>
      </c>
      <c r="F16729" s="41">
        <v>0</v>
      </c>
      <c r="G16729" s="40">
        <v>0</v>
      </c>
      <c r="H16729" s="41">
        <v>0</v>
      </c>
    </row>
    <row r="16730" spans="1:8">
      <c r="A16730" s="38">
        <v>45179</v>
      </c>
      <c r="B16730" s="39" t="s">
        <v>180</v>
      </c>
      <c r="C16730" s="39" t="s">
        <v>49</v>
      </c>
      <c r="D16730" s="39" t="s">
        <v>278</v>
      </c>
      <c r="E16730" s="40">
        <v>0</v>
      </c>
      <c r="F16730" s="41">
        <v>0</v>
      </c>
      <c r="G16730" s="40">
        <v>0</v>
      </c>
      <c r="H16730" s="41">
        <v>0</v>
      </c>
    </row>
    <row r="16731" spans="1:8">
      <c r="A16731" s="38">
        <v>45179</v>
      </c>
      <c r="B16731" s="39" t="s">
        <v>180</v>
      </c>
      <c r="C16731" s="39" t="s">
        <v>49</v>
      </c>
      <c r="D16731" s="39" t="s">
        <v>146</v>
      </c>
      <c r="E16731" s="40">
        <v>0</v>
      </c>
      <c r="F16731" s="41">
        <v>0</v>
      </c>
      <c r="G16731" s="40">
        <v>0</v>
      </c>
      <c r="H16731" s="41">
        <v>0</v>
      </c>
    </row>
    <row r="16732" spans="1:8">
      <c r="A16732" s="38">
        <v>45179</v>
      </c>
      <c r="B16732" s="39" t="s">
        <v>180</v>
      </c>
      <c r="C16732" s="39" t="s">
        <v>49</v>
      </c>
      <c r="D16732" s="39" t="s">
        <v>148</v>
      </c>
      <c r="E16732" s="40">
        <v>0</v>
      </c>
      <c r="F16732" s="41">
        <v>0</v>
      </c>
      <c r="G16732" s="40">
        <v>0</v>
      </c>
      <c r="H16732" s="41">
        <v>0</v>
      </c>
    </row>
    <row r="16733" spans="1:8">
      <c r="A16733" s="38">
        <v>45179</v>
      </c>
      <c r="B16733" s="39" t="s">
        <v>180</v>
      </c>
      <c r="C16733" s="39" t="s">
        <v>49</v>
      </c>
      <c r="D16733" s="39" t="s">
        <v>319</v>
      </c>
      <c r="E16733" s="40">
        <v>0</v>
      </c>
      <c r="F16733" s="41">
        <v>0</v>
      </c>
      <c r="G16733" s="40">
        <v>0</v>
      </c>
      <c r="H16733" s="41">
        <v>0</v>
      </c>
    </row>
    <row r="16734" spans="1:8">
      <c r="A16734" s="38">
        <v>45179</v>
      </c>
      <c r="B16734" s="39" t="s">
        <v>180</v>
      </c>
      <c r="C16734" s="39" t="s">
        <v>49</v>
      </c>
      <c r="D16734" s="39" t="s">
        <v>188</v>
      </c>
      <c r="E16734" s="40">
        <v>0</v>
      </c>
      <c r="F16734" s="41">
        <v>0</v>
      </c>
      <c r="G16734" s="40">
        <v>0</v>
      </c>
      <c r="H16734" s="41">
        <v>0</v>
      </c>
    </row>
    <row r="16735" spans="1:8">
      <c r="A16735" s="38">
        <v>45179</v>
      </c>
      <c r="B16735" s="39" t="s">
        <v>180</v>
      </c>
      <c r="C16735" s="39" t="s">
        <v>49</v>
      </c>
      <c r="D16735" s="39" t="s">
        <v>149</v>
      </c>
      <c r="E16735" s="40">
        <v>0</v>
      </c>
      <c r="F16735" s="41">
        <v>0</v>
      </c>
      <c r="G16735" s="40">
        <v>0</v>
      </c>
      <c r="H16735" s="41">
        <v>0</v>
      </c>
    </row>
    <row r="16736" spans="1:8">
      <c r="A16736" s="38">
        <v>45179</v>
      </c>
      <c r="B16736" s="39" t="s">
        <v>180</v>
      </c>
      <c r="C16736" s="39" t="s">
        <v>49</v>
      </c>
      <c r="D16736" s="39" t="s">
        <v>150</v>
      </c>
      <c r="E16736" s="40">
        <v>0</v>
      </c>
      <c r="F16736" s="41">
        <v>0.88473348707153066</v>
      </c>
      <c r="G16736" s="40">
        <v>177.50073681015931</v>
      </c>
      <c r="H16736" s="41">
        <v>0.18579403228502139</v>
      </c>
    </row>
    <row r="16737" spans="1:8">
      <c r="A16737" s="38">
        <v>45179</v>
      </c>
      <c r="B16737" s="39" t="s">
        <v>180</v>
      </c>
      <c r="C16737" s="39" t="s">
        <v>49</v>
      </c>
      <c r="D16737" s="39" t="s">
        <v>190</v>
      </c>
      <c r="E16737" s="40">
        <v>0</v>
      </c>
      <c r="F16737" s="41">
        <v>0</v>
      </c>
      <c r="G16737" s="40">
        <v>0</v>
      </c>
      <c r="H16737" s="41">
        <v>0</v>
      </c>
    </row>
    <row r="16738" spans="1:8">
      <c r="A16738" s="38">
        <v>45179</v>
      </c>
      <c r="B16738" s="39" t="s">
        <v>180</v>
      </c>
      <c r="C16738" s="39" t="s">
        <v>49</v>
      </c>
      <c r="D16738" s="39" t="s">
        <v>155</v>
      </c>
      <c r="E16738" s="40">
        <v>0</v>
      </c>
      <c r="F16738" s="41">
        <v>0</v>
      </c>
      <c r="G16738" s="40">
        <v>0</v>
      </c>
      <c r="H16738" s="41">
        <v>0</v>
      </c>
    </row>
    <row r="16739" spans="1:8">
      <c r="A16739" s="38">
        <v>45179</v>
      </c>
      <c r="B16739" s="39" t="s">
        <v>180</v>
      </c>
      <c r="C16739" s="39" t="s">
        <v>49</v>
      </c>
      <c r="D16739" s="39" t="s">
        <v>191</v>
      </c>
      <c r="E16739" s="40">
        <v>0</v>
      </c>
      <c r="F16739" s="41">
        <v>0</v>
      </c>
      <c r="G16739" s="40">
        <v>0</v>
      </c>
      <c r="H16739" s="41">
        <v>0</v>
      </c>
    </row>
    <row r="16740" spans="1:8">
      <c r="A16740" s="38">
        <v>45179</v>
      </c>
      <c r="B16740" s="39" t="s">
        <v>180</v>
      </c>
      <c r="C16740" s="39" t="s">
        <v>49</v>
      </c>
      <c r="D16740" s="39" t="s">
        <v>159</v>
      </c>
      <c r="E16740" s="40">
        <v>0</v>
      </c>
      <c r="F16740" s="41">
        <v>0</v>
      </c>
      <c r="G16740" s="40">
        <v>0</v>
      </c>
      <c r="H16740" s="41">
        <v>0</v>
      </c>
    </row>
    <row r="16741" spans="1:8">
      <c r="A16741" s="38">
        <v>45179</v>
      </c>
      <c r="B16741" s="39" t="s">
        <v>180</v>
      </c>
      <c r="C16741" s="39" t="s">
        <v>49</v>
      </c>
      <c r="D16741" s="39" t="s">
        <v>209</v>
      </c>
      <c r="E16741" s="40">
        <v>0</v>
      </c>
      <c r="F16741" s="41">
        <v>0</v>
      </c>
      <c r="G16741" s="40">
        <v>0</v>
      </c>
      <c r="H16741" s="41">
        <v>0</v>
      </c>
    </row>
    <row r="16742" spans="1:8">
      <c r="A16742" s="38">
        <v>45179</v>
      </c>
      <c r="B16742" s="39" t="s">
        <v>180</v>
      </c>
      <c r="C16742" s="39" t="s">
        <v>49</v>
      </c>
      <c r="D16742" s="39" t="s">
        <v>192</v>
      </c>
      <c r="E16742" s="40">
        <v>0</v>
      </c>
      <c r="F16742" s="41">
        <v>0</v>
      </c>
      <c r="G16742" s="40">
        <v>0</v>
      </c>
      <c r="H16742" s="41">
        <v>0</v>
      </c>
    </row>
    <row r="16743" spans="1:8">
      <c r="A16743" s="38">
        <v>45179</v>
      </c>
      <c r="B16743" s="39" t="s">
        <v>180</v>
      </c>
      <c r="C16743" s="39" t="s">
        <v>49</v>
      </c>
      <c r="D16743" s="39" t="s">
        <v>193</v>
      </c>
      <c r="E16743" s="40">
        <v>0</v>
      </c>
      <c r="F16743" s="41">
        <v>0</v>
      </c>
      <c r="G16743" s="40">
        <v>0</v>
      </c>
      <c r="H16743" s="41">
        <v>0</v>
      </c>
    </row>
    <row r="16744" spans="1:8">
      <c r="A16744" s="38">
        <v>45179</v>
      </c>
      <c r="B16744" s="39" t="s">
        <v>180</v>
      </c>
      <c r="C16744" s="39" t="s">
        <v>49</v>
      </c>
      <c r="D16744" s="39" t="s">
        <v>233</v>
      </c>
      <c r="E16744" s="40">
        <v>0</v>
      </c>
      <c r="F16744" s="41">
        <v>0</v>
      </c>
      <c r="G16744" s="40">
        <v>0</v>
      </c>
      <c r="H16744" s="41">
        <v>0</v>
      </c>
    </row>
    <row r="16745" spans="1:8">
      <c r="A16745" s="38">
        <v>45179</v>
      </c>
      <c r="B16745" s="39" t="s">
        <v>180</v>
      </c>
      <c r="C16745" s="39" t="s">
        <v>49</v>
      </c>
      <c r="D16745" s="39" t="s">
        <v>274</v>
      </c>
      <c r="E16745" s="40">
        <v>0</v>
      </c>
      <c r="F16745" s="41">
        <v>0</v>
      </c>
      <c r="G16745" s="40">
        <v>0</v>
      </c>
      <c r="H16745" s="41">
        <v>0</v>
      </c>
    </row>
    <row r="16746" spans="1:8">
      <c r="A16746" s="38">
        <v>45179</v>
      </c>
      <c r="B16746" s="39" t="s">
        <v>180</v>
      </c>
      <c r="C16746" s="39" t="s">
        <v>49</v>
      </c>
      <c r="D16746" s="39" t="s">
        <v>248</v>
      </c>
      <c r="E16746" s="40">
        <v>0</v>
      </c>
      <c r="F16746" s="41">
        <v>0</v>
      </c>
      <c r="G16746" s="40">
        <v>0</v>
      </c>
      <c r="H16746" s="41">
        <v>0</v>
      </c>
    </row>
    <row r="16747" spans="1:8">
      <c r="A16747" s="38">
        <v>45179</v>
      </c>
      <c r="B16747" s="39" t="s">
        <v>180</v>
      </c>
      <c r="C16747" s="39" t="s">
        <v>49</v>
      </c>
      <c r="D16747" s="39" t="s">
        <v>258</v>
      </c>
      <c r="E16747" s="40">
        <v>0</v>
      </c>
      <c r="F16747" s="41">
        <v>0</v>
      </c>
      <c r="G16747" s="40">
        <v>0</v>
      </c>
      <c r="H16747" s="41">
        <v>0</v>
      </c>
    </row>
    <row r="16748" spans="1:8">
      <c r="A16748" s="38">
        <v>45179</v>
      </c>
      <c r="B16748" s="39" t="s">
        <v>180</v>
      </c>
      <c r="C16748" s="39" t="s">
        <v>49</v>
      </c>
      <c r="D16748" s="39" t="s">
        <v>165</v>
      </c>
      <c r="E16748" s="40">
        <v>0</v>
      </c>
      <c r="F16748" s="41">
        <v>0.8742773153889587</v>
      </c>
      <c r="G16748" s="40">
        <v>175.92729209536591</v>
      </c>
      <c r="H16748" s="41">
        <v>0.18359823623168131</v>
      </c>
    </row>
    <row r="16749" spans="1:8">
      <c r="A16749" s="38">
        <v>45179</v>
      </c>
      <c r="B16749" s="39" t="s">
        <v>180</v>
      </c>
      <c r="C16749" s="39" t="s">
        <v>49</v>
      </c>
      <c r="D16749" s="39" t="s">
        <v>218</v>
      </c>
      <c r="E16749" s="40">
        <v>0</v>
      </c>
      <c r="F16749" s="41">
        <v>0</v>
      </c>
      <c r="G16749" s="40">
        <v>0</v>
      </c>
      <c r="H16749" s="41">
        <v>0</v>
      </c>
    </row>
    <row r="16750" spans="1:8">
      <c r="A16750" s="38">
        <v>45179</v>
      </c>
      <c r="B16750" s="39" t="s">
        <v>180</v>
      </c>
      <c r="C16750" s="39" t="s">
        <v>49</v>
      </c>
      <c r="D16750" s="39" t="s">
        <v>166</v>
      </c>
      <c r="E16750" s="40">
        <v>0</v>
      </c>
      <c r="F16750" s="41">
        <v>1.9206036376637741</v>
      </c>
      <c r="G16750" s="40">
        <v>386.47531076838499</v>
      </c>
      <c r="H16750" s="41">
        <v>0.40332676390939248</v>
      </c>
    </row>
    <row r="16751" spans="1:8">
      <c r="A16751" s="38">
        <v>45179</v>
      </c>
      <c r="B16751" s="39" t="s">
        <v>180</v>
      </c>
      <c r="C16751" s="39" t="s">
        <v>49</v>
      </c>
      <c r="D16751" s="39" t="s">
        <v>167</v>
      </c>
      <c r="E16751" s="40">
        <v>0</v>
      </c>
      <c r="F16751" s="41">
        <v>0.8742773153889587</v>
      </c>
      <c r="G16751" s="40">
        <v>175.92729209536591</v>
      </c>
      <c r="H16751" s="41">
        <v>0.18359823623168131</v>
      </c>
    </row>
    <row r="16752" spans="1:8">
      <c r="A16752" s="38">
        <v>45179</v>
      </c>
      <c r="B16752" s="39" t="s">
        <v>180</v>
      </c>
      <c r="C16752" s="39" t="s">
        <v>49</v>
      </c>
      <c r="D16752" s="39" t="s">
        <v>168</v>
      </c>
      <c r="E16752" s="40">
        <v>0</v>
      </c>
      <c r="F16752" s="41">
        <v>0</v>
      </c>
      <c r="G16752" s="40">
        <v>0</v>
      </c>
      <c r="H16752" s="41">
        <v>0</v>
      </c>
    </row>
    <row r="16753" spans="1:8">
      <c r="A16753" s="38">
        <v>45179</v>
      </c>
      <c r="B16753" s="39" t="s">
        <v>180</v>
      </c>
      <c r="C16753" s="39" t="s">
        <v>49</v>
      </c>
      <c r="D16753" s="39" t="s">
        <v>195</v>
      </c>
      <c r="E16753" s="40">
        <v>0</v>
      </c>
      <c r="F16753" s="41">
        <v>1.7485546313598599</v>
      </c>
      <c r="G16753" s="40">
        <v>351.85458430783382</v>
      </c>
      <c r="H16753" s="41">
        <v>0.36719647258557059</v>
      </c>
    </row>
    <row r="16754" spans="1:8">
      <c r="A16754" s="38">
        <v>45179</v>
      </c>
      <c r="B16754" s="39" t="s">
        <v>180</v>
      </c>
      <c r="C16754" s="39" t="s">
        <v>49</v>
      </c>
      <c r="D16754" s="39" t="s">
        <v>170</v>
      </c>
      <c r="E16754" s="40">
        <v>0</v>
      </c>
      <c r="F16754" s="41">
        <v>0</v>
      </c>
      <c r="G16754" s="40">
        <v>0</v>
      </c>
      <c r="H16754" s="41">
        <v>0</v>
      </c>
    </row>
    <row r="16755" spans="1:8">
      <c r="A16755" s="38">
        <v>45179</v>
      </c>
      <c r="B16755" s="39" t="s">
        <v>180</v>
      </c>
      <c r="C16755" s="39" t="s">
        <v>49</v>
      </c>
      <c r="D16755" s="39" t="s">
        <v>171</v>
      </c>
      <c r="E16755" s="40">
        <v>0</v>
      </c>
      <c r="F16755" s="41">
        <v>0</v>
      </c>
      <c r="G16755" s="40">
        <v>0</v>
      </c>
      <c r="H16755" s="41">
        <v>0</v>
      </c>
    </row>
    <row r="16756" spans="1:8">
      <c r="A16756" s="38">
        <v>45179</v>
      </c>
      <c r="B16756" s="39" t="s">
        <v>180</v>
      </c>
      <c r="C16756" s="39" t="s">
        <v>50</v>
      </c>
      <c r="D16756" s="39" t="s">
        <v>172</v>
      </c>
      <c r="E16756" s="40">
        <v>0</v>
      </c>
      <c r="F16756" s="41">
        <v>0</v>
      </c>
      <c r="G16756" s="40">
        <v>0</v>
      </c>
      <c r="H16756" s="41">
        <v>0</v>
      </c>
    </row>
    <row r="16757" spans="1:8">
      <c r="A16757" s="38">
        <v>45179</v>
      </c>
      <c r="B16757" s="39" t="s">
        <v>180</v>
      </c>
      <c r="C16757" s="39" t="s">
        <v>50</v>
      </c>
      <c r="D16757" s="39" t="s">
        <v>173</v>
      </c>
      <c r="E16757" s="40">
        <v>0</v>
      </c>
      <c r="F16757" s="41">
        <v>0</v>
      </c>
      <c r="G16757" s="40">
        <v>0</v>
      </c>
      <c r="H16757" s="41">
        <v>0</v>
      </c>
    </row>
    <row r="16758" spans="1:8">
      <c r="A16758" s="38">
        <v>45179</v>
      </c>
      <c r="B16758" s="39" t="s">
        <v>180</v>
      </c>
      <c r="C16758" s="39" t="s">
        <v>50</v>
      </c>
      <c r="D16758" s="39" t="s">
        <v>13</v>
      </c>
      <c r="E16758" s="40">
        <v>0</v>
      </c>
      <c r="F16758" s="41">
        <v>0.22611361960969531</v>
      </c>
      <c r="G16758" s="40">
        <v>45.499930175035743</v>
      </c>
      <c r="H16758" s="41">
        <v>4.7483860118036007E-2</v>
      </c>
    </row>
    <row r="16759" spans="1:8">
      <c r="A16759" s="38">
        <v>45179</v>
      </c>
      <c r="B16759" s="39" t="s">
        <v>180</v>
      </c>
      <c r="C16759" s="39" t="s">
        <v>50</v>
      </c>
      <c r="D16759" s="39" t="s">
        <v>15</v>
      </c>
      <c r="E16759" s="40">
        <v>0</v>
      </c>
      <c r="F16759" s="41">
        <v>0</v>
      </c>
      <c r="G16759" s="40">
        <v>0</v>
      </c>
      <c r="H16759" s="41">
        <v>0</v>
      </c>
    </row>
    <row r="16760" spans="1:8">
      <c r="A16760" s="38">
        <v>45179</v>
      </c>
      <c r="B16760" s="39" t="s">
        <v>180</v>
      </c>
      <c r="C16760" s="39" t="s">
        <v>50</v>
      </c>
      <c r="D16760" s="39" t="s">
        <v>174</v>
      </c>
      <c r="E16760" s="40">
        <v>0</v>
      </c>
      <c r="F16760" s="41">
        <v>0</v>
      </c>
      <c r="G16760" s="40">
        <v>0</v>
      </c>
      <c r="H16760" s="41">
        <v>0</v>
      </c>
    </row>
    <row r="16761" spans="1:8">
      <c r="A16761" s="38">
        <v>45179</v>
      </c>
      <c r="B16761" s="39" t="s">
        <v>180</v>
      </c>
      <c r="C16761" s="39" t="s">
        <v>50</v>
      </c>
      <c r="D16761" s="39" t="s">
        <v>213</v>
      </c>
      <c r="E16761" s="40">
        <v>0</v>
      </c>
      <c r="F16761" s="41">
        <v>0</v>
      </c>
      <c r="G16761" s="40">
        <v>0</v>
      </c>
      <c r="H16761" s="41">
        <v>0</v>
      </c>
    </row>
    <row r="16762" spans="1:8">
      <c r="A16762" s="38">
        <v>45179</v>
      </c>
      <c r="B16762" s="39" t="s">
        <v>180</v>
      </c>
      <c r="C16762" s="39" t="s">
        <v>50</v>
      </c>
      <c r="D16762" s="39" t="s">
        <v>175</v>
      </c>
      <c r="E16762" s="40">
        <v>0</v>
      </c>
      <c r="F16762" s="41">
        <v>0</v>
      </c>
      <c r="G16762" s="40">
        <v>0</v>
      </c>
      <c r="H16762" s="41">
        <v>0</v>
      </c>
    </row>
    <row r="16763" spans="1:8">
      <c r="A16763" s="38">
        <v>45179</v>
      </c>
      <c r="B16763" s="39" t="s">
        <v>180</v>
      </c>
      <c r="C16763" s="39" t="s">
        <v>50</v>
      </c>
      <c r="D16763" s="39" t="s">
        <v>176</v>
      </c>
      <c r="E16763" s="40">
        <v>0</v>
      </c>
      <c r="F16763" s="41">
        <v>0</v>
      </c>
      <c r="G16763" s="40">
        <v>0</v>
      </c>
      <c r="H16763" s="41">
        <v>0</v>
      </c>
    </row>
    <row r="16764" spans="1:8">
      <c r="A16764" s="38">
        <v>45179</v>
      </c>
      <c r="B16764" s="39" t="s">
        <v>180</v>
      </c>
      <c r="C16764" s="39" t="s">
        <v>50</v>
      </c>
      <c r="D16764" s="39" t="s">
        <v>198</v>
      </c>
      <c r="E16764" s="40">
        <v>0</v>
      </c>
      <c r="F16764" s="41">
        <v>0</v>
      </c>
      <c r="G16764" s="40">
        <v>0</v>
      </c>
      <c r="H16764" s="41">
        <v>0</v>
      </c>
    </row>
    <row r="16765" spans="1:8">
      <c r="A16765" s="38">
        <v>45179</v>
      </c>
      <c r="B16765" s="39" t="s">
        <v>180</v>
      </c>
      <c r="C16765" s="39" t="s">
        <v>50</v>
      </c>
      <c r="D16765" s="39" t="s">
        <v>177</v>
      </c>
      <c r="E16765" s="40">
        <v>0</v>
      </c>
      <c r="F16765" s="41">
        <v>0</v>
      </c>
      <c r="G16765" s="40">
        <v>0</v>
      </c>
      <c r="H16765" s="41">
        <v>0</v>
      </c>
    </row>
    <row r="16766" spans="1:8">
      <c r="A16766" s="38">
        <v>45179</v>
      </c>
      <c r="B16766" s="39" t="s">
        <v>180</v>
      </c>
      <c r="C16766" s="39" t="s">
        <v>50</v>
      </c>
      <c r="D16766" s="39" t="s">
        <v>178</v>
      </c>
      <c r="E16766" s="40">
        <v>0</v>
      </c>
      <c r="F16766" s="41">
        <v>0</v>
      </c>
      <c r="G16766" s="40">
        <v>0</v>
      </c>
      <c r="H16766" s="41">
        <v>0</v>
      </c>
    </row>
    <row r="16767" spans="1:8">
      <c r="A16767" s="38">
        <v>45180</v>
      </c>
      <c r="B16767" s="39" t="s">
        <v>89</v>
      </c>
      <c r="C16767" s="39" t="s">
        <v>43</v>
      </c>
      <c r="D16767" s="39" t="s">
        <v>316</v>
      </c>
      <c r="E16767" s="40">
        <v>0</v>
      </c>
      <c r="F16767" s="41">
        <v>0</v>
      </c>
      <c r="G16767" s="40">
        <v>0</v>
      </c>
      <c r="H16767" s="41">
        <v>0</v>
      </c>
    </row>
    <row r="16768" spans="1:8">
      <c r="A16768" s="38">
        <v>45180</v>
      </c>
      <c r="B16768" s="39" t="s">
        <v>89</v>
      </c>
      <c r="C16768" s="39" t="s">
        <v>43</v>
      </c>
      <c r="D16768" s="39" t="s">
        <v>90</v>
      </c>
      <c r="E16768" s="40">
        <v>0</v>
      </c>
      <c r="F16768" s="41">
        <v>39.04675497607883</v>
      </c>
      <c r="G16768" s="40">
        <v>2084.2944274914271</v>
      </c>
      <c r="H16768" s="41">
        <v>8.9807536444981331</v>
      </c>
    </row>
    <row r="16769" spans="1:8">
      <c r="A16769" s="38">
        <v>45180</v>
      </c>
      <c r="B16769" s="39" t="s">
        <v>89</v>
      </c>
      <c r="C16769" s="39" t="s">
        <v>44</v>
      </c>
      <c r="D16769" s="39" t="s">
        <v>91</v>
      </c>
      <c r="E16769" s="40">
        <v>0</v>
      </c>
      <c r="F16769" s="41">
        <v>54.282209000244052</v>
      </c>
      <c r="G16769" s="40">
        <v>3199.193155934096</v>
      </c>
      <c r="H16769" s="41">
        <v>12.484908070056131</v>
      </c>
    </row>
    <row r="16770" spans="1:8">
      <c r="A16770" s="38">
        <v>45180</v>
      </c>
      <c r="B16770" s="39" t="s">
        <v>89</v>
      </c>
      <c r="C16770" s="39" t="s">
        <v>45</v>
      </c>
      <c r="D16770" s="39" t="s">
        <v>92</v>
      </c>
      <c r="E16770" s="40">
        <v>0</v>
      </c>
      <c r="F16770" s="41">
        <v>29.68874802042178</v>
      </c>
      <c r="G16770" s="40">
        <v>1799.523106564769</v>
      </c>
      <c r="H16770" s="41">
        <v>6.8284120446970107</v>
      </c>
    </row>
    <row r="16771" spans="1:8">
      <c r="A16771" s="38">
        <v>45180</v>
      </c>
      <c r="B16771" s="39" t="s">
        <v>89</v>
      </c>
      <c r="C16771" s="39" t="s">
        <v>45</v>
      </c>
      <c r="D16771" s="39" t="s">
        <v>93</v>
      </c>
      <c r="E16771" s="40">
        <v>0</v>
      </c>
      <c r="F16771" s="41">
        <v>6.3447017938118053</v>
      </c>
      <c r="G16771" s="40">
        <v>335.76381601199068</v>
      </c>
      <c r="H16771" s="41">
        <v>1.4592814125767151</v>
      </c>
    </row>
    <row r="16772" spans="1:8">
      <c r="A16772" s="38">
        <v>45180</v>
      </c>
      <c r="B16772" s="39" t="s">
        <v>89</v>
      </c>
      <c r="C16772" s="39" t="s">
        <v>45</v>
      </c>
      <c r="D16772" s="39" t="s">
        <v>94</v>
      </c>
      <c r="E16772" s="40">
        <v>0</v>
      </c>
      <c r="F16772" s="41">
        <v>1.1552516566383191</v>
      </c>
      <c r="G16772" s="40">
        <v>78.673451562350635</v>
      </c>
      <c r="H16772" s="41">
        <v>0.26570788102681331</v>
      </c>
    </row>
    <row r="16773" spans="1:8">
      <c r="A16773" s="38">
        <v>45180</v>
      </c>
      <c r="B16773" s="39" t="s">
        <v>89</v>
      </c>
      <c r="C16773" s="39" t="s">
        <v>45</v>
      </c>
      <c r="D16773" s="39" t="s">
        <v>95</v>
      </c>
      <c r="E16773" s="40">
        <v>0</v>
      </c>
      <c r="F16773" s="41">
        <v>0.2332814722464801</v>
      </c>
      <c r="G16773" s="40">
        <v>14.062983619989559</v>
      </c>
      <c r="H16773" s="41">
        <v>5.3654738616690442E-2</v>
      </c>
    </row>
    <row r="16774" spans="1:8">
      <c r="A16774" s="38">
        <v>45180</v>
      </c>
      <c r="B16774" s="39" t="s">
        <v>89</v>
      </c>
      <c r="C16774" s="39" t="s">
        <v>45</v>
      </c>
      <c r="D16774" s="39" t="s">
        <v>96</v>
      </c>
      <c r="E16774" s="40">
        <v>0</v>
      </c>
      <c r="F16774" s="41">
        <v>3.2000883363091739</v>
      </c>
      <c r="G16774" s="40">
        <v>304.00890943746788</v>
      </c>
      <c r="H16774" s="41">
        <v>0.73602031735111029</v>
      </c>
    </row>
    <row r="16775" spans="1:8">
      <c r="A16775" s="38">
        <v>45180</v>
      </c>
      <c r="B16775" s="39" t="s">
        <v>89</v>
      </c>
      <c r="C16775" s="39" t="s">
        <v>45</v>
      </c>
      <c r="D16775" s="39" t="s">
        <v>97</v>
      </c>
      <c r="E16775" s="40">
        <v>0</v>
      </c>
      <c r="F16775" s="41">
        <v>5.8237489297766762</v>
      </c>
      <c r="G16775" s="40">
        <v>561.81843080830481</v>
      </c>
      <c r="H16775" s="41">
        <v>1.339462253848636</v>
      </c>
    </row>
    <row r="16776" spans="1:8">
      <c r="A16776" s="38">
        <v>45180</v>
      </c>
      <c r="B16776" s="39" t="s">
        <v>89</v>
      </c>
      <c r="C16776" s="39" t="s">
        <v>45</v>
      </c>
      <c r="D16776" s="39" t="s">
        <v>98</v>
      </c>
      <c r="E16776" s="40">
        <v>0</v>
      </c>
      <c r="F16776" s="41">
        <v>0.12519488973874829</v>
      </c>
      <c r="G16776" s="40">
        <v>7.5471646622762654</v>
      </c>
      <c r="H16776" s="41">
        <v>2.8794824639912099E-2</v>
      </c>
    </row>
    <row r="16777" spans="1:8">
      <c r="A16777" s="38">
        <v>45180</v>
      </c>
      <c r="B16777" s="39" t="s">
        <v>89</v>
      </c>
      <c r="C16777" s="39" t="s">
        <v>45</v>
      </c>
      <c r="D16777" s="39" t="s">
        <v>99</v>
      </c>
      <c r="E16777" s="40">
        <v>0</v>
      </c>
      <c r="F16777" s="41">
        <v>0</v>
      </c>
      <c r="G16777" s="40">
        <v>0</v>
      </c>
      <c r="H16777" s="41">
        <v>0</v>
      </c>
    </row>
    <row r="16778" spans="1:8">
      <c r="A16778" s="38">
        <v>45180</v>
      </c>
      <c r="B16778" s="39" t="s">
        <v>89</v>
      </c>
      <c r="C16778" s="39" t="s">
        <v>45</v>
      </c>
      <c r="D16778" s="39" t="s">
        <v>100</v>
      </c>
      <c r="E16778" s="40">
        <v>0</v>
      </c>
      <c r="F16778" s="41">
        <v>0</v>
      </c>
      <c r="G16778" s="40">
        <v>0</v>
      </c>
      <c r="H16778" s="41">
        <v>0</v>
      </c>
    </row>
    <row r="16779" spans="1:8">
      <c r="A16779" s="38">
        <v>45180</v>
      </c>
      <c r="B16779" s="39" t="s">
        <v>89</v>
      </c>
      <c r="C16779" s="39" t="s">
        <v>45</v>
      </c>
      <c r="D16779" s="39" t="s">
        <v>102</v>
      </c>
      <c r="E16779" s="40">
        <v>0</v>
      </c>
      <c r="F16779" s="41">
        <v>4.5471783055337042E-2</v>
      </c>
      <c r="G16779" s="40">
        <v>2.741190434546275</v>
      </c>
      <c r="H16779" s="41">
        <v>1.045851010272752E-2</v>
      </c>
    </row>
    <row r="16780" spans="1:8">
      <c r="A16780" s="38">
        <v>45180</v>
      </c>
      <c r="B16780" s="39" t="s">
        <v>89</v>
      </c>
      <c r="C16780" s="39" t="s">
        <v>45</v>
      </c>
      <c r="D16780" s="39" t="s">
        <v>103</v>
      </c>
      <c r="E16780" s="40">
        <v>0</v>
      </c>
      <c r="F16780" s="41">
        <v>1.3633115203773141</v>
      </c>
      <c r="G16780" s="40">
        <v>132.00822018754411</v>
      </c>
      <c r="H16780" s="41">
        <v>0.31356164968678241</v>
      </c>
    </row>
    <row r="16781" spans="1:8">
      <c r="A16781" s="38">
        <v>45180</v>
      </c>
      <c r="B16781" s="39" t="s">
        <v>89</v>
      </c>
      <c r="C16781" s="39" t="s">
        <v>45</v>
      </c>
      <c r="D16781" s="39" t="s">
        <v>104</v>
      </c>
      <c r="E16781" s="40">
        <v>0</v>
      </c>
      <c r="F16781" s="41">
        <v>3.741283114649982E-2</v>
      </c>
      <c r="G16781" s="40">
        <v>2.2553699894124399</v>
      </c>
      <c r="H16781" s="41">
        <v>8.6049511636949582E-3</v>
      </c>
    </row>
    <row r="16782" spans="1:8">
      <c r="A16782" s="38">
        <v>45180</v>
      </c>
      <c r="B16782" s="39" t="s">
        <v>89</v>
      </c>
      <c r="C16782" s="39" t="s">
        <v>45</v>
      </c>
      <c r="D16782" s="39" t="s">
        <v>105</v>
      </c>
      <c r="E16782" s="40">
        <v>0</v>
      </c>
      <c r="F16782" s="41">
        <v>8.7518252278709754E-2</v>
      </c>
      <c r="G16782" s="40">
        <v>5.2758915502093844</v>
      </c>
      <c r="H16782" s="41">
        <v>2.0129198024103241E-2</v>
      </c>
    </row>
    <row r="16783" spans="1:8">
      <c r="A16783" s="38">
        <v>45180</v>
      </c>
      <c r="B16783" s="39" t="s">
        <v>89</v>
      </c>
      <c r="C16783" s="39" t="s">
        <v>45</v>
      </c>
      <c r="D16783" s="39" t="s">
        <v>107</v>
      </c>
      <c r="E16783" s="40">
        <v>0</v>
      </c>
      <c r="F16783" s="41">
        <v>0</v>
      </c>
      <c r="G16783" s="40">
        <v>0</v>
      </c>
      <c r="H16783" s="41">
        <v>0</v>
      </c>
    </row>
    <row r="16784" spans="1:8">
      <c r="A16784" s="38">
        <v>45180</v>
      </c>
      <c r="B16784" s="39" t="s">
        <v>89</v>
      </c>
      <c r="C16784" s="39" t="s">
        <v>45</v>
      </c>
      <c r="D16784" s="39" t="s">
        <v>109</v>
      </c>
      <c r="E16784" s="40">
        <v>0</v>
      </c>
      <c r="F16784" s="41">
        <v>0</v>
      </c>
      <c r="G16784" s="40">
        <v>0</v>
      </c>
      <c r="H16784" s="41">
        <v>0</v>
      </c>
    </row>
    <row r="16785" spans="1:8">
      <c r="A16785" s="38">
        <v>45180</v>
      </c>
      <c r="B16785" s="39" t="s">
        <v>89</v>
      </c>
      <c r="C16785" s="39" t="s">
        <v>45</v>
      </c>
      <c r="D16785" s="39" t="s">
        <v>219</v>
      </c>
      <c r="E16785" s="40">
        <v>0</v>
      </c>
      <c r="F16785" s="41">
        <v>0</v>
      </c>
      <c r="G16785" s="40">
        <v>0</v>
      </c>
      <c r="H16785" s="41">
        <v>0</v>
      </c>
    </row>
    <row r="16786" spans="1:8">
      <c r="A16786" s="38">
        <v>45180</v>
      </c>
      <c r="B16786" s="39" t="s">
        <v>89</v>
      </c>
      <c r="C16786" s="39" t="s">
        <v>45</v>
      </c>
      <c r="D16786" s="39" t="s">
        <v>112</v>
      </c>
      <c r="E16786" s="40">
        <v>0</v>
      </c>
      <c r="F16786" s="41">
        <v>4.2464246770077061</v>
      </c>
      <c r="G16786" s="40">
        <v>223.73662643371509</v>
      </c>
      <c r="H16786" s="41">
        <v>0.97667767571177222</v>
      </c>
    </row>
    <row r="16787" spans="1:8">
      <c r="A16787" s="38">
        <v>45180</v>
      </c>
      <c r="B16787" s="39" t="s">
        <v>89</v>
      </c>
      <c r="C16787" s="39" t="s">
        <v>45</v>
      </c>
      <c r="D16787" s="39" t="s">
        <v>221</v>
      </c>
      <c r="E16787" s="40">
        <v>0</v>
      </c>
      <c r="F16787" s="41">
        <v>0</v>
      </c>
      <c r="G16787" s="40">
        <v>0</v>
      </c>
      <c r="H16787" s="41">
        <v>0</v>
      </c>
    </row>
    <row r="16788" spans="1:8">
      <c r="A16788" s="38">
        <v>45180</v>
      </c>
      <c r="B16788" s="39" t="s">
        <v>89</v>
      </c>
      <c r="C16788" s="39" t="s">
        <v>45</v>
      </c>
      <c r="D16788" s="39" t="s">
        <v>114</v>
      </c>
      <c r="E16788" s="40">
        <v>0</v>
      </c>
      <c r="F16788" s="41">
        <v>4.4645299308466493</v>
      </c>
      <c r="G16788" s="40">
        <v>236.8847370943422</v>
      </c>
      <c r="H16788" s="41">
        <v>1.0268418840947291</v>
      </c>
    </row>
    <row r="16789" spans="1:8">
      <c r="A16789" s="38">
        <v>45180</v>
      </c>
      <c r="B16789" s="39" t="s">
        <v>89</v>
      </c>
      <c r="C16789" s="39" t="s">
        <v>45</v>
      </c>
      <c r="D16789" s="39" t="s">
        <v>115</v>
      </c>
      <c r="E16789" s="40">
        <v>0</v>
      </c>
      <c r="F16789" s="41">
        <v>0.14911503609208271</v>
      </c>
      <c r="G16789" s="40">
        <v>8.9891507022103543</v>
      </c>
      <c r="H16789" s="41">
        <v>3.4296458301179028E-2</v>
      </c>
    </row>
    <row r="16790" spans="1:8">
      <c r="A16790" s="38">
        <v>45180</v>
      </c>
      <c r="B16790" s="39" t="s">
        <v>89</v>
      </c>
      <c r="C16790" s="39" t="s">
        <v>45</v>
      </c>
      <c r="D16790" s="39" t="s">
        <v>116</v>
      </c>
      <c r="E16790" s="40">
        <v>0</v>
      </c>
      <c r="F16790" s="41">
        <v>0.1319871586928307</v>
      </c>
      <c r="G16790" s="40">
        <v>7.956625242767208</v>
      </c>
      <c r="H16790" s="41">
        <v>3.0357046499351059E-2</v>
      </c>
    </row>
    <row r="16791" spans="1:8">
      <c r="A16791" s="38">
        <v>45180</v>
      </c>
      <c r="B16791" s="39" t="s">
        <v>89</v>
      </c>
      <c r="C16791" s="39" t="s">
        <v>45</v>
      </c>
      <c r="D16791" s="39" t="s">
        <v>117</v>
      </c>
      <c r="E16791" s="40">
        <v>0</v>
      </c>
      <c r="F16791" s="41">
        <v>0.1988965611647377</v>
      </c>
      <c r="G16791" s="40">
        <v>11.990146730455409</v>
      </c>
      <c r="H16791" s="41">
        <v>4.5746209067889683E-2</v>
      </c>
    </row>
    <row r="16792" spans="1:8">
      <c r="A16792" s="38">
        <v>45180</v>
      </c>
      <c r="B16792" s="39" t="s">
        <v>89</v>
      </c>
      <c r="C16792" s="39" t="s">
        <v>45</v>
      </c>
      <c r="D16792" s="39" t="s">
        <v>118</v>
      </c>
      <c r="E16792" s="40">
        <v>0</v>
      </c>
      <c r="F16792" s="41">
        <v>7.3072325241008613</v>
      </c>
      <c r="G16792" s="40">
        <v>390.4642631553736</v>
      </c>
      <c r="H16792" s="41">
        <v>1.6806634805431979</v>
      </c>
    </row>
    <row r="16793" spans="1:8">
      <c r="A16793" s="38">
        <v>45180</v>
      </c>
      <c r="B16793" s="39" t="s">
        <v>89</v>
      </c>
      <c r="C16793" s="39" t="s">
        <v>45</v>
      </c>
      <c r="D16793" s="39" t="s">
        <v>119</v>
      </c>
      <c r="E16793" s="40">
        <v>0</v>
      </c>
      <c r="F16793" s="41">
        <v>4.3157160317775318</v>
      </c>
      <c r="G16793" s="40">
        <v>231.237848977992</v>
      </c>
      <c r="H16793" s="41">
        <v>0.99261468730883218</v>
      </c>
    </row>
    <row r="16794" spans="1:8">
      <c r="A16794" s="38">
        <v>45180</v>
      </c>
      <c r="B16794" s="39" t="s">
        <v>89</v>
      </c>
      <c r="C16794" s="39" t="s">
        <v>46</v>
      </c>
      <c r="D16794" s="39" t="s">
        <v>203</v>
      </c>
      <c r="E16794" s="40">
        <v>0</v>
      </c>
      <c r="F16794" s="41">
        <v>0</v>
      </c>
      <c r="G16794" s="40">
        <v>0</v>
      </c>
      <c r="H16794" s="41">
        <v>0</v>
      </c>
    </row>
    <row r="16795" spans="1:8">
      <c r="A16795" s="38">
        <v>45180</v>
      </c>
      <c r="B16795" s="39" t="s">
        <v>89</v>
      </c>
      <c r="C16795" s="39" t="s">
        <v>46</v>
      </c>
      <c r="D16795" s="39" t="s">
        <v>120</v>
      </c>
      <c r="E16795" s="40">
        <v>0</v>
      </c>
      <c r="F16795" s="41">
        <v>14.889945785253881</v>
      </c>
      <c r="G16795" s="40">
        <v>883.25611970230602</v>
      </c>
      <c r="H16795" s="41">
        <v>3.424687530608391</v>
      </c>
    </row>
    <row r="16796" spans="1:8">
      <c r="A16796" s="38">
        <v>45180</v>
      </c>
      <c r="B16796" s="39" t="s">
        <v>89</v>
      </c>
      <c r="C16796" s="39" t="s">
        <v>46</v>
      </c>
      <c r="D16796" s="39" t="s">
        <v>121</v>
      </c>
      <c r="E16796" s="40">
        <v>0</v>
      </c>
      <c r="F16796" s="41">
        <v>0.8515753183596223</v>
      </c>
      <c r="G16796" s="40">
        <v>45.52890444907775</v>
      </c>
      <c r="H16796" s="41">
        <v>0.1958623232227131</v>
      </c>
    </row>
    <row r="16797" spans="1:8">
      <c r="A16797" s="38">
        <v>45180</v>
      </c>
      <c r="B16797" s="39" t="s">
        <v>89</v>
      </c>
      <c r="C16797" s="39" t="s">
        <v>46</v>
      </c>
      <c r="D16797" s="39" t="s">
        <v>122</v>
      </c>
      <c r="E16797" s="40">
        <v>0</v>
      </c>
      <c r="F16797" s="41">
        <v>0.77602479348202813</v>
      </c>
      <c r="G16797" s="40">
        <v>40.974467340962093</v>
      </c>
      <c r="H16797" s="41">
        <v>0.17848570250086651</v>
      </c>
    </row>
    <row r="16798" spans="1:8">
      <c r="A16798" s="38">
        <v>45180</v>
      </c>
      <c r="B16798" s="39" t="s">
        <v>89</v>
      </c>
      <c r="C16798" s="39" t="s">
        <v>46</v>
      </c>
      <c r="D16798" s="39" t="s">
        <v>123</v>
      </c>
      <c r="E16798" s="40">
        <v>0</v>
      </c>
      <c r="F16798" s="41">
        <v>66.873815924646891</v>
      </c>
      <c r="G16798" s="40">
        <v>3972.1738258831101</v>
      </c>
      <c r="H16798" s="41">
        <v>15.380977662668791</v>
      </c>
    </row>
    <row r="16799" spans="1:8">
      <c r="A16799" s="38">
        <v>45180</v>
      </c>
      <c r="B16799" s="39" t="s">
        <v>89</v>
      </c>
      <c r="C16799" s="39" t="s">
        <v>46</v>
      </c>
      <c r="D16799" s="39" t="s">
        <v>124</v>
      </c>
      <c r="E16799" s="40">
        <v>0</v>
      </c>
      <c r="F16799" s="41">
        <v>2.867730197413948E-2</v>
      </c>
      <c r="G16799" s="40">
        <v>1.7287632148587959</v>
      </c>
      <c r="H16799" s="41">
        <v>6.5957794540520802E-3</v>
      </c>
    </row>
    <row r="16800" spans="1:8">
      <c r="A16800" s="38">
        <v>45180</v>
      </c>
      <c r="B16800" s="39" t="s">
        <v>89</v>
      </c>
      <c r="C16800" s="39" t="s">
        <v>46</v>
      </c>
      <c r="D16800" s="39" t="s">
        <v>228</v>
      </c>
      <c r="E16800" s="40">
        <v>0</v>
      </c>
      <c r="F16800" s="41">
        <v>5.0131741440722693E-3</v>
      </c>
      <c r="G16800" s="40">
        <v>0.3022108236600744</v>
      </c>
      <c r="H16800" s="41">
        <v>1.153030053136622E-3</v>
      </c>
    </row>
    <row r="16801" spans="1:8">
      <c r="A16801" s="38">
        <v>45180</v>
      </c>
      <c r="B16801" s="39" t="s">
        <v>89</v>
      </c>
      <c r="C16801" s="39" t="s">
        <v>47</v>
      </c>
      <c r="D16801" s="39" t="s">
        <v>185</v>
      </c>
      <c r="E16801" s="40">
        <v>0</v>
      </c>
      <c r="F16801" s="41">
        <v>3.8528418520619147E-2</v>
      </c>
      <c r="G16801" s="40">
        <v>2.3226213095358461</v>
      </c>
      <c r="H16801" s="41">
        <v>8.8615362597424061E-3</v>
      </c>
    </row>
    <row r="16802" spans="1:8">
      <c r="A16802" s="38">
        <v>45180</v>
      </c>
      <c r="B16802" s="39" t="s">
        <v>89</v>
      </c>
      <c r="C16802" s="39" t="s">
        <v>47</v>
      </c>
      <c r="D16802" s="39" t="s">
        <v>204</v>
      </c>
      <c r="E16802" s="40">
        <v>0</v>
      </c>
      <c r="F16802" s="41">
        <v>5.2699514401828823E-2</v>
      </c>
      <c r="G16802" s="40">
        <v>3.1769021374799951</v>
      </c>
      <c r="H16802" s="41">
        <v>1.2120888312420631E-2</v>
      </c>
    </row>
    <row r="16803" spans="1:8">
      <c r="A16803" s="38">
        <v>45180</v>
      </c>
      <c r="B16803" s="39" t="s">
        <v>89</v>
      </c>
      <c r="C16803" s="39" t="s">
        <v>47</v>
      </c>
      <c r="D16803" s="39" t="s">
        <v>231</v>
      </c>
      <c r="E16803" s="40">
        <v>0</v>
      </c>
      <c r="F16803" s="41">
        <v>0</v>
      </c>
      <c r="G16803" s="40">
        <v>0</v>
      </c>
      <c r="H16803" s="41">
        <v>0</v>
      </c>
    </row>
    <row r="16804" spans="1:8">
      <c r="A16804" s="38">
        <v>45180</v>
      </c>
      <c r="B16804" s="39" t="s">
        <v>89</v>
      </c>
      <c r="C16804" s="39" t="s">
        <v>47</v>
      </c>
      <c r="D16804" s="39" t="s">
        <v>205</v>
      </c>
      <c r="E16804" s="40">
        <v>0</v>
      </c>
      <c r="F16804" s="41">
        <v>7.6169615125829648E-2</v>
      </c>
      <c r="G16804" s="40">
        <v>4.5917579289094794</v>
      </c>
      <c r="H16804" s="41">
        <v>1.7519011478940819E-2</v>
      </c>
    </row>
    <row r="16805" spans="1:8">
      <c r="A16805" s="38">
        <v>45180</v>
      </c>
      <c r="B16805" s="39" t="s">
        <v>89</v>
      </c>
      <c r="C16805" s="39" t="s">
        <v>47</v>
      </c>
      <c r="D16805" s="39" t="s">
        <v>276</v>
      </c>
      <c r="E16805" s="40">
        <v>0</v>
      </c>
      <c r="F16805" s="41">
        <v>0</v>
      </c>
      <c r="G16805" s="40">
        <v>0</v>
      </c>
      <c r="H16805" s="41">
        <v>0</v>
      </c>
    </row>
    <row r="16806" spans="1:8">
      <c r="A16806" s="38">
        <v>45180</v>
      </c>
      <c r="B16806" s="39" t="s">
        <v>89</v>
      </c>
      <c r="C16806" s="39" t="s">
        <v>47</v>
      </c>
      <c r="D16806" s="39" t="s">
        <v>128</v>
      </c>
      <c r="E16806" s="40">
        <v>0</v>
      </c>
      <c r="F16806" s="41">
        <v>4.5784552431948828</v>
      </c>
      <c r="G16806" s="40">
        <v>245.79247777975681</v>
      </c>
      <c r="H16806" s="41">
        <v>1.0530447059348229</v>
      </c>
    </row>
    <row r="16807" spans="1:8">
      <c r="A16807" s="38">
        <v>45180</v>
      </c>
      <c r="B16807" s="39" t="s">
        <v>89</v>
      </c>
      <c r="C16807" s="39" t="s">
        <v>47</v>
      </c>
      <c r="D16807" s="39" t="s">
        <v>238</v>
      </c>
      <c r="E16807" s="40">
        <v>0</v>
      </c>
      <c r="F16807" s="41">
        <v>0</v>
      </c>
      <c r="G16807" s="40">
        <v>0</v>
      </c>
      <c r="H16807" s="41">
        <v>0</v>
      </c>
    </row>
    <row r="16808" spans="1:8">
      <c r="A16808" s="38">
        <v>45180</v>
      </c>
      <c r="B16808" s="39" t="s">
        <v>89</v>
      </c>
      <c r="C16808" s="39" t="s">
        <v>47</v>
      </c>
      <c r="D16808" s="39" t="s">
        <v>130</v>
      </c>
      <c r="E16808" s="40">
        <v>0</v>
      </c>
      <c r="F16808" s="41">
        <v>4.2887635195701179</v>
      </c>
      <c r="G16808" s="40">
        <v>228.32889643845519</v>
      </c>
      <c r="H16808" s="41">
        <v>0.98641560950112728</v>
      </c>
    </row>
    <row r="16809" spans="1:8">
      <c r="A16809" s="38">
        <v>45180</v>
      </c>
      <c r="B16809" s="39" t="s">
        <v>89</v>
      </c>
      <c r="C16809" s="39" t="s">
        <v>47</v>
      </c>
      <c r="D16809" s="39" t="s">
        <v>131</v>
      </c>
      <c r="E16809" s="40">
        <v>0</v>
      </c>
      <c r="F16809" s="41">
        <v>5.7620311037463381</v>
      </c>
      <c r="G16809" s="40">
        <v>304.71837471631852</v>
      </c>
      <c r="H16809" s="41">
        <v>1.3252671538616581</v>
      </c>
    </row>
    <row r="16810" spans="1:8">
      <c r="A16810" s="38">
        <v>45180</v>
      </c>
      <c r="B16810" s="39" t="s">
        <v>89</v>
      </c>
      <c r="C16810" s="39" t="s">
        <v>47</v>
      </c>
      <c r="D16810" s="39" t="s">
        <v>132</v>
      </c>
      <c r="E16810" s="40">
        <v>0</v>
      </c>
      <c r="F16810" s="41">
        <v>0.18017134982464569</v>
      </c>
      <c r="G16810" s="40">
        <v>10.86132866436259</v>
      </c>
      <c r="H16810" s="41">
        <v>4.1439410459668508E-2</v>
      </c>
    </row>
    <row r="16811" spans="1:8">
      <c r="A16811" s="38">
        <v>45180</v>
      </c>
      <c r="B16811" s="39" t="s">
        <v>89</v>
      </c>
      <c r="C16811" s="39" t="s">
        <v>47</v>
      </c>
      <c r="D16811" s="39" t="s">
        <v>133</v>
      </c>
      <c r="E16811" s="40">
        <v>0</v>
      </c>
      <c r="F16811" s="41">
        <v>0.96280757117607563</v>
      </c>
      <c r="G16811" s="40">
        <v>65.798575574614603</v>
      </c>
      <c r="H16811" s="41">
        <v>0.22144574137049741</v>
      </c>
    </row>
    <row r="16812" spans="1:8">
      <c r="A16812" s="38">
        <v>45180</v>
      </c>
      <c r="B16812" s="39" t="s">
        <v>89</v>
      </c>
      <c r="C16812" s="39" t="s">
        <v>47</v>
      </c>
      <c r="D16812" s="39" t="s">
        <v>134</v>
      </c>
      <c r="E16812" s="40">
        <v>0</v>
      </c>
      <c r="F16812" s="41">
        <v>4.0195776974820827</v>
      </c>
      <c r="G16812" s="40">
        <v>212.10147910306679</v>
      </c>
      <c r="H16812" s="41">
        <v>0.92450287042087897</v>
      </c>
    </row>
    <row r="16813" spans="1:8">
      <c r="A16813" s="38">
        <v>45180</v>
      </c>
      <c r="B16813" s="39" t="s">
        <v>89</v>
      </c>
      <c r="C16813" s="39" t="s">
        <v>47</v>
      </c>
      <c r="D16813" s="39" t="s">
        <v>135</v>
      </c>
      <c r="E16813" s="40">
        <v>0</v>
      </c>
      <c r="F16813" s="41">
        <v>4.1585270114156643E-2</v>
      </c>
      <c r="G16813" s="40">
        <v>2.506898498267045</v>
      </c>
      <c r="H16813" s="41">
        <v>9.5646121262560266E-3</v>
      </c>
    </row>
    <row r="16814" spans="1:8">
      <c r="A16814" s="38">
        <v>45180</v>
      </c>
      <c r="B16814" s="39" t="s">
        <v>89</v>
      </c>
      <c r="C16814" s="39" t="s">
        <v>18</v>
      </c>
      <c r="D16814" s="39" t="s">
        <v>137</v>
      </c>
      <c r="E16814" s="40">
        <v>0</v>
      </c>
      <c r="F16814" s="41">
        <v>0</v>
      </c>
      <c r="G16814" s="40">
        <v>0</v>
      </c>
      <c r="H16814" s="41">
        <v>0</v>
      </c>
    </row>
    <row r="16815" spans="1:8">
      <c r="A16815" s="38">
        <v>45180</v>
      </c>
      <c r="B16815" s="39" t="s">
        <v>89</v>
      </c>
      <c r="C16815" s="39" t="s">
        <v>18</v>
      </c>
      <c r="D16815" s="39" t="s">
        <v>138</v>
      </c>
      <c r="E16815" s="40">
        <v>0</v>
      </c>
      <c r="F16815" s="41">
        <v>9.6798219957190124E-2</v>
      </c>
      <c r="G16815" s="40">
        <v>5.8353188900652233</v>
      </c>
      <c r="H16815" s="41">
        <v>2.2263590590153731E-2</v>
      </c>
    </row>
    <row r="16816" spans="1:8">
      <c r="A16816" s="38">
        <v>45180</v>
      </c>
      <c r="B16816" s="39" t="s">
        <v>89</v>
      </c>
      <c r="C16816" s="39" t="s">
        <v>18</v>
      </c>
      <c r="D16816" s="39" t="s">
        <v>139</v>
      </c>
      <c r="E16816" s="40">
        <v>0</v>
      </c>
      <c r="F16816" s="41">
        <v>3.7641196605210502E-2</v>
      </c>
      <c r="G16816" s="40">
        <v>2.2691366193736342</v>
      </c>
      <c r="H16816" s="41">
        <v>8.6574752191984159E-3</v>
      </c>
    </row>
    <row r="16817" spans="1:8">
      <c r="A16817" s="38">
        <v>45180</v>
      </c>
      <c r="B16817" s="39" t="s">
        <v>89</v>
      </c>
      <c r="C16817" s="39" t="s">
        <v>18</v>
      </c>
      <c r="D16817" s="39" t="s">
        <v>123</v>
      </c>
      <c r="E16817" s="40">
        <v>452.168229</v>
      </c>
      <c r="F16817" s="41">
        <v>13.99175981262095</v>
      </c>
      <c r="G16817" s="40">
        <v>747.14226190664749</v>
      </c>
      <c r="H16817" s="41">
        <v>3.2181047569028189</v>
      </c>
    </row>
    <row r="16818" spans="1:8">
      <c r="A16818" s="38">
        <v>45180</v>
      </c>
      <c r="B16818" s="39" t="s">
        <v>89</v>
      </c>
      <c r="C16818" s="39" t="s">
        <v>48</v>
      </c>
      <c r="D16818" s="39" t="s">
        <v>123</v>
      </c>
      <c r="E16818" s="40">
        <v>0</v>
      </c>
      <c r="F16818" s="41">
        <v>2.283142729871511</v>
      </c>
      <c r="G16818" s="40">
        <v>119.84739501189181</v>
      </c>
      <c r="H16818" s="41">
        <v>0.52512282787044751</v>
      </c>
    </row>
    <row r="16819" spans="1:8">
      <c r="A16819" s="38">
        <v>45180</v>
      </c>
      <c r="B16819" s="39" t="s">
        <v>89</v>
      </c>
      <c r="C16819" s="39" t="s">
        <v>7</v>
      </c>
      <c r="D16819" s="39" t="s">
        <v>140</v>
      </c>
      <c r="E16819" s="40">
        <v>5306.8239399999993</v>
      </c>
      <c r="F16819" s="41">
        <v>154.3026244378965</v>
      </c>
      <c r="G16819" s="40">
        <v>8667.5068391815275</v>
      </c>
      <c r="H16819" s="41">
        <v>111.3364017725101</v>
      </c>
    </row>
    <row r="16820" spans="1:8">
      <c r="A16820" s="38">
        <v>45180</v>
      </c>
      <c r="B16820" s="39" t="s">
        <v>89</v>
      </c>
      <c r="C16820" s="39" t="s">
        <v>7</v>
      </c>
      <c r="D16820" s="39" t="s">
        <v>141</v>
      </c>
      <c r="E16820" s="40">
        <v>650.40121199999987</v>
      </c>
      <c r="F16820" s="41">
        <v>53.804430951014453</v>
      </c>
      <c r="G16820" s="40">
        <v>3137.7493428128241</v>
      </c>
      <c r="H16820" s="41">
        <v>41.251152348623407</v>
      </c>
    </row>
    <row r="16821" spans="1:8">
      <c r="A16821" s="38">
        <v>45180</v>
      </c>
      <c r="B16821" s="39" t="s">
        <v>89</v>
      </c>
      <c r="C16821" s="39" t="s">
        <v>7</v>
      </c>
      <c r="D16821" s="39" t="s">
        <v>142</v>
      </c>
      <c r="E16821" s="40">
        <v>5826.6156594999966</v>
      </c>
      <c r="F16821" s="41">
        <v>125.8045060525982</v>
      </c>
      <c r="G16821" s="40">
        <v>7305.8921459281146</v>
      </c>
      <c r="H16821" s="41">
        <v>101.84107743451671</v>
      </c>
    </row>
    <row r="16822" spans="1:8">
      <c r="A16822" s="38">
        <v>45180</v>
      </c>
      <c r="B16822" s="39" t="s">
        <v>89</v>
      </c>
      <c r="C16822" s="39" t="s">
        <v>16</v>
      </c>
      <c r="D16822" s="39" t="s">
        <v>123</v>
      </c>
      <c r="E16822" s="40">
        <v>963.51465399999995</v>
      </c>
      <c r="F16822" s="41">
        <v>56.442252642499021</v>
      </c>
      <c r="G16822" s="40">
        <v>3111.890834546698</v>
      </c>
      <c r="H16822" s="41">
        <v>12.981718107774769</v>
      </c>
    </row>
    <row r="16823" spans="1:8">
      <c r="A16823" s="38">
        <v>45180</v>
      </c>
      <c r="B16823" s="39" t="s">
        <v>89</v>
      </c>
      <c r="C16823" s="39" t="s">
        <v>49</v>
      </c>
      <c r="D16823" s="39" t="s">
        <v>143</v>
      </c>
      <c r="E16823" s="40">
        <v>0</v>
      </c>
      <c r="F16823" s="41">
        <v>55.19481172285753</v>
      </c>
      <c r="G16823" s="40">
        <v>2921.1698963217</v>
      </c>
      <c r="H16823" s="41">
        <v>12.694806696257229</v>
      </c>
    </row>
    <row r="16824" spans="1:8">
      <c r="A16824" s="38">
        <v>45180</v>
      </c>
      <c r="B16824" s="39" t="s">
        <v>89</v>
      </c>
      <c r="C16824" s="39" t="s">
        <v>49</v>
      </c>
      <c r="D16824" s="39" t="s">
        <v>144</v>
      </c>
      <c r="E16824" s="40">
        <v>0</v>
      </c>
      <c r="F16824" s="41">
        <v>7.2336111492929636E-2</v>
      </c>
      <c r="G16824" s="40">
        <v>4.3606615701738711</v>
      </c>
      <c r="H16824" s="41">
        <v>1.6637305643373821E-2</v>
      </c>
    </row>
    <row r="16825" spans="1:8">
      <c r="A16825" s="38">
        <v>45180</v>
      </c>
      <c r="B16825" s="39" t="s">
        <v>89</v>
      </c>
      <c r="C16825" s="39" t="s">
        <v>49</v>
      </c>
      <c r="D16825" s="39" t="s">
        <v>145</v>
      </c>
      <c r="E16825" s="40">
        <v>0</v>
      </c>
      <c r="F16825" s="41">
        <v>0</v>
      </c>
      <c r="G16825" s="40">
        <v>0</v>
      </c>
      <c r="H16825" s="41">
        <v>0</v>
      </c>
    </row>
    <row r="16826" spans="1:8">
      <c r="A16826" s="38">
        <v>45180</v>
      </c>
      <c r="B16826" s="39" t="s">
        <v>89</v>
      </c>
      <c r="C16826" s="39" t="s">
        <v>49</v>
      </c>
      <c r="D16826" s="39" t="s">
        <v>146</v>
      </c>
      <c r="E16826" s="40">
        <v>0</v>
      </c>
      <c r="F16826" s="41">
        <v>8.8758770296336512E-2</v>
      </c>
      <c r="G16826" s="40">
        <v>5.3506741053527032</v>
      </c>
      <c r="H16826" s="41">
        <v>2.0414517168157401E-2</v>
      </c>
    </row>
    <row r="16827" spans="1:8">
      <c r="A16827" s="38">
        <v>45180</v>
      </c>
      <c r="B16827" s="39" t="s">
        <v>89</v>
      </c>
      <c r="C16827" s="39" t="s">
        <v>49</v>
      </c>
      <c r="D16827" s="39" t="s">
        <v>147</v>
      </c>
      <c r="E16827" s="40">
        <v>0</v>
      </c>
      <c r="F16827" s="41">
        <v>0</v>
      </c>
      <c r="G16827" s="40">
        <v>0</v>
      </c>
      <c r="H16827" s="41">
        <v>0</v>
      </c>
    </row>
    <row r="16828" spans="1:8">
      <c r="A16828" s="38">
        <v>45180</v>
      </c>
      <c r="B16828" s="39" t="s">
        <v>89</v>
      </c>
      <c r="C16828" s="39" t="s">
        <v>49</v>
      </c>
      <c r="D16828" s="39" t="s">
        <v>150</v>
      </c>
      <c r="E16828" s="40">
        <v>0</v>
      </c>
      <c r="F16828" s="41">
        <v>3.387501618026463E-2</v>
      </c>
      <c r="G16828" s="40">
        <v>2.0420987276975269</v>
      </c>
      <c r="H16828" s="41">
        <v>7.7912537214608656E-3</v>
      </c>
    </row>
    <row r="16829" spans="1:8">
      <c r="A16829" s="38">
        <v>45180</v>
      </c>
      <c r="B16829" s="39" t="s">
        <v>89</v>
      </c>
      <c r="C16829" s="39" t="s">
        <v>49</v>
      </c>
      <c r="D16829" s="39" t="s">
        <v>151</v>
      </c>
      <c r="E16829" s="40">
        <v>0</v>
      </c>
      <c r="F16829" s="41">
        <v>3.196803347814347E-3</v>
      </c>
      <c r="G16829" s="40">
        <v>0.19271394630577779</v>
      </c>
      <c r="H16829" s="41">
        <v>7.3526476999729998E-4</v>
      </c>
    </row>
    <row r="16830" spans="1:8">
      <c r="A16830" s="38">
        <v>45180</v>
      </c>
      <c r="B16830" s="39" t="s">
        <v>89</v>
      </c>
      <c r="C16830" s="39" t="s">
        <v>49</v>
      </c>
      <c r="D16830" s="39" t="s">
        <v>152</v>
      </c>
      <c r="E16830" s="40">
        <v>0</v>
      </c>
      <c r="F16830" s="41">
        <v>2.5410976814344989E-2</v>
      </c>
      <c r="G16830" s="40">
        <v>1.531858262324818</v>
      </c>
      <c r="H16830" s="41">
        <v>5.8445246672993488E-3</v>
      </c>
    </row>
    <row r="16831" spans="1:8">
      <c r="A16831" s="38">
        <v>45180</v>
      </c>
      <c r="B16831" s="39" t="s">
        <v>89</v>
      </c>
      <c r="C16831" s="39" t="s">
        <v>49</v>
      </c>
      <c r="D16831" s="39" t="s">
        <v>153</v>
      </c>
      <c r="E16831" s="40">
        <v>0</v>
      </c>
      <c r="F16831" s="41">
        <v>2.347166573224414E-2</v>
      </c>
      <c r="G16831" s="40">
        <v>1.414950135335491</v>
      </c>
      <c r="H16831" s="41">
        <v>5.3984831184161518E-3</v>
      </c>
    </row>
    <row r="16832" spans="1:8">
      <c r="A16832" s="38">
        <v>45180</v>
      </c>
      <c r="B16832" s="39" t="s">
        <v>89</v>
      </c>
      <c r="C16832" s="39" t="s">
        <v>49</v>
      </c>
      <c r="D16832" s="39" t="s">
        <v>154</v>
      </c>
      <c r="E16832" s="40">
        <v>0</v>
      </c>
      <c r="F16832" s="41">
        <v>0</v>
      </c>
      <c r="G16832" s="40">
        <v>0</v>
      </c>
      <c r="H16832" s="41">
        <v>0</v>
      </c>
    </row>
    <row r="16833" spans="1:8">
      <c r="A16833" s="38">
        <v>45180</v>
      </c>
      <c r="B16833" s="39" t="s">
        <v>89</v>
      </c>
      <c r="C16833" s="39" t="s">
        <v>49</v>
      </c>
      <c r="D16833" s="39" t="s">
        <v>155</v>
      </c>
      <c r="E16833" s="40">
        <v>0</v>
      </c>
      <c r="F16833" s="41">
        <v>0</v>
      </c>
      <c r="G16833" s="40">
        <v>0</v>
      </c>
      <c r="H16833" s="41">
        <v>0</v>
      </c>
    </row>
    <row r="16834" spans="1:8">
      <c r="A16834" s="38">
        <v>45180</v>
      </c>
      <c r="B16834" s="39" t="s">
        <v>89</v>
      </c>
      <c r="C16834" s="39" t="s">
        <v>49</v>
      </c>
      <c r="D16834" s="39" t="s">
        <v>208</v>
      </c>
      <c r="E16834" s="40">
        <v>0</v>
      </c>
      <c r="F16834" s="41">
        <v>0</v>
      </c>
      <c r="G16834" s="40">
        <v>0</v>
      </c>
      <c r="H16834" s="41">
        <v>0</v>
      </c>
    </row>
    <row r="16835" spans="1:8">
      <c r="A16835" s="38">
        <v>45180</v>
      </c>
      <c r="B16835" s="39" t="s">
        <v>89</v>
      </c>
      <c r="C16835" s="39" t="s">
        <v>49</v>
      </c>
      <c r="D16835" s="39" t="s">
        <v>191</v>
      </c>
      <c r="E16835" s="40">
        <v>0</v>
      </c>
      <c r="F16835" s="41">
        <v>1.608601187346716E-2</v>
      </c>
      <c r="G16835" s="40">
        <v>0.96971833771912275</v>
      </c>
      <c r="H16835" s="41">
        <v>3.699782730897448E-3</v>
      </c>
    </row>
    <row r="16836" spans="1:8">
      <c r="A16836" s="38">
        <v>45180</v>
      </c>
      <c r="B16836" s="39" t="s">
        <v>89</v>
      </c>
      <c r="C16836" s="39" t="s">
        <v>49</v>
      </c>
      <c r="D16836" s="39" t="s">
        <v>158</v>
      </c>
      <c r="E16836" s="40">
        <v>0</v>
      </c>
      <c r="F16836" s="41">
        <v>0</v>
      </c>
      <c r="G16836" s="40">
        <v>0</v>
      </c>
      <c r="H16836" s="41">
        <v>0</v>
      </c>
    </row>
    <row r="16837" spans="1:8">
      <c r="A16837" s="38">
        <v>45180</v>
      </c>
      <c r="B16837" s="39" t="s">
        <v>89</v>
      </c>
      <c r="C16837" s="39" t="s">
        <v>49</v>
      </c>
      <c r="D16837" s="39" t="s">
        <v>159</v>
      </c>
      <c r="E16837" s="40">
        <v>0</v>
      </c>
      <c r="F16837" s="41">
        <v>0</v>
      </c>
      <c r="G16837" s="40">
        <v>0</v>
      </c>
      <c r="H16837" s="41">
        <v>0</v>
      </c>
    </row>
    <row r="16838" spans="1:8">
      <c r="A16838" s="38">
        <v>45180</v>
      </c>
      <c r="B16838" s="39" t="s">
        <v>89</v>
      </c>
      <c r="C16838" s="39" t="s">
        <v>49</v>
      </c>
      <c r="D16838" s="39" t="s">
        <v>209</v>
      </c>
      <c r="E16838" s="40">
        <v>0</v>
      </c>
      <c r="F16838" s="41">
        <v>2.5410976814344989E-2</v>
      </c>
      <c r="G16838" s="40">
        <v>1.531858262324818</v>
      </c>
      <c r="H16838" s="41">
        <v>5.8445246672993488E-3</v>
      </c>
    </row>
    <row r="16839" spans="1:8">
      <c r="A16839" s="38">
        <v>45180</v>
      </c>
      <c r="B16839" s="39" t="s">
        <v>89</v>
      </c>
      <c r="C16839" s="39" t="s">
        <v>49</v>
      </c>
      <c r="D16839" s="39" t="s">
        <v>160</v>
      </c>
      <c r="E16839" s="40">
        <v>0</v>
      </c>
      <c r="F16839" s="41">
        <v>3.5126794394330772E-2</v>
      </c>
      <c r="G16839" s="40">
        <v>2.1175600849615619</v>
      </c>
      <c r="H16839" s="41">
        <v>8.0791627106960757E-3</v>
      </c>
    </row>
    <row r="16840" spans="1:8">
      <c r="A16840" s="38">
        <v>45180</v>
      </c>
      <c r="B16840" s="39" t="s">
        <v>89</v>
      </c>
      <c r="C16840" s="39" t="s">
        <v>49</v>
      </c>
      <c r="D16840" s="39" t="s">
        <v>255</v>
      </c>
      <c r="E16840" s="40">
        <v>0</v>
      </c>
      <c r="F16840" s="41">
        <v>3.5126794394330772E-2</v>
      </c>
      <c r="G16840" s="40">
        <v>2.1175600849615619</v>
      </c>
      <c r="H16840" s="41">
        <v>8.0791627106960757E-3</v>
      </c>
    </row>
    <row r="16841" spans="1:8">
      <c r="A16841" s="38">
        <v>45180</v>
      </c>
      <c r="B16841" s="39" t="s">
        <v>89</v>
      </c>
      <c r="C16841" s="39" t="s">
        <v>49</v>
      </c>
      <c r="D16841" s="39" t="s">
        <v>210</v>
      </c>
      <c r="E16841" s="40">
        <v>0</v>
      </c>
      <c r="F16841" s="41">
        <v>0</v>
      </c>
      <c r="G16841" s="40">
        <v>0</v>
      </c>
      <c r="H16841" s="41">
        <v>0</v>
      </c>
    </row>
    <row r="16842" spans="1:8">
      <c r="A16842" s="38">
        <v>45180</v>
      </c>
      <c r="B16842" s="39" t="s">
        <v>89</v>
      </c>
      <c r="C16842" s="39" t="s">
        <v>49</v>
      </c>
      <c r="D16842" s="39" t="s">
        <v>246</v>
      </c>
      <c r="E16842" s="40">
        <v>0</v>
      </c>
      <c r="F16842" s="41">
        <v>0</v>
      </c>
      <c r="G16842" s="40">
        <v>0</v>
      </c>
      <c r="H16842" s="41">
        <v>0</v>
      </c>
    </row>
    <row r="16843" spans="1:8">
      <c r="A16843" s="38">
        <v>45180</v>
      </c>
      <c r="B16843" s="39" t="s">
        <v>89</v>
      </c>
      <c r="C16843" s="39" t="s">
        <v>49</v>
      </c>
      <c r="D16843" s="39" t="s">
        <v>240</v>
      </c>
      <c r="E16843" s="40">
        <v>0</v>
      </c>
      <c r="F16843" s="41">
        <v>0</v>
      </c>
      <c r="G16843" s="40">
        <v>0</v>
      </c>
      <c r="H16843" s="41">
        <v>0</v>
      </c>
    </row>
    <row r="16844" spans="1:8">
      <c r="A16844" s="38">
        <v>45180</v>
      </c>
      <c r="B16844" s="39" t="s">
        <v>89</v>
      </c>
      <c r="C16844" s="39" t="s">
        <v>49</v>
      </c>
      <c r="D16844" s="39" t="s">
        <v>161</v>
      </c>
      <c r="E16844" s="40">
        <v>0</v>
      </c>
      <c r="F16844" s="41">
        <v>0</v>
      </c>
      <c r="G16844" s="40">
        <v>0</v>
      </c>
      <c r="H16844" s="41">
        <v>0</v>
      </c>
    </row>
    <row r="16845" spans="1:8">
      <c r="A16845" s="38">
        <v>45180</v>
      </c>
      <c r="B16845" s="39" t="s">
        <v>89</v>
      </c>
      <c r="C16845" s="39" t="s">
        <v>49</v>
      </c>
      <c r="D16845" s="39" t="s">
        <v>249</v>
      </c>
      <c r="E16845" s="40">
        <v>0</v>
      </c>
      <c r="F16845" s="41">
        <v>0</v>
      </c>
      <c r="G16845" s="40">
        <v>0</v>
      </c>
      <c r="H16845" s="41">
        <v>0</v>
      </c>
    </row>
    <row r="16846" spans="1:8">
      <c r="A16846" s="38">
        <v>45180</v>
      </c>
      <c r="B16846" s="39" t="s">
        <v>89</v>
      </c>
      <c r="C16846" s="39" t="s">
        <v>49</v>
      </c>
      <c r="D16846" s="39" t="s">
        <v>280</v>
      </c>
      <c r="E16846" s="40">
        <v>0</v>
      </c>
      <c r="F16846" s="41">
        <v>0</v>
      </c>
      <c r="G16846" s="40">
        <v>0</v>
      </c>
      <c r="H16846" s="41">
        <v>0</v>
      </c>
    </row>
    <row r="16847" spans="1:8">
      <c r="A16847" s="38">
        <v>45180</v>
      </c>
      <c r="B16847" s="39" t="s">
        <v>89</v>
      </c>
      <c r="C16847" s="39" t="s">
        <v>49</v>
      </c>
      <c r="D16847" s="39" t="s">
        <v>268</v>
      </c>
      <c r="E16847" s="40">
        <v>0</v>
      </c>
      <c r="F16847" s="41">
        <v>2.8901676223883802E-2</v>
      </c>
      <c r="G16847" s="40">
        <v>1.7422892414588329</v>
      </c>
      <c r="H16847" s="41">
        <v>6.6473855314932743E-3</v>
      </c>
    </row>
    <row r="16848" spans="1:8">
      <c r="A16848" s="38">
        <v>45180</v>
      </c>
      <c r="B16848" s="39" t="s">
        <v>89</v>
      </c>
      <c r="C16848" s="39" t="s">
        <v>49</v>
      </c>
      <c r="D16848" s="39" t="s">
        <v>269</v>
      </c>
      <c r="E16848" s="40">
        <v>0</v>
      </c>
      <c r="F16848" s="41">
        <v>0</v>
      </c>
      <c r="G16848" s="40">
        <v>0</v>
      </c>
      <c r="H16848" s="41">
        <v>0</v>
      </c>
    </row>
    <row r="16849" spans="1:8">
      <c r="A16849" s="38">
        <v>45180</v>
      </c>
      <c r="B16849" s="39" t="s">
        <v>89</v>
      </c>
      <c r="C16849" s="39" t="s">
        <v>49</v>
      </c>
      <c r="D16849" s="39" t="s">
        <v>166</v>
      </c>
      <c r="E16849" s="40">
        <v>0</v>
      </c>
      <c r="F16849" s="41">
        <v>11.67938611601935</v>
      </c>
      <c r="G16849" s="40">
        <v>797.50294052297124</v>
      </c>
      <c r="H16849" s="41">
        <v>2.6862588066844499</v>
      </c>
    </row>
    <row r="16850" spans="1:8">
      <c r="A16850" s="38">
        <v>45180</v>
      </c>
      <c r="B16850" s="39" t="s">
        <v>89</v>
      </c>
      <c r="C16850" s="39" t="s">
        <v>49</v>
      </c>
      <c r="D16850" s="39" t="s">
        <v>167</v>
      </c>
      <c r="E16850" s="40">
        <v>0</v>
      </c>
      <c r="F16850" s="41">
        <v>5.121121751028454E-2</v>
      </c>
      <c r="G16850" s="40">
        <v>3.087182647089628</v>
      </c>
      <c r="H16850" s="41">
        <v>1.177858002736545E-2</v>
      </c>
    </row>
    <row r="16851" spans="1:8">
      <c r="A16851" s="38">
        <v>45180</v>
      </c>
      <c r="B16851" s="39" t="s">
        <v>89</v>
      </c>
      <c r="C16851" s="39" t="s">
        <v>49</v>
      </c>
      <c r="D16851" s="39" t="s">
        <v>168</v>
      </c>
      <c r="E16851" s="40">
        <v>0</v>
      </c>
      <c r="F16851" s="41">
        <v>3.2736233695478081</v>
      </c>
      <c r="G16851" s="40">
        <v>224.03939029012761</v>
      </c>
      <c r="H16851" s="41">
        <v>0.75293337499599577</v>
      </c>
    </row>
    <row r="16852" spans="1:8">
      <c r="A16852" s="38">
        <v>45180</v>
      </c>
      <c r="B16852" s="39" t="s">
        <v>89</v>
      </c>
      <c r="C16852" s="39" t="s">
        <v>49</v>
      </c>
      <c r="D16852" s="39" t="s">
        <v>195</v>
      </c>
      <c r="E16852" s="40">
        <v>0</v>
      </c>
      <c r="F16852" s="41">
        <v>65.118202251963794</v>
      </c>
      <c r="G16852" s="40">
        <v>3455.2548436697598</v>
      </c>
      <c r="H16852" s="41">
        <v>14.977186517951671</v>
      </c>
    </row>
    <row r="16853" spans="1:8">
      <c r="A16853" s="38">
        <v>45180</v>
      </c>
      <c r="B16853" s="39" t="s">
        <v>89</v>
      </c>
      <c r="C16853" s="39" t="s">
        <v>49</v>
      </c>
      <c r="D16853" s="39" t="s">
        <v>169</v>
      </c>
      <c r="E16853" s="40">
        <v>0</v>
      </c>
      <c r="F16853" s="41">
        <v>0</v>
      </c>
      <c r="G16853" s="40">
        <v>0</v>
      </c>
      <c r="H16853" s="41">
        <v>0</v>
      </c>
    </row>
    <row r="16854" spans="1:8">
      <c r="A16854" s="38">
        <v>45180</v>
      </c>
      <c r="B16854" s="39" t="s">
        <v>89</v>
      </c>
      <c r="C16854" s="39" t="s">
        <v>49</v>
      </c>
      <c r="D16854" s="39" t="s">
        <v>171</v>
      </c>
      <c r="E16854" s="40">
        <v>0</v>
      </c>
      <c r="F16854" s="41">
        <v>3.4102970554844479E-2</v>
      </c>
      <c r="G16854" s="40">
        <v>2.0558405761390279</v>
      </c>
      <c r="H16854" s="41">
        <v>7.8436832276142301E-3</v>
      </c>
    </row>
    <row r="16855" spans="1:8">
      <c r="A16855" s="38">
        <v>45180</v>
      </c>
      <c r="B16855" s="39" t="s">
        <v>89</v>
      </c>
      <c r="C16855" s="39" t="s">
        <v>50</v>
      </c>
      <c r="D16855" s="39" t="s">
        <v>172</v>
      </c>
      <c r="E16855" s="40">
        <v>0</v>
      </c>
      <c r="F16855" s="41">
        <v>5.8294183167169624</v>
      </c>
      <c r="G16855" s="40">
        <v>308.34703353386578</v>
      </c>
      <c r="H16855" s="41">
        <v>1.3407662128449009</v>
      </c>
    </row>
    <row r="16856" spans="1:8">
      <c r="A16856" s="38">
        <v>45180</v>
      </c>
      <c r="B16856" s="39" t="s">
        <v>89</v>
      </c>
      <c r="C16856" s="39" t="s">
        <v>50</v>
      </c>
      <c r="D16856" s="39" t="s">
        <v>173</v>
      </c>
      <c r="E16856" s="40">
        <v>0</v>
      </c>
      <c r="F16856" s="41">
        <v>0.11486377628018279</v>
      </c>
      <c r="G16856" s="40">
        <v>6.9243707560780337</v>
      </c>
      <c r="H16856" s="41">
        <v>2.641866854444205E-2</v>
      </c>
    </row>
    <row r="16857" spans="1:8">
      <c r="A16857" s="38">
        <v>45180</v>
      </c>
      <c r="B16857" s="39" t="s">
        <v>89</v>
      </c>
      <c r="C16857" s="39" t="s">
        <v>50</v>
      </c>
      <c r="D16857" s="39" t="s">
        <v>13</v>
      </c>
      <c r="E16857" s="40">
        <v>0</v>
      </c>
      <c r="F16857" s="41">
        <v>7.2052364578015268E-2</v>
      </c>
      <c r="G16857" s="40">
        <v>4.3435563616965887</v>
      </c>
      <c r="H16857" s="41">
        <v>1.6572043852943509E-2</v>
      </c>
    </row>
    <row r="16858" spans="1:8">
      <c r="A16858" s="38">
        <v>45180</v>
      </c>
      <c r="B16858" s="39" t="s">
        <v>89</v>
      </c>
      <c r="C16858" s="39" t="s">
        <v>50</v>
      </c>
      <c r="D16858" s="39" t="s">
        <v>15</v>
      </c>
      <c r="E16858" s="40">
        <v>0</v>
      </c>
      <c r="F16858" s="41">
        <v>2.3874145433797831</v>
      </c>
      <c r="G16858" s="40">
        <v>126.13324699693111</v>
      </c>
      <c r="H16858" s="41">
        <v>0.54910534497735008</v>
      </c>
    </row>
    <row r="16859" spans="1:8">
      <c r="A16859" s="38">
        <v>45180</v>
      </c>
      <c r="B16859" s="39" t="s">
        <v>89</v>
      </c>
      <c r="C16859" s="39" t="s">
        <v>50</v>
      </c>
      <c r="D16859" s="39" t="s">
        <v>174</v>
      </c>
      <c r="E16859" s="40">
        <v>0</v>
      </c>
      <c r="F16859" s="41">
        <v>1.650830369324978</v>
      </c>
      <c r="G16859" s="40">
        <v>86.876720642311781</v>
      </c>
      <c r="H16859" s="41">
        <v>0.3796909849447449</v>
      </c>
    </row>
    <row r="16860" spans="1:8">
      <c r="A16860" s="38">
        <v>45180</v>
      </c>
      <c r="B16860" s="39" t="s">
        <v>89</v>
      </c>
      <c r="C16860" s="39" t="s">
        <v>50</v>
      </c>
      <c r="D16860" s="39" t="s">
        <v>213</v>
      </c>
      <c r="E16860" s="40">
        <v>0</v>
      </c>
      <c r="F16860" s="41">
        <v>0</v>
      </c>
      <c r="G16860" s="40">
        <v>0</v>
      </c>
      <c r="H16860" s="41">
        <v>0</v>
      </c>
    </row>
    <row r="16861" spans="1:8">
      <c r="A16861" s="38">
        <v>45180</v>
      </c>
      <c r="B16861" s="39" t="s">
        <v>89</v>
      </c>
      <c r="C16861" s="39" t="s">
        <v>50</v>
      </c>
      <c r="D16861" s="39" t="s">
        <v>214</v>
      </c>
      <c r="E16861" s="40">
        <v>0</v>
      </c>
      <c r="F16861" s="41">
        <v>0</v>
      </c>
      <c r="G16861" s="40">
        <v>0</v>
      </c>
      <c r="H16861" s="41">
        <v>0</v>
      </c>
    </row>
    <row r="16862" spans="1:8">
      <c r="A16862" s="38">
        <v>45180</v>
      </c>
      <c r="B16862" s="39" t="s">
        <v>89</v>
      </c>
      <c r="C16862" s="39" t="s">
        <v>50</v>
      </c>
      <c r="D16862" s="39" t="s">
        <v>176</v>
      </c>
      <c r="E16862" s="40">
        <v>0</v>
      </c>
      <c r="F16862" s="41">
        <v>0</v>
      </c>
      <c r="G16862" s="40">
        <v>0</v>
      </c>
      <c r="H16862" s="41">
        <v>0</v>
      </c>
    </row>
    <row r="16863" spans="1:8">
      <c r="A16863" s="38">
        <v>45180</v>
      </c>
      <c r="B16863" s="39" t="s">
        <v>89</v>
      </c>
      <c r="C16863" s="39" t="s">
        <v>50</v>
      </c>
      <c r="D16863" s="39" t="s">
        <v>198</v>
      </c>
      <c r="E16863" s="40">
        <v>0</v>
      </c>
      <c r="F16863" s="41">
        <v>2.3632455833081781E-2</v>
      </c>
      <c r="G16863" s="40">
        <v>1.424643097800796</v>
      </c>
      <c r="H16863" s="41">
        <v>5.4354648416088096E-3</v>
      </c>
    </row>
    <row r="16864" spans="1:8">
      <c r="A16864" s="38">
        <v>45180</v>
      </c>
      <c r="B16864" s="39" t="s">
        <v>89</v>
      </c>
      <c r="C16864" s="39" t="s">
        <v>50</v>
      </c>
      <c r="D16864" s="39" t="s">
        <v>177</v>
      </c>
      <c r="E16864" s="40">
        <v>0</v>
      </c>
      <c r="F16864" s="41">
        <v>0</v>
      </c>
      <c r="G16864" s="40">
        <v>0</v>
      </c>
      <c r="H16864" s="41">
        <v>0</v>
      </c>
    </row>
    <row r="16865" spans="1:8">
      <c r="A16865" s="38">
        <v>45180</v>
      </c>
      <c r="B16865" s="39" t="s">
        <v>89</v>
      </c>
      <c r="C16865" s="39" t="s">
        <v>50</v>
      </c>
      <c r="D16865" s="39" t="s">
        <v>178</v>
      </c>
      <c r="E16865" s="40">
        <v>0</v>
      </c>
      <c r="F16865" s="41">
        <v>7.1289268971557199E-2</v>
      </c>
      <c r="G16865" s="40">
        <v>4.2975544185899919</v>
      </c>
      <c r="H16865" s="41">
        <v>1.6396531863458162E-2</v>
      </c>
    </row>
    <row r="16866" spans="1:8">
      <c r="A16866" s="38">
        <v>45180</v>
      </c>
      <c r="B16866" s="39" t="s">
        <v>89</v>
      </c>
      <c r="C16866" s="39" t="s">
        <v>50</v>
      </c>
      <c r="D16866" s="39" t="s">
        <v>179</v>
      </c>
      <c r="E16866" s="40">
        <v>0</v>
      </c>
      <c r="F16866" s="41">
        <v>4.0822189715764137E-2</v>
      </c>
      <c r="G16866" s="40">
        <v>2.4608974719532601</v>
      </c>
      <c r="H16866" s="41">
        <v>9.3891036346257541E-3</v>
      </c>
    </row>
    <row r="16867" spans="1:8">
      <c r="A16867" s="38">
        <v>45180</v>
      </c>
      <c r="B16867" s="39" t="s">
        <v>89</v>
      </c>
      <c r="C16867" s="39" t="s">
        <v>50</v>
      </c>
      <c r="D16867" s="39" t="s">
        <v>8</v>
      </c>
      <c r="E16867" s="40">
        <v>0</v>
      </c>
      <c r="F16867" s="41">
        <v>1.4057478207838181</v>
      </c>
      <c r="G16867" s="40">
        <v>95.849711005680973</v>
      </c>
      <c r="H16867" s="41">
        <v>0.32332199878027817</v>
      </c>
    </row>
    <row r="16868" spans="1:8">
      <c r="A16868" s="38">
        <v>45180</v>
      </c>
      <c r="B16868" s="39" t="s">
        <v>180</v>
      </c>
      <c r="C16868" s="39" t="s">
        <v>43</v>
      </c>
      <c r="D16868" s="39" t="s">
        <v>90</v>
      </c>
      <c r="E16868" s="40">
        <v>0</v>
      </c>
      <c r="F16868" s="41">
        <v>32.969821577881071</v>
      </c>
      <c r="G16868" s="40">
        <v>5875.3414308111023</v>
      </c>
      <c r="H16868" s="41">
        <v>7.5830589629126468</v>
      </c>
    </row>
    <row r="16869" spans="1:8">
      <c r="A16869" s="38">
        <v>45180</v>
      </c>
      <c r="B16869" s="39" t="s">
        <v>180</v>
      </c>
      <c r="C16869" s="39" t="s">
        <v>44</v>
      </c>
      <c r="D16869" s="39" t="s">
        <v>91</v>
      </c>
      <c r="E16869" s="40">
        <v>0</v>
      </c>
      <c r="F16869" s="41">
        <v>28.503519165581618</v>
      </c>
      <c r="G16869" s="40">
        <v>4956.6401049038914</v>
      </c>
      <c r="H16869" s="41">
        <v>6.555809408083773</v>
      </c>
    </row>
    <row r="16870" spans="1:8">
      <c r="A16870" s="38">
        <v>45180</v>
      </c>
      <c r="B16870" s="39" t="s">
        <v>180</v>
      </c>
      <c r="C16870" s="39" t="s">
        <v>181</v>
      </c>
      <c r="D16870" s="39" t="s">
        <v>182</v>
      </c>
      <c r="E16870" s="40">
        <v>0</v>
      </c>
      <c r="F16870" s="41">
        <v>0</v>
      </c>
      <c r="G16870" s="40">
        <v>0</v>
      </c>
      <c r="H16870" s="41">
        <v>0</v>
      </c>
    </row>
    <row r="16871" spans="1:8">
      <c r="A16871" s="38">
        <v>45180</v>
      </c>
      <c r="B16871" s="39" t="s">
        <v>180</v>
      </c>
      <c r="C16871" s="39" t="s">
        <v>45</v>
      </c>
      <c r="D16871" s="39" t="s">
        <v>92</v>
      </c>
      <c r="E16871" s="40">
        <v>0</v>
      </c>
      <c r="F16871" s="41">
        <v>48.189551508209831</v>
      </c>
      <c r="G16871" s="40">
        <v>8590.3166545754175</v>
      </c>
      <c r="H16871" s="41">
        <v>11.083596846888261</v>
      </c>
    </row>
    <row r="16872" spans="1:8">
      <c r="A16872" s="38">
        <v>45180</v>
      </c>
      <c r="B16872" s="39" t="s">
        <v>180</v>
      </c>
      <c r="C16872" s="39" t="s">
        <v>45</v>
      </c>
      <c r="D16872" s="39" t="s">
        <v>93</v>
      </c>
      <c r="E16872" s="40">
        <v>0</v>
      </c>
      <c r="F16872" s="41">
        <v>0</v>
      </c>
      <c r="G16872" s="40">
        <v>0</v>
      </c>
      <c r="H16872" s="41">
        <v>0</v>
      </c>
    </row>
    <row r="16873" spans="1:8">
      <c r="A16873" s="38">
        <v>45180</v>
      </c>
      <c r="B16873" s="39" t="s">
        <v>180</v>
      </c>
      <c r="C16873" s="39" t="s">
        <v>46</v>
      </c>
      <c r="D16873" s="39" t="s">
        <v>184</v>
      </c>
      <c r="E16873" s="40">
        <v>0</v>
      </c>
      <c r="F16873" s="41">
        <v>0</v>
      </c>
      <c r="G16873" s="40">
        <v>0</v>
      </c>
      <c r="H16873" s="41">
        <v>0</v>
      </c>
    </row>
    <row r="16874" spans="1:8">
      <c r="A16874" s="38">
        <v>45180</v>
      </c>
      <c r="B16874" s="39" t="s">
        <v>180</v>
      </c>
      <c r="C16874" s="39" t="s">
        <v>46</v>
      </c>
      <c r="D16874" s="39" t="s">
        <v>120</v>
      </c>
      <c r="E16874" s="40">
        <v>0</v>
      </c>
      <c r="F16874" s="41">
        <v>2.724837402132819</v>
      </c>
      <c r="G16874" s="40">
        <v>484.60329988542338</v>
      </c>
      <c r="H16874" s="41">
        <v>0.62671260249054839</v>
      </c>
    </row>
    <row r="16875" spans="1:8">
      <c r="A16875" s="38">
        <v>45180</v>
      </c>
      <c r="B16875" s="39" t="s">
        <v>180</v>
      </c>
      <c r="C16875" s="39" t="s">
        <v>46</v>
      </c>
      <c r="D16875" s="39" t="s">
        <v>122</v>
      </c>
      <c r="E16875" s="40">
        <v>0</v>
      </c>
      <c r="F16875" s="41">
        <v>0.88863353287208324</v>
      </c>
      <c r="G16875" s="40">
        <v>158.98674341389381</v>
      </c>
      <c r="H16875" s="41">
        <v>0.20438571256057919</v>
      </c>
    </row>
    <row r="16876" spans="1:8">
      <c r="A16876" s="38">
        <v>45180</v>
      </c>
      <c r="B16876" s="39" t="s">
        <v>180</v>
      </c>
      <c r="C16876" s="39" t="s">
        <v>46</v>
      </c>
      <c r="D16876" s="39" t="s">
        <v>123</v>
      </c>
      <c r="E16876" s="40">
        <v>0</v>
      </c>
      <c r="F16876" s="41">
        <v>56.582508816563802</v>
      </c>
      <c r="G16876" s="40">
        <v>9839.4563424616135</v>
      </c>
      <c r="H16876" s="41">
        <v>13.01397702780967</v>
      </c>
    </row>
    <row r="16877" spans="1:8">
      <c r="A16877" s="38">
        <v>45180</v>
      </c>
      <c r="B16877" s="39" t="s">
        <v>180</v>
      </c>
      <c r="C16877" s="39" t="s">
        <v>46</v>
      </c>
      <c r="D16877" s="39" t="s">
        <v>124</v>
      </c>
      <c r="E16877" s="40">
        <v>0</v>
      </c>
      <c r="F16877" s="41">
        <v>0</v>
      </c>
      <c r="G16877" s="40">
        <v>0</v>
      </c>
      <c r="H16877" s="41">
        <v>0</v>
      </c>
    </row>
    <row r="16878" spans="1:8">
      <c r="A16878" s="38">
        <v>45180</v>
      </c>
      <c r="B16878" s="39" t="s">
        <v>180</v>
      </c>
      <c r="C16878" s="39" t="s">
        <v>47</v>
      </c>
      <c r="D16878" s="39" t="s">
        <v>185</v>
      </c>
      <c r="E16878" s="40">
        <v>0</v>
      </c>
      <c r="F16878" s="41">
        <v>0</v>
      </c>
      <c r="G16878" s="40">
        <v>0</v>
      </c>
      <c r="H16878" s="41">
        <v>0</v>
      </c>
    </row>
    <row r="16879" spans="1:8">
      <c r="A16879" s="38">
        <v>45180</v>
      </c>
      <c r="B16879" s="39" t="s">
        <v>180</v>
      </c>
      <c r="C16879" s="39" t="s">
        <v>47</v>
      </c>
      <c r="D16879" s="39" t="s">
        <v>125</v>
      </c>
      <c r="E16879" s="40">
        <v>0</v>
      </c>
      <c r="F16879" s="41">
        <v>0</v>
      </c>
      <c r="G16879" s="40">
        <v>0</v>
      </c>
      <c r="H16879" s="41">
        <v>0</v>
      </c>
    </row>
    <row r="16880" spans="1:8">
      <c r="A16880" s="38">
        <v>45180</v>
      </c>
      <c r="B16880" s="39" t="s">
        <v>180</v>
      </c>
      <c r="C16880" s="39" t="s">
        <v>47</v>
      </c>
      <c r="D16880" s="39" t="s">
        <v>230</v>
      </c>
      <c r="E16880" s="40">
        <v>0</v>
      </c>
      <c r="F16880" s="41">
        <v>0</v>
      </c>
      <c r="G16880" s="40">
        <v>0</v>
      </c>
      <c r="H16880" s="41">
        <v>0</v>
      </c>
    </row>
    <row r="16881" spans="1:8">
      <c r="A16881" s="38">
        <v>45180</v>
      </c>
      <c r="B16881" s="39" t="s">
        <v>180</v>
      </c>
      <c r="C16881" s="39" t="s">
        <v>47</v>
      </c>
      <c r="D16881" s="39" t="s">
        <v>128</v>
      </c>
      <c r="E16881" s="40">
        <v>0</v>
      </c>
      <c r="F16881" s="41">
        <v>0</v>
      </c>
      <c r="G16881" s="40">
        <v>0</v>
      </c>
      <c r="H16881" s="41">
        <v>0</v>
      </c>
    </row>
    <row r="16882" spans="1:8">
      <c r="A16882" s="38">
        <v>45180</v>
      </c>
      <c r="B16882" s="39" t="s">
        <v>180</v>
      </c>
      <c r="C16882" s="39" t="s">
        <v>47</v>
      </c>
      <c r="D16882" s="39" t="s">
        <v>186</v>
      </c>
      <c r="E16882" s="40">
        <v>0</v>
      </c>
      <c r="F16882" s="41">
        <v>0</v>
      </c>
      <c r="G16882" s="40">
        <v>0</v>
      </c>
      <c r="H16882" s="41">
        <v>0</v>
      </c>
    </row>
    <row r="16883" spans="1:8">
      <c r="A16883" s="38">
        <v>45180</v>
      </c>
      <c r="B16883" s="39" t="s">
        <v>180</v>
      </c>
      <c r="C16883" s="39" t="s">
        <v>47</v>
      </c>
      <c r="D16883" s="39" t="s">
        <v>130</v>
      </c>
      <c r="E16883" s="40">
        <v>0</v>
      </c>
      <c r="F16883" s="41">
        <v>2.319938696705127</v>
      </c>
      <c r="G16883" s="40">
        <v>419.1537972926576</v>
      </c>
      <c r="H16883" s="41">
        <v>0.53358590024217911</v>
      </c>
    </row>
    <row r="16884" spans="1:8">
      <c r="A16884" s="38">
        <v>45180</v>
      </c>
      <c r="B16884" s="39" t="s">
        <v>180</v>
      </c>
      <c r="C16884" s="39" t="s">
        <v>47</v>
      </c>
      <c r="D16884" s="39" t="s">
        <v>132</v>
      </c>
      <c r="E16884" s="40">
        <v>0</v>
      </c>
      <c r="F16884" s="41">
        <v>0</v>
      </c>
      <c r="G16884" s="40">
        <v>0</v>
      </c>
      <c r="H16884" s="41">
        <v>0</v>
      </c>
    </row>
    <row r="16885" spans="1:8">
      <c r="A16885" s="38">
        <v>45180</v>
      </c>
      <c r="B16885" s="39" t="s">
        <v>180</v>
      </c>
      <c r="C16885" s="39" t="s">
        <v>47</v>
      </c>
      <c r="D16885" s="39" t="s">
        <v>133</v>
      </c>
      <c r="E16885" s="40">
        <v>0</v>
      </c>
      <c r="F16885" s="41">
        <v>0</v>
      </c>
      <c r="G16885" s="40">
        <v>0</v>
      </c>
      <c r="H16885" s="41">
        <v>0</v>
      </c>
    </row>
    <row r="16886" spans="1:8">
      <c r="A16886" s="38">
        <v>45180</v>
      </c>
      <c r="B16886" s="39" t="s">
        <v>180</v>
      </c>
      <c r="C16886" s="39" t="s">
        <v>47</v>
      </c>
      <c r="D16886" s="39" t="s">
        <v>136</v>
      </c>
      <c r="E16886" s="40">
        <v>0</v>
      </c>
      <c r="F16886" s="41">
        <v>0</v>
      </c>
      <c r="G16886" s="40">
        <v>0</v>
      </c>
      <c r="H16886" s="41">
        <v>0</v>
      </c>
    </row>
    <row r="16887" spans="1:8">
      <c r="A16887" s="38">
        <v>45180</v>
      </c>
      <c r="B16887" s="39" t="s">
        <v>180</v>
      </c>
      <c r="C16887" s="39" t="s">
        <v>18</v>
      </c>
      <c r="D16887" s="39" t="s">
        <v>120</v>
      </c>
      <c r="E16887" s="40">
        <v>205.4381205</v>
      </c>
      <c r="F16887" s="41">
        <v>4.3390502140084086</v>
      </c>
      <c r="G16887" s="40">
        <v>774.69987746147058</v>
      </c>
      <c r="H16887" s="41">
        <v>0.99798154922193416</v>
      </c>
    </row>
    <row r="16888" spans="1:8">
      <c r="A16888" s="38">
        <v>45180</v>
      </c>
      <c r="B16888" s="39" t="s">
        <v>180</v>
      </c>
      <c r="C16888" s="39" t="s">
        <v>18</v>
      </c>
      <c r="D16888" s="39" t="s">
        <v>123</v>
      </c>
      <c r="E16888" s="40">
        <v>3008.9964224999999</v>
      </c>
      <c r="F16888" s="41">
        <v>126.28473056512389</v>
      </c>
      <c r="G16888" s="40">
        <v>22153.225106845341</v>
      </c>
      <c r="H16888" s="41">
        <v>29.0454880299785</v>
      </c>
    </row>
    <row r="16889" spans="1:8">
      <c r="A16889" s="38">
        <v>45180</v>
      </c>
      <c r="B16889" s="39" t="s">
        <v>180</v>
      </c>
      <c r="C16889" s="39" t="s">
        <v>48</v>
      </c>
      <c r="D16889" s="39" t="s">
        <v>120</v>
      </c>
      <c r="E16889" s="40">
        <v>288.345236</v>
      </c>
      <c r="F16889" s="41">
        <v>1.777267065744166</v>
      </c>
      <c r="G16889" s="40">
        <v>317.97348682778772</v>
      </c>
      <c r="H16889" s="41">
        <v>0.40877142512115833</v>
      </c>
    </row>
    <row r="16890" spans="1:8">
      <c r="A16890" s="38">
        <v>45180</v>
      </c>
      <c r="B16890" s="39" t="s">
        <v>180</v>
      </c>
      <c r="C16890" s="39" t="s">
        <v>7</v>
      </c>
      <c r="D16890" s="39" t="s">
        <v>140</v>
      </c>
      <c r="E16890" s="40">
        <v>2426.498173</v>
      </c>
      <c r="F16890" s="41">
        <v>27.931060107489071</v>
      </c>
      <c r="G16890" s="40">
        <v>4885.369872642571</v>
      </c>
      <c r="H16890" s="41">
        <v>19.999953977810488</v>
      </c>
    </row>
    <row r="16891" spans="1:8">
      <c r="A16891" s="38">
        <v>45180</v>
      </c>
      <c r="B16891" s="39" t="s">
        <v>180</v>
      </c>
      <c r="C16891" s="39" t="s">
        <v>7</v>
      </c>
      <c r="D16891" s="39" t="s">
        <v>187</v>
      </c>
      <c r="E16891" s="40">
        <v>0</v>
      </c>
      <c r="F16891" s="41">
        <v>0</v>
      </c>
      <c r="G16891" s="40">
        <v>0</v>
      </c>
      <c r="H16891" s="41">
        <v>0</v>
      </c>
    </row>
    <row r="16892" spans="1:8">
      <c r="A16892" s="38">
        <v>45180</v>
      </c>
      <c r="B16892" s="39" t="s">
        <v>180</v>
      </c>
      <c r="C16892" s="39" t="s">
        <v>16</v>
      </c>
      <c r="D16892" s="39" t="s">
        <v>123</v>
      </c>
      <c r="E16892" s="40">
        <v>3316.4505564999999</v>
      </c>
      <c r="F16892" s="41">
        <v>289.84688435178288</v>
      </c>
      <c r="G16892" s="40">
        <v>51685.723202179652</v>
      </c>
      <c r="H16892" s="41">
        <v>66.664783400910068</v>
      </c>
    </row>
    <row r="16893" spans="1:8">
      <c r="A16893" s="38">
        <v>45180</v>
      </c>
      <c r="B16893" s="39" t="s">
        <v>180</v>
      </c>
      <c r="C16893" s="39" t="s">
        <v>49</v>
      </c>
      <c r="D16893" s="39" t="s">
        <v>144</v>
      </c>
      <c r="E16893" s="40">
        <v>0</v>
      </c>
      <c r="F16893" s="41">
        <v>1.014270320265579</v>
      </c>
      <c r="G16893" s="40">
        <v>181.46460739469291</v>
      </c>
      <c r="H16893" s="41">
        <v>0.2332821736610832</v>
      </c>
    </row>
    <row r="16894" spans="1:8">
      <c r="A16894" s="38">
        <v>45180</v>
      </c>
      <c r="B16894" s="39" t="s">
        <v>180</v>
      </c>
      <c r="C16894" s="39" t="s">
        <v>49</v>
      </c>
      <c r="D16894" s="39" t="s">
        <v>264</v>
      </c>
      <c r="E16894" s="40">
        <v>0</v>
      </c>
      <c r="F16894" s="41">
        <v>0</v>
      </c>
      <c r="G16894" s="40">
        <v>0</v>
      </c>
      <c r="H16894" s="41">
        <v>0</v>
      </c>
    </row>
    <row r="16895" spans="1:8">
      <c r="A16895" s="38">
        <v>45180</v>
      </c>
      <c r="B16895" s="39" t="s">
        <v>180</v>
      </c>
      <c r="C16895" s="39" t="s">
        <v>49</v>
      </c>
      <c r="D16895" s="39" t="s">
        <v>253</v>
      </c>
      <c r="E16895" s="40">
        <v>0</v>
      </c>
      <c r="F16895" s="41">
        <v>0</v>
      </c>
      <c r="G16895" s="40">
        <v>0</v>
      </c>
      <c r="H16895" s="41">
        <v>0</v>
      </c>
    </row>
    <row r="16896" spans="1:8">
      <c r="A16896" s="38">
        <v>45180</v>
      </c>
      <c r="B16896" s="39" t="s">
        <v>180</v>
      </c>
      <c r="C16896" s="39" t="s">
        <v>49</v>
      </c>
      <c r="D16896" s="39" t="s">
        <v>223</v>
      </c>
      <c r="E16896" s="40">
        <v>0</v>
      </c>
      <c r="F16896" s="41">
        <v>0</v>
      </c>
      <c r="G16896" s="40">
        <v>0</v>
      </c>
      <c r="H16896" s="41">
        <v>0</v>
      </c>
    </row>
    <row r="16897" spans="1:8">
      <c r="A16897" s="38">
        <v>45180</v>
      </c>
      <c r="B16897" s="39" t="s">
        <v>180</v>
      </c>
      <c r="C16897" s="39" t="s">
        <v>49</v>
      </c>
      <c r="D16897" s="39" t="s">
        <v>215</v>
      </c>
      <c r="E16897" s="40">
        <v>0</v>
      </c>
      <c r="F16897" s="41">
        <v>0</v>
      </c>
      <c r="G16897" s="40">
        <v>0</v>
      </c>
      <c r="H16897" s="41">
        <v>0</v>
      </c>
    </row>
    <row r="16898" spans="1:8">
      <c r="A16898" s="38">
        <v>45180</v>
      </c>
      <c r="B16898" s="39" t="s">
        <v>180</v>
      </c>
      <c r="C16898" s="39" t="s">
        <v>49</v>
      </c>
      <c r="D16898" s="39" t="s">
        <v>148</v>
      </c>
      <c r="E16898" s="40">
        <v>0</v>
      </c>
      <c r="F16898" s="41">
        <v>0</v>
      </c>
      <c r="G16898" s="40">
        <v>0</v>
      </c>
      <c r="H16898" s="41">
        <v>0</v>
      </c>
    </row>
    <row r="16899" spans="1:8">
      <c r="A16899" s="38">
        <v>45180</v>
      </c>
      <c r="B16899" s="39" t="s">
        <v>180</v>
      </c>
      <c r="C16899" s="39" t="s">
        <v>49</v>
      </c>
      <c r="D16899" s="39" t="s">
        <v>319</v>
      </c>
      <c r="E16899" s="40">
        <v>0</v>
      </c>
      <c r="F16899" s="41">
        <v>0</v>
      </c>
      <c r="G16899" s="40">
        <v>0</v>
      </c>
      <c r="H16899" s="41">
        <v>0</v>
      </c>
    </row>
    <row r="16900" spans="1:8">
      <c r="A16900" s="38">
        <v>45180</v>
      </c>
      <c r="B16900" s="39" t="s">
        <v>180</v>
      </c>
      <c r="C16900" s="39" t="s">
        <v>49</v>
      </c>
      <c r="D16900" s="39" t="s">
        <v>188</v>
      </c>
      <c r="E16900" s="40">
        <v>0</v>
      </c>
      <c r="F16900" s="41">
        <v>0</v>
      </c>
      <c r="G16900" s="40">
        <v>0</v>
      </c>
      <c r="H16900" s="41">
        <v>0</v>
      </c>
    </row>
    <row r="16901" spans="1:8">
      <c r="A16901" s="38">
        <v>45180</v>
      </c>
      <c r="B16901" s="39" t="s">
        <v>180</v>
      </c>
      <c r="C16901" s="39" t="s">
        <v>49</v>
      </c>
      <c r="D16901" s="39" t="s">
        <v>327</v>
      </c>
      <c r="E16901" s="40">
        <v>0</v>
      </c>
      <c r="F16901" s="41">
        <v>0</v>
      </c>
      <c r="G16901" s="40">
        <v>0</v>
      </c>
      <c r="H16901" s="41">
        <v>0</v>
      </c>
    </row>
    <row r="16902" spans="1:8">
      <c r="A16902" s="38">
        <v>45180</v>
      </c>
      <c r="B16902" s="39" t="s">
        <v>180</v>
      </c>
      <c r="C16902" s="39" t="s">
        <v>49</v>
      </c>
      <c r="D16902" s="39" t="s">
        <v>149</v>
      </c>
      <c r="E16902" s="40">
        <v>0</v>
      </c>
      <c r="F16902" s="41">
        <v>0</v>
      </c>
      <c r="G16902" s="40">
        <v>0</v>
      </c>
      <c r="H16902" s="41">
        <v>0</v>
      </c>
    </row>
    <row r="16903" spans="1:8">
      <c r="A16903" s="38">
        <v>45180</v>
      </c>
      <c r="B16903" s="39" t="s">
        <v>180</v>
      </c>
      <c r="C16903" s="39" t="s">
        <v>49</v>
      </c>
      <c r="D16903" s="39" t="s">
        <v>150</v>
      </c>
      <c r="E16903" s="40">
        <v>0</v>
      </c>
      <c r="F16903" s="41">
        <v>1.037993010865647</v>
      </c>
      <c r="G16903" s="40">
        <v>183.22642709984149</v>
      </c>
      <c r="H16903" s="41">
        <v>0.2387383924990987</v>
      </c>
    </row>
    <row r="16904" spans="1:8">
      <c r="A16904" s="38">
        <v>45180</v>
      </c>
      <c r="B16904" s="39" t="s">
        <v>180</v>
      </c>
      <c r="C16904" s="39" t="s">
        <v>49</v>
      </c>
      <c r="D16904" s="39" t="s">
        <v>190</v>
      </c>
      <c r="E16904" s="40">
        <v>0</v>
      </c>
      <c r="F16904" s="41">
        <v>0</v>
      </c>
      <c r="G16904" s="40">
        <v>0</v>
      </c>
      <c r="H16904" s="41">
        <v>0</v>
      </c>
    </row>
    <row r="16905" spans="1:8">
      <c r="A16905" s="38">
        <v>45180</v>
      </c>
      <c r="B16905" s="39" t="s">
        <v>180</v>
      </c>
      <c r="C16905" s="39" t="s">
        <v>49</v>
      </c>
      <c r="D16905" s="39" t="s">
        <v>155</v>
      </c>
      <c r="E16905" s="40">
        <v>0</v>
      </c>
      <c r="F16905" s="41">
        <v>0</v>
      </c>
      <c r="G16905" s="40">
        <v>0</v>
      </c>
      <c r="H16905" s="41">
        <v>0</v>
      </c>
    </row>
    <row r="16906" spans="1:8">
      <c r="A16906" s="38">
        <v>45180</v>
      </c>
      <c r="B16906" s="39" t="s">
        <v>180</v>
      </c>
      <c r="C16906" s="39" t="s">
        <v>49</v>
      </c>
      <c r="D16906" s="39" t="s">
        <v>192</v>
      </c>
      <c r="E16906" s="40">
        <v>0</v>
      </c>
      <c r="F16906" s="41">
        <v>0</v>
      </c>
      <c r="G16906" s="40">
        <v>0</v>
      </c>
      <c r="H16906" s="41">
        <v>0</v>
      </c>
    </row>
    <row r="16907" spans="1:8">
      <c r="A16907" s="38">
        <v>45180</v>
      </c>
      <c r="B16907" s="39" t="s">
        <v>180</v>
      </c>
      <c r="C16907" s="39" t="s">
        <v>49</v>
      </c>
      <c r="D16907" s="39" t="s">
        <v>193</v>
      </c>
      <c r="E16907" s="40">
        <v>0</v>
      </c>
      <c r="F16907" s="41">
        <v>0</v>
      </c>
      <c r="G16907" s="40">
        <v>0</v>
      </c>
      <c r="H16907" s="41">
        <v>0</v>
      </c>
    </row>
    <row r="16908" spans="1:8">
      <c r="A16908" s="38">
        <v>45180</v>
      </c>
      <c r="B16908" s="39" t="s">
        <v>180</v>
      </c>
      <c r="C16908" s="39" t="s">
        <v>49</v>
      </c>
      <c r="D16908" s="39" t="s">
        <v>279</v>
      </c>
      <c r="E16908" s="40">
        <v>0</v>
      </c>
      <c r="F16908" s="41">
        <v>0</v>
      </c>
      <c r="G16908" s="40">
        <v>0</v>
      </c>
      <c r="H16908" s="41">
        <v>0</v>
      </c>
    </row>
    <row r="16909" spans="1:8">
      <c r="A16909" s="38">
        <v>45180</v>
      </c>
      <c r="B16909" s="39" t="s">
        <v>180</v>
      </c>
      <c r="C16909" s="39" t="s">
        <v>49</v>
      </c>
      <c r="D16909" s="39" t="s">
        <v>233</v>
      </c>
      <c r="E16909" s="40">
        <v>0</v>
      </c>
      <c r="F16909" s="41">
        <v>0</v>
      </c>
      <c r="G16909" s="40">
        <v>0</v>
      </c>
      <c r="H16909" s="41">
        <v>0</v>
      </c>
    </row>
    <row r="16910" spans="1:8">
      <c r="A16910" s="38">
        <v>45180</v>
      </c>
      <c r="B16910" s="39" t="s">
        <v>180</v>
      </c>
      <c r="C16910" s="39" t="s">
        <v>49</v>
      </c>
      <c r="D16910" s="39" t="s">
        <v>258</v>
      </c>
      <c r="E16910" s="40">
        <v>0</v>
      </c>
      <c r="F16910" s="41">
        <v>0</v>
      </c>
      <c r="G16910" s="40">
        <v>0</v>
      </c>
      <c r="H16910" s="41">
        <v>0</v>
      </c>
    </row>
    <row r="16911" spans="1:8">
      <c r="A16911" s="38">
        <v>45180</v>
      </c>
      <c r="B16911" s="39" t="s">
        <v>180</v>
      </c>
      <c r="C16911" s="39" t="s">
        <v>49</v>
      </c>
      <c r="D16911" s="39" t="s">
        <v>300</v>
      </c>
      <c r="E16911" s="40">
        <v>0</v>
      </c>
      <c r="F16911" s="41">
        <v>0</v>
      </c>
      <c r="G16911" s="40">
        <v>0</v>
      </c>
      <c r="H16911" s="41">
        <v>0</v>
      </c>
    </row>
    <row r="16912" spans="1:8">
      <c r="A16912" s="38">
        <v>45180</v>
      </c>
      <c r="B16912" s="39" t="s">
        <v>180</v>
      </c>
      <c r="C16912" s="39" t="s">
        <v>49</v>
      </c>
      <c r="D16912" s="39" t="s">
        <v>249</v>
      </c>
      <c r="E16912" s="40">
        <v>0</v>
      </c>
      <c r="F16912" s="41">
        <v>0</v>
      </c>
      <c r="G16912" s="40">
        <v>0</v>
      </c>
      <c r="H16912" s="41">
        <v>0</v>
      </c>
    </row>
    <row r="16913" spans="1:8">
      <c r="A16913" s="38">
        <v>45180</v>
      </c>
      <c r="B16913" s="39" t="s">
        <v>180</v>
      </c>
      <c r="C16913" s="39" t="s">
        <v>49</v>
      </c>
      <c r="D16913" s="39" t="s">
        <v>241</v>
      </c>
      <c r="E16913" s="40">
        <v>0</v>
      </c>
      <c r="F16913" s="41">
        <v>0</v>
      </c>
      <c r="G16913" s="40">
        <v>0</v>
      </c>
      <c r="H16913" s="41">
        <v>0</v>
      </c>
    </row>
    <row r="16914" spans="1:8">
      <c r="A16914" s="38">
        <v>45180</v>
      </c>
      <c r="B16914" s="39" t="s">
        <v>180</v>
      </c>
      <c r="C16914" s="39" t="s">
        <v>49</v>
      </c>
      <c r="D16914" s="39" t="s">
        <v>282</v>
      </c>
      <c r="E16914" s="40">
        <v>0</v>
      </c>
      <c r="F16914" s="41">
        <v>0</v>
      </c>
      <c r="G16914" s="40">
        <v>0</v>
      </c>
      <c r="H16914" s="41">
        <v>0</v>
      </c>
    </row>
    <row r="16915" spans="1:8">
      <c r="A16915" s="38">
        <v>45180</v>
      </c>
      <c r="B16915" s="39" t="s">
        <v>180</v>
      </c>
      <c r="C16915" s="39" t="s">
        <v>49</v>
      </c>
      <c r="D16915" s="39" t="s">
        <v>165</v>
      </c>
      <c r="E16915" s="40">
        <v>0</v>
      </c>
      <c r="F16915" s="41">
        <v>0</v>
      </c>
      <c r="G16915" s="40">
        <v>0</v>
      </c>
      <c r="H16915" s="41">
        <v>0</v>
      </c>
    </row>
    <row r="16916" spans="1:8">
      <c r="A16916" s="38">
        <v>45180</v>
      </c>
      <c r="B16916" s="39" t="s">
        <v>180</v>
      </c>
      <c r="C16916" s="39" t="s">
        <v>49</v>
      </c>
      <c r="D16916" s="39" t="s">
        <v>218</v>
      </c>
      <c r="E16916" s="40">
        <v>0</v>
      </c>
      <c r="F16916" s="41">
        <v>0</v>
      </c>
      <c r="G16916" s="40">
        <v>0</v>
      </c>
      <c r="H16916" s="41">
        <v>0</v>
      </c>
    </row>
    <row r="16917" spans="1:8">
      <c r="A16917" s="38">
        <v>45180</v>
      </c>
      <c r="B16917" s="39" t="s">
        <v>180</v>
      </c>
      <c r="C16917" s="39" t="s">
        <v>49</v>
      </c>
      <c r="D16917" s="39" t="s">
        <v>235</v>
      </c>
      <c r="E16917" s="40">
        <v>0</v>
      </c>
      <c r="F16917" s="41">
        <v>0</v>
      </c>
      <c r="G16917" s="40">
        <v>0</v>
      </c>
      <c r="H16917" s="41">
        <v>0</v>
      </c>
    </row>
    <row r="16918" spans="1:8">
      <c r="A16918" s="38">
        <v>45180</v>
      </c>
      <c r="B16918" s="39" t="s">
        <v>180</v>
      </c>
      <c r="C16918" s="39" t="s">
        <v>49</v>
      </c>
      <c r="D16918" s="39" t="s">
        <v>166</v>
      </c>
      <c r="E16918" s="40">
        <v>0</v>
      </c>
      <c r="F16918" s="41">
        <v>6.9333985803882836E-2</v>
      </c>
      <c r="G16918" s="40">
        <v>6.5393042050790138</v>
      </c>
      <c r="H16918" s="41">
        <v>1.5946816734893048E-2</v>
      </c>
    </row>
    <row r="16919" spans="1:8">
      <c r="A16919" s="38">
        <v>45180</v>
      </c>
      <c r="B16919" s="39" t="s">
        <v>180</v>
      </c>
      <c r="C16919" s="39" t="s">
        <v>49</v>
      </c>
      <c r="D16919" s="39" t="s">
        <v>167</v>
      </c>
      <c r="E16919" s="40">
        <v>0</v>
      </c>
      <c r="F16919" s="41">
        <v>2.0285406405311579</v>
      </c>
      <c r="G16919" s="40">
        <v>362.92921478938581</v>
      </c>
      <c r="H16919" s="41">
        <v>0.46656434732216628</v>
      </c>
    </row>
    <row r="16920" spans="1:8">
      <c r="A16920" s="38">
        <v>45180</v>
      </c>
      <c r="B16920" s="39" t="s">
        <v>180</v>
      </c>
      <c r="C16920" s="39" t="s">
        <v>49</v>
      </c>
      <c r="D16920" s="39" t="s">
        <v>168</v>
      </c>
      <c r="E16920" s="40">
        <v>0</v>
      </c>
      <c r="F16920" s="41">
        <v>0</v>
      </c>
      <c r="G16920" s="40">
        <v>0</v>
      </c>
      <c r="H16920" s="41">
        <v>0</v>
      </c>
    </row>
    <row r="16921" spans="1:8">
      <c r="A16921" s="38">
        <v>45180</v>
      </c>
      <c r="B16921" s="39" t="s">
        <v>180</v>
      </c>
      <c r="C16921" s="39" t="s">
        <v>49</v>
      </c>
      <c r="D16921" s="39" t="s">
        <v>195</v>
      </c>
      <c r="E16921" s="40">
        <v>0</v>
      </c>
      <c r="F16921" s="41">
        <v>5.0713516013278941</v>
      </c>
      <c r="G16921" s="40">
        <v>907.32303697346458</v>
      </c>
      <c r="H16921" s="41">
        <v>1.166410868305416</v>
      </c>
    </row>
    <row r="16922" spans="1:8">
      <c r="A16922" s="38">
        <v>45180</v>
      </c>
      <c r="B16922" s="39" t="s">
        <v>180</v>
      </c>
      <c r="C16922" s="39" t="s">
        <v>49</v>
      </c>
      <c r="D16922" s="39" t="s">
        <v>170</v>
      </c>
      <c r="E16922" s="40">
        <v>0</v>
      </c>
      <c r="F16922" s="41">
        <v>0</v>
      </c>
      <c r="G16922" s="40">
        <v>0</v>
      </c>
      <c r="H16922" s="41">
        <v>0</v>
      </c>
    </row>
    <row r="16923" spans="1:8">
      <c r="A16923" s="38">
        <v>45180</v>
      </c>
      <c r="B16923" s="39" t="s">
        <v>180</v>
      </c>
      <c r="C16923" s="39" t="s">
        <v>50</v>
      </c>
      <c r="D16923" s="39" t="s">
        <v>172</v>
      </c>
      <c r="E16923" s="40">
        <v>0</v>
      </c>
      <c r="F16923" s="41">
        <v>1.777267065744166</v>
      </c>
      <c r="G16923" s="40">
        <v>317.97348682778772</v>
      </c>
      <c r="H16923" s="41">
        <v>0.40877142512115833</v>
      </c>
    </row>
    <row r="16924" spans="1:8">
      <c r="A16924" s="38">
        <v>45180</v>
      </c>
      <c r="B16924" s="39" t="s">
        <v>180</v>
      </c>
      <c r="C16924" s="39" t="s">
        <v>50</v>
      </c>
      <c r="D16924" s="39" t="s">
        <v>173</v>
      </c>
      <c r="E16924" s="40">
        <v>0</v>
      </c>
      <c r="F16924" s="41">
        <v>0</v>
      </c>
      <c r="G16924" s="40">
        <v>0</v>
      </c>
      <c r="H16924" s="41">
        <v>0</v>
      </c>
    </row>
    <row r="16925" spans="1:8">
      <c r="A16925" s="38">
        <v>45180</v>
      </c>
      <c r="B16925" s="39" t="s">
        <v>180</v>
      </c>
      <c r="C16925" s="39" t="s">
        <v>50</v>
      </c>
      <c r="D16925" s="39" t="s">
        <v>13</v>
      </c>
      <c r="E16925" s="40">
        <v>0</v>
      </c>
      <c r="F16925" s="41">
        <v>0</v>
      </c>
      <c r="G16925" s="40">
        <v>0</v>
      </c>
      <c r="H16925" s="41">
        <v>0</v>
      </c>
    </row>
    <row r="16926" spans="1:8">
      <c r="A16926" s="38">
        <v>45180</v>
      </c>
      <c r="B16926" s="39" t="s">
        <v>180</v>
      </c>
      <c r="C16926" s="39" t="s">
        <v>50</v>
      </c>
      <c r="D16926" s="39" t="s">
        <v>15</v>
      </c>
      <c r="E16926" s="40">
        <v>0</v>
      </c>
      <c r="F16926" s="41">
        <v>0</v>
      </c>
      <c r="G16926" s="40">
        <v>0</v>
      </c>
      <c r="H16926" s="41">
        <v>0</v>
      </c>
    </row>
    <row r="16927" spans="1:8">
      <c r="A16927" s="38">
        <v>45180</v>
      </c>
      <c r="B16927" s="39" t="s">
        <v>180</v>
      </c>
      <c r="C16927" s="39" t="s">
        <v>50</v>
      </c>
      <c r="D16927" s="39" t="s">
        <v>174</v>
      </c>
      <c r="E16927" s="40">
        <v>0</v>
      </c>
      <c r="F16927" s="41">
        <v>0</v>
      </c>
      <c r="G16927" s="40">
        <v>0</v>
      </c>
      <c r="H16927" s="41">
        <v>0</v>
      </c>
    </row>
    <row r="16928" spans="1:8">
      <c r="A16928" s="38">
        <v>45180</v>
      </c>
      <c r="B16928" s="39" t="s">
        <v>180</v>
      </c>
      <c r="C16928" s="39" t="s">
        <v>50</v>
      </c>
      <c r="D16928" s="39" t="s">
        <v>175</v>
      </c>
      <c r="E16928" s="40">
        <v>0</v>
      </c>
      <c r="F16928" s="41">
        <v>0</v>
      </c>
      <c r="G16928" s="40">
        <v>0</v>
      </c>
      <c r="H16928" s="41">
        <v>0</v>
      </c>
    </row>
    <row r="16929" spans="1:8">
      <c r="A16929" s="38">
        <v>45180</v>
      </c>
      <c r="B16929" s="39" t="s">
        <v>180</v>
      </c>
      <c r="C16929" s="39" t="s">
        <v>50</v>
      </c>
      <c r="D16929" s="39" t="s">
        <v>176</v>
      </c>
      <c r="E16929" s="40">
        <v>0</v>
      </c>
      <c r="F16929" s="41">
        <v>0</v>
      </c>
      <c r="G16929" s="40">
        <v>0</v>
      </c>
      <c r="H16929" s="41">
        <v>0</v>
      </c>
    </row>
    <row r="16930" spans="1:8">
      <c r="A16930" s="38">
        <v>45180</v>
      </c>
      <c r="B16930" s="39" t="s">
        <v>180</v>
      </c>
      <c r="C16930" s="39" t="s">
        <v>50</v>
      </c>
      <c r="D16930" s="39" t="s">
        <v>177</v>
      </c>
      <c r="E16930" s="40">
        <v>0</v>
      </c>
      <c r="F16930" s="41">
        <v>0</v>
      </c>
      <c r="G16930" s="40">
        <v>0</v>
      </c>
      <c r="H16930" s="41">
        <v>0</v>
      </c>
    </row>
    <row r="16931" spans="1:8">
      <c r="A16931" s="38">
        <v>45180</v>
      </c>
      <c r="B16931" s="39" t="s">
        <v>180</v>
      </c>
      <c r="C16931" s="39" t="s">
        <v>50</v>
      </c>
      <c r="D16931" s="39" t="s">
        <v>8</v>
      </c>
      <c r="E16931" s="40">
        <v>0</v>
      </c>
      <c r="F16931" s="41">
        <v>0</v>
      </c>
      <c r="G16931" s="40">
        <v>0</v>
      </c>
      <c r="H16931" s="41">
        <v>0</v>
      </c>
    </row>
    <row r="16932" spans="1:8">
      <c r="A16932" s="38">
        <v>45181</v>
      </c>
      <c r="B16932" s="39" t="s">
        <v>89</v>
      </c>
      <c r="C16932" s="39" t="s">
        <v>43</v>
      </c>
      <c r="D16932" s="39" t="s">
        <v>90</v>
      </c>
      <c r="E16932" s="40">
        <v>0</v>
      </c>
      <c r="F16932" s="41">
        <v>12.310969471195619</v>
      </c>
      <c r="G16932" s="40">
        <v>716.14645143561779</v>
      </c>
      <c r="H16932" s="41">
        <v>2.7084132836630359</v>
      </c>
    </row>
    <row r="16933" spans="1:8">
      <c r="A16933" s="38">
        <v>45181</v>
      </c>
      <c r="B16933" s="39" t="s">
        <v>89</v>
      </c>
      <c r="C16933" s="39" t="s">
        <v>44</v>
      </c>
      <c r="D16933" s="39" t="s">
        <v>91</v>
      </c>
      <c r="E16933" s="40">
        <v>0</v>
      </c>
      <c r="F16933" s="41">
        <v>73.092986203365726</v>
      </c>
      <c r="G16933" s="40">
        <v>4291.8011085217304</v>
      </c>
      <c r="H16933" s="41">
        <v>16.08045696474046</v>
      </c>
    </row>
    <row r="16934" spans="1:8">
      <c r="A16934" s="38">
        <v>45181</v>
      </c>
      <c r="B16934" s="39" t="s">
        <v>89</v>
      </c>
      <c r="C16934" s="39" t="s">
        <v>45</v>
      </c>
      <c r="D16934" s="39" t="s">
        <v>92</v>
      </c>
      <c r="E16934" s="40">
        <v>0</v>
      </c>
      <c r="F16934" s="41">
        <v>161.8750475225041</v>
      </c>
      <c r="G16934" s="40">
        <v>9423.7290408413901</v>
      </c>
      <c r="H16934" s="41">
        <v>35.6125104549509</v>
      </c>
    </row>
    <row r="16935" spans="1:8">
      <c r="A16935" s="38">
        <v>45181</v>
      </c>
      <c r="B16935" s="39" t="s">
        <v>89</v>
      </c>
      <c r="C16935" s="39" t="s">
        <v>45</v>
      </c>
      <c r="D16935" s="39" t="s">
        <v>93</v>
      </c>
      <c r="E16935" s="40">
        <v>0</v>
      </c>
      <c r="F16935" s="41">
        <v>9.0048965938377954</v>
      </c>
      <c r="G16935" s="40">
        <v>510.04558798073549</v>
      </c>
      <c r="H16935" s="41">
        <v>1.9810772506443159</v>
      </c>
    </row>
    <row r="16936" spans="1:8">
      <c r="A16936" s="38">
        <v>45181</v>
      </c>
      <c r="B16936" s="39" t="s">
        <v>89</v>
      </c>
      <c r="C16936" s="39" t="s">
        <v>45</v>
      </c>
      <c r="D16936" s="39" t="s">
        <v>94</v>
      </c>
      <c r="E16936" s="40">
        <v>0</v>
      </c>
      <c r="F16936" s="41">
        <v>1.5383799159180711</v>
      </c>
      <c r="G16936" s="40">
        <v>96.527373495652867</v>
      </c>
      <c r="H16936" s="41">
        <v>0.33844358150197562</v>
      </c>
    </row>
    <row r="16937" spans="1:8">
      <c r="A16937" s="38">
        <v>45181</v>
      </c>
      <c r="B16937" s="39" t="s">
        <v>89</v>
      </c>
      <c r="C16937" s="39" t="s">
        <v>45</v>
      </c>
      <c r="D16937" s="39" t="s">
        <v>95</v>
      </c>
      <c r="E16937" s="40">
        <v>0</v>
      </c>
      <c r="F16937" s="41">
        <v>0.22806339933007791</v>
      </c>
      <c r="G16937" s="40">
        <v>14.03081558875235</v>
      </c>
      <c r="H16937" s="41">
        <v>5.017394785261714E-2</v>
      </c>
    </row>
    <row r="16938" spans="1:8">
      <c r="A16938" s="38">
        <v>45181</v>
      </c>
      <c r="B16938" s="39" t="s">
        <v>89</v>
      </c>
      <c r="C16938" s="39" t="s">
        <v>45</v>
      </c>
      <c r="D16938" s="39" t="s">
        <v>96</v>
      </c>
      <c r="E16938" s="40">
        <v>0</v>
      </c>
      <c r="F16938" s="41">
        <v>4.3317692311613074</v>
      </c>
      <c r="G16938" s="40">
        <v>267.01193403502373</v>
      </c>
      <c r="H16938" s="41">
        <v>0.95298923085548748</v>
      </c>
    </row>
    <row r="16939" spans="1:8">
      <c r="A16939" s="38">
        <v>45181</v>
      </c>
      <c r="B16939" s="39" t="s">
        <v>89</v>
      </c>
      <c r="C16939" s="39" t="s">
        <v>45</v>
      </c>
      <c r="D16939" s="39" t="s">
        <v>97</v>
      </c>
      <c r="E16939" s="40">
        <v>0</v>
      </c>
      <c r="F16939" s="41">
        <v>0.18528873345398561</v>
      </c>
      <c r="G16939" s="40">
        <v>11.399251512531031</v>
      </c>
      <c r="H16939" s="41">
        <v>4.0763521359876841E-2</v>
      </c>
    </row>
    <row r="16940" spans="1:8">
      <c r="A16940" s="38">
        <v>45181</v>
      </c>
      <c r="B16940" s="39" t="s">
        <v>89</v>
      </c>
      <c r="C16940" s="39" t="s">
        <v>45</v>
      </c>
      <c r="D16940" s="39" t="s">
        <v>98</v>
      </c>
      <c r="E16940" s="40">
        <v>0</v>
      </c>
      <c r="F16940" s="41">
        <v>8.3099130652615011E-2</v>
      </c>
      <c r="G16940" s="40">
        <v>5.1123879640371062</v>
      </c>
      <c r="H16940" s="41">
        <v>1.8281808743575299E-2</v>
      </c>
    </row>
    <row r="16941" spans="1:8">
      <c r="A16941" s="38">
        <v>45181</v>
      </c>
      <c r="B16941" s="39" t="s">
        <v>89</v>
      </c>
      <c r="C16941" s="39" t="s">
        <v>45</v>
      </c>
      <c r="D16941" s="39" t="s">
        <v>99</v>
      </c>
      <c r="E16941" s="40">
        <v>0</v>
      </c>
      <c r="F16941" s="41">
        <v>0</v>
      </c>
      <c r="G16941" s="40">
        <v>0</v>
      </c>
      <c r="H16941" s="41">
        <v>0</v>
      </c>
    </row>
    <row r="16942" spans="1:8">
      <c r="A16942" s="38">
        <v>45181</v>
      </c>
      <c r="B16942" s="39" t="s">
        <v>89</v>
      </c>
      <c r="C16942" s="39" t="s">
        <v>45</v>
      </c>
      <c r="D16942" s="39" t="s">
        <v>100</v>
      </c>
      <c r="E16942" s="40">
        <v>0</v>
      </c>
      <c r="F16942" s="41">
        <v>0</v>
      </c>
      <c r="G16942" s="40">
        <v>0</v>
      </c>
      <c r="H16942" s="41">
        <v>0</v>
      </c>
    </row>
    <row r="16943" spans="1:8">
      <c r="A16943" s="38">
        <v>45181</v>
      </c>
      <c r="B16943" s="39" t="s">
        <v>89</v>
      </c>
      <c r="C16943" s="39" t="s">
        <v>45</v>
      </c>
      <c r="D16943" s="39" t="s">
        <v>102</v>
      </c>
      <c r="E16943" s="40">
        <v>0</v>
      </c>
      <c r="F16943" s="41">
        <v>3.6605885619779649E-2</v>
      </c>
      <c r="G16943" s="40">
        <v>2.252051105538146</v>
      </c>
      <c r="H16943" s="41">
        <v>8.0532948363515235E-3</v>
      </c>
    </row>
    <row r="16944" spans="1:8">
      <c r="A16944" s="38">
        <v>45181</v>
      </c>
      <c r="B16944" s="39" t="s">
        <v>89</v>
      </c>
      <c r="C16944" s="39" t="s">
        <v>45</v>
      </c>
      <c r="D16944" s="39" t="s">
        <v>103</v>
      </c>
      <c r="E16944" s="40">
        <v>0</v>
      </c>
      <c r="F16944" s="41">
        <v>3.1006670948360179E-2</v>
      </c>
      <c r="G16944" s="40">
        <v>1.907578696868921</v>
      </c>
      <c r="H16944" s="41">
        <v>6.8214676086392383E-3</v>
      </c>
    </row>
    <row r="16945" spans="1:8">
      <c r="A16945" s="38">
        <v>45181</v>
      </c>
      <c r="B16945" s="39" t="s">
        <v>89</v>
      </c>
      <c r="C16945" s="39" t="s">
        <v>45</v>
      </c>
      <c r="D16945" s="39" t="s">
        <v>199</v>
      </c>
      <c r="E16945" s="40">
        <v>0</v>
      </c>
      <c r="F16945" s="41">
        <v>0</v>
      </c>
      <c r="G16945" s="40">
        <v>0</v>
      </c>
      <c r="H16945" s="41">
        <v>0</v>
      </c>
    </row>
    <row r="16946" spans="1:8">
      <c r="A16946" s="38">
        <v>45181</v>
      </c>
      <c r="B16946" s="39" t="s">
        <v>89</v>
      </c>
      <c r="C16946" s="39" t="s">
        <v>45</v>
      </c>
      <c r="D16946" s="39" t="s">
        <v>104</v>
      </c>
      <c r="E16946" s="40">
        <v>0</v>
      </c>
      <c r="F16946" s="41">
        <v>5.095879545642365E-2</v>
      </c>
      <c r="G16946" s="40">
        <v>3.1350644766949891</v>
      </c>
      <c r="H16946" s="41">
        <v>1.1210935000413201E-2</v>
      </c>
    </row>
    <row r="16947" spans="1:8">
      <c r="A16947" s="38">
        <v>45181</v>
      </c>
      <c r="B16947" s="39" t="s">
        <v>89</v>
      </c>
      <c r="C16947" s="39" t="s">
        <v>45</v>
      </c>
      <c r="D16947" s="39" t="s">
        <v>105</v>
      </c>
      <c r="E16947" s="40">
        <v>0</v>
      </c>
      <c r="F16947" s="41">
        <v>0.11920575321099949</v>
      </c>
      <c r="G16947" s="40">
        <v>7.3337236283194942</v>
      </c>
      <c r="H16947" s="41">
        <v>2.6225265706419889E-2</v>
      </c>
    </row>
    <row r="16948" spans="1:8">
      <c r="A16948" s="38">
        <v>45181</v>
      </c>
      <c r="B16948" s="39" t="s">
        <v>89</v>
      </c>
      <c r="C16948" s="39" t="s">
        <v>45</v>
      </c>
      <c r="D16948" s="39" t="s">
        <v>107</v>
      </c>
      <c r="E16948" s="40">
        <v>0</v>
      </c>
      <c r="F16948" s="41">
        <v>0</v>
      </c>
      <c r="G16948" s="40">
        <v>0</v>
      </c>
      <c r="H16948" s="41">
        <v>0</v>
      </c>
    </row>
    <row r="16949" spans="1:8">
      <c r="A16949" s="38">
        <v>45181</v>
      </c>
      <c r="B16949" s="39" t="s">
        <v>89</v>
      </c>
      <c r="C16949" s="39" t="s">
        <v>45</v>
      </c>
      <c r="D16949" s="39" t="s">
        <v>219</v>
      </c>
      <c r="E16949" s="40">
        <v>0</v>
      </c>
      <c r="F16949" s="41">
        <v>0</v>
      </c>
      <c r="G16949" s="40">
        <v>0</v>
      </c>
      <c r="H16949" s="41">
        <v>0</v>
      </c>
    </row>
    <row r="16950" spans="1:8">
      <c r="A16950" s="38">
        <v>45181</v>
      </c>
      <c r="B16950" s="39" t="s">
        <v>89</v>
      </c>
      <c r="C16950" s="39" t="s">
        <v>45</v>
      </c>
      <c r="D16950" s="39" t="s">
        <v>112</v>
      </c>
      <c r="E16950" s="40">
        <v>0</v>
      </c>
      <c r="F16950" s="41">
        <v>6.3380004962880427</v>
      </c>
      <c r="G16950" s="40">
        <v>357.99443418709569</v>
      </c>
      <c r="H16950" s="41">
        <v>1.3943601091833691</v>
      </c>
    </row>
    <row r="16951" spans="1:8">
      <c r="A16951" s="38">
        <v>45181</v>
      </c>
      <c r="B16951" s="39" t="s">
        <v>89</v>
      </c>
      <c r="C16951" s="39" t="s">
        <v>45</v>
      </c>
      <c r="D16951" s="39" t="s">
        <v>114</v>
      </c>
      <c r="E16951" s="40">
        <v>0</v>
      </c>
      <c r="F16951" s="41">
        <v>2.5112886932934959</v>
      </c>
      <c r="G16951" s="40">
        <v>144.13079031521801</v>
      </c>
      <c r="H16951" s="41">
        <v>0.55248351252456918</v>
      </c>
    </row>
    <row r="16952" spans="1:8">
      <c r="A16952" s="38">
        <v>45181</v>
      </c>
      <c r="B16952" s="39" t="s">
        <v>89</v>
      </c>
      <c r="C16952" s="39" t="s">
        <v>45</v>
      </c>
      <c r="D16952" s="39" t="s">
        <v>115</v>
      </c>
      <c r="E16952" s="40">
        <v>0</v>
      </c>
      <c r="F16952" s="41">
        <v>6.6811472945647221</v>
      </c>
      <c r="G16952" s="40">
        <v>377.45251332202469</v>
      </c>
      <c r="H16952" s="41">
        <v>1.469852404804239</v>
      </c>
    </row>
    <row r="16953" spans="1:8">
      <c r="A16953" s="38">
        <v>45181</v>
      </c>
      <c r="B16953" s="39" t="s">
        <v>89</v>
      </c>
      <c r="C16953" s="39" t="s">
        <v>45</v>
      </c>
      <c r="D16953" s="39" t="s">
        <v>116</v>
      </c>
      <c r="E16953" s="40">
        <v>0</v>
      </c>
      <c r="F16953" s="41">
        <v>6.3052389920758127</v>
      </c>
      <c r="G16953" s="40">
        <v>388.69010411025403</v>
      </c>
      <c r="H16953" s="41">
        <v>1.3871525782566789</v>
      </c>
    </row>
    <row r="16954" spans="1:8">
      <c r="A16954" s="38">
        <v>45181</v>
      </c>
      <c r="B16954" s="39" t="s">
        <v>89</v>
      </c>
      <c r="C16954" s="39" t="s">
        <v>45</v>
      </c>
      <c r="D16954" s="39" t="s">
        <v>117</v>
      </c>
      <c r="E16954" s="40">
        <v>0</v>
      </c>
      <c r="F16954" s="41">
        <v>2.182457195148169</v>
      </c>
      <c r="G16954" s="40">
        <v>123.9005643175221</v>
      </c>
      <c r="H16954" s="41">
        <v>0.48014058293259732</v>
      </c>
    </row>
    <row r="16955" spans="1:8">
      <c r="A16955" s="38">
        <v>45181</v>
      </c>
      <c r="B16955" s="39" t="s">
        <v>89</v>
      </c>
      <c r="C16955" s="39" t="s">
        <v>45</v>
      </c>
      <c r="D16955" s="39" t="s">
        <v>118</v>
      </c>
      <c r="E16955" s="40">
        <v>0</v>
      </c>
      <c r="F16955" s="41">
        <v>15.97093888949378</v>
      </c>
      <c r="G16955" s="40">
        <v>905.85170877037706</v>
      </c>
      <c r="H16955" s="41">
        <v>3.5136065556886318</v>
      </c>
    </row>
    <row r="16956" spans="1:8">
      <c r="A16956" s="38">
        <v>45181</v>
      </c>
      <c r="B16956" s="39" t="s">
        <v>89</v>
      </c>
      <c r="C16956" s="39" t="s">
        <v>45</v>
      </c>
      <c r="D16956" s="39" t="s">
        <v>119</v>
      </c>
      <c r="E16956" s="40">
        <v>0</v>
      </c>
      <c r="F16956" s="41">
        <v>11.332146958321349</v>
      </c>
      <c r="G16956" s="40">
        <v>642.85405362492088</v>
      </c>
      <c r="H16956" s="41">
        <v>2.4930723308306959</v>
      </c>
    </row>
    <row r="16957" spans="1:8">
      <c r="A16957" s="38">
        <v>45181</v>
      </c>
      <c r="B16957" s="39" t="s">
        <v>89</v>
      </c>
      <c r="C16957" s="39" t="s">
        <v>46</v>
      </c>
      <c r="D16957" s="39" t="s">
        <v>120</v>
      </c>
      <c r="E16957" s="40">
        <v>0</v>
      </c>
      <c r="F16957" s="41">
        <v>5.8664244793130589</v>
      </c>
      <c r="G16957" s="40">
        <v>336.36917326412851</v>
      </c>
      <c r="H16957" s="41">
        <v>1.2906133854488731</v>
      </c>
    </row>
    <row r="16958" spans="1:8">
      <c r="A16958" s="38">
        <v>45181</v>
      </c>
      <c r="B16958" s="39" t="s">
        <v>89</v>
      </c>
      <c r="C16958" s="39" t="s">
        <v>46</v>
      </c>
      <c r="D16958" s="39" t="s">
        <v>121</v>
      </c>
      <c r="E16958" s="40">
        <v>0</v>
      </c>
      <c r="F16958" s="41">
        <v>0.17285047680004281</v>
      </c>
      <c r="G16958" s="40">
        <v>10.634030587693109</v>
      </c>
      <c r="H16958" s="41">
        <v>3.8027104896009432E-2</v>
      </c>
    </row>
    <row r="16959" spans="1:8">
      <c r="A16959" s="38">
        <v>45181</v>
      </c>
      <c r="B16959" s="39" t="s">
        <v>89</v>
      </c>
      <c r="C16959" s="39" t="s">
        <v>46</v>
      </c>
      <c r="D16959" s="39" t="s">
        <v>122</v>
      </c>
      <c r="E16959" s="40">
        <v>0</v>
      </c>
      <c r="F16959" s="41">
        <v>2.0809395711087251</v>
      </c>
      <c r="G16959" s="40">
        <v>117.5607727809533</v>
      </c>
      <c r="H16959" s="41">
        <v>0.45780670564391951</v>
      </c>
    </row>
    <row r="16960" spans="1:8">
      <c r="A16960" s="38">
        <v>45181</v>
      </c>
      <c r="B16960" s="39" t="s">
        <v>89</v>
      </c>
      <c r="C16960" s="39" t="s">
        <v>46</v>
      </c>
      <c r="D16960" s="39" t="s">
        <v>123</v>
      </c>
      <c r="E16960" s="40">
        <v>0</v>
      </c>
      <c r="F16960" s="41">
        <v>122.3147912299231</v>
      </c>
      <c r="G16960" s="40">
        <v>7352.8664077216326</v>
      </c>
      <c r="H16960" s="41">
        <v>26.909254070583088</v>
      </c>
    </row>
    <row r="16961" spans="1:8">
      <c r="A16961" s="38">
        <v>45181</v>
      </c>
      <c r="B16961" s="39" t="s">
        <v>89</v>
      </c>
      <c r="C16961" s="39" t="s">
        <v>46</v>
      </c>
      <c r="D16961" s="39" t="s">
        <v>124</v>
      </c>
      <c r="E16961" s="40">
        <v>0</v>
      </c>
      <c r="F16961" s="41">
        <v>3.5277591038416108E-2</v>
      </c>
      <c r="G16961" s="40">
        <v>2.170332353763877</v>
      </c>
      <c r="H16961" s="41">
        <v>7.7610700284515451E-3</v>
      </c>
    </row>
    <row r="16962" spans="1:8">
      <c r="A16962" s="38">
        <v>45181</v>
      </c>
      <c r="B16962" s="39" t="s">
        <v>89</v>
      </c>
      <c r="C16962" s="39" t="s">
        <v>46</v>
      </c>
      <c r="D16962" s="39" t="s">
        <v>228</v>
      </c>
      <c r="E16962" s="40">
        <v>0</v>
      </c>
      <c r="F16962" s="41">
        <v>7.300710292563988E-3</v>
      </c>
      <c r="G16962" s="40">
        <v>0.44915106975853081</v>
      </c>
      <c r="H16962" s="41">
        <v>1.6061562643640769E-3</v>
      </c>
    </row>
    <row r="16963" spans="1:8">
      <c r="A16963" s="38">
        <v>45181</v>
      </c>
      <c r="B16963" s="39" t="s">
        <v>89</v>
      </c>
      <c r="C16963" s="39" t="s">
        <v>47</v>
      </c>
      <c r="D16963" s="39" t="s">
        <v>185</v>
      </c>
      <c r="E16963" s="40">
        <v>0</v>
      </c>
      <c r="F16963" s="41">
        <v>5.2478300585263232E-2</v>
      </c>
      <c r="G16963" s="40">
        <v>3.2285467992050352</v>
      </c>
      <c r="H16963" s="41">
        <v>1.1545226128757909E-2</v>
      </c>
    </row>
    <row r="16964" spans="1:8">
      <c r="A16964" s="38">
        <v>45181</v>
      </c>
      <c r="B16964" s="39" t="s">
        <v>89</v>
      </c>
      <c r="C16964" s="39" t="s">
        <v>47</v>
      </c>
      <c r="D16964" s="39" t="s">
        <v>204</v>
      </c>
      <c r="E16964" s="40">
        <v>0</v>
      </c>
      <c r="F16964" s="41">
        <v>4.6450542439725087E-2</v>
      </c>
      <c r="G16964" s="40">
        <v>2.857709728451562</v>
      </c>
      <c r="H16964" s="41">
        <v>1.021911933673952E-2</v>
      </c>
    </row>
    <row r="16965" spans="1:8">
      <c r="A16965" s="38">
        <v>45181</v>
      </c>
      <c r="B16965" s="39" t="s">
        <v>89</v>
      </c>
      <c r="C16965" s="39" t="s">
        <v>47</v>
      </c>
      <c r="D16965" s="39" t="s">
        <v>205</v>
      </c>
      <c r="E16965" s="40">
        <v>0</v>
      </c>
      <c r="F16965" s="41">
        <v>0.1037481451749156</v>
      </c>
      <c r="G16965" s="40">
        <v>6.3827475031078658</v>
      </c>
      <c r="H16965" s="41">
        <v>2.282459193848143E-2</v>
      </c>
    </row>
    <row r="16966" spans="1:8">
      <c r="A16966" s="38">
        <v>45181</v>
      </c>
      <c r="B16966" s="39" t="s">
        <v>89</v>
      </c>
      <c r="C16966" s="39" t="s">
        <v>47</v>
      </c>
      <c r="D16966" s="39" t="s">
        <v>128</v>
      </c>
      <c r="E16966" s="40">
        <v>0</v>
      </c>
      <c r="F16966" s="41">
        <v>0.62792614058203899</v>
      </c>
      <c r="G16966" s="40">
        <v>38.630994310105542</v>
      </c>
      <c r="H16966" s="41">
        <v>0.13814375092804859</v>
      </c>
    </row>
    <row r="16967" spans="1:8">
      <c r="A16967" s="38">
        <v>45181</v>
      </c>
      <c r="B16967" s="39" t="s">
        <v>89</v>
      </c>
      <c r="C16967" s="39" t="s">
        <v>47</v>
      </c>
      <c r="D16967" s="39" t="s">
        <v>130</v>
      </c>
      <c r="E16967" s="40">
        <v>0</v>
      </c>
      <c r="F16967" s="41">
        <v>2.961838544461016</v>
      </c>
      <c r="G16967" s="40">
        <v>170.2218182019912</v>
      </c>
      <c r="H16967" s="41">
        <v>0.65160447978142344</v>
      </c>
    </row>
    <row r="16968" spans="1:8">
      <c r="A16968" s="38">
        <v>45181</v>
      </c>
      <c r="B16968" s="39" t="s">
        <v>89</v>
      </c>
      <c r="C16968" s="39" t="s">
        <v>47</v>
      </c>
      <c r="D16968" s="39" t="s">
        <v>131</v>
      </c>
      <c r="E16968" s="40">
        <v>0</v>
      </c>
      <c r="F16968" s="41">
        <v>0.518895540854316</v>
      </c>
      <c r="G16968" s="40">
        <v>31.923261974253279</v>
      </c>
      <c r="H16968" s="41">
        <v>0.1141570189879495</v>
      </c>
    </row>
    <row r="16969" spans="1:8">
      <c r="A16969" s="38">
        <v>45181</v>
      </c>
      <c r="B16969" s="39" t="s">
        <v>89</v>
      </c>
      <c r="C16969" s="39" t="s">
        <v>47</v>
      </c>
      <c r="D16969" s="39" t="s">
        <v>132</v>
      </c>
      <c r="E16969" s="40">
        <v>0</v>
      </c>
      <c r="F16969" s="41">
        <v>0.13511541560102441</v>
      </c>
      <c r="G16969" s="40">
        <v>8.3125108415657198</v>
      </c>
      <c r="H16969" s="41">
        <v>2.972539143222536E-2</v>
      </c>
    </row>
    <row r="16970" spans="1:8">
      <c r="A16970" s="38">
        <v>45181</v>
      </c>
      <c r="B16970" s="39" t="s">
        <v>89</v>
      </c>
      <c r="C16970" s="39" t="s">
        <v>47</v>
      </c>
      <c r="D16970" s="39" t="s">
        <v>133</v>
      </c>
      <c r="E16970" s="40">
        <v>0</v>
      </c>
      <c r="F16970" s="41">
        <v>2.1274644773750291</v>
      </c>
      <c r="G16970" s="40">
        <v>133.63902352031951</v>
      </c>
      <c r="H16970" s="41">
        <v>0.46804218502250639</v>
      </c>
    </row>
    <row r="16971" spans="1:8">
      <c r="A16971" s="38">
        <v>45181</v>
      </c>
      <c r="B16971" s="39" t="s">
        <v>89</v>
      </c>
      <c r="C16971" s="39" t="s">
        <v>47</v>
      </c>
      <c r="D16971" s="39" t="s">
        <v>134</v>
      </c>
      <c r="E16971" s="40">
        <v>0</v>
      </c>
      <c r="F16971" s="41">
        <v>0.28131250233472738</v>
      </c>
      <c r="G16971" s="40">
        <v>17.30678335350267</v>
      </c>
      <c r="H16971" s="41">
        <v>6.1888750513640033E-2</v>
      </c>
    </row>
    <row r="16972" spans="1:8">
      <c r="A16972" s="38">
        <v>45181</v>
      </c>
      <c r="B16972" s="39" t="s">
        <v>89</v>
      </c>
      <c r="C16972" s="39" t="s">
        <v>47</v>
      </c>
      <c r="D16972" s="39" t="s">
        <v>135</v>
      </c>
      <c r="E16972" s="40">
        <v>0</v>
      </c>
      <c r="F16972" s="41">
        <v>5.6641938308528469E-2</v>
      </c>
      <c r="G16972" s="40">
        <v>3.4847002777777041</v>
      </c>
      <c r="H16972" s="41">
        <v>1.2461226427876259E-2</v>
      </c>
    </row>
    <row r="16973" spans="1:8">
      <c r="A16973" s="38">
        <v>45181</v>
      </c>
      <c r="B16973" s="39" t="s">
        <v>89</v>
      </c>
      <c r="C16973" s="39" t="s">
        <v>18</v>
      </c>
      <c r="D16973" s="39" t="s">
        <v>137</v>
      </c>
      <c r="E16973" s="40">
        <v>0</v>
      </c>
      <c r="F16973" s="41">
        <v>0</v>
      </c>
      <c r="G16973" s="40">
        <v>0</v>
      </c>
      <c r="H16973" s="41">
        <v>0</v>
      </c>
    </row>
    <row r="16974" spans="1:8">
      <c r="A16974" s="38">
        <v>45181</v>
      </c>
      <c r="B16974" s="39" t="s">
        <v>89</v>
      </c>
      <c r="C16974" s="39" t="s">
        <v>18</v>
      </c>
      <c r="D16974" s="39" t="s">
        <v>138</v>
      </c>
      <c r="E16974" s="40">
        <v>0</v>
      </c>
      <c r="F16974" s="41">
        <v>2.1317746998709328</v>
      </c>
      <c r="G16974" s="40">
        <v>120.7824982582527</v>
      </c>
      <c r="H16974" s="41">
        <v>0.46899043397160523</v>
      </c>
    </row>
    <row r="16975" spans="1:8">
      <c r="A16975" s="38">
        <v>45181</v>
      </c>
      <c r="B16975" s="39" t="s">
        <v>89</v>
      </c>
      <c r="C16975" s="39" t="s">
        <v>18</v>
      </c>
      <c r="D16975" s="39" t="s">
        <v>139</v>
      </c>
      <c r="E16975" s="40">
        <v>0</v>
      </c>
      <c r="F16975" s="41">
        <v>1.134803095433669</v>
      </c>
      <c r="G16975" s="40">
        <v>64.19783400662115</v>
      </c>
      <c r="H16975" s="41">
        <v>0.24965668099540711</v>
      </c>
    </row>
    <row r="16976" spans="1:8">
      <c r="A16976" s="38">
        <v>45181</v>
      </c>
      <c r="B16976" s="39" t="s">
        <v>89</v>
      </c>
      <c r="C16976" s="39" t="s">
        <v>18</v>
      </c>
      <c r="D16976" s="39" t="s">
        <v>123</v>
      </c>
      <c r="E16976" s="40">
        <v>557.93231519999995</v>
      </c>
      <c r="F16976" s="41">
        <v>10.22632554166756</v>
      </c>
      <c r="G16976" s="40">
        <v>605.55615935105425</v>
      </c>
      <c r="H16976" s="41">
        <v>2.2497916191668641</v>
      </c>
    </row>
    <row r="16977" spans="1:8">
      <c r="A16977" s="38">
        <v>45181</v>
      </c>
      <c r="B16977" s="39" t="s">
        <v>89</v>
      </c>
      <c r="C16977" s="39" t="s">
        <v>48</v>
      </c>
      <c r="D16977" s="39" t="s">
        <v>123</v>
      </c>
      <c r="E16977" s="40">
        <v>0</v>
      </c>
      <c r="F16977" s="41">
        <v>2.051855989643443</v>
      </c>
      <c r="G16977" s="40">
        <v>115.86577471301629</v>
      </c>
      <c r="H16977" s="41">
        <v>0.45140831772155748</v>
      </c>
    </row>
    <row r="16978" spans="1:8">
      <c r="A16978" s="38">
        <v>45181</v>
      </c>
      <c r="B16978" s="39" t="s">
        <v>89</v>
      </c>
      <c r="C16978" s="39" t="s">
        <v>7</v>
      </c>
      <c r="D16978" s="39" t="s">
        <v>140</v>
      </c>
      <c r="E16978" s="40">
        <v>6152.7521328000003</v>
      </c>
      <c r="F16978" s="41">
        <v>163.02458837032631</v>
      </c>
      <c r="G16978" s="40">
        <v>9644.3393424053083</v>
      </c>
      <c r="H16978" s="41">
        <v>116.6718870682526</v>
      </c>
    </row>
    <row r="16979" spans="1:8">
      <c r="A16979" s="38">
        <v>45181</v>
      </c>
      <c r="B16979" s="39" t="s">
        <v>89</v>
      </c>
      <c r="C16979" s="39" t="s">
        <v>7</v>
      </c>
      <c r="D16979" s="39" t="s">
        <v>141</v>
      </c>
      <c r="E16979" s="40">
        <v>648.05031200000008</v>
      </c>
      <c r="F16979" s="41">
        <v>56.199125992508883</v>
      </c>
      <c r="G16979" s="40">
        <v>3377.8455064943728</v>
      </c>
      <c r="H16979" s="41">
        <v>42.21114682692955</v>
      </c>
    </row>
    <row r="16980" spans="1:8">
      <c r="A16980" s="38">
        <v>45181</v>
      </c>
      <c r="B16980" s="39" t="s">
        <v>89</v>
      </c>
      <c r="C16980" s="39" t="s">
        <v>7</v>
      </c>
      <c r="D16980" s="39" t="s">
        <v>142</v>
      </c>
      <c r="E16980" s="40">
        <v>5354.6564032000006</v>
      </c>
      <c r="F16980" s="41">
        <v>148.27892748529749</v>
      </c>
      <c r="G16980" s="40">
        <v>8775.7814892484585</v>
      </c>
      <c r="H16980" s="41">
        <v>118.6475234870758</v>
      </c>
    </row>
    <row r="16981" spans="1:8">
      <c r="A16981" s="38">
        <v>45181</v>
      </c>
      <c r="B16981" s="39" t="s">
        <v>89</v>
      </c>
      <c r="C16981" s="39" t="s">
        <v>16</v>
      </c>
      <c r="D16981" s="39" t="s">
        <v>123</v>
      </c>
      <c r="E16981" s="40">
        <v>1053.0664872</v>
      </c>
      <c r="F16981" s="41">
        <v>53.247567467605514</v>
      </c>
      <c r="G16981" s="40">
        <v>3084.00662634219</v>
      </c>
      <c r="H16981" s="41">
        <v>11.714464842873211</v>
      </c>
    </row>
    <row r="16982" spans="1:8">
      <c r="A16982" s="38">
        <v>45181</v>
      </c>
      <c r="B16982" s="39" t="s">
        <v>89</v>
      </c>
      <c r="C16982" s="39" t="s">
        <v>49</v>
      </c>
      <c r="D16982" s="39" t="s">
        <v>143</v>
      </c>
      <c r="E16982" s="40">
        <v>0</v>
      </c>
      <c r="F16982" s="41">
        <v>43.539008373992139</v>
      </c>
      <c r="G16982" s="40">
        <v>2477.8724435403042</v>
      </c>
      <c r="H16982" s="41">
        <v>9.57858184227827</v>
      </c>
    </row>
    <row r="16983" spans="1:8">
      <c r="A16983" s="38">
        <v>45181</v>
      </c>
      <c r="B16983" s="39" t="s">
        <v>89</v>
      </c>
      <c r="C16983" s="39" t="s">
        <v>49</v>
      </c>
      <c r="D16983" s="39" t="s">
        <v>144</v>
      </c>
      <c r="E16983" s="40">
        <v>0</v>
      </c>
      <c r="F16983" s="41">
        <v>2.8841794446943072</v>
      </c>
      <c r="G16983" s="40">
        <v>181.20787455711411</v>
      </c>
      <c r="H16983" s="41">
        <v>0.63451947783274754</v>
      </c>
    </row>
    <row r="16984" spans="1:8">
      <c r="A16984" s="38">
        <v>45181</v>
      </c>
      <c r="B16984" s="39" t="s">
        <v>89</v>
      </c>
      <c r="C16984" s="39" t="s">
        <v>49</v>
      </c>
      <c r="D16984" s="39" t="s">
        <v>145</v>
      </c>
      <c r="E16984" s="40">
        <v>0</v>
      </c>
      <c r="F16984" s="41">
        <v>0</v>
      </c>
      <c r="G16984" s="40">
        <v>0</v>
      </c>
      <c r="H16984" s="41">
        <v>0</v>
      </c>
    </row>
    <row r="16985" spans="1:8">
      <c r="A16985" s="38">
        <v>45181</v>
      </c>
      <c r="B16985" s="39" t="s">
        <v>89</v>
      </c>
      <c r="C16985" s="39" t="s">
        <v>49</v>
      </c>
      <c r="D16985" s="39" t="s">
        <v>146</v>
      </c>
      <c r="E16985" s="40">
        <v>0</v>
      </c>
      <c r="F16985" s="41">
        <v>0.1208954222893089</v>
      </c>
      <c r="G16985" s="40">
        <v>7.4376747020709812</v>
      </c>
      <c r="H16985" s="41">
        <v>2.6596992903647951E-2</v>
      </c>
    </row>
    <row r="16986" spans="1:8">
      <c r="A16986" s="38">
        <v>45181</v>
      </c>
      <c r="B16986" s="39" t="s">
        <v>89</v>
      </c>
      <c r="C16986" s="39" t="s">
        <v>49</v>
      </c>
      <c r="D16986" s="39" t="s">
        <v>147</v>
      </c>
      <c r="E16986" s="40">
        <v>0</v>
      </c>
      <c r="F16986" s="41">
        <v>0</v>
      </c>
      <c r="G16986" s="40">
        <v>0</v>
      </c>
      <c r="H16986" s="41">
        <v>0</v>
      </c>
    </row>
    <row r="16987" spans="1:8">
      <c r="A16987" s="38">
        <v>45181</v>
      </c>
      <c r="B16987" s="39" t="s">
        <v>89</v>
      </c>
      <c r="C16987" s="39" t="s">
        <v>49</v>
      </c>
      <c r="D16987" s="39" t="s">
        <v>148</v>
      </c>
      <c r="E16987" s="40">
        <v>0</v>
      </c>
      <c r="F16987" s="41">
        <v>0</v>
      </c>
      <c r="G16987" s="40">
        <v>0</v>
      </c>
      <c r="H16987" s="41">
        <v>0</v>
      </c>
    </row>
    <row r="16988" spans="1:8">
      <c r="A16988" s="38">
        <v>45181</v>
      </c>
      <c r="B16988" s="39" t="s">
        <v>89</v>
      </c>
      <c r="C16988" s="39" t="s">
        <v>49</v>
      </c>
      <c r="D16988" s="39" t="s">
        <v>150</v>
      </c>
      <c r="E16988" s="40">
        <v>0</v>
      </c>
      <c r="F16988" s="41">
        <v>4.6140053230765601E-2</v>
      </c>
      <c r="G16988" s="40">
        <v>2.8386079486569749</v>
      </c>
      <c r="H16988" s="41">
        <v>1.0150811710768429E-2</v>
      </c>
    </row>
    <row r="16989" spans="1:8">
      <c r="A16989" s="38">
        <v>45181</v>
      </c>
      <c r="B16989" s="39" t="s">
        <v>89</v>
      </c>
      <c r="C16989" s="39" t="s">
        <v>49</v>
      </c>
      <c r="D16989" s="39" t="s">
        <v>151</v>
      </c>
      <c r="E16989" s="40">
        <v>0</v>
      </c>
      <c r="F16989" s="41">
        <v>2.0042832671923629</v>
      </c>
      <c r="G16989" s="40">
        <v>112.93902672220899</v>
      </c>
      <c r="H16989" s="41">
        <v>0.44094231878231988</v>
      </c>
    </row>
    <row r="16990" spans="1:8">
      <c r="A16990" s="38">
        <v>45181</v>
      </c>
      <c r="B16990" s="39" t="s">
        <v>89</v>
      </c>
      <c r="C16990" s="39" t="s">
        <v>49</v>
      </c>
      <c r="D16990" s="39" t="s">
        <v>152</v>
      </c>
      <c r="E16990" s="40">
        <v>0</v>
      </c>
      <c r="F16990" s="41">
        <v>3.4611461633565162E-2</v>
      </c>
      <c r="G16990" s="40">
        <v>2.1293510351254481</v>
      </c>
      <c r="H16990" s="41">
        <v>7.6145215593843357E-3</v>
      </c>
    </row>
    <row r="16991" spans="1:8">
      <c r="A16991" s="38">
        <v>45181</v>
      </c>
      <c r="B16991" s="39" t="s">
        <v>89</v>
      </c>
      <c r="C16991" s="39" t="s">
        <v>49</v>
      </c>
      <c r="D16991" s="39" t="s">
        <v>153</v>
      </c>
      <c r="E16991" s="40">
        <v>0</v>
      </c>
      <c r="F16991" s="41">
        <v>3.1969989343692787E-2</v>
      </c>
      <c r="G16991" s="40">
        <v>1.9668435451429871</v>
      </c>
      <c r="H16991" s="41">
        <v>7.0333976556124136E-3</v>
      </c>
    </row>
    <row r="16992" spans="1:8">
      <c r="A16992" s="38">
        <v>45181</v>
      </c>
      <c r="B16992" s="39" t="s">
        <v>89</v>
      </c>
      <c r="C16992" s="39" t="s">
        <v>49</v>
      </c>
      <c r="D16992" s="39" t="s">
        <v>155</v>
      </c>
      <c r="E16992" s="40">
        <v>0</v>
      </c>
      <c r="F16992" s="41">
        <v>0</v>
      </c>
      <c r="G16992" s="40">
        <v>0</v>
      </c>
      <c r="H16992" s="41">
        <v>0</v>
      </c>
    </row>
    <row r="16993" spans="1:8">
      <c r="A16993" s="38">
        <v>45181</v>
      </c>
      <c r="B16993" s="39" t="s">
        <v>89</v>
      </c>
      <c r="C16993" s="39" t="s">
        <v>49</v>
      </c>
      <c r="D16993" s="39" t="s">
        <v>208</v>
      </c>
      <c r="E16993" s="40">
        <v>0</v>
      </c>
      <c r="F16993" s="41">
        <v>0</v>
      </c>
      <c r="G16993" s="40">
        <v>0</v>
      </c>
      <c r="H16993" s="41">
        <v>0</v>
      </c>
    </row>
    <row r="16994" spans="1:8">
      <c r="A16994" s="38">
        <v>45181</v>
      </c>
      <c r="B16994" s="39" t="s">
        <v>89</v>
      </c>
      <c r="C16994" s="39" t="s">
        <v>49</v>
      </c>
      <c r="D16994" s="39" t="s">
        <v>158</v>
      </c>
      <c r="E16994" s="40">
        <v>0</v>
      </c>
      <c r="F16994" s="41">
        <v>0</v>
      </c>
      <c r="G16994" s="40">
        <v>0</v>
      </c>
      <c r="H16994" s="41">
        <v>0</v>
      </c>
    </row>
    <row r="16995" spans="1:8">
      <c r="A16995" s="38">
        <v>45181</v>
      </c>
      <c r="B16995" s="39" t="s">
        <v>89</v>
      </c>
      <c r="C16995" s="39" t="s">
        <v>49</v>
      </c>
      <c r="D16995" s="39" t="s">
        <v>159</v>
      </c>
      <c r="E16995" s="40">
        <v>0</v>
      </c>
      <c r="F16995" s="41">
        <v>0</v>
      </c>
      <c r="G16995" s="40">
        <v>0</v>
      </c>
      <c r="H16995" s="41">
        <v>0</v>
      </c>
    </row>
    <row r="16996" spans="1:8">
      <c r="A16996" s="38">
        <v>45181</v>
      </c>
      <c r="B16996" s="39" t="s">
        <v>89</v>
      </c>
      <c r="C16996" s="39" t="s">
        <v>49</v>
      </c>
      <c r="D16996" s="39" t="s">
        <v>209</v>
      </c>
      <c r="E16996" s="40">
        <v>0</v>
      </c>
      <c r="F16996" s="41">
        <v>3.4611461633565162E-2</v>
      </c>
      <c r="G16996" s="40">
        <v>2.1293510351254481</v>
      </c>
      <c r="H16996" s="41">
        <v>7.6145215593843357E-3</v>
      </c>
    </row>
    <row r="16997" spans="1:8">
      <c r="A16997" s="38">
        <v>45181</v>
      </c>
      <c r="B16997" s="39" t="s">
        <v>89</v>
      </c>
      <c r="C16997" s="39" t="s">
        <v>49</v>
      </c>
      <c r="D16997" s="39" t="s">
        <v>160</v>
      </c>
      <c r="E16997" s="40">
        <v>0</v>
      </c>
      <c r="F16997" s="41">
        <v>4.784505945490352E-2</v>
      </c>
      <c r="G16997" s="40">
        <v>2.943502587511019</v>
      </c>
      <c r="H16997" s="41">
        <v>1.052591308007877E-2</v>
      </c>
    </row>
    <row r="16998" spans="1:8">
      <c r="A16998" s="38">
        <v>45181</v>
      </c>
      <c r="B16998" s="39" t="s">
        <v>89</v>
      </c>
      <c r="C16998" s="39" t="s">
        <v>49</v>
      </c>
      <c r="D16998" s="39" t="s">
        <v>255</v>
      </c>
      <c r="E16998" s="40">
        <v>0</v>
      </c>
      <c r="F16998" s="41">
        <v>4.784505945490352E-2</v>
      </c>
      <c r="G16998" s="40">
        <v>2.943502587511019</v>
      </c>
      <c r="H16998" s="41">
        <v>1.052591308007877E-2</v>
      </c>
    </row>
    <row r="16999" spans="1:8">
      <c r="A16999" s="38">
        <v>45181</v>
      </c>
      <c r="B16999" s="39" t="s">
        <v>89</v>
      </c>
      <c r="C16999" s="39" t="s">
        <v>49</v>
      </c>
      <c r="D16999" s="39" t="s">
        <v>210</v>
      </c>
      <c r="E16999" s="40">
        <v>0</v>
      </c>
      <c r="F16999" s="41">
        <v>0</v>
      </c>
      <c r="G16999" s="40">
        <v>0</v>
      </c>
      <c r="H16999" s="41">
        <v>0</v>
      </c>
    </row>
    <row r="17000" spans="1:8">
      <c r="A17000" s="38">
        <v>45181</v>
      </c>
      <c r="B17000" s="39" t="s">
        <v>89</v>
      </c>
      <c r="C17000" s="39" t="s">
        <v>49</v>
      </c>
      <c r="D17000" s="39" t="s">
        <v>225</v>
      </c>
      <c r="E17000" s="40">
        <v>0</v>
      </c>
      <c r="F17000" s="41">
        <v>0</v>
      </c>
      <c r="G17000" s="40">
        <v>0</v>
      </c>
      <c r="H17000" s="41">
        <v>0</v>
      </c>
    </row>
    <row r="17001" spans="1:8">
      <c r="A17001" s="38">
        <v>45181</v>
      </c>
      <c r="B17001" s="39" t="s">
        <v>89</v>
      </c>
      <c r="C17001" s="39" t="s">
        <v>49</v>
      </c>
      <c r="D17001" s="39" t="s">
        <v>268</v>
      </c>
      <c r="E17001" s="40">
        <v>0</v>
      </c>
      <c r="F17001" s="41">
        <v>3.9366029298172088E-2</v>
      </c>
      <c r="G17001" s="40">
        <v>2.4218594442007428</v>
      </c>
      <c r="H17001" s="41">
        <v>8.6605264455978607E-3</v>
      </c>
    </row>
    <row r="17002" spans="1:8">
      <c r="A17002" s="38">
        <v>45181</v>
      </c>
      <c r="B17002" s="39" t="s">
        <v>89</v>
      </c>
      <c r="C17002" s="39" t="s">
        <v>49</v>
      </c>
      <c r="D17002" s="39" t="s">
        <v>165</v>
      </c>
      <c r="E17002" s="40">
        <v>0</v>
      </c>
      <c r="F17002" s="41">
        <v>0</v>
      </c>
      <c r="G17002" s="40">
        <v>0</v>
      </c>
      <c r="H17002" s="41">
        <v>0</v>
      </c>
    </row>
    <row r="17003" spans="1:8">
      <c r="A17003" s="38">
        <v>45181</v>
      </c>
      <c r="B17003" s="39" t="s">
        <v>89</v>
      </c>
      <c r="C17003" s="39" t="s">
        <v>49</v>
      </c>
      <c r="D17003" s="39" t="s">
        <v>269</v>
      </c>
      <c r="E17003" s="40">
        <v>0</v>
      </c>
      <c r="F17003" s="41">
        <v>0</v>
      </c>
      <c r="G17003" s="40">
        <v>0</v>
      </c>
      <c r="H17003" s="41">
        <v>0</v>
      </c>
    </row>
    <row r="17004" spans="1:8">
      <c r="A17004" s="38">
        <v>45181</v>
      </c>
      <c r="B17004" s="39" t="s">
        <v>89</v>
      </c>
      <c r="C17004" s="39" t="s">
        <v>49</v>
      </c>
      <c r="D17004" s="39" t="s">
        <v>166</v>
      </c>
      <c r="E17004" s="40">
        <v>0</v>
      </c>
      <c r="F17004" s="41">
        <v>7.8747499651070507</v>
      </c>
      <c r="G17004" s="40">
        <v>493.8885404576111</v>
      </c>
      <c r="H17004" s="41">
        <v>1.732444992323551</v>
      </c>
    </row>
    <row r="17005" spans="1:8">
      <c r="A17005" s="38">
        <v>45181</v>
      </c>
      <c r="B17005" s="39" t="s">
        <v>89</v>
      </c>
      <c r="C17005" s="39" t="s">
        <v>49</v>
      </c>
      <c r="D17005" s="39" t="s">
        <v>167</v>
      </c>
      <c r="E17005" s="40">
        <v>0</v>
      </c>
      <c r="F17005" s="41">
        <v>6.9753126887462505E-2</v>
      </c>
      <c r="G17005" s="40">
        <v>4.2913210228896004</v>
      </c>
      <c r="H17005" s="41">
        <v>1.5345687915241751E-2</v>
      </c>
    </row>
    <row r="17006" spans="1:8">
      <c r="A17006" s="38">
        <v>45181</v>
      </c>
      <c r="B17006" s="39" t="s">
        <v>89</v>
      </c>
      <c r="C17006" s="39" t="s">
        <v>49</v>
      </c>
      <c r="D17006" s="39" t="s">
        <v>168</v>
      </c>
      <c r="E17006" s="40">
        <v>0</v>
      </c>
      <c r="F17006" s="41">
        <v>1.5069087334826921</v>
      </c>
      <c r="G17006" s="40">
        <v>94.591703814351575</v>
      </c>
      <c r="H17006" s="41">
        <v>0.33151992136619218</v>
      </c>
    </row>
    <row r="17007" spans="1:8">
      <c r="A17007" s="38">
        <v>45181</v>
      </c>
      <c r="B17007" s="39" t="s">
        <v>89</v>
      </c>
      <c r="C17007" s="39" t="s">
        <v>49</v>
      </c>
      <c r="D17007" s="39" t="s">
        <v>195</v>
      </c>
      <c r="E17007" s="40">
        <v>0</v>
      </c>
      <c r="F17007" s="41">
        <v>64.73704462198134</v>
      </c>
      <c r="G17007" s="40">
        <v>3680.407096550221</v>
      </c>
      <c r="H17007" s="41">
        <v>14.2421498168359</v>
      </c>
    </row>
    <row r="17008" spans="1:8">
      <c r="A17008" s="38">
        <v>45181</v>
      </c>
      <c r="B17008" s="39" t="s">
        <v>89</v>
      </c>
      <c r="C17008" s="39" t="s">
        <v>49</v>
      </c>
      <c r="D17008" s="39" t="s">
        <v>169</v>
      </c>
      <c r="E17008" s="40">
        <v>0</v>
      </c>
      <c r="F17008" s="41">
        <v>0</v>
      </c>
      <c r="G17008" s="40">
        <v>0</v>
      </c>
      <c r="H17008" s="41">
        <v>0</v>
      </c>
    </row>
    <row r="17009" spans="1:8">
      <c r="A17009" s="38">
        <v>45181</v>
      </c>
      <c r="B17009" s="39" t="s">
        <v>89</v>
      </c>
      <c r="C17009" s="39" t="s">
        <v>49</v>
      </c>
      <c r="D17009" s="39" t="s">
        <v>171</v>
      </c>
      <c r="E17009" s="40">
        <v>0</v>
      </c>
      <c r="F17009" s="41">
        <v>4.6450542439725087E-2</v>
      </c>
      <c r="G17009" s="40">
        <v>2.857709728451562</v>
      </c>
      <c r="H17009" s="41">
        <v>1.021911933673952E-2</v>
      </c>
    </row>
    <row r="17010" spans="1:8">
      <c r="A17010" s="38">
        <v>45181</v>
      </c>
      <c r="B17010" s="39" t="s">
        <v>89</v>
      </c>
      <c r="C17010" s="39" t="s">
        <v>50</v>
      </c>
      <c r="D17010" s="39" t="s">
        <v>172</v>
      </c>
      <c r="E17010" s="40">
        <v>0</v>
      </c>
      <c r="F17010" s="41">
        <v>0.48483136069842497</v>
      </c>
      <c r="G17010" s="40">
        <v>29.827580548152959</v>
      </c>
      <c r="H17010" s="41">
        <v>0.1066628993536535</v>
      </c>
    </row>
    <row r="17011" spans="1:8">
      <c r="A17011" s="38">
        <v>45181</v>
      </c>
      <c r="B17011" s="39" t="s">
        <v>89</v>
      </c>
      <c r="C17011" s="39" t="s">
        <v>50</v>
      </c>
      <c r="D17011" s="39" t="s">
        <v>173</v>
      </c>
      <c r="E17011" s="40">
        <v>0</v>
      </c>
      <c r="F17011" s="41">
        <v>0.1227429780561463</v>
      </c>
      <c r="G17011" s="40">
        <v>7.5513392108460797</v>
      </c>
      <c r="H17011" s="41">
        <v>2.7003455172352191E-2</v>
      </c>
    </row>
    <row r="17012" spans="1:8">
      <c r="A17012" s="38">
        <v>45181</v>
      </c>
      <c r="B17012" s="39" t="s">
        <v>89</v>
      </c>
      <c r="C17012" s="39" t="s">
        <v>50</v>
      </c>
      <c r="D17012" s="39" t="s">
        <v>13</v>
      </c>
      <c r="E17012" s="40">
        <v>0</v>
      </c>
      <c r="F17012" s="41">
        <v>3.8610213483093112E-2</v>
      </c>
      <c r="G17012" s="40">
        <v>2.3753604778975719</v>
      </c>
      <c r="H17012" s="41">
        <v>8.4942469662804849E-3</v>
      </c>
    </row>
    <row r="17013" spans="1:8">
      <c r="A17013" s="38">
        <v>45181</v>
      </c>
      <c r="B17013" s="39" t="s">
        <v>89</v>
      </c>
      <c r="C17013" s="39" t="s">
        <v>50</v>
      </c>
      <c r="D17013" s="39" t="s">
        <v>15</v>
      </c>
      <c r="E17013" s="40">
        <v>0</v>
      </c>
      <c r="F17013" s="41">
        <v>2.193881221458478</v>
      </c>
      <c r="G17013" s="40">
        <v>124.60338821171921</v>
      </c>
      <c r="H17013" s="41">
        <v>0.48265386872086519</v>
      </c>
    </row>
    <row r="17014" spans="1:8">
      <c r="A17014" s="38">
        <v>45181</v>
      </c>
      <c r="B17014" s="39" t="s">
        <v>89</v>
      </c>
      <c r="C17014" s="39" t="s">
        <v>50</v>
      </c>
      <c r="D17014" s="39" t="s">
        <v>174</v>
      </c>
      <c r="E17014" s="40">
        <v>0</v>
      </c>
      <c r="F17014" s="41">
        <v>7.551140168860937E-2</v>
      </c>
      <c r="G17014" s="40">
        <v>4.645579058512924</v>
      </c>
      <c r="H17014" s="41">
        <v>1.6612508371494059E-2</v>
      </c>
    </row>
    <row r="17015" spans="1:8">
      <c r="A17015" s="38">
        <v>45181</v>
      </c>
      <c r="B17015" s="39" t="s">
        <v>89</v>
      </c>
      <c r="C17015" s="39" t="s">
        <v>50</v>
      </c>
      <c r="D17015" s="39" t="s">
        <v>214</v>
      </c>
      <c r="E17015" s="40">
        <v>0</v>
      </c>
      <c r="F17015" s="41">
        <v>0</v>
      </c>
      <c r="G17015" s="40">
        <v>0</v>
      </c>
      <c r="H17015" s="41">
        <v>0</v>
      </c>
    </row>
    <row r="17016" spans="1:8">
      <c r="A17016" s="38">
        <v>45181</v>
      </c>
      <c r="B17016" s="39" t="s">
        <v>89</v>
      </c>
      <c r="C17016" s="39" t="s">
        <v>50</v>
      </c>
      <c r="D17016" s="39" t="s">
        <v>175</v>
      </c>
      <c r="E17016" s="40">
        <v>0</v>
      </c>
      <c r="F17016" s="41">
        <v>0</v>
      </c>
      <c r="G17016" s="40">
        <v>0</v>
      </c>
      <c r="H17016" s="41">
        <v>0</v>
      </c>
    </row>
    <row r="17017" spans="1:8">
      <c r="A17017" s="38">
        <v>45181</v>
      </c>
      <c r="B17017" s="39" t="s">
        <v>89</v>
      </c>
      <c r="C17017" s="39" t="s">
        <v>50</v>
      </c>
      <c r="D17017" s="39" t="s">
        <v>176</v>
      </c>
      <c r="E17017" s="40">
        <v>0</v>
      </c>
      <c r="F17017" s="41">
        <v>0</v>
      </c>
      <c r="G17017" s="40">
        <v>0</v>
      </c>
      <c r="H17017" s="41">
        <v>0</v>
      </c>
    </row>
    <row r="17018" spans="1:8">
      <c r="A17018" s="38">
        <v>45181</v>
      </c>
      <c r="B17018" s="39" t="s">
        <v>89</v>
      </c>
      <c r="C17018" s="39" t="s">
        <v>50</v>
      </c>
      <c r="D17018" s="39" t="s">
        <v>198</v>
      </c>
      <c r="E17018" s="40">
        <v>0</v>
      </c>
      <c r="F17018" s="41">
        <v>1.50888892159262E-2</v>
      </c>
      <c r="G17018" s="40">
        <v>0.92829196902991795</v>
      </c>
      <c r="H17018" s="41">
        <v>3.3195556275037639E-3</v>
      </c>
    </row>
    <row r="17019" spans="1:8">
      <c r="A17019" s="38">
        <v>45181</v>
      </c>
      <c r="B17019" s="39" t="s">
        <v>89</v>
      </c>
      <c r="C17019" s="39" t="s">
        <v>50</v>
      </c>
      <c r="D17019" s="39" t="s">
        <v>177</v>
      </c>
      <c r="E17019" s="40">
        <v>0</v>
      </c>
      <c r="F17019" s="41">
        <v>0</v>
      </c>
      <c r="G17019" s="40">
        <v>0</v>
      </c>
      <c r="H17019" s="41">
        <v>0</v>
      </c>
    </row>
    <row r="17020" spans="1:8">
      <c r="A17020" s="38">
        <v>45181</v>
      </c>
      <c r="B17020" s="39" t="s">
        <v>89</v>
      </c>
      <c r="C17020" s="39" t="s">
        <v>50</v>
      </c>
      <c r="D17020" s="39" t="s">
        <v>178</v>
      </c>
      <c r="E17020" s="40">
        <v>0</v>
      </c>
      <c r="F17020" s="41">
        <v>5.4670932952069047E-2</v>
      </c>
      <c r="G17020" s="40">
        <v>3.363440957947518</v>
      </c>
      <c r="H17020" s="41">
        <v>1.2027605249455189E-2</v>
      </c>
    </row>
    <row r="17021" spans="1:8">
      <c r="A17021" s="38">
        <v>45181</v>
      </c>
      <c r="B17021" s="39" t="s">
        <v>89</v>
      </c>
      <c r="C17021" s="39" t="s">
        <v>50</v>
      </c>
      <c r="D17021" s="39" t="s">
        <v>179</v>
      </c>
      <c r="E17021" s="40">
        <v>0</v>
      </c>
      <c r="F17021" s="41">
        <v>0.44061116588992549</v>
      </c>
      <c r="G17021" s="40">
        <v>25.111206492512551</v>
      </c>
      <c r="H17021" s="41">
        <v>9.6934456495783625E-2</v>
      </c>
    </row>
    <row r="17022" spans="1:8">
      <c r="A17022" s="38">
        <v>45181</v>
      </c>
      <c r="B17022" s="39" t="s">
        <v>89</v>
      </c>
      <c r="C17022" s="39" t="s">
        <v>50</v>
      </c>
      <c r="D17022" s="39" t="s">
        <v>8</v>
      </c>
      <c r="E17022" s="40">
        <v>0</v>
      </c>
      <c r="F17022" s="41">
        <v>5.7719891491957283E-2</v>
      </c>
      <c r="G17022" s="40">
        <v>3.5510176367858808</v>
      </c>
      <c r="H17022" s="41">
        <v>1.2698376128230601E-2</v>
      </c>
    </row>
    <row r="17023" spans="1:8">
      <c r="A17023" s="38">
        <v>45181</v>
      </c>
      <c r="B17023" s="39" t="s">
        <v>180</v>
      </c>
      <c r="C17023" s="39" t="s">
        <v>43</v>
      </c>
      <c r="D17023" s="39" t="s">
        <v>90</v>
      </c>
      <c r="E17023" s="40">
        <v>0</v>
      </c>
      <c r="F17023" s="41">
        <v>32.983256397021073</v>
      </c>
      <c r="G17023" s="40">
        <v>5888.7320245724404</v>
      </c>
      <c r="H17023" s="41">
        <v>7.2563164073446362</v>
      </c>
    </row>
    <row r="17024" spans="1:8">
      <c r="A17024" s="38">
        <v>45181</v>
      </c>
      <c r="B17024" s="39" t="s">
        <v>180</v>
      </c>
      <c r="C17024" s="39" t="s">
        <v>44</v>
      </c>
      <c r="D17024" s="39" t="s">
        <v>91</v>
      </c>
      <c r="E17024" s="40">
        <v>0</v>
      </c>
      <c r="F17024" s="41">
        <v>16.371093723852439</v>
      </c>
      <c r="G17024" s="40">
        <v>2879.4852914377511</v>
      </c>
      <c r="H17024" s="41">
        <v>3.601640619247537</v>
      </c>
    </row>
    <row r="17025" spans="1:8">
      <c r="A17025" s="38">
        <v>45181</v>
      </c>
      <c r="B17025" s="39" t="s">
        <v>180</v>
      </c>
      <c r="C17025" s="39" t="s">
        <v>181</v>
      </c>
      <c r="D17025" s="39" t="s">
        <v>182</v>
      </c>
      <c r="E17025" s="40">
        <v>0</v>
      </c>
      <c r="F17025" s="41">
        <v>0</v>
      </c>
      <c r="G17025" s="40">
        <v>0</v>
      </c>
      <c r="H17025" s="41">
        <v>0</v>
      </c>
    </row>
    <row r="17026" spans="1:8">
      <c r="A17026" s="38">
        <v>45181</v>
      </c>
      <c r="B17026" s="39" t="s">
        <v>180</v>
      </c>
      <c r="C17026" s="39" t="s">
        <v>45</v>
      </c>
      <c r="D17026" s="39" t="s">
        <v>92</v>
      </c>
      <c r="E17026" s="40">
        <v>0</v>
      </c>
      <c r="F17026" s="41">
        <v>160.15883952416661</v>
      </c>
      <c r="G17026" s="40">
        <v>28622.999860265809</v>
      </c>
      <c r="H17026" s="41">
        <v>35.234944695316663</v>
      </c>
    </row>
    <row r="17027" spans="1:8">
      <c r="A17027" s="38">
        <v>45181</v>
      </c>
      <c r="B17027" s="39" t="s">
        <v>180</v>
      </c>
      <c r="C17027" s="39" t="s">
        <v>45</v>
      </c>
      <c r="D17027" s="39" t="s">
        <v>93</v>
      </c>
      <c r="E17027" s="40">
        <v>0</v>
      </c>
      <c r="F17027" s="41">
        <v>0</v>
      </c>
      <c r="G17027" s="40">
        <v>0</v>
      </c>
      <c r="H17027" s="41">
        <v>0</v>
      </c>
    </row>
    <row r="17028" spans="1:8">
      <c r="A17028" s="38">
        <v>45181</v>
      </c>
      <c r="B17028" s="39" t="s">
        <v>180</v>
      </c>
      <c r="C17028" s="39" t="s">
        <v>46</v>
      </c>
      <c r="D17028" s="39" t="s">
        <v>184</v>
      </c>
      <c r="E17028" s="40">
        <v>0</v>
      </c>
      <c r="F17028" s="41">
        <v>0.87623676201174916</v>
      </c>
      <c r="G17028" s="40">
        <v>156.44069280049229</v>
      </c>
      <c r="H17028" s="41">
        <v>0.1927720876425848</v>
      </c>
    </row>
    <row r="17029" spans="1:8">
      <c r="A17029" s="38">
        <v>45181</v>
      </c>
      <c r="B17029" s="39" t="s">
        <v>180</v>
      </c>
      <c r="C17029" s="39" t="s">
        <v>46</v>
      </c>
      <c r="D17029" s="39" t="s">
        <v>120</v>
      </c>
      <c r="E17029" s="40">
        <v>0</v>
      </c>
      <c r="F17029" s="41">
        <v>0.87623676201174916</v>
      </c>
      <c r="G17029" s="40">
        <v>156.44069280049229</v>
      </c>
      <c r="H17029" s="41">
        <v>0.1927720876425848</v>
      </c>
    </row>
    <row r="17030" spans="1:8">
      <c r="A17030" s="38">
        <v>45181</v>
      </c>
      <c r="B17030" s="39" t="s">
        <v>180</v>
      </c>
      <c r="C17030" s="39" t="s">
        <v>46</v>
      </c>
      <c r="D17030" s="39" t="s">
        <v>122</v>
      </c>
      <c r="E17030" s="40">
        <v>0</v>
      </c>
      <c r="F17030" s="41">
        <v>1.7271117580463189</v>
      </c>
      <c r="G17030" s="40">
        <v>307.61661775943298</v>
      </c>
      <c r="H17030" s="41">
        <v>0.37996458677019013</v>
      </c>
    </row>
    <row r="17031" spans="1:8">
      <c r="A17031" s="38">
        <v>45181</v>
      </c>
      <c r="B17031" s="39" t="s">
        <v>180</v>
      </c>
      <c r="C17031" s="39" t="s">
        <v>46</v>
      </c>
      <c r="D17031" s="39" t="s">
        <v>123</v>
      </c>
      <c r="E17031" s="40">
        <v>0</v>
      </c>
      <c r="F17031" s="41">
        <v>83.810647702950817</v>
      </c>
      <c r="G17031" s="40">
        <v>14892.06843027325</v>
      </c>
      <c r="H17031" s="41">
        <v>18.438342494649181</v>
      </c>
    </row>
    <row r="17032" spans="1:8">
      <c r="A17032" s="38">
        <v>45181</v>
      </c>
      <c r="B17032" s="39" t="s">
        <v>180</v>
      </c>
      <c r="C17032" s="39" t="s">
        <v>46</v>
      </c>
      <c r="D17032" s="39" t="s">
        <v>124</v>
      </c>
      <c r="E17032" s="40">
        <v>0</v>
      </c>
      <c r="F17032" s="41">
        <v>0</v>
      </c>
      <c r="G17032" s="40">
        <v>0</v>
      </c>
      <c r="H17032" s="41">
        <v>0</v>
      </c>
    </row>
    <row r="17033" spans="1:8">
      <c r="A17033" s="38">
        <v>45181</v>
      </c>
      <c r="B17033" s="39" t="s">
        <v>180</v>
      </c>
      <c r="C17033" s="39" t="s">
        <v>47</v>
      </c>
      <c r="D17033" s="39" t="s">
        <v>185</v>
      </c>
      <c r="E17033" s="40">
        <v>0</v>
      </c>
      <c r="F17033" s="41">
        <v>9.9148357624347572</v>
      </c>
      <c r="G17033" s="40">
        <v>1765.935660313334</v>
      </c>
      <c r="H17033" s="41">
        <v>2.1812638677356468</v>
      </c>
    </row>
    <row r="17034" spans="1:8">
      <c r="A17034" s="38">
        <v>45181</v>
      </c>
      <c r="B17034" s="39" t="s">
        <v>180</v>
      </c>
      <c r="C17034" s="39" t="s">
        <v>47</v>
      </c>
      <c r="D17034" s="39" t="s">
        <v>125</v>
      </c>
      <c r="E17034" s="40">
        <v>0</v>
      </c>
      <c r="F17034" s="41">
        <v>0</v>
      </c>
      <c r="G17034" s="40">
        <v>0</v>
      </c>
      <c r="H17034" s="41">
        <v>0</v>
      </c>
    </row>
    <row r="17035" spans="1:8">
      <c r="A17035" s="38">
        <v>45181</v>
      </c>
      <c r="B17035" s="39" t="s">
        <v>180</v>
      </c>
      <c r="C17035" s="39" t="s">
        <v>47</v>
      </c>
      <c r="D17035" s="39" t="s">
        <v>229</v>
      </c>
      <c r="E17035" s="40">
        <v>0</v>
      </c>
      <c r="F17035" s="41">
        <v>0</v>
      </c>
      <c r="G17035" s="40">
        <v>0</v>
      </c>
      <c r="H17035" s="41">
        <v>0</v>
      </c>
    </row>
    <row r="17036" spans="1:8">
      <c r="A17036" s="38">
        <v>45181</v>
      </c>
      <c r="B17036" s="39" t="s">
        <v>180</v>
      </c>
      <c r="C17036" s="39" t="s">
        <v>47</v>
      </c>
      <c r="D17036" s="39" t="s">
        <v>230</v>
      </c>
      <c r="E17036" s="40">
        <v>0</v>
      </c>
      <c r="F17036" s="41">
        <v>0</v>
      </c>
      <c r="G17036" s="40">
        <v>0</v>
      </c>
      <c r="H17036" s="41">
        <v>0</v>
      </c>
    </row>
    <row r="17037" spans="1:8">
      <c r="A17037" s="38">
        <v>45181</v>
      </c>
      <c r="B17037" s="39" t="s">
        <v>180</v>
      </c>
      <c r="C17037" s="39" t="s">
        <v>47</v>
      </c>
      <c r="D17037" s="39" t="s">
        <v>128</v>
      </c>
      <c r="E17037" s="40">
        <v>0</v>
      </c>
      <c r="F17037" s="41">
        <v>1.0767687075832151</v>
      </c>
      <c r="G17037" s="40">
        <v>191.7837374407253</v>
      </c>
      <c r="H17037" s="41">
        <v>0.23688911566830731</v>
      </c>
    </row>
    <row r="17038" spans="1:8">
      <c r="A17038" s="38">
        <v>45181</v>
      </c>
      <c r="B17038" s="39" t="s">
        <v>180</v>
      </c>
      <c r="C17038" s="39" t="s">
        <v>47</v>
      </c>
      <c r="D17038" s="39" t="s">
        <v>186</v>
      </c>
      <c r="E17038" s="40">
        <v>0</v>
      </c>
      <c r="F17038" s="41">
        <v>0</v>
      </c>
      <c r="G17038" s="40">
        <v>0</v>
      </c>
      <c r="H17038" s="41">
        <v>0</v>
      </c>
    </row>
    <row r="17039" spans="1:8">
      <c r="A17039" s="38">
        <v>45181</v>
      </c>
      <c r="B17039" s="39" t="s">
        <v>180</v>
      </c>
      <c r="C17039" s="39" t="s">
        <v>47</v>
      </c>
      <c r="D17039" s="39" t="s">
        <v>130</v>
      </c>
      <c r="E17039" s="40">
        <v>0</v>
      </c>
      <c r="F17039" s="41">
        <v>1.0925805135338429</v>
      </c>
      <c r="G17039" s="40">
        <v>195.066059640237</v>
      </c>
      <c r="H17039" s="41">
        <v>0.24036771297744541</v>
      </c>
    </row>
    <row r="17040" spans="1:8">
      <c r="A17040" s="38">
        <v>45181</v>
      </c>
      <c r="B17040" s="39" t="s">
        <v>180</v>
      </c>
      <c r="C17040" s="39" t="s">
        <v>47</v>
      </c>
      <c r="D17040" s="39" t="s">
        <v>131</v>
      </c>
      <c r="E17040" s="40">
        <v>0</v>
      </c>
      <c r="F17040" s="41">
        <v>0</v>
      </c>
      <c r="G17040" s="40">
        <v>0</v>
      </c>
      <c r="H17040" s="41">
        <v>0</v>
      </c>
    </row>
    <row r="17041" spans="1:8">
      <c r="A17041" s="38">
        <v>45181</v>
      </c>
      <c r="B17041" s="39" t="s">
        <v>180</v>
      </c>
      <c r="C17041" s="39" t="s">
        <v>47</v>
      </c>
      <c r="D17041" s="39" t="s">
        <v>132</v>
      </c>
      <c r="E17041" s="40">
        <v>0</v>
      </c>
      <c r="F17041" s="41">
        <v>0</v>
      </c>
      <c r="G17041" s="40">
        <v>0</v>
      </c>
      <c r="H17041" s="41">
        <v>0</v>
      </c>
    </row>
    <row r="17042" spans="1:8">
      <c r="A17042" s="38">
        <v>45181</v>
      </c>
      <c r="B17042" s="39" t="s">
        <v>180</v>
      </c>
      <c r="C17042" s="39" t="s">
        <v>47</v>
      </c>
      <c r="D17042" s="39" t="s">
        <v>133</v>
      </c>
      <c r="E17042" s="40">
        <v>0</v>
      </c>
      <c r="F17042" s="41">
        <v>0</v>
      </c>
      <c r="G17042" s="40">
        <v>0</v>
      </c>
      <c r="H17042" s="41">
        <v>0</v>
      </c>
    </row>
    <row r="17043" spans="1:8">
      <c r="A17043" s="38">
        <v>45181</v>
      </c>
      <c r="B17043" s="39" t="s">
        <v>180</v>
      </c>
      <c r="C17043" s="39" t="s">
        <v>47</v>
      </c>
      <c r="D17043" s="39" t="s">
        <v>136</v>
      </c>
      <c r="E17043" s="40">
        <v>0</v>
      </c>
      <c r="F17043" s="41">
        <v>0</v>
      </c>
      <c r="G17043" s="40">
        <v>0</v>
      </c>
      <c r="H17043" s="41">
        <v>0</v>
      </c>
    </row>
    <row r="17044" spans="1:8">
      <c r="A17044" s="38">
        <v>45181</v>
      </c>
      <c r="B17044" s="39" t="s">
        <v>180</v>
      </c>
      <c r="C17044" s="39" t="s">
        <v>18</v>
      </c>
      <c r="D17044" s="39" t="s">
        <v>120</v>
      </c>
      <c r="E17044" s="40">
        <v>221.4819048</v>
      </c>
      <c r="F17044" s="41">
        <v>13.46260729871172</v>
      </c>
      <c r="G17044" s="40">
        <v>2397.83077392615</v>
      </c>
      <c r="H17044" s="41">
        <v>2.9617736057165791</v>
      </c>
    </row>
    <row r="17045" spans="1:8">
      <c r="A17045" s="38">
        <v>45181</v>
      </c>
      <c r="B17045" s="39" t="s">
        <v>180</v>
      </c>
      <c r="C17045" s="39" t="s">
        <v>18</v>
      </c>
      <c r="D17045" s="39" t="s">
        <v>123</v>
      </c>
      <c r="E17045" s="40">
        <v>3069.3694095999999</v>
      </c>
      <c r="F17045" s="41">
        <v>99.5031535896007</v>
      </c>
      <c r="G17045" s="40">
        <v>17727.036669384968</v>
      </c>
      <c r="H17045" s="41">
        <v>21.890693789712159</v>
      </c>
    </row>
    <row r="17046" spans="1:8">
      <c r="A17046" s="38">
        <v>45181</v>
      </c>
      <c r="B17046" s="39" t="s">
        <v>180</v>
      </c>
      <c r="C17046" s="39" t="s">
        <v>48</v>
      </c>
      <c r="D17046" s="39" t="s">
        <v>120</v>
      </c>
      <c r="E17046" s="40">
        <v>299.0437632</v>
      </c>
      <c r="F17046" s="41">
        <v>1.560204915780746</v>
      </c>
      <c r="G17046" s="40">
        <v>277.88876832557747</v>
      </c>
      <c r="H17046" s="41">
        <v>0.34324508147176419</v>
      </c>
    </row>
    <row r="17047" spans="1:8">
      <c r="A17047" s="38">
        <v>45181</v>
      </c>
      <c r="B17047" s="39" t="s">
        <v>180</v>
      </c>
      <c r="C17047" s="39" t="s">
        <v>7</v>
      </c>
      <c r="D17047" s="39" t="s">
        <v>140</v>
      </c>
      <c r="E17047" s="40">
        <v>2475.0775192000001</v>
      </c>
      <c r="F17047" s="41">
        <v>23.591439716768541</v>
      </c>
      <c r="G17047" s="40">
        <v>4164.5496738314223</v>
      </c>
      <c r="H17047" s="41">
        <v>16.293195256109762</v>
      </c>
    </row>
    <row r="17048" spans="1:8">
      <c r="A17048" s="38">
        <v>45181</v>
      </c>
      <c r="B17048" s="39" t="s">
        <v>180</v>
      </c>
      <c r="C17048" s="39" t="s">
        <v>7</v>
      </c>
      <c r="D17048" s="39" t="s">
        <v>187</v>
      </c>
      <c r="E17048" s="40">
        <v>0</v>
      </c>
      <c r="F17048" s="41">
        <v>0</v>
      </c>
      <c r="G17048" s="40">
        <v>0</v>
      </c>
      <c r="H17048" s="41">
        <v>0</v>
      </c>
    </row>
    <row r="17049" spans="1:8">
      <c r="A17049" s="38">
        <v>45181</v>
      </c>
      <c r="B17049" s="39" t="s">
        <v>180</v>
      </c>
      <c r="C17049" s="39" t="s">
        <v>16</v>
      </c>
      <c r="D17049" s="39" t="s">
        <v>123</v>
      </c>
      <c r="E17049" s="40">
        <v>3302.4563624000002</v>
      </c>
      <c r="F17049" s="41">
        <v>319.60700152964529</v>
      </c>
      <c r="G17049" s="40">
        <v>57052.347532640968</v>
      </c>
      <c r="H17049" s="41">
        <v>70.313540336521953</v>
      </c>
    </row>
    <row r="17050" spans="1:8">
      <c r="A17050" s="38">
        <v>45181</v>
      </c>
      <c r="B17050" s="39" t="s">
        <v>180</v>
      </c>
      <c r="C17050" s="39" t="s">
        <v>49</v>
      </c>
      <c r="D17050" s="39" t="s">
        <v>144</v>
      </c>
      <c r="E17050" s="40">
        <v>0</v>
      </c>
      <c r="F17050" s="41">
        <v>0.21945986996449601</v>
      </c>
      <c r="G17050" s="40">
        <v>39.088091791331991</v>
      </c>
      <c r="H17050" s="41">
        <v>4.8281171392189133E-2</v>
      </c>
    </row>
    <row r="17051" spans="1:8">
      <c r="A17051" s="38">
        <v>45181</v>
      </c>
      <c r="B17051" s="39" t="s">
        <v>180</v>
      </c>
      <c r="C17051" s="39" t="s">
        <v>49</v>
      </c>
      <c r="D17051" s="39" t="s">
        <v>253</v>
      </c>
      <c r="E17051" s="40">
        <v>0</v>
      </c>
      <c r="F17051" s="41">
        <v>0</v>
      </c>
      <c r="G17051" s="40">
        <v>0</v>
      </c>
      <c r="H17051" s="41">
        <v>0</v>
      </c>
    </row>
    <row r="17052" spans="1:8">
      <c r="A17052" s="38">
        <v>45181</v>
      </c>
      <c r="B17052" s="39" t="s">
        <v>180</v>
      </c>
      <c r="C17052" s="39" t="s">
        <v>49</v>
      </c>
      <c r="D17052" s="39" t="s">
        <v>278</v>
      </c>
      <c r="E17052" s="40">
        <v>0</v>
      </c>
      <c r="F17052" s="41">
        <v>0</v>
      </c>
      <c r="G17052" s="40">
        <v>0</v>
      </c>
      <c r="H17052" s="41">
        <v>0</v>
      </c>
    </row>
    <row r="17053" spans="1:8">
      <c r="A17053" s="38">
        <v>45181</v>
      </c>
      <c r="B17053" s="39" t="s">
        <v>180</v>
      </c>
      <c r="C17053" s="39" t="s">
        <v>49</v>
      </c>
      <c r="D17053" s="39" t="s">
        <v>146</v>
      </c>
      <c r="E17053" s="40">
        <v>0</v>
      </c>
      <c r="F17053" s="41">
        <v>0</v>
      </c>
      <c r="G17053" s="40">
        <v>0</v>
      </c>
      <c r="H17053" s="41">
        <v>0</v>
      </c>
    </row>
    <row r="17054" spans="1:8">
      <c r="A17054" s="38">
        <v>45181</v>
      </c>
      <c r="B17054" s="39" t="s">
        <v>180</v>
      </c>
      <c r="C17054" s="39" t="s">
        <v>49</v>
      </c>
      <c r="D17054" s="39" t="s">
        <v>215</v>
      </c>
      <c r="E17054" s="40">
        <v>0</v>
      </c>
      <c r="F17054" s="41">
        <v>0</v>
      </c>
      <c r="G17054" s="40">
        <v>0</v>
      </c>
      <c r="H17054" s="41">
        <v>0</v>
      </c>
    </row>
    <row r="17055" spans="1:8">
      <c r="A17055" s="38">
        <v>45181</v>
      </c>
      <c r="B17055" s="39" t="s">
        <v>180</v>
      </c>
      <c r="C17055" s="39" t="s">
        <v>49</v>
      </c>
      <c r="D17055" s="39" t="s">
        <v>148</v>
      </c>
      <c r="E17055" s="40">
        <v>0</v>
      </c>
      <c r="F17055" s="41">
        <v>0</v>
      </c>
      <c r="G17055" s="40">
        <v>0</v>
      </c>
      <c r="H17055" s="41">
        <v>0</v>
      </c>
    </row>
    <row r="17056" spans="1:8">
      <c r="A17056" s="38">
        <v>45181</v>
      </c>
      <c r="B17056" s="39" t="s">
        <v>180</v>
      </c>
      <c r="C17056" s="39" t="s">
        <v>49</v>
      </c>
      <c r="D17056" s="39" t="s">
        <v>149</v>
      </c>
      <c r="E17056" s="40">
        <v>0</v>
      </c>
      <c r="F17056" s="41">
        <v>0</v>
      </c>
      <c r="G17056" s="40">
        <v>0</v>
      </c>
      <c r="H17056" s="41">
        <v>0</v>
      </c>
    </row>
    <row r="17057" spans="1:8">
      <c r="A17057" s="38">
        <v>45181</v>
      </c>
      <c r="B17057" s="39" t="s">
        <v>180</v>
      </c>
      <c r="C17057" s="39" t="s">
        <v>49</v>
      </c>
      <c r="D17057" s="39" t="s">
        <v>150</v>
      </c>
      <c r="E17057" s="40">
        <v>0</v>
      </c>
      <c r="F17057" s="41">
        <v>0</v>
      </c>
      <c r="G17057" s="40">
        <v>0</v>
      </c>
      <c r="H17057" s="41">
        <v>0</v>
      </c>
    </row>
    <row r="17058" spans="1:8">
      <c r="A17058" s="38">
        <v>45181</v>
      </c>
      <c r="B17058" s="39" t="s">
        <v>180</v>
      </c>
      <c r="C17058" s="39" t="s">
        <v>49</v>
      </c>
      <c r="D17058" s="39" t="s">
        <v>190</v>
      </c>
      <c r="E17058" s="40">
        <v>0</v>
      </c>
      <c r="F17058" s="41">
        <v>0</v>
      </c>
      <c r="G17058" s="40">
        <v>0</v>
      </c>
      <c r="H17058" s="41">
        <v>0</v>
      </c>
    </row>
    <row r="17059" spans="1:8">
      <c r="A17059" s="38">
        <v>45181</v>
      </c>
      <c r="B17059" s="39" t="s">
        <v>180</v>
      </c>
      <c r="C17059" s="39" t="s">
        <v>49</v>
      </c>
      <c r="D17059" s="39" t="s">
        <v>151</v>
      </c>
      <c r="E17059" s="40">
        <v>0</v>
      </c>
      <c r="F17059" s="41">
        <v>0</v>
      </c>
      <c r="G17059" s="40">
        <v>0</v>
      </c>
      <c r="H17059" s="41">
        <v>0</v>
      </c>
    </row>
    <row r="17060" spans="1:8">
      <c r="A17060" s="38">
        <v>45181</v>
      </c>
      <c r="B17060" s="39" t="s">
        <v>180</v>
      </c>
      <c r="C17060" s="39" t="s">
        <v>49</v>
      </c>
      <c r="D17060" s="39" t="s">
        <v>154</v>
      </c>
      <c r="E17060" s="40">
        <v>0</v>
      </c>
      <c r="F17060" s="41">
        <v>0</v>
      </c>
      <c r="G17060" s="40">
        <v>0</v>
      </c>
      <c r="H17060" s="41">
        <v>0</v>
      </c>
    </row>
    <row r="17061" spans="1:8">
      <c r="A17061" s="38">
        <v>45181</v>
      </c>
      <c r="B17061" s="39" t="s">
        <v>180</v>
      </c>
      <c r="C17061" s="39" t="s">
        <v>49</v>
      </c>
      <c r="D17061" s="39" t="s">
        <v>155</v>
      </c>
      <c r="E17061" s="40">
        <v>0</v>
      </c>
      <c r="F17061" s="41">
        <v>0</v>
      </c>
      <c r="G17061" s="40">
        <v>0</v>
      </c>
      <c r="H17061" s="41">
        <v>0</v>
      </c>
    </row>
    <row r="17062" spans="1:8">
      <c r="A17062" s="38">
        <v>45181</v>
      </c>
      <c r="B17062" s="39" t="s">
        <v>180</v>
      </c>
      <c r="C17062" s="39" t="s">
        <v>49</v>
      </c>
      <c r="D17062" s="39" t="s">
        <v>156</v>
      </c>
      <c r="E17062" s="40">
        <v>0</v>
      </c>
      <c r="F17062" s="41">
        <v>0</v>
      </c>
      <c r="G17062" s="40">
        <v>0</v>
      </c>
      <c r="H17062" s="41">
        <v>0</v>
      </c>
    </row>
    <row r="17063" spans="1:8">
      <c r="A17063" s="38">
        <v>45181</v>
      </c>
      <c r="B17063" s="39" t="s">
        <v>180</v>
      </c>
      <c r="C17063" s="39" t="s">
        <v>49</v>
      </c>
      <c r="D17063" s="39" t="s">
        <v>159</v>
      </c>
      <c r="E17063" s="40">
        <v>0</v>
      </c>
      <c r="F17063" s="41">
        <v>0</v>
      </c>
      <c r="G17063" s="40">
        <v>0</v>
      </c>
      <c r="H17063" s="41">
        <v>0</v>
      </c>
    </row>
    <row r="17064" spans="1:8">
      <c r="A17064" s="38">
        <v>45181</v>
      </c>
      <c r="B17064" s="39" t="s">
        <v>180</v>
      </c>
      <c r="C17064" s="39" t="s">
        <v>49</v>
      </c>
      <c r="D17064" s="39" t="s">
        <v>192</v>
      </c>
      <c r="E17064" s="40">
        <v>0</v>
      </c>
      <c r="F17064" s="41">
        <v>0</v>
      </c>
      <c r="G17064" s="40">
        <v>0</v>
      </c>
      <c r="H17064" s="41">
        <v>0</v>
      </c>
    </row>
    <row r="17065" spans="1:8">
      <c r="A17065" s="38">
        <v>45181</v>
      </c>
      <c r="B17065" s="39" t="s">
        <v>180</v>
      </c>
      <c r="C17065" s="39" t="s">
        <v>49</v>
      </c>
      <c r="D17065" s="39" t="s">
        <v>193</v>
      </c>
      <c r="E17065" s="40">
        <v>0</v>
      </c>
      <c r="F17065" s="41">
        <v>0</v>
      </c>
      <c r="G17065" s="40">
        <v>0</v>
      </c>
      <c r="H17065" s="41">
        <v>0</v>
      </c>
    </row>
    <row r="17066" spans="1:8">
      <c r="A17066" s="38">
        <v>45181</v>
      </c>
      <c r="B17066" s="39" t="s">
        <v>180</v>
      </c>
      <c r="C17066" s="39" t="s">
        <v>49</v>
      </c>
      <c r="D17066" s="39" t="s">
        <v>233</v>
      </c>
      <c r="E17066" s="40">
        <v>0</v>
      </c>
      <c r="F17066" s="41">
        <v>0</v>
      </c>
      <c r="G17066" s="40">
        <v>0</v>
      </c>
      <c r="H17066" s="41">
        <v>0</v>
      </c>
    </row>
    <row r="17067" spans="1:8">
      <c r="A17067" s="38">
        <v>45181</v>
      </c>
      <c r="B17067" s="39" t="s">
        <v>180</v>
      </c>
      <c r="C17067" s="39" t="s">
        <v>49</v>
      </c>
      <c r="D17067" s="39" t="s">
        <v>248</v>
      </c>
      <c r="E17067" s="40">
        <v>0</v>
      </c>
      <c r="F17067" s="41">
        <v>0</v>
      </c>
      <c r="G17067" s="40">
        <v>0</v>
      </c>
      <c r="H17067" s="41">
        <v>0</v>
      </c>
    </row>
    <row r="17068" spans="1:8">
      <c r="A17068" s="38">
        <v>45181</v>
      </c>
      <c r="B17068" s="39" t="s">
        <v>180</v>
      </c>
      <c r="C17068" s="39" t="s">
        <v>49</v>
      </c>
      <c r="D17068" s="39" t="s">
        <v>165</v>
      </c>
      <c r="E17068" s="40">
        <v>0</v>
      </c>
      <c r="F17068" s="41">
        <v>0</v>
      </c>
      <c r="G17068" s="40">
        <v>0</v>
      </c>
      <c r="H17068" s="41">
        <v>0</v>
      </c>
    </row>
    <row r="17069" spans="1:8">
      <c r="A17069" s="38">
        <v>45181</v>
      </c>
      <c r="B17069" s="39" t="s">
        <v>180</v>
      </c>
      <c r="C17069" s="39" t="s">
        <v>49</v>
      </c>
      <c r="D17069" s="39" t="s">
        <v>277</v>
      </c>
      <c r="E17069" s="40">
        <v>0</v>
      </c>
      <c r="F17069" s="41">
        <v>0</v>
      </c>
      <c r="G17069" s="40">
        <v>0</v>
      </c>
      <c r="H17069" s="41">
        <v>0</v>
      </c>
    </row>
    <row r="17070" spans="1:8">
      <c r="A17070" s="38">
        <v>45181</v>
      </c>
      <c r="B17070" s="39" t="s">
        <v>180</v>
      </c>
      <c r="C17070" s="39" t="s">
        <v>49</v>
      </c>
      <c r="D17070" s="39" t="s">
        <v>194</v>
      </c>
      <c r="E17070" s="40">
        <v>0</v>
      </c>
      <c r="F17070" s="41">
        <v>0</v>
      </c>
      <c r="G17070" s="40">
        <v>0</v>
      </c>
      <c r="H17070" s="41">
        <v>0</v>
      </c>
    </row>
    <row r="17071" spans="1:8">
      <c r="A17071" s="38">
        <v>45181</v>
      </c>
      <c r="B17071" s="39" t="s">
        <v>180</v>
      </c>
      <c r="C17071" s="39" t="s">
        <v>49</v>
      </c>
      <c r="D17071" s="39" t="s">
        <v>166</v>
      </c>
      <c r="E17071" s="40">
        <v>0</v>
      </c>
      <c r="F17071" s="41">
        <v>0.21945986996449601</v>
      </c>
      <c r="G17071" s="40">
        <v>39.088091791331991</v>
      </c>
      <c r="H17071" s="41">
        <v>4.8281171392189133E-2</v>
      </c>
    </row>
    <row r="17072" spans="1:8">
      <c r="A17072" s="38">
        <v>45181</v>
      </c>
      <c r="B17072" s="39" t="s">
        <v>180</v>
      </c>
      <c r="C17072" s="39" t="s">
        <v>49</v>
      </c>
      <c r="D17072" s="39" t="s">
        <v>167</v>
      </c>
      <c r="E17072" s="40">
        <v>0</v>
      </c>
      <c r="F17072" s="41">
        <v>0</v>
      </c>
      <c r="G17072" s="40">
        <v>0</v>
      </c>
      <c r="H17072" s="41">
        <v>0</v>
      </c>
    </row>
    <row r="17073" spans="1:8">
      <c r="A17073" s="38">
        <v>45181</v>
      </c>
      <c r="B17073" s="39" t="s">
        <v>180</v>
      </c>
      <c r="C17073" s="39" t="s">
        <v>49</v>
      </c>
      <c r="D17073" s="39" t="s">
        <v>195</v>
      </c>
      <c r="E17073" s="40">
        <v>0</v>
      </c>
      <c r="F17073" s="41">
        <v>0.21945986996449601</v>
      </c>
      <c r="G17073" s="40">
        <v>39.088091791331991</v>
      </c>
      <c r="H17073" s="41">
        <v>4.8281171392189133E-2</v>
      </c>
    </row>
    <row r="17074" spans="1:8">
      <c r="A17074" s="38">
        <v>45181</v>
      </c>
      <c r="B17074" s="39" t="s">
        <v>180</v>
      </c>
      <c r="C17074" s="39" t="s">
        <v>49</v>
      </c>
      <c r="D17074" s="39" t="s">
        <v>170</v>
      </c>
      <c r="E17074" s="40">
        <v>0</v>
      </c>
      <c r="F17074" s="41">
        <v>0.22268252758204241</v>
      </c>
      <c r="G17074" s="40">
        <v>39.757072973654061</v>
      </c>
      <c r="H17074" s="41">
        <v>4.8990156068049323E-2</v>
      </c>
    </row>
    <row r="17075" spans="1:8">
      <c r="A17075" s="38">
        <v>45181</v>
      </c>
      <c r="B17075" s="39" t="s">
        <v>180</v>
      </c>
      <c r="C17075" s="39" t="s">
        <v>49</v>
      </c>
      <c r="D17075" s="39" t="s">
        <v>171</v>
      </c>
      <c r="E17075" s="40">
        <v>0</v>
      </c>
      <c r="F17075" s="41">
        <v>0</v>
      </c>
      <c r="G17075" s="40">
        <v>0</v>
      </c>
      <c r="H17075" s="41">
        <v>0</v>
      </c>
    </row>
    <row r="17076" spans="1:8">
      <c r="A17076" s="38">
        <v>45181</v>
      </c>
      <c r="B17076" s="39" t="s">
        <v>180</v>
      </c>
      <c r="C17076" s="39" t="s">
        <v>50</v>
      </c>
      <c r="D17076" s="39" t="s">
        <v>172</v>
      </c>
      <c r="E17076" s="40">
        <v>0</v>
      </c>
      <c r="F17076" s="41">
        <v>1.831531135805706</v>
      </c>
      <c r="G17076" s="40">
        <v>326.21479802497788</v>
      </c>
      <c r="H17076" s="41">
        <v>0.40293684987725542</v>
      </c>
    </row>
    <row r="17077" spans="1:8">
      <c r="A17077" s="38">
        <v>45181</v>
      </c>
      <c r="B17077" s="39" t="s">
        <v>180</v>
      </c>
      <c r="C17077" s="39" t="s">
        <v>50</v>
      </c>
      <c r="D17077" s="39" t="s">
        <v>173</v>
      </c>
      <c r="E17077" s="40">
        <v>0</v>
      </c>
      <c r="F17077" s="41">
        <v>1.831531135805706</v>
      </c>
      <c r="G17077" s="40">
        <v>326.21479802497788</v>
      </c>
      <c r="H17077" s="41">
        <v>0.40293684987725542</v>
      </c>
    </row>
    <row r="17078" spans="1:8">
      <c r="A17078" s="38">
        <v>45181</v>
      </c>
      <c r="B17078" s="39" t="s">
        <v>180</v>
      </c>
      <c r="C17078" s="39" t="s">
        <v>50</v>
      </c>
      <c r="D17078" s="39" t="s">
        <v>13</v>
      </c>
      <c r="E17078" s="40">
        <v>0</v>
      </c>
      <c r="F17078" s="41">
        <v>0</v>
      </c>
      <c r="G17078" s="40">
        <v>0</v>
      </c>
      <c r="H17078" s="41">
        <v>0</v>
      </c>
    </row>
    <row r="17079" spans="1:8">
      <c r="A17079" s="38">
        <v>45181</v>
      </c>
      <c r="B17079" s="39" t="s">
        <v>180</v>
      </c>
      <c r="C17079" s="39" t="s">
        <v>50</v>
      </c>
      <c r="D17079" s="39" t="s">
        <v>15</v>
      </c>
      <c r="E17079" s="40">
        <v>0</v>
      </c>
      <c r="F17079" s="41">
        <v>0</v>
      </c>
      <c r="G17079" s="40">
        <v>0</v>
      </c>
      <c r="H17079" s="41">
        <v>0</v>
      </c>
    </row>
    <row r="17080" spans="1:8">
      <c r="A17080" s="38">
        <v>45181</v>
      </c>
      <c r="B17080" s="39" t="s">
        <v>180</v>
      </c>
      <c r="C17080" s="39" t="s">
        <v>50</v>
      </c>
      <c r="D17080" s="39" t="s">
        <v>174</v>
      </c>
      <c r="E17080" s="40">
        <v>0</v>
      </c>
      <c r="F17080" s="41">
        <v>0</v>
      </c>
      <c r="G17080" s="40">
        <v>0</v>
      </c>
      <c r="H17080" s="41">
        <v>0</v>
      </c>
    </row>
    <row r="17081" spans="1:8">
      <c r="A17081" s="38">
        <v>45181</v>
      </c>
      <c r="B17081" s="39" t="s">
        <v>180</v>
      </c>
      <c r="C17081" s="39" t="s">
        <v>50</v>
      </c>
      <c r="D17081" s="39" t="s">
        <v>176</v>
      </c>
      <c r="E17081" s="40">
        <v>0</v>
      </c>
      <c r="F17081" s="41">
        <v>0</v>
      </c>
      <c r="G17081" s="40">
        <v>0</v>
      </c>
      <c r="H17081" s="41">
        <v>0</v>
      </c>
    </row>
    <row r="17082" spans="1:8">
      <c r="A17082" s="38">
        <v>45181</v>
      </c>
      <c r="B17082" s="39" t="s">
        <v>180</v>
      </c>
      <c r="C17082" s="39" t="s">
        <v>50</v>
      </c>
      <c r="D17082" s="39" t="s">
        <v>198</v>
      </c>
      <c r="E17082" s="40">
        <v>0</v>
      </c>
      <c r="F17082" s="41">
        <v>0</v>
      </c>
      <c r="G17082" s="40">
        <v>0</v>
      </c>
      <c r="H17082" s="41">
        <v>0</v>
      </c>
    </row>
    <row r="17083" spans="1:8">
      <c r="A17083" s="38">
        <v>45181</v>
      </c>
      <c r="B17083" s="39" t="s">
        <v>180</v>
      </c>
      <c r="C17083" s="39" t="s">
        <v>50</v>
      </c>
      <c r="D17083" s="39" t="s">
        <v>177</v>
      </c>
      <c r="E17083" s="40">
        <v>0</v>
      </c>
      <c r="F17083" s="41">
        <v>1.831531135805706</v>
      </c>
      <c r="G17083" s="40">
        <v>326.21479802497788</v>
      </c>
      <c r="H17083" s="41">
        <v>0.40293684987725542</v>
      </c>
    </row>
    <row r="17084" spans="1:8">
      <c r="A17084" s="38">
        <v>45181</v>
      </c>
      <c r="B17084" s="39" t="s">
        <v>180</v>
      </c>
      <c r="C17084" s="39" t="s">
        <v>50</v>
      </c>
      <c r="D17084" s="39" t="s">
        <v>179</v>
      </c>
      <c r="E17084" s="40">
        <v>0</v>
      </c>
      <c r="F17084" s="41">
        <v>1.840450181165483</v>
      </c>
      <c r="G17084" s="40">
        <v>327.27100921457338</v>
      </c>
      <c r="H17084" s="41">
        <v>0.4048990398564063</v>
      </c>
    </row>
    <row r="17085" spans="1:8">
      <c r="A17085" s="38">
        <v>45181</v>
      </c>
      <c r="B17085" s="39" t="s">
        <v>180</v>
      </c>
      <c r="C17085" s="39" t="s">
        <v>50</v>
      </c>
      <c r="D17085" s="39" t="s">
        <v>8</v>
      </c>
      <c r="E17085" s="40">
        <v>0</v>
      </c>
      <c r="F17085" s="41">
        <v>0</v>
      </c>
      <c r="G17085" s="40">
        <v>0</v>
      </c>
      <c r="H17085" s="41">
        <v>0</v>
      </c>
    </row>
    <row r="17086" spans="1:8">
      <c r="A17086" s="38">
        <v>45182</v>
      </c>
      <c r="B17086" s="39" t="s">
        <v>89</v>
      </c>
      <c r="C17086" s="39" t="s">
        <v>43</v>
      </c>
      <c r="D17086" s="39" t="s">
        <v>90</v>
      </c>
      <c r="E17086" s="40">
        <v>0</v>
      </c>
      <c r="F17086" s="41">
        <v>17.127131170638162</v>
      </c>
      <c r="G17086" s="40">
        <v>957.05906164137684</v>
      </c>
      <c r="H17086" s="41">
        <v>6.1657672214297383</v>
      </c>
    </row>
    <row r="17087" spans="1:8">
      <c r="A17087" s="38">
        <v>45182</v>
      </c>
      <c r="B17087" s="39" t="s">
        <v>89</v>
      </c>
      <c r="C17087" s="39" t="s">
        <v>44</v>
      </c>
      <c r="D17087" s="39" t="s">
        <v>91</v>
      </c>
      <c r="E17087" s="40">
        <v>0</v>
      </c>
      <c r="F17087" s="41">
        <v>87.972750262822643</v>
      </c>
      <c r="G17087" s="40">
        <v>5194.5842882921397</v>
      </c>
      <c r="H17087" s="41">
        <v>31.670190094616149</v>
      </c>
    </row>
    <row r="17088" spans="1:8">
      <c r="A17088" s="38">
        <v>45182</v>
      </c>
      <c r="B17088" s="39" t="s">
        <v>89</v>
      </c>
      <c r="C17088" s="39" t="s">
        <v>45</v>
      </c>
      <c r="D17088" s="39" t="s">
        <v>92</v>
      </c>
      <c r="E17088" s="40">
        <v>0</v>
      </c>
      <c r="F17088" s="41">
        <v>119.83088512010779</v>
      </c>
      <c r="G17088" s="40">
        <v>6845.0214530514422</v>
      </c>
      <c r="H17088" s="41">
        <v>43.139118643238788</v>
      </c>
    </row>
    <row r="17089" spans="1:8">
      <c r="A17089" s="38">
        <v>45182</v>
      </c>
      <c r="B17089" s="39" t="s">
        <v>89</v>
      </c>
      <c r="C17089" s="39" t="s">
        <v>45</v>
      </c>
      <c r="D17089" s="39" t="s">
        <v>93</v>
      </c>
      <c r="E17089" s="40">
        <v>0</v>
      </c>
      <c r="F17089" s="41">
        <v>2.3555178835334249</v>
      </c>
      <c r="G17089" s="40">
        <v>129.9488991091637</v>
      </c>
      <c r="H17089" s="41">
        <v>0.847986438072033</v>
      </c>
    </row>
    <row r="17090" spans="1:8">
      <c r="A17090" s="38">
        <v>45182</v>
      </c>
      <c r="B17090" s="39" t="s">
        <v>89</v>
      </c>
      <c r="C17090" s="39" t="s">
        <v>45</v>
      </c>
      <c r="D17090" s="39" t="s">
        <v>94</v>
      </c>
      <c r="E17090" s="40">
        <v>0</v>
      </c>
      <c r="F17090" s="41">
        <v>1.948792147508096</v>
      </c>
      <c r="G17090" s="40">
        <v>107.1507993441253</v>
      </c>
      <c r="H17090" s="41">
        <v>0.70156517310291455</v>
      </c>
    </row>
    <row r="17091" spans="1:8">
      <c r="A17091" s="38">
        <v>45182</v>
      </c>
      <c r="B17091" s="39" t="s">
        <v>89</v>
      </c>
      <c r="C17091" s="39" t="s">
        <v>45</v>
      </c>
      <c r="D17091" s="39" t="s">
        <v>95</v>
      </c>
      <c r="E17091" s="40">
        <v>0</v>
      </c>
      <c r="F17091" s="41">
        <v>2.015895925325045</v>
      </c>
      <c r="G17091" s="40">
        <v>110.91215124733139</v>
      </c>
      <c r="H17091" s="41">
        <v>0.72572253311701596</v>
      </c>
    </row>
    <row r="17092" spans="1:8">
      <c r="A17092" s="38">
        <v>45182</v>
      </c>
      <c r="B17092" s="39" t="s">
        <v>89</v>
      </c>
      <c r="C17092" s="39" t="s">
        <v>45</v>
      </c>
      <c r="D17092" s="39" t="s">
        <v>96</v>
      </c>
      <c r="E17092" s="40">
        <v>0</v>
      </c>
      <c r="F17092" s="41">
        <v>3.0274587406160931</v>
      </c>
      <c r="G17092" s="40">
        <v>198.69625783332981</v>
      </c>
      <c r="H17092" s="41">
        <v>1.089885146621794</v>
      </c>
    </row>
    <row r="17093" spans="1:8">
      <c r="A17093" s="38">
        <v>45182</v>
      </c>
      <c r="B17093" s="39" t="s">
        <v>89</v>
      </c>
      <c r="C17093" s="39" t="s">
        <v>45</v>
      </c>
      <c r="D17093" s="39" t="s">
        <v>97</v>
      </c>
      <c r="E17093" s="40">
        <v>0</v>
      </c>
      <c r="F17093" s="41">
        <v>5.0359098601757228</v>
      </c>
      <c r="G17093" s="40">
        <v>335.05290233538437</v>
      </c>
      <c r="H17093" s="41">
        <v>1.81292754966326</v>
      </c>
    </row>
    <row r="17094" spans="1:8">
      <c r="A17094" s="38">
        <v>45182</v>
      </c>
      <c r="B17094" s="39" t="s">
        <v>89</v>
      </c>
      <c r="C17094" s="39" t="s">
        <v>45</v>
      </c>
      <c r="D17094" s="39" t="s">
        <v>98</v>
      </c>
      <c r="E17094" s="40">
        <v>0</v>
      </c>
      <c r="F17094" s="41">
        <v>2.4794464791221782</v>
      </c>
      <c r="G17094" s="40">
        <v>165.36794623635419</v>
      </c>
      <c r="H17094" s="41">
        <v>0.89260073248398408</v>
      </c>
    </row>
    <row r="17095" spans="1:8">
      <c r="A17095" s="38">
        <v>45182</v>
      </c>
      <c r="B17095" s="39" t="s">
        <v>89</v>
      </c>
      <c r="C17095" s="39" t="s">
        <v>45</v>
      </c>
      <c r="D17095" s="39" t="s">
        <v>99</v>
      </c>
      <c r="E17095" s="40">
        <v>0</v>
      </c>
      <c r="F17095" s="41">
        <v>0</v>
      </c>
      <c r="G17095" s="40">
        <v>0</v>
      </c>
      <c r="H17095" s="41">
        <v>0</v>
      </c>
    </row>
    <row r="17096" spans="1:8">
      <c r="A17096" s="38">
        <v>45182</v>
      </c>
      <c r="B17096" s="39" t="s">
        <v>89</v>
      </c>
      <c r="C17096" s="39" t="s">
        <v>45</v>
      </c>
      <c r="D17096" s="39" t="s">
        <v>102</v>
      </c>
      <c r="E17096" s="40">
        <v>0</v>
      </c>
      <c r="F17096" s="41">
        <v>3.6606044086303913E-2</v>
      </c>
      <c r="G17096" s="40">
        <v>2.0518697765193221</v>
      </c>
      <c r="H17096" s="41">
        <v>1.317817587106941E-2</v>
      </c>
    </row>
    <row r="17097" spans="1:8">
      <c r="A17097" s="38">
        <v>45182</v>
      </c>
      <c r="B17097" s="39" t="s">
        <v>89</v>
      </c>
      <c r="C17097" s="39" t="s">
        <v>45</v>
      </c>
      <c r="D17097" s="39" t="s">
        <v>103</v>
      </c>
      <c r="E17097" s="40">
        <v>0</v>
      </c>
      <c r="F17097" s="41">
        <v>3.1006805175938359E-2</v>
      </c>
      <c r="G17097" s="40">
        <v>1.738016985854389</v>
      </c>
      <c r="H17097" s="41">
        <v>1.1162449863337811E-2</v>
      </c>
    </row>
    <row r="17098" spans="1:8">
      <c r="A17098" s="38">
        <v>45182</v>
      </c>
      <c r="B17098" s="39" t="s">
        <v>89</v>
      </c>
      <c r="C17098" s="39" t="s">
        <v>45</v>
      </c>
      <c r="D17098" s="39" t="s">
        <v>199</v>
      </c>
      <c r="E17098" s="40">
        <v>0</v>
      </c>
      <c r="F17098" s="41">
        <v>0</v>
      </c>
      <c r="G17098" s="40">
        <v>0</v>
      </c>
      <c r="H17098" s="41">
        <v>0</v>
      </c>
    </row>
    <row r="17099" spans="1:8">
      <c r="A17099" s="38">
        <v>45182</v>
      </c>
      <c r="B17099" s="39" t="s">
        <v>89</v>
      </c>
      <c r="C17099" s="39" t="s">
        <v>45</v>
      </c>
      <c r="D17099" s="39" t="s">
        <v>104</v>
      </c>
      <c r="E17099" s="40">
        <v>0</v>
      </c>
      <c r="F17099" s="41">
        <v>5.0959016056555569E-2</v>
      </c>
      <c r="G17099" s="40">
        <v>2.8563934589897579</v>
      </c>
      <c r="H17099" s="41">
        <v>1.8345245780360009E-2</v>
      </c>
    </row>
    <row r="17100" spans="1:8">
      <c r="A17100" s="38">
        <v>45182</v>
      </c>
      <c r="B17100" s="39" t="s">
        <v>89</v>
      </c>
      <c r="C17100" s="39" t="s">
        <v>45</v>
      </c>
      <c r="D17100" s="39" t="s">
        <v>105</v>
      </c>
      <c r="E17100" s="40">
        <v>0</v>
      </c>
      <c r="F17100" s="41">
        <v>0.11920626925155051</v>
      </c>
      <c r="G17100" s="40">
        <v>6.6818403122777204</v>
      </c>
      <c r="H17100" s="41">
        <v>4.2914256930558163E-2</v>
      </c>
    </row>
    <row r="17101" spans="1:8">
      <c r="A17101" s="38">
        <v>45182</v>
      </c>
      <c r="B17101" s="39" t="s">
        <v>89</v>
      </c>
      <c r="C17101" s="39" t="s">
        <v>45</v>
      </c>
      <c r="D17101" s="39" t="s">
        <v>236</v>
      </c>
      <c r="E17101" s="40">
        <v>0</v>
      </c>
      <c r="F17101" s="41">
        <v>0</v>
      </c>
      <c r="G17101" s="40">
        <v>0</v>
      </c>
      <c r="H17101" s="41">
        <v>0</v>
      </c>
    </row>
    <row r="17102" spans="1:8">
      <c r="A17102" s="38">
        <v>45182</v>
      </c>
      <c r="B17102" s="39" t="s">
        <v>89</v>
      </c>
      <c r="C17102" s="39" t="s">
        <v>45</v>
      </c>
      <c r="D17102" s="39" t="s">
        <v>109</v>
      </c>
      <c r="E17102" s="40">
        <v>0</v>
      </c>
      <c r="F17102" s="41">
        <v>0</v>
      </c>
      <c r="G17102" s="40">
        <v>0</v>
      </c>
      <c r="H17102" s="41">
        <v>0</v>
      </c>
    </row>
    <row r="17103" spans="1:8">
      <c r="A17103" s="38">
        <v>45182</v>
      </c>
      <c r="B17103" s="39" t="s">
        <v>89</v>
      </c>
      <c r="C17103" s="39" t="s">
        <v>45</v>
      </c>
      <c r="D17103" s="39" t="s">
        <v>112</v>
      </c>
      <c r="E17103" s="40">
        <v>0</v>
      </c>
      <c r="F17103" s="41">
        <v>5.804197556387142</v>
      </c>
      <c r="G17103" s="40">
        <v>318.88193696263238</v>
      </c>
      <c r="H17103" s="41">
        <v>2.0895111202993708</v>
      </c>
    </row>
    <row r="17104" spans="1:8">
      <c r="A17104" s="38">
        <v>45182</v>
      </c>
      <c r="B17104" s="39" t="s">
        <v>89</v>
      </c>
      <c r="C17104" s="39" t="s">
        <v>45</v>
      </c>
      <c r="D17104" s="39" t="s">
        <v>114</v>
      </c>
      <c r="E17104" s="40">
        <v>0</v>
      </c>
      <c r="F17104" s="41">
        <v>0.54841181191530464</v>
      </c>
      <c r="G17104" s="40">
        <v>30.739995266962762</v>
      </c>
      <c r="H17104" s="41">
        <v>0.19742825228950969</v>
      </c>
    </row>
    <row r="17105" spans="1:8">
      <c r="A17105" s="38">
        <v>45182</v>
      </c>
      <c r="B17105" s="39" t="s">
        <v>89</v>
      </c>
      <c r="C17105" s="39" t="s">
        <v>45</v>
      </c>
      <c r="D17105" s="39" t="s">
        <v>115</v>
      </c>
      <c r="E17105" s="40">
        <v>0</v>
      </c>
      <c r="F17105" s="41">
        <v>7.352372866099997</v>
      </c>
      <c r="G17105" s="40">
        <v>403.78327526428831</v>
      </c>
      <c r="H17105" s="41">
        <v>2.6468542317959991</v>
      </c>
    </row>
    <row r="17106" spans="1:8">
      <c r="A17106" s="38">
        <v>45182</v>
      </c>
      <c r="B17106" s="39" t="s">
        <v>89</v>
      </c>
      <c r="C17106" s="39" t="s">
        <v>45</v>
      </c>
      <c r="D17106" s="39" t="s">
        <v>116</v>
      </c>
      <c r="E17106" s="40">
        <v>0</v>
      </c>
      <c r="F17106" s="41">
        <v>0.21688435769575759</v>
      </c>
      <c r="G17106" s="40">
        <v>12.15696668852109</v>
      </c>
      <c r="H17106" s="41">
        <v>7.807836877047275E-2</v>
      </c>
    </row>
    <row r="17107" spans="1:8">
      <c r="A17107" s="38">
        <v>45182</v>
      </c>
      <c r="B17107" s="39" t="s">
        <v>89</v>
      </c>
      <c r="C17107" s="39" t="s">
        <v>45</v>
      </c>
      <c r="D17107" s="39" t="s">
        <v>117</v>
      </c>
      <c r="E17107" s="40">
        <v>0</v>
      </c>
      <c r="F17107" s="41">
        <v>3.9721212577305089</v>
      </c>
      <c r="G17107" s="40">
        <v>218.27338299703129</v>
      </c>
      <c r="H17107" s="41">
        <v>1.429963652782984</v>
      </c>
    </row>
    <row r="17108" spans="1:8">
      <c r="A17108" s="38">
        <v>45182</v>
      </c>
      <c r="B17108" s="39" t="s">
        <v>89</v>
      </c>
      <c r="C17108" s="39" t="s">
        <v>45</v>
      </c>
      <c r="D17108" s="39" t="s">
        <v>118</v>
      </c>
      <c r="E17108" s="40">
        <v>0</v>
      </c>
      <c r="F17108" s="41">
        <v>16.281754522797609</v>
      </c>
      <c r="G17108" s="40">
        <v>895.34359025594313</v>
      </c>
      <c r="H17108" s="41">
        <v>5.8614316282071393</v>
      </c>
    </row>
    <row r="17109" spans="1:8">
      <c r="A17109" s="38">
        <v>45182</v>
      </c>
      <c r="B17109" s="39" t="s">
        <v>89</v>
      </c>
      <c r="C17109" s="39" t="s">
        <v>45</v>
      </c>
      <c r="D17109" s="39" t="s">
        <v>119</v>
      </c>
      <c r="E17109" s="40">
        <v>0</v>
      </c>
      <c r="F17109" s="41">
        <v>2.7545652296890291</v>
      </c>
      <c r="G17109" s="40">
        <v>152.31660393535321</v>
      </c>
      <c r="H17109" s="41">
        <v>0.99164348268805025</v>
      </c>
    </row>
    <row r="17110" spans="1:8">
      <c r="A17110" s="38">
        <v>45182</v>
      </c>
      <c r="B17110" s="39" t="s">
        <v>89</v>
      </c>
      <c r="C17110" s="39" t="s">
        <v>46</v>
      </c>
      <c r="D17110" s="39" t="s">
        <v>203</v>
      </c>
      <c r="E17110" s="40">
        <v>0</v>
      </c>
      <c r="F17110" s="41">
        <v>0</v>
      </c>
      <c r="G17110" s="40">
        <v>0</v>
      </c>
      <c r="H17110" s="41">
        <v>0</v>
      </c>
    </row>
    <row r="17111" spans="1:8">
      <c r="A17111" s="38">
        <v>45182</v>
      </c>
      <c r="B17111" s="39" t="s">
        <v>89</v>
      </c>
      <c r="C17111" s="39" t="s">
        <v>46</v>
      </c>
      <c r="D17111" s="39" t="s">
        <v>120</v>
      </c>
      <c r="E17111" s="40">
        <v>0</v>
      </c>
      <c r="F17111" s="41">
        <v>9.4386423558394714</v>
      </c>
      <c r="G17111" s="40">
        <v>556.14397159829775</v>
      </c>
      <c r="H17111" s="41">
        <v>3.39791124810221</v>
      </c>
    </row>
    <row r="17112" spans="1:8">
      <c r="A17112" s="38">
        <v>45182</v>
      </c>
      <c r="B17112" s="39" t="s">
        <v>89</v>
      </c>
      <c r="C17112" s="39" t="s">
        <v>46</v>
      </c>
      <c r="D17112" s="39" t="s">
        <v>121</v>
      </c>
      <c r="E17112" s="40">
        <v>0</v>
      </c>
      <c r="F17112" s="41">
        <v>4.6474942251153308</v>
      </c>
      <c r="G17112" s="40">
        <v>255.25654881146909</v>
      </c>
      <c r="H17112" s="41">
        <v>1.6730979210415191</v>
      </c>
    </row>
    <row r="17113" spans="1:8">
      <c r="A17113" s="38">
        <v>45182</v>
      </c>
      <c r="B17113" s="39" t="s">
        <v>89</v>
      </c>
      <c r="C17113" s="39" t="s">
        <v>46</v>
      </c>
      <c r="D17113" s="39" t="s">
        <v>122</v>
      </c>
      <c r="E17113" s="40">
        <v>0</v>
      </c>
      <c r="F17113" s="41">
        <v>9.9715098165136906E-2</v>
      </c>
      <c r="G17113" s="40">
        <v>5.5893063917347288</v>
      </c>
      <c r="H17113" s="41">
        <v>3.5897435339449293E-2</v>
      </c>
    </row>
    <row r="17114" spans="1:8">
      <c r="A17114" s="38">
        <v>45182</v>
      </c>
      <c r="B17114" s="39" t="s">
        <v>89</v>
      </c>
      <c r="C17114" s="39" t="s">
        <v>46</v>
      </c>
      <c r="D17114" s="39" t="s">
        <v>123</v>
      </c>
      <c r="E17114" s="40">
        <v>0</v>
      </c>
      <c r="F17114" s="41">
        <v>120.9220520070235</v>
      </c>
      <c r="G17114" s="40">
        <v>7206.3255070488731</v>
      </c>
      <c r="H17114" s="41">
        <v>43.531938722528459</v>
      </c>
    </row>
    <row r="17115" spans="1:8">
      <c r="A17115" s="38">
        <v>45182</v>
      </c>
      <c r="B17115" s="39" t="s">
        <v>89</v>
      </c>
      <c r="C17115" s="39" t="s">
        <v>46</v>
      </c>
      <c r="D17115" s="39" t="s">
        <v>124</v>
      </c>
      <c r="E17115" s="40">
        <v>0</v>
      </c>
      <c r="F17115" s="41">
        <v>1.8225851441702339E-2</v>
      </c>
      <c r="G17115" s="40">
        <v>1.0216092631148901</v>
      </c>
      <c r="H17115" s="41">
        <v>6.5613065190128408E-3</v>
      </c>
    </row>
    <row r="17116" spans="1:8">
      <c r="A17116" s="38">
        <v>45182</v>
      </c>
      <c r="B17116" s="39" t="s">
        <v>89</v>
      </c>
      <c r="C17116" s="39" t="s">
        <v>47</v>
      </c>
      <c r="D17116" s="39" t="s">
        <v>185</v>
      </c>
      <c r="E17116" s="40">
        <v>0</v>
      </c>
      <c r="F17116" s="41">
        <v>4.2909989215432844</v>
      </c>
      <c r="G17116" s="40">
        <v>262.97148963249668</v>
      </c>
      <c r="H17116" s="41">
        <v>1.5447596117555831</v>
      </c>
    </row>
    <row r="17117" spans="1:8">
      <c r="A17117" s="38">
        <v>45182</v>
      </c>
      <c r="B17117" s="39" t="s">
        <v>89</v>
      </c>
      <c r="C17117" s="39" t="s">
        <v>47</v>
      </c>
      <c r="D17117" s="39" t="s">
        <v>204</v>
      </c>
      <c r="E17117" s="40">
        <v>0</v>
      </c>
      <c r="F17117" s="41">
        <v>4.6450743523673357E-2</v>
      </c>
      <c r="G17117" s="40">
        <v>2.6036923440393389</v>
      </c>
      <c r="H17117" s="41">
        <v>1.672226766852241E-2</v>
      </c>
    </row>
    <row r="17118" spans="1:8">
      <c r="A17118" s="38">
        <v>45182</v>
      </c>
      <c r="B17118" s="39" t="s">
        <v>89</v>
      </c>
      <c r="C17118" s="39" t="s">
        <v>47</v>
      </c>
      <c r="D17118" s="39" t="s">
        <v>205</v>
      </c>
      <c r="E17118" s="40">
        <v>0</v>
      </c>
      <c r="F17118" s="41">
        <v>0.1037485942996311</v>
      </c>
      <c r="G17118" s="40">
        <v>5.8153949795254141</v>
      </c>
      <c r="H17118" s="41">
        <v>3.7349493947867192E-2</v>
      </c>
    </row>
    <row r="17119" spans="1:8">
      <c r="A17119" s="38">
        <v>45182</v>
      </c>
      <c r="B17119" s="39" t="s">
        <v>89</v>
      </c>
      <c r="C17119" s="39" t="s">
        <v>47</v>
      </c>
      <c r="D17119" s="39" t="s">
        <v>128</v>
      </c>
      <c r="E17119" s="40">
        <v>0</v>
      </c>
      <c r="F17119" s="41">
        <v>7.0338483562956506</v>
      </c>
      <c r="G17119" s="40">
        <v>386.44991259156842</v>
      </c>
      <c r="H17119" s="41">
        <v>2.532185408266435</v>
      </c>
    </row>
    <row r="17120" spans="1:8">
      <c r="A17120" s="38">
        <v>45182</v>
      </c>
      <c r="B17120" s="39" t="s">
        <v>89</v>
      </c>
      <c r="C17120" s="39" t="s">
        <v>47</v>
      </c>
      <c r="D17120" s="39" t="s">
        <v>186</v>
      </c>
      <c r="E17120" s="40">
        <v>0</v>
      </c>
      <c r="F17120" s="41">
        <v>0</v>
      </c>
      <c r="G17120" s="40">
        <v>0</v>
      </c>
      <c r="H17120" s="41">
        <v>0</v>
      </c>
    </row>
    <row r="17121" spans="1:8">
      <c r="A17121" s="38">
        <v>45182</v>
      </c>
      <c r="B17121" s="39" t="s">
        <v>89</v>
      </c>
      <c r="C17121" s="39" t="s">
        <v>47</v>
      </c>
      <c r="D17121" s="39" t="s">
        <v>238</v>
      </c>
      <c r="E17121" s="40">
        <v>0</v>
      </c>
      <c r="F17121" s="41">
        <v>0</v>
      </c>
      <c r="G17121" s="40">
        <v>0</v>
      </c>
      <c r="H17121" s="41">
        <v>0</v>
      </c>
    </row>
    <row r="17122" spans="1:8">
      <c r="A17122" s="38">
        <v>45182</v>
      </c>
      <c r="B17122" s="39" t="s">
        <v>89</v>
      </c>
      <c r="C17122" s="39" t="s">
        <v>47</v>
      </c>
      <c r="D17122" s="39" t="s">
        <v>325</v>
      </c>
      <c r="E17122" s="40">
        <v>0</v>
      </c>
      <c r="F17122" s="41">
        <v>0</v>
      </c>
      <c r="G17122" s="40">
        <v>0</v>
      </c>
      <c r="H17122" s="41">
        <v>0</v>
      </c>
    </row>
    <row r="17123" spans="1:8">
      <c r="A17123" s="38">
        <v>45182</v>
      </c>
      <c r="B17123" s="39" t="s">
        <v>89</v>
      </c>
      <c r="C17123" s="39" t="s">
        <v>47</v>
      </c>
      <c r="D17123" s="39" t="s">
        <v>130</v>
      </c>
      <c r="E17123" s="40">
        <v>0</v>
      </c>
      <c r="F17123" s="41">
        <v>5.8909822261584237</v>
      </c>
      <c r="G17123" s="40">
        <v>324.00686466229058</v>
      </c>
      <c r="H17123" s="41">
        <v>2.1207536014170332</v>
      </c>
    </row>
    <row r="17124" spans="1:8">
      <c r="A17124" s="38">
        <v>45182</v>
      </c>
      <c r="B17124" s="39" t="s">
        <v>89</v>
      </c>
      <c r="C17124" s="39" t="s">
        <v>47</v>
      </c>
      <c r="D17124" s="39" t="s">
        <v>131</v>
      </c>
      <c r="E17124" s="40">
        <v>0</v>
      </c>
      <c r="F17124" s="41">
        <v>3.8140825023133731</v>
      </c>
      <c r="G17124" s="40">
        <v>209.88150030074721</v>
      </c>
      <c r="H17124" s="41">
        <v>1.3730697008328141</v>
      </c>
    </row>
    <row r="17125" spans="1:8">
      <c r="A17125" s="38">
        <v>45182</v>
      </c>
      <c r="B17125" s="39" t="s">
        <v>89</v>
      </c>
      <c r="C17125" s="39" t="s">
        <v>47</v>
      </c>
      <c r="D17125" s="39" t="s">
        <v>132</v>
      </c>
      <c r="E17125" s="40">
        <v>0</v>
      </c>
      <c r="F17125" s="41">
        <v>7.8879621493615035E-2</v>
      </c>
      <c r="G17125" s="40">
        <v>4.4214204338618703</v>
      </c>
      <c r="H17125" s="41">
        <v>2.8396663737701409E-2</v>
      </c>
    </row>
    <row r="17126" spans="1:8">
      <c r="A17126" s="38">
        <v>45182</v>
      </c>
      <c r="B17126" s="39" t="s">
        <v>89</v>
      </c>
      <c r="C17126" s="39" t="s">
        <v>47</v>
      </c>
      <c r="D17126" s="39" t="s">
        <v>133</v>
      </c>
      <c r="E17126" s="40">
        <v>0</v>
      </c>
      <c r="F17126" s="41">
        <v>0.1137398608071723</v>
      </c>
      <c r="G17126" s="40">
        <v>6.3754330357447708</v>
      </c>
      <c r="H17126" s="41">
        <v>4.0946349890582039E-2</v>
      </c>
    </row>
    <row r="17127" spans="1:8">
      <c r="A17127" s="38">
        <v>45182</v>
      </c>
      <c r="B17127" s="39" t="s">
        <v>89</v>
      </c>
      <c r="C17127" s="39" t="s">
        <v>47</v>
      </c>
      <c r="D17127" s="39" t="s">
        <v>134</v>
      </c>
      <c r="E17127" s="40">
        <v>0</v>
      </c>
      <c r="F17127" s="41">
        <v>0.167075194137251</v>
      </c>
      <c r="G17127" s="40">
        <v>9.3650256347854786</v>
      </c>
      <c r="H17127" s="41">
        <v>6.0147069889410362E-2</v>
      </c>
    </row>
    <row r="17128" spans="1:8">
      <c r="A17128" s="38">
        <v>45182</v>
      </c>
      <c r="B17128" s="39" t="s">
        <v>89</v>
      </c>
      <c r="C17128" s="39" t="s">
        <v>47</v>
      </c>
      <c r="D17128" s="39" t="s">
        <v>135</v>
      </c>
      <c r="E17128" s="40">
        <v>0</v>
      </c>
      <c r="F17128" s="41">
        <v>5.6642183510930741E-2</v>
      </c>
      <c r="G17128" s="40">
        <v>3.17495067612685</v>
      </c>
      <c r="H17128" s="41">
        <v>2.0391186063935071E-2</v>
      </c>
    </row>
    <row r="17129" spans="1:8">
      <c r="A17129" s="38">
        <v>45182</v>
      </c>
      <c r="B17129" s="39" t="s">
        <v>89</v>
      </c>
      <c r="C17129" s="39" t="s">
        <v>47</v>
      </c>
      <c r="D17129" s="39" t="s">
        <v>136</v>
      </c>
      <c r="E17129" s="40">
        <v>0</v>
      </c>
      <c r="F17129" s="41">
        <v>0</v>
      </c>
      <c r="G17129" s="40">
        <v>0</v>
      </c>
      <c r="H17129" s="41">
        <v>0</v>
      </c>
    </row>
    <row r="17130" spans="1:8">
      <c r="A17130" s="38">
        <v>45182</v>
      </c>
      <c r="B17130" s="39" t="s">
        <v>89</v>
      </c>
      <c r="C17130" s="39" t="s">
        <v>18</v>
      </c>
      <c r="D17130" s="39" t="s">
        <v>137</v>
      </c>
      <c r="E17130" s="40">
        <v>0</v>
      </c>
      <c r="F17130" s="41">
        <v>0</v>
      </c>
      <c r="G17130" s="40">
        <v>0</v>
      </c>
      <c r="H17130" s="41">
        <v>0</v>
      </c>
    </row>
    <row r="17131" spans="1:8">
      <c r="A17131" s="38">
        <v>45182</v>
      </c>
      <c r="B17131" s="39" t="s">
        <v>89</v>
      </c>
      <c r="C17131" s="39" t="s">
        <v>18</v>
      </c>
      <c r="D17131" s="39" t="s">
        <v>138</v>
      </c>
      <c r="E17131" s="40">
        <v>0</v>
      </c>
      <c r="F17131" s="41">
        <v>0.1688961755803399</v>
      </c>
      <c r="G17131" s="40">
        <v>9.4670966692263363</v>
      </c>
      <c r="H17131" s="41">
        <v>6.0802623208922359E-2</v>
      </c>
    </row>
    <row r="17132" spans="1:8">
      <c r="A17132" s="38">
        <v>45182</v>
      </c>
      <c r="B17132" s="39" t="s">
        <v>89</v>
      </c>
      <c r="C17132" s="39" t="s">
        <v>18</v>
      </c>
      <c r="D17132" s="39" t="s">
        <v>139</v>
      </c>
      <c r="E17132" s="40">
        <v>0</v>
      </c>
      <c r="F17132" s="41">
        <v>7.1343184169543619E-2</v>
      </c>
      <c r="G17132" s="40">
        <v>3.998982326880514</v>
      </c>
      <c r="H17132" s="41">
        <v>2.5683546301035701E-2</v>
      </c>
    </row>
    <row r="17133" spans="1:8">
      <c r="A17133" s="38">
        <v>45182</v>
      </c>
      <c r="B17133" s="39" t="s">
        <v>89</v>
      </c>
      <c r="C17133" s="39" t="s">
        <v>18</v>
      </c>
      <c r="D17133" s="39" t="s">
        <v>123</v>
      </c>
      <c r="E17133" s="40">
        <v>444.71826209999989</v>
      </c>
      <c r="F17133" s="41">
        <v>9.3475074344027664</v>
      </c>
      <c r="G17133" s="40">
        <v>529.61043633946315</v>
      </c>
      <c r="H17133" s="41">
        <v>3.3651026763849958</v>
      </c>
    </row>
    <row r="17134" spans="1:8">
      <c r="A17134" s="38">
        <v>45182</v>
      </c>
      <c r="B17134" s="39" t="s">
        <v>89</v>
      </c>
      <c r="C17134" s="39" t="s">
        <v>48</v>
      </c>
      <c r="D17134" s="39" t="s">
        <v>123</v>
      </c>
      <c r="E17134" s="40">
        <v>0</v>
      </c>
      <c r="F17134" s="41">
        <v>8.8977119385527964E-2</v>
      </c>
      <c r="G17134" s="40">
        <v>4.9874130522949436</v>
      </c>
      <c r="H17134" s="41">
        <v>3.2031762978790068E-2</v>
      </c>
    </row>
    <row r="17135" spans="1:8">
      <c r="A17135" s="38">
        <v>45182</v>
      </c>
      <c r="B17135" s="39" t="s">
        <v>89</v>
      </c>
      <c r="C17135" s="39" t="s">
        <v>7</v>
      </c>
      <c r="D17135" s="39" t="s">
        <v>140</v>
      </c>
      <c r="E17135" s="40">
        <v>6060.9698576999999</v>
      </c>
      <c r="F17135" s="41">
        <v>172.8834770555259</v>
      </c>
      <c r="G17135" s="40">
        <v>10094.86926645405</v>
      </c>
      <c r="H17135" s="41">
        <v>149.03535949403289</v>
      </c>
    </row>
    <row r="17136" spans="1:8">
      <c r="A17136" s="38">
        <v>45182</v>
      </c>
      <c r="B17136" s="39" t="s">
        <v>89</v>
      </c>
      <c r="C17136" s="39" t="s">
        <v>7</v>
      </c>
      <c r="D17136" s="39" t="s">
        <v>141</v>
      </c>
      <c r="E17136" s="40">
        <v>641.06250820000002</v>
      </c>
      <c r="F17136" s="41">
        <v>61.561092390025252</v>
      </c>
      <c r="G17136" s="40">
        <v>3665.0968801865288</v>
      </c>
      <c r="H17136" s="41">
        <v>54.87339695165231</v>
      </c>
    </row>
    <row r="17137" spans="1:8">
      <c r="A17137" s="38">
        <v>45182</v>
      </c>
      <c r="B17137" s="39" t="s">
        <v>89</v>
      </c>
      <c r="C17137" s="39" t="s">
        <v>7</v>
      </c>
      <c r="D17137" s="39" t="s">
        <v>142</v>
      </c>
      <c r="E17137" s="40">
        <v>5712.7082091999991</v>
      </c>
      <c r="F17137" s="41">
        <v>188.4161903089304</v>
      </c>
      <c r="G17137" s="40">
        <v>10696.364176600349</v>
      </c>
      <c r="H17137" s="41">
        <v>176.4861843941529</v>
      </c>
    </row>
    <row r="17138" spans="1:8">
      <c r="A17138" s="38">
        <v>45182</v>
      </c>
      <c r="B17138" s="39" t="s">
        <v>89</v>
      </c>
      <c r="C17138" s="39" t="s">
        <v>16</v>
      </c>
      <c r="D17138" s="39" t="s">
        <v>123</v>
      </c>
      <c r="E17138" s="40">
        <v>1105.511334</v>
      </c>
      <c r="F17138" s="41">
        <v>63.178067235772588</v>
      </c>
      <c r="G17138" s="40">
        <v>3475.3466643744418</v>
      </c>
      <c r="H17138" s="41">
        <v>22.744104204878131</v>
      </c>
    </row>
    <row r="17139" spans="1:8">
      <c r="A17139" s="38">
        <v>45182</v>
      </c>
      <c r="B17139" s="39" t="s">
        <v>89</v>
      </c>
      <c r="C17139" s="39" t="s">
        <v>49</v>
      </c>
      <c r="D17139" s="39" t="s">
        <v>143</v>
      </c>
      <c r="E17139" s="40">
        <v>0</v>
      </c>
      <c r="F17139" s="41">
        <v>29.66411484390192</v>
      </c>
      <c r="G17139" s="40">
        <v>1664.949885176296</v>
      </c>
      <c r="H17139" s="41">
        <v>10.67908134380469</v>
      </c>
    </row>
    <row r="17140" spans="1:8">
      <c r="A17140" s="38">
        <v>45182</v>
      </c>
      <c r="B17140" s="39" t="s">
        <v>89</v>
      </c>
      <c r="C17140" s="39" t="s">
        <v>49</v>
      </c>
      <c r="D17140" s="39" t="s">
        <v>144</v>
      </c>
      <c r="E17140" s="40">
        <v>0</v>
      </c>
      <c r="F17140" s="41">
        <v>8.3981953627119285E-2</v>
      </c>
      <c r="G17140" s="40">
        <v>4.7074202285902436</v>
      </c>
      <c r="H17140" s="41">
        <v>3.0233503305762941E-2</v>
      </c>
    </row>
    <row r="17141" spans="1:8">
      <c r="A17141" s="38">
        <v>45182</v>
      </c>
      <c r="B17141" s="39" t="s">
        <v>89</v>
      </c>
      <c r="C17141" s="39" t="s">
        <v>49</v>
      </c>
      <c r="D17141" s="39" t="s">
        <v>145</v>
      </c>
      <c r="E17141" s="40">
        <v>0</v>
      </c>
      <c r="F17141" s="41">
        <v>0</v>
      </c>
      <c r="G17141" s="40">
        <v>0</v>
      </c>
      <c r="H17141" s="41">
        <v>0</v>
      </c>
    </row>
    <row r="17142" spans="1:8">
      <c r="A17142" s="38">
        <v>45182</v>
      </c>
      <c r="B17142" s="39" t="s">
        <v>89</v>
      </c>
      <c r="C17142" s="39" t="s">
        <v>49</v>
      </c>
      <c r="D17142" s="39" t="s">
        <v>146</v>
      </c>
      <c r="E17142" s="40">
        <v>0</v>
      </c>
      <c r="F17142" s="41">
        <v>6.1820667084777008E-2</v>
      </c>
      <c r="G17142" s="40">
        <v>3.4652189692077862</v>
      </c>
      <c r="H17142" s="41">
        <v>2.225544015051972E-2</v>
      </c>
    </row>
    <row r="17143" spans="1:8">
      <c r="A17143" s="38">
        <v>45182</v>
      </c>
      <c r="B17143" s="39" t="s">
        <v>89</v>
      </c>
      <c r="C17143" s="39" t="s">
        <v>49</v>
      </c>
      <c r="D17143" s="39" t="s">
        <v>147</v>
      </c>
      <c r="E17143" s="40">
        <v>0</v>
      </c>
      <c r="F17143" s="41">
        <v>0</v>
      </c>
      <c r="G17143" s="40">
        <v>0</v>
      </c>
      <c r="H17143" s="41">
        <v>0</v>
      </c>
    </row>
    <row r="17144" spans="1:8">
      <c r="A17144" s="38">
        <v>45182</v>
      </c>
      <c r="B17144" s="39" t="s">
        <v>89</v>
      </c>
      <c r="C17144" s="39" t="s">
        <v>49</v>
      </c>
      <c r="D17144" s="39" t="s">
        <v>150</v>
      </c>
      <c r="E17144" s="40">
        <v>0</v>
      </c>
      <c r="F17144" s="41">
        <v>1.93114902383885</v>
      </c>
      <c r="G17144" s="40">
        <v>106.0485576377563</v>
      </c>
      <c r="H17144" s="41">
        <v>0.69521364858198609</v>
      </c>
    </row>
    <row r="17145" spans="1:8">
      <c r="A17145" s="38">
        <v>45182</v>
      </c>
      <c r="B17145" s="39" t="s">
        <v>89</v>
      </c>
      <c r="C17145" s="39" t="s">
        <v>49</v>
      </c>
      <c r="D17145" s="39" t="s">
        <v>151</v>
      </c>
      <c r="E17145" s="40">
        <v>0</v>
      </c>
      <c r="F17145" s="41">
        <v>4.1404190992593147E-2</v>
      </c>
      <c r="G17145" s="40">
        <v>2.3208191499370892</v>
      </c>
      <c r="H17145" s="41">
        <v>1.4905508757333531E-2</v>
      </c>
    </row>
    <row r="17146" spans="1:8">
      <c r="A17146" s="38">
        <v>45182</v>
      </c>
      <c r="B17146" s="39" t="s">
        <v>89</v>
      </c>
      <c r="C17146" s="39" t="s">
        <v>49</v>
      </c>
      <c r="D17146" s="39" t="s">
        <v>152</v>
      </c>
      <c r="E17146" s="40">
        <v>0</v>
      </c>
      <c r="F17146" s="41">
        <v>3.4611611466247312E-2</v>
      </c>
      <c r="G17146" s="40">
        <v>1.940076325013057</v>
      </c>
      <c r="H17146" s="41">
        <v>1.2460180127849029E-2</v>
      </c>
    </row>
    <row r="17147" spans="1:8">
      <c r="A17147" s="38">
        <v>45182</v>
      </c>
      <c r="B17147" s="39" t="s">
        <v>89</v>
      </c>
      <c r="C17147" s="39" t="s">
        <v>49</v>
      </c>
      <c r="D17147" s="39" t="s">
        <v>153</v>
      </c>
      <c r="E17147" s="40">
        <v>0</v>
      </c>
      <c r="F17147" s="41">
        <v>3.1970127741466993E-2</v>
      </c>
      <c r="G17147" s="40">
        <v>1.792013873706763</v>
      </c>
      <c r="H17147" s="41">
        <v>1.150924598692812E-2</v>
      </c>
    </row>
    <row r="17148" spans="1:8">
      <c r="A17148" s="38">
        <v>45182</v>
      </c>
      <c r="B17148" s="39" t="s">
        <v>89</v>
      </c>
      <c r="C17148" s="39" t="s">
        <v>49</v>
      </c>
      <c r="D17148" s="39" t="s">
        <v>155</v>
      </c>
      <c r="E17148" s="40">
        <v>0</v>
      </c>
      <c r="F17148" s="41">
        <v>0</v>
      </c>
      <c r="G17148" s="40">
        <v>0</v>
      </c>
      <c r="H17148" s="41">
        <v>0</v>
      </c>
    </row>
    <row r="17149" spans="1:8">
      <c r="A17149" s="38">
        <v>45182</v>
      </c>
      <c r="B17149" s="39" t="s">
        <v>89</v>
      </c>
      <c r="C17149" s="39" t="s">
        <v>49</v>
      </c>
      <c r="D17149" s="39" t="s">
        <v>208</v>
      </c>
      <c r="E17149" s="40">
        <v>0</v>
      </c>
      <c r="F17149" s="41">
        <v>0</v>
      </c>
      <c r="G17149" s="40">
        <v>0</v>
      </c>
      <c r="H17149" s="41">
        <v>0</v>
      </c>
    </row>
    <row r="17150" spans="1:8">
      <c r="A17150" s="38">
        <v>45182</v>
      </c>
      <c r="B17150" s="39" t="s">
        <v>89</v>
      </c>
      <c r="C17150" s="39" t="s">
        <v>49</v>
      </c>
      <c r="D17150" s="39" t="s">
        <v>157</v>
      </c>
      <c r="E17150" s="40">
        <v>0</v>
      </c>
      <c r="F17150" s="41">
        <v>0</v>
      </c>
      <c r="G17150" s="40">
        <v>0</v>
      </c>
      <c r="H17150" s="41">
        <v>0</v>
      </c>
    </row>
    <row r="17151" spans="1:8">
      <c r="A17151" s="38">
        <v>45182</v>
      </c>
      <c r="B17151" s="39" t="s">
        <v>89</v>
      </c>
      <c r="C17151" s="39" t="s">
        <v>49</v>
      </c>
      <c r="D17151" s="39" t="s">
        <v>158</v>
      </c>
      <c r="E17151" s="40">
        <v>0</v>
      </c>
      <c r="F17151" s="41">
        <v>0</v>
      </c>
      <c r="G17151" s="40">
        <v>0</v>
      </c>
      <c r="H17151" s="41">
        <v>0</v>
      </c>
    </row>
    <row r="17152" spans="1:8">
      <c r="A17152" s="38">
        <v>45182</v>
      </c>
      <c r="B17152" s="39" t="s">
        <v>89</v>
      </c>
      <c r="C17152" s="39" t="s">
        <v>49</v>
      </c>
      <c r="D17152" s="39" t="s">
        <v>159</v>
      </c>
      <c r="E17152" s="40">
        <v>0</v>
      </c>
      <c r="F17152" s="41">
        <v>0</v>
      </c>
      <c r="G17152" s="40">
        <v>0</v>
      </c>
      <c r="H17152" s="41">
        <v>0</v>
      </c>
    </row>
    <row r="17153" spans="1:8">
      <c r="A17153" s="38">
        <v>45182</v>
      </c>
      <c r="B17153" s="39" t="s">
        <v>89</v>
      </c>
      <c r="C17153" s="39" t="s">
        <v>49</v>
      </c>
      <c r="D17153" s="39" t="s">
        <v>209</v>
      </c>
      <c r="E17153" s="40">
        <v>0</v>
      </c>
      <c r="F17153" s="41">
        <v>3.4611611466247312E-2</v>
      </c>
      <c r="G17153" s="40">
        <v>1.940076325013057</v>
      </c>
      <c r="H17153" s="41">
        <v>1.2460180127849029E-2</v>
      </c>
    </row>
    <row r="17154" spans="1:8">
      <c r="A17154" s="38">
        <v>45182</v>
      </c>
      <c r="B17154" s="39" t="s">
        <v>89</v>
      </c>
      <c r="C17154" s="39" t="s">
        <v>49</v>
      </c>
      <c r="D17154" s="39" t="s">
        <v>160</v>
      </c>
      <c r="E17154" s="40">
        <v>0</v>
      </c>
      <c r="F17154" s="41">
        <v>4.7845266575702448E-2</v>
      </c>
      <c r="G17154" s="40">
        <v>2.681859208953008</v>
      </c>
      <c r="H17154" s="41">
        <v>1.7224295967252879E-2</v>
      </c>
    </row>
    <row r="17155" spans="1:8">
      <c r="A17155" s="38">
        <v>45182</v>
      </c>
      <c r="B17155" s="39" t="s">
        <v>89</v>
      </c>
      <c r="C17155" s="39" t="s">
        <v>49</v>
      </c>
      <c r="D17155" s="39" t="s">
        <v>255</v>
      </c>
      <c r="E17155" s="40">
        <v>0</v>
      </c>
      <c r="F17155" s="41">
        <v>4.7845266575702448E-2</v>
      </c>
      <c r="G17155" s="40">
        <v>2.681859208953008</v>
      </c>
      <c r="H17155" s="41">
        <v>1.7224295967252879E-2</v>
      </c>
    </row>
    <row r="17156" spans="1:8">
      <c r="A17156" s="38">
        <v>45182</v>
      </c>
      <c r="B17156" s="39" t="s">
        <v>89</v>
      </c>
      <c r="C17156" s="39" t="s">
        <v>49</v>
      </c>
      <c r="D17156" s="39" t="s">
        <v>210</v>
      </c>
      <c r="E17156" s="40">
        <v>0</v>
      </c>
      <c r="F17156" s="41">
        <v>0</v>
      </c>
      <c r="G17156" s="40">
        <v>0</v>
      </c>
      <c r="H17156" s="41">
        <v>0</v>
      </c>
    </row>
    <row r="17157" spans="1:8">
      <c r="A17157" s="38">
        <v>45182</v>
      </c>
      <c r="B17157" s="39" t="s">
        <v>89</v>
      </c>
      <c r="C17157" s="39" t="s">
        <v>49</v>
      </c>
      <c r="D17157" s="39" t="s">
        <v>217</v>
      </c>
      <c r="E17157" s="40">
        <v>0</v>
      </c>
      <c r="F17157" s="41">
        <v>0</v>
      </c>
      <c r="G17157" s="40">
        <v>0</v>
      </c>
      <c r="H17157" s="41">
        <v>0</v>
      </c>
    </row>
    <row r="17158" spans="1:8">
      <c r="A17158" s="38">
        <v>45182</v>
      </c>
      <c r="B17158" s="39" t="s">
        <v>89</v>
      </c>
      <c r="C17158" s="39" t="s">
        <v>49</v>
      </c>
      <c r="D17158" s="39" t="s">
        <v>268</v>
      </c>
      <c r="E17158" s="40">
        <v>0</v>
      </c>
      <c r="F17158" s="41">
        <v>3.93661997133316E-2</v>
      </c>
      <c r="G17158" s="40">
        <v>2.2065841153928529</v>
      </c>
      <c r="H17158" s="41">
        <v>1.4171831896799381E-2</v>
      </c>
    </row>
    <row r="17159" spans="1:8">
      <c r="A17159" s="38">
        <v>45182</v>
      </c>
      <c r="B17159" s="39" t="s">
        <v>89</v>
      </c>
      <c r="C17159" s="39" t="s">
        <v>49</v>
      </c>
      <c r="D17159" s="39" t="s">
        <v>269</v>
      </c>
      <c r="E17159" s="40">
        <v>0</v>
      </c>
      <c r="F17159" s="41">
        <v>0</v>
      </c>
      <c r="G17159" s="40">
        <v>0</v>
      </c>
      <c r="H17159" s="41">
        <v>0</v>
      </c>
    </row>
    <row r="17160" spans="1:8">
      <c r="A17160" s="38">
        <v>45182</v>
      </c>
      <c r="B17160" s="39" t="s">
        <v>89</v>
      </c>
      <c r="C17160" s="39" t="s">
        <v>49</v>
      </c>
      <c r="D17160" s="39" t="s">
        <v>166</v>
      </c>
      <c r="E17160" s="40">
        <v>0</v>
      </c>
      <c r="F17160" s="41">
        <v>5.756259083807227</v>
      </c>
      <c r="G17160" s="40">
        <v>380.16033150715009</v>
      </c>
      <c r="H17160" s="41">
        <v>2.0722532701706018</v>
      </c>
    </row>
    <row r="17161" spans="1:8">
      <c r="A17161" s="38">
        <v>45182</v>
      </c>
      <c r="B17161" s="39" t="s">
        <v>89</v>
      </c>
      <c r="C17161" s="39" t="s">
        <v>49</v>
      </c>
      <c r="D17161" s="39" t="s">
        <v>167</v>
      </c>
      <c r="E17161" s="40">
        <v>0</v>
      </c>
      <c r="F17161" s="41">
        <v>1.9252245604469129</v>
      </c>
      <c r="G17161" s="40">
        <v>105.7164751175213</v>
      </c>
      <c r="H17161" s="41">
        <v>0.69308084176088858</v>
      </c>
    </row>
    <row r="17162" spans="1:8">
      <c r="A17162" s="38">
        <v>45182</v>
      </c>
      <c r="B17162" s="39" t="s">
        <v>89</v>
      </c>
      <c r="C17162" s="39" t="s">
        <v>49</v>
      </c>
      <c r="D17162" s="39" t="s">
        <v>168</v>
      </c>
      <c r="E17162" s="40">
        <v>0</v>
      </c>
      <c r="F17162" s="41">
        <v>1.297192497789285</v>
      </c>
      <c r="G17162" s="40">
        <v>84.756493796017409</v>
      </c>
      <c r="H17162" s="41">
        <v>0.46698929920414278</v>
      </c>
    </row>
    <row r="17163" spans="1:8">
      <c r="A17163" s="38">
        <v>45182</v>
      </c>
      <c r="B17163" s="39" t="s">
        <v>89</v>
      </c>
      <c r="C17163" s="39" t="s">
        <v>49</v>
      </c>
      <c r="D17163" s="39" t="s">
        <v>195</v>
      </c>
      <c r="E17163" s="40">
        <v>0</v>
      </c>
      <c r="F17163" s="41">
        <v>42.601252441896932</v>
      </c>
      <c r="G17163" s="40">
        <v>2346.1619471470822</v>
      </c>
      <c r="H17163" s="41">
        <v>15.336450879082889</v>
      </c>
    </row>
    <row r="17164" spans="1:8">
      <c r="A17164" s="38">
        <v>45182</v>
      </c>
      <c r="B17164" s="39" t="s">
        <v>89</v>
      </c>
      <c r="C17164" s="39" t="s">
        <v>49</v>
      </c>
      <c r="D17164" s="39" t="s">
        <v>169</v>
      </c>
      <c r="E17164" s="40">
        <v>0</v>
      </c>
      <c r="F17164" s="41">
        <v>0</v>
      </c>
      <c r="G17164" s="40">
        <v>0</v>
      </c>
      <c r="H17164" s="41">
        <v>0</v>
      </c>
    </row>
    <row r="17165" spans="1:8">
      <c r="A17165" s="38">
        <v>45182</v>
      </c>
      <c r="B17165" s="39" t="s">
        <v>89</v>
      </c>
      <c r="C17165" s="39" t="s">
        <v>49</v>
      </c>
      <c r="D17165" s="39" t="s">
        <v>171</v>
      </c>
      <c r="E17165" s="40">
        <v>0</v>
      </c>
      <c r="F17165" s="41">
        <v>4.6450743523673357E-2</v>
      </c>
      <c r="G17165" s="40">
        <v>2.6036923440393389</v>
      </c>
      <c r="H17165" s="41">
        <v>1.672226766852241E-2</v>
      </c>
    </row>
    <row r="17166" spans="1:8">
      <c r="A17166" s="38">
        <v>45182</v>
      </c>
      <c r="B17166" s="39" t="s">
        <v>89</v>
      </c>
      <c r="C17166" s="39" t="s">
        <v>50</v>
      </c>
      <c r="D17166" s="39" t="s">
        <v>172</v>
      </c>
      <c r="E17166" s="40">
        <v>0</v>
      </c>
      <c r="F17166" s="41">
        <v>4.1365268481148219</v>
      </c>
      <c r="G17166" s="40">
        <v>227.29086979839991</v>
      </c>
      <c r="H17166" s="41">
        <v>1.4891496653213361</v>
      </c>
    </row>
    <row r="17167" spans="1:8">
      <c r="A17167" s="38">
        <v>45182</v>
      </c>
      <c r="B17167" s="39" t="s">
        <v>89</v>
      </c>
      <c r="C17167" s="39" t="s">
        <v>50</v>
      </c>
      <c r="D17167" s="39" t="s">
        <v>173</v>
      </c>
      <c r="E17167" s="40">
        <v>0</v>
      </c>
      <c r="F17167" s="41">
        <v>6.2387691246142928E-2</v>
      </c>
      <c r="G17167" s="40">
        <v>3.497002238017711</v>
      </c>
      <c r="H17167" s="41">
        <v>2.2459568848611451E-2</v>
      </c>
    </row>
    <row r="17168" spans="1:8">
      <c r="A17168" s="38">
        <v>45182</v>
      </c>
      <c r="B17168" s="39" t="s">
        <v>89</v>
      </c>
      <c r="C17168" s="39" t="s">
        <v>50</v>
      </c>
      <c r="D17168" s="39" t="s">
        <v>13</v>
      </c>
      <c r="E17168" s="40">
        <v>0</v>
      </c>
      <c r="F17168" s="41">
        <v>3.8610380626333277E-2</v>
      </c>
      <c r="G17168" s="40">
        <v>2.1642183700675188</v>
      </c>
      <c r="H17168" s="41">
        <v>1.389973702547998E-2</v>
      </c>
    </row>
    <row r="17169" spans="1:8">
      <c r="A17169" s="38">
        <v>45182</v>
      </c>
      <c r="B17169" s="39" t="s">
        <v>89</v>
      </c>
      <c r="C17169" s="39" t="s">
        <v>50</v>
      </c>
      <c r="D17169" s="39" t="s">
        <v>15</v>
      </c>
      <c r="E17169" s="40">
        <v>0</v>
      </c>
      <c r="F17169" s="41">
        <v>2.1529480938913039</v>
      </c>
      <c r="G17169" s="40">
        <v>118.3880853382491</v>
      </c>
      <c r="H17169" s="41">
        <v>0.77506131380086951</v>
      </c>
    </row>
    <row r="17170" spans="1:8">
      <c r="A17170" s="38">
        <v>45182</v>
      </c>
      <c r="B17170" s="39" t="s">
        <v>89</v>
      </c>
      <c r="C17170" s="39" t="s">
        <v>50</v>
      </c>
      <c r="D17170" s="39" t="s">
        <v>174</v>
      </c>
      <c r="E17170" s="40">
        <v>0</v>
      </c>
      <c r="F17170" s="41">
        <v>7.5511728576735826E-2</v>
      </c>
      <c r="G17170" s="40">
        <v>4.2326407429888144</v>
      </c>
      <c r="H17170" s="41">
        <v>2.7184222287624901E-2</v>
      </c>
    </row>
    <row r="17171" spans="1:8">
      <c r="A17171" s="38">
        <v>45182</v>
      </c>
      <c r="B17171" s="39" t="s">
        <v>89</v>
      </c>
      <c r="C17171" s="39" t="s">
        <v>50</v>
      </c>
      <c r="D17171" s="39" t="s">
        <v>213</v>
      </c>
      <c r="E17171" s="40">
        <v>0</v>
      </c>
      <c r="F17171" s="41">
        <v>0</v>
      </c>
      <c r="G17171" s="40">
        <v>0</v>
      </c>
      <c r="H17171" s="41">
        <v>0</v>
      </c>
    </row>
    <row r="17172" spans="1:8">
      <c r="A17172" s="38">
        <v>45182</v>
      </c>
      <c r="B17172" s="39" t="s">
        <v>89</v>
      </c>
      <c r="C17172" s="39" t="s">
        <v>50</v>
      </c>
      <c r="D17172" s="39" t="s">
        <v>214</v>
      </c>
      <c r="E17172" s="40">
        <v>0</v>
      </c>
      <c r="F17172" s="41">
        <v>0</v>
      </c>
      <c r="G17172" s="40">
        <v>0</v>
      </c>
      <c r="H17172" s="41">
        <v>0</v>
      </c>
    </row>
    <row r="17173" spans="1:8">
      <c r="A17173" s="38">
        <v>45182</v>
      </c>
      <c r="B17173" s="39" t="s">
        <v>89</v>
      </c>
      <c r="C17173" s="39" t="s">
        <v>50</v>
      </c>
      <c r="D17173" s="39" t="s">
        <v>175</v>
      </c>
      <c r="E17173" s="40">
        <v>0</v>
      </c>
      <c r="F17173" s="41">
        <v>0</v>
      </c>
      <c r="G17173" s="40">
        <v>0</v>
      </c>
      <c r="H17173" s="41">
        <v>0</v>
      </c>
    </row>
    <row r="17174" spans="1:8">
      <c r="A17174" s="38">
        <v>45182</v>
      </c>
      <c r="B17174" s="39" t="s">
        <v>89</v>
      </c>
      <c r="C17174" s="39" t="s">
        <v>50</v>
      </c>
      <c r="D17174" s="39" t="s">
        <v>176</v>
      </c>
      <c r="E17174" s="40">
        <v>0</v>
      </c>
      <c r="F17174" s="41">
        <v>0</v>
      </c>
      <c r="G17174" s="40">
        <v>0</v>
      </c>
      <c r="H17174" s="41">
        <v>0</v>
      </c>
    </row>
    <row r="17175" spans="1:8">
      <c r="A17175" s="38">
        <v>45182</v>
      </c>
      <c r="B17175" s="39" t="s">
        <v>89</v>
      </c>
      <c r="C17175" s="39" t="s">
        <v>50</v>
      </c>
      <c r="D17175" s="39" t="s">
        <v>196</v>
      </c>
      <c r="E17175" s="40">
        <v>0</v>
      </c>
      <c r="F17175" s="41">
        <v>0</v>
      </c>
      <c r="G17175" s="40">
        <v>0</v>
      </c>
      <c r="H17175" s="41">
        <v>0</v>
      </c>
    </row>
    <row r="17176" spans="1:8">
      <c r="A17176" s="38">
        <v>45182</v>
      </c>
      <c r="B17176" s="39" t="s">
        <v>89</v>
      </c>
      <c r="C17176" s="39" t="s">
        <v>50</v>
      </c>
      <c r="D17176" s="39" t="s">
        <v>198</v>
      </c>
      <c r="E17176" s="40">
        <v>0</v>
      </c>
      <c r="F17176" s="41">
        <v>0</v>
      </c>
      <c r="G17176" s="40">
        <v>0</v>
      </c>
      <c r="H17176" s="41">
        <v>0</v>
      </c>
    </row>
    <row r="17177" spans="1:8">
      <c r="A17177" s="38">
        <v>45182</v>
      </c>
      <c r="B17177" s="39" t="s">
        <v>89</v>
      </c>
      <c r="C17177" s="39" t="s">
        <v>50</v>
      </c>
      <c r="D17177" s="39" t="s">
        <v>177</v>
      </c>
      <c r="E17177" s="40">
        <v>0</v>
      </c>
      <c r="F17177" s="41">
        <v>0</v>
      </c>
      <c r="G17177" s="40">
        <v>0</v>
      </c>
      <c r="H17177" s="41">
        <v>0</v>
      </c>
    </row>
    <row r="17178" spans="1:8">
      <c r="A17178" s="38">
        <v>45182</v>
      </c>
      <c r="B17178" s="39" t="s">
        <v>89</v>
      </c>
      <c r="C17178" s="39" t="s">
        <v>50</v>
      </c>
      <c r="D17178" s="39" t="s">
        <v>178</v>
      </c>
      <c r="E17178" s="40">
        <v>0</v>
      </c>
      <c r="F17178" s="41">
        <v>5.4671169622008221E-2</v>
      </c>
      <c r="G17178" s="40">
        <v>3.064469909118948</v>
      </c>
      <c r="H17178" s="41">
        <v>1.9681621063922961E-2</v>
      </c>
    </row>
    <row r="17179" spans="1:8">
      <c r="A17179" s="38">
        <v>45182</v>
      </c>
      <c r="B17179" s="39" t="s">
        <v>89</v>
      </c>
      <c r="C17179" s="39" t="s">
        <v>50</v>
      </c>
      <c r="D17179" s="39" t="s">
        <v>179</v>
      </c>
      <c r="E17179" s="40">
        <v>0</v>
      </c>
      <c r="F17179" s="41">
        <v>1.9901337103461449</v>
      </c>
      <c r="G17179" s="40">
        <v>109.2702078376324</v>
      </c>
      <c r="H17179" s="41">
        <v>0.7164481357246123</v>
      </c>
    </row>
    <row r="17180" spans="1:8">
      <c r="A17180" s="38">
        <v>45182</v>
      </c>
      <c r="B17180" s="39" t="s">
        <v>89</v>
      </c>
      <c r="C17180" s="39" t="s">
        <v>50</v>
      </c>
      <c r="D17180" s="39" t="s">
        <v>8</v>
      </c>
      <c r="E17180" s="40">
        <v>0</v>
      </c>
      <c r="F17180" s="41">
        <v>3.004339383921726E-2</v>
      </c>
      <c r="G17180" s="40">
        <v>1.684015122131733</v>
      </c>
      <c r="H17180" s="41">
        <v>1.081562178211821E-2</v>
      </c>
    </row>
    <row r="17181" spans="1:8">
      <c r="A17181" s="38">
        <v>45182</v>
      </c>
      <c r="B17181" s="39" t="s">
        <v>180</v>
      </c>
      <c r="C17181" s="39" t="s">
        <v>43</v>
      </c>
      <c r="D17181" s="39" t="s">
        <v>90</v>
      </c>
      <c r="E17181" s="40">
        <v>0</v>
      </c>
      <c r="F17181" s="41">
        <v>27.404069523996618</v>
      </c>
      <c r="G17181" s="40">
        <v>4982.776603392037</v>
      </c>
      <c r="H17181" s="41">
        <v>9.8654650286387842</v>
      </c>
    </row>
    <row r="17182" spans="1:8">
      <c r="A17182" s="38">
        <v>45182</v>
      </c>
      <c r="B17182" s="39" t="s">
        <v>180</v>
      </c>
      <c r="C17182" s="39" t="s">
        <v>44</v>
      </c>
      <c r="D17182" s="39" t="s">
        <v>91</v>
      </c>
      <c r="E17182" s="40">
        <v>0</v>
      </c>
      <c r="F17182" s="41">
        <v>21.918791300216181</v>
      </c>
      <c r="G17182" s="40">
        <v>3896.9188005603278</v>
      </c>
      <c r="H17182" s="41">
        <v>7.8907648680778246</v>
      </c>
    </row>
    <row r="17183" spans="1:8">
      <c r="A17183" s="38">
        <v>45182</v>
      </c>
      <c r="B17183" s="39" t="s">
        <v>180</v>
      </c>
      <c r="C17183" s="39" t="s">
        <v>181</v>
      </c>
      <c r="D17183" s="39" t="s">
        <v>182</v>
      </c>
      <c r="E17183" s="40">
        <v>0</v>
      </c>
      <c r="F17183" s="41">
        <v>1.68789727557153</v>
      </c>
      <c r="G17183" s="40">
        <v>306.06219721193202</v>
      </c>
      <c r="H17183" s="41">
        <v>0.60764301920575081</v>
      </c>
    </row>
    <row r="17184" spans="1:8">
      <c r="A17184" s="38">
        <v>45182</v>
      </c>
      <c r="B17184" s="39" t="s">
        <v>180</v>
      </c>
      <c r="C17184" s="39" t="s">
        <v>45</v>
      </c>
      <c r="D17184" s="39" t="s">
        <v>92</v>
      </c>
      <c r="E17184" s="40">
        <v>0</v>
      </c>
      <c r="F17184" s="41">
        <v>84.179439053092679</v>
      </c>
      <c r="G17184" s="40">
        <v>15261.187607806691</v>
      </c>
      <c r="H17184" s="41">
        <v>30.30459805911336</v>
      </c>
    </row>
    <row r="17185" spans="1:8">
      <c r="A17185" s="38">
        <v>45182</v>
      </c>
      <c r="B17185" s="39" t="s">
        <v>180</v>
      </c>
      <c r="C17185" s="39" t="s">
        <v>46</v>
      </c>
      <c r="D17185" s="39" t="s">
        <v>183</v>
      </c>
      <c r="E17185" s="40">
        <v>0</v>
      </c>
      <c r="F17185" s="41">
        <v>0</v>
      </c>
      <c r="G17185" s="40">
        <v>0</v>
      </c>
      <c r="H17185" s="41">
        <v>0</v>
      </c>
    </row>
    <row r="17186" spans="1:8">
      <c r="A17186" s="38">
        <v>45182</v>
      </c>
      <c r="B17186" s="39" t="s">
        <v>180</v>
      </c>
      <c r="C17186" s="39" t="s">
        <v>46</v>
      </c>
      <c r="D17186" s="39" t="s">
        <v>184</v>
      </c>
      <c r="E17186" s="40">
        <v>0</v>
      </c>
      <c r="F17186" s="41">
        <v>0</v>
      </c>
      <c r="G17186" s="40">
        <v>0</v>
      </c>
      <c r="H17186" s="41">
        <v>0</v>
      </c>
    </row>
    <row r="17187" spans="1:8">
      <c r="A17187" s="38">
        <v>45182</v>
      </c>
      <c r="B17187" s="39" t="s">
        <v>180</v>
      </c>
      <c r="C17187" s="39" t="s">
        <v>46</v>
      </c>
      <c r="D17187" s="39" t="s">
        <v>120</v>
      </c>
      <c r="E17187" s="40">
        <v>0</v>
      </c>
      <c r="F17187" s="41">
        <v>1.684435215464354</v>
      </c>
      <c r="G17187" s="40">
        <v>305.56530688664827</v>
      </c>
      <c r="H17187" s="41">
        <v>0.60639667756716742</v>
      </c>
    </row>
    <row r="17188" spans="1:8">
      <c r="A17188" s="38">
        <v>45182</v>
      </c>
      <c r="B17188" s="39" t="s">
        <v>180</v>
      </c>
      <c r="C17188" s="39" t="s">
        <v>46</v>
      </c>
      <c r="D17188" s="39" t="s">
        <v>122</v>
      </c>
      <c r="E17188" s="40">
        <v>0</v>
      </c>
      <c r="F17188" s="41">
        <v>1.6658288365294041</v>
      </c>
      <c r="G17188" s="40">
        <v>302.66353287698843</v>
      </c>
      <c r="H17188" s="41">
        <v>0.59969838115058527</v>
      </c>
    </row>
    <row r="17189" spans="1:8">
      <c r="A17189" s="38">
        <v>45182</v>
      </c>
      <c r="B17189" s="39" t="s">
        <v>180</v>
      </c>
      <c r="C17189" s="39" t="s">
        <v>46</v>
      </c>
      <c r="D17189" s="39" t="s">
        <v>123</v>
      </c>
      <c r="E17189" s="40">
        <v>0</v>
      </c>
      <c r="F17189" s="41">
        <v>58.965398845812807</v>
      </c>
      <c r="G17189" s="40">
        <v>10483.39610508176</v>
      </c>
      <c r="H17189" s="41">
        <v>21.227543584492611</v>
      </c>
    </row>
    <row r="17190" spans="1:8">
      <c r="A17190" s="38">
        <v>45182</v>
      </c>
      <c r="B17190" s="39" t="s">
        <v>180</v>
      </c>
      <c r="C17190" s="39" t="s">
        <v>46</v>
      </c>
      <c r="D17190" s="39" t="s">
        <v>124</v>
      </c>
      <c r="E17190" s="40">
        <v>0</v>
      </c>
      <c r="F17190" s="41">
        <v>0</v>
      </c>
      <c r="G17190" s="40">
        <v>0</v>
      </c>
      <c r="H17190" s="41">
        <v>0</v>
      </c>
    </row>
    <row r="17191" spans="1:8">
      <c r="A17191" s="38">
        <v>45182</v>
      </c>
      <c r="B17191" s="39" t="s">
        <v>180</v>
      </c>
      <c r="C17191" s="39" t="s">
        <v>47</v>
      </c>
      <c r="D17191" s="39" t="s">
        <v>185</v>
      </c>
      <c r="E17191" s="40">
        <v>0</v>
      </c>
      <c r="F17191" s="41">
        <v>5.300572801268526</v>
      </c>
      <c r="G17191" s="40">
        <v>973.25834700460712</v>
      </c>
      <c r="H17191" s="41">
        <v>1.9082062084566691</v>
      </c>
    </row>
    <row r="17192" spans="1:8">
      <c r="A17192" s="38">
        <v>45182</v>
      </c>
      <c r="B17192" s="39" t="s">
        <v>180</v>
      </c>
      <c r="C17192" s="39" t="s">
        <v>47</v>
      </c>
      <c r="D17192" s="39" t="s">
        <v>125</v>
      </c>
      <c r="E17192" s="40">
        <v>0</v>
      </c>
      <c r="F17192" s="41">
        <v>0</v>
      </c>
      <c r="G17192" s="40">
        <v>0</v>
      </c>
      <c r="H17192" s="41">
        <v>0</v>
      </c>
    </row>
    <row r="17193" spans="1:8">
      <c r="A17193" s="38">
        <v>45182</v>
      </c>
      <c r="B17193" s="39" t="s">
        <v>180</v>
      </c>
      <c r="C17193" s="39" t="s">
        <v>47</v>
      </c>
      <c r="D17193" s="39" t="s">
        <v>230</v>
      </c>
      <c r="E17193" s="40">
        <v>0</v>
      </c>
      <c r="F17193" s="41">
        <v>0</v>
      </c>
      <c r="G17193" s="40">
        <v>0</v>
      </c>
      <c r="H17193" s="41">
        <v>0</v>
      </c>
    </row>
    <row r="17194" spans="1:8">
      <c r="A17194" s="38">
        <v>45182</v>
      </c>
      <c r="B17194" s="39" t="s">
        <v>180</v>
      </c>
      <c r="C17194" s="39" t="s">
        <v>47</v>
      </c>
      <c r="D17194" s="39" t="s">
        <v>204</v>
      </c>
      <c r="E17194" s="40">
        <v>0</v>
      </c>
      <c r="F17194" s="41">
        <v>0</v>
      </c>
      <c r="G17194" s="40">
        <v>0</v>
      </c>
      <c r="H17194" s="41">
        <v>0</v>
      </c>
    </row>
    <row r="17195" spans="1:8">
      <c r="A17195" s="38">
        <v>45182</v>
      </c>
      <c r="B17195" s="39" t="s">
        <v>180</v>
      </c>
      <c r="C17195" s="39" t="s">
        <v>47</v>
      </c>
      <c r="D17195" s="39" t="s">
        <v>276</v>
      </c>
      <c r="E17195" s="40">
        <v>0</v>
      </c>
      <c r="F17195" s="41">
        <v>0</v>
      </c>
      <c r="G17195" s="40">
        <v>0</v>
      </c>
      <c r="H17195" s="41">
        <v>0</v>
      </c>
    </row>
    <row r="17196" spans="1:8">
      <c r="A17196" s="38">
        <v>45182</v>
      </c>
      <c r="B17196" s="39" t="s">
        <v>180</v>
      </c>
      <c r="C17196" s="39" t="s">
        <v>47</v>
      </c>
      <c r="D17196" s="39" t="s">
        <v>128</v>
      </c>
      <c r="E17196" s="40">
        <v>0</v>
      </c>
      <c r="F17196" s="41">
        <v>2.5051264205806971</v>
      </c>
      <c r="G17196" s="40">
        <v>457.15391439657247</v>
      </c>
      <c r="H17196" s="41">
        <v>0.90184551140905078</v>
      </c>
    </row>
    <row r="17197" spans="1:8">
      <c r="A17197" s="38">
        <v>45182</v>
      </c>
      <c r="B17197" s="39" t="s">
        <v>180</v>
      </c>
      <c r="C17197" s="39" t="s">
        <v>47</v>
      </c>
      <c r="D17197" s="39" t="s">
        <v>186</v>
      </c>
      <c r="E17197" s="40">
        <v>0</v>
      </c>
      <c r="F17197" s="41">
        <v>0</v>
      </c>
      <c r="G17197" s="40">
        <v>0</v>
      </c>
      <c r="H17197" s="41">
        <v>0</v>
      </c>
    </row>
    <row r="17198" spans="1:8">
      <c r="A17198" s="38">
        <v>45182</v>
      </c>
      <c r="B17198" s="39" t="s">
        <v>180</v>
      </c>
      <c r="C17198" s="39" t="s">
        <v>47</v>
      </c>
      <c r="D17198" s="39" t="s">
        <v>130</v>
      </c>
      <c r="E17198" s="40">
        <v>0</v>
      </c>
      <c r="F17198" s="41">
        <v>2.4711236430050549</v>
      </c>
      <c r="G17198" s="40">
        <v>453.19491406755492</v>
      </c>
      <c r="H17198" s="41">
        <v>0.88960451148181996</v>
      </c>
    </row>
    <row r="17199" spans="1:8">
      <c r="A17199" s="38">
        <v>45182</v>
      </c>
      <c r="B17199" s="39" t="s">
        <v>180</v>
      </c>
      <c r="C17199" s="39" t="s">
        <v>47</v>
      </c>
      <c r="D17199" s="39" t="s">
        <v>131</v>
      </c>
      <c r="E17199" s="40">
        <v>0</v>
      </c>
      <c r="F17199" s="41">
        <v>0</v>
      </c>
      <c r="G17199" s="40">
        <v>0</v>
      </c>
      <c r="H17199" s="41">
        <v>0</v>
      </c>
    </row>
    <row r="17200" spans="1:8">
      <c r="A17200" s="38">
        <v>45182</v>
      </c>
      <c r="B17200" s="39" t="s">
        <v>180</v>
      </c>
      <c r="C17200" s="39" t="s">
        <v>47</v>
      </c>
      <c r="D17200" s="39" t="s">
        <v>132</v>
      </c>
      <c r="E17200" s="40">
        <v>0</v>
      </c>
      <c r="F17200" s="41">
        <v>0</v>
      </c>
      <c r="G17200" s="40">
        <v>0</v>
      </c>
      <c r="H17200" s="41">
        <v>0</v>
      </c>
    </row>
    <row r="17201" spans="1:8">
      <c r="A17201" s="38">
        <v>45182</v>
      </c>
      <c r="B17201" s="39" t="s">
        <v>180</v>
      </c>
      <c r="C17201" s="39" t="s">
        <v>47</v>
      </c>
      <c r="D17201" s="39" t="s">
        <v>133</v>
      </c>
      <c r="E17201" s="40">
        <v>0</v>
      </c>
      <c r="F17201" s="41">
        <v>1.227450716235339</v>
      </c>
      <c r="G17201" s="40">
        <v>225.37689791317089</v>
      </c>
      <c r="H17201" s="41">
        <v>0.44188225784472179</v>
      </c>
    </row>
    <row r="17202" spans="1:8">
      <c r="A17202" s="38">
        <v>45182</v>
      </c>
      <c r="B17202" s="39" t="s">
        <v>180</v>
      </c>
      <c r="C17202" s="39" t="s">
        <v>47</v>
      </c>
      <c r="D17202" s="39" t="s">
        <v>135</v>
      </c>
      <c r="E17202" s="40">
        <v>0</v>
      </c>
      <c r="F17202" s="41">
        <v>0</v>
      </c>
      <c r="G17202" s="40">
        <v>0</v>
      </c>
      <c r="H17202" s="41">
        <v>0</v>
      </c>
    </row>
    <row r="17203" spans="1:8">
      <c r="A17203" s="38">
        <v>45182</v>
      </c>
      <c r="B17203" s="39" t="s">
        <v>180</v>
      </c>
      <c r="C17203" s="39" t="s">
        <v>47</v>
      </c>
      <c r="D17203" s="39" t="s">
        <v>136</v>
      </c>
      <c r="E17203" s="40">
        <v>0</v>
      </c>
      <c r="F17203" s="41">
        <v>0</v>
      </c>
      <c r="G17203" s="40">
        <v>0</v>
      </c>
      <c r="H17203" s="41">
        <v>0</v>
      </c>
    </row>
    <row r="17204" spans="1:8">
      <c r="A17204" s="38">
        <v>45182</v>
      </c>
      <c r="B17204" s="39" t="s">
        <v>180</v>
      </c>
      <c r="C17204" s="39" t="s">
        <v>18</v>
      </c>
      <c r="D17204" s="39" t="s">
        <v>120</v>
      </c>
      <c r="E17204" s="40">
        <v>222.01955720000001</v>
      </c>
      <c r="F17204" s="41">
        <v>4.0791542180804328</v>
      </c>
      <c r="G17204" s="40">
        <v>741.13930538415252</v>
      </c>
      <c r="H17204" s="41">
        <v>1.4684955185089561</v>
      </c>
    </row>
    <row r="17205" spans="1:8">
      <c r="A17205" s="38">
        <v>45182</v>
      </c>
      <c r="B17205" s="39" t="s">
        <v>180</v>
      </c>
      <c r="C17205" s="39" t="s">
        <v>18</v>
      </c>
      <c r="D17205" s="39" t="s">
        <v>123</v>
      </c>
      <c r="E17205" s="40">
        <v>2659.7452555</v>
      </c>
      <c r="F17205" s="41">
        <v>75.103894997838253</v>
      </c>
      <c r="G17205" s="40">
        <v>13583.72787240563</v>
      </c>
      <c r="H17205" s="41">
        <v>27.03740219922177</v>
      </c>
    </row>
    <row r="17206" spans="1:8">
      <c r="A17206" s="38">
        <v>45182</v>
      </c>
      <c r="B17206" s="39" t="s">
        <v>180</v>
      </c>
      <c r="C17206" s="39" t="s">
        <v>48</v>
      </c>
      <c r="D17206" s="39" t="s">
        <v>120</v>
      </c>
      <c r="E17206" s="40">
        <v>222.6105039</v>
      </c>
      <c r="F17206" s="41">
        <v>0.1014714841767429</v>
      </c>
      <c r="G17206" s="40">
        <v>18.631565428990299</v>
      </c>
      <c r="H17206" s="41">
        <v>3.6529734303627437E-2</v>
      </c>
    </row>
    <row r="17207" spans="1:8">
      <c r="A17207" s="38">
        <v>45182</v>
      </c>
      <c r="B17207" s="39" t="s">
        <v>180</v>
      </c>
      <c r="C17207" s="39" t="s">
        <v>7</v>
      </c>
      <c r="D17207" s="39" t="s">
        <v>140</v>
      </c>
      <c r="E17207" s="40">
        <v>2374.6002426</v>
      </c>
      <c r="F17207" s="41">
        <v>35.265562624877703</v>
      </c>
      <c r="G17207" s="40">
        <v>6330.4995699293731</v>
      </c>
      <c r="H17207" s="41">
        <v>29.694114569839201</v>
      </c>
    </row>
    <row r="17208" spans="1:8">
      <c r="A17208" s="38">
        <v>45182</v>
      </c>
      <c r="B17208" s="39" t="s">
        <v>180</v>
      </c>
      <c r="C17208" s="39" t="s">
        <v>7</v>
      </c>
      <c r="D17208" s="39" t="s">
        <v>187</v>
      </c>
      <c r="E17208" s="40">
        <v>0</v>
      </c>
      <c r="F17208" s="41">
        <v>0</v>
      </c>
      <c r="G17208" s="40">
        <v>0</v>
      </c>
      <c r="H17208" s="41">
        <v>0</v>
      </c>
    </row>
    <row r="17209" spans="1:8">
      <c r="A17209" s="38">
        <v>45182</v>
      </c>
      <c r="B17209" s="39" t="s">
        <v>180</v>
      </c>
      <c r="C17209" s="39" t="s">
        <v>16</v>
      </c>
      <c r="D17209" s="39" t="s">
        <v>123</v>
      </c>
      <c r="E17209" s="40">
        <v>2870.4927249000002</v>
      </c>
      <c r="F17209" s="41">
        <v>221.28253866180751</v>
      </c>
      <c r="G17209" s="40">
        <v>40047.582205739622</v>
      </c>
      <c r="H17209" s="41">
        <v>79.661713918250683</v>
      </c>
    </row>
    <row r="17210" spans="1:8">
      <c r="A17210" s="38">
        <v>45182</v>
      </c>
      <c r="B17210" s="39" t="s">
        <v>180</v>
      </c>
      <c r="C17210" s="39" t="s">
        <v>49</v>
      </c>
      <c r="D17210" s="39" t="s">
        <v>144</v>
      </c>
      <c r="E17210" s="40">
        <v>0</v>
      </c>
      <c r="F17210" s="41">
        <v>0</v>
      </c>
      <c r="G17210" s="40">
        <v>0</v>
      </c>
      <c r="H17210" s="41">
        <v>0</v>
      </c>
    </row>
    <row r="17211" spans="1:8">
      <c r="A17211" s="38">
        <v>45182</v>
      </c>
      <c r="B17211" s="39" t="s">
        <v>180</v>
      </c>
      <c r="C17211" s="39" t="s">
        <v>49</v>
      </c>
      <c r="D17211" s="39" t="s">
        <v>253</v>
      </c>
      <c r="E17211" s="40">
        <v>0</v>
      </c>
      <c r="F17211" s="41">
        <v>0</v>
      </c>
      <c r="G17211" s="40">
        <v>0</v>
      </c>
      <c r="H17211" s="41">
        <v>0</v>
      </c>
    </row>
    <row r="17212" spans="1:8">
      <c r="A17212" s="38">
        <v>45182</v>
      </c>
      <c r="B17212" s="39" t="s">
        <v>180</v>
      </c>
      <c r="C17212" s="39" t="s">
        <v>49</v>
      </c>
      <c r="D17212" s="39" t="s">
        <v>313</v>
      </c>
      <c r="E17212" s="40">
        <v>0</v>
      </c>
      <c r="F17212" s="41">
        <v>0</v>
      </c>
      <c r="G17212" s="40">
        <v>0</v>
      </c>
      <c r="H17212" s="41">
        <v>0</v>
      </c>
    </row>
    <row r="17213" spans="1:8">
      <c r="A17213" s="38">
        <v>45182</v>
      </c>
      <c r="B17213" s="39" t="s">
        <v>180</v>
      </c>
      <c r="C17213" s="39" t="s">
        <v>49</v>
      </c>
      <c r="D17213" s="39" t="s">
        <v>223</v>
      </c>
      <c r="E17213" s="40">
        <v>0</v>
      </c>
      <c r="F17213" s="41">
        <v>0</v>
      </c>
      <c r="G17213" s="40">
        <v>0</v>
      </c>
      <c r="H17213" s="41">
        <v>0</v>
      </c>
    </row>
    <row r="17214" spans="1:8">
      <c r="A17214" s="38">
        <v>45182</v>
      </c>
      <c r="B17214" s="39" t="s">
        <v>180</v>
      </c>
      <c r="C17214" s="39" t="s">
        <v>49</v>
      </c>
      <c r="D17214" s="39" t="s">
        <v>215</v>
      </c>
      <c r="E17214" s="40">
        <v>0</v>
      </c>
      <c r="F17214" s="41">
        <v>0</v>
      </c>
      <c r="G17214" s="40">
        <v>0</v>
      </c>
      <c r="H17214" s="41">
        <v>0</v>
      </c>
    </row>
    <row r="17215" spans="1:8">
      <c r="A17215" s="38">
        <v>45182</v>
      </c>
      <c r="B17215" s="39" t="s">
        <v>180</v>
      </c>
      <c r="C17215" s="39" t="s">
        <v>49</v>
      </c>
      <c r="D17215" s="39" t="s">
        <v>148</v>
      </c>
      <c r="E17215" s="40">
        <v>0</v>
      </c>
      <c r="F17215" s="41">
        <v>0</v>
      </c>
      <c r="G17215" s="40">
        <v>0</v>
      </c>
      <c r="H17215" s="41">
        <v>0</v>
      </c>
    </row>
    <row r="17216" spans="1:8">
      <c r="A17216" s="38">
        <v>45182</v>
      </c>
      <c r="B17216" s="39" t="s">
        <v>180</v>
      </c>
      <c r="C17216" s="39" t="s">
        <v>49</v>
      </c>
      <c r="D17216" s="39" t="s">
        <v>188</v>
      </c>
      <c r="E17216" s="40">
        <v>0</v>
      </c>
      <c r="F17216" s="41">
        <v>0</v>
      </c>
      <c r="G17216" s="40">
        <v>0</v>
      </c>
      <c r="H17216" s="41">
        <v>0</v>
      </c>
    </row>
    <row r="17217" spans="1:8">
      <c r="A17217" s="38">
        <v>45182</v>
      </c>
      <c r="B17217" s="39" t="s">
        <v>180</v>
      </c>
      <c r="C17217" s="39" t="s">
        <v>49</v>
      </c>
      <c r="D17217" s="39" t="s">
        <v>327</v>
      </c>
      <c r="E17217" s="40">
        <v>0</v>
      </c>
      <c r="F17217" s="41">
        <v>0</v>
      </c>
      <c r="G17217" s="40">
        <v>0</v>
      </c>
      <c r="H17217" s="41">
        <v>0</v>
      </c>
    </row>
    <row r="17218" spans="1:8">
      <c r="A17218" s="38">
        <v>45182</v>
      </c>
      <c r="B17218" s="39" t="s">
        <v>180</v>
      </c>
      <c r="C17218" s="39" t="s">
        <v>49</v>
      </c>
      <c r="D17218" s="39" t="s">
        <v>149</v>
      </c>
      <c r="E17218" s="40">
        <v>0</v>
      </c>
      <c r="F17218" s="41">
        <v>0</v>
      </c>
      <c r="G17218" s="40">
        <v>0</v>
      </c>
      <c r="H17218" s="41">
        <v>0</v>
      </c>
    </row>
    <row r="17219" spans="1:8">
      <c r="A17219" s="38">
        <v>45182</v>
      </c>
      <c r="B17219" s="39" t="s">
        <v>180</v>
      </c>
      <c r="C17219" s="39" t="s">
        <v>49</v>
      </c>
      <c r="D17219" s="39" t="s">
        <v>150</v>
      </c>
      <c r="E17219" s="40">
        <v>0</v>
      </c>
      <c r="F17219" s="41">
        <v>3.6845835974048731</v>
      </c>
      <c r="G17219" s="40">
        <v>676.54041852841738</v>
      </c>
      <c r="H17219" s="41">
        <v>1.3264500950657541</v>
      </c>
    </row>
    <row r="17220" spans="1:8">
      <c r="A17220" s="38">
        <v>45182</v>
      </c>
      <c r="B17220" s="39" t="s">
        <v>180</v>
      </c>
      <c r="C17220" s="39" t="s">
        <v>49</v>
      </c>
      <c r="D17220" s="39" t="s">
        <v>190</v>
      </c>
      <c r="E17220" s="40">
        <v>0</v>
      </c>
      <c r="F17220" s="41">
        <v>0</v>
      </c>
      <c r="G17220" s="40">
        <v>0</v>
      </c>
      <c r="H17220" s="41">
        <v>0</v>
      </c>
    </row>
    <row r="17221" spans="1:8">
      <c r="A17221" s="38">
        <v>45182</v>
      </c>
      <c r="B17221" s="39" t="s">
        <v>180</v>
      </c>
      <c r="C17221" s="39" t="s">
        <v>49</v>
      </c>
      <c r="D17221" s="39" t="s">
        <v>151</v>
      </c>
      <c r="E17221" s="40">
        <v>0</v>
      </c>
      <c r="F17221" s="41">
        <v>0</v>
      </c>
      <c r="G17221" s="40">
        <v>0</v>
      </c>
      <c r="H17221" s="41">
        <v>0</v>
      </c>
    </row>
    <row r="17222" spans="1:8">
      <c r="A17222" s="38">
        <v>45182</v>
      </c>
      <c r="B17222" s="39" t="s">
        <v>180</v>
      </c>
      <c r="C17222" s="39" t="s">
        <v>49</v>
      </c>
      <c r="D17222" s="39" t="s">
        <v>155</v>
      </c>
      <c r="E17222" s="40">
        <v>0</v>
      </c>
      <c r="F17222" s="41">
        <v>0</v>
      </c>
      <c r="G17222" s="40">
        <v>0</v>
      </c>
      <c r="H17222" s="41">
        <v>0</v>
      </c>
    </row>
    <row r="17223" spans="1:8">
      <c r="A17223" s="38">
        <v>45182</v>
      </c>
      <c r="B17223" s="39" t="s">
        <v>180</v>
      </c>
      <c r="C17223" s="39" t="s">
        <v>49</v>
      </c>
      <c r="D17223" s="39" t="s">
        <v>191</v>
      </c>
      <c r="E17223" s="40">
        <v>0</v>
      </c>
      <c r="F17223" s="41">
        <v>0</v>
      </c>
      <c r="G17223" s="40">
        <v>0</v>
      </c>
      <c r="H17223" s="41">
        <v>0</v>
      </c>
    </row>
    <row r="17224" spans="1:8">
      <c r="A17224" s="38">
        <v>45182</v>
      </c>
      <c r="B17224" s="39" t="s">
        <v>180</v>
      </c>
      <c r="C17224" s="39" t="s">
        <v>49</v>
      </c>
      <c r="D17224" s="39" t="s">
        <v>156</v>
      </c>
      <c r="E17224" s="40">
        <v>0</v>
      </c>
      <c r="F17224" s="41">
        <v>0</v>
      </c>
      <c r="G17224" s="40">
        <v>0</v>
      </c>
      <c r="H17224" s="41">
        <v>0</v>
      </c>
    </row>
    <row r="17225" spans="1:8">
      <c r="A17225" s="38">
        <v>45182</v>
      </c>
      <c r="B17225" s="39" t="s">
        <v>180</v>
      </c>
      <c r="C17225" s="39" t="s">
        <v>49</v>
      </c>
      <c r="D17225" s="39" t="s">
        <v>158</v>
      </c>
      <c r="E17225" s="40">
        <v>0</v>
      </c>
      <c r="F17225" s="41">
        <v>0</v>
      </c>
      <c r="G17225" s="40">
        <v>0</v>
      </c>
      <c r="H17225" s="41">
        <v>0</v>
      </c>
    </row>
    <row r="17226" spans="1:8">
      <c r="A17226" s="38">
        <v>45182</v>
      </c>
      <c r="B17226" s="39" t="s">
        <v>180</v>
      </c>
      <c r="C17226" s="39" t="s">
        <v>49</v>
      </c>
      <c r="D17226" s="39" t="s">
        <v>159</v>
      </c>
      <c r="E17226" s="40">
        <v>0</v>
      </c>
      <c r="F17226" s="41">
        <v>0</v>
      </c>
      <c r="G17226" s="40">
        <v>0</v>
      </c>
      <c r="H17226" s="41">
        <v>0</v>
      </c>
    </row>
    <row r="17227" spans="1:8">
      <c r="A17227" s="38">
        <v>45182</v>
      </c>
      <c r="B17227" s="39" t="s">
        <v>180</v>
      </c>
      <c r="C17227" s="39" t="s">
        <v>49</v>
      </c>
      <c r="D17227" s="39" t="s">
        <v>244</v>
      </c>
      <c r="E17227" s="40">
        <v>0</v>
      </c>
      <c r="F17227" s="41">
        <v>0</v>
      </c>
      <c r="G17227" s="40">
        <v>0</v>
      </c>
      <c r="H17227" s="41">
        <v>0</v>
      </c>
    </row>
    <row r="17228" spans="1:8">
      <c r="A17228" s="38">
        <v>45182</v>
      </c>
      <c r="B17228" s="39" t="s">
        <v>180</v>
      </c>
      <c r="C17228" s="39" t="s">
        <v>49</v>
      </c>
      <c r="D17228" s="39" t="s">
        <v>209</v>
      </c>
      <c r="E17228" s="40">
        <v>0</v>
      </c>
      <c r="F17228" s="41">
        <v>0</v>
      </c>
      <c r="G17228" s="40">
        <v>0</v>
      </c>
      <c r="H17228" s="41">
        <v>0</v>
      </c>
    </row>
    <row r="17229" spans="1:8">
      <c r="A17229" s="38">
        <v>45182</v>
      </c>
      <c r="B17229" s="39" t="s">
        <v>180</v>
      </c>
      <c r="C17229" s="39" t="s">
        <v>49</v>
      </c>
      <c r="D17229" s="39" t="s">
        <v>192</v>
      </c>
      <c r="E17229" s="40">
        <v>0</v>
      </c>
      <c r="F17229" s="41">
        <v>0</v>
      </c>
      <c r="G17229" s="40">
        <v>0</v>
      </c>
      <c r="H17229" s="41">
        <v>0</v>
      </c>
    </row>
    <row r="17230" spans="1:8">
      <c r="A17230" s="38">
        <v>45182</v>
      </c>
      <c r="B17230" s="39" t="s">
        <v>180</v>
      </c>
      <c r="C17230" s="39" t="s">
        <v>49</v>
      </c>
      <c r="D17230" s="39" t="s">
        <v>193</v>
      </c>
      <c r="E17230" s="40">
        <v>0</v>
      </c>
      <c r="F17230" s="41">
        <v>0</v>
      </c>
      <c r="G17230" s="40">
        <v>0</v>
      </c>
      <c r="H17230" s="41">
        <v>0</v>
      </c>
    </row>
    <row r="17231" spans="1:8">
      <c r="A17231" s="38">
        <v>45182</v>
      </c>
      <c r="B17231" s="39" t="s">
        <v>180</v>
      </c>
      <c r="C17231" s="39" t="s">
        <v>49</v>
      </c>
      <c r="D17231" s="39" t="s">
        <v>256</v>
      </c>
      <c r="E17231" s="40">
        <v>0</v>
      </c>
      <c r="F17231" s="41">
        <v>0</v>
      </c>
      <c r="G17231" s="40">
        <v>0</v>
      </c>
      <c r="H17231" s="41">
        <v>0</v>
      </c>
    </row>
    <row r="17232" spans="1:8">
      <c r="A17232" s="38">
        <v>45182</v>
      </c>
      <c r="B17232" s="39" t="s">
        <v>180</v>
      </c>
      <c r="C17232" s="39" t="s">
        <v>49</v>
      </c>
      <c r="D17232" s="39" t="s">
        <v>303</v>
      </c>
      <c r="E17232" s="40">
        <v>0</v>
      </c>
      <c r="F17232" s="41">
        <v>0</v>
      </c>
      <c r="G17232" s="40">
        <v>0</v>
      </c>
      <c r="H17232" s="41">
        <v>0</v>
      </c>
    </row>
    <row r="17233" spans="1:8">
      <c r="A17233" s="38">
        <v>45182</v>
      </c>
      <c r="B17233" s="39" t="s">
        <v>180</v>
      </c>
      <c r="C17233" s="39" t="s">
        <v>49</v>
      </c>
      <c r="D17233" s="39" t="s">
        <v>217</v>
      </c>
      <c r="E17233" s="40">
        <v>0</v>
      </c>
      <c r="F17233" s="41">
        <v>0</v>
      </c>
      <c r="G17233" s="40">
        <v>0</v>
      </c>
      <c r="H17233" s="41">
        <v>0</v>
      </c>
    </row>
    <row r="17234" spans="1:8">
      <c r="A17234" s="38">
        <v>45182</v>
      </c>
      <c r="B17234" s="39" t="s">
        <v>180</v>
      </c>
      <c r="C17234" s="39" t="s">
        <v>49</v>
      </c>
      <c r="D17234" s="39" t="s">
        <v>233</v>
      </c>
      <c r="E17234" s="40">
        <v>0</v>
      </c>
      <c r="F17234" s="41">
        <v>0</v>
      </c>
      <c r="G17234" s="40">
        <v>0</v>
      </c>
      <c r="H17234" s="41">
        <v>0</v>
      </c>
    </row>
    <row r="17235" spans="1:8">
      <c r="A17235" s="38">
        <v>45182</v>
      </c>
      <c r="B17235" s="39" t="s">
        <v>180</v>
      </c>
      <c r="C17235" s="39" t="s">
        <v>49</v>
      </c>
      <c r="D17235" s="39" t="s">
        <v>240</v>
      </c>
      <c r="E17235" s="40">
        <v>0</v>
      </c>
      <c r="F17235" s="41">
        <v>0</v>
      </c>
      <c r="G17235" s="40">
        <v>0</v>
      </c>
      <c r="H17235" s="41">
        <v>0</v>
      </c>
    </row>
    <row r="17236" spans="1:8">
      <c r="A17236" s="38">
        <v>45182</v>
      </c>
      <c r="B17236" s="39" t="s">
        <v>180</v>
      </c>
      <c r="C17236" s="39" t="s">
        <v>49</v>
      </c>
      <c r="D17236" s="39" t="s">
        <v>248</v>
      </c>
      <c r="E17236" s="40">
        <v>0</v>
      </c>
      <c r="F17236" s="41">
        <v>0</v>
      </c>
      <c r="G17236" s="40">
        <v>0</v>
      </c>
      <c r="H17236" s="41">
        <v>0</v>
      </c>
    </row>
    <row r="17237" spans="1:8">
      <c r="A17237" s="38">
        <v>45182</v>
      </c>
      <c r="B17237" s="39" t="s">
        <v>180</v>
      </c>
      <c r="C17237" s="39" t="s">
        <v>49</v>
      </c>
      <c r="D17237" s="39" t="s">
        <v>271</v>
      </c>
      <c r="E17237" s="40">
        <v>0</v>
      </c>
      <c r="F17237" s="41">
        <v>1.1901837564914459E-2</v>
      </c>
      <c r="G17237" s="40">
        <v>1.3568094824002479</v>
      </c>
      <c r="H17237" s="41">
        <v>4.2846615233692043E-3</v>
      </c>
    </row>
    <row r="17238" spans="1:8">
      <c r="A17238" s="38">
        <v>45182</v>
      </c>
      <c r="B17238" s="39" t="s">
        <v>180</v>
      </c>
      <c r="C17238" s="39" t="s">
        <v>49</v>
      </c>
      <c r="D17238" s="39" t="s">
        <v>282</v>
      </c>
      <c r="E17238" s="40">
        <v>0</v>
      </c>
      <c r="F17238" s="41">
        <v>0</v>
      </c>
      <c r="G17238" s="40">
        <v>0</v>
      </c>
      <c r="H17238" s="41">
        <v>0</v>
      </c>
    </row>
    <row r="17239" spans="1:8">
      <c r="A17239" s="38">
        <v>45182</v>
      </c>
      <c r="B17239" s="39" t="s">
        <v>180</v>
      </c>
      <c r="C17239" s="39" t="s">
        <v>49</v>
      </c>
      <c r="D17239" s="39" t="s">
        <v>218</v>
      </c>
      <c r="E17239" s="40">
        <v>0</v>
      </c>
      <c r="F17239" s="41">
        <v>0</v>
      </c>
      <c r="G17239" s="40">
        <v>0</v>
      </c>
      <c r="H17239" s="41">
        <v>0</v>
      </c>
    </row>
    <row r="17240" spans="1:8">
      <c r="A17240" s="38">
        <v>45182</v>
      </c>
      <c r="B17240" s="39" t="s">
        <v>180</v>
      </c>
      <c r="C17240" s="39" t="s">
        <v>49</v>
      </c>
      <c r="D17240" s="39" t="s">
        <v>166</v>
      </c>
      <c r="E17240" s="40">
        <v>0</v>
      </c>
      <c r="F17240" s="41">
        <v>1.8422917987024361</v>
      </c>
      <c r="G17240" s="40">
        <v>338.27020926420869</v>
      </c>
      <c r="H17240" s="41">
        <v>0.66322504753287703</v>
      </c>
    </row>
    <row r="17241" spans="1:8">
      <c r="A17241" s="38">
        <v>45182</v>
      </c>
      <c r="B17241" s="39" t="s">
        <v>180</v>
      </c>
      <c r="C17241" s="39" t="s">
        <v>49</v>
      </c>
      <c r="D17241" s="39" t="s">
        <v>167</v>
      </c>
      <c r="E17241" s="40">
        <v>0</v>
      </c>
      <c r="F17241" s="41">
        <v>0</v>
      </c>
      <c r="G17241" s="40">
        <v>0</v>
      </c>
      <c r="H17241" s="41">
        <v>0</v>
      </c>
    </row>
    <row r="17242" spans="1:8">
      <c r="A17242" s="38">
        <v>45182</v>
      </c>
      <c r="B17242" s="39" t="s">
        <v>180</v>
      </c>
      <c r="C17242" s="39" t="s">
        <v>49</v>
      </c>
      <c r="D17242" s="39" t="s">
        <v>168</v>
      </c>
      <c r="E17242" s="40">
        <v>0</v>
      </c>
      <c r="F17242" s="41">
        <v>0</v>
      </c>
      <c r="G17242" s="40">
        <v>0</v>
      </c>
      <c r="H17242" s="41">
        <v>0</v>
      </c>
    </row>
    <row r="17243" spans="1:8">
      <c r="A17243" s="38">
        <v>45182</v>
      </c>
      <c r="B17243" s="39" t="s">
        <v>180</v>
      </c>
      <c r="C17243" s="39" t="s">
        <v>49</v>
      </c>
      <c r="D17243" s="39" t="s">
        <v>195</v>
      </c>
      <c r="E17243" s="40">
        <v>0</v>
      </c>
      <c r="F17243" s="41">
        <v>0</v>
      </c>
      <c r="G17243" s="40">
        <v>0</v>
      </c>
      <c r="H17243" s="41">
        <v>0</v>
      </c>
    </row>
    <row r="17244" spans="1:8">
      <c r="A17244" s="38">
        <v>45182</v>
      </c>
      <c r="B17244" s="39" t="s">
        <v>180</v>
      </c>
      <c r="C17244" s="39" t="s">
        <v>49</v>
      </c>
      <c r="D17244" s="39" t="s">
        <v>170</v>
      </c>
      <c r="E17244" s="40">
        <v>0</v>
      </c>
      <c r="F17244" s="41">
        <v>3.6845835974048731</v>
      </c>
      <c r="G17244" s="40">
        <v>676.54041852841738</v>
      </c>
      <c r="H17244" s="41">
        <v>1.3264500950657541</v>
      </c>
    </row>
    <row r="17245" spans="1:8">
      <c r="A17245" s="38">
        <v>45182</v>
      </c>
      <c r="B17245" s="39" t="s">
        <v>180</v>
      </c>
      <c r="C17245" s="39" t="s">
        <v>49</v>
      </c>
      <c r="D17245" s="39" t="s">
        <v>171</v>
      </c>
      <c r="E17245" s="40">
        <v>0</v>
      </c>
      <c r="F17245" s="41">
        <v>0</v>
      </c>
      <c r="G17245" s="40">
        <v>0</v>
      </c>
      <c r="H17245" s="41">
        <v>0</v>
      </c>
    </row>
    <row r="17246" spans="1:8">
      <c r="A17246" s="38">
        <v>45182</v>
      </c>
      <c r="B17246" s="39" t="s">
        <v>180</v>
      </c>
      <c r="C17246" s="39" t="s">
        <v>50</v>
      </c>
      <c r="D17246" s="39" t="s">
        <v>172</v>
      </c>
      <c r="E17246" s="40">
        <v>0</v>
      </c>
      <c r="F17246" s="41">
        <v>0</v>
      </c>
      <c r="G17246" s="40">
        <v>0</v>
      </c>
      <c r="H17246" s="41">
        <v>0</v>
      </c>
    </row>
    <row r="17247" spans="1:8">
      <c r="A17247" s="38">
        <v>45182</v>
      </c>
      <c r="B17247" s="39" t="s">
        <v>180</v>
      </c>
      <c r="C17247" s="39" t="s">
        <v>50</v>
      </c>
      <c r="D17247" s="39" t="s">
        <v>173</v>
      </c>
      <c r="E17247" s="40">
        <v>0</v>
      </c>
      <c r="F17247" s="41">
        <v>1.61822065256251</v>
      </c>
      <c r="G17247" s="40">
        <v>297.12765326509452</v>
      </c>
      <c r="H17247" s="41">
        <v>0.58255943492250362</v>
      </c>
    </row>
    <row r="17248" spans="1:8">
      <c r="A17248" s="38">
        <v>45182</v>
      </c>
      <c r="B17248" s="39" t="s">
        <v>180</v>
      </c>
      <c r="C17248" s="39" t="s">
        <v>50</v>
      </c>
      <c r="D17248" s="39" t="s">
        <v>13</v>
      </c>
      <c r="E17248" s="40">
        <v>0</v>
      </c>
      <c r="F17248" s="41">
        <v>0</v>
      </c>
      <c r="G17248" s="40">
        <v>0</v>
      </c>
      <c r="H17248" s="41">
        <v>0</v>
      </c>
    </row>
    <row r="17249" spans="1:8">
      <c r="A17249" s="38">
        <v>45182</v>
      </c>
      <c r="B17249" s="39" t="s">
        <v>180</v>
      </c>
      <c r="C17249" s="39" t="s">
        <v>50</v>
      </c>
      <c r="D17249" s="39" t="s">
        <v>15</v>
      </c>
      <c r="E17249" s="40">
        <v>0</v>
      </c>
      <c r="F17249" s="41">
        <v>0</v>
      </c>
      <c r="G17249" s="40">
        <v>0</v>
      </c>
      <c r="H17249" s="41">
        <v>0</v>
      </c>
    </row>
    <row r="17250" spans="1:8">
      <c r="A17250" s="38">
        <v>45182</v>
      </c>
      <c r="B17250" s="39" t="s">
        <v>180</v>
      </c>
      <c r="C17250" s="39" t="s">
        <v>50</v>
      </c>
      <c r="D17250" s="39" t="s">
        <v>174</v>
      </c>
      <c r="E17250" s="40">
        <v>0</v>
      </c>
      <c r="F17250" s="41">
        <v>0</v>
      </c>
      <c r="G17250" s="40">
        <v>0</v>
      </c>
      <c r="H17250" s="41">
        <v>0</v>
      </c>
    </row>
    <row r="17251" spans="1:8">
      <c r="A17251" s="38">
        <v>45182</v>
      </c>
      <c r="B17251" s="39" t="s">
        <v>180</v>
      </c>
      <c r="C17251" s="39" t="s">
        <v>50</v>
      </c>
      <c r="D17251" s="39" t="s">
        <v>214</v>
      </c>
      <c r="E17251" s="40">
        <v>0</v>
      </c>
      <c r="F17251" s="41">
        <v>0</v>
      </c>
      <c r="G17251" s="40">
        <v>0</v>
      </c>
      <c r="H17251" s="41">
        <v>0</v>
      </c>
    </row>
    <row r="17252" spans="1:8">
      <c r="A17252" s="38">
        <v>45182</v>
      </c>
      <c r="B17252" s="39" t="s">
        <v>180</v>
      </c>
      <c r="C17252" s="39" t="s">
        <v>50</v>
      </c>
      <c r="D17252" s="39" t="s">
        <v>175</v>
      </c>
      <c r="E17252" s="40">
        <v>0</v>
      </c>
      <c r="F17252" s="41">
        <v>0</v>
      </c>
      <c r="G17252" s="40">
        <v>0</v>
      </c>
      <c r="H17252" s="41">
        <v>0</v>
      </c>
    </row>
    <row r="17253" spans="1:8">
      <c r="A17253" s="38">
        <v>45182</v>
      </c>
      <c r="B17253" s="39" t="s">
        <v>180</v>
      </c>
      <c r="C17253" s="39" t="s">
        <v>50</v>
      </c>
      <c r="D17253" s="39" t="s">
        <v>176</v>
      </c>
      <c r="E17253" s="40">
        <v>0</v>
      </c>
      <c r="F17253" s="41">
        <v>0</v>
      </c>
      <c r="G17253" s="40">
        <v>0</v>
      </c>
      <c r="H17253" s="41">
        <v>0</v>
      </c>
    </row>
    <row r="17254" spans="1:8">
      <c r="A17254" s="38">
        <v>45182</v>
      </c>
      <c r="B17254" s="39" t="s">
        <v>180</v>
      </c>
      <c r="C17254" s="39" t="s">
        <v>50</v>
      </c>
      <c r="D17254" s="39" t="s">
        <v>198</v>
      </c>
      <c r="E17254" s="40">
        <v>0</v>
      </c>
      <c r="F17254" s="41">
        <v>0</v>
      </c>
      <c r="G17254" s="40">
        <v>0</v>
      </c>
      <c r="H17254" s="41">
        <v>0</v>
      </c>
    </row>
    <row r="17255" spans="1:8">
      <c r="A17255" s="38">
        <v>45182</v>
      </c>
      <c r="B17255" s="39" t="s">
        <v>180</v>
      </c>
      <c r="C17255" s="39" t="s">
        <v>50</v>
      </c>
      <c r="D17255" s="39" t="s">
        <v>8</v>
      </c>
      <c r="E17255" s="40">
        <v>0</v>
      </c>
      <c r="F17255" s="41">
        <v>0</v>
      </c>
      <c r="G17255" s="40">
        <v>0</v>
      </c>
      <c r="H17255" s="41">
        <v>0</v>
      </c>
    </row>
    <row r="17256" spans="1:8">
      <c r="A17256" s="38">
        <v>45183</v>
      </c>
      <c r="B17256" s="39" t="s">
        <v>89</v>
      </c>
      <c r="C17256" s="39" t="s">
        <v>43</v>
      </c>
      <c r="D17256" s="39" t="s">
        <v>90</v>
      </c>
      <c r="E17256" s="40">
        <v>0</v>
      </c>
      <c r="F17256" s="41">
        <v>13.98583270628515</v>
      </c>
      <c r="G17256" s="40">
        <v>792.78659834013524</v>
      </c>
      <c r="H17256" s="41">
        <v>4.7551831201369499</v>
      </c>
    </row>
    <row r="17257" spans="1:8">
      <c r="A17257" s="38">
        <v>45183</v>
      </c>
      <c r="B17257" s="39" t="s">
        <v>89</v>
      </c>
      <c r="C17257" s="39" t="s">
        <v>44</v>
      </c>
      <c r="D17257" s="39" t="s">
        <v>91</v>
      </c>
      <c r="E17257" s="40">
        <v>0</v>
      </c>
      <c r="F17257" s="41">
        <v>48.72205722791098</v>
      </c>
      <c r="G17257" s="40">
        <v>2847.2636808970419</v>
      </c>
      <c r="H17257" s="41">
        <v>16.565499457489739</v>
      </c>
    </row>
    <row r="17258" spans="1:8">
      <c r="A17258" s="38">
        <v>45183</v>
      </c>
      <c r="B17258" s="39" t="s">
        <v>89</v>
      </c>
      <c r="C17258" s="39" t="s">
        <v>45</v>
      </c>
      <c r="D17258" s="39" t="s">
        <v>92</v>
      </c>
      <c r="E17258" s="40">
        <v>0</v>
      </c>
      <c r="F17258" s="41">
        <v>51.261310023478487</v>
      </c>
      <c r="G17258" s="40">
        <v>2964.306681529039</v>
      </c>
      <c r="H17258" s="41">
        <v>17.428845407982688</v>
      </c>
    </row>
    <row r="17259" spans="1:8">
      <c r="A17259" s="38">
        <v>45183</v>
      </c>
      <c r="B17259" s="39" t="s">
        <v>89</v>
      </c>
      <c r="C17259" s="39" t="s">
        <v>45</v>
      </c>
      <c r="D17259" s="39" t="s">
        <v>93</v>
      </c>
      <c r="E17259" s="40">
        <v>0</v>
      </c>
      <c r="F17259" s="41">
        <v>6.4509017555116852</v>
      </c>
      <c r="G17259" s="40">
        <v>362.77244598334408</v>
      </c>
      <c r="H17259" s="41">
        <v>2.1933065968739731</v>
      </c>
    </row>
    <row r="17260" spans="1:8">
      <c r="A17260" s="38">
        <v>45183</v>
      </c>
      <c r="B17260" s="39" t="s">
        <v>89</v>
      </c>
      <c r="C17260" s="39" t="s">
        <v>45</v>
      </c>
      <c r="D17260" s="39" t="s">
        <v>94</v>
      </c>
      <c r="E17260" s="40">
        <v>0</v>
      </c>
      <c r="F17260" s="41">
        <v>9.9562109831641168E-2</v>
      </c>
      <c r="G17260" s="40">
        <v>6.2050971263350636</v>
      </c>
      <c r="H17260" s="41">
        <v>3.3851117342758003E-2</v>
      </c>
    </row>
    <row r="17261" spans="1:8">
      <c r="A17261" s="38">
        <v>45183</v>
      </c>
      <c r="B17261" s="39" t="s">
        <v>89</v>
      </c>
      <c r="C17261" s="39" t="s">
        <v>45</v>
      </c>
      <c r="D17261" s="39" t="s">
        <v>95</v>
      </c>
      <c r="E17261" s="40">
        <v>0</v>
      </c>
      <c r="F17261" s="41">
        <v>0.1437330925816431</v>
      </c>
      <c r="G17261" s="40">
        <v>8.9580042171240066</v>
      </c>
      <c r="H17261" s="41">
        <v>4.8869251477758648E-2</v>
      </c>
    </row>
    <row r="17262" spans="1:8">
      <c r="A17262" s="38">
        <v>45183</v>
      </c>
      <c r="B17262" s="39" t="s">
        <v>89</v>
      </c>
      <c r="C17262" s="39" t="s">
        <v>45</v>
      </c>
      <c r="D17262" s="39" t="s">
        <v>96</v>
      </c>
      <c r="E17262" s="40">
        <v>0</v>
      </c>
      <c r="F17262" s="41">
        <v>6.1180017957727824</v>
      </c>
      <c r="G17262" s="40">
        <v>497.77918867429781</v>
      </c>
      <c r="H17262" s="41">
        <v>2.080120610562747</v>
      </c>
    </row>
    <row r="17263" spans="1:8">
      <c r="A17263" s="38">
        <v>45183</v>
      </c>
      <c r="B17263" s="39" t="s">
        <v>89</v>
      </c>
      <c r="C17263" s="39" t="s">
        <v>45</v>
      </c>
      <c r="D17263" s="39" t="s">
        <v>97</v>
      </c>
      <c r="E17263" s="40">
        <v>0</v>
      </c>
      <c r="F17263" s="41">
        <v>0.17816572578060461</v>
      </c>
      <c r="G17263" s="40">
        <v>11.1039795653395</v>
      </c>
      <c r="H17263" s="41">
        <v>6.0576346765405568E-2</v>
      </c>
    </row>
    <row r="17264" spans="1:8">
      <c r="A17264" s="38">
        <v>45183</v>
      </c>
      <c r="B17264" s="39" t="s">
        <v>89</v>
      </c>
      <c r="C17264" s="39" t="s">
        <v>45</v>
      </c>
      <c r="D17264" s="39" t="s">
        <v>98</v>
      </c>
      <c r="E17264" s="40">
        <v>0</v>
      </c>
      <c r="F17264" s="41">
        <v>6.3734720376262127E-2</v>
      </c>
      <c r="G17264" s="40">
        <v>3.9721951545951271</v>
      </c>
      <c r="H17264" s="41">
        <v>2.166980492792912E-2</v>
      </c>
    </row>
    <row r="17265" spans="1:8">
      <c r="A17265" s="38">
        <v>45183</v>
      </c>
      <c r="B17265" s="39" t="s">
        <v>89</v>
      </c>
      <c r="C17265" s="39" t="s">
        <v>45</v>
      </c>
      <c r="D17265" s="39" t="s">
        <v>99</v>
      </c>
      <c r="E17265" s="40">
        <v>0</v>
      </c>
      <c r="F17265" s="41">
        <v>0</v>
      </c>
      <c r="G17265" s="40">
        <v>0</v>
      </c>
      <c r="H17265" s="41">
        <v>0</v>
      </c>
    </row>
    <row r="17266" spans="1:8">
      <c r="A17266" s="38">
        <v>45183</v>
      </c>
      <c r="B17266" s="39" t="s">
        <v>89</v>
      </c>
      <c r="C17266" s="39" t="s">
        <v>45</v>
      </c>
      <c r="D17266" s="39" t="s">
        <v>100</v>
      </c>
      <c r="E17266" s="40">
        <v>0</v>
      </c>
      <c r="F17266" s="41">
        <v>0</v>
      </c>
      <c r="G17266" s="40">
        <v>0</v>
      </c>
      <c r="H17266" s="41">
        <v>0</v>
      </c>
    </row>
    <row r="17267" spans="1:8">
      <c r="A17267" s="38">
        <v>45183</v>
      </c>
      <c r="B17267" s="39" t="s">
        <v>89</v>
      </c>
      <c r="C17267" s="39" t="s">
        <v>45</v>
      </c>
      <c r="D17267" s="39" t="s">
        <v>102</v>
      </c>
      <c r="E17267" s="40">
        <v>0</v>
      </c>
      <c r="F17267" s="41">
        <v>3.0571305996555751E-2</v>
      </c>
      <c r="G17267" s="40">
        <v>1.6141733475275379</v>
      </c>
      <c r="H17267" s="41">
        <v>1.039424403882896E-2</v>
      </c>
    </row>
    <row r="17268" spans="1:8">
      <c r="A17268" s="38">
        <v>45183</v>
      </c>
      <c r="B17268" s="39" t="s">
        <v>89</v>
      </c>
      <c r="C17268" s="39" t="s">
        <v>45</v>
      </c>
      <c r="D17268" s="39" t="s">
        <v>103</v>
      </c>
      <c r="E17268" s="40">
        <v>0</v>
      </c>
      <c r="F17268" s="41">
        <v>2.3052777044817558</v>
      </c>
      <c r="G17268" s="40">
        <v>189.17879720671709</v>
      </c>
      <c r="H17268" s="41">
        <v>0.78379441952379714</v>
      </c>
    </row>
    <row r="17269" spans="1:8">
      <c r="A17269" s="38">
        <v>45183</v>
      </c>
      <c r="B17269" s="39" t="s">
        <v>89</v>
      </c>
      <c r="C17269" s="39" t="s">
        <v>45</v>
      </c>
      <c r="D17269" s="39" t="s">
        <v>105</v>
      </c>
      <c r="E17269" s="40">
        <v>0</v>
      </c>
      <c r="F17269" s="41">
        <v>7.8467386399107053E-2</v>
      </c>
      <c r="G17269" s="40">
        <v>4.8903920846942972</v>
      </c>
      <c r="H17269" s="41">
        <v>2.6678911375696401E-2</v>
      </c>
    </row>
    <row r="17270" spans="1:8">
      <c r="A17270" s="38">
        <v>45183</v>
      </c>
      <c r="B17270" s="39" t="s">
        <v>89</v>
      </c>
      <c r="C17270" s="39" t="s">
        <v>45</v>
      </c>
      <c r="D17270" s="39" t="s">
        <v>106</v>
      </c>
      <c r="E17270" s="40">
        <v>0</v>
      </c>
      <c r="F17270" s="41">
        <v>0</v>
      </c>
      <c r="G17270" s="40">
        <v>0</v>
      </c>
      <c r="H17270" s="41">
        <v>0</v>
      </c>
    </row>
    <row r="17271" spans="1:8">
      <c r="A17271" s="38">
        <v>45183</v>
      </c>
      <c r="B17271" s="39" t="s">
        <v>89</v>
      </c>
      <c r="C17271" s="39" t="s">
        <v>45</v>
      </c>
      <c r="D17271" s="39" t="s">
        <v>108</v>
      </c>
      <c r="E17271" s="40">
        <v>0</v>
      </c>
      <c r="F17271" s="41">
        <v>0</v>
      </c>
      <c r="G17271" s="40">
        <v>0</v>
      </c>
      <c r="H17271" s="41">
        <v>0</v>
      </c>
    </row>
    <row r="17272" spans="1:8">
      <c r="A17272" s="38">
        <v>45183</v>
      </c>
      <c r="B17272" s="39" t="s">
        <v>89</v>
      </c>
      <c r="C17272" s="39" t="s">
        <v>45</v>
      </c>
      <c r="D17272" s="39" t="s">
        <v>112</v>
      </c>
      <c r="E17272" s="40">
        <v>0</v>
      </c>
      <c r="F17272" s="41">
        <v>3.8683034317981591</v>
      </c>
      <c r="G17272" s="40">
        <v>217.76849210797261</v>
      </c>
      <c r="H17272" s="41">
        <v>1.3152231668113741</v>
      </c>
    </row>
    <row r="17273" spans="1:8">
      <c r="A17273" s="38">
        <v>45183</v>
      </c>
      <c r="B17273" s="39" t="s">
        <v>89</v>
      </c>
      <c r="C17273" s="39" t="s">
        <v>45</v>
      </c>
      <c r="D17273" s="39" t="s">
        <v>114</v>
      </c>
      <c r="E17273" s="40">
        <v>0</v>
      </c>
      <c r="F17273" s="41">
        <v>5.5261510109908318</v>
      </c>
      <c r="G17273" s="40">
        <v>310.86372579520491</v>
      </c>
      <c r="H17273" s="41">
        <v>1.878891343736883</v>
      </c>
    </row>
    <row r="17274" spans="1:8">
      <c r="A17274" s="38">
        <v>45183</v>
      </c>
      <c r="B17274" s="39" t="s">
        <v>89</v>
      </c>
      <c r="C17274" s="39" t="s">
        <v>45</v>
      </c>
      <c r="D17274" s="39" t="s">
        <v>115</v>
      </c>
      <c r="E17274" s="40">
        <v>0</v>
      </c>
      <c r="F17274" s="41">
        <v>0.21519376128882811</v>
      </c>
      <c r="G17274" s="40">
        <v>13.411710459295421</v>
      </c>
      <c r="H17274" s="41">
        <v>7.3165878838201567E-2</v>
      </c>
    </row>
    <row r="17275" spans="1:8">
      <c r="A17275" s="38">
        <v>45183</v>
      </c>
      <c r="B17275" s="39" t="s">
        <v>89</v>
      </c>
      <c r="C17275" s="39" t="s">
        <v>45</v>
      </c>
      <c r="D17275" s="39" t="s">
        <v>116</v>
      </c>
      <c r="E17275" s="40">
        <v>0</v>
      </c>
      <c r="F17275" s="41">
        <v>0.14923929369711381</v>
      </c>
      <c r="G17275" s="40">
        <v>9.0100229404485237</v>
      </c>
      <c r="H17275" s="41">
        <v>5.0741359857018699E-2</v>
      </c>
    </row>
    <row r="17276" spans="1:8">
      <c r="A17276" s="38">
        <v>45183</v>
      </c>
      <c r="B17276" s="39" t="s">
        <v>89</v>
      </c>
      <c r="C17276" s="39" t="s">
        <v>45</v>
      </c>
      <c r="D17276" s="39" t="s">
        <v>117</v>
      </c>
      <c r="E17276" s="40">
        <v>0</v>
      </c>
      <c r="F17276" s="41">
        <v>1.780402602870355</v>
      </c>
      <c r="G17276" s="40">
        <v>100.73333845510641</v>
      </c>
      <c r="H17276" s="41">
        <v>0.60533688497592086</v>
      </c>
    </row>
    <row r="17277" spans="1:8">
      <c r="A17277" s="38">
        <v>45183</v>
      </c>
      <c r="B17277" s="39" t="s">
        <v>89</v>
      </c>
      <c r="C17277" s="39" t="s">
        <v>45</v>
      </c>
      <c r="D17277" s="39" t="s">
        <v>118</v>
      </c>
      <c r="E17277" s="40">
        <v>0</v>
      </c>
      <c r="F17277" s="41">
        <v>2.6259676959865539</v>
      </c>
      <c r="G17277" s="40">
        <v>153.43223704511109</v>
      </c>
      <c r="H17277" s="41">
        <v>0.89282901663542835</v>
      </c>
    </row>
    <row r="17278" spans="1:8">
      <c r="A17278" s="38">
        <v>45183</v>
      </c>
      <c r="B17278" s="39" t="s">
        <v>89</v>
      </c>
      <c r="C17278" s="39" t="s">
        <v>45</v>
      </c>
      <c r="D17278" s="39" t="s">
        <v>119</v>
      </c>
      <c r="E17278" s="40">
        <v>0</v>
      </c>
      <c r="F17278" s="41">
        <v>7.3604053429143779</v>
      </c>
      <c r="G17278" s="40">
        <v>414.95331302568559</v>
      </c>
      <c r="H17278" s="41">
        <v>2.5025378165908889</v>
      </c>
    </row>
    <row r="17279" spans="1:8">
      <c r="A17279" s="38">
        <v>45183</v>
      </c>
      <c r="B17279" s="39" t="s">
        <v>89</v>
      </c>
      <c r="C17279" s="39" t="s">
        <v>46</v>
      </c>
      <c r="D17279" s="39" t="s">
        <v>120</v>
      </c>
      <c r="E17279" s="40">
        <v>0</v>
      </c>
      <c r="F17279" s="41">
        <v>11.81948421550279</v>
      </c>
      <c r="G17279" s="40">
        <v>686.88063888920203</v>
      </c>
      <c r="H17279" s="41">
        <v>4.0186246332709503</v>
      </c>
    </row>
    <row r="17280" spans="1:8">
      <c r="A17280" s="38">
        <v>45183</v>
      </c>
      <c r="B17280" s="39" t="s">
        <v>89</v>
      </c>
      <c r="C17280" s="39" t="s">
        <v>46</v>
      </c>
      <c r="D17280" s="39" t="s">
        <v>121</v>
      </c>
      <c r="E17280" s="40">
        <v>0</v>
      </c>
      <c r="F17280" s="41">
        <v>4.2627946832156001</v>
      </c>
      <c r="G17280" s="40">
        <v>247.3715973453341</v>
      </c>
      <c r="H17280" s="41">
        <v>1.4493501922933041</v>
      </c>
    </row>
    <row r="17281" spans="1:8">
      <c r="A17281" s="38">
        <v>45183</v>
      </c>
      <c r="B17281" s="39" t="s">
        <v>89</v>
      </c>
      <c r="C17281" s="39" t="s">
        <v>46</v>
      </c>
      <c r="D17281" s="39" t="s">
        <v>122</v>
      </c>
      <c r="E17281" s="40">
        <v>0</v>
      </c>
      <c r="F17281" s="41">
        <v>6.5205523940637625E-2</v>
      </c>
      <c r="G17281" s="40">
        <v>4.0638613415224896</v>
      </c>
      <c r="H17281" s="41">
        <v>2.2169878139816791E-2</v>
      </c>
    </row>
    <row r="17282" spans="1:8">
      <c r="A17282" s="38">
        <v>45183</v>
      </c>
      <c r="B17282" s="39" t="s">
        <v>89</v>
      </c>
      <c r="C17282" s="39" t="s">
        <v>46</v>
      </c>
      <c r="D17282" s="39" t="s">
        <v>123</v>
      </c>
      <c r="E17282" s="40">
        <v>0</v>
      </c>
      <c r="F17282" s="41">
        <v>62.083105731292363</v>
      </c>
      <c r="G17282" s="40">
        <v>3636.529238503233</v>
      </c>
      <c r="H17282" s="41">
        <v>21.1082559486394</v>
      </c>
    </row>
    <row r="17283" spans="1:8">
      <c r="A17283" s="38">
        <v>45183</v>
      </c>
      <c r="B17283" s="39" t="s">
        <v>89</v>
      </c>
      <c r="C17283" s="39" t="s">
        <v>46</v>
      </c>
      <c r="D17283" s="39" t="s">
        <v>124</v>
      </c>
      <c r="E17283" s="40">
        <v>0</v>
      </c>
      <c r="F17283" s="41">
        <v>0.71508309241032231</v>
      </c>
      <c r="G17283" s="40">
        <v>40.050170172014766</v>
      </c>
      <c r="H17283" s="41">
        <v>0.24312825141950961</v>
      </c>
    </row>
    <row r="17284" spans="1:8">
      <c r="A17284" s="38">
        <v>45183</v>
      </c>
      <c r="B17284" s="39" t="s">
        <v>89</v>
      </c>
      <c r="C17284" s="39" t="s">
        <v>47</v>
      </c>
      <c r="D17284" s="39" t="s">
        <v>185</v>
      </c>
      <c r="E17284" s="40">
        <v>0</v>
      </c>
      <c r="F17284" s="41">
        <v>8.3651269155625277E-2</v>
      </c>
      <c r="G17284" s="40">
        <v>5.2134717788683398</v>
      </c>
      <c r="H17284" s="41">
        <v>2.8441431512912601E-2</v>
      </c>
    </row>
    <row r="17285" spans="1:8">
      <c r="A17285" s="38">
        <v>45183</v>
      </c>
      <c r="B17285" s="39" t="s">
        <v>89</v>
      </c>
      <c r="C17285" s="39" t="s">
        <v>47</v>
      </c>
      <c r="D17285" s="39" t="s">
        <v>204</v>
      </c>
      <c r="E17285" s="40">
        <v>0</v>
      </c>
      <c r="F17285" s="41">
        <v>0</v>
      </c>
      <c r="G17285" s="40">
        <v>0</v>
      </c>
      <c r="H17285" s="41">
        <v>0</v>
      </c>
    </row>
    <row r="17286" spans="1:8">
      <c r="A17286" s="38">
        <v>45183</v>
      </c>
      <c r="B17286" s="39" t="s">
        <v>89</v>
      </c>
      <c r="C17286" s="39" t="s">
        <v>47</v>
      </c>
      <c r="D17286" s="39" t="s">
        <v>231</v>
      </c>
      <c r="E17286" s="40">
        <v>0</v>
      </c>
      <c r="F17286" s="41">
        <v>2.317208426911284E-3</v>
      </c>
      <c r="G17286" s="40">
        <v>4.0230653361394711E-2</v>
      </c>
      <c r="H17286" s="41">
        <v>7.8785086514983642E-4</v>
      </c>
    </row>
    <row r="17287" spans="1:8">
      <c r="A17287" s="38">
        <v>45183</v>
      </c>
      <c r="B17287" s="39" t="s">
        <v>89</v>
      </c>
      <c r="C17287" s="39" t="s">
        <v>47</v>
      </c>
      <c r="D17287" s="39" t="s">
        <v>205</v>
      </c>
      <c r="E17287" s="40">
        <v>0</v>
      </c>
      <c r="F17287" s="41">
        <v>6.8292390059572827E-2</v>
      </c>
      <c r="G17287" s="40">
        <v>4.2562468194555674</v>
      </c>
      <c r="H17287" s="41">
        <v>2.3219412620254759E-2</v>
      </c>
    </row>
    <row r="17288" spans="1:8">
      <c r="A17288" s="38">
        <v>45183</v>
      </c>
      <c r="B17288" s="39" t="s">
        <v>89</v>
      </c>
      <c r="C17288" s="39" t="s">
        <v>47</v>
      </c>
      <c r="D17288" s="39" t="s">
        <v>128</v>
      </c>
      <c r="E17288" s="40">
        <v>0</v>
      </c>
      <c r="F17288" s="41">
        <v>0.29440144549188962</v>
      </c>
      <c r="G17288" s="40">
        <v>18.34824077653338</v>
      </c>
      <c r="H17288" s="41">
        <v>0.1000964914672425</v>
      </c>
    </row>
    <row r="17289" spans="1:8">
      <c r="A17289" s="38">
        <v>45183</v>
      </c>
      <c r="B17289" s="39" t="s">
        <v>89</v>
      </c>
      <c r="C17289" s="39" t="s">
        <v>47</v>
      </c>
      <c r="D17289" s="39" t="s">
        <v>186</v>
      </c>
      <c r="E17289" s="40">
        <v>0</v>
      </c>
      <c r="F17289" s="41">
        <v>0</v>
      </c>
      <c r="G17289" s="40">
        <v>0</v>
      </c>
      <c r="H17289" s="41">
        <v>0</v>
      </c>
    </row>
    <row r="17290" spans="1:8">
      <c r="A17290" s="38">
        <v>45183</v>
      </c>
      <c r="B17290" s="39" t="s">
        <v>89</v>
      </c>
      <c r="C17290" s="39" t="s">
        <v>47</v>
      </c>
      <c r="D17290" s="39" t="s">
        <v>130</v>
      </c>
      <c r="E17290" s="40">
        <v>0</v>
      </c>
      <c r="F17290" s="41">
        <v>2.096986728548957</v>
      </c>
      <c r="G17290" s="40">
        <v>119.711899953973</v>
      </c>
      <c r="H17290" s="41">
        <v>0.71297548770664543</v>
      </c>
    </row>
    <row r="17291" spans="1:8">
      <c r="A17291" s="38">
        <v>45183</v>
      </c>
      <c r="B17291" s="39" t="s">
        <v>89</v>
      </c>
      <c r="C17291" s="39" t="s">
        <v>47</v>
      </c>
      <c r="D17291" s="39" t="s">
        <v>131</v>
      </c>
      <c r="E17291" s="40">
        <v>0</v>
      </c>
      <c r="F17291" s="41">
        <v>0.28626748317410328</v>
      </c>
      <c r="G17291" s="40">
        <v>17.841300673625138</v>
      </c>
      <c r="H17291" s="41">
        <v>9.7330944279195142E-2</v>
      </c>
    </row>
    <row r="17292" spans="1:8">
      <c r="A17292" s="38">
        <v>45183</v>
      </c>
      <c r="B17292" s="39" t="s">
        <v>89</v>
      </c>
      <c r="C17292" s="39" t="s">
        <v>47</v>
      </c>
      <c r="D17292" s="39" t="s">
        <v>132</v>
      </c>
      <c r="E17292" s="40">
        <v>0</v>
      </c>
      <c r="F17292" s="41">
        <v>0</v>
      </c>
      <c r="G17292" s="40">
        <v>0</v>
      </c>
      <c r="H17292" s="41">
        <v>0</v>
      </c>
    </row>
    <row r="17293" spans="1:8">
      <c r="A17293" s="38">
        <v>45183</v>
      </c>
      <c r="B17293" s="39" t="s">
        <v>89</v>
      </c>
      <c r="C17293" s="39" t="s">
        <v>47</v>
      </c>
      <c r="D17293" s="39" t="s">
        <v>133</v>
      </c>
      <c r="E17293" s="40">
        <v>0</v>
      </c>
      <c r="F17293" s="41">
        <v>0.64470014022002908</v>
      </c>
      <c r="G17293" s="40">
        <v>36.520064339123842</v>
      </c>
      <c r="H17293" s="41">
        <v>0.21919804767480991</v>
      </c>
    </row>
    <row r="17294" spans="1:8">
      <c r="A17294" s="38">
        <v>45183</v>
      </c>
      <c r="B17294" s="39" t="s">
        <v>89</v>
      </c>
      <c r="C17294" s="39" t="s">
        <v>47</v>
      </c>
      <c r="D17294" s="39" t="s">
        <v>134</v>
      </c>
      <c r="E17294" s="40">
        <v>0</v>
      </c>
      <c r="F17294" s="41">
        <v>5.8054631864327778E-2</v>
      </c>
      <c r="G17294" s="40">
        <v>3.6181899917642828</v>
      </c>
      <c r="H17294" s="41">
        <v>1.9738574833871449E-2</v>
      </c>
    </row>
    <row r="17295" spans="1:8">
      <c r="A17295" s="38">
        <v>45183</v>
      </c>
      <c r="B17295" s="39" t="s">
        <v>89</v>
      </c>
      <c r="C17295" s="39" t="s">
        <v>47</v>
      </c>
      <c r="D17295" s="39" t="s">
        <v>135</v>
      </c>
      <c r="E17295" s="40">
        <v>0</v>
      </c>
      <c r="F17295" s="41">
        <v>2.0080664507046701E-2</v>
      </c>
      <c r="G17295" s="40">
        <v>1.251504953423304</v>
      </c>
      <c r="H17295" s="41">
        <v>6.8274259323958799E-3</v>
      </c>
    </row>
    <row r="17296" spans="1:8">
      <c r="A17296" s="38">
        <v>45183</v>
      </c>
      <c r="B17296" s="39" t="s">
        <v>89</v>
      </c>
      <c r="C17296" s="39" t="s">
        <v>18</v>
      </c>
      <c r="D17296" s="39" t="s">
        <v>137</v>
      </c>
      <c r="E17296" s="40">
        <v>0</v>
      </c>
      <c r="F17296" s="41">
        <v>0</v>
      </c>
      <c r="G17296" s="40">
        <v>0</v>
      </c>
      <c r="H17296" s="41">
        <v>0</v>
      </c>
    </row>
    <row r="17297" spans="1:8">
      <c r="A17297" s="38">
        <v>45183</v>
      </c>
      <c r="B17297" s="39" t="s">
        <v>89</v>
      </c>
      <c r="C17297" s="39" t="s">
        <v>18</v>
      </c>
      <c r="D17297" s="39" t="s">
        <v>138</v>
      </c>
      <c r="E17297" s="40">
        <v>0</v>
      </c>
      <c r="F17297" s="41">
        <v>9.4931952045694296E-2</v>
      </c>
      <c r="G17297" s="40">
        <v>5.9165277215621019</v>
      </c>
      <c r="H17297" s="41">
        <v>3.2276863695536062E-2</v>
      </c>
    </row>
    <row r="17298" spans="1:8">
      <c r="A17298" s="38">
        <v>45183</v>
      </c>
      <c r="B17298" s="39" t="s">
        <v>89</v>
      </c>
      <c r="C17298" s="39" t="s">
        <v>18</v>
      </c>
      <c r="D17298" s="39" t="s">
        <v>139</v>
      </c>
      <c r="E17298" s="40">
        <v>0</v>
      </c>
      <c r="F17298" s="41">
        <v>4.6961566990751408E-2</v>
      </c>
      <c r="G17298" s="40">
        <v>2.9268271320812742</v>
      </c>
      <c r="H17298" s="41">
        <v>1.5966932776855479E-2</v>
      </c>
    </row>
    <row r="17299" spans="1:8">
      <c r="A17299" s="38">
        <v>45183</v>
      </c>
      <c r="B17299" s="39" t="s">
        <v>89</v>
      </c>
      <c r="C17299" s="39" t="s">
        <v>18</v>
      </c>
      <c r="D17299" s="39" t="s">
        <v>123</v>
      </c>
      <c r="E17299" s="40">
        <v>369.16528549999998</v>
      </c>
      <c r="F17299" s="41">
        <v>25.450682472497849</v>
      </c>
      <c r="G17299" s="40">
        <v>1430.34662625997</v>
      </c>
      <c r="H17299" s="41">
        <v>8.6532320406492698</v>
      </c>
    </row>
    <row r="17300" spans="1:8">
      <c r="A17300" s="38">
        <v>45183</v>
      </c>
      <c r="B17300" s="39" t="s">
        <v>89</v>
      </c>
      <c r="C17300" s="39" t="s">
        <v>48</v>
      </c>
      <c r="D17300" s="39" t="s">
        <v>123</v>
      </c>
      <c r="E17300" s="40">
        <v>0</v>
      </c>
      <c r="F17300" s="41">
        <v>5.856908408710134E-2</v>
      </c>
      <c r="G17300" s="40">
        <v>3.6502526510888682</v>
      </c>
      <c r="H17300" s="41">
        <v>1.9913488589614461E-2</v>
      </c>
    </row>
    <row r="17301" spans="1:8">
      <c r="A17301" s="38">
        <v>45183</v>
      </c>
      <c r="B17301" s="39" t="s">
        <v>89</v>
      </c>
      <c r="C17301" s="39" t="s">
        <v>7</v>
      </c>
      <c r="D17301" s="39" t="s">
        <v>140</v>
      </c>
      <c r="E17301" s="40">
        <v>6134.4853911999999</v>
      </c>
      <c r="F17301" s="41">
        <v>139.59437772851541</v>
      </c>
      <c r="G17301" s="40">
        <v>7992.8480637770972</v>
      </c>
      <c r="H17301" s="41">
        <v>116.5459784020089</v>
      </c>
    </row>
    <row r="17302" spans="1:8">
      <c r="A17302" s="38">
        <v>45183</v>
      </c>
      <c r="B17302" s="39" t="s">
        <v>89</v>
      </c>
      <c r="C17302" s="39" t="s">
        <v>7</v>
      </c>
      <c r="D17302" s="39" t="s">
        <v>141</v>
      </c>
      <c r="E17302" s="40">
        <v>642.00625889999992</v>
      </c>
      <c r="F17302" s="41">
        <v>43.443059804751847</v>
      </c>
      <c r="G17302" s="40">
        <v>2618.27793893443</v>
      </c>
      <c r="H17302" s="41">
        <v>37.945805878588779</v>
      </c>
    </row>
    <row r="17303" spans="1:8">
      <c r="A17303" s="38">
        <v>45183</v>
      </c>
      <c r="B17303" s="39" t="s">
        <v>89</v>
      </c>
      <c r="C17303" s="39" t="s">
        <v>7</v>
      </c>
      <c r="D17303" s="39" t="s">
        <v>142</v>
      </c>
      <c r="E17303" s="40">
        <v>5695.9411990999997</v>
      </c>
      <c r="F17303" s="41">
        <v>113.1882728664182</v>
      </c>
      <c r="G17303" s="40">
        <v>6707.9666887207059</v>
      </c>
      <c r="H17303" s="41">
        <v>104.5881246484706</v>
      </c>
    </row>
    <row r="17304" spans="1:8">
      <c r="A17304" s="38">
        <v>45183</v>
      </c>
      <c r="B17304" s="39" t="s">
        <v>89</v>
      </c>
      <c r="C17304" s="39" t="s">
        <v>16</v>
      </c>
      <c r="D17304" s="39" t="s">
        <v>123</v>
      </c>
      <c r="E17304" s="40">
        <v>996.75950099999989</v>
      </c>
      <c r="F17304" s="41">
        <v>64.113608970285213</v>
      </c>
      <c r="G17304" s="40">
        <v>3656.9892571446721</v>
      </c>
      <c r="H17304" s="41">
        <v>21.798627049896972</v>
      </c>
    </row>
    <row r="17305" spans="1:8">
      <c r="A17305" s="38">
        <v>45183</v>
      </c>
      <c r="B17305" s="39" t="s">
        <v>89</v>
      </c>
      <c r="C17305" s="39" t="s">
        <v>49</v>
      </c>
      <c r="D17305" s="39" t="s">
        <v>143</v>
      </c>
      <c r="E17305" s="40">
        <v>0</v>
      </c>
      <c r="F17305" s="41">
        <v>27.77951005205971</v>
      </c>
      <c r="G17305" s="40">
        <v>1573.7931075528461</v>
      </c>
      <c r="H17305" s="41">
        <v>9.4450334177003032</v>
      </c>
    </row>
    <row r="17306" spans="1:8">
      <c r="A17306" s="38">
        <v>45183</v>
      </c>
      <c r="B17306" s="39" t="s">
        <v>89</v>
      </c>
      <c r="C17306" s="39" t="s">
        <v>49</v>
      </c>
      <c r="D17306" s="39" t="s">
        <v>144</v>
      </c>
      <c r="E17306" s="40">
        <v>0</v>
      </c>
      <c r="F17306" s="41">
        <v>5.5281022107193822E-2</v>
      </c>
      <c r="G17306" s="40">
        <v>3.445327866175846</v>
      </c>
      <c r="H17306" s="41">
        <v>1.8795547516445899E-2</v>
      </c>
    </row>
    <row r="17307" spans="1:8">
      <c r="A17307" s="38">
        <v>45183</v>
      </c>
      <c r="B17307" s="39" t="s">
        <v>89</v>
      </c>
      <c r="C17307" s="39" t="s">
        <v>49</v>
      </c>
      <c r="D17307" s="39" t="s">
        <v>146</v>
      </c>
      <c r="E17307" s="40">
        <v>0</v>
      </c>
      <c r="F17307" s="41">
        <v>4.5773789498714912</v>
      </c>
      <c r="G17307" s="40">
        <v>256.13988699122831</v>
      </c>
      <c r="H17307" s="41">
        <v>1.556308842956307</v>
      </c>
    </row>
    <row r="17308" spans="1:8">
      <c r="A17308" s="38">
        <v>45183</v>
      </c>
      <c r="B17308" s="39" t="s">
        <v>89</v>
      </c>
      <c r="C17308" s="39" t="s">
        <v>49</v>
      </c>
      <c r="D17308" s="39" t="s">
        <v>147</v>
      </c>
      <c r="E17308" s="40">
        <v>0</v>
      </c>
      <c r="F17308" s="41">
        <v>0</v>
      </c>
      <c r="G17308" s="40">
        <v>0</v>
      </c>
      <c r="H17308" s="41">
        <v>0</v>
      </c>
    </row>
    <row r="17309" spans="1:8">
      <c r="A17309" s="38">
        <v>45183</v>
      </c>
      <c r="B17309" s="39" t="s">
        <v>89</v>
      </c>
      <c r="C17309" s="39" t="s">
        <v>49</v>
      </c>
      <c r="D17309" s="39" t="s">
        <v>150</v>
      </c>
      <c r="E17309" s="40">
        <v>0</v>
      </c>
      <c r="F17309" s="41">
        <v>5.2211408885846383E-2</v>
      </c>
      <c r="G17309" s="40">
        <v>3.2540176557860518</v>
      </c>
      <c r="H17309" s="41">
        <v>1.7751879021187768E-2</v>
      </c>
    </row>
    <row r="17310" spans="1:8">
      <c r="A17310" s="38">
        <v>45183</v>
      </c>
      <c r="B17310" s="39" t="s">
        <v>89</v>
      </c>
      <c r="C17310" s="39" t="s">
        <v>49</v>
      </c>
      <c r="D17310" s="39" t="s">
        <v>151</v>
      </c>
      <c r="E17310" s="40">
        <v>0</v>
      </c>
      <c r="F17310" s="41">
        <v>2.0653172786444078</v>
      </c>
      <c r="G17310" s="40">
        <v>115.6276591431284</v>
      </c>
      <c r="H17310" s="41">
        <v>0.70220787473909874</v>
      </c>
    </row>
    <row r="17311" spans="1:8">
      <c r="A17311" s="38">
        <v>45183</v>
      </c>
      <c r="B17311" s="39" t="s">
        <v>89</v>
      </c>
      <c r="C17311" s="39" t="s">
        <v>49</v>
      </c>
      <c r="D17311" s="39" t="s">
        <v>152</v>
      </c>
      <c r="E17311" s="40">
        <v>0</v>
      </c>
      <c r="F17311" s="41">
        <v>2.2783052501095431E-2</v>
      </c>
      <c r="G17311" s="40">
        <v>1.419928262295221</v>
      </c>
      <c r="H17311" s="41">
        <v>7.7462378503724456E-3</v>
      </c>
    </row>
    <row r="17312" spans="1:8">
      <c r="A17312" s="38">
        <v>45183</v>
      </c>
      <c r="B17312" s="39" t="s">
        <v>89</v>
      </c>
      <c r="C17312" s="39" t="s">
        <v>49</v>
      </c>
      <c r="D17312" s="39" t="s">
        <v>153</v>
      </c>
      <c r="E17312" s="40">
        <v>0</v>
      </c>
      <c r="F17312" s="41">
        <v>2.1044298948948721E-2</v>
      </c>
      <c r="G17312" s="40">
        <v>1.3115623921054991</v>
      </c>
      <c r="H17312" s="41">
        <v>7.1550616426425658E-3</v>
      </c>
    </row>
    <row r="17313" spans="1:8">
      <c r="A17313" s="38">
        <v>45183</v>
      </c>
      <c r="B17313" s="39" t="s">
        <v>89</v>
      </c>
      <c r="C17313" s="39" t="s">
        <v>49</v>
      </c>
      <c r="D17313" s="39" t="s">
        <v>154</v>
      </c>
      <c r="E17313" s="40">
        <v>0</v>
      </c>
      <c r="F17313" s="41">
        <v>0</v>
      </c>
      <c r="G17313" s="40">
        <v>0</v>
      </c>
      <c r="H17313" s="41">
        <v>0</v>
      </c>
    </row>
    <row r="17314" spans="1:8">
      <c r="A17314" s="38">
        <v>45183</v>
      </c>
      <c r="B17314" s="39" t="s">
        <v>89</v>
      </c>
      <c r="C17314" s="39" t="s">
        <v>49</v>
      </c>
      <c r="D17314" s="39" t="s">
        <v>155</v>
      </c>
      <c r="E17314" s="40">
        <v>0</v>
      </c>
      <c r="F17314" s="41">
        <v>0</v>
      </c>
      <c r="G17314" s="40">
        <v>0</v>
      </c>
      <c r="H17314" s="41">
        <v>0</v>
      </c>
    </row>
    <row r="17315" spans="1:8">
      <c r="A17315" s="38">
        <v>45183</v>
      </c>
      <c r="B17315" s="39" t="s">
        <v>89</v>
      </c>
      <c r="C17315" s="39" t="s">
        <v>49</v>
      </c>
      <c r="D17315" s="39" t="s">
        <v>208</v>
      </c>
      <c r="E17315" s="40">
        <v>0</v>
      </c>
      <c r="F17315" s="41">
        <v>0</v>
      </c>
      <c r="G17315" s="40">
        <v>0</v>
      </c>
      <c r="H17315" s="41">
        <v>0</v>
      </c>
    </row>
    <row r="17316" spans="1:8">
      <c r="A17316" s="38">
        <v>45183</v>
      </c>
      <c r="B17316" s="39" t="s">
        <v>89</v>
      </c>
      <c r="C17316" s="39" t="s">
        <v>49</v>
      </c>
      <c r="D17316" s="39" t="s">
        <v>158</v>
      </c>
      <c r="E17316" s="40">
        <v>0</v>
      </c>
      <c r="F17316" s="41">
        <v>0</v>
      </c>
      <c r="G17316" s="40">
        <v>0</v>
      </c>
      <c r="H17316" s="41">
        <v>0</v>
      </c>
    </row>
    <row r="17317" spans="1:8">
      <c r="A17317" s="38">
        <v>45183</v>
      </c>
      <c r="B17317" s="39" t="s">
        <v>89</v>
      </c>
      <c r="C17317" s="39" t="s">
        <v>49</v>
      </c>
      <c r="D17317" s="39" t="s">
        <v>159</v>
      </c>
      <c r="E17317" s="40">
        <v>0</v>
      </c>
      <c r="F17317" s="41">
        <v>0</v>
      </c>
      <c r="G17317" s="40">
        <v>0</v>
      </c>
      <c r="H17317" s="41">
        <v>0</v>
      </c>
    </row>
    <row r="17318" spans="1:8">
      <c r="A17318" s="38">
        <v>45183</v>
      </c>
      <c r="B17318" s="39" t="s">
        <v>89</v>
      </c>
      <c r="C17318" s="39" t="s">
        <v>49</v>
      </c>
      <c r="D17318" s="39" t="s">
        <v>209</v>
      </c>
      <c r="E17318" s="40">
        <v>0</v>
      </c>
      <c r="F17318" s="41">
        <v>2.2783052501095431E-2</v>
      </c>
      <c r="G17318" s="40">
        <v>1.419928262295221</v>
      </c>
      <c r="H17318" s="41">
        <v>7.7462378503724456E-3</v>
      </c>
    </row>
    <row r="17319" spans="1:8">
      <c r="A17319" s="38">
        <v>45183</v>
      </c>
      <c r="B17319" s="39" t="s">
        <v>89</v>
      </c>
      <c r="C17319" s="39" t="s">
        <v>49</v>
      </c>
      <c r="D17319" s="39" t="s">
        <v>160</v>
      </c>
      <c r="E17319" s="40">
        <v>0</v>
      </c>
      <c r="F17319" s="41">
        <v>3.1494090397557642E-2</v>
      </c>
      <c r="G17319" s="40">
        <v>1.962833955134961</v>
      </c>
      <c r="H17319" s="41">
        <v>1.0707990735169599E-2</v>
      </c>
    </row>
    <row r="17320" spans="1:8">
      <c r="A17320" s="38">
        <v>45183</v>
      </c>
      <c r="B17320" s="39" t="s">
        <v>89</v>
      </c>
      <c r="C17320" s="39" t="s">
        <v>49</v>
      </c>
      <c r="D17320" s="39" t="s">
        <v>255</v>
      </c>
      <c r="E17320" s="40">
        <v>0</v>
      </c>
      <c r="F17320" s="41">
        <v>3.1494090397557642E-2</v>
      </c>
      <c r="G17320" s="40">
        <v>1.962833955134961</v>
      </c>
      <c r="H17320" s="41">
        <v>1.0707990735169599E-2</v>
      </c>
    </row>
    <row r="17321" spans="1:8">
      <c r="A17321" s="38">
        <v>45183</v>
      </c>
      <c r="B17321" s="39" t="s">
        <v>89</v>
      </c>
      <c r="C17321" s="39" t="s">
        <v>49</v>
      </c>
      <c r="D17321" s="39" t="s">
        <v>210</v>
      </c>
      <c r="E17321" s="40">
        <v>0</v>
      </c>
      <c r="F17321" s="41">
        <v>0</v>
      </c>
      <c r="G17321" s="40">
        <v>0</v>
      </c>
      <c r="H17321" s="41">
        <v>0</v>
      </c>
    </row>
    <row r="17322" spans="1:8">
      <c r="A17322" s="38">
        <v>45183</v>
      </c>
      <c r="B17322" s="39" t="s">
        <v>89</v>
      </c>
      <c r="C17322" s="39" t="s">
        <v>49</v>
      </c>
      <c r="D17322" s="39" t="s">
        <v>164</v>
      </c>
      <c r="E17322" s="40">
        <v>0</v>
      </c>
      <c r="F17322" s="41">
        <v>0</v>
      </c>
      <c r="G17322" s="40">
        <v>0</v>
      </c>
      <c r="H17322" s="41">
        <v>0</v>
      </c>
    </row>
    <row r="17323" spans="1:8">
      <c r="A17323" s="38">
        <v>45183</v>
      </c>
      <c r="B17323" s="39" t="s">
        <v>89</v>
      </c>
      <c r="C17323" s="39" t="s">
        <v>49</v>
      </c>
      <c r="D17323" s="39" t="s">
        <v>268</v>
      </c>
      <c r="E17323" s="40">
        <v>0</v>
      </c>
      <c r="F17323" s="41">
        <v>2.5912754617393841E-2</v>
      </c>
      <c r="G17323" s="40">
        <v>1.614983445848154</v>
      </c>
      <c r="H17323" s="41">
        <v>8.8103365699139079E-3</v>
      </c>
    </row>
    <row r="17324" spans="1:8">
      <c r="A17324" s="38">
        <v>45183</v>
      </c>
      <c r="B17324" s="39" t="s">
        <v>89</v>
      </c>
      <c r="C17324" s="39" t="s">
        <v>49</v>
      </c>
      <c r="D17324" s="39" t="s">
        <v>166</v>
      </c>
      <c r="E17324" s="40">
        <v>0</v>
      </c>
      <c r="F17324" s="41">
        <v>3.6769490859065388</v>
      </c>
      <c r="G17324" s="40">
        <v>226.0567629639377</v>
      </c>
      <c r="H17324" s="41">
        <v>1.2501626892082229</v>
      </c>
    </row>
    <row r="17325" spans="1:8">
      <c r="A17325" s="38">
        <v>45183</v>
      </c>
      <c r="B17325" s="39" t="s">
        <v>89</v>
      </c>
      <c r="C17325" s="39" t="s">
        <v>49</v>
      </c>
      <c r="D17325" s="39" t="s">
        <v>167</v>
      </c>
      <c r="E17325" s="40">
        <v>0</v>
      </c>
      <c r="F17325" s="41">
        <v>2.5469341868249278</v>
      </c>
      <c r="G17325" s="40">
        <v>142.68561838044721</v>
      </c>
      <c r="H17325" s="41">
        <v>0.86595762352047567</v>
      </c>
    </row>
    <row r="17326" spans="1:8">
      <c r="A17326" s="38">
        <v>45183</v>
      </c>
      <c r="B17326" s="39" t="s">
        <v>89</v>
      </c>
      <c r="C17326" s="39" t="s">
        <v>49</v>
      </c>
      <c r="D17326" s="39" t="s">
        <v>168</v>
      </c>
      <c r="E17326" s="40">
        <v>0</v>
      </c>
      <c r="F17326" s="41">
        <v>9.8535115811503177E-2</v>
      </c>
      <c r="G17326" s="40">
        <v>6.141090872812538</v>
      </c>
      <c r="H17326" s="41">
        <v>3.3501939375911081E-2</v>
      </c>
    </row>
    <row r="17327" spans="1:8">
      <c r="A17327" s="38">
        <v>45183</v>
      </c>
      <c r="B17327" s="39" t="s">
        <v>89</v>
      </c>
      <c r="C17327" s="39" t="s">
        <v>49</v>
      </c>
      <c r="D17327" s="39" t="s">
        <v>195</v>
      </c>
      <c r="E17327" s="40">
        <v>0</v>
      </c>
      <c r="F17327" s="41">
        <v>57.045905865393529</v>
      </c>
      <c r="G17327" s="40">
        <v>3208.6952426120729</v>
      </c>
      <c r="H17327" s="41">
        <v>19.395607994233799</v>
      </c>
    </row>
    <row r="17328" spans="1:8">
      <c r="A17328" s="38">
        <v>45183</v>
      </c>
      <c r="B17328" s="39" t="s">
        <v>89</v>
      </c>
      <c r="C17328" s="39" t="s">
        <v>49</v>
      </c>
      <c r="D17328" s="39" t="s">
        <v>169</v>
      </c>
      <c r="E17328" s="40">
        <v>0</v>
      </c>
      <c r="F17328" s="41">
        <v>0</v>
      </c>
      <c r="G17328" s="40">
        <v>0</v>
      </c>
      <c r="H17328" s="41">
        <v>0</v>
      </c>
    </row>
    <row r="17329" spans="1:8">
      <c r="A17329" s="38">
        <v>45183</v>
      </c>
      <c r="B17329" s="39" t="s">
        <v>89</v>
      </c>
      <c r="C17329" s="39" t="s">
        <v>50</v>
      </c>
      <c r="D17329" s="39" t="s">
        <v>172</v>
      </c>
      <c r="E17329" s="40">
        <v>0</v>
      </c>
      <c r="F17329" s="41">
        <v>1.4498915577223921</v>
      </c>
      <c r="G17329" s="40">
        <v>88.522777845914433</v>
      </c>
      <c r="H17329" s="41">
        <v>0.49296312962561317</v>
      </c>
    </row>
    <row r="17330" spans="1:8">
      <c r="A17330" s="38">
        <v>45183</v>
      </c>
      <c r="B17330" s="39" t="s">
        <v>89</v>
      </c>
      <c r="C17330" s="39" t="s">
        <v>50</v>
      </c>
      <c r="D17330" s="39" t="s">
        <v>173</v>
      </c>
      <c r="E17330" s="40">
        <v>0</v>
      </c>
      <c r="F17330" s="41">
        <v>2.604906749568149</v>
      </c>
      <c r="G17330" s="40">
        <v>145.7396652475135</v>
      </c>
      <c r="H17330" s="41">
        <v>0.88566829485317056</v>
      </c>
    </row>
    <row r="17331" spans="1:8">
      <c r="A17331" s="38">
        <v>45183</v>
      </c>
      <c r="B17331" s="39" t="s">
        <v>89</v>
      </c>
      <c r="C17331" s="39" t="s">
        <v>50</v>
      </c>
      <c r="D17331" s="39" t="s">
        <v>13</v>
      </c>
      <c r="E17331" s="40">
        <v>0</v>
      </c>
      <c r="F17331" s="41">
        <v>2.5415237593166141E-2</v>
      </c>
      <c r="G17331" s="40">
        <v>1.5839762538294391</v>
      </c>
      <c r="H17331" s="41">
        <v>8.6411807816764892E-3</v>
      </c>
    </row>
    <row r="17332" spans="1:8">
      <c r="A17332" s="38">
        <v>45183</v>
      </c>
      <c r="B17332" s="39" t="s">
        <v>89</v>
      </c>
      <c r="C17332" s="39" t="s">
        <v>50</v>
      </c>
      <c r="D17332" s="39" t="s">
        <v>15</v>
      </c>
      <c r="E17332" s="40">
        <v>0</v>
      </c>
      <c r="F17332" s="41">
        <v>0.14667002417764069</v>
      </c>
      <c r="G17332" s="40">
        <v>9.1410451936298713</v>
      </c>
      <c r="H17332" s="41">
        <v>4.9867808220397852E-2</v>
      </c>
    </row>
    <row r="17333" spans="1:8">
      <c r="A17333" s="38">
        <v>45183</v>
      </c>
      <c r="B17333" s="39" t="s">
        <v>89</v>
      </c>
      <c r="C17333" s="39" t="s">
        <v>50</v>
      </c>
      <c r="D17333" s="39" t="s">
        <v>174</v>
      </c>
      <c r="E17333" s="40">
        <v>0</v>
      </c>
      <c r="F17333" s="41">
        <v>4.9705506439361689E-2</v>
      </c>
      <c r="G17333" s="40">
        <v>3.097840088879805</v>
      </c>
      <c r="H17333" s="41">
        <v>1.6899872189382971E-2</v>
      </c>
    </row>
    <row r="17334" spans="1:8">
      <c r="A17334" s="38">
        <v>45183</v>
      </c>
      <c r="B17334" s="39" t="s">
        <v>89</v>
      </c>
      <c r="C17334" s="39" t="s">
        <v>50</v>
      </c>
      <c r="D17334" s="39" t="s">
        <v>213</v>
      </c>
      <c r="E17334" s="40">
        <v>0</v>
      </c>
      <c r="F17334" s="41">
        <v>0</v>
      </c>
      <c r="G17334" s="40">
        <v>0</v>
      </c>
      <c r="H17334" s="41">
        <v>0</v>
      </c>
    </row>
    <row r="17335" spans="1:8">
      <c r="A17335" s="38">
        <v>45183</v>
      </c>
      <c r="B17335" s="39" t="s">
        <v>89</v>
      </c>
      <c r="C17335" s="39" t="s">
        <v>50</v>
      </c>
      <c r="D17335" s="39" t="s">
        <v>214</v>
      </c>
      <c r="E17335" s="40">
        <v>0</v>
      </c>
      <c r="F17335" s="41">
        <v>0</v>
      </c>
      <c r="G17335" s="40">
        <v>0</v>
      </c>
      <c r="H17335" s="41">
        <v>0</v>
      </c>
    </row>
    <row r="17336" spans="1:8">
      <c r="A17336" s="38">
        <v>45183</v>
      </c>
      <c r="B17336" s="39" t="s">
        <v>89</v>
      </c>
      <c r="C17336" s="39" t="s">
        <v>50</v>
      </c>
      <c r="D17336" s="39" t="s">
        <v>175</v>
      </c>
      <c r="E17336" s="40">
        <v>0</v>
      </c>
      <c r="F17336" s="41">
        <v>0</v>
      </c>
      <c r="G17336" s="40">
        <v>0</v>
      </c>
      <c r="H17336" s="41">
        <v>0</v>
      </c>
    </row>
    <row r="17337" spans="1:8">
      <c r="A17337" s="38">
        <v>45183</v>
      </c>
      <c r="B17337" s="39" t="s">
        <v>89</v>
      </c>
      <c r="C17337" s="39" t="s">
        <v>50</v>
      </c>
      <c r="D17337" s="39" t="s">
        <v>176</v>
      </c>
      <c r="E17337" s="40">
        <v>0</v>
      </c>
      <c r="F17337" s="41">
        <v>0</v>
      </c>
      <c r="G17337" s="40">
        <v>0</v>
      </c>
      <c r="H17337" s="41">
        <v>0</v>
      </c>
    </row>
    <row r="17338" spans="1:8">
      <c r="A17338" s="38">
        <v>45183</v>
      </c>
      <c r="B17338" s="39" t="s">
        <v>89</v>
      </c>
      <c r="C17338" s="39" t="s">
        <v>50</v>
      </c>
      <c r="D17338" s="39" t="s">
        <v>198</v>
      </c>
      <c r="E17338" s="40">
        <v>0</v>
      </c>
      <c r="F17338" s="41">
        <v>0</v>
      </c>
      <c r="G17338" s="40">
        <v>0</v>
      </c>
      <c r="H17338" s="41">
        <v>0</v>
      </c>
    </row>
    <row r="17339" spans="1:8">
      <c r="A17339" s="38">
        <v>45183</v>
      </c>
      <c r="B17339" s="39" t="s">
        <v>89</v>
      </c>
      <c r="C17339" s="39" t="s">
        <v>50</v>
      </c>
      <c r="D17339" s="39" t="s">
        <v>177</v>
      </c>
      <c r="E17339" s="40">
        <v>0</v>
      </c>
      <c r="F17339" s="41">
        <v>0</v>
      </c>
      <c r="G17339" s="40">
        <v>0</v>
      </c>
      <c r="H17339" s="41">
        <v>0</v>
      </c>
    </row>
    <row r="17340" spans="1:8">
      <c r="A17340" s="38">
        <v>45183</v>
      </c>
      <c r="B17340" s="39" t="s">
        <v>89</v>
      </c>
      <c r="C17340" s="39" t="s">
        <v>50</v>
      </c>
      <c r="D17340" s="39" t="s">
        <v>178</v>
      </c>
      <c r="E17340" s="40">
        <v>0</v>
      </c>
      <c r="F17340" s="41">
        <v>1.3288146984878491</v>
      </c>
      <c r="G17340" s="40">
        <v>74.512772636149833</v>
      </c>
      <c r="H17340" s="41">
        <v>0.45179699748586849</v>
      </c>
    </row>
    <row r="17341" spans="1:8">
      <c r="A17341" s="38">
        <v>45183</v>
      </c>
      <c r="B17341" s="39" t="s">
        <v>89</v>
      </c>
      <c r="C17341" s="39" t="s">
        <v>50</v>
      </c>
      <c r="D17341" s="39" t="s">
        <v>179</v>
      </c>
      <c r="E17341" s="40">
        <v>0</v>
      </c>
      <c r="F17341" s="41">
        <v>1.3296671553161341</v>
      </c>
      <c r="G17341" s="40">
        <v>74.56590105442524</v>
      </c>
      <c r="H17341" s="41">
        <v>0.45208683280748552</v>
      </c>
    </row>
    <row r="17342" spans="1:8">
      <c r="A17342" s="38">
        <v>45183</v>
      </c>
      <c r="B17342" s="39" t="s">
        <v>89</v>
      </c>
      <c r="C17342" s="39" t="s">
        <v>50</v>
      </c>
      <c r="D17342" s="39" t="s">
        <v>8</v>
      </c>
      <c r="E17342" s="40">
        <v>0</v>
      </c>
      <c r="F17342" s="41">
        <v>1.9776028626042681E-2</v>
      </c>
      <c r="G17342" s="40">
        <v>1.232518862901588</v>
      </c>
      <c r="H17342" s="41">
        <v>6.7238497328545119E-3</v>
      </c>
    </row>
    <row r="17343" spans="1:8">
      <c r="A17343" s="38">
        <v>45183</v>
      </c>
      <c r="B17343" s="39" t="s">
        <v>180</v>
      </c>
      <c r="C17343" s="39" t="s">
        <v>43</v>
      </c>
      <c r="D17343" s="39" t="s">
        <v>90</v>
      </c>
      <c r="E17343" s="40">
        <v>0</v>
      </c>
      <c r="F17343" s="41">
        <v>21.395706162647809</v>
      </c>
      <c r="G17343" s="40">
        <v>3229.4238221399219</v>
      </c>
      <c r="H17343" s="41">
        <v>7.2745400953002566</v>
      </c>
    </row>
    <row r="17344" spans="1:8">
      <c r="A17344" s="38">
        <v>45183</v>
      </c>
      <c r="B17344" s="39" t="s">
        <v>180</v>
      </c>
      <c r="C17344" s="39" t="s">
        <v>44</v>
      </c>
      <c r="D17344" s="39" t="s">
        <v>91</v>
      </c>
      <c r="E17344" s="40">
        <v>0</v>
      </c>
      <c r="F17344" s="41">
        <v>29.525224198804459</v>
      </c>
      <c r="G17344" s="40">
        <v>4406.9541197227427</v>
      </c>
      <c r="H17344" s="41">
        <v>10.038576227593509</v>
      </c>
    </row>
    <row r="17345" spans="1:8">
      <c r="A17345" s="38">
        <v>45183</v>
      </c>
      <c r="B17345" s="39" t="s">
        <v>180</v>
      </c>
      <c r="C17345" s="39" t="s">
        <v>181</v>
      </c>
      <c r="D17345" s="39" t="s">
        <v>182</v>
      </c>
      <c r="E17345" s="40">
        <v>0</v>
      </c>
      <c r="F17345" s="41">
        <v>3.5165929595894499E-2</v>
      </c>
      <c r="G17345" s="40">
        <v>5.3078729863535754</v>
      </c>
      <c r="H17345" s="41">
        <v>1.1956416062604129E-2</v>
      </c>
    </row>
    <row r="17346" spans="1:8">
      <c r="A17346" s="38">
        <v>45183</v>
      </c>
      <c r="B17346" s="39" t="s">
        <v>180</v>
      </c>
      <c r="C17346" s="39" t="s">
        <v>45</v>
      </c>
      <c r="D17346" s="39" t="s">
        <v>92</v>
      </c>
      <c r="E17346" s="40">
        <v>0</v>
      </c>
      <c r="F17346" s="41">
        <v>80.698209975821243</v>
      </c>
      <c r="G17346" s="40">
        <v>12113.075723190221</v>
      </c>
      <c r="H17346" s="41">
        <v>27.437391391779229</v>
      </c>
    </row>
    <row r="17347" spans="1:8">
      <c r="A17347" s="38">
        <v>45183</v>
      </c>
      <c r="B17347" s="39" t="s">
        <v>180</v>
      </c>
      <c r="C17347" s="39" t="s">
        <v>46</v>
      </c>
      <c r="D17347" s="39" t="s">
        <v>184</v>
      </c>
      <c r="E17347" s="40">
        <v>0</v>
      </c>
      <c r="F17347" s="41">
        <v>0</v>
      </c>
      <c r="G17347" s="40">
        <v>0</v>
      </c>
      <c r="H17347" s="41">
        <v>0</v>
      </c>
    </row>
    <row r="17348" spans="1:8">
      <c r="A17348" s="38">
        <v>45183</v>
      </c>
      <c r="B17348" s="39" t="s">
        <v>180</v>
      </c>
      <c r="C17348" s="39" t="s">
        <v>46</v>
      </c>
      <c r="D17348" s="39" t="s">
        <v>120</v>
      </c>
      <c r="E17348" s="40">
        <v>0</v>
      </c>
      <c r="F17348" s="41">
        <v>0</v>
      </c>
      <c r="G17348" s="40">
        <v>0</v>
      </c>
      <c r="H17348" s="41">
        <v>0</v>
      </c>
    </row>
    <row r="17349" spans="1:8">
      <c r="A17349" s="38">
        <v>45183</v>
      </c>
      <c r="B17349" s="39" t="s">
        <v>180</v>
      </c>
      <c r="C17349" s="39" t="s">
        <v>46</v>
      </c>
      <c r="D17349" s="39" t="s">
        <v>122</v>
      </c>
      <c r="E17349" s="40">
        <v>0</v>
      </c>
      <c r="F17349" s="41">
        <v>2.102236421775693</v>
      </c>
      <c r="G17349" s="40">
        <v>317.30723579036288</v>
      </c>
      <c r="H17349" s="41">
        <v>0.71476038340373582</v>
      </c>
    </row>
    <row r="17350" spans="1:8">
      <c r="A17350" s="38">
        <v>45183</v>
      </c>
      <c r="B17350" s="39" t="s">
        <v>180</v>
      </c>
      <c r="C17350" s="39" t="s">
        <v>46</v>
      </c>
      <c r="D17350" s="39" t="s">
        <v>123</v>
      </c>
      <c r="E17350" s="40">
        <v>0</v>
      </c>
      <c r="F17350" s="41">
        <v>41.192777087492978</v>
      </c>
      <c r="G17350" s="40">
        <v>6148.4606337349496</v>
      </c>
      <c r="H17350" s="41">
        <v>14.00554420974761</v>
      </c>
    </row>
    <row r="17351" spans="1:8">
      <c r="A17351" s="38">
        <v>45183</v>
      </c>
      <c r="B17351" s="39" t="s">
        <v>180</v>
      </c>
      <c r="C17351" s="39" t="s">
        <v>46</v>
      </c>
      <c r="D17351" s="39" t="s">
        <v>124</v>
      </c>
      <c r="E17351" s="40">
        <v>0</v>
      </c>
      <c r="F17351" s="41">
        <v>1.0580621645299391</v>
      </c>
      <c r="G17351" s="40">
        <v>159.0335910384768</v>
      </c>
      <c r="H17351" s="41">
        <v>0.35974113594017931</v>
      </c>
    </row>
    <row r="17352" spans="1:8">
      <c r="A17352" s="38">
        <v>45183</v>
      </c>
      <c r="B17352" s="39" t="s">
        <v>180</v>
      </c>
      <c r="C17352" s="39" t="s">
        <v>47</v>
      </c>
      <c r="D17352" s="39" t="s">
        <v>185</v>
      </c>
      <c r="E17352" s="40">
        <v>0</v>
      </c>
      <c r="F17352" s="41">
        <v>4.204472843551387</v>
      </c>
      <c r="G17352" s="40">
        <v>634.61447158072588</v>
      </c>
      <c r="H17352" s="41">
        <v>1.4295207668074721</v>
      </c>
    </row>
    <row r="17353" spans="1:8">
      <c r="A17353" s="38">
        <v>45183</v>
      </c>
      <c r="B17353" s="39" t="s">
        <v>180</v>
      </c>
      <c r="C17353" s="39" t="s">
        <v>47</v>
      </c>
      <c r="D17353" s="39" t="s">
        <v>125</v>
      </c>
      <c r="E17353" s="40">
        <v>0</v>
      </c>
      <c r="F17353" s="41">
        <v>0</v>
      </c>
      <c r="G17353" s="40">
        <v>0</v>
      </c>
      <c r="H17353" s="41">
        <v>0</v>
      </c>
    </row>
    <row r="17354" spans="1:8">
      <c r="A17354" s="38">
        <v>45183</v>
      </c>
      <c r="B17354" s="39" t="s">
        <v>180</v>
      </c>
      <c r="C17354" s="39" t="s">
        <v>47</v>
      </c>
      <c r="D17354" s="39" t="s">
        <v>230</v>
      </c>
      <c r="E17354" s="40">
        <v>0</v>
      </c>
      <c r="F17354" s="41">
        <v>0</v>
      </c>
      <c r="G17354" s="40">
        <v>0</v>
      </c>
      <c r="H17354" s="41">
        <v>0</v>
      </c>
    </row>
    <row r="17355" spans="1:8">
      <c r="A17355" s="38">
        <v>45183</v>
      </c>
      <c r="B17355" s="39" t="s">
        <v>180</v>
      </c>
      <c r="C17355" s="39" t="s">
        <v>47</v>
      </c>
      <c r="D17355" s="39" t="s">
        <v>231</v>
      </c>
      <c r="E17355" s="40">
        <v>0</v>
      </c>
      <c r="F17355" s="41">
        <v>0</v>
      </c>
      <c r="G17355" s="40">
        <v>0</v>
      </c>
      <c r="H17355" s="41">
        <v>0</v>
      </c>
    </row>
    <row r="17356" spans="1:8">
      <c r="A17356" s="38">
        <v>45183</v>
      </c>
      <c r="B17356" s="39" t="s">
        <v>180</v>
      </c>
      <c r="C17356" s="39" t="s">
        <v>47</v>
      </c>
      <c r="D17356" s="39" t="s">
        <v>128</v>
      </c>
      <c r="E17356" s="40">
        <v>0</v>
      </c>
      <c r="F17356" s="41">
        <v>1.658483043779025</v>
      </c>
      <c r="G17356" s="40">
        <v>250.3280148586733</v>
      </c>
      <c r="H17356" s="41">
        <v>0.56388423488486838</v>
      </c>
    </row>
    <row r="17357" spans="1:8">
      <c r="A17357" s="38">
        <v>45183</v>
      </c>
      <c r="B17357" s="39" t="s">
        <v>180</v>
      </c>
      <c r="C17357" s="39" t="s">
        <v>47</v>
      </c>
      <c r="D17357" s="39" t="s">
        <v>186</v>
      </c>
      <c r="E17357" s="40">
        <v>0</v>
      </c>
      <c r="F17357" s="41">
        <v>0</v>
      </c>
      <c r="G17357" s="40">
        <v>0</v>
      </c>
      <c r="H17357" s="41">
        <v>0</v>
      </c>
    </row>
    <row r="17358" spans="1:8">
      <c r="A17358" s="38">
        <v>45183</v>
      </c>
      <c r="B17358" s="39" t="s">
        <v>180</v>
      </c>
      <c r="C17358" s="39" t="s">
        <v>47</v>
      </c>
      <c r="D17358" s="39" t="s">
        <v>130</v>
      </c>
      <c r="E17358" s="40">
        <v>0</v>
      </c>
      <c r="F17358" s="41">
        <v>1.672714536830668</v>
      </c>
      <c r="G17358" s="40">
        <v>250.8692442320245</v>
      </c>
      <c r="H17358" s="41">
        <v>0.56872294252242694</v>
      </c>
    </row>
    <row r="17359" spans="1:8">
      <c r="A17359" s="38">
        <v>45183</v>
      </c>
      <c r="B17359" s="39" t="s">
        <v>180</v>
      </c>
      <c r="C17359" s="39" t="s">
        <v>47</v>
      </c>
      <c r="D17359" s="39" t="s">
        <v>132</v>
      </c>
      <c r="E17359" s="40">
        <v>0</v>
      </c>
      <c r="F17359" s="41">
        <v>0</v>
      </c>
      <c r="G17359" s="40">
        <v>0</v>
      </c>
      <c r="H17359" s="41">
        <v>0</v>
      </c>
    </row>
    <row r="17360" spans="1:8">
      <c r="A17360" s="38">
        <v>45183</v>
      </c>
      <c r="B17360" s="39" t="s">
        <v>180</v>
      </c>
      <c r="C17360" s="39" t="s">
        <v>47</v>
      </c>
      <c r="D17360" s="39" t="s">
        <v>133</v>
      </c>
      <c r="E17360" s="40">
        <v>0</v>
      </c>
      <c r="F17360" s="41">
        <v>0</v>
      </c>
      <c r="G17360" s="40">
        <v>0</v>
      </c>
      <c r="H17360" s="41">
        <v>0</v>
      </c>
    </row>
    <row r="17361" spans="1:8">
      <c r="A17361" s="38">
        <v>45183</v>
      </c>
      <c r="B17361" s="39" t="s">
        <v>180</v>
      </c>
      <c r="C17361" s="39" t="s">
        <v>47</v>
      </c>
      <c r="D17361" s="39" t="s">
        <v>136</v>
      </c>
      <c r="E17361" s="40">
        <v>0</v>
      </c>
      <c r="F17361" s="41">
        <v>0</v>
      </c>
      <c r="G17361" s="40">
        <v>0</v>
      </c>
      <c r="H17361" s="41">
        <v>0</v>
      </c>
    </row>
    <row r="17362" spans="1:8">
      <c r="A17362" s="38">
        <v>45183</v>
      </c>
      <c r="B17362" s="39" t="s">
        <v>180</v>
      </c>
      <c r="C17362" s="39" t="s">
        <v>18</v>
      </c>
      <c r="D17362" s="39" t="s">
        <v>120</v>
      </c>
      <c r="E17362" s="40">
        <v>186.75679740000001</v>
      </c>
      <c r="F17362" s="41">
        <v>2.102236421775693</v>
      </c>
      <c r="G17362" s="40">
        <v>317.30723579036288</v>
      </c>
      <c r="H17362" s="41">
        <v>0.71476038340373582</v>
      </c>
    </row>
    <row r="17363" spans="1:8">
      <c r="A17363" s="38">
        <v>45183</v>
      </c>
      <c r="B17363" s="39" t="s">
        <v>180</v>
      </c>
      <c r="C17363" s="39" t="s">
        <v>18</v>
      </c>
      <c r="D17363" s="39" t="s">
        <v>123</v>
      </c>
      <c r="E17363" s="40">
        <v>3210.7810030000001</v>
      </c>
      <c r="F17363" s="41">
        <v>104.91362120741189</v>
      </c>
      <c r="G17363" s="40">
        <v>15748.49495520725</v>
      </c>
      <c r="H17363" s="41">
        <v>35.670631210520057</v>
      </c>
    </row>
    <row r="17364" spans="1:8">
      <c r="A17364" s="38">
        <v>45183</v>
      </c>
      <c r="B17364" s="39" t="s">
        <v>180</v>
      </c>
      <c r="C17364" s="39" t="s">
        <v>48</v>
      </c>
      <c r="D17364" s="39" t="s">
        <v>120</v>
      </c>
      <c r="E17364" s="40">
        <v>221.1110869</v>
      </c>
      <c r="F17364" s="41">
        <v>0</v>
      </c>
      <c r="G17364" s="40">
        <v>0</v>
      </c>
      <c r="H17364" s="41">
        <v>0</v>
      </c>
    </row>
    <row r="17365" spans="1:8">
      <c r="A17365" s="38">
        <v>45183</v>
      </c>
      <c r="B17365" s="39" t="s">
        <v>180</v>
      </c>
      <c r="C17365" s="39" t="s">
        <v>7</v>
      </c>
      <c r="D17365" s="39" t="s">
        <v>140</v>
      </c>
      <c r="E17365" s="40">
        <v>2568.9070455999999</v>
      </c>
      <c r="F17365" s="41">
        <v>33.962185028598043</v>
      </c>
      <c r="G17365" s="40">
        <v>5081.9527483441761</v>
      </c>
      <c r="H17365" s="41">
        <v>28.35141718333491</v>
      </c>
    </row>
    <row r="17366" spans="1:8">
      <c r="A17366" s="38">
        <v>45183</v>
      </c>
      <c r="B17366" s="39" t="s">
        <v>180</v>
      </c>
      <c r="C17366" s="39" t="s">
        <v>7</v>
      </c>
      <c r="D17366" s="39" t="s">
        <v>187</v>
      </c>
      <c r="E17366" s="40">
        <v>0</v>
      </c>
      <c r="F17366" s="41">
        <v>0</v>
      </c>
      <c r="G17366" s="40">
        <v>0</v>
      </c>
      <c r="H17366" s="41">
        <v>0</v>
      </c>
    </row>
    <row r="17367" spans="1:8">
      <c r="A17367" s="38">
        <v>45183</v>
      </c>
      <c r="B17367" s="39" t="s">
        <v>180</v>
      </c>
      <c r="C17367" s="39" t="s">
        <v>16</v>
      </c>
      <c r="D17367" s="39" t="s">
        <v>123</v>
      </c>
      <c r="E17367" s="40">
        <v>2539.2626894999999</v>
      </c>
      <c r="F17367" s="41">
        <v>290.17455316927379</v>
      </c>
      <c r="G17367" s="40">
        <v>43479.600444373376</v>
      </c>
      <c r="H17367" s="41">
        <v>98.659348077553105</v>
      </c>
    </row>
    <row r="17368" spans="1:8">
      <c r="A17368" s="38">
        <v>45183</v>
      </c>
      <c r="B17368" s="39" t="s">
        <v>180</v>
      </c>
      <c r="C17368" s="39" t="s">
        <v>49</v>
      </c>
      <c r="D17368" s="39" t="s">
        <v>148</v>
      </c>
      <c r="E17368" s="40">
        <v>0</v>
      </c>
      <c r="F17368" s="41">
        <v>0</v>
      </c>
      <c r="G17368" s="40">
        <v>0</v>
      </c>
      <c r="H17368" s="41">
        <v>0</v>
      </c>
    </row>
    <row r="17369" spans="1:8">
      <c r="A17369" s="38">
        <v>45183</v>
      </c>
      <c r="B17369" s="39" t="s">
        <v>180</v>
      </c>
      <c r="C17369" s="39" t="s">
        <v>49</v>
      </c>
      <c r="D17369" s="39" t="s">
        <v>188</v>
      </c>
      <c r="E17369" s="40">
        <v>0</v>
      </c>
      <c r="F17369" s="41">
        <v>0</v>
      </c>
      <c r="G17369" s="40">
        <v>0</v>
      </c>
      <c r="H17369" s="41">
        <v>0</v>
      </c>
    </row>
    <row r="17370" spans="1:8">
      <c r="A17370" s="38">
        <v>45183</v>
      </c>
      <c r="B17370" s="39" t="s">
        <v>180</v>
      </c>
      <c r="C17370" s="39" t="s">
        <v>49</v>
      </c>
      <c r="D17370" s="39" t="s">
        <v>149</v>
      </c>
      <c r="E17370" s="40">
        <v>0</v>
      </c>
      <c r="F17370" s="41">
        <v>0</v>
      </c>
      <c r="G17370" s="40">
        <v>0</v>
      </c>
      <c r="H17370" s="41">
        <v>0</v>
      </c>
    </row>
    <row r="17371" spans="1:8">
      <c r="A17371" s="38">
        <v>45183</v>
      </c>
      <c r="B17371" s="39" t="s">
        <v>180</v>
      </c>
      <c r="C17371" s="39" t="s">
        <v>49</v>
      </c>
      <c r="D17371" s="39" t="s">
        <v>190</v>
      </c>
      <c r="E17371" s="40">
        <v>0</v>
      </c>
      <c r="F17371" s="41">
        <v>0</v>
      </c>
      <c r="G17371" s="40">
        <v>0</v>
      </c>
      <c r="H17371" s="41">
        <v>0</v>
      </c>
    </row>
    <row r="17372" spans="1:8">
      <c r="A17372" s="38">
        <v>45183</v>
      </c>
      <c r="B17372" s="39" t="s">
        <v>180</v>
      </c>
      <c r="C17372" s="39" t="s">
        <v>49</v>
      </c>
      <c r="D17372" s="39" t="s">
        <v>155</v>
      </c>
      <c r="E17372" s="40">
        <v>0</v>
      </c>
      <c r="F17372" s="41">
        <v>0</v>
      </c>
      <c r="G17372" s="40">
        <v>0</v>
      </c>
      <c r="H17372" s="41">
        <v>0</v>
      </c>
    </row>
    <row r="17373" spans="1:8">
      <c r="A17373" s="38">
        <v>45183</v>
      </c>
      <c r="B17373" s="39" t="s">
        <v>180</v>
      </c>
      <c r="C17373" s="39" t="s">
        <v>49</v>
      </c>
      <c r="D17373" s="39" t="s">
        <v>209</v>
      </c>
      <c r="E17373" s="40">
        <v>0</v>
      </c>
      <c r="F17373" s="41">
        <v>1.8314352919745061</v>
      </c>
      <c r="G17373" s="40">
        <v>276.43307099326461</v>
      </c>
      <c r="H17373" s="41">
        <v>0.622687999271332</v>
      </c>
    </row>
    <row r="17374" spans="1:8">
      <c r="A17374" s="38">
        <v>45183</v>
      </c>
      <c r="B17374" s="39" t="s">
        <v>180</v>
      </c>
      <c r="C17374" s="39" t="s">
        <v>49</v>
      </c>
      <c r="D17374" s="39" t="s">
        <v>192</v>
      </c>
      <c r="E17374" s="40">
        <v>0</v>
      </c>
      <c r="F17374" s="41">
        <v>0</v>
      </c>
      <c r="G17374" s="40">
        <v>0</v>
      </c>
      <c r="H17374" s="41">
        <v>0</v>
      </c>
    </row>
    <row r="17375" spans="1:8">
      <c r="A17375" s="38">
        <v>45183</v>
      </c>
      <c r="B17375" s="39" t="s">
        <v>180</v>
      </c>
      <c r="C17375" s="39" t="s">
        <v>49</v>
      </c>
      <c r="D17375" s="39" t="s">
        <v>193</v>
      </c>
      <c r="E17375" s="40">
        <v>0</v>
      </c>
      <c r="F17375" s="41">
        <v>0</v>
      </c>
      <c r="G17375" s="40">
        <v>0</v>
      </c>
      <c r="H17375" s="41">
        <v>0</v>
      </c>
    </row>
    <row r="17376" spans="1:8">
      <c r="A17376" s="38">
        <v>45183</v>
      </c>
      <c r="B17376" s="39" t="s">
        <v>180</v>
      </c>
      <c r="C17376" s="39" t="s">
        <v>49</v>
      </c>
      <c r="D17376" s="39" t="s">
        <v>245</v>
      </c>
      <c r="E17376" s="40">
        <v>0</v>
      </c>
      <c r="F17376" s="41">
        <v>0</v>
      </c>
      <c r="G17376" s="40">
        <v>0</v>
      </c>
      <c r="H17376" s="41">
        <v>0</v>
      </c>
    </row>
    <row r="17377" spans="1:8">
      <c r="A17377" s="38">
        <v>45183</v>
      </c>
      <c r="B17377" s="39" t="s">
        <v>180</v>
      </c>
      <c r="C17377" s="39" t="s">
        <v>49</v>
      </c>
      <c r="D17377" s="39" t="s">
        <v>303</v>
      </c>
      <c r="E17377" s="40">
        <v>0</v>
      </c>
      <c r="F17377" s="41">
        <v>0</v>
      </c>
      <c r="G17377" s="40">
        <v>0</v>
      </c>
      <c r="H17377" s="41">
        <v>0</v>
      </c>
    </row>
    <row r="17378" spans="1:8">
      <c r="A17378" s="38">
        <v>45183</v>
      </c>
      <c r="B17378" s="39" t="s">
        <v>180</v>
      </c>
      <c r="C17378" s="39" t="s">
        <v>49</v>
      </c>
      <c r="D17378" s="39" t="s">
        <v>233</v>
      </c>
      <c r="E17378" s="40">
        <v>0</v>
      </c>
      <c r="F17378" s="41">
        <v>0</v>
      </c>
      <c r="G17378" s="40">
        <v>0</v>
      </c>
      <c r="H17378" s="41">
        <v>0</v>
      </c>
    </row>
    <row r="17379" spans="1:8">
      <c r="A17379" s="38">
        <v>45183</v>
      </c>
      <c r="B17379" s="39" t="s">
        <v>180</v>
      </c>
      <c r="C17379" s="39" t="s">
        <v>49</v>
      </c>
      <c r="D17379" s="39" t="s">
        <v>248</v>
      </c>
      <c r="E17379" s="40">
        <v>0</v>
      </c>
      <c r="F17379" s="41">
        <v>0</v>
      </c>
      <c r="G17379" s="40">
        <v>0</v>
      </c>
      <c r="H17379" s="41">
        <v>0</v>
      </c>
    </row>
    <row r="17380" spans="1:8">
      <c r="A17380" s="38">
        <v>45183</v>
      </c>
      <c r="B17380" s="39" t="s">
        <v>180</v>
      </c>
      <c r="C17380" s="39" t="s">
        <v>49</v>
      </c>
      <c r="D17380" s="39" t="s">
        <v>163</v>
      </c>
      <c r="E17380" s="40">
        <v>0</v>
      </c>
      <c r="F17380" s="41">
        <v>0</v>
      </c>
      <c r="G17380" s="40">
        <v>0</v>
      </c>
      <c r="H17380" s="41">
        <v>0</v>
      </c>
    </row>
    <row r="17381" spans="1:8">
      <c r="A17381" s="38">
        <v>45183</v>
      </c>
      <c r="B17381" s="39" t="s">
        <v>180</v>
      </c>
      <c r="C17381" s="39" t="s">
        <v>49</v>
      </c>
      <c r="D17381" s="39" t="s">
        <v>258</v>
      </c>
      <c r="E17381" s="40">
        <v>0</v>
      </c>
      <c r="F17381" s="41">
        <v>0</v>
      </c>
      <c r="G17381" s="40">
        <v>0</v>
      </c>
      <c r="H17381" s="41">
        <v>0</v>
      </c>
    </row>
    <row r="17382" spans="1:8">
      <c r="A17382" s="38">
        <v>45183</v>
      </c>
      <c r="B17382" s="39" t="s">
        <v>180</v>
      </c>
      <c r="C17382" s="39" t="s">
        <v>49</v>
      </c>
      <c r="D17382" s="39" t="s">
        <v>249</v>
      </c>
      <c r="E17382" s="40">
        <v>0</v>
      </c>
      <c r="F17382" s="41">
        <v>0</v>
      </c>
      <c r="G17382" s="40">
        <v>0</v>
      </c>
      <c r="H17382" s="41">
        <v>0</v>
      </c>
    </row>
    <row r="17383" spans="1:8">
      <c r="A17383" s="38">
        <v>45183</v>
      </c>
      <c r="B17383" s="39" t="s">
        <v>180</v>
      </c>
      <c r="C17383" s="39" t="s">
        <v>49</v>
      </c>
      <c r="D17383" s="39" t="s">
        <v>194</v>
      </c>
      <c r="E17383" s="40">
        <v>0</v>
      </c>
      <c r="F17383" s="41">
        <v>0</v>
      </c>
      <c r="G17383" s="40">
        <v>0</v>
      </c>
      <c r="H17383" s="41">
        <v>0</v>
      </c>
    </row>
    <row r="17384" spans="1:8">
      <c r="A17384" s="38">
        <v>45183</v>
      </c>
      <c r="B17384" s="39" t="s">
        <v>180</v>
      </c>
      <c r="C17384" s="39" t="s">
        <v>49</v>
      </c>
      <c r="D17384" s="39" t="s">
        <v>166</v>
      </c>
      <c r="E17384" s="40">
        <v>0</v>
      </c>
      <c r="F17384" s="41">
        <v>1.8314352919745061</v>
      </c>
      <c r="G17384" s="40">
        <v>276.43307099326461</v>
      </c>
      <c r="H17384" s="41">
        <v>0.622687999271332</v>
      </c>
    </row>
    <row r="17385" spans="1:8">
      <c r="A17385" s="38">
        <v>45183</v>
      </c>
      <c r="B17385" s="39" t="s">
        <v>180</v>
      </c>
      <c r="C17385" s="39" t="s">
        <v>49</v>
      </c>
      <c r="D17385" s="39" t="s">
        <v>167</v>
      </c>
      <c r="E17385" s="40">
        <v>0</v>
      </c>
      <c r="F17385" s="41">
        <v>0</v>
      </c>
      <c r="G17385" s="40">
        <v>0</v>
      </c>
      <c r="H17385" s="41">
        <v>0</v>
      </c>
    </row>
    <row r="17386" spans="1:8">
      <c r="A17386" s="38">
        <v>45183</v>
      </c>
      <c r="B17386" s="39" t="s">
        <v>180</v>
      </c>
      <c r="C17386" s="39" t="s">
        <v>49</v>
      </c>
      <c r="D17386" s="39" t="s">
        <v>168</v>
      </c>
      <c r="E17386" s="40">
        <v>0</v>
      </c>
      <c r="F17386" s="41">
        <v>0</v>
      </c>
      <c r="G17386" s="40">
        <v>0</v>
      </c>
      <c r="H17386" s="41">
        <v>0</v>
      </c>
    </row>
    <row r="17387" spans="1:8">
      <c r="A17387" s="38">
        <v>45183</v>
      </c>
      <c r="B17387" s="39" t="s">
        <v>180</v>
      </c>
      <c r="C17387" s="39" t="s">
        <v>49</v>
      </c>
      <c r="D17387" s="39" t="s">
        <v>195</v>
      </c>
      <c r="E17387" s="40">
        <v>0</v>
      </c>
      <c r="F17387" s="41">
        <v>1.8314352919745061</v>
      </c>
      <c r="G17387" s="40">
        <v>276.43307099326461</v>
      </c>
      <c r="H17387" s="41">
        <v>0.622687999271332</v>
      </c>
    </row>
    <row r="17388" spans="1:8">
      <c r="A17388" s="38">
        <v>45183</v>
      </c>
      <c r="B17388" s="39" t="s">
        <v>180</v>
      </c>
      <c r="C17388" s="39" t="s">
        <v>49</v>
      </c>
      <c r="D17388" s="39" t="s">
        <v>170</v>
      </c>
      <c r="E17388" s="40">
        <v>0</v>
      </c>
      <c r="F17388" s="41">
        <v>1.8314352919745061</v>
      </c>
      <c r="G17388" s="40">
        <v>276.43307099326461</v>
      </c>
      <c r="H17388" s="41">
        <v>0.622687999271332</v>
      </c>
    </row>
    <row r="17389" spans="1:8">
      <c r="A17389" s="38">
        <v>45183</v>
      </c>
      <c r="B17389" s="39" t="s">
        <v>180</v>
      </c>
      <c r="C17389" s="39" t="s">
        <v>49</v>
      </c>
      <c r="D17389" s="39" t="s">
        <v>171</v>
      </c>
      <c r="E17389" s="40">
        <v>0</v>
      </c>
      <c r="F17389" s="41">
        <v>1.8314352919745061</v>
      </c>
      <c r="G17389" s="40">
        <v>276.43307099326461</v>
      </c>
      <c r="H17389" s="41">
        <v>0.622687999271332</v>
      </c>
    </row>
    <row r="17390" spans="1:8">
      <c r="A17390" s="38">
        <v>45183</v>
      </c>
      <c r="B17390" s="39" t="s">
        <v>180</v>
      </c>
      <c r="C17390" s="39" t="s">
        <v>50</v>
      </c>
      <c r="D17390" s="39" t="s">
        <v>172</v>
      </c>
      <c r="E17390" s="40">
        <v>0</v>
      </c>
      <c r="F17390" s="41">
        <v>0</v>
      </c>
      <c r="G17390" s="40">
        <v>0</v>
      </c>
      <c r="H17390" s="41">
        <v>0</v>
      </c>
    </row>
    <row r="17391" spans="1:8">
      <c r="A17391" s="38">
        <v>45183</v>
      </c>
      <c r="B17391" s="39" t="s">
        <v>180</v>
      </c>
      <c r="C17391" s="39" t="s">
        <v>50</v>
      </c>
      <c r="D17391" s="39" t="s">
        <v>173</v>
      </c>
      <c r="E17391" s="40">
        <v>0</v>
      </c>
      <c r="F17391" s="41">
        <v>2.102236421775693</v>
      </c>
      <c r="G17391" s="40">
        <v>317.30723579036288</v>
      </c>
      <c r="H17391" s="41">
        <v>0.71476038340373582</v>
      </c>
    </row>
    <row r="17392" spans="1:8">
      <c r="A17392" s="38">
        <v>45183</v>
      </c>
      <c r="B17392" s="39" t="s">
        <v>180</v>
      </c>
      <c r="C17392" s="39" t="s">
        <v>50</v>
      </c>
      <c r="D17392" s="39" t="s">
        <v>13</v>
      </c>
      <c r="E17392" s="40">
        <v>0</v>
      </c>
      <c r="F17392" s="41">
        <v>0</v>
      </c>
      <c r="G17392" s="40">
        <v>0</v>
      </c>
      <c r="H17392" s="41">
        <v>0</v>
      </c>
    </row>
    <row r="17393" spans="1:8">
      <c r="A17393" s="38">
        <v>45183</v>
      </c>
      <c r="B17393" s="39" t="s">
        <v>180</v>
      </c>
      <c r="C17393" s="39" t="s">
        <v>50</v>
      </c>
      <c r="D17393" s="39" t="s">
        <v>15</v>
      </c>
      <c r="E17393" s="40">
        <v>0</v>
      </c>
      <c r="F17393" s="41">
        <v>0</v>
      </c>
      <c r="G17393" s="40">
        <v>0</v>
      </c>
      <c r="H17393" s="41">
        <v>0</v>
      </c>
    </row>
    <row r="17394" spans="1:8">
      <c r="A17394" s="38">
        <v>45183</v>
      </c>
      <c r="B17394" s="39" t="s">
        <v>180</v>
      </c>
      <c r="C17394" s="39" t="s">
        <v>50</v>
      </c>
      <c r="D17394" s="39" t="s">
        <v>174</v>
      </c>
      <c r="E17394" s="40">
        <v>0</v>
      </c>
      <c r="F17394" s="41">
        <v>0</v>
      </c>
      <c r="G17394" s="40">
        <v>0</v>
      </c>
      <c r="H17394" s="41">
        <v>0</v>
      </c>
    </row>
    <row r="17395" spans="1:8">
      <c r="A17395" s="38">
        <v>45183</v>
      </c>
      <c r="B17395" s="39" t="s">
        <v>180</v>
      </c>
      <c r="C17395" s="39" t="s">
        <v>50</v>
      </c>
      <c r="D17395" s="39" t="s">
        <v>214</v>
      </c>
      <c r="E17395" s="40">
        <v>0</v>
      </c>
      <c r="F17395" s="41">
        <v>0</v>
      </c>
      <c r="G17395" s="40">
        <v>0</v>
      </c>
      <c r="H17395" s="41">
        <v>0</v>
      </c>
    </row>
    <row r="17396" spans="1:8">
      <c r="A17396" s="38">
        <v>45183</v>
      </c>
      <c r="B17396" s="39" t="s">
        <v>180</v>
      </c>
      <c r="C17396" s="39" t="s">
        <v>50</v>
      </c>
      <c r="D17396" s="39" t="s">
        <v>175</v>
      </c>
      <c r="E17396" s="40">
        <v>0</v>
      </c>
      <c r="F17396" s="41">
        <v>0</v>
      </c>
      <c r="G17396" s="40">
        <v>0</v>
      </c>
      <c r="H17396" s="41">
        <v>0</v>
      </c>
    </row>
    <row r="17397" spans="1:8">
      <c r="A17397" s="38">
        <v>45183</v>
      </c>
      <c r="B17397" s="39" t="s">
        <v>180</v>
      </c>
      <c r="C17397" s="39" t="s">
        <v>50</v>
      </c>
      <c r="D17397" s="39" t="s">
        <v>197</v>
      </c>
      <c r="E17397" s="40">
        <v>0</v>
      </c>
      <c r="F17397" s="41">
        <v>0</v>
      </c>
      <c r="G17397" s="40">
        <v>0</v>
      </c>
      <c r="H17397" s="41">
        <v>0</v>
      </c>
    </row>
    <row r="17398" spans="1:8">
      <c r="A17398" s="38">
        <v>45183</v>
      </c>
      <c r="B17398" s="39" t="s">
        <v>180</v>
      </c>
      <c r="C17398" s="39" t="s">
        <v>50</v>
      </c>
      <c r="D17398" s="39" t="s">
        <v>177</v>
      </c>
      <c r="E17398" s="40">
        <v>0</v>
      </c>
      <c r="F17398" s="41">
        <v>0.80178319307559465</v>
      </c>
      <c r="G17398" s="40">
        <v>121.01950383063679</v>
      </c>
      <c r="H17398" s="41">
        <v>0.27260628564570222</v>
      </c>
    </row>
    <row r="17399" spans="1:8">
      <c r="A17399" s="38">
        <v>45183</v>
      </c>
      <c r="B17399" s="39" t="s">
        <v>180</v>
      </c>
      <c r="C17399" s="39" t="s">
        <v>50</v>
      </c>
      <c r="D17399" s="39" t="s">
        <v>179</v>
      </c>
      <c r="E17399" s="40">
        <v>0</v>
      </c>
      <c r="F17399" s="41">
        <v>0</v>
      </c>
      <c r="G17399" s="40">
        <v>0</v>
      </c>
      <c r="H17399" s="41">
        <v>0</v>
      </c>
    </row>
    <row r="17400" spans="1:8">
      <c r="A17400" s="38">
        <v>45184</v>
      </c>
      <c r="B17400" s="39" t="s">
        <v>89</v>
      </c>
      <c r="C17400" s="39" t="s">
        <v>43</v>
      </c>
      <c r="D17400" s="39" t="s">
        <v>90</v>
      </c>
      <c r="E17400" s="40">
        <v>0</v>
      </c>
      <c r="F17400" s="41">
        <v>12.388702495429779</v>
      </c>
      <c r="G17400" s="40">
        <v>657.23954644967307</v>
      </c>
      <c r="H17400" s="41">
        <v>2.7255145489945511</v>
      </c>
    </row>
    <row r="17401" spans="1:8">
      <c r="A17401" s="38">
        <v>45184</v>
      </c>
      <c r="B17401" s="39" t="s">
        <v>89</v>
      </c>
      <c r="C17401" s="39" t="s">
        <v>44</v>
      </c>
      <c r="D17401" s="39" t="s">
        <v>91</v>
      </c>
      <c r="E17401" s="40">
        <v>0</v>
      </c>
      <c r="F17401" s="41">
        <v>54.891310139504228</v>
      </c>
      <c r="G17401" s="40">
        <v>3423.6919112305891</v>
      </c>
      <c r="H17401" s="41">
        <v>12.07608823069093</v>
      </c>
    </row>
    <row r="17402" spans="1:8">
      <c r="A17402" s="38">
        <v>45184</v>
      </c>
      <c r="B17402" s="39" t="s">
        <v>89</v>
      </c>
      <c r="C17402" s="39" t="s">
        <v>45</v>
      </c>
      <c r="D17402" s="39" t="s">
        <v>92</v>
      </c>
      <c r="E17402" s="40">
        <v>0</v>
      </c>
      <c r="F17402" s="41">
        <v>46.862042802720893</v>
      </c>
      <c r="G17402" s="40">
        <v>2827.8189088611721</v>
      </c>
      <c r="H17402" s="41">
        <v>10.309649416598591</v>
      </c>
    </row>
    <row r="17403" spans="1:8">
      <c r="A17403" s="38">
        <v>45184</v>
      </c>
      <c r="B17403" s="39" t="s">
        <v>89</v>
      </c>
      <c r="C17403" s="39" t="s">
        <v>45</v>
      </c>
      <c r="D17403" s="39" t="s">
        <v>93</v>
      </c>
      <c r="E17403" s="40">
        <v>0</v>
      </c>
      <c r="F17403" s="41">
        <v>0.50223274773476112</v>
      </c>
      <c r="G17403" s="40">
        <v>29.742451620944308</v>
      </c>
      <c r="H17403" s="41">
        <v>0.1104912045016474</v>
      </c>
    </row>
    <row r="17404" spans="1:8">
      <c r="A17404" s="38">
        <v>45184</v>
      </c>
      <c r="B17404" s="39" t="s">
        <v>89</v>
      </c>
      <c r="C17404" s="39" t="s">
        <v>45</v>
      </c>
      <c r="D17404" s="39" t="s">
        <v>94</v>
      </c>
      <c r="E17404" s="40">
        <v>0</v>
      </c>
      <c r="F17404" s="41">
        <v>2.1809176908663548</v>
      </c>
      <c r="G17404" s="40">
        <v>113.5748110550134</v>
      </c>
      <c r="H17404" s="41">
        <v>0.47980189199059792</v>
      </c>
    </row>
    <row r="17405" spans="1:8">
      <c r="A17405" s="38">
        <v>45184</v>
      </c>
      <c r="B17405" s="39" t="s">
        <v>89</v>
      </c>
      <c r="C17405" s="39" t="s">
        <v>45</v>
      </c>
      <c r="D17405" s="39" t="s">
        <v>95</v>
      </c>
      <c r="E17405" s="40">
        <v>0</v>
      </c>
      <c r="F17405" s="41">
        <v>0.1907290151556153</v>
      </c>
      <c r="G17405" s="40">
        <v>11.29505897726153</v>
      </c>
      <c r="H17405" s="41">
        <v>4.1960383334235359E-2</v>
      </c>
    </row>
    <row r="17406" spans="1:8">
      <c r="A17406" s="38">
        <v>45184</v>
      </c>
      <c r="B17406" s="39" t="s">
        <v>89</v>
      </c>
      <c r="C17406" s="39" t="s">
        <v>45</v>
      </c>
      <c r="D17406" s="39" t="s">
        <v>96</v>
      </c>
      <c r="E17406" s="40">
        <v>0</v>
      </c>
      <c r="F17406" s="41">
        <v>0.42163455035636899</v>
      </c>
      <c r="G17406" s="40">
        <v>24.96938973464902</v>
      </c>
      <c r="H17406" s="41">
        <v>9.2759601078401185E-2</v>
      </c>
    </row>
    <row r="17407" spans="1:8">
      <c r="A17407" s="38">
        <v>45184</v>
      </c>
      <c r="B17407" s="39" t="s">
        <v>89</v>
      </c>
      <c r="C17407" s="39" t="s">
        <v>45</v>
      </c>
      <c r="D17407" s="39" t="s">
        <v>97</v>
      </c>
      <c r="E17407" s="40">
        <v>0</v>
      </c>
      <c r="F17407" s="41">
        <v>1.599065978642036</v>
      </c>
      <c r="G17407" s="40">
        <v>101.84487445702869</v>
      </c>
      <c r="H17407" s="41">
        <v>0.35179451530124789</v>
      </c>
    </row>
    <row r="17408" spans="1:8">
      <c r="A17408" s="38">
        <v>45184</v>
      </c>
      <c r="B17408" s="39" t="s">
        <v>89</v>
      </c>
      <c r="C17408" s="39" t="s">
        <v>45</v>
      </c>
      <c r="D17408" s="39" t="s">
        <v>98</v>
      </c>
      <c r="E17408" s="40">
        <v>0</v>
      </c>
      <c r="F17408" s="41">
        <v>8.4573846079865928E-2</v>
      </c>
      <c r="G17408" s="40">
        <v>5.0085016096084054</v>
      </c>
      <c r="H17408" s="41">
        <v>1.86062461375705E-2</v>
      </c>
    </row>
    <row r="17409" spans="1:8">
      <c r="A17409" s="38">
        <v>45184</v>
      </c>
      <c r="B17409" s="39" t="s">
        <v>89</v>
      </c>
      <c r="C17409" s="39" t="s">
        <v>45</v>
      </c>
      <c r="D17409" s="39" t="s">
        <v>100</v>
      </c>
      <c r="E17409" s="40">
        <v>0</v>
      </c>
      <c r="F17409" s="41">
        <v>0</v>
      </c>
      <c r="G17409" s="40">
        <v>0</v>
      </c>
      <c r="H17409" s="41">
        <v>0</v>
      </c>
    </row>
    <row r="17410" spans="1:8">
      <c r="A17410" s="38">
        <v>45184</v>
      </c>
      <c r="B17410" s="39" t="s">
        <v>89</v>
      </c>
      <c r="C17410" s="39" t="s">
        <v>45</v>
      </c>
      <c r="D17410" s="39" t="s">
        <v>102</v>
      </c>
      <c r="E17410" s="40">
        <v>0</v>
      </c>
      <c r="F17410" s="41">
        <v>0</v>
      </c>
      <c r="G17410" s="40">
        <v>0</v>
      </c>
      <c r="H17410" s="41">
        <v>0</v>
      </c>
    </row>
    <row r="17411" spans="1:8">
      <c r="A17411" s="38">
        <v>45184</v>
      </c>
      <c r="B17411" s="39" t="s">
        <v>89</v>
      </c>
      <c r="C17411" s="39" t="s">
        <v>45</v>
      </c>
      <c r="D17411" s="39" t="s">
        <v>103</v>
      </c>
      <c r="E17411" s="40">
        <v>0</v>
      </c>
      <c r="F17411" s="41">
        <v>1.437257159060302</v>
      </c>
      <c r="G17411" s="40">
        <v>92.262482607914464</v>
      </c>
      <c r="H17411" s="41">
        <v>0.31619657499326642</v>
      </c>
    </row>
    <row r="17412" spans="1:8">
      <c r="A17412" s="38">
        <v>45184</v>
      </c>
      <c r="B17412" s="39" t="s">
        <v>89</v>
      </c>
      <c r="C17412" s="39" t="s">
        <v>45</v>
      </c>
      <c r="D17412" s="39" t="s">
        <v>199</v>
      </c>
      <c r="E17412" s="40">
        <v>0</v>
      </c>
      <c r="F17412" s="41">
        <v>0</v>
      </c>
      <c r="G17412" s="40">
        <v>0</v>
      </c>
      <c r="H17412" s="41">
        <v>0</v>
      </c>
    </row>
    <row r="17413" spans="1:8">
      <c r="A17413" s="38">
        <v>45184</v>
      </c>
      <c r="B17413" s="39" t="s">
        <v>89</v>
      </c>
      <c r="C17413" s="39" t="s">
        <v>45</v>
      </c>
      <c r="D17413" s="39" t="s">
        <v>104</v>
      </c>
      <c r="E17413" s="40">
        <v>0</v>
      </c>
      <c r="F17413" s="41">
        <v>0</v>
      </c>
      <c r="G17413" s="40">
        <v>0</v>
      </c>
      <c r="H17413" s="41">
        <v>0</v>
      </c>
    </row>
    <row r="17414" spans="1:8">
      <c r="A17414" s="38">
        <v>45184</v>
      </c>
      <c r="B17414" s="39" t="s">
        <v>89</v>
      </c>
      <c r="C17414" s="39" t="s">
        <v>45</v>
      </c>
      <c r="D17414" s="39" t="s">
        <v>105</v>
      </c>
      <c r="E17414" s="40">
        <v>0</v>
      </c>
      <c r="F17414" s="41">
        <v>0.1041236020246057</v>
      </c>
      <c r="G17414" s="40">
        <v>6.166247043394355</v>
      </c>
      <c r="H17414" s="41">
        <v>2.2907192445413251E-2</v>
      </c>
    </row>
    <row r="17415" spans="1:8">
      <c r="A17415" s="38">
        <v>45184</v>
      </c>
      <c r="B17415" s="39" t="s">
        <v>89</v>
      </c>
      <c r="C17415" s="39" t="s">
        <v>45</v>
      </c>
      <c r="D17415" s="39" t="s">
        <v>106</v>
      </c>
      <c r="E17415" s="40">
        <v>0</v>
      </c>
      <c r="F17415" s="41">
        <v>1.3603820906448829</v>
      </c>
      <c r="G17415" s="40">
        <v>87.709906111230296</v>
      </c>
      <c r="H17415" s="41">
        <v>0.29928405994187429</v>
      </c>
    </row>
    <row r="17416" spans="1:8">
      <c r="A17416" s="38">
        <v>45184</v>
      </c>
      <c r="B17416" s="39" t="s">
        <v>89</v>
      </c>
      <c r="C17416" s="39" t="s">
        <v>45</v>
      </c>
      <c r="D17416" s="39" t="s">
        <v>112</v>
      </c>
      <c r="E17416" s="40">
        <v>0</v>
      </c>
      <c r="F17416" s="41">
        <v>6.5912269874946388</v>
      </c>
      <c r="G17416" s="40">
        <v>343.59508043995811</v>
      </c>
      <c r="H17416" s="41">
        <v>1.4500699372488199</v>
      </c>
    </row>
    <row r="17417" spans="1:8">
      <c r="A17417" s="38">
        <v>45184</v>
      </c>
      <c r="B17417" s="39" t="s">
        <v>89</v>
      </c>
      <c r="C17417" s="39" t="s">
        <v>45</v>
      </c>
      <c r="D17417" s="39" t="s">
        <v>114</v>
      </c>
      <c r="E17417" s="40">
        <v>0</v>
      </c>
      <c r="F17417" s="41">
        <v>4.6248916733361094</v>
      </c>
      <c r="G17417" s="40">
        <v>242.78126366020351</v>
      </c>
      <c r="H17417" s="41">
        <v>1.0174761681339439</v>
      </c>
    </row>
    <row r="17418" spans="1:8">
      <c r="A17418" s="38">
        <v>45184</v>
      </c>
      <c r="B17418" s="39" t="s">
        <v>89</v>
      </c>
      <c r="C17418" s="39" t="s">
        <v>45</v>
      </c>
      <c r="D17418" s="39" t="s">
        <v>115</v>
      </c>
      <c r="E17418" s="40">
        <v>0</v>
      </c>
      <c r="F17418" s="41">
        <v>2.3272348526278059</v>
      </c>
      <c r="G17418" s="40">
        <v>122.2931082698084</v>
      </c>
      <c r="H17418" s="41">
        <v>0.5119916675781172</v>
      </c>
    </row>
    <row r="17419" spans="1:8">
      <c r="A17419" s="38">
        <v>45184</v>
      </c>
      <c r="B17419" s="39" t="s">
        <v>89</v>
      </c>
      <c r="C17419" s="39" t="s">
        <v>45</v>
      </c>
      <c r="D17419" s="39" t="s">
        <v>116</v>
      </c>
      <c r="E17419" s="40">
        <v>0</v>
      </c>
      <c r="F17419" s="41">
        <v>4.1805704280422864</v>
      </c>
      <c r="G17419" s="40">
        <v>269.01766205703888</v>
      </c>
      <c r="H17419" s="41">
        <v>0.91972549416930272</v>
      </c>
    </row>
    <row r="17420" spans="1:8">
      <c r="A17420" s="38">
        <v>45184</v>
      </c>
      <c r="B17420" s="39" t="s">
        <v>89</v>
      </c>
      <c r="C17420" s="39" t="s">
        <v>45</v>
      </c>
      <c r="D17420" s="39" t="s">
        <v>117</v>
      </c>
      <c r="E17420" s="40">
        <v>0</v>
      </c>
      <c r="F17420" s="41">
        <v>0.20637674543893131</v>
      </c>
      <c r="G17420" s="40">
        <v>12.22172467763299</v>
      </c>
      <c r="H17420" s="41">
        <v>4.5402883996564877E-2</v>
      </c>
    </row>
    <row r="17421" spans="1:8">
      <c r="A17421" s="38">
        <v>45184</v>
      </c>
      <c r="B17421" s="39" t="s">
        <v>89</v>
      </c>
      <c r="C17421" s="39" t="s">
        <v>45</v>
      </c>
      <c r="D17421" s="39" t="s">
        <v>118</v>
      </c>
      <c r="E17421" s="40">
        <v>0</v>
      </c>
      <c r="F17421" s="41">
        <v>13.677068042762279</v>
      </c>
      <c r="G17421" s="40">
        <v>716.6947443456819</v>
      </c>
      <c r="H17421" s="41">
        <v>3.0089549694077031</v>
      </c>
    </row>
    <row r="17422" spans="1:8">
      <c r="A17422" s="38">
        <v>45184</v>
      </c>
      <c r="B17422" s="39" t="s">
        <v>89</v>
      </c>
      <c r="C17422" s="39" t="s">
        <v>45</v>
      </c>
      <c r="D17422" s="39" t="s">
        <v>119</v>
      </c>
      <c r="E17422" s="40">
        <v>0</v>
      </c>
      <c r="F17422" s="41">
        <v>13.26417029590767</v>
      </c>
      <c r="G17422" s="40">
        <v>692.24275208589825</v>
      </c>
      <c r="H17422" s="41">
        <v>2.9181174650996868</v>
      </c>
    </row>
    <row r="17423" spans="1:8">
      <c r="A17423" s="38">
        <v>45184</v>
      </c>
      <c r="B17423" s="39" t="s">
        <v>89</v>
      </c>
      <c r="C17423" s="39" t="s">
        <v>46</v>
      </c>
      <c r="D17423" s="39" t="s">
        <v>120</v>
      </c>
      <c r="E17423" s="40">
        <v>0</v>
      </c>
      <c r="F17423" s="41">
        <v>5.3059381857251964</v>
      </c>
      <c r="G17423" s="40">
        <v>282.58180128774148</v>
      </c>
      <c r="H17423" s="41">
        <v>1.1673064008595431</v>
      </c>
    </row>
    <row r="17424" spans="1:8">
      <c r="A17424" s="38">
        <v>45184</v>
      </c>
      <c r="B17424" s="39" t="s">
        <v>89</v>
      </c>
      <c r="C17424" s="39" t="s">
        <v>46</v>
      </c>
      <c r="D17424" s="39" t="s">
        <v>121</v>
      </c>
      <c r="E17424" s="40">
        <v>0</v>
      </c>
      <c r="F17424" s="41">
        <v>0.29844901044273098</v>
      </c>
      <c r="G17424" s="40">
        <v>17.6742860644753</v>
      </c>
      <c r="H17424" s="41">
        <v>6.5658782297400811E-2</v>
      </c>
    </row>
    <row r="17425" spans="1:8">
      <c r="A17425" s="38">
        <v>45184</v>
      </c>
      <c r="B17425" s="39" t="s">
        <v>89</v>
      </c>
      <c r="C17425" s="39" t="s">
        <v>46</v>
      </c>
      <c r="D17425" s="39" t="s">
        <v>122</v>
      </c>
      <c r="E17425" s="40">
        <v>0</v>
      </c>
      <c r="F17425" s="41">
        <v>9.06086218050976E-2</v>
      </c>
      <c r="G17425" s="40">
        <v>5.3658837712864456</v>
      </c>
      <c r="H17425" s="41">
        <v>1.9933896797121469E-2</v>
      </c>
    </row>
    <row r="17426" spans="1:8">
      <c r="A17426" s="38">
        <v>45184</v>
      </c>
      <c r="B17426" s="39" t="s">
        <v>89</v>
      </c>
      <c r="C17426" s="39" t="s">
        <v>46</v>
      </c>
      <c r="D17426" s="39" t="s">
        <v>123</v>
      </c>
      <c r="E17426" s="40">
        <v>0</v>
      </c>
      <c r="F17426" s="41">
        <v>86.852779718277446</v>
      </c>
      <c r="G17426" s="40">
        <v>5331.5435930394942</v>
      </c>
      <c r="H17426" s="41">
        <v>19.10761153802104</v>
      </c>
    </row>
    <row r="17427" spans="1:8">
      <c r="A17427" s="38">
        <v>45184</v>
      </c>
      <c r="B17427" s="39" t="s">
        <v>89</v>
      </c>
      <c r="C17427" s="39" t="s">
        <v>46</v>
      </c>
      <c r="D17427" s="39" t="s">
        <v>124</v>
      </c>
      <c r="E17427" s="40">
        <v>0</v>
      </c>
      <c r="F17427" s="41">
        <v>2.504632753717746</v>
      </c>
      <c r="G17427" s="40">
        <v>129.69182659334379</v>
      </c>
      <c r="H17427" s="41">
        <v>0.5510192058179042</v>
      </c>
    </row>
    <row r="17428" spans="1:8">
      <c r="A17428" s="38">
        <v>45184</v>
      </c>
      <c r="B17428" s="39" t="s">
        <v>89</v>
      </c>
      <c r="C17428" s="39" t="s">
        <v>47</v>
      </c>
      <c r="D17428" s="39" t="s">
        <v>185</v>
      </c>
      <c r="E17428" s="40">
        <v>0</v>
      </c>
      <c r="F17428" s="41">
        <v>6.5163800720602891E-2</v>
      </c>
      <c r="G17428" s="40">
        <v>3.8590299002026689</v>
      </c>
      <c r="H17428" s="41">
        <v>1.433603615853264E-2</v>
      </c>
    </row>
    <row r="17429" spans="1:8">
      <c r="A17429" s="38">
        <v>45184</v>
      </c>
      <c r="B17429" s="39" t="s">
        <v>89</v>
      </c>
      <c r="C17429" s="39" t="s">
        <v>47</v>
      </c>
      <c r="D17429" s="39" t="s">
        <v>204</v>
      </c>
      <c r="E17429" s="40">
        <v>0</v>
      </c>
      <c r="F17429" s="41">
        <v>0</v>
      </c>
      <c r="G17429" s="40">
        <v>0</v>
      </c>
      <c r="H17429" s="41">
        <v>0</v>
      </c>
    </row>
    <row r="17430" spans="1:8">
      <c r="A17430" s="38">
        <v>45184</v>
      </c>
      <c r="B17430" s="39" t="s">
        <v>89</v>
      </c>
      <c r="C17430" s="39" t="s">
        <v>47</v>
      </c>
      <c r="D17430" s="39" t="s">
        <v>205</v>
      </c>
      <c r="E17430" s="40">
        <v>0</v>
      </c>
      <c r="F17430" s="41">
        <v>4.4783080934584878E-2</v>
      </c>
      <c r="G17430" s="40">
        <v>2.6520744100047371</v>
      </c>
      <c r="H17430" s="41">
        <v>9.8522778056086748E-3</v>
      </c>
    </row>
    <row r="17431" spans="1:8">
      <c r="A17431" s="38">
        <v>45184</v>
      </c>
      <c r="B17431" s="39" t="s">
        <v>89</v>
      </c>
      <c r="C17431" s="39" t="s">
        <v>47</v>
      </c>
      <c r="D17431" s="39" t="s">
        <v>128</v>
      </c>
      <c r="E17431" s="40">
        <v>0</v>
      </c>
      <c r="F17431" s="41">
        <v>0.77755833137647012</v>
      </c>
      <c r="G17431" s="40">
        <v>43.150405282721081</v>
      </c>
      <c r="H17431" s="41">
        <v>0.1710628329028234</v>
      </c>
    </row>
    <row r="17432" spans="1:8">
      <c r="A17432" s="38">
        <v>45184</v>
      </c>
      <c r="B17432" s="39" t="s">
        <v>89</v>
      </c>
      <c r="C17432" s="39" t="s">
        <v>47</v>
      </c>
      <c r="D17432" s="39" t="s">
        <v>238</v>
      </c>
      <c r="E17432" s="40">
        <v>0</v>
      </c>
      <c r="F17432" s="41">
        <v>0</v>
      </c>
      <c r="G17432" s="40">
        <v>0</v>
      </c>
      <c r="H17432" s="41">
        <v>0</v>
      </c>
    </row>
    <row r="17433" spans="1:8">
      <c r="A17433" s="38">
        <v>45184</v>
      </c>
      <c r="B17433" s="39" t="s">
        <v>89</v>
      </c>
      <c r="C17433" s="39" t="s">
        <v>47</v>
      </c>
      <c r="D17433" s="39" t="s">
        <v>130</v>
      </c>
      <c r="E17433" s="40">
        <v>0</v>
      </c>
      <c r="F17433" s="41">
        <v>0.48169568491135523</v>
      </c>
      <c r="G17433" s="40">
        <v>28.526237425003369</v>
      </c>
      <c r="H17433" s="41">
        <v>0.1059730506804982</v>
      </c>
    </row>
    <row r="17434" spans="1:8">
      <c r="A17434" s="38">
        <v>45184</v>
      </c>
      <c r="B17434" s="39" t="s">
        <v>89</v>
      </c>
      <c r="C17434" s="39" t="s">
        <v>47</v>
      </c>
      <c r="D17434" s="39" t="s">
        <v>131</v>
      </c>
      <c r="E17434" s="40">
        <v>0</v>
      </c>
      <c r="F17434" s="41">
        <v>0.33445114854605179</v>
      </c>
      <c r="G17434" s="40">
        <v>19.806349048456749</v>
      </c>
      <c r="H17434" s="41">
        <v>7.3579252680131393E-2</v>
      </c>
    </row>
    <row r="17435" spans="1:8">
      <c r="A17435" s="38">
        <v>45184</v>
      </c>
      <c r="B17435" s="39" t="s">
        <v>89</v>
      </c>
      <c r="C17435" s="39" t="s">
        <v>47</v>
      </c>
      <c r="D17435" s="39" t="s">
        <v>132</v>
      </c>
      <c r="E17435" s="40">
        <v>0</v>
      </c>
      <c r="F17435" s="41">
        <v>0.77379488430219268</v>
      </c>
      <c r="G17435" s="40">
        <v>40.030579679912172</v>
      </c>
      <c r="H17435" s="41">
        <v>0.1702348745464824</v>
      </c>
    </row>
    <row r="17436" spans="1:8">
      <c r="A17436" s="38">
        <v>45184</v>
      </c>
      <c r="B17436" s="39" t="s">
        <v>89</v>
      </c>
      <c r="C17436" s="39" t="s">
        <v>47</v>
      </c>
      <c r="D17436" s="39" t="s">
        <v>133</v>
      </c>
      <c r="E17436" s="40">
        <v>0</v>
      </c>
      <c r="F17436" s="41">
        <v>6.3946813391926316E-2</v>
      </c>
      <c r="G17436" s="40">
        <v>3.7869593573921452</v>
      </c>
      <c r="H17436" s="41">
        <v>1.406829894622379E-2</v>
      </c>
    </row>
    <row r="17437" spans="1:8">
      <c r="A17437" s="38">
        <v>45184</v>
      </c>
      <c r="B17437" s="39" t="s">
        <v>89</v>
      </c>
      <c r="C17437" s="39" t="s">
        <v>47</v>
      </c>
      <c r="D17437" s="39" t="s">
        <v>134</v>
      </c>
      <c r="E17437" s="40">
        <v>0</v>
      </c>
      <c r="F17437" s="41">
        <v>7.7036558261038848E-2</v>
      </c>
      <c r="G17437" s="40">
        <v>4.5621399987502658</v>
      </c>
      <c r="H17437" s="41">
        <v>1.6948042817428548E-2</v>
      </c>
    </row>
    <row r="17438" spans="1:8">
      <c r="A17438" s="38">
        <v>45184</v>
      </c>
      <c r="B17438" s="39" t="s">
        <v>89</v>
      </c>
      <c r="C17438" s="39" t="s">
        <v>47</v>
      </c>
      <c r="D17438" s="39" t="s">
        <v>135</v>
      </c>
      <c r="E17438" s="40">
        <v>0</v>
      </c>
      <c r="F17438" s="41">
        <v>2.1074229019927722</v>
      </c>
      <c r="G17438" s="40">
        <v>109.22241624937151</v>
      </c>
      <c r="H17438" s="41">
        <v>0.46363303843840992</v>
      </c>
    </row>
    <row r="17439" spans="1:8">
      <c r="A17439" s="38">
        <v>45184</v>
      </c>
      <c r="B17439" s="39" t="s">
        <v>89</v>
      </c>
      <c r="C17439" s="39" t="s">
        <v>18</v>
      </c>
      <c r="D17439" s="39" t="s">
        <v>137</v>
      </c>
      <c r="E17439" s="40">
        <v>0</v>
      </c>
      <c r="F17439" s="41">
        <v>0</v>
      </c>
      <c r="G17439" s="40">
        <v>0</v>
      </c>
      <c r="H17439" s="41">
        <v>0</v>
      </c>
    </row>
    <row r="17440" spans="1:8">
      <c r="A17440" s="38">
        <v>45184</v>
      </c>
      <c r="B17440" s="39" t="s">
        <v>89</v>
      </c>
      <c r="C17440" s="39" t="s">
        <v>18</v>
      </c>
      <c r="D17440" s="39" t="s">
        <v>138</v>
      </c>
      <c r="E17440" s="40">
        <v>0</v>
      </c>
      <c r="F17440" s="41">
        <v>2.1609094209054969</v>
      </c>
      <c r="G17440" s="40">
        <v>112.38991221276611</v>
      </c>
      <c r="H17440" s="41">
        <v>0.47540007259920941</v>
      </c>
    </row>
    <row r="17441" spans="1:8">
      <c r="A17441" s="38">
        <v>45184</v>
      </c>
      <c r="B17441" s="39" t="s">
        <v>89</v>
      </c>
      <c r="C17441" s="39" t="s">
        <v>18</v>
      </c>
      <c r="D17441" s="39" t="s">
        <v>139</v>
      </c>
      <c r="E17441" s="40">
        <v>0</v>
      </c>
      <c r="F17441" s="41">
        <v>6.2316431528965828E-2</v>
      </c>
      <c r="G17441" s="40">
        <v>3.6904074023444502</v>
      </c>
      <c r="H17441" s="41">
        <v>1.370961493637248E-2</v>
      </c>
    </row>
    <row r="17442" spans="1:8">
      <c r="A17442" s="38">
        <v>45184</v>
      </c>
      <c r="B17442" s="39" t="s">
        <v>89</v>
      </c>
      <c r="C17442" s="39" t="s">
        <v>18</v>
      </c>
      <c r="D17442" s="39" t="s">
        <v>123</v>
      </c>
      <c r="E17442" s="40">
        <v>442.43385619999998</v>
      </c>
      <c r="F17442" s="41">
        <v>12.159379176155809</v>
      </c>
      <c r="G17442" s="40">
        <v>642.21152843256823</v>
      </c>
      <c r="H17442" s="41">
        <v>2.6750634187542768</v>
      </c>
    </row>
    <row r="17443" spans="1:8">
      <c r="A17443" s="38">
        <v>45184</v>
      </c>
      <c r="B17443" s="39" t="s">
        <v>89</v>
      </c>
      <c r="C17443" s="39" t="s">
        <v>48</v>
      </c>
      <c r="D17443" s="39" t="s">
        <v>123</v>
      </c>
      <c r="E17443" s="40">
        <v>0</v>
      </c>
      <c r="F17443" s="41">
        <v>7.7719219185060112E-2</v>
      </c>
      <c r="G17443" s="40">
        <v>4.6025674889881873</v>
      </c>
      <c r="H17443" s="41">
        <v>1.7098228220713229E-2</v>
      </c>
    </row>
    <row r="17444" spans="1:8">
      <c r="A17444" s="38">
        <v>45184</v>
      </c>
      <c r="B17444" s="39" t="s">
        <v>89</v>
      </c>
      <c r="C17444" s="39" t="s">
        <v>7</v>
      </c>
      <c r="D17444" s="39" t="s">
        <v>140</v>
      </c>
      <c r="E17444" s="40">
        <v>6479.7393855999999</v>
      </c>
      <c r="F17444" s="41">
        <v>185.1100823247215</v>
      </c>
      <c r="G17444" s="40">
        <v>10705.397901492221</v>
      </c>
      <c r="H17444" s="41">
        <v>134.89604256488789</v>
      </c>
    </row>
    <row r="17445" spans="1:8">
      <c r="A17445" s="38">
        <v>45184</v>
      </c>
      <c r="B17445" s="39" t="s">
        <v>89</v>
      </c>
      <c r="C17445" s="39" t="s">
        <v>7</v>
      </c>
      <c r="D17445" s="39" t="s">
        <v>141</v>
      </c>
      <c r="E17445" s="40">
        <v>644.09662260000005</v>
      </c>
      <c r="F17445" s="41">
        <v>45.373576953693828</v>
      </c>
      <c r="G17445" s="40">
        <v>2747.2753968694051</v>
      </c>
      <c r="H17445" s="41">
        <v>34.142109382841618</v>
      </c>
    </row>
    <row r="17446" spans="1:8">
      <c r="A17446" s="38">
        <v>45184</v>
      </c>
      <c r="B17446" s="39" t="s">
        <v>89</v>
      </c>
      <c r="C17446" s="39" t="s">
        <v>7</v>
      </c>
      <c r="D17446" s="39" t="s">
        <v>142</v>
      </c>
      <c r="E17446" s="40">
        <v>5740.0416991000002</v>
      </c>
      <c r="F17446" s="41">
        <v>117.40419772116989</v>
      </c>
      <c r="G17446" s="40">
        <v>6943.4110539229841</v>
      </c>
      <c r="H17446" s="41">
        <v>94.333255928436074</v>
      </c>
    </row>
    <row r="17447" spans="1:8">
      <c r="A17447" s="38">
        <v>45184</v>
      </c>
      <c r="B17447" s="39" t="s">
        <v>89</v>
      </c>
      <c r="C17447" s="39" t="s">
        <v>16</v>
      </c>
      <c r="D17447" s="39" t="s">
        <v>123</v>
      </c>
      <c r="E17447" s="40">
        <v>1072.9298845999999</v>
      </c>
      <c r="F17447" s="41">
        <v>65.540714466841521</v>
      </c>
      <c r="G17447" s="40">
        <v>3483.6126689103612</v>
      </c>
      <c r="H17447" s="41">
        <v>14.418957182705141</v>
      </c>
    </row>
    <row r="17448" spans="1:8">
      <c r="A17448" s="38">
        <v>45184</v>
      </c>
      <c r="B17448" s="39" t="s">
        <v>89</v>
      </c>
      <c r="C17448" s="39" t="s">
        <v>49</v>
      </c>
      <c r="D17448" s="39" t="s">
        <v>143</v>
      </c>
      <c r="E17448" s="40">
        <v>0</v>
      </c>
      <c r="F17448" s="41">
        <v>43.261295737374397</v>
      </c>
      <c r="G17448" s="40">
        <v>2270.4367455381011</v>
      </c>
      <c r="H17448" s="41">
        <v>9.5174850622223683</v>
      </c>
    </row>
    <row r="17449" spans="1:8">
      <c r="A17449" s="38">
        <v>45184</v>
      </c>
      <c r="B17449" s="39" t="s">
        <v>89</v>
      </c>
      <c r="C17449" s="39" t="s">
        <v>49</v>
      </c>
      <c r="D17449" s="39" t="s">
        <v>144</v>
      </c>
      <c r="E17449" s="40">
        <v>0</v>
      </c>
      <c r="F17449" s="41">
        <v>7.335607071358223E-2</v>
      </c>
      <c r="G17449" s="40">
        <v>4.3441798531495497</v>
      </c>
      <c r="H17449" s="41">
        <v>1.6138335556988091E-2</v>
      </c>
    </row>
    <row r="17450" spans="1:8">
      <c r="A17450" s="38">
        <v>45184</v>
      </c>
      <c r="B17450" s="39" t="s">
        <v>89</v>
      </c>
      <c r="C17450" s="39" t="s">
        <v>49</v>
      </c>
      <c r="D17450" s="39" t="s">
        <v>252</v>
      </c>
      <c r="E17450" s="40">
        <v>0</v>
      </c>
      <c r="F17450" s="41">
        <v>0</v>
      </c>
      <c r="G17450" s="40">
        <v>0</v>
      </c>
      <c r="H17450" s="41">
        <v>0</v>
      </c>
    </row>
    <row r="17451" spans="1:8">
      <c r="A17451" s="38">
        <v>45184</v>
      </c>
      <c r="B17451" s="39" t="s">
        <v>89</v>
      </c>
      <c r="C17451" s="39" t="s">
        <v>49</v>
      </c>
      <c r="D17451" s="39" t="s">
        <v>146</v>
      </c>
      <c r="E17451" s="40">
        <v>0</v>
      </c>
      <c r="F17451" s="41">
        <v>2.233637928678295</v>
      </c>
      <c r="G17451" s="40">
        <v>116.69692750329089</v>
      </c>
      <c r="H17451" s="41">
        <v>0.49140034430922491</v>
      </c>
    </row>
    <row r="17452" spans="1:8">
      <c r="A17452" s="38">
        <v>45184</v>
      </c>
      <c r="B17452" s="39" t="s">
        <v>89</v>
      </c>
      <c r="C17452" s="39" t="s">
        <v>49</v>
      </c>
      <c r="D17452" s="39" t="s">
        <v>147</v>
      </c>
      <c r="E17452" s="40">
        <v>0</v>
      </c>
      <c r="F17452" s="41">
        <v>0</v>
      </c>
      <c r="G17452" s="40">
        <v>0</v>
      </c>
      <c r="H17452" s="41">
        <v>0</v>
      </c>
    </row>
    <row r="17453" spans="1:8">
      <c r="A17453" s="38">
        <v>45184</v>
      </c>
      <c r="B17453" s="39" t="s">
        <v>89</v>
      </c>
      <c r="C17453" s="39" t="s">
        <v>49</v>
      </c>
      <c r="D17453" s="39" t="s">
        <v>150</v>
      </c>
      <c r="E17453" s="40">
        <v>0</v>
      </c>
      <c r="F17453" s="41">
        <v>2.8980475375724551E-2</v>
      </c>
      <c r="G17453" s="40">
        <v>1.716236925413849</v>
      </c>
      <c r="H17453" s="41">
        <v>6.3757045826594019E-3</v>
      </c>
    </row>
    <row r="17454" spans="1:8">
      <c r="A17454" s="38">
        <v>45184</v>
      </c>
      <c r="B17454" s="39" t="s">
        <v>89</v>
      </c>
      <c r="C17454" s="39" t="s">
        <v>49</v>
      </c>
      <c r="D17454" s="39" t="s">
        <v>151</v>
      </c>
      <c r="E17454" s="40">
        <v>0</v>
      </c>
      <c r="F17454" s="41">
        <v>7.6775245934042113E-2</v>
      </c>
      <c r="G17454" s="40">
        <v>4.546664963960696</v>
      </c>
      <c r="H17454" s="41">
        <v>1.6890554105489269E-2</v>
      </c>
    </row>
    <row r="17455" spans="1:8">
      <c r="A17455" s="38">
        <v>45184</v>
      </c>
      <c r="B17455" s="39" t="s">
        <v>89</v>
      </c>
      <c r="C17455" s="39" t="s">
        <v>49</v>
      </c>
      <c r="D17455" s="39" t="s">
        <v>152</v>
      </c>
      <c r="E17455" s="40">
        <v>0</v>
      </c>
      <c r="F17455" s="41">
        <v>0</v>
      </c>
      <c r="G17455" s="40">
        <v>0</v>
      </c>
      <c r="H17455" s="41">
        <v>0</v>
      </c>
    </row>
    <row r="17456" spans="1:8">
      <c r="A17456" s="38">
        <v>45184</v>
      </c>
      <c r="B17456" s="39" t="s">
        <v>89</v>
      </c>
      <c r="C17456" s="39" t="s">
        <v>49</v>
      </c>
      <c r="D17456" s="39" t="s">
        <v>153</v>
      </c>
      <c r="E17456" s="40">
        <v>0</v>
      </c>
      <c r="F17456" s="41">
        <v>2.792508211630839E-2</v>
      </c>
      <c r="G17456" s="40">
        <v>1.6537360568407911</v>
      </c>
      <c r="H17456" s="41">
        <v>6.1435180655878448E-3</v>
      </c>
    </row>
    <row r="17457" spans="1:8">
      <c r="A17457" s="38">
        <v>45184</v>
      </c>
      <c r="B17457" s="39" t="s">
        <v>89</v>
      </c>
      <c r="C17457" s="39" t="s">
        <v>49</v>
      </c>
      <c r="D17457" s="39" t="s">
        <v>155</v>
      </c>
      <c r="E17457" s="40">
        <v>0</v>
      </c>
      <c r="F17457" s="41">
        <v>0</v>
      </c>
      <c r="G17457" s="40">
        <v>0</v>
      </c>
      <c r="H17457" s="41">
        <v>0</v>
      </c>
    </row>
    <row r="17458" spans="1:8">
      <c r="A17458" s="38">
        <v>45184</v>
      </c>
      <c r="B17458" s="39" t="s">
        <v>89</v>
      </c>
      <c r="C17458" s="39" t="s">
        <v>49</v>
      </c>
      <c r="D17458" s="39" t="s">
        <v>208</v>
      </c>
      <c r="E17458" s="40">
        <v>0</v>
      </c>
      <c r="F17458" s="41">
        <v>0</v>
      </c>
      <c r="G17458" s="40">
        <v>0</v>
      </c>
      <c r="H17458" s="41">
        <v>0</v>
      </c>
    </row>
    <row r="17459" spans="1:8">
      <c r="A17459" s="38">
        <v>45184</v>
      </c>
      <c r="B17459" s="39" t="s">
        <v>89</v>
      </c>
      <c r="C17459" s="39" t="s">
        <v>49</v>
      </c>
      <c r="D17459" s="39" t="s">
        <v>158</v>
      </c>
      <c r="E17459" s="40">
        <v>0</v>
      </c>
      <c r="F17459" s="41">
        <v>0</v>
      </c>
      <c r="G17459" s="40">
        <v>0</v>
      </c>
      <c r="H17459" s="41">
        <v>0</v>
      </c>
    </row>
    <row r="17460" spans="1:8">
      <c r="A17460" s="38">
        <v>45184</v>
      </c>
      <c r="B17460" s="39" t="s">
        <v>89</v>
      </c>
      <c r="C17460" s="39" t="s">
        <v>49</v>
      </c>
      <c r="D17460" s="39" t="s">
        <v>263</v>
      </c>
      <c r="E17460" s="40">
        <v>0</v>
      </c>
      <c r="F17460" s="41">
        <v>0</v>
      </c>
      <c r="G17460" s="40">
        <v>0</v>
      </c>
      <c r="H17460" s="41">
        <v>0</v>
      </c>
    </row>
    <row r="17461" spans="1:8">
      <c r="A17461" s="38">
        <v>45184</v>
      </c>
      <c r="B17461" s="39" t="s">
        <v>89</v>
      </c>
      <c r="C17461" s="39" t="s">
        <v>49</v>
      </c>
      <c r="D17461" s="39" t="s">
        <v>159</v>
      </c>
      <c r="E17461" s="40">
        <v>0</v>
      </c>
      <c r="F17461" s="41">
        <v>0</v>
      </c>
      <c r="G17461" s="40">
        <v>0</v>
      </c>
      <c r="H17461" s="41">
        <v>0</v>
      </c>
    </row>
    <row r="17462" spans="1:8">
      <c r="A17462" s="38">
        <v>45184</v>
      </c>
      <c r="B17462" s="39" t="s">
        <v>89</v>
      </c>
      <c r="C17462" s="39" t="s">
        <v>49</v>
      </c>
      <c r="D17462" s="39" t="s">
        <v>209</v>
      </c>
      <c r="E17462" s="40">
        <v>0</v>
      </c>
      <c r="F17462" s="41">
        <v>0</v>
      </c>
      <c r="G17462" s="40">
        <v>0</v>
      </c>
      <c r="H17462" s="41">
        <v>0</v>
      </c>
    </row>
    <row r="17463" spans="1:8">
      <c r="A17463" s="38">
        <v>45184</v>
      </c>
      <c r="B17463" s="39" t="s">
        <v>89</v>
      </c>
      <c r="C17463" s="39" t="s">
        <v>49</v>
      </c>
      <c r="D17463" s="39" t="s">
        <v>160</v>
      </c>
      <c r="E17463" s="40">
        <v>0</v>
      </c>
      <c r="F17463" s="41">
        <v>4.1791606489897881E-2</v>
      </c>
      <c r="G17463" s="40">
        <v>2.4749179335549312</v>
      </c>
      <c r="H17463" s="41">
        <v>9.1941534277775339E-3</v>
      </c>
    </row>
    <row r="17464" spans="1:8">
      <c r="A17464" s="38">
        <v>45184</v>
      </c>
      <c r="B17464" s="39" t="s">
        <v>89</v>
      </c>
      <c r="C17464" s="39" t="s">
        <v>49</v>
      </c>
      <c r="D17464" s="39" t="s">
        <v>255</v>
      </c>
      <c r="E17464" s="40">
        <v>0</v>
      </c>
      <c r="F17464" s="41">
        <v>4.1791606489897881E-2</v>
      </c>
      <c r="G17464" s="40">
        <v>2.4749179335549312</v>
      </c>
      <c r="H17464" s="41">
        <v>9.1941534277775339E-3</v>
      </c>
    </row>
    <row r="17465" spans="1:8">
      <c r="A17465" s="38">
        <v>45184</v>
      </c>
      <c r="B17465" s="39" t="s">
        <v>89</v>
      </c>
      <c r="C17465" s="39" t="s">
        <v>49</v>
      </c>
      <c r="D17465" s="39" t="s">
        <v>210</v>
      </c>
      <c r="E17465" s="40">
        <v>0</v>
      </c>
      <c r="F17465" s="41">
        <v>0</v>
      </c>
      <c r="G17465" s="40">
        <v>0</v>
      </c>
      <c r="H17465" s="41">
        <v>0</v>
      </c>
    </row>
    <row r="17466" spans="1:8">
      <c r="A17466" s="38">
        <v>45184</v>
      </c>
      <c r="B17466" s="39" t="s">
        <v>89</v>
      </c>
      <c r="C17466" s="39" t="s">
        <v>49</v>
      </c>
      <c r="D17466" s="39" t="s">
        <v>246</v>
      </c>
      <c r="E17466" s="40">
        <v>0</v>
      </c>
      <c r="F17466" s="41">
        <v>0</v>
      </c>
      <c r="G17466" s="40">
        <v>0</v>
      </c>
      <c r="H17466" s="41">
        <v>0</v>
      </c>
    </row>
    <row r="17467" spans="1:8">
      <c r="A17467" s="38">
        <v>45184</v>
      </c>
      <c r="B17467" s="39" t="s">
        <v>89</v>
      </c>
      <c r="C17467" s="39" t="s">
        <v>49</v>
      </c>
      <c r="D17467" s="39" t="s">
        <v>241</v>
      </c>
      <c r="E17467" s="40">
        <v>0</v>
      </c>
      <c r="F17467" s="41">
        <v>0</v>
      </c>
      <c r="G17467" s="40">
        <v>0</v>
      </c>
      <c r="H17467" s="41">
        <v>0</v>
      </c>
    </row>
    <row r="17468" spans="1:8">
      <c r="A17468" s="38">
        <v>45184</v>
      </c>
      <c r="B17468" s="39" t="s">
        <v>89</v>
      </c>
      <c r="C17468" s="39" t="s">
        <v>49</v>
      </c>
      <c r="D17468" s="39" t="s">
        <v>165</v>
      </c>
      <c r="E17468" s="40">
        <v>0</v>
      </c>
      <c r="F17468" s="41">
        <v>0</v>
      </c>
      <c r="G17468" s="40">
        <v>0</v>
      </c>
      <c r="H17468" s="41">
        <v>0</v>
      </c>
    </row>
    <row r="17469" spans="1:8">
      <c r="A17469" s="38">
        <v>45184</v>
      </c>
      <c r="B17469" s="39" t="s">
        <v>89</v>
      </c>
      <c r="C17469" s="39" t="s">
        <v>49</v>
      </c>
      <c r="D17469" s="39" t="s">
        <v>235</v>
      </c>
      <c r="E17469" s="40">
        <v>0</v>
      </c>
      <c r="F17469" s="41">
        <v>0</v>
      </c>
      <c r="G17469" s="40">
        <v>0</v>
      </c>
      <c r="H17469" s="41">
        <v>0</v>
      </c>
    </row>
    <row r="17470" spans="1:8">
      <c r="A17470" s="38">
        <v>45184</v>
      </c>
      <c r="B17470" s="39" t="s">
        <v>89</v>
      </c>
      <c r="C17470" s="39" t="s">
        <v>49</v>
      </c>
      <c r="D17470" s="39" t="s">
        <v>166</v>
      </c>
      <c r="E17470" s="40">
        <v>0</v>
      </c>
      <c r="F17470" s="41">
        <v>5.8330120029402712</v>
      </c>
      <c r="G17470" s="40">
        <v>403.36388405283572</v>
      </c>
      <c r="H17470" s="41">
        <v>1.2832626406468599</v>
      </c>
    </row>
    <row r="17471" spans="1:8">
      <c r="A17471" s="38">
        <v>45184</v>
      </c>
      <c r="B17471" s="39" t="s">
        <v>89</v>
      </c>
      <c r="C17471" s="39" t="s">
        <v>49</v>
      </c>
      <c r="D17471" s="39" t="s">
        <v>167</v>
      </c>
      <c r="E17471" s="40">
        <v>0</v>
      </c>
      <c r="F17471" s="41">
        <v>1.4253916769320489</v>
      </c>
      <c r="G17471" s="40">
        <v>98.894908476531555</v>
      </c>
      <c r="H17471" s="41">
        <v>0.3135861689250507</v>
      </c>
    </row>
    <row r="17472" spans="1:8">
      <c r="A17472" s="38">
        <v>45184</v>
      </c>
      <c r="B17472" s="39" t="s">
        <v>89</v>
      </c>
      <c r="C17472" s="39" t="s">
        <v>49</v>
      </c>
      <c r="D17472" s="39" t="s">
        <v>168</v>
      </c>
      <c r="E17472" s="40">
        <v>0</v>
      </c>
      <c r="F17472" s="41">
        <v>0.13075280896984409</v>
      </c>
      <c r="G17472" s="40">
        <v>7.7432407835380141</v>
      </c>
      <c r="H17472" s="41">
        <v>2.8765617973365701E-2</v>
      </c>
    </row>
    <row r="17473" spans="1:8">
      <c r="A17473" s="38">
        <v>45184</v>
      </c>
      <c r="B17473" s="39" t="s">
        <v>89</v>
      </c>
      <c r="C17473" s="39" t="s">
        <v>49</v>
      </c>
      <c r="D17473" s="39" t="s">
        <v>195</v>
      </c>
      <c r="E17473" s="40">
        <v>0</v>
      </c>
      <c r="F17473" s="41">
        <v>51.643220852520997</v>
      </c>
      <c r="G17473" s="40">
        <v>2717.4719982187598</v>
      </c>
      <c r="H17473" s="41">
        <v>11.361508587554621</v>
      </c>
    </row>
    <row r="17474" spans="1:8">
      <c r="A17474" s="38">
        <v>45184</v>
      </c>
      <c r="B17474" s="39" t="s">
        <v>89</v>
      </c>
      <c r="C17474" s="39" t="s">
        <v>49</v>
      </c>
      <c r="D17474" s="39" t="s">
        <v>169</v>
      </c>
      <c r="E17474" s="40">
        <v>0</v>
      </c>
      <c r="F17474" s="41">
        <v>0</v>
      </c>
      <c r="G17474" s="40">
        <v>0</v>
      </c>
      <c r="H17474" s="41">
        <v>0</v>
      </c>
    </row>
    <row r="17475" spans="1:8">
      <c r="A17475" s="38">
        <v>45184</v>
      </c>
      <c r="B17475" s="39" t="s">
        <v>89</v>
      </c>
      <c r="C17475" s="39" t="s">
        <v>50</v>
      </c>
      <c r="D17475" s="39" t="s">
        <v>172</v>
      </c>
      <c r="E17475" s="40">
        <v>0</v>
      </c>
      <c r="F17475" s="41">
        <v>3.9199283456363858</v>
      </c>
      <c r="G17475" s="40">
        <v>204.3002530423918</v>
      </c>
      <c r="H17475" s="41">
        <v>0.86238423604000491</v>
      </c>
    </row>
    <row r="17476" spans="1:8">
      <c r="A17476" s="38">
        <v>45184</v>
      </c>
      <c r="B17476" s="39" t="s">
        <v>89</v>
      </c>
      <c r="C17476" s="39" t="s">
        <v>50</v>
      </c>
      <c r="D17476" s="39" t="s">
        <v>173</v>
      </c>
      <c r="E17476" s="40">
        <v>0</v>
      </c>
      <c r="F17476" s="41">
        <v>2.8107327666524462</v>
      </c>
      <c r="G17476" s="40">
        <v>146.02027295582641</v>
      </c>
      <c r="H17476" s="41">
        <v>0.61836120866353805</v>
      </c>
    </row>
    <row r="17477" spans="1:8">
      <c r="A17477" s="38">
        <v>45184</v>
      </c>
      <c r="B17477" s="39" t="s">
        <v>89</v>
      </c>
      <c r="C17477" s="39" t="s">
        <v>50</v>
      </c>
      <c r="D17477" s="39" t="s">
        <v>13</v>
      </c>
      <c r="E17477" s="40">
        <v>0</v>
      </c>
      <c r="F17477" s="41">
        <v>0.54576802373421063</v>
      </c>
      <c r="G17477" s="40">
        <v>28.234110620338988</v>
      </c>
      <c r="H17477" s="41">
        <v>0.1200689652215263</v>
      </c>
    </row>
    <row r="17478" spans="1:8">
      <c r="A17478" s="38">
        <v>45184</v>
      </c>
      <c r="B17478" s="39" t="s">
        <v>89</v>
      </c>
      <c r="C17478" s="39" t="s">
        <v>50</v>
      </c>
      <c r="D17478" s="39" t="s">
        <v>15</v>
      </c>
      <c r="E17478" s="40">
        <v>0</v>
      </c>
      <c r="F17478" s="41">
        <v>0.1609010535623499</v>
      </c>
      <c r="G17478" s="40">
        <v>9.5286335328028517</v>
      </c>
      <c r="H17478" s="41">
        <v>3.5398231783716982E-2</v>
      </c>
    </row>
    <row r="17479" spans="1:8">
      <c r="A17479" s="38">
        <v>45184</v>
      </c>
      <c r="B17479" s="39" t="s">
        <v>89</v>
      </c>
      <c r="C17479" s="39" t="s">
        <v>50</v>
      </c>
      <c r="D17479" s="39" t="s">
        <v>174</v>
      </c>
      <c r="E17479" s="40">
        <v>0</v>
      </c>
      <c r="F17479" s="41">
        <v>3.2232375799389763E-2</v>
      </c>
      <c r="G17479" s="40">
        <v>1.9088159467206589</v>
      </c>
      <c r="H17479" s="41">
        <v>7.0911226758657462E-3</v>
      </c>
    </row>
    <row r="17480" spans="1:8">
      <c r="A17480" s="38">
        <v>45184</v>
      </c>
      <c r="B17480" s="39" t="s">
        <v>89</v>
      </c>
      <c r="C17480" s="39" t="s">
        <v>50</v>
      </c>
      <c r="D17480" s="39" t="s">
        <v>214</v>
      </c>
      <c r="E17480" s="40">
        <v>0</v>
      </c>
      <c r="F17480" s="41">
        <v>0</v>
      </c>
      <c r="G17480" s="40">
        <v>0</v>
      </c>
      <c r="H17480" s="41">
        <v>0</v>
      </c>
    </row>
    <row r="17481" spans="1:8">
      <c r="A17481" s="38">
        <v>45184</v>
      </c>
      <c r="B17481" s="39" t="s">
        <v>89</v>
      </c>
      <c r="C17481" s="39" t="s">
        <v>50</v>
      </c>
      <c r="D17481" s="39" t="s">
        <v>175</v>
      </c>
      <c r="E17481" s="40">
        <v>0</v>
      </c>
      <c r="F17481" s="41">
        <v>0</v>
      </c>
      <c r="G17481" s="40">
        <v>0</v>
      </c>
      <c r="H17481" s="41">
        <v>0</v>
      </c>
    </row>
    <row r="17482" spans="1:8">
      <c r="A17482" s="38">
        <v>45184</v>
      </c>
      <c r="B17482" s="39" t="s">
        <v>89</v>
      </c>
      <c r="C17482" s="39" t="s">
        <v>50</v>
      </c>
      <c r="D17482" s="39" t="s">
        <v>176</v>
      </c>
      <c r="E17482" s="40">
        <v>0</v>
      </c>
      <c r="F17482" s="41">
        <v>0</v>
      </c>
      <c r="G17482" s="40">
        <v>0</v>
      </c>
      <c r="H17482" s="41">
        <v>0</v>
      </c>
    </row>
    <row r="17483" spans="1:8">
      <c r="A17483" s="38">
        <v>45184</v>
      </c>
      <c r="B17483" s="39" t="s">
        <v>89</v>
      </c>
      <c r="C17483" s="39" t="s">
        <v>50</v>
      </c>
      <c r="D17483" s="39" t="s">
        <v>198</v>
      </c>
      <c r="E17483" s="40">
        <v>0</v>
      </c>
      <c r="F17483" s="41">
        <v>1.0915360464862951</v>
      </c>
      <c r="G17483" s="40">
        <v>56.46822118986983</v>
      </c>
      <c r="H17483" s="41">
        <v>0.24013793022698479</v>
      </c>
    </row>
    <row r="17484" spans="1:8">
      <c r="A17484" s="38">
        <v>45184</v>
      </c>
      <c r="B17484" s="39" t="s">
        <v>89</v>
      </c>
      <c r="C17484" s="39" t="s">
        <v>50</v>
      </c>
      <c r="D17484" s="39" t="s">
        <v>177</v>
      </c>
      <c r="E17484" s="40">
        <v>0</v>
      </c>
      <c r="F17484" s="41">
        <v>0</v>
      </c>
      <c r="G17484" s="40">
        <v>0</v>
      </c>
      <c r="H17484" s="41">
        <v>0</v>
      </c>
    </row>
    <row r="17485" spans="1:8">
      <c r="A17485" s="38">
        <v>45184</v>
      </c>
      <c r="B17485" s="39" t="s">
        <v>89</v>
      </c>
      <c r="C17485" s="39" t="s">
        <v>50</v>
      </c>
      <c r="D17485" s="39" t="s">
        <v>178</v>
      </c>
      <c r="E17485" s="40">
        <v>0</v>
      </c>
      <c r="F17485" s="41">
        <v>7.5926921423589991E-2</v>
      </c>
      <c r="G17485" s="40">
        <v>4.4964268008285924</v>
      </c>
      <c r="H17485" s="41">
        <v>1.6703922713189798E-2</v>
      </c>
    </row>
    <row r="17486" spans="1:8">
      <c r="A17486" s="38">
        <v>45184</v>
      </c>
      <c r="B17486" s="39" t="s">
        <v>89</v>
      </c>
      <c r="C17486" s="39" t="s">
        <v>50</v>
      </c>
      <c r="D17486" s="39" t="s">
        <v>179</v>
      </c>
      <c r="E17486" s="40">
        <v>0</v>
      </c>
      <c r="F17486" s="41">
        <v>7.7058103174439466E-2</v>
      </c>
      <c r="G17486" s="40">
        <v>4.5634158983155286</v>
      </c>
      <c r="H17486" s="41">
        <v>1.6952782698376679E-2</v>
      </c>
    </row>
    <row r="17487" spans="1:8">
      <c r="A17487" s="38">
        <v>45184</v>
      </c>
      <c r="B17487" s="39" t="s">
        <v>89</v>
      </c>
      <c r="C17487" s="39" t="s">
        <v>50</v>
      </c>
      <c r="D17487" s="39" t="s">
        <v>8</v>
      </c>
      <c r="E17487" s="40">
        <v>0</v>
      </c>
      <c r="F17487" s="41">
        <v>2.1070186603493108</v>
      </c>
      <c r="G17487" s="40">
        <v>109.1984768754895</v>
      </c>
      <c r="H17487" s="41">
        <v>0.46354410527684842</v>
      </c>
    </row>
    <row r="17488" spans="1:8">
      <c r="A17488" s="38">
        <v>45184</v>
      </c>
      <c r="B17488" s="39" t="s">
        <v>180</v>
      </c>
      <c r="C17488" s="39" t="s">
        <v>43</v>
      </c>
      <c r="D17488" s="39" t="s">
        <v>90</v>
      </c>
      <c r="E17488" s="40">
        <v>0</v>
      </c>
      <c r="F17488" s="41">
        <v>30.39187198285898</v>
      </c>
      <c r="G17488" s="40">
        <v>5386.2971332280877</v>
      </c>
      <c r="H17488" s="41">
        <v>6.6862118362289751</v>
      </c>
    </row>
    <row r="17489" spans="1:8">
      <c r="A17489" s="38">
        <v>45184</v>
      </c>
      <c r="B17489" s="39" t="s">
        <v>180</v>
      </c>
      <c r="C17489" s="39" t="s">
        <v>44</v>
      </c>
      <c r="D17489" s="39" t="s">
        <v>91</v>
      </c>
      <c r="E17489" s="40">
        <v>0</v>
      </c>
      <c r="F17489" s="41">
        <v>35.634230933414202</v>
      </c>
      <c r="G17489" s="40">
        <v>6214.2843633244383</v>
      </c>
      <c r="H17489" s="41">
        <v>7.8395308053511243</v>
      </c>
    </row>
    <row r="17490" spans="1:8">
      <c r="A17490" s="38">
        <v>45184</v>
      </c>
      <c r="B17490" s="39" t="s">
        <v>180</v>
      </c>
      <c r="C17490" s="39" t="s">
        <v>181</v>
      </c>
      <c r="D17490" s="39" t="s">
        <v>182</v>
      </c>
      <c r="E17490" s="40">
        <v>0</v>
      </c>
      <c r="F17490" s="41">
        <v>0</v>
      </c>
      <c r="G17490" s="40">
        <v>0</v>
      </c>
      <c r="H17490" s="41">
        <v>0</v>
      </c>
    </row>
    <row r="17491" spans="1:8">
      <c r="A17491" s="38">
        <v>45184</v>
      </c>
      <c r="B17491" s="39" t="s">
        <v>180</v>
      </c>
      <c r="C17491" s="39" t="s">
        <v>45</v>
      </c>
      <c r="D17491" s="39" t="s">
        <v>92</v>
      </c>
      <c r="E17491" s="40">
        <v>0</v>
      </c>
      <c r="F17491" s="41">
        <v>205.08205095456501</v>
      </c>
      <c r="G17491" s="40">
        <v>36063.787445675167</v>
      </c>
      <c r="H17491" s="41">
        <v>45.11805121000431</v>
      </c>
    </row>
    <row r="17492" spans="1:8">
      <c r="A17492" s="38">
        <v>45184</v>
      </c>
      <c r="B17492" s="39" t="s">
        <v>180</v>
      </c>
      <c r="C17492" s="39" t="s">
        <v>46</v>
      </c>
      <c r="D17492" s="39" t="s">
        <v>184</v>
      </c>
      <c r="E17492" s="40">
        <v>0</v>
      </c>
      <c r="F17492" s="41">
        <v>1.070937388095601</v>
      </c>
      <c r="G17492" s="40">
        <v>189.2664608257856</v>
      </c>
      <c r="H17492" s="41">
        <v>0.23560622538103221</v>
      </c>
    </row>
    <row r="17493" spans="1:8">
      <c r="A17493" s="38">
        <v>45184</v>
      </c>
      <c r="B17493" s="39" t="s">
        <v>180</v>
      </c>
      <c r="C17493" s="39" t="s">
        <v>46</v>
      </c>
      <c r="D17493" s="39" t="s">
        <v>120</v>
      </c>
      <c r="E17493" s="40">
        <v>0</v>
      </c>
      <c r="F17493" s="41">
        <v>3.2752976311482689</v>
      </c>
      <c r="G17493" s="40">
        <v>578.11998206793169</v>
      </c>
      <c r="H17493" s="41">
        <v>0.72056547885261923</v>
      </c>
    </row>
    <row r="17494" spans="1:8">
      <c r="A17494" s="38">
        <v>45184</v>
      </c>
      <c r="B17494" s="39" t="s">
        <v>180</v>
      </c>
      <c r="C17494" s="39" t="s">
        <v>46</v>
      </c>
      <c r="D17494" s="39" t="s">
        <v>122</v>
      </c>
      <c r="E17494" s="40">
        <v>0</v>
      </c>
      <c r="F17494" s="41">
        <v>0</v>
      </c>
      <c r="G17494" s="40">
        <v>0</v>
      </c>
      <c r="H17494" s="41">
        <v>0</v>
      </c>
    </row>
    <row r="17495" spans="1:8">
      <c r="A17495" s="38">
        <v>45184</v>
      </c>
      <c r="B17495" s="39" t="s">
        <v>180</v>
      </c>
      <c r="C17495" s="39" t="s">
        <v>46</v>
      </c>
      <c r="D17495" s="39" t="s">
        <v>123</v>
      </c>
      <c r="E17495" s="40">
        <v>0</v>
      </c>
      <c r="F17495" s="41">
        <v>88.562671321212008</v>
      </c>
      <c r="G17495" s="40">
        <v>15444.52087640211</v>
      </c>
      <c r="H17495" s="41">
        <v>19.483787690666642</v>
      </c>
    </row>
    <row r="17496" spans="1:8">
      <c r="A17496" s="38">
        <v>45184</v>
      </c>
      <c r="B17496" s="39" t="s">
        <v>180</v>
      </c>
      <c r="C17496" s="39" t="s">
        <v>46</v>
      </c>
      <c r="D17496" s="39" t="s">
        <v>124</v>
      </c>
      <c r="E17496" s="40">
        <v>0</v>
      </c>
      <c r="F17496" s="41">
        <v>0</v>
      </c>
      <c r="G17496" s="40">
        <v>0</v>
      </c>
      <c r="H17496" s="41">
        <v>0</v>
      </c>
    </row>
    <row r="17497" spans="1:8">
      <c r="A17497" s="38">
        <v>45184</v>
      </c>
      <c r="B17497" s="39" t="s">
        <v>180</v>
      </c>
      <c r="C17497" s="39" t="s">
        <v>47</v>
      </c>
      <c r="D17497" s="39" t="s">
        <v>185</v>
      </c>
      <c r="E17497" s="40">
        <v>0</v>
      </c>
      <c r="F17497" s="41">
        <v>13.77587800014183</v>
      </c>
      <c r="G17497" s="40">
        <v>2425.4276860488849</v>
      </c>
      <c r="H17497" s="41">
        <v>3.0306931600312019</v>
      </c>
    </row>
    <row r="17498" spans="1:8">
      <c r="A17498" s="38">
        <v>45184</v>
      </c>
      <c r="B17498" s="39" t="s">
        <v>180</v>
      </c>
      <c r="C17498" s="39" t="s">
        <v>47</v>
      </c>
      <c r="D17498" s="39" t="s">
        <v>125</v>
      </c>
      <c r="E17498" s="40">
        <v>0</v>
      </c>
      <c r="F17498" s="41">
        <v>0</v>
      </c>
      <c r="G17498" s="40">
        <v>0</v>
      </c>
      <c r="H17498" s="41">
        <v>0</v>
      </c>
    </row>
    <row r="17499" spans="1:8">
      <c r="A17499" s="38">
        <v>45184</v>
      </c>
      <c r="B17499" s="39" t="s">
        <v>180</v>
      </c>
      <c r="C17499" s="39" t="s">
        <v>47</v>
      </c>
      <c r="D17499" s="39" t="s">
        <v>230</v>
      </c>
      <c r="E17499" s="40">
        <v>0</v>
      </c>
      <c r="F17499" s="41">
        <v>0</v>
      </c>
      <c r="G17499" s="40">
        <v>0</v>
      </c>
      <c r="H17499" s="41">
        <v>0</v>
      </c>
    </row>
    <row r="17500" spans="1:8">
      <c r="A17500" s="38">
        <v>45184</v>
      </c>
      <c r="B17500" s="39" t="s">
        <v>180</v>
      </c>
      <c r="C17500" s="39" t="s">
        <v>47</v>
      </c>
      <c r="D17500" s="39" t="s">
        <v>276</v>
      </c>
      <c r="E17500" s="40">
        <v>0</v>
      </c>
      <c r="F17500" s="41">
        <v>0</v>
      </c>
      <c r="G17500" s="40">
        <v>0</v>
      </c>
      <c r="H17500" s="41">
        <v>0</v>
      </c>
    </row>
    <row r="17501" spans="1:8">
      <c r="A17501" s="38">
        <v>45184</v>
      </c>
      <c r="B17501" s="39" t="s">
        <v>180</v>
      </c>
      <c r="C17501" s="39" t="s">
        <v>47</v>
      </c>
      <c r="D17501" s="39" t="s">
        <v>128</v>
      </c>
      <c r="E17501" s="40">
        <v>0</v>
      </c>
      <c r="F17501" s="41">
        <v>4.4389698246266844</v>
      </c>
      <c r="G17501" s="40">
        <v>781.84727491575381</v>
      </c>
      <c r="H17501" s="41">
        <v>0.97657336141787032</v>
      </c>
    </row>
    <row r="17502" spans="1:8">
      <c r="A17502" s="38">
        <v>45184</v>
      </c>
      <c r="B17502" s="39" t="s">
        <v>180</v>
      </c>
      <c r="C17502" s="39" t="s">
        <v>47</v>
      </c>
      <c r="D17502" s="39" t="s">
        <v>130</v>
      </c>
      <c r="E17502" s="40">
        <v>0</v>
      </c>
      <c r="F17502" s="41">
        <v>4.6521317586004107</v>
      </c>
      <c r="G17502" s="40">
        <v>820.53709994941403</v>
      </c>
      <c r="H17502" s="41">
        <v>1.0234689868920901</v>
      </c>
    </row>
    <row r="17503" spans="1:8">
      <c r="A17503" s="38">
        <v>45184</v>
      </c>
      <c r="B17503" s="39" t="s">
        <v>180</v>
      </c>
      <c r="C17503" s="39" t="s">
        <v>47</v>
      </c>
      <c r="D17503" s="39" t="s">
        <v>132</v>
      </c>
      <c r="E17503" s="40">
        <v>0</v>
      </c>
      <c r="F17503" s="41">
        <v>0</v>
      </c>
      <c r="G17503" s="40">
        <v>0</v>
      </c>
      <c r="H17503" s="41">
        <v>0</v>
      </c>
    </row>
    <row r="17504" spans="1:8">
      <c r="A17504" s="38">
        <v>45184</v>
      </c>
      <c r="B17504" s="39" t="s">
        <v>180</v>
      </c>
      <c r="C17504" s="39" t="s">
        <v>47</v>
      </c>
      <c r="D17504" s="39" t="s">
        <v>133</v>
      </c>
      <c r="E17504" s="40">
        <v>0</v>
      </c>
      <c r="F17504" s="41">
        <v>0</v>
      </c>
      <c r="G17504" s="40">
        <v>0</v>
      </c>
      <c r="H17504" s="41">
        <v>0</v>
      </c>
    </row>
    <row r="17505" spans="1:8">
      <c r="A17505" s="38">
        <v>45184</v>
      </c>
      <c r="B17505" s="39" t="s">
        <v>180</v>
      </c>
      <c r="C17505" s="39" t="s">
        <v>47</v>
      </c>
      <c r="D17505" s="39" t="s">
        <v>136</v>
      </c>
      <c r="E17505" s="40">
        <v>0</v>
      </c>
      <c r="F17505" s="41">
        <v>0</v>
      </c>
      <c r="G17505" s="40">
        <v>0</v>
      </c>
      <c r="H17505" s="41">
        <v>0</v>
      </c>
    </row>
    <row r="17506" spans="1:8">
      <c r="A17506" s="38">
        <v>45184</v>
      </c>
      <c r="B17506" s="39" t="s">
        <v>180</v>
      </c>
      <c r="C17506" s="39" t="s">
        <v>18</v>
      </c>
      <c r="D17506" s="39" t="s">
        <v>120</v>
      </c>
      <c r="E17506" s="40">
        <v>185.12507890000001</v>
      </c>
      <c r="F17506" s="41">
        <v>3.6643249434170069</v>
      </c>
      <c r="G17506" s="40">
        <v>645.40706168403676</v>
      </c>
      <c r="H17506" s="41">
        <v>0.80615148755174149</v>
      </c>
    </row>
    <row r="17507" spans="1:8">
      <c r="A17507" s="38">
        <v>45184</v>
      </c>
      <c r="B17507" s="39" t="s">
        <v>180</v>
      </c>
      <c r="C17507" s="39" t="s">
        <v>18</v>
      </c>
      <c r="D17507" s="39" t="s">
        <v>123</v>
      </c>
      <c r="E17507" s="40">
        <v>4094.0434571999999</v>
      </c>
      <c r="F17507" s="41">
        <v>178.3764483265075</v>
      </c>
      <c r="G17507" s="40">
        <v>31398.663069231701</v>
      </c>
      <c r="H17507" s="41">
        <v>39.242818631831653</v>
      </c>
    </row>
    <row r="17508" spans="1:8">
      <c r="A17508" s="38">
        <v>45184</v>
      </c>
      <c r="B17508" s="39" t="s">
        <v>180</v>
      </c>
      <c r="C17508" s="39" t="s">
        <v>48</v>
      </c>
      <c r="D17508" s="39" t="s">
        <v>120</v>
      </c>
      <c r="E17508" s="40">
        <v>251.9726168</v>
      </c>
      <c r="F17508" s="41">
        <v>4.2336327698832994</v>
      </c>
      <c r="G17508" s="40">
        <v>745.6807265874279</v>
      </c>
      <c r="H17508" s="41">
        <v>0.93139920937432585</v>
      </c>
    </row>
    <row r="17509" spans="1:8">
      <c r="A17509" s="38">
        <v>45184</v>
      </c>
      <c r="B17509" s="39" t="s">
        <v>180</v>
      </c>
      <c r="C17509" s="39" t="s">
        <v>7</v>
      </c>
      <c r="D17509" s="39" t="s">
        <v>140</v>
      </c>
      <c r="E17509" s="40">
        <v>2667.2247003000002</v>
      </c>
      <c r="F17509" s="41">
        <v>36.218208318314758</v>
      </c>
      <c r="G17509" s="40">
        <v>6326.0189606601489</v>
      </c>
      <c r="H17509" s="41">
        <v>26.1581125706027</v>
      </c>
    </row>
    <row r="17510" spans="1:8">
      <c r="A17510" s="38">
        <v>45184</v>
      </c>
      <c r="B17510" s="39" t="s">
        <v>180</v>
      </c>
      <c r="C17510" s="39" t="s">
        <v>7</v>
      </c>
      <c r="D17510" s="39" t="s">
        <v>187</v>
      </c>
      <c r="E17510" s="40">
        <v>0</v>
      </c>
      <c r="F17510" s="41">
        <v>0</v>
      </c>
      <c r="G17510" s="40">
        <v>0</v>
      </c>
      <c r="H17510" s="41">
        <v>0</v>
      </c>
    </row>
    <row r="17511" spans="1:8">
      <c r="A17511" s="38">
        <v>45184</v>
      </c>
      <c r="B17511" s="39" t="s">
        <v>180</v>
      </c>
      <c r="C17511" s="39" t="s">
        <v>16</v>
      </c>
      <c r="D17511" s="39" t="s">
        <v>123</v>
      </c>
      <c r="E17511" s="40">
        <v>3203.1692567</v>
      </c>
      <c r="F17511" s="41">
        <v>400.35109608154607</v>
      </c>
      <c r="G17511" s="40">
        <v>70691.648199431191</v>
      </c>
      <c r="H17511" s="41">
        <v>88.077241137940149</v>
      </c>
    </row>
    <row r="17512" spans="1:8">
      <c r="A17512" s="38">
        <v>45184</v>
      </c>
      <c r="B17512" s="39" t="s">
        <v>180</v>
      </c>
      <c r="C17512" s="39" t="s">
        <v>49</v>
      </c>
      <c r="D17512" s="39" t="s">
        <v>144</v>
      </c>
      <c r="E17512" s="40">
        <v>0</v>
      </c>
      <c r="F17512" s="41">
        <v>0.9050437653132849</v>
      </c>
      <c r="G17512" s="40">
        <v>159.40770709095651</v>
      </c>
      <c r="H17512" s="41">
        <v>0.19910962836892271</v>
      </c>
    </row>
    <row r="17513" spans="1:8">
      <c r="A17513" s="38">
        <v>45184</v>
      </c>
      <c r="B17513" s="39" t="s">
        <v>180</v>
      </c>
      <c r="C17513" s="39" t="s">
        <v>49</v>
      </c>
      <c r="D17513" s="39" t="s">
        <v>253</v>
      </c>
      <c r="E17513" s="40">
        <v>0</v>
      </c>
      <c r="F17513" s="41">
        <v>0</v>
      </c>
      <c r="G17513" s="40">
        <v>0</v>
      </c>
      <c r="H17513" s="41">
        <v>0</v>
      </c>
    </row>
    <row r="17514" spans="1:8">
      <c r="A17514" s="38">
        <v>45184</v>
      </c>
      <c r="B17514" s="39" t="s">
        <v>180</v>
      </c>
      <c r="C17514" s="39" t="s">
        <v>49</v>
      </c>
      <c r="D17514" s="39" t="s">
        <v>148</v>
      </c>
      <c r="E17514" s="40">
        <v>0</v>
      </c>
      <c r="F17514" s="41">
        <v>0</v>
      </c>
      <c r="G17514" s="40">
        <v>0</v>
      </c>
      <c r="H17514" s="41">
        <v>0</v>
      </c>
    </row>
    <row r="17515" spans="1:8">
      <c r="A17515" s="38">
        <v>45184</v>
      </c>
      <c r="B17515" s="39" t="s">
        <v>180</v>
      </c>
      <c r="C17515" s="39" t="s">
        <v>49</v>
      </c>
      <c r="D17515" s="39" t="s">
        <v>188</v>
      </c>
      <c r="E17515" s="40">
        <v>0</v>
      </c>
      <c r="F17515" s="41">
        <v>0</v>
      </c>
      <c r="G17515" s="40">
        <v>0</v>
      </c>
      <c r="H17515" s="41">
        <v>0</v>
      </c>
    </row>
    <row r="17516" spans="1:8">
      <c r="A17516" s="38">
        <v>45184</v>
      </c>
      <c r="B17516" s="39" t="s">
        <v>180</v>
      </c>
      <c r="C17516" s="39" t="s">
        <v>49</v>
      </c>
      <c r="D17516" s="39" t="s">
        <v>189</v>
      </c>
      <c r="E17516" s="40">
        <v>0</v>
      </c>
      <c r="F17516" s="41">
        <v>0</v>
      </c>
      <c r="G17516" s="40">
        <v>0</v>
      </c>
      <c r="H17516" s="41">
        <v>0</v>
      </c>
    </row>
    <row r="17517" spans="1:8">
      <c r="A17517" s="38">
        <v>45184</v>
      </c>
      <c r="B17517" s="39" t="s">
        <v>180</v>
      </c>
      <c r="C17517" s="39" t="s">
        <v>49</v>
      </c>
      <c r="D17517" s="39" t="s">
        <v>190</v>
      </c>
      <c r="E17517" s="40">
        <v>0</v>
      </c>
      <c r="F17517" s="41">
        <v>0</v>
      </c>
      <c r="G17517" s="40">
        <v>0</v>
      </c>
      <c r="H17517" s="41">
        <v>0</v>
      </c>
    </row>
    <row r="17518" spans="1:8">
      <c r="A17518" s="38">
        <v>45184</v>
      </c>
      <c r="B17518" s="39" t="s">
        <v>180</v>
      </c>
      <c r="C17518" s="39" t="s">
        <v>49</v>
      </c>
      <c r="D17518" s="39" t="s">
        <v>151</v>
      </c>
      <c r="E17518" s="40">
        <v>0</v>
      </c>
      <c r="F17518" s="41">
        <v>0</v>
      </c>
      <c r="G17518" s="40">
        <v>0</v>
      </c>
      <c r="H17518" s="41">
        <v>0</v>
      </c>
    </row>
    <row r="17519" spans="1:8">
      <c r="A17519" s="38">
        <v>45184</v>
      </c>
      <c r="B17519" s="39" t="s">
        <v>180</v>
      </c>
      <c r="C17519" s="39" t="s">
        <v>49</v>
      </c>
      <c r="D17519" s="39" t="s">
        <v>152</v>
      </c>
      <c r="E17519" s="40">
        <v>0</v>
      </c>
      <c r="F17519" s="41">
        <v>0</v>
      </c>
      <c r="G17519" s="40">
        <v>0</v>
      </c>
      <c r="H17519" s="41">
        <v>0</v>
      </c>
    </row>
    <row r="17520" spans="1:8">
      <c r="A17520" s="38">
        <v>45184</v>
      </c>
      <c r="B17520" s="39" t="s">
        <v>180</v>
      </c>
      <c r="C17520" s="39" t="s">
        <v>49</v>
      </c>
      <c r="D17520" s="39" t="s">
        <v>154</v>
      </c>
      <c r="E17520" s="40">
        <v>0</v>
      </c>
      <c r="F17520" s="41">
        <v>0</v>
      </c>
      <c r="G17520" s="40">
        <v>0</v>
      </c>
      <c r="H17520" s="41">
        <v>0</v>
      </c>
    </row>
    <row r="17521" spans="1:8">
      <c r="A17521" s="38">
        <v>45184</v>
      </c>
      <c r="B17521" s="39" t="s">
        <v>180</v>
      </c>
      <c r="C17521" s="39" t="s">
        <v>49</v>
      </c>
      <c r="D17521" s="39" t="s">
        <v>158</v>
      </c>
      <c r="E17521" s="40">
        <v>0</v>
      </c>
      <c r="F17521" s="41">
        <v>0</v>
      </c>
      <c r="G17521" s="40">
        <v>0</v>
      </c>
      <c r="H17521" s="41">
        <v>0</v>
      </c>
    </row>
    <row r="17522" spans="1:8">
      <c r="A17522" s="38">
        <v>45184</v>
      </c>
      <c r="B17522" s="39" t="s">
        <v>180</v>
      </c>
      <c r="C17522" s="39" t="s">
        <v>49</v>
      </c>
      <c r="D17522" s="39" t="s">
        <v>160</v>
      </c>
      <c r="E17522" s="40">
        <v>0</v>
      </c>
      <c r="F17522" s="41">
        <v>0</v>
      </c>
      <c r="G17522" s="40">
        <v>0</v>
      </c>
      <c r="H17522" s="41">
        <v>0</v>
      </c>
    </row>
    <row r="17523" spans="1:8">
      <c r="A17523" s="38">
        <v>45184</v>
      </c>
      <c r="B17523" s="39" t="s">
        <v>180</v>
      </c>
      <c r="C17523" s="39" t="s">
        <v>49</v>
      </c>
      <c r="D17523" s="39" t="s">
        <v>192</v>
      </c>
      <c r="E17523" s="40">
        <v>0</v>
      </c>
      <c r="F17523" s="41">
        <v>0</v>
      </c>
      <c r="G17523" s="40">
        <v>0</v>
      </c>
      <c r="H17523" s="41">
        <v>0</v>
      </c>
    </row>
    <row r="17524" spans="1:8">
      <c r="A17524" s="38">
        <v>45184</v>
      </c>
      <c r="B17524" s="39" t="s">
        <v>180</v>
      </c>
      <c r="C17524" s="39" t="s">
        <v>49</v>
      </c>
      <c r="D17524" s="39" t="s">
        <v>266</v>
      </c>
      <c r="E17524" s="40">
        <v>0</v>
      </c>
      <c r="F17524" s="41">
        <v>0</v>
      </c>
      <c r="G17524" s="40">
        <v>0</v>
      </c>
      <c r="H17524" s="41">
        <v>0</v>
      </c>
    </row>
    <row r="17525" spans="1:8">
      <c r="A17525" s="38">
        <v>45184</v>
      </c>
      <c r="B17525" s="39" t="s">
        <v>180</v>
      </c>
      <c r="C17525" s="39" t="s">
        <v>49</v>
      </c>
      <c r="D17525" s="39" t="s">
        <v>193</v>
      </c>
      <c r="E17525" s="40">
        <v>0</v>
      </c>
      <c r="F17525" s="41">
        <v>0</v>
      </c>
      <c r="G17525" s="40">
        <v>0</v>
      </c>
      <c r="H17525" s="41">
        <v>0</v>
      </c>
    </row>
    <row r="17526" spans="1:8">
      <c r="A17526" s="38">
        <v>45184</v>
      </c>
      <c r="B17526" s="39" t="s">
        <v>180</v>
      </c>
      <c r="C17526" s="39" t="s">
        <v>49</v>
      </c>
      <c r="D17526" s="39" t="s">
        <v>233</v>
      </c>
      <c r="E17526" s="40">
        <v>0</v>
      </c>
      <c r="F17526" s="41">
        <v>0</v>
      </c>
      <c r="G17526" s="40">
        <v>0</v>
      </c>
      <c r="H17526" s="41">
        <v>0</v>
      </c>
    </row>
    <row r="17527" spans="1:8">
      <c r="A17527" s="38">
        <v>45184</v>
      </c>
      <c r="B17527" s="39" t="s">
        <v>180</v>
      </c>
      <c r="C17527" s="39" t="s">
        <v>49</v>
      </c>
      <c r="D17527" s="39" t="s">
        <v>248</v>
      </c>
      <c r="E17527" s="40">
        <v>0</v>
      </c>
      <c r="F17527" s="41">
        <v>0</v>
      </c>
      <c r="G17527" s="40">
        <v>0</v>
      </c>
      <c r="H17527" s="41">
        <v>0</v>
      </c>
    </row>
    <row r="17528" spans="1:8">
      <c r="A17528" s="38">
        <v>45184</v>
      </c>
      <c r="B17528" s="39" t="s">
        <v>180</v>
      </c>
      <c r="C17528" s="39" t="s">
        <v>49</v>
      </c>
      <c r="D17528" s="39" t="s">
        <v>258</v>
      </c>
      <c r="E17528" s="40">
        <v>0</v>
      </c>
      <c r="F17528" s="41">
        <v>0</v>
      </c>
      <c r="G17528" s="40">
        <v>0</v>
      </c>
      <c r="H17528" s="41">
        <v>0</v>
      </c>
    </row>
    <row r="17529" spans="1:8">
      <c r="A17529" s="38">
        <v>45184</v>
      </c>
      <c r="B17529" s="39" t="s">
        <v>180</v>
      </c>
      <c r="C17529" s="39" t="s">
        <v>49</v>
      </c>
      <c r="D17529" s="39" t="s">
        <v>271</v>
      </c>
      <c r="E17529" s="40">
        <v>0</v>
      </c>
      <c r="F17529" s="41">
        <v>0</v>
      </c>
      <c r="G17529" s="40">
        <v>0</v>
      </c>
      <c r="H17529" s="41">
        <v>0</v>
      </c>
    </row>
    <row r="17530" spans="1:8">
      <c r="A17530" s="38">
        <v>45184</v>
      </c>
      <c r="B17530" s="39" t="s">
        <v>180</v>
      </c>
      <c r="C17530" s="39" t="s">
        <v>49</v>
      </c>
      <c r="D17530" s="39" t="s">
        <v>282</v>
      </c>
      <c r="E17530" s="40">
        <v>0</v>
      </c>
      <c r="F17530" s="41">
        <v>0</v>
      </c>
      <c r="G17530" s="40">
        <v>0</v>
      </c>
      <c r="H17530" s="41">
        <v>0</v>
      </c>
    </row>
    <row r="17531" spans="1:8">
      <c r="A17531" s="38">
        <v>45184</v>
      </c>
      <c r="B17531" s="39" t="s">
        <v>180</v>
      </c>
      <c r="C17531" s="39" t="s">
        <v>49</v>
      </c>
      <c r="D17531" s="39" t="s">
        <v>275</v>
      </c>
      <c r="E17531" s="40">
        <v>0</v>
      </c>
      <c r="F17531" s="41">
        <v>0</v>
      </c>
      <c r="G17531" s="40">
        <v>0</v>
      </c>
      <c r="H17531" s="41">
        <v>0</v>
      </c>
    </row>
    <row r="17532" spans="1:8">
      <c r="A17532" s="38">
        <v>45184</v>
      </c>
      <c r="B17532" s="39" t="s">
        <v>180</v>
      </c>
      <c r="C17532" s="39" t="s">
        <v>49</v>
      </c>
      <c r="D17532" s="39" t="s">
        <v>284</v>
      </c>
      <c r="E17532" s="40">
        <v>0</v>
      </c>
      <c r="F17532" s="41">
        <v>0</v>
      </c>
      <c r="G17532" s="40">
        <v>0</v>
      </c>
      <c r="H17532" s="41">
        <v>0</v>
      </c>
    </row>
    <row r="17533" spans="1:8">
      <c r="A17533" s="38">
        <v>45184</v>
      </c>
      <c r="B17533" s="39" t="s">
        <v>180</v>
      </c>
      <c r="C17533" s="39" t="s">
        <v>49</v>
      </c>
      <c r="D17533" s="39" t="s">
        <v>194</v>
      </c>
      <c r="E17533" s="40">
        <v>0</v>
      </c>
      <c r="F17533" s="41">
        <v>0</v>
      </c>
      <c r="G17533" s="40">
        <v>0</v>
      </c>
      <c r="H17533" s="41">
        <v>0</v>
      </c>
    </row>
    <row r="17534" spans="1:8">
      <c r="A17534" s="38">
        <v>45184</v>
      </c>
      <c r="B17534" s="39" t="s">
        <v>180</v>
      </c>
      <c r="C17534" s="39" t="s">
        <v>49</v>
      </c>
      <c r="D17534" s="39" t="s">
        <v>166</v>
      </c>
      <c r="E17534" s="40">
        <v>0</v>
      </c>
      <c r="F17534" s="41">
        <v>0.9050437653132849</v>
      </c>
      <c r="G17534" s="40">
        <v>159.40770709095651</v>
      </c>
      <c r="H17534" s="41">
        <v>0.19910962836892271</v>
      </c>
    </row>
    <row r="17535" spans="1:8">
      <c r="A17535" s="38">
        <v>45184</v>
      </c>
      <c r="B17535" s="39" t="s">
        <v>180</v>
      </c>
      <c r="C17535" s="39" t="s">
        <v>49</v>
      </c>
      <c r="D17535" s="39" t="s">
        <v>167</v>
      </c>
      <c r="E17535" s="40">
        <v>0</v>
      </c>
      <c r="F17535" s="41">
        <v>0.92277322850774834</v>
      </c>
      <c r="G17535" s="40">
        <v>162.33604706785971</v>
      </c>
      <c r="H17535" s="41">
        <v>0.2030101102717046</v>
      </c>
    </row>
    <row r="17536" spans="1:8">
      <c r="A17536" s="38">
        <v>45184</v>
      </c>
      <c r="B17536" s="39" t="s">
        <v>180</v>
      </c>
      <c r="C17536" s="39" t="s">
        <v>49</v>
      </c>
      <c r="D17536" s="39" t="s">
        <v>168</v>
      </c>
      <c r="E17536" s="40">
        <v>0</v>
      </c>
      <c r="F17536" s="41">
        <v>0</v>
      </c>
      <c r="G17536" s="40">
        <v>0</v>
      </c>
      <c r="H17536" s="41">
        <v>0</v>
      </c>
    </row>
    <row r="17537" spans="1:8">
      <c r="A17537" s="38">
        <v>45184</v>
      </c>
      <c r="B17537" s="39" t="s">
        <v>180</v>
      </c>
      <c r="C17537" s="39" t="s">
        <v>49</v>
      </c>
      <c r="D17537" s="39" t="s">
        <v>195</v>
      </c>
      <c r="E17537" s="40">
        <v>0</v>
      </c>
      <c r="F17537" s="41">
        <v>4.5252188244144236</v>
      </c>
      <c r="G17537" s="40">
        <v>797.03853507574513</v>
      </c>
      <c r="H17537" s="41">
        <v>0.99554814137117342</v>
      </c>
    </row>
    <row r="17538" spans="1:8">
      <c r="A17538" s="38">
        <v>45184</v>
      </c>
      <c r="B17538" s="39" t="s">
        <v>180</v>
      </c>
      <c r="C17538" s="39" t="s">
        <v>49</v>
      </c>
      <c r="D17538" s="39" t="s">
        <v>169</v>
      </c>
      <c r="E17538" s="40">
        <v>0</v>
      </c>
      <c r="F17538" s="41">
        <v>0</v>
      </c>
      <c r="G17538" s="40">
        <v>0</v>
      </c>
      <c r="H17538" s="41">
        <v>0</v>
      </c>
    </row>
    <row r="17539" spans="1:8">
      <c r="A17539" s="38">
        <v>45184</v>
      </c>
      <c r="B17539" s="39" t="s">
        <v>180</v>
      </c>
      <c r="C17539" s="39" t="s">
        <v>49</v>
      </c>
      <c r="D17539" s="39" t="s">
        <v>170</v>
      </c>
      <c r="E17539" s="40">
        <v>0</v>
      </c>
      <c r="F17539" s="41">
        <v>0</v>
      </c>
      <c r="G17539" s="40">
        <v>0</v>
      </c>
      <c r="H17539" s="41">
        <v>0</v>
      </c>
    </row>
    <row r="17540" spans="1:8">
      <c r="A17540" s="38">
        <v>45184</v>
      </c>
      <c r="B17540" s="39" t="s">
        <v>180</v>
      </c>
      <c r="C17540" s="39" t="s">
        <v>49</v>
      </c>
      <c r="D17540" s="39" t="s">
        <v>171</v>
      </c>
      <c r="E17540" s="40">
        <v>0</v>
      </c>
      <c r="F17540" s="41">
        <v>0</v>
      </c>
      <c r="G17540" s="40">
        <v>0</v>
      </c>
      <c r="H17540" s="41">
        <v>0</v>
      </c>
    </row>
    <row r="17541" spans="1:8">
      <c r="A17541" s="38">
        <v>45184</v>
      </c>
      <c r="B17541" s="39" t="s">
        <v>180</v>
      </c>
      <c r="C17541" s="39" t="s">
        <v>50</v>
      </c>
      <c r="D17541" s="39" t="s">
        <v>172</v>
      </c>
      <c r="E17541" s="40">
        <v>0</v>
      </c>
      <c r="F17541" s="41">
        <v>2.1264822134536212</v>
      </c>
      <c r="G17541" s="40">
        <v>374.54283075361002</v>
      </c>
      <c r="H17541" s="41">
        <v>0.46782608695979649</v>
      </c>
    </row>
    <row r="17542" spans="1:8">
      <c r="A17542" s="38">
        <v>45184</v>
      </c>
      <c r="B17542" s="39" t="s">
        <v>180</v>
      </c>
      <c r="C17542" s="39" t="s">
        <v>50</v>
      </c>
      <c r="D17542" s="39" t="s">
        <v>173</v>
      </c>
      <c r="E17542" s="40">
        <v>0</v>
      </c>
      <c r="F17542" s="41">
        <v>0</v>
      </c>
      <c r="G17542" s="40">
        <v>0</v>
      </c>
      <c r="H17542" s="41">
        <v>0</v>
      </c>
    </row>
    <row r="17543" spans="1:8">
      <c r="A17543" s="38">
        <v>45184</v>
      </c>
      <c r="B17543" s="39" t="s">
        <v>180</v>
      </c>
      <c r="C17543" s="39" t="s">
        <v>50</v>
      </c>
      <c r="D17543" s="39" t="s">
        <v>13</v>
      </c>
      <c r="E17543" s="40">
        <v>0</v>
      </c>
      <c r="F17543" s="41">
        <v>0</v>
      </c>
      <c r="G17543" s="40">
        <v>0</v>
      </c>
      <c r="H17543" s="41">
        <v>0</v>
      </c>
    </row>
    <row r="17544" spans="1:8">
      <c r="A17544" s="38">
        <v>45184</v>
      </c>
      <c r="B17544" s="39" t="s">
        <v>180</v>
      </c>
      <c r="C17544" s="39" t="s">
        <v>50</v>
      </c>
      <c r="D17544" s="39" t="s">
        <v>15</v>
      </c>
      <c r="E17544" s="40">
        <v>0</v>
      </c>
      <c r="F17544" s="41">
        <v>0</v>
      </c>
      <c r="G17544" s="40">
        <v>0</v>
      </c>
      <c r="H17544" s="41">
        <v>0</v>
      </c>
    </row>
    <row r="17545" spans="1:8">
      <c r="A17545" s="38">
        <v>45184</v>
      </c>
      <c r="B17545" s="39" t="s">
        <v>180</v>
      </c>
      <c r="C17545" s="39" t="s">
        <v>50</v>
      </c>
      <c r="D17545" s="39" t="s">
        <v>214</v>
      </c>
      <c r="E17545" s="40">
        <v>0</v>
      </c>
      <c r="F17545" s="41">
        <v>0</v>
      </c>
      <c r="G17545" s="40">
        <v>0</v>
      </c>
      <c r="H17545" s="41">
        <v>0</v>
      </c>
    </row>
    <row r="17546" spans="1:8">
      <c r="A17546" s="38">
        <v>45184</v>
      </c>
      <c r="B17546" s="39" t="s">
        <v>180</v>
      </c>
      <c r="C17546" s="39" t="s">
        <v>50</v>
      </c>
      <c r="D17546" s="39" t="s">
        <v>176</v>
      </c>
      <c r="E17546" s="40">
        <v>0</v>
      </c>
      <c r="F17546" s="41">
        <v>0</v>
      </c>
      <c r="G17546" s="40">
        <v>0</v>
      </c>
      <c r="H17546" s="41">
        <v>0</v>
      </c>
    </row>
    <row r="17547" spans="1:8">
      <c r="A17547" s="38">
        <v>45184</v>
      </c>
      <c r="B17547" s="39" t="s">
        <v>180</v>
      </c>
      <c r="C17547" s="39" t="s">
        <v>50</v>
      </c>
      <c r="D17547" s="39" t="s">
        <v>177</v>
      </c>
      <c r="E17547" s="40">
        <v>0</v>
      </c>
      <c r="F17547" s="41">
        <v>0</v>
      </c>
      <c r="G17547" s="40">
        <v>0</v>
      </c>
      <c r="H17547" s="41">
        <v>0</v>
      </c>
    </row>
    <row r="17548" spans="1:8">
      <c r="A17548" s="38">
        <v>45184</v>
      </c>
      <c r="B17548" s="39" t="s">
        <v>180</v>
      </c>
      <c r="C17548" s="39" t="s">
        <v>50</v>
      </c>
      <c r="D17548" s="39" t="s">
        <v>178</v>
      </c>
      <c r="E17548" s="40">
        <v>0</v>
      </c>
      <c r="F17548" s="41">
        <v>0</v>
      </c>
      <c r="G17548" s="40">
        <v>0</v>
      </c>
      <c r="H17548" s="41">
        <v>0</v>
      </c>
    </row>
    <row r="17549" spans="1:8">
      <c r="A17549" s="38">
        <v>45184</v>
      </c>
      <c r="B17549" s="39" t="s">
        <v>180</v>
      </c>
      <c r="C17549" s="39" t="s">
        <v>50</v>
      </c>
      <c r="D17549" s="39" t="s">
        <v>179</v>
      </c>
      <c r="E17549" s="40">
        <v>0</v>
      </c>
      <c r="F17549" s="41">
        <v>0</v>
      </c>
      <c r="G17549" s="40">
        <v>0</v>
      </c>
      <c r="H17549" s="41">
        <v>0</v>
      </c>
    </row>
    <row r="17550" spans="1:8">
      <c r="A17550" s="38">
        <v>45184</v>
      </c>
      <c r="B17550" s="39" t="s">
        <v>180</v>
      </c>
      <c r="C17550" s="39" t="s">
        <v>50</v>
      </c>
      <c r="D17550" s="39" t="s">
        <v>8</v>
      </c>
      <c r="E17550" s="40">
        <v>0</v>
      </c>
      <c r="F17550" s="41">
        <v>0</v>
      </c>
      <c r="G17550" s="40">
        <v>0</v>
      </c>
      <c r="H17550" s="41">
        <v>0</v>
      </c>
    </row>
    <row r="17551" spans="1:8">
      <c r="A17551" s="38">
        <v>45185</v>
      </c>
      <c r="B17551" s="39" t="s">
        <v>89</v>
      </c>
      <c r="C17551" s="39" t="s">
        <v>43</v>
      </c>
      <c r="D17551" s="39" t="s">
        <v>329</v>
      </c>
      <c r="E17551" s="40">
        <v>0</v>
      </c>
      <c r="F17551" s="41">
        <v>0</v>
      </c>
      <c r="G17551" s="40">
        <v>0</v>
      </c>
      <c r="H17551" s="41">
        <v>0</v>
      </c>
    </row>
    <row r="17552" spans="1:8">
      <c r="A17552" s="38">
        <v>45185</v>
      </c>
      <c r="B17552" s="39" t="s">
        <v>89</v>
      </c>
      <c r="C17552" s="39" t="s">
        <v>43</v>
      </c>
      <c r="D17552" s="39" t="s">
        <v>90</v>
      </c>
      <c r="E17552" s="40">
        <v>0</v>
      </c>
      <c r="F17552" s="41">
        <v>16.77261831230825</v>
      </c>
      <c r="G17552" s="40">
        <v>1035.642756779115</v>
      </c>
      <c r="H17552" s="41">
        <v>4.6963331274463096</v>
      </c>
    </row>
    <row r="17553" spans="1:8">
      <c r="A17553" s="38">
        <v>45185</v>
      </c>
      <c r="B17553" s="39" t="s">
        <v>89</v>
      </c>
      <c r="C17553" s="39" t="s">
        <v>44</v>
      </c>
      <c r="D17553" s="39" t="s">
        <v>91</v>
      </c>
      <c r="E17553" s="40">
        <v>0</v>
      </c>
      <c r="F17553" s="41">
        <v>72.794985551613195</v>
      </c>
      <c r="G17553" s="40">
        <v>4365.9725017884321</v>
      </c>
      <c r="H17553" s="41">
        <v>20.382595954451691</v>
      </c>
    </row>
    <row r="17554" spans="1:8">
      <c r="A17554" s="38">
        <v>45185</v>
      </c>
      <c r="B17554" s="39" t="s">
        <v>89</v>
      </c>
      <c r="C17554" s="39" t="s">
        <v>45</v>
      </c>
      <c r="D17554" s="39" t="s">
        <v>92</v>
      </c>
      <c r="E17554" s="40">
        <v>0</v>
      </c>
      <c r="F17554" s="41">
        <v>128.82928899772079</v>
      </c>
      <c r="G17554" s="40">
        <v>7487.3675234877837</v>
      </c>
      <c r="H17554" s="41">
        <v>36.07220091936184</v>
      </c>
    </row>
    <row r="17555" spans="1:8">
      <c r="A17555" s="38">
        <v>45185</v>
      </c>
      <c r="B17555" s="39" t="s">
        <v>89</v>
      </c>
      <c r="C17555" s="39" t="s">
        <v>45</v>
      </c>
      <c r="D17555" s="39" t="s">
        <v>93</v>
      </c>
      <c r="E17555" s="40">
        <v>0</v>
      </c>
      <c r="F17555" s="41">
        <v>4.4375784614972424</v>
      </c>
      <c r="G17555" s="40">
        <v>250.78701327803819</v>
      </c>
      <c r="H17555" s="41">
        <v>1.242521969219228</v>
      </c>
    </row>
    <row r="17556" spans="1:8">
      <c r="A17556" s="38">
        <v>45185</v>
      </c>
      <c r="B17556" s="39" t="s">
        <v>89</v>
      </c>
      <c r="C17556" s="39" t="s">
        <v>45</v>
      </c>
      <c r="D17556" s="39" t="s">
        <v>94</v>
      </c>
      <c r="E17556" s="40">
        <v>0</v>
      </c>
      <c r="F17556" s="41">
        <v>0.15586912853366761</v>
      </c>
      <c r="G17556" s="40">
        <v>9.7175279128226464</v>
      </c>
      <c r="H17556" s="41">
        <v>4.3643355989426917E-2</v>
      </c>
    </row>
    <row r="17557" spans="1:8">
      <c r="A17557" s="38">
        <v>45185</v>
      </c>
      <c r="B17557" s="39" t="s">
        <v>89</v>
      </c>
      <c r="C17557" s="39" t="s">
        <v>45</v>
      </c>
      <c r="D17557" s="39" t="s">
        <v>95</v>
      </c>
      <c r="E17557" s="40">
        <v>0</v>
      </c>
      <c r="F17557" s="41">
        <v>0.1245845930927163</v>
      </c>
      <c r="G17557" s="40">
        <v>7.7671202262776644</v>
      </c>
      <c r="H17557" s="41">
        <v>3.4883686065960567E-2</v>
      </c>
    </row>
    <row r="17558" spans="1:8">
      <c r="A17558" s="38">
        <v>45185</v>
      </c>
      <c r="B17558" s="39" t="s">
        <v>89</v>
      </c>
      <c r="C17558" s="39" t="s">
        <v>45</v>
      </c>
      <c r="D17558" s="39" t="s">
        <v>96</v>
      </c>
      <c r="E17558" s="40">
        <v>0</v>
      </c>
      <c r="F17558" s="41">
        <v>0.42828669523780899</v>
      </c>
      <c r="G17558" s="40">
        <v>26.70116882551898</v>
      </c>
      <c r="H17558" s="41">
        <v>0.1199202746665865</v>
      </c>
    </row>
    <row r="17559" spans="1:8">
      <c r="A17559" s="38">
        <v>45185</v>
      </c>
      <c r="B17559" s="39" t="s">
        <v>89</v>
      </c>
      <c r="C17559" s="39" t="s">
        <v>45</v>
      </c>
      <c r="D17559" s="39" t="s">
        <v>97</v>
      </c>
      <c r="E17559" s="40">
        <v>0</v>
      </c>
      <c r="F17559" s="41">
        <v>4.4013218042129889</v>
      </c>
      <c r="G17559" s="40">
        <v>263.13477696377089</v>
      </c>
      <c r="H17559" s="41">
        <v>1.232370105179637</v>
      </c>
    </row>
    <row r="17560" spans="1:8">
      <c r="A17560" s="38">
        <v>45185</v>
      </c>
      <c r="B17560" s="39" t="s">
        <v>89</v>
      </c>
      <c r="C17560" s="39" t="s">
        <v>45</v>
      </c>
      <c r="D17560" s="39" t="s">
        <v>98</v>
      </c>
      <c r="E17560" s="40">
        <v>0</v>
      </c>
      <c r="F17560" s="41">
        <v>9.315320421339561E-2</v>
      </c>
      <c r="G17560" s="40">
        <v>5.8075570873356979</v>
      </c>
      <c r="H17560" s="41">
        <v>2.6082897179750771E-2</v>
      </c>
    </row>
    <row r="17561" spans="1:8">
      <c r="A17561" s="38">
        <v>45185</v>
      </c>
      <c r="B17561" s="39" t="s">
        <v>89</v>
      </c>
      <c r="C17561" s="39" t="s">
        <v>45</v>
      </c>
      <c r="D17561" s="39" t="s">
        <v>100</v>
      </c>
      <c r="E17561" s="40">
        <v>0</v>
      </c>
      <c r="F17561" s="41">
        <v>0</v>
      </c>
      <c r="G17561" s="40">
        <v>0</v>
      </c>
      <c r="H17561" s="41">
        <v>0</v>
      </c>
    </row>
    <row r="17562" spans="1:8">
      <c r="A17562" s="38">
        <v>45185</v>
      </c>
      <c r="B17562" s="39" t="s">
        <v>89</v>
      </c>
      <c r="C17562" s="39" t="s">
        <v>45</v>
      </c>
      <c r="D17562" s="39" t="s">
        <v>102</v>
      </c>
      <c r="E17562" s="40">
        <v>0</v>
      </c>
      <c r="F17562" s="41">
        <v>0</v>
      </c>
      <c r="G17562" s="40">
        <v>0</v>
      </c>
      <c r="H17562" s="41">
        <v>0</v>
      </c>
    </row>
    <row r="17563" spans="1:8">
      <c r="A17563" s="38">
        <v>45185</v>
      </c>
      <c r="B17563" s="39" t="s">
        <v>89</v>
      </c>
      <c r="C17563" s="39" t="s">
        <v>45</v>
      </c>
      <c r="D17563" s="39" t="s">
        <v>103</v>
      </c>
      <c r="E17563" s="40">
        <v>0</v>
      </c>
      <c r="F17563" s="41">
        <v>0.1144660887391121</v>
      </c>
      <c r="G17563" s="40">
        <v>7.1362907001413962</v>
      </c>
      <c r="H17563" s="41">
        <v>3.2050504846951391E-2</v>
      </c>
    </row>
    <row r="17564" spans="1:8">
      <c r="A17564" s="38">
        <v>45185</v>
      </c>
      <c r="B17564" s="39" t="s">
        <v>89</v>
      </c>
      <c r="C17564" s="39" t="s">
        <v>45</v>
      </c>
      <c r="D17564" s="39" t="s">
        <v>199</v>
      </c>
      <c r="E17564" s="40">
        <v>0</v>
      </c>
      <c r="F17564" s="41">
        <v>2.016956162313801</v>
      </c>
      <c r="G17564" s="40">
        <v>120.2168783814172</v>
      </c>
      <c r="H17564" s="41">
        <v>0.56474772544786422</v>
      </c>
    </row>
    <row r="17565" spans="1:8">
      <c r="A17565" s="38">
        <v>45185</v>
      </c>
      <c r="B17565" s="39" t="s">
        <v>89</v>
      </c>
      <c r="C17565" s="39" t="s">
        <v>45</v>
      </c>
      <c r="D17565" s="39" t="s">
        <v>104</v>
      </c>
      <c r="E17565" s="40">
        <v>0</v>
      </c>
      <c r="F17565" s="41">
        <v>2.0543163255512562</v>
      </c>
      <c r="G17565" s="40">
        <v>122.4436606408168</v>
      </c>
      <c r="H17565" s="41">
        <v>0.57520857115435176</v>
      </c>
    </row>
    <row r="17566" spans="1:8">
      <c r="A17566" s="38">
        <v>45185</v>
      </c>
      <c r="B17566" s="39" t="s">
        <v>89</v>
      </c>
      <c r="C17566" s="39" t="s">
        <v>45</v>
      </c>
      <c r="D17566" s="39" t="s">
        <v>105</v>
      </c>
      <c r="E17566" s="40">
        <v>0</v>
      </c>
      <c r="F17566" s="41">
        <v>5.2083541776643767E-2</v>
      </c>
      <c r="G17566" s="40">
        <v>3.2471040017643911</v>
      </c>
      <c r="H17566" s="41">
        <v>1.4583391697460261E-2</v>
      </c>
    </row>
    <row r="17567" spans="1:8">
      <c r="A17567" s="38">
        <v>45185</v>
      </c>
      <c r="B17567" s="39" t="s">
        <v>89</v>
      </c>
      <c r="C17567" s="39" t="s">
        <v>45</v>
      </c>
      <c r="D17567" s="39" t="s">
        <v>106</v>
      </c>
      <c r="E17567" s="40">
        <v>0</v>
      </c>
      <c r="F17567" s="41">
        <v>2.046748805549941</v>
      </c>
      <c r="G17567" s="40">
        <v>122.07427532055149</v>
      </c>
      <c r="H17567" s="41">
        <v>0.57308966555398344</v>
      </c>
    </row>
    <row r="17568" spans="1:8">
      <c r="A17568" s="38">
        <v>45185</v>
      </c>
      <c r="B17568" s="39" t="s">
        <v>89</v>
      </c>
      <c r="C17568" s="39" t="s">
        <v>45</v>
      </c>
      <c r="D17568" s="39" t="s">
        <v>107</v>
      </c>
      <c r="E17568" s="40">
        <v>0</v>
      </c>
      <c r="F17568" s="41">
        <v>0</v>
      </c>
      <c r="G17568" s="40">
        <v>0</v>
      </c>
      <c r="H17568" s="41">
        <v>0</v>
      </c>
    </row>
    <row r="17569" spans="1:8">
      <c r="A17569" s="38">
        <v>45185</v>
      </c>
      <c r="B17569" s="39" t="s">
        <v>89</v>
      </c>
      <c r="C17569" s="39" t="s">
        <v>45</v>
      </c>
      <c r="D17569" s="39" t="s">
        <v>109</v>
      </c>
      <c r="E17569" s="40">
        <v>0</v>
      </c>
      <c r="F17569" s="41">
        <v>0</v>
      </c>
      <c r="G17569" s="40">
        <v>0</v>
      </c>
      <c r="H17569" s="41">
        <v>0</v>
      </c>
    </row>
    <row r="17570" spans="1:8">
      <c r="A17570" s="38">
        <v>45185</v>
      </c>
      <c r="B17570" s="39" t="s">
        <v>89</v>
      </c>
      <c r="C17570" s="39" t="s">
        <v>45</v>
      </c>
      <c r="D17570" s="39" t="s">
        <v>112</v>
      </c>
      <c r="E17570" s="40">
        <v>0</v>
      </c>
      <c r="F17570" s="41">
        <v>6.4580170015388134</v>
      </c>
      <c r="G17570" s="40">
        <v>363.57491939096758</v>
      </c>
      <c r="H17570" s="41">
        <v>1.808244760430868</v>
      </c>
    </row>
    <row r="17571" spans="1:8">
      <c r="A17571" s="38">
        <v>45185</v>
      </c>
      <c r="B17571" s="39" t="s">
        <v>89</v>
      </c>
      <c r="C17571" s="39" t="s">
        <v>45</v>
      </c>
      <c r="D17571" s="39" t="s">
        <v>114</v>
      </c>
      <c r="E17571" s="40">
        <v>0</v>
      </c>
      <c r="F17571" s="41">
        <v>0.43160368373686642</v>
      </c>
      <c r="G17571" s="40">
        <v>26.90796364518167</v>
      </c>
      <c r="H17571" s="41">
        <v>0.1208490314463226</v>
      </c>
    </row>
    <row r="17572" spans="1:8">
      <c r="A17572" s="38">
        <v>45185</v>
      </c>
      <c r="B17572" s="39" t="s">
        <v>89</v>
      </c>
      <c r="C17572" s="39" t="s">
        <v>45</v>
      </c>
      <c r="D17572" s="39" t="s">
        <v>115</v>
      </c>
      <c r="E17572" s="40">
        <v>0</v>
      </c>
      <c r="F17572" s="41">
        <v>0.2819715209562737</v>
      </c>
      <c r="G17572" s="40">
        <v>17.579274044133719</v>
      </c>
      <c r="H17572" s="41">
        <v>7.8952025867756639E-2</v>
      </c>
    </row>
    <row r="17573" spans="1:8">
      <c r="A17573" s="38">
        <v>45185</v>
      </c>
      <c r="B17573" s="39" t="s">
        <v>89</v>
      </c>
      <c r="C17573" s="39" t="s">
        <v>45</v>
      </c>
      <c r="D17573" s="39" t="s">
        <v>116</v>
      </c>
      <c r="E17573" s="40">
        <v>0</v>
      </c>
      <c r="F17573" s="41">
        <v>4.2701603794364784</v>
      </c>
      <c r="G17573" s="40">
        <v>255.06003503564929</v>
      </c>
      <c r="H17573" s="41">
        <v>1.1956449062422141</v>
      </c>
    </row>
    <row r="17574" spans="1:8">
      <c r="A17574" s="38">
        <v>45185</v>
      </c>
      <c r="B17574" s="39" t="s">
        <v>89</v>
      </c>
      <c r="C17574" s="39" t="s">
        <v>45</v>
      </c>
      <c r="D17574" s="39" t="s">
        <v>117</v>
      </c>
      <c r="E17574" s="40">
        <v>0</v>
      </c>
      <c r="F17574" s="41">
        <v>2.151427905531401</v>
      </c>
      <c r="G17574" s="40">
        <v>121.19392225562611</v>
      </c>
      <c r="H17574" s="41">
        <v>0.60239981354879257</v>
      </c>
    </row>
    <row r="17575" spans="1:8">
      <c r="A17575" s="38">
        <v>45185</v>
      </c>
      <c r="B17575" s="39" t="s">
        <v>89</v>
      </c>
      <c r="C17575" s="39" t="s">
        <v>45</v>
      </c>
      <c r="D17575" s="39" t="s">
        <v>118</v>
      </c>
      <c r="E17575" s="40">
        <v>0</v>
      </c>
      <c r="F17575" s="41">
        <v>21.02716933415029</v>
      </c>
      <c r="G17575" s="40">
        <v>1180.8519948014341</v>
      </c>
      <c r="H17575" s="41">
        <v>5.8876074135620833</v>
      </c>
    </row>
    <row r="17576" spans="1:8">
      <c r="A17576" s="38">
        <v>45185</v>
      </c>
      <c r="B17576" s="39" t="s">
        <v>89</v>
      </c>
      <c r="C17576" s="39" t="s">
        <v>45</v>
      </c>
      <c r="D17576" s="39" t="s">
        <v>119</v>
      </c>
      <c r="E17576" s="40">
        <v>0</v>
      </c>
      <c r="F17576" s="41">
        <v>8.9686859307182942</v>
      </c>
      <c r="G17576" s="40">
        <v>506.92582110781859</v>
      </c>
      <c r="H17576" s="41">
        <v>2.5112320606011229</v>
      </c>
    </row>
    <row r="17577" spans="1:8">
      <c r="A17577" s="38">
        <v>45185</v>
      </c>
      <c r="B17577" s="39" t="s">
        <v>89</v>
      </c>
      <c r="C17577" s="39" t="s">
        <v>46</v>
      </c>
      <c r="D17577" s="39" t="s">
        <v>120</v>
      </c>
      <c r="E17577" s="40">
        <v>0</v>
      </c>
      <c r="F17577" s="41">
        <v>5.9109713613908568</v>
      </c>
      <c r="G17577" s="40">
        <v>355.74574229621709</v>
      </c>
      <c r="H17577" s="41">
        <v>1.6550719811894401</v>
      </c>
    </row>
    <row r="17578" spans="1:8">
      <c r="A17578" s="38">
        <v>45185</v>
      </c>
      <c r="B17578" s="39" t="s">
        <v>89</v>
      </c>
      <c r="C17578" s="39" t="s">
        <v>46</v>
      </c>
      <c r="D17578" s="39" t="s">
        <v>121</v>
      </c>
      <c r="E17578" s="40">
        <v>0</v>
      </c>
      <c r="F17578" s="41">
        <v>2.906843455509236</v>
      </c>
      <c r="G17578" s="40">
        <v>174.36724701147949</v>
      </c>
      <c r="H17578" s="41">
        <v>0.813916167542586</v>
      </c>
    </row>
    <row r="17579" spans="1:8">
      <c r="A17579" s="38">
        <v>45185</v>
      </c>
      <c r="B17579" s="39" t="s">
        <v>89</v>
      </c>
      <c r="C17579" s="39" t="s">
        <v>46</v>
      </c>
      <c r="D17579" s="39" t="s">
        <v>122</v>
      </c>
      <c r="E17579" s="40">
        <v>0</v>
      </c>
      <c r="F17579" s="41">
        <v>9.4839945312357121E-2</v>
      </c>
      <c r="G17579" s="40">
        <v>5.9127155229095729</v>
      </c>
      <c r="H17579" s="41">
        <v>2.6555184687460001E-2</v>
      </c>
    </row>
    <row r="17580" spans="1:8">
      <c r="A17580" s="38">
        <v>45185</v>
      </c>
      <c r="B17580" s="39" t="s">
        <v>89</v>
      </c>
      <c r="C17580" s="39" t="s">
        <v>46</v>
      </c>
      <c r="D17580" s="39" t="s">
        <v>123</v>
      </c>
      <c r="E17580" s="40">
        <v>0</v>
      </c>
      <c r="F17580" s="41">
        <v>106.7007845389471</v>
      </c>
      <c r="G17580" s="40">
        <v>6394.8145264919913</v>
      </c>
      <c r="H17580" s="41">
        <v>29.876219670905179</v>
      </c>
    </row>
    <row r="17581" spans="1:8">
      <c r="A17581" s="38">
        <v>45185</v>
      </c>
      <c r="B17581" s="39" t="s">
        <v>89</v>
      </c>
      <c r="C17581" s="39" t="s">
        <v>46</v>
      </c>
      <c r="D17581" s="39" t="s">
        <v>124</v>
      </c>
      <c r="E17581" s="40">
        <v>0</v>
      </c>
      <c r="F17581" s="41">
        <v>0.75639909211699952</v>
      </c>
      <c r="G17581" s="40">
        <v>42.633681545855502</v>
      </c>
      <c r="H17581" s="41">
        <v>0.21179174579275989</v>
      </c>
    </row>
    <row r="17582" spans="1:8">
      <c r="A17582" s="38">
        <v>45185</v>
      </c>
      <c r="B17582" s="39" t="s">
        <v>89</v>
      </c>
      <c r="C17582" s="39" t="s">
        <v>47</v>
      </c>
      <c r="D17582" s="39" t="s">
        <v>185</v>
      </c>
      <c r="E17582" s="40">
        <v>0</v>
      </c>
      <c r="F17582" s="41">
        <v>2.0750684726965529</v>
      </c>
      <c r="G17582" s="40">
        <v>116.1937626827618</v>
      </c>
      <c r="H17582" s="41">
        <v>0.58101917235503486</v>
      </c>
    </row>
    <row r="17583" spans="1:8">
      <c r="A17583" s="38">
        <v>45185</v>
      </c>
      <c r="B17583" s="39" t="s">
        <v>89</v>
      </c>
      <c r="C17583" s="39" t="s">
        <v>47</v>
      </c>
      <c r="D17583" s="39" t="s">
        <v>204</v>
      </c>
      <c r="E17583" s="40">
        <v>0</v>
      </c>
      <c r="F17583" s="41">
        <v>0</v>
      </c>
      <c r="G17583" s="40">
        <v>0</v>
      </c>
      <c r="H17583" s="41">
        <v>0</v>
      </c>
    </row>
    <row r="17584" spans="1:8">
      <c r="A17584" s="38">
        <v>45185</v>
      </c>
      <c r="B17584" s="39" t="s">
        <v>89</v>
      </c>
      <c r="C17584" s="39" t="s">
        <v>47</v>
      </c>
      <c r="D17584" s="39" t="s">
        <v>205</v>
      </c>
      <c r="E17584" s="40">
        <v>0</v>
      </c>
      <c r="F17584" s="41">
        <v>0</v>
      </c>
      <c r="G17584" s="40">
        <v>0</v>
      </c>
      <c r="H17584" s="41">
        <v>0</v>
      </c>
    </row>
    <row r="17585" spans="1:8">
      <c r="A17585" s="38">
        <v>45185</v>
      </c>
      <c r="B17585" s="39" t="s">
        <v>89</v>
      </c>
      <c r="C17585" s="39" t="s">
        <v>47</v>
      </c>
      <c r="D17585" s="39" t="s">
        <v>276</v>
      </c>
      <c r="E17585" s="40">
        <v>0</v>
      </c>
      <c r="F17585" s="41">
        <v>0</v>
      </c>
      <c r="G17585" s="40">
        <v>0</v>
      </c>
      <c r="H17585" s="41">
        <v>0</v>
      </c>
    </row>
    <row r="17586" spans="1:8">
      <c r="A17586" s="38">
        <v>45185</v>
      </c>
      <c r="B17586" s="39" t="s">
        <v>89</v>
      </c>
      <c r="C17586" s="39" t="s">
        <v>47</v>
      </c>
      <c r="D17586" s="39" t="s">
        <v>128</v>
      </c>
      <c r="E17586" s="40">
        <v>0</v>
      </c>
      <c r="F17586" s="41">
        <v>1.171999535586272</v>
      </c>
      <c r="G17586" s="40">
        <v>67.133191778069516</v>
      </c>
      <c r="H17586" s="41">
        <v>0.32815986996415619</v>
      </c>
    </row>
    <row r="17587" spans="1:8">
      <c r="A17587" s="38">
        <v>45185</v>
      </c>
      <c r="B17587" s="39" t="s">
        <v>89</v>
      </c>
      <c r="C17587" s="39" t="s">
        <v>47</v>
      </c>
      <c r="D17587" s="39" t="s">
        <v>186</v>
      </c>
      <c r="E17587" s="40">
        <v>0</v>
      </c>
      <c r="F17587" s="41">
        <v>0</v>
      </c>
      <c r="G17587" s="40">
        <v>0</v>
      </c>
      <c r="H17587" s="41">
        <v>0</v>
      </c>
    </row>
    <row r="17588" spans="1:8">
      <c r="A17588" s="38">
        <v>45185</v>
      </c>
      <c r="B17588" s="39" t="s">
        <v>89</v>
      </c>
      <c r="C17588" s="39" t="s">
        <v>47</v>
      </c>
      <c r="D17588" s="39" t="s">
        <v>238</v>
      </c>
      <c r="E17588" s="40">
        <v>0</v>
      </c>
      <c r="F17588" s="41">
        <v>0</v>
      </c>
      <c r="G17588" s="40">
        <v>0</v>
      </c>
      <c r="H17588" s="41">
        <v>0</v>
      </c>
    </row>
    <row r="17589" spans="1:8">
      <c r="A17589" s="38">
        <v>45185</v>
      </c>
      <c r="B17589" s="39" t="s">
        <v>89</v>
      </c>
      <c r="C17589" s="39" t="s">
        <v>47</v>
      </c>
      <c r="D17589" s="39" t="s">
        <v>130</v>
      </c>
      <c r="E17589" s="40">
        <v>0</v>
      </c>
      <c r="F17589" s="41">
        <v>0.37554483466017963</v>
      </c>
      <c r="G17589" s="40">
        <v>23.413022499438689</v>
      </c>
      <c r="H17589" s="41">
        <v>0.1051525537048503</v>
      </c>
    </row>
    <row r="17590" spans="1:8">
      <c r="A17590" s="38">
        <v>45185</v>
      </c>
      <c r="B17590" s="39" t="s">
        <v>89</v>
      </c>
      <c r="C17590" s="39" t="s">
        <v>47</v>
      </c>
      <c r="D17590" s="39" t="s">
        <v>131</v>
      </c>
      <c r="E17590" s="40">
        <v>0</v>
      </c>
      <c r="F17590" s="41">
        <v>0.2063262873348273</v>
      </c>
      <c r="G17590" s="40">
        <v>12.86323645475554</v>
      </c>
      <c r="H17590" s="41">
        <v>5.7771360453751648E-2</v>
      </c>
    </row>
    <row r="17591" spans="1:8">
      <c r="A17591" s="38">
        <v>45185</v>
      </c>
      <c r="B17591" s="39" t="s">
        <v>89</v>
      </c>
      <c r="C17591" s="39" t="s">
        <v>47</v>
      </c>
      <c r="D17591" s="39" t="s">
        <v>132</v>
      </c>
      <c r="E17591" s="40">
        <v>0</v>
      </c>
      <c r="F17591" s="41">
        <v>3.8248916456875781</v>
      </c>
      <c r="G17591" s="40">
        <v>213.4167564980005</v>
      </c>
      <c r="H17591" s="41">
        <v>1.0709696607925221</v>
      </c>
    </row>
    <row r="17592" spans="1:8">
      <c r="A17592" s="38">
        <v>45185</v>
      </c>
      <c r="B17592" s="39" t="s">
        <v>89</v>
      </c>
      <c r="C17592" s="39" t="s">
        <v>47</v>
      </c>
      <c r="D17592" s="39" t="s">
        <v>133</v>
      </c>
      <c r="E17592" s="40">
        <v>0</v>
      </c>
      <c r="F17592" s="41">
        <v>7.0433719675805681E-2</v>
      </c>
      <c r="G17592" s="40">
        <v>4.3911301961615097</v>
      </c>
      <c r="H17592" s="41">
        <v>1.9721441509225592E-2</v>
      </c>
    </row>
    <row r="17593" spans="1:8">
      <c r="A17593" s="38">
        <v>45185</v>
      </c>
      <c r="B17593" s="39" t="s">
        <v>89</v>
      </c>
      <c r="C17593" s="39" t="s">
        <v>47</v>
      </c>
      <c r="D17593" s="39" t="s">
        <v>134</v>
      </c>
      <c r="E17593" s="40">
        <v>0</v>
      </c>
      <c r="F17593" s="41">
        <v>8.4851317235956986E-2</v>
      </c>
      <c r="G17593" s="40">
        <v>5.2899830225334217</v>
      </c>
      <c r="H17593" s="41">
        <v>2.3758368826067959E-2</v>
      </c>
    </row>
    <row r="17594" spans="1:8">
      <c r="A17594" s="38">
        <v>45185</v>
      </c>
      <c r="B17594" s="39" t="s">
        <v>89</v>
      </c>
      <c r="C17594" s="39" t="s">
        <v>47</v>
      </c>
      <c r="D17594" s="39" t="s">
        <v>135</v>
      </c>
      <c r="E17594" s="40">
        <v>0</v>
      </c>
      <c r="F17594" s="41">
        <v>7.4918865610824809E-2</v>
      </c>
      <c r="G17594" s="40">
        <v>4.670752795111353</v>
      </c>
      <c r="H17594" s="41">
        <v>2.0977282371030949E-2</v>
      </c>
    </row>
    <row r="17595" spans="1:8">
      <c r="A17595" s="38">
        <v>45185</v>
      </c>
      <c r="B17595" s="39" t="s">
        <v>89</v>
      </c>
      <c r="C17595" s="39" t="s">
        <v>47</v>
      </c>
      <c r="D17595" s="39" t="s">
        <v>136</v>
      </c>
      <c r="E17595" s="40">
        <v>0</v>
      </c>
      <c r="F17595" s="41">
        <v>6.7135652280231941</v>
      </c>
      <c r="G17595" s="40">
        <v>374.39991605956442</v>
      </c>
      <c r="H17595" s="41">
        <v>1.879798263846495</v>
      </c>
    </row>
    <row r="17596" spans="1:8">
      <c r="A17596" s="38">
        <v>45185</v>
      </c>
      <c r="B17596" s="39" t="s">
        <v>89</v>
      </c>
      <c r="C17596" s="39" t="s">
        <v>18</v>
      </c>
      <c r="D17596" s="39" t="s">
        <v>137</v>
      </c>
      <c r="E17596" s="40">
        <v>0</v>
      </c>
      <c r="F17596" s="41">
        <v>0</v>
      </c>
      <c r="G17596" s="40">
        <v>0</v>
      </c>
      <c r="H17596" s="41">
        <v>0</v>
      </c>
    </row>
    <row r="17597" spans="1:8">
      <c r="A17597" s="38">
        <v>45185</v>
      </c>
      <c r="B17597" s="39" t="s">
        <v>89</v>
      </c>
      <c r="C17597" s="39" t="s">
        <v>18</v>
      </c>
      <c r="D17597" s="39" t="s">
        <v>138</v>
      </c>
      <c r="E17597" s="40">
        <v>0</v>
      </c>
      <c r="F17597" s="41">
        <v>2.114255079620464</v>
      </c>
      <c r="G17597" s="40">
        <v>118.6368182780181</v>
      </c>
      <c r="H17597" s="41">
        <v>0.59199142229372992</v>
      </c>
    </row>
    <row r="17598" spans="1:8">
      <c r="A17598" s="38">
        <v>45185</v>
      </c>
      <c r="B17598" s="39" t="s">
        <v>89</v>
      </c>
      <c r="C17598" s="39" t="s">
        <v>18</v>
      </c>
      <c r="D17598" s="39" t="s">
        <v>139</v>
      </c>
      <c r="E17598" s="40">
        <v>0</v>
      </c>
      <c r="F17598" s="41">
        <v>1.931197248521796E-2</v>
      </c>
      <c r="G17598" s="40">
        <v>1.203988457767204</v>
      </c>
      <c r="H17598" s="41">
        <v>5.4073522958610282E-3</v>
      </c>
    </row>
    <row r="17599" spans="1:8">
      <c r="A17599" s="38">
        <v>45185</v>
      </c>
      <c r="B17599" s="39" t="s">
        <v>89</v>
      </c>
      <c r="C17599" s="39" t="s">
        <v>18</v>
      </c>
      <c r="D17599" s="39" t="s">
        <v>123</v>
      </c>
      <c r="E17599" s="40">
        <v>435.71933439999998</v>
      </c>
      <c r="F17599" s="41">
        <v>26.540019844417809</v>
      </c>
      <c r="G17599" s="40">
        <v>1503.8173806115849</v>
      </c>
      <c r="H17599" s="41">
        <v>7.4312055564369874</v>
      </c>
    </row>
    <row r="17600" spans="1:8">
      <c r="A17600" s="38">
        <v>45185</v>
      </c>
      <c r="B17600" s="39" t="s">
        <v>89</v>
      </c>
      <c r="C17600" s="39" t="s">
        <v>48</v>
      </c>
      <c r="D17600" s="39" t="s">
        <v>123</v>
      </c>
      <c r="E17600" s="40">
        <v>0</v>
      </c>
      <c r="F17600" s="41">
        <v>8.5603228795043534E-2</v>
      </c>
      <c r="G17600" s="40">
        <v>5.3368603075489682</v>
      </c>
      <c r="H17600" s="41">
        <v>2.3968904062612189E-2</v>
      </c>
    </row>
    <row r="17601" spans="1:8">
      <c r="A17601" s="38">
        <v>45185</v>
      </c>
      <c r="B17601" s="39" t="s">
        <v>89</v>
      </c>
      <c r="C17601" s="39" t="s">
        <v>7</v>
      </c>
      <c r="D17601" s="39" t="s">
        <v>140</v>
      </c>
      <c r="E17601" s="40">
        <v>6083.4057759999996</v>
      </c>
      <c r="F17601" s="41">
        <v>174.86203696529429</v>
      </c>
      <c r="G17601" s="40">
        <v>10297.35034474828</v>
      </c>
      <c r="H17601" s="41">
        <v>134.88838230275371</v>
      </c>
    </row>
    <row r="17602" spans="1:8">
      <c r="A17602" s="38">
        <v>45185</v>
      </c>
      <c r="B17602" s="39" t="s">
        <v>89</v>
      </c>
      <c r="C17602" s="39" t="s">
        <v>7</v>
      </c>
      <c r="D17602" s="39" t="s">
        <v>141</v>
      </c>
      <c r="E17602" s="40">
        <v>641.28595159999998</v>
      </c>
      <c r="F17602" s="41">
        <v>49.879228011057648</v>
      </c>
      <c r="G17602" s="40">
        <v>3010.8506166743068</v>
      </c>
      <c r="H17602" s="41">
        <v>40.432488783807401</v>
      </c>
    </row>
    <row r="17603" spans="1:8">
      <c r="A17603" s="38">
        <v>45185</v>
      </c>
      <c r="B17603" s="39" t="s">
        <v>89</v>
      </c>
      <c r="C17603" s="39" t="s">
        <v>7</v>
      </c>
      <c r="D17603" s="39" t="s">
        <v>142</v>
      </c>
      <c r="E17603" s="40">
        <v>5683.4122799999996</v>
      </c>
      <c r="F17603" s="41">
        <v>134.04107150380409</v>
      </c>
      <c r="G17603" s="40">
        <v>7935.4499053133577</v>
      </c>
      <c r="H17603" s="41">
        <v>115.6667239694588</v>
      </c>
    </row>
    <row r="17604" spans="1:8">
      <c r="A17604" s="38">
        <v>45185</v>
      </c>
      <c r="B17604" s="39" t="s">
        <v>89</v>
      </c>
      <c r="C17604" s="39" t="s">
        <v>16</v>
      </c>
      <c r="D17604" s="39" t="s">
        <v>123</v>
      </c>
      <c r="E17604" s="40">
        <v>1266.1036864</v>
      </c>
      <c r="F17604" s="41">
        <v>62.066923536281521</v>
      </c>
      <c r="G17604" s="40">
        <v>3591.7013646198898</v>
      </c>
      <c r="H17604" s="41">
        <v>17.378738590158829</v>
      </c>
    </row>
    <row r="17605" spans="1:8">
      <c r="A17605" s="38">
        <v>45185</v>
      </c>
      <c r="B17605" s="39" t="s">
        <v>89</v>
      </c>
      <c r="C17605" s="39" t="s">
        <v>49</v>
      </c>
      <c r="D17605" s="39" t="s">
        <v>143</v>
      </c>
      <c r="E17605" s="40">
        <v>0</v>
      </c>
      <c r="F17605" s="41">
        <v>44.466734539637677</v>
      </c>
      <c r="G17605" s="40">
        <v>2510.1625497857249</v>
      </c>
      <c r="H17605" s="41">
        <v>12.450685671098549</v>
      </c>
    </row>
    <row r="17606" spans="1:8">
      <c r="A17606" s="38">
        <v>45185</v>
      </c>
      <c r="B17606" s="39" t="s">
        <v>89</v>
      </c>
      <c r="C17606" s="39" t="s">
        <v>49</v>
      </c>
      <c r="D17606" s="39" t="s">
        <v>144</v>
      </c>
      <c r="E17606" s="40">
        <v>0</v>
      </c>
      <c r="F17606" s="41">
        <v>8.0797472885667868E-2</v>
      </c>
      <c r="G17606" s="40">
        <v>5.0372495531237691</v>
      </c>
      <c r="H17606" s="41">
        <v>2.2623292407987002E-2</v>
      </c>
    </row>
    <row r="17607" spans="1:8">
      <c r="A17607" s="38">
        <v>45185</v>
      </c>
      <c r="B17607" s="39" t="s">
        <v>89</v>
      </c>
      <c r="C17607" s="39" t="s">
        <v>49</v>
      </c>
      <c r="D17607" s="39" t="s">
        <v>252</v>
      </c>
      <c r="E17607" s="40">
        <v>0</v>
      </c>
      <c r="F17607" s="41">
        <v>0</v>
      </c>
      <c r="G17607" s="40">
        <v>0</v>
      </c>
      <c r="H17607" s="41">
        <v>0</v>
      </c>
    </row>
    <row r="17608" spans="1:8">
      <c r="A17608" s="38">
        <v>45185</v>
      </c>
      <c r="B17608" s="39" t="s">
        <v>89</v>
      </c>
      <c r="C17608" s="39" t="s">
        <v>49</v>
      </c>
      <c r="D17608" s="39" t="s">
        <v>146</v>
      </c>
      <c r="E17608" s="40">
        <v>0</v>
      </c>
      <c r="F17608" s="41">
        <v>2.498628932172628</v>
      </c>
      <c r="G17608" s="40">
        <v>140.35853147040169</v>
      </c>
      <c r="H17608" s="41">
        <v>0.69961610100833582</v>
      </c>
    </row>
    <row r="17609" spans="1:8">
      <c r="A17609" s="38">
        <v>45185</v>
      </c>
      <c r="B17609" s="39" t="s">
        <v>89</v>
      </c>
      <c r="C17609" s="39" t="s">
        <v>49</v>
      </c>
      <c r="D17609" s="39" t="s">
        <v>147</v>
      </c>
      <c r="E17609" s="40">
        <v>0</v>
      </c>
      <c r="F17609" s="41">
        <v>0</v>
      </c>
      <c r="G17609" s="40">
        <v>0</v>
      </c>
      <c r="H17609" s="41">
        <v>0</v>
      </c>
    </row>
    <row r="17610" spans="1:8">
      <c r="A17610" s="38">
        <v>45185</v>
      </c>
      <c r="B17610" s="39" t="s">
        <v>89</v>
      </c>
      <c r="C17610" s="39" t="s">
        <v>49</v>
      </c>
      <c r="D17610" s="39" t="s">
        <v>150</v>
      </c>
      <c r="E17610" s="40">
        <v>0</v>
      </c>
      <c r="F17610" s="41">
        <v>2.0352146307441812</v>
      </c>
      <c r="G17610" s="40">
        <v>113.70910888859019</v>
      </c>
      <c r="H17610" s="41">
        <v>0.56986009660837078</v>
      </c>
    </row>
    <row r="17611" spans="1:8">
      <c r="A17611" s="38">
        <v>45185</v>
      </c>
      <c r="B17611" s="39" t="s">
        <v>89</v>
      </c>
      <c r="C17611" s="39" t="s">
        <v>49</v>
      </c>
      <c r="D17611" s="39" t="s">
        <v>151</v>
      </c>
      <c r="E17611" s="40">
        <v>0</v>
      </c>
      <c r="F17611" s="41">
        <v>8.4563496808147454E-2</v>
      </c>
      <c r="G17611" s="40">
        <v>5.2720391033787344</v>
      </c>
      <c r="H17611" s="41">
        <v>2.3677779106281289E-2</v>
      </c>
    </row>
    <row r="17612" spans="1:8">
      <c r="A17612" s="38">
        <v>45185</v>
      </c>
      <c r="B17612" s="39" t="s">
        <v>89</v>
      </c>
      <c r="C17612" s="39" t="s">
        <v>49</v>
      </c>
      <c r="D17612" s="39" t="s">
        <v>152</v>
      </c>
      <c r="E17612" s="40">
        <v>0</v>
      </c>
      <c r="F17612" s="41">
        <v>0</v>
      </c>
      <c r="G17612" s="40">
        <v>0</v>
      </c>
      <c r="H17612" s="41">
        <v>0</v>
      </c>
    </row>
    <row r="17613" spans="1:8">
      <c r="A17613" s="38">
        <v>45185</v>
      </c>
      <c r="B17613" s="39" t="s">
        <v>89</v>
      </c>
      <c r="C17613" s="39" t="s">
        <v>49</v>
      </c>
      <c r="D17613" s="39" t="s">
        <v>153</v>
      </c>
      <c r="E17613" s="40">
        <v>0</v>
      </c>
      <c r="F17613" s="41">
        <v>3.075786425273614E-2</v>
      </c>
      <c r="G17613" s="40">
        <v>1.917572820394728</v>
      </c>
      <c r="H17613" s="41">
        <v>8.6122019907661218E-3</v>
      </c>
    </row>
    <row r="17614" spans="1:8">
      <c r="A17614" s="38">
        <v>45185</v>
      </c>
      <c r="B17614" s="39" t="s">
        <v>89</v>
      </c>
      <c r="C17614" s="39" t="s">
        <v>49</v>
      </c>
      <c r="D17614" s="39" t="s">
        <v>155</v>
      </c>
      <c r="E17614" s="40">
        <v>0</v>
      </c>
      <c r="F17614" s="41">
        <v>0</v>
      </c>
      <c r="G17614" s="40">
        <v>0</v>
      </c>
      <c r="H17614" s="41">
        <v>0</v>
      </c>
    </row>
    <row r="17615" spans="1:8">
      <c r="A17615" s="38">
        <v>45185</v>
      </c>
      <c r="B17615" s="39" t="s">
        <v>89</v>
      </c>
      <c r="C17615" s="39" t="s">
        <v>49</v>
      </c>
      <c r="D17615" s="39" t="s">
        <v>208</v>
      </c>
      <c r="E17615" s="40">
        <v>0</v>
      </c>
      <c r="F17615" s="41">
        <v>0</v>
      </c>
      <c r="G17615" s="40">
        <v>0</v>
      </c>
      <c r="H17615" s="41">
        <v>0</v>
      </c>
    </row>
    <row r="17616" spans="1:8">
      <c r="A17616" s="38">
        <v>45185</v>
      </c>
      <c r="B17616" s="39" t="s">
        <v>89</v>
      </c>
      <c r="C17616" s="39" t="s">
        <v>49</v>
      </c>
      <c r="D17616" s="39" t="s">
        <v>158</v>
      </c>
      <c r="E17616" s="40">
        <v>0</v>
      </c>
      <c r="F17616" s="41">
        <v>2.3441680202161841</v>
      </c>
      <c r="G17616" s="40">
        <v>130.72879761933589</v>
      </c>
      <c r="H17616" s="41">
        <v>0.65636704566053172</v>
      </c>
    </row>
    <row r="17617" spans="1:8">
      <c r="A17617" s="38">
        <v>45185</v>
      </c>
      <c r="B17617" s="39" t="s">
        <v>89</v>
      </c>
      <c r="C17617" s="39" t="s">
        <v>49</v>
      </c>
      <c r="D17617" s="39" t="s">
        <v>159</v>
      </c>
      <c r="E17617" s="40">
        <v>0</v>
      </c>
      <c r="F17617" s="41">
        <v>0</v>
      </c>
      <c r="G17617" s="40">
        <v>0</v>
      </c>
      <c r="H17617" s="41">
        <v>0</v>
      </c>
    </row>
    <row r="17618" spans="1:8">
      <c r="A17618" s="38">
        <v>45185</v>
      </c>
      <c r="B17618" s="39" t="s">
        <v>89</v>
      </c>
      <c r="C17618" s="39" t="s">
        <v>49</v>
      </c>
      <c r="D17618" s="39" t="s">
        <v>160</v>
      </c>
      <c r="E17618" s="40">
        <v>0</v>
      </c>
      <c r="F17618" s="41">
        <v>4.6031039549543663E-2</v>
      </c>
      <c r="G17618" s="40">
        <v>2.8697659112292762</v>
      </c>
      <c r="H17618" s="41">
        <v>1.288869107387223E-2</v>
      </c>
    </row>
    <row r="17619" spans="1:8">
      <c r="A17619" s="38">
        <v>45185</v>
      </c>
      <c r="B17619" s="39" t="s">
        <v>89</v>
      </c>
      <c r="C17619" s="39" t="s">
        <v>49</v>
      </c>
      <c r="D17619" s="39" t="s">
        <v>255</v>
      </c>
      <c r="E17619" s="40">
        <v>0</v>
      </c>
      <c r="F17619" s="41">
        <v>4.6031039549543663E-2</v>
      </c>
      <c r="G17619" s="40">
        <v>2.8697659112292762</v>
      </c>
      <c r="H17619" s="41">
        <v>1.288869107387223E-2</v>
      </c>
    </row>
    <row r="17620" spans="1:8">
      <c r="A17620" s="38">
        <v>45185</v>
      </c>
      <c r="B17620" s="39" t="s">
        <v>89</v>
      </c>
      <c r="C17620" s="39" t="s">
        <v>49</v>
      </c>
      <c r="D17620" s="39" t="s">
        <v>210</v>
      </c>
      <c r="E17620" s="40">
        <v>0</v>
      </c>
      <c r="F17620" s="41">
        <v>0</v>
      </c>
      <c r="G17620" s="40">
        <v>0</v>
      </c>
      <c r="H17620" s="41">
        <v>0</v>
      </c>
    </row>
    <row r="17621" spans="1:8">
      <c r="A17621" s="38">
        <v>45185</v>
      </c>
      <c r="B17621" s="39" t="s">
        <v>89</v>
      </c>
      <c r="C17621" s="39" t="s">
        <v>49</v>
      </c>
      <c r="D17621" s="39" t="s">
        <v>304</v>
      </c>
      <c r="E17621" s="40">
        <v>0</v>
      </c>
      <c r="F17621" s="41">
        <v>0</v>
      </c>
      <c r="G17621" s="40">
        <v>0</v>
      </c>
      <c r="H17621" s="41">
        <v>0</v>
      </c>
    </row>
    <row r="17622" spans="1:8">
      <c r="A17622" s="38">
        <v>45185</v>
      </c>
      <c r="B17622" s="39" t="s">
        <v>89</v>
      </c>
      <c r="C17622" s="39" t="s">
        <v>49</v>
      </c>
      <c r="D17622" s="39" t="s">
        <v>280</v>
      </c>
      <c r="E17622" s="40">
        <v>0</v>
      </c>
      <c r="F17622" s="41">
        <v>0</v>
      </c>
      <c r="G17622" s="40">
        <v>0</v>
      </c>
      <c r="H17622" s="41">
        <v>0</v>
      </c>
    </row>
    <row r="17623" spans="1:8">
      <c r="A17623" s="38">
        <v>45185</v>
      </c>
      <c r="B17623" s="39" t="s">
        <v>89</v>
      </c>
      <c r="C17623" s="39" t="s">
        <v>49</v>
      </c>
      <c r="D17623" s="39" t="s">
        <v>269</v>
      </c>
      <c r="E17623" s="40">
        <v>0</v>
      </c>
      <c r="F17623" s="41">
        <v>0</v>
      </c>
      <c r="G17623" s="40">
        <v>0</v>
      </c>
      <c r="H17623" s="41">
        <v>0</v>
      </c>
    </row>
    <row r="17624" spans="1:8">
      <c r="A17624" s="38">
        <v>45185</v>
      </c>
      <c r="B17624" s="39" t="s">
        <v>89</v>
      </c>
      <c r="C17624" s="39" t="s">
        <v>49</v>
      </c>
      <c r="D17624" s="39" t="s">
        <v>166</v>
      </c>
      <c r="E17624" s="40">
        <v>0</v>
      </c>
      <c r="F17624" s="41">
        <v>3.6381984126703659</v>
      </c>
      <c r="G17624" s="40">
        <v>237.50648258132119</v>
      </c>
      <c r="H17624" s="41">
        <v>1.0186955555477031</v>
      </c>
    </row>
    <row r="17625" spans="1:8">
      <c r="A17625" s="38">
        <v>45185</v>
      </c>
      <c r="B17625" s="39" t="s">
        <v>89</v>
      </c>
      <c r="C17625" s="39" t="s">
        <v>49</v>
      </c>
      <c r="D17625" s="39" t="s">
        <v>167</v>
      </c>
      <c r="E17625" s="40">
        <v>0</v>
      </c>
      <c r="F17625" s="41">
        <v>1.587505377281538</v>
      </c>
      <c r="G17625" s="40">
        <v>104.31472149243019</v>
      </c>
      <c r="H17625" s="41">
        <v>0.44450150563883067</v>
      </c>
    </row>
    <row r="17626" spans="1:8">
      <c r="A17626" s="38">
        <v>45185</v>
      </c>
      <c r="B17626" s="39" t="s">
        <v>89</v>
      </c>
      <c r="C17626" s="39" t="s">
        <v>49</v>
      </c>
      <c r="D17626" s="39" t="s">
        <v>168</v>
      </c>
      <c r="E17626" s="40">
        <v>0</v>
      </c>
      <c r="F17626" s="41">
        <v>0.14401666330677421</v>
      </c>
      <c r="G17626" s="40">
        <v>8.9785960745451359</v>
      </c>
      <c r="H17626" s="41">
        <v>4.0324665725896783E-2</v>
      </c>
    </row>
    <row r="17627" spans="1:8">
      <c r="A17627" s="38">
        <v>45185</v>
      </c>
      <c r="B17627" s="39" t="s">
        <v>89</v>
      </c>
      <c r="C17627" s="39" t="s">
        <v>49</v>
      </c>
      <c r="D17627" s="39" t="s">
        <v>195</v>
      </c>
      <c r="E17627" s="40">
        <v>0</v>
      </c>
      <c r="F17627" s="41">
        <v>65.211785099159798</v>
      </c>
      <c r="G17627" s="40">
        <v>3680.1641678191731</v>
      </c>
      <c r="H17627" s="41">
        <v>18.259299827764739</v>
      </c>
    </row>
    <row r="17628" spans="1:8">
      <c r="A17628" s="38">
        <v>45185</v>
      </c>
      <c r="B17628" s="39" t="s">
        <v>89</v>
      </c>
      <c r="C17628" s="39" t="s">
        <v>49</v>
      </c>
      <c r="D17628" s="39" t="s">
        <v>169</v>
      </c>
      <c r="E17628" s="40">
        <v>0</v>
      </c>
      <c r="F17628" s="41">
        <v>0</v>
      </c>
      <c r="G17628" s="40">
        <v>0</v>
      </c>
      <c r="H17628" s="41">
        <v>0</v>
      </c>
    </row>
    <row r="17629" spans="1:8">
      <c r="A17629" s="38">
        <v>45185</v>
      </c>
      <c r="B17629" s="39" t="s">
        <v>89</v>
      </c>
      <c r="C17629" s="39" t="s">
        <v>50</v>
      </c>
      <c r="D17629" s="39" t="s">
        <v>172</v>
      </c>
      <c r="E17629" s="40">
        <v>0</v>
      </c>
      <c r="F17629" s="41">
        <v>10.521138498763721</v>
      </c>
      <c r="G17629" s="40">
        <v>588.71550737396683</v>
      </c>
      <c r="H17629" s="41">
        <v>2.9459187796538422</v>
      </c>
    </row>
    <row r="17630" spans="1:8">
      <c r="A17630" s="38">
        <v>45185</v>
      </c>
      <c r="B17630" s="39" t="s">
        <v>89</v>
      </c>
      <c r="C17630" s="39" t="s">
        <v>50</v>
      </c>
      <c r="D17630" s="39" t="s">
        <v>173</v>
      </c>
      <c r="E17630" s="40">
        <v>0</v>
      </c>
      <c r="F17630" s="41">
        <v>0.14996217270216511</v>
      </c>
      <c r="G17630" s="40">
        <v>9.3492637882173817</v>
      </c>
      <c r="H17630" s="41">
        <v>4.1989408356606223E-2</v>
      </c>
    </row>
    <row r="17631" spans="1:8">
      <c r="A17631" s="38">
        <v>45185</v>
      </c>
      <c r="B17631" s="39" t="s">
        <v>89</v>
      </c>
      <c r="C17631" s="39" t="s">
        <v>50</v>
      </c>
      <c r="D17631" s="39" t="s">
        <v>13</v>
      </c>
      <c r="E17631" s="40">
        <v>0</v>
      </c>
      <c r="F17631" s="41">
        <v>1.19524302272302E-2</v>
      </c>
      <c r="G17631" s="40">
        <v>0.74516407098591475</v>
      </c>
      <c r="H17631" s="41">
        <v>3.3466804636244551E-3</v>
      </c>
    </row>
    <row r="17632" spans="1:8">
      <c r="A17632" s="38">
        <v>45185</v>
      </c>
      <c r="B17632" s="39" t="s">
        <v>89</v>
      </c>
      <c r="C17632" s="39" t="s">
        <v>50</v>
      </c>
      <c r="D17632" s="39" t="s">
        <v>15</v>
      </c>
      <c r="E17632" s="40">
        <v>0</v>
      </c>
      <c r="F17632" s="41">
        <v>0.18006868205279619</v>
      </c>
      <c r="G17632" s="40">
        <v>11.226228442634</v>
      </c>
      <c r="H17632" s="41">
        <v>5.0419230974782937E-2</v>
      </c>
    </row>
    <row r="17633" spans="1:8">
      <c r="A17633" s="38">
        <v>45185</v>
      </c>
      <c r="B17633" s="39" t="s">
        <v>89</v>
      </c>
      <c r="C17633" s="39" t="s">
        <v>50</v>
      </c>
      <c r="D17633" s="39" t="s">
        <v>174</v>
      </c>
      <c r="E17633" s="40">
        <v>0</v>
      </c>
      <c r="F17633" s="41">
        <v>3.550209934035703E-2</v>
      </c>
      <c r="G17633" s="40">
        <v>2.2133481116448519</v>
      </c>
      <c r="H17633" s="41">
        <v>9.9405878152999689E-3</v>
      </c>
    </row>
    <row r="17634" spans="1:8">
      <c r="A17634" s="38">
        <v>45185</v>
      </c>
      <c r="B17634" s="39" t="s">
        <v>89</v>
      </c>
      <c r="C17634" s="39" t="s">
        <v>50</v>
      </c>
      <c r="D17634" s="39" t="s">
        <v>213</v>
      </c>
      <c r="E17634" s="40">
        <v>0</v>
      </c>
      <c r="F17634" s="41">
        <v>0</v>
      </c>
      <c r="G17634" s="40">
        <v>0</v>
      </c>
      <c r="H17634" s="41">
        <v>0</v>
      </c>
    </row>
    <row r="17635" spans="1:8">
      <c r="A17635" s="38">
        <v>45185</v>
      </c>
      <c r="B17635" s="39" t="s">
        <v>89</v>
      </c>
      <c r="C17635" s="39" t="s">
        <v>50</v>
      </c>
      <c r="D17635" s="39" t="s">
        <v>214</v>
      </c>
      <c r="E17635" s="40">
        <v>0</v>
      </c>
      <c r="F17635" s="41">
        <v>0</v>
      </c>
      <c r="G17635" s="40">
        <v>0</v>
      </c>
      <c r="H17635" s="41">
        <v>0</v>
      </c>
    </row>
    <row r="17636" spans="1:8">
      <c r="A17636" s="38">
        <v>45185</v>
      </c>
      <c r="B17636" s="39" t="s">
        <v>89</v>
      </c>
      <c r="C17636" s="39" t="s">
        <v>50</v>
      </c>
      <c r="D17636" s="39" t="s">
        <v>175</v>
      </c>
      <c r="E17636" s="40">
        <v>0</v>
      </c>
      <c r="F17636" s="41">
        <v>0</v>
      </c>
      <c r="G17636" s="40">
        <v>0</v>
      </c>
      <c r="H17636" s="41">
        <v>0</v>
      </c>
    </row>
    <row r="17637" spans="1:8">
      <c r="A17637" s="38">
        <v>45185</v>
      </c>
      <c r="B17637" s="39" t="s">
        <v>89</v>
      </c>
      <c r="C17637" s="39" t="s">
        <v>50</v>
      </c>
      <c r="D17637" s="39" t="s">
        <v>176</v>
      </c>
      <c r="E17637" s="40">
        <v>0</v>
      </c>
      <c r="F17637" s="41">
        <v>0</v>
      </c>
      <c r="G17637" s="40">
        <v>0</v>
      </c>
      <c r="H17637" s="41">
        <v>0</v>
      </c>
    </row>
    <row r="17638" spans="1:8">
      <c r="A17638" s="38">
        <v>45185</v>
      </c>
      <c r="B17638" s="39" t="s">
        <v>89</v>
      </c>
      <c r="C17638" s="39" t="s">
        <v>50</v>
      </c>
      <c r="D17638" s="39" t="s">
        <v>198</v>
      </c>
      <c r="E17638" s="40">
        <v>0</v>
      </c>
      <c r="F17638" s="41">
        <v>2.0680369181572451</v>
      </c>
      <c r="G17638" s="40">
        <v>115.4868180581034</v>
      </c>
      <c r="H17638" s="41">
        <v>0.57905033708402864</v>
      </c>
    </row>
    <row r="17639" spans="1:8">
      <c r="A17639" s="38">
        <v>45185</v>
      </c>
      <c r="B17639" s="39" t="s">
        <v>89</v>
      </c>
      <c r="C17639" s="39" t="s">
        <v>50</v>
      </c>
      <c r="D17639" s="39" t="s">
        <v>177</v>
      </c>
      <c r="E17639" s="40">
        <v>0</v>
      </c>
      <c r="F17639" s="41">
        <v>0</v>
      </c>
      <c r="G17639" s="40">
        <v>0</v>
      </c>
      <c r="H17639" s="41">
        <v>0</v>
      </c>
    </row>
    <row r="17640" spans="1:8">
      <c r="A17640" s="38">
        <v>45185</v>
      </c>
      <c r="B17640" s="39" t="s">
        <v>89</v>
      </c>
      <c r="C17640" s="39" t="s">
        <v>50</v>
      </c>
      <c r="D17640" s="39" t="s">
        <v>178</v>
      </c>
      <c r="E17640" s="40">
        <v>0</v>
      </c>
      <c r="F17640" s="41">
        <v>3.1031002687301031E-2</v>
      </c>
      <c r="G17640" s="40">
        <v>1.9346014031995371</v>
      </c>
      <c r="H17640" s="41">
        <v>8.6886807524442881E-3</v>
      </c>
    </row>
    <row r="17641" spans="1:8">
      <c r="A17641" s="38">
        <v>45185</v>
      </c>
      <c r="B17641" s="39" t="s">
        <v>89</v>
      </c>
      <c r="C17641" s="39" t="s">
        <v>50</v>
      </c>
      <c r="D17641" s="39" t="s">
        <v>179</v>
      </c>
      <c r="E17641" s="40">
        <v>0</v>
      </c>
      <c r="F17641" s="41">
        <v>8.4875047713058302E-2</v>
      </c>
      <c r="G17641" s="40">
        <v>5.2914624788939344</v>
      </c>
      <c r="H17641" s="41">
        <v>2.3765013359656331E-2</v>
      </c>
    </row>
    <row r="17642" spans="1:8">
      <c r="A17642" s="38">
        <v>45185</v>
      </c>
      <c r="B17642" s="39" t="s">
        <v>89</v>
      </c>
      <c r="C17642" s="39" t="s">
        <v>50</v>
      </c>
      <c r="D17642" s="39" t="s">
        <v>8</v>
      </c>
      <c r="E17642" s="40">
        <v>0</v>
      </c>
      <c r="F17642" s="41">
        <v>7.4473616800343395E-2</v>
      </c>
      <c r="G17642" s="40">
        <v>4.6429941376741333</v>
      </c>
      <c r="H17642" s="41">
        <v>2.0852612704096149E-2</v>
      </c>
    </row>
    <row r="17643" spans="1:8">
      <c r="A17643" s="38">
        <v>45185</v>
      </c>
      <c r="B17643" s="39" t="s">
        <v>180</v>
      </c>
      <c r="C17643" s="39" t="s">
        <v>43</v>
      </c>
      <c r="D17643" s="39" t="s">
        <v>90</v>
      </c>
      <c r="E17643" s="40">
        <v>0</v>
      </c>
      <c r="F17643" s="41">
        <v>19.683357849811649</v>
      </c>
      <c r="G17643" s="40">
        <v>3491.694816022055</v>
      </c>
      <c r="H17643" s="41">
        <v>5.5113401979472618</v>
      </c>
    </row>
    <row r="17644" spans="1:8">
      <c r="A17644" s="38">
        <v>45185</v>
      </c>
      <c r="B17644" s="39" t="s">
        <v>180</v>
      </c>
      <c r="C17644" s="39" t="s">
        <v>44</v>
      </c>
      <c r="D17644" s="39" t="s">
        <v>91</v>
      </c>
      <c r="E17644" s="40">
        <v>0</v>
      </c>
      <c r="F17644" s="41">
        <v>46.628544961492928</v>
      </c>
      <c r="G17644" s="40">
        <v>8170.7765091606079</v>
      </c>
      <c r="H17644" s="41">
        <v>13.05599258921802</v>
      </c>
    </row>
    <row r="17645" spans="1:8">
      <c r="A17645" s="38">
        <v>45185</v>
      </c>
      <c r="B17645" s="39" t="s">
        <v>180</v>
      </c>
      <c r="C17645" s="39" t="s">
        <v>181</v>
      </c>
      <c r="D17645" s="39" t="s">
        <v>182</v>
      </c>
      <c r="E17645" s="40">
        <v>0</v>
      </c>
      <c r="F17645" s="41">
        <v>0</v>
      </c>
      <c r="G17645" s="40">
        <v>0</v>
      </c>
      <c r="H17645" s="41">
        <v>0</v>
      </c>
    </row>
    <row r="17646" spans="1:8">
      <c r="A17646" s="38">
        <v>45185</v>
      </c>
      <c r="B17646" s="39" t="s">
        <v>180</v>
      </c>
      <c r="C17646" s="39" t="s">
        <v>45</v>
      </c>
      <c r="D17646" s="39" t="s">
        <v>92</v>
      </c>
      <c r="E17646" s="40">
        <v>0</v>
      </c>
      <c r="F17646" s="41">
        <v>393.26992610069829</v>
      </c>
      <c r="G17646" s="40">
        <v>69280.270866608305</v>
      </c>
      <c r="H17646" s="41">
        <v>110.11557930819551</v>
      </c>
    </row>
    <row r="17647" spans="1:8">
      <c r="A17647" s="38">
        <v>45185</v>
      </c>
      <c r="B17647" s="39" t="s">
        <v>180</v>
      </c>
      <c r="C17647" s="39" t="s">
        <v>46</v>
      </c>
      <c r="D17647" s="39" t="s">
        <v>183</v>
      </c>
      <c r="E17647" s="40">
        <v>0</v>
      </c>
      <c r="F17647" s="41">
        <v>0</v>
      </c>
      <c r="G17647" s="40">
        <v>0</v>
      </c>
      <c r="H17647" s="41">
        <v>0</v>
      </c>
    </row>
    <row r="17648" spans="1:8">
      <c r="A17648" s="38">
        <v>45185</v>
      </c>
      <c r="B17648" s="39" t="s">
        <v>180</v>
      </c>
      <c r="C17648" s="39" t="s">
        <v>46</v>
      </c>
      <c r="D17648" s="39" t="s">
        <v>184</v>
      </c>
      <c r="E17648" s="40">
        <v>0</v>
      </c>
      <c r="F17648" s="41">
        <v>2.6905656353142682</v>
      </c>
      <c r="G17648" s="40">
        <v>476.38052192711081</v>
      </c>
      <c r="H17648" s="41">
        <v>0.7533583778879952</v>
      </c>
    </row>
    <row r="17649" spans="1:8">
      <c r="A17649" s="38">
        <v>45185</v>
      </c>
      <c r="B17649" s="39" t="s">
        <v>180</v>
      </c>
      <c r="C17649" s="39" t="s">
        <v>46</v>
      </c>
      <c r="D17649" s="39" t="s">
        <v>202</v>
      </c>
      <c r="E17649" s="40">
        <v>0</v>
      </c>
      <c r="F17649" s="41">
        <v>0</v>
      </c>
      <c r="G17649" s="40">
        <v>0</v>
      </c>
      <c r="H17649" s="41">
        <v>0</v>
      </c>
    </row>
    <row r="17650" spans="1:8">
      <c r="A17650" s="38">
        <v>45185</v>
      </c>
      <c r="B17650" s="39" t="s">
        <v>180</v>
      </c>
      <c r="C17650" s="39" t="s">
        <v>46</v>
      </c>
      <c r="D17650" s="39" t="s">
        <v>120</v>
      </c>
      <c r="E17650" s="40">
        <v>0</v>
      </c>
      <c r="F17650" s="41">
        <v>0.69521705612074181</v>
      </c>
      <c r="G17650" s="40">
        <v>122.62307589653059</v>
      </c>
      <c r="H17650" s="41">
        <v>0.19466077571380769</v>
      </c>
    </row>
    <row r="17651" spans="1:8">
      <c r="A17651" s="38">
        <v>45185</v>
      </c>
      <c r="B17651" s="39" t="s">
        <v>180</v>
      </c>
      <c r="C17651" s="39" t="s">
        <v>46</v>
      </c>
      <c r="D17651" s="39" t="s">
        <v>122</v>
      </c>
      <c r="E17651" s="40">
        <v>0</v>
      </c>
      <c r="F17651" s="41">
        <v>0.66721349128445817</v>
      </c>
      <c r="G17651" s="40">
        <v>118.3591695316464</v>
      </c>
      <c r="H17651" s="41">
        <v>0.18681977755964829</v>
      </c>
    </row>
    <row r="17652" spans="1:8">
      <c r="A17652" s="38">
        <v>45185</v>
      </c>
      <c r="B17652" s="39" t="s">
        <v>180</v>
      </c>
      <c r="C17652" s="39" t="s">
        <v>46</v>
      </c>
      <c r="D17652" s="39" t="s">
        <v>123</v>
      </c>
      <c r="E17652" s="40">
        <v>0</v>
      </c>
      <c r="F17652" s="41">
        <v>99.178077036892574</v>
      </c>
      <c r="G17652" s="40">
        <v>17367.513656190651</v>
      </c>
      <c r="H17652" s="41">
        <v>27.769861570329919</v>
      </c>
    </row>
    <row r="17653" spans="1:8">
      <c r="A17653" s="38">
        <v>45185</v>
      </c>
      <c r="B17653" s="39" t="s">
        <v>180</v>
      </c>
      <c r="C17653" s="39" t="s">
        <v>46</v>
      </c>
      <c r="D17653" s="39" t="s">
        <v>124</v>
      </c>
      <c r="E17653" s="40">
        <v>0</v>
      </c>
      <c r="F17653" s="41">
        <v>1.3344269830533131</v>
      </c>
      <c r="G17653" s="40">
        <v>236.71833914922141</v>
      </c>
      <c r="H17653" s="41">
        <v>0.37363955525492781</v>
      </c>
    </row>
    <row r="17654" spans="1:8">
      <c r="A17654" s="38">
        <v>45185</v>
      </c>
      <c r="B17654" s="39" t="s">
        <v>180</v>
      </c>
      <c r="C17654" s="39" t="s">
        <v>47</v>
      </c>
      <c r="D17654" s="39" t="s">
        <v>185</v>
      </c>
      <c r="E17654" s="40">
        <v>0</v>
      </c>
      <c r="F17654" s="41">
        <v>0.44074421544478698</v>
      </c>
      <c r="G17654" s="40">
        <v>78.158202167873156</v>
      </c>
      <c r="H17654" s="41">
        <v>0.12340838032454041</v>
      </c>
    </row>
    <row r="17655" spans="1:8">
      <c r="A17655" s="38">
        <v>45185</v>
      </c>
      <c r="B17655" s="39" t="s">
        <v>180</v>
      </c>
      <c r="C17655" s="39" t="s">
        <v>47</v>
      </c>
      <c r="D17655" s="39" t="s">
        <v>125</v>
      </c>
      <c r="E17655" s="40">
        <v>0</v>
      </c>
      <c r="F17655" s="41">
        <v>0</v>
      </c>
      <c r="G17655" s="40">
        <v>0</v>
      </c>
      <c r="H17655" s="41">
        <v>0</v>
      </c>
    </row>
    <row r="17656" spans="1:8">
      <c r="A17656" s="38">
        <v>45185</v>
      </c>
      <c r="B17656" s="39" t="s">
        <v>180</v>
      </c>
      <c r="C17656" s="39" t="s">
        <v>47</v>
      </c>
      <c r="D17656" s="39" t="s">
        <v>230</v>
      </c>
      <c r="E17656" s="40">
        <v>0</v>
      </c>
      <c r="F17656" s="41">
        <v>0</v>
      </c>
      <c r="G17656" s="40">
        <v>0</v>
      </c>
      <c r="H17656" s="41">
        <v>0</v>
      </c>
    </row>
    <row r="17657" spans="1:8">
      <c r="A17657" s="38">
        <v>45185</v>
      </c>
      <c r="B17657" s="39" t="s">
        <v>180</v>
      </c>
      <c r="C17657" s="39" t="s">
        <v>47</v>
      </c>
      <c r="D17657" s="39" t="s">
        <v>276</v>
      </c>
      <c r="E17657" s="40">
        <v>0</v>
      </c>
      <c r="F17657" s="41">
        <v>0</v>
      </c>
      <c r="G17657" s="40">
        <v>0</v>
      </c>
      <c r="H17657" s="41">
        <v>0</v>
      </c>
    </row>
    <row r="17658" spans="1:8">
      <c r="A17658" s="38">
        <v>45185</v>
      </c>
      <c r="B17658" s="39" t="s">
        <v>180</v>
      </c>
      <c r="C17658" s="39" t="s">
        <v>47</v>
      </c>
      <c r="D17658" s="39" t="s">
        <v>128</v>
      </c>
      <c r="E17658" s="40">
        <v>0</v>
      </c>
      <c r="F17658" s="41">
        <v>0</v>
      </c>
      <c r="G17658" s="40">
        <v>0</v>
      </c>
      <c r="H17658" s="41">
        <v>0</v>
      </c>
    </row>
    <row r="17659" spans="1:8">
      <c r="A17659" s="38">
        <v>45185</v>
      </c>
      <c r="B17659" s="39" t="s">
        <v>180</v>
      </c>
      <c r="C17659" s="39" t="s">
        <v>47</v>
      </c>
      <c r="D17659" s="39" t="s">
        <v>186</v>
      </c>
      <c r="E17659" s="40">
        <v>0</v>
      </c>
      <c r="F17659" s="41">
        <v>0</v>
      </c>
      <c r="G17659" s="40">
        <v>0</v>
      </c>
      <c r="H17659" s="41">
        <v>0</v>
      </c>
    </row>
    <row r="17660" spans="1:8">
      <c r="A17660" s="38">
        <v>45185</v>
      </c>
      <c r="B17660" s="39" t="s">
        <v>180</v>
      </c>
      <c r="C17660" s="39" t="s">
        <v>47</v>
      </c>
      <c r="D17660" s="39" t="s">
        <v>130</v>
      </c>
      <c r="E17660" s="40">
        <v>0</v>
      </c>
      <c r="F17660" s="41">
        <v>2.0797256188963642</v>
      </c>
      <c r="G17660" s="40">
        <v>367.6902780243214</v>
      </c>
      <c r="H17660" s="41">
        <v>0.58232317329098193</v>
      </c>
    </row>
    <row r="17661" spans="1:8">
      <c r="A17661" s="38">
        <v>45185</v>
      </c>
      <c r="B17661" s="39" t="s">
        <v>180</v>
      </c>
      <c r="C17661" s="39" t="s">
        <v>47</v>
      </c>
      <c r="D17661" s="39" t="s">
        <v>132</v>
      </c>
      <c r="E17661" s="40">
        <v>0</v>
      </c>
      <c r="F17661" s="41">
        <v>0</v>
      </c>
      <c r="G17661" s="40">
        <v>0</v>
      </c>
      <c r="H17661" s="41">
        <v>0</v>
      </c>
    </row>
    <row r="17662" spans="1:8">
      <c r="A17662" s="38">
        <v>45185</v>
      </c>
      <c r="B17662" s="39" t="s">
        <v>180</v>
      </c>
      <c r="C17662" s="39" t="s">
        <v>47</v>
      </c>
      <c r="D17662" s="39" t="s">
        <v>133</v>
      </c>
      <c r="E17662" s="40">
        <v>0</v>
      </c>
      <c r="F17662" s="41">
        <v>0</v>
      </c>
      <c r="G17662" s="40">
        <v>0</v>
      </c>
      <c r="H17662" s="41">
        <v>0</v>
      </c>
    </row>
    <row r="17663" spans="1:8">
      <c r="A17663" s="38">
        <v>45185</v>
      </c>
      <c r="B17663" s="39" t="s">
        <v>180</v>
      </c>
      <c r="C17663" s="39" t="s">
        <v>47</v>
      </c>
      <c r="D17663" s="39" t="s">
        <v>136</v>
      </c>
      <c r="E17663" s="40">
        <v>0</v>
      </c>
      <c r="F17663" s="41">
        <v>0</v>
      </c>
      <c r="G17663" s="40">
        <v>0</v>
      </c>
      <c r="H17663" s="41">
        <v>0</v>
      </c>
    </row>
    <row r="17664" spans="1:8">
      <c r="A17664" s="38">
        <v>45185</v>
      </c>
      <c r="B17664" s="39" t="s">
        <v>180</v>
      </c>
      <c r="C17664" s="39" t="s">
        <v>18</v>
      </c>
      <c r="D17664" s="39" t="s">
        <v>120</v>
      </c>
      <c r="E17664" s="40">
        <v>268.80206639999989</v>
      </c>
      <c r="F17664" s="41">
        <v>28.712638670237851</v>
      </c>
      <c r="G17664" s="40">
        <v>5089.8832403129336</v>
      </c>
      <c r="H17664" s="41">
        <v>8.0395388276666004</v>
      </c>
    </row>
    <row r="17665" spans="1:8">
      <c r="A17665" s="38">
        <v>45185</v>
      </c>
      <c r="B17665" s="39" t="s">
        <v>180</v>
      </c>
      <c r="C17665" s="39" t="s">
        <v>18</v>
      </c>
      <c r="D17665" s="39" t="s">
        <v>123</v>
      </c>
      <c r="E17665" s="40">
        <v>3259.6966612000001</v>
      </c>
      <c r="F17665" s="41">
        <v>143.10680816443681</v>
      </c>
      <c r="G17665" s="40">
        <v>25330.620088420041</v>
      </c>
      <c r="H17665" s="41">
        <v>40.069906286042311</v>
      </c>
    </row>
    <row r="17666" spans="1:8">
      <c r="A17666" s="38">
        <v>45185</v>
      </c>
      <c r="B17666" s="39" t="s">
        <v>180</v>
      </c>
      <c r="C17666" s="39" t="s">
        <v>48</v>
      </c>
      <c r="D17666" s="39" t="s">
        <v>120</v>
      </c>
      <c r="E17666" s="40">
        <v>195.41032279999999</v>
      </c>
      <c r="F17666" s="41">
        <v>2.0103332968681249</v>
      </c>
      <c r="G17666" s="40">
        <v>355.86280532219189</v>
      </c>
      <c r="H17666" s="41">
        <v>0.56289332312307505</v>
      </c>
    </row>
    <row r="17667" spans="1:8">
      <c r="A17667" s="38">
        <v>45185</v>
      </c>
      <c r="B17667" s="39" t="s">
        <v>180</v>
      </c>
      <c r="C17667" s="39" t="s">
        <v>7</v>
      </c>
      <c r="D17667" s="39" t="s">
        <v>140</v>
      </c>
      <c r="E17667" s="40">
        <v>2590.8206352000002</v>
      </c>
      <c r="F17667" s="41">
        <v>140.58334274961169</v>
      </c>
      <c r="G17667" s="40">
        <v>24657.858413533439</v>
      </c>
      <c r="H17667" s="41">
        <v>102.8429411532326</v>
      </c>
    </row>
    <row r="17668" spans="1:8">
      <c r="A17668" s="38">
        <v>45185</v>
      </c>
      <c r="B17668" s="39" t="s">
        <v>180</v>
      </c>
      <c r="C17668" s="39" t="s">
        <v>7</v>
      </c>
      <c r="D17668" s="39" t="s">
        <v>187</v>
      </c>
      <c r="E17668" s="40">
        <v>0</v>
      </c>
      <c r="F17668" s="41">
        <v>0</v>
      </c>
      <c r="G17668" s="40">
        <v>0</v>
      </c>
      <c r="H17668" s="41">
        <v>0</v>
      </c>
    </row>
    <row r="17669" spans="1:8">
      <c r="A17669" s="38">
        <v>45185</v>
      </c>
      <c r="B17669" s="39" t="s">
        <v>180</v>
      </c>
      <c r="C17669" s="39" t="s">
        <v>16</v>
      </c>
      <c r="D17669" s="39" t="s">
        <v>123</v>
      </c>
      <c r="E17669" s="40">
        <v>2601.7815655999998</v>
      </c>
      <c r="F17669" s="41">
        <v>405.98846493802142</v>
      </c>
      <c r="G17669" s="40">
        <v>71664.242375959613</v>
      </c>
      <c r="H17669" s="41">
        <v>113.676770182646</v>
      </c>
    </row>
    <row r="17670" spans="1:8">
      <c r="A17670" s="38">
        <v>45185</v>
      </c>
      <c r="B17670" s="39" t="s">
        <v>180</v>
      </c>
      <c r="C17670" s="39" t="s">
        <v>49</v>
      </c>
      <c r="D17670" s="39" t="s">
        <v>144</v>
      </c>
      <c r="E17670" s="40">
        <v>0</v>
      </c>
      <c r="F17670" s="41">
        <v>4.6523000833890658</v>
      </c>
      <c r="G17670" s="40">
        <v>823.85354930276719</v>
      </c>
      <c r="H17670" s="41">
        <v>1.302644023348938</v>
      </c>
    </row>
    <row r="17671" spans="1:8">
      <c r="A17671" s="38">
        <v>45185</v>
      </c>
      <c r="B17671" s="39" t="s">
        <v>180</v>
      </c>
      <c r="C17671" s="39" t="s">
        <v>49</v>
      </c>
      <c r="D17671" s="39" t="s">
        <v>260</v>
      </c>
      <c r="E17671" s="40">
        <v>0</v>
      </c>
      <c r="F17671" s="41">
        <v>0</v>
      </c>
      <c r="G17671" s="40">
        <v>0</v>
      </c>
      <c r="H17671" s="41">
        <v>0</v>
      </c>
    </row>
    <row r="17672" spans="1:8">
      <c r="A17672" s="38">
        <v>45185</v>
      </c>
      <c r="B17672" s="39" t="s">
        <v>180</v>
      </c>
      <c r="C17672" s="39" t="s">
        <v>49</v>
      </c>
      <c r="D17672" s="39" t="s">
        <v>253</v>
      </c>
      <c r="E17672" s="40">
        <v>0</v>
      </c>
      <c r="F17672" s="41">
        <v>0</v>
      </c>
      <c r="G17672" s="40">
        <v>0</v>
      </c>
      <c r="H17672" s="41">
        <v>0</v>
      </c>
    </row>
    <row r="17673" spans="1:8">
      <c r="A17673" s="38">
        <v>45185</v>
      </c>
      <c r="B17673" s="39" t="s">
        <v>180</v>
      </c>
      <c r="C17673" s="39" t="s">
        <v>49</v>
      </c>
      <c r="D17673" s="39" t="s">
        <v>278</v>
      </c>
      <c r="E17673" s="40">
        <v>0</v>
      </c>
      <c r="F17673" s="41">
        <v>0</v>
      </c>
      <c r="G17673" s="40">
        <v>0</v>
      </c>
      <c r="H17673" s="41">
        <v>0</v>
      </c>
    </row>
    <row r="17674" spans="1:8">
      <c r="A17674" s="38">
        <v>45185</v>
      </c>
      <c r="B17674" s="39" t="s">
        <v>180</v>
      </c>
      <c r="C17674" s="39" t="s">
        <v>49</v>
      </c>
      <c r="D17674" s="39" t="s">
        <v>215</v>
      </c>
      <c r="E17674" s="40">
        <v>0</v>
      </c>
      <c r="F17674" s="41">
        <v>0</v>
      </c>
      <c r="G17674" s="40">
        <v>0</v>
      </c>
      <c r="H17674" s="41">
        <v>0</v>
      </c>
    </row>
    <row r="17675" spans="1:8">
      <c r="A17675" s="38">
        <v>45185</v>
      </c>
      <c r="B17675" s="39" t="s">
        <v>180</v>
      </c>
      <c r="C17675" s="39" t="s">
        <v>49</v>
      </c>
      <c r="D17675" s="39" t="s">
        <v>148</v>
      </c>
      <c r="E17675" s="40">
        <v>0</v>
      </c>
      <c r="F17675" s="41">
        <v>0</v>
      </c>
      <c r="G17675" s="40">
        <v>0</v>
      </c>
      <c r="H17675" s="41">
        <v>0</v>
      </c>
    </row>
    <row r="17676" spans="1:8">
      <c r="A17676" s="38">
        <v>45185</v>
      </c>
      <c r="B17676" s="39" t="s">
        <v>180</v>
      </c>
      <c r="C17676" s="39" t="s">
        <v>49</v>
      </c>
      <c r="D17676" s="39" t="s">
        <v>149</v>
      </c>
      <c r="E17676" s="40">
        <v>0</v>
      </c>
      <c r="F17676" s="41">
        <v>0</v>
      </c>
      <c r="G17676" s="40">
        <v>0</v>
      </c>
      <c r="H17676" s="41">
        <v>0</v>
      </c>
    </row>
    <row r="17677" spans="1:8">
      <c r="A17677" s="38">
        <v>45185</v>
      </c>
      <c r="B17677" s="39" t="s">
        <v>180</v>
      </c>
      <c r="C17677" s="39" t="s">
        <v>49</v>
      </c>
      <c r="D17677" s="39" t="s">
        <v>150</v>
      </c>
      <c r="E17677" s="40">
        <v>0</v>
      </c>
      <c r="F17677" s="41">
        <v>2.322702667301666</v>
      </c>
      <c r="G17677" s="40">
        <v>411.11975821876968</v>
      </c>
      <c r="H17677" s="41">
        <v>0.65035674684446654</v>
      </c>
    </row>
    <row r="17678" spans="1:8">
      <c r="A17678" s="38">
        <v>45185</v>
      </c>
      <c r="B17678" s="39" t="s">
        <v>180</v>
      </c>
      <c r="C17678" s="39" t="s">
        <v>49</v>
      </c>
      <c r="D17678" s="39" t="s">
        <v>190</v>
      </c>
      <c r="E17678" s="40">
        <v>0</v>
      </c>
      <c r="F17678" s="41">
        <v>0</v>
      </c>
      <c r="G17678" s="40">
        <v>0</v>
      </c>
      <c r="H17678" s="41">
        <v>0</v>
      </c>
    </row>
    <row r="17679" spans="1:8">
      <c r="A17679" s="38">
        <v>45185</v>
      </c>
      <c r="B17679" s="39" t="s">
        <v>180</v>
      </c>
      <c r="C17679" s="39" t="s">
        <v>49</v>
      </c>
      <c r="D17679" s="39" t="s">
        <v>151</v>
      </c>
      <c r="E17679" s="40">
        <v>0</v>
      </c>
      <c r="F17679" s="41">
        <v>0</v>
      </c>
      <c r="G17679" s="40">
        <v>0</v>
      </c>
      <c r="H17679" s="41">
        <v>0</v>
      </c>
    </row>
    <row r="17680" spans="1:8">
      <c r="A17680" s="38">
        <v>45185</v>
      </c>
      <c r="B17680" s="39" t="s">
        <v>180</v>
      </c>
      <c r="C17680" s="39" t="s">
        <v>49</v>
      </c>
      <c r="D17680" s="39" t="s">
        <v>232</v>
      </c>
      <c r="E17680" s="40">
        <v>0</v>
      </c>
      <c r="F17680" s="41">
        <v>2.3161755948457281</v>
      </c>
      <c r="G17680" s="40">
        <v>410.73283336358168</v>
      </c>
      <c r="H17680" s="41">
        <v>0.64852916655680393</v>
      </c>
    </row>
    <row r="17681" spans="1:8">
      <c r="A17681" s="38">
        <v>45185</v>
      </c>
      <c r="B17681" s="39" t="s">
        <v>180</v>
      </c>
      <c r="C17681" s="39" t="s">
        <v>49</v>
      </c>
      <c r="D17681" s="39" t="s">
        <v>155</v>
      </c>
      <c r="E17681" s="40">
        <v>0</v>
      </c>
      <c r="F17681" s="41">
        <v>0</v>
      </c>
      <c r="G17681" s="40">
        <v>0</v>
      </c>
      <c r="H17681" s="41">
        <v>0</v>
      </c>
    </row>
    <row r="17682" spans="1:8">
      <c r="A17682" s="38">
        <v>45185</v>
      </c>
      <c r="B17682" s="39" t="s">
        <v>180</v>
      </c>
      <c r="C17682" s="39" t="s">
        <v>49</v>
      </c>
      <c r="D17682" s="39" t="s">
        <v>191</v>
      </c>
      <c r="E17682" s="40">
        <v>0</v>
      </c>
      <c r="F17682" s="41">
        <v>0</v>
      </c>
      <c r="G17682" s="40">
        <v>0</v>
      </c>
      <c r="H17682" s="41">
        <v>0</v>
      </c>
    </row>
    <row r="17683" spans="1:8">
      <c r="A17683" s="38">
        <v>45185</v>
      </c>
      <c r="B17683" s="39" t="s">
        <v>180</v>
      </c>
      <c r="C17683" s="39" t="s">
        <v>49</v>
      </c>
      <c r="D17683" s="39" t="s">
        <v>156</v>
      </c>
      <c r="E17683" s="40">
        <v>0</v>
      </c>
      <c r="F17683" s="41">
        <v>0</v>
      </c>
      <c r="G17683" s="40">
        <v>0</v>
      </c>
      <c r="H17683" s="41">
        <v>0</v>
      </c>
    </row>
    <row r="17684" spans="1:8">
      <c r="A17684" s="38">
        <v>45185</v>
      </c>
      <c r="B17684" s="39" t="s">
        <v>180</v>
      </c>
      <c r="C17684" s="39" t="s">
        <v>49</v>
      </c>
      <c r="D17684" s="39" t="s">
        <v>158</v>
      </c>
      <c r="E17684" s="40">
        <v>0</v>
      </c>
      <c r="F17684" s="41">
        <v>0</v>
      </c>
      <c r="G17684" s="40">
        <v>0</v>
      </c>
      <c r="H17684" s="41">
        <v>0</v>
      </c>
    </row>
    <row r="17685" spans="1:8">
      <c r="A17685" s="38">
        <v>45185</v>
      </c>
      <c r="B17685" s="39" t="s">
        <v>180</v>
      </c>
      <c r="C17685" s="39" t="s">
        <v>49</v>
      </c>
      <c r="D17685" s="39" t="s">
        <v>159</v>
      </c>
      <c r="E17685" s="40">
        <v>0</v>
      </c>
      <c r="F17685" s="41">
        <v>0</v>
      </c>
      <c r="G17685" s="40">
        <v>0</v>
      </c>
      <c r="H17685" s="41">
        <v>0</v>
      </c>
    </row>
    <row r="17686" spans="1:8">
      <c r="A17686" s="38">
        <v>45185</v>
      </c>
      <c r="B17686" s="39" t="s">
        <v>180</v>
      </c>
      <c r="C17686" s="39" t="s">
        <v>49</v>
      </c>
      <c r="D17686" s="39" t="s">
        <v>209</v>
      </c>
      <c r="E17686" s="40">
        <v>0</v>
      </c>
      <c r="F17686" s="41">
        <v>0</v>
      </c>
      <c r="G17686" s="40">
        <v>0</v>
      </c>
      <c r="H17686" s="41">
        <v>0</v>
      </c>
    </row>
    <row r="17687" spans="1:8">
      <c r="A17687" s="38">
        <v>45185</v>
      </c>
      <c r="B17687" s="39" t="s">
        <v>180</v>
      </c>
      <c r="C17687" s="39" t="s">
        <v>49</v>
      </c>
      <c r="D17687" s="39" t="s">
        <v>192</v>
      </c>
      <c r="E17687" s="40">
        <v>0</v>
      </c>
      <c r="F17687" s="41">
        <v>0</v>
      </c>
      <c r="G17687" s="40">
        <v>0</v>
      </c>
      <c r="H17687" s="41">
        <v>0</v>
      </c>
    </row>
    <row r="17688" spans="1:8">
      <c r="A17688" s="38">
        <v>45185</v>
      </c>
      <c r="B17688" s="39" t="s">
        <v>180</v>
      </c>
      <c r="C17688" s="39" t="s">
        <v>49</v>
      </c>
      <c r="D17688" s="39" t="s">
        <v>266</v>
      </c>
      <c r="E17688" s="40">
        <v>0</v>
      </c>
      <c r="F17688" s="41">
        <v>0</v>
      </c>
      <c r="G17688" s="40">
        <v>0</v>
      </c>
      <c r="H17688" s="41">
        <v>0</v>
      </c>
    </row>
    <row r="17689" spans="1:8">
      <c r="A17689" s="38">
        <v>45185</v>
      </c>
      <c r="B17689" s="39" t="s">
        <v>180</v>
      </c>
      <c r="C17689" s="39" t="s">
        <v>49</v>
      </c>
      <c r="D17689" s="39" t="s">
        <v>193</v>
      </c>
      <c r="E17689" s="40">
        <v>0</v>
      </c>
      <c r="F17689" s="41">
        <v>0</v>
      </c>
      <c r="G17689" s="40">
        <v>0</v>
      </c>
      <c r="H17689" s="41">
        <v>0</v>
      </c>
    </row>
    <row r="17690" spans="1:8">
      <c r="A17690" s="38">
        <v>45185</v>
      </c>
      <c r="B17690" s="39" t="s">
        <v>180</v>
      </c>
      <c r="C17690" s="39" t="s">
        <v>49</v>
      </c>
      <c r="D17690" s="39" t="s">
        <v>279</v>
      </c>
      <c r="E17690" s="40">
        <v>0</v>
      </c>
      <c r="F17690" s="41">
        <v>0</v>
      </c>
      <c r="G17690" s="40">
        <v>0</v>
      </c>
      <c r="H17690" s="41">
        <v>0</v>
      </c>
    </row>
    <row r="17691" spans="1:8">
      <c r="A17691" s="38">
        <v>45185</v>
      </c>
      <c r="B17691" s="39" t="s">
        <v>180</v>
      </c>
      <c r="C17691" s="39" t="s">
        <v>49</v>
      </c>
      <c r="D17691" s="39" t="s">
        <v>303</v>
      </c>
      <c r="E17691" s="40">
        <v>0</v>
      </c>
      <c r="F17691" s="41">
        <v>0</v>
      </c>
      <c r="G17691" s="40">
        <v>0</v>
      </c>
      <c r="H17691" s="41">
        <v>0</v>
      </c>
    </row>
    <row r="17692" spans="1:8">
      <c r="A17692" s="38">
        <v>45185</v>
      </c>
      <c r="B17692" s="39" t="s">
        <v>180</v>
      </c>
      <c r="C17692" s="39" t="s">
        <v>49</v>
      </c>
      <c r="D17692" s="39" t="s">
        <v>217</v>
      </c>
      <c r="E17692" s="40">
        <v>0</v>
      </c>
      <c r="F17692" s="41">
        <v>0</v>
      </c>
      <c r="G17692" s="40">
        <v>0</v>
      </c>
      <c r="H17692" s="41">
        <v>0</v>
      </c>
    </row>
    <row r="17693" spans="1:8">
      <c r="A17693" s="38">
        <v>45185</v>
      </c>
      <c r="B17693" s="39" t="s">
        <v>180</v>
      </c>
      <c r="C17693" s="39" t="s">
        <v>49</v>
      </c>
      <c r="D17693" s="39" t="s">
        <v>233</v>
      </c>
      <c r="E17693" s="40">
        <v>0</v>
      </c>
      <c r="F17693" s="41">
        <v>0</v>
      </c>
      <c r="G17693" s="40">
        <v>0</v>
      </c>
      <c r="H17693" s="41">
        <v>0</v>
      </c>
    </row>
    <row r="17694" spans="1:8">
      <c r="A17694" s="38">
        <v>45185</v>
      </c>
      <c r="B17694" s="39" t="s">
        <v>180</v>
      </c>
      <c r="C17694" s="39" t="s">
        <v>49</v>
      </c>
      <c r="D17694" s="39" t="s">
        <v>240</v>
      </c>
      <c r="E17694" s="40">
        <v>0</v>
      </c>
      <c r="F17694" s="41">
        <v>0</v>
      </c>
      <c r="G17694" s="40">
        <v>0</v>
      </c>
      <c r="H17694" s="41">
        <v>0</v>
      </c>
    </row>
    <row r="17695" spans="1:8">
      <c r="A17695" s="38">
        <v>45185</v>
      </c>
      <c r="B17695" s="39" t="s">
        <v>180</v>
      </c>
      <c r="C17695" s="39" t="s">
        <v>49</v>
      </c>
      <c r="D17695" s="39" t="s">
        <v>248</v>
      </c>
      <c r="E17695" s="40">
        <v>0</v>
      </c>
      <c r="F17695" s="41">
        <v>0</v>
      </c>
      <c r="G17695" s="40">
        <v>0</v>
      </c>
      <c r="H17695" s="41">
        <v>0</v>
      </c>
    </row>
    <row r="17696" spans="1:8">
      <c r="A17696" s="38">
        <v>45185</v>
      </c>
      <c r="B17696" s="39" t="s">
        <v>180</v>
      </c>
      <c r="C17696" s="39" t="s">
        <v>49</v>
      </c>
      <c r="D17696" s="39" t="s">
        <v>258</v>
      </c>
      <c r="E17696" s="40">
        <v>0</v>
      </c>
      <c r="F17696" s="41">
        <v>0</v>
      </c>
      <c r="G17696" s="40">
        <v>0</v>
      </c>
      <c r="H17696" s="41">
        <v>0</v>
      </c>
    </row>
    <row r="17697" spans="1:8">
      <c r="A17697" s="38">
        <v>45185</v>
      </c>
      <c r="B17697" s="39" t="s">
        <v>180</v>
      </c>
      <c r="C17697" s="39" t="s">
        <v>49</v>
      </c>
      <c r="D17697" s="39" t="s">
        <v>249</v>
      </c>
      <c r="E17697" s="40">
        <v>0</v>
      </c>
      <c r="F17697" s="41">
        <v>0</v>
      </c>
      <c r="G17697" s="40">
        <v>0</v>
      </c>
      <c r="H17697" s="41">
        <v>0</v>
      </c>
    </row>
    <row r="17698" spans="1:8">
      <c r="A17698" s="38">
        <v>45185</v>
      </c>
      <c r="B17698" s="39" t="s">
        <v>180</v>
      </c>
      <c r="C17698" s="39" t="s">
        <v>49</v>
      </c>
      <c r="D17698" s="39" t="s">
        <v>282</v>
      </c>
      <c r="E17698" s="40">
        <v>0</v>
      </c>
      <c r="F17698" s="41">
        <v>2.3161755948457281</v>
      </c>
      <c r="G17698" s="40">
        <v>410.73283336358168</v>
      </c>
      <c r="H17698" s="41">
        <v>0.64852916655680393</v>
      </c>
    </row>
    <row r="17699" spans="1:8">
      <c r="A17699" s="38">
        <v>45185</v>
      </c>
      <c r="B17699" s="39" t="s">
        <v>180</v>
      </c>
      <c r="C17699" s="39" t="s">
        <v>49</v>
      </c>
      <c r="D17699" s="39" t="s">
        <v>165</v>
      </c>
      <c r="E17699" s="40">
        <v>0</v>
      </c>
      <c r="F17699" s="41">
        <v>0</v>
      </c>
      <c r="G17699" s="40">
        <v>0</v>
      </c>
      <c r="H17699" s="41">
        <v>0</v>
      </c>
    </row>
    <row r="17700" spans="1:8">
      <c r="A17700" s="38">
        <v>45185</v>
      </c>
      <c r="B17700" s="39" t="s">
        <v>180</v>
      </c>
      <c r="C17700" s="39" t="s">
        <v>49</v>
      </c>
      <c r="D17700" s="39" t="s">
        <v>218</v>
      </c>
      <c r="E17700" s="40">
        <v>0</v>
      </c>
      <c r="F17700" s="41">
        <v>0</v>
      </c>
      <c r="G17700" s="40">
        <v>0</v>
      </c>
      <c r="H17700" s="41">
        <v>0</v>
      </c>
    </row>
    <row r="17701" spans="1:8">
      <c r="A17701" s="38">
        <v>45185</v>
      </c>
      <c r="B17701" s="39" t="s">
        <v>180</v>
      </c>
      <c r="C17701" s="39" t="s">
        <v>49</v>
      </c>
      <c r="D17701" s="39" t="s">
        <v>194</v>
      </c>
      <c r="E17701" s="40">
        <v>0</v>
      </c>
      <c r="F17701" s="41">
        <v>0</v>
      </c>
      <c r="G17701" s="40">
        <v>0</v>
      </c>
      <c r="H17701" s="41">
        <v>0</v>
      </c>
    </row>
    <row r="17702" spans="1:8">
      <c r="A17702" s="38">
        <v>45185</v>
      </c>
      <c r="B17702" s="39" t="s">
        <v>180</v>
      </c>
      <c r="C17702" s="39" t="s">
        <v>49</v>
      </c>
      <c r="D17702" s="39" t="s">
        <v>235</v>
      </c>
      <c r="E17702" s="40">
        <v>0</v>
      </c>
      <c r="F17702" s="41">
        <v>0</v>
      </c>
      <c r="G17702" s="40">
        <v>0</v>
      </c>
      <c r="H17702" s="41">
        <v>0</v>
      </c>
    </row>
    <row r="17703" spans="1:8">
      <c r="A17703" s="38">
        <v>45185</v>
      </c>
      <c r="B17703" s="39" t="s">
        <v>180</v>
      </c>
      <c r="C17703" s="39" t="s">
        <v>49</v>
      </c>
      <c r="D17703" s="39" t="s">
        <v>166</v>
      </c>
      <c r="E17703" s="40">
        <v>0</v>
      </c>
      <c r="F17703" s="41">
        <v>1.4859733728613919E-2</v>
      </c>
      <c r="G17703" s="40">
        <v>1.4856464587193621</v>
      </c>
      <c r="H17703" s="41">
        <v>4.1607254440118981E-3</v>
      </c>
    </row>
    <row r="17704" spans="1:8">
      <c r="A17704" s="38">
        <v>45185</v>
      </c>
      <c r="B17704" s="39" t="s">
        <v>180</v>
      </c>
      <c r="C17704" s="39" t="s">
        <v>49</v>
      </c>
      <c r="D17704" s="39" t="s">
        <v>167</v>
      </c>
      <c r="E17704" s="40">
        <v>0</v>
      </c>
      <c r="F17704" s="41">
        <v>4.6323511896914562</v>
      </c>
      <c r="G17704" s="40">
        <v>821.46566672716347</v>
      </c>
      <c r="H17704" s="41">
        <v>1.2970583331136081</v>
      </c>
    </row>
    <row r="17705" spans="1:8">
      <c r="A17705" s="38">
        <v>45185</v>
      </c>
      <c r="B17705" s="39" t="s">
        <v>180</v>
      </c>
      <c r="C17705" s="39" t="s">
        <v>49</v>
      </c>
      <c r="D17705" s="39" t="s">
        <v>168</v>
      </c>
      <c r="E17705" s="40">
        <v>0</v>
      </c>
      <c r="F17705" s="41">
        <v>0</v>
      </c>
      <c r="G17705" s="40">
        <v>0</v>
      </c>
      <c r="H17705" s="41">
        <v>0</v>
      </c>
    </row>
    <row r="17706" spans="1:8">
      <c r="A17706" s="38">
        <v>45185</v>
      </c>
      <c r="B17706" s="39" t="s">
        <v>180</v>
      </c>
      <c r="C17706" s="39" t="s">
        <v>49</v>
      </c>
      <c r="D17706" s="39" t="s">
        <v>195</v>
      </c>
      <c r="E17706" s="40">
        <v>0</v>
      </c>
      <c r="F17706" s="41">
        <v>4.6323511896914562</v>
      </c>
      <c r="G17706" s="40">
        <v>821.46566672716347</v>
      </c>
      <c r="H17706" s="41">
        <v>1.2970583331136081</v>
      </c>
    </row>
    <row r="17707" spans="1:8">
      <c r="A17707" s="38">
        <v>45185</v>
      </c>
      <c r="B17707" s="39" t="s">
        <v>180</v>
      </c>
      <c r="C17707" s="39" t="s">
        <v>49</v>
      </c>
      <c r="D17707" s="39" t="s">
        <v>169</v>
      </c>
      <c r="E17707" s="40">
        <v>0</v>
      </c>
      <c r="F17707" s="41">
        <v>0</v>
      </c>
      <c r="G17707" s="40">
        <v>0</v>
      </c>
      <c r="H17707" s="41">
        <v>0</v>
      </c>
    </row>
    <row r="17708" spans="1:8">
      <c r="A17708" s="38">
        <v>45185</v>
      </c>
      <c r="B17708" s="39" t="s">
        <v>180</v>
      </c>
      <c r="C17708" s="39" t="s">
        <v>49</v>
      </c>
      <c r="D17708" s="39" t="s">
        <v>170</v>
      </c>
      <c r="E17708" s="40">
        <v>0</v>
      </c>
      <c r="F17708" s="41">
        <v>2.3517364115874009</v>
      </c>
      <c r="G17708" s="40">
        <v>418.35068464307159</v>
      </c>
      <c r="H17708" s="41">
        <v>0.65848619524447227</v>
      </c>
    </row>
    <row r="17709" spans="1:8">
      <c r="A17709" s="38">
        <v>45185</v>
      </c>
      <c r="B17709" s="39" t="s">
        <v>180</v>
      </c>
      <c r="C17709" s="39" t="s">
        <v>49</v>
      </c>
      <c r="D17709" s="39" t="s">
        <v>171</v>
      </c>
      <c r="E17709" s="40">
        <v>0</v>
      </c>
      <c r="F17709" s="41">
        <v>2.3770489904973462</v>
      </c>
      <c r="G17709" s="40">
        <v>424.73558199032823</v>
      </c>
      <c r="H17709" s="41">
        <v>0.66557371733925685</v>
      </c>
    </row>
    <row r="17710" spans="1:8">
      <c r="A17710" s="38">
        <v>45185</v>
      </c>
      <c r="B17710" s="39" t="s">
        <v>180</v>
      </c>
      <c r="C17710" s="39" t="s">
        <v>50</v>
      </c>
      <c r="D17710" s="39" t="s">
        <v>172</v>
      </c>
      <c r="E17710" s="40">
        <v>0</v>
      </c>
      <c r="F17710" s="41">
        <v>0</v>
      </c>
      <c r="G17710" s="40">
        <v>0</v>
      </c>
      <c r="H17710" s="41">
        <v>0</v>
      </c>
    </row>
    <row r="17711" spans="1:8">
      <c r="A17711" s="38">
        <v>45185</v>
      </c>
      <c r="B17711" s="39" t="s">
        <v>180</v>
      </c>
      <c r="C17711" s="39" t="s">
        <v>50</v>
      </c>
      <c r="D17711" s="39" t="s">
        <v>173</v>
      </c>
      <c r="E17711" s="40">
        <v>0</v>
      </c>
      <c r="F17711" s="41">
        <v>0</v>
      </c>
      <c r="G17711" s="40">
        <v>0</v>
      </c>
      <c r="H17711" s="41">
        <v>0</v>
      </c>
    </row>
    <row r="17712" spans="1:8">
      <c r="A17712" s="38">
        <v>45185</v>
      </c>
      <c r="B17712" s="39" t="s">
        <v>180</v>
      </c>
      <c r="C17712" s="39" t="s">
        <v>50</v>
      </c>
      <c r="D17712" s="39" t="s">
        <v>13</v>
      </c>
      <c r="E17712" s="40">
        <v>0</v>
      </c>
      <c r="F17712" s="41">
        <v>0</v>
      </c>
      <c r="G17712" s="40">
        <v>0</v>
      </c>
      <c r="H17712" s="41">
        <v>0</v>
      </c>
    </row>
    <row r="17713" spans="1:8">
      <c r="A17713" s="38">
        <v>45185</v>
      </c>
      <c r="B17713" s="39" t="s">
        <v>180</v>
      </c>
      <c r="C17713" s="39" t="s">
        <v>50</v>
      </c>
      <c r="D17713" s="39" t="s">
        <v>15</v>
      </c>
      <c r="E17713" s="40">
        <v>0</v>
      </c>
      <c r="F17713" s="41">
        <v>0</v>
      </c>
      <c r="G17713" s="40">
        <v>0</v>
      </c>
      <c r="H17713" s="41">
        <v>0</v>
      </c>
    </row>
    <row r="17714" spans="1:8">
      <c r="A17714" s="38">
        <v>45185</v>
      </c>
      <c r="B17714" s="39" t="s">
        <v>180</v>
      </c>
      <c r="C17714" s="39" t="s">
        <v>50</v>
      </c>
      <c r="D17714" s="39" t="s">
        <v>174</v>
      </c>
      <c r="E17714" s="40">
        <v>0</v>
      </c>
      <c r="F17714" s="41">
        <v>0</v>
      </c>
      <c r="G17714" s="40">
        <v>0</v>
      </c>
      <c r="H17714" s="41">
        <v>0</v>
      </c>
    </row>
    <row r="17715" spans="1:8">
      <c r="A17715" s="38">
        <v>45185</v>
      </c>
      <c r="B17715" s="39" t="s">
        <v>180</v>
      </c>
      <c r="C17715" s="39" t="s">
        <v>50</v>
      </c>
      <c r="D17715" s="39" t="s">
        <v>197</v>
      </c>
      <c r="E17715" s="40">
        <v>0</v>
      </c>
      <c r="F17715" s="41">
        <v>0</v>
      </c>
      <c r="G17715" s="40">
        <v>0</v>
      </c>
      <c r="H17715" s="41">
        <v>0</v>
      </c>
    </row>
    <row r="17716" spans="1:8">
      <c r="A17716" s="38">
        <v>45185</v>
      </c>
      <c r="B17716" s="39" t="s">
        <v>180</v>
      </c>
      <c r="C17716" s="39" t="s">
        <v>50</v>
      </c>
      <c r="D17716" s="39" t="s">
        <v>198</v>
      </c>
      <c r="E17716" s="40">
        <v>0</v>
      </c>
      <c r="F17716" s="41">
        <v>0</v>
      </c>
      <c r="G17716" s="40">
        <v>0</v>
      </c>
      <c r="H17716" s="41">
        <v>0</v>
      </c>
    </row>
    <row r="17717" spans="1:8">
      <c r="A17717" s="38">
        <v>45185</v>
      </c>
      <c r="B17717" s="39" t="s">
        <v>180</v>
      </c>
      <c r="C17717" s="39" t="s">
        <v>50</v>
      </c>
      <c r="D17717" s="39" t="s">
        <v>178</v>
      </c>
      <c r="E17717" s="40">
        <v>0</v>
      </c>
      <c r="F17717" s="41">
        <v>0</v>
      </c>
      <c r="G17717" s="40">
        <v>0</v>
      </c>
      <c r="H17717" s="41">
        <v>0</v>
      </c>
    </row>
    <row r="17718" spans="1:8">
      <c r="A17718" s="38">
        <v>45185</v>
      </c>
      <c r="B17718" s="39" t="s">
        <v>180</v>
      </c>
      <c r="C17718" s="39" t="s">
        <v>50</v>
      </c>
      <c r="D17718" s="39" t="s">
        <v>8</v>
      </c>
      <c r="E17718" s="40">
        <v>0</v>
      </c>
      <c r="F17718" s="41">
        <v>0</v>
      </c>
      <c r="G17718" s="40">
        <v>0</v>
      </c>
      <c r="H17718" s="41">
        <v>0</v>
      </c>
    </row>
    <row r="17719" spans="1:8">
      <c r="A17719" s="38">
        <v>45186</v>
      </c>
      <c r="B17719" s="39" t="s">
        <v>89</v>
      </c>
      <c r="C17719" s="39" t="s">
        <v>43</v>
      </c>
      <c r="D17719" s="39" t="s">
        <v>329</v>
      </c>
      <c r="E17719" s="40">
        <v>0</v>
      </c>
      <c r="F17719" s="41">
        <v>0</v>
      </c>
      <c r="G17719" s="40">
        <v>0</v>
      </c>
      <c r="H17719" s="41">
        <v>0</v>
      </c>
    </row>
    <row r="17720" spans="1:8">
      <c r="A17720" s="38">
        <v>45186</v>
      </c>
      <c r="B17720" s="39" t="s">
        <v>89</v>
      </c>
      <c r="C17720" s="39" t="s">
        <v>43</v>
      </c>
      <c r="D17720" s="39" t="s">
        <v>90</v>
      </c>
      <c r="E17720" s="40">
        <v>0</v>
      </c>
      <c r="F17720" s="41">
        <v>17.576100064176309</v>
      </c>
      <c r="G17720" s="40">
        <v>1004.065693019822</v>
      </c>
      <c r="H17720" s="41">
        <v>4.5697860166858408</v>
      </c>
    </row>
    <row r="17721" spans="1:8">
      <c r="A17721" s="38">
        <v>45186</v>
      </c>
      <c r="B17721" s="39" t="s">
        <v>89</v>
      </c>
      <c r="C17721" s="39" t="s">
        <v>44</v>
      </c>
      <c r="D17721" s="39" t="s">
        <v>91</v>
      </c>
      <c r="E17721" s="40">
        <v>0</v>
      </c>
      <c r="F17721" s="41">
        <v>59.075219366666097</v>
      </c>
      <c r="G17721" s="40">
        <v>3660.8746295306769</v>
      </c>
      <c r="H17721" s="41">
        <v>15.359557035333189</v>
      </c>
    </row>
    <row r="17722" spans="1:8">
      <c r="A17722" s="38">
        <v>45186</v>
      </c>
      <c r="B17722" s="39" t="s">
        <v>89</v>
      </c>
      <c r="C17722" s="39" t="s">
        <v>45</v>
      </c>
      <c r="D17722" s="39" t="s">
        <v>92</v>
      </c>
      <c r="E17722" s="40">
        <v>0</v>
      </c>
      <c r="F17722" s="41">
        <v>124.05599531315239</v>
      </c>
      <c r="G17722" s="40">
        <v>7168.4979439519702</v>
      </c>
      <c r="H17722" s="41">
        <v>32.254558781419618</v>
      </c>
    </row>
    <row r="17723" spans="1:8">
      <c r="A17723" s="38">
        <v>45186</v>
      </c>
      <c r="B17723" s="39" t="s">
        <v>89</v>
      </c>
      <c r="C17723" s="39" t="s">
        <v>45</v>
      </c>
      <c r="D17723" s="39" t="s">
        <v>93</v>
      </c>
      <c r="E17723" s="40">
        <v>0</v>
      </c>
      <c r="F17723" s="41">
        <v>3.9374365684122168</v>
      </c>
      <c r="G17723" s="40">
        <v>222.75635946790771</v>
      </c>
      <c r="H17723" s="41">
        <v>1.0237335077871761</v>
      </c>
    </row>
    <row r="17724" spans="1:8">
      <c r="A17724" s="38">
        <v>45186</v>
      </c>
      <c r="B17724" s="39" t="s">
        <v>89</v>
      </c>
      <c r="C17724" s="39" t="s">
        <v>45</v>
      </c>
      <c r="D17724" s="39" t="s">
        <v>94</v>
      </c>
      <c r="E17724" s="40">
        <v>0</v>
      </c>
      <c r="F17724" s="41">
        <v>4.0320495901995708</v>
      </c>
      <c r="G17724" s="40">
        <v>261.08198658726451</v>
      </c>
      <c r="H17724" s="41">
        <v>1.048332893451889</v>
      </c>
    </row>
    <row r="17725" spans="1:8">
      <c r="A17725" s="38">
        <v>45186</v>
      </c>
      <c r="B17725" s="39" t="s">
        <v>89</v>
      </c>
      <c r="C17725" s="39" t="s">
        <v>45</v>
      </c>
      <c r="D17725" s="39" t="s">
        <v>95</v>
      </c>
      <c r="E17725" s="40">
        <v>0</v>
      </c>
      <c r="F17725" s="41">
        <v>2.429952800610723E-2</v>
      </c>
      <c r="G17725" s="40">
        <v>1.461407108635435</v>
      </c>
      <c r="H17725" s="41">
        <v>6.3178772815878801E-3</v>
      </c>
    </row>
    <row r="17726" spans="1:8">
      <c r="A17726" s="38">
        <v>45186</v>
      </c>
      <c r="B17726" s="39" t="s">
        <v>89</v>
      </c>
      <c r="C17726" s="39" t="s">
        <v>45</v>
      </c>
      <c r="D17726" s="39" t="s">
        <v>96</v>
      </c>
      <c r="E17726" s="40">
        <v>0</v>
      </c>
      <c r="F17726" s="41">
        <v>2.1952611599051761</v>
      </c>
      <c r="G17726" s="40">
        <v>205.90198728512249</v>
      </c>
      <c r="H17726" s="41">
        <v>0.57076790157534563</v>
      </c>
    </row>
    <row r="17727" spans="1:8">
      <c r="A17727" s="38">
        <v>45186</v>
      </c>
      <c r="B17727" s="39" t="s">
        <v>89</v>
      </c>
      <c r="C17727" s="39" t="s">
        <v>45</v>
      </c>
      <c r="D17727" s="39" t="s">
        <v>97</v>
      </c>
      <c r="E17727" s="40">
        <v>0</v>
      </c>
      <c r="F17727" s="41">
        <v>0.25509068442131438</v>
      </c>
      <c r="G17727" s="40">
        <v>15.34150537682433</v>
      </c>
      <c r="H17727" s="41">
        <v>6.6323577949541759E-2</v>
      </c>
    </row>
    <row r="17728" spans="1:8">
      <c r="A17728" s="38">
        <v>45186</v>
      </c>
      <c r="B17728" s="39" t="s">
        <v>89</v>
      </c>
      <c r="C17728" s="39" t="s">
        <v>45</v>
      </c>
      <c r="D17728" s="39" t="s">
        <v>98</v>
      </c>
      <c r="E17728" s="40">
        <v>0</v>
      </c>
      <c r="F17728" s="41">
        <v>3.2963895611165667E-2</v>
      </c>
      <c r="G17728" s="40">
        <v>1.982494119324721</v>
      </c>
      <c r="H17728" s="41">
        <v>8.5706128589030754E-3</v>
      </c>
    </row>
    <row r="17729" spans="1:8">
      <c r="A17729" s="38">
        <v>45186</v>
      </c>
      <c r="B17729" s="39" t="s">
        <v>89</v>
      </c>
      <c r="C17729" s="39" t="s">
        <v>45</v>
      </c>
      <c r="D17729" s="39" t="s">
        <v>100</v>
      </c>
      <c r="E17729" s="40">
        <v>0</v>
      </c>
      <c r="F17729" s="41">
        <v>1.826590800867995</v>
      </c>
      <c r="G17729" s="40">
        <v>102.5427388502134</v>
      </c>
      <c r="H17729" s="41">
        <v>0.47491360822567891</v>
      </c>
    </row>
    <row r="17730" spans="1:8">
      <c r="A17730" s="38">
        <v>45186</v>
      </c>
      <c r="B17730" s="39" t="s">
        <v>89</v>
      </c>
      <c r="C17730" s="39" t="s">
        <v>45</v>
      </c>
      <c r="D17730" s="39" t="s">
        <v>102</v>
      </c>
      <c r="E17730" s="40">
        <v>0</v>
      </c>
      <c r="F17730" s="41">
        <v>0</v>
      </c>
      <c r="G17730" s="40">
        <v>0</v>
      </c>
      <c r="H17730" s="41">
        <v>0</v>
      </c>
    </row>
    <row r="17731" spans="1:8">
      <c r="A17731" s="38">
        <v>45186</v>
      </c>
      <c r="B17731" s="39" t="s">
        <v>89</v>
      </c>
      <c r="C17731" s="39" t="s">
        <v>45</v>
      </c>
      <c r="D17731" s="39" t="s">
        <v>103</v>
      </c>
      <c r="E17731" s="40">
        <v>0</v>
      </c>
      <c r="F17731" s="41">
        <v>9.1874341699920259E-2</v>
      </c>
      <c r="G17731" s="40">
        <v>5.525449548967341</v>
      </c>
      <c r="H17731" s="41">
        <v>2.388732884197927E-2</v>
      </c>
    </row>
    <row r="17732" spans="1:8">
      <c r="A17732" s="38">
        <v>45186</v>
      </c>
      <c r="B17732" s="39" t="s">
        <v>89</v>
      </c>
      <c r="C17732" s="39" t="s">
        <v>45</v>
      </c>
      <c r="D17732" s="39" t="s">
        <v>199</v>
      </c>
      <c r="E17732" s="40">
        <v>0</v>
      </c>
      <c r="F17732" s="41">
        <v>3.042273317985953E-2</v>
      </c>
      <c r="G17732" s="40">
        <v>1.8296651079803541</v>
      </c>
      <c r="H17732" s="41">
        <v>7.9099106267634771E-3</v>
      </c>
    </row>
    <row r="17733" spans="1:8">
      <c r="A17733" s="38">
        <v>45186</v>
      </c>
      <c r="B17733" s="39" t="s">
        <v>89</v>
      </c>
      <c r="C17733" s="39" t="s">
        <v>45</v>
      </c>
      <c r="D17733" s="39" t="s">
        <v>104</v>
      </c>
      <c r="E17733" s="40">
        <v>0</v>
      </c>
      <c r="F17733" s="41">
        <v>3.0986254737227052E-2</v>
      </c>
      <c r="G17733" s="40">
        <v>1.86355607119574</v>
      </c>
      <c r="H17733" s="41">
        <v>8.0564262316790338E-3</v>
      </c>
    </row>
    <row r="17734" spans="1:8">
      <c r="A17734" s="38">
        <v>45186</v>
      </c>
      <c r="B17734" s="39" t="s">
        <v>89</v>
      </c>
      <c r="C17734" s="39" t="s">
        <v>45</v>
      </c>
      <c r="D17734" s="39" t="s">
        <v>105</v>
      </c>
      <c r="E17734" s="40">
        <v>0</v>
      </c>
      <c r="F17734" s="41">
        <v>0</v>
      </c>
      <c r="G17734" s="40">
        <v>0</v>
      </c>
      <c r="H17734" s="41">
        <v>0</v>
      </c>
    </row>
    <row r="17735" spans="1:8">
      <c r="A17735" s="38">
        <v>45186</v>
      </c>
      <c r="B17735" s="39" t="s">
        <v>89</v>
      </c>
      <c r="C17735" s="39" t="s">
        <v>45</v>
      </c>
      <c r="D17735" s="39" t="s">
        <v>106</v>
      </c>
      <c r="E17735" s="40">
        <v>0</v>
      </c>
      <c r="F17735" s="41">
        <v>5.4335313010026032E-2</v>
      </c>
      <c r="G17735" s="40">
        <v>3.26780061994728</v>
      </c>
      <c r="H17735" s="41">
        <v>1.412718138260677E-2</v>
      </c>
    </row>
    <row r="17736" spans="1:8">
      <c r="A17736" s="38">
        <v>45186</v>
      </c>
      <c r="B17736" s="39" t="s">
        <v>89</v>
      </c>
      <c r="C17736" s="39" t="s">
        <v>45</v>
      </c>
      <c r="D17736" s="39" t="s">
        <v>109</v>
      </c>
      <c r="E17736" s="40">
        <v>0</v>
      </c>
      <c r="F17736" s="41">
        <v>0</v>
      </c>
      <c r="G17736" s="40">
        <v>0</v>
      </c>
      <c r="H17736" s="41">
        <v>0</v>
      </c>
    </row>
    <row r="17737" spans="1:8">
      <c r="A17737" s="38">
        <v>45186</v>
      </c>
      <c r="B17737" s="39" t="s">
        <v>89</v>
      </c>
      <c r="C17737" s="39" t="s">
        <v>45</v>
      </c>
      <c r="D17737" s="39" t="s">
        <v>112</v>
      </c>
      <c r="E17737" s="40">
        <v>0</v>
      </c>
      <c r="F17737" s="41">
        <v>2.2642957760138369</v>
      </c>
      <c r="G17737" s="40">
        <v>129.15461751381031</v>
      </c>
      <c r="H17737" s="41">
        <v>0.58871690176359737</v>
      </c>
    </row>
    <row r="17738" spans="1:8">
      <c r="A17738" s="38">
        <v>45186</v>
      </c>
      <c r="B17738" s="39" t="s">
        <v>89</v>
      </c>
      <c r="C17738" s="39" t="s">
        <v>45</v>
      </c>
      <c r="D17738" s="39" t="s">
        <v>221</v>
      </c>
      <c r="E17738" s="40">
        <v>0</v>
      </c>
      <c r="F17738" s="41">
        <v>0</v>
      </c>
      <c r="G17738" s="40">
        <v>0</v>
      </c>
      <c r="H17738" s="41">
        <v>0</v>
      </c>
    </row>
    <row r="17739" spans="1:8">
      <c r="A17739" s="38">
        <v>45186</v>
      </c>
      <c r="B17739" s="39" t="s">
        <v>89</v>
      </c>
      <c r="C17739" s="39" t="s">
        <v>45</v>
      </c>
      <c r="D17739" s="39" t="s">
        <v>114</v>
      </c>
      <c r="E17739" s="40">
        <v>0</v>
      </c>
      <c r="F17739" s="41">
        <v>3.856259864931463</v>
      </c>
      <c r="G17739" s="40">
        <v>217.58658249903959</v>
      </c>
      <c r="H17739" s="41">
        <v>1.0026275648821801</v>
      </c>
    </row>
    <row r="17740" spans="1:8">
      <c r="A17740" s="38">
        <v>45186</v>
      </c>
      <c r="B17740" s="39" t="s">
        <v>89</v>
      </c>
      <c r="C17740" s="39" t="s">
        <v>45</v>
      </c>
      <c r="D17740" s="39" t="s">
        <v>115</v>
      </c>
      <c r="E17740" s="40">
        <v>0</v>
      </c>
      <c r="F17740" s="41">
        <v>2.0529106494043341</v>
      </c>
      <c r="G17740" s="40">
        <v>116.1539264993387</v>
      </c>
      <c r="H17740" s="41">
        <v>0.53375676884512679</v>
      </c>
    </row>
    <row r="17741" spans="1:8">
      <c r="A17741" s="38">
        <v>45186</v>
      </c>
      <c r="B17741" s="39" t="s">
        <v>89</v>
      </c>
      <c r="C17741" s="39" t="s">
        <v>45</v>
      </c>
      <c r="D17741" s="39" t="s">
        <v>116</v>
      </c>
      <c r="E17741" s="40">
        <v>0</v>
      </c>
      <c r="F17741" s="41">
        <v>0.22104311459591439</v>
      </c>
      <c r="G17741" s="40">
        <v>13.293837596524421</v>
      </c>
      <c r="H17741" s="41">
        <v>5.7471209794937743E-2</v>
      </c>
    </row>
    <row r="17742" spans="1:8">
      <c r="A17742" s="38">
        <v>45186</v>
      </c>
      <c r="B17742" s="39" t="s">
        <v>89</v>
      </c>
      <c r="C17742" s="39" t="s">
        <v>45</v>
      </c>
      <c r="D17742" s="39" t="s">
        <v>117</v>
      </c>
      <c r="E17742" s="40">
        <v>0</v>
      </c>
      <c r="F17742" s="41">
        <v>0.13995778850344981</v>
      </c>
      <c r="G17742" s="40">
        <v>8.4172543177147414</v>
      </c>
      <c r="H17742" s="41">
        <v>3.6389025010896948E-2</v>
      </c>
    </row>
    <row r="17743" spans="1:8">
      <c r="A17743" s="38">
        <v>45186</v>
      </c>
      <c r="B17743" s="39" t="s">
        <v>89</v>
      </c>
      <c r="C17743" s="39" t="s">
        <v>45</v>
      </c>
      <c r="D17743" s="39" t="s">
        <v>118</v>
      </c>
      <c r="E17743" s="40">
        <v>0</v>
      </c>
      <c r="F17743" s="41">
        <v>8.3824033525073851</v>
      </c>
      <c r="G17743" s="40">
        <v>474.88549316810588</v>
      </c>
      <c r="H17743" s="41">
        <v>2.17942487165192</v>
      </c>
    </row>
    <row r="17744" spans="1:8">
      <c r="A17744" s="38">
        <v>45186</v>
      </c>
      <c r="B17744" s="39" t="s">
        <v>89</v>
      </c>
      <c r="C17744" s="39" t="s">
        <v>45</v>
      </c>
      <c r="D17744" s="39" t="s">
        <v>119</v>
      </c>
      <c r="E17744" s="40">
        <v>0</v>
      </c>
      <c r="F17744" s="41">
        <v>7.884559406107277</v>
      </c>
      <c r="G17744" s="40">
        <v>445.51986826604571</v>
      </c>
      <c r="H17744" s="41">
        <v>2.049985445587891</v>
      </c>
    </row>
    <row r="17745" spans="1:8">
      <c r="A17745" s="38">
        <v>45186</v>
      </c>
      <c r="B17745" s="39" t="s">
        <v>89</v>
      </c>
      <c r="C17745" s="39" t="s">
        <v>46</v>
      </c>
      <c r="D17745" s="39" t="s">
        <v>120</v>
      </c>
      <c r="E17745" s="40">
        <v>0</v>
      </c>
      <c r="F17745" s="41">
        <v>1.8320687108403699</v>
      </c>
      <c r="G17745" s="40">
        <v>105.7892960777129</v>
      </c>
      <c r="H17745" s="41">
        <v>0.4763378648184961</v>
      </c>
    </row>
    <row r="17746" spans="1:8">
      <c r="A17746" s="38">
        <v>45186</v>
      </c>
      <c r="B17746" s="39" t="s">
        <v>89</v>
      </c>
      <c r="C17746" s="39" t="s">
        <v>46</v>
      </c>
      <c r="D17746" s="39" t="s">
        <v>121</v>
      </c>
      <c r="E17746" s="40">
        <v>0</v>
      </c>
      <c r="F17746" s="41">
        <v>0.175189756218981</v>
      </c>
      <c r="G17746" s="40">
        <v>10.536153419695269</v>
      </c>
      <c r="H17746" s="41">
        <v>4.5549336616935061E-2</v>
      </c>
    </row>
    <row r="17747" spans="1:8">
      <c r="A17747" s="38">
        <v>45186</v>
      </c>
      <c r="B17747" s="39" t="s">
        <v>89</v>
      </c>
      <c r="C17747" s="39" t="s">
        <v>46</v>
      </c>
      <c r="D17747" s="39" t="s">
        <v>122</v>
      </c>
      <c r="E17747" s="40">
        <v>0</v>
      </c>
      <c r="F17747" s="41">
        <v>3.8416429760269377E-2</v>
      </c>
      <c r="G17747" s="40">
        <v>2.3104170387976799</v>
      </c>
      <c r="H17747" s="41">
        <v>9.9882717376700396E-3</v>
      </c>
    </row>
    <row r="17748" spans="1:8">
      <c r="A17748" s="38">
        <v>45186</v>
      </c>
      <c r="B17748" s="39" t="s">
        <v>89</v>
      </c>
      <c r="C17748" s="39" t="s">
        <v>46</v>
      </c>
      <c r="D17748" s="39" t="s">
        <v>123</v>
      </c>
      <c r="E17748" s="40">
        <v>0</v>
      </c>
      <c r="F17748" s="41">
        <v>92.034491656365063</v>
      </c>
      <c r="G17748" s="40">
        <v>5744.5709644881699</v>
      </c>
      <c r="H17748" s="41">
        <v>23.928967830654919</v>
      </c>
    </row>
    <row r="17749" spans="1:8">
      <c r="A17749" s="38">
        <v>45186</v>
      </c>
      <c r="B17749" s="39" t="s">
        <v>89</v>
      </c>
      <c r="C17749" s="39" t="s">
        <v>46</v>
      </c>
      <c r="D17749" s="39" t="s">
        <v>124</v>
      </c>
      <c r="E17749" s="40">
        <v>0</v>
      </c>
      <c r="F17749" s="41">
        <v>1.19040250397991</v>
      </c>
      <c r="G17749" s="40">
        <v>85.526153716205599</v>
      </c>
      <c r="H17749" s="41">
        <v>0.30950465103477648</v>
      </c>
    </row>
    <row r="17750" spans="1:8">
      <c r="A17750" s="38">
        <v>45186</v>
      </c>
      <c r="B17750" s="39" t="s">
        <v>89</v>
      </c>
      <c r="C17750" s="39" t="s">
        <v>47</v>
      </c>
      <c r="D17750" s="39" t="s">
        <v>185</v>
      </c>
      <c r="E17750" s="40">
        <v>0</v>
      </c>
      <c r="F17750" s="41">
        <v>8.7825026008828425E-2</v>
      </c>
      <c r="G17750" s="40">
        <v>5.2819181217485367</v>
      </c>
      <c r="H17750" s="41">
        <v>2.2834506762295391E-2</v>
      </c>
    </row>
    <row r="17751" spans="1:8">
      <c r="A17751" s="38">
        <v>45186</v>
      </c>
      <c r="B17751" s="39" t="s">
        <v>89</v>
      </c>
      <c r="C17751" s="39" t="s">
        <v>47</v>
      </c>
      <c r="D17751" s="39" t="s">
        <v>204</v>
      </c>
      <c r="E17751" s="40">
        <v>0</v>
      </c>
      <c r="F17751" s="41">
        <v>1.754711390236928</v>
      </c>
      <c r="G17751" s="40">
        <v>98.507510144612567</v>
      </c>
      <c r="H17751" s="41">
        <v>0.45622496146160108</v>
      </c>
    </row>
    <row r="17752" spans="1:8">
      <c r="A17752" s="38">
        <v>45186</v>
      </c>
      <c r="B17752" s="39" t="s">
        <v>89</v>
      </c>
      <c r="C17752" s="39" t="s">
        <v>47</v>
      </c>
      <c r="D17752" s="39" t="s">
        <v>205</v>
      </c>
      <c r="E17752" s="40">
        <v>0</v>
      </c>
      <c r="F17752" s="41">
        <v>0</v>
      </c>
      <c r="G17752" s="40">
        <v>0</v>
      </c>
      <c r="H17752" s="41">
        <v>0</v>
      </c>
    </row>
    <row r="17753" spans="1:8">
      <c r="A17753" s="38">
        <v>45186</v>
      </c>
      <c r="B17753" s="39" t="s">
        <v>89</v>
      </c>
      <c r="C17753" s="39" t="s">
        <v>47</v>
      </c>
      <c r="D17753" s="39" t="s">
        <v>276</v>
      </c>
      <c r="E17753" s="40">
        <v>0</v>
      </c>
      <c r="F17753" s="41">
        <v>0</v>
      </c>
      <c r="G17753" s="40">
        <v>0</v>
      </c>
      <c r="H17753" s="41">
        <v>0</v>
      </c>
    </row>
    <row r="17754" spans="1:8">
      <c r="A17754" s="38">
        <v>45186</v>
      </c>
      <c r="B17754" s="39" t="s">
        <v>89</v>
      </c>
      <c r="C17754" s="39" t="s">
        <v>47</v>
      </c>
      <c r="D17754" s="39" t="s">
        <v>126</v>
      </c>
      <c r="E17754" s="40">
        <v>0</v>
      </c>
      <c r="F17754" s="41">
        <v>0</v>
      </c>
      <c r="G17754" s="40">
        <v>0</v>
      </c>
      <c r="H17754" s="41">
        <v>0</v>
      </c>
    </row>
    <row r="17755" spans="1:8">
      <c r="A17755" s="38">
        <v>45186</v>
      </c>
      <c r="B17755" s="39" t="s">
        <v>89</v>
      </c>
      <c r="C17755" s="39" t="s">
        <v>47</v>
      </c>
      <c r="D17755" s="39" t="s">
        <v>128</v>
      </c>
      <c r="E17755" s="40">
        <v>0</v>
      </c>
      <c r="F17755" s="41">
        <v>11.79533928347135</v>
      </c>
      <c r="G17755" s="40">
        <v>752.76854189255721</v>
      </c>
      <c r="H17755" s="41">
        <v>3.0667882137025511</v>
      </c>
    </row>
    <row r="17756" spans="1:8">
      <c r="A17756" s="38">
        <v>45186</v>
      </c>
      <c r="B17756" s="39" t="s">
        <v>89</v>
      </c>
      <c r="C17756" s="39" t="s">
        <v>47</v>
      </c>
      <c r="D17756" s="39" t="s">
        <v>129</v>
      </c>
      <c r="E17756" s="40">
        <v>0</v>
      </c>
      <c r="F17756" s="41">
        <v>0</v>
      </c>
      <c r="G17756" s="40">
        <v>0</v>
      </c>
      <c r="H17756" s="41">
        <v>0</v>
      </c>
    </row>
    <row r="17757" spans="1:8">
      <c r="A17757" s="38">
        <v>45186</v>
      </c>
      <c r="B17757" s="39" t="s">
        <v>89</v>
      </c>
      <c r="C17757" s="39" t="s">
        <v>47</v>
      </c>
      <c r="D17757" s="39" t="s">
        <v>130</v>
      </c>
      <c r="E17757" s="40">
        <v>0</v>
      </c>
      <c r="F17757" s="41">
        <v>0.2064061031171949</v>
      </c>
      <c r="G17757" s="40">
        <v>12.41354755061065</v>
      </c>
      <c r="H17757" s="41">
        <v>5.3665586810470678E-2</v>
      </c>
    </row>
    <row r="17758" spans="1:8">
      <c r="A17758" s="38">
        <v>45186</v>
      </c>
      <c r="B17758" s="39" t="s">
        <v>89</v>
      </c>
      <c r="C17758" s="39" t="s">
        <v>47</v>
      </c>
      <c r="D17758" s="39" t="s">
        <v>131</v>
      </c>
      <c r="E17758" s="40">
        <v>0</v>
      </c>
      <c r="F17758" s="41">
        <v>1.898548087916095</v>
      </c>
      <c r="G17758" s="40">
        <v>107.158047406824</v>
      </c>
      <c r="H17758" s="41">
        <v>0.49362250285818482</v>
      </c>
    </row>
    <row r="17759" spans="1:8">
      <c r="A17759" s="38">
        <v>45186</v>
      </c>
      <c r="B17759" s="39" t="s">
        <v>89</v>
      </c>
      <c r="C17759" s="39" t="s">
        <v>47</v>
      </c>
      <c r="D17759" s="39" t="s">
        <v>132</v>
      </c>
      <c r="E17759" s="40">
        <v>0</v>
      </c>
      <c r="F17759" s="41">
        <v>7.1038740073452761E-2</v>
      </c>
      <c r="G17759" s="40">
        <v>4.2723677474622761</v>
      </c>
      <c r="H17759" s="41">
        <v>1.8470072419097719E-2</v>
      </c>
    </row>
    <row r="17760" spans="1:8">
      <c r="A17760" s="38">
        <v>45186</v>
      </c>
      <c r="B17760" s="39" t="s">
        <v>89</v>
      </c>
      <c r="C17760" s="39" t="s">
        <v>47</v>
      </c>
      <c r="D17760" s="39" t="s">
        <v>133</v>
      </c>
      <c r="E17760" s="40">
        <v>0</v>
      </c>
      <c r="F17760" s="41">
        <v>6.1897518186069291</v>
      </c>
      <c r="G17760" s="40">
        <v>384.73768918821412</v>
      </c>
      <c r="H17760" s="41">
        <v>1.609335472837802</v>
      </c>
    </row>
    <row r="17761" spans="1:8">
      <c r="A17761" s="38">
        <v>45186</v>
      </c>
      <c r="B17761" s="39" t="s">
        <v>89</v>
      </c>
      <c r="C17761" s="39" t="s">
        <v>47</v>
      </c>
      <c r="D17761" s="39" t="s">
        <v>134</v>
      </c>
      <c r="E17761" s="40">
        <v>0</v>
      </c>
      <c r="F17761" s="41">
        <v>6.8104527719054786E-2</v>
      </c>
      <c r="G17761" s="40">
        <v>4.0959001719651136</v>
      </c>
      <c r="H17761" s="41">
        <v>1.770717720695425E-2</v>
      </c>
    </row>
    <row r="17762" spans="1:8">
      <c r="A17762" s="38">
        <v>45186</v>
      </c>
      <c r="B17762" s="39" t="s">
        <v>89</v>
      </c>
      <c r="C17762" s="39" t="s">
        <v>47</v>
      </c>
      <c r="D17762" s="39" t="s">
        <v>135</v>
      </c>
      <c r="E17762" s="40">
        <v>0</v>
      </c>
      <c r="F17762" s="41">
        <v>3.6575558616280028E-2</v>
      </c>
      <c r="G17762" s="40">
        <v>2.1997045107505619</v>
      </c>
      <c r="H17762" s="41">
        <v>9.5096452402328082E-3</v>
      </c>
    </row>
    <row r="17763" spans="1:8">
      <c r="A17763" s="38">
        <v>45186</v>
      </c>
      <c r="B17763" s="39" t="s">
        <v>89</v>
      </c>
      <c r="C17763" s="39" t="s">
        <v>47</v>
      </c>
      <c r="D17763" s="39" t="s">
        <v>136</v>
      </c>
      <c r="E17763" s="40">
        <v>0</v>
      </c>
      <c r="F17763" s="41">
        <v>3.6106867580624549</v>
      </c>
      <c r="G17763" s="40">
        <v>203.10517548316491</v>
      </c>
      <c r="H17763" s="41">
        <v>0.93877855709623814</v>
      </c>
    </row>
    <row r="17764" spans="1:8">
      <c r="A17764" s="38">
        <v>45186</v>
      </c>
      <c r="B17764" s="39" t="s">
        <v>89</v>
      </c>
      <c r="C17764" s="39" t="s">
        <v>18</v>
      </c>
      <c r="D17764" s="39" t="s">
        <v>137</v>
      </c>
      <c r="E17764" s="40">
        <v>0</v>
      </c>
      <c r="F17764" s="41">
        <v>0</v>
      </c>
      <c r="G17764" s="40">
        <v>0</v>
      </c>
      <c r="H17764" s="41">
        <v>0</v>
      </c>
    </row>
    <row r="17765" spans="1:8">
      <c r="A17765" s="38">
        <v>45186</v>
      </c>
      <c r="B17765" s="39" t="s">
        <v>89</v>
      </c>
      <c r="C17765" s="39" t="s">
        <v>18</v>
      </c>
      <c r="D17765" s="39" t="s">
        <v>138</v>
      </c>
      <c r="E17765" s="40">
        <v>0</v>
      </c>
      <c r="F17765" s="41">
        <v>9.540212522273224E-2</v>
      </c>
      <c r="G17765" s="40">
        <v>5.7376153127084581</v>
      </c>
      <c r="H17765" s="41">
        <v>2.4804552557910382E-2</v>
      </c>
    </row>
    <row r="17766" spans="1:8">
      <c r="A17766" s="38">
        <v>45186</v>
      </c>
      <c r="B17766" s="39" t="s">
        <v>89</v>
      </c>
      <c r="C17766" s="39" t="s">
        <v>18</v>
      </c>
      <c r="D17766" s="39" t="s">
        <v>139</v>
      </c>
      <c r="E17766" s="40">
        <v>0</v>
      </c>
      <c r="F17766" s="41">
        <v>1.5500440161367351E-2</v>
      </c>
      <c r="G17766" s="40">
        <v>0.93221783703400229</v>
      </c>
      <c r="H17766" s="41">
        <v>4.0301144419555134E-3</v>
      </c>
    </row>
    <row r="17767" spans="1:8">
      <c r="A17767" s="38">
        <v>45186</v>
      </c>
      <c r="B17767" s="39" t="s">
        <v>89</v>
      </c>
      <c r="C17767" s="39" t="s">
        <v>18</v>
      </c>
      <c r="D17767" s="39" t="s">
        <v>123</v>
      </c>
      <c r="E17767" s="40">
        <v>474.853725</v>
      </c>
      <c r="F17767" s="41">
        <v>28.375111008582991</v>
      </c>
      <c r="G17767" s="40">
        <v>1598.763926346254</v>
      </c>
      <c r="H17767" s="41">
        <v>7.3775288622315767</v>
      </c>
    </row>
    <row r="17768" spans="1:8">
      <c r="A17768" s="38">
        <v>45186</v>
      </c>
      <c r="B17768" s="39" t="s">
        <v>89</v>
      </c>
      <c r="C17768" s="39" t="s">
        <v>48</v>
      </c>
      <c r="D17768" s="39" t="s">
        <v>123</v>
      </c>
      <c r="E17768" s="40">
        <v>0</v>
      </c>
      <c r="F17768" s="41">
        <v>6.8708037284801252E-2</v>
      </c>
      <c r="G17768" s="40">
        <v>4.1321960691236814</v>
      </c>
      <c r="H17768" s="41">
        <v>1.7864089694048329E-2</v>
      </c>
    </row>
    <row r="17769" spans="1:8">
      <c r="A17769" s="38">
        <v>45186</v>
      </c>
      <c r="B17769" s="39" t="s">
        <v>89</v>
      </c>
      <c r="C17769" s="39" t="s">
        <v>7</v>
      </c>
      <c r="D17769" s="39" t="s">
        <v>140</v>
      </c>
      <c r="E17769" s="40">
        <v>6570.6310725000003</v>
      </c>
      <c r="F17769" s="41">
        <v>150.7885272030326</v>
      </c>
      <c r="G17769" s="40">
        <v>9126.8906636623051</v>
      </c>
      <c r="H17769" s="41">
        <v>113.0502661677953</v>
      </c>
    </row>
    <row r="17770" spans="1:8">
      <c r="A17770" s="38">
        <v>45186</v>
      </c>
      <c r="B17770" s="39" t="s">
        <v>89</v>
      </c>
      <c r="C17770" s="39" t="s">
        <v>7</v>
      </c>
      <c r="D17770" s="39" t="s">
        <v>141</v>
      </c>
      <c r="E17770" s="40">
        <v>644.10127</v>
      </c>
      <c r="F17770" s="41">
        <v>51.203067947857512</v>
      </c>
      <c r="G17770" s="40">
        <v>3117.9623631804102</v>
      </c>
      <c r="H17770" s="41">
        <v>40.633741021512343</v>
      </c>
    </row>
    <row r="17771" spans="1:8">
      <c r="A17771" s="38">
        <v>45186</v>
      </c>
      <c r="B17771" s="39" t="s">
        <v>89</v>
      </c>
      <c r="C17771" s="39" t="s">
        <v>7</v>
      </c>
      <c r="D17771" s="39" t="s">
        <v>142</v>
      </c>
      <c r="E17771" s="40">
        <v>5749.2028700000001</v>
      </c>
      <c r="F17771" s="41">
        <v>132.27772894616609</v>
      </c>
      <c r="G17771" s="40">
        <v>7889.5910580300842</v>
      </c>
      <c r="H17771" s="41">
        <v>111.13219067214381</v>
      </c>
    </row>
    <row r="17772" spans="1:8">
      <c r="A17772" s="38">
        <v>45186</v>
      </c>
      <c r="B17772" s="39" t="s">
        <v>89</v>
      </c>
      <c r="C17772" s="39" t="s">
        <v>16</v>
      </c>
      <c r="D17772" s="39" t="s">
        <v>123</v>
      </c>
      <c r="E17772" s="40">
        <v>1237.3872100000001</v>
      </c>
      <c r="F17772" s="41">
        <v>57.629848066334581</v>
      </c>
      <c r="G17772" s="40">
        <v>3325.1731511261769</v>
      </c>
      <c r="H17772" s="41">
        <v>14.98376049724699</v>
      </c>
    </row>
    <row r="17773" spans="1:8">
      <c r="A17773" s="38">
        <v>45186</v>
      </c>
      <c r="B17773" s="39" t="s">
        <v>89</v>
      </c>
      <c r="C17773" s="39" t="s">
        <v>49</v>
      </c>
      <c r="D17773" s="39" t="s">
        <v>143</v>
      </c>
      <c r="E17773" s="40">
        <v>0</v>
      </c>
      <c r="F17773" s="41">
        <v>24.317787429701131</v>
      </c>
      <c r="G17773" s="40">
        <v>1379.5661566295521</v>
      </c>
      <c r="H17773" s="41">
        <v>6.3226247317222963</v>
      </c>
    </row>
    <row r="17774" spans="1:8">
      <c r="A17774" s="38">
        <v>45186</v>
      </c>
      <c r="B17774" s="39" t="s">
        <v>89</v>
      </c>
      <c r="C17774" s="39" t="s">
        <v>49</v>
      </c>
      <c r="D17774" s="39" t="s">
        <v>144</v>
      </c>
      <c r="E17774" s="40">
        <v>0</v>
      </c>
      <c r="F17774" s="41">
        <v>4.0163476822820537E-2</v>
      </c>
      <c r="G17774" s="40">
        <v>2.41548685726046</v>
      </c>
      <c r="H17774" s="41">
        <v>1.0442503973933341E-2</v>
      </c>
    </row>
    <row r="17775" spans="1:8">
      <c r="A17775" s="38">
        <v>45186</v>
      </c>
      <c r="B17775" s="39" t="s">
        <v>89</v>
      </c>
      <c r="C17775" s="39" t="s">
        <v>49</v>
      </c>
      <c r="D17775" s="39" t="s">
        <v>252</v>
      </c>
      <c r="E17775" s="40">
        <v>0</v>
      </c>
      <c r="F17775" s="41">
        <v>0</v>
      </c>
      <c r="G17775" s="40">
        <v>0</v>
      </c>
      <c r="H17775" s="41">
        <v>0</v>
      </c>
    </row>
    <row r="17776" spans="1:8">
      <c r="A17776" s="38">
        <v>45186</v>
      </c>
      <c r="B17776" s="39" t="s">
        <v>89</v>
      </c>
      <c r="C17776" s="39" t="s">
        <v>49</v>
      </c>
      <c r="D17776" s="39" t="s">
        <v>145</v>
      </c>
      <c r="E17776" s="40">
        <v>0</v>
      </c>
      <c r="F17776" s="41">
        <v>0</v>
      </c>
      <c r="G17776" s="40">
        <v>0</v>
      </c>
      <c r="H17776" s="41">
        <v>0</v>
      </c>
    </row>
    <row r="17777" spans="1:8">
      <c r="A17777" s="38">
        <v>45186</v>
      </c>
      <c r="B17777" s="39" t="s">
        <v>89</v>
      </c>
      <c r="C17777" s="39" t="s">
        <v>49</v>
      </c>
      <c r="D17777" s="39" t="s">
        <v>146</v>
      </c>
      <c r="E17777" s="40">
        <v>0</v>
      </c>
      <c r="F17777" s="41">
        <v>1.9140451545230059</v>
      </c>
      <c r="G17777" s="40">
        <v>108.09006235364291</v>
      </c>
      <c r="H17777" s="41">
        <v>0.49765174017598163</v>
      </c>
    </row>
    <row r="17778" spans="1:8">
      <c r="A17778" s="38">
        <v>45186</v>
      </c>
      <c r="B17778" s="39" t="s">
        <v>89</v>
      </c>
      <c r="C17778" s="39" t="s">
        <v>49</v>
      </c>
      <c r="D17778" s="39" t="s">
        <v>207</v>
      </c>
      <c r="E17778" s="40">
        <v>0</v>
      </c>
      <c r="F17778" s="41">
        <v>0</v>
      </c>
      <c r="G17778" s="40">
        <v>0</v>
      </c>
      <c r="H17778" s="41">
        <v>0</v>
      </c>
    </row>
    <row r="17779" spans="1:8">
      <c r="A17779" s="38">
        <v>45186</v>
      </c>
      <c r="B17779" s="39" t="s">
        <v>89</v>
      </c>
      <c r="C17779" s="39" t="s">
        <v>49</v>
      </c>
      <c r="D17779" s="39" t="s">
        <v>147</v>
      </c>
      <c r="E17779" s="40">
        <v>0</v>
      </c>
      <c r="F17779" s="41">
        <v>0</v>
      </c>
      <c r="G17779" s="40">
        <v>0</v>
      </c>
      <c r="H17779" s="41">
        <v>0</v>
      </c>
    </row>
    <row r="17780" spans="1:8">
      <c r="A17780" s="38">
        <v>45186</v>
      </c>
      <c r="B17780" s="39" t="s">
        <v>89</v>
      </c>
      <c r="C17780" s="39" t="s">
        <v>49</v>
      </c>
      <c r="D17780" s="39" t="s">
        <v>150</v>
      </c>
      <c r="E17780" s="40">
        <v>0</v>
      </c>
      <c r="F17780" s="41">
        <v>5.5836988906135913E-2</v>
      </c>
      <c r="G17780" s="40">
        <v>3.3581134782418891</v>
      </c>
      <c r="H17780" s="41">
        <v>1.4517617115595341E-2</v>
      </c>
    </row>
    <row r="17781" spans="1:8">
      <c r="A17781" s="38">
        <v>45186</v>
      </c>
      <c r="B17781" s="39" t="s">
        <v>89</v>
      </c>
      <c r="C17781" s="39" t="s">
        <v>49</v>
      </c>
      <c r="D17781" s="39" t="s">
        <v>151</v>
      </c>
      <c r="E17781" s="40">
        <v>0</v>
      </c>
      <c r="F17781" s="41">
        <v>6.7873513340699812E-2</v>
      </c>
      <c r="G17781" s="40">
        <v>4.0820066488217801</v>
      </c>
      <c r="H17781" s="41">
        <v>1.764711346858195E-2</v>
      </c>
    </row>
    <row r="17782" spans="1:8">
      <c r="A17782" s="38">
        <v>45186</v>
      </c>
      <c r="B17782" s="39" t="s">
        <v>89</v>
      </c>
      <c r="C17782" s="39" t="s">
        <v>49</v>
      </c>
      <c r="D17782" s="39" t="s">
        <v>155</v>
      </c>
      <c r="E17782" s="40">
        <v>0</v>
      </c>
      <c r="F17782" s="41">
        <v>0</v>
      </c>
      <c r="G17782" s="40">
        <v>0</v>
      </c>
      <c r="H17782" s="41">
        <v>0</v>
      </c>
    </row>
    <row r="17783" spans="1:8">
      <c r="A17783" s="38">
        <v>45186</v>
      </c>
      <c r="B17783" s="39" t="s">
        <v>89</v>
      </c>
      <c r="C17783" s="39" t="s">
        <v>49</v>
      </c>
      <c r="D17783" s="39" t="s">
        <v>191</v>
      </c>
      <c r="E17783" s="40">
        <v>0</v>
      </c>
      <c r="F17783" s="41">
        <v>0</v>
      </c>
      <c r="G17783" s="40">
        <v>0</v>
      </c>
      <c r="H17783" s="41">
        <v>0</v>
      </c>
    </row>
    <row r="17784" spans="1:8">
      <c r="A17784" s="38">
        <v>45186</v>
      </c>
      <c r="B17784" s="39" t="s">
        <v>89</v>
      </c>
      <c r="C17784" s="39" t="s">
        <v>49</v>
      </c>
      <c r="D17784" s="39" t="s">
        <v>157</v>
      </c>
      <c r="E17784" s="40">
        <v>0</v>
      </c>
      <c r="F17784" s="41">
        <v>1.754711390236928</v>
      </c>
      <c r="G17784" s="40">
        <v>98.507510144612567</v>
      </c>
      <c r="H17784" s="41">
        <v>0.45622496146160108</v>
      </c>
    </row>
    <row r="17785" spans="1:8">
      <c r="A17785" s="38">
        <v>45186</v>
      </c>
      <c r="B17785" s="39" t="s">
        <v>89</v>
      </c>
      <c r="C17785" s="39" t="s">
        <v>49</v>
      </c>
      <c r="D17785" s="39" t="s">
        <v>158</v>
      </c>
      <c r="E17785" s="40">
        <v>0</v>
      </c>
      <c r="F17785" s="41">
        <v>3.5358229167452321E-2</v>
      </c>
      <c r="G17785" s="40">
        <v>2.1264926397372261</v>
      </c>
      <c r="H17785" s="41">
        <v>9.1931395835376031E-3</v>
      </c>
    </row>
    <row r="17786" spans="1:8">
      <c r="A17786" s="38">
        <v>45186</v>
      </c>
      <c r="B17786" s="39" t="s">
        <v>89</v>
      </c>
      <c r="C17786" s="39" t="s">
        <v>49</v>
      </c>
      <c r="D17786" s="39" t="s">
        <v>159</v>
      </c>
      <c r="E17786" s="40">
        <v>0</v>
      </c>
      <c r="F17786" s="41">
        <v>0</v>
      </c>
      <c r="G17786" s="40">
        <v>0</v>
      </c>
      <c r="H17786" s="41">
        <v>0</v>
      </c>
    </row>
    <row r="17787" spans="1:8">
      <c r="A17787" s="38">
        <v>45186</v>
      </c>
      <c r="B17787" s="39" t="s">
        <v>89</v>
      </c>
      <c r="C17787" s="39" t="s">
        <v>49</v>
      </c>
      <c r="D17787" s="39" t="s">
        <v>255</v>
      </c>
      <c r="E17787" s="40">
        <v>0</v>
      </c>
      <c r="F17787" s="41">
        <v>0</v>
      </c>
      <c r="G17787" s="40">
        <v>0</v>
      </c>
      <c r="H17787" s="41">
        <v>0</v>
      </c>
    </row>
    <row r="17788" spans="1:8">
      <c r="A17788" s="38">
        <v>45186</v>
      </c>
      <c r="B17788" s="39" t="s">
        <v>89</v>
      </c>
      <c r="C17788" s="39" t="s">
        <v>49</v>
      </c>
      <c r="D17788" s="39" t="s">
        <v>192</v>
      </c>
      <c r="E17788" s="40">
        <v>0</v>
      </c>
      <c r="F17788" s="41">
        <v>0</v>
      </c>
      <c r="G17788" s="40">
        <v>0</v>
      </c>
      <c r="H17788" s="41">
        <v>0</v>
      </c>
    </row>
    <row r="17789" spans="1:8">
      <c r="A17789" s="38">
        <v>45186</v>
      </c>
      <c r="B17789" s="39" t="s">
        <v>89</v>
      </c>
      <c r="C17789" s="39" t="s">
        <v>49</v>
      </c>
      <c r="D17789" s="39" t="s">
        <v>273</v>
      </c>
      <c r="E17789" s="40">
        <v>0</v>
      </c>
      <c r="F17789" s="41">
        <v>0</v>
      </c>
      <c r="G17789" s="40">
        <v>0</v>
      </c>
      <c r="H17789" s="41">
        <v>0</v>
      </c>
    </row>
    <row r="17790" spans="1:8">
      <c r="A17790" s="38">
        <v>45186</v>
      </c>
      <c r="B17790" s="39" t="s">
        <v>89</v>
      </c>
      <c r="C17790" s="39" t="s">
        <v>49</v>
      </c>
      <c r="D17790" s="39" t="s">
        <v>210</v>
      </c>
      <c r="E17790" s="40">
        <v>0</v>
      </c>
      <c r="F17790" s="41">
        <v>0</v>
      </c>
      <c r="G17790" s="40">
        <v>0</v>
      </c>
      <c r="H17790" s="41">
        <v>0</v>
      </c>
    </row>
    <row r="17791" spans="1:8">
      <c r="A17791" s="38">
        <v>45186</v>
      </c>
      <c r="B17791" s="39" t="s">
        <v>89</v>
      </c>
      <c r="C17791" s="39" t="s">
        <v>49</v>
      </c>
      <c r="D17791" s="39" t="s">
        <v>304</v>
      </c>
      <c r="E17791" s="40">
        <v>0</v>
      </c>
      <c r="F17791" s="41">
        <v>1.754711390236928</v>
      </c>
      <c r="G17791" s="40">
        <v>98.507510144612567</v>
      </c>
      <c r="H17791" s="41">
        <v>0.45622496146160108</v>
      </c>
    </row>
    <row r="17792" spans="1:8">
      <c r="A17792" s="38">
        <v>45186</v>
      </c>
      <c r="B17792" s="39" t="s">
        <v>89</v>
      </c>
      <c r="C17792" s="39" t="s">
        <v>49</v>
      </c>
      <c r="D17792" s="39" t="s">
        <v>299</v>
      </c>
      <c r="E17792" s="40">
        <v>0</v>
      </c>
      <c r="F17792" s="41">
        <v>0</v>
      </c>
      <c r="G17792" s="40">
        <v>0</v>
      </c>
      <c r="H17792" s="41">
        <v>0</v>
      </c>
    </row>
    <row r="17793" spans="1:8">
      <c r="A17793" s="38">
        <v>45186</v>
      </c>
      <c r="B17793" s="39" t="s">
        <v>89</v>
      </c>
      <c r="C17793" s="39" t="s">
        <v>49</v>
      </c>
      <c r="D17793" s="39" t="s">
        <v>258</v>
      </c>
      <c r="E17793" s="40">
        <v>0</v>
      </c>
      <c r="F17793" s="41">
        <v>0</v>
      </c>
      <c r="G17793" s="40">
        <v>0</v>
      </c>
      <c r="H17793" s="41">
        <v>0</v>
      </c>
    </row>
    <row r="17794" spans="1:8">
      <c r="A17794" s="38">
        <v>45186</v>
      </c>
      <c r="B17794" s="39" t="s">
        <v>89</v>
      </c>
      <c r="C17794" s="39" t="s">
        <v>49</v>
      </c>
      <c r="D17794" s="39" t="s">
        <v>211</v>
      </c>
      <c r="E17794" s="40">
        <v>0</v>
      </c>
      <c r="F17794" s="41">
        <v>0</v>
      </c>
      <c r="G17794" s="40">
        <v>0</v>
      </c>
      <c r="H17794" s="41">
        <v>0</v>
      </c>
    </row>
    <row r="17795" spans="1:8">
      <c r="A17795" s="38">
        <v>45186</v>
      </c>
      <c r="B17795" s="39" t="s">
        <v>89</v>
      </c>
      <c r="C17795" s="39" t="s">
        <v>49</v>
      </c>
      <c r="D17795" s="39" t="s">
        <v>241</v>
      </c>
      <c r="E17795" s="40">
        <v>0</v>
      </c>
      <c r="F17795" s="41">
        <v>0</v>
      </c>
      <c r="G17795" s="40">
        <v>0</v>
      </c>
      <c r="H17795" s="41">
        <v>0</v>
      </c>
    </row>
    <row r="17796" spans="1:8">
      <c r="A17796" s="38">
        <v>45186</v>
      </c>
      <c r="B17796" s="39" t="s">
        <v>89</v>
      </c>
      <c r="C17796" s="39" t="s">
        <v>49</v>
      </c>
      <c r="D17796" s="39" t="s">
        <v>269</v>
      </c>
      <c r="E17796" s="40">
        <v>0</v>
      </c>
      <c r="F17796" s="41">
        <v>0</v>
      </c>
      <c r="G17796" s="40">
        <v>0</v>
      </c>
      <c r="H17796" s="41">
        <v>0</v>
      </c>
    </row>
    <row r="17797" spans="1:8">
      <c r="A17797" s="38">
        <v>45186</v>
      </c>
      <c r="B17797" s="39" t="s">
        <v>89</v>
      </c>
      <c r="C17797" s="39" t="s">
        <v>49</v>
      </c>
      <c r="D17797" s="39" t="s">
        <v>166</v>
      </c>
      <c r="E17797" s="40">
        <v>0</v>
      </c>
      <c r="F17797" s="41">
        <v>18.619563567151889</v>
      </c>
      <c r="G17797" s="40">
        <v>1156.558362137514</v>
      </c>
      <c r="H17797" s="41">
        <v>4.841086527459491</v>
      </c>
    </row>
    <row r="17798" spans="1:8">
      <c r="A17798" s="38">
        <v>45186</v>
      </c>
      <c r="B17798" s="39" t="s">
        <v>89</v>
      </c>
      <c r="C17798" s="39" t="s">
        <v>49</v>
      </c>
      <c r="D17798" s="39" t="s">
        <v>167</v>
      </c>
      <c r="E17798" s="40">
        <v>0</v>
      </c>
      <c r="F17798" s="41">
        <v>0.11885536994014111</v>
      </c>
      <c r="G17798" s="40">
        <v>7.1481257778489118</v>
      </c>
      <c r="H17798" s="41">
        <v>3.090239618443669E-2</v>
      </c>
    </row>
    <row r="17799" spans="1:8">
      <c r="A17799" s="38">
        <v>45186</v>
      </c>
      <c r="B17799" s="39" t="s">
        <v>89</v>
      </c>
      <c r="C17799" s="39" t="s">
        <v>49</v>
      </c>
      <c r="D17799" s="39" t="s">
        <v>168</v>
      </c>
      <c r="E17799" s="40">
        <v>0</v>
      </c>
      <c r="F17799" s="41">
        <v>2.3181252649666391</v>
      </c>
      <c r="G17799" s="40">
        <v>166.84913289978709</v>
      </c>
      <c r="H17799" s="41">
        <v>0.60271256889132618</v>
      </c>
    </row>
    <row r="17800" spans="1:8">
      <c r="A17800" s="38">
        <v>45186</v>
      </c>
      <c r="B17800" s="39" t="s">
        <v>89</v>
      </c>
      <c r="C17800" s="39" t="s">
        <v>49</v>
      </c>
      <c r="D17800" s="39" t="s">
        <v>195</v>
      </c>
      <c r="E17800" s="40">
        <v>0</v>
      </c>
      <c r="F17800" s="41">
        <v>60.26015261398576</v>
      </c>
      <c r="G17800" s="40">
        <v>3403.9726831555831</v>
      </c>
      <c r="H17800" s="41">
        <v>15.6676396796363</v>
      </c>
    </row>
    <row r="17801" spans="1:8">
      <c r="A17801" s="38">
        <v>45186</v>
      </c>
      <c r="B17801" s="39" t="s">
        <v>89</v>
      </c>
      <c r="C17801" s="39" t="s">
        <v>49</v>
      </c>
      <c r="D17801" s="39" t="s">
        <v>169</v>
      </c>
      <c r="E17801" s="40">
        <v>0</v>
      </c>
      <c r="F17801" s="41">
        <v>0</v>
      </c>
      <c r="G17801" s="40">
        <v>0</v>
      </c>
      <c r="H17801" s="41">
        <v>0</v>
      </c>
    </row>
    <row r="17802" spans="1:8">
      <c r="A17802" s="38">
        <v>45186</v>
      </c>
      <c r="B17802" s="39" t="s">
        <v>89</v>
      </c>
      <c r="C17802" s="39" t="s">
        <v>50</v>
      </c>
      <c r="D17802" s="39" t="s">
        <v>172</v>
      </c>
      <c r="E17802" s="40">
        <v>0</v>
      </c>
      <c r="F17802" s="41">
        <v>3.580620490777557</v>
      </c>
      <c r="G17802" s="40">
        <v>202.5943203483192</v>
      </c>
      <c r="H17802" s="41">
        <v>0.93096132760216477</v>
      </c>
    </row>
    <row r="17803" spans="1:8">
      <c r="A17803" s="38">
        <v>45186</v>
      </c>
      <c r="B17803" s="39" t="s">
        <v>89</v>
      </c>
      <c r="C17803" s="39" t="s">
        <v>50</v>
      </c>
      <c r="D17803" s="39" t="s">
        <v>173</v>
      </c>
      <c r="E17803" s="40">
        <v>0</v>
      </c>
      <c r="F17803" s="41">
        <v>2.2216815541441459</v>
      </c>
      <c r="G17803" s="40">
        <v>125.1155700366902</v>
      </c>
      <c r="H17803" s="41">
        <v>0.57763720407747798</v>
      </c>
    </row>
    <row r="17804" spans="1:8">
      <c r="A17804" s="38">
        <v>45186</v>
      </c>
      <c r="B17804" s="39" t="s">
        <v>89</v>
      </c>
      <c r="C17804" s="39" t="s">
        <v>50</v>
      </c>
      <c r="D17804" s="39" t="s">
        <v>13</v>
      </c>
      <c r="E17804" s="40">
        <v>0</v>
      </c>
      <c r="F17804" s="41">
        <v>9.5934234404026035E-3</v>
      </c>
      <c r="G17804" s="40">
        <v>0.57696170923281065</v>
      </c>
      <c r="H17804" s="41">
        <v>2.4942900945046768E-3</v>
      </c>
    </row>
    <row r="17805" spans="1:8">
      <c r="A17805" s="38">
        <v>45186</v>
      </c>
      <c r="B17805" s="39" t="s">
        <v>89</v>
      </c>
      <c r="C17805" s="39" t="s">
        <v>50</v>
      </c>
      <c r="D17805" s="39" t="s">
        <v>15</v>
      </c>
      <c r="E17805" s="40">
        <v>0</v>
      </c>
      <c r="F17805" s="41">
        <v>9.7695511255886699E-2</v>
      </c>
      <c r="G17805" s="40">
        <v>5.8755427099342299</v>
      </c>
      <c r="H17805" s="41">
        <v>2.5400832926530541E-2</v>
      </c>
    </row>
    <row r="17806" spans="1:8">
      <c r="A17806" s="38">
        <v>45186</v>
      </c>
      <c r="B17806" s="39" t="s">
        <v>89</v>
      </c>
      <c r="C17806" s="39" t="s">
        <v>50</v>
      </c>
      <c r="D17806" s="39" t="s">
        <v>174</v>
      </c>
      <c r="E17806" s="40">
        <v>0</v>
      </c>
      <c r="F17806" s="41">
        <v>1.783206572013379</v>
      </c>
      <c r="G17806" s="40">
        <v>100.2212496542648</v>
      </c>
      <c r="H17806" s="41">
        <v>0.46363370872347859</v>
      </c>
    </row>
    <row r="17807" spans="1:8">
      <c r="A17807" s="38">
        <v>45186</v>
      </c>
      <c r="B17807" s="39" t="s">
        <v>89</v>
      </c>
      <c r="C17807" s="39" t="s">
        <v>50</v>
      </c>
      <c r="D17807" s="39" t="s">
        <v>213</v>
      </c>
      <c r="E17807" s="40">
        <v>0</v>
      </c>
      <c r="F17807" s="41">
        <v>0</v>
      </c>
      <c r="G17807" s="40">
        <v>0</v>
      </c>
      <c r="H17807" s="41">
        <v>0</v>
      </c>
    </row>
    <row r="17808" spans="1:8">
      <c r="A17808" s="38">
        <v>45186</v>
      </c>
      <c r="B17808" s="39" t="s">
        <v>89</v>
      </c>
      <c r="C17808" s="39" t="s">
        <v>50</v>
      </c>
      <c r="D17808" s="39" t="s">
        <v>214</v>
      </c>
      <c r="E17808" s="40">
        <v>0</v>
      </c>
      <c r="F17808" s="41">
        <v>0</v>
      </c>
      <c r="G17808" s="40">
        <v>0</v>
      </c>
      <c r="H17808" s="41">
        <v>0</v>
      </c>
    </row>
    <row r="17809" spans="1:8">
      <c r="A17809" s="38">
        <v>45186</v>
      </c>
      <c r="B17809" s="39" t="s">
        <v>89</v>
      </c>
      <c r="C17809" s="39" t="s">
        <v>50</v>
      </c>
      <c r="D17809" s="39" t="s">
        <v>175</v>
      </c>
      <c r="E17809" s="40">
        <v>0</v>
      </c>
      <c r="F17809" s="41">
        <v>0</v>
      </c>
      <c r="G17809" s="40">
        <v>0</v>
      </c>
      <c r="H17809" s="41">
        <v>0</v>
      </c>
    </row>
    <row r="17810" spans="1:8">
      <c r="A17810" s="38">
        <v>45186</v>
      </c>
      <c r="B17810" s="39" t="s">
        <v>89</v>
      </c>
      <c r="C17810" s="39" t="s">
        <v>50</v>
      </c>
      <c r="D17810" s="39" t="s">
        <v>176</v>
      </c>
      <c r="E17810" s="40">
        <v>0</v>
      </c>
      <c r="F17810" s="41">
        <v>0</v>
      </c>
      <c r="G17810" s="40">
        <v>0</v>
      </c>
      <c r="H17810" s="41">
        <v>0</v>
      </c>
    </row>
    <row r="17811" spans="1:8">
      <c r="A17811" s="38">
        <v>45186</v>
      </c>
      <c r="B17811" s="39" t="s">
        <v>89</v>
      </c>
      <c r="C17811" s="39" t="s">
        <v>50</v>
      </c>
      <c r="D17811" s="39" t="s">
        <v>198</v>
      </c>
      <c r="E17811" s="40">
        <v>0</v>
      </c>
      <c r="F17811" s="41">
        <v>0.67318249524272833</v>
      </c>
      <c r="G17811" s="40">
        <v>48.164761394856498</v>
      </c>
      <c r="H17811" s="41">
        <v>0.17502744876310941</v>
      </c>
    </row>
    <row r="17812" spans="1:8">
      <c r="A17812" s="38">
        <v>45186</v>
      </c>
      <c r="B17812" s="39" t="s">
        <v>89</v>
      </c>
      <c r="C17812" s="39" t="s">
        <v>50</v>
      </c>
      <c r="D17812" s="39" t="s">
        <v>177</v>
      </c>
      <c r="E17812" s="40">
        <v>0</v>
      </c>
      <c r="F17812" s="41">
        <v>0</v>
      </c>
      <c r="G17812" s="40">
        <v>0</v>
      </c>
      <c r="H17812" s="41">
        <v>0</v>
      </c>
    </row>
    <row r="17813" spans="1:8">
      <c r="A17813" s="38">
        <v>45186</v>
      </c>
      <c r="B17813" s="39" t="s">
        <v>89</v>
      </c>
      <c r="C17813" s="39" t="s">
        <v>50</v>
      </c>
      <c r="D17813" s="39" t="s">
        <v>178</v>
      </c>
      <c r="E17813" s="40">
        <v>0</v>
      </c>
      <c r="F17813" s="41">
        <v>1.086667645225565</v>
      </c>
      <c r="G17813" s="40">
        <v>61.103979548971772</v>
      </c>
      <c r="H17813" s="41">
        <v>0.28253358775864679</v>
      </c>
    </row>
    <row r="17814" spans="1:8">
      <c r="A17814" s="38">
        <v>45186</v>
      </c>
      <c r="B17814" s="39" t="s">
        <v>89</v>
      </c>
      <c r="C17814" s="39" t="s">
        <v>50</v>
      </c>
      <c r="D17814" s="39" t="s">
        <v>179</v>
      </c>
      <c r="E17814" s="40">
        <v>0</v>
      </c>
      <c r="F17814" s="41">
        <v>5.7020887646010883E-2</v>
      </c>
      <c r="G17814" s="40">
        <v>3.4293147803380859</v>
      </c>
      <c r="H17814" s="41">
        <v>1.4825430787962829E-2</v>
      </c>
    </row>
    <row r="17815" spans="1:8">
      <c r="A17815" s="38">
        <v>45186</v>
      </c>
      <c r="B17815" s="39" t="s">
        <v>89</v>
      </c>
      <c r="C17815" s="39" t="s">
        <v>50</v>
      </c>
      <c r="D17815" s="39" t="s">
        <v>8</v>
      </c>
      <c r="E17815" s="40">
        <v>0</v>
      </c>
      <c r="F17815" s="41">
        <v>5.977503549665486E-2</v>
      </c>
      <c r="G17815" s="40">
        <v>3.594953028379468</v>
      </c>
      <c r="H17815" s="41">
        <v>1.554150922913026E-2</v>
      </c>
    </row>
    <row r="17816" spans="1:8">
      <c r="A17816" s="38">
        <v>45186</v>
      </c>
      <c r="B17816" s="39" t="s">
        <v>180</v>
      </c>
      <c r="C17816" s="39" t="s">
        <v>43</v>
      </c>
      <c r="D17816" s="39" t="s">
        <v>90</v>
      </c>
      <c r="E17816" s="40">
        <v>0</v>
      </c>
      <c r="F17816" s="41">
        <v>17.362307881001691</v>
      </c>
      <c r="G17816" s="40">
        <v>2810.6794550540189</v>
      </c>
      <c r="H17816" s="41">
        <v>4.514200049060439</v>
      </c>
    </row>
    <row r="17817" spans="1:8">
      <c r="A17817" s="38">
        <v>45186</v>
      </c>
      <c r="B17817" s="39" t="s">
        <v>180</v>
      </c>
      <c r="C17817" s="39" t="s">
        <v>44</v>
      </c>
      <c r="D17817" s="39" t="s">
        <v>91</v>
      </c>
      <c r="E17817" s="40">
        <v>0</v>
      </c>
      <c r="F17817" s="41">
        <v>25.313364875197959</v>
      </c>
      <c r="G17817" s="40">
        <v>3937.6684653033772</v>
      </c>
      <c r="H17817" s="41">
        <v>6.5814748675514698</v>
      </c>
    </row>
    <row r="17818" spans="1:8">
      <c r="A17818" s="38">
        <v>45186</v>
      </c>
      <c r="B17818" s="39" t="s">
        <v>180</v>
      </c>
      <c r="C17818" s="39" t="s">
        <v>181</v>
      </c>
      <c r="D17818" s="39" t="s">
        <v>182</v>
      </c>
      <c r="E17818" s="40">
        <v>0</v>
      </c>
      <c r="F17818" s="41">
        <v>0</v>
      </c>
      <c r="G17818" s="40">
        <v>0</v>
      </c>
      <c r="H17818" s="41">
        <v>0</v>
      </c>
    </row>
    <row r="17819" spans="1:8">
      <c r="A17819" s="38">
        <v>45186</v>
      </c>
      <c r="B17819" s="39" t="s">
        <v>180</v>
      </c>
      <c r="C17819" s="39" t="s">
        <v>45</v>
      </c>
      <c r="D17819" s="39" t="s">
        <v>92</v>
      </c>
      <c r="E17819" s="40">
        <v>0</v>
      </c>
      <c r="F17819" s="41">
        <v>54.70441087198796</v>
      </c>
      <c r="G17819" s="40">
        <v>8889.868144107917</v>
      </c>
      <c r="H17819" s="41">
        <v>14.223146826716871</v>
      </c>
    </row>
    <row r="17820" spans="1:8">
      <c r="A17820" s="38">
        <v>45186</v>
      </c>
      <c r="B17820" s="39" t="s">
        <v>180</v>
      </c>
      <c r="C17820" s="39" t="s">
        <v>46</v>
      </c>
      <c r="D17820" s="39" t="s">
        <v>184</v>
      </c>
      <c r="E17820" s="40">
        <v>0</v>
      </c>
      <c r="F17820" s="41">
        <v>0.62331347598487108</v>
      </c>
      <c r="G17820" s="40">
        <v>101.1846379096643</v>
      </c>
      <c r="H17820" s="41">
        <v>0.16206150375606651</v>
      </c>
    </row>
    <row r="17821" spans="1:8">
      <c r="A17821" s="38">
        <v>45186</v>
      </c>
      <c r="B17821" s="39" t="s">
        <v>180</v>
      </c>
      <c r="C17821" s="39" t="s">
        <v>46</v>
      </c>
      <c r="D17821" s="39" t="s">
        <v>202</v>
      </c>
      <c r="E17821" s="40">
        <v>0</v>
      </c>
      <c r="F17821" s="41">
        <v>0</v>
      </c>
      <c r="G17821" s="40">
        <v>0</v>
      </c>
      <c r="H17821" s="41">
        <v>0</v>
      </c>
    </row>
    <row r="17822" spans="1:8">
      <c r="A17822" s="38">
        <v>45186</v>
      </c>
      <c r="B17822" s="39" t="s">
        <v>180</v>
      </c>
      <c r="C17822" s="39" t="s">
        <v>46</v>
      </c>
      <c r="D17822" s="39" t="s">
        <v>120</v>
      </c>
      <c r="E17822" s="40">
        <v>0</v>
      </c>
      <c r="F17822" s="41">
        <v>1.8531219220215389</v>
      </c>
      <c r="G17822" s="40">
        <v>302.2807191928473</v>
      </c>
      <c r="H17822" s="41">
        <v>0.48181169972560017</v>
      </c>
    </row>
    <row r="17823" spans="1:8">
      <c r="A17823" s="38">
        <v>45186</v>
      </c>
      <c r="B17823" s="39" t="s">
        <v>180</v>
      </c>
      <c r="C17823" s="39" t="s">
        <v>46</v>
      </c>
      <c r="D17823" s="39" t="s">
        <v>122</v>
      </c>
      <c r="E17823" s="40">
        <v>0</v>
      </c>
      <c r="F17823" s="41">
        <v>0</v>
      </c>
      <c r="G17823" s="40">
        <v>0</v>
      </c>
      <c r="H17823" s="41">
        <v>0</v>
      </c>
    </row>
    <row r="17824" spans="1:8">
      <c r="A17824" s="38">
        <v>45186</v>
      </c>
      <c r="B17824" s="39" t="s">
        <v>180</v>
      </c>
      <c r="C17824" s="39" t="s">
        <v>46</v>
      </c>
      <c r="D17824" s="39" t="s">
        <v>123</v>
      </c>
      <c r="E17824" s="40">
        <v>0</v>
      </c>
      <c r="F17824" s="41">
        <v>47.685239620624301</v>
      </c>
      <c r="G17824" s="40">
        <v>7417.7678566369996</v>
      </c>
      <c r="H17824" s="41">
        <v>12.398162301362319</v>
      </c>
    </row>
    <row r="17825" spans="1:8">
      <c r="A17825" s="38">
        <v>45186</v>
      </c>
      <c r="B17825" s="39" t="s">
        <v>180</v>
      </c>
      <c r="C17825" s="39" t="s">
        <v>46</v>
      </c>
      <c r="D17825" s="39" t="s">
        <v>124</v>
      </c>
      <c r="E17825" s="40">
        <v>0</v>
      </c>
      <c r="F17825" s="41">
        <v>0</v>
      </c>
      <c r="G17825" s="40">
        <v>0</v>
      </c>
      <c r="H17825" s="41">
        <v>0</v>
      </c>
    </row>
    <row r="17826" spans="1:8">
      <c r="A17826" s="38">
        <v>45186</v>
      </c>
      <c r="B17826" s="39" t="s">
        <v>180</v>
      </c>
      <c r="C17826" s="39" t="s">
        <v>47</v>
      </c>
      <c r="D17826" s="39" t="s">
        <v>185</v>
      </c>
      <c r="E17826" s="40">
        <v>0</v>
      </c>
      <c r="F17826" s="41">
        <v>0.98618707027252606</v>
      </c>
      <c r="G17826" s="40">
        <v>161.0859149693425</v>
      </c>
      <c r="H17826" s="41">
        <v>0.2564086382708568</v>
      </c>
    </row>
    <row r="17827" spans="1:8">
      <c r="A17827" s="38">
        <v>45186</v>
      </c>
      <c r="B17827" s="39" t="s">
        <v>180</v>
      </c>
      <c r="C17827" s="39" t="s">
        <v>47</v>
      </c>
      <c r="D17827" s="39" t="s">
        <v>125</v>
      </c>
      <c r="E17827" s="40">
        <v>0</v>
      </c>
      <c r="F17827" s="41">
        <v>0</v>
      </c>
      <c r="G17827" s="40">
        <v>0</v>
      </c>
      <c r="H17827" s="41">
        <v>0</v>
      </c>
    </row>
    <row r="17828" spans="1:8">
      <c r="A17828" s="38">
        <v>45186</v>
      </c>
      <c r="B17828" s="39" t="s">
        <v>180</v>
      </c>
      <c r="C17828" s="39" t="s">
        <v>47</v>
      </c>
      <c r="D17828" s="39" t="s">
        <v>204</v>
      </c>
      <c r="E17828" s="40">
        <v>0</v>
      </c>
      <c r="F17828" s="41">
        <v>0</v>
      </c>
      <c r="G17828" s="40">
        <v>0</v>
      </c>
      <c r="H17828" s="41">
        <v>0</v>
      </c>
    </row>
    <row r="17829" spans="1:8">
      <c r="A17829" s="38">
        <v>45186</v>
      </c>
      <c r="B17829" s="39" t="s">
        <v>180</v>
      </c>
      <c r="C17829" s="39" t="s">
        <v>47</v>
      </c>
      <c r="D17829" s="39" t="s">
        <v>128</v>
      </c>
      <c r="E17829" s="40">
        <v>0</v>
      </c>
      <c r="F17829" s="41">
        <v>0</v>
      </c>
      <c r="G17829" s="40">
        <v>0</v>
      </c>
      <c r="H17829" s="41">
        <v>0</v>
      </c>
    </row>
    <row r="17830" spans="1:8">
      <c r="A17830" s="38">
        <v>45186</v>
      </c>
      <c r="B17830" s="39" t="s">
        <v>180</v>
      </c>
      <c r="C17830" s="39" t="s">
        <v>47</v>
      </c>
      <c r="D17830" s="39" t="s">
        <v>130</v>
      </c>
      <c r="E17830" s="40">
        <v>0</v>
      </c>
      <c r="F17830" s="41">
        <v>0.49973486527143701</v>
      </c>
      <c r="G17830" s="40">
        <v>81.445237483676877</v>
      </c>
      <c r="H17830" s="41">
        <v>0.12993106497057361</v>
      </c>
    </row>
    <row r="17831" spans="1:8">
      <c r="A17831" s="38">
        <v>45186</v>
      </c>
      <c r="B17831" s="39" t="s">
        <v>180</v>
      </c>
      <c r="C17831" s="39" t="s">
        <v>47</v>
      </c>
      <c r="D17831" s="39" t="s">
        <v>132</v>
      </c>
      <c r="E17831" s="40">
        <v>0</v>
      </c>
      <c r="F17831" s="41">
        <v>0</v>
      </c>
      <c r="G17831" s="40">
        <v>0</v>
      </c>
      <c r="H17831" s="41">
        <v>0</v>
      </c>
    </row>
    <row r="17832" spans="1:8">
      <c r="A17832" s="38">
        <v>45186</v>
      </c>
      <c r="B17832" s="39" t="s">
        <v>180</v>
      </c>
      <c r="C17832" s="39" t="s">
        <v>47</v>
      </c>
      <c r="D17832" s="39" t="s">
        <v>133</v>
      </c>
      <c r="E17832" s="40">
        <v>0</v>
      </c>
      <c r="F17832" s="41">
        <v>0</v>
      </c>
      <c r="G17832" s="40">
        <v>0</v>
      </c>
      <c r="H17832" s="41">
        <v>0</v>
      </c>
    </row>
    <row r="17833" spans="1:8">
      <c r="A17833" s="38">
        <v>45186</v>
      </c>
      <c r="B17833" s="39" t="s">
        <v>180</v>
      </c>
      <c r="C17833" s="39" t="s">
        <v>47</v>
      </c>
      <c r="D17833" s="39" t="s">
        <v>135</v>
      </c>
      <c r="E17833" s="40">
        <v>0</v>
      </c>
      <c r="F17833" s="41">
        <v>0</v>
      </c>
      <c r="G17833" s="40">
        <v>0</v>
      </c>
      <c r="H17833" s="41">
        <v>0</v>
      </c>
    </row>
    <row r="17834" spans="1:8">
      <c r="A17834" s="38">
        <v>45186</v>
      </c>
      <c r="B17834" s="39" t="s">
        <v>180</v>
      </c>
      <c r="C17834" s="39" t="s">
        <v>18</v>
      </c>
      <c r="D17834" s="39" t="s">
        <v>120</v>
      </c>
      <c r="E17834" s="40">
        <v>218.95586499999999</v>
      </c>
      <c r="F17834" s="41">
        <v>6.9549418204400331</v>
      </c>
      <c r="G17834" s="40">
        <v>1136.0351402645431</v>
      </c>
      <c r="H17834" s="41">
        <v>1.8082848733144079</v>
      </c>
    </row>
    <row r="17835" spans="1:8">
      <c r="A17835" s="38">
        <v>45186</v>
      </c>
      <c r="B17835" s="39" t="s">
        <v>180</v>
      </c>
      <c r="C17835" s="39" t="s">
        <v>18</v>
      </c>
      <c r="D17835" s="39" t="s">
        <v>123</v>
      </c>
      <c r="E17835" s="40">
        <v>2568.2007075000001</v>
      </c>
      <c r="F17835" s="41">
        <v>107.9588145774806</v>
      </c>
      <c r="G17835" s="40">
        <v>17436.521403688901</v>
      </c>
      <c r="H17835" s="41">
        <v>28.06929179014497</v>
      </c>
    </row>
    <row r="17836" spans="1:8">
      <c r="A17836" s="38">
        <v>45186</v>
      </c>
      <c r="B17836" s="39" t="s">
        <v>180</v>
      </c>
      <c r="C17836" s="39" t="s">
        <v>48</v>
      </c>
      <c r="D17836" s="39" t="s">
        <v>120</v>
      </c>
      <c r="E17836" s="40">
        <v>174.25587250000001</v>
      </c>
      <c r="F17836" s="41">
        <v>3.6459699494030988</v>
      </c>
      <c r="G17836" s="40">
        <v>592.66534531260868</v>
      </c>
      <c r="H17836" s="41">
        <v>0.94795218684480587</v>
      </c>
    </row>
    <row r="17837" spans="1:8">
      <c r="A17837" s="38">
        <v>45186</v>
      </c>
      <c r="B17837" s="39" t="s">
        <v>180</v>
      </c>
      <c r="C17837" s="39" t="s">
        <v>7</v>
      </c>
      <c r="D17837" s="39" t="s">
        <v>140</v>
      </c>
      <c r="E17837" s="40">
        <v>2499.351827500001</v>
      </c>
      <c r="F17837" s="41">
        <v>61.668119272192733</v>
      </c>
      <c r="G17837" s="40">
        <v>9624.0709635593412</v>
      </c>
      <c r="H17837" s="41">
        <v>44.598677892576859</v>
      </c>
    </row>
    <row r="17838" spans="1:8">
      <c r="A17838" s="38">
        <v>45186</v>
      </c>
      <c r="B17838" s="39" t="s">
        <v>180</v>
      </c>
      <c r="C17838" s="39" t="s">
        <v>7</v>
      </c>
      <c r="D17838" s="39" t="s">
        <v>187</v>
      </c>
      <c r="E17838" s="40">
        <v>0</v>
      </c>
      <c r="F17838" s="41">
        <v>0.61591127211360652</v>
      </c>
      <c r="G17838" s="40">
        <v>100.6042705274312</v>
      </c>
      <c r="H17838" s="41">
        <v>0.16013693074953769</v>
      </c>
    </row>
    <row r="17839" spans="1:8">
      <c r="A17839" s="38">
        <v>45186</v>
      </c>
      <c r="B17839" s="39" t="s">
        <v>180</v>
      </c>
      <c r="C17839" s="39" t="s">
        <v>16</v>
      </c>
      <c r="D17839" s="39" t="s">
        <v>123</v>
      </c>
      <c r="E17839" s="40">
        <v>3567.2147399999999</v>
      </c>
      <c r="F17839" s="41">
        <v>271.50341876299689</v>
      </c>
      <c r="G17839" s="40">
        <v>44189.577108042242</v>
      </c>
      <c r="H17839" s="41">
        <v>70.590888878379189</v>
      </c>
    </row>
    <row r="17840" spans="1:8">
      <c r="A17840" s="38">
        <v>45186</v>
      </c>
      <c r="B17840" s="39" t="s">
        <v>180</v>
      </c>
      <c r="C17840" s="39" t="s">
        <v>49</v>
      </c>
      <c r="D17840" s="39" t="s">
        <v>144</v>
      </c>
      <c r="E17840" s="40">
        <v>0</v>
      </c>
      <c r="F17840" s="41">
        <v>0</v>
      </c>
      <c r="G17840" s="40">
        <v>0</v>
      </c>
      <c r="H17840" s="41">
        <v>0</v>
      </c>
    </row>
    <row r="17841" spans="1:8">
      <c r="A17841" s="38">
        <v>45186</v>
      </c>
      <c r="B17841" s="39" t="s">
        <v>180</v>
      </c>
      <c r="C17841" s="39" t="s">
        <v>49</v>
      </c>
      <c r="D17841" s="39" t="s">
        <v>260</v>
      </c>
      <c r="E17841" s="40">
        <v>0</v>
      </c>
      <c r="F17841" s="41">
        <v>0</v>
      </c>
      <c r="G17841" s="40">
        <v>0</v>
      </c>
      <c r="H17841" s="41">
        <v>0</v>
      </c>
    </row>
    <row r="17842" spans="1:8">
      <c r="A17842" s="38">
        <v>45186</v>
      </c>
      <c r="B17842" s="39" t="s">
        <v>180</v>
      </c>
      <c r="C17842" s="39" t="s">
        <v>49</v>
      </c>
      <c r="D17842" s="39" t="s">
        <v>253</v>
      </c>
      <c r="E17842" s="40">
        <v>0</v>
      </c>
      <c r="F17842" s="41">
        <v>0</v>
      </c>
      <c r="G17842" s="40">
        <v>0</v>
      </c>
      <c r="H17842" s="41">
        <v>0</v>
      </c>
    </row>
    <row r="17843" spans="1:8">
      <c r="A17843" s="38">
        <v>45186</v>
      </c>
      <c r="B17843" s="39" t="s">
        <v>180</v>
      </c>
      <c r="C17843" s="39" t="s">
        <v>49</v>
      </c>
      <c r="D17843" s="39" t="s">
        <v>146</v>
      </c>
      <c r="E17843" s="40">
        <v>0</v>
      </c>
      <c r="F17843" s="41">
        <v>0.73872853824146112</v>
      </c>
      <c r="G17843" s="40">
        <v>120.6655066606239</v>
      </c>
      <c r="H17843" s="41">
        <v>0.1920694199427799</v>
      </c>
    </row>
    <row r="17844" spans="1:8">
      <c r="A17844" s="38">
        <v>45186</v>
      </c>
      <c r="B17844" s="39" t="s">
        <v>180</v>
      </c>
      <c r="C17844" s="39" t="s">
        <v>49</v>
      </c>
      <c r="D17844" s="39" t="s">
        <v>148</v>
      </c>
      <c r="E17844" s="40">
        <v>0</v>
      </c>
      <c r="F17844" s="41">
        <v>0</v>
      </c>
      <c r="G17844" s="40">
        <v>0</v>
      </c>
      <c r="H17844" s="41">
        <v>0</v>
      </c>
    </row>
    <row r="17845" spans="1:8">
      <c r="A17845" s="38">
        <v>45186</v>
      </c>
      <c r="B17845" s="39" t="s">
        <v>180</v>
      </c>
      <c r="C17845" s="39" t="s">
        <v>49</v>
      </c>
      <c r="D17845" s="39" t="s">
        <v>319</v>
      </c>
      <c r="E17845" s="40">
        <v>0</v>
      </c>
      <c r="F17845" s="41">
        <v>0</v>
      </c>
      <c r="G17845" s="40">
        <v>0</v>
      </c>
      <c r="H17845" s="41">
        <v>0</v>
      </c>
    </row>
    <row r="17846" spans="1:8">
      <c r="A17846" s="38">
        <v>45186</v>
      </c>
      <c r="B17846" s="39" t="s">
        <v>180</v>
      </c>
      <c r="C17846" s="39" t="s">
        <v>49</v>
      </c>
      <c r="D17846" s="39" t="s">
        <v>149</v>
      </c>
      <c r="E17846" s="40">
        <v>0</v>
      </c>
      <c r="F17846" s="41">
        <v>8.8375915423542957E-3</v>
      </c>
      <c r="G17846" s="40">
        <v>2.0273434998160759E-4</v>
      </c>
      <c r="H17846" s="41">
        <v>2.2977738010121168E-3</v>
      </c>
    </row>
    <row r="17847" spans="1:8">
      <c r="A17847" s="38">
        <v>45186</v>
      </c>
      <c r="B17847" s="39" t="s">
        <v>180</v>
      </c>
      <c r="C17847" s="39" t="s">
        <v>49</v>
      </c>
      <c r="D17847" s="39" t="s">
        <v>189</v>
      </c>
      <c r="E17847" s="40">
        <v>0</v>
      </c>
      <c r="F17847" s="41">
        <v>0</v>
      </c>
      <c r="G17847" s="40">
        <v>0</v>
      </c>
      <c r="H17847" s="41">
        <v>0</v>
      </c>
    </row>
    <row r="17848" spans="1:8">
      <c r="A17848" s="38">
        <v>45186</v>
      </c>
      <c r="B17848" s="39" t="s">
        <v>180</v>
      </c>
      <c r="C17848" s="39" t="s">
        <v>49</v>
      </c>
      <c r="D17848" s="39" t="s">
        <v>150</v>
      </c>
      <c r="E17848" s="40">
        <v>0</v>
      </c>
      <c r="F17848" s="41">
        <v>0</v>
      </c>
      <c r="G17848" s="40">
        <v>0</v>
      </c>
      <c r="H17848" s="41">
        <v>0</v>
      </c>
    </row>
    <row r="17849" spans="1:8">
      <c r="A17849" s="38">
        <v>45186</v>
      </c>
      <c r="B17849" s="39" t="s">
        <v>180</v>
      </c>
      <c r="C17849" s="39" t="s">
        <v>49</v>
      </c>
      <c r="D17849" s="39" t="s">
        <v>190</v>
      </c>
      <c r="E17849" s="40">
        <v>0</v>
      </c>
      <c r="F17849" s="41">
        <v>0</v>
      </c>
      <c r="G17849" s="40">
        <v>0</v>
      </c>
      <c r="H17849" s="41">
        <v>0</v>
      </c>
    </row>
    <row r="17850" spans="1:8">
      <c r="A17850" s="38">
        <v>45186</v>
      </c>
      <c r="B17850" s="39" t="s">
        <v>180</v>
      </c>
      <c r="C17850" s="39" t="s">
        <v>49</v>
      </c>
      <c r="D17850" s="39" t="s">
        <v>151</v>
      </c>
      <c r="E17850" s="40">
        <v>0</v>
      </c>
      <c r="F17850" s="41">
        <v>0</v>
      </c>
      <c r="G17850" s="40">
        <v>0</v>
      </c>
      <c r="H17850" s="41">
        <v>0</v>
      </c>
    </row>
    <row r="17851" spans="1:8">
      <c r="A17851" s="38">
        <v>45186</v>
      </c>
      <c r="B17851" s="39" t="s">
        <v>180</v>
      </c>
      <c r="C17851" s="39" t="s">
        <v>49</v>
      </c>
      <c r="D17851" s="39" t="s">
        <v>154</v>
      </c>
      <c r="E17851" s="40">
        <v>0</v>
      </c>
      <c r="F17851" s="41">
        <v>0</v>
      </c>
      <c r="G17851" s="40">
        <v>0</v>
      </c>
      <c r="H17851" s="41">
        <v>0</v>
      </c>
    </row>
    <row r="17852" spans="1:8">
      <c r="A17852" s="38">
        <v>45186</v>
      </c>
      <c r="B17852" s="39" t="s">
        <v>180</v>
      </c>
      <c r="C17852" s="39" t="s">
        <v>49</v>
      </c>
      <c r="D17852" s="39" t="s">
        <v>155</v>
      </c>
      <c r="E17852" s="40">
        <v>0</v>
      </c>
      <c r="F17852" s="41">
        <v>0</v>
      </c>
      <c r="G17852" s="40">
        <v>0</v>
      </c>
      <c r="H17852" s="41">
        <v>0</v>
      </c>
    </row>
    <row r="17853" spans="1:8">
      <c r="A17853" s="38">
        <v>45186</v>
      </c>
      <c r="B17853" s="39" t="s">
        <v>180</v>
      </c>
      <c r="C17853" s="39" t="s">
        <v>49</v>
      </c>
      <c r="D17853" s="39" t="s">
        <v>191</v>
      </c>
      <c r="E17853" s="40">
        <v>0</v>
      </c>
      <c r="F17853" s="41">
        <v>0</v>
      </c>
      <c r="G17853" s="40">
        <v>0</v>
      </c>
      <c r="H17853" s="41">
        <v>0</v>
      </c>
    </row>
    <row r="17854" spans="1:8">
      <c r="A17854" s="38">
        <v>45186</v>
      </c>
      <c r="B17854" s="39" t="s">
        <v>180</v>
      </c>
      <c r="C17854" s="39" t="s">
        <v>49</v>
      </c>
      <c r="D17854" s="39" t="s">
        <v>159</v>
      </c>
      <c r="E17854" s="40">
        <v>0</v>
      </c>
      <c r="F17854" s="41">
        <v>0</v>
      </c>
      <c r="G17854" s="40">
        <v>0</v>
      </c>
      <c r="H17854" s="41">
        <v>0</v>
      </c>
    </row>
    <row r="17855" spans="1:8">
      <c r="A17855" s="38">
        <v>45186</v>
      </c>
      <c r="B17855" s="39" t="s">
        <v>180</v>
      </c>
      <c r="C17855" s="39" t="s">
        <v>49</v>
      </c>
      <c r="D17855" s="39" t="s">
        <v>192</v>
      </c>
      <c r="E17855" s="40">
        <v>0</v>
      </c>
      <c r="F17855" s="41">
        <v>0</v>
      </c>
      <c r="G17855" s="40">
        <v>0</v>
      </c>
      <c r="H17855" s="41">
        <v>0</v>
      </c>
    </row>
    <row r="17856" spans="1:8">
      <c r="A17856" s="38">
        <v>45186</v>
      </c>
      <c r="B17856" s="39" t="s">
        <v>180</v>
      </c>
      <c r="C17856" s="39" t="s">
        <v>49</v>
      </c>
      <c r="D17856" s="39" t="s">
        <v>256</v>
      </c>
      <c r="E17856" s="40">
        <v>0</v>
      </c>
      <c r="F17856" s="41">
        <v>0</v>
      </c>
      <c r="G17856" s="40">
        <v>0</v>
      </c>
      <c r="H17856" s="41">
        <v>0</v>
      </c>
    </row>
    <row r="17857" spans="1:8">
      <c r="A17857" s="38">
        <v>45186</v>
      </c>
      <c r="B17857" s="39" t="s">
        <v>180</v>
      </c>
      <c r="C17857" s="39" t="s">
        <v>49</v>
      </c>
      <c r="D17857" s="39" t="s">
        <v>233</v>
      </c>
      <c r="E17857" s="40">
        <v>0</v>
      </c>
      <c r="F17857" s="41">
        <v>0</v>
      </c>
      <c r="G17857" s="40">
        <v>0</v>
      </c>
      <c r="H17857" s="41">
        <v>0</v>
      </c>
    </row>
    <row r="17858" spans="1:8">
      <c r="A17858" s="38">
        <v>45186</v>
      </c>
      <c r="B17858" s="39" t="s">
        <v>180</v>
      </c>
      <c r="C17858" s="39" t="s">
        <v>49</v>
      </c>
      <c r="D17858" s="39" t="s">
        <v>274</v>
      </c>
      <c r="E17858" s="40">
        <v>0</v>
      </c>
      <c r="F17858" s="41">
        <v>0</v>
      </c>
      <c r="G17858" s="40">
        <v>0</v>
      </c>
      <c r="H17858" s="41">
        <v>0</v>
      </c>
    </row>
    <row r="17859" spans="1:8">
      <c r="A17859" s="38">
        <v>45186</v>
      </c>
      <c r="B17859" s="39" t="s">
        <v>180</v>
      </c>
      <c r="C17859" s="39" t="s">
        <v>49</v>
      </c>
      <c r="D17859" s="39" t="s">
        <v>248</v>
      </c>
      <c r="E17859" s="40">
        <v>0</v>
      </c>
      <c r="F17859" s="41">
        <v>0</v>
      </c>
      <c r="G17859" s="40">
        <v>0</v>
      </c>
      <c r="H17859" s="41">
        <v>0</v>
      </c>
    </row>
    <row r="17860" spans="1:8">
      <c r="A17860" s="38">
        <v>45186</v>
      </c>
      <c r="B17860" s="39" t="s">
        <v>180</v>
      </c>
      <c r="C17860" s="39" t="s">
        <v>49</v>
      </c>
      <c r="D17860" s="39" t="s">
        <v>258</v>
      </c>
      <c r="E17860" s="40">
        <v>0</v>
      </c>
      <c r="F17860" s="41">
        <v>0</v>
      </c>
      <c r="G17860" s="40">
        <v>0</v>
      </c>
      <c r="H17860" s="41">
        <v>0</v>
      </c>
    </row>
    <row r="17861" spans="1:8">
      <c r="A17861" s="38">
        <v>45186</v>
      </c>
      <c r="B17861" s="39" t="s">
        <v>180</v>
      </c>
      <c r="C17861" s="39" t="s">
        <v>49</v>
      </c>
      <c r="D17861" s="39" t="s">
        <v>293</v>
      </c>
      <c r="E17861" s="40">
        <v>0</v>
      </c>
      <c r="F17861" s="41">
        <v>0</v>
      </c>
      <c r="G17861" s="40">
        <v>0</v>
      </c>
      <c r="H17861" s="41">
        <v>0</v>
      </c>
    </row>
    <row r="17862" spans="1:8">
      <c r="A17862" s="38">
        <v>45186</v>
      </c>
      <c r="B17862" s="39" t="s">
        <v>180</v>
      </c>
      <c r="C17862" s="39" t="s">
        <v>49</v>
      </c>
      <c r="D17862" s="39" t="s">
        <v>275</v>
      </c>
      <c r="E17862" s="40">
        <v>0</v>
      </c>
      <c r="F17862" s="41">
        <v>0</v>
      </c>
      <c r="G17862" s="40">
        <v>0</v>
      </c>
      <c r="H17862" s="41">
        <v>0</v>
      </c>
    </row>
    <row r="17863" spans="1:8">
      <c r="A17863" s="38">
        <v>45186</v>
      </c>
      <c r="B17863" s="39" t="s">
        <v>180</v>
      </c>
      <c r="C17863" s="39" t="s">
        <v>49</v>
      </c>
      <c r="D17863" s="39" t="s">
        <v>165</v>
      </c>
      <c r="E17863" s="40">
        <v>0</v>
      </c>
      <c r="F17863" s="41">
        <v>0.73872853824146112</v>
      </c>
      <c r="G17863" s="40">
        <v>120.6655066606239</v>
      </c>
      <c r="H17863" s="41">
        <v>0.1920694199427799</v>
      </c>
    </row>
    <row r="17864" spans="1:8">
      <c r="A17864" s="38">
        <v>45186</v>
      </c>
      <c r="B17864" s="39" t="s">
        <v>180</v>
      </c>
      <c r="C17864" s="39" t="s">
        <v>49</v>
      </c>
      <c r="D17864" s="39" t="s">
        <v>218</v>
      </c>
      <c r="E17864" s="40">
        <v>0</v>
      </c>
      <c r="F17864" s="41">
        <v>0</v>
      </c>
      <c r="G17864" s="40">
        <v>0</v>
      </c>
      <c r="H17864" s="41">
        <v>0</v>
      </c>
    </row>
    <row r="17865" spans="1:8">
      <c r="A17865" s="38">
        <v>45186</v>
      </c>
      <c r="B17865" s="39" t="s">
        <v>180</v>
      </c>
      <c r="C17865" s="39" t="s">
        <v>49</v>
      </c>
      <c r="D17865" s="39" t="s">
        <v>194</v>
      </c>
      <c r="E17865" s="40">
        <v>0</v>
      </c>
      <c r="F17865" s="41">
        <v>9.9497149184489472E-3</v>
      </c>
      <c r="G17865" s="40">
        <v>1.3517516196308439</v>
      </c>
      <c r="H17865" s="41">
        <v>2.5869258787967258E-3</v>
      </c>
    </row>
    <row r="17866" spans="1:8">
      <c r="A17866" s="38">
        <v>45186</v>
      </c>
      <c r="B17866" s="39" t="s">
        <v>180</v>
      </c>
      <c r="C17866" s="39" t="s">
        <v>49</v>
      </c>
      <c r="D17866" s="39" t="s">
        <v>166</v>
      </c>
      <c r="E17866" s="40">
        <v>0</v>
      </c>
      <c r="F17866" s="41">
        <v>1.5294435419204611E-2</v>
      </c>
      <c r="G17866" s="40">
        <v>1.133259545708468</v>
      </c>
      <c r="H17866" s="41">
        <v>3.9765532089931976E-3</v>
      </c>
    </row>
    <row r="17867" spans="1:8">
      <c r="A17867" s="38">
        <v>45186</v>
      </c>
      <c r="B17867" s="39" t="s">
        <v>180</v>
      </c>
      <c r="C17867" s="39" t="s">
        <v>49</v>
      </c>
      <c r="D17867" s="39" t="s">
        <v>167</v>
      </c>
      <c r="E17867" s="40">
        <v>0</v>
      </c>
      <c r="F17867" s="41">
        <v>0</v>
      </c>
      <c r="G17867" s="40">
        <v>0</v>
      </c>
      <c r="H17867" s="41">
        <v>0</v>
      </c>
    </row>
    <row r="17868" spans="1:8">
      <c r="A17868" s="38">
        <v>45186</v>
      </c>
      <c r="B17868" s="39" t="s">
        <v>180</v>
      </c>
      <c r="C17868" s="39" t="s">
        <v>49</v>
      </c>
      <c r="D17868" s="39" t="s">
        <v>195</v>
      </c>
      <c r="E17868" s="40">
        <v>0</v>
      </c>
      <c r="F17868" s="41">
        <v>5.2182202405958469</v>
      </c>
      <c r="G17868" s="40">
        <v>848.22566060758561</v>
      </c>
      <c r="H17868" s="41">
        <v>1.3567372625549201</v>
      </c>
    </row>
    <row r="17869" spans="1:8">
      <c r="A17869" s="38">
        <v>45186</v>
      </c>
      <c r="B17869" s="39" t="s">
        <v>180</v>
      </c>
      <c r="C17869" s="39" t="s">
        <v>49</v>
      </c>
      <c r="D17869" s="39" t="s">
        <v>170</v>
      </c>
      <c r="E17869" s="40">
        <v>0</v>
      </c>
      <c r="F17869" s="41">
        <v>1.4905895424782341</v>
      </c>
      <c r="G17869" s="40">
        <v>242.26491550803851</v>
      </c>
      <c r="H17869" s="41">
        <v>0.387553281044341</v>
      </c>
    </row>
    <row r="17870" spans="1:8">
      <c r="A17870" s="38">
        <v>45186</v>
      </c>
      <c r="B17870" s="39" t="s">
        <v>180</v>
      </c>
      <c r="C17870" s="39" t="s">
        <v>49</v>
      </c>
      <c r="D17870" s="39" t="s">
        <v>171</v>
      </c>
      <c r="E17870" s="40">
        <v>0</v>
      </c>
      <c r="F17870" s="41">
        <v>0</v>
      </c>
      <c r="G17870" s="40">
        <v>0</v>
      </c>
      <c r="H17870" s="41">
        <v>0</v>
      </c>
    </row>
    <row r="17871" spans="1:8">
      <c r="A17871" s="38">
        <v>45186</v>
      </c>
      <c r="B17871" s="39" t="s">
        <v>180</v>
      </c>
      <c r="C17871" s="39" t="s">
        <v>50</v>
      </c>
      <c r="D17871" s="39" t="s">
        <v>172</v>
      </c>
      <c r="E17871" s="40">
        <v>0</v>
      </c>
      <c r="F17871" s="41">
        <v>0.86830457325864363</v>
      </c>
      <c r="G17871" s="40">
        <v>141.83073462601831</v>
      </c>
      <c r="H17871" s="41">
        <v>0.22575918904724729</v>
      </c>
    </row>
    <row r="17872" spans="1:8">
      <c r="A17872" s="38">
        <v>45186</v>
      </c>
      <c r="B17872" s="39" t="s">
        <v>180</v>
      </c>
      <c r="C17872" s="39" t="s">
        <v>50</v>
      </c>
      <c r="D17872" s="39" t="s">
        <v>173</v>
      </c>
      <c r="E17872" s="40">
        <v>0</v>
      </c>
      <c r="F17872" s="41">
        <v>0</v>
      </c>
      <c r="G17872" s="40">
        <v>0</v>
      </c>
      <c r="H17872" s="41">
        <v>0</v>
      </c>
    </row>
    <row r="17873" spans="1:8">
      <c r="A17873" s="38">
        <v>45186</v>
      </c>
      <c r="B17873" s="39" t="s">
        <v>180</v>
      </c>
      <c r="C17873" s="39" t="s">
        <v>50</v>
      </c>
      <c r="D17873" s="39" t="s">
        <v>13</v>
      </c>
      <c r="E17873" s="40">
        <v>0</v>
      </c>
      <c r="F17873" s="41">
        <v>0</v>
      </c>
      <c r="G17873" s="40">
        <v>0</v>
      </c>
      <c r="H17873" s="41">
        <v>0</v>
      </c>
    </row>
    <row r="17874" spans="1:8">
      <c r="A17874" s="38">
        <v>45186</v>
      </c>
      <c r="B17874" s="39" t="s">
        <v>180</v>
      </c>
      <c r="C17874" s="39" t="s">
        <v>50</v>
      </c>
      <c r="D17874" s="39" t="s">
        <v>15</v>
      </c>
      <c r="E17874" s="40">
        <v>0</v>
      </c>
      <c r="F17874" s="41">
        <v>0</v>
      </c>
      <c r="G17874" s="40">
        <v>0</v>
      </c>
      <c r="H17874" s="41">
        <v>0</v>
      </c>
    </row>
    <row r="17875" spans="1:8">
      <c r="A17875" s="38">
        <v>45186</v>
      </c>
      <c r="B17875" s="39" t="s">
        <v>180</v>
      </c>
      <c r="C17875" s="39" t="s">
        <v>50</v>
      </c>
      <c r="D17875" s="39" t="s">
        <v>174</v>
      </c>
      <c r="E17875" s="40">
        <v>0</v>
      </c>
      <c r="F17875" s="41">
        <v>0</v>
      </c>
      <c r="G17875" s="40">
        <v>0</v>
      </c>
      <c r="H17875" s="41">
        <v>0</v>
      </c>
    </row>
    <row r="17876" spans="1:8">
      <c r="A17876" s="38">
        <v>45186</v>
      </c>
      <c r="B17876" s="39" t="s">
        <v>180</v>
      </c>
      <c r="C17876" s="39" t="s">
        <v>50</v>
      </c>
      <c r="D17876" s="39" t="s">
        <v>213</v>
      </c>
      <c r="E17876" s="40">
        <v>0</v>
      </c>
      <c r="F17876" s="41">
        <v>0</v>
      </c>
      <c r="G17876" s="40">
        <v>0</v>
      </c>
      <c r="H17876" s="41">
        <v>0</v>
      </c>
    </row>
    <row r="17877" spans="1:8">
      <c r="A17877" s="38">
        <v>45186</v>
      </c>
      <c r="B17877" s="39" t="s">
        <v>180</v>
      </c>
      <c r="C17877" s="39" t="s">
        <v>50</v>
      </c>
      <c r="D17877" s="39" t="s">
        <v>214</v>
      </c>
      <c r="E17877" s="40">
        <v>0</v>
      </c>
      <c r="F17877" s="41">
        <v>0</v>
      </c>
      <c r="G17877" s="40">
        <v>0</v>
      </c>
      <c r="H17877" s="41">
        <v>0</v>
      </c>
    </row>
    <row r="17878" spans="1:8">
      <c r="A17878" s="38">
        <v>45186</v>
      </c>
      <c r="B17878" s="39" t="s">
        <v>180</v>
      </c>
      <c r="C17878" s="39" t="s">
        <v>50</v>
      </c>
      <c r="D17878" s="39" t="s">
        <v>175</v>
      </c>
      <c r="E17878" s="40">
        <v>0</v>
      </c>
      <c r="F17878" s="41">
        <v>1.715573676541551</v>
      </c>
      <c r="G17878" s="40">
        <v>280.22549038961319</v>
      </c>
      <c r="H17878" s="41">
        <v>0.44604915590080318</v>
      </c>
    </row>
    <row r="17879" spans="1:8">
      <c r="A17879" s="38">
        <v>45186</v>
      </c>
      <c r="B17879" s="39" t="s">
        <v>180</v>
      </c>
      <c r="C17879" s="39" t="s">
        <v>50</v>
      </c>
      <c r="D17879" s="39" t="s">
        <v>176</v>
      </c>
      <c r="E17879" s="40">
        <v>0</v>
      </c>
      <c r="F17879" s="41">
        <v>0</v>
      </c>
      <c r="G17879" s="40">
        <v>0</v>
      </c>
      <c r="H17879" s="41">
        <v>0</v>
      </c>
    </row>
    <row r="17880" spans="1:8">
      <c r="A17880" s="38">
        <v>45186</v>
      </c>
      <c r="B17880" s="39" t="s">
        <v>180</v>
      </c>
      <c r="C17880" s="39" t="s">
        <v>50</v>
      </c>
      <c r="D17880" s="39" t="s">
        <v>197</v>
      </c>
      <c r="E17880" s="40">
        <v>0</v>
      </c>
      <c r="F17880" s="41">
        <v>0</v>
      </c>
      <c r="G17880" s="40">
        <v>0</v>
      </c>
      <c r="H17880" s="41">
        <v>0</v>
      </c>
    </row>
    <row r="17881" spans="1:8">
      <c r="A17881" s="38">
        <v>45186</v>
      </c>
      <c r="B17881" s="39" t="s">
        <v>180</v>
      </c>
      <c r="C17881" s="39" t="s">
        <v>50</v>
      </c>
      <c r="D17881" s="39" t="s">
        <v>198</v>
      </c>
      <c r="E17881" s="40">
        <v>0</v>
      </c>
      <c r="F17881" s="41">
        <v>0</v>
      </c>
      <c r="G17881" s="40">
        <v>0</v>
      </c>
      <c r="H17881" s="41">
        <v>0</v>
      </c>
    </row>
    <row r="17882" spans="1:8">
      <c r="A17882" s="38">
        <v>45186</v>
      </c>
      <c r="B17882" s="39" t="s">
        <v>180</v>
      </c>
      <c r="C17882" s="39" t="s">
        <v>50</v>
      </c>
      <c r="D17882" s="39" t="s">
        <v>177</v>
      </c>
      <c r="E17882" s="40">
        <v>0</v>
      </c>
      <c r="F17882" s="41">
        <v>0.86830457325864363</v>
      </c>
      <c r="G17882" s="40">
        <v>141.83073462601831</v>
      </c>
      <c r="H17882" s="41">
        <v>0.22575918904724729</v>
      </c>
    </row>
    <row r="17883" spans="1:8">
      <c r="A17883" s="38">
        <v>45186</v>
      </c>
      <c r="B17883" s="39" t="s">
        <v>180</v>
      </c>
      <c r="C17883" s="39" t="s">
        <v>50</v>
      </c>
      <c r="D17883" s="39" t="s">
        <v>179</v>
      </c>
      <c r="E17883" s="40">
        <v>0</v>
      </c>
      <c r="F17883" s="41">
        <v>0</v>
      </c>
      <c r="G17883" s="40">
        <v>0</v>
      </c>
      <c r="H17883" s="41">
        <v>0</v>
      </c>
    </row>
    <row r="17884" spans="1:8">
      <c r="A17884" s="38">
        <v>45187</v>
      </c>
      <c r="B17884" s="39" t="s">
        <v>89</v>
      </c>
      <c r="C17884" s="39" t="s">
        <v>43</v>
      </c>
      <c r="D17884" s="39" t="s">
        <v>329</v>
      </c>
      <c r="E17884" s="40">
        <v>0</v>
      </c>
      <c r="F17884" s="41">
        <v>0</v>
      </c>
      <c r="G17884" s="40">
        <v>0</v>
      </c>
      <c r="H17884" s="41">
        <v>0</v>
      </c>
    </row>
    <row r="17885" spans="1:8">
      <c r="A17885" s="38">
        <v>45187</v>
      </c>
      <c r="B17885" s="39" t="s">
        <v>89</v>
      </c>
      <c r="C17885" s="39" t="s">
        <v>43</v>
      </c>
      <c r="D17885" s="39" t="s">
        <v>90</v>
      </c>
      <c r="E17885" s="40">
        <v>0</v>
      </c>
      <c r="F17885" s="41">
        <v>46.293497381711639</v>
      </c>
      <c r="G17885" s="40">
        <v>2442.6080615216219</v>
      </c>
      <c r="H17885" s="41">
        <v>13.88804921451349</v>
      </c>
    </row>
    <row r="17886" spans="1:8">
      <c r="A17886" s="38">
        <v>45187</v>
      </c>
      <c r="B17886" s="39" t="s">
        <v>89</v>
      </c>
      <c r="C17886" s="39" t="s">
        <v>44</v>
      </c>
      <c r="D17886" s="39" t="s">
        <v>91</v>
      </c>
      <c r="E17886" s="40">
        <v>0</v>
      </c>
      <c r="F17886" s="41">
        <v>68.264144566310563</v>
      </c>
      <c r="G17886" s="40">
        <v>3870.9218081258332</v>
      </c>
      <c r="H17886" s="41">
        <v>20.479243369893169</v>
      </c>
    </row>
    <row r="17887" spans="1:8">
      <c r="A17887" s="38">
        <v>45187</v>
      </c>
      <c r="B17887" s="39" t="s">
        <v>89</v>
      </c>
      <c r="C17887" s="39" t="s">
        <v>45</v>
      </c>
      <c r="D17887" s="39" t="s">
        <v>92</v>
      </c>
      <c r="E17887" s="40">
        <v>0</v>
      </c>
      <c r="F17887" s="41">
        <v>100.42340338313301</v>
      </c>
      <c r="G17887" s="40">
        <v>5400.6889989911697</v>
      </c>
      <c r="H17887" s="41">
        <v>30.12702101493991</v>
      </c>
    </row>
    <row r="17888" spans="1:8">
      <c r="A17888" s="38">
        <v>45187</v>
      </c>
      <c r="B17888" s="39" t="s">
        <v>89</v>
      </c>
      <c r="C17888" s="39" t="s">
        <v>45</v>
      </c>
      <c r="D17888" s="39" t="s">
        <v>93</v>
      </c>
      <c r="E17888" s="40">
        <v>0</v>
      </c>
      <c r="F17888" s="41">
        <v>6.1995816982053</v>
      </c>
      <c r="G17888" s="40">
        <v>327.13618300031038</v>
      </c>
      <c r="H17888" s="41">
        <v>1.8598745094615901</v>
      </c>
    </row>
    <row r="17889" spans="1:8">
      <c r="A17889" s="38">
        <v>45187</v>
      </c>
      <c r="B17889" s="39" t="s">
        <v>89</v>
      </c>
      <c r="C17889" s="39" t="s">
        <v>45</v>
      </c>
      <c r="D17889" s="39" t="s">
        <v>94</v>
      </c>
      <c r="E17889" s="40">
        <v>0</v>
      </c>
      <c r="F17889" s="41">
        <v>0.20137751486775679</v>
      </c>
      <c r="G17889" s="40">
        <v>10.505712664199031</v>
      </c>
      <c r="H17889" s="41">
        <v>6.0413254460327047E-2</v>
      </c>
    </row>
    <row r="17890" spans="1:8">
      <c r="A17890" s="38">
        <v>45187</v>
      </c>
      <c r="B17890" s="39" t="s">
        <v>89</v>
      </c>
      <c r="C17890" s="39" t="s">
        <v>45</v>
      </c>
      <c r="D17890" s="39" t="s">
        <v>95</v>
      </c>
      <c r="E17890" s="40">
        <v>0</v>
      </c>
      <c r="F17890" s="41">
        <v>3.3062812109644582E-2</v>
      </c>
      <c r="G17890" s="40">
        <v>1.7248619048776479</v>
      </c>
      <c r="H17890" s="41">
        <v>9.9188436328933715E-3</v>
      </c>
    </row>
    <row r="17891" spans="1:8">
      <c r="A17891" s="38">
        <v>45187</v>
      </c>
      <c r="B17891" s="39" t="s">
        <v>89</v>
      </c>
      <c r="C17891" s="39" t="s">
        <v>45</v>
      </c>
      <c r="D17891" s="39" t="s">
        <v>96</v>
      </c>
      <c r="E17891" s="40">
        <v>0</v>
      </c>
      <c r="F17891" s="41">
        <v>0.32376748199788058</v>
      </c>
      <c r="G17891" s="40">
        <v>16.890704695182301</v>
      </c>
      <c r="H17891" s="41">
        <v>9.7130244599364174E-2</v>
      </c>
    </row>
    <row r="17892" spans="1:8">
      <c r="A17892" s="38">
        <v>45187</v>
      </c>
      <c r="B17892" s="39" t="s">
        <v>89</v>
      </c>
      <c r="C17892" s="39" t="s">
        <v>45</v>
      </c>
      <c r="D17892" s="39" t="s">
        <v>97</v>
      </c>
      <c r="E17892" s="40">
        <v>0</v>
      </c>
      <c r="F17892" s="41">
        <v>2.0892167191967959</v>
      </c>
      <c r="G17892" s="40">
        <v>162.18441140920041</v>
      </c>
      <c r="H17892" s="41">
        <v>0.62676501575903865</v>
      </c>
    </row>
    <row r="17893" spans="1:8">
      <c r="A17893" s="38">
        <v>45187</v>
      </c>
      <c r="B17893" s="39" t="s">
        <v>89</v>
      </c>
      <c r="C17893" s="39" t="s">
        <v>45</v>
      </c>
      <c r="D17893" s="39" t="s">
        <v>98</v>
      </c>
      <c r="E17893" s="40">
        <v>0</v>
      </c>
      <c r="F17893" s="41">
        <v>4.4851862419713971E-2</v>
      </c>
      <c r="G17893" s="40">
        <v>2.3398877443945798</v>
      </c>
      <c r="H17893" s="41">
        <v>1.3455558725914189E-2</v>
      </c>
    </row>
    <row r="17894" spans="1:8">
      <c r="A17894" s="38">
        <v>45187</v>
      </c>
      <c r="B17894" s="39" t="s">
        <v>89</v>
      </c>
      <c r="C17894" s="39" t="s">
        <v>45</v>
      </c>
      <c r="D17894" s="39" t="s">
        <v>100</v>
      </c>
      <c r="E17894" s="40">
        <v>0</v>
      </c>
      <c r="F17894" s="41">
        <v>1.772712076349112</v>
      </c>
      <c r="G17894" s="40">
        <v>93.020028657956303</v>
      </c>
      <c r="H17894" s="41">
        <v>0.53181362290473333</v>
      </c>
    </row>
    <row r="17895" spans="1:8">
      <c r="A17895" s="38">
        <v>45187</v>
      </c>
      <c r="B17895" s="39" t="s">
        <v>89</v>
      </c>
      <c r="C17895" s="39" t="s">
        <v>45</v>
      </c>
      <c r="D17895" s="39" t="s">
        <v>102</v>
      </c>
      <c r="E17895" s="40">
        <v>0</v>
      </c>
      <c r="F17895" s="41">
        <v>1.71512762636517</v>
      </c>
      <c r="G17895" s="40">
        <v>90.448182442352476</v>
      </c>
      <c r="H17895" s="41">
        <v>0.5145382879095507</v>
      </c>
    </row>
    <row r="17896" spans="1:8">
      <c r="A17896" s="38">
        <v>45187</v>
      </c>
      <c r="B17896" s="39" t="s">
        <v>89</v>
      </c>
      <c r="C17896" s="39" t="s">
        <v>45</v>
      </c>
      <c r="D17896" s="39" t="s">
        <v>103</v>
      </c>
      <c r="E17896" s="40">
        <v>0</v>
      </c>
      <c r="F17896" s="41">
        <v>2.2779294702494548</v>
      </c>
      <c r="G17896" s="40">
        <v>180.67530193246259</v>
      </c>
      <c r="H17896" s="41">
        <v>0.68337884107483671</v>
      </c>
    </row>
    <row r="17897" spans="1:8">
      <c r="A17897" s="38">
        <v>45187</v>
      </c>
      <c r="B17897" s="39" t="s">
        <v>89</v>
      </c>
      <c r="C17897" s="39" t="s">
        <v>45</v>
      </c>
      <c r="D17897" s="39" t="s">
        <v>199</v>
      </c>
      <c r="E17897" s="40">
        <v>0</v>
      </c>
      <c r="F17897" s="41">
        <v>4.1394265383868402E-2</v>
      </c>
      <c r="G17897" s="40">
        <v>2.1595075217513831</v>
      </c>
      <c r="H17897" s="41">
        <v>1.2418279615160521E-2</v>
      </c>
    </row>
    <row r="17898" spans="1:8">
      <c r="A17898" s="38">
        <v>45187</v>
      </c>
      <c r="B17898" s="39" t="s">
        <v>89</v>
      </c>
      <c r="C17898" s="39" t="s">
        <v>45</v>
      </c>
      <c r="D17898" s="39" t="s">
        <v>104</v>
      </c>
      <c r="E17898" s="40">
        <v>0</v>
      </c>
      <c r="F17898" s="41">
        <v>4.2161013090502623E-2</v>
      </c>
      <c r="G17898" s="40">
        <v>2.1995081697736918</v>
      </c>
      <c r="H17898" s="41">
        <v>1.264830392715079E-2</v>
      </c>
    </row>
    <row r="17899" spans="1:8">
      <c r="A17899" s="38">
        <v>45187</v>
      </c>
      <c r="B17899" s="39" t="s">
        <v>89</v>
      </c>
      <c r="C17899" s="39" t="s">
        <v>45</v>
      </c>
      <c r="D17899" s="39" t="s">
        <v>105</v>
      </c>
      <c r="E17899" s="40">
        <v>0</v>
      </c>
      <c r="F17899" s="41">
        <v>0</v>
      </c>
      <c r="G17899" s="40">
        <v>0</v>
      </c>
      <c r="H17899" s="41">
        <v>0</v>
      </c>
    </row>
    <row r="17900" spans="1:8">
      <c r="A17900" s="38">
        <v>45187</v>
      </c>
      <c r="B17900" s="39" t="s">
        <v>89</v>
      </c>
      <c r="C17900" s="39" t="s">
        <v>45</v>
      </c>
      <c r="D17900" s="39" t="s">
        <v>106</v>
      </c>
      <c r="E17900" s="40">
        <v>0</v>
      </c>
      <c r="F17900" s="41">
        <v>7.8386375556143584E-2</v>
      </c>
      <c r="G17900" s="40">
        <v>3.945260937309421</v>
      </c>
      <c r="H17900" s="41">
        <v>2.351591266684307E-2</v>
      </c>
    </row>
    <row r="17901" spans="1:8">
      <c r="A17901" s="38">
        <v>45187</v>
      </c>
      <c r="B17901" s="39" t="s">
        <v>89</v>
      </c>
      <c r="C17901" s="39" t="s">
        <v>45</v>
      </c>
      <c r="D17901" s="39" t="s">
        <v>109</v>
      </c>
      <c r="E17901" s="40">
        <v>0</v>
      </c>
      <c r="F17901" s="41">
        <v>0</v>
      </c>
      <c r="G17901" s="40">
        <v>0</v>
      </c>
      <c r="H17901" s="41">
        <v>0</v>
      </c>
    </row>
    <row r="17902" spans="1:8">
      <c r="A17902" s="38">
        <v>45187</v>
      </c>
      <c r="B17902" s="39" t="s">
        <v>89</v>
      </c>
      <c r="C17902" s="39" t="s">
        <v>45</v>
      </c>
      <c r="D17902" s="39" t="s">
        <v>237</v>
      </c>
      <c r="E17902" s="40">
        <v>0</v>
      </c>
      <c r="F17902" s="41">
        <v>0</v>
      </c>
      <c r="G17902" s="40">
        <v>0</v>
      </c>
      <c r="H17902" s="41">
        <v>0</v>
      </c>
    </row>
    <row r="17903" spans="1:8">
      <c r="A17903" s="38">
        <v>45187</v>
      </c>
      <c r="B17903" s="39" t="s">
        <v>89</v>
      </c>
      <c r="C17903" s="39" t="s">
        <v>45</v>
      </c>
      <c r="D17903" s="39" t="s">
        <v>112</v>
      </c>
      <c r="E17903" s="40">
        <v>0</v>
      </c>
      <c r="F17903" s="41">
        <v>8.0283264891870356</v>
      </c>
      <c r="G17903" s="40">
        <v>423.51168700071509</v>
      </c>
      <c r="H17903" s="41">
        <v>2.4084979467561101</v>
      </c>
    </row>
    <row r="17904" spans="1:8">
      <c r="A17904" s="38">
        <v>45187</v>
      </c>
      <c r="B17904" s="39" t="s">
        <v>89</v>
      </c>
      <c r="C17904" s="39" t="s">
        <v>45</v>
      </c>
      <c r="D17904" s="39" t="s">
        <v>113</v>
      </c>
      <c r="E17904" s="40">
        <v>0</v>
      </c>
      <c r="F17904" s="41">
        <v>0</v>
      </c>
      <c r="G17904" s="40">
        <v>0</v>
      </c>
      <c r="H17904" s="41">
        <v>0</v>
      </c>
    </row>
    <row r="17905" spans="1:8">
      <c r="A17905" s="38">
        <v>45187</v>
      </c>
      <c r="B17905" s="39" t="s">
        <v>89</v>
      </c>
      <c r="C17905" s="39" t="s">
        <v>45</v>
      </c>
      <c r="D17905" s="39" t="s">
        <v>114</v>
      </c>
      <c r="E17905" s="40">
        <v>0</v>
      </c>
      <c r="F17905" s="41">
        <v>10.91065966011953</v>
      </c>
      <c r="G17905" s="40">
        <v>575.49797948171351</v>
      </c>
      <c r="H17905" s="41">
        <v>3.2731978980358569</v>
      </c>
    </row>
    <row r="17906" spans="1:8">
      <c r="A17906" s="38">
        <v>45187</v>
      </c>
      <c r="B17906" s="39" t="s">
        <v>89</v>
      </c>
      <c r="C17906" s="39" t="s">
        <v>45</v>
      </c>
      <c r="D17906" s="39" t="s">
        <v>115</v>
      </c>
      <c r="E17906" s="40">
        <v>0</v>
      </c>
      <c r="F17906" s="41">
        <v>10.60372323071112</v>
      </c>
      <c r="G17906" s="40">
        <v>559.88043131461745</v>
      </c>
      <c r="H17906" s="41">
        <v>3.1811169692133352</v>
      </c>
    </row>
    <row r="17907" spans="1:8">
      <c r="A17907" s="38">
        <v>45187</v>
      </c>
      <c r="B17907" s="39" t="s">
        <v>89</v>
      </c>
      <c r="C17907" s="39" t="s">
        <v>45</v>
      </c>
      <c r="D17907" s="39" t="s">
        <v>116</v>
      </c>
      <c r="E17907" s="40">
        <v>0</v>
      </c>
      <c r="F17907" s="41">
        <v>2.180690652487888</v>
      </c>
      <c r="G17907" s="40">
        <v>166.9565373342393</v>
      </c>
      <c r="H17907" s="41">
        <v>0.65420719574636632</v>
      </c>
    </row>
    <row r="17908" spans="1:8">
      <c r="A17908" s="38">
        <v>45187</v>
      </c>
      <c r="B17908" s="39" t="s">
        <v>89</v>
      </c>
      <c r="C17908" s="39" t="s">
        <v>45</v>
      </c>
      <c r="D17908" s="39" t="s">
        <v>117</v>
      </c>
      <c r="E17908" s="40">
        <v>0</v>
      </c>
      <c r="F17908" s="41">
        <v>0.19043160276232221</v>
      </c>
      <c r="G17908" s="40">
        <v>9.9346727072167837</v>
      </c>
      <c r="H17908" s="41">
        <v>5.7129480828696642E-2</v>
      </c>
    </row>
    <row r="17909" spans="1:8">
      <c r="A17909" s="38">
        <v>45187</v>
      </c>
      <c r="B17909" s="39" t="s">
        <v>89</v>
      </c>
      <c r="C17909" s="39" t="s">
        <v>45</v>
      </c>
      <c r="D17909" s="39" t="s">
        <v>118</v>
      </c>
      <c r="E17909" s="40">
        <v>0</v>
      </c>
      <c r="F17909" s="41">
        <v>25.95654875597759</v>
      </c>
      <c r="G17909" s="40">
        <v>1370.1112638342061</v>
      </c>
      <c r="H17909" s="41">
        <v>7.7869646267932779</v>
      </c>
    </row>
    <row r="17910" spans="1:8">
      <c r="A17910" s="38">
        <v>45187</v>
      </c>
      <c r="B17910" s="39" t="s">
        <v>89</v>
      </c>
      <c r="C17910" s="39" t="s">
        <v>45</v>
      </c>
      <c r="D17910" s="39" t="s">
        <v>119</v>
      </c>
      <c r="E17910" s="40">
        <v>0</v>
      </c>
      <c r="F17910" s="41">
        <v>6.1960710188375838</v>
      </c>
      <c r="G17910" s="40">
        <v>326.15815302127942</v>
      </c>
      <c r="H17910" s="41">
        <v>1.858821305651275</v>
      </c>
    </row>
    <row r="17911" spans="1:8">
      <c r="A17911" s="38">
        <v>45187</v>
      </c>
      <c r="B17911" s="39" t="s">
        <v>89</v>
      </c>
      <c r="C17911" s="39" t="s">
        <v>46</v>
      </c>
      <c r="D17911" s="39" t="s">
        <v>120</v>
      </c>
      <c r="E17911" s="40">
        <v>0</v>
      </c>
      <c r="F17911" s="41">
        <v>9.0185287726819183</v>
      </c>
      <c r="G17911" s="40">
        <v>514.82333376445558</v>
      </c>
      <c r="H17911" s="41">
        <v>2.7055586318045748</v>
      </c>
    </row>
    <row r="17912" spans="1:8">
      <c r="A17912" s="38">
        <v>45187</v>
      </c>
      <c r="B17912" s="39" t="s">
        <v>89</v>
      </c>
      <c r="C17912" s="39" t="s">
        <v>46</v>
      </c>
      <c r="D17912" s="39" t="s">
        <v>121</v>
      </c>
      <c r="E17912" s="40">
        <v>0</v>
      </c>
      <c r="F17912" s="41">
        <v>0.48285600245956811</v>
      </c>
      <c r="G17912" s="40">
        <v>29.525183546296891</v>
      </c>
      <c r="H17912" s="41">
        <v>0.14485680073787041</v>
      </c>
    </row>
    <row r="17913" spans="1:8">
      <c r="A17913" s="38">
        <v>45187</v>
      </c>
      <c r="B17913" s="39" t="s">
        <v>89</v>
      </c>
      <c r="C17913" s="39" t="s">
        <v>46</v>
      </c>
      <c r="D17913" s="39" t="s">
        <v>122</v>
      </c>
      <c r="E17913" s="40">
        <v>0</v>
      </c>
      <c r="F17913" s="41">
        <v>2.4256185934593422</v>
      </c>
      <c r="G17913" s="40">
        <v>128.10211772212551</v>
      </c>
      <c r="H17913" s="41">
        <v>0.72768557803780276</v>
      </c>
    </row>
    <row r="17914" spans="1:8">
      <c r="A17914" s="38">
        <v>45187</v>
      </c>
      <c r="B17914" s="39" t="s">
        <v>89</v>
      </c>
      <c r="C17914" s="39" t="s">
        <v>46</v>
      </c>
      <c r="D17914" s="39" t="s">
        <v>123</v>
      </c>
      <c r="E17914" s="40">
        <v>0</v>
      </c>
      <c r="F17914" s="41">
        <v>137.01777243737149</v>
      </c>
      <c r="G17914" s="40">
        <v>7859.9202537222154</v>
      </c>
      <c r="H17914" s="41">
        <v>41.105331731211457</v>
      </c>
    </row>
    <row r="17915" spans="1:8">
      <c r="A17915" s="38">
        <v>45187</v>
      </c>
      <c r="B17915" s="39" t="s">
        <v>89</v>
      </c>
      <c r="C17915" s="39" t="s">
        <v>46</v>
      </c>
      <c r="D17915" s="39" t="s">
        <v>124</v>
      </c>
      <c r="E17915" s="40">
        <v>0</v>
      </c>
      <c r="F17915" s="41">
        <v>0.74006184003729791</v>
      </c>
      <c r="G17915" s="40">
        <v>39.021081276361762</v>
      </c>
      <c r="H17915" s="41">
        <v>0.22201855201118939</v>
      </c>
    </row>
    <row r="17916" spans="1:8">
      <c r="A17916" s="38">
        <v>45187</v>
      </c>
      <c r="B17916" s="39" t="s">
        <v>89</v>
      </c>
      <c r="C17916" s="39" t="s">
        <v>47</v>
      </c>
      <c r="D17916" s="39" t="s">
        <v>185</v>
      </c>
      <c r="E17916" s="40">
        <v>0</v>
      </c>
      <c r="F17916" s="41">
        <v>2.3049981072166679</v>
      </c>
      <c r="G17916" s="40">
        <v>182.08745225309701</v>
      </c>
      <c r="H17916" s="41">
        <v>0.69149943216500032</v>
      </c>
    </row>
    <row r="17917" spans="1:8">
      <c r="A17917" s="38">
        <v>45187</v>
      </c>
      <c r="B17917" s="39" t="s">
        <v>89</v>
      </c>
      <c r="C17917" s="39" t="s">
        <v>47</v>
      </c>
      <c r="D17917" s="39" t="s">
        <v>204</v>
      </c>
      <c r="E17917" s="40">
        <v>0</v>
      </c>
      <c r="F17917" s="41">
        <v>3.8485956310448793E-2</v>
      </c>
      <c r="G17917" s="40">
        <v>2.0077832367233639</v>
      </c>
      <c r="H17917" s="41">
        <v>1.154578689313464E-2</v>
      </c>
    </row>
    <row r="17918" spans="1:8">
      <c r="A17918" s="38">
        <v>45187</v>
      </c>
      <c r="B17918" s="39" t="s">
        <v>89</v>
      </c>
      <c r="C17918" s="39" t="s">
        <v>47</v>
      </c>
      <c r="D17918" s="39" t="s">
        <v>231</v>
      </c>
      <c r="E17918" s="40">
        <v>0</v>
      </c>
      <c r="F17918" s="41">
        <v>0</v>
      </c>
      <c r="G17918" s="40">
        <v>0</v>
      </c>
      <c r="H17918" s="41">
        <v>0</v>
      </c>
    </row>
    <row r="17919" spans="1:8">
      <c r="A17919" s="38">
        <v>45187</v>
      </c>
      <c r="B17919" s="39" t="s">
        <v>89</v>
      </c>
      <c r="C17919" s="39" t="s">
        <v>47</v>
      </c>
      <c r="D17919" s="39" t="s">
        <v>205</v>
      </c>
      <c r="E17919" s="40">
        <v>0</v>
      </c>
      <c r="F17919" s="41">
        <v>0</v>
      </c>
      <c r="G17919" s="40">
        <v>0</v>
      </c>
      <c r="H17919" s="41">
        <v>0</v>
      </c>
    </row>
    <row r="17920" spans="1:8">
      <c r="A17920" s="38">
        <v>45187</v>
      </c>
      <c r="B17920" s="39" t="s">
        <v>89</v>
      </c>
      <c r="C17920" s="39" t="s">
        <v>47</v>
      </c>
      <c r="D17920" s="39" t="s">
        <v>276</v>
      </c>
      <c r="E17920" s="40">
        <v>0</v>
      </c>
      <c r="F17920" s="41">
        <v>0</v>
      </c>
      <c r="G17920" s="40">
        <v>0</v>
      </c>
      <c r="H17920" s="41">
        <v>0</v>
      </c>
    </row>
    <row r="17921" spans="1:8">
      <c r="A17921" s="38">
        <v>45187</v>
      </c>
      <c r="B17921" s="39" t="s">
        <v>89</v>
      </c>
      <c r="C17921" s="39" t="s">
        <v>47</v>
      </c>
      <c r="D17921" s="39" t="s">
        <v>126</v>
      </c>
      <c r="E17921" s="40">
        <v>0</v>
      </c>
      <c r="F17921" s="41">
        <v>0</v>
      </c>
      <c r="G17921" s="40">
        <v>0</v>
      </c>
      <c r="H17921" s="41">
        <v>0</v>
      </c>
    </row>
    <row r="17922" spans="1:8">
      <c r="A17922" s="38">
        <v>45187</v>
      </c>
      <c r="B17922" s="39" t="s">
        <v>89</v>
      </c>
      <c r="C17922" s="39" t="s">
        <v>47</v>
      </c>
      <c r="D17922" s="39" t="s">
        <v>128</v>
      </c>
      <c r="E17922" s="40">
        <v>0</v>
      </c>
      <c r="F17922" s="41">
        <v>3.2676245070953782</v>
      </c>
      <c r="G17922" s="40">
        <v>172.3344868075738</v>
      </c>
      <c r="H17922" s="41">
        <v>0.98028735212861329</v>
      </c>
    </row>
    <row r="17923" spans="1:8">
      <c r="A17923" s="38">
        <v>45187</v>
      </c>
      <c r="B17923" s="39" t="s">
        <v>89</v>
      </c>
      <c r="C17923" s="39" t="s">
        <v>47</v>
      </c>
      <c r="D17923" s="39" t="s">
        <v>186</v>
      </c>
      <c r="E17923" s="40">
        <v>0</v>
      </c>
      <c r="F17923" s="41">
        <v>0</v>
      </c>
      <c r="G17923" s="40">
        <v>0</v>
      </c>
      <c r="H17923" s="41">
        <v>0</v>
      </c>
    </row>
    <row r="17924" spans="1:8">
      <c r="A17924" s="38">
        <v>45187</v>
      </c>
      <c r="B17924" s="39" t="s">
        <v>89</v>
      </c>
      <c r="C17924" s="39" t="s">
        <v>47</v>
      </c>
      <c r="D17924" s="39" t="s">
        <v>238</v>
      </c>
      <c r="E17924" s="40">
        <v>0</v>
      </c>
      <c r="F17924" s="41">
        <v>0</v>
      </c>
      <c r="G17924" s="40">
        <v>0</v>
      </c>
      <c r="H17924" s="41">
        <v>0</v>
      </c>
    </row>
    <row r="17925" spans="1:8">
      <c r="A17925" s="38">
        <v>45187</v>
      </c>
      <c r="B17925" s="39" t="s">
        <v>89</v>
      </c>
      <c r="C17925" s="39" t="s">
        <v>47</v>
      </c>
      <c r="D17925" s="39" t="s">
        <v>130</v>
      </c>
      <c r="E17925" s="40">
        <v>0</v>
      </c>
      <c r="F17925" s="41">
        <v>7.0204839970646233</v>
      </c>
      <c r="G17925" s="40">
        <v>370.71165428164028</v>
      </c>
      <c r="H17925" s="41">
        <v>2.1061451991193869</v>
      </c>
    </row>
    <row r="17926" spans="1:8">
      <c r="A17926" s="38">
        <v>45187</v>
      </c>
      <c r="B17926" s="39" t="s">
        <v>89</v>
      </c>
      <c r="C17926" s="39" t="s">
        <v>47</v>
      </c>
      <c r="D17926" s="39" t="s">
        <v>131</v>
      </c>
      <c r="E17926" s="40">
        <v>0</v>
      </c>
      <c r="F17926" s="41">
        <v>2.0905421359908352</v>
      </c>
      <c r="G17926" s="40">
        <v>110.3586652584798</v>
      </c>
      <c r="H17926" s="41">
        <v>0.62716264079725059</v>
      </c>
    </row>
    <row r="17927" spans="1:8">
      <c r="A17927" s="38">
        <v>45187</v>
      </c>
      <c r="B17927" s="39" t="s">
        <v>89</v>
      </c>
      <c r="C17927" s="39" t="s">
        <v>47</v>
      </c>
      <c r="D17927" s="39" t="s">
        <v>132</v>
      </c>
      <c r="E17927" s="40">
        <v>0</v>
      </c>
      <c r="F17927" s="41">
        <v>9.6657865739784549E-2</v>
      </c>
      <c r="G17927" s="40">
        <v>5.0425677606745172</v>
      </c>
      <c r="H17927" s="41">
        <v>2.8997359721935359E-2</v>
      </c>
    </row>
    <row r="17928" spans="1:8">
      <c r="A17928" s="38">
        <v>45187</v>
      </c>
      <c r="B17928" s="39" t="s">
        <v>89</v>
      </c>
      <c r="C17928" s="39" t="s">
        <v>47</v>
      </c>
      <c r="D17928" s="39" t="s">
        <v>133</v>
      </c>
      <c r="E17928" s="40">
        <v>0</v>
      </c>
      <c r="F17928" s="41">
        <v>0.19202921661632591</v>
      </c>
      <c r="G17928" s="40">
        <v>10.018019013826679</v>
      </c>
      <c r="H17928" s="41">
        <v>5.7608764984897753E-2</v>
      </c>
    </row>
    <row r="17929" spans="1:8">
      <c r="A17929" s="38">
        <v>45187</v>
      </c>
      <c r="B17929" s="39" t="s">
        <v>89</v>
      </c>
      <c r="C17929" s="39" t="s">
        <v>47</v>
      </c>
      <c r="D17929" s="39" t="s">
        <v>134</v>
      </c>
      <c r="E17929" s="40">
        <v>0</v>
      </c>
      <c r="F17929" s="41">
        <v>1.905378905942134</v>
      </c>
      <c r="G17929" s="40">
        <v>100.6455015159608</v>
      </c>
      <c r="H17929" s="41">
        <v>0.57161367178264011</v>
      </c>
    </row>
    <row r="17930" spans="1:8">
      <c r="A17930" s="38">
        <v>45187</v>
      </c>
      <c r="B17930" s="39" t="s">
        <v>89</v>
      </c>
      <c r="C17930" s="39" t="s">
        <v>47</v>
      </c>
      <c r="D17930" s="39" t="s">
        <v>135</v>
      </c>
      <c r="E17930" s="40">
        <v>0</v>
      </c>
      <c r="F17930" s="41">
        <v>4.97660210532248E-2</v>
      </c>
      <c r="G17930" s="40">
        <v>2.596255684101556</v>
      </c>
      <c r="H17930" s="41">
        <v>1.492980631596744E-2</v>
      </c>
    </row>
    <row r="17931" spans="1:8">
      <c r="A17931" s="38">
        <v>45187</v>
      </c>
      <c r="B17931" s="39" t="s">
        <v>89</v>
      </c>
      <c r="C17931" s="39" t="s">
        <v>47</v>
      </c>
      <c r="D17931" s="39" t="s">
        <v>136</v>
      </c>
      <c r="E17931" s="40">
        <v>0</v>
      </c>
      <c r="F17931" s="41">
        <v>3.1545635462738768</v>
      </c>
      <c r="G17931" s="40">
        <v>166.48952003755991</v>
      </c>
      <c r="H17931" s="41">
        <v>0.94636906388216302</v>
      </c>
    </row>
    <row r="17932" spans="1:8">
      <c r="A17932" s="38">
        <v>45187</v>
      </c>
      <c r="B17932" s="39" t="s">
        <v>89</v>
      </c>
      <c r="C17932" s="39" t="s">
        <v>18</v>
      </c>
      <c r="D17932" s="39" t="s">
        <v>137</v>
      </c>
      <c r="E17932" s="40">
        <v>0</v>
      </c>
      <c r="F17932" s="41">
        <v>0</v>
      </c>
      <c r="G17932" s="40">
        <v>0</v>
      </c>
      <c r="H17932" s="41">
        <v>0</v>
      </c>
    </row>
    <row r="17933" spans="1:8">
      <c r="A17933" s="38">
        <v>45187</v>
      </c>
      <c r="B17933" s="39" t="s">
        <v>89</v>
      </c>
      <c r="C17933" s="39" t="s">
        <v>18</v>
      </c>
      <c r="D17933" s="39" t="s">
        <v>138</v>
      </c>
      <c r="E17933" s="40">
        <v>0</v>
      </c>
      <c r="F17933" s="41">
        <v>0.12980756417602901</v>
      </c>
      <c r="G17933" s="40">
        <v>6.7719624595053816</v>
      </c>
      <c r="H17933" s="41">
        <v>3.8942269252808713E-2</v>
      </c>
    </row>
    <row r="17934" spans="1:8">
      <c r="A17934" s="38">
        <v>45187</v>
      </c>
      <c r="B17934" s="39" t="s">
        <v>89</v>
      </c>
      <c r="C17934" s="39" t="s">
        <v>18</v>
      </c>
      <c r="D17934" s="39" t="s">
        <v>139</v>
      </c>
      <c r="E17934" s="40">
        <v>0</v>
      </c>
      <c r="F17934" s="41">
        <v>2.109045659418872E-2</v>
      </c>
      <c r="G17934" s="40">
        <v>1.1002731714154479</v>
      </c>
      <c r="H17934" s="41">
        <v>6.3271369782566143E-3</v>
      </c>
    </row>
    <row r="17935" spans="1:8">
      <c r="A17935" s="38">
        <v>45187</v>
      </c>
      <c r="B17935" s="39" t="s">
        <v>89</v>
      </c>
      <c r="C17935" s="39" t="s">
        <v>18</v>
      </c>
      <c r="D17935" s="39" t="s">
        <v>123</v>
      </c>
      <c r="E17935" s="40">
        <v>416.83957040000001</v>
      </c>
      <c r="F17935" s="41">
        <v>23.684967043148749</v>
      </c>
      <c r="G17935" s="40">
        <v>1249.599124845759</v>
      </c>
      <c r="H17935" s="41">
        <v>7.1054901129446231</v>
      </c>
    </row>
    <row r="17936" spans="1:8">
      <c r="A17936" s="38">
        <v>45187</v>
      </c>
      <c r="B17936" s="39" t="s">
        <v>89</v>
      </c>
      <c r="C17936" s="39" t="s">
        <v>48</v>
      </c>
      <c r="D17936" s="39" t="s">
        <v>123</v>
      </c>
      <c r="E17936" s="40">
        <v>0</v>
      </c>
      <c r="F17936" s="41">
        <v>3.8927661753327653E-2</v>
      </c>
      <c r="G17936" s="40">
        <v>2.0308266756502249</v>
      </c>
      <c r="H17936" s="41">
        <v>1.167829852599829E-2</v>
      </c>
    </row>
    <row r="17937" spans="1:8">
      <c r="A17937" s="38">
        <v>45187</v>
      </c>
      <c r="B17937" s="39" t="s">
        <v>89</v>
      </c>
      <c r="C17937" s="39" t="s">
        <v>7</v>
      </c>
      <c r="D17937" s="39" t="s">
        <v>140</v>
      </c>
      <c r="E17937" s="40">
        <v>6961.1973560000006</v>
      </c>
      <c r="F17937" s="41">
        <v>225.6058675125422</v>
      </c>
      <c r="G17937" s="40">
        <v>12604.549252379171</v>
      </c>
      <c r="H17937" s="41">
        <v>175.00287724168919</v>
      </c>
    </row>
    <row r="17938" spans="1:8">
      <c r="A17938" s="38">
        <v>45187</v>
      </c>
      <c r="B17938" s="39" t="s">
        <v>89</v>
      </c>
      <c r="C17938" s="39" t="s">
        <v>7</v>
      </c>
      <c r="D17938" s="39" t="s">
        <v>141</v>
      </c>
      <c r="E17938" s="40">
        <v>648.30477600000006</v>
      </c>
      <c r="F17938" s="41">
        <v>69.263615655618395</v>
      </c>
      <c r="G17938" s="40">
        <v>4040.3846658950838</v>
      </c>
      <c r="H17938" s="41">
        <v>57.545690644013213</v>
      </c>
    </row>
    <row r="17939" spans="1:8">
      <c r="A17939" s="38">
        <v>45187</v>
      </c>
      <c r="B17939" s="39" t="s">
        <v>89</v>
      </c>
      <c r="C17939" s="39" t="s">
        <v>7</v>
      </c>
      <c r="D17939" s="39" t="s">
        <v>142</v>
      </c>
      <c r="E17939" s="40">
        <v>5653.4758131999997</v>
      </c>
      <c r="F17939" s="41">
        <v>191.67681447612449</v>
      </c>
      <c r="G17939" s="40">
        <v>10845.779367320139</v>
      </c>
      <c r="H17939" s="41">
        <v>168.54974058035779</v>
      </c>
    </row>
    <row r="17940" spans="1:8">
      <c r="A17940" s="38">
        <v>45187</v>
      </c>
      <c r="B17940" s="39" t="s">
        <v>89</v>
      </c>
      <c r="C17940" s="39" t="s">
        <v>16</v>
      </c>
      <c r="D17940" s="39" t="s">
        <v>123</v>
      </c>
      <c r="E17940" s="40">
        <v>1513.8575476000001</v>
      </c>
      <c r="F17940" s="41">
        <v>54.755489363973297</v>
      </c>
      <c r="G17940" s="40">
        <v>2994.7941546631041</v>
      </c>
      <c r="H17940" s="41">
        <v>16.42664680919199</v>
      </c>
    </row>
    <row r="17941" spans="1:8">
      <c r="A17941" s="38">
        <v>45187</v>
      </c>
      <c r="B17941" s="39" t="s">
        <v>89</v>
      </c>
      <c r="C17941" s="39" t="s">
        <v>49</v>
      </c>
      <c r="D17941" s="39" t="s">
        <v>143</v>
      </c>
      <c r="E17941" s="40">
        <v>0</v>
      </c>
      <c r="F17941" s="41">
        <v>44.775376554138901</v>
      </c>
      <c r="G17941" s="40">
        <v>2358.9567814987772</v>
      </c>
      <c r="H17941" s="41">
        <v>13.43261296624167</v>
      </c>
    </row>
    <row r="17942" spans="1:8">
      <c r="A17942" s="38">
        <v>45187</v>
      </c>
      <c r="B17942" s="39" t="s">
        <v>89</v>
      </c>
      <c r="C17942" s="39" t="s">
        <v>49</v>
      </c>
      <c r="D17942" s="39" t="s">
        <v>144</v>
      </c>
      <c r="E17942" s="40">
        <v>0</v>
      </c>
      <c r="F17942" s="41">
        <v>5.4647871659450883E-2</v>
      </c>
      <c r="G17942" s="40">
        <v>2.8509381384571819</v>
      </c>
      <c r="H17942" s="41">
        <v>1.6394361497835259E-2</v>
      </c>
    </row>
    <row r="17943" spans="1:8">
      <c r="A17943" s="38">
        <v>45187</v>
      </c>
      <c r="B17943" s="39" t="s">
        <v>89</v>
      </c>
      <c r="C17943" s="39" t="s">
        <v>49</v>
      </c>
      <c r="D17943" s="39" t="s">
        <v>146</v>
      </c>
      <c r="E17943" s="40">
        <v>0</v>
      </c>
      <c r="F17943" s="41">
        <v>7.0166006128448704</v>
      </c>
      <c r="G17943" s="40">
        <v>370.46273994940913</v>
      </c>
      <c r="H17943" s="41">
        <v>2.1049801838534612</v>
      </c>
    </row>
    <row r="17944" spans="1:8">
      <c r="A17944" s="38">
        <v>45187</v>
      </c>
      <c r="B17944" s="39" t="s">
        <v>89</v>
      </c>
      <c r="C17944" s="39" t="s">
        <v>49</v>
      </c>
      <c r="D17944" s="39" t="s">
        <v>207</v>
      </c>
      <c r="E17944" s="40">
        <v>0</v>
      </c>
      <c r="F17944" s="41">
        <v>0</v>
      </c>
      <c r="G17944" s="40">
        <v>0</v>
      </c>
      <c r="H17944" s="41">
        <v>0</v>
      </c>
    </row>
    <row r="17945" spans="1:8">
      <c r="A17945" s="38">
        <v>45187</v>
      </c>
      <c r="B17945" s="39" t="s">
        <v>89</v>
      </c>
      <c r="C17945" s="39" t="s">
        <v>49</v>
      </c>
      <c r="D17945" s="39" t="s">
        <v>147</v>
      </c>
      <c r="E17945" s="40">
        <v>0</v>
      </c>
      <c r="F17945" s="41">
        <v>0</v>
      </c>
      <c r="G17945" s="40">
        <v>0</v>
      </c>
      <c r="H17945" s="41">
        <v>0</v>
      </c>
    </row>
    <row r="17946" spans="1:8">
      <c r="A17946" s="38">
        <v>45187</v>
      </c>
      <c r="B17946" s="39" t="s">
        <v>89</v>
      </c>
      <c r="C17946" s="39" t="s">
        <v>49</v>
      </c>
      <c r="D17946" s="39" t="s">
        <v>148</v>
      </c>
      <c r="E17946" s="40">
        <v>0</v>
      </c>
      <c r="F17946" s="41">
        <v>0</v>
      </c>
      <c r="G17946" s="40">
        <v>0</v>
      </c>
      <c r="H17946" s="41">
        <v>0</v>
      </c>
    </row>
    <row r="17947" spans="1:8">
      <c r="A17947" s="38">
        <v>45187</v>
      </c>
      <c r="B17947" s="39" t="s">
        <v>89</v>
      </c>
      <c r="C17947" s="39" t="s">
        <v>49</v>
      </c>
      <c r="D17947" s="39" t="s">
        <v>150</v>
      </c>
      <c r="E17947" s="40">
        <v>0</v>
      </c>
      <c r="F17947" s="41">
        <v>4.8501744508408544</v>
      </c>
      <c r="G17947" s="40">
        <v>256.14526243912138</v>
      </c>
      <c r="H17947" s="41">
        <v>1.455052335252256</v>
      </c>
    </row>
    <row r="17948" spans="1:8">
      <c r="A17948" s="38">
        <v>45187</v>
      </c>
      <c r="B17948" s="39" t="s">
        <v>89</v>
      </c>
      <c r="C17948" s="39" t="s">
        <v>49</v>
      </c>
      <c r="D17948" s="39" t="s">
        <v>151</v>
      </c>
      <c r="E17948" s="40">
        <v>0</v>
      </c>
      <c r="F17948" s="41">
        <v>9.2351144361363824E-2</v>
      </c>
      <c r="G17948" s="40">
        <v>4.8178893632071356</v>
      </c>
      <c r="H17948" s="41">
        <v>2.7705343308409149E-2</v>
      </c>
    </row>
    <row r="17949" spans="1:8">
      <c r="A17949" s="38">
        <v>45187</v>
      </c>
      <c r="B17949" s="39" t="s">
        <v>89</v>
      </c>
      <c r="C17949" s="39" t="s">
        <v>49</v>
      </c>
      <c r="D17949" s="39" t="s">
        <v>153</v>
      </c>
      <c r="E17949" s="40">
        <v>0</v>
      </c>
      <c r="F17949" s="41">
        <v>0</v>
      </c>
      <c r="G17949" s="40">
        <v>0</v>
      </c>
      <c r="H17949" s="41">
        <v>0</v>
      </c>
    </row>
    <row r="17950" spans="1:8">
      <c r="A17950" s="38">
        <v>45187</v>
      </c>
      <c r="B17950" s="39" t="s">
        <v>89</v>
      </c>
      <c r="C17950" s="39" t="s">
        <v>49</v>
      </c>
      <c r="D17950" s="39" t="s">
        <v>232</v>
      </c>
      <c r="E17950" s="40">
        <v>0</v>
      </c>
      <c r="F17950" s="41">
        <v>0</v>
      </c>
      <c r="G17950" s="40">
        <v>0</v>
      </c>
      <c r="H17950" s="41">
        <v>0</v>
      </c>
    </row>
    <row r="17951" spans="1:8">
      <c r="A17951" s="38">
        <v>45187</v>
      </c>
      <c r="B17951" s="39" t="s">
        <v>89</v>
      </c>
      <c r="C17951" s="39" t="s">
        <v>49</v>
      </c>
      <c r="D17951" s="39" t="s">
        <v>154</v>
      </c>
      <c r="E17951" s="40">
        <v>0</v>
      </c>
      <c r="F17951" s="41">
        <v>0</v>
      </c>
      <c r="G17951" s="40">
        <v>0</v>
      </c>
      <c r="H17951" s="41">
        <v>0</v>
      </c>
    </row>
    <row r="17952" spans="1:8">
      <c r="A17952" s="38">
        <v>45187</v>
      </c>
      <c r="B17952" s="39" t="s">
        <v>89</v>
      </c>
      <c r="C17952" s="39" t="s">
        <v>49</v>
      </c>
      <c r="D17952" s="39" t="s">
        <v>155</v>
      </c>
      <c r="E17952" s="40">
        <v>0</v>
      </c>
      <c r="F17952" s="41">
        <v>0</v>
      </c>
      <c r="G17952" s="40">
        <v>0</v>
      </c>
      <c r="H17952" s="41">
        <v>0</v>
      </c>
    </row>
    <row r="17953" spans="1:8">
      <c r="A17953" s="38">
        <v>45187</v>
      </c>
      <c r="B17953" s="39" t="s">
        <v>89</v>
      </c>
      <c r="C17953" s="39" t="s">
        <v>49</v>
      </c>
      <c r="D17953" s="39" t="s">
        <v>208</v>
      </c>
      <c r="E17953" s="40">
        <v>0</v>
      </c>
      <c r="F17953" s="41">
        <v>0</v>
      </c>
      <c r="G17953" s="40">
        <v>0</v>
      </c>
      <c r="H17953" s="41">
        <v>0</v>
      </c>
    </row>
    <row r="17954" spans="1:8">
      <c r="A17954" s="38">
        <v>45187</v>
      </c>
      <c r="B17954" s="39" t="s">
        <v>89</v>
      </c>
      <c r="C17954" s="39" t="s">
        <v>49</v>
      </c>
      <c r="D17954" s="39" t="s">
        <v>191</v>
      </c>
      <c r="E17954" s="40">
        <v>0</v>
      </c>
      <c r="F17954" s="41">
        <v>0</v>
      </c>
      <c r="G17954" s="40">
        <v>0</v>
      </c>
      <c r="H17954" s="41">
        <v>0</v>
      </c>
    </row>
    <row r="17955" spans="1:8">
      <c r="A17955" s="38">
        <v>45187</v>
      </c>
      <c r="B17955" s="39" t="s">
        <v>89</v>
      </c>
      <c r="C17955" s="39" t="s">
        <v>49</v>
      </c>
      <c r="D17955" s="39" t="s">
        <v>157</v>
      </c>
      <c r="E17955" s="40">
        <v>0</v>
      </c>
      <c r="F17955" s="41">
        <v>3.8485956310448793E-2</v>
      </c>
      <c r="G17955" s="40">
        <v>2.0077832367233639</v>
      </c>
      <c r="H17955" s="41">
        <v>1.154578689313464E-2</v>
      </c>
    </row>
    <row r="17956" spans="1:8">
      <c r="A17956" s="38">
        <v>45187</v>
      </c>
      <c r="B17956" s="39" t="s">
        <v>89</v>
      </c>
      <c r="C17956" s="39" t="s">
        <v>49</v>
      </c>
      <c r="D17956" s="39" t="s">
        <v>158</v>
      </c>
      <c r="E17956" s="40">
        <v>0</v>
      </c>
      <c r="F17956" s="41">
        <v>4.8109678805259661E-2</v>
      </c>
      <c r="G17956" s="40">
        <v>2.509845561590498</v>
      </c>
      <c r="H17956" s="41">
        <v>1.4432903641577901E-2</v>
      </c>
    </row>
    <row r="17957" spans="1:8">
      <c r="A17957" s="38">
        <v>45187</v>
      </c>
      <c r="B17957" s="39" t="s">
        <v>89</v>
      </c>
      <c r="C17957" s="39" t="s">
        <v>49</v>
      </c>
      <c r="D17957" s="39" t="s">
        <v>263</v>
      </c>
      <c r="E17957" s="40">
        <v>0</v>
      </c>
      <c r="F17957" s="41">
        <v>0</v>
      </c>
      <c r="G17957" s="40">
        <v>0</v>
      </c>
      <c r="H17957" s="41">
        <v>0</v>
      </c>
    </row>
    <row r="17958" spans="1:8">
      <c r="A17958" s="38">
        <v>45187</v>
      </c>
      <c r="B17958" s="39" t="s">
        <v>89</v>
      </c>
      <c r="C17958" s="39" t="s">
        <v>49</v>
      </c>
      <c r="D17958" s="39" t="s">
        <v>159</v>
      </c>
      <c r="E17958" s="40">
        <v>0</v>
      </c>
      <c r="F17958" s="41">
        <v>0</v>
      </c>
      <c r="G17958" s="40">
        <v>0</v>
      </c>
      <c r="H17958" s="41">
        <v>0</v>
      </c>
    </row>
    <row r="17959" spans="1:8">
      <c r="A17959" s="38">
        <v>45187</v>
      </c>
      <c r="B17959" s="39" t="s">
        <v>89</v>
      </c>
      <c r="C17959" s="39" t="s">
        <v>49</v>
      </c>
      <c r="D17959" s="39" t="s">
        <v>255</v>
      </c>
      <c r="E17959" s="40">
        <v>0</v>
      </c>
      <c r="F17959" s="41">
        <v>0</v>
      </c>
      <c r="G17959" s="40">
        <v>0</v>
      </c>
      <c r="H17959" s="41">
        <v>0</v>
      </c>
    </row>
    <row r="17960" spans="1:8">
      <c r="A17960" s="38">
        <v>45187</v>
      </c>
      <c r="B17960" s="39" t="s">
        <v>89</v>
      </c>
      <c r="C17960" s="39" t="s">
        <v>49</v>
      </c>
      <c r="D17960" s="39" t="s">
        <v>210</v>
      </c>
      <c r="E17960" s="40">
        <v>0</v>
      </c>
      <c r="F17960" s="41">
        <v>0</v>
      </c>
      <c r="G17960" s="40">
        <v>0</v>
      </c>
      <c r="H17960" s="41">
        <v>0</v>
      </c>
    </row>
    <row r="17961" spans="1:8">
      <c r="A17961" s="38">
        <v>45187</v>
      </c>
      <c r="B17961" s="39" t="s">
        <v>89</v>
      </c>
      <c r="C17961" s="39" t="s">
        <v>49</v>
      </c>
      <c r="D17961" s="39" t="s">
        <v>304</v>
      </c>
      <c r="E17961" s="40">
        <v>0</v>
      </c>
      <c r="F17961" s="41">
        <v>3.8485956310448793E-2</v>
      </c>
      <c r="G17961" s="40">
        <v>2.0077832367233639</v>
      </c>
      <c r="H17961" s="41">
        <v>1.154578689313464E-2</v>
      </c>
    </row>
    <row r="17962" spans="1:8">
      <c r="A17962" s="38">
        <v>45187</v>
      </c>
      <c r="B17962" s="39" t="s">
        <v>89</v>
      </c>
      <c r="C17962" s="39" t="s">
        <v>49</v>
      </c>
      <c r="D17962" s="39" t="s">
        <v>299</v>
      </c>
      <c r="E17962" s="40">
        <v>0</v>
      </c>
      <c r="F17962" s="41">
        <v>1.9871187692656229</v>
      </c>
      <c r="G17962" s="40">
        <v>104.96314642762781</v>
      </c>
      <c r="H17962" s="41">
        <v>0.59613563077968679</v>
      </c>
    </row>
    <row r="17963" spans="1:8">
      <c r="A17963" s="38">
        <v>45187</v>
      </c>
      <c r="B17963" s="39" t="s">
        <v>89</v>
      </c>
      <c r="C17963" s="39" t="s">
        <v>49</v>
      </c>
      <c r="D17963" s="39" t="s">
        <v>245</v>
      </c>
      <c r="E17963" s="40">
        <v>0</v>
      </c>
      <c r="F17963" s="41">
        <v>2.3871003173515151</v>
      </c>
      <c r="G17963" s="40">
        <v>126.0908829522062</v>
      </c>
      <c r="H17963" s="41">
        <v>0.71613009520545456</v>
      </c>
    </row>
    <row r="17964" spans="1:8">
      <c r="A17964" s="38">
        <v>45187</v>
      </c>
      <c r="B17964" s="39" t="s">
        <v>89</v>
      </c>
      <c r="C17964" s="39" t="s">
        <v>49</v>
      </c>
      <c r="D17964" s="39" t="s">
        <v>240</v>
      </c>
      <c r="E17964" s="40">
        <v>0</v>
      </c>
      <c r="F17964" s="41">
        <v>0</v>
      </c>
      <c r="G17964" s="40">
        <v>0</v>
      </c>
      <c r="H17964" s="41">
        <v>0</v>
      </c>
    </row>
    <row r="17965" spans="1:8">
      <c r="A17965" s="38">
        <v>45187</v>
      </c>
      <c r="B17965" s="39" t="s">
        <v>89</v>
      </c>
      <c r="C17965" s="39" t="s">
        <v>49</v>
      </c>
      <c r="D17965" s="39" t="s">
        <v>241</v>
      </c>
      <c r="E17965" s="40">
        <v>0</v>
      </c>
      <c r="F17965" s="41">
        <v>0</v>
      </c>
      <c r="G17965" s="40">
        <v>0</v>
      </c>
      <c r="H17965" s="41">
        <v>0</v>
      </c>
    </row>
    <row r="17966" spans="1:8">
      <c r="A17966" s="38">
        <v>45187</v>
      </c>
      <c r="B17966" s="39" t="s">
        <v>89</v>
      </c>
      <c r="C17966" s="39" t="s">
        <v>49</v>
      </c>
      <c r="D17966" s="39" t="s">
        <v>280</v>
      </c>
      <c r="E17966" s="40">
        <v>0</v>
      </c>
      <c r="F17966" s="41">
        <v>0</v>
      </c>
      <c r="G17966" s="40">
        <v>0</v>
      </c>
      <c r="H17966" s="41">
        <v>0</v>
      </c>
    </row>
    <row r="17967" spans="1:8">
      <c r="A17967" s="38">
        <v>45187</v>
      </c>
      <c r="B17967" s="39" t="s">
        <v>89</v>
      </c>
      <c r="C17967" s="39" t="s">
        <v>49</v>
      </c>
      <c r="D17967" s="39" t="s">
        <v>269</v>
      </c>
      <c r="E17967" s="40">
        <v>0</v>
      </c>
      <c r="F17967" s="41">
        <v>0</v>
      </c>
      <c r="G17967" s="40">
        <v>0</v>
      </c>
      <c r="H17967" s="41">
        <v>0</v>
      </c>
    </row>
    <row r="17968" spans="1:8">
      <c r="A17968" s="38">
        <v>45187</v>
      </c>
      <c r="B17968" s="39" t="s">
        <v>89</v>
      </c>
      <c r="C17968" s="39" t="s">
        <v>49</v>
      </c>
      <c r="D17968" s="39" t="s">
        <v>218</v>
      </c>
      <c r="E17968" s="40">
        <v>0</v>
      </c>
      <c r="F17968" s="41">
        <v>0</v>
      </c>
      <c r="G17968" s="40">
        <v>0</v>
      </c>
      <c r="H17968" s="41">
        <v>0</v>
      </c>
    </row>
    <row r="17969" spans="1:8">
      <c r="A17969" s="38">
        <v>45187</v>
      </c>
      <c r="B17969" s="39" t="s">
        <v>89</v>
      </c>
      <c r="C17969" s="39" t="s">
        <v>49</v>
      </c>
      <c r="D17969" s="39" t="s">
        <v>166</v>
      </c>
      <c r="E17969" s="40">
        <v>0</v>
      </c>
      <c r="F17969" s="41">
        <v>2.838560859215117</v>
      </c>
      <c r="G17969" s="40">
        <v>180.81537746344739</v>
      </c>
      <c r="H17969" s="41">
        <v>0.85156825776453515</v>
      </c>
    </row>
    <row r="17970" spans="1:8">
      <c r="A17970" s="38">
        <v>45187</v>
      </c>
      <c r="B17970" s="39" t="s">
        <v>89</v>
      </c>
      <c r="C17970" s="39" t="s">
        <v>49</v>
      </c>
      <c r="D17970" s="39" t="s">
        <v>167</v>
      </c>
      <c r="E17970" s="40">
        <v>0</v>
      </c>
      <c r="F17970" s="41">
        <v>0.1617188927935361</v>
      </c>
      <c r="G17970" s="40">
        <v>8.4367523413773373</v>
      </c>
      <c r="H17970" s="41">
        <v>4.8515667838060827E-2</v>
      </c>
    </row>
    <row r="17971" spans="1:8">
      <c r="A17971" s="38">
        <v>45187</v>
      </c>
      <c r="B17971" s="39" t="s">
        <v>89</v>
      </c>
      <c r="C17971" s="39" t="s">
        <v>49</v>
      </c>
      <c r="D17971" s="39" t="s">
        <v>168</v>
      </c>
      <c r="E17971" s="40">
        <v>0</v>
      </c>
      <c r="F17971" s="41">
        <v>6.0222800283001323</v>
      </c>
      <c r="G17971" s="40">
        <v>352.07709181657953</v>
      </c>
      <c r="H17971" s="41">
        <v>1.80668400849004</v>
      </c>
    </row>
    <row r="17972" spans="1:8">
      <c r="A17972" s="38">
        <v>45187</v>
      </c>
      <c r="B17972" s="39" t="s">
        <v>89</v>
      </c>
      <c r="C17972" s="39" t="s">
        <v>49</v>
      </c>
      <c r="D17972" s="39" t="s">
        <v>195</v>
      </c>
      <c r="E17972" s="40">
        <v>0</v>
      </c>
      <c r="F17972" s="41">
        <v>92.79784724012957</v>
      </c>
      <c r="G17972" s="40">
        <v>4897.269439386354</v>
      </c>
      <c r="H17972" s="41">
        <v>27.83935417203887</v>
      </c>
    </row>
    <row r="17973" spans="1:8">
      <c r="A17973" s="38">
        <v>45187</v>
      </c>
      <c r="B17973" s="39" t="s">
        <v>89</v>
      </c>
      <c r="C17973" s="39" t="s">
        <v>49</v>
      </c>
      <c r="D17973" s="39" t="s">
        <v>169</v>
      </c>
      <c r="E17973" s="40">
        <v>0</v>
      </c>
      <c r="F17973" s="41">
        <v>0</v>
      </c>
      <c r="G17973" s="40">
        <v>0</v>
      </c>
      <c r="H17973" s="41">
        <v>0</v>
      </c>
    </row>
    <row r="17974" spans="1:8">
      <c r="A17974" s="38">
        <v>45187</v>
      </c>
      <c r="B17974" s="39" t="s">
        <v>89</v>
      </c>
      <c r="C17974" s="39" t="s">
        <v>50</v>
      </c>
      <c r="D17974" s="39" t="s">
        <v>172</v>
      </c>
      <c r="E17974" s="40">
        <v>0</v>
      </c>
      <c r="F17974" s="41">
        <v>1.957794690068333</v>
      </c>
      <c r="G17974" s="40">
        <v>127.06577293829039</v>
      </c>
      <c r="H17974" s="41">
        <v>0.5873384070205</v>
      </c>
    </row>
    <row r="17975" spans="1:8">
      <c r="A17975" s="38">
        <v>45187</v>
      </c>
      <c r="B17975" s="39" t="s">
        <v>89</v>
      </c>
      <c r="C17975" s="39" t="s">
        <v>50</v>
      </c>
      <c r="D17975" s="39" t="s">
        <v>173</v>
      </c>
      <c r="E17975" s="40">
        <v>0</v>
      </c>
      <c r="F17975" s="41">
        <v>0.18013416203954699</v>
      </c>
      <c r="G17975" s="40">
        <v>9.3974630118784539</v>
      </c>
      <c r="H17975" s="41">
        <v>5.4040248611864093E-2</v>
      </c>
    </row>
    <row r="17976" spans="1:8">
      <c r="A17976" s="38">
        <v>45187</v>
      </c>
      <c r="B17976" s="39" t="s">
        <v>89</v>
      </c>
      <c r="C17976" s="39" t="s">
        <v>50</v>
      </c>
      <c r="D17976" s="39" t="s">
        <v>13</v>
      </c>
      <c r="E17976" s="40">
        <v>0</v>
      </c>
      <c r="F17976" s="41">
        <v>1.305315710735503E-2</v>
      </c>
      <c r="G17976" s="40">
        <v>0.68097333518378833</v>
      </c>
      <c r="H17976" s="41">
        <v>3.9159471322065091E-3</v>
      </c>
    </row>
    <row r="17977" spans="1:8">
      <c r="A17977" s="38">
        <v>45187</v>
      </c>
      <c r="B17977" s="39" t="s">
        <v>89</v>
      </c>
      <c r="C17977" s="39" t="s">
        <v>50</v>
      </c>
      <c r="D17977" s="39" t="s">
        <v>15</v>
      </c>
      <c r="E17977" s="40">
        <v>0</v>
      </c>
      <c r="F17977" s="41">
        <v>7.8369061816667696E-2</v>
      </c>
      <c r="G17977" s="40">
        <v>4.0884546904327053</v>
      </c>
      <c r="H17977" s="41">
        <v>2.3510718545000309E-2</v>
      </c>
    </row>
    <row r="17978" spans="1:8">
      <c r="A17978" s="38">
        <v>45187</v>
      </c>
      <c r="B17978" s="39" t="s">
        <v>89</v>
      </c>
      <c r="C17978" s="39" t="s">
        <v>50</v>
      </c>
      <c r="D17978" s="39" t="s">
        <v>174</v>
      </c>
      <c r="E17978" s="40">
        <v>0</v>
      </c>
      <c r="F17978" s="41">
        <v>3.8485956310448793E-2</v>
      </c>
      <c r="G17978" s="40">
        <v>2.0077832367233639</v>
      </c>
      <c r="H17978" s="41">
        <v>1.154578689313464E-2</v>
      </c>
    </row>
    <row r="17979" spans="1:8">
      <c r="A17979" s="38">
        <v>45187</v>
      </c>
      <c r="B17979" s="39" t="s">
        <v>89</v>
      </c>
      <c r="C17979" s="39" t="s">
        <v>50</v>
      </c>
      <c r="D17979" s="39" t="s">
        <v>213</v>
      </c>
      <c r="E17979" s="40">
        <v>0</v>
      </c>
      <c r="F17979" s="41">
        <v>0</v>
      </c>
      <c r="G17979" s="40">
        <v>0</v>
      </c>
      <c r="H17979" s="41">
        <v>0</v>
      </c>
    </row>
    <row r="17980" spans="1:8">
      <c r="A17980" s="38">
        <v>45187</v>
      </c>
      <c r="B17980" s="39" t="s">
        <v>89</v>
      </c>
      <c r="C17980" s="39" t="s">
        <v>50</v>
      </c>
      <c r="D17980" s="39" t="s">
        <v>214</v>
      </c>
      <c r="E17980" s="40">
        <v>0</v>
      </c>
      <c r="F17980" s="41">
        <v>0</v>
      </c>
      <c r="G17980" s="40">
        <v>0</v>
      </c>
      <c r="H17980" s="41">
        <v>0</v>
      </c>
    </row>
    <row r="17981" spans="1:8">
      <c r="A17981" s="38">
        <v>45187</v>
      </c>
      <c r="B17981" s="39" t="s">
        <v>89</v>
      </c>
      <c r="C17981" s="39" t="s">
        <v>50</v>
      </c>
      <c r="D17981" s="39" t="s">
        <v>176</v>
      </c>
      <c r="E17981" s="40">
        <v>0</v>
      </c>
      <c r="F17981" s="41">
        <v>0</v>
      </c>
      <c r="G17981" s="40">
        <v>0</v>
      </c>
      <c r="H17981" s="41">
        <v>0</v>
      </c>
    </row>
    <row r="17982" spans="1:8">
      <c r="A17982" s="38">
        <v>45187</v>
      </c>
      <c r="B17982" s="39" t="s">
        <v>89</v>
      </c>
      <c r="C17982" s="39" t="s">
        <v>50</v>
      </c>
      <c r="D17982" s="39" t="s">
        <v>198</v>
      </c>
      <c r="E17982" s="40">
        <v>0</v>
      </c>
      <c r="F17982" s="41">
        <v>8.1726102747207208E-2</v>
      </c>
      <c r="G17982" s="40">
        <v>4.2635889771049964</v>
      </c>
      <c r="H17982" s="41">
        <v>2.451783082416216E-2</v>
      </c>
    </row>
    <row r="17983" spans="1:8">
      <c r="A17983" s="38">
        <v>45187</v>
      </c>
      <c r="B17983" s="39" t="s">
        <v>89</v>
      </c>
      <c r="C17983" s="39" t="s">
        <v>50</v>
      </c>
      <c r="D17983" s="39" t="s">
        <v>177</v>
      </c>
      <c r="E17983" s="40">
        <v>0</v>
      </c>
      <c r="F17983" s="41">
        <v>0</v>
      </c>
      <c r="G17983" s="40">
        <v>0</v>
      </c>
      <c r="H17983" s="41">
        <v>0</v>
      </c>
    </row>
    <row r="17984" spans="1:8">
      <c r="A17984" s="38">
        <v>45187</v>
      </c>
      <c r="B17984" s="39" t="s">
        <v>89</v>
      </c>
      <c r="C17984" s="39" t="s">
        <v>50</v>
      </c>
      <c r="D17984" s="39" t="s">
        <v>178</v>
      </c>
      <c r="E17984" s="40">
        <v>0</v>
      </c>
      <c r="F17984" s="41">
        <v>2.8689033557168728</v>
      </c>
      <c r="G17984" s="40">
        <v>151.50326661253411</v>
      </c>
      <c r="H17984" s="41">
        <v>0.86067100671506191</v>
      </c>
    </row>
    <row r="17985" spans="1:8">
      <c r="A17985" s="38">
        <v>45187</v>
      </c>
      <c r="B17985" s="39" t="s">
        <v>89</v>
      </c>
      <c r="C17985" s="39" t="s">
        <v>50</v>
      </c>
      <c r="D17985" s="39" t="s">
        <v>179</v>
      </c>
      <c r="E17985" s="40">
        <v>0</v>
      </c>
      <c r="F17985" s="41">
        <v>7.7584671360340154E-2</v>
      </c>
      <c r="G17985" s="40">
        <v>4.0475336335007599</v>
      </c>
      <c r="H17985" s="41">
        <v>2.327540140810205E-2</v>
      </c>
    </row>
    <row r="17986" spans="1:8">
      <c r="A17986" s="38">
        <v>45187</v>
      </c>
      <c r="B17986" s="39" t="s">
        <v>89</v>
      </c>
      <c r="C17986" s="39" t="s">
        <v>50</v>
      </c>
      <c r="D17986" s="39" t="s">
        <v>8</v>
      </c>
      <c r="E17986" s="40">
        <v>0</v>
      </c>
      <c r="F17986" s="41">
        <v>0.87437435795936824</v>
      </c>
      <c r="G17986" s="40">
        <v>46.153534167314533</v>
      </c>
      <c r="H17986" s="41">
        <v>0.26231230738781047</v>
      </c>
    </row>
    <row r="17987" spans="1:8">
      <c r="A17987" s="38">
        <v>45187</v>
      </c>
      <c r="B17987" s="39" t="s">
        <v>180</v>
      </c>
      <c r="C17987" s="39" t="s">
        <v>43</v>
      </c>
      <c r="D17987" s="39" t="s">
        <v>90</v>
      </c>
      <c r="E17987" s="40">
        <v>0</v>
      </c>
      <c r="F17987" s="41">
        <v>16.720132575122619</v>
      </c>
      <c r="G17987" s="40">
        <v>2605.6557603893202</v>
      </c>
      <c r="H17987" s="41">
        <v>5.0160397725367849</v>
      </c>
    </row>
    <row r="17988" spans="1:8">
      <c r="A17988" s="38">
        <v>45187</v>
      </c>
      <c r="B17988" s="39" t="s">
        <v>180</v>
      </c>
      <c r="C17988" s="39" t="s">
        <v>44</v>
      </c>
      <c r="D17988" s="39" t="s">
        <v>91</v>
      </c>
      <c r="E17988" s="40">
        <v>0</v>
      </c>
      <c r="F17988" s="41">
        <v>20.2667248417854</v>
      </c>
      <c r="G17988" s="40">
        <v>3055.8816258523511</v>
      </c>
      <c r="H17988" s="41">
        <v>6.0800174525356194</v>
      </c>
    </row>
    <row r="17989" spans="1:8">
      <c r="A17989" s="38">
        <v>45187</v>
      </c>
      <c r="B17989" s="39" t="s">
        <v>180</v>
      </c>
      <c r="C17989" s="39" t="s">
        <v>181</v>
      </c>
      <c r="D17989" s="39" t="s">
        <v>182</v>
      </c>
      <c r="E17989" s="40">
        <v>0</v>
      </c>
      <c r="F17989" s="41">
        <v>3.004857296868025E-2</v>
      </c>
      <c r="G17989" s="40">
        <v>4.6525677309220983</v>
      </c>
      <c r="H17989" s="41">
        <v>9.0145718906040739E-3</v>
      </c>
    </row>
    <row r="17990" spans="1:8">
      <c r="A17990" s="38">
        <v>45187</v>
      </c>
      <c r="B17990" s="39" t="s">
        <v>180</v>
      </c>
      <c r="C17990" s="39" t="s">
        <v>45</v>
      </c>
      <c r="D17990" s="39" t="s">
        <v>92</v>
      </c>
      <c r="E17990" s="40">
        <v>0</v>
      </c>
      <c r="F17990" s="41">
        <v>41.828052760554513</v>
      </c>
      <c r="G17990" s="40">
        <v>6506.3210180976694</v>
      </c>
      <c r="H17990" s="41">
        <v>12.54841582816635</v>
      </c>
    </row>
    <row r="17991" spans="1:8">
      <c r="A17991" s="38">
        <v>45187</v>
      </c>
      <c r="B17991" s="39" t="s">
        <v>180</v>
      </c>
      <c r="C17991" s="39" t="s">
        <v>46</v>
      </c>
      <c r="D17991" s="39" t="s">
        <v>184</v>
      </c>
      <c r="E17991" s="40">
        <v>0</v>
      </c>
      <c r="F17991" s="41">
        <v>0.70851946610525152</v>
      </c>
      <c r="G17991" s="40">
        <v>110.41526255311859</v>
      </c>
      <c r="H17991" s="41">
        <v>0.21255583983157539</v>
      </c>
    </row>
    <row r="17992" spans="1:8">
      <c r="A17992" s="38">
        <v>45187</v>
      </c>
      <c r="B17992" s="39" t="s">
        <v>180</v>
      </c>
      <c r="C17992" s="39" t="s">
        <v>46</v>
      </c>
      <c r="D17992" s="39" t="s">
        <v>202</v>
      </c>
      <c r="E17992" s="40">
        <v>0</v>
      </c>
      <c r="F17992" s="41">
        <v>0</v>
      </c>
      <c r="G17992" s="40">
        <v>0</v>
      </c>
      <c r="H17992" s="41">
        <v>0</v>
      </c>
    </row>
    <row r="17993" spans="1:8">
      <c r="A17993" s="38">
        <v>45187</v>
      </c>
      <c r="B17993" s="39" t="s">
        <v>180</v>
      </c>
      <c r="C17993" s="39" t="s">
        <v>46</v>
      </c>
      <c r="D17993" s="39" t="s">
        <v>120</v>
      </c>
      <c r="E17993" s="40">
        <v>0</v>
      </c>
      <c r="F17993" s="41">
        <v>1.4338467101947301</v>
      </c>
      <c r="G17993" s="40">
        <v>221.88427193918019</v>
      </c>
      <c r="H17993" s="41">
        <v>0.43015401305841888</v>
      </c>
    </row>
    <row r="17994" spans="1:8">
      <c r="A17994" s="38">
        <v>45187</v>
      </c>
      <c r="B17994" s="39" t="s">
        <v>180</v>
      </c>
      <c r="C17994" s="39" t="s">
        <v>46</v>
      </c>
      <c r="D17994" s="39" t="s">
        <v>122</v>
      </c>
      <c r="E17994" s="40">
        <v>0</v>
      </c>
      <c r="F17994" s="41">
        <v>0</v>
      </c>
      <c r="G17994" s="40">
        <v>0</v>
      </c>
      <c r="H17994" s="41">
        <v>0</v>
      </c>
    </row>
    <row r="17995" spans="1:8">
      <c r="A17995" s="38">
        <v>45187</v>
      </c>
      <c r="B17995" s="39" t="s">
        <v>180</v>
      </c>
      <c r="C17995" s="39" t="s">
        <v>46</v>
      </c>
      <c r="D17995" s="39" t="s">
        <v>123</v>
      </c>
      <c r="E17995" s="40">
        <v>0</v>
      </c>
      <c r="F17995" s="41">
        <v>46.508383704803343</v>
      </c>
      <c r="G17995" s="40">
        <v>7012.6829234179804</v>
      </c>
      <c r="H17995" s="41">
        <v>13.952515111441</v>
      </c>
    </row>
    <row r="17996" spans="1:8">
      <c r="A17996" s="38">
        <v>45187</v>
      </c>
      <c r="B17996" s="39" t="s">
        <v>180</v>
      </c>
      <c r="C17996" s="39" t="s">
        <v>46</v>
      </c>
      <c r="D17996" s="39" t="s">
        <v>124</v>
      </c>
      <c r="E17996" s="40">
        <v>0</v>
      </c>
      <c r="F17996" s="41">
        <v>0.70851946610525152</v>
      </c>
      <c r="G17996" s="40">
        <v>110.41526255311859</v>
      </c>
      <c r="H17996" s="41">
        <v>0.21255583983157539</v>
      </c>
    </row>
    <row r="17997" spans="1:8">
      <c r="A17997" s="38">
        <v>45187</v>
      </c>
      <c r="B17997" s="39" t="s">
        <v>180</v>
      </c>
      <c r="C17997" s="39" t="s">
        <v>47</v>
      </c>
      <c r="D17997" s="39" t="s">
        <v>185</v>
      </c>
      <c r="E17997" s="40">
        <v>0</v>
      </c>
      <c r="F17997" s="41">
        <v>1.897392794937331</v>
      </c>
      <c r="G17997" s="40">
        <v>295.68859239822098</v>
      </c>
      <c r="H17997" s="41">
        <v>0.56921783848119933</v>
      </c>
    </row>
    <row r="17998" spans="1:8">
      <c r="A17998" s="38">
        <v>45187</v>
      </c>
      <c r="B17998" s="39" t="s">
        <v>180</v>
      </c>
      <c r="C17998" s="39" t="s">
        <v>47</v>
      </c>
      <c r="D17998" s="39" t="s">
        <v>125</v>
      </c>
      <c r="E17998" s="40">
        <v>0</v>
      </c>
      <c r="F17998" s="41">
        <v>0</v>
      </c>
      <c r="G17998" s="40">
        <v>0</v>
      </c>
      <c r="H17998" s="41">
        <v>0</v>
      </c>
    </row>
    <row r="17999" spans="1:8">
      <c r="A17999" s="38">
        <v>45187</v>
      </c>
      <c r="B17999" s="39" t="s">
        <v>180</v>
      </c>
      <c r="C17999" s="39" t="s">
        <v>47</v>
      </c>
      <c r="D17999" s="39" t="s">
        <v>128</v>
      </c>
      <c r="E17999" s="40">
        <v>0</v>
      </c>
      <c r="F17999" s="41">
        <v>4.7007906493994627</v>
      </c>
      <c r="G17999" s="40">
        <v>732.56848765758889</v>
      </c>
      <c r="H17999" s="41">
        <v>1.4102371948198389</v>
      </c>
    </row>
    <row r="18000" spans="1:8">
      <c r="A18000" s="38">
        <v>45187</v>
      </c>
      <c r="B18000" s="39" t="s">
        <v>180</v>
      </c>
      <c r="C18000" s="39" t="s">
        <v>47</v>
      </c>
      <c r="D18000" s="39" t="s">
        <v>186</v>
      </c>
      <c r="E18000" s="40">
        <v>0</v>
      </c>
      <c r="F18000" s="41">
        <v>0</v>
      </c>
      <c r="G18000" s="40">
        <v>0</v>
      </c>
      <c r="H18000" s="41">
        <v>0</v>
      </c>
    </row>
    <row r="18001" spans="1:8">
      <c r="A18001" s="38">
        <v>45187</v>
      </c>
      <c r="B18001" s="39" t="s">
        <v>180</v>
      </c>
      <c r="C18001" s="39" t="s">
        <v>47</v>
      </c>
      <c r="D18001" s="39" t="s">
        <v>130</v>
      </c>
      <c r="E18001" s="40">
        <v>0</v>
      </c>
      <c r="F18001" s="41">
        <v>0</v>
      </c>
      <c r="G18001" s="40">
        <v>0</v>
      </c>
      <c r="H18001" s="41">
        <v>0</v>
      </c>
    </row>
    <row r="18002" spans="1:8">
      <c r="A18002" s="38">
        <v>45187</v>
      </c>
      <c r="B18002" s="39" t="s">
        <v>180</v>
      </c>
      <c r="C18002" s="39" t="s">
        <v>47</v>
      </c>
      <c r="D18002" s="39" t="s">
        <v>131</v>
      </c>
      <c r="E18002" s="40">
        <v>0</v>
      </c>
      <c r="F18002" s="41">
        <v>0</v>
      </c>
      <c r="G18002" s="40">
        <v>0</v>
      </c>
      <c r="H18002" s="41">
        <v>0</v>
      </c>
    </row>
    <row r="18003" spans="1:8">
      <c r="A18003" s="38">
        <v>45187</v>
      </c>
      <c r="B18003" s="39" t="s">
        <v>180</v>
      </c>
      <c r="C18003" s="39" t="s">
        <v>47</v>
      </c>
      <c r="D18003" s="39" t="s">
        <v>132</v>
      </c>
      <c r="E18003" s="40">
        <v>0</v>
      </c>
      <c r="F18003" s="41">
        <v>0</v>
      </c>
      <c r="G18003" s="40">
        <v>0</v>
      </c>
      <c r="H18003" s="41">
        <v>0</v>
      </c>
    </row>
    <row r="18004" spans="1:8">
      <c r="A18004" s="38">
        <v>45187</v>
      </c>
      <c r="B18004" s="39" t="s">
        <v>180</v>
      </c>
      <c r="C18004" s="39" t="s">
        <v>47</v>
      </c>
      <c r="D18004" s="39" t="s">
        <v>133</v>
      </c>
      <c r="E18004" s="40">
        <v>0</v>
      </c>
      <c r="F18004" s="41">
        <v>1.401698927231066</v>
      </c>
      <c r="G18004" s="40">
        <v>218.4399476296839</v>
      </c>
      <c r="H18004" s="41">
        <v>0.42050967816931972</v>
      </c>
    </row>
    <row r="18005" spans="1:8">
      <c r="A18005" s="38">
        <v>45187</v>
      </c>
      <c r="B18005" s="39" t="s">
        <v>180</v>
      </c>
      <c r="C18005" s="39" t="s">
        <v>47</v>
      </c>
      <c r="D18005" s="39" t="s">
        <v>136</v>
      </c>
      <c r="E18005" s="40">
        <v>0</v>
      </c>
      <c r="F18005" s="41">
        <v>0</v>
      </c>
      <c r="G18005" s="40">
        <v>0</v>
      </c>
      <c r="H18005" s="41">
        <v>0</v>
      </c>
    </row>
    <row r="18006" spans="1:8">
      <c r="A18006" s="38">
        <v>45187</v>
      </c>
      <c r="B18006" s="39" t="s">
        <v>180</v>
      </c>
      <c r="C18006" s="39" t="s">
        <v>18</v>
      </c>
      <c r="D18006" s="39" t="s">
        <v>120</v>
      </c>
      <c r="E18006" s="40">
        <v>268.21330840000002</v>
      </c>
      <c r="F18006" s="41">
        <v>17.233042725213171</v>
      </c>
      <c r="G18006" s="40">
        <v>2685.5873806166669</v>
      </c>
      <c r="H18006" s="41">
        <v>5.169912817563949</v>
      </c>
    </row>
    <row r="18007" spans="1:8">
      <c r="A18007" s="38">
        <v>45187</v>
      </c>
      <c r="B18007" s="39" t="s">
        <v>180</v>
      </c>
      <c r="C18007" s="39" t="s">
        <v>18</v>
      </c>
      <c r="D18007" s="39" t="s">
        <v>123</v>
      </c>
      <c r="E18007" s="40">
        <v>2637.5677724000002</v>
      </c>
      <c r="F18007" s="41">
        <v>61.819657458305556</v>
      </c>
      <c r="G18007" s="40">
        <v>9562.6125454362082</v>
      </c>
      <c r="H18007" s="41">
        <v>18.545897237491669</v>
      </c>
    </row>
    <row r="18008" spans="1:8">
      <c r="A18008" s="38">
        <v>45187</v>
      </c>
      <c r="B18008" s="39" t="s">
        <v>180</v>
      </c>
      <c r="C18008" s="39" t="s">
        <v>48</v>
      </c>
      <c r="D18008" s="39" t="s">
        <v>120</v>
      </c>
      <c r="E18008" s="40">
        <v>165.73204799999999</v>
      </c>
      <c r="F18008" s="41">
        <v>0</v>
      </c>
      <c r="G18008" s="40">
        <v>0</v>
      </c>
      <c r="H18008" s="41">
        <v>0</v>
      </c>
    </row>
    <row r="18009" spans="1:8">
      <c r="A18009" s="38">
        <v>45187</v>
      </c>
      <c r="B18009" s="39" t="s">
        <v>180</v>
      </c>
      <c r="C18009" s="39" t="s">
        <v>7</v>
      </c>
      <c r="D18009" s="39" t="s">
        <v>140</v>
      </c>
      <c r="E18009" s="40">
        <v>2434.9793</v>
      </c>
      <c r="F18009" s="41">
        <v>55.917654139899099</v>
      </c>
      <c r="G18009" s="40">
        <v>8469.4898229927167</v>
      </c>
      <c r="H18009" s="41">
        <v>42.938002460677978</v>
      </c>
    </row>
    <row r="18010" spans="1:8">
      <c r="A18010" s="38">
        <v>45187</v>
      </c>
      <c r="B18010" s="39" t="s">
        <v>180</v>
      </c>
      <c r="C18010" s="39" t="s">
        <v>7</v>
      </c>
      <c r="D18010" s="39" t="s">
        <v>187</v>
      </c>
      <c r="E18010" s="40">
        <v>0</v>
      </c>
      <c r="F18010" s="41">
        <v>0</v>
      </c>
      <c r="G18010" s="40">
        <v>0</v>
      </c>
      <c r="H18010" s="41">
        <v>0</v>
      </c>
    </row>
    <row r="18011" spans="1:8">
      <c r="A18011" s="38">
        <v>45187</v>
      </c>
      <c r="B18011" s="39" t="s">
        <v>180</v>
      </c>
      <c r="C18011" s="39" t="s">
        <v>16</v>
      </c>
      <c r="D18011" s="39" t="s">
        <v>123</v>
      </c>
      <c r="E18011" s="40">
        <v>3261.3467328000002</v>
      </c>
      <c r="F18011" s="41">
        <v>233.03780044513249</v>
      </c>
      <c r="G18011" s="40">
        <v>36231.798890025399</v>
      </c>
      <c r="H18011" s="41">
        <v>69.911340133539738</v>
      </c>
    </row>
    <row r="18012" spans="1:8">
      <c r="A18012" s="38">
        <v>45187</v>
      </c>
      <c r="B18012" s="39" t="s">
        <v>180</v>
      </c>
      <c r="C18012" s="39" t="s">
        <v>49</v>
      </c>
      <c r="D18012" s="39" t="s">
        <v>144</v>
      </c>
      <c r="E18012" s="40">
        <v>0</v>
      </c>
      <c r="F18012" s="41">
        <v>1.684423230099324</v>
      </c>
      <c r="G18012" s="40">
        <v>262.49953896730398</v>
      </c>
      <c r="H18012" s="41">
        <v>0.50532696902979723</v>
      </c>
    </row>
    <row r="18013" spans="1:8">
      <c r="A18013" s="38">
        <v>45187</v>
      </c>
      <c r="B18013" s="39" t="s">
        <v>180</v>
      </c>
      <c r="C18013" s="39" t="s">
        <v>49</v>
      </c>
      <c r="D18013" s="39" t="s">
        <v>264</v>
      </c>
      <c r="E18013" s="40">
        <v>0</v>
      </c>
      <c r="F18013" s="41">
        <v>0</v>
      </c>
      <c r="G18013" s="40">
        <v>0</v>
      </c>
      <c r="H18013" s="41">
        <v>0</v>
      </c>
    </row>
    <row r="18014" spans="1:8">
      <c r="A18014" s="38">
        <v>45187</v>
      </c>
      <c r="B18014" s="39" t="s">
        <v>180</v>
      </c>
      <c r="C18014" s="39" t="s">
        <v>49</v>
      </c>
      <c r="D18014" s="39" t="s">
        <v>253</v>
      </c>
      <c r="E18014" s="40">
        <v>0</v>
      </c>
      <c r="F18014" s="41">
        <v>0</v>
      </c>
      <c r="G18014" s="40">
        <v>0</v>
      </c>
      <c r="H18014" s="41">
        <v>0</v>
      </c>
    </row>
    <row r="18015" spans="1:8">
      <c r="A18015" s="38">
        <v>45187</v>
      </c>
      <c r="B18015" s="39" t="s">
        <v>180</v>
      </c>
      <c r="C18015" s="39" t="s">
        <v>49</v>
      </c>
      <c r="D18015" s="39" t="s">
        <v>223</v>
      </c>
      <c r="E18015" s="40">
        <v>0</v>
      </c>
      <c r="F18015" s="41">
        <v>0</v>
      </c>
      <c r="G18015" s="40">
        <v>0</v>
      </c>
      <c r="H18015" s="41">
        <v>0</v>
      </c>
    </row>
    <row r="18016" spans="1:8">
      <c r="A18016" s="38">
        <v>45187</v>
      </c>
      <c r="B18016" s="39" t="s">
        <v>180</v>
      </c>
      <c r="C18016" s="39" t="s">
        <v>49</v>
      </c>
      <c r="D18016" s="39" t="s">
        <v>148</v>
      </c>
      <c r="E18016" s="40">
        <v>0</v>
      </c>
      <c r="F18016" s="41">
        <v>0</v>
      </c>
      <c r="G18016" s="40">
        <v>0</v>
      </c>
      <c r="H18016" s="41">
        <v>0</v>
      </c>
    </row>
    <row r="18017" spans="1:8">
      <c r="A18017" s="38">
        <v>45187</v>
      </c>
      <c r="B18017" s="39" t="s">
        <v>180</v>
      </c>
      <c r="C18017" s="39" t="s">
        <v>49</v>
      </c>
      <c r="D18017" s="39" t="s">
        <v>319</v>
      </c>
      <c r="E18017" s="40">
        <v>0</v>
      </c>
      <c r="F18017" s="41">
        <v>0.84221161504966202</v>
      </c>
      <c r="G18017" s="40">
        <v>131.24976948365199</v>
      </c>
      <c r="H18017" s="41">
        <v>0.25266348451489862</v>
      </c>
    </row>
    <row r="18018" spans="1:8">
      <c r="A18018" s="38">
        <v>45187</v>
      </c>
      <c r="B18018" s="39" t="s">
        <v>180</v>
      </c>
      <c r="C18018" s="39" t="s">
        <v>49</v>
      </c>
      <c r="D18018" s="39" t="s">
        <v>315</v>
      </c>
      <c r="E18018" s="40">
        <v>0</v>
      </c>
      <c r="F18018" s="41">
        <v>0</v>
      </c>
      <c r="G18018" s="40">
        <v>0</v>
      </c>
      <c r="H18018" s="41">
        <v>0</v>
      </c>
    </row>
    <row r="18019" spans="1:8">
      <c r="A18019" s="38">
        <v>45187</v>
      </c>
      <c r="B18019" s="39" t="s">
        <v>180</v>
      </c>
      <c r="C18019" s="39" t="s">
        <v>49</v>
      </c>
      <c r="D18019" s="39" t="s">
        <v>149</v>
      </c>
      <c r="E18019" s="40">
        <v>0</v>
      </c>
      <c r="F18019" s="41">
        <v>0</v>
      </c>
      <c r="G18019" s="40">
        <v>0</v>
      </c>
      <c r="H18019" s="41">
        <v>0</v>
      </c>
    </row>
    <row r="18020" spans="1:8">
      <c r="A18020" s="38">
        <v>45187</v>
      </c>
      <c r="B18020" s="39" t="s">
        <v>180</v>
      </c>
      <c r="C18020" s="39" t="s">
        <v>49</v>
      </c>
      <c r="D18020" s="39" t="s">
        <v>189</v>
      </c>
      <c r="E18020" s="40">
        <v>0</v>
      </c>
      <c r="F18020" s="41">
        <v>1.684423230099324</v>
      </c>
      <c r="G18020" s="40">
        <v>262.49953896730398</v>
      </c>
      <c r="H18020" s="41">
        <v>0.50532696902979723</v>
      </c>
    </row>
    <row r="18021" spans="1:8">
      <c r="A18021" s="38">
        <v>45187</v>
      </c>
      <c r="B18021" s="39" t="s">
        <v>180</v>
      </c>
      <c r="C18021" s="39" t="s">
        <v>49</v>
      </c>
      <c r="D18021" s="39" t="s">
        <v>150</v>
      </c>
      <c r="E18021" s="40">
        <v>0</v>
      </c>
      <c r="F18021" s="41">
        <v>0</v>
      </c>
      <c r="G18021" s="40">
        <v>0</v>
      </c>
      <c r="H18021" s="41">
        <v>0</v>
      </c>
    </row>
    <row r="18022" spans="1:8">
      <c r="A18022" s="38">
        <v>45187</v>
      </c>
      <c r="B18022" s="39" t="s">
        <v>180</v>
      </c>
      <c r="C18022" s="39" t="s">
        <v>49</v>
      </c>
      <c r="D18022" s="39" t="s">
        <v>190</v>
      </c>
      <c r="E18022" s="40">
        <v>0</v>
      </c>
      <c r="F18022" s="41">
        <v>0</v>
      </c>
      <c r="G18022" s="40">
        <v>0</v>
      </c>
      <c r="H18022" s="41">
        <v>0</v>
      </c>
    </row>
    <row r="18023" spans="1:8">
      <c r="A18023" s="38">
        <v>45187</v>
      </c>
      <c r="B18023" s="39" t="s">
        <v>180</v>
      </c>
      <c r="C18023" s="39" t="s">
        <v>49</v>
      </c>
      <c r="D18023" s="39" t="s">
        <v>151</v>
      </c>
      <c r="E18023" s="40">
        <v>0</v>
      </c>
      <c r="F18023" s="41">
        <v>0</v>
      </c>
      <c r="G18023" s="40">
        <v>0</v>
      </c>
      <c r="H18023" s="41">
        <v>0</v>
      </c>
    </row>
    <row r="18024" spans="1:8">
      <c r="A18024" s="38">
        <v>45187</v>
      </c>
      <c r="B18024" s="39" t="s">
        <v>180</v>
      </c>
      <c r="C18024" s="39" t="s">
        <v>49</v>
      </c>
      <c r="D18024" s="39" t="s">
        <v>154</v>
      </c>
      <c r="E18024" s="40">
        <v>0</v>
      </c>
      <c r="F18024" s="41">
        <v>0</v>
      </c>
      <c r="G18024" s="40">
        <v>0</v>
      </c>
      <c r="H18024" s="41">
        <v>0</v>
      </c>
    </row>
    <row r="18025" spans="1:8">
      <c r="A18025" s="38">
        <v>45187</v>
      </c>
      <c r="B18025" s="39" t="s">
        <v>180</v>
      </c>
      <c r="C18025" s="39" t="s">
        <v>49</v>
      </c>
      <c r="D18025" s="39" t="s">
        <v>155</v>
      </c>
      <c r="E18025" s="40">
        <v>0</v>
      </c>
      <c r="F18025" s="41">
        <v>0</v>
      </c>
      <c r="G18025" s="40">
        <v>0</v>
      </c>
      <c r="H18025" s="41">
        <v>0</v>
      </c>
    </row>
    <row r="18026" spans="1:8">
      <c r="A18026" s="38">
        <v>45187</v>
      </c>
      <c r="B18026" s="39" t="s">
        <v>180</v>
      </c>
      <c r="C18026" s="39" t="s">
        <v>49</v>
      </c>
      <c r="D18026" s="39" t="s">
        <v>159</v>
      </c>
      <c r="E18026" s="40">
        <v>0</v>
      </c>
      <c r="F18026" s="41">
        <v>0</v>
      </c>
      <c r="G18026" s="40">
        <v>0</v>
      </c>
      <c r="H18026" s="41">
        <v>0</v>
      </c>
    </row>
    <row r="18027" spans="1:8">
      <c r="A18027" s="38">
        <v>45187</v>
      </c>
      <c r="B18027" s="39" t="s">
        <v>180</v>
      </c>
      <c r="C18027" s="39" t="s">
        <v>49</v>
      </c>
      <c r="D18027" s="39" t="s">
        <v>209</v>
      </c>
      <c r="E18027" s="40">
        <v>0</v>
      </c>
      <c r="F18027" s="41">
        <v>0</v>
      </c>
      <c r="G18027" s="40">
        <v>0</v>
      </c>
      <c r="H18027" s="41">
        <v>0</v>
      </c>
    </row>
    <row r="18028" spans="1:8">
      <c r="A18028" s="38">
        <v>45187</v>
      </c>
      <c r="B18028" s="39" t="s">
        <v>180</v>
      </c>
      <c r="C18028" s="39" t="s">
        <v>49</v>
      </c>
      <c r="D18028" s="39" t="s">
        <v>192</v>
      </c>
      <c r="E18028" s="40">
        <v>0</v>
      </c>
      <c r="F18028" s="41">
        <v>0</v>
      </c>
      <c r="G18028" s="40">
        <v>0</v>
      </c>
      <c r="H18028" s="41">
        <v>0</v>
      </c>
    </row>
    <row r="18029" spans="1:8">
      <c r="A18029" s="38">
        <v>45187</v>
      </c>
      <c r="B18029" s="39" t="s">
        <v>180</v>
      </c>
      <c r="C18029" s="39" t="s">
        <v>49</v>
      </c>
      <c r="D18029" s="39" t="s">
        <v>239</v>
      </c>
      <c r="E18029" s="40">
        <v>0</v>
      </c>
      <c r="F18029" s="41">
        <v>0.84221161504966202</v>
      </c>
      <c r="G18029" s="40">
        <v>131.24976948365199</v>
      </c>
      <c r="H18029" s="41">
        <v>0.25266348451489862</v>
      </c>
    </row>
    <row r="18030" spans="1:8">
      <c r="A18030" s="38">
        <v>45187</v>
      </c>
      <c r="B18030" s="39" t="s">
        <v>180</v>
      </c>
      <c r="C18030" s="39" t="s">
        <v>49</v>
      </c>
      <c r="D18030" s="39" t="s">
        <v>193</v>
      </c>
      <c r="E18030" s="40">
        <v>0</v>
      </c>
      <c r="F18030" s="41">
        <v>0</v>
      </c>
      <c r="G18030" s="40">
        <v>0</v>
      </c>
      <c r="H18030" s="41">
        <v>0</v>
      </c>
    </row>
    <row r="18031" spans="1:8">
      <c r="A18031" s="38">
        <v>45187</v>
      </c>
      <c r="B18031" s="39" t="s">
        <v>180</v>
      </c>
      <c r="C18031" s="39" t="s">
        <v>49</v>
      </c>
      <c r="D18031" s="39" t="s">
        <v>279</v>
      </c>
      <c r="E18031" s="40">
        <v>0</v>
      </c>
      <c r="F18031" s="41">
        <v>0</v>
      </c>
      <c r="G18031" s="40">
        <v>0</v>
      </c>
      <c r="H18031" s="41">
        <v>0</v>
      </c>
    </row>
    <row r="18032" spans="1:8">
      <c r="A18032" s="38">
        <v>45187</v>
      </c>
      <c r="B18032" s="39" t="s">
        <v>180</v>
      </c>
      <c r="C18032" s="39" t="s">
        <v>49</v>
      </c>
      <c r="D18032" s="39" t="s">
        <v>240</v>
      </c>
      <c r="E18032" s="40">
        <v>0</v>
      </c>
      <c r="F18032" s="41">
        <v>0</v>
      </c>
      <c r="G18032" s="40">
        <v>0</v>
      </c>
      <c r="H18032" s="41">
        <v>0</v>
      </c>
    </row>
    <row r="18033" spans="1:8">
      <c r="A18033" s="38">
        <v>45187</v>
      </c>
      <c r="B18033" s="39" t="s">
        <v>180</v>
      </c>
      <c r="C18033" s="39" t="s">
        <v>49</v>
      </c>
      <c r="D18033" s="39" t="s">
        <v>248</v>
      </c>
      <c r="E18033" s="40">
        <v>0</v>
      </c>
      <c r="F18033" s="41">
        <v>0</v>
      </c>
      <c r="G18033" s="40">
        <v>0</v>
      </c>
      <c r="H18033" s="41">
        <v>0</v>
      </c>
    </row>
    <row r="18034" spans="1:8">
      <c r="A18034" s="38">
        <v>45187</v>
      </c>
      <c r="B18034" s="39" t="s">
        <v>180</v>
      </c>
      <c r="C18034" s="39" t="s">
        <v>49</v>
      </c>
      <c r="D18034" s="39" t="s">
        <v>249</v>
      </c>
      <c r="E18034" s="40">
        <v>0</v>
      </c>
      <c r="F18034" s="41">
        <v>0</v>
      </c>
      <c r="G18034" s="40">
        <v>0</v>
      </c>
      <c r="H18034" s="41">
        <v>0</v>
      </c>
    </row>
    <row r="18035" spans="1:8">
      <c r="A18035" s="38">
        <v>45187</v>
      </c>
      <c r="B18035" s="39" t="s">
        <v>180</v>
      </c>
      <c r="C18035" s="39" t="s">
        <v>49</v>
      </c>
      <c r="D18035" s="39" t="s">
        <v>218</v>
      </c>
      <c r="E18035" s="40">
        <v>0</v>
      </c>
      <c r="F18035" s="41">
        <v>0</v>
      </c>
      <c r="G18035" s="40">
        <v>0</v>
      </c>
      <c r="H18035" s="41">
        <v>0</v>
      </c>
    </row>
    <row r="18036" spans="1:8">
      <c r="A18036" s="38">
        <v>45187</v>
      </c>
      <c r="B18036" s="39" t="s">
        <v>180</v>
      </c>
      <c r="C18036" s="39" t="s">
        <v>49</v>
      </c>
      <c r="D18036" s="39" t="s">
        <v>167</v>
      </c>
      <c r="E18036" s="40">
        <v>0</v>
      </c>
      <c r="F18036" s="41">
        <v>0.84221161504966202</v>
      </c>
      <c r="G18036" s="40">
        <v>131.24976948365199</v>
      </c>
      <c r="H18036" s="41">
        <v>0.25266348451489862</v>
      </c>
    </row>
    <row r="18037" spans="1:8">
      <c r="A18037" s="38">
        <v>45187</v>
      </c>
      <c r="B18037" s="39" t="s">
        <v>180</v>
      </c>
      <c r="C18037" s="39" t="s">
        <v>49</v>
      </c>
      <c r="D18037" s="39" t="s">
        <v>168</v>
      </c>
      <c r="E18037" s="40">
        <v>0</v>
      </c>
      <c r="F18037" s="41">
        <v>0</v>
      </c>
      <c r="G18037" s="40">
        <v>0</v>
      </c>
      <c r="H18037" s="41">
        <v>0</v>
      </c>
    </row>
    <row r="18038" spans="1:8">
      <c r="A18038" s="38">
        <v>45187</v>
      </c>
      <c r="B18038" s="39" t="s">
        <v>180</v>
      </c>
      <c r="C18038" s="39" t="s">
        <v>49</v>
      </c>
      <c r="D18038" s="39" t="s">
        <v>195</v>
      </c>
      <c r="E18038" s="40">
        <v>0</v>
      </c>
      <c r="F18038" s="41">
        <v>1.684423230099324</v>
      </c>
      <c r="G18038" s="40">
        <v>262.49953896730398</v>
      </c>
      <c r="H18038" s="41">
        <v>0.50532696902979723</v>
      </c>
    </row>
    <row r="18039" spans="1:8">
      <c r="A18039" s="38">
        <v>45187</v>
      </c>
      <c r="B18039" s="39" t="s">
        <v>180</v>
      </c>
      <c r="C18039" s="39" t="s">
        <v>49</v>
      </c>
      <c r="D18039" s="39" t="s">
        <v>170</v>
      </c>
      <c r="E18039" s="40">
        <v>0</v>
      </c>
      <c r="F18039" s="41">
        <v>0</v>
      </c>
      <c r="G18039" s="40">
        <v>0</v>
      </c>
      <c r="H18039" s="41">
        <v>0</v>
      </c>
    </row>
    <row r="18040" spans="1:8">
      <c r="A18040" s="38">
        <v>45187</v>
      </c>
      <c r="B18040" s="39" t="s">
        <v>180</v>
      </c>
      <c r="C18040" s="39" t="s">
        <v>49</v>
      </c>
      <c r="D18040" s="39" t="s">
        <v>171</v>
      </c>
      <c r="E18040" s="40">
        <v>0</v>
      </c>
      <c r="F18040" s="41">
        <v>0</v>
      </c>
      <c r="G18040" s="40">
        <v>0</v>
      </c>
      <c r="H18040" s="41">
        <v>0</v>
      </c>
    </row>
    <row r="18041" spans="1:8">
      <c r="A18041" s="38">
        <v>45187</v>
      </c>
      <c r="B18041" s="39" t="s">
        <v>180</v>
      </c>
      <c r="C18041" s="39" t="s">
        <v>50</v>
      </c>
      <c r="D18041" s="39" t="s">
        <v>172</v>
      </c>
      <c r="E18041" s="40">
        <v>0</v>
      </c>
      <c r="F18041" s="41">
        <v>1.897392794937331</v>
      </c>
      <c r="G18041" s="40">
        <v>295.68859239822098</v>
      </c>
      <c r="H18041" s="41">
        <v>0.56921783848119933</v>
      </c>
    </row>
    <row r="18042" spans="1:8">
      <c r="A18042" s="38">
        <v>45187</v>
      </c>
      <c r="B18042" s="39" t="s">
        <v>180</v>
      </c>
      <c r="C18042" s="39" t="s">
        <v>50</v>
      </c>
      <c r="D18042" s="39" t="s">
        <v>173</v>
      </c>
      <c r="E18042" s="40">
        <v>0</v>
      </c>
      <c r="F18042" s="41">
        <v>0</v>
      </c>
      <c r="G18042" s="40">
        <v>0</v>
      </c>
      <c r="H18042" s="41">
        <v>0</v>
      </c>
    </row>
    <row r="18043" spans="1:8">
      <c r="A18043" s="38">
        <v>45187</v>
      </c>
      <c r="B18043" s="39" t="s">
        <v>180</v>
      </c>
      <c r="C18043" s="39" t="s">
        <v>50</v>
      </c>
      <c r="D18043" s="39" t="s">
        <v>13</v>
      </c>
      <c r="E18043" s="40">
        <v>0</v>
      </c>
      <c r="F18043" s="41">
        <v>0</v>
      </c>
      <c r="G18043" s="40">
        <v>0</v>
      </c>
      <c r="H18043" s="41">
        <v>0</v>
      </c>
    </row>
    <row r="18044" spans="1:8">
      <c r="A18044" s="38">
        <v>45187</v>
      </c>
      <c r="B18044" s="39" t="s">
        <v>180</v>
      </c>
      <c r="C18044" s="39" t="s">
        <v>50</v>
      </c>
      <c r="D18044" s="39" t="s">
        <v>15</v>
      </c>
      <c r="E18044" s="40">
        <v>0</v>
      </c>
      <c r="F18044" s="41">
        <v>0</v>
      </c>
      <c r="G18044" s="40">
        <v>0</v>
      </c>
      <c r="H18044" s="41">
        <v>0</v>
      </c>
    </row>
    <row r="18045" spans="1:8">
      <c r="A18045" s="38">
        <v>45187</v>
      </c>
      <c r="B18045" s="39" t="s">
        <v>180</v>
      </c>
      <c r="C18045" s="39" t="s">
        <v>50</v>
      </c>
      <c r="D18045" s="39" t="s">
        <v>174</v>
      </c>
      <c r="E18045" s="40">
        <v>0</v>
      </c>
      <c r="F18045" s="41">
        <v>0</v>
      </c>
      <c r="G18045" s="40">
        <v>0</v>
      </c>
      <c r="H18045" s="41">
        <v>0</v>
      </c>
    </row>
    <row r="18046" spans="1:8">
      <c r="A18046" s="38">
        <v>45187</v>
      </c>
      <c r="B18046" s="39" t="s">
        <v>180</v>
      </c>
      <c r="C18046" s="39" t="s">
        <v>50</v>
      </c>
      <c r="D18046" s="39" t="s">
        <v>175</v>
      </c>
      <c r="E18046" s="40">
        <v>0</v>
      </c>
      <c r="F18046" s="41">
        <v>0</v>
      </c>
      <c r="G18046" s="40">
        <v>0</v>
      </c>
      <c r="H18046" s="41">
        <v>0</v>
      </c>
    </row>
    <row r="18047" spans="1:8">
      <c r="A18047" s="38">
        <v>45187</v>
      </c>
      <c r="B18047" s="39" t="s">
        <v>180</v>
      </c>
      <c r="C18047" s="39" t="s">
        <v>50</v>
      </c>
      <c r="D18047" s="39" t="s">
        <v>176</v>
      </c>
      <c r="E18047" s="40">
        <v>0</v>
      </c>
      <c r="F18047" s="41">
        <v>0</v>
      </c>
      <c r="G18047" s="40">
        <v>0</v>
      </c>
      <c r="H18047" s="41">
        <v>0</v>
      </c>
    </row>
    <row r="18048" spans="1:8">
      <c r="A18048" s="38">
        <v>45187</v>
      </c>
      <c r="B18048" s="39" t="s">
        <v>180</v>
      </c>
      <c r="C18048" s="39" t="s">
        <v>50</v>
      </c>
      <c r="D18048" s="39" t="s">
        <v>197</v>
      </c>
      <c r="E18048" s="40">
        <v>0</v>
      </c>
      <c r="F18048" s="41">
        <v>0</v>
      </c>
      <c r="G18048" s="40">
        <v>0</v>
      </c>
      <c r="H18048" s="41">
        <v>0</v>
      </c>
    </row>
    <row r="18049" spans="1:8">
      <c r="A18049" s="38">
        <v>45187</v>
      </c>
      <c r="B18049" s="39" t="s">
        <v>180</v>
      </c>
      <c r="C18049" s="39" t="s">
        <v>50</v>
      </c>
      <c r="D18049" s="39" t="s">
        <v>177</v>
      </c>
      <c r="E18049" s="40">
        <v>0</v>
      </c>
      <c r="F18049" s="41">
        <v>0</v>
      </c>
      <c r="G18049" s="40">
        <v>0</v>
      </c>
      <c r="H18049" s="41">
        <v>0</v>
      </c>
    </row>
    <row r="18050" spans="1:8">
      <c r="A18050" s="38">
        <v>45187</v>
      </c>
      <c r="B18050" s="39" t="s">
        <v>180</v>
      </c>
      <c r="C18050" s="39" t="s">
        <v>50</v>
      </c>
      <c r="D18050" s="39" t="s">
        <v>179</v>
      </c>
      <c r="E18050" s="40">
        <v>0</v>
      </c>
      <c r="F18050" s="41">
        <v>0</v>
      </c>
      <c r="G18050" s="40">
        <v>0</v>
      </c>
      <c r="H18050" s="41">
        <v>0</v>
      </c>
    </row>
    <row r="18051" spans="1:8">
      <c r="A18051" s="38">
        <v>45188</v>
      </c>
      <c r="B18051" s="39" t="s">
        <v>89</v>
      </c>
      <c r="C18051" s="39" t="s">
        <v>43</v>
      </c>
      <c r="D18051" s="39" t="s">
        <v>316</v>
      </c>
      <c r="E18051" s="40">
        <v>0</v>
      </c>
      <c r="F18051" s="41">
        <v>0</v>
      </c>
      <c r="G18051" s="40">
        <v>0</v>
      </c>
      <c r="H18051" s="41">
        <v>0</v>
      </c>
    </row>
    <row r="18052" spans="1:8">
      <c r="A18052" s="38">
        <v>45188</v>
      </c>
      <c r="B18052" s="39" t="s">
        <v>89</v>
      </c>
      <c r="C18052" s="39" t="s">
        <v>43</v>
      </c>
      <c r="D18052" s="39" t="s">
        <v>329</v>
      </c>
      <c r="E18052" s="40">
        <v>0</v>
      </c>
      <c r="F18052" s="41">
        <v>0</v>
      </c>
      <c r="G18052" s="40">
        <v>0</v>
      </c>
      <c r="H18052" s="41">
        <v>0</v>
      </c>
    </row>
    <row r="18053" spans="1:8">
      <c r="A18053" s="38">
        <v>45188</v>
      </c>
      <c r="B18053" s="39" t="s">
        <v>89</v>
      </c>
      <c r="C18053" s="39" t="s">
        <v>43</v>
      </c>
      <c r="D18053" s="39" t="s">
        <v>90</v>
      </c>
      <c r="E18053" s="40">
        <v>0</v>
      </c>
      <c r="F18053" s="41">
        <v>49.487883537205178</v>
      </c>
      <c r="G18053" s="40">
        <v>2712.2529815458311</v>
      </c>
      <c r="H18053" s="41">
        <v>11.38221321355719</v>
      </c>
    </row>
    <row r="18054" spans="1:8">
      <c r="A18054" s="38">
        <v>45188</v>
      </c>
      <c r="B18054" s="39" t="s">
        <v>89</v>
      </c>
      <c r="C18054" s="39" t="s">
        <v>44</v>
      </c>
      <c r="D18054" s="39" t="s">
        <v>91</v>
      </c>
      <c r="E18054" s="40">
        <v>0</v>
      </c>
      <c r="F18054" s="41">
        <v>86.071207046683298</v>
      </c>
      <c r="G18054" s="40">
        <v>5307.2429662750228</v>
      </c>
      <c r="H18054" s="41">
        <v>19.796377620737161</v>
      </c>
    </row>
    <row r="18055" spans="1:8">
      <c r="A18055" s="38">
        <v>45188</v>
      </c>
      <c r="B18055" s="39" t="s">
        <v>89</v>
      </c>
      <c r="C18055" s="39" t="s">
        <v>45</v>
      </c>
      <c r="D18055" s="39" t="s">
        <v>92</v>
      </c>
      <c r="E18055" s="40">
        <v>0</v>
      </c>
      <c r="F18055" s="41">
        <v>113.6951269467816</v>
      </c>
      <c r="G18055" s="40">
        <v>6563.9406260690585</v>
      </c>
      <c r="H18055" s="41">
        <v>26.14987919775977</v>
      </c>
    </row>
    <row r="18056" spans="1:8">
      <c r="A18056" s="38">
        <v>45188</v>
      </c>
      <c r="B18056" s="39" t="s">
        <v>89</v>
      </c>
      <c r="C18056" s="39" t="s">
        <v>45</v>
      </c>
      <c r="D18056" s="39" t="s">
        <v>93</v>
      </c>
      <c r="E18056" s="40">
        <v>0</v>
      </c>
      <c r="F18056" s="41">
        <v>5.8931421357619156</v>
      </c>
      <c r="G18056" s="40">
        <v>320.40899889911628</v>
      </c>
      <c r="H18056" s="41">
        <v>1.3554226912252409</v>
      </c>
    </row>
    <row r="18057" spans="1:8">
      <c r="A18057" s="38">
        <v>45188</v>
      </c>
      <c r="B18057" s="39" t="s">
        <v>89</v>
      </c>
      <c r="C18057" s="39" t="s">
        <v>45</v>
      </c>
      <c r="D18057" s="39" t="s">
        <v>94</v>
      </c>
      <c r="E18057" s="40">
        <v>0</v>
      </c>
      <c r="F18057" s="41">
        <v>2.4309440271662179</v>
      </c>
      <c r="G18057" s="40">
        <v>131.9875654312745</v>
      </c>
      <c r="H18057" s="41">
        <v>0.55911712624823018</v>
      </c>
    </row>
    <row r="18058" spans="1:8">
      <c r="A18058" s="38">
        <v>45188</v>
      </c>
      <c r="B18058" s="39" t="s">
        <v>89</v>
      </c>
      <c r="C18058" s="39" t="s">
        <v>45</v>
      </c>
      <c r="D18058" s="39" t="s">
        <v>95</v>
      </c>
      <c r="E18058" s="40">
        <v>0</v>
      </c>
      <c r="F18058" s="41">
        <v>2.2644636728352761</v>
      </c>
      <c r="G18058" s="40">
        <v>120.1713820606145</v>
      </c>
      <c r="H18058" s="41">
        <v>0.52082664475211327</v>
      </c>
    </row>
    <row r="18059" spans="1:8">
      <c r="A18059" s="38">
        <v>45188</v>
      </c>
      <c r="B18059" s="39" t="s">
        <v>89</v>
      </c>
      <c r="C18059" s="39" t="s">
        <v>45</v>
      </c>
      <c r="D18059" s="39" t="s">
        <v>96</v>
      </c>
      <c r="E18059" s="40">
        <v>0</v>
      </c>
      <c r="F18059" s="41">
        <v>0.28932994911184923</v>
      </c>
      <c r="G18059" s="40">
        <v>20.535610625462951</v>
      </c>
      <c r="H18059" s="41">
        <v>6.6545888295725331E-2</v>
      </c>
    </row>
    <row r="18060" spans="1:8">
      <c r="A18060" s="38">
        <v>45188</v>
      </c>
      <c r="B18060" s="39" t="s">
        <v>89</v>
      </c>
      <c r="C18060" s="39" t="s">
        <v>45</v>
      </c>
      <c r="D18060" s="39" t="s">
        <v>97</v>
      </c>
      <c r="E18060" s="40">
        <v>0</v>
      </c>
      <c r="F18060" s="41">
        <v>0.28283453747131643</v>
      </c>
      <c r="G18060" s="40">
        <v>20.074589411753362</v>
      </c>
      <c r="H18060" s="41">
        <v>6.5051943618402774E-2</v>
      </c>
    </row>
    <row r="18061" spans="1:8">
      <c r="A18061" s="38">
        <v>45188</v>
      </c>
      <c r="B18061" s="39" t="s">
        <v>89</v>
      </c>
      <c r="C18061" s="39" t="s">
        <v>45</v>
      </c>
      <c r="D18061" s="39" t="s">
        <v>98</v>
      </c>
      <c r="E18061" s="40">
        <v>0</v>
      </c>
      <c r="F18061" s="41">
        <v>2.093370210509891</v>
      </c>
      <c r="G18061" s="40">
        <v>224.8207598472215</v>
      </c>
      <c r="H18061" s="41">
        <v>0.48147514841727512</v>
      </c>
    </row>
    <row r="18062" spans="1:8">
      <c r="A18062" s="38">
        <v>45188</v>
      </c>
      <c r="B18062" s="39" t="s">
        <v>89</v>
      </c>
      <c r="C18062" s="39" t="s">
        <v>45</v>
      </c>
      <c r="D18062" s="39" t="s">
        <v>99</v>
      </c>
      <c r="E18062" s="40">
        <v>0</v>
      </c>
      <c r="F18062" s="41">
        <v>0</v>
      </c>
      <c r="G18062" s="40">
        <v>0</v>
      </c>
      <c r="H18062" s="41">
        <v>0</v>
      </c>
    </row>
    <row r="18063" spans="1:8">
      <c r="A18063" s="38">
        <v>45188</v>
      </c>
      <c r="B18063" s="39" t="s">
        <v>89</v>
      </c>
      <c r="C18063" s="39" t="s">
        <v>45</v>
      </c>
      <c r="D18063" s="39" t="s">
        <v>100</v>
      </c>
      <c r="E18063" s="40">
        <v>0</v>
      </c>
      <c r="F18063" s="41">
        <v>2.3117512893593082</v>
      </c>
      <c r="G18063" s="40">
        <v>123.527688876845</v>
      </c>
      <c r="H18063" s="41">
        <v>0.53170279655264074</v>
      </c>
    </row>
    <row r="18064" spans="1:8">
      <c r="A18064" s="38">
        <v>45188</v>
      </c>
      <c r="B18064" s="39" t="s">
        <v>89</v>
      </c>
      <c r="C18064" s="39" t="s">
        <v>45</v>
      </c>
      <c r="D18064" s="39" t="s">
        <v>101</v>
      </c>
      <c r="E18064" s="40">
        <v>0</v>
      </c>
      <c r="F18064" s="41">
        <v>2.040412272004128</v>
      </c>
      <c r="G18064" s="40">
        <v>221.0619937463739</v>
      </c>
      <c r="H18064" s="41">
        <v>0.46929482256094951</v>
      </c>
    </row>
    <row r="18065" spans="1:8">
      <c r="A18065" s="38">
        <v>45188</v>
      </c>
      <c r="B18065" s="39" t="s">
        <v>89</v>
      </c>
      <c r="C18065" s="39" t="s">
        <v>45</v>
      </c>
      <c r="D18065" s="39" t="s">
        <v>102</v>
      </c>
      <c r="E18065" s="40">
        <v>0</v>
      </c>
      <c r="F18065" s="41">
        <v>3.4117451074861797E-2</v>
      </c>
      <c r="G18065" s="40">
        <v>2.4215353196491858</v>
      </c>
      <c r="H18065" s="41">
        <v>7.847013747218216E-3</v>
      </c>
    </row>
    <row r="18066" spans="1:8">
      <c r="A18066" s="38">
        <v>45188</v>
      </c>
      <c r="B18066" s="39" t="s">
        <v>89</v>
      </c>
      <c r="C18066" s="39" t="s">
        <v>45</v>
      </c>
      <c r="D18066" s="39" t="s">
        <v>103</v>
      </c>
      <c r="E18066" s="40">
        <v>0</v>
      </c>
      <c r="F18066" s="41">
        <v>0.1644711958541428</v>
      </c>
      <c r="G18066" s="40">
        <v>11.07586347141333</v>
      </c>
      <c r="H18066" s="41">
        <v>3.7828375046452853E-2</v>
      </c>
    </row>
    <row r="18067" spans="1:8">
      <c r="A18067" s="38">
        <v>45188</v>
      </c>
      <c r="B18067" s="39" t="s">
        <v>89</v>
      </c>
      <c r="C18067" s="39" t="s">
        <v>45</v>
      </c>
      <c r="D18067" s="39" t="s">
        <v>199</v>
      </c>
      <c r="E18067" s="40">
        <v>0</v>
      </c>
      <c r="F18067" s="41">
        <v>4.8875450035417572E-2</v>
      </c>
      <c r="G18067" s="40">
        <v>3.4690055908577899</v>
      </c>
      <c r="H18067" s="41">
        <v>1.124135350814604E-2</v>
      </c>
    </row>
    <row r="18068" spans="1:8">
      <c r="A18068" s="38">
        <v>45188</v>
      </c>
      <c r="B18068" s="39" t="s">
        <v>89</v>
      </c>
      <c r="C18068" s="39" t="s">
        <v>45</v>
      </c>
      <c r="D18068" s="39" t="s">
        <v>104</v>
      </c>
      <c r="E18068" s="40">
        <v>0</v>
      </c>
      <c r="F18068" s="41">
        <v>6.3585993358367704E-2</v>
      </c>
      <c r="G18068" s="40">
        <v>3.915390652461137</v>
      </c>
      <c r="H18068" s="41">
        <v>1.462477847242457E-2</v>
      </c>
    </row>
    <row r="18069" spans="1:8">
      <c r="A18069" s="38">
        <v>45188</v>
      </c>
      <c r="B18069" s="39" t="s">
        <v>89</v>
      </c>
      <c r="C18069" s="39" t="s">
        <v>45</v>
      </c>
      <c r="D18069" s="39" t="s">
        <v>105</v>
      </c>
      <c r="E18069" s="40">
        <v>0</v>
      </c>
      <c r="F18069" s="41">
        <v>0</v>
      </c>
      <c r="G18069" s="40">
        <v>0</v>
      </c>
      <c r="H18069" s="41">
        <v>0</v>
      </c>
    </row>
    <row r="18070" spans="1:8">
      <c r="A18070" s="38">
        <v>45188</v>
      </c>
      <c r="B18070" s="39" t="s">
        <v>89</v>
      </c>
      <c r="C18070" s="39" t="s">
        <v>45</v>
      </c>
      <c r="D18070" s="39" t="s">
        <v>106</v>
      </c>
      <c r="E18070" s="40">
        <v>0</v>
      </c>
      <c r="F18070" s="41">
        <v>8.7292054283222814E-2</v>
      </c>
      <c r="G18070" s="40">
        <v>6.1956795103988949</v>
      </c>
      <c r="H18070" s="41">
        <v>2.0077172485141251E-2</v>
      </c>
    </row>
    <row r="18071" spans="1:8">
      <c r="A18071" s="38">
        <v>45188</v>
      </c>
      <c r="B18071" s="39" t="s">
        <v>89</v>
      </c>
      <c r="C18071" s="39" t="s">
        <v>45</v>
      </c>
      <c r="D18071" s="39" t="s">
        <v>107</v>
      </c>
      <c r="E18071" s="40">
        <v>0</v>
      </c>
      <c r="F18071" s="41">
        <v>0</v>
      </c>
      <c r="G18071" s="40">
        <v>0</v>
      </c>
      <c r="H18071" s="41">
        <v>0</v>
      </c>
    </row>
    <row r="18072" spans="1:8">
      <c r="A18072" s="38">
        <v>45188</v>
      </c>
      <c r="B18072" s="39" t="s">
        <v>89</v>
      </c>
      <c r="C18072" s="39" t="s">
        <v>45</v>
      </c>
      <c r="D18072" s="39" t="s">
        <v>109</v>
      </c>
      <c r="E18072" s="40">
        <v>0</v>
      </c>
      <c r="F18072" s="41">
        <v>0</v>
      </c>
      <c r="G18072" s="40">
        <v>0</v>
      </c>
      <c r="H18072" s="41">
        <v>0</v>
      </c>
    </row>
    <row r="18073" spans="1:8">
      <c r="A18073" s="38">
        <v>45188</v>
      </c>
      <c r="B18073" s="39" t="s">
        <v>89</v>
      </c>
      <c r="C18073" s="39" t="s">
        <v>45</v>
      </c>
      <c r="D18073" s="39" t="s">
        <v>112</v>
      </c>
      <c r="E18073" s="40">
        <v>0</v>
      </c>
      <c r="F18073" s="41">
        <v>0.74404627209268237</v>
      </c>
      <c r="G18073" s="40">
        <v>52.809757779744587</v>
      </c>
      <c r="H18073" s="41">
        <v>0.17113064258131699</v>
      </c>
    </row>
    <row r="18074" spans="1:8">
      <c r="A18074" s="38">
        <v>45188</v>
      </c>
      <c r="B18074" s="39" t="s">
        <v>89</v>
      </c>
      <c r="C18074" s="39" t="s">
        <v>45</v>
      </c>
      <c r="D18074" s="39" t="s">
        <v>113</v>
      </c>
      <c r="E18074" s="40">
        <v>0</v>
      </c>
      <c r="F18074" s="41">
        <v>0</v>
      </c>
      <c r="G18074" s="40">
        <v>0</v>
      </c>
      <c r="H18074" s="41">
        <v>0</v>
      </c>
    </row>
    <row r="18075" spans="1:8">
      <c r="A18075" s="38">
        <v>45188</v>
      </c>
      <c r="B18075" s="39" t="s">
        <v>89</v>
      </c>
      <c r="C18075" s="39" t="s">
        <v>45</v>
      </c>
      <c r="D18075" s="39" t="s">
        <v>114</v>
      </c>
      <c r="E18075" s="40">
        <v>0</v>
      </c>
      <c r="F18075" s="41">
        <v>10.859834764951451</v>
      </c>
      <c r="G18075" s="40">
        <v>583.442346471414</v>
      </c>
      <c r="H18075" s="41">
        <v>2.497761995938832</v>
      </c>
    </row>
    <row r="18076" spans="1:8">
      <c r="A18076" s="38">
        <v>45188</v>
      </c>
      <c r="B18076" s="39" t="s">
        <v>89</v>
      </c>
      <c r="C18076" s="39" t="s">
        <v>45</v>
      </c>
      <c r="D18076" s="39" t="s">
        <v>115</v>
      </c>
      <c r="E18076" s="40">
        <v>0</v>
      </c>
      <c r="F18076" s="41">
        <v>8.5128916876336636</v>
      </c>
      <c r="G18076" s="40">
        <v>457.41686968921402</v>
      </c>
      <c r="H18076" s="41">
        <v>1.9579650881557431</v>
      </c>
    </row>
    <row r="18077" spans="1:8">
      <c r="A18077" s="38">
        <v>45188</v>
      </c>
      <c r="B18077" s="39" t="s">
        <v>89</v>
      </c>
      <c r="C18077" s="39" t="s">
        <v>45</v>
      </c>
      <c r="D18077" s="39" t="s">
        <v>116</v>
      </c>
      <c r="E18077" s="40">
        <v>0</v>
      </c>
      <c r="F18077" s="41">
        <v>0.2496311664382731</v>
      </c>
      <c r="G18077" s="40">
        <v>17.717932242039609</v>
      </c>
      <c r="H18077" s="41">
        <v>5.7415168280802807E-2</v>
      </c>
    </row>
    <row r="18078" spans="1:8">
      <c r="A18078" s="38">
        <v>45188</v>
      </c>
      <c r="B18078" s="39" t="s">
        <v>89</v>
      </c>
      <c r="C18078" s="39" t="s">
        <v>45</v>
      </c>
      <c r="D18078" s="39" t="s">
        <v>117</v>
      </c>
      <c r="E18078" s="40">
        <v>0</v>
      </c>
      <c r="F18078" s="41">
        <v>0.17888524485905399</v>
      </c>
      <c r="G18078" s="40">
        <v>12.69663837546946</v>
      </c>
      <c r="H18078" s="41">
        <v>4.1143606317582418E-2</v>
      </c>
    </row>
    <row r="18079" spans="1:8">
      <c r="A18079" s="38">
        <v>45188</v>
      </c>
      <c r="B18079" s="39" t="s">
        <v>89</v>
      </c>
      <c r="C18079" s="39" t="s">
        <v>45</v>
      </c>
      <c r="D18079" s="39" t="s">
        <v>118</v>
      </c>
      <c r="E18079" s="40">
        <v>0</v>
      </c>
      <c r="F18079" s="41">
        <v>11.68345476065624</v>
      </c>
      <c r="G18079" s="40">
        <v>650.28040332303499</v>
      </c>
      <c r="H18079" s="41">
        <v>2.687194594950935</v>
      </c>
    </row>
    <row r="18080" spans="1:8">
      <c r="A18080" s="38">
        <v>45188</v>
      </c>
      <c r="B18080" s="39" t="s">
        <v>89</v>
      </c>
      <c r="C18080" s="39" t="s">
        <v>45</v>
      </c>
      <c r="D18080" s="39" t="s">
        <v>119</v>
      </c>
      <c r="E18080" s="40">
        <v>0</v>
      </c>
      <c r="F18080" s="41">
        <v>16.7642291453366</v>
      </c>
      <c r="G18080" s="40">
        <v>904.05227269178602</v>
      </c>
      <c r="H18080" s="41">
        <v>3.8557727034274181</v>
      </c>
    </row>
    <row r="18081" spans="1:8">
      <c r="A18081" s="38">
        <v>45188</v>
      </c>
      <c r="B18081" s="39" t="s">
        <v>89</v>
      </c>
      <c r="C18081" s="39" t="s">
        <v>46</v>
      </c>
      <c r="D18081" s="39" t="s">
        <v>120</v>
      </c>
      <c r="E18081" s="40">
        <v>0</v>
      </c>
      <c r="F18081" s="41">
        <v>6.2727466505008111</v>
      </c>
      <c r="G18081" s="40">
        <v>390.02884963505829</v>
      </c>
      <c r="H18081" s="41">
        <v>1.4427317296151869</v>
      </c>
    </row>
    <row r="18082" spans="1:8">
      <c r="A18082" s="38">
        <v>45188</v>
      </c>
      <c r="B18082" s="39" t="s">
        <v>89</v>
      </c>
      <c r="C18082" s="39" t="s">
        <v>46</v>
      </c>
      <c r="D18082" s="39" t="s">
        <v>121</v>
      </c>
      <c r="E18082" s="40">
        <v>0</v>
      </c>
      <c r="F18082" s="41">
        <v>0.30117428602329599</v>
      </c>
      <c r="G18082" s="40">
        <v>21.376279528481501</v>
      </c>
      <c r="H18082" s="41">
        <v>6.9270085785358079E-2</v>
      </c>
    </row>
    <row r="18083" spans="1:8">
      <c r="A18083" s="38">
        <v>45188</v>
      </c>
      <c r="B18083" s="39" t="s">
        <v>89</v>
      </c>
      <c r="C18083" s="39" t="s">
        <v>46</v>
      </c>
      <c r="D18083" s="39" t="s">
        <v>122</v>
      </c>
      <c r="E18083" s="40">
        <v>0</v>
      </c>
      <c r="F18083" s="41">
        <v>5.0524690005324883E-2</v>
      </c>
      <c r="G18083" s="40">
        <v>3.5860627774847922</v>
      </c>
      <c r="H18083" s="41">
        <v>1.162067870122472E-2</v>
      </c>
    </row>
    <row r="18084" spans="1:8">
      <c r="A18084" s="38">
        <v>45188</v>
      </c>
      <c r="B18084" s="39" t="s">
        <v>89</v>
      </c>
      <c r="C18084" s="39" t="s">
        <v>46</v>
      </c>
      <c r="D18084" s="39" t="s">
        <v>123</v>
      </c>
      <c r="E18084" s="40">
        <v>0</v>
      </c>
      <c r="F18084" s="41">
        <v>134.7426981650022</v>
      </c>
      <c r="G18084" s="40">
        <v>8369.7218513098487</v>
      </c>
      <c r="H18084" s="41">
        <v>30.990820577950512</v>
      </c>
    </row>
    <row r="18085" spans="1:8">
      <c r="A18085" s="38">
        <v>45188</v>
      </c>
      <c r="B18085" s="39" t="s">
        <v>89</v>
      </c>
      <c r="C18085" s="39" t="s">
        <v>46</v>
      </c>
      <c r="D18085" s="39" t="s">
        <v>124</v>
      </c>
      <c r="E18085" s="40">
        <v>0</v>
      </c>
      <c r="F18085" s="41">
        <v>0.1548884060079315</v>
      </c>
      <c r="G18085" s="40">
        <v>10.993428111888591</v>
      </c>
      <c r="H18085" s="41">
        <v>3.5624333381824247E-2</v>
      </c>
    </row>
    <row r="18086" spans="1:8">
      <c r="A18086" s="38">
        <v>45188</v>
      </c>
      <c r="B18086" s="39" t="s">
        <v>89</v>
      </c>
      <c r="C18086" s="39" t="s">
        <v>47</v>
      </c>
      <c r="D18086" s="39" t="s">
        <v>185</v>
      </c>
      <c r="E18086" s="40">
        <v>0</v>
      </c>
      <c r="F18086" s="41">
        <v>0.1826267256509097</v>
      </c>
      <c r="G18086" s="40">
        <v>12.96219537342302</v>
      </c>
      <c r="H18086" s="41">
        <v>4.200414689970923E-2</v>
      </c>
    </row>
    <row r="18087" spans="1:8">
      <c r="A18087" s="38">
        <v>45188</v>
      </c>
      <c r="B18087" s="39" t="s">
        <v>89</v>
      </c>
      <c r="C18087" s="39" t="s">
        <v>47</v>
      </c>
      <c r="D18087" s="39" t="s">
        <v>204</v>
      </c>
      <c r="E18087" s="40">
        <v>0</v>
      </c>
      <c r="F18087" s="41">
        <v>4.5441522328589203E-2</v>
      </c>
      <c r="G18087" s="40">
        <v>3.2252776168962849</v>
      </c>
      <c r="H18087" s="41">
        <v>1.045155013557552E-2</v>
      </c>
    </row>
    <row r="18088" spans="1:8">
      <c r="A18088" s="38">
        <v>45188</v>
      </c>
      <c r="B18088" s="39" t="s">
        <v>89</v>
      </c>
      <c r="C18088" s="39" t="s">
        <v>47</v>
      </c>
      <c r="D18088" s="39" t="s">
        <v>231</v>
      </c>
      <c r="E18088" s="40">
        <v>0</v>
      </c>
      <c r="F18088" s="41">
        <v>0</v>
      </c>
      <c r="G18088" s="40">
        <v>0</v>
      </c>
      <c r="H18088" s="41">
        <v>0</v>
      </c>
    </row>
    <row r="18089" spans="1:8">
      <c r="A18089" s="38">
        <v>45188</v>
      </c>
      <c r="B18089" s="39" t="s">
        <v>89</v>
      </c>
      <c r="C18089" s="39" t="s">
        <v>47</v>
      </c>
      <c r="D18089" s="39" t="s">
        <v>276</v>
      </c>
      <c r="E18089" s="40">
        <v>0</v>
      </c>
      <c r="F18089" s="41">
        <v>0</v>
      </c>
      <c r="G18089" s="40">
        <v>0</v>
      </c>
      <c r="H18089" s="41">
        <v>0</v>
      </c>
    </row>
    <row r="18090" spans="1:8">
      <c r="A18090" s="38">
        <v>45188</v>
      </c>
      <c r="B18090" s="39" t="s">
        <v>89</v>
      </c>
      <c r="C18090" s="39" t="s">
        <v>47</v>
      </c>
      <c r="D18090" s="39" t="s">
        <v>126</v>
      </c>
      <c r="E18090" s="40">
        <v>0</v>
      </c>
      <c r="F18090" s="41">
        <v>0</v>
      </c>
      <c r="G18090" s="40">
        <v>0</v>
      </c>
      <c r="H18090" s="41">
        <v>0</v>
      </c>
    </row>
    <row r="18091" spans="1:8">
      <c r="A18091" s="38">
        <v>45188</v>
      </c>
      <c r="B18091" s="39" t="s">
        <v>89</v>
      </c>
      <c r="C18091" s="39" t="s">
        <v>47</v>
      </c>
      <c r="D18091" s="39" t="s">
        <v>128</v>
      </c>
      <c r="E18091" s="40">
        <v>0</v>
      </c>
      <c r="F18091" s="41">
        <v>1.998813812502336</v>
      </c>
      <c r="G18091" s="40">
        <v>115.1806796183994</v>
      </c>
      <c r="H18091" s="41">
        <v>0.45972717687553738</v>
      </c>
    </row>
    <row r="18092" spans="1:8">
      <c r="A18092" s="38">
        <v>45188</v>
      </c>
      <c r="B18092" s="39" t="s">
        <v>89</v>
      </c>
      <c r="C18092" s="39" t="s">
        <v>47</v>
      </c>
      <c r="D18092" s="39" t="s">
        <v>130</v>
      </c>
      <c r="E18092" s="40">
        <v>0</v>
      </c>
      <c r="F18092" s="41">
        <v>9.8472030895505718</v>
      </c>
      <c r="G18092" s="40">
        <v>524.92717912577382</v>
      </c>
      <c r="H18092" s="41">
        <v>2.2648567105966309</v>
      </c>
    </row>
    <row r="18093" spans="1:8">
      <c r="A18093" s="38">
        <v>45188</v>
      </c>
      <c r="B18093" s="39" t="s">
        <v>89</v>
      </c>
      <c r="C18093" s="39" t="s">
        <v>47</v>
      </c>
      <c r="D18093" s="39" t="s">
        <v>131</v>
      </c>
      <c r="E18093" s="40">
        <v>0</v>
      </c>
      <c r="F18093" s="41">
        <v>3.8498887995592099</v>
      </c>
      <c r="G18093" s="40">
        <v>206.01120320868881</v>
      </c>
      <c r="H18093" s="41">
        <v>0.8854744238986183</v>
      </c>
    </row>
    <row r="18094" spans="1:8">
      <c r="A18094" s="38">
        <v>45188</v>
      </c>
      <c r="B18094" s="39" t="s">
        <v>89</v>
      </c>
      <c r="C18094" s="39" t="s">
        <v>47</v>
      </c>
      <c r="D18094" s="39" t="s">
        <v>132</v>
      </c>
      <c r="E18094" s="40">
        <v>0</v>
      </c>
      <c r="F18094" s="41">
        <v>1.578713092528913</v>
      </c>
      <c r="G18094" s="40">
        <v>85.363424835985469</v>
      </c>
      <c r="H18094" s="41">
        <v>0.36310401128164987</v>
      </c>
    </row>
    <row r="18095" spans="1:8">
      <c r="A18095" s="38">
        <v>45188</v>
      </c>
      <c r="B18095" s="39" t="s">
        <v>89</v>
      </c>
      <c r="C18095" s="39" t="s">
        <v>47</v>
      </c>
      <c r="D18095" s="39" t="s">
        <v>133</v>
      </c>
      <c r="E18095" s="40">
        <v>0</v>
      </c>
      <c r="F18095" s="41">
        <v>1.6441672346483509</v>
      </c>
      <c r="G18095" s="40">
        <v>90.009127019650109</v>
      </c>
      <c r="H18095" s="41">
        <v>0.37815846396912078</v>
      </c>
    </row>
    <row r="18096" spans="1:8">
      <c r="A18096" s="38">
        <v>45188</v>
      </c>
      <c r="B18096" s="39" t="s">
        <v>89</v>
      </c>
      <c r="C18096" s="39" t="s">
        <v>47</v>
      </c>
      <c r="D18096" s="39" t="s">
        <v>134</v>
      </c>
      <c r="E18096" s="40">
        <v>0</v>
      </c>
      <c r="F18096" s="41">
        <v>3.6208720599508207E-2</v>
      </c>
      <c r="G18096" s="40">
        <v>2.5699661917482022</v>
      </c>
      <c r="H18096" s="41">
        <v>8.3280057378868899E-3</v>
      </c>
    </row>
    <row r="18097" spans="1:8">
      <c r="A18097" s="38">
        <v>45188</v>
      </c>
      <c r="B18097" s="39" t="s">
        <v>89</v>
      </c>
      <c r="C18097" s="39" t="s">
        <v>47</v>
      </c>
      <c r="D18097" s="39" t="s">
        <v>135</v>
      </c>
      <c r="E18097" s="40">
        <v>0</v>
      </c>
      <c r="F18097" s="41">
        <v>5.8760232918551182E-2</v>
      </c>
      <c r="G18097" s="40">
        <v>4.1705923191878069</v>
      </c>
      <c r="H18097" s="41">
        <v>1.351485357126677E-2</v>
      </c>
    </row>
    <row r="18098" spans="1:8">
      <c r="A18098" s="38">
        <v>45188</v>
      </c>
      <c r="B18098" s="39" t="s">
        <v>89</v>
      </c>
      <c r="C18098" s="39" t="s">
        <v>47</v>
      </c>
      <c r="D18098" s="39" t="s">
        <v>136</v>
      </c>
      <c r="E18098" s="40">
        <v>0</v>
      </c>
      <c r="F18098" s="41">
        <v>0.30943446698576088</v>
      </c>
      <c r="G18098" s="40">
        <v>21.96255779128057</v>
      </c>
      <c r="H18098" s="41">
        <v>7.1169927406725009E-2</v>
      </c>
    </row>
    <row r="18099" spans="1:8">
      <c r="A18099" s="38">
        <v>45188</v>
      </c>
      <c r="B18099" s="39" t="s">
        <v>89</v>
      </c>
      <c r="C18099" s="39" t="s">
        <v>18</v>
      </c>
      <c r="D18099" s="39" t="s">
        <v>137</v>
      </c>
      <c r="E18099" s="40">
        <v>0</v>
      </c>
      <c r="F18099" s="41">
        <v>0</v>
      </c>
      <c r="G18099" s="40">
        <v>0</v>
      </c>
      <c r="H18099" s="41">
        <v>0</v>
      </c>
    </row>
    <row r="18100" spans="1:8">
      <c r="A18100" s="38">
        <v>45188</v>
      </c>
      <c r="B18100" s="39" t="s">
        <v>89</v>
      </c>
      <c r="C18100" s="39" t="s">
        <v>18</v>
      </c>
      <c r="D18100" s="39" t="s">
        <v>138</v>
      </c>
      <c r="E18100" s="40">
        <v>0</v>
      </c>
      <c r="F18100" s="41">
        <v>0.10730462514296391</v>
      </c>
      <c r="G18100" s="40">
        <v>7.6161006042112618</v>
      </c>
      <c r="H18100" s="41">
        <v>2.4680063782881699E-2</v>
      </c>
    </row>
    <row r="18101" spans="1:8">
      <c r="A18101" s="38">
        <v>45188</v>
      </c>
      <c r="B18101" s="39" t="s">
        <v>89</v>
      </c>
      <c r="C18101" s="39" t="s">
        <v>18</v>
      </c>
      <c r="D18101" s="39" t="s">
        <v>139</v>
      </c>
      <c r="E18101" s="40">
        <v>0</v>
      </c>
      <c r="F18101" s="41">
        <v>8.4257781596931668E-3</v>
      </c>
      <c r="G18101" s="40">
        <v>0.2332255394603068</v>
      </c>
      <c r="H18101" s="41">
        <v>1.937928976729428E-3</v>
      </c>
    </row>
    <row r="18102" spans="1:8">
      <c r="A18102" s="38">
        <v>45188</v>
      </c>
      <c r="B18102" s="39" t="s">
        <v>89</v>
      </c>
      <c r="C18102" s="39" t="s">
        <v>18</v>
      </c>
      <c r="D18102" s="39" t="s">
        <v>123</v>
      </c>
      <c r="E18102" s="40">
        <v>465.02669950000001</v>
      </c>
      <c r="F18102" s="41">
        <v>36.476984260337588</v>
      </c>
      <c r="G18102" s="40">
        <v>2048.0395919302582</v>
      </c>
      <c r="H18102" s="41">
        <v>8.3897063798776479</v>
      </c>
    </row>
    <row r="18103" spans="1:8">
      <c r="A18103" s="38">
        <v>45188</v>
      </c>
      <c r="B18103" s="39" t="s">
        <v>89</v>
      </c>
      <c r="C18103" s="39" t="s">
        <v>48</v>
      </c>
      <c r="D18103" s="39" t="s">
        <v>123</v>
      </c>
      <c r="E18103" s="40">
        <v>0</v>
      </c>
      <c r="F18103" s="41">
        <v>0</v>
      </c>
      <c r="G18103" s="40">
        <v>0</v>
      </c>
      <c r="H18103" s="41">
        <v>0</v>
      </c>
    </row>
    <row r="18104" spans="1:8">
      <c r="A18104" s="38">
        <v>45188</v>
      </c>
      <c r="B18104" s="39" t="s">
        <v>89</v>
      </c>
      <c r="C18104" s="39" t="s">
        <v>7</v>
      </c>
      <c r="D18104" s="39" t="s">
        <v>140</v>
      </c>
      <c r="E18104" s="40">
        <v>7188.3747924999989</v>
      </c>
      <c r="F18104" s="41">
        <v>223.0981636766405</v>
      </c>
      <c r="G18104" s="40">
        <v>13106.8543654723</v>
      </c>
      <c r="H18104" s="41">
        <v>160.64578530691421</v>
      </c>
    </row>
    <row r="18105" spans="1:8">
      <c r="A18105" s="38">
        <v>45188</v>
      </c>
      <c r="B18105" s="39" t="s">
        <v>89</v>
      </c>
      <c r="C18105" s="39" t="s">
        <v>7</v>
      </c>
      <c r="D18105" s="39" t="s">
        <v>141</v>
      </c>
      <c r="E18105" s="40">
        <v>657.59841949999998</v>
      </c>
      <c r="F18105" s="41">
        <v>55.367675010013947</v>
      </c>
      <c r="G18105" s="40">
        <v>3509.5468706555021</v>
      </c>
      <c r="H18105" s="41">
        <v>42.176329764152932</v>
      </c>
    </row>
    <row r="18106" spans="1:8">
      <c r="A18106" s="38">
        <v>45188</v>
      </c>
      <c r="B18106" s="39" t="s">
        <v>89</v>
      </c>
      <c r="C18106" s="39" t="s">
        <v>7</v>
      </c>
      <c r="D18106" s="39" t="s">
        <v>142</v>
      </c>
      <c r="E18106" s="40">
        <v>5820.7844859999996</v>
      </c>
      <c r="F18106" s="41">
        <v>161.04100516166969</v>
      </c>
      <c r="G18106" s="40">
        <v>9259.8189053999922</v>
      </c>
      <c r="H18106" s="41">
        <v>129.72850625231129</v>
      </c>
    </row>
    <row r="18107" spans="1:8">
      <c r="A18107" s="38">
        <v>45188</v>
      </c>
      <c r="B18107" s="39" t="s">
        <v>89</v>
      </c>
      <c r="C18107" s="39" t="s">
        <v>16</v>
      </c>
      <c r="D18107" s="39" t="s">
        <v>123</v>
      </c>
      <c r="E18107" s="40">
        <v>1236.8527214999999</v>
      </c>
      <c r="F18107" s="41">
        <v>43.906790399363331</v>
      </c>
      <c r="G18107" s="40">
        <v>2596.8884988279692</v>
      </c>
      <c r="H18107" s="41">
        <v>10.09856179185357</v>
      </c>
    </row>
    <row r="18108" spans="1:8">
      <c r="A18108" s="38">
        <v>45188</v>
      </c>
      <c r="B18108" s="39" t="s">
        <v>89</v>
      </c>
      <c r="C18108" s="39" t="s">
        <v>49</v>
      </c>
      <c r="D18108" s="39" t="s">
        <v>143</v>
      </c>
      <c r="E18108" s="40">
        <v>0</v>
      </c>
      <c r="F18108" s="41">
        <v>56.587302239107878</v>
      </c>
      <c r="G18108" s="40">
        <v>3071.031229091052</v>
      </c>
      <c r="H18108" s="41">
        <v>13.01507951499481</v>
      </c>
    </row>
    <row r="18109" spans="1:8">
      <c r="A18109" s="38">
        <v>45188</v>
      </c>
      <c r="B18109" s="39" t="s">
        <v>89</v>
      </c>
      <c r="C18109" s="39" t="s">
        <v>49</v>
      </c>
      <c r="D18109" s="39" t="s">
        <v>144</v>
      </c>
      <c r="E18109" s="40">
        <v>0</v>
      </c>
      <c r="F18109" s="41">
        <v>0.19724747026239561</v>
      </c>
      <c r="G18109" s="40">
        <v>15.848013361615021</v>
      </c>
      <c r="H18109" s="41">
        <v>4.5366918160351002E-2</v>
      </c>
    </row>
    <row r="18110" spans="1:8">
      <c r="A18110" s="38">
        <v>45188</v>
      </c>
      <c r="B18110" s="39" t="s">
        <v>89</v>
      </c>
      <c r="C18110" s="39" t="s">
        <v>49</v>
      </c>
      <c r="D18110" s="39" t="s">
        <v>146</v>
      </c>
      <c r="E18110" s="40">
        <v>0</v>
      </c>
      <c r="F18110" s="41">
        <v>0.42990638611082332</v>
      </c>
      <c r="G18110" s="40">
        <v>30.51322608555439</v>
      </c>
      <c r="H18110" s="41">
        <v>9.8878468805489367E-2</v>
      </c>
    </row>
    <row r="18111" spans="1:8">
      <c r="A18111" s="38">
        <v>45188</v>
      </c>
      <c r="B18111" s="39" t="s">
        <v>89</v>
      </c>
      <c r="C18111" s="39" t="s">
        <v>49</v>
      </c>
      <c r="D18111" s="39" t="s">
        <v>207</v>
      </c>
      <c r="E18111" s="40">
        <v>0</v>
      </c>
      <c r="F18111" s="41">
        <v>0</v>
      </c>
      <c r="G18111" s="40">
        <v>0</v>
      </c>
      <c r="H18111" s="41">
        <v>0</v>
      </c>
    </row>
    <row r="18112" spans="1:8">
      <c r="A18112" s="38">
        <v>45188</v>
      </c>
      <c r="B18112" s="39" t="s">
        <v>89</v>
      </c>
      <c r="C18112" s="39" t="s">
        <v>49</v>
      </c>
      <c r="D18112" s="39" t="s">
        <v>147</v>
      </c>
      <c r="E18112" s="40">
        <v>0</v>
      </c>
      <c r="F18112" s="41">
        <v>0</v>
      </c>
      <c r="G18112" s="40">
        <v>0</v>
      </c>
      <c r="H18112" s="41">
        <v>0</v>
      </c>
    </row>
    <row r="18113" spans="1:8">
      <c r="A18113" s="38">
        <v>45188</v>
      </c>
      <c r="B18113" s="39" t="s">
        <v>89</v>
      </c>
      <c r="C18113" s="39" t="s">
        <v>49</v>
      </c>
      <c r="D18113" s="39" t="s">
        <v>148</v>
      </c>
      <c r="E18113" s="40">
        <v>0</v>
      </c>
      <c r="F18113" s="41">
        <v>0</v>
      </c>
      <c r="G18113" s="40">
        <v>0</v>
      </c>
      <c r="H18113" s="41">
        <v>0</v>
      </c>
    </row>
    <row r="18114" spans="1:8">
      <c r="A18114" s="38">
        <v>45188</v>
      </c>
      <c r="B18114" s="39" t="s">
        <v>89</v>
      </c>
      <c r="C18114" s="39" t="s">
        <v>49</v>
      </c>
      <c r="D18114" s="39" t="s">
        <v>150</v>
      </c>
      <c r="E18114" s="40">
        <v>0</v>
      </c>
      <c r="F18114" s="41">
        <v>0.18043071454974099</v>
      </c>
      <c r="G18114" s="40">
        <v>12.80633031679398</v>
      </c>
      <c r="H18114" s="41">
        <v>4.1499064346440427E-2</v>
      </c>
    </row>
    <row r="18115" spans="1:8">
      <c r="A18115" s="38">
        <v>45188</v>
      </c>
      <c r="B18115" s="39" t="s">
        <v>89</v>
      </c>
      <c r="C18115" s="39" t="s">
        <v>49</v>
      </c>
      <c r="D18115" s="39" t="s">
        <v>151</v>
      </c>
      <c r="E18115" s="40">
        <v>0</v>
      </c>
      <c r="F18115" s="41">
        <v>6.3078707417879007E-2</v>
      </c>
      <c r="G18115" s="40">
        <v>4.4771022780994736</v>
      </c>
      <c r="H18115" s="41">
        <v>1.4508102706112171E-2</v>
      </c>
    </row>
    <row r="18116" spans="1:8">
      <c r="A18116" s="38">
        <v>45188</v>
      </c>
      <c r="B18116" s="39" t="s">
        <v>89</v>
      </c>
      <c r="C18116" s="39" t="s">
        <v>49</v>
      </c>
      <c r="D18116" s="39" t="s">
        <v>152</v>
      </c>
      <c r="E18116" s="40">
        <v>0</v>
      </c>
      <c r="F18116" s="41">
        <v>0</v>
      </c>
      <c r="G18116" s="40">
        <v>0</v>
      </c>
      <c r="H18116" s="41">
        <v>0</v>
      </c>
    </row>
    <row r="18117" spans="1:8">
      <c r="A18117" s="38">
        <v>45188</v>
      </c>
      <c r="B18117" s="39" t="s">
        <v>89</v>
      </c>
      <c r="C18117" s="39" t="s">
        <v>49</v>
      </c>
      <c r="D18117" s="39" t="s">
        <v>153</v>
      </c>
      <c r="E18117" s="40">
        <v>0</v>
      </c>
      <c r="F18117" s="41">
        <v>0</v>
      </c>
      <c r="G18117" s="40">
        <v>0</v>
      </c>
      <c r="H18117" s="41">
        <v>0</v>
      </c>
    </row>
    <row r="18118" spans="1:8">
      <c r="A18118" s="38">
        <v>45188</v>
      </c>
      <c r="B18118" s="39" t="s">
        <v>89</v>
      </c>
      <c r="C18118" s="39" t="s">
        <v>49</v>
      </c>
      <c r="D18118" s="39" t="s">
        <v>232</v>
      </c>
      <c r="E18118" s="40">
        <v>0</v>
      </c>
      <c r="F18118" s="41">
        <v>4.7288260338177031</v>
      </c>
      <c r="G18118" s="40">
        <v>249.4655364201337</v>
      </c>
      <c r="H18118" s="41">
        <v>1.087629987778072</v>
      </c>
    </row>
    <row r="18119" spans="1:8">
      <c r="A18119" s="38">
        <v>45188</v>
      </c>
      <c r="B18119" s="39" t="s">
        <v>89</v>
      </c>
      <c r="C18119" s="39" t="s">
        <v>49</v>
      </c>
      <c r="D18119" s="39" t="s">
        <v>154</v>
      </c>
      <c r="E18119" s="40">
        <v>0</v>
      </c>
      <c r="F18119" s="41">
        <v>0</v>
      </c>
      <c r="G18119" s="40">
        <v>0</v>
      </c>
      <c r="H18119" s="41">
        <v>0</v>
      </c>
    </row>
    <row r="18120" spans="1:8">
      <c r="A18120" s="38">
        <v>45188</v>
      </c>
      <c r="B18120" s="39" t="s">
        <v>89</v>
      </c>
      <c r="C18120" s="39" t="s">
        <v>49</v>
      </c>
      <c r="D18120" s="39" t="s">
        <v>155</v>
      </c>
      <c r="E18120" s="40">
        <v>0</v>
      </c>
      <c r="F18120" s="41">
        <v>0</v>
      </c>
      <c r="G18120" s="40">
        <v>0</v>
      </c>
      <c r="H18120" s="41">
        <v>0</v>
      </c>
    </row>
    <row r="18121" spans="1:8">
      <c r="A18121" s="38">
        <v>45188</v>
      </c>
      <c r="B18121" s="39" t="s">
        <v>89</v>
      </c>
      <c r="C18121" s="39" t="s">
        <v>49</v>
      </c>
      <c r="D18121" s="39" t="s">
        <v>208</v>
      </c>
      <c r="E18121" s="40">
        <v>0</v>
      </c>
      <c r="F18121" s="41">
        <v>0</v>
      </c>
      <c r="G18121" s="40">
        <v>0</v>
      </c>
      <c r="H18121" s="41">
        <v>0</v>
      </c>
    </row>
    <row r="18122" spans="1:8">
      <c r="A18122" s="38">
        <v>45188</v>
      </c>
      <c r="B18122" s="39" t="s">
        <v>89</v>
      </c>
      <c r="C18122" s="39" t="s">
        <v>49</v>
      </c>
      <c r="D18122" s="39" t="s">
        <v>191</v>
      </c>
      <c r="E18122" s="40">
        <v>0</v>
      </c>
      <c r="F18122" s="41">
        <v>2.3644130175898321</v>
      </c>
      <c r="G18122" s="40">
        <v>124.73276824599149</v>
      </c>
      <c r="H18122" s="41">
        <v>0.54381499404566136</v>
      </c>
    </row>
    <row r="18123" spans="1:8">
      <c r="A18123" s="38">
        <v>45188</v>
      </c>
      <c r="B18123" s="39" t="s">
        <v>89</v>
      </c>
      <c r="C18123" s="39" t="s">
        <v>49</v>
      </c>
      <c r="D18123" s="39" t="s">
        <v>157</v>
      </c>
      <c r="E18123" s="40">
        <v>0</v>
      </c>
      <c r="F18123" s="41">
        <v>4.5441522328589203E-2</v>
      </c>
      <c r="G18123" s="40">
        <v>3.2252776168962849</v>
      </c>
      <c r="H18123" s="41">
        <v>1.045155013557552E-2</v>
      </c>
    </row>
    <row r="18124" spans="1:8">
      <c r="A18124" s="38">
        <v>45188</v>
      </c>
      <c r="B18124" s="39" t="s">
        <v>89</v>
      </c>
      <c r="C18124" s="39" t="s">
        <v>49</v>
      </c>
      <c r="D18124" s="39" t="s">
        <v>158</v>
      </c>
      <c r="E18124" s="40">
        <v>0</v>
      </c>
      <c r="F18124" s="41">
        <v>5.680453997337525E-2</v>
      </c>
      <c r="G18124" s="40">
        <v>4.0317841904462766</v>
      </c>
      <c r="H18124" s="41">
        <v>1.306504419387631E-2</v>
      </c>
    </row>
    <row r="18125" spans="1:8">
      <c r="A18125" s="38">
        <v>45188</v>
      </c>
      <c r="B18125" s="39" t="s">
        <v>89</v>
      </c>
      <c r="C18125" s="39" t="s">
        <v>49</v>
      </c>
      <c r="D18125" s="39" t="s">
        <v>263</v>
      </c>
      <c r="E18125" s="40">
        <v>0</v>
      </c>
      <c r="F18125" s="41">
        <v>0</v>
      </c>
      <c r="G18125" s="40">
        <v>0</v>
      </c>
      <c r="H18125" s="41">
        <v>0</v>
      </c>
    </row>
    <row r="18126" spans="1:8">
      <c r="A18126" s="38">
        <v>45188</v>
      </c>
      <c r="B18126" s="39" t="s">
        <v>89</v>
      </c>
      <c r="C18126" s="39" t="s">
        <v>49</v>
      </c>
      <c r="D18126" s="39" t="s">
        <v>159</v>
      </c>
      <c r="E18126" s="40">
        <v>0</v>
      </c>
      <c r="F18126" s="41">
        <v>0</v>
      </c>
      <c r="G18126" s="40">
        <v>0</v>
      </c>
      <c r="H18126" s="41">
        <v>0</v>
      </c>
    </row>
    <row r="18127" spans="1:8">
      <c r="A18127" s="38">
        <v>45188</v>
      </c>
      <c r="B18127" s="39" t="s">
        <v>89</v>
      </c>
      <c r="C18127" s="39" t="s">
        <v>49</v>
      </c>
      <c r="D18127" s="39" t="s">
        <v>160</v>
      </c>
      <c r="E18127" s="40">
        <v>0</v>
      </c>
      <c r="F18127" s="41">
        <v>0</v>
      </c>
      <c r="G18127" s="40">
        <v>0</v>
      </c>
      <c r="H18127" s="41">
        <v>0</v>
      </c>
    </row>
    <row r="18128" spans="1:8">
      <c r="A18128" s="38">
        <v>45188</v>
      </c>
      <c r="B18128" s="39" t="s">
        <v>89</v>
      </c>
      <c r="C18128" s="39" t="s">
        <v>49</v>
      </c>
      <c r="D18128" s="39" t="s">
        <v>255</v>
      </c>
      <c r="E18128" s="40">
        <v>0</v>
      </c>
      <c r="F18128" s="41">
        <v>0</v>
      </c>
      <c r="G18128" s="40">
        <v>0</v>
      </c>
      <c r="H18128" s="41">
        <v>0</v>
      </c>
    </row>
    <row r="18129" spans="1:8">
      <c r="A18129" s="38">
        <v>45188</v>
      </c>
      <c r="B18129" s="39" t="s">
        <v>89</v>
      </c>
      <c r="C18129" s="39" t="s">
        <v>49</v>
      </c>
      <c r="D18129" s="39" t="s">
        <v>192</v>
      </c>
      <c r="E18129" s="40">
        <v>0</v>
      </c>
      <c r="F18129" s="41">
        <v>0</v>
      </c>
      <c r="G18129" s="40">
        <v>0</v>
      </c>
      <c r="H18129" s="41">
        <v>0</v>
      </c>
    </row>
    <row r="18130" spans="1:8">
      <c r="A18130" s="38">
        <v>45188</v>
      </c>
      <c r="B18130" s="39" t="s">
        <v>89</v>
      </c>
      <c r="C18130" s="39" t="s">
        <v>49</v>
      </c>
      <c r="D18130" s="39" t="s">
        <v>193</v>
      </c>
      <c r="E18130" s="40">
        <v>0</v>
      </c>
      <c r="F18130" s="41">
        <v>0</v>
      </c>
      <c r="G18130" s="40">
        <v>0</v>
      </c>
      <c r="H18130" s="41">
        <v>0</v>
      </c>
    </row>
    <row r="18131" spans="1:8">
      <c r="A18131" s="38">
        <v>45188</v>
      </c>
      <c r="B18131" s="39" t="s">
        <v>89</v>
      </c>
      <c r="C18131" s="39" t="s">
        <v>49</v>
      </c>
      <c r="D18131" s="39" t="s">
        <v>210</v>
      </c>
      <c r="E18131" s="40">
        <v>0</v>
      </c>
      <c r="F18131" s="41">
        <v>0</v>
      </c>
      <c r="G18131" s="40">
        <v>0</v>
      </c>
      <c r="H18131" s="41">
        <v>0</v>
      </c>
    </row>
    <row r="18132" spans="1:8">
      <c r="A18132" s="38">
        <v>45188</v>
      </c>
      <c r="B18132" s="39" t="s">
        <v>89</v>
      </c>
      <c r="C18132" s="39" t="s">
        <v>49</v>
      </c>
      <c r="D18132" s="39" t="s">
        <v>304</v>
      </c>
      <c r="E18132" s="40">
        <v>0</v>
      </c>
      <c r="F18132" s="41">
        <v>4.5441522328589203E-2</v>
      </c>
      <c r="G18132" s="40">
        <v>3.2252776168962849</v>
      </c>
      <c r="H18132" s="41">
        <v>1.045155013557552E-2</v>
      </c>
    </row>
    <row r="18133" spans="1:8">
      <c r="A18133" s="38">
        <v>45188</v>
      </c>
      <c r="B18133" s="39" t="s">
        <v>89</v>
      </c>
      <c r="C18133" s="39" t="s">
        <v>49</v>
      </c>
      <c r="D18133" s="39" t="s">
        <v>299</v>
      </c>
      <c r="E18133" s="40">
        <v>0</v>
      </c>
      <c r="F18133" s="41">
        <v>3.7762057767087881E-2</v>
      </c>
      <c r="G18133" s="40">
        <v>2.6802165385975152</v>
      </c>
      <c r="H18133" s="41">
        <v>8.6852732864302132E-3</v>
      </c>
    </row>
    <row r="18134" spans="1:8">
      <c r="A18134" s="38">
        <v>45188</v>
      </c>
      <c r="B18134" s="39" t="s">
        <v>89</v>
      </c>
      <c r="C18134" s="39" t="s">
        <v>49</v>
      </c>
      <c r="D18134" s="39" t="s">
        <v>245</v>
      </c>
      <c r="E18134" s="40">
        <v>0</v>
      </c>
      <c r="F18134" s="41">
        <v>4.5363076165283928E-2</v>
      </c>
      <c r="G18134" s="40">
        <v>3.219709787262182</v>
      </c>
      <c r="H18134" s="41">
        <v>1.0433507518015309E-2</v>
      </c>
    </row>
    <row r="18135" spans="1:8">
      <c r="A18135" s="38">
        <v>45188</v>
      </c>
      <c r="B18135" s="39" t="s">
        <v>89</v>
      </c>
      <c r="C18135" s="39" t="s">
        <v>49</v>
      </c>
      <c r="D18135" s="39" t="s">
        <v>225</v>
      </c>
      <c r="E18135" s="40">
        <v>0</v>
      </c>
      <c r="F18135" s="41">
        <v>0</v>
      </c>
      <c r="G18135" s="40">
        <v>0</v>
      </c>
      <c r="H18135" s="41">
        <v>0</v>
      </c>
    </row>
    <row r="18136" spans="1:8">
      <c r="A18136" s="38">
        <v>45188</v>
      </c>
      <c r="B18136" s="39" t="s">
        <v>89</v>
      </c>
      <c r="C18136" s="39" t="s">
        <v>49</v>
      </c>
      <c r="D18136" s="39" t="s">
        <v>248</v>
      </c>
      <c r="E18136" s="40">
        <v>0</v>
      </c>
      <c r="F18136" s="41">
        <v>0</v>
      </c>
      <c r="G18136" s="40">
        <v>0</v>
      </c>
      <c r="H18136" s="41">
        <v>0</v>
      </c>
    </row>
    <row r="18137" spans="1:8">
      <c r="A18137" s="38">
        <v>45188</v>
      </c>
      <c r="B18137" s="39" t="s">
        <v>89</v>
      </c>
      <c r="C18137" s="39" t="s">
        <v>49</v>
      </c>
      <c r="D18137" s="39" t="s">
        <v>305</v>
      </c>
      <c r="E18137" s="40">
        <v>0</v>
      </c>
      <c r="F18137" s="41">
        <v>0</v>
      </c>
      <c r="G18137" s="40">
        <v>0</v>
      </c>
      <c r="H18137" s="41">
        <v>0</v>
      </c>
    </row>
    <row r="18138" spans="1:8">
      <c r="A18138" s="38">
        <v>45188</v>
      </c>
      <c r="B18138" s="39" t="s">
        <v>89</v>
      </c>
      <c r="C18138" s="39" t="s">
        <v>49</v>
      </c>
      <c r="D18138" s="39" t="s">
        <v>166</v>
      </c>
      <c r="E18138" s="40">
        <v>0</v>
      </c>
      <c r="F18138" s="41">
        <v>9.4900422054894538</v>
      </c>
      <c r="G18138" s="40">
        <v>728.90497935252733</v>
      </c>
      <c r="H18138" s="41">
        <v>2.1827097072625752</v>
      </c>
    </row>
    <row r="18139" spans="1:8">
      <c r="A18139" s="38">
        <v>45188</v>
      </c>
      <c r="B18139" s="39" t="s">
        <v>89</v>
      </c>
      <c r="C18139" s="39" t="s">
        <v>49</v>
      </c>
      <c r="D18139" s="39" t="s">
        <v>167</v>
      </c>
      <c r="E18139" s="40">
        <v>0</v>
      </c>
      <c r="F18139" s="41">
        <v>0.19094634464980251</v>
      </c>
      <c r="G18139" s="40">
        <v>13.552692336623389</v>
      </c>
      <c r="H18139" s="41">
        <v>4.3917659269454568E-2</v>
      </c>
    </row>
    <row r="18140" spans="1:8">
      <c r="A18140" s="38">
        <v>45188</v>
      </c>
      <c r="B18140" s="39" t="s">
        <v>89</v>
      </c>
      <c r="C18140" s="39" t="s">
        <v>49</v>
      </c>
      <c r="D18140" s="39" t="s">
        <v>168</v>
      </c>
      <c r="E18140" s="40">
        <v>0</v>
      </c>
      <c r="F18140" s="41">
        <v>3.5686145889676042</v>
      </c>
      <c r="G18140" s="40">
        <v>274.23066697194758</v>
      </c>
      <c r="H18140" s="41">
        <v>0.82078135546254882</v>
      </c>
    </row>
    <row r="18141" spans="1:8">
      <c r="A18141" s="38">
        <v>45188</v>
      </c>
      <c r="B18141" s="39" t="s">
        <v>89</v>
      </c>
      <c r="C18141" s="39" t="s">
        <v>49</v>
      </c>
      <c r="D18141" s="39" t="s">
        <v>195</v>
      </c>
      <c r="E18141" s="40">
        <v>0</v>
      </c>
      <c r="F18141" s="41">
        <v>72.635541499371854</v>
      </c>
      <c r="G18141" s="40">
        <v>3977.9115008245199</v>
      </c>
      <c r="H18141" s="41">
        <v>16.706174544855529</v>
      </c>
    </row>
    <row r="18142" spans="1:8">
      <c r="A18142" s="38">
        <v>45188</v>
      </c>
      <c r="B18142" s="39" t="s">
        <v>89</v>
      </c>
      <c r="C18142" s="39" t="s">
        <v>49</v>
      </c>
      <c r="D18142" s="39" t="s">
        <v>169</v>
      </c>
      <c r="E18142" s="40">
        <v>0</v>
      </c>
      <c r="F18142" s="41">
        <v>0</v>
      </c>
      <c r="G18142" s="40">
        <v>0</v>
      </c>
      <c r="H18142" s="41">
        <v>0</v>
      </c>
    </row>
    <row r="18143" spans="1:8">
      <c r="A18143" s="38">
        <v>45188</v>
      </c>
      <c r="B18143" s="39" t="s">
        <v>89</v>
      </c>
      <c r="C18143" s="39" t="s">
        <v>49</v>
      </c>
      <c r="D18143" s="39" t="s">
        <v>171</v>
      </c>
      <c r="E18143" s="40">
        <v>0</v>
      </c>
      <c r="F18143" s="41">
        <v>0</v>
      </c>
      <c r="G18143" s="40">
        <v>0</v>
      </c>
      <c r="H18143" s="41">
        <v>0</v>
      </c>
    </row>
    <row r="18144" spans="1:8">
      <c r="A18144" s="38">
        <v>45188</v>
      </c>
      <c r="B18144" s="39" t="s">
        <v>89</v>
      </c>
      <c r="C18144" s="39" t="s">
        <v>50</v>
      </c>
      <c r="D18144" s="39" t="s">
        <v>172</v>
      </c>
      <c r="E18144" s="40">
        <v>0</v>
      </c>
      <c r="F18144" s="41">
        <v>8.5677443077750564</v>
      </c>
      <c r="G18144" s="40">
        <v>462.73221633891939</v>
      </c>
      <c r="H18144" s="41">
        <v>1.9705811907882631</v>
      </c>
    </row>
    <row r="18145" spans="1:8">
      <c r="A18145" s="38">
        <v>45188</v>
      </c>
      <c r="B18145" s="39" t="s">
        <v>89</v>
      </c>
      <c r="C18145" s="39" t="s">
        <v>50</v>
      </c>
      <c r="D18145" s="39" t="s">
        <v>173</v>
      </c>
      <c r="E18145" s="40">
        <v>0</v>
      </c>
      <c r="F18145" s="41">
        <v>2.8713942055210309</v>
      </c>
      <c r="G18145" s="40">
        <v>155.34274744596709</v>
      </c>
      <c r="H18145" s="41">
        <v>0.66042066726983728</v>
      </c>
    </row>
    <row r="18146" spans="1:8">
      <c r="A18146" s="38">
        <v>45188</v>
      </c>
      <c r="B18146" s="39" t="s">
        <v>89</v>
      </c>
      <c r="C18146" s="39" t="s">
        <v>50</v>
      </c>
      <c r="D18146" s="39" t="s">
        <v>13</v>
      </c>
      <c r="E18146" s="40">
        <v>0</v>
      </c>
      <c r="F18146" s="41">
        <v>1.5412253897700789E-2</v>
      </c>
      <c r="G18146" s="40">
        <v>1.0939069594264661</v>
      </c>
      <c r="H18146" s="41">
        <v>3.5448183964711822E-3</v>
      </c>
    </row>
    <row r="18147" spans="1:8">
      <c r="A18147" s="38">
        <v>45188</v>
      </c>
      <c r="B18147" s="39" t="s">
        <v>89</v>
      </c>
      <c r="C18147" s="39" t="s">
        <v>50</v>
      </c>
      <c r="D18147" s="39" t="s">
        <v>15</v>
      </c>
      <c r="E18147" s="40">
        <v>0</v>
      </c>
      <c r="F18147" s="41">
        <v>3.60165182147083</v>
      </c>
      <c r="G18147" s="40">
        <v>190.85094060915151</v>
      </c>
      <c r="H18147" s="41">
        <v>0.82837991893829099</v>
      </c>
    </row>
    <row r="18148" spans="1:8">
      <c r="A18148" s="38">
        <v>45188</v>
      </c>
      <c r="B18148" s="39" t="s">
        <v>89</v>
      </c>
      <c r="C18148" s="39" t="s">
        <v>50</v>
      </c>
      <c r="D18148" s="39" t="s">
        <v>174</v>
      </c>
      <c r="E18148" s="40">
        <v>0</v>
      </c>
      <c r="F18148" s="41">
        <v>4.5441522328589203E-2</v>
      </c>
      <c r="G18148" s="40">
        <v>3.2252776168962849</v>
      </c>
      <c r="H18148" s="41">
        <v>1.045155013557552E-2</v>
      </c>
    </row>
    <row r="18149" spans="1:8">
      <c r="A18149" s="38">
        <v>45188</v>
      </c>
      <c r="B18149" s="39" t="s">
        <v>89</v>
      </c>
      <c r="C18149" s="39" t="s">
        <v>50</v>
      </c>
      <c r="D18149" s="39" t="s">
        <v>213</v>
      </c>
      <c r="E18149" s="40">
        <v>0</v>
      </c>
      <c r="F18149" s="41">
        <v>0</v>
      </c>
      <c r="G18149" s="40">
        <v>0</v>
      </c>
      <c r="H18149" s="41">
        <v>0</v>
      </c>
    </row>
    <row r="18150" spans="1:8">
      <c r="A18150" s="38">
        <v>45188</v>
      </c>
      <c r="B18150" s="39" t="s">
        <v>89</v>
      </c>
      <c r="C18150" s="39" t="s">
        <v>50</v>
      </c>
      <c r="D18150" s="39" t="s">
        <v>214</v>
      </c>
      <c r="E18150" s="40">
        <v>0</v>
      </c>
      <c r="F18150" s="41">
        <v>0</v>
      </c>
      <c r="G18150" s="40">
        <v>0</v>
      </c>
      <c r="H18150" s="41">
        <v>0</v>
      </c>
    </row>
    <row r="18151" spans="1:8">
      <c r="A18151" s="38">
        <v>45188</v>
      </c>
      <c r="B18151" s="39" t="s">
        <v>89</v>
      </c>
      <c r="C18151" s="39" t="s">
        <v>50</v>
      </c>
      <c r="D18151" s="39" t="s">
        <v>176</v>
      </c>
      <c r="E18151" s="40">
        <v>0</v>
      </c>
      <c r="F18151" s="41">
        <v>0</v>
      </c>
      <c r="G18151" s="40">
        <v>0</v>
      </c>
      <c r="H18151" s="41">
        <v>0</v>
      </c>
    </row>
    <row r="18152" spans="1:8">
      <c r="A18152" s="38">
        <v>45188</v>
      </c>
      <c r="B18152" s="39" t="s">
        <v>89</v>
      </c>
      <c r="C18152" s="39" t="s">
        <v>50</v>
      </c>
      <c r="D18152" s="39" t="s">
        <v>198</v>
      </c>
      <c r="E18152" s="40">
        <v>0</v>
      </c>
      <c r="F18152" s="41">
        <v>2.7558099753450822</v>
      </c>
      <c r="G18152" s="40">
        <v>147.13898992752371</v>
      </c>
      <c r="H18152" s="41">
        <v>0.63383629432936894</v>
      </c>
    </row>
    <row r="18153" spans="1:8">
      <c r="A18153" s="38">
        <v>45188</v>
      </c>
      <c r="B18153" s="39" t="s">
        <v>89</v>
      </c>
      <c r="C18153" s="39" t="s">
        <v>50</v>
      </c>
      <c r="D18153" s="39" t="s">
        <v>177</v>
      </c>
      <c r="E18153" s="40">
        <v>0</v>
      </c>
      <c r="F18153" s="41">
        <v>0</v>
      </c>
      <c r="G18153" s="40">
        <v>0</v>
      </c>
      <c r="H18153" s="41">
        <v>0</v>
      </c>
    </row>
    <row r="18154" spans="1:8">
      <c r="A18154" s="38">
        <v>45188</v>
      </c>
      <c r="B18154" s="39" t="s">
        <v>89</v>
      </c>
      <c r="C18154" s="39" t="s">
        <v>50</v>
      </c>
      <c r="D18154" s="39" t="s">
        <v>178</v>
      </c>
      <c r="E18154" s="40">
        <v>0</v>
      </c>
      <c r="F18154" s="41">
        <v>3.698363238087087</v>
      </c>
      <c r="G18154" s="40">
        <v>196.9238605711393</v>
      </c>
      <c r="H18154" s="41">
        <v>0.8506235447600301</v>
      </c>
    </row>
    <row r="18155" spans="1:8">
      <c r="A18155" s="38">
        <v>45188</v>
      </c>
      <c r="B18155" s="39" t="s">
        <v>89</v>
      </c>
      <c r="C18155" s="39" t="s">
        <v>50</v>
      </c>
      <c r="D18155" s="39" t="s">
        <v>179</v>
      </c>
      <c r="E18155" s="40">
        <v>0</v>
      </c>
      <c r="F18155" s="41">
        <v>8.2758147154645023E-2</v>
      </c>
      <c r="G18155" s="40">
        <v>5.8738789097687416</v>
      </c>
      <c r="H18155" s="41">
        <v>1.9034373845568359E-2</v>
      </c>
    </row>
    <row r="18156" spans="1:8">
      <c r="A18156" s="38">
        <v>45188</v>
      </c>
      <c r="B18156" s="39" t="s">
        <v>89</v>
      </c>
      <c r="C18156" s="39" t="s">
        <v>50</v>
      </c>
      <c r="D18156" s="39" t="s">
        <v>8</v>
      </c>
      <c r="E18156" s="40">
        <v>0</v>
      </c>
      <c r="F18156" s="41">
        <v>1.404087372264665</v>
      </c>
      <c r="G18156" s="40">
        <v>75.427827477523962</v>
      </c>
      <c r="H18156" s="41">
        <v>0.32294009562087289</v>
      </c>
    </row>
    <row r="18157" spans="1:8">
      <c r="A18157" s="38">
        <v>45188</v>
      </c>
      <c r="B18157" s="39" t="s">
        <v>180</v>
      </c>
      <c r="C18157" s="39" t="s">
        <v>43</v>
      </c>
      <c r="D18157" s="39" t="s">
        <v>90</v>
      </c>
      <c r="E18157" s="40">
        <v>0</v>
      </c>
      <c r="F18157" s="41">
        <v>30.033131420157432</v>
      </c>
      <c r="G18157" s="40">
        <v>4717.0500788006393</v>
      </c>
      <c r="H18157" s="41">
        <v>6.907620226636209</v>
      </c>
    </row>
    <row r="18158" spans="1:8">
      <c r="A18158" s="38">
        <v>45188</v>
      </c>
      <c r="B18158" s="39" t="s">
        <v>180</v>
      </c>
      <c r="C18158" s="39" t="s">
        <v>44</v>
      </c>
      <c r="D18158" s="39" t="s">
        <v>91</v>
      </c>
      <c r="E18158" s="40">
        <v>0</v>
      </c>
      <c r="F18158" s="41">
        <v>29.50773812136115</v>
      </c>
      <c r="G18158" s="40">
        <v>4420.6182266527776</v>
      </c>
      <c r="H18158" s="41">
        <v>6.7867797679130648</v>
      </c>
    </row>
    <row r="18159" spans="1:8">
      <c r="A18159" s="38">
        <v>45188</v>
      </c>
      <c r="B18159" s="39" t="s">
        <v>180</v>
      </c>
      <c r="C18159" s="39" t="s">
        <v>181</v>
      </c>
      <c r="D18159" s="39" t="s">
        <v>182</v>
      </c>
      <c r="E18159" s="40">
        <v>0</v>
      </c>
      <c r="F18159" s="41">
        <v>0.1081560442786547</v>
      </c>
      <c r="G18159" s="40">
        <v>17.116178408611429</v>
      </c>
      <c r="H18159" s="41">
        <v>2.487589018409057E-2</v>
      </c>
    </row>
    <row r="18160" spans="1:8">
      <c r="A18160" s="38">
        <v>45188</v>
      </c>
      <c r="B18160" s="39" t="s">
        <v>180</v>
      </c>
      <c r="C18160" s="39" t="s">
        <v>45</v>
      </c>
      <c r="D18160" s="39" t="s">
        <v>92</v>
      </c>
      <c r="E18160" s="40">
        <v>0</v>
      </c>
      <c r="F18160" s="41">
        <v>52.948871125949992</v>
      </c>
      <c r="G18160" s="40">
        <v>8356.4698928594498</v>
      </c>
      <c r="H18160" s="41">
        <v>12.1782403589685</v>
      </c>
    </row>
    <row r="18161" spans="1:8">
      <c r="A18161" s="38">
        <v>45188</v>
      </c>
      <c r="B18161" s="39" t="s">
        <v>180</v>
      </c>
      <c r="C18161" s="39" t="s">
        <v>45</v>
      </c>
      <c r="D18161" s="39" t="s">
        <v>93</v>
      </c>
      <c r="E18161" s="40">
        <v>0</v>
      </c>
      <c r="F18161" s="41">
        <v>0</v>
      </c>
      <c r="G18161" s="40">
        <v>0</v>
      </c>
      <c r="H18161" s="41">
        <v>0</v>
      </c>
    </row>
    <row r="18162" spans="1:8">
      <c r="A18162" s="38">
        <v>45188</v>
      </c>
      <c r="B18162" s="39" t="s">
        <v>180</v>
      </c>
      <c r="C18162" s="39" t="s">
        <v>46</v>
      </c>
      <c r="D18162" s="39" t="s">
        <v>184</v>
      </c>
      <c r="E18162" s="40">
        <v>0</v>
      </c>
      <c r="F18162" s="41">
        <v>0</v>
      </c>
      <c r="G18162" s="40">
        <v>0</v>
      </c>
      <c r="H18162" s="41">
        <v>0</v>
      </c>
    </row>
    <row r="18163" spans="1:8">
      <c r="A18163" s="38">
        <v>45188</v>
      </c>
      <c r="B18163" s="39" t="s">
        <v>180</v>
      </c>
      <c r="C18163" s="39" t="s">
        <v>46</v>
      </c>
      <c r="D18163" s="39" t="s">
        <v>120</v>
      </c>
      <c r="E18163" s="40">
        <v>0</v>
      </c>
      <c r="F18163" s="41">
        <v>0</v>
      </c>
      <c r="G18163" s="40">
        <v>0</v>
      </c>
      <c r="H18163" s="41">
        <v>0</v>
      </c>
    </row>
    <row r="18164" spans="1:8">
      <c r="A18164" s="38">
        <v>45188</v>
      </c>
      <c r="B18164" s="39" t="s">
        <v>180</v>
      </c>
      <c r="C18164" s="39" t="s">
        <v>46</v>
      </c>
      <c r="D18164" s="39" t="s">
        <v>122</v>
      </c>
      <c r="E18164" s="40">
        <v>0</v>
      </c>
      <c r="F18164" s="41">
        <v>0.72742153028771028</v>
      </c>
      <c r="G18164" s="40">
        <v>115.8879773369941</v>
      </c>
      <c r="H18164" s="41">
        <v>0.1673069519661734</v>
      </c>
    </row>
    <row r="18165" spans="1:8">
      <c r="A18165" s="38">
        <v>45188</v>
      </c>
      <c r="B18165" s="39" t="s">
        <v>180</v>
      </c>
      <c r="C18165" s="39" t="s">
        <v>46</v>
      </c>
      <c r="D18165" s="39" t="s">
        <v>123</v>
      </c>
      <c r="E18165" s="40">
        <v>0</v>
      </c>
      <c r="F18165" s="41">
        <v>1.8001307641576461</v>
      </c>
      <c r="G18165" s="40">
        <v>269.68149282282582</v>
      </c>
      <c r="H18165" s="41">
        <v>0.41403007575625861</v>
      </c>
    </row>
    <row r="18166" spans="1:8">
      <c r="A18166" s="38">
        <v>45188</v>
      </c>
      <c r="B18166" s="39" t="s">
        <v>180</v>
      </c>
      <c r="C18166" s="39" t="s">
        <v>46</v>
      </c>
      <c r="D18166" s="39" t="s">
        <v>124</v>
      </c>
      <c r="E18166" s="40">
        <v>0</v>
      </c>
      <c r="F18166" s="41">
        <v>0</v>
      </c>
      <c r="G18166" s="40">
        <v>0</v>
      </c>
      <c r="H18166" s="41">
        <v>0</v>
      </c>
    </row>
    <row r="18167" spans="1:8">
      <c r="A18167" s="38">
        <v>45188</v>
      </c>
      <c r="B18167" s="39" t="s">
        <v>180</v>
      </c>
      <c r="C18167" s="39" t="s">
        <v>47</v>
      </c>
      <c r="D18167" s="39" t="s">
        <v>185</v>
      </c>
      <c r="E18167" s="40">
        <v>0</v>
      </c>
      <c r="F18167" s="41">
        <v>19.06906682381657</v>
      </c>
      <c r="G18167" s="40">
        <v>3037.957349216801</v>
      </c>
      <c r="H18167" s="41">
        <v>4.3858853694778128</v>
      </c>
    </row>
    <row r="18168" spans="1:8">
      <c r="A18168" s="38">
        <v>45188</v>
      </c>
      <c r="B18168" s="39" t="s">
        <v>180</v>
      </c>
      <c r="C18168" s="39" t="s">
        <v>47</v>
      </c>
      <c r="D18168" s="39" t="s">
        <v>125</v>
      </c>
      <c r="E18168" s="40">
        <v>0</v>
      </c>
      <c r="F18168" s="41">
        <v>0</v>
      </c>
      <c r="G18168" s="40">
        <v>0</v>
      </c>
      <c r="H18168" s="41">
        <v>0</v>
      </c>
    </row>
    <row r="18169" spans="1:8">
      <c r="A18169" s="38">
        <v>45188</v>
      </c>
      <c r="B18169" s="39" t="s">
        <v>180</v>
      </c>
      <c r="C18169" s="39" t="s">
        <v>47</v>
      </c>
      <c r="D18169" s="39" t="s">
        <v>128</v>
      </c>
      <c r="E18169" s="40">
        <v>0</v>
      </c>
      <c r="F18169" s="41">
        <v>3.8563736491186731</v>
      </c>
      <c r="G18169" s="40">
        <v>610.89226302053794</v>
      </c>
      <c r="H18169" s="41">
        <v>0.88696593929729484</v>
      </c>
    </row>
    <row r="18170" spans="1:8">
      <c r="A18170" s="38">
        <v>45188</v>
      </c>
      <c r="B18170" s="39" t="s">
        <v>180</v>
      </c>
      <c r="C18170" s="39" t="s">
        <v>47</v>
      </c>
      <c r="D18170" s="39" t="s">
        <v>130</v>
      </c>
      <c r="E18170" s="40">
        <v>0</v>
      </c>
      <c r="F18170" s="41">
        <v>2.956532023314931</v>
      </c>
      <c r="G18170" s="40">
        <v>470.09932238188833</v>
      </c>
      <c r="H18170" s="41">
        <v>0.6800023653624343</v>
      </c>
    </row>
    <row r="18171" spans="1:8">
      <c r="A18171" s="38">
        <v>45188</v>
      </c>
      <c r="B18171" s="39" t="s">
        <v>180</v>
      </c>
      <c r="C18171" s="39" t="s">
        <v>47</v>
      </c>
      <c r="D18171" s="39" t="s">
        <v>131</v>
      </c>
      <c r="E18171" s="40">
        <v>0</v>
      </c>
      <c r="F18171" s="41">
        <v>1.90138293402042</v>
      </c>
      <c r="G18171" s="40">
        <v>302.91572794051592</v>
      </c>
      <c r="H18171" s="41">
        <v>0.43731807482469659</v>
      </c>
    </row>
    <row r="18172" spans="1:8">
      <c r="A18172" s="38">
        <v>45188</v>
      </c>
      <c r="B18172" s="39" t="s">
        <v>180</v>
      </c>
      <c r="C18172" s="39" t="s">
        <v>47</v>
      </c>
      <c r="D18172" s="39" t="s">
        <v>132</v>
      </c>
      <c r="E18172" s="40">
        <v>0</v>
      </c>
      <c r="F18172" s="41">
        <v>0</v>
      </c>
      <c r="G18172" s="40">
        <v>0</v>
      </c>
      <c r="H18172" s="41">
        <v>0</v>
      </c>
    </row>
    <row r="18173" spans="1:8">
      <c r="A18173" s="38">
        <v>45188</v>
      </c>
      <c r="B18173" s="39" t="s">
        <v>180</v>
      </c>
      <c r="C18173" s="39" t="s">
        <v>47</v>
      </c>
      <c r="D18173" s="39" t="s">
        <v>133</v>
      </c>
      <c r="E18173" s="40">
        <v>0</v>
      </c>
      <c r="F18173" s="41">
        <v>0</v>
      </c>
      <c r="G18173" s="40">
        <v>0</v>
      </c>
      <c r="H18173" s="41">
        <v>0</v>
      </c>
    </row>
    <row r="18174" spans="1:8">
      <c r="A18174" s="38">
        <v>45188</v>
      </c>
      <c r="B18174" s="39" t="s">
        <v>180</v>
      </c>
      <c r="C18174" s="39" t="s">
        <v>47</v>
      </c>
      <c r="D18174" s="39" t="s">
        <v>136</v>
      </c>
      <c r="E18174" s="40">
        <v>0</v>
      </c>
      <c r="F18174" s="41">
        <v>0</v>
      </c>
      <c r="G18174" s="40">
        <v>0</v>
      </c>
      <c r="H18174" s="41">
        <v>0</v>
      </c>
    </row>
    <row r="18175" spans="1:8">
      <c r="A18175" s="38">
        <v>45188</v>
      </c>
      <c r="B18175" s="39" t="s">
        <v>180</v>
      </c>
      <c r="C18175" s="39" t="s">
        <v>18</v>
      </c>
      <c r="D18175" s="39" t="s">
        <v>120</v>
      </c>
      <c r="E18175" s="40">
        <v>286.72783700000002</v>
      </c>
      <c r="F18175" s="41">
        <v>14.022247254026061</v>
      </c>
      <c r="G18175" s="40">
        <v>2233.9315023375439</v>
      </c>
      <c r="H18175" s="41">
        <v>3.2251168684259941</v>
      </c>
    </row>
    <row r="18176" spans="1:8">
      <c r="A18176" s="38">
        <v>45188</v>
      </c>
      <c r="B18176" s="39" t="s">
        <v>180</v>
      </c>
      <c r="C18176" s="39" t="s">
        <v>18</v>
      </c>
      <c r="D18176" s="39" t="s">
        <v>123</v>
      </c>
      <c r="E18176" s="40">
        <v>3132.3866309999999</v>
      </c>
      <c r="F18176" s="41">
        <v>108.23756665529849</v>
      </c>
      <c r="G18176" s="40">
        <v>16912.889428961829</v>
      </c>
      <c r="H18176" s="41">
        <v>24.894640330718669</v>
      </c>
    </row>
    <row r="18177" spans="1:8">
      <c r="A18177" s="38">
        <v>45188</v>
      </c>
      <c r="B18177" s="39" t="s">
        <v>180</v>
      </c>
      <c r="C18177" s="39" t="s">
        <v>48</v>
      </c>
      <c r="D18177" s="39" t="s">
        <v>120</v>
      </c>
      <c r="E18177" s="40">
        <v>200.4195545</v>
      </c>
      <c r="F18177" s="41">
        <v>2.007387264305164</v>
      </c>
      <c r="G18177" s="40">
        <v>319.80363531494129</v>
      </c>
      <c r="H18177" s="41">
        <v>0.46169907079018768</v>
      </c>
    </row>
    <row r="18178" spans="1:8">
      <c r="A18178" s="38">
        <v>45188</v>
      </c>
      <c r="B18178" s="39" t="s">
        <v>180</v>
      </c>
      <c r="C18178" s="39" t="s">
        <v>7</v>
      </c>
      <c r="D18178" s="39" t="s">
        <v>140</v>
      </c>
      <c r="E18178" s="40">
        <v>2435.0568714999999</v>
      </c>
      <c r="F18178" s="41">
        <v>24.802023351979951</v>
      </c>
      <c r="G18178" s="40">
        <v>3729.0777374062359</v>
      </c>
      <c r="H18178" s="41">
        <v>17.683891991141991</v>
      </c>
    </row>
    <row r="18179" spans="1:8">
      <c r="A18179" s="38">
        <v>45188</v>
      </c>
      <c r="B18179" s="39" t="s">
        <v>180</v>
      </c>
      <c r="C18179" s="39" t="s">
        <v>7</v>
      </c>
      <c r="D18179" s="39" t="s">
        <v>187</v>
      </c>
      <c r="E18179" s="40">
        <v>0</v>
      </c>
      <c r="F18179" s="41">
        <v>0</v>
      </c>
      <c r="G18179" s="40">
        <v>0</v>
      </c>
      <c r="H18179" s="41">
        <v>0</v>
      </c>
    </row>
    <row r="18180" spans="1:8">
      <c r="A18180" s="38">
        <v>45188</v>
      </c>
      <c r="B18180" s="39" t="s">
        <v>180</v>
      </c>
      <c r="C18180" s="39" t="s">
        <v>16</v>
      </c>
      <c r="D18180" s="39" t="s">
        <v>123</v>
      </c>
      <c r="E18180" s="40">
        <v>3731.3455300000001</v>
      </c>
      <c r="F18180" s="41">
        <v>279.18117304355121</v>
      </c>
      <c r="G18180" s="40">
        <v>43919.331529670402</v>
      </c>
      <c r="H18180" s="41">
        <v>64.211669800016764</v>
      </c>
    </row>
    <row r="18181" spans="1:8">
      <c r="A18181" s="38">
        <v>45188</v>
      </c>
      <c r="B18181" s="39" t="s">
        <v>180</v>
      </c>
      <c r="C18181" s="39" t="s">
        <v>49</v>
      </c>
      <c r="D18181" s="39" t="s">
        <v>144</v>
      </c>
      <c r="E18181" s="40">
        <v>0</v>
      </c>
      <c r="F18181" s="41">
        <v>1.764740189709884</v>
      </c>
      <c r="G18181" s="40">
        <v>281.14671149463089</v>
      </c>
      <c r="H18181" s="41">
        <v>0.40589024363327342</v>
      </c>
    </row>
    <row r="18182" spans="1:8">
      <c r="A18182" s="38">
        <v>45188</v>
      </c>
      <c r="B18182" s="39" t="s">
        <v>180</v>
      </c>
      <c r="C18182" s="39" t="s">
        <v>49</v>
      </c>
      <c r="D18182" s="39" t="s">
        <v>264</v>
      </c>
      <c r="E18182" s="40">
        <v>0</v>
      </c>
      <c r="F18182" s="41">
        <v>0</v>
      </c>
      <c r="G18182" s="40">
        <v>0</v>
      </c>
      <c r="H18182" s="41">
        <v>0</v>
      </c>
    </row>
    <row r="18183" spans="1:8">
      <c r="A18183" s="38">
        <v>45188</v>
      </c>
      <c r="B18183" s="39" t="s">
        <v>180</v>
      </c>
      <c r="C18183" s="39" t="s">
        <v>49</v>
      </c>
      <c r="D18183" s="39" t="s">
        <v>146</v>
      </c>
      <c r="E18183" s="40">
        <v>0</v>
      </c>
      <c r="F18183" s="41">
        <v>0</v>
      </c>
      <c r="G18183" s="40">
        <v>0</v>
      </c>
      <c r="H18183" s="41">
        <v>0</v>
      </c>
    </row>
    <row r="18184" spans="1:8">
      <c r="A18184" s="38">
        <v>45188</v>
      </c>
      <c r="B18184" s="39" t="s">
        <v>180</v>
      </c>
      <c r="C18184" s="39" t="s">
        <v>49</v>
      </c>
      <c r="D18184" s="39" t="s">
        <v>313</v>
      </c>
      <c r="E18184" s="40">
        <v>0</v>
      </c>
      <c r="F18184" s="41">
        <v>0</v>
      </c>
      <c r="G18184" s="40">
        <v>0</v>
      </c>
      <c r="H18184" s="41">
        <v>0</v>
      </c>
    </row>
    <row r="18185" spans="1:8">
      <c r="A18185" s="38">
        <v>45188</v>
      </c>
      <c r="B18185" s="39" t="s">
        <v>180</v>
      </c>
      <c r="C18185" s="39" t="s">
        <v>49</v>
      </c>
      <c r="D18185" s="39" t="s">
        <v>223</v>
      </c>
      <c r="E18185" s="40">
        <v>0</v>
      </c>
      <c r="F18185" s="41">
        <v>0</v>
      </c>
      <c r="G18185" s="40">
        <v>0</v>
      </c>
      <c r="H18185" s="41">
        <v>0</v>
      </c>
    </row>
    <row r="18186" spans="1:8">
      <c r="A18186" s="38">
        <v>45188</v>
      </c>
      <c r="B18186" s="39" t="s">
        <v>180</v>
      </c>
      <c r="C18186" s="39" t="s">
        <v>49</v>
      </c>
      <c r="D18186" s="39" t="s">
        <v>148</v>
      </c>
      <c r="E18186" s="40">
        <v>0</v>
      </c>
      <c r="F18186" s="41">
        <v>0</v>
      </c>
      <c r="G18186" s="40">
        <v>0</v>
      </c>
      <c r="H18186" s="41">
        <v>0</v>
      </c>
    </row>
    <row r="18187" spans="1:8">
      <c r="A18187" s="38">
        <v>45188</v>
      </c>
      <c r="B18187" s="39" t="s">
        <v>180</v>
      </c>
      <c r="C18187" s="39" t="s">
        <v>49</v>
      </c>
      <c r="D18187" s="39" t="s">
        <v>149</v>
      </c>
      <c r="E18187" s="40">
        <v>0</v>
      </c>
      <c r="F18187" s="41">
        <v>0</v>
      </c>
      <c r="G18187" s="40">
        <v>0</v>
      </c>
      <c r="H18187" s="41">
        <v>0</v>
      </c>
    </row>
    <row r="18188" spans="1:8">
      <c r="A18188" s="38">
        <v>45188</v>
      </c>
      <c r="B18188" s="39" t="s">
        <v>180</v>
      </c>
      <c r="C18188" s="39" t="s">
        <v>49</v>
      </c>
      <c r="D18188" s="39" t="s">
        <v>150</v>
      </c>
      <c r="E18188" s="40">
        <v>0</v>
      </c>
      <c r="F18188" s="41">
        <v>0</v>
      </c>
      <c r="G18188" s="40">
        <v>0</v>
      </c>
      <c r="H18188" s="41">
        <v>0</v>
      </c>
    </row>
    <row r="18189" spans="1:8">
      <c r="A18189" s="38">
        <v>45188</v>
      </c>
      <c r="B18189" s="39" t="s">
        <v>180</v>
      </c>
      <c r="C18189" s="39" t="s">
        <v>49</v>
      </c>
      <c r="D18189" s="39" t="s">
        <v>190</v>
      </c>
      <c r="E18189" s="40">
        <v>0</v>
      </c>
      <c r="F18189" s="41">
        <v>0</v>
      </c>
      <c r="G18189" s="40">
        <v>0</v>
      </c>
      <c r="H18189" s="41">
        <v>0</v>
      </c>
    </row>
    <row r="18190" spans="1:8">
      <c r="A18190" s="38">
        <v>45188</v>
      </c>
      <c r="B18190" s="39" t="s">
        <v>180</v>
      </c>
      <c r="C18190" s="39" t="s">
        <v>49</v>
      </c>
      <c r="D18190" s="39" t="s">
        <v>209</v>
      </c>
      <c r="E18190" s="40">
        <v>0</v>
      </c>
      <c r="F18190" s="41">
        <v>0</v>
      </c>
      <c r="G18190" s="40">
        <v>0</v>
      </c>
      <c r="H18190" s="41">
        <v>0</v>
      </c>
    </row>
    <row r="18191" spans="1:8">
      <c r="A18191" s="38">
        <v>45188</v>
      </c>
      <c r="B18191" s="39" t="s">
        <v>180</v>
      </c>
      <c r="C18191" s="39" t="s">
        <v>49</v>
      </c>
      <c r="D18191" s="39" t="s">
        <v>192</v>
      </c>
      <c r="E18191" s="40">
        <v>0</v>
      </c>
      <c r="F18191" s="41">
        <v>0</v>
      </c>
      <c r="G18191" s="40">
        <v>0</v>
      </c>
      <c r="H18191" s="41">
        <v>0</v>
      </c>
    </row>
    <row r="18192" spans="1:8">
      <c r="A18192" s="38">
        <v>45188</v>
      </c>
      <c r="B18192" s="39" t="s">
        <v>180</v>
      </c>
      <c r="C18192" s="39" t="s">
        <v>49</v>
      </c>
      <c r="D18192" s="39" t="s">
        <v>303</v>
      </c>
      <c r="E18192" s="40">
        <v>0</v>
      </c>
      <c r="F18192" s="41">
        <v>0</v>
      </c>
      <c r="G18192" s="40">
        <v>0</v>
      </c>
      <c r="H18192" s="41">
        <v>0</v>
      </c>
    </row>
    <row r="18193" spans="1:8">
      <c r="A18193" s="38">
        <v>45188</v>
      </c>
      <c r="B18193" s="39" t="s">
        <v>180</v>
      </c>
      <c r="C18193" s="39" t="s">
        <v>49</v>
      </c>
      <c r="D18193" s="39" t="s">
        <v>233</v>
      </c>
      <c r="E18193" s="40">
        <v>0</v>
      </c>
      <c r="F18193" s="41">
        <v>0</v>
      </c>
      <c r="G18193" s="40">
        <v>0</v>
      </c>
      <c r="H18193" s="41">
        <v>0</v>
      </c>
    </row>
    <row r="18194" spans="1:8">
      <c r="A18194" s="38">
        <v>45188</v>
      </c>
      <c r="B18194" s="39" t="s">
        <v>180</v>
      </c>
      <c r="C18194" s="39" t="s">
        <v>49</v>
      </c>
      <c r="D18194" s="39" t="s">
        <v>240</v>
      </c>
      <c r="E18194" s="40">
        <v>0</v>
      </c>
      <c r="F18194" s="41">
        <v>0.88237009453360848</v>
      </c>
      <c r="G18194" s="40">
        <v>140.57335569612269</v>
      </c>
      <c r="H18194" s="41">
        <v>0.20294512174272999</v>
      </c>
    </row>
    <row r="18195" spans="1:8">
      <c r="A18195" s="38">
        <v>45188</v>
      </c>
      <c r="B18195" s="39" t="s">
        <v>180</v>
      </c>
      <c r="C18195" s="39" t="s">
        <v>49</v>
      </c>
      <c r="D18195" s="39" t="s">
        <v>248</v>
      </c>
      <c r="E18195" s="40">
        <v>0</v>
      </c>
      <c r="F18195" s="41">
        <v>0</v>
      </c>
      <c r="G18195" s="40">
        <v>0</v>
      </c>
      <c r="H18195" s="41">
        <v>0</v>
      </c>
    </row>
    <row r="18196" spans="1:8">
      <c r="A18196" s="38">
        <v>45188</v>
      </c>
      <c r="B18196" s="39" t="s">
        <v>180</v>
      </c>
      <c r="C18196" s="39" t="s">
        <v>49</v>
      </c>
      <c r="D18196" s="39" t="s">
        <v>258</v>
      </c>
      <c r="E18196" s="40">
        <v>0</v>
      </c>
      <c r="F18196" s="41">
        <v>0</v>
      </c>
      <c r="G18196" s="40">
        <v>0</v>
      </c>
      <c r="H18196" s="41">
        <v>0</v>
      </c>
    </row>
    <row r="18197" spans="1:8">
      <c r="A18197" s="38">
        <v>45188</v>
      </c>
      <c r="B18197" s="39" t="s">
        <v>180</v>
      </c>
      <c r="C18197" s="39" t="s">
        <v>49</v>
      </c>
      <c r="D18197" s="39" t="s">
        <v>249</v>
      </c>
      <c r="E18197" s="40">
        <v>0</v>
      </c>
      <c r="F18197" s="41">
        <v>0</v>
      </c>
      <c r="G18197" s="40">
        <v>0</v>
      </c>
      <c r="H18197" s="41">
        <v>0</v>
      </c>
    </row>
    <row r="18198" spans="1:8">
      <c r="A18198" s="38">
        <v>45188</v>
      </c>
      <c r="B18198" s="39" t="s">
        <v>180</v>
      </c>
      <c r="C18198" s="39" t="s">
        <v>49</v>
      </c>
      <c r="D18198" s="39" t="s">
        <v>282</v>
      </c>
      <c r="E18198" s="40">
        <v>0</v>
      </c>
      <c r="F18198" s="41">
        <v>0</v>
      </c>
      <c r="G18198" s="40">
        <v>0</v>
      </c>
      <c r="H18198" s="41">
        <v>0</v>
      </c>
    </row>
    <row r="18199" spans="1:8">
      <c r="A18199" s="38">
        <v>45188</v>
      </c>
      <c r="B18199" s="39" t="s">
        <v>180</v>
      </c>
      <c r="C18199" s="39" t="s">
        <v>49</v>
      </c>
      <c r="D18199" s="39" t="s">
        <v>268</v>
      </c>
      <c r="E18199" s="40">
        <v>0</v>
      </c>
      <c r="F18199" s="41">
        <v>0</v>
      </c>
      <c r="G18199" s="40">
        <v>0</v>
      </c>
      <c r="H18199" s="41">
        <v>0</v>
      </c>
    </row>
    <row r="18200" spans="1:8">
      <c r="A18200" s="38">
        <v>45188</v>
      </c>
      <c r="B18200" s="39" t="s">
        <v>180</v>
      </c>
      <c r="C18200" s="39" t="s">
        <v>49</v>
      </c>
      <c r="D18200" s="39" t="s">
        <v>218</v>
      </c>
      <c r="E18200" s="40">
        <v>0</v>
      </c>
      <c r="F18200" s="41">
        <v>0</v>
      </c>
      <c r="G18200" s="40">
        <v>0</v>
      </c>
      <c r="H18200" s="41">
        <v>0</v>
      </c>
    </row>
    <row r="18201" spans="1:8">
      <c r="A18201" s="38">
        <v>45188</v>
      </c>
      <c r="B18201" s="39" t="s">
        <v>180</v>
      </c>
      <c r="C18201" s="39" t="s">
        <v>49</v>
      </c>
      <c r="D18201" s="39" t="s">
        <v>166</v>
      </c>
      <c r="E18201" s="40">
        <v>0</v>
      </c>
      <c r="F18201" s="41">
        <v>3.8027658673981728</v>
      </c>
      <c r="G18201" s="40">
        <v>605.83145577864627</v>
      </c>
      <c r="H18201" s="41">
        <v>0.87463614950157975</v>
      </c>
    </row>
    <row r="18202" spans="1:8">
      <c r="A18202" s="38">
        <v>45188</v>
      </c>
      <c r="B18202" s="39" t="s">
        <v>180</v>
      </c>
      <c r="C18202" s="39" t="s">
        <v>49</v>
      </c>
      <c r="D18202" s="39" t="s">
        <v>167</v>
      </c>
      <c r="E18202" s="40">
        <v>0</v>
      </c>
      <c r="F18202" s="41">
        <v>0.88237009453360848</v>
      </c>
      <c r="G18202" s="40">
        <v>140.57335569612269</v>
      </c>
      <c r="H18202" s="41">
        <v>0.20294512174272999</v>
      </c>
    </row>
    <row r="18203" spans="1:8">
      <c r="A18203" s="38">
        <v>45188</v>
      </c>
      <c r="B18203" s="39" t="s">
        <v>180</v>
      </c>
      <c r="C18203" s="39" t="s">
        <v>49</v>
      </c>
      <c r="D18203" s="39" t="s">
        <v>168</v>
      </c>
      <c r="E18203" s="40">
        <v>0</v>
      </c>
      <c r="F18203" s="41">
        <v>0</v>
      </c>
      <c r="G18203" s="40">
        <v>0</v>
      </c>
      <c r="H18203" s="41">
        <v>0</v>
      </c>
    </row>
    <row r="18204" spans="1:8">
      <c r="A18204" s="38">
        <v>45188</v>
      </c>
      <c r="B18204" s="39" t="s">
        <v>180</v>
      </c>
      <c r="C18204" s="39" t="s">
        <v>49</v>
      </c>
      <c r="D18204" s="39" t="s">
        <v>195</v>
      </c>
      <c r="E18204" s="40">
        <v>0</v>
      </c>
      <c r="F18204" s="41">
        <v>0</v>
      </c>
      <c r="G18204" s="40">
        <v>0</v>
      </c>
      <c r="H18204" s="41">
        <v>0</v>
      </c>
    </row>
    <row r="18205" spans="1:8">
      <c r="A18205" s="38">
        <v>45188</v>
      </c>
      <c r="B18205" s="39" t="s">
        <v>180</v>
      </c>
      <c r="C18205" s="39" t="s">
        <v>49</v>
      </c>
      <c r="D18205" s="39" t="s">
        <v>170</v>
      </c>
      <c r="E18205" s="40">
        <v>0</v>
      </c>
      <c r="F18205" s="41">
        <v>0</v>
      </c>
      <c r="G18205" s="40">
        <v>0</v>
      </c>
      <c r="H18205" s="41">
        <v>0</v>
      </c>
    </row>
    <row r="18206" spans="1:8">
      <c r="A18206" s="38">
        <v>45188</v>
      </c>
      <c r="B18206" s="39" t="s">
        <v>180</v>
      </c>
      <c r="C18206" s="39" t="s">
        <v>49</v>
      </c>
      <c r="D18206" s="39" t="s">
        <v>171</v>
      </c>
      <c r="E18206" s="40">
        <v>0</v>
      </c>
      <c r="F18206" s="41">
        <v>0</v>
      </c>
      <c r="G18206" s="40">
        <v>0</v>
      </c>
      <c r="H18206" s="41">
        <v>0</v>
      </c>
    </row>
    <row r="18207" spans="1:8">
      <c r="A18207" s="38">
        <v>45188</v>
      </c>
      <c r="B18207" s="39" t="s">
        <v>180</v>
      </c>
      <c r="C18207" s="39" t="s">
        <v>50</v>
      </c>
      <c r="D18207" s="39" t="s">
        <v>172</v>
      </c>
      <c r="E18207" s="40">
        <v>0</v>
      </c>
      <c r="F18207" s="41">
        <v>0</v>
      </c>
      <c r="G18207" s="40">
        <v>0</v>
      </c>
      <c r="H18207" s="41">
        <v>0</v>
      </c>
    </row>
    <row r="18208" spans="1:8">
      <c r="A18208" s="38">
        <v>45188</v>
      </c>
      <c r="B18208" s="39" t="s">
        <v>180</v>
      </c>
      <c r="C18208" s="39" t="s">
        <v>50</v>
      </c>
      <c r="D18208" s="39" t="s">
        <v>173</v>
      </c>
      <c r="E18208" s="40">
        <v>0</v>
      </c>
      <c r="F18208" s="41">
        <v>0</v>
      </c>
      <c r="G18208" s="40">
        <v>0</v>
      </c>
      <c r="H18208" s="41">
        <v>0</v>
      </c>
    </row>
    <row r="18209" spans="1:8">
      <c r="A18209" s="38">
        <v>45188</v>
      </c>
      <c r="B18209" s="39" t="s">
        <v>180</v>
      </c>
      <c r="C18209" s="39" t="s">
        <v>50</v>
      </c>
      <c r="D18209" s="39" t="s">
        <v>13</v>
      </c>
      <c r="E18209" s="40">
        <v>0</v>
      </c>
      <c r="F18209" s="41">
        <v>6.4680608135052706E-2</v>
      </c>
      <c r="G18209" s="40">
        <v>10.304485827816061</v>
      </c>
      <c r="H18209" s="41">
        <v>1.4876539871062119E-2</v>
      </c>
    </row>
    <row r="18210" spans="1:8">
      <c r="A18210" s="38">
        <v>45188</v>
      </c>
      <c r="B18210" s="39" t="s">
        <v>180</v>
      </c>
      <c r="C18210" s="39" t="s">
        <v>50</v>
      </c>
      <c r="D18210" s="39" t="s">
        <v>15</v>
      </c>
      <c r="E18210" s="40">
        <v>0</v>
      </c>
      <c r="F18210" s="41">
        <v>0</v>
      </c>
      <c r="G18210" s="40">
        <v>0</v>
      </c>
      <c r="H18210" s="41">
        <v>0</v>
      </c>
    </row>
    <row r="18211" spans="1:8">
      <c r="A18211" s="38">
        <v>45188</v>
      </c>
      <c r="B18211" s="39" t="s">
        <v>180</v>
      </c>
      <c r="C18211" s="39" t="s">
        <v>50</v>
      </c>
      <c r="D18211" s="39" t="s">
        <v>175</v>
      </c>
      <c r="E18211" s="40">
        <v>0</v>
      </c>
      <c r="F18211" s="41">
        <v>0</v>
      </c>
      <c r="G18211" s="40">
        <v>0</v>
      </c>
      <c r="H18211" s="41">
        <v>0</v>
      </c>
    </row>
    <row r="18212" spans="1:8">
      <c r="A18212" s="38">
        <v>45188</v>
      </c>
      <c r="B18212" s="39" t="s">
        <v>180</v>
      </c>
      <c r="C18212" s="39" t="s">
        <v>50</v>
      </c>
      <c r="D18212" s="39" t="s">
        <v>176</v>
      </c>
      <c r="E18212" s="40">
        <v>0</v>
      </c>
      <c r="F18212" s="41">
        <v>0</v>
      </c>
      <c r="G18212" s="40">
        <v>0</v>
      </c>
      <c r="H18212" s="41">
        <v>0</v>
      </c>
    </row>
    <row r="18213" spans="1:8">
      <c r="A18213" s="38">
        <v>45188</v>
      </c>
      <c r="B18213" s="39" t="s">
        <v>180</v>
      </c>
      <c r="C18213" s="39" t="s">
        <v>50</v>
      </c>
      <c r="D18213" s="39" t="s">
        <v>198</v>
      </c>
      <c r="E18213" s="40">
        <v>0</v>
      </c>
      <c r="F18213" s="41">
        <v>0</v>
      </c>
      <c r="G18213" s="40">
        <v>0</v>
      </c>
      <c r="H18213" s="41">
        <v>0</v>
      </c>
    </row>
    <row r="18214" spans="1:8">
      <c r="A18214" s="38">
        <v>45188</v>
      </c>
      <c r="B18214" s="39" t="s">
        <v>180</v>
      </c>
      <c r="C18214" s="39" t="s">
        <v>50</v>
      </c>
      <c r="D18214" s="39" t="s">
        <v>177</v>
      </c>
      <c r="E18214" s="40">
        <v>0</v>
      </c>
      <c r="F18214" s="41">
        <v>0</v>
      </c>
      <c r="G18214" s="40">
        <v>0</v>
      </c>
      <c r="H18214" s="41">
        <v>0</v>
      </c>
    </row>
    <row r="18215" spans="1:8">
      <c r="A18215" s="38">
        <v>45188</v>
      </c>
      <c r="B18215" s="39" t="s">
        <v>180</v>
      </c>
      <c r="C18215" s="39" t="s">
        <v>50</v>
      </c>
      <c r="D18215" s="39" t="s">
        <v>8</v>
      </c>
      <c r="E18215" s="40">
        <v>0</v>
      </c>
      <c r="F18215" s="41">
        <v>0</v>
      </c>
      <c r="G18215" s="40">
        <v>0</v>
      </c>
      <c r="H18215" s="41">
        <v>0</v>
      </c>
    </row>
    <row r="18216" spans="1:8">
      <c r="A18216" s="38">
        <v>45189</v>
      </c>
      <c r="B18216" s="39" t="s">
        <v>89</v>
      </c>
      <c r="C18216" s="39" t="s">
        <v>43</v>
      </c>
      <c r="D18216" s="39" t="s">
        <v>329</v>
      </c>
      <c r="E18216" s="40">
        <v>0</v>
      </c>
      <c r="F18216" s="41">
        <v>0</v>
      </c>
      <c r="G18216" s="40">
        <v>0</v>
      </c>
      <c r="H18216" s="41">
        <v>0</v>
      </c>
    </row>
    <row r="18217" spans="1:8">
      <c r="A18217" s="38">
        <v>45189</v>
      </c>
      <c r="B18217" s="39" t="s">
        <v>89</v>
      </c>
      <c r="C18217" s="39" t="s">
        <v>43</v>
      </c>
      <c r="D18217" s="39" t="s">
        <v>90</v>
      </c>
      <c r="E18217" s="40">
        <v>0</v>
      </c>
      <c r="F18217" s="41">
        <v>96.372408784591272</v>
      </c>
      <c r="G18217" s="40">
        <v>6148.4843942422294</v>
      </c>
      <c r="H18217" s="41">
        <v>29.875446723223291</v>
      </c>
    </row>
    <row r="18218" spans="1:8">
      <c r="A18218" s="38">
        <v>45189</v>
      </c>
      <c r="B18218" s="39" t="s">
        <v>89</v>
      </c>
      <c r="C18218" s="39" t="s">
        <v>44</v>
      </c>
      <c r="D18218" s="39" t="s">
        <v>91</v>
      </c>
      <c r="E18218" s="40">
        <v>0</v>
      </c>
      <c r="F18218" s="41">
        <v>297.90652609878123</v>
      </c>
      <c r="G18218" s="40">
        <v>19664.4904597813</v>
      </c>
      <c r="H18218" s="41">
        <v>92.351023090622192</v>
      </c>
    </row>
    <row r="18219" spans="1:8">
      <c r="A18219" s="38">
        <v>45189</v>
      </c>
      <c r="B18219" s="39" t="s">
        <v>89</v>
      </c>
      <c r="C18219" s="39" t="s">
        <v>45</v>
      </c>
      <c r="D18219" s="39" t="s">
        <v>92</v>
      </c>
      <c r="E18219" s="40">
        <v>0</v>
      </c>
      <c r="F18219" s="41">
        <v>1265.4988106776011</v>
      </c>
      <c r="G18219" s="40">
        <v>81994.060443368755</v>
      </c>
      <c r="H18219" s="41">
        <v>392.30463131005632</v>
      </c>
    </row>
    <row r="18220" spans="1:8">
      <c r="A18220" s="38">
        <v>45189</v>
      </c>
      <c r="B18220" s="39" t="s">
        <v>89</v>
      </c>
      <c r="C18220" s="39" t="s">
        <v>45</v>
      </c>
      <c r="D18220" s="39" t="s">
        <v>93</v>
      </c>
      <c r="E18220" s="40">
        <v>0</v>
      </c>
      <c r="F18220" s="41">
        <v>4.8665828862321998</v>
      </c>
      <c r="G18220" s="40">
        <v>314.40850866024329</v>
      </c>
      <c r="H18220" s="41">
        <v>1.5086406947319819</v>
      </c>
    </row>
    <row r="18221" spans="1:8">
      <c r="A18221" s="38">
        <v>45189</v>
      </c>
      <c r="B18221" s="39" t="s">
        <v>89</v>
      </c>
      <c r="C18221" s="39" t="s">
        <v>45</v>
      </c>
      <c r="D18221" s="39" t="s">
        <v>94</v>
      </c>
      <c r="E18221" s="40">
        <v>0</v>
      </c>
      <c r="F18221" s="41">
        <v>10.814860225961921</v>
      </c>
      <c r="G18221" s="40">
        <v>717.55601194764301</v>
      </c>
      <c r="H18221" s="41">
        <v>3.3526066700481958</v>
      </c>
    </row>
    <row r="18222" spans="1:8">
      <c r="A18222" s="38">
        <v>45189</v>
      </c>
      <c r="B18222" s="39" t="s">
        <v>89</v>
      </c>
      <c r="C18222" s="39" t="s">
        <v>45</v>
      </c>
      <c r="D18222" s="39" t="s">
        <v>95</v>
      </c>
      <c r="E18222" s="40">
        <v>0</v>
      </c>
      <c r="F18222" s="41">
        <v>1.8525039637809579</v>
      </c>
      <c r="G18222" s="40">
        <v>117.93032977258351</v>
      </c>
      <c r="H18222" s="41">
        <v>0.57427622877209716</v>
      </c>
    </row>
    <row r="18223" spans="1:8">
      <c r="A18223" s="38">
        <v>45189</v>
      </c>
      <c r="B18223" s="39" t="s">
        <v>89</v>
      </c>
      <c r="C18223" s="39" t="s">
        <v>45</v>
      </c>
      <c r="D18223" s="39" t="s">
        <v>96</v>
      </c>
      <c r="E18223" s="40">
        <v>0</v>
      </c>
      <c r="F18223" s="41">
        <v>0.62733250963266551</v>
      </c>
      <c r="G18223" s="40">
        <v>42.104746327614151</v>
      </c>
      <c r="H18223" s="41">
        <v>0.19447307798612631</v>
      </c>
    </row>
    <row r="18224" spans="1:8">
      <c r="A18224" s="38">
        <v>45189</v>
      </c>
      <c r="B18224" s="39" t="s">
        <v>89</v>
      </c>
      <c r="C18224" s="39" t="s">
        <v>45</v>
      </c>
      <c r="D18224" s="39" t="s">
        <v>97</v>
      </c>
      <c r="E18224" s="40">
        <v>0</v>
      </c>
      <c r="F18224" s="41">
        <v>4.7207676286816707</v>
      </c>
      <c r="G18224" s="40">
        <v>237.61257574533161</v>
      </c>
      <c r="H18224" s="41">
        <v>1.4634379648913181</v>
      </c>
    </row>
    <row r="18225" spans="1:8">
      <c r="A18225" s="38">
        <v>45189</v>
      </c>
      <c r="B18225" s="39" t="s">
        <v>89</v>
      </c>
      <c r="C18225" s="39" t="s">
        <v>45</v>
      </c>
      <c r="D18225" s="39" t="s">
        <v>98</v>
      </c>
      <c r="E18225" s="40">
        <v>0</v>
      </c>
      <c r="F18225" s="41">
        <v>2.2949451527853229</v>
      </c>
      <c r="G18225" s="40">
        <v>113.2003408750346</v>
      </c>
      <c r="H18225" s="41">
        <v>0.71143299736344989</v>
      </c>
    </row>
    <row r="18226" spans="1:8">
      <c r="A18226" s="38">
        <v>45189</v>
      </c>
      <c r="B18226" s="39" t="s">
        <v>89</v>
      </c>
      <c r="C18226" s="39" t="s">
        <v>45</v>
      </c>
      <c r="D18226" s="39" t="s">
        <v>99</v>
      </c>
      <c r="E18226" s="40">
        <v>0</v>
      </c>
      <c r="F18226" s="41">
        <v>10.191158376996761</v>
      </c>
      <c r="G18226" s="40">
        <v>646.33642576090119</v>
      </c>
      <c r="H18226" s="41">
        <v>3.1592590968689982</v>
      </c>
    </row>
    <row r="18227" spans="1:8">
      <c r="A18227" s="38">
        <v>45189</v>
      </c>
      <c r="B18227" s="39" t="s">
        <v>89</v>
      </c>
      <c r="C18227" s="39" t="s">
        <v>45</v>
      </c>
      <c r="D18227" s="39" t="s">
        <v>100</v>
      </c>
      <c r="E18227" s="40">
        <v>0</v>
      </c>
      <c r="F18227" s="41">
        <v>0.35524018047300432</v>
      </c>
      <c r="G18227" s="40">
        <v>23.781838400974159</v>
      </c>
      <c r="H18227" s="41">
        <v>0.11012445594663139</v>
      </c>
    </row>
    <row r="18228" spans="1:8">
      <c r="A18228" s="38">
        <v>45189</v>
      </c>
      <c r="B18228" s="39" t="s">
        <v>89</v>
      </c>
      <c r="C18228" s="39" t="s">
        <v>45</v>
      </c>
      <c r="D18228" s="39" t="s">
        <v>101</v>
      </c>
      <c r="E18228" s="40">
        <v>0</v>
      </c>
      <c r="F18228" s="41">
        <v>1.202315405703688</v>
      </c>
      <c r="G18228" s="40">
        <v>60.281062726962851</v>
      </c>
      <c r="H18228" s="41">
        <v>0.37271777576814341</v>
      </c>
    </row>
    <row r="18229" spans="1:8">
      <c r="A18229" s="38">
        <v>45189</v>
      </c>
      <c r="B18229" s="39" t="s">
        <v>89</v>
      </c>
      <c r="C18229" s="39" t="s">
        <v>45</v>
      </c>
      <c r="D18229" s="39" t="s">
        <v>102</v>
      </c>
      <c r="E18229" s="40">
        <v>0</v>
      </c>
      <c r="F18229" s="41">
        <v>9.260046018027944E-2</v>
      </c>
      <c r="G18229" s="40">
        <v>6.2150754597334883</v>
      </c>
      <c r="H18229" s="41">
        <v>2.870614265588663E-2</v>
      </c>
    </row>
    <row r="18230" spans="1:8">
      <c r="A18230" s="38">
        <v>45189</v>
      </c>
      <c r="B18230" s="39" t="s">
        <v>89</v>
      </c>
      <c r="C18230" s="39" t="s">
        <v>45</v>
      </c>
      <c r="D18230" s="39" t="s">
        <v>103</v>
      </c>
      <c r="E18230" s="40">
        <v>0</v>
      </c>
      <c r="F18230" s="41">
        <v>0.40893261764215288</v>
      </c>
      <c r="G18230" s="40">
        <v>27.446376310056181</v>
      </c>
      <c r="H18230" s="41">
        <v>0.12676911146906741</v>
      </c>
    </row>
    <row r="18231" spans="1:8">
      <c r="A18231" s="38">
        <v>45189</v>
      </c>
      <c r="B18231" s="39" t="s">
        <v>89</v>
      </c>
      <c r="C18231" s="39" t="s">
        <v>45</v>
      </c>
      <c r="D18231" s="39" t="s">
        <v>199</v>
      </c>
      <c r="E18231" s="40">
        <v>0</v>
      </c>
      <c r="F18231" s="41">
        <v>3.2806072239831918</v>
      </c>
      <c r="G18231" s="40">
        <v>161.3680435169407</v>
      </c>
      <c r="H18231" s="41">
        <v>1.01698823943479</v>
      </c>
    </row>
    <row r="18232" spans="1:8">
      <c r="A18232" s="38">
        <v>45189</v>
      </c>
      <c r="B18232" s="39" t="s">
        <v>89</v>
      </c>
      <c r="C18232" s="39" t="s">
        <v>45</v>
      </c>
      <c r="D18232" s="39" t="s">
        <v>104</v>
      </c>
      <c r="E18232" s="40">
        <v>0</v>
      </c>
      <c r="F18232" s="41">
        <v>0.13511332920847599</v>
      </c>
      <c r="G18232" s="40">
        <v>9.0684164529165638</v>
      </c>
      <c r="H18232" s="41">
        <v>4.1885132054627558E-2</v>
      </c>
    </row>
    <row r="18233" spans="1:8">
      <c r="A18233" s="38">
        <v>45189</v>
      </c>
      <c r="B18233" s="39" t="s">
        <v>89</v>
      </c>
      <c r="C18233" s="39" t="s">
        <v>45</v>
      </c>
      <c r="D18233" s="39" t="s">
        <v>105</v>
      </c>
      <c r="E18233" s="40">
        <v>0</v>
      </c>
      <c r="F18233" s="41">
        <v>0</v>
      </c>
      <c r="G18233" s="40">
        <v>0</v>
      </c>
      <c r="H18233" s="41">
        <v>0</v>
      </c>
    </row>
    <row r="18234" spans="1:8">
      <c r="A18234" s="38">
        <v>45189</v>
      </c>
      <c r="B18234" s="39" t="s">
        <v>89</v>
      </c>
      <c r="C18234" s="39" t="s">
        <v>45</v>
      </c>
      <c r="D18234" s="39" t="s">
        <v>106</v>
      </c>
      <c r="E18234" s="40">
        <v>0</v>
      </c>
      <c r="F18234" s="41">
        <v>0.23692521399009889</v>
      </c>
      <c r="G18234" s="40">
        <v>15.90173612955285</v>
      </c>
      <c r="H18234" s="41">
        <v>7.3446816336930676E-2</v>
      </c>
    </row>
    <row r="18235" spans="1:8">
      <c r="A18235" s="38">
        <v>45189</v>
      </c>
      <c r="B18235" s="39" t="s">
        <v>89</v>
      </c>
      <c r="C18235" s="39" t="s">
        <v>45</v>
      </c>
      <c r="D18235" s="39" t="s">
        <v>236</v>
      </c>
      <c r="E18235" s="40">
        <v>0</v>
      </c>
      <c r="F18235" s="41">
        <v>1.7328726278956199</v>
      </c>
      <c r="G18235" s="40">
        <v>109.90101999994759</v>
      </c>
      <c r="H18235" s="41">
        <v>0.53719051464764234</v>
      </c>
    </row>
    <row r="18236" spans="1:8">
      <c r="A18236" s="38">
        <v>45189</v>
      </c>
      <c r="B18236" s="39" t="s">
        <v>89</v>
      </c>
      <c r="C18236" s="39" t="s">
        <v>45</v>
      </c>
      <c r="D18236" s="39" t="s">
        <v>109</v>
      </c>
      <c r="E18236" s="40">
        <v>0</v>
      </c>
      <c r="F18236" s="41">
        <v>0</v>
      </c>
      <c r="G18236" s="40">
        <v>0</v>
      </c>
      <c r="H18236" s="41">
        <v>0</v>
      </c>
    </row>
    <row r="18237" spans="1:8">
      <c r="A18237" s="38">
        <v>45189</v>
      </c>
      <c r="B18237" s="39" t="s">
        <v>89</v>
      </c>
      <c r="C18237" s="39" t="s">
        <v>45</v>
      </c>
      <c r="D18237" s="39" t="s">
        <v>219</v>
      </c>
      <c r="E18237" s="40">
        <v>0</v>
      </c>
      <c r="F18237" s="41">
        <v>0</v>
      </c>
      <c r="G18237" s="40">
        <v>0</v>
      </c>
      <c r="H18237" s="41">
        <v>0</v>
      </c>
    </row>
    <row r="18238" spans="1:8">
      <c r="A18238" s="38">
        <v>45189</v>
      </c>
      <c r="B18238" s="39" t="s">
        <v>89</v>
      </c>
      <c r="C18238" s="39" t="s">
        <v>45</v>
      </c>
      <c r="D18238" s="39" t="s">
        <v>330</v>
      </c>
      <c r="E18238" s="40">
        <v>0</v>
      </c>
      <c r="F18238" s="41">
        <v>0</v>
      </c>
      <c r="G18238" s="40">
        <v>0</v>
      </c>
      <c r="H18238" s="41">
        <v>0</v>
      </c>
    </row>
    <row r="18239" spans="1:8">
      <c r="A18239" s="38">
        <v>45189</v>
      </c>
      <c r="B18239" s="39" t="s">
        <v>89</v>
      </c>
      <c r="C18239" s="39" t="s">
        <v>45</v>
      </c>
      <c r="D18239" s="39" t="s">
        <v>112</v>
      </c>
      <c r="E18239" s="40">
        <v>0</v>
      </c>
      <c r="F18239" s="41">
        <v>6.2756969859171932</v>
      </c>
      <c r="G18239" s="40">
        <v>404.15666070709881</v>
      </c>
      <c r="H18239" s="41">
        <v>1.9454660656343301</v>
      </c>
    </row>
    <row r="18240" spans="1:8">
      <c r="A18240" s="38">
        <v>45189</v>
      </c>
      <c r="B18240" s="39" t="s">
        <v>89</v>
      </c>
      <c r="C18240" s="39" t="s">
        <v>45</v>
      </c>
      <c r="D18240" s="39" t="s">
        <v>114</v>
      </c>
      <c r="E18240" s="40">
        <v>0</v>
      </c>
      <c r="F18240" s="41">
        <v>12.107720988072691</v>
      </c>
      <c r="G18240" s="40">
        <v>775.73219827563378</v>
      </c>
      <c r="H18240" s="41">
        <v>3.7533935063025341</v>
      </c>
    </row>
    <row r="18241" spans="1:8">
      <c r="A18241" s="38">
        <v>45189</v>
      </c>
      <c r="B18241" s="39" t="s">
        <v>89</v>
      </c>
      <c r="C18241" s="39" t="s">
        <v>45</v>
      </c>
      <c r="D18241" s="39" t="s">
        <v>115</v>
      </c>
      <c r="E18241" s="40">
        <v>0</v>
      </c>
      <c r="F18241" s="41">
        <v>11.440522465055221</v>
      </c>
      <c r="G18241" s="40">
        <v>730.1901352224661</v>
      </c>
      <c r="H18241" s="41">
        <v>3.5465619641671169</v>
      </c>
    </row>
    <row r="18242" spans="1:8">
      <c r="A18242" s="38">
        <v>45189</v>
      </c>
      <c r="B18242" s="39" t="s">
        <v>89</v>
      </c>
      <c r="C18242" s="39" t="s">
        <v>45</v>
      </c>
      <c r="D18242" s="39" t="s">
        <v>116</v>
      </c>
      <c r="E18242" s="40">
        <v>0</v>
      </c>
      <c r="F18242" s="41">
        <v>8.1960107611646009</v>
      </c>
      <c r="G18242" s="40">
        <v>409.61623329951789</v>
      </c>
      <c r="H18242" s="41">
        <v>2.5407633359610262</v>
      </c>
    </row>
    <row r="18243" spans="1:8">
      <c r="A18243" s="38">
        <v>45189</v>
      </c>
      <c r="B18243" s="39" t="s">
        <v>89</v>
      </c>
      <c r="C18243" s="39" t="s">
        <v>45</v>
      </c>
      <c r="D18243" s="39" t="s">
        <v>117</v>
      </c>
      <c r="E18243" s="40">
        <v>0</v>
      </c>
      <c r="F18243" s="41">
        <v>7.1946194568674153</v>
      </c>
      <c r="G18243" s="40">
        <v>457.26453491660828</v>
      </c>
      <c r="H18243" s="41">
        <v>2.2303320316288988</v>
      </c>
    </row>
    <row r="18244" spans="1:8">
      <c r="A18244" s="38">
        <v>45189</v>
      </c>
      <c r="B18244" s="39" t="s">
        <v>89</v>
      </c>
      <c r="C18244" s="39" t="s">
        <v>45</v>
      </c>
      <c r="D18244" s="39" t="s">
        <v>118</v>
      </c>
      <c r="E18244" s="40">
        <v>0</v>
      </c>
      <c r="F18244" s="41">
        <v>43.944547111185258</v>
      </c>
      <c r="G18244" s="40">
        <v>2804.2933687045502</v>
      </c>
      <c r="H18244" s="41">
        <v>13.622809604467429</v>
      </c>
    </row>
    <row r="18245" spans="1:8">
      <c r="A18245" s="38">
        <v>45189</v>
      </c>
      <c r="B18245" s="39" t="s">
        <v>89</v>
      </c>
      <c r="C18245" s="39" t="s">
        <v>45</v>
      </c>
      <c r="D18245" s="39" t="s">
        <v>119</v>
      </c>
      <c r="E18245" s="40">
        <v>0</v>
      </c>
      <c r="F18245" s="41">
        <v>13.88557753959144</v>
      </c>
      <c r="G18245" s="40">
        <v>894.17345739681025</v>
      </c>
      <c r="H18245" s="41">
        <v>4.3045290372733458</v>
      </c>
    </row>
    <row r="18246" spans="1:8">
      <c r="A18246" s="38">
        <v>45189</v>
      </c>
      <c r="B18246" s="39" t="s">
        <v>89</v>
      </c>
      <c r="C18246" s="39" t="s">
        <v>46</v>
      </c>
      <c r="D18246" s="39" t="s">
        <v>203</v>
      </c>
      <c r="E18246" s="40">
        <v>0</v>
      </c>
      <c r="F18246" s="41">
        <v>0</v>
      </c>
      <c r="G18246" s="40">
        <v>0</v>
      </c>
      <c r="H18246" s="41">
        <v>0</v>
      </c>
    </row>
    <row r="18247" spans="1:8">
      <c r="A18247" s="38">
        <v>45189</v>
      </c>
      <c r="B18247" s="39" t="s">
        <v>89</v>
      </c>
      <c r="C18247" s="39" t="s">
        <v>46</v>
      </c>
      <c r="D18247" s="39" t="s">
        <v>120</v>
      </c>
      <c r="E18247" s="40">
        <v>0</v>
      </c>
      <c r="F18247" s="41">
        <v>36.524510115033159</v>
      </c>
      <c r="G18247" s="40">
        <v>2400.172751444089</v>
      </c>
      <c r="H18247" s="41">
        <v>11.322598135660281</v>
      </c>
    </row>
    <row r="18248" spans="1:8">
      <c r="A18248" s="38">
        <v>45189</v>
      </c>
      <c r="B18248" s="39" t="s">
        <v>89</v>
      </c>
      <c r="C18248" s="39" t="s">
        <v>46</v>
      </c>
      <c r="D18248" s="39" t="s">
        <v>121</v>
      </c>
      <c r="E18248" s="40">
        <v>0</v>
      </c>
      <c r="F18248" s="41">
        <v>9.5985357096895214</v>
      </c>
      <c r="G18248" s="40">
        <v>630.35523620691276</v>
      </c>
      <c r="H18248" s="41">
        <v>2.9755460700037508</v>
      </c>
    </row>
    <row r="18249" spans="1:8">
      <c r="A18249" s="38">
        <v>45189</v>
      </c>
      <c r="B18249" s="39" t="s">
        <v>89</v>
      </c>
      <c r="C18249" s="39" t="s">
        <v>46</v>
      </c>
      <c r="D18249" s="39" t="s">
        <v>122</v>
      </c>
      <c r="E18249" s="40">
        <v>0</v>
      </c>
      <c r="F18249" s="41">
        <v>0.1794780996123457</v>
      </c>
      <c r="G18249" s="40">
        <v>12.046051718194891</v>
      </c>
      <c r="H18249" s="41">
        <v>5.5638210879827177E-2</v>
      </c>
    </row>
    <row r="18250" spans="1:8">
      <c r="A18250" s="38">
        <v>45189</v>
      </c>
      <c r="B18250" s="39" t="s">
        <v>89</v>
      </c>
      <c r="C18250" s="39" t="s">
        <v>46</v>
      </c>
      <c r="D18250" s="39" t="s">
        <v>123</v>
      </c>
      <c r="E18250" s="40">
        <v>0</v>
      </c>
      <c r="F18250" s="41">
        <v>545.17794741790271</v>
      </c>
      <c r="G18250" s="40">
        <v>36088.292678265228</v>
      </c>
      <c r="H18250" s="41">
        <v>169.0051636995498</v>
      </c>
    </row>
    <row r="18251" spans="1:8">
      <c r="A18251" s="38">
        <v>45189</v>
      </c>
      <c r="B18251" s="39" t="s">
        <v>89</v>
      </c>
      <c r="C18251" s="39" t="s">
        <v>46</v>
      </c>
      <c r="D18251" s="39" t="s">
        <v>124</v>
      </c>
      <c r="E18251" s="40">
        <v>0</v>
      </c>
      <c r="F18251" s="41">
        <v>0.5502077649434205</v>
      </c>
      <c r="G18251" s="40">
        <v>36.928356198200753</v>
      </c>
      <c r="H18251" s="41">
        <v>0.17056440713246029</v>
      </c>
    </row>
    <row r="18252" spans="1:8">
      <c r="A18252" s="38">
        <v>45189</v>
      </c>
      <c r="B18252" s="39" t="s">
        <v>89</v>
      </c>
      <c r="C18252" s="39" t="s">
        <v>47</v>
      </c>
      <c r="D18252" s="39" t="s">
        <v>185</v>
      </c>
      <c r="E18252" s="40">
        <v>0</v>
      </c>
      <c r="F18252" s="41">
        <v>4.4328369479241161</v>
      </c>
      <c r="G18252" s="40">
        <v>247.02747285576271</v>
      </c>
      <c r="H18252" s="41">
        <v>1.374179453856476</v>
      </c>
    </row>
    <row r="18253" spans="1:8">
      <c r="A18253" s="38">
        <v>45189</v>
      </c>
      <c r="B18253" s="39" t="s">
        <v>89</v>
      </c>
      <c r="C18253" s="39" t="s">
        <v>47</v>
      </c>
      <c r="D18253" s="39" t="s">
        <v>204</v>
      </c>
      <c r="E18253" s="40">
        <v>0</v>
      </c>
      <c r="F18253" s="41">
        <v>0.12333588079855839</v>
      </c>
      <c r="G18253" s="40">
        <v>8.2779481285880347</v>
      </c>
      <c r="H18253" s="41">
        <v>3.8234123047553102E-2</v>
      </c>
    </row>
    <row r="18254" spans="1:8">
      <c r="A18254" s="38">
        <v>45189</v>
      </c>
      <c r="B18254" s="39" t="s">
        <v>89</v>
      </c>
      <c r="C18254" s="39" t="s">
        <v>47</v>
      </c>
      <c r="D18254" s="39" t="s">
        <v>231</v>
      </c>
      <c r="E18254" s="40">
        <v>0</v>
      </c>
      <c r="F18254" s="41">
        <v>20.376223471185391</v>
      </c>
      <c r="G18254" s="40">
        <v>1292.2864076568681</v>
      </c>
      <c r="H18254" s="41">
        <v>6.3166292760674718</v>
      </c>
    </row>
    <row r="18255" spans="1:8">
      <c r="A18255" s="38">
        <v>45189</v>
      </c>
      <c r="B18255" s="39" t="s">
        <v>89</v>
      </c>
      <c r="C18255" s="39" t="s">
        <v>47</v>
      </c>
      <c r="D18255" s="39" t="s">
        <v>205</v>
      </c>
      <c r="E18255" s="40">
        <v>0</v>
      </c>
      <c r="F18255" s="41">
        <v>0</v>
      </c>
      <c r="G18255" s="40">
        <v>0</v>
      </c>
      <c r="H18255" s="41">
        <v>0</v>
      </c>
    </row>
    <row r="18256" spans="1:8">
      <c r="A18256" s="38">
        <v>45189</v>
      </c>
      <c r="B18256" s="39" t="s">
        <v>89</v>
      </c>
      <c r="C18256" s="39" t="s">
        <v>47</v>
      </c>
      <c r="D18256" s="39" t="s">
        <v>276</v>
      </c>
      <c r="E18256" s="40">
        <v>0</v>
      </c>
      <c r="F18256" s="41">
        <v>9.261919757365904</v>
      </c>
      <c r="G18256" s="40">
        <v>587.40291242772901</v>
      </c>
      <c r="H18256" s="41">
        <v>2.87119512478343</v>
      </c>
    </row>
    <row r="18257" spans="1:8">
      <c r="A18257" s="38">
        <v>45189</v>
      </c>
      <c r="B18257" s="39" t="s">
        <v>89</v>
      </c>
      <c r="C18257" s="39" t="s">
        <v>47</v>
      </c>
      <c r="D18257" s="39" t="s">
        <v>126</v>
      </c>
      <c r="E18257" s="40">
        <v>0</v>
      </c>
      <c r="F18257" s="41">
        <v>1.0785356096031</v>
      </c>
      <c r="G18257" s="40">
        <v>74.720037217873156</v>
      </c>
      <c r="H18257" s="41">
        <v>0.33434603897696091</v>
      </c>
    </row>
    <row r="18258" spans="1:8">
      <c r="A18258" s="38">
        <v>45189</v>
      </c>
      <c r="B18258" s="39" t="s">
        <v>89</v>
      </c>
      <c r="C18258" s="39" t="s">
        <v>47</v>
      </c>
      <c r="D18258" s="39" t="s">
        <v>314</v>
      </c>
      <c r="E18258" s="40">
        <v>0</v>
      </c>
      <c r="F18258" s="41">
        <v>0</v>
      </c>
      <c r="G18258" s="40">
        <v>0</v>
      </c>
      <c r="H18258" s="41">
        <v>0</v>
      </c>
    </row>
    <row r="18259" spans="1:8">
      <c r="A18259" s="38">
        <v>45189</v>
      </c>
      <c r="B18259" s="39" t="s">
        <v>89</v>
      </c>
      <c r="C18259" s="39" t="s">
        <v>47</v>
      </c>
      <c r="D18259" s="39" t="s">
        <v>128</v>
      </c>
      <c r="E18259" s="40">
        <v>0</v>
      </c>
      <c r="F18259" s="41">
        <v>210.7370345817894</v>
      </c>
      <c r="G18259" s="40">
        <v>13067.84931151532</v>
      </c>
      <c r="H18259" s="41">
        <v>65.328480720354705</v>
      </c>
    </row>
    <row r="18260" spans="1:8">
      <c r="A18260" s="38">
        <v>45189</v>
      </c>
      <c r="B18260" s="39" t="s">
        <v>89</v>
      </c>
      <c r="C18260" s="39" t="s">
        <v>47</v>
      </c>
      <c r="D18260" s="39" t="s">
        <v>130</v>
      </c>
      <c r="E18260" s="40">
        <v>0</v>
      </c>
      <c r="F18260" s="41">
        <v>66.106368137398988</v>
      </c>
      <c r="G18260" s="40">
        <v>4195.289606285266</v>
      </c>
      <c r="H18260" s="41">
        <v>20.49297412259369</v>
      </c>
    </row>
    <row r="18261" spans="1:8">
      <c r="A18261" s="38">
        <v>45189</v>
      </c>
      <c r="B18261" s="39" t="s">
        <v>89</v>
      </c>
      <c r="C18261" s="39" t="s">
        <v>47</v>
      </c>
      <c r="D18261" s="39" t="s">
        <v>131</v>
      </c>
      <c r="E18261" s="40">
        <v>0</v>
      </c>
      <c r="F18261" s="41">
        <v>22.011050524185219</v>
      </c>
      <c r="G18261" s="40">
        <v>1397.5718343084659</v>
      </c>
      <c r="H18261" s="41">
        <v>6.8234256624974172</v>
      </c>
    </row>
    <row r="18262" spans="1:8">
      <c r="A18262" s="38">
        <v>45189</v>
      </c>
      <c r="B18262" s="39" t="s">
        <v>89</v>
      </c>
      <c r="C18262" s="39" t="s">
        <v>47</v>
      </c>
      <c r="D18262" s="39" t="s">
        <v>132</v>
      </c>
      <c r="E18262" s="40">
        <v>0</v>
      </c>
      <c r="F18262" s="41">
        <v>9.65041025877753</v>
      </c>
      <c r="G18262" s="40">
        <v>613.47727293265837</v>
      </c>
      <c r="H18262" s="41">
        <v>2.9916271802210339</v>
      </c>
    </row>
    <row r="18263" spans="1:8">
      <c r="A18263" s="38">
        <v>45189</v>
      </c>
      <c r="B18263" s="39" t="s">
        <v>89</v>
      </c>
      <c r="C18263" s="39" t="s">
        <v>47</v>
      </c>
      <c r="D18263" s="39" t="s">
        <v>133</v>
      </c>
      <c r="E18263" s="40">
        <v>0</v>
      </c>
      <c r="F18263" s="41">
        <v>24.660595458917811</v>
      </c>
      <c r="G18263" s="40">
        <v>1565.7586027462171</v>
      </c>
      <c r="H18263" s="41">
        <v>7.6447845922645206</v>
      </c>
    </row>
    <row r="18264" spans="1:8">
      <c r="A18264" s="38">
        <v>45189</v>
      </c>
      <c r="B18264" s="39" t="s">
        <v>89</v>
      </c>
      <c r="C18264" s="39" t="s">
        <v>47</v>
      </c>
      <c r="D18264" s="39" t="s">
        <v>134</v>
      </c>
      <c r="E18264" s="40">
        <v>0</v>
      </c>
      <c r="F18264" s="41">
        <v>10.88699151977894</v>
      </c>
      <c r="G18264" s="40">
        <v>690.83027468310422</v>
      </c>
      <c r="H18264" s="41">
        <v>3.3749673711314712</v>
      </c>
    </row>
    <row r="18265" spans="1:8">
      <c r="A18265" s="38">
        <v>45189</v>
      </c>
      <c r="B18265" s="39" t="s">
        <v>89</v>
      </c>
      <c r="C18265" s="39" t="s">
        <v>47</v>
      </c>
      <c r="D18265" s="39" t="s">
        <v>135</v>
      </c>
      <c r="E18265" s="40">
        <v>0</v>
      </c>
      <c r="F18265" s="41">
        <v>0.1608811742671096</v>
      </c>
      <c r="G18265" s="40">
        <v>10.732826101091399</v>
      </c>
      <c r="H18265" s="41">
        <v>4.9873164022803992E-2</v>
      </c>
    </row>
    <row r="18266" spans="1:8">
      <c r="A18266" s="38">
        <v>45189</v>
      </c>
      <c r="B18266" s="39" t="s">
        <v>89</v>
      </c>
      <c r="C18266" s="39" t="s">
        <v>47</v>
      </c>
      <c r="D18266" s="39" t="s">
        <v>136</v>
      </c>
      <c r="E18266" s="40">
        <v>0</v>
      </c>
      <c r="F18266" s="41">
        <v>0.83985682211862023</v>
      </c>
      <c r="G18266" s="40">
        <v>56.368764417337253</v>
      </c>
      <c r="H18266" s="41">
        <v>0.26035561485677228</v>
      </c>
    </row>
    <row r="18267" spans="1:8">
      <c r="A18267" s="38">
        <v>45189</v>
      </c>
      <c r="B18267" s="39" t="s">
        <v>89</v>
      </c>
      <c r="C18267" s="39" t="s">
        <v>18</v>
      </c>
      <c r="D18267" s="39" t="s">
        <v>137</v>
      </c>
      <c r="E18267" s="40">
        <v>0</v>
      </c>
      <c r="F18267" s="41">
        <v>0</v>
      </c>
      <c r="G18267" s="40">
        <v>0</v>
      </c>
      <c r="H18267" s="41">
        <v>0</v>
      </c>
    </row>
    <row r="18268" spans="1:8">
      <c r="A18268" s="38">
        <v>45189</v>
      </c>
      <c r="B18268" s="39" t="s">
        <v>89</v>
      </c>
      <c r="C18268" s="39" t="s">
        <v>18</v>
      </c>
      <c r="D18268" s="39" t="s">
        <v>138</v>
      </c>
      <c r="E18268" s="40">
        <v>0</v>
      </c>
      <c r="F18268" s="41">
        <v>1.8180379161064251</v>
      </c>
      <c r="G18268" s="40">
        <v>116.37869322876939</v>
      </c>
      <c r="H18268" s="41">
        <v>0.56359175399299177</v>
      </c>
    </row>
    <row r="18269" spans="1:8">
      <c r="A18269" s="38">
        <v>45189</v>
      </c>
      <c r="B18269" s="39" t="s">
        <v>89</v>
      </c>
      <c r="C18269" s="39" t="s">
        <v>18</v>
      </c>
      <c r="D18269" s="39" t="s">
        <v>139</v>
      </c>
      <c r="E18269" s="40">
        <v>0</v>
      </c>
      <c r="F18269" s="41">
        <v>0</v>
      </c>
      <c r="G18269" s="40">
        <v>0</v>
      </c>
      <c r="H18269" s="41">
        <v>0</v>
      </c>
    </row>
    <row r="18270" spans="1:8">
      <c r="A18270" s="38">
        <v>45189</v>
      </c>
      <c r="B18270" s="39" t="s">
        <v>89</v>
      </c>
      <c r="C18270" s="39" t="s">
        <v>18</v>
      </c>
      <c r="D18270" s="39" t="s">
        <v>123</v>
      </c>
      <c r="E18270" s="40">
        <v>486.64778999999999</v>
      </c>
      <c r="F18270" s="41">
        <v>35.273085124250983</v>
      </c>
      <c r="G18270" s="40">
        <v>2281.7498912895348</v>
      </c>
      <c r="H18270" s="41">
        <v>10.9346563885178</v>
      </c>
    </row>
    <row r="18271" spans="1:8">
      <c r="A18271" s="38">
        <v>45189</v>
      </c>
      <c r="B18271" s="39" t="s">
        <v>89</v>
      </c>
      <c r="C18271" s="39" t="s">
        <v>7</v>
      </c>
      <c r="D18271" s="39" t="s">
        <v>140</v>
      </c>
      <c r="E18271" s="40">
        <v>7070.0132299999996</v>
      </c>
      <c r="F18271" s="41">
        <v>235.33974638201261</v>
      </c>
      <c r="G18271" s="40">
        <v>15298.12707236598</v>
      </c>
      <c r="H18271" s="41">
        <v>185.16709654373159</v>
      </c>
    </row>
    <row r="18272" spans="1:8">
      <c r="A18272" s="38">
        <v>45189</v>
      </c>
      <c r="B18272" s="39" t="s">
        <v>89</v>
      </c>
      <c r="C18272" s="39" t="s">
        <v>7</v>
      </c>
      <c r="D18272" s="39" t="s">
        <v>141</v>
      </c>
      <c r="E18272" s="40">
        <v>655.20366000000001</v>
      </c>
      <c r="F18272" s="41">
        <v>51.994445156364009</v>
      </c>
      <c r="G18272" s="40">
        <v>3114.6131933661118</v>
      </c>
      <c r="H18272" s="41">
        <v>44.052677349207627</v>
      </c>
    </row>
    <row r="18273" spans="1:8">
      <c r="A18273" s="38">
        <v>45189</v>
      </c>
      <c r="B18273" s="39" t="s">
        <v>89</v>
      </c>
      <c r="C18273" s="39" t="s">
        <v>7</v>
      </c>
      <c r="D18273" s="39" t="s">
        <v>142</v>
      </c>
      <c r="E18273" s="40">
        <v>5789.1069399999997</v>
      </c>
      <c r="F18273" s="41">
        <v>135.0291597788125</v>
      </c>
      <c r="G18273" s="40">
        <v>8011.1953249067792</v>
      </c>
      <c r="H18273" s="41">
        <v>120.2533317032423</v>
      </c>
    </row>
    <row r="18274" spans="1:8">
      <c r="A18274" s="38">
        <v>45189</v>
      </c>
      <c r="B18274" s="39" t="s">
        <v>89</v>
      </c>
      <c r="C18274" s="39" t="s">
        <v>16</v>
      </c>
      <c r="D18274" s="39" t="s">
        <v>123</v>
      </c>
      <c r="E18274" s="40">
        <v>1087.1760899999999</v>
      </c>
      <c r="F18274" s="41">
        <v>80.867748578837279</v>
      </c>
      <c r="G18274" s="40">
        <v>5281.8674738609279</v>
      </c>
      <c r="H18274" s="41">
        <v>25.069002059439558</v>
      </c>
    </row>
    <row r="18275" spans="1:8">
      <c r="A18275" s="38">
        <v>45189</v>
      </c>
      <c r="B18275" s="39" t="s">
        <v>89</v>
      </c>
      <c r="C18275" s="39" t="s">
        <v>49</v>
      </c>
      <c r="D18275" s="39" t="s">
        <v>143</v>
      </c>
      <c r="E18275" s="40">
        <v>0</v>
      </c>
      <c r="F18275" s="41">
        <v>103.1422278107509</v>
      </c>
      <c r="G18275" s="40">
        <v>6593.5580475412116</v>
      </c>
      <c r="H18275" s="41">
        <v>31.974090621332781</v>
      </c>
    </row>
    <row r="18276" spans="1:8">
      <c r="A18276" s="38">
        <v>45189</v>
      </c>
      <c r="B18276" s="39" t="s">
        <v>89</v>
      </c>
      <c r="C18276" s="39" t="s">
        <v>49</v>
      </c>
      <c r="D18276" s="39" t="s">
        <v>144</v>
      </c>
      <c r="E18276" s="40">
        <v>0</v>
      </c>
      <c r="F18276" s="41">
        <v>2.314550550207616</v>
      </c>
      <c r="G18276" s="40">
        <v>160.32718471647809</v>
      </c>
      <c r="H18276" s="41">
        <v>0.71751067056436102</v>
      </c>
    </row>
    <row r="18277" spans="1:8">
      <c r="A18277" s="38">
        <v>45189</v>
      </c>
      <c r="B18277" s="39" t="s">
        <v>89</v>
      </c>
      <c r="C18277" s="39" t="s">
        <v>49</v>
      </c>
      <c r="D18277" s="39" t="s">
        <v>145</v>
      </c>
      <c r="E18277" s="40">
        <v>0</v>
      </c>
      <c r="F18277" s="41">
        <v>0</v>
      </c>
      <c r="G18277" s="40">
        <v>0</v>
      </c>
      <c r="H18277" s="41">
        <v>0</v>
      </c>
    </row>
    <row r="18278" spans="1:8">
      <c r="A18278" s="38">
        <v>45189</v>
      </c>
      <c r="B18278" s="39" t="s">
        <v>89</v>
      </c>
      <c r="C18278" s="39" t="s">
        <v>49</v>
      </c>
      <c r="D18278" s="39" t="s">
        <v>146</v>
      </c>
      <c r="E18278" s="40">
        <v>0</v>
      </c>
      <c r="F18278" s="41">
        <v>4.2204282206446404</v>
      </c>
      <c r="G18278" s="40">
        <v>271.97743115714428</v>
      </c>
      <c r="H18278" s="41">
        <v>1.3083327483998379</v>
      </c>
    </row>
    <row r="18279" spans="1:8">
      <c r="A18279" s="38">
        <v>45189</v>
      </c>
      <c r="B18279" s="39" t="s">
        <v>89</v>
      </c>
      <c r="C18279" s="39" t="s">
        <v>49</v>
      </c>
      <c r="D18279" s="39" t="s">
        <v>207</v>
      </c>
      <c r="E18279" s="40">
        <v>0</v>
      </c>
      <c r="F18279" s="41">
        <v>1.4911488795008949E-3</v>
      </c>
      <c r="G18279" s="40">
        <v>3.0598375007358371E-2</v>
      </c>
      <c r="H18279" s="41">
        <v>4.6225615264527758E-4</v>
      </c>
    </row>
    <row r="18280" spans="1:8">
      <c r="A18280" s="38">
        <v>45189</v>
      </c>
      <c r="B18280" s="39" t="s">
        <v>89</v>
      </c>
      <c r="C18280" s="39" t="s">
        <v>49</v>
      </c>
      <c r="D18280" s="39" t="s">
        <v>147</v>
      </c>
      <c r="E18280" s="40">
        <v>0</v>
      </c>
      <c r="F18280" s="41">
        <v>0</v>
      </c>
      <c r="G18280" s="40">
        <v>0</v>
      </c>
      <c r="H18280" s="41">
        <v>0</v>
      </c>
    </row>
    <row r="18281" spans="1:8">
      <c r="A18281" s="38">
        <v>45189</v>
      </c>
      <c r="B18281" s="39" t="s">
        <v>89</v>
      </c>
      <c r="C18281" s="39" t="s">
        <v>49</v>
      </c>
      <c r="D18281" s="39" t="s">
        <v>148</v>
      </c>
      <c r="E18281" s="40">
        <v>0</v>
      </c>
      <c r="F18281" s="41">
        <v>0</v>
      </c>
      <c r="G18281" s="40">
        <v>0</v>
      </c>
      <c r="H18281" s="41">
        <v>0</v>
      </c>
    </row>
    <row r="18282" spans="1:8">
      <c r="A18282" s="38">
        <v>45189</v>
      </c>
      <c r="B18282" s="39" t="s">
        <v>89</v>
      </c>
      <c r="C18282" s="39" t="s">
        <v>49</v>
      </c>
      <c r="D18282" s="39" t="s">
        <v>150</v>
      </c>
      <c r="E18282" s="40">
        <v>0</v>
      </c>
      <c r="F18282" s="41">
        <v>0.37800351752688932</v>
      </c>
      <c r="G18282" s="40">
        <v>25.370504432705062</v>
      </c>
      <c r="H18282" s="41">
        <v>0.1171810904333357</v>
      </c>
    </row>
    <row r="18283" spans="1:8">
      <c r="A18283" s="38">
        <v>45189</v>
      </c>
      <c r="B18283" s="39" t="s">
        <v>89</v>
      </c>
      <c r="C18283" s="39" t="s">
        <v>49</v>
      </c>
      <c r="D18283" s="39" t="s">
        <v>151</v>
      </c>
      <c r="E18283" s="40">
        <v>0</v>
      </c>
      <c r="F18283" s="41">
        <v>2.1497197738525702</v>
      </c>
      <c r="G18283" s="40">
        <v>136.97075153675831</v>
      </c>
      <c r="H18283" s="41">
        <v>0.66641312989429657</v>
      </c>
    </row>
    <row r="18284" spans="1:8">
      <c r="A18284" s="38">
        <v>45189</v>
      </c>
      <c r="B18284" s="39" t="s">
        <v>89</v>
      </c>
      <c r="C18284" s="39" t="s">
        <v>49</v>
      </c>
      <c r="D18284" s="39" t="s">
        <v>152</v>
      </c>
      <c r="E18284" s="40">
        <v>0</v>
      </c>
      <c r="F18284" s="41">
        <v>0</v>
      </c>
      <c r="G18284" s="40">
        <v>0</v>
      </c>
      <c r="H18284" s="41">
        <v>0</v>
      </c>
    </row>
    <row r="18285" spans="1:8">
      <c r="A18285" s="38">
        <v>45189</v>
      </c>
      <c r="B18285" s="39" t="s">
        <v>89</v>
      </c>
      <c r="C18285" s="39" t="s">
        <v>49</v>
      </c>
      <c r="D18285" s="39" t="s">
        <v>153</v>
      </c>
      <c r="E18285" s="40">
        <v>0</v>
      </c>
      <c r="F18285" s="41">
        <v>1.15197359556544</v>
      </c>
      <c r="G18285" s="40">
        <v>79.807758935592844</v>
      </c>
      <c r="H18285" s="41">
        <v>0.35711181462528641</v>
      </c>
    </row>
    <row r="18286" spans="1:8">
      <c r="A18286" s="38">
        <v>45189</v>
      </c>
      <c r="B18286" s="39" t="s">
        <v>89</v>
      </c>
      <c r="C18286" s="39" t="s">
        <v>49</v>
      </c>
      <c r="D18286" s="39" t="s">
        <v>232</v>
      </c>
      <c r="E18286" s="40">
        <v>0</v>
      </c>
      <c r="F18286" s="41">
        <v>5.7380281788475678</v>
      </c>
      <c r="G18286" s="40">
        <v>364.85265611613198</v>
      </c>
      <c r="H18286" s="41">
        <v>1.7787887354427461</v>
      </c>
    </row>
    <row r="18287" spans="1:8">
      <c r="A18287" s="38">
        <v>45189</v>
      </c>
      <c r="B18287" s="39" t="s">
        <v>89</v>
      </c>
      <c r="C18287" s="39" t="s">
        <v>49</v>
      </c>
      <c r="D18287" s="39" t="s">
        <v>154</v>
      </c>
      <c r="E18287" s="40">
        <v>0</v>
      </c>
      <c r="F18287" s="41">
        <v>2.3961025409170562E-3</v>
      </c>
      <c r="G18287" s="40">
        <v>9.1336251280475789E-2</v>
      </c>
      <c r="H18287" s="41">
        <v>7.4279178768428739E-4</v>
      </c>
    </row>
    <row r="18288" spans="1:8">
      <c r="A18288" s="38">
        <v>45189</v>
      </c>
      <c r="B18288" s="39" t="s">
        <v>89</v>
      </c>
      <c r="C18288" s="39" t="s">
        <v>49</v>
      </c>
      <c r="D18288" s="39" t="s">
        <v>155</v>
      </c>
      <c r="E18288" s="40">
        <v>0</v>
      </c>
      <c r="F18288" s="41">
        <v>0</v>
      </c>
      <c r="G18288" s="40">
        <v>0</v>
      </c>
      <c r="H18288" s="41">
        <v>0</v>
      </c>
    </row>
    <row r="18289" spans="1:8">
      <c r="A18289" s="38">
        <v>45189</v>
      </c>
      <c r="B18289" s="39" t="s">
        <v>89</v>
      </c>
      <c r="C18289" s="39" t="s">
        <v>49</v>
      </c>
      <c r="D18289" s="39" t="s">
        <v>191</v>
      </c>
      <c r="E18289" s="40">
        <v>0</v>
      </c>
      <c r="F18289" s="41">
        <v>8.0411573570758677</v>
      </c>
      <c r="G18289" s="40">
        <v>510.45033371816322</v>
      </c>
      <c r="H18289" s="41">
        <v>2.492758780693519</v>
      </c>
    </row>
    <row r="18290" spans="1:8">
      <c r="A18290" s="38">
        <v>45189</v>
      </c>
      <c r="B18290" s="39" t="s">
        <v>89</v>
      </c>
      <c r="C18290" s="39" t="s">
        <v>49</v>
      </c>
      <c r="D18290" s="39" t="s">
        <v>157</v>
      </c>
      <c r="E18290" s="40">
        <v>0</v>
      </c>
      <c r="F18290" s="41">
        <v>0.12333588079855839</v>
      </c>
      <c r="G18290" s="40">
        <v>8.2779481285880347</v>
      </c>
      <c r="H18290" s="41">
        <v>3.8234123047553102E-2</v>
      </c>
    </row>
    <row r="18291" spans="1:8">
      <c r="A18291" s="38">
        <v>45189</v>
      </c>
      <c r="B18291" s="39" t="s">
        <v>89</v>
      </c>
      <c r="C18291" s="39" t="s">
        <v>49</v>
      </c>
      <c r="D18291" s="39" t="s">
        <v>158</v>
      </c>
      <c r="E18291" s="40">
        <v>0</v>
      </c>
      <c r="F18291" s="41">
        <v>3.6594858830375609</v>
      </c>
      <c r="G18291" s="40">
        <v>232.6591313470033</v>
      </c>
      <c r="H18291" s="41">
        <v>1.134440623741644</v>
      </c>
    </row>
    <row r="18292" spans="1:8">
      <c r="A18292" s="38">
        <v>45189</v>
      </c>
      <c r="B18292" s="39" t="s">
        <v>89</v>
      </c>
      <c r="C18292" s="39" t="s">
        <v>49</v>
      </c>
      <c r="D18292" s="39" t="s">
        <v>263</v>
      </c>
      <c r="E18292" s="40">
        <v>0</v>
      </c>
      <c r="F18292" s="41">
        <v>0</v>
      </c>
      <c r="G18292" s="40">
        <v>0</v>
      </c>
      <c r="H18292" s="41">
        <v>0</v>
      </c>
    </row>
    <row r="18293" spans="1:8">
      <c r="A18293" s="38">
        <v>45189</v>
      </c>
      <c r="B18293" s="39" t="s">
        <v>89</v>
      </c>
      <c r="C18293" s="39" t="s">
        <v>49</v>
      </c>
      <c r="D18293" s="39" t="s">
        <v>159</v>
      </c>
      <c r="E18293" s="40">
        <v>0</v>
      </c>
      <c r="F18293" s="41">
        <v>0</v>
      </c>
      <c r="G18293" s="40">
        <v>0</v>
      </c>
      <c r="H18293" s="41">
        <v>0</v>
      </c>
    </row>
    <row r="18294" spans="1:8">
      <c r="A18294" s="38">
        <v>45189</v>
      </c>
      <c r="B18294" s="39" t="s">
        <v>89</v>
      </c>
      <c r="C18294" s="39" t="s">
        <v>49</v>
      </c>
      <c r="D18294" s="39" t="s">
        <v>259</v>
      </c>
      <c r="E18294" s="40">
        <v>0</v>
      </c>
      <c r="F18294" s="41">
        <v>1.9785136271314681</v>
      </c>
      <c r="G18294" s="40">
        <v>125.4798894074527</v>
      </c>
      <c r="H18294" s="41">
        <v>0.61333922441075495</v>
      </c>
    </row>
    <row r="18295" spans="1:8">
      <c r="A18295" s="38">
        <v>45189</v>
      </c>
      <c r="B18295" s="39" t="s">
        <v>89</v>
      </c>
      <c r="C18295" s="39" t="s">
        <v>49</v>
      </c>
      <c r="D18295" s="39" t="s">
        <v>160</v>
      </c>
      <c r="E18295" s="40">
        <v>0</v>
      </c>
      <c r="F18295" s="41">
        <v>1.9785136271314681</v>
      </c>
      <c r="G18295" s="40">
        <v>125.4798894074527</v>
      </c>
      <c r="H18295" s="41">
        <v>0.61333922441075495</v>
      </c>
    </row>
    <row r="18296" spans="1:8">
      <c r="A18296" s="38">
        <v>45189</v>
      </c>
      <c r="B18296" s="39" t="s">
        <v>89</v>
      </c>
      <c r="C18296" s="39" t="s">
        <v>49</v>
      </c>
      <c r="D18296" s="39" t="s">
        <v>255</v>
      </c>
      <c r="E18296" s="40">
        <v>0</v>
      </c>
      <c r="F18296" s="41">
        <v>0</v>
      </c>
      <c r="G18296" s="40">
        <v>0</v>
      </c>
      <c r="H18296" s="41">
        <v>0</v>
      </c>
    </row>
    <row r="18297" spans="1:8">
      <c r="A18297" s="38">
        <v>45189</v>
      </c>
      <c r="B18297" s="39" t="s">
        <v>89</v>
      </c>
      <c r="C18297" s="39" t="s">
        <v>49</v>
      </c>
      <c r="D18297" s="39" t="s">
        <v>273</v>
      </c>
      <c r="E18297" s="40">
        <v>0</v>
      </c>
      <c r="F18297" s="41">
        <v>0</v>
      </c>
      <c r="G18297" s="40">
        <v>0</v>
      </c>
      <c r="H18297" s="41">
        <v>0</v>
      </c>
    </row>
    <row r="18298" spans="1:8">
      <c r="A18298" s="38">
        <v>45189</v>
      </c>
      <c r="B18298" s="39" t="s">
        <v>89</v>
      </c>
      <c r="C18298" s="39" t="s">
        <v>49</v>
      </c>
      <c r="D18298" s="39" t="s">
        <v>210</v>
      </c>
      <c r="E18298" s="40">
        <v>0</v>
      </c>
      <c r="F18298" s="41">
        <v>0</v>
      </c>
      <c r="G18298" s="40">
        <v>0</v>
      </c>
      <c r="H18298" s="41">
        <v>0</v>
      </c>
    </row>
    <row r="18299" spans="1:8">
      <c r="A18299" s="38">
        <v>45189</v>
      </c>
      <c r="B18299" s="39" t="s">
        <v>89</v>
      </c>
      <c r="C18299" s="39" t="s">
        <v>49</v>
      </c>
      <c r="D18299" s="39" t="s">
        <v>304</v>
      </c>
      <c r="E18299" s="40">
        <v>0</v>
      </c>
      <c r="F18299" s="41">
        <v>0.12333588079855839</v>
      </c>
      <c r="G18299" s="40">
        <v>8.2779481285880347</v>
      </c>
      <c r="H18299" s="41">
        <v>3.8234123047553102E-2</v>
      </c>
    </row>
    <row r="18300" spans="1:8">
      <c r="A18300" s="38">
        <v>45189</v>
      </c>
      <c r="B18300" s="39" t="s">
        <v>89</v>
      </c>
      <c r="C18300" s="39" t="s">
        <v>49</v>
      </c>
      <c r="D18300" s="39" t="s">
        <v>299</v>
      </c>
      <c r="E18300" s="40">
        <v>0</v>
      </c>
      <c r="F18300" s="41">
        <v>0.1024925314295566</v>
      </c>
      <c r="G18300" s="40">
        <v>6.8790027139569032</v>
      </c>
      <c r="H18300" s="41">
        <v>3.1772684743162548E-2</v>
      </c>
    </row>
    <row r="18301" spans="1:8">
      <c r="A18301" s="38">
        <v>45189</v>
      </c>
      <c r="B18301" s="39" t="s">
        <v>89</v>
      </c>
      <c r="C18301" s="39" t="s">
        <v>49</v>
      </c>
      <c r="D18301" s="39" t="s">
        <v>245</v>
      </c>
      <c r="E18301" s="40">
        <v>0</v>
      </c>
      <c r="F18301" s="41">
        <v>0.12312296481003671</v>
      </c>
      <c r="G18301" s="40">
        <v>8.2636578223339416</v>
      </c>
      <c r="H18301" s="41">
        <v>3.8168119091111369E-2</v>
      </c>
    </row>
    <row r="18302" spans="1:8">
      <c r="A18302" s="38">
        <v>45189</v>
      </c>
      <c r="B18302" s="39" t="s">
        <v>89</v>
      </c>
      <c r="C18302" s="39" t="s">
        <v>49</v>
      </c>
      <c r="D18302" s="39" t="s">
        <v>246</v>
      </c>
      <c r="E18302" s="40">
        <v>0</v>
      </c>
      <c r="F18302" s="41">
        <v>1.4911488795008949E-3</v>
      </c>
      <c r="G18302" s="40">
        <v>3.0598375007358371E-2</v>
      </c>
      <c r="H18302" s="41">
        <v>4.6225615264527758E-4</v>
      </c>
    </row>
    <row r="18303" spans="1:8">
      <c r="A18303" s="38">
        <v>45189</v>
      </c>
      <c r="B18303" s="39" t="s">
        <v>89</v>
      </c>
      <c r="C18303" s="39" t="s">
        <v>49</v>
      </c>
      <c r="D18303" s="39" t="s">
        <v>305</v>
      </c>
      <c r="E18303" s="40">
        <v>0</v>
      </c>
      <c r="F18303" s="41">
        <v>0</v>
      </c>
      <c r="G18303" s="40">
        <v>0</v>
      </c>
      <c r="H18303" s="41">
        <v>0</v>
      </c>
    </row>
    <row r="18304" spans="1:8">
      <c r="A18304" s="38">
        <v>45189</v>
      </c>
      <c r="B18304" s="39" t="s">
        <v>89</v>
      </c>
      <c r="C18304" s="39" t="s">
        <v>49</v>
      </c>
      <c r="D18304" s="39" t="s">
        <v>164</v>
      </c>
      <c r="E18304" s="40">
        <v>0</v>
      </c>
      <c r="F18304" s="41">
        <v>0</v>
      </c>
      <c r="G18304" s="40">
        <v>0</v>
      </c>
      <c r="H18304" s="41">
        <v>0</v>
      </c>
    </row>
    <row r="18305" spans="1:8">
      <c r="A18305" s="38">
        <v>45189</v>
      </c>
      <c r="B18305" s="39" t="s">
        <v>89</v>
      </c>
      <c r="C18305" s="39" t="s">
        <v>49</v>
      </c>
      <c r="D18305" s="39" t="s">
        <v>298</v>
      </c>
      <c r="E18305" s="40">
        <v>0</v>
      </c>
      <c r="F18305" s="41">
        <v>1.15197359556544</v>
      </c>
      <c r="G18305" s="40">
        <v>79.807758935592844</v>
      </c>
      <c r="H18305" s="41">
        <v>0.35711181462528641</v>
      </c>
    </row>
    <row r="18306" spans="1:8">
      <c r="A18306" s="38">
        <v>45189</v>
      </c>
      <c r="B18306" s="39" t="s">
        <v>89</v>
      </c>
      <c r="C18306" s="39" t="s">
        <v>49</v>
      </c>
      <c r="D18306" s="39" t="s">
        <v>280</v>
      </c>
      <c r="E18306" s="40">
        <v>0</v>
      </c>
      <c r="F18306" s="41">
        <v>0</v>
      </c>
      <c r="G18306" s="40">
        <v>0</v>
      </c>
      <c r="H18306" s="41">
        <v>0</v>
      </c>
    </row>
    <row r="18307" spans="1:8">
      <c r="A18307" s="38">
        <v>45189</v>
      </c>
      <c r="B18307" s="39" t="s">
        <v>89</v>
      </c>
      <c r="C18307" s="39" t="s">
        <v>49</v>
      </c>
      <c r="D18307" s="39" t="s">
        <v>166</v>
      </c>
      <c r="E18307" s="40">
        <v>0</v>
      </c>
      <c r="F18307" s="41">
        <v>11.908548869769829</v>
      </c>
      <c r="G18307" s="40">
        <v>819.1923531510048</v>
      </c>
      <c r="H18307" s="41">
        <v>3.6916501496286478</v>
      </c>
    </row>
    <row r="18308" spans="1:8">
      <c r="A18308" s="38">
        <v>45189</v>
      </c>
      <c r="B18308" s="39" t="s">
        <v>89</v>
      </c>
      <c r="C18308" s="39" t="s">
        <v>49</v>
      </c>
      <c r="D18308" s="39" t="s">
        <v>167</v>
      </c>
      <c r="E18308" s="40">
        <v>0</v>
      </c>
      <c r="F18308" s="41">
        <v>9.7980063698071138</v>
      </c>
      <c r="G18308" s="40">
        <v>643.14905130635327</v>
      </c>
      <c r="H18308" s="41">
        <v>3.0373819746402049</v>
      </c>
    </row>
    <row r="18309" spans="1:8">
      <c r="A18309" s="38">
        <v>45189</v>
      </c>
      <c r="B18309" s="39" t="s">
        <v>89</v>
      </c>
      <c r="C18309" s="39" t="s">
        <v>49</v>
      </c>
      <c r="D18309" s="39" t="s">
        <v>168</v>
      </c>
      <c r="E18309" s="40">
        <v>0</v>
      </c>
      <c r="F18309" s="41">
        <v>4.1811507147739597</v>
      </c>
      <c r="G18309" s="40">
        <v>291.81345024388833</v>
      </c>
      <c r="H18309" s="41">
        <v>1.2961567215799279</v>
      </c>
    </row>
    <row r="18310" spans="1:8">
      <c r="A18310" s="38">
        <v>45189</v>
      </c>
      <c r="B18310" s="39" t="s">
        <v>89</v>
      </c>
      <c r="C18310" s="39" t="s">
        <v>49</v>
      </c>
      <c r="D18310" s="39" t="s">
        <v>195</v>
      </c>
      <c r="E18310" s="40">
        <v>0</v>
      </c>
      <c r="F18310" s="41">
        <v>360.91592440173571</v>
      </c>
      <c r="G18310" s="40">
        <v>22968.743050031531</v>
      </c>
      <c r="H18310" s="41">
        <v>111.8839365645381</v>
      </c>
    </row>
    <row r="18311" spans="1:8">
      <c r="A18311" s="38">
        <v>45189</v>
      </c>
      <c r="B18311" s="39" t="s">
        <v>89</v>
      </c>
      <c r="C18311" s="39" t="s">
        <v>49</v>
      </c>
      <c r="D18311" s="39" t="s">
        <v>169</v>
      </c>
      <c r="E18311" s="40">
        <v>0</v>
      </c>
      <c r="F18311" s="41">
        <v>1.5267952424990709</v>
      </c>
      <c r="G18311" s="40">
        <v>96.831326077026873</v>
      </c>
      <c r="H18311" s="41">
        <v>0.47330652517471211</v>
      </c>
    </row>
    <row r="18312" spans="1:8">
      <c r="A18312" s="38">
        <v>45189</v>
      </c>
      <c r="B18312" s="39" t="s">
        <v>89</v>
      </c>
      <c r="C18312" s="39" t="s">
        <v>50</v>
      </c>
      <c r="D18312" s="39" t="s">
        <v>172</v>
      </c>
      <c r="E18312" s="40">
        <v>0</v>
      </c>
      <c r="F18312" s="41">
        <v>12.648689150388069</v>
      </c>
      <c r="G18312" s="40">
        <v>832.22995313669037</v>
      </c>
      <c r="H18312" s="41">
        <v>3.9210936366203022</v>
      </c>
    </row>
    <row r="18313" spans="1:8">
      <c r="A18313" s="38">
        <v>45189</v>
      </c>
      <c r="B18313" s="39" t="s">
        <v>89</v>
      </c>
      <c r="C18313" s="39" t="s">
        <v>50</v>
      </c>
      <c r="D18313" s="39" t="s">
        <v>173</v>
      </c>
      <c r="E18313" s="40">
        <v>0</v>
      </c>
      <c r="F18313" s="41">
        <v>0.71857810223754126</v>
      </c>
      <c r="G18313" s="40">
        <v>48.22888698850663</v>
      </c>
      <c r="H18313" s="41">
        <v>0.2227592116936378</v>
      </c>
    </row>
    <row r="18314" spans="1:8">
      <c r="A18314" s="38">
        <v>45189</v>
      </c>
      <c r="B18314" s="39" t="s">
        <v>89</v>
      </c>
      <c r="C18314" s="39" t="s">
        <v>50</v>
      </c>
      <c r="D18314" s="39" t="s">
        <v>13</v>
      </c>
      <c r="E18314" s="40">
        <v>0</v>
      </c>
      <c r="F18314" s="41">
        <v>16.0362732367145</v>
      </c>
      <c r="G18314" s="40">
        <v>1017.195760370065</v>
      </c>
      <c r="H18314" s="41">
        <v>4.9712447033814939</v>
      </c>
    </row>
    <row r="18315" spans="1:8">
      <c r="A18315" s="38">
        <v>45189</v>
      </c>
      <c r="B18315" s="39" t="s">
        <v>89</v>
      </c>
      <c r="C18315" s="39" t="s">
        <v>50</v>
      </c>
      <c r="D18315" s="39" t="s">
        <v>15</v>
      </c>
      <c r="E18315" s="40">
        <v>0</v>
      </c>
      <c r="F18315" s="41">
        <v>3.505023274930803</v>
      </c>
      <c r="G18315" s="40">
        <v>223.03621332361979</v>
      </c>
      <c r="H18315" s="41">
        <v>1.086557215228549</v>
      </c>
    </row>
    <row r="18316" spans="1:8">
      <c r="A18316" s="38">
        <v>45189</v>
      </c>
      <c r="B18316" s="39" t="s">
        <v>89</v>
      </c>
      <c r="C18316" s="39" t="s">
        <v>50</v>
      </c>
      <c r="D18316" s="39" t="s">
        <v>174</v>
      </c>
      <c r="E18316" s="40">
        <v>0</v>
      </c>
      <c r="F18316" s="41">
        <v>0.12333588079855839</v>
      </c>
      <c r="G18316" s="40">
        <v>8.2779481285880347</v>
      </c>
      <c r="H18316" s="41">
        <v>3.8234123047553102E-2</v>
      </c>
    </row>
    <row r="18317" spans="1:8">
      <c r="A18317" s="38">
        <v>45189</v>
      </c>
      <c r="B18317" s="39" t="s">
        <v>89</v>
      </c>
      <c r="C18317" s="39" t="s">
        <v>50</v>
      </c>
      <c r="D18317" s="39" t="s">
        <v>213</v>
      </c>
      <c r="E18317" s="40">
        <v>0</v>
      </c>
      <c r="F18317" s="41">
        <v>0</v>
      </c>
      <c r="G18317" s="40">
        <v>0</v>
      </c>
      <c r="H18317" s="41">
        <v>0</v>
      </c>
    </row>
    <row r="18318" spans="1:8">
      <c r="A18318" s="38">
        <v>45189</v>
      </c>
      <c r="B18318" s="39" t="s">
        <v>89</v>
      </c>
      <c r="C18318" s="39" t="s">
        <v>50</v>
      </c>
      <c r="D18318" s="39" t="s">
        <v>176</v>
      </c>
      <c r="E18318" s="40">
        <v>0</v>
      </c>
      <c r="F18318" s="41">
        <v>0</v>
      </c>
      <c r="G18318" s="40">
        <v>0</v>
      </c>
      <c r="H18318" s="41">
        <v>0</v>
      </c>
    </row>
    <row r="18319" spans="1:8">
      <c r="A18319" s="38">
        <v>45189</v>
      </c>
      <c r="B18319" s="39" t="s">
        <v>89</v>
      </c>
      <c r="C18319" s="39" t="s">
        <v>50</v>
      </c>
      <c r="D18319" s="39" t="s">
        <v>198</v>
      </c>
      <c r="E18319" s="40">
        <v>0</v>
      </c>
      <c r="F18319" s="41">
        <v>0.40486319779198382</v>
      </c>
      <c r="G18319" s="40">
        <v>27.173248602084762</v>
      </c>
      <c r="H18319" s="41">
        <v>0.125507591315515</v>
      </c>
    </row>
    <row r="18320" spans="1:8">
      <c r="A18320" s="38">
        <v>45189</v>
      </c>
      <c r="B18320" s="39" t="s">
        <v>89</v>
      </c>
      <c r="C18320" s="39" t="s">
        <v>50</v>
      </c>
      <c r="D18320" s="39" t="s">
        <v>177</v>
      </c>
      <c r="E18320" s="40">
        <v>0</v>
      </c>
      <c r="F18320" s="41">
        <v>22.880393709781149</v>
      </c>
      <c r="G18320" s="40">
        <v>1450.4038415555469</v>
      </c>
      <c r="H18320" s="41">
        <v>7.092922050032155</v>
      </c>
    </row>
    <row r="18321" spans="1:8">
      <c r="A18321" s="38">
        <v>45189</v>
      </c>
      <c r="B18321" s="39" t="s">
        <v>89</v>
      </c>
      <c r="C18321" s="39" t="s">
        <v>50</v>
      </c>
      <c r="D18321" s="39" t="s">
        <v>178</v>
      </c>
      <c r="E18321" s="40">
        <v>0</v>
      </c>
      <c r="F18321" s="41">
        <v>4.0847125279875769</v>
      </c>
      <c r="G18321" s="40">
        <v>261.01797789695951</v>
      </c>
      <c r="H18321" s="41">
        <v>1.2662608836761491</v>
      </c>
    </row>
    <row r="18322" spans="1:8">
      <c r="A18322" s="38">
        <v>45189</v>
      </c>
      <c r="B18322" s="39" t="s">
        <v>89</v>
      </c>
      <c r="C18322" s="39" t="s">
        <v>50</v>
      </c>
      <c r="D18322" s="39" t="s">
        <v>179</v>
      </c>
      <c r="E18322" s="40">
        <v>0</v>
      </c>
      <c r="F18322" s="41">
        <v>0.1086031230177556</v>
      </c>
      <c r="G18322" s="40">
        <v>7.2891279741373891</v>
      </c>
      <c r="H18322" s="41">
        <v>3.3666968135504252E-2</v>
      </c>
    </row>
    <row r="18323" spans="1:8">
      <c r="A18323" s="38">
        <v>45189</v>
      </c>
      <c r="B18323" s="39" t="s">
        <v>89</v>
      </c>
      <c r="C18323" s="39" t="s">
        <v>50</v>
      </c>
      <c r="D18323" s="39" t="s">
        <v>8</v>
      </c>
      <c r="E18323" s="40">
        <v>0</v>
      </c>
      <c r="F18323" s="41">
        <v>7.1317708092899483</v>
      </c>
      <c r="G18323" s="40">
        <v>453.31690343846918</v>
      </c>
      <c r="H18323" s="41">
        <v>2.2108489508798841</v>
      </c>
    </row>
    <row r="18324" spans="1:8">
      <c r="A18324" s="38">
        <v>45189</v>
      </c>
      <c r="B18324" s="39" t="s">
        <v>180</v>
      </c>
      <c r="C18324" s="39" t="s">
        <v>43</v>
      </c>
      <c r="D18324" s="39" t="s">
        <v>90</v>
      </c>
      <c r="E18324" s="40">
        <v>0</v>
      </c>
      <c r="F18324" s="41">
        <v>19.173608968265629</v>
      </c>
      <c r="G18324" s="40">
        <v>2871.8141804636098</v>
      </c>
      <c r="H18324" s="41">
        <v>5.9438187801623474</v>
      </c>
    </row>
    <row r="18325" spans="1:8">
      <c r="A18325" s="38">
        <v>45189</v>
      </c>
      <c r="B18325" s="39" t="s">
        <v>180</v>
      </c>
      <c r="C18325" s="39" t="s">
        <v>44</v>
      </c>
      <c r="D18325" s="39" t="s">
        <v>91</v>
      </c>
      <c r="E18325" s="40">
        <v>0</v>
      </c>
      <c r="F18325" s="41">
        <v>20.698280157798528</v>
      </c>
      <c r="G18325" s="40">
        <v>3084.622354203997</v>
      </c>
      <c r="H18325" s="41">
        <v>6.416466848917544</v>
      </c>
    </row>
    <row r="18326" spans="1:8">
      <c r="A18326" s="38">
        <v>45189</v>
      </c>
      <c r="B18326" s="39" t="s">
        <v>180</v>
      </c>
      <c r="C18326" s="39" t="s">
        <v>181</v>
      </c>
      <c r="D18326" s="39" t="s">
        <v>182</v>
      </c>
      <c r="E18326" s="40">
        <v>0</v>
      </c>
      <c r="F18326" s="41">
        <v>0.1879698449507767</v>
      </c>
      <c r="G18326" s="40">
        <v>28.001018949767079</v>
      </c>
      <c r="H18326" s="41">
        <v>5.8270651934740778E-2</v>
      </c>
    </row>
    <row r="18327" spans="1:8">
      <c r="A18327" s="38">
        <v>45189</v>
      </c>
      <c r="B18327" s="39" t="s">
        <v>180</v>
      </c>
      <c r="C18327" s="39" t="s">
        <v>45</v>
      </c>
      <c r="D18327" s="39" t="s">
        <v>92</v>
      </c>
      <c r="E18327" s="40">
        <v>0</v>
      </c>
      <c r="F18327" s="41">
        <v>35.8450095927587</v>
      </c>
      <c r="G18327" s="40">
        <v>5339.1697590636277</v>
      </c>
      <c r="H18327" s="41">
        <v>11.111952973755191</v>
      </c>
    </row>
    <row r="18328" spans="1:8">
      <c r="A18328" s="38">
        <v>45189</v>
      </c>
      <c r="B18328" s="39" t="s">
        <v>180</v>
      </c>
      <c r="C18328" s="39" t="s">
        <v>46</v>
      </c>
      <c r="D18328" s="39" t="s">
        <v>184</v>
      </c>
      <c r="E18328" s="40">
        <v>0</v>
      </c>
      <c r="F18328" s="41">
        <v>0</v>
      </c>
      <c r="G18328" s="40">
        <v>0</v>
      </c>
      <c r="H18328" s="41">
        <v>0</v>
      </c>
    </row>
    <row r="18329" spans="1:8">
      <c r="A18329" s="38">
        <v>45189</v>
      </c>
      <c r="B18329" s="39" t="s">
        <v>180</v>
      </c>
      <c r="C18329" s="39" t="s">
        <v>46</v>
      </c>
      <c r="D18329" s="39" t="s">
        <v>202</v>
      </c>
      <c r="E18329" s="40">
        <v>0</v>
      </c>
      <c r="F18329" s="41">
        <v>0</v>
      </c>
      <c r="G18329" s="40">
        <v>0</v>
      </c>
      <c r="H18329" s="41">
        <v>0</v>
      </c>
    </row>
    <row r="18330" spans="1:8">
      <c r="A18330" s="38">
        <v>45189</v>
      </c>
      <c r="B18330" s="39" t="s">
        <v>180</v>
      </c>
      <c r="C18330" s="39" t="s">
        <v>46</v>
      </c>
      <c r="D18330" s="39" t="s">
        <v>120</v>
      </c>
      <c r="E18330" s="40">
        <v>0</v>
      </c>
      <c r="F18330" s="41">
        <v>0.63466247214394633</v>
      </c>
      <c r="G18330" s="40">
        <v>94.54280240462171</v>
      </c>
      <c r="H18330" s="41">
        <v>0.19674536636462339</v>
      </c>
    </row>
    <row r="18331" spans="1:8">
      <c r="A18331" s="38">
        <v>45189</v>
      </c>
      <c r="B18331" s="39" t="s">
        <v>180</v>
      </c>
      <c r="C18331" s="39" t="s">
        <v>46</v>
      </c>
      <c r="D18331" s="39" t="s">
        <v>122</v>
      </c>
      <c r="E18331" s="40">
        <v>0</v>
      </c>
      <c r="F18331" s="41">
        <v>1.2606260559612861</v>
      </c>
      <c r="G18331" s="40">
        <v>187.70547398289719</v>
      </c>
      <c r="H18331" s="41">
        <v>0.39079407734799848</v>
      </c>
    </row>
    <row r="18332" spans="1:8">
      <c r="A18332" s="38">
        <v>45189</v>
      </c>
      <c r="B18332" s="39" t="s">
        <v>180</v>
      </c>
      <c r="C18332" s="39" t="s">
        <v>46</v>
      </c>
      <c r="D18332" s="39" t="s">
        <v>123</v>
      </c>
      <c r="E18332" s="40">
        <v>0</v>
      </c>
      <c r="F18332" s="41">
        <v>31.343363397129021</v>
      </c>
      <c r="G18332" s="40">
        <v>4671.0373351621838</v>
      </c>
      <c r="H18332" s="41">
        <v>9.716442653109997</v>
      </c>
    </row>
    <row r="18333" spans="1:8">
      <c r="A18333" s="38">
        <v>45189</v>
      </c>
      <c r="B18333" s="39" t="s">
        <v>180</v>
      </c>
      <c r="C18333" s="39" t="s">
        <v>46</v>
      </c>
      <c r="D18333" s="39" t="s">
        <v>124</v>
      </c>
      <c r="E18333" s="40">
        <v>0</v>
      </c>
      <c r="F18333" s="41">
        <v>0</v>
      </c>
      <c r="G18333" s="40">
        <v>0</v>
      </c>
      <c r="H18333" s="41">
        <v>0</v>
      </c>
    </row>
    <row r="18334" spans="1:8">
      <c r="A18334" s="38">
        <v>45189</v>
      </c>
      <c r="B18334" s="39" t="s">
        <v>180</v>
      </c>
      <c r="C18334" s="39" t="s">
        <v>47</v>
      </c>
      <c r="D18334" s="39" t="s">
        <v>185</v>
      </c>
      <c r="E18334" s="40">
        <v>0</v>
      </c>
      <c r="F18334" s="41">
        <v>3.5670024822534478</v>
      </c>
      <c r="G18334" s="40">
        <v>531.12172992410103</v>
      </c>
      <c r="H18334" s="41">
        <v>1.105770769498569</v>
      </c>
    </row>
    <row r="18335" spans="1:8">
      <c r="A18335" s="38">
        <v>45189</v>
      </c>
      <c r="B18335" s="39" t="s">
        <v>180</v>
      </c>
      <c r="C18335" s="39" t="s">
        <v>47</v>
      </c>
      <c r="D18335" s="39" t="s">
        <v>125</v>
      </c>
      <c r="E18335" s="40">
        <v>0</v>
      </c>
      <c r="F18335" s="41">
        <v>0</v>
      </c>
      <c r="G18335" s="40">
        <v>0</v>
      </c>
      <c r="H18335" s="41">
        <v>0</v>
      </c>
    </row>
    <row r="18336" spans="1:8">
      <c r="A18336" s="38">
        <v>45189</v>
      </c>
      <c r="B18336" s="39" t="s">
        <v>180</v>
      </c>
      <c r="C18336" s="39" t="s">
        <v>47</v>
      </c>
      <c r="D18336" s="39" t="s">
        <v>204</v>
      </c>
      <c r="E18336" s="40">
        <v>0</v>
      </c>
      <c r="F18336" s="41">
        <v>0</v>
      </c>
      <c r="G18336" s="40">
        <v>0</v>
      </c>
      <c r="H18336" s="41">
        <v>0</v>
      </c>
    </row>
    <row r="18337" spans="1:8">
      <c r="A18337" s="38">
        <v>45189</v>
      </c>
      <c r="B18337" s="39" t="s">
        <v>180</v>
      </c>
      <c r="C18337" s="39" t="s">
        <v>47</v>
      </c>
      <c r="D18337" s="39" t="s">
        <v>128</v>
      </c>
      <c r="E18337" s="40">
        <v>0</v>
      </c>
      <c r="F18337" s="41">
        <v>1.766561609297354</v>
      </c>
      <c r="G18337" s="40">
        <v>263.03857724112669</v>
      </c>
      <c r="H18337" s="41">
        <v>0.54763409888217962</v>
      </c>
    </row>
    <row r="18338" spans="1:8">
      <c r="A18338" s="38">
        <v>45189</v>
      </c>
      <c r="B18338" s="39" t="s">
        <v>180</v>
      </c>
      <c r="C18338" s="39" t="s">
        <v>47</v>
      </c>
      <c r="D18338" s="39" t="s">
        <v>186</v>
      </c>
      <c r="E18338" s="40">
        <v>0</v>
      </c>
      <c r="F18338" s="41">
        <v>0</v>
      </c>
      <c r="G18338" s="40">
        <v>0</v>
      </c>
      <c r="H18338" s="41">
        <v>0</v>
      </c>
    </row>
    <row r="18339" spans="1:8">
      <c r="A18339" s="38">
        <v>45189</v>
      </c>
      <c r="B18339" s="39" t="s">
        <v>180</v>
      </c>
      <c r="C18339" s="39" t="s">
        <v>47</v>
      </c>
      <c r="D18339" s="39" t="s">
        <v>130</v>
      </c>
      <c r="E18339" s="40">
        <v>0</v>
      </c>
      <c r="F18339" s="41">
        <v>0</v>
      </c>
      <c r="G18339" s="40">
        <v>0</v>
      </c>
      <c r="H18339" s="41">
        <v>0</v>
      </c>
    </row>
    <row r="18340" spans="1:8">
      <c r="A18340" s="38">
        <v>45189</v>
      </c>
      <c r="B18340" s="39" t="s">
        <v>180</v>
      </c>
      <c r="C18340" s="39" t="s">
        <v>47</v>
      </c>
      <c r="D18340" s="39" t="s">
        <v>131</v>
      </c>
      <c r="E18340" s="40">
        <v>0</v>
      </c>
      <c r="F18340" s="41">
        <v>0</v>
      </c>
      <c r="G18340" s="40">
        <v>0</v>
      </c>
      <c r="H18340" s="41">
        <v>0</v>
      </c>
    </row>
    <row r="18341" spans="1:8">
      <c r="A18341" s="38">
        <v>45189</v>
      </c>
      <c r="B18341" s="39" t="s">
        <v>180</v>
      </c>
      <c r="C18341" s="39" t="s">
        <v>47</v>
      </c>
      <c r="D18341" s="39" t="s">
        <v>132</v>
      </c>
      <c r="E18341" s="40">
        <v>0</v>
      </c>
      <c r="F18341" s="41">
        <v>0</v>
      </c>
      <c r="G18341" s="40">
        <v>0</v>
      </c>
      <c r="H18341" s="41">
        <v>0</v>
      </c>
    </row>
    <row r="18342" spans="1:8">
      <c r="A18342" s="38">
        <v>45189</v>
      </c>
      <c r="B18342" s="39" t="s">
        <v>180</v>
      </c>
      <c r="C18342" s="39" t="s">
        <v>47</v>
      </c>
      <c r="D18342" s="39" t="s">
        <v>133</v>
      </c>
      <c r="E18342" s="40">
        <v>0</v>
      </c>
      <c r="F18342" s="41">
        <v>0</v>
      </c>
      <c r="G18342" s="40">
        <v>0</v>
      </c>
      <c r="H18342" s="41">
        <v>0</v>
      </c>
    </row>
    <row r="18343" spans="1:8">
      <c r="A18343" s="38">
        <v>45189</v>
      </c>
      <c r="B18343" s="39" t="s">
        <v>180</v>
      </c>
      <c r="C18343" s="39" t="s">
        <v>18</v>
      </c>
      <c r="D18343" s="39" t="s">
        <v>120</v>
      </c>
      <c r="E18343" s="40">
        <v>278.94853000000001</v>
      </c>
      <c r="F18343" s="41">
        <v>12.23049191555959</v>
      </c>
      <c r="G18343" s="40">
        <v>1821.103309104225</v>
      </c>
      <c r="H18343" s="41">
        <v>3.7914524938234728</v>
      </c>
    </row>
    <row r="18344" spans="1:8">
      <c r="A18344" s="38">
        <v>45189</v>
      </c>
      <c r="B18344" s="39" t="s">
        <v>180</v>
      </c>
      <c r="C18344" s="39" t="s">
        <v>18</v>
      </c>
      <c r="D18344" s="39" t="s">
        <v>123</v>
      </c>
      <c r="E18344" s="40">
        <v>3330.3051399999999</v>
      </c>
      <c r="F18344" s="41">
        <v>106.266410433597</v>
      </c>
      <c r="G18344" s="40">
        <v>15818.108187709709</v>
      </c>
      <c r="H18344" s="41">
        <v>32.942587234415058</v>
      </c>
    </row>
    <row r="18345" spans="1:8">
      <c r="A18345" s="38">
        <v>45189</v>
      </c>
      <c r="B18345" s="39" t="s">
        <v>180</v>
      </c>
      <c r="C18345" s="39" t="s">
        <v>48</v>
      </c>
      <c r="D18345" s="39" t="s">
        <v>120</v>
      </c>
      <c r="E18345" s="40">
        <v>162.58679000000001</v>
      </c>
      <c r="F18345" s="41">
        <v>0</v>
      </c>
      <c r="G18345" s="40">
        <v>0</v>
      </c>
      <c r="H18345" s="41">
        <v>0</v>
      </c>
    </row>
    <row r="18346" spans="1:8">
      <c r="A18346" s="38">
        <v>45189</v>
      </c>
      <c r="B18346" s="39" t="s">
        <v>180</v>
      </c>
      <c r="C18346" s="39" t="s">
        <v>7</v>
      </c>
      <c r="D18346" s="39" t="s">
        <v>140</v>
      </c>
      <c r="E18346" s="40">
        <v>2505.03568</v>
      </c>
      <c r="F18346" s="41">
        <v>52.163619490731833</v>
      </c>
      <c r="G18346" s="40">
        <v>7770.6907247197141</v>
      </c>
      <c r="H18346" s="41">
        <v>39.531373112550376</v>
      </c>
    </row>
    <row r="18347" spans="1:8">
      <c r="A18347" s="38">
        <v>45189</v>
      </c>
      <c r="B18347" s="39" t="s">
        <v>180</v>
      </c>
      <c r="C18347" s="39" t="s">
        <v>7</v>
      </c>
      <c r="D18347" s="39" t="s">
        <v>187</v>
      </c>
      <c r="E18347" s="40">
        <v>0</v>
      </c>
      <c r="F18347" s="41">
        <v>0</v>
      </c>
      <c r="G18347" s="40">
        <v>0</v>
      </c>
      <c r="H18347" s="41">
        <v>0</v>
      </c>
    </row>
    <row r="18348" spans="1:8">
      <c r="A18348" s="38">
        <v>45189</v>
      </c>
      <c r="B18348" s="39" t="s">
        <v>180</v>
      </c>
      <c r="C18348" s="39" t="s">
        <v>16</v>
      </c>
      <c r="D18348" s="39" t="s">
        <v>123</v>
      </c>
      <c r="E18348" s="40">
        <v>2587.6050100000002</v>
      </c>
      <c r="F18348" s="41">
        <v>272.03432061082259</v>
      </c>
      <c r="G18348" s="40">
        <v>40562.15468252862</v>
      </c>
      <c r="H18348" s="41">
        <v>84.330639389355042</v>
      </c>
    </row>
    <row r="18349" spans="1:8">
      <c r="A18349" s="38">
        <v>45189</v>
      </c>
      <c r="B18349" s="39" t="s">
        <v>180</v>
      </c>
      <c r="C18349" s="39" t="s">
        <v>49</v>
      </c>
      <c r="D18349" s="39" t="s">
        <v>144</v>
      </c>
      <c r="E18349" s="40">
        <v>0</v>
      </c>
      <c r="F18349" s="41">
        <v>1.0063342208022099</v>
      </c>
      <c r="G18349" s="40">
        <v>149.84177187805909</v>
      </c>
      <c r="H18349" s="41">
        <v>0.31196360844868498</v>
      </c>
    </row>
    <row r="18350" spans="1:8">
      <c r="A18350" s="38">
        <v>45189</v>
      </c>
      <c r="B18350" s="39" t="s">
        <v>180</v>
      </c>
      <c r="C18350" s="39" t="s">
        <v>49</v>
      </c>
      <c r="D18350" s="39" t="s">
        <v>223</v>
      </c>
      <c r="E18350" s="40">
        <v>0</v>
      </c>
      <c r="F18350" s="41">
        <v>0</v>
      </c>
      <c r="G18350" s="40">
        <v>0</v>
      </c>
      <c r="H18350" s="41">
        <v>0</v>
      </c>
    </row>
    <row r="18351" spans="1:8">
      <c r="A18351" s="38">
        <v>45189</v>
      </c>
      <c r="B18351" s="39" t="s">
        <v>180</v>
      </c>
      <c r="C18351" s="39" t="s">
        <v>49</v>
      </c>
      <c r="D18351" s="39" t="s">
        <v>148</v>
      </c>
      <c r="E18351" s="40">
        <v>0</v>
      </c>
      <c r="F18351" s="41">
        <v>0</v>
      </c>
      <c r="G18351" s="40">
        <v>0</v>
      </c>
      <c r="H18351" s="41">
        <v>0</v>
      </c>
    </row>
    <row r="18352" spans="1:8">
      <c r="A18352" s="38">
        <v>45189</v>
      </c>
      <c r="B18352" s="39" t="s">
        <v>180</v>
      </c>
      <c r="C18352" s="39" t="s">
        <v>49</v>
      </c>
      <c r="D18352" s="39" t="s">
        <v>188</v>
      </c>
      <c r="E18352" s="40">
        <v>0</v>
      </c>
      <c r="F18352" s="41">
        <v>0</v>
      </c>
      <c r="G18352" s="40">
        <v>0</v>
      </c>
      <c r="H18352" s="41">
        <v>0</v>
      </c>
    </row>
    <row r="18353" spans="1:8">
      <c r="A18353" s="38">
        <v>45189</v>
      </c>
      <c r="B18353" s="39" t="s">
        <v>180</v>
      </c>
      <c r="C18353" s="39" t="s">
        <v>49</v>
      </c>
      <c r="D18353" s="39" t="s">
        <v>149</v>
      </c>
      <c r="E18353" s="40">
        <v>0</v>
      </c>
      <c r="F18353" s="41">
        <v>0</v>
      </c>
      <c r="G18353" s="40">
        <v>0</v>
      </c>
      <c r="H18353" s="41">
        <v>0</v>
      </c>
    </row>
    <row r="18354" spans="1:8">
      <c r="A18354" s="38">
        <v>45189</v>
      </c>
      <c r="B18354" s="39" t="s">
        <v>180</v>
      </c>
      <c r="C18354" s="39" t="s">
        <v>49</v>
      </c>
      <c r="D18354" s="39" t="s">
        <v>150</v>
      </c>
      <c r="E18354" s="40">
        <v>0</v>
      </c>
      <c r="F18354" s="41">
        <v>1.766561609297354</v>
      </c>
      <c r="G18354" s="40">
        <v>263.03857724112669</v>
      </c>
      <c r="H18354" s="41">
        <v>0.54763409888217962</v>
      </c>
    </row>
    <row r="18355" spans="1:8">
      <c r="A18355" s="38">
        <v>45189</v>
      </c>
      <c r="B18355" s="39" t="s">
        <v>180</v>
      </c>
      <c r="C18355" s="39" t="s">
        <v>49</v>
      </c>
      <c r="D18355" s="39" t="s">
        <v>190</v>
      </c>
      <c r="E18355" s="40">
        <v>0</v>
      </c>
      <c r="F18355" s="41">
        <v>0</v>
      </c>
      <c r="G18355" s="40">
        <v>0</v>
      </c>
      <c r="H18355" s="41">
        <v>0</v>
      </c>
    </row>
    <row r="18356" spans="1:8">
      <c r="A18356" s="38">
        <v>45189</v>
      </c>
      <c r="B18356" s="39" t="s">
        <v>180</v>
      </c>
      <c r="C18356" s="39" t="s">
        <v>49</v>
      </c>
      <c r="D18356" s="39" t="s">
        <v>151</v>
      </c>
      <c r="E18356" s="40">
        <v>0</v>
      </c>
      <c r="F18356" s="41">
        <v>0</v>
      </c>
      <c r="G18356" s="40">
        <v>0</v>
      </c>
      <c r="H18356" s="41">
        <v>0</v>
      </c>
    </row>
    <row r="18357" spans="1:8">
      <c r="A18357" s="38">
        <v>45189</v>
      </c>
      <c r="B18357" s="39" t="s">
        <v>180</v>
      </c>
      <c r="C18357" s="39" t="s">
        <v>49</v>
      </c>
      <c r="D18357" s="39" t="s">
        <v>154</v>
      </c>
      <c r="E18357" s="40">
        <v>0</v>
      </c>
      <c r="F18357" s="41">
        <v>0</v>
      </c>
      <c r="G18357" s="40">
        <v>0</v>
      </c>
      <c r="H18357" s="41">
        <v>0</v>
      </c>
    </row>
    <row r="18358" spans="1:8">
      <c r="A18358" s="38">
        <v>45189</v>
      </c>
      <c r="B18358" s="39" t="s">
        <v>180</v>
      </c>
      <c r="C18358" s="39" t="s">
        <v>49</v>
      </c>
      <c r="D18358" s="39" t="s">
        <v>159</v>
      </c>
      <c r="E18358" s="40">
        <v>0</v>
      </c>
      <c r="F18358" s="41">
        <v>0</v>
      </c>
      <c r="G18358" s="40">
        <v>0</v>
      </c>
      <c r="H18358" s="41">
        <v>0</v>
      </c>
    </row>
    <row r="18359" spans="1:8">
      <c r="A18359" s="38">
        <v>45189</v>
      </c>
      <c r="B18359" s="39" t="s">
        <v>180</v>
      </c>
      <c r="C18359" s="39" t="s">
        <v>49</v>
      </c>
      <c r="D18359" s="39" t="s">
        <v>209</v>
      </c>
      <c r="E18359" s="40">
        <v>0</v>
      </c>
      <c r="F18359" s="41">
        <v>0</v>
      </c>
      <c r="G18359" s="40">
        <v>0</v>
      </c>
      <c r="H18359" s="41">
        <v>0</v>
      </c>
    </row>
    <row r="18360" spans="1:8">
      <c r="A18360" s="38">
        <v>45189</v>
      </c>
      <c r="B18360" s="39" t="s">
        <v>180</v>
      </c>
      <c r="C18360" s="39" t="s">
        <v>49</v>
      </c>
      <c r="D18360" s="39" t="s">
        <v>255</v>
      </c>
      <c r="E18360" s="40">
        <v>0</v>
      </c>
      <c r="F18360" s="41">
        <v>0</v>
      </c>
      <c r="G18360" s="40">
        <v>0</v>
      </c>
      <c r="H18360" s="41">
        <v>0</v>
      </c>
    </row>
    <row r="18361" spans="1:8">
      <c r="A18361" s="38">
        <v>45189</v>
      </c>
      <c r="B18361" s="39" t="s">
        <v>180</v>
      </c>
      <c r="C18361" s="39" t="s">
        <v>49</v>
      </c>
      <c r="D18361" s="39" t="s">
        <v>192</v>
      </c>
      <c r="E18361" s="40">
        <v>0</v>
      </c>
      <c r="F18361" s="41">
        <v>0</v>
      </c>
      <c r="G18361" s="40">
        <v>0</v>
      </c>
      <c r="H18361" s="41">
        <v>0</v>
      </c>
    </row>
    <row r="18362" spans="1:8">
      <c r="A18362" s="38">
        <v>45189</v>
      </c>
      <c r="B18362" s="39" t="s">
        <v>180</v>
      </c>
      <c r="C18362" s="39" t="s">
        <v>49</v>
      </c>
      <c r="D18362" s="39" t="s">
        <v>266</v>
      </c>
      <c r="E18362" s="40">
        <v>0</v>
      </c>
      <c r="F18362" s="41">
        <v>0</v>
      </c>
      <c r="G18362" s="40">
        <v>0</v>
      </c>
      <c r="H18362" s="41">
        <v>0</v>
      </c>
    </row>
    <row r="18363" spans="1:8">
      <c r="A18363" s="38">
        <v>45189</v>
      </c>
      <c r="B18363" s="39" t="s">
        <v>180</v>
      </c>
      <c r="C18363" s="39" t="s">
        <v>49</v>
      </c>
      <c r="D18363" s="39" t="s">
        <v>233</v>
      </c>
      <c r="E18363" s="40">
        <v>0</v>
      </c>
      <c r="F18363" s="41">
        <v>0</v>
      </c>
      <c r="G18363" s="40">
        <v>0</v>
      </c>
      <c r="H18363" s="41">
        <v>0</v>
      </c>
    </row>
    <row r="18364" spans="1:8">
      <c r="A18364" s="38">
        <v>45189</v>
      </c>
      <c r="B18364" s="39" t="s">
        <v>180</v>
      </c>
      <c r="C18364" s="39" t="s">
        <v>49</v>
      </c>
      <c r="D18364" s="39" t="s">
        <v>248</v>
      </c>
      <c r="E18364" s="40">
        <v>0</v>
      </c>
      <c r="F18364" s="41">
        <v>0</v>
      </c>
      <c r="G18364" s="40">
        <v>0</v>
      </c>
      <c r="H18364" s="41">
        <v>0</v>
      </c>
    </row>
    <row r="18365" spans="1:8">
      <c r="A18365" s="38">
        <v>45189</v>
      </c>
      <c r="B18365" s="39" t="s">
        <v>180</v>
      </c>
      <c r="C18365" s="39" t="s">
        <v>49</v>
      </c>
      <c r="D18365" s="39" t="s">
        <v>282</v>
      </c>
      <c r="E18365" s="40">
        <v>0</v>
      </c>
      <c r="F18365" s="41">
        <v>0</v>
      </c>
      <c r="G18365" s="40">
        <v>0</v>
      </c>
      <c r="H18365" s="41">
        <v>0</v>
      </c>
    </row>
    <row r="18366" spans="1:8">
      <c r="A18366" s="38">
        <v>45189</v>
      </c>
      <c r="B18366" s="39" t="s">
        <v>180</v>
      </c>
      <c r="C18366" s="39" t="s">
        <v>49</v>
      </c>
      <c r="D18366" s="39" t="s">
        <v>277</v>
      </c>
      <c r="E18366" s="40">
        <v>0</v>
      </c>
      <c r="F18366" s="41">
        <v>0</v>
      </c>
      <c r="G18366" s="40">
        <v>0</v>
      </c>
      <c r="H18366" s="41">
        <v>0</v>
      </c>
    </row>
    <row r="18367" spans="1:8">
      <c r="A18367" s="38">
        <v>45189</v>
      </c>
      <c r="B18367" s="39" t="s">
        <v>180</v>
      </c>
      <c r="C18367" s="39" t="s">
        <v>49</v>
      </c>
      <c r="D18367" s="39" t="s">
        <v>235</v>
      </c>
      <c r="E18367" s="40">
        <v>0</v>
      </c>
      <c r="F18367" s="41">
        <v>0</v>
      </c>
      <c r="G18367" s="40">
        <v>0</v>
      </c>
      <c r="H18367" s="41">
        <v>0</v>
      </c>
    </row>
    <row r="18368" spans="1:8">
      <c r="A18368" s="38">
        <v>45189</v>
      </c>
      <c r="B18368" s="39" t="s">
        <v>180</v>
      </c>
      <c r="C18368" s="39" t="s">
        <v>49</v>
      </c>
      <c r="D18368" s="39" t="s">
        <v>167</v>
      </c>
      <c r="E18368" s="40">
        <v>0</v>
      </c>
      <c r="F18368" s="41">
        <v>0</v>
      </c>
      <c r="G18368" s="40">
        <v>0</v>
      </c>
      <c r="H18368" s="41">
        <v>0</v>
      </c>
    </row>
    <row r="18369" spans="1:8">
      <c r="A18369" s="38">
        <v>45189</v>
      </c>
      <c r="B18369" s="39" t="s">
        <v>180</v>
      </c>
      <c r="C18369" s="39" t="s">
        <v>49</v>
      </c>
      <c r="D18369" s="39" t="s">
        <v>168</v>
      </c>
      <c r="E18369" s="40">
        <v>0</v>
      </c>
      <c r="F18369" s="41">
        <v>0</v>
      </c>
      <c r="G18369" s="40">
        <v>0</v>
      </c>
      <c r="H18369" s="41">
        <v>0</v>
      </c>
    </row>
    <row r="18370" spans="1:8">
      <c r="A18370" s="38">
        <v>45189</v>
      </c>
      <c r="B18370" s="39" t="s">
        <v>180</v>
      </c>
      <c r="C18370" s="39" t="s">
        <v>49</v>
      </c>
      <c r="D18370" s="39" t="s">
        <v>195</v>
      </c>
      <c r="E18370" s="40">
        <v>0</v>
      </c>
      <c r="F18370" s="41">
        <v>0.33544474046113609</v>
      </c>
      <c r="G18370" s="40">
        <v>49.947257321532931</v>
      </c>
      <c r="H18370" s="41">
        <v>0.10398786954295219</v>
      </c>
    </row>
    <row r="18371" spans="1:8">
      <c r="A18371" s="38">
        <v>45189</v>
      </c>
      <c r="B18371" s="39" t="s">
        <v>180</v>
      </c>
      <c r="C18371" s="39" t="s">
        <v>49</v>
      </c>
      <c r="D18371" s="39" t="s">
        <v>169</v>
      </c>
      <c r="E18371" s="40">
        <v>0</v>
      </c>
      <c r="F18371" s="41">
        <v>0</v>
      </c>
      <c r="G18371" s="40">
        <v>0</v>
      </c>
      <c r="H18371" s="41">
        <v>0</v>
      </c>
    </row>
    <row r="18372" spans="1:8">
      <c r="A18372" s="38">
        <v>45189</v>
      </c>
      <c r="B18372" s="39" t="s">
        <v>180</v>
      </c>
      <c r="C18372" s="39" t="s">
        <v>49</v>
      </c>
      <c r="D18372" s="39" t="s">
        <v>170</v>
      </c>
      <c r="E18372" s="40">
        <v>0</v>
      </c>
      <c r="F18372" s="41">
        <v>0</v>
      </c>
      <c r="G18372" s="40">
        <v>0</v>
      </c>
      <c r="H18372" s="41">
        <v>0</v>
      </c>
    </row>
    <row r="18373" spans="1:8">
      <c r="A18373" s="38">
        <v>45189</v>
      </c>
      <c r="B18373" s="39" t="s">
        <v>180</v>
      </c>
      <c r="C18373" s="39" t="s">
        <v>49</v>
      </c>
      <c r="D18373" s="39" t="s">
        <v>171</v>
      </c>
      <c r="E18373" s="40">
        <v>0</v>
      </c>
      <c r="F18373" s="41">
        <v>0</v>
      </c>
      <c r="G18373" s="40">
        <v>0</v>
      </c>
      <c r="H18373" s="41">
        <v>0</v>
      </c>
    </row>
    <row r="18374" spans="1:8">
      <c r="A18374" s="38">
        <v>45189</v>
      </c>
      <c r="B18374" s="39" t="s">
        <v>180</v>
      </c>
      <c r="C18374" s="39" t="s">
        <v>50</v>
      </c>
      <c r="D18374" s="39" t="s">
        <v>172</v>
      </c>
      <c r="E18374" s="40">
        <v>0</v>
      </c>
      <c r="F18374" s="41">
        <v>0</v>
      </c>
      <c r="G18374" s="40">
        <v>0</v>
      </c>
      <c r="H18374" s="41">
        <v>0</v>
      </c>
    </row>
    <row r="18375" spans="1:8">
      <c r="A18375" s="38">
        <v>45189</v>
      </c>
      <c r="B18375" s="39" t="s">
        <v>180</v>
      </c>
      <c r="C18375" s="39" t="s">
        <v>50</v>
      </c>
      <c r="D18375" s="39" t="s">
        <v>173</v>
      </c>
      <c r="E18375" s="40">
        <v>0</v>
      </c>
      <c r="F18375" s="41">
        <v>0</v>
      </c>
      <c r="G18375" s="40">
        <v>0</v>
      </c>
      <c r="H18375" s="41">
        <v>0</v>
      </c>
    </row>
    <row r="18376" spans="1:8">
      <c r="A18376" s="38">
        <v>45189</v>
      </c>
      <c r="B18376" s="39" t="s">
        <v>180</v>
      </c>
      <c r="C18376" s="39" t="s">
        <v>50</v>
      </c>
      <c r="D18376" s="39" t="s">
        <v>13</v>
      </c>
      <c r="E18376" s="40">
        <v>0</v>
      </c>
      <c r="F18376" s="41">
        <v>0</v>
      </c>
      <c r="G18376" s="40">
        <v>0</v>
      </c>
      <c r="H18376" s="41">
        <v>0</v>
      </c>
    </row>
    <row r="18377" spans="1:8">
      <c r="A18377" s="38">
        <v>45189</v>
      </c>
      <c r="B18377" s="39" t="s">
        <v>180</v>
      </c>
      <c r="C18377" s="39" t="s">
        <v>50</v>
      </c>
      <c r="D18377" s="39" t="s">
        <v>15</v>
      </c>
      <c r="E18377" s="40">
        <v>0</v>
      </c>
      <c r="F18377" s="41">
        <v>0</v>
      </c>
      <c r="G18377" s="40">
        <v>0</v>
      </c>
      <c r="H18377" s="41">
        <v>0</v>
      </c>
    </row>
    <row r="18378" spans="1:8">
      <c r="A18378" s="38">
        <v>45189</v>
      </c>
      <c r="B18378" s="39" t="s">
        <v>180</v>
      </c>
      <c r="C18378" s="39" t="s">
        <v>50</v>
      </c>
      <c r="D18378" s="39" t="s">
        <v>214</v>
      </c>
      <c r="E18378" s="40">
        <v>0</v>
      </c>
      <c r="F18378" s="41">
        <v>0</v>
      </c>
      <c r="G18378" s="40">
        <v>0</v>
      </c>
      <c r="H18378" s="41">
        <v>0</v>
      </c>
    </row>
    <row r="18379" spans="1:8">
      <c r="A18379" s="38">
        <v>45189</v>
      </c>
      <c r="B18379" s="39" t="s">
        <v>180</v>
      </c>
      <c r="C18379" s="39" t="s">
        <v>50</v>
      </c>
      <c r="D18379" s="39" t="s">
        <v>175</v>
      </c>
      <c r="E18379" s="40">
        <v>0</v>
      </c>
      <c r="F18379" s="41">
        <v>0</v>
      </c>
      <c r="G18379" s="40">
        <v>0</v>
      </c>
      <c r="H18379" s="41">
        <v>0</v>
      </c>
    </row>
    <row r="18380" spans="1:8">
      <c r="A18380" s="38">
        <v>45189</v>
      </c>
      <c r="B18380" s="39" t="s">
        <v>180</v>
      </c>
      <c r="C18380" s="39" t="s">
        <v>50</v>
      </c>
      <c r="D18380" s="39" t="s">
        <v>176</v>
      </c>
      <c r="E18380" s="40">
        <v>0</v>
      </c>
      <c r="F18380" s="41">
        <v>0</v>
      </c>
      <c r="G18380" s="40">
        <v>0</v>
      </c>
      <c r="H18380" s="41">
        <v>0</v>
      </c>
    </row>
    <row r="18381" spans="1:8">
      <c r="A18381" s="38">
        <v>45189</v>
      </c>
      <c r="B18381" s="39" t="s">
        <v>180</v>
      </c>
      <c r="C18381" s="39" t="s">
        <v>50</v>
      </c>
      <c r="D18381" s="39" t="s">
        <v>197</v>
      </c>
      <c r="E18381" s="40">
        <v>0</v>
      </c>
      <c r="F18381" s="41">
        <v>0</v>
      </c>
      <c r="G18381" s="40">
        <v>0</v>
      </c>
      <c r="H18381" s="41">
        <v>0</v>
      </c>
    </row>
    <row r="18382" spans="1:8">
      <c r="A18382" s="38">
        <v>45189</v>
      </c>
      <c r="B18382" s="39" t="s">
        <v>180</v>
      </c>
      <c r="C18382" s="39" t="s">
        <v>50</v>
      </c>
      <c r="D18382" s="39" t="s">
        <v>198</v>
      </c>
      <c r="E18382" s="40">
        <v>0</v>
      </c>
      <c r="F18382" s="41">
        <v>0</v>
      </c>
      <c r="G18382" s="40">
        <v>0</v>
      </c>
      <c r="H18382" s="41">
        <v>0</v>
      </c>
    </row>
    <row r="18383" spans="1:8">
      <c r="A18383" s="38">
        <v>45189</v>
      </c>
      <c r="B18383" s="39" t="s">
        <v>180</v>
      </c>
      <c r="C18383" s="39" t="s">
        <v>50</v>
      </c>
      <c r="D18383" s="39" t="s">
        <v>177</v>
      </c>
      <c r="E18383" s="40">
        <v>0</v>
      </c>
      <c r="F18383" s="41">
        <v>0</v>
      </c>
      <c r="G18383" s="40">
        <v>0</v>
      </c>
      <c r="H18383" s="41">
        <v>0</v>
      </c>
    </row>
    <row r="18384" spans="1:8">
      <c r="A18384" s="38">
        <v>45189</v>
      </c>
      <c r="B18384" s="39" t="s">
        <v>180</v>
      </c>
      <c r="C18384" s="39" t="s">
        <v>50</v>
      </c>
      <c r="D18384" s="39" t="s">
        <v>8</v>
      </c>
      <c r="E18384" s="40">
        <v>0</v>
      </c>
      <c r="F18384" s="41">
        <v>0</v>
      </c>
      <c r="G18384" s="40">
        <v>0</v>
      </c>
      <c r="H18384" s="41">
        <v>0</v>
      </c>
    </row>
    <row r="18385" spans="1:8">
      <c r="A18385" s="38">
        <v>45190</v>
      </c>
      <c r="B18385" s="39" t="s">
        <v>89</v>
      </c>
      <c r="C18385" s="39" t="s">
        <v>43</v>
      </c>
      <c r="D18385" s="39" t="s">
        <v>329</v>
      </c>
      <c r="E18385" s="40">
        <v>0</v>
      </c>
      <c r="F18385" s="41">
        <v>0</v>
      </c>
      <c r="G18385" s="40">
        <v>0</v>
      </c>
      <c r="H18385" s="41">
        <v>0</v>
      </c>
    </row>
    <row r="18386" spans="1:8">
      <c r="A18386" s="38">
        <v>45190</v>
      </c>
      <c r="B18386" s="39" t="s">
        <v>89</v>
      </c>
      <c r="C18386" s="39" t="s">
        <v>43</v>
      </c>
      <c r="D18386" s="39" t="s">
        <v>90</v>
      </c>
      <c r="E18386" s="40">
        <v>0</v>
      </c>
      <c r="F18386" s="41">
        <v>44.325894908999267</v>
      </c>
      <c r="G18386" s="40">
        <v>2663.091344044175</v>
      </c>
      <c r="H18386" s="41">
        <v>17.287099014509721</v>
      </c>
    </row>
    <row r="18387" spans="1:8">
      <c r="A18387" s="38">
        <v>45190</v>
      </c>
      <c r="B18387" s="39" t="s">
        <v>89</v>
      </c>
      <c r="C18387" s="39" t="s">
        <v>44</v>
      </c>
      <c r="D18387" s="39" t="s">
        <v>91</v>
      </c>
      <c r="E18387" s="40">
        <v>0</v>
      </c>
      <c r="F18387" s="41">
        <v>102.2560241596576</v>
      </c>
      <c r="G18387" s="40">
        <v>6317.4113852134806</v>
      </c>
      <c r="H18387" s="41">
        <v>39.879849422266481</v>
      </c>
    </row>
    <row r="18388" spans="1:8">
      <c r="A18388" s="38">
        <v>45190</v>
      </c>
      <c r="B18388" s="39" t="s">
        <v>89</v>
      </c>
      <c r="C18388" s="39" t="s">
        <v>45</v>
      </c>
      <c r="D18388" s="39" t="s">
        <v>92</v>
      </c>
      <c r="E18388" s="40">
        <v>0</v>
      </c>
      <c r="F18388" s="41">
        <v>148.64340878092781</v>
      </c>
      <c r="G18388" s="40">
        <v>9085.1865736450891</v>
      </c>
      <c r="H18388" s="41">
        <v>57.970929424561817</v>
      </c>
    </row>
    <row r="18389" spans="1:8">
      <c r="A18389" s="38">
        <v>45190</v>
      </c>
      <c r="B18389" s="39" t="s">
        <v>89</v>
      </c>
      <c r="C18389" s="39" t="s">
        <v>45</v>
      </c>
      <c r="D18389" s="39" t="s">
        <v>93</v>
      </c>
      <c r="E18389" s="40">
        <v>0</v>
      </c>
      <c r="F18389" s="41">
        <v>9.4808976618882106</v>
      </c>
      <c r="G18389" s="40">
        <v>568.42690647586926</v>
      </c>
      <c r="H18389" s="41">
        <v>3.697550088136401</v>
      </c>
    </row>
    <row r="18390" spans="1:8">
      <c r="A18390" s="38">
        <v>45190</v>
      </c>
      <c r="B18390" s="39" t="s">
        <v>89</v>
      </c>
      <c r="C18390" s="39" t="s">
        <v>45</v>
      </c>
      <c r="D18390" s="39" t="s">
        <v>94</v>
      </c>
      <c r="E18390" s="40">
        <v>0</v>
      </c>
      <c r="F18390" s="41">
        <v>3.1164384862436112</v>
      </c>
      <c r="G18390" s="40">
        <v>192.5233955826628</v>
      </c>
      <c r="H18390" s="41">
        <v>1.2154110096350079</v>
      </c>
    </row>
    <row r="18391" spans="1:8">
      <c r="A18391" s="38">
        <v>45190</v>
      </c>
      <c r="B18391" s="39" t="s">
        <v>89</v>
      </c>
      <c r="C18391" s="39" t="s">
        <v>45</v>
      </c>
      <c r="D18391" s="39" t="s">
        <v>95</v>
      </c>
      <c r="E18391" s="40">
        <v>0</v>
      </c>
      <c r="F18391" s="41">
        <v>1.8727959001993779</v>
      </c>
      <c r="G18391" s="40">
        <v>112.1693672678154</v>
      </c>
      <c r="H18391" s="41">
        <v>0.73039040107775755</v>
      </c>
    </row>
    <row r="18392" spans="1:8">
      <c r="A18392" s="38">
        <v>45190</v>
      </c>
      <c r="B18392" s="39" t="s">
        <v>89</v>
      </c>
      <c r="C18392" s="39" t="s">
        <v>45</v>
      </c>
      <c r="D18392" s="39" t="s">
        <v>96</v>
      </c>
      <c r="E18392" s="40">
        <v>0</v>
      </c>
      <c r="F18392" s="41">
        <v>3.2349529159148132</v>
      </c>
      <c r="G18392" s="40">
        <v>138.2480741890206</v>
      </c>
      <c r="H18392" s="41">
        <v>1.2616316372067771</v>
      </c>
    </row>
    <row r="18393" spans="1:8">
      <c r="A18393" s="38">
        <v>45190</v>
      </c>
      <c r="B18393" s="39" t="s">
        <v>89</v>
      </c>
      <c r="C18393" s="39" t="s">
        <v>45</v>
      </c>
      <c r="D18393" s="39" t="s">
        <v>97</v>
      </c>
      <c r="E18393" s="40">
        <v>0</v>
      </c>
      <c r="F18393" s="41">
        <v>0.1512154892816869</v>
      </c>
      <c r="G18393" s="40">
        <v>9.8216378690772839</v>
      </c>
      <c r="H18393" s="41">
        <v>5.8974040819857881E-2</v>
      </c>
    </row>
    <row r="18394" spans="1:8">
      <c r="A18394" s="38">
        <v>45190</v>
      </c>
      <c r="B18394" s="39" t="s">
        <v>89</v>
      </c>
      <c r="C18394" s="39" t="s">
        <v>45</v>
      </c>
      <c r="D18394" s="39" t="s">
        <v>98</v>
      </c>
      <c r="E18394" s="40">
        <v>0</v>
      </c>
      <c r="F18394" s="41">
        <v>3.9599375272759953E-2</v>
      </c>
      <c r="G18394" s="40">
        <v>2.5720296618968361</v>
      </c>
      <c r="H18394" s="41">
        <v>1.5443756356376379E-2</v>
      </c>
    </row>
    <row r="18395" spans="1:8">
      <c r="A18395" s="38">
        <v>45190</v>
      </c>
      <c r="B18395" s="39" t="s">
        <v>89</v>
      </c>
      <c r="C18395" s="39" t="s">
        <v>45</v>
      </c>
      <c r="D18395" s="39" t="s">
        <v>99</v>
      </c>
      <c r="E18395" s="40">
        <v>0</v>
      </c>
      <c r="F18395" s="41">
        <v>4.2371619370100623E-2</v>
      </c>
      <c r="G18395" s="40">
        <v>2.7520904330394429</v>
      </c>
      <c r="H18395" s="41">
        <v>1.6524931554339241E-2</v>
      </c>
    </row>
    <row r="18396" spans="1:8">
      <c r="A18396" s="38">
        <v>45190</v>
      </c>
      <c r="B18396" s="39" t="s">
        <v>89</v>
      </c>
      <c r="C18396" s="39" t="s">
        <v>45</v>
      </c>
      <c r="D18396" s="39" t="s">
        <v>100</v>
      </c>
      <c r="E18396" s="40">
        <v>0</v>
      </c>
      <c r="F18396" s="41">
        <v>1.930772515240514</v>
      </c>
      <c r="G18396" s="40">
        <v>115.93502196703869</v>
      </c>
      <c r="H18396" s="41">
        <v>0.75300128094380048</v>
      </c>
    </row>
    <row r="18397" spans="1:8">
      <c r="A18397" s="38">
        <v>45190</v>
      </c>
      <c r="B18397" s="39" t="s">
        <v>89</v>
      </c>
      <c r="C18397" s="39" t="s">
        <v>45</v>
      </c>
      <c r="D18397" s="39" t="s">
        <v>101</v>
      </c>
      <c r="E18397" s="40">
        <v>0</v>
      </c>
      <c r="F18397" s="41">
        <v>3.5056565707530192E-2</v>
      </c>
      <c r="G18397" s="40">
        <v>2.2769684173787419</v>
      </c>
      <c r="H18397" s="41">
        <v>1.367206062593678E-2</v>
      </c>
    </row>
    <row r="18398" spans="1:8">
      <c r="A18398" s="38">
        <v>45190</v>
      </c>
      <c r="B18398" s="39" t="s">
        <v>89</v>
      </c>
      <c r="C18398" s="39" t="s">
        <v>45</v>
      </c>
      <c r="D18398" s="39" t="s">
        <v>102</v>
      </c>
      <c r="E18398" s="40">
        <v>0</v>
      </c>
      <c r="F18398" s="41">
        <v>1.858071368709638</v>
      </c>
      <c r="G18398" s="40">
        <v>111.21299026721159</v>
      </c>
      <c r="H18398" s="41">
        <v>0.72464783379675879</v>
      </c>
    </row>
    <row r="18399" spans="1:8">
      <c r="A18399" s="38">
        <v>45190</v>
      </c>
      <c r="B18399" s="39" t="s">
        <v>89</v>
      </c>
      <c r="C18399" s="39" t="s">
        <v>45</v>
      </c>
      <c r="D18399" s="39" t="s">
        <v>103</v>
      </c>
      <c r="E18399" s="40">
        <v>0</v>
      </c>
      <c r="F18399" s="41">
        <v>6.036611186369422E-2</v>
      </c>
      <c r="G18399" s="40">
        <v>3.9208555492946968</v>
      </c>
      <c r="H18399" s="41">
        <v>2.3542783626840751E-2</v>
      </c>
    </row>
    <row r="18400" spans="1:8">
      <c r="A18400" s="38">
        <v>45190</v>
      </c>
      <c r="B18400" s="39" t="s">
        <v>89</v>
      </c>
      <c r="C18400" s="39" t="s">
        <v>45</v>
      </c>
      <c r="D18400" s="39" t="s">
        <v>199</v>
      </c>
      <c r="E18400" s="40">
        <v>0</v>
      </c>
      <c r="F18400" s="41">
        <v>4.999216404300838E-2</v>
      </c>
      <c r="G18400" s="40">
        <v>3.247054477384141</v>
      </c>
      <c r="H18400" s="41">
        <v>1.9496943976773269E-2</v>
      </c>
    </row>
    <row r="18401" spans="1:8">
      <c r="A18401" s="38">
        <v>45190</v>
      </c>
      <c r="B18401" s="39" t="s">
        <v>89</v>
      </c>
      <c r="C18401" s="39" t="s">
        <v>45</v>
      </c>
      <c r="D18401" s="39" t="s">
        <v>104</v>
      </c>
      <c r="E18401" s="40">
        <v>0</v>
      </c>
      <c r="F18401" s="41">
        <v>3.7587551071922451E-2</v>
      </c>
      <c r="G18401" s="40">
        <v>2.4413591277423392</v>
      </c>
      <c r="H18401" s="41">
        <v>1.465914491804976E-2</v>
      </c>
    </row>
    <row r="18402" spans="1:8">
      <c r="A18402" s="38">
        <v>45190</v>
      </c>
      <c r="B18402" s="39" t="s">
        <v>89</v>
      </c>
      <c r="C18402" s="39" t="s">
        <v>45</v>
      </c>
      <c r="D18402" s="39" t="s">
        <v>105</v>
      </c>
      <c r="E18402" s="40">
        <v>0</v>
      </c>
      <c r="F18402" s="41">
        <v>0</v>
      </c>
      <c r="G18402" s="40">
        <v>0</v>
      </c>
      <c r="H18402" s="41">
        <v>0</v>
      </c>
    </row>
    <row r="18403" spans="1:8">
      <c r="A18403" s="38">
        <v>45190</v>
      </c>
      <c r="B18403" s="39" t="s">
        <v>89</v>
      </c>
      <c r="C18403" s="39" t="s">
        <v>45</v>
      </c>
      <c r="D18403" s="39" t="s">
        <v>106</v>
      </c>
      <c r="E18403" s="40">
        <v>0</v>
      </c>
      <c r="F18403" s="41">
        <v>6.591088113400094E-2</v>
      </c>
      <c r="G18403" s="40">
        <v>4.2809953477983669</v>
      </c>
      <c r="H18403" s="41">
        <v>2.5705243642260369E-2</v>
      </c>
    </row>
    <row r="18404" spans="1:8">
      <c r="A18404" s="38">
        <v>45190</v>
      </c>
      <c r="B18404" s="39" t="s">
        <v>89</v>
      </c>
      <c r="C18404" s="39" t="s">
        <v>45</v>
      </c>
      <c r="D18404" s="39" t="s">
        <v>236</v>
      </c>
      <c r="E18404" s="40">
        <v>0</v>
      </c>
      <c r="F18404" s="41">
        <v>1.842206935407805</v>
      </c>
      <c r="G18404" s="40">
        <v>110.16866244070989</v>
      </c>
      <c r="H18404" s="41">
        <v>0.71846070480904423</v>
      </c>
    </row>
    <row r="18405" spans="1:8">
      <c r="A18405" s="38">
        <v>45190</v>
      </c>
      <c r="B18405" s="39" t="s">
        <v>89</v>
      </c>
      <c r="C18405" s="39" t="s">
        <v>45</v>
      </c>
      <c r="D18405" s="39" t="s">
        <v>330</v>
      </c>
      <c r="E18405" s="40">
        <v>0</v>
      </c>
      <c r="F18405" s="41">
        <v>0</v>
      </c>
      <c r="G18405" s="40">
        <v>0</v>
      </c>
      <c r="H18405" s="41">
        <v>0</v>
      </c>
    </row>
    <row r="18406" spans="1:8">
      <c r="A18406" s="38">
        <v>45190</v>
      </c>
      <c r="B18406" s="39" t="s">
        <v>89</v>
      </c>
      <c r="C18406" s="39" t="s">
        <v>45</v>
      </c>
      <c r="D18406" s="39" t="s">
        <v>112</v>
      </c>
      <c r="E18406" s="40">
        <v>0</v>
      </c>
      <c r="F18406" s="41">
        <v>2.2374096004291708</v>
      </c>
      <c r="G18406" s="40">
        <v>135.85148966660211</v>
      </c>
      <c r="H18406" s="41">
        <v>0.87258974416737689</v>
      </c>
    </row>
    <row r="18407" spans="1:8">
      <c r="A18407" s="38">
        <v>45190</v>
      </c>
      <c r="B18407" s="39" t="s">
        <v>89</v>
      </c>
      <c r="C18407" s="39" t="s">
        <v>45</v>
      </c>
      <c r="D18407" s="39" t="s">
        <v>114</v>
      </c>
      <c r="E18407" s="40">
        <v>0</v>
      </c>
      <c r="F18407" s="41">
        <v>4.1772760690781574</v>
      </c>
      <c r="G18407" s="40">
        <v>252.36326268754641</v>
      </c>
      <c r="H18407" s="41">
        <v>1.629137666940482</v>
      </c>
    </row>
    <row r="18408" spans="1:8">
      <c r="A18408" s="38">
        <v>45190</v>
      </c>
      <c r="B18408" s="39" t="s">
        <v>89</v>
      </c>
      <c r="C18408" s="39" t="s">
        <v>45</v>
      </c>
      <c r="D18408" s="39" t="s">
        <v>115</v>
      </c>
      <c r="E18408" s="40">
        <v>0</v>
      </c>
      <c r="F18408" s="41">
        <v>7.7191780319905794</v>
      </c>
      <c r="G18408" s="40">
        <v>463.48599663863848</v>
      </c>
      <c r="H18408" s="41">
        <v>3.010479432476326</v>
      </c>
    </row>
    <row r="18409" spans="1:8">
      <c r="A18409" s="38">
        <v>45190</v>
      </c>
      <c r="B18409" s="39" t="s">
        <v>89</v>
      </c>
      <c r="C18409" s="39" t="s">
        <v>45</v>
      </c>
      <c r="D18409" s="39" t="s">
        <v>116</v>
      </c>
      <c r="E18409" s="40">
        <v>0</v>
      </c>
      <c r="F18409" s="41">
        <v>3.4168606073997441</v>
      </c>
      <c r="G18409" s="40">
        <v>150.06320950017849</v>
      </c>
      <c r="H18409" s="41">
        <v>1.3325756368859001</v>
      </c>
    </row>
    <row r="18410" spans="1:8">
      <c r="A18410" s="38">
        <v>45190</v>
      </c>
      <c r="B18410" s="39" t="s">
        <v>89</v>
      </c>
      <c r="C18410" s="39" t="s">
        <v>45</v>
      </c>
      <c r="D18410" s="39" t="s">
        <v>117</v>
      </c>
      <c r="E18410" s="40">
        <v>0</v>
      </c>
      <c r="F18410" s="41">
        <v>3.729427540403599</v>
      </c>
      <c r="G18410" s="40">
        <v>223.28884534967929</v>
      </c>
      <c r="H18410" s="41">
        <v>1.4544767407574031</v>
      </c>
    </row>
    <row r="18411" spans="1:8">
      <c r="A18411" s="38">
        <v>45190</v>
      </c>
      <c r="B18411" s="39" t="s">
        <v>89</v>
      </c>
      <c r="C18411" s="39" t="s">
        <v>45</v>
      </c>
      <c r="D18411" s="39" t="s">
        <v>118</v>
      </c>
      <c r="E18411" s="40">
        <v>0</v>
      </c>
      <c r="F18411" s="41">
        <v>10.60039111947763</v>
      </c>
      <c r="G18411" s="40">
        <v>641.13942679686852</v>
      </c>
      <c r="H18411" s="41">
        <v>4.1341525365962752</v>
      </c>
    </row>
    <row r="18412" spans="1:8">
      <c r="A18412" s="38">
        <v>45190</v>
      </c>
      <c r="B18412" s="39" t="s">
        <v>89</v>
      </c>
      <c r="C18412" s="39" t="s">
        <v>45</v>
      </c>
      <c r="D18412" s="39" t="s">
        <v>119</v>
      </c>
      <c r="E18412" s="40">
        <v>0</v>
      </c>
      <c r="F18412" s="41">
        <v>6.4070696443100097</v>
      </c>
      <c r="G18412" s="40">
        <v>387.73399462013532</v>
      </c>
      <c r="H18412" s="41">
        <v>2.4987571612809041</v>
      </c>
    </row>
    <row r="18413" spans="1:8">
      <c r="A18413" s="38">
        <v>45190</v>
      </c>
      <c r="B18413" s="39" t="s">
        <v>89</v>
      </c>
      <c r="C18413" s="39" t="s">
        <v>46</v>
      </c>
      <c r="D18413" s="39" t="s">
        <v>203</v>
      </c>
      <c r="E18413" s="40">
        <v>0</v>
      </c>
      <c r="F18413" s="41">
        <v>0</v>
      </c>
      <c r="G18413" s="40">
        <v>0</v>
      </c>
      <c r="H18413" s="41">
        <v>0</v>
      </c>
    </row>
    <row r="18414" spans="1:8">
      <c r="A18414" s="38">
        <v>45190</v>
      </c>
      <c r="B18414" s="39" t="s">
        <v>89</v>
      </c>
      <c r="C18414" s="39" t="s">
        <v>46</v>
      </c>
      <c r="D18414" s="39" t="s">
        <v>120</v>
      </c>
      <c r="E18414" s="40">
        <v>0</v>
      </c>
      <c r="F18414" s="41">
        <v>3.9055858026546142</v>
      </c>
      <c r="G18414" s="40">
        <v>236.14072364200021</v>
      </c>
      <c r="H18414" s="41">
        <v>1.5231784630352989</v>
      </c>
    </row>
    <row r="18415" spans="1:8">
      <c r="A18415" s="38">
        <v>45190</v>
      </c>
      <c r="B18415" s="39" t="s">
        <v>89</v>
      </c>
      <c r="C18415" s="39" t="s">
        <v>46</v>
      </c>
      <c r="D18415" s="39" t="s">
        <v>121</v>
      </c>
      <c r="E18415" s="40">
        <v>0</v>
      </c>
      <c r="F18415" s="41">
        <v>1.4597183969663641</v>
      </c>
      <c r="G18415" s="40">
        <v>87.67636312986042</v>
      </c>
      <c r="H18415" s="41">
        <v>0.56929017481688182</v>
      </c>
    </row>
    <row r="18416" spans="1:8">
      <c r="A18416" s="38">
        <v>45190</v>
      </c>
      <c r="B18416" s="39" t="s">
        <v>89</v>
      </c>
      <c r="C18416" s="39" t="s">
        <v>46</v>
      </c>
      <c r="D18416" s="39" t="s">
        <v>122</v>
      </c>
      <c r="E18416" s="40">
        <v>0</v>
      </c>
      <c r="F18416" s="41">
        <v>3.7078515818622253E-2</v>
      </c>
      <c r="G18416" s="40">
        <v>2.4082966422505558</v>
      </c>
      <c r="H18416" s="41">
        <v>1.446062116926268E-2</v>
      </c>
    </row>
    <row r="18417" spans="1:8">
      <c r="A18417" s="38">
        <v>45190</v>
      </c>
      <c r="B18417" s="39" t="s">
        <v>89</v>
      </c>
      <c r="C18417" s="39" t="s">
        <v>46</v>
      </c>
      <c r="D18417" s="39" t="s">
        <v>123</v>
      </c>
      <c r="E18417" s="40">
        <v>0</v>
      </c>
      <c r="F18417" s="41">
        <v>114.4040256590051</v>
      </c>
      <c r="G18417" s="40">
        <v>7113.9934233350459</v>
      </c>
      <c r="H18417" s="41">
        <v>44.617570007012013</v>
      </c>
    </row>
    <row r="18418" spans="1:8">
      <c r="A18418" s="38">
        <v>45190</v>
      </c>
      <c r="B18418" s="39" t="s">
        <v>89</v>
      </c>
      <c r="C18418" s="39" t="s">
        <v>46</v>
      </c>
      <c r="D18418" s="39" t="s">
        <v>124</v>
      </c>
      <c r="E18418" s="40">
        <v>0</v>
      </c>
      <c r="F18418" s="41">
        <v>0.72867268361452942</v>
      </c>
      <c r="G18418" s="40">
        <v>44.064583418022792</v>
      </c>
      <c r="H18418" s="41">
        <v>0.28418234660966651</v>
      </c>
    </row>
    <row r="18419" spans="1:8">
      <c r="A18419" s="38">
        <v>45190</v>
      </c>
      <c r="B18419" s="39" t="s">
        <v>89</v>
      </c>
      <c r="C18419" s="39" t="s">
        <v>47</v>
      </c>
      <c r="D18419" s="39" t="s">
        <v>185</v>
      </c>
      <c r="E18419" s="40">
        <v>0</v>
      </c>
      <c r="F18419" s="41">
        <v>8.542707231820304E-2</v>
      </c>
      <c r="G18419" s="40">
        <v>5.5485967245187444</v>
      </c>
      <c r="H18419" s="41">
        <v>3.3316558204099192E-2</v>
      </c>
    </row>
    <row r="18420" spans="1:8">
      <c r="A18420" s="38">
        <v>45190</v>
      </c>
      <c r="B18420" s="39" t="s">
        <v>89</v>
      </c>
      <c r="C18420" s="39" t="s">
        <v>47</v>
      </c>
      <c r="D18420" s="39" t="s">
        <v>204</v>
      </c>
      <c r="E18420" s="40">
        <v>0</v>
      </c>
      <c r="F18420" s="41">
        <v>3.4311150096548219E-2</v>
      </c>
      <c r="G18420" s="40">
        <v>2.2285527277704911</v>
      </c>
      <c r="H18420" s="41">
        <v>1.338134853765381E-2</v>
      </c>
    </row>
    <row r="18421" spans="1:8">
      <c r="A18421" s="38">
        <v>45190</v>
      </c>
      <c r="B18421" s="39" t="s">
        <v>89</v>
      </c>
      <c r="C18421" s="39" t="s">
        <v>47</v>
      </c>
      <c r="D18421" s="39" t="s">
        <v>231</v>
      </c>
      <c r="E18421" s="40">
        <v>0</v>
      </c>
      <c r="F18421" s="41">
        <v>8.4717904793822421E-2</v>
      </c>
      <c r="G18421" s="40">
        <v>5.502535394121554</v>
      </c>
      <c r="H18421" s="41">
        <v>3.3039982869590742E-2</v>
      </c>
    </row>
    <row r="18422" spans="1:8">
      <c r="A18422" s="38">
        <v>45190</v>
      </c>
      <c r="B18422" s="39" t="s">
        <v>89</v>
      </c>
      <c r="C18422" s="39" t="s">
        <v>47</v>
      </c>
      <c r="D18422" s="39" t="s">
        <v>205</v>
      </c>
      <c r="E18422" s="40">
        <v>0</v>
      </c>
      <c r="F18422" s="41">
        <v>0</v>
      </c>
      <c r="G18422" s="40">
        <v>0</v>
      </c>
      <c r="H18422" s="41">
        <v>0</v>
      </c>
    </row>
    <row r="18423" spans="1:8">
      <c r="A18423" s="38">
        <v>45190</v>
      </c>
      <c r="B18423" s="39" t="s">
        <v>89</v>
      </c>
      <c r="C18423" s="39" t="s">
        <v>47</v>
      </c>
      <c r="D18423" s="39" t="s">
        <v>276</v>
      </c>
      <c r="E18423" s="40">
        <v>0</v>
      </c>
      <c r="F18423" s="41">
        <v>3.8508138533234301E-2</v>
      </c>
      <c r="G18423" s="40">
        <v>2.5011524512620951</v>
      </c>
      <c r="H18423" s="41">
        <v>1.501817402796138E-2</v>
      </c>
    </row>
    <row r="18424" spans="1:8">
      <c r="A18424" s="38">
        <v>45190</v>
      </c>
      <c r="B18424" s="39" t="s">
        <v>89</v>
      </c>
      <c r="C18424" s="39" t="s">
        <v>47</v>
      </c>
      <c r="D18424" s="39" t="s">
        <v>126</v>
      </c>
      <c r="E18424" s="40">
        <v>0</v>
      </c>
      <c r="F18424" s="41">
        <v>4.4842105908542576E-3</v>
      </c>
      <c r="G18424" s="40">
        <v>0.29125516679054519</v>
      </c>
      <c r="H18424" s="41">
        <v>1.748842130433161E-3</v>
      </c>
    </row>
    <row r="18425" spans="1:8">
      <c r="A18425" s="38">
        <v>45190</v>
      </c>
      <c r="B18425" s="39" t="s">
        <v>89</v>
      </c>
      <c r="C18425" s="39" t="s">
        <v>47</v>
      </c>
      <c r="D18425" s="39" t="s">
        <v>128</v>
      </c>
      <c r="E18425" s="40">
        <v>0</v>
      </c>
      <c r="F18425" s="41">
        <v>26.535040739296019</v>
      </c>
      <c r="G18425" s="40">
        <v>1562.7257429507681</v>
      </c>
      <c r="H18425" s="41">
        <v>10.348665888325449</v>
      </c>
    </row>
    <row r="18426" spans="1:8">
      <c r="A18426" s="38">
        <v>45190</v>
      </c>
      <c r="B18426" s="39" t="s">
        <v>89</v>
      </c>
      <c r="C18426" s="39" t="s">
        <v>47</v>
      </c>
      <c r="D18426" s="39" t="s">
        <v>130</v>
      </c>
      <c r="E18426" s="40">
        <v>0</v>
      </c>
      <c r="F18426" s="41">
        <v>9.9587716235104899</v>
      </c>
      <c r="G18426" s="40">
        <v>598.02282373907929</v>
      </c>
      <c r="H18426" s="41">
        <v>3.8839209331690911</v>
      </c>
    </row>
    <row r="18427" spans="1:8">
      <c r="A18427" s="38">
        <v>45190</v>
      </c>
      <c r="B18427" s="39" t="s">
        <v>89</v>
      </c>
      <c r="C18427" s="39" t="s">
        <v>47</v>
      </c>
      <c r="D18427" s="39" t="s">
        <v>131</v>
      </c>
      <c r="E18427" s="40">
        <v>0</v>
      </c>
      <c r="F18427" s="41">
        <v>5.9836730754716978</v>
      </c>
      <c r="G18427" s="40">
        <v>358.8051602859527</v>
      </c>
      <c r="H18427" s="41">
        <v>2.3336324994339619</v>
      </c>
    </row>
    <row r="18428" spans="1:8">
      <c r="A18428" s="38">
        <v>45190</v>
      </c>
      <c r="B18428" s="39" t="s">
        <v>89</v>
      </c>
      <c r="C18428" s="39" t="s">
        <v>47</v>
      </c>
      <c r="D18428" s="39" t="s">
        <v>132</v>
      </c>
      <c r="E18428" s="40">
        <v>0</v>
      </c>
      <c r="F18428" s="41">
        <v>0.14658338653659861</v>
      </c>
      <c r="G18428" s="40">
        <v>9.5207769192451757</v>
      </c>
      <c r="H18428" s="41">
        <v>5.7167520749273462E-2</v>
      </c>
    </row>
    <row r="18429" spans="1:8">
      <c r="A18429" s="38">
        <v>45190</v>
      </c>
      <c r="B18429" s="39" t="s">
        <v>89</v>
      </c>
      <c r="C18429" s="39" t="s">
        <v>47</v>
      </c>
      <c r="D18429" s="39" t="s">
        <v>133</v>
      </c>
      <c r="E18429" s="40">
        <v>0</v>
      </c>
      <c r="F18429" s="41">
        <v>0.2457159251745189</v>
      </c>
      <c r="G18429" s="40">
        <v>15.95956106873296</v>
      </c>
      <c r="H18429" s="41">
        <v>9.5829210818062366E-2</v>
      </c>
    </row>
    <row r="18430" spans="1:8">
      <c r="A18430" s="38">
        <v>45190</v>
      </c>
      <c r="B18430" s="39" t="s">
        <v>89</v>
      </c>
      <c r="C18430" s="39" t="s">
        <v>47</v>
      </c>
      <c r="D18430" s="39" t="s">
        <v>134</v>
      </c>
      <c r="E18430" s="40">
        <v>0</v>
      </c>
      <c r="F18430" s="41">
        <v>7.2195886928515793E-2</v>
      </c>
      <c r="G18430" s="40">
        <v>4.6892144476538542</v>
      </c>
      <c r="H18430" s="41">
        <v>2.815639590212116E-2</v>
      </c>
    </row>
    <row r="18431" spans="1:8">
      <c r="A18431" s="38">
        <v>45190</v>
      </c>
      <c r="B18431" s="39" t="s">
        <v>89</v>
      </c>
      <c r="C18431" s="39" t="s">
        <v>47</v>
      </c>
      <c r="D18431" s="39" t="s">
        <v>135</v>
      </c>
      <c r="E18431" s="40">
        <v>0</v>
      </c>
      <c r="F18431" s="41">
        <v>4.4367597476110722E-2</v>
      </c>
      <c r="G18431" s="40">
        <v>2.8817317432316791</v>
      </c>
      <c r="H18431" s="41">
        <v>1.7303363015683179E-2</v>
      </c>
    </row>
    <row r="18432" spans="1:8">
      <c r="A18432" s="38">
        <v>45190</v>
      </c>
      <c r="B18432" s="39" t="s">
        <v>89</v>
      </c>
      <c r="C18432" s="39" t="s">
        <v>47</v>
      </c>
      <c r="D18432" s="39" t="s">
        <v>136</v>
      </c>
      <c r="E18432" s="40">
        <v>0</v>
      </c>
      <c r="F18432" s="41">
        <v>7.9761372566153099</v>
      </c>
      <c r="G18432" s="40">
        <v>478.0397455752892</v>
      </c>
      <c r="H18432" s="41">
        <v>3.110693530079971</v>
      </c>
    </row>
    <row r="18433" spans="1:8">
      <c r="A18433" s="38">
        <v>45190</v>
      </c>
      <c r="B18433" s="39" t="s">
        <v>89</v>
      </c>
      <c r="C18433" s="39" t="s">
        <v>18</v>
      </c>
      <c r="D18433" s="39" t="s">
        <v>137</v>
      </c>
      <c r="E18433" s="40">
        <v>0</v>
      </c>
      <c r="F18433" s="41">
        <v>0</v>
      </c>
      <c r="G18433" s="40">
        <v>0</v>
      </c>
      <c r="H18433" s="41">
        <v>0</v>
      </c>
    </row>
    <row r="18434" spans="1:8">
      <c r="A18434" s="38">
        <v>45190</v>
      </c>
      <c r="B18434" s="39" t="s">
        <v>89</v>
      </c>
      <c r="C18434" s="39" t="s">
        <v>18</v>
      </c>
      <c r="D18434" s="39" t="s">
        <v>138</v>
      </c>
      <c r="E18434" s="40">
        <v>0</v>
      </c>
      <c r="F18434" s="41">
        <v>1.9223717362801651</v>
      </c>
      <c r="G18434" s="40">
        <v>115.375467958816</v>
      </c>
      <c r="H18434" s="41">
        <v>0.74972497714926423</v>
      </c>
    </row>
    <row r="18435" spans="1:8">
      <c r="A18435" s="38">
        <v>45190</v>
      </c>
      <c r="B18435" s="39" t="s">
        <v>89</v>
      </c>
      <c r="C18435" s="39" t="s">
        <v>18</v>
      </c>
      <c r="D18435" s="39" t="s">
        <v>123</v>
      </c>
      <c r="E18435" s="40">
        <v>606.99186000000009</v>
      </c>
      <c r="F18435" s="41">
        <v>28.023622928859041</v>
      </c>
      <c r="G18435" s="40">
        <v>1701.24947907503</v>
      </c>
      <c r="H18435" s="41">
        <v>10.929212942255029</v>
      </c>
    </row>
    <row r="18436" spans="1:8">
      <c r="A18436" s="38">
        <v>45190</v>
      </c>
      <c r="B18436" s="39" t="s">
        <v>89</v>
      </c>
      <c r="C18436" s="39" t="s">
        <v>7</v>
      </c>
      <c r="D18436" s="39" t="s">
        <v>140</v>
      </c>
      <c r="E18436" s="40">
        <v>7114.3310000000001</v>
      </c>
      <c r="F18436" s="41">
        <v>220.02499502344699</v>
      </c>
      <c r="G18436" s="40">
        <v>13375.90487481582</v>
      </c>
      <c r="H18436" s="41">
        <v>193.7766101648476</v>
      </c>
    </row>
    <row r="18437" spans="1:8">
      <c r="A18437" s="38">
        <v>45190</v>
      </c>
      <c r="B18437" s="39" t="s">
        <v>89</v>
      </c>
      <c r="C18437" s="39" t="s">
        <v>7</v>
      </c>
      <c r="D18437" s="39" t="s">
        <v>141</v>
      </c>
      <c r="E18437" s="40">
        <v>657.59658999999999</v>
      </c>
      <c r="F18437" s="41">
        <v>54.279634322008967</v>
      </c>
      <c r="G18437" s="40">
        <v>3319.4719232711909</v>
      </c>
      <c r="H18437" s="41">
        <v>49.624667687558073</v>
      </c>
    </row>
    <row r="18438" spans="1:8">
      <c r="A18438" s="38">
        <v>45190</v>
      </c>
      <c r="B18438" s="39" t="s">
        <v>89</v>
      </c>
      <c r="C18438" s="39" t="s">
        <v>7</v>
      </c>
      <c r="D18438" s="39" t="s">
        <v>142</v>
      </c>
      <c r="E18438" s="40">
        <v>5819.5880999999999</v>
      </c>
      <c r="F18438" s="41">
        <v>190.41834516512949</v>
      </c>
      <c r="G18438" s="40">
        <v>11406.537753805789</v>
      </c>
      <c r="H18438" s="41">
        <v>184.86926744076979</v>
      </c>
    </row>
    <row r="18439" spans="1:8">
      <c r="A18439" s="38">
        <v>45190</v>
      </c>
      <c r="B18439" s="39" t="s">
        <v>89</v>
      </c>
      <c r="C18439" s="39" t="s">
        <v>16</v>
      </c>
      <c r="D18439" s="39" t="s">
        <v>123</v>
      </c>
      <c r="E18439" s="40">
        <v>1154.6019699999999</v>
      </c>
      <c r="F18439" s="41">
        <v>61.52296624644579</v>
      </c>
      <c r="G18439" s="40">
        <v>3744.8092950298142</v>
      </c>
      <c r="H18439" s="41">
        <v>23.99395683611386</v>
      </c>
    </row>
    <row r="18440" spans="1:8">
      <c r="A18440" s="38">
        <v>45190</v>
      </c>
      <c r="B18440" s="39" t="s">
        <v>89</v>
      </c>
      <c r="C18440" s="39" t="s">
        <v>49</v>
      </c>
      <c r="D18440" s="39" t="s">
        <v>143</v>
      </c>
      <c r="E18440" s="40">
        <v>0</v>
      </c>
      <c r="F18440" s="41">
        <v>36.93048741658361</v>
      </c>
      <c r="G18440" s="40">
        <v>2227.0297391878248</v>
      </c>
      <c r="H18440" s="41">
        <v>14.40289009246761</v>
      </c>
    </row>
    <row r="18441" spans="1:8">
      <c r="A18441" s="38">
        <v>45190</v>
      </c>
      <c r="B18441" s="39" t="s">
        <v>89</v>
      </c>
      <c r="C18441" s="39" t="s">
        <v>49</v>
      </c>
      <c r="D18441" s="39" t="s">
        <v>144</v>
      </c>
      <c r="E18441" s="40">
        <v>0</v>
      </c>
      <c r="F18441" s="41">
        <v>1.171020481350618</v>
      </c>
      <c r="G18441" s="40">
        <v>75.607519768035559</v>
      </c>
      <c r="H18441" s="41">
        <v>0.45669798772674081</v>
      </c>
    </row>
    <row r="18442" spans="1:8">
      <c r="A18442" s="38">
        <v>45190</v>
      </c>
      <c r="B18442" s="39" t="s">
        <v>89</v>
      </c>
      <c r="C18442" s="39" t="s">
        <v>49</v>
      </c>
      <c r="D18442" s="39" t="s">
        <v>146</v>
      </c>
      <c r="E18442" s="40">
        <v>0</v>
      </c>
      <c r="F18442" s="41">
        <v>0.2312820594869327</v>
      </c>
      <c r="G18442" s="40">
        <v>15.022063180733589</v>
      </c>
      <c r="H18442" s="41">
        <v>9.0200003199903761E-2</v>
      </c>
    </row>
    <row r="18443" spans="1:8">
      <c r="A18443" s="38">
        <v>45190</v>
      </c>
      <c r="B18443" s="39" t="s">
        <v>89</v>
      </c>
      <c r="C18443" s="39" t="s">
        <v>49</v>
      </c>
      <c r="D18443" s="39" t="s">
        <v>207</v>
      </c>
      <c r="E18443" s="40">
        <v>0</v>
      </c>
      <c r="F18443" s="41">
        <v>0</v>
      </c>
      <c r="G18443" s="40">
        <v>0</v>
      </c>
      <c r="H18443" s="41">
        <v>0</v>
      </c>
    </row>
    <row r="18444" spans="1:8">
      <c r="A18444" s="38">
        <v>45190</v>
      </c>
      <c r="B18444" s="39" t="s">
        <v>89</v>
      </c>
      <c r="C18444" s="39" t="s">
        <v>49</v>
      </c>
      <c r="D18444" s="39" t="s">
        <v>147</v>
      </c>
      <c r="E18444" s="40">
        <v>0</v>
      </c>
      <c r="F18444" s="41">
        <v>0</v>
      </c>
      <c r="G18444" s="40">
        <v>0</v>
      </c>
      <c r="H18444" s="41">
        <v>0</v>
      </c>
    </row>
    <row r="18445" spans="1:8">
      <c r="A18445" s="38">
        <v>45190</v>
      </c>
      <c r="B18445" s="39" t="s">
        <v>89</v>
      </c>
      <c r="C18445" s="39" t="s">
        <v>49</v>
      </c>
      <c r="D18445" s="39" t="s">
        <v>148</v>
      </c>
      <c r="E18445" s="40">
        <v>0</v>
      </c>
      <c r="F18445" s="41">
        <v>0</v>
      </c>
      <c r="G18445" s="40">
        <v>0</v>
      </c>
      <c r="H18445" s="41">
        <v>0</v>
      </c>
    </row>
    <row r="18446" spans="1:8">
      <c r="A18446" s="38">
        <v>45190</v>
      </c>
      <c r="B18446" s="39" t="s">
        <v>89</v>
      </c>
      <c r="C18446" s="39" t="s">
        <v>49</v>
      </c>
      <c r="D18446" s="39" t="s">
        <v>150</v>
      </c>
      <c r="E18446" s="40">
        <v>0</v>
      </c>
      <c r="F18446" s="41">
        <v>0.1051578449265017</v>
      </c>
      <c r="G18446" s="40">
        <v>6.830135436963908</v>
      </c>
      <c r="H18446" s="41">
        <v>4.1011559521335637E-2</v>
      </c>
    </row>
    <row r="18447" spans="1:8">
      <c r="A18447" s="38">
        <v>45190</v>
      </c>
      <c r="B18447" s="39" t="s">
        <v>89</v>
      </c>
      <c r="C18447" s="39" t="s">
        <v>49</v>
      </c>
      <c r="D18447" s="39" t="s">
        <v>151</v>
      </c>
      <c r="E18447" s="40">
        <v>0</v>
      </c>
      <c r="F18447" s="41">
        <v>1.969064168308887</v>
      </c>
      <c r="G18447" s="40">
        <v>117.7577623339368</v>
      </c>
      <c r="H18447" s="41">
        <v>0.76793502564046567</v>
      </c>
    </row>
    <row r="18448" spans="1:8">
      <c r="A18448" s="38">
        <v>45190</v>
      </c>
      <c r="B18448" s="39" t="s">
        <v>89</v>
      </c>
      <c r="C18448" s="39" t="s">
        <v>49</v>
      </c>
      <c r="D18448" s="39" t="s">
        <v>224</v>
      </c>
      <c r="E18448" s="40">
        <v>0</v>
      </c>
      <c r="F18448" s="41">
        <v>0</v>
      </c>
      <c r="G18448" s="40">
        <v>0</v>
      </c>
      <c r="H18448" s="41">
        <v>0</v>
      </c>
    </row>
    <row r="18449" spans="1:8">
      <c r="A18449" s="38">
        <v>45190</v>
      </c>
      <c r="B18449" s="39" t="s">
        <v>89</v>
      </c>
      <c r="C18449" s="39" t="s">
        <v>49</v>
      </c>
      <c r="D18449" s="39" t="s">
        <v>153</v>
      </c>
      <c r="E18449" s="40">
        <v>0</v>
      </c>
      <c r="F18449" s="41">
        <v>4.7895425534628163E-3</v>
      </c>
      <c r="G18449" s="40">
        <v>0.31108686512278128</v>
      </c>
      <c r="H18449" s="41">
        <v>1.8679215958504981E-3</v>
      </c>
    </row>
    <row r="18450" spans="1:8">
      <c r="A18450" s="38">
        <v>45190</v>
      </c>
      <c r="B18450" s="39" t="s">
        <v>89</v>
      </c>
      <c r="C18450" s="39" t="s">
        <v>49</v>
      </c>
      <c r="D18450" s="39" t="s">
        <v>232</v>
      </c>
      <c r="E18450" s="40">
        <v>0</v>
      </c>
      <c r="F18450" s="41">
        <v>2.0543563170515018</v>
      </c>
      <c r="G18450" s="40">
        <v>123.29759560104969</v>
      </c>
      <c r="H18450" s="41">
        <v>0.80119896365008569</v>
      </c>
    </row>
    <row r="18451" spans="1:8">
      <c r="A18451" s="38">
        <v>45190</v>
      </c>
      <c r="B18451" s="39" t="s">
        <v>89</v>
      </c>
      <c r="C18451" s="39" t="s">
        <v>49</v>
      </c>
      <c r="D18451" s="39" t="s">
        <v>154</v>
      </c>
      <c r="E18451" s="40">
        <v>0</v>
      </c>
      <c r="F18451" s="41">
        <v>2.5175156415337081E-4</v>
      </c>
      <c r="G18451" s="40">
        <v>1.6351583477550769E-2</v>
      </c>
      <c r="H18451" s="41">
        <v>9.8183110019814594E-5</v>
      </c>
    </row>
    <row r="18452" spans="1:8">
      <c r="A18452" s="38">
        <v>45190</v>
      </c>
      <c r="B18452" s="39" t="s">
        <v>89</v>
      </c>
      <c r="C18452" s="39" t="s">
        <v>49</v>
      </c>
      <c r="D18452" s="39" t="s">
        <v>155</v>
      </c>
      <c r="E18452" s="40">
        <v>0</v>
      </c>
      <c r="F18452" s="41">
        <v>0</v>
      </c>
      <c r="G18452" s="40">
        <v>0</v>
      </c>
      <c r="H18452" s="41">
        <v>0</v>
      </c>
    </row>
    <row r="18453" spans="1:8">
      <c r="A18453" s="38">
        <v>45190</v>
      </c>
      <c r="B18453" s="39" t="s">
        <v>89</v>
      </c>
      <c r="C18453" s="39" t="s">
        <v>49</v>
      </c>
      <c r="D18453" s="39" t="s">
        <v>208</v>
      </c>
      <c r="E18453" s="40">
        <v>0</v>
      </c>
      <c r="F18453" s="41">
        <v>0</v>
      </c>
      <c r="G18453" s="40">
        <v>0</v>
      </c>
      <c r="H18453" s="41">
        <v>0</v>
      </c>
    </row>
    <row r="18454" spans="1:8">
      <c r="A18454" s="38">
        <v>45190</v>
      </c>
      <c r="B18454" s="39" t="s">
        <v>89</v>
      </c>
      <c r="C18454" s="39" t="s">
        <v>49</v>
      </c>
      <c r="D18454" s="39" t="s">
        <v>191</v>
      </c>
      <c r="E18454" s="40">
        <v>0</v>
      </c>
      <c r="F18454" s="41">
        <v>6.8263230878244111E-2</v>
      </c>
      <c r="G18454" s="40">
        <v>4.4337834480063716</v>
      </c>
      <c r="H18454" s="41">
        <v>2.6622660042515199E-2</v>
      </c>
    </row>
    <row r="18455" spans="1:8">
      <c r="A18455" s="38">
        <v>45190</v>
      </c>
      <c r="B18455" s="39" t="s">
        <v>89</v>
      </c>
      <c r="C18455" s="39" t="s">
        <v>49</v>
      </c>
      <c r="D18455" s="39" t="s">
        <v>157</v>
      </c>
      <c r="E18455" s="40">
        <v>0</v>
      </c>
      <c r="F18455" s="41">
        <v>3.4311150096548219E-2</v>
      </c>
      <c r="G18455" s="40">
        <v>2.2285527277704911</v>
      </c>
      <c r="H18455" s="41">
        <v>1.338134853765381E-2</v>
      </c>
    </row>
    <row r="18456" spans="1:8">
      <c r="A18456" s="38">
        <v>45190</v>
      </c>
      <c r="B18456" s="39" t="s">
        <v>89</v>
      </c>
      <c r="C18456" s="39" t="s">
        <v>49</v>
      </c>
      <c r="D18456" s="39" t="s">
        <v>158</v>
      </c>
      <c r="E18456" s="40">
        <v>0</v>
      </c>
      <c r="F18456" s="41">
        <v>5.7464896504535533E-2</v>
      </c>
      <c r="G18456" s="40">
        <v>3.7324179310770211</v>
      </c>
      <c r="H18456" s="41">
        <v>2.2411309636768861E-2</v>
      </c>
    </row>
    <row r="18457" spans="1:8">
      <c r="A18457" s="38">
        <v>45190</v>
      </c>
      <c r="B18457" s="39" t="s">
        <v>89</v>
      </c>
      <c r="C18457" s="39" t="s">
        <v>49</v>
      </c>
      <c r="D18457" s="39" t="s">
        <v>263</v>
      </c>
      <c r="E18457" s="40">
        <v>0</v>
      </c>
      <c r="F18457" s="41">
        <v>0</v>
      </c>
      <c r="G18457" s="40">
        <v>0</v>
      </c>
      <c r="H18457" s="41">
        <v>0</v>
      </c>
    </row>
    <row r="18458" spans="1:8">
      <c r="A18458" s="38">
        <v>45190</v>
      </c>
      <c r="B18458" s="39" t="s">
        <v>89</v>
      </c>
      <c r="C18458" s="39" t="s">
        <v>49</v>
      </c>
      <c r="D18458" s="39" t="s">
        <v>159</v>
      </c>
      <c r="E18458" s="40">
        <v>0</v>
      </c>
      <c r="F18458" s="41">
        <v>0</v>
      </c>
      <c r="G18458" s="40">
        <v>0</v>
      </c>
      <c r="H18458" s="41">
        <v>0</v>
      </c>
    </row>
    <row r="18459" spans="1:8">
      <c r="A18459" s="38">
        <v>45190</v>
      </c>
      <c r="B18459" s="39" t="s">
        <v>89</v>
      </c>
      <c r="C18459" s="39" t="s">
        <v>49</v>
      </c>
      <c r="D18459" s="39" t="s">
        <v>259</v>
      </c>
      <c r="E18459" s="40">
        <v>0</v>
      </c>
      <c r="F18459" s="41">
        <v>8.2260350812128624E-3</v>
      </c>
      <c r="G18459" s="40">
        <v>0.53429141452232864</v>
      </c>
      <c r="H18459" s="41">
        <v>3.2081536816730158E-3</v>
      </c>
    </row>
    <row r="18460" spans="1:8">
      <c r="A18460" s="38">
        <v>45190</v>
      </c>
      <c r="B18460" s="39" t="s">
        <v>89</v>
      </c>
      <c r="C18460" s="39" t="s">
        <v>49</v>
      </c>
      <c r="D18460" s="39" t="s">
        <v>160</v>
      </c>
      <c r="E18460" s="40">
        <v>0</v>
      </c>
      <c r="F18460" s="41">
        <v>8.2260350812128624E-3</v>
      </c>
      <c r="G18460" s="40">
        <v>0.53429141452232864</v>
      </c>
      <c r="H18460" s="41">
        <v>3.2081536816730158E-3</v>
      </c>
    </row>
    <row r="18461" spans="1:8">
      <c r="A18461" s="38">
        <v>45190</v>
      </c>
      <c r="B18461" s="39" t="s">
        <v>89</v>
      </c>
      <c r="C18461" s="39" t="s">
        <v>49</v>
      </c>
      <c r="D18461" s="39" t="s">
        <v>192</v>
      </c>
      <c r="E18461" s="40">
        <v>0</v>
      </c>
      <c r="F18461" s="41">
        <v>0</v>
      </c>
      <c r="G18461" s="40">
        <v>0</v>
      </c>
      <c r="H18461" s="41">
        <v>0</v>
      </c>
    </row>
    <row r="18462" spans="1:8">
      <c r="A18462" s="38">
        <v>45190</v>
      </c>
      <c r="B18462" s="39" t="s">
        <v>89</v>
      </c>
      <c r="C18462" s="39" t="s">
        <v>49</v>
      </c>
      <c r="D18462" s="39" t="s">
        <v>193</v>
      </c>
      <c r="E18462" s="40">
        <v>0</v>
      </c>
      <c r="F18462" s="41">
        <v>0</v>
      </c>
      <c r="G18462" s="40">
        <v>0</v>
      </c>
      <c r="H18462" s="41">
        <v>0</v>
      </c>
    </row>
    <row r="18463" spans="1:8">
      <c r="A18463" s="38">
        <v>45190</v>
      </c>
      <c r="B18463" s="39" t="s">
        <v>89</v>
      </c>
      <c r="C18463" s="39" t="s">
        <v>49</v>
      </c>
      <c r="D18463" s="39" t="s">
        <v>273</v>
      </c>
      <c r="E18463" s="40">
        <v>0</v>
      </c>
      <c r="F18463" s="41">
        <v>0</v>
      </c>
      <c r="G18463" s="40">
        <v>0</v>
      </c>
      <c r="H18463" s="41">
        <v>0</v>
      </c>
    </row>
    <row r="18464" spans="1:8">
      <c r="A18464" s="38">
        <v>45190</v>
      </c>
      <c r="B18464" s="39" t="s">
        <v>89</v>
      </c>
      <c r="C18464" s="39" t="s">
        <v>49</v>
      </c>
      <c r="D18464" s="39" t="s">
        <v>210</v>
      </c>
      <c r="E18464" s="40">
        <v>0</v>
      </c>
      <c r="F18464" s="41">
        <v>0</v>
      </c>
      <c r="G18464" s="40">
        <v>0</v>
      </c>
      <c r="H18464" s="41">
        <v>0</v>
      </c>
    </row>
    <row r="18465" spans="1:8">
      <c r="A18465" s="38">
        <v>45190</v>
      </c>
      <c r="B18465" s="39" t="s">
        <v>89</v>
      </c>
      <c r="C18465" s="39" t="s">
        <v>49</v>
      </c>
      <c r="D18465" s="39" t="s">
        <v>304</v>
      </c>
      <c r="E18465" s="40">
        <v>0</v>
      </c>
      <c r="F18465" s="41">
        <v>3.4311150096548219E-2</v>
      </c>
      <c r="G18465" s="40">
        <v>2.2285527277704911</v>
      </c>
      <c r="H18465" s="41">
        <v>1.338134853765381E-2</v>
      </c>
    </row>
    <row r="18466" spans="1:8">
      <c r="A18466" s="38">
        <v>45190</v>
      </c>
      <c r="B18466" s="39" t="s">
        <v>89</v>
      </c>
      <c r="C18466" s="39" t="s">
        <v>49</v>
      </c>
      <c r="D18466" s="39" t="s">
        <v>299</v>
      </c>
      <c r="E18466" s="40">
        <v>0</v>
      </c>
      <c r="F18466" s="41">
        <v>2.851268103722665E-2</v>
      </c>
      <c r="G18466" s="40">
        <v>1.851934806112894</v>
      </c>
      <c r="H18466" s="41">
        <v>1.1119945604518389E-2</v>
      </c>
    </row>
    <row r="18467" spans="1:8">
      <c r="A18467" s="38">
        <v>45190</v>
      </c>
      <c r="B18467" s="39" t="s">
        <v>89</v>
      </c>
      <c r="C18467" s="39" t="s">
        <v>49</v>
      </c>
      <c r="D18467" s="39" t="s">
        <v>245</v>
      </c>
      <c r="E18467" s="40">
        <v>0</v>
      </c>
      <c r="F18467" s="41">
        <v>3.4251918408309379E-2</v>
      </c>
      <c r="G18467" s="40">
        <v>2.2247055544748231</v>
      </c>
      <c r="H18467" s="41">
        <v>1.335824817924066E-2</v>
      </c>
    </row>
    <row r="18468" spans="1:8">
      <c r="A18468" s="38">
        <v>45190</v>
      </c>
      <c r="B18468" s="39" t="s">
        <v>89</v>
      </c>
      <c r="C18468" s="39" t="s">
        <v>49</v>
      </c>
      <c r="D18468" s="39" t="s">
        <v>279</v>
      </c>
      <c r="E18468" s="40">
        <v>0</v>
      </c>
      <c r="F18468" s="41">
        <v>0</v>
      </c>
      <c r="G18468" s="40">
        <v>0</v>
      </c>
      <c r="H18468" s="41">
        <v>0</v>
      </c>
    </row>
    <row r="18469" spans="1:8">
      <c r="A18469" s="38">
        <v>45190</v>
      </c>
      <c r="B18469" s="39" t="s">
        <v>89</v>
      </c>
      <c r="C18469" s="39" t="s">
        <v>49</v>
      </c>
      <c r="D18469" s="39" t="s">
        <v>164</v>
      </c>
      <c r="E18469" s="40">
        <v>0</v>
      </c>
      <c r="F18469" s="41">
        <v>0</v>
      </c>
      <c r="G18469" s="40">
        <v>0</v>
      </c>
      <c r="H18469" s="41">
        <v>0</v>
      </c>
    </row>
    <row r="18470" spans="1:8">
      <c r="A18470" s="38">
        <v>45190</v>
      </c>
      <c r="B18470" s="39" t="s">
        <v>89</v>
      </c>
      <c r="C18470" s="39" t="s">
        <v>49</v>
      </c>
      <c r="D18470" s="39" t="s">
        <v>298</v>
      </c>
      <c r="E18470" s="40">
        <v>0</v>
      </c>
      <c r="F18470" s="41">
        <v>4.7895425534628163E-3</v>
      </c>
      <c r="G18470" s="40">
        <v>0.31108686512278128</v>
      </c>
      <c r="H18470" s="41">
        <v>1.8679215958504981E-3</v>
      </c>
    </row>
    <row r="18471" spans="1:8">
      <c r="A18471" s="38">
        <v>45190</v>
      </c>
      <c r="B18471" s="39" t="s">
        <v>89</v>
      </c>
      <c r="C18471" s="39" t="s">
        <v>49</v>
      </c>
      <c r="D18471" s="39" t="s">
        <v>301</v>
      </c>
      <c r="E18471" s="40">
        <v>0</v>
      </c>
      <c r="F18471" s="41">
        <v>1.835002198057065</v>
      </c>
      <c r="G18471" s="40">
        <v>109.70070560945589</v>
      </c>
      <c r="H18471" s="41">
        <v>0.71565085724225552</v>
      </c>
    </row>
    <row r="18472" spans="1:8">
      <c r="A18472" s="38">
        <v>45190</v>
      </c>
      <c r="B18472" s="39" t="s">
        <v>89</v>
      </c>
      <c r="C18472" s="39" t="s">
        <v>49</v>
      </c>
      <c r="D18472" s="39" t="s">
        <v>166</v>
      </c>
      <c r="E18472" s="40">
        <v>0</v>
      </c>
      <c r="F18472" s="41">
        <v>5.3464950861631593</v>
      </c>
      <c r="G18472" s="40">
        <v>345.45465423640002</v>
      </c>
      <c r="H18472" s="41">
        <v>2.0851330836036319</v>
      </c>
    </row>
    <row r="18473" spans="1:8">
      <c r="A18473" s="38">
        <v>45190</v>
      </c>
      <c r="B18473" s="39" t="s">
        <v>89</v>
      </c>
      <c r="C18473" s="39" t="s">
        <v>49</v>
      </c>
      <c r="D18473" s="39" t="s">
        <v>167</v>
      </c>
      <c r="E18473" s="40">
        <v>0</v>
      </c>
      <c r="F18473" s="41">
        <v>9.3753214485403635E-2</v>
      </c>
      <c r="G18473" s="40">
        <v>6.0893902212772941</v>
      </c>
      <c r="H18473" s="41">
        <v>3.6563753649307418E-2</v>
      </c>
    </row>
    <row r="18474" spans="1:8">
      <c r="A18474" s="38">
        <v>45190</v>
      </c>
      <c r="B18474" s="39" t="s">
        <v>89</v>
      </c>
      <c r="C18474" s="39" t="s">
        <v>49</v>
      </c>
      <c r="D18474" s="39" t="s">
        <v>168</v>
      </c>
      <c r="E18474" s="40">
        <v>0</v>
      </c>
      <c r="F18474" s="41">
        <v>0.19369324321494411</v>
      </c>
      <c r="G18474" s="40">
        <v>12.58062187664186</v>
      </c>
      <c r="H18474" s="41">
        <v>7.5540364853828215E-2</v>
      </c>
    </row>
    <row r="18475" spans="1:8">
      <c r="A18475" s="38">
        <v>45190</v>
      </c>
      <c r="B18475" s="39" t="s">
        <v>89</v>
      </c>
      <c r="C18475" s="39" t="s">
        <v>49</v>
      </c>
      <c r="D18475" s="39" t="s">
        <v>195</v>
      </c>
      <c r="E18475" s="40">
        <v>0</v>
      </c>
      <c r="F18475" s="41">
        <v>77.521459111724496</v>
      </c>
      <c r="G18475" s="40">
        <v>4670.2407925794478</v>
      </c>
      <c r="H18475" s="41">
        <v>30.233369053572559</v>
      </c>
    </row>
    <row r="18476" spans="1:8">
      <c r="A18476" s="38">
        <v>45190</v>
      </c>
      <c r="B18476" s="39" t="s">
        <v>89</v>
      </c>
      <c r="C18476" s="39" t="s">
        <v>49</v>
      </c>
      <c r="D18476" s="39" t="s">
        <v>169</v>
      </c>
      <c r="E18476" s="40">
        <v>0</v>
      </c>
      <c r="F18476" s="41">
        <v>6.3479326371057186E-3</v>
      </c>
      <c r="G18476" s="40">
        <v>0.41230627811419451</v>
      </c>
      <c r="H18476" s="41">
        <v>2.475693728471231E-3</v>
      </c>
    </row>
    <row r="18477" spans="1:8">
      <c r="A18477" s="38">
        <v>45190</v>
      </c>
      <c r="B18477" s="39" t="s">
        <v>89</v>
      </c>
      <c r="C18477" s="39" t="s">
        <v>50</v>
      </c>
      <c r="D18477" s="39" t="s">
        <v>172</v>
      </c>
      <c r="E18477" s="40">
        <v>0</v>
      </c>
      <c r="F18477" s="41">
        <v>6.3525569291190269</v>
      </c>
      <c r="G18477" s="40">
        <v>392.79109046715718</v>
      </c>
      <c r="H18477" s="41">
        <v>2.477497202356421</v>
      </c>
    </row>
    <row r="18478" spans="1:8">
      <c r="A18478" s="38">
        <v>45190</v>
      </c>
      <c r="B18478" s="39" t="s">
        <v>89</v>
      </c>
      <c r="C18478" s="39" t="s">
        <v>50</v>
      </c>
      <c r="D18478" s="39" t="s">
        <v>173</v>
      </c>
      <c r="E18478" s="40">
        <v>0</v>
      </c>
      <c r="F18478" s="41">
        <v>3.3259994229718362</v>
      </c>
      <c r="G18478" s="40">
        <v>199.55694610006239</v>
      </c>
      <c r="H18478" s="41">
        <v>1.2971397749590159</v>
      </c>
    </row>
    <row r="18479" spans="1:8">
      <c r="A18479" s="38">
        <v>45190</v>
      </c>
      <c r="B18479" s="39" t="s">
        <v>89</v>
      </c>
      <c r="C18479" s="39" t="s">
        <v>50</v>
      </c>
      <c r="D18479" s="39" t="s">
        <v>13</v>
      </c>
      <c r="E18479" s="40">
        <v>0</v>
      </c>
      <c r="F18479" s="41">
        <v>2.1036045024008141</v>
      </c>
      <c r="G18479" s="40">
        <v>135.84196358825531</v>
      </c>
      <c r="H18479" s="41">
        <v>0.82040575593631748</v>
      </c>
    </row>
    <row r="18480" spans="1:8">
      <c r="A18480" s="38">
        <v>45190</v>
      </c>
      <c r="B18480" s="39" t="s">
        <v>89</v>
      </c>
      <c r="C18480" s="39" t="s">
        <v>50</v>
      </c>
      <c r="D18480" s="39" t="s">
        <v>15</v>
      </c>
      <c r="E18480" s="40">
        <v>0</v>
      </c>
      <c r="F18480" s="41">
        <v>6.6901442493491743</v>
      </c>
      <c r="G18480" s="40">
        <v>400.34193739712907</v>
      </c>
      <c r="H18480" s="41">
        <v>2.6091562572461782</v>
      </c>
    </row>
    <row r="18481" spans="1:8">
      <c r="A18481" s="38">
        <v>45190</v>
      </c>
      <c r="B18481" s="39" t="s">
        <v>89</v>
      </c>
      <c r="C18481" s="39" t="s">
        <v>50</v>
      </c>
      <c r="D18481" s="39" t="s">
        <v>174</v>
      </c>
      <c r="E18481" s="40">
        <v>0</v>
      </c>
      <c r="F18481" s="41">
        <v>3.4311150096548219E-2</v>
      </c>
      <c r="G18481" s="40">
        <v>2.2285527277704911</v>
      </c>
      <c r="H18481" s="41">
        <v>1.338134853765381E-2</v>
      </c>
    </row>
    <row r="18482" spans="1:8">
      <c r="A18482" s="38">
        <v>45190</v>
      </c>
      <c r="B18482" s="39" t="s">
        <v>89</v>
      </c>
      <c r="C18482" s="39" t="s">
        <v>50</v>
      </c>
      <c r="D18482" s="39" t="s">
        <v>213</v>
      </c>
      <c r="E18482" s="40">
        <v>0</v>
      </c>
      <c r="F18482" s="41">
        <v>0</v>
      </c>
      <c r="G18482" s="40">
        <v>0</v>
      </c>
      <c r="H18482" s="41">
        <v>0</v>
      </c>
    </row>
    <row r="18483" spans="1:8">
      <c r="A18483" s="38">
        <v>45190</v>
      </c>
      <c r="B18483" s="39" t="s">
        <v>89</v>
      </c>
      <c r="C18483" s="39" t="s">
        <v>50</v>
      </c>
      <c r="D18483" s="39" t="s">
        <v>214</v>
      </c>
      <c r="E18483" s="40">
        <v>0</v>
      </c>
      <c r="F18483" s="41">
        <v>0</v>
      </c>
      <c r="G18483" s="40">
        <v>0</v>
      </c>
      <c r="H18483" s="41">
        <v>0</v>
      </c>
    </row>
    <row r="18484" spans="1:8">
      <c r="A18484" s="38">
        <v>45190</v>
      </c>
      <c r="B18484" s="39" t="s">
        <v>89</v>
      </c>
      <c r="C18484" s="39" t="s">
        <v>50</v>
      </c>
      <c r="D18484" s="39" t="s">
        <v>176</v>
      </c>
      <c r="E18484" s="40">
        <v>0</v>
      </c>
      <c r="F18484" s="41">
        <v>0</v>
      </c>
      <c r="G18484" s="40">
        <v>0</v>
      </c>
      <c r="H18484" s="41">
        <v>0</v>
      </c>
    </row>
    <row r="18485" spans="1:8">
      <c r="A18485" s="38">
        <v>45190</v>
      </c>
      <c r="B18485" s="39" t="s">
        <v>89</v>
      </c>
      <c r="C18485" s="39" t="s">
        <v>50</v>
      </c>
      <c r="D18485" s="39" t="s">
        <v>198</v>
      </c>
      <c r="E18485" s="40">
        <v>0</v>
      </c>
      <c r="F18485" s="41">
        <v>10.63552484389273</v>
      </c>
      <c r="G18485" s="40">
        <v>655.07547057867441</v>
      </c>
      <c r="H18485" s="41">
        <v>4.147854689118164</v>
      </c>
    </row>
    <row r="18486" spans="1:8">
      <c r="A18486" s="38">
        <v>45190</v>
      </c>
      <c r="B18486" s="39" t="s">
        <v>89</v>
      </c>
      <c r="C18486" s="39" t="s">
        <v>50</v>
      </c>
      <c r="D18486" s="39" t="s">
        <v>177</v>
      </c>
      <c r="E18486" s="40">
        <v>0</v>
      </c>
      <c r="F18486" s="41">
        <v>8.0642257250339924</v>
      </c>
      <c r="G18486" s="40">
        <v>482.60435164194541</v>
      </c>
      <c r="H18486" s="41">
        <v>3.145048032763258</v>
      </c>
    </row>
    <row r="18487" spans="1:8">
      <c r="A18487" s="38">
        <v>45190</v>
      </c>
      <c r="B18487" s="39" t="s">
        <v>89</v>
      </c>
      <c r="C18487" s="39" t="s">
        <v>50</v>
      </c>
      <c r="D18487" s="39" t="s">
        <v>178</v>
      </c>
      <c r="E18487" s="40">
        <v>0</v>
      </c>
      <c r="F18487" s="41">
        <v>0.1321163921248093</v>
      </c>
      <c r="G18487" s="40">
        <v>8.5811272785799062</v>
      </c>
      <c r="H18487" s="41">
        <v>5.1525392928675619E-2</v>
      </c>
    </row>
    <row r="18488" spans="1:8">
      <c r="A18488" s="38">
        <v>45190</v>
      </c>
      <c r="B18488" s="39" t="s">
        <v>89</v>
      </c>
      <c r="C18488" s="39" t="s">
        <v>50</v>
      </c>
      <c r="D18488" s="39" t="s">
        <v>8</v>
      </c>
      <c r="E18488" s="40">
        <v>0</v>
      </c>
      <c r="F18488" s="41">
        <v>3.5328617636529729</v>
      </c>
      <c r="G18488" s="40">
        <v>211.74337040904649</v>
      </c>
      <c r="H18488" s="41">
        <v>1.377816087824659</v>
      </c>
    </row>
    <row r="18489" spans="1:8">
      <c r="A18489" s="38">
        <v>45190</v>
      </c>
      <c r="B18489" s="39" t="s">
        <v>180</v>
      </c>
      <c r="C18489" s="39" t="s">
        <v>43</v>
      </c>
      <c r="D18489" s="39" t="s">
        <v>90</v>
      </c>
      <c r="E18489" s="40">
        <v>0</v>
      </c>
      <c r="F18489" s="41">
        <v>27.578793288659341</v>
      </c>
      <c r="G18489" s="40">
        <v>4104.4688094195499</v>
      </c>
      <c r="H18489" s="41">
        <v>10.75572938257714</v>
      </c>
    </row>
    <row r="18490" spans="1:8">
      <c r="A18490" s="38">
        <v>45190</v>
      </c>
      <c r="B18490" s="39" t="s">
        <v>180</v>
      </c>
      <c r="C18490" s="39" t="s">
        <v>44</v>
      </c>
      <c r="D18490" s="39" t="s">
        <v>91</v>
      </c>
      <c r="E18490" s="40">
        <v>0</v>
      </c>
      <c r="F18490" s="41">
        <v>18.426562953867339</v>
      </c>
      <c r="G18490" s="40">
        <v>2811.9708231933992</v>
      </c>
      <c r="H18490" s="41">
        <v>7.1863595520082644</v>
      </c>
    </row>
    <row r="18491" spans="1:8">
      <c r="A18491" s="38">
        <v>45190</v>
      </c>
      <c r="B18491" s="39" t="s">
        <v>180</v>
      </c>
      <c r="C18491" s="39" t="s">
        <v>181</v>
      </c>
      <c r="D18491" s="39" t="s">
        <v>182</v>
      </c>
      <c r="E18491" s="40">
        <v>0</v>
      </c>
      <c r="F18491" s="41">
        <v>6.2176916545820103E-2</v>
      </c>
      <c r="G18491" s="40">
        <v>9.2551199488494937</v>
      </c>
      <c r="H18491" s="41">
        <v>2.424899745286984E-2</v>
      </c>
    </row>
    <row r="18492" spans="1:8">
      <c r="A18492" s="38">
        <v>45190</v>
      </c>
      <c r="B18492" s="39" t="s">
        <v>180</v>
      </c>
      <c r="C18492" s="39" t="s">
        <v>45</v>
      </c>
      <c r="D18492" s="39" t="s">
        <v>92</v>
      </c>
      <c r="E18492" s="40">
        <v>0</v>
      </c>
      <c r="F18492" s="41">
        <v>51.406438724020767</v>
      </c>
      <c r="G18492" s="40">
        <v>7665.5963371536127</v>
      </c>
      <c r="H18492" s="41">
        <v>20.048511102368099</v>
      </c>
    </row>
    <row r="18493" spans="1:8">
      <c r="A18493" s="38">
        <v>45190</v>
      </c>
      <c r="B18493" s="39" t="s">
        <v>180</v>
      </c>
      <c r="C18493" s="39" t="s">
        <v>46</v>
      </c>
      <c r="D18493" s="39" t="s">
        <v>184</v>
      </c>
      <c r="E18493" s="40">
        <v>0</v>
      </c>
      <c r="F18493" s="41">
        <v>0</v>
      </c>
      <c r="G18493" s="40">
        <v>0</v>
      </c>
      <c r="H18493" s="41">
        <v>0</v>
      </c>
    </row>
    <row r="18494" spans="1:8">
      <c r="A18494" s="38">
        <v>45190</v>
      </c>
      <c r="B18494" s="39" t="s">
        <v>180</v>
      </c>
      <c r="C18494" s="39" t="s">
        <v>46</v>
      </c>
      <c r="D18494" s="39" t="s">
        <v>120</v>
      </c>
      <c r="E18494" s="40">
        <v>0</v>
      </c>
      <c r="F18494" s="41">
        <v>0</v>
      </c>
      <c r="G18494" s="40">
        <v>0</v>
      </c>
      <c r="H18494" s="41">
        <v>0</v>
      </c>
    </row>
    <row r="18495" spans="1:8">
      <c r="A18495" s="38">
        <v>45190</v>
      </c>
      <c r="B18495" s="39" t="s">
        <v>180</v>
      </c>
      <c r="C18495" s="39" t="s">
        <v>46</v>
      </c>
      <c r="D18495" s="39" t="s">
        <v>122</v>
      </c>
      <c r="E18495" s="40">
        <v>0</v>
      </c>
      <c r="F18495" s="41">
        <v>0</v>
      </c>
      <c r="G18495" s="40">
        <v>0</v>
      </c>
      <c r="H18495" s="41">
        <v>0</v>
      </c>
    </row>
    <row r="18496" spans="1:8">
      <c r="A18496" s="38">
        <v>45190</v>
      </c>
      <c r="B18496" s="39" t="s">
        <v>180</v>
      </c>
      <c r="C18496" s="39" t="s">
        <v>46</v>
      </c>
      <c r="D18496" s="39" t="s">
        <v>123</v>
      </c>
      <c r="E18496" s="40">
        <v>0</v>
      </c>
      <c r="F18496" s="41">
        <v>34.451269634546037</v>
      </c>
      <c r="G18496" s="40">
        <v>5257.4083010950217</v>
      </c>
      <c r="H18496" s="41">
        <v>13.435995157472959</v>
      </c>
    </row>
    <row r="18497" spans="1:8">
      <c r="A18497" s="38">
        <v>45190</v>
      </c>
      <c r="B18497" s="39" t="s">
        <v>180</v>
      </c>
      <c r="C18497" s="39" t="s">
        <v>46</v>
      </c>
      <c r="D18497" s="39" t="s">
        <v>124</v>
      </c>
      <c r="E18497" s="40">
        <v>0</v>
      </c>
      <c r="F18497" s="41">
        <v>0</v>
      </c>
      <c r="G18497" s="40">
        <v>0</v>
      </c>
      <c r="H18497" s="41">
        <v>0</v>
      </c>
    </row>
    <row r="18498" spans="1:8">
      <c r="A18498" s="38">
        <v>45190</v>
      </c>
      <c r="B18498" s="39" t="s">
        <v>180</v>
      </c>
      <c r="C18498" s="39" t="s">
        <v>47</v>
      </c>
      <c r="D18498" s="39" t="s">
        <v>185</v>
      </c>
      <c r="E18498" s="40">
        <v>0</v>
      </c>
      <c r="F18498" s="41">
        <v>6.1908574102049769</v>
      </c>
      <c r="G18498" s="40">
        <v>923.414244684756</v>
      </c>
      <c r="H18498" s="41">
        <v>2.4144343899799412</v>
      </c>
    </row>
    <row r="18499" spans="1:8">
      <c r="A18499" s="38">
        <v>45190</v>
      </c>
      <c r="B18499" s="39" t="s">
        <v>180</v>
      </c>
      <c r="C18499" s="39" t="s">
        <v>47</v>
      </c>
      <c r="D18499" s="39" t="s">
        <v>125</v>
      </c>
      <c r="E18499" s="40">
        <v>0</v>
      </c>
      <c r="F18499" s="41">
        <v>0</v>
      </c>
      <c r="G18499" s="40">
        <v>0</v>
      </c>
      <c r="H18499" s="41">
        <v>0</v>
      </c>
    </row>
    <row r="18500" spans="1:8">
      <c r="A18500" s="38">
        <v>45190</v>
      </c>
      <c r="B18500" s="39" t="s">
        <v>180</v>
      </c>
      <c r="C18500" s="39" t="s">
        <v>47</v>
      </c>
      <c r="D18500" s="39" t="s">
        <v>128</v>
      </c>
      <c r="E18500" s="40">
        <v>0</v>
      </c>
      <c r="F18500" s="41">
        <v>0</v>
      </c>
      <c r="G18500" s="40">
        <v>0</v>
      </c>
      <c r="H18500" s="41">
        <v>0</v>
      </c>
    </row>
    <row r="18501" spans="1:8">
      <c r="A18501" s="38">
        <v>45190</v>
      </c>
      <c r="B18501" s="39" t="s">
        <v>180</v>
      </c>
      <c r="C18501" s="39" t="s">
        <v>47</v>
      </c>
      <c r="D18501" s="39" t="s">
        <v>186</v>
      </c>
      <c r="E18501" s="40">
        <v>0</v>
      </c>
      <c r="F18501" s="41">
        <v>0</v>
      </c>
      <c r="G18501" s="40">
        <v>0</v>
      </c>
      <c r="H18501" s="41">
        <v>0</v>
      </c>
    </row>
    <row r="18502" spans="1:8">
      <c r="A18502" s="38">
        <v>45190</v>
      </c>
      <c r="B18502" s="39" t="s">
        <v>180</v>
      </c>
      <c r="C18502" s="39" t="s">
        <v>47</v>
      </c>
      <c r="D18502" s="39" t="s">
        <v>130</v>
      </c>
      <c r="E18502" s="40">
        <v>0</v>
      </c>
      <c r="F18502" s="41">
        <v>1.5575032381542391</v>
      </c>
      <c r="G18502" s="40">
        <v>231.717019192458</v>
      </c>
      <c r="H18502" s="41">
        <v>0.60742626288015333</v>
      </c>
    </row>
    <row r="18503" spans="1:8">
      <c r="A18503" s="38">
        <v>45190</v>
      </c>
      <c r="B18503" s="39" t="s">
        <v>180</v>
      </c>
      <c r="C18503" s="39" t="s">
        <v>47</v>
      </c>
      <c r="D18503" s="39" t="s">
        <v>131</v>
      </c>
      <c r="E18503" s="40">
        <v>0</v>
      </c>
      <c r="F18503" s="41">
        <v>0</v>
      </c>
      <c r="G18503" s="40">
        <v>0</v>
      </c>
      <c r="H18503" s="41">
        <v>0</v>
      </c>
    </row>
    <row r="18504" spans="1:8">
      <c r="A18504" s="38">
        <v>45190</v>
      </c>
      <c r="B18504" s="39" t="s">
        <v>180</v>
      </c>
      <c r="C18504" s="39" t="s">
        <v>47</v>
      </c>
      <c r="D18504" s="39" t="s">
        <v>132</v>
      </c>
      <c r="E18504" s="40">
        <v>0</v>
      </c>
      <c r="F18504" s="41">
        <v>0</v>
      </c>
      <c r="G18504" s="40">
        <v>0</v>
      </c>
      <c r="H18504" s="41">
        <v>0</v>
      </c>
    </row>
    <row r="18505" spans="1:8">
      <c r="A18505" s="38">
        <v>45190</v>
      </c>
      <c r="B18505" s="39" t="s">
        <v>180</v>
      </c>
      <c r="C18505" s="39" t="s">
        <v>47</v>
      </c>
      <c r="D18505" s="39" t="s">
        <v>133</v>
      </c>
      <c r="E18505" s="40">
        <v>0</v>
      </c>
      <c r="F18505" s="41">
        <v>0</v>
      </c>
      <c r="G18505" s="40">
        <v>0</v>
      </c>
      <c r="H18505" s="41">
        <v>0</v>
      </c>
    </row>
    <row r="18506" spans="1:8">
      <c r="A18506" s="38">
        <v>45190</v>
      </c>
      <c r="B18506" s="39" t="s">
        <v>180</v>
      </c>
      <c r="C18506" s="39" t="s">
        <v>47</v>
      </c>
      <c r="D18506" s="39" t="s">
        <v>136</v>
      </c>
      <c r="E18506" s="40">
        <v>0</v>
      </c>
      <c r="F18506" s="41">
        <v>0</v>
      </c>
      <c r="G18506" s="40">
        <v>0</v>
      </c>
      <c r="H18506" s="41">
        <v>0</v>
      </c>
    </row>
    <row r="18507" spans="1:8">
      <c r="A18507" s="38">
        <v>45190</v>
      </c>
      <c r="B18507" s="39" t="s">
        <v>180</v>
      </c>
      <c r="C18507" s="39" t="s">
        <v>18</v>
      </c>
      <c r="D18507" s="39" t="s">
        <v>120</v>
      </c>
      <c r="E18507" s="40">
        <v>190.14521999999999</v>
      </c>
      <c r="F18507" s="41">
        <v>7.953693382648428</v>
      </c>
      <c r="G18507" s="40">
        <v>1186.3548585831941</v>
      </c>
      <c r="H18507" s="41">
        <v>3.1019404192328879</v>
      </c>
    </row>
    <row r="18508" spans="1:8">
      <c r="A18508" s="38">
        <v>45190</v>
      </c>
      <c r="B18508" s="39" t="s">
        <v>180</v>
      </c>
      <c r="C18508" s="39" t="s">
        <v>18</v>
      </c>
      <c r="D18508" s="39" t="s">
        <v>123</v>
      </c>
      <c r="E18508" s="40">
        <v>3343.5413100000001</v>
      </c>
      <c r="F18508" s="41">
        <v>104.4135541124983</v>
      </c>
      <c r="G18508" s="40">
        <v>15635.425965330371</v>
      </c>
      <c r="H18508" s="41">
        <v>40.721286103874348</v>
      </c>
    </row>
    <row r="18509" spans="1:8">
      <c r="A18509" s="38">
        <v>45190</v>
      </c>
      <c r="B18509" s="39" t="s">
        <v>180</v>
      </c>
      <c r="C18509" s="39" t="s">
        <v>48</v>
      </c>
      <c r="D18509" s="39" t="s">
        <v>120</v>
      </c>
      <c r="E18509" s="40">
        <v>199.66396</v>
      </c>
      <c r="F18509" s="41">
        <v>0</v>
      </c>
      <c r="G18509" s="40">
        <v>0</v>
      </c>
      <c r="H18509" s="41">
        <v>0</v>
      </c>
    </row>
    <row r="18510" spans="1:8">
      <c r="A18510" s="38">
        <v>45190</v>
      </c>
      <c r="B18510" s="39" t="s">
        <v>180</v>
      </c>
      <c r="C18510" s="39" t="s">
        <v>7</v>
      </c>
      <c r="D18510" s="39" t="s">
        <v>140</v>
      </c>
      <c r="E18510" s="40">
        <v>2637.2296099999999</v>
      </c>
      <c r="F18510" s="41">
        <v>54.427125635248089</v>
      </c>
      <c r="G18510" s="40">
        <v>8263.0488125164211</v>
      </c>
      <c r="H18510" s="41">
        <v>45.698852104208157</v>
      </c>
    </row>
    <row r="18511" spans="1:8">
      <c r="A18511" s="38">
        <v>45190</v>
      </c>
      <c r="B18511" s="39" t="s">
        <v>180</v>
      </c>
      <c r="C18511" s="39" t="s">
        <v>7</v>
      </c>
      <c r="D18511" s="39" t="s">
        <v>187</v>
      </c>
      <c r="E18511" s="40">
        <v>0</v>
      </c>
      <c r="F18511" s="41">
        <v>0</v>
      </c>
      <c r="G18511" s="40">
        <v>0</v>
      </c>
      <c r="H18511" s="41">
        <v>0</v>
      </c>
    </row>
    <row r="18512" spans="1:8">
      <c r="A18512" s="38">
        <v>45190</v>
      </c>
      <c r="B18512" s="39" t="s">
        <v>180</v>
      </c>
      <c r="C18512" s="39" t="s">
        <v>16</v>
      </c>
      <c r="D18512" s="39" t="s">
        <v>123</v>
      </c>
      <c r="E18512" s="40">
        <v>2576.0023900000001</v>
      </c>
      <c r="F18512" s="41">
        <v>203.66636556452951</v>
      </c>
      <c r="G18512" s="40">
        <v>30868.60207773382</v>
      </c>
      <c r="H18512" s="41">
        <v>79.429882570166512</v>
      </c>
    </row>
    <row r="18513" spans="1:8">
      <c r="A18513" s="38">
        <v>45190</v>
      </c>
      <c r="B18513" s="39" t="s">
        <v>180</v>
      </c>
      <c r="C18513" s="39" t="s">
        <v>49</v>
      </c>
      <c r="D18513" s="39" t="s">
        <v>144</v>
      </c>
      <c r="E18513" s="40">
        <v>0</v>
      </c>
      <c r="F18513" s="41">
        <v>2.8658489766383299</v>
      </c>
      <c r="G18513" s="40">
        <v>426.20415999838491</v>
      </c>
      <c r="H18513" s="41">
        <v>1.1176811008889489</v>
      </c>
    </row>
    <row r="18514" spans="1:8">
      <c r="A18514" s="38">
        <v>45190</v>
      </c>
      <c r="B18514" s="39" t="s">
        <v>180</v>
      </c>
      <c r="C18514" s="39" t="s">
        <v>49</v>
      </c>
      <c r="D18514" s="39" t="s">
        <v>313</v>
      </c>
      <c r="E18514" s="40">
        <v>0</v>
      </c>
      <c r="F18514" s="41">
        <v>0</v>
      </c>
      <c r="G18514" s="40">
        <v>0</v>
      </c>
      <c r="H18514" s="41">
        <v>0</v>
      </c>
    </row>
    <row r="18515" spans="1:8">
      <c r="A18515" s="38">
        <v>45190</v>
      </c>
      <c r="B18515" s="39" t="s">
        <v>180</v>
      </c>
      <c r="C18515" s="39" t="s">
        <v>49</v>
      </c>
      <c r="D18515" s="39" t="s">
        <v>223</v>
      </c>
      <c r="E18515" s="40">
        <v>0</v>
      </c>
      <c r="F18515" s="41">
        <v>1.4159562846934379</v>
      </c>
      <c r="G18515" s="40">
        <v>211.2008267193369</v>
      </c>
      <c r="H18515" s="41">
        <v>0.55222295103044083</v>
      </c>
    </row>
    <row r="18516" spans="1:8">
      <c r="A18516" s="38">
        <v>45190</v>
      </c>
      <c r="B18516" s="39" t="s">
        <v>180</v>
      </c>
      <c r="C18516" s="39" t="s">
        <v>49</v>
      </c>
      <c r="D18516" s="39" t="s">
        <v>148</v>
      </c>
      <c r="E18516" s="40">
        <v>0</v>
      </c>
      <c r="F18516" s="41">
        <v>0</v>
      </c>
      <c r="G18516" s="40">
        <v>0</v>
      </c>
      <c r="H18516" s="41">
        <v>0</v>
      </c>
    </row>
    <row r="18517" spans="1:8">
      <c r="A18517" s="38">
        <v>45190</v>
      </c>
      <c r="B18517" s="39" t="s">
        <v>180</v>
      </c>
      <c r="C18517" s="39" t="s">
        <v>49</v>
      </c>
      <c r="D18517" s="39" t="s">
        <v>149</v>
      </c>
      <c r="E18517" s="40">
        <v>0</v>
      </c>
      <c r="F18517" s="41">
        <v>0</v>
      </c>
      <c r="G18517" s="40">
        <v>0</v>
      </c>
      <c r="H18517" s="41">
        <v>0</v>
      </c>
    </row>
    <row r="18518" spans="1:8">
      <c r="A18518" s="38">
        <v>45190</v>
      </c>
      <c r="B18518" s="39" t="s">
        <v>180</v>
      </c>
      <c r="C18518" s="39" t="s">
        <v>49</v>
      </c>
      <c r="D18518" s="39" t="s">
        <v>307</v>
      </c>
      <c r="E18518" s="40">
        <v>0</v>
      </c>
      <c r="F18518" s="41">
        <v>0</v>
      </c>
      <c r="G18518" s="40">
        <v>0</v>
      </c>
      <c r="H18518" s="41">
        <v>0</v>
      </c>
    </row>
    <row r="18519" spans="1:8">
      <c r="A18519" s="38">
        <v>45190</v>
      </c>
      <c r="B18519" s="39" t="s">
        <v>180</v>
      </c>
      <c r="C18519" s="39" t="s">
        <v>49</v>
      </c>
      <c r="D18519" s="39" t="s">
        <v>190</v>
      </c>
      <c r="E18519" s="40">
        <v>0</v>
      </c>
      <c r="F18519" s="41">
        <v>0</v>
      </c>
      <c r="G18519" s="40">
        <v>0</v>
      </c>
      <c r="H18519" s="41">
        <v>0</v>
      </c>
    </row>
    <row r="18520" spans="1:8">
      <c r="A18520" s="38">
        <v>45190</v>
      </c>
      <c r="B18520" s="39" t="s">
        <v>180</v>
      </c>
      <c r="C18520" s="39" t="s">
        <v>49</v>
      </c>
      <c r="D18520" s="39" t="s">
        <v>151</v>
      </c>
      <c r="E18520" s="40">
        <v>0</v>
      </c>
      <c r="F18520" s="41">
        <v>0</v>
      </c>
      <c r="G18520" s="40">
        <v>0</v>
      </c>
      <c r="H18520" s="41">
        <v>0</v>
      </c>
    </row>
    <row r="18521" spans="1:8">
      <c r="A18521" s="38">
        <v>45190</v>
      </c>
      <c r="B18521" s="39" t="s">
        <v>180</v>
      </c>
      <c r="C18521" s="39" t="s">
        <v>49</v>
      </c>
      <c r="D18521" s="39" t="s">
        <v>191</v>
      </c>
      <c r="E18521" s="40">
        <v>0</v>
      </c>
      <c r="F18521" s="41">
        <v>0</v>
      </c>
      <c r="G18521" s="40">
        <v>0</v>
      </c>
      <c r="H18521" s="41">
        <v>0</v>
      </c>
    </row>
    <row r="18522" spans="1:8">
      <c r="A18522" s="38">
        <v>45190</v>
      </c>
      <c r="B18522" s="39" t="s">
        <v>180</v>
      </c>
      <c r="C18522" s="39" t="s">
        <v>49</v>
      </c>
      <c r="D18522" s="39" t="s">
        <v>158</v>
      </c>
      <c r="E18522" s="40">
        <v>0</v>
      </c>
      <c r="F18522" s="41">
        <v>0</v>
      </c>
      <c r="G18522" s="40">
        <v>0</v>
      </c>
      <c r="H18522" s="41">
        <v>0</v>
      </c>
    </row>
    <row r="18523" spans="1:8">
      <c r="A18523" s="38">
        <v>45190</v>
      </c>
      <c r="B18523" s="39" t="s">
        <v>180</v>
      </c>
      <c r="C18523" s="39" t="s">
        <v>49</v>
      </c>
      <c r="D18523" s="39" t="s">
        <v>159</v>
      </c>
      <c r="E18523" s="40">
        <v>0</v>
      </c>
      <c r="F18523" s="41">
        <v>1.4159562846934379</v>
      </c>
      <c r="G18523" s="40">
        <v>211.2008267193369</v>
      </c>
      <c r="H18523" s="41">
        <v>0.55222295103044083</v>
      </c>
    </row>
    <row r="18524" spans="1:8">
      <c r="A18524" s="38">
        <v>45190</v>
      </c>
      <c r="B18524" s="39" t="s">
        <v>180</v>
      </c>
      <c r="C18524" s="39" t="s">
        <v>49</v>
      </c>
      <c r="D18524" s="39" t="s">
        <v>192</v>
      </c>
      <c r="E18524" s="40">
        <v>0</v>
      </c>
      <c r="F18524" s="41">
        <v>0</v>
      </c>
      <c r="G18524" s="40">
        <v>0</v>
      </c>
      <c r="H18524" s="41">
        <v>0</v>
      </c>
    </row>
    <row r="18525" spans="1:8">
      <c r="A18525" s="38">
        <v>45190</v>
      </c>
      <c r="B18525" s="39" t="s">
        <v>180</v>
      </c>
      <c r="C18525" s="39" t="s">
        <v>49</v>
      </c>
      <c r="D18525" s="39" t="s">
        <v>193</v>
      </c>
      <c r="E18525" s="40">
        <v>0</v>
      </c>
      <c r="F18525" s="41">
        <v>0</v>
      </c>
      <c r="G18525" s="40">
        <v>0</v>
      </c>
      <c r="H18525" s="41">
        <v>0</v>
      </c>
    </row>
    <row r="18526" spans="1:8">
      <c r="A18526" s="38">
        <v>45190</v>
      </c>
      <c r="B18526" s="39" t="s">
        <v>180</v>
      </c>
      <c r="C18526" s="39" t="s">
        <v>49</v>
      </c>
      <c r="D18526" s="39" t="s">
        <v>245</v>
      </c>
      <c r="E18526" s="40">
        <v>0</v>
      </c>
      <c r="F18526" s="41">
        <v>0</v>
      </c>
      <c r="G18526" s="40">
        <v>0</v>
      </c>
      <c r="H18526" s="41">
        <v>0</v>
      </c>
    </row>
    <row r="18527" spans="1:8">
      <c r="A18527" s="38">
        <v>45190</v>
      </c>
      <c r="B18527" s="39" t="s">
        <v>180</v>
      </c>
      <c r="C18527" s="39" t="s">
        <v>49</v>
      </c>
      <c r="D18527" s="39" t="s">
        <v>281</v>
      </c>
      <c r="E18527" s="40">
        <v>0</v>
      </c>
      <c r="F18527" s="41">
        <v>0</v>
      </c>
      <c r="G18527" s="40">
        <v>0</v>
      </c>
      <c r="H18527" s="41">
        <v>0</v>
      </c>
    </row>
    <row r="18528" spans="1:8">
      <c r="A18528" s="38">
        <v>45190</v>
      </c>
      <c r="B18528" s="39" t="s">
        <v>180</v>
      </c>
      <c r="C18528" s="39" t="s">
        <v>49</v>
      </c>
      <c r="D18528" s="39" t="s">
        <v>331</v>
      </c>
      <c r="E18528" s="40">
        <v>0</v>
      </c>
      <c r="F18528" s="41">
        <v>0</v>
      </c>
      <c r="G18528" s="40">
        <v>0</v>
      </c>
      <c r="H18528" s="41">
        <v>0</v>
      </c>
    </row>
    <row r="18529" spans="1:8">
      <c r="A18529" s="38">
        <v>45190</v>
      </c>
      <c r="B18529" s="39" t="s">
        <v>180</v>
      </c>
      <c r="C18529" s="39" t="s">
        <v>49</v>
      </c>
      <c r="D18529" s="39" t="s">
        <v>249</v>
      </c>
      <c r="E18529" s="40">
        <v>0</v>
      </c>
      <c r="F18529" s="41">
        <v>0</v>
      </c>
      <c r="G18529" s="40">
        <v>0</v>
      </c>
      <c r="H18529" s="41">
        <v>0</v>
      </c>
    </row>
    <row r="18530" spans="1:8">
      <c r="A18530" s="38">
        <v>45190</v>
      </c>
      <c r="B18530" s="39" t="s">
        <v>180</v>
      </c>
      <c r="C18530" s="39" t="s">
        <v>49</v>
      </c>
      <c r="D18530" s="39" t="s">
        <v>268</v>
      </c>
      <c r="E18530" s="40">
        <v>0</v>
      </c>
      <c r="F18530" s="41">
        <v>0</v>
      </c>
      <c r="G18530" s="40">
        <v>0</v>
      </c>
      <c r="H18530" s="41">
        <v>0</v>
      </c>
    </row>
    <row r="18531" spans="1:8">
      <c r="A18531" s="38">
        <v>45190</v>
      </c>
      <c r="B18531" s="39" t="s">
        <v>180</v>
      </c>
      <c r="C18531" s="39" t="s">
        <v>49</v>
      </c>
      <c r="D18531" s="39" t="s">
        <v>165</v>
      </c>
      <c r="E18531" s="40">
        <v>0</v>
      </c>
      <c r="F18531" s="41">
        <v>0</v>
      </c>
      <c r="G18531" s="40">
        <v>0</v>
      </c>
      <c r="H18531" s="41">
        <v>0</v>
      </c>
    </row>
    <row r="18532" spans="1:8">
      <c r="A18532" s="38">
        <v>45190</v>
      </c>
      <c r="B18532" s="39" t="s">
        <v>180</v>
      </c>
      <c r="C18532" s="39" t="s">
        <v>49</v>
      </c>
      <c r="D18532" s="39" t="s">
        <v>218</v>
      </c>
      <c r="E18532" s="40">
        <v>0</v>
      </c>
      <c r="F18532" s="41">
        <v>0</v>
      </c>
      <c r="G18532" s="40">
        <v>0</v>
      </c>
      <c r="H18532" s="41">
        <v>0</v>
      </c>
    </row>
    <row r="18533" spans="1:8">
      <c r="A18533" s="38">
        <v>45190</v>
      </c>
      <c r="B18533" s="39" t="s">
        <v>180</v>
      </c>
      <c r="C18533" s="39" t="s">
        <v>49</v>
      </c>
      <c r="D18533" s="39" t="s">
        <v>310</v>
      </c>
      <c r="E18533" s="40">
        <v>0</v>
      </c>
      <c r="F18533" s="41">
        <v>0</v>
      </c>
      <c r="G18533" s="40">
        <v>0</v>
      </c>
      <c r="H18533" s="41">
        <v>0</v>
      </c>
    </row>
    <row r="18534" spans="1:8">
      <c r="A18534" s="38">
        <v>45190</v>
      </c>
      <c r="B18534" s="39" t="s">
        <v>180</v>
      </c>
      <c r="C18534" s="39" t="s">
        <v>49</v>
      </c>
      <c r="D18534" s="39" t="s">
        <v>167</v>
      </c>
      <c r="E18534" s="40">
        <v>0</v>
      </c>
      <c r="F18534" s="41">
        <v>1.4159562846934379</v>
      </c>
      <c r="G18534" s="40">
        <v>211.2008267193369</v>
      </c>
      <c r="H18534" s="41">
        <v>0.55222295103044083</v>
      </c>
    </row>
    <row r="18535" spans="1:8">
      <c r="A18535" s="38">
        <v>45190</v>
      </c>
      <c r="B18535" s="39" t="s">
        <v>180</v>
      </c>
      <c r="C18535" s="39" t="s">
        <v>49</v>
      </c>
      <c r="D18535" s="39" t="s">
        <v>168</v>
      </c>
      <c r="E18535" s="40">
        <v>0</v>
      </c>
      <c r="F18535" s="41">
        <v>0</v>
      </c>
      <c r="G18535" s="40">
        <v>0</v>
      </c>
      <c r="H18535" s="41">
        <v>0</v>
      </c>
    </row>
    <row r="18536" spans="1:8">
      <c r="A18536" s="38">
        <v>45190</v>
      </c>
      <c r="B18536" s="39" t="s">
        <v>180</v>
      </c>
      <c r="C18536" s="39" t="s">
        <v>49</v>
      </c>
      <c r="D18536" s="39" t="s">
        <v>195</v>
      </c>
      <c r="E18536" s="40">
        <v>0</v>
      </c>
      <c r="F18536" s="41">
        <v>4.2478688535367661</v>
      </c>
      <c r="G18536" s="40">
        <v>633.60248007693644</v>
      </c>
      <c r="H18536" s="41">
        <v>1.656668852879339</v>
      </c>
    </row>
    <row r="18537" spans="1:8">
      <c r="A18537" s="38">
        <v>45190</v>
      </c>
      <c r="B18537" s="39" t="s">
        <v>180</v>
      </c>
      <c r="C18537" s="39" t="s">
        <v>49</v>
      </c>
      <c r="D18537" s="39" t="s">
        <v>170</v>
      </c>
      <c r="E18537" s="40">
        <v>0</v>
      </c>
      <c r="F18537" s="41">
        <v>1.4228386435804861</v>
      </c>
      <c r="G18537" s="40">
        <v>211.791498288459</v>
      </c>
      <c r="H18537" s="41">
        <v>0.55490707099638958</v>
      </c>
    </row>
    <row r="18538" spans="1:8">
      <c r="A18538" s="38">
        <v>45190</v>
      </c>
      <c r="B18538" s="39" t="s">
        <v>180</v>
      </c>
      <c r="C18538" s="39" t="s">
        <v>49</v>
      </c>
      <c r="D18538" s="39" t="s">
        <v>171</v>
      </c>
      <c r="E18538" s="40">
        <v>0</v>
      </c>
      <c r="F18538" s="41">
        <v>0</v>
      </c>
      <c r="G18538" s="40">
        <v>0</v>
      </c>
      <c r="H18538" s="41">
        <v>0</v>
      </c>
    </row>
    <row r="18539" spans="1:8">
      <c r="A18539" s="38">
        <v>45190</v>
      </c>
      <c r="B18539" s="39" t="s">
        <v>180</v>
      </c>
      <c r="C18539" s="39" t="s">
        <v>50</v>
      </c>
      <c r="D18539" s="39" t="s">
        <v>172</v>
      </c>
      <c r="E18539" s="40">
        <v>0</v>
      </c>
      <c r="F18539" s="41">
        <v>0</v>
      </c>
      <c r="G18539" s="40">
        <v>0</v>
      </c>
      <c r="H18539" s="41">
        <v>0</v>
      </c>
    </row>
    <row r="18540" spans="1:8">
      <c r="A18540" s="38">
        <v>45190</v>
      </c>
      <c r="B18540" s="39" t="s">
        <v>180</v>
      </c>
      <c r="C18540" s="39" t="s">
        <v>50</v>
      </c>
      <c r="D18540" s="39" t="s">
        <v>173</v>
      </c>
      <c r="E18540" s="40">
        <v>0</v>
      </c>
      <c r="F18540" s="41">
        <v>0</v>
      </c>
      <c r="G18540" s="40">
        <v>0</v>
      </c>
      <c r="H18540" s="41">
        <v>0</v>
      </c>
    </row>
    <row r="18541" spans="1:8">
      <c r="A18541" s="38">
        <v>45190</v>
      </c>
      <c r="B18541" s="39" t="s">
        <v>180</v>
      </c>
      <c r="C18541" s="39" t="s">
        <v>50</v>
      </c>
      <c r="D18541" s="39" t="s">
        <v>13</v>
      </c>
      <c r="E18541" s="40">
        <v>0</v>
      </c>
      <c r="F18541" s="41">
        <v>3.6506936036097382</v>
      </c>
      <c r="G18541" s="40">
        <v>544.52917474659455</v>
      </c>
      <c r="H18541" s="41">
        <v>1.423770505407798</v>
      </c>
    </row>
    <row r="18542" spans="1:8">
      <c r="A18542" s="38">
        <v>45190</v>
      </c>
      <c r="B18542" s="39" t="s">
        <v>180</v>
      </c>
      <c r="C18542" s="39" t="s">
        <v>50</v>
      </c>
      <c r="D18542" s="39" t="s">
        <v>15</v>
      </c>
      <c r="E18542" s="40">
        <v>0</v>
      </c>
      <c r="F18542" s="41">
        <v>0</v>
      </c>
      <c r="G18542" s="40">
        <v>0</v>
      </c>
      <c r="H18542" s="41">
        <v>0</v>
      </c>
    </row>
    <row r="18543" spans="1:8">
      <c r="A18543" s="38">
        <v>45190</v>
      </c>
      <c r="B18543" s="39" t="s">
        <v>180</v>
      </c>
      <c r="C18543" s="39" t="s">
        <v>50</v>
      </c>
      <c r="D18543" s="39" t="s">
        <v>174</v>
      </c>
      <c r="E18543" s="40">
        <v>0</v>
      </c>
      <c r="F18543" s="41">
        <v>0</v>
      </c>
      <c r="G18543" s="40">
        <v>0</v>
      </c>
      <c r="H18543" s="41">
        <v>0</v>
      </c>
    </row>
    <row r="18544" spans="1:8">
      <c r="A18544" s="38">
        <v>45190</v>
      </c>
      <c r="B18544" s="39" t="s">
        <v>180</v>
      </c>
      <c r="C18544" s="39" t="s">
        <v>50</v>
      </c>
      <c r="D18544" s="39" t="s">
        <v>175</v>
      </c>
      <c r="E18544" s="40">
        <v>0</v>
      </c>
      <c r="F18544" s="41">
        <v>0</v>
      </c>
      <c r="G18544" s="40">
        <v>0</v>
      </c>
      <c r="H18544" s="41">
        <v>0</v>
      </c>
    </row>
    <row r="18545" spans="1:8">
      <c r="A18545" s="38">
        <v>45190</v>
      </c>
      <c r="B18545" s="39" t="s">
        <v>180</v>
      </c>
      <c r="C18545" s="39" t="s">
        <v>50</v>
      </c>
      <c r="D18545" s="39" t="s">
        <v>177</v>
      </c>
      <c r="E18545" s="40">
        <v>0</v>
      </c>
      <c r="F18545" s="41">
        <v>0</v>
      </c>
      <c r="G18545" s="40">
        <v>0</v>
      </c>
      <c r="H18545" s="41">
        <v>0</v>
      </c>
    </row>
    <row r="18546" spans="1:8">
      <c r="A18546" s="38">
        <v>45190</v>
      </c>
      <c r="B18546" s="39" t="s">
        <v>180</v>
      </c>
      <c r="C18546" s="39" t="s">
        <v>50</v>
      </c>
      <c r="D18546" s="39" t="s">
        <v>179</v>
      </c>
      <c r="E18546" s="40">
        <v>0</v>
      </c>
      <c r="F18546" s="41">
        <v>0</v>
      </c>
      <c r="G18546" s="40">
        <v>0</v>
      </c>
      <c r="H18546" s="41">
        <v>0</v>
      </c>
    </row>
    <row r="18547" spans="1:8">
      <c r="A18547" s="38">
        <v>45190</v>
      </c>
      <c r="B18547" s="39" t="s">
        <v>180</v>
      </c>
      <c r="C18547" s="39" t="s">
        <v>50</v>
      </c>
      <c r="D18547" s="39" t="s">
        <v>8</v>
      </c>
      <c r="E18547" s="40">
        <v>0</v>
      </c>
      <c r="F18547" s="41">
        <v>0</v>
      </c>
      <c r="G18547" s="40">
        <v>0</v>
      </c>
      <c r="H18547" s="41">
        <v>0</v>
      </c>
    </row>
    <row r="18548" spans="1:8">
      <c r="A18548" s="38">
        <v>45191</v>
      </c>
      <c r="B18548" s="39" t="s">
        <v>89</v>
      </c>
      <c r="C18548" s="39" t="s">
        <v>43</v>
      </c>
      <c r="D18548" s="39" t="s">
        <v>329</v>
      </c>
      <c r="E18548" s="40">
        <v>0</v>
      </c>
      <c r="F18548" s="41">
        <v>0</v>
      </c>
      <c r="G18548" s="40">
        <v>0</v>
      </c>
      <c r="H18548" s="41">
        <v>0</v>
      </c>
    </row>
    <row r="18549" spans="1:8">
      <c r="A18549" s="38">
        <v>45191</v>
      </c>
      <c r="B18549" s="39" t="s">
        <v>89</v>
      </c>
      <c r="C18549" s="39" t="s">
        <v>43</v>
      </c>
      <c r="D18549" s="39" t="s">
        <v>90</v>
      </c>
      <c r="E18549" s="40">
        <v>0</v>
      </c>
      <c r="F18549" s="41">
        <v>30.138218298982931</v>
      </c>
      <c r="G18549" s="40">
        <v>1717.082189407877</v>
      </c>
      <c r="H18549" s="41">
        <v>11.45252295361351</v>
      </c>
    </row>
    <row r="18550" spans="1:8">
      <c r="A18550" s="38">
        <v>45191</v>
      </c>
      <c r="B18550" s="39" t="s">
        <v>89</v>
      </c>
      <c r="C18550" s="39" t="s">
        <v>44</v>
      </c>
      <c r="D18550" s="39" t="s">
        <v>91</v>
      </c>
      <c r="E18550" s="40">
        <v>0</v>
      </c>
      <c r="F18550" s="41">
        <v>59.866949592010187</v>
      </c>
      <c r="G18550" s="40">
        <v>3814.2575103869008</v>
      </c>
      <c r="H18550" s="41">
        <v>22.749440844963871</v>
      </c>
    </row>
    <row r="18551" spans="1:8">
      <c r="A18551" s="38">
        <v>45191</v>
      </c>
      <c r="B18551" s="39" t="s">
        <v>89</v>
      </c>
      <c r="C18551" s="39" t="s">
        <v>45</v>
      </c>
      <c r="D18551" s="39" t="s">
        <v>92</v>
      </c>
      <c r="E18551" s="40">
        <v>0</v>
      </c>
      <c r="F18551" s="41">
        <v>99.597131610732362</v>
      </c>
      <c r="G18551" s="40">
        <v>6038.8531892256524</v>
      </c>
      <c r="H18551" s="41">
        <v>37.846910012078297</v>
      </c>
    </row>
    <row r="18552" spans="1:8">
      <c r="A18552" s="38">
        <v>45191</v>
      </c>
      <c r="B18552" s="39" t="s">
        <v>89</v>
      </c>
      <c r="C18552" s="39" t="s">
        <v>45</v>
      </c>
      <c r="D18552" s="39" t="s">
        <v>93</v>
      </c>
      <c r="E18552" s="40">
        <v>0</v>
      </c>
      <c r="F18552" s="41">
        <v>6.8964020388185023</v>
      </c>
      <c r="G18552" s="40">
        <v>384.06693728429377</v>
      </c>
      <c r="H18552" s="41">
        <v>2.620632774751031</v>
      </c>
    </row>
    <row r="18553" spans="1:8">
      <c r="A18553" s="38">
        <v>45191</v>
      </c>
      <c r="B18553" s="39" t="s">
        <v>89</v>
      </c>
      <c r="C18553" s="39" t="s">
        <v>45</v>
      </c>
      <c r="D18553" s="39" t="s">
        <v>94</v>
      </c>
      <c r="E18553" s="40">
        <v>0</v>
      </c>
      <c r="F18553" s="41">
        <v>6.2147132846080746</v>
      </c>
      <c r="G18553" s="40">
        <v>392.80323788453279</v>
      </c>
      <c r="H18553" s="41">
        <v>2.3615910481510678</v>
      </c>
    </row>
    <row r="18554" spans="1:8">
      <c r="A18554" s="38">
        <v>45191</v>
      </c>
      <c r="B18554" s="39" t="s">
        <v>89</v>
      </c>
      <c r="C18554" s="39" t="s">
        <v>45</v>
      </c>
      <c r="D18554" s="39" t="s">
        <v>95</v>
      </c>
      <c r="E18554" s="40">
        <v>0</v>
      </c>
      <c r="F18554" s="41">
        <v>2.2877250805822871</v>
      </c>
      <c r="G18554" s="40">
        <v>126.27835935688471</v>
      </c>
      <c r="H18554" s="41">
        <v>0.86933553062126878</v>
      </c>
    </row>
    <row r="18555" spans="1:8">
      <c r="A18555" s="38">
        <v>45191</v>
      </c>
      <c r="B18555" s="39" t="s">
        <v>89</v>
      </c>
      <c r="C18555" s="39" t="s">
        <v>45</v>
      </c>
      <c r="D18555" s="39" t="s">
        <v>96</v>
      </c>
      <c r="E18555" s="40">
        <v>0</v>
      </c>
      <c r="F18555" s="41">
        <v>3.3934257797312579</v>
      </c>
      <c r="G18555" s="40">
        <v>330.27408821757541</v>
      </c>
      <c r="H18555" s="41">
        <v>1.289501796297879</v>
      </c>
    </row>
    <row r="18556" spans="1:8">
      <c r="A18556" s="38">
        <v>45191</v>
      </c>
      <c r="B18556" s="39" t="s">
        <v>89</v>
      </c>
      <c r="C18556" s="39" t="s">
        <v>45</v>
      </c>
      <c r="D18556" s="39" t="s">
        <v>97</v>
      </c>
      <c r="E18556" s="40">
        <v>0</v>
      </c>
      <c r="F18556" s="41">
        <v>0.110066527963289</v>
      </c>
      <c r="G18556" s="40">
        <v>7.6930402825618236</v>
      </c>
      <c r="H18556" s="41">
        <v>4.1825280626049809E-2</v>
      </c>
    </row>
    <row r="18557" spans="1:8">
      <c r="A18557" s="38">
        <v>45191</v>
      </c>
      <c r="B18557" s="39" t="s">
        <v>89</v>
      </c>
      <c r="C18557" s="39" t="s">
        <v>45</v>
      </c>
      <c r="D18557" s="39" t="s">
        <v>98</v>
      </c>
      <c r="E18557" s="40">
        <v>0</v>
      </c>
      <c r="F18557" s="41">
        <v>1.852571644907989</v>
      </c>
      <c r="G18557" s="40">
        <v>180.44032470073631</v>
      </c>
      <c r="H18557" s="41">
        <v>0.70397722506503557</v>
      </c>
    </row>
    <row r="18558" spans="1:8">
      <c r="A18558" s="38">
        <v>45191</v>
      </c>
      <c r="B18558" s="39" t="s">
        <v>89</v>
      </c>
      <c r="C18558" s="39" t="s">
        <v>45</v>
      </c>
      <c r="D18558" s="39" t="s">
        <v>99</v>
      </c>
      <c r="E18558" s="40">
        <v>0</v>
      </c>
      <c r="F18558" s="41">
        <v>3.893527183181443E-2</v>
      </c>
      <c r="G18558" s="40">
        <v>2.721359709961479</v>
      </c>
      <c r="H18558" s="41">
        <v>1.479540329608948E-2</v>
      </c>
    </row>
    <row r="18559" spans="1:8">
      <c r="A18559" s="38">
        <v>45191</v>
      </c>
      <c r="B18559" s="39" t="s">
        <v>89</v>
      </c>
      <c r="C18559" s="39" t="s">
        <v>45</v>
      </c>
      <c r="D18559" s="39" t="s">
        <v>100</v>
      </c>
      <c r="E18559" s="40">
        <v>0</v>
      </c>
      <c r="F18559" s="41">
        <v>0.12939845404650191</v>
      </c>
      <c r="G18559" s="40">
        <v>8.2720987043926417</v>
      </c>
      <c r="H18559" s="41">
        <v>4.9171412537670753E-2</v>
      </c>
    </row>
    <row r="18560" spans="1:8">
      <c r="A18560" s="38">
        <v>45191</v>
      </c>
      <c r="B18560" s="39" t="s">
        <v>89</v>
      </c>
      <c r="C18560" s="39" t="s">
        <v>45</v>
      </c>
      <c r="D18560" s="39" t="s">
        <v>101</v>
      </c>
      <c r="E18560" s="40">
        <v>0</v>
      </c>
      <c r="F18560" s="41">
        <v>3.2213470610842752E-2</v>
      </c>
      <c r="G18560" s="40">
        <v>2.2515430588760941</v>
      </c>
      <c r="H18560" s="41">
        <v>1.224111883212025E-2</v>
      </c>
    </row>
    <row r="18561" spans="1:8">
      <c r="A18561" s="38">
        <v>45191</v>
      </c>
      <c r="B18561" s="39" t="s">
        <v>89</v>
      </c>
      <c r="C18561" s="39" t="s">
        <v>45</v>
      </c>
      <c r="D18561" s="39" t="s">
        <v>102</v>
      </c>
      <c r="E18561" s="40">
        <v>0</v>
      </c>
      <c r="F18561" s="41">
        <v>4.6955015690114142E-2</v>
      </c>
      <c r="G18561" s="40">
        <v>3.281895357804439</v>
      </c>
      <c r="H18561" s="41">
        <v>1.7842905962243371E-2</v>
      </c>
    </row>
    <row r="18562" spans="1:8">
      <c r="A18562" s="38">
        <v>45191</v>
      </c>
      <c r="B18562" s="39" t="s">
        <v>89</v>
      </c>
      <c r="C18562" s="39" t="s">
        <v>45</v>
      </c>
      <c r="D18562" s="39" t="s">
        <v>103</v>
      </c>
      <c r="E18562" s="40">
        <v>0</v>
      </c>
      <c r="F18562" s="41">
        <v>2.881596931691912E-2</v>
      </c>
      <c r="G18562" s="40">
        <v>2.014076548413184</v>
      </c>
      <c r="H18562" s="41">
        <v>1.095006834042926E-2</v>
      </c>
    </row>
    <row r="18563" spans="1:8">
      <c r="A18563" s="38">
        <v>45191</v>
      </c>
      <c r="B18563" s="39" t="s">
        <v>89</v>
      </c>
      <c r="C18563" s="39" t="s">
        <v>45</v>
      </c>
      <c r="D18563" s="39" t="s">
        <v>199</v>
      </c>
      <c r="E18563" s="40">
        <v>0</v>
      </c>
      <c r="F18563" s="41">
        <v>4.5937788675801748E-2</v>
      </c>
      <c r="G18563" s="40">
        <v>3.2107968272845571</v>
      </c>
      <c r="H18563" s="41">
        <v>1.745635969680466E-2</v>
      </c>
    </row>
    <row r="18564" spans="1:8">
      <c r="A18564" s="38">
        <v>45191</v>
      </c>
      <c r="B18564" s="39" t="s">
        <v>89</v>
      </c>
      <c r="C18564" s="39" t="s">
        <v>45</v>
      </c>
      <c r="D18564" s="39" t="s">
        <v>104</v>
      </c>
      <c r="E18564" s="40">
        <v>0</v>
      </c>
      <c r="F18564" s="41">
        <v>3.4539192512198592E-2</v>
      </c>
      <c r="G18564" s="40">
        <v>2.41409812992489</v>
      </c>
      <c r="H18564" s="41">
        <v>1.3124893154635459E-2</v>
      </c>
    </row>
    <row r="18565" spans="1:8">
      <c r="A18565" s="38">
        <v>45191</v>
      </c>
      <c r="B18565" s="39" t="s">
        <v>89</v>
      </c>
      <c r="C18565" s="39" t="s">
        <v>45</v>
      </c>
      <c r="D18565" s="39" t="s">
        <v>105</v>
      </c>
      <c r="E18565" s="40">
        <v>0</v>
      </c>
      <c r="F18565" s="41">
        <v>1.659014823359183</v>
      </c>
      <c r="G18565" s="40">
        <v>162.50215819410249</v>
      </c>
      <c r="H18565" s="41">
        <v>0.63042563287648967</v>
      </c>
    </row>
    <row r="18566" spans="1:8">
      <c r="A18566" s="38">
        <v>45191</v>
      </c>
      <c r="B18566" s="39" t="s">
        <v>89</v>
      </c>
      <c r="C18566" s="39" t="s">
        <v>45</v>
      </c>
      <c r="D18566" s="39" t="s">
        <v>106</v>
      </c>
      <c r="E18566" s="40">
        <v>0</v>
      </c>
      <c r="F18566" s="41">
        <v>3.3911056594523217E-2</v>
      </c>
      <c r="G18566" s="40">
        <v>2.3701949105990989</v>
      </c>
      <c r="H18566" s="41">
        <v>1.2886201505918829E-2</v>
      </c>
    </row>
    <row r="18567" spans="1:8">
      <c r="A18567" s="38">
        <v>45191</v>
      </c>
      <c r="B18567" s="39" t="s">
        <v>89</v>
      </c>
      <c r="C18567" s="39" t="s">
        <v>45</v>
      </c>
      <c r="D18567" s="39" t="s">
        <v>236</v>
      </c>
      <c r="E18567" s="40">
        <v>0</v>
      </c>
      <c r="F18567" s="41">
        <v>2.9938076302852518E-2</v>
      </c>
      <c r="G18567" s="40">
        <v>2.0925056076727708</v>
      </c>
      <c r="H18567" s="41">
        <v>1.137646899508396E-2</v>
      </c>
    </row>
    <row r="18568" spans="1:8">
      <c r="A18568" s="38">
        <v>45191</v>
      </c>
      <c r="B18568" s="39" t="s">
        <v>89</v>
      </c>
      <c r="C18568" s="39" t="s">
        <v>45</v>
      </c>
      <c r="D18568" s="39" t="s">
        <v>330</v>
      </c>
      <c r="E18568" s="40">
        <v>0</v>
      </c>
      <c r="F18568" s="41">
        <v>0</v>
      </c>
      <c r="G18568" s="40">
        <v>0</v>
      </c>
      <c r="H18568" s="41">
        <v>0</v>
      </c>
    </row>
    <row r="18569" spans="1:8">
      <c r="A18569" s="38">
        <v>45191</v>
      </c>
      <c r="B18569" s="39" t="s">
        <v>89</v>
      </c>
      <c r="C18569" s="39" t="s">
        <v>45</v>
      </c>
      <c r="D18569" s="39" t="s">
        <v>112</v>
      </c>
      <c r="E18569" s="40">
        <v>0</v>
      </c>
      <c r="F18569" s="41">
        <v>17.320174547762281</v>
      </c>
      <c r="G18569" s="40">
        <v>953.25461215678627</v>
      </c>
      <c r="H18569" s="41">
        <v>6.5816663281496659</v>
      </c>
    </row>
    <row r="18570" spans="1:8">
      <c r="A18570" s="38">
        <v>45191</v>
      </c>
      <c r="B18570" s="39" t="s">
        <v>89</v>
      </c>
      <c r="C18570" s="39" t="s">
        <v>45</v>
      </c>
      <c r="D18570" s="39" t="s">
        <v>114</v>
      </c>
      <c r="E18570" s="40">
        <v>0</v>
      </c>
      <c r="F18570" s="41">
        <v>4.695545490633549</v>
      </c>
      <c r="G18570" s="40">
        <v>263.8602068902361</v>
      </c>
      <c r="H18570" s="41">
        <v>1.784307286440749</v>
      </c>
    </row>
    <row r="18571" spans="1:8">
      <c r="A18571" s="38">
        <v>45191</v>
      </c>
      <c r="B18571" s="39" t="s">
        <v>89</v>
      </c>
      <c r="C18571" s="39" t="s">
        <v>45</v>
      </c>
      <c r="D18571" s="39" t="s">
        <v>115</v>
      </c>
      <c r="E18571" s="40">
        <v>0</v>
      </c>
      <c r="F18571" s="41">
        <v>0.41081574549555361</v>
      </c>
      <c r="G18571" s="40">
        <v>28.71374374471112</v>
      </c>
      <c r="H18571" s="41">
        <v>0.15610998328831041</v>
      </c>
    </row>
    <row r="18572" spans="1:8">
      <c r="A18572" s="38">
        <v>45191</v>
      </c>
      <c r="B18572" s="39" t="s">
        <v>89</v>
      </c>
      <c r="C18572" s="39" t="s">
        <v>45</v>
      </c>
      <c r="D18572" s="39" t="s">
        <v>116</v>
      </c>
      <c r="E18572" s="40">
        <v>0</v>
      </c>
      <c r="F18572" s="41">
        <v>3.4806174034623401</v>
      </c>
      <c r="G18572" s="40">
        <v>336.36829947396149</v>
      </c>
      <c r="H18572" s="41">
        <v>1.322634613315689</v>
      </c>
    </row>
    <row r="18573" spans="1:8">
      <c r="A18573" s="38">
        <v>45191</v>
      </c>
      <c r="B18573" s="39" t="s">
        <v>89</v>
      </c>
      <c r="C18573" s="39" t="s">
        <v>45</v>
      </c>
      <c r="D18573" s="39" t="s">
        <v>117</v>
      </c>
      <c r="E18573" s="40">
        <v>0</v>
      </c>
      <c r="F18573" s="41">
        <v>0.10611743528768409</v>
      </c>
      <c r="G18573" s="40">
        <v>7.4170205916060858</v>
      </c>
      <c r="H18573" s="41">
        <v>4.0324625409319963E-2</v>
      </c>
    </row>
    <row r="18574" spans="1:8">
      <c r="A18574" s="38">
        <v>45191</v>
      </c>
      <c r="B18574" s="39" t="s">
        <v>89</v>
      </c>
      <c r="C18574" s="39" t="s">
        <v>45</v>
      </c>
      <c r="D18574" s="39" t="s">
        <v>118</v>
      </c>
      <c r="E18574" s="40">
        <v>0</v>
      </c>
      <c r="F18574" s="41">
        <v>15.83407078730656</v>
      </c>
      <c r="G18574" s="40">
        <v>885.1424944316534</v>
      </c>
      <c r="H18574" s="41">
        <v>6.0169468991764923</v>
      </c>
    </row>
    <row r="18575" spans="1:8">
      <c r="A18575" s="38">
        <v>45191</v>
      </c>
      <c r="B18575" s="39" t="s">
        <v>89</v>
      </c>
      <c r="C18575" s="39" t="s">
        <v>45</v>
      </c>
      <c r="D18575" s="39" t="s">
        <v>119</v>
      </c>
      <c r="E18575" s="40">
        <v>0</v>
      </c>
      <c r="F18575" s="41">
        <v>2.6966165206796422</v>
      </c>
      <c r="G18575" s="40">
        <v>157.7670950706619</v>
      </c>
      <c r="H18575" s="41">
        <v>1.0247142778582641</v>
      </c>
    </row>
    <row r="18576" spans="1:8">
      <c r="A18576" s="38">
        <v>45191</v>
      </c>
      <c r="B18576" s="39" t="s">
        <v>89</v>
      </c>
      <c r="C18576" s="39" t="s">
        <v>46</v>
      </c>
      <c r="D18576" s="39" t="s">
        <v>203</v>
      </c>
      <c r="E18576" s="40">
        <v>0</v>
      </c>
      <c r="F18576" s="41">
        <v>0</v>
      </c>
      <c r="G18576" s="40">
        <v>0</v>
      </c>
      <c r="H18576" s="41">
        <v>0</v>
      </c>
    </row>
    <row r="18577" spans="1:8">
      <c r="A18577" s="38">
        <v>45191</v>
      </c>
      <c r="B18577" s="39" t="s">
        <v>89</v>
      </c>
      <c r="C18577" s="39" t="s">
        <v>46</v>
      </c>
      <c r="D18577" s="39" t="s">
        <v>120</v>
      </c>
      <c r="E18577" s="40">
        <v>0</v>
      </c>
      <c r="F18577" s="41">
        <v>12.41259048602474</v>
      </c>
      <c r="G18577" s="40">
        <v>785.02908376915468</v>
      </c>
      <c r="H18577" s="41">
        <v>4.7167843846894018</v>
      </c>
    </row>
    <row r="18578" spans="1:8">
      <c r="A18578" s="38">
        <v>45191</v>
      </c>
      <c r="B18578" s="39" t="s">
        <v>89</v>
      </c>
      <c r="C18578" s="39" t="s">
        <v>46</v>
      </c>
      <c r="D18578" s="39" t="s">
        <v>121</v>
      </c>
      <c r="E18578" s="40">
        <v>0</v>
      </c>
      <c r="F18578" s="41">
        <v>0.85913841449086081</v>
      </c>
      <c r="G18578" s="40">
        <v>48.451186371539762</v>
      </c>
      <c r="H18578" s="41">
        <v>0.32647259750652707</v>
      </c>
    </row>
    <row r="18579" spans="1:8">
      <c r="A18579" s="38">
        <v>45191</v>
      </c>
      <c r="B18579" s="39" t="s">
        <v>89</v>
      </c>
      <c r="C18579" s="39" t="s">
        <v>46</v>
      </c>
      <c r="D18579" s="39" t="s">
        <v>122</v>
      </c>
      <c r="E18579" s="40">
        <v>0</v>
      </c>
      <c r="F18579" s="41">
        <v>0.80246316987120792</v>
      </c>
      <c r="G18579" s="40">
        <v>44.489900884016642</v>
      </c>
      <c r="H18579" s="41">
        <v>0.30493600455105901</v>
      </c>
    </row>
    <row r="18580" spans="1:8">
      <c r="A18580" s="38">
        <v>45191</v>
      </c>
      <c r="B18580" s="39" t="s">
        <v>89</v>
      </c>
      <c r="C18580" s="39" t="s">
        <v>46</v>
      </c>
      <c r="D18580" s="39" t="s">
        <v>123</v>
      </c>
      <c r="E18580" s="40">
        <v>0</v>
      </c>
      <c r="F18580" s="41">
        <v>104.5108688512514</v>
      </c>
      <c r="G18580" s="40">
        <v>6699.3943043073314</v>
      </c>
      <c r="H18580" s="41">
        <v>39.714130163475531</v>
      </c>
    </row>
    <row r="18581" spans="1:8">
      <c r="A18581" s="38">
        <v>45191</v>
      </c>
      <c r="B18581" s="39" t="s">
        <v>89</v>
      </c>
      <c r="C18581" s="39" t="s">
        <v>46</v>
      </c>
      <c r="D18581" s="39" t="s">
        <v>124</v>
      </c>
      <c r="E18581" s="40">
        <v>0</v>
      </c>
      <c r="F18581" s="41">
        <v>0.81941175387313736</v>
      </c>
      <c r="G18581" s="40">
        <v>45.674512971559857</v>
      </c>
      <c r="H18581" s="41">
        <v>0.31137646647179218</v>
      </c>
    </row>
    <row r="18582" spans="1:8">
      <c r="A18582" s="38">
        <v>45191</v>
      </c>
      <c r="B18582" s="39" t="s">
        <v>89</v>
      </c>
      <c r="C18582" s="39" t="s">
        <v>47</v>
      </c>
      <c r="D18582" s="39" t="s">
        <v>185</v>
      </c>
      <c r="E18582" s="40">
        <v>0</v>
      </c>
      <c r="F18582" s="41">
        <v>1.4495634431925151</v>
      </c>
      <c r="G18582" s="40">
        <v>139.7837783170109</v>
      </c>
      <c r="H18582" s="41">
        <v>0.55083410841315561</v>
      </c>
    </row>
    <row r="18583" spans="1:8">
      <c r="A18583" s="38">
        <v>45191</v>
      </c>
      <c r="B18583" s="39" t="s">
        <v>89</v>
      </c>
      <c r="C18583" s="39" t="s">
        <v>47</v>
      </c>
      <c r="D18583" s="39" t="s">
        <v>204</v>
      </c>
      <c r="E18583" s="40">
        <v>0</v>
      </c>
      <c r="F18583" s="41">
        <v>2.2587682044737871</v>
      </c>
      <c r="G18583" s="40">
        <v>124.25443420468829</v>
      </c>
      <c r="H18583" s="41">
        <v>0.85833191770003914</v>
      </c>
    </row>
    <row r="18584" spans="1:8">
      <c r="A18584" s="38">
        <v>45191</v>
      </c>
      <c r="B18584" s="39" t="s">
        <v>89</v>
      </c>
      <c r="C18584" s="39" t="s">
        <v>47</v>
      </c>
      <c r="D18584" s="39" t="s">
        <v>231</v>
      </c>
      <c r="E18584" s="40">
        <v>0</v>
      </c>
      <c r="F18584" s="41">
        <v>7.7847264305806435E-2</v>
      </c>
      <c r="G18584" s="40">
        <v>5.4410923218324303</v>
      </c>
      <c r="H18584" s="41">
        <v>2.958196043620645E-2</v>
      </c>
    </row>
    <row r="18585" spans="1:8">
      <c r="A18585" s="38">
        <v>45191</v>
      </c>
      <c r="B18585" s="39" t="s">
        <v>89</v>
      </c>
      <c r="C18585" s="39" t="s">
        <v>47</v>
      </c>
      <c r="D18585" s="39" t="s">
        <v>205</v>
      </c>
      <c r="E18585" s="40">
        <v>0</v>
      </c>
      <c r="F18585" s="41">
        <v>0</v>
      </c>
      <c r="G18585" s="40">
        <v>0</v>
      </c>
      <c r="H18585" s="41">
        <v>0</v>
      </c>
    </row>
    <row r="18586" spans="1:8">
      <c r="A18586" s="38">
        <v>45191</v>
      </c>
      <c r="B18586" s="39" t="s">
        <v>89</v>
      </c>
      <c r="C18586" s="39" t="s">
        <v>47</v>
      </c>
      <c r="D18586" s="39" t="s">
        <v>276</v>
      </c>
      <c r="E18586" s="40">
        <v>0</v>
      </c>
      <c r="F18586" s="41">
        <v>3.5385120130353998E-2</v>
      </c>
      <c r="G18586" s="40">
        <v>2.4732237820465941</v>
      </c>
      <c r="H18586" s="41">
        <v>1.344634564953452E-2</v>
      </c>
    </row>
    <row r="18587" spans="1:8">
      <c r="A18587" s="38">
        <v>45191</v>
      </c>
      <c r="B18587" s="39" t="s">
        <v>89</v>
      </c>
      <c r="C18587" s="39" t="s">
        <v>47</v>
      </c>
      <c r="D18587" s="39" t="s">
        <v>126</v>
      </c>
      <c r="E18587" s="40">
        <v>0</v>
      </c>
      <c r="F18587" s="41">
        <v>4.1205401375150946E-3</v>
      </c>
      <c r="G18587" s="40">
        <v>0.28800291832944303</v>
      </c>
      <c r="H18587" s="41">
        <v>1.565805252255736E-3</v>
      </c>
    </row>
    <row r="18588" spans="1:8">
      <c r="A18588" s="38">
        <v>45191</v>
      </c>
      <c r="B18588" s="39" t="s">
        <v>89</v>
      </c>
      <c r="C18588" s="39" t="s">
        <v>47</v>
      </c>
      <c r="D18588" s="39" t="s">
        <v>128</v>
      </c>
      <c r="E18588" s="40">
        <v>0</v>
      </c>
      <c r="F18588" s="41">
        <v>7.5102433427561959</v>
      </c>
      <c r="G18588" s="40">
        <v>551.09712484935426</v>
      </c>
      <c r="H18588" s="41">
        <v>2.853892470247354</v>
      </c>
    </row>
    <row r="18589" spans="1:8">
      <c r="A18589" s="38">
        <v>45191</v>
      </c>
      <c r="B18589" s="39" t="s">
        <v>89</v>
      </c>
      <c r="C18589" s="39" t="s">
        <v>47</v>
      </c>
      <c r="D18589" s="39" t="s">
        <v>238</v>
      </c>
      <c r="E18589" s="40">
        <v>0</v>
      </c>
      <c r="F18589" s="41">
        <v>0</v>
      </c>
      <c r="G18589" s="40">
        <v>0</v>
      </c>
      <c r="H18589" s="41">
        <v>0</v>
      </c>
    </row>
    <row r="18590" spans="1:8">
      <c r="A18590" s="38">
        <v>45191</v>
      </c>
      <c r="B18590" s="39" t="s">
        <v>89</v>
      </c>
      <c r="C18590" s="39" t="s">
        <v>47</v>
      </c>
      <c r="D18590" s="39" t="s">
        <v>130</v>
      </c>
      <c r="E18590" s="40">
        <v>0</v>
      </c>
      <c r="F18590" s="41">
        <v>2.8208719409189822</v>
      </c>
      <c r="G18590" s="40">
        <v>163.5423700328603</v>
      </c>
      <c r="H18590" s="41">
        <v>1.071931337549213</v>
      </c>
    </row>
    <row r="18591" spans="1:8">
      <c r="A18591" s="38">
        <v>45191</v>
      </c>
      <c r="B18591" s="39" t="s">
        <v>89</v>
      </c>
      <c r="C18591" s="39" t="s">
        <v>47</v>
      </c>
      <c r="D18591" s="39" t="s">
        <v>131</v>
      </c>
      <c r="E18591" s="40">
        <v>0</v>
      </c>
      <c r="F18591" s="41">
        <v>5.8562231165388994</v>
      </c>
      <c r="G18591" s="40">
        <v>324.9346785213034</v>
      </c>
      <c r="H18591" s="41">
        <v>2.2253647842847819</v>
      </c>
    </row>
    <row r="18592" spans="1:8">
      <c r="A18592" s="38">
        <v>45191</v>
      </c>
      <c r="B18592" s="39" t="s">
        <v>89</v>
      </c>
      <c r="C18592" s="39" t="s">
        <v>47</v>
      </c>
      <c r="D18592" s="39" t="s">
        <v>132</v>
      </c>
      <c r="E18592" s="40">
        <v>0</v>
      </c>
      <c r="F18592" s="41">
        <v>2.346773906806674</v>
      </c>
      <c r="G18592" s="40">
        <v>130.4055450434698</v>
      </c>
      <c r="H18592" s="41">
        <v>0.89177408458653595</v>
      </c>
    </row>
    <row r="18593" spans="1:8">
      <c r="A18593" s="38">
        <v>45191</v>
      </c>
      <c r="B18593" s="39" t="s">
        <v>89</v>
      </c>
      <c r="C18593" s="39" t="s">
        <v>47</v>
      </c>
      <c r="D18593" s="39" t="s">
        <v>133</v>
      </c>
      <c r="E18593" s="40">
        <v>0</v>
      </c>
      <c r="F18593" s="41">
        <v>0.22578831024868959</v>
      </c>
      <c r="G18593" s="40">
        <v>15.78135149910503</v>
      </c>
      <c r="H18593" s="41">
        <v>8.5799557894502068E-2</v>
      </c>
    </row>
    <row r="18594" spans="1:8">
      <c r="A18594" s="38">
        <v>45191</v>
      </c>
      <c r="B18594" s="39" t="s">
        <v>89</v>
      </c>
      <c r="C18594" s="39" t="s">
        <v>47</v>
      </c>
      <c r="D18594" s="39" t="s">
        <v>134</v>
      </c>
      <c r="E18594" s="40">
        <v>0</v>
      </c>
      <c r="F18594" s="41">
        <v>6.6340784810416026E-2</v>
      </c>
      <c r="G18594" s="40">
        <v>4.6368531775029709</v>
      </c>
      <c r="H18594" s="41">
        <v>2.520949822795809E-2</v>
      </c>
    </row>
    <row r="18595" spans="1:8">
      <c r="A18595" s="38">
        <v>45191</v>
      </c>
      <c r="B18595" s="39" t="s">
        <v>89</v>
      </c>
      <c r="C18595" s="39" t="s">
        <v>47</v>
      </c>
      <c r="D18595" s="39" t="s">
        <v>135</v>
      </c>
      <c r="E18595" s="40">
        <v>0</v>
      </c>
      <c r="F18595" s="41">
        <v>0</v>
      </c>
      <c r="G18595" s="40">
        <v>0</v>
      </c>
      <c r="H18595" s="41">
        <v>0</v>
      </c>
    </row>
    <row r="18596" spans="1:8">
      <c r="A18596" s="38">
        <v>45191</v>
      </c>
      <c r="B18596" s="39" t="s">
        <v>89</v>
      </c>
      <c r="C18596" s="39" t="s">
        <v>47</v>
      </c>
      <c r="D18596" s="39" t="s">
        <v>136</v>
      </c>
      <c r="E18596" s="40">
        <v>0</v>
      </c>
      <c r="F18596" s="41">
        <v>6.4489349214676057</v>
      </c>
      <c r="G18596" s="40">
        <v>358.1219621223828</v>
      </c>
      <c r="H18596" s="41">
        <v>2.4505952701576899</v>
      </c>
    </row>
    <row r="18597" spans="1:8">
      <c r="A18597" s="38">
        <v>45191</v>
      </c>
      <c r="B18597" s="39" t="s">
        <v>89</v>
      </c>
      <c r="C18597" s="39" t="s">
        <v>18</v>
      </c>
      <c r="D18597" s="39" t="s">
        <v>137</v>
      </c>
      <c r="E18597" s="40">
        <v>0</v>
      </c>
      <c r="F18597" s="41">
        <v>0</v>
      </c>
      <c r="G18597" s="40">
        <v>0</v>
      </c>
      <c r="H18597" s="41">
        <v>0</v>
      </c>
    </row>
    <row r="18598" spans="1:8">
      <c r="A18598" s="38">
        <v>45191</v>
      </c>
      <c r="B18598" s="39" t="s">
        <v>89</v>
      </c>
      <c r="C18598" s="39" t="s">
        <v>18</v>
      </c>
      <c r="D18598" s="39" t="s">
        <v>138</v>
      </c>
      <c r="E18598" s="40">
        <v>0</v>
      </c>
      <c r="F18598" s="41">
        <v>2.2900718148308141</v>
      </c>
      <c r="G18598" s="40">
        <v>126.4423830745441</v>
      </c>
      <c r="H18598" s="41">
        <v>0.87022728963570939</v>
      </c>
    </row>
    <row r="18599" spans="1:8">
      <c r="A18599" s="38">
        <v>45191</v>
      </c>
      <c r="B18599" s="39" t="s">
        <v>89</v>
      </c>
      <c r="C18599" s="39" t="s">
        <v>18</v>
      </c>
      <c r="D18599" s="39" t="s">
        <v>123</v>
      </c>
      <c r="E18599" s="40">
        <v>525.90597000000002</v>
      </c>
      <c r="F18599" s="41">
        <v>24.288996566938021</v>
      </c>
      <c r="G18599" s="40">
        <v>1362.427856525813</v>
      </c>
      <c r="H18599" s="41">
        <v>9.2298186954364496</v>
      </c>
    </row>
    <row r="18600" spans="1:8">
      <c r="A18600" s="38">
        <v>45191</v>
      </c>
      <c r="B18600" s="39" t="s">
        <v>89</v>
      </c>
      <c r="C18600" s="39" t="s">
        <v>7</v>
      </c>
      <c r="D18600" s="39" t="s">
        <v>140</v>
      </c>
      <c r="E18600" s="40">
        <v>7590.2591700000003</v>
      </c>
      <c r="F18600" s="41">
        <v>190.50965288212711</v>
      </c>
      <c r="G18600" s="40">
        <v>11251.298439153339</v>
      </c>
      <c r="H18600" s="41">
        <v>166.6824954667008</v>
      </c>
    </row>
    <row r="18601" spans="1:8">
      <c r="A18601" s="38">
        <v>45191</v>
      </c>
      <c r="B18601" s="39" t="s">
        <v>89</v>
      </c>
      <c r="C18601" s="39" t="s">
        <v>7</v>
      </c>
      <c r="D18601" s="39" t="s">
        <v>141</v>
      </c>
      <c r="E18601" s="40">
        <v>655.20366000000001</v>
      </c>
      <c r="F18601" s="41">
        <v>45.962786712590102</v>
      </c>
      <c r="G18601" s="40">
        <v>2962.5574264081661</v>
      </c>
      <c r="H18601" s="41">
        <v>42.017900673996436</v>
      </c>
    </row>
    <row r="18602" spans="1:8">
      <c r="A18602" s="38">
        <v>45191</v>
      </c>
      <c r="B18602" s="39" t="s">
        <v>89</v>
      </c>
      <c r="C18602" s="39" t="s">
        <v>7</v>
      </c>
      <c r="D18602" s="39" t="s">
        <v>142</v>
      </c>
      <c r="E18602" s="40">
        <v>5801.4866000000011</v>
      </c>
      <c r="F18602" s="41">
        <v>146.68508595239979</v>
      </c>
      <c r="G18602" s="40">
        <v>8790.4545123312346</v>
      </c>
      <c r="H18602" s="41">
        <v>140.75760123962311</v>
      </c>
    </row>
    <row r="18603" spans="1:8">
      <c r="A18603" s="38">
        <v>45191</v>
      </c>
      <c r="B18603" s="39" t="s">
        <v>89</v>
      </c>
      <c r="C18603" s="39" t="s">
        <v>16</v>
      </c>
      <c r="D18603" s="39" t="s">
        <v>123</v>
      </c>
      <c r="E18603" s="40">
        <v>1225.5421899999999</v>
      </c>
      <c r="F18603" s="41">
        <v>45.608005288890404</v>
      </c>
      <c r="G18603" s="40">
        <v>2658.094254298529</v>
      </c>
      <c r="H18603" s="41">
        <v>17.331042009778351</v>
      </c>
    </row>
    <row r="18604" spans="1:8">
      <c r="A18604" s="38">
        <v>45191</v>
      </c>
      <c r="B18604" s="39" t="s">
        <v>89</v>
      </c>
      <c r="C18604" s="39" t="s">
        <v>49</v>
      </c>
      <c r="D18604" s="39" t="s">
        <v>143</v>
      </c>
      <c r="E18604" s="40">
        <v>0</v>
      </c>
      <c r="F18604" s="41">
        <v>55.253051717791521</v>
      </c>
      <c r="G18604" s="40">
        <v>3074.302526056224</v>
      </c>
      <c r="H18604" s="41">
        <v>20.996159652760781</v>
      </c>
    </row>
    <row r="18605" spans="1:8">
      <c r="A18605" s="38">
        <v>45191</v>
      </c>
      <c r="B18605" s="39" t="s">
        <v>89</v>
      </c>
      <c r="C18605" s="39" t="s">
        <v>49</v>
      </c>
      <c r="D18605" s="39" t="s">
        <v>144</v>
      </c>
      <c r="E18605" s="40">
        <v>0</v>
      </c>
      <c r="F18605" s="41">
        <v>2.6233893277193731E-2</v>
      </c>
      <c r="G18605" s="40">
        <v>1.833603743884723</v>
      </c>
      <c r="H18605" s="41">
        <v>9.9688794453336171E-3</v>
      </c>
    </row>
    <row r="18606" spans="1:8">
      <c r="A18606" s="38">
        <v>45191</v>
      </c>
      <c r="B18606" s="39" t="s">
        <v>89</v>
      </c>
      <c r="C18606" s="39" t="s">
        <v>49</v>
      </c>
      <c r="D18606" s="39" t="s">
        <v>145</v>
      </c>
      <c r="E18606" s="40">
        <v>0</v>
      </c>
      <c r="F18606" s="41">
        <v>0</v>
      </c>
      <c r="G18606" s="40">
        <v>0</v>
      </c>
      <c r="H18606" s="41">
        <v>0</v>
      </c>
    </row>
    <row r="18607" spans="1:8">
      <c r="A18607" s="38">
        <v>45191</v>
      </c>
      <c r="B18607" s="39" t="s">
        <v>89</v>
      </c>
      <c r="C18607" s="39" t="s">
        <v>49</v>
      </c>
      <c r="D18607" s="39" t="s">
        <v>146</v>
      </c>
      <c r="E18607" s="40">
        <v>0</v>
      </c>
      <c r="F18607" s="41">
        <v>0.17175565852515171</v>
      </c>
      <c r="G18607" s="40">
        <v>12.004768608969229</v>
      </c>
      <c r="H18607" s="41">
        <v>6.5267150239557647E-2</v>
      </c>
    </row>
    <row r="18608" spans="1:8">
      <c r="A18608" s="38">
        <v>45191</v>
      </c>
      <c r="B18608" s="39" t="s">
        <v>89</v>
      </c>
      <c r="C18608" s="39" t="s">
        <v>49</v>
      </c>
      <c r="D18608" s="39" t="s">
        <v>207</v>
      </c>
      <c r="E18608" s="40">
        <v>0</v>
      </c>
      <c r="F18608" s="41">
        <v>0</v>
      </c>
      <c r="G18608" s="40">
        <v>0</v>
      </c>
      <c r="H18608" s="41">
        <v>0</v>
      </c>
    </row>
    <row r="18609" spans="1:8">
      <c r="A18609" s="38">
        <v>45191</v>
      </c>
      <c r="B18609" s="39" t="s">
        <v>89</v>
      </c>
      <c r="C18609" s="39" t="s">
        <v>49</v>
      </c>
      <c r="D18609" s="39" t="s">
        <v>147</v>
      </c>
      <c r="E18609" s="40">
        <v>0</v>
      </c>
      <c r="F18609" s="41">
        <v>0</v>
      </c>
      <c r="G18609" s="40">
        <v>0</v>
      </c>
      <c r="H18609" s="41">
        <v>0</v>
      </c>
    </row>
    <row r="18610" spans="1:8">
      <c r="A18610" s="38">
        <v>45191</v>
      </c>
      <c r="B18610" s="39" t="s">
        <v>89</v>
      </c>
      <c r="C18610" s="39" t="s">
        <v>49</v>
      </c>
      <c r="D18610" s="39" t="s">
        <v>150</v>
      </c>
      <c r="E18610" s="40">
        <v>0</v>
      </c>
      <c r="F18610" s="41">
        <v>9.6629520852117637E-2</v>
      </c>
      <c r="G18610" s="40">
        <v>6.7538679574586942</v>
      </c>
      <c r="H18610" s="41">
        <v>3.6719217923804698E-2</v>
      </c>
    </row>
    <row r="18611" spans="1:8">
      <c r="A18611" s="38">
        <v>45191</v>
      </c>
      <c r="B18611" s="39" t="s">
        <v>89</v>
      </c>
      <c r="C18611" s="39" t="s">
        <v>49</v>
      </c>
      <c r="D18611" s="39" t="s">
        <v>151</v>
      </c>
      <c r="E18611" s="40">
        <v>0</v>
      </c>
      <c r="F18611" s="41">
        <v>3.24755624315003E-2</v>
      </c>
      <c r="G18611" s="40">
        <v>2.269861824547716</v>
      </c>
      <c r="H18611" s="41">
        <v>1.2340713723970109E-2</v>
      </c>
    </row>
    <row r="18612" spans="1:8">
      <c r="A18612" s="38">
        <v>45191</v>
      </c>
      <c r="B18612" s="39" t="s">
        <v>89</v>
      </c>
      <c r="C18612" s="39" t="s">
        <v>49</v>
      </c>
      <c r="D18612" s="39" t="s">
        <v>152</v>
      </c>
      <c r="E18612" s="40">
        <v>0</v>
      </c>
      <c r="F18612" s="41">
        <v>0</v>
      </c>
      <c r="G18612" s="40">
        <v>0</v>
      </c>
      <c r="H18612" s="41">
        <v>0</v>
      </c>
    </row>
    <row r="18613" spans="1:8">
      <c r="A18613" s="38">
        <v>45191</v>
      </c>
      <c r="B18613" s="39" t="s">
        <v>89</v>
      </c>
      <c r="C18613" s="39" t="s">
        <v>49</v>
      </c>
      <c r="D18613" s="39" t="s">
        <v>153</v>
      </c>
      <c r="E18613" s="40">
        <v>0</v>
      </c>
      <c r="F18613" s="41">
        <v>4.4011096116073336E-3</v>
      </c>
      <c r="G18613" s="40">
        <v>0.30761316956739149</v>
      </c>
      <c r="H18613" s="41">
        <v>1.672421652410787E-3</v>
      </c>
    </row>
    <row r="18614" spans="1:8">
      <c r="A18614" s="38">
        <v>45191</v>
      </c>
      <c r="B18614" s="39" t="s">
        <v>89</v>
      </c>
      <c r="C18614" s="39" t="s">
        <v>49</v>
      </c>
      <c r="D18614" s="39" t="s">
        <v>232</v>
      </c>
      <c r="E18614" s="40">
        <v>0</v>
      </c>
      <c r="F18614" s="41">
        <v>2.885652836345534</v>
      </c>
      <c r="G18614" s="40">
        <v>159.8045503605662</v>
      </c>
      <c r="H18614" s="41">
        <v>1.096548077811303</v>
      </c>
    </row>
    <row r="18615" spans="1:8">
      <c r="A18615" s="38">
        <v>45191</v>
      </c>
      <c r="B18615" s="39" t="s">
        <v>89</v>
      </c>
      <c r="C18615" s="39" t="s">
        <v>49</v>
      </c>
      <c r="D18615" s="39" t="s">
        <v>154</v>
      </c>
      <c r="E18615" s="40">
        <v>0</v>
      </c>
      <c r="F18615" s="41">
        <v>2.3133445759480971E-4</v>
      </c>
      <c r="G18615" s="40">
        <v>1.616899646016854E-2</v>
      </c>
      <c r="H18615" s="41">
        <v>8.7907093886027693E-5</v>
      </c>
    </row>
    <row r="18616" spans="1:8">
      <c r="A18616" s="38">
        <v>45191</v>
      </c>
      <c r="B18616" s="39" t="s">
        <v>89</v>
      </c>
      <c r="C18616" s="39" t="s">
        <v>49</v>
      </c>
      <c r="D18616" s="39" t="s">
        <v>155</v>
      </c>
      <c r="E18616" s="40">
        <v>0</v>
      </c>
      <c r="F18616" s="41">
        <v>2.7748023369684649</v>
      </c>
      <c r="G18616" s="40">
        <v>152.05671482118839</v>
      </c>
      <c r="H18616" s="41">
        <v>1.0544248880480169</v>
      </c>
    </row>
    <row r="18617" spans="1:8">
      <c r="A18617" s="38">
        <v>45191</v>
      </c>
      <c r="B18617" s="39" t="s">
        <v>89</v>
      </c>
      <c r="C18617" s="39" t="s">
        <v>49</v>
      </c>
      <c r="D18617" s="39" t="s">
        <v>208</v>
      </c>
      <c r="E18617" s="40">
        <v>0</v>
      </c>
      <c r="F18617" s="41">
        <v>0</v>
      </c>
      <c r="G18617" s="40">
        <v>0</v>
      </c>
      <c r="H18617" s="41">
        <v>0</v>
      </c>
    </row>
    <row r="18618" spans="1:8">
      <c r="A18618" s="38">
        <v>45191</v>
      </c>
      <c r="B18618" s="39" t="s">
        <v>89</v>
      </c>
      <c r="C18618" s="39" t="s">
        <v>49</v>
      </c>
      <c r="D18618" s="39" t="s">
        <v>191</v>
      </c>
      <c r="E18618" s="40">
        <v>0</v>
      </c>
      <c r="F18618" s="41">
        <v>6.2727068020389201E-2</v>
      </c>
      <c r="G18618" s="40">
        <v>4.384274402194289</v>
      </c>
      <c r="H18618" s="41">
        <v>2.3836285847747898E-2</v>
      </c>
    </row>
    <row r="18619" spans="1:8">
      <c r="A18619" s="38">
        <v>45191</v>
      </c>
      <c r="B18619" s="39" t="s">
        <v>89</v>
      </c>
      <c r="C18619" s="39" t="s">
        <v>49</v>
      </c>
      <c r="D18619" s="39" t="s">
        <v>157</v>
      </c>
      <c r="E18619" s="40">
        <v>0</v>
      </c>
      <c r="F18619" s="41">
        <v>2.2587682044737871</v>
      </c>
      <c r="G18619" s="40">
        <v>124.25443420468829</v>
      </c>
      <c r="H18619" s="41">
        <v>0.85833191770003914</v>
      </c>
    </row>
    <row r="18620" spans="1:8">
      <c r="A18620" s="38">
        <v>45191</v>
      </c>
      <c r="B18620" s="39" t="s">
        <v>89</v>
      </c>
      <c r="C18620" s="39" t="s">
        <v>49</v>
      </c>
      <c r="D18620" s="39" t="s">
        <v>158</v>
      </c>
      <c r="E18620" s="40">
        <v>0</v>
      </c>
      <c r="F18620" s="41">
        <v>5.2804480910871081E-2</v>
      </c>
      <c r="G18620" s="40">
        <v>3.690740557225435</v>
      </c>
      <c r="H18620" s="41">
        <v>2.0065702746131009E-2</v>
      </c>
    </row>
    <row r="18621" spans="1:8">
      <c r="A18621" s="38">
        <v>45191</v>
      </c>
      <c r="B18621" s="39" t="s">
        <v>89</v>
      </c>
      <c r="C18621" s="39" t="s">
        <v>49</v>
      </c>
      <c r="D18621" s="39" t="s">
        <v>263</v>
      </c>
      <c r="E18621" s="40">
        <v>0</v>
      </c>
      <c r="F18621" s="41">
        <v>0</v>
      </c>
      <c r="G18621" s="40">
        <v>0</v>
      </c>
      <c r="H18621" s="41">
        <v>0</v>
      </c>
    </row>
    <row r="18622" spans="1:8">
      <c r="A18622" s="38">
        <v>45191</v>
      </c>
      <c r="B18622" s="39" t="s">
        <v>89</v>
      </c>
      <c r="C18622" s="39" t="s">
        <v>49</v>
      </c>
      <c r="D18622" s="39" t="s">
        <v>159</v>
      </c>
      <c r="E18622" s="40">
        <v>0</v>
      </c>
      <c r="F18622" s="41">
        <v>0</v>
      </c>
      <c r="G18622" s="40">
        <v>0</v>
      </c>
      <c r="H18622" s="41">
        <v>0</v>
      </c>
    </row>
    <row r="18623" spans="1:8">
      <c r="A18623" s="38">
        <v>45191</v>
      </c>
      <c r="B18623" s="39" t="s">
        <v>89</v>
      </c>
      <c r="C18623" s="39" t="s">
        <v>49</v>
      </c>
      <c r="D18623" s="39" t="s">
        <v>259</v>
      </c>
      <c r="E18623" s="40">
        <v>0</v>
      </c>
      <c r="F18623" s="41">
        <v>7.5589018486055537E-3</v>
      </c>
      <c r="G18623" s="40">
        <v>0.52832534549149157</v>
      </c>
      <c r="H18623" s="41">
        <v>2.87238270247011E-3</v>
      </c>
    </row>
    <row r="18624" spans="1:8">
      <c r="A18624" s="38">
        <v>45191</v>
      </c>
      <c r="B18624" s="39" t="s">
        <v>89</v>
      </c>
      <c r="C18624" s="39" t="s">
        <v>49</v>
      </c>
      <c r="D18624" s="39" t="s">
        <v>209</v>
      </c>
      <c r="E18624" s="40">
        <v>0</v>
      </c>
      <c r="F18624" s="41">
        <v>0</v>
      </c>
      <c r="G18624" s="40">
        <v>0</v>
      </c>
      <c r="H18624" s="41">
        <v>0</v>
      </c>
    </row>
    <row r="18625" spans="1:8">
      <c r="A18625" s="38">
        <v>45191</v>
      </c>
      <c r="B18625" s="39" t="s">
        <v>89</v>
      </c>
      <c r="C18625" s="39" t="s">
        <v>49</v>
      </c>
      <c r="D18625" s="39" t="s">
        <v>160</v>
      </c>
      <c r="E18625" s="40">
        <v>0</v>
      </c>
      <c r="F18625" s="41">
        <v>7.5589018486055537E-3</v>
      </c>
      <c r="G18625" s="40">
        <v>0.52832534549149157</v>
      </c>
      <c r="H18625" s="41">
        <v>2.87238270247011E-3</v>
      </c>
    </row>
    <row r="18626" spans="1:8">
      <c r="A18626" s="38">
        <v>45191</v>
      </c>
      <c r="B18626" s="39" t="s">
        <v>89</v>
      </c>
      <c r="C18626" s="39" t="s">
        <v>49</v>
      </c>
      <c r="D18626" s="39" t="s">
        <v>192</v>
      </c>
      <c r="E18626" s="40">
        <v>0</v>
      </c>
      <c r="F18626" s="41">
        <v>2.7748023369684649</v>
      </c>
      <c r="G18626" s="40">
        <v>152.05671482118839</v>
      </c>
      <c r="H18626" s="41">
        <v>1.0544248880480169</v>
      </c>
    </row>
    <row r="18627" spans="1:8">
      <c r="A18627" s="38">
        <v>45191</v>
      </c>
      <c r="B18627" s="39" t="s">
        <v>89</v>
      </c>
      <c r="C18627" s="39" t="s">
        <v>49</v>
      </c>
      <c r="D18627" s="39" t="s">
        <v>210</v>
      </c>
      <c r="E18627" s="40">
        <v>0</v>
      </c>
      <c r="F18627" s="41">
        <v>0</v>
      </c>
      <c r="G18627" s="40">
        <v>0</v>
      </c>
      <c r="H18627" s="41">
        <v>0</v>
      </c>
    </row>
    <row r="18628" spans="1:8">
      <c r="A18628" s="38">
        <v>45191</v>
      </c>
      <c r="B18628" s="39" t="s">
        <v>89</v>
      </c>
      <c r="C18628" s="39" t="s">
        <v>49</v>
      </c>
      <c r="D18628" s="39" t="s">
        <v>304</v>
      </c>
      <c r="E18628" s="40">
        <v>0</v>
      </c>
      <c r="F18628" s="41">
        <v>3.1528508367890548E-2</v>
      </c>
      <c r="G18628" s="40">
        <v>2.2036679943621782</v>
      </c>
      <c r="H18628" s="41">
        <v>1.198083317979841E-2</v>
      </c>
    </row>
    <row r="18629" spans="1:8">
      <c r="A18629" s="38">
        <v>45191</v>
      </c>
      <c r="B18629" s="39" t="s">
        <v>89</v>
      </c>
      <c r="C18629" s="39" t="s">
        <v>49</v>
      </c>
      <c r="D18629" s="39" t="s">
        <v>299</v>
      </c>
      <c r="E18629" s="40">
        <v>0</v>
      </c>
      <c r="F18629" s="41">
        <v>2.620029640928977E-2</v>
      </c>
      <c r="G18629" s="40">
        <v>1.8312555090222651</v>
      </c>
      <c r="H18629" s="41">
        <v>9.9561126355301108E-3</v>
      </c>
    </row>
    <row r="18630" spans="1:8">
      <c r="A18630" s="38">
        <v>45191</v>
      </c>
      <c r="B18630" s="39" t="s">
        <v>89</v>
      </c>
      <c r="C18630" s="39" t="s">
        <v>49</v>
      </c>
      <c r="D18630" s="39" t="s">
        <v>245</v>
      </c>
      <c r="E18630" s="40">
        <v>0</v>
      </c>
      <c r="F18630" s="41">
        <v>3.147408038243895E-2</v>
      </c>
      <c r="G18630" s="40">
        <v>2.1998637798355101</v>
      </c>
      <c r="H18630" s="41">
        <v>1.19601505453268E-2</v>
      </c>
    </row>
    <row r="18631" spans="1:8">
      <c r="A18631" s="38">
        <v>45191</v>
      </c>
      <c r="B18631" s="39" t="s">
        <v>89</v>
      </c>
      <c r="C18631" s="39" t="s">
        <v>49</v>
      </c>
      <c r="D18631" s="39" t="s">
        <v>249</v>
      </c>
      <c r="E18631" s="40">
        <v>0</v>
      </c>
      <c r="F18631" s="41">
        <v>0</v>
      </c>
      <c r="G18631" s="40">
        <v>0</v>
      </c>
      <c r="H18631" s="41">
        <v>0</v>
      </c>
    </row>
    <row r="18632" spans="1:8">
      <c r="A18632" s="38">
        <v>45191</v>
      </c>
      <c r="B18632" s="39" t="s">
        <v>89</v>
      </c>
      <c r="C18632" s="39" t="s">
        <v>49</v>
      </c>
      <c r="D18632" s="39" t="s">
        <v>298</v>
      </c>
      <c r="E18632" s="40">
        <v>0</v>
      </c>
      <c r="F18632" s="41">
        <v>4.4011096116073336E-3</v>
      </c>
      <c r="G18632" s="40">
        <v>0.30761316956739149</v>
      </c>
      <c r="H18632" s="41">
        <v>1.672421652410787E-3</v>
      </c>
    </row>
    <row r="18633" spans="1:8">
      <c r="A18633" s="38">
        <v>45191</v>
      </c>
      <c r="B18633" s="39" t="s">
        <v>89</v>
      </c>
      <c r="C18633" s="39" t="s">
        <v>49</v>
      </c>
      <c r="D18633" s="39" t="s">
        <v>301</v>
      </c>
      <c r="E18633" s="40">
        <v>0</v>
      </c>
      <c r="F18633" s="41">
        <v>2.33176447168497E-2</v>
      </c>
      <c r="G18633" s="40">
        <v>1.629774132250454</v>
      </c>
      <c r="H18633" s="41">
        <v>8.8607049924028878E-3</v>
      </c>
    </row>
    <row r="18634" spans="1:8">
      <c r="A18634" s="38">
        <v>45191</v>
      </c>
      <c r="B18634" s="39" t="s">
        <v>89</v>
      </c>
      <c r="C18634" s="39" t="s">
        <v>49</v>
      </c>
      <c r="D18634" s="39" t="s">
        <v>166</v>
      </c>
      <c r="E18634" s="40">
        <v>0</v>
      </c>
      <c r="F18634" s="41">
        <v>6.3782263020324734</v>
      </c>
      <c r="G18634" s="40">
        <v>519.90271258947871</v>
      </c>
      <c r="H18634" s="41">
        <v>2.4237259947723402</v>
      </c>
    </row>
    <row r="18635" spans="1:8">
      <c r="A18635" s="38">
        <v>45191</v>
      </c>
      <c r="B18635" s="39" t="s">
        <v>89</v>
      </c>
      <c r="C18635" s="39" t="s">
        <v>49</v>
      </c>
      <c r="D18635" s="39" t="s">
        <v>167</v>
      </c>
      <c r="E18635" s="40">
        <v>0</v>
      </c>
      <c r="F18635" s="41">
        <v>6.0544552819624987E-2</v>
      </c>
      <c r="G18635" s="40">
        <v>4.2317286858218903</v>
      </c>
      <c r="H18635" s="41">
        <v>2.3006930071457501E-2</v>
      </c>
    </row>
    <row r="18636" spans="1:8">
      <c r="A18636" s="38">
        <v>45191</v>
      </c>
      <c r="B18636" s="39" t="s">
        <v>89</v>
      </c>
      <c r="C18636" s="39" t="s">
        <v>49</v>
      </c>
      <c r="D18636" s="39" t="s">
        <v>168</v>
      </c>
      <c r="E18636" s="40">
        <v>0</v>
      </c>
      <c r="F18636" s="41">
        <v>5.7275893542892264</v>
      </c>
      <c r="G18636" s="40">
        <v>316.55357233504083</v>
      </c>
      <c r="H18636" s="41">
        <v>2.176483954629906</v>
      </c>
    </row>
    <row r="18637" spans="1:8">
      <c r="A18637" s="38">
        <v>45191</v>
      </c>
      <c r="B18637" s="39" t="s">
        <v>89</v>
      </c>
      <c r="C18637" s="39" t="s">
        <v>49</v>
      </c>
      <c r="D18637" s="39" t="s">
        <v>195</v>
      </c>
      <c r="E18637" s="40">
        <v>0</v>
      </c>
      <c r="F18637" s="41">
        <v>84.728108216767978</v>
      </c>
      <c r="G18637" s="40">
        <v>4719.7139409193842</v>
      </c>
      <c r="H18637" s="41">
        <v>32.196681122371828</v>
      </c>
    </row>
    <row r="18638" spans="1:8">
      <c r="A18638" s="38">
        <v>45191</v>
      </c>
      <c r="B18638" s="39" t="s">
        <v>89</v>
      </c>
      <c r="C18638" s="39" t="s">
        <v>49</v>
      </c>
      <c r="D18638" s="39" t="s">
        <v>169</v>
      </c>
      <c r="E18638" s="40">
        <v>0</v>
      </c>
      <c r="F18638" s="41">
        <v>5.8331139208279651E-3</v>
      </c>
      <c r="G18638" s="40">
        <v>0.40770233417982299</v>
      </c>
      <c r="H18638" s="41">
        <v>2.2165832899146269E-3</v>
      </c>
    </row>
    <row r="18639" spans="1:8">
      <c r="A18639" s="38">
        <v>45191</v>
      </c>
      <c r="B18639" s="39" t="s">
        <v>89</v>
      </c>
      <c r="C18639" s="39" t="s">
        <v>50</v>
      </c>
      <c r="D18639" s="39" t="s">
        <v>172</v>
      </c>
      <c r="E18639" s="40">
        <v>0</v>
      </c>
      <c r="F18639" s="41">
        <v>0.47389248908288062</v>
      </c>
      <c r="G18639" s="40">
        <v>33.122458531026332</v>
      </c>
      <c r="H18639" s="41">
        <v>0.18007914585149459</v>
      </c>
    </row>
    <row r="18640" spans="1:8">
      <c r="A18640" s="38">
        <v>45191</v>
      </c>
      <c r="B18640" s="39" t="s">
        <v>89</v>
      </c>
      <c r="C18640" s="39" t="s">
        <v>50</v>
      </c>
      <c r="D18640" s="39" t="s">
        <v>173</v>
      </c>
      <c r="E18640" s="40">
        <v>0</v>
      </c>
      <c r="F18640" s="41">
        <v>0.1151908157248983</v>
      </c>
      <c r="G18640" s="40">
        <v>8.0511995967417658</v>
      </c>
      <c r="H18640" s="41">
        <v>4.3772509975461338E-2</v>
      </c>
    </row>
    <row r="18641" spans="1:8">
      <c r="A18641" s="38">
        <v>45191</v>
      </c>
      <c r="B18641" s="39" t="s">
        <v>89</v>
      </c>
      <c r="C18641" s="39" t="s">
        <v>50</v>
      </c>
      <c r="D18641" s="39" t="s">
        <v>13</v>
      </c>
      <c r="E18641" s="40">
        <v>0</v>
      </c>
      <c r="F18641" s="41">
        <v>8.6844603434191481E-2</v>
      </c>
      <c r="G18641" s="40">
        <v>6.0699564609249448</v>
      </c>
      <c r="H18641" s="41">
        <v>3.3000949304992762E-2</v>
      </c>
    </row>
    <row r="18642" spans="1:8">
      <c r="A18642" s="38">
        <v>45191</v>
      </c>
      <c r="B18642" s="39" t="s">
        <v>89</v>
      </c>
      <c r="C18642" s="39" t="s">
        <v>50</v>
      </c>
      <c r="D18642" s="39" t="s">
        <v>15</v>
      </c>
      <c r="E18642" s="40">
        <v>0</v>
      </c>
      <c r="F18642" s="41">
        <v>0.15330329017572911</v>
      </c>
      <c r="G18642" s="40">
        <v>10.715050329965059</v>
      </c>
      <c r="H18642" s="41">
        <v>5.825525026677706E-2</v>
      </c>
    </row>
    <row r="18643" spans="1:8">
      <c r="A18643" s="38">
        <v>45191</v>
      </c>
      <c r="B18643" s="39" t="s">
        <v>89</v>
      </c>
      <c r="C18643" s="39" t="s">
        <v>50</v>
      </c>
      <c r="D18643" s="39" t="s">
        <v>174</v>
      </c>
      <c r="E18643" s="40">
        <v>0</v>
      </c>
      <c r="F18643" s="41">
        <v>3.1528508367890548E-2</v>
      </c>
      <c r="G18643" s="40">
        <v>2.2036679943621782</v>
      </c>
      <c r="H18643" s="41">
        <v>1.198083317979841E-2</v>
      </c>
    </row>
    <row r="18644" spans="1:8">
      <c r="A18644" s="38">
        <v>45191</v>
      </c>
      <c r="B18644" s="39" t="s">
        <v>89</v>
      </c>
      <c r="C18644" s="39" t="s">
        <v>50</v>
      </c>
      <c r="D18644" s="39" t="s">
        <v>213</v>
      </c>
      <c r="E18644" s="40">
        <v>0</v>
      </c>
      <c r="F18644" s="41">
        <v>0</v>
      </c>
      <c r="G18644" s="40">
        <v>0</v>
      </c>
      <c r="H18644" s="41">
        <v>0</v>
      </c>
    </row>
    <row r="18645" spans="1:8">
      <c r="A18645" s="38">
        <v>45191</v>
      </c>
      <c r="B18645" s="39" t="s">
        <v>89</v>
      </c>
      <c r="C18645" s="39" t="s">
        <v>50</v>
      </c>
      <c r="D18645" s="39" t="s">
        <v>214</v>
      </c>
      <c r="E18645" s="40">
        <v>0</v>
      </c>
      <c r="F18645" s="41">
        <v>0</v>
      </c>
      <c r="G18645" s="40">
        <v>0</v>
      </c>
      <c r="H18645" s="41">
        <v>0</v>
      </c>
    </row>
    <row r="18646" spans="1:8">
      <c r="A18646" s="38">
        <v>45191</v>
      </c>
      <c r="B18646" s="39" t="s">
        <v>89</v>
      </c>
      <c r="C18646" s="39" t="s">
        <v>50</v>
      </c>
      <c r="D18646" s="39" t="s">
        <v>175</v>
      </c>
      <c r="E18646" s="40">
        <v>0</v>
      </c>
      <c r="F18646" s="41">
        <v>0</v>
      </c>
      <c r="G18646" s="40">
        <v>0</v>
      </c>
      <c r="H18646" s="41">
        <v>0</v>
      </c>
    </row>
    <row r="18647" spans="1:8">
      <c r="A18647" s="38">
        <v>45191</v>
      </c>
      <c r="B18647" s="39" t="s">
        <v>89</v>
      </c>
      <c r="C18647" s="39" t="s">
        <v>50</v>
      </c>
      <c r="D18647" s="39" t="s">
        <v>176</v>
      </c>
      <c r="E18647" s="40">
        <v>0</v>
      </c>
      <c r="F18647" s="41">
        <v>0</v>
      </c>
      <c r="G18647" s="40">
        <v>0</v>
      </c>
      <c r="H18647" s="41">
        <v>0</v>
      </c>
    </row>
    <row r="18648" spans="1:8">
      <c r="A18648" s="38">
        <v>45191</v>
      </c>
      <c r="B18648" s="39" t="s">
        <v>89</v>
      </c>
      <c r="C18648" s="39" t="s">
        <v>50</v>
      </c>
      <c r="D18648" s="39" t="s">
        <v>198</v>
      </c>
      <c r="E18648" s="40">
        <v>0</v>
      </c>
      <c r="F18648" s="41">
        <v>1.0836475137201551</v>
      </c>
      <c r="G18648" s="40">
        <v>62.640875327628379</v>
      </c>
      <c r="H18648" s="41">
        <v>0.41178605521365902</v>
      </c>
    </row>
    <row r="18649" spans="1:8">
      <c r="A18649" s="38">
        <v>45191</v>
      </c>
      <c r="B18649" s="39" t="s">
        <v>89</v>
      </c>
      <c r="C18649" s="39" t="s">
        <v>50</v>
      </c>
      <c r="D18649" s="39" t="s">
        <v>177</v>
      </c>
      <c r="E18649" s="40">
        <v>0</v>
      </c>
      <c r="F18649" s="41">
        <v>1.059032392848843</v>
      </c>
      <c r="G18649" s="40">
        <v>60.920414803187242</v>
      </c>
      <c r="H18649" s="41">
        <v>0.40243230928256019</v>
      </c>
    </row>
    <row r="18650" spans="1:8">
      <c r="A18650" s="38">
        <v>45191</v>
      </c>
      <c r="B18650" s="39" t="s">
        <v>89</v>
      </c>
      <c r="C18650" s="39" t="s">
        <v>50</v>
      </c>
      <c r="D18650" s="39" t="s">
        <v>178</v>
      </c>
      <c r="E18650" s="40">
        <v>0</v>
      </c>
      <c r="F18650" s="41">
        <v>0.1214017240145386</v>
      </c>
      <c r="G18650" s="40">
        <v>8.4853076634506301</v>
      </c>
      <c r="H18650" s="41">
        <v>4.6132655125524683E-2</v>
      </c>
    </row>
    <row r="18651" spans="1:8">
      <c r="A18651" s="38">
        <v>45191</v>
      </c>
      <c r="B18651" s="39" t="s">
        <v>89</v>
      </c>
      <c r="C18651" s="39" t="s">
        <v>50</v>
      </c>
      <c r="D18651" s="39" t="s">
        <v>8</v>
      </c>
      <c r="E18651" s="40">
        <v>0</v>
      </c>
      <c r="F18651" s="41">
        <v>3.1939723186212139</v>
      </c>
      <c r="G18651" s="40">
        <v>176.51993863940899</v>
      </c>
      <c r="H18651" s="41">
        <v>1.213709481076062</v>
      </c>
    </row>
    <row r="18652" spans="1:8">
      <c r="A18652" s="38">
        <v>45191</v>
      </c>
      <c r="B18652" s="39" t="s">
        <v>180</v>
      </c>
      <c r="C18652" s="39" t="s">
        <v>43</v>
      </c>
      <c r="D18652" s="39" t="s">
        <v>90</v>
      </c>
      <c r="E18652" s="40">
        <v>0</v>
      </c>
      <c r="F18652" s="41">
        <v>43.638129557432073</v>
      </c>
      <c r="G18652" s="40">
        <v>6147.3445823828797</v>
      </c>
      <c r="H18652" s="41">
        <v>16.582489231824191</v>
      </c>
    </row>
    <row r="18653" spans="1:8">
      <c r="A18653" s="38">
        <v>45191</v>
      </c>
      <c r="B18653" s="39" t="s">
        <v>180</v>
      </c>
      <c r="C18653" s="39" t="s">
        <v>44</v>
      </c>
      <c r="D18653" s="39" t="s">
        <v>91</v>
      </c>
      <c r="E18653" s="40">
        <v>0</v>
      </c>
      <c r="F18653" s="41">
        <v>24.695479565874241</v>
      </c>
      <c r="G18653" s="40">
        <v>3532.4709285898989</v>
      </c>
      <c r="H18653" s="41">
        <v>9.384282235032213</v>
      </c>
    </row>
    <row r="18654" spans="1:8">
      <c r="A18654" s="38">
        <v>45191</v>
      </c>
      <c r="B18654" s="39" t="s">
        <v>180</v>
      </c>
      <c r="C18654" s="39" t="s">
        <v>181</v>
      </c>
      <c r="D18654" s="39" t="s">
        <v>182</v>
      </c>
      <c r="E18654" s="40">
        <v>0</v>
      </c>
      <c r="F18654" s="41">
        <v>0</v>
      </c>
      <c r="G18654" s="40">
        <v>0</v>
      </c>
      <c r="H18654" s="41">
        <v>0</v>
      </c>
    </row>
    <row r="18655" spans="1:8">
      <c r="A18655" s="38">
        <v>45191</v>
      </c>
      <c r="B18655" s="39" t="s">
        <v>180</v>
      </c>
      <c r="C18655" s="39" t="s">
        <v>45</v>
      </c>
      <c r="D18655" s="39" t="s">
        <v>92</v>
      </c>
      <c r="E18655" s="40">
        <v>0</v>
      </c>
      <c r="F18655" s="41">
        <v>107.006520454381</v>
      </c>
      <c r="G18655" s="40">
        <v>15198.112513376551</v>
      </c>
      <c r="H18655" s="41">
        <v>40.662477772664772</v>
      </c>
    </row>
    <row r="18656" spans="1:8">
      <c r="A18656" s="38">
        <v>45191</v>
      </c>
      <c r="B18656" s="39" t="s">
        <v>180</v>
      </c>
      <c r="C18656" s="39" t="s">
        <v>46</v>
      </c>
      <c r="D18656" s="39" t="s">
        <v>184</v>
      </c>
      <c r="E18656" s="40">
        <v>0</v>
      </c>
      <c r="F18656" s="41">
        <v>1.5067036871120929</v>
      </c>
      <c r="G18656" s="40">
        <v>212.58808355222129</v>
      </c>
      <c r="H18656" s="41">
        <v>0.57254740110259528</v>
      </c>
    </row>
    <row r="18657" spans="1:8">
      <c r="A18657" s="38">
        <v>45191</v>
      </c>
      <c r="B18657" s="39" t="s">
        <v>180</v>
      </c>
      <c r="C18657" s="39" t="s">
        <v>46</v>
      </c>
      <c r="D18657" s="39" t="s">
        <v>203</v>
      </c>
      <c r="E18657" s="40">
        <v>0</v>
      </c>
      <c r="F18657" s="41">
        <v>0</v>
      </c>
      <c r="G18657" s="40">
        <v>0</v>
      </c>
      <c r="H18657" s="41">
        <v>0</v>
      </c>
    </row>
    <row r="18658" spans="1:8">
      <c r="A18658" s="38">
        <v>45191</v>
      </c>
      <c r="B18658" s="39" t="s">
        <v>180</v>
      </c>
      <c r="C18658" s="39" t="s">
        <v>46</v>
      </c>
      <c r="D18658" s="39" t="s">
        <v>120</v>
      </c>
      <c r="E18658" s="40">
        <v>0</v>
      </c>
      <c r="F18658" s="41">
        <v>0</v>
      </c>
      <c r="G18658" s="40">
        <v>0</v>
      </c>
      <c r="H18658" s="41">
        <v>0</v>
      </c>
    </row>
    <row r="18659" spans="1:8">
      <c r="A18659" s="38">
        <v>45191</v>
      </c>
      <c r="B18659" s="39" t="s">
        <v>180</v>
      </c>
      <c r="C18659" s="39" t="s">
        <v>46</v>
      </c>
      <c r="D18659" s="39" t="s">
        <v>122</v>
      </c>
      <c r="E18659" s="40">
        <v>0</v>
      </c>
      <c r="F18659" s="41">
        <v>0.74351781713928722</v>
      </c>
      <c r="G18659" s="40">
        <v>104.7862101755756</v>
      </c>
      <c r="H18659" s="41">
        <v>0.28253677051292908</v>
      </c>
    </row>
    <row r="18660" spans="1:8">
      <c r="A18660" s="38">
        <v>45191</v>
      </c>
      <c r="B18660" s="39" t="s">
        <v>180</v>
      </c>
      <c r="C18660" s="39" t="s">
        <v>46</v>
      </c>
      <c r="D18660" s="39" t="s">
        <v>123</v>
      </c>
      <c r="E18660" s="40">
        <v>0</v>
      </c>
      <c r="F18660" s="41">
        <v>49.74723874017954</v>
      </c>
      <c r="G18660" s="40">
        <v>7115.9045184180623</v>
      </c>
      <c r="H18660" s="41">
        <v>18.90395072126822</v>
      </c>
    </row>
    <row r="18661" spans="1:8">
      <c r="A18661" s="38">
        <v>45191</v>
      </c>
      <c r="B18661" s="39" t="s">
        <v>180</v>
      </c>
      <c r="C18661" s="39" t="s">
        <v>46</v>
      </c>
      <c r="D18661" s="39" t="s">
        <v>124</v>
      </c>
      <c r="E18661" s="40">
        <v>0</v>
      </c>
      <c r="F18661" s="41">
        <v>0</v>
      </c>
      <c r="G18661" s="40">
        <v>0</v>
      </c>
      <c r="H18661" s="41">
        <v>0</v>
      </c>
    </row>
    <row r="18662" spans="1:8">
      <c r="A18662" s="38">
        <v>45191</v>
      </c>
      <c r="B18662" s="39" t="s">
        <v>180</v>
      </c>
      <c r="C18662" s="39" t="s">
        <v>47</v>
      </c>
      <c r="D18662" s="39" t="s">
        <v>185</v>
      </c>
      <c r="E18662" s="40">
        <v>0</v>
      </c>
      <c r="F18662" s="41">
        <v>10.59579638783511</v>
      </c>
      <c r="G18662" s="40">
        <v>1507.7233337801219</v>
      </c>
      <c r="H18662" s="41">
        <v>4.0264026273773403</v>
      </c>
    </row>
    <row r="18663" spans="1:8">
      <c r="A18663" s="38">
        <v>45191</v>
      </c>
      <c r="B18663" s="39" t="s">
        <v>180</v>
      </c>
      <c r="C18663" s="39" t="s">
        <v>47</v>
      </c>
      <c r="D18663" s="39" t="s">
        <v>125</v>
      </c>
      <c r="E18663" s="40">
        <v>0</v>
      </c>
      <c r="F18663" s="41">
        <v>0</v>
      </c>
      <c r="G18663" s="40">
        <v>0</v>
      </c>
      <c r="H18663" s="41">
        <v>0</v>
      </c>
    </row>
    <row r="18664" spans="1:8">
      <c r="A18664" s="38">
        <v>45191</v>
      </c>
      <c r="B18664" s="39" t="s">
        <v>180</v>
      </c>
      <c r="C18664" s="39" t="s">
        <v>47</v>
      </c>
      <c r="D18664" s="39" t="s">
        <v>126</v>
      </c>
      <c r="E18664" s="40">
        <v>0</v>
      </c>
      <c r="F18664" s="41">
        <v>0</v>
      </c>
      <c r="G18664" s="40">
        <v>0</v>
      </c>
      <c r="H18664" s="41">
        <v>0</v>
      </c>
    </row>
    <row r="18665" spans="1:8">
      <c r="A18665" s="38">
        <v>45191</v>
      </c>
      <c r="B18665" s="39" t="s">
        <v>180</v>
      </c>
      <c r="C18665" s="39" t="s">
        <v>47</v>
      </c>
      <c r="D18665" s="39" t="s">
        <v>128</v>
      </c>
      <c r="E18665" s="40">
        <v>0</v>
      </c>
      <c r="F18665" s="41">
        <v>0</v>
      </c>
      <c r="G18665" s="40">
        <v>0</v>
      </c>
      <c r="H18665" s="41">
        <v>0</v>
      </c>
    </row>
    <row r="18666" spans="1:8">
      <c r="A18666" s="38">
        <v>45191</v>
      </c>
      <c r="B18666" s="39" t="s">
        <v>180</v>
      </c>
      <c r="C18666" s="39" t="s">
        <v>47</v>
      </c>
      <c r="D18666" s="39" t="s">
        <v>130</v>
      </c>
      <c r="E18666" s="40">
        <v>0</v>
      </c>
      <c r="F18666" s="41">
        <v>1.670618895003223</v>
      </c>
      <c r="G18666" s="40">
        <v>234.71107902407371</v>
      </c>
      <c r="H18666" s="41">
        <v>0.63483518010122475</v>
      </c>
    </row>
    <row r="18667" spans="1:8">
      <c r="A18667" s="38">
        <v>45191</v>
      </c>
      <c r="B18667" s="39" t="s">
        <v>180</v>
      </c>
      <c r="C18667" s="39" t="s">
        <v>47</v>
      </c>
      <c r="D18667" s="39" t="s">
        <v>132</v>
      </c>
      <c r="E18667" s="40">
        <v>0</v>
      </c>
      <c r="F18667" s="41">
        <v>0</v>
      </c>
      <c r="G18667" s="40">
        <v>0</v>
      </c>
      <c r="H18667" s="41">
        <v>0</v>
      </c>
    </row>
    <row r="18668" spans="1:8">
      <c r="A18668" s="38">
        <v>45191</v>
      </c>
      <c r="B18668" s="39" t="s">
        <v>180</v>
      </c>
      <c r="C18668" s="39" t="s">
        <v>47</v>
      </c>
      <c r="D18668" s="39" t="s">
        <v>133</v>
      </c>
      <c r="E18668" s="40">
        <v>0</v>
      </c>
      <c r="F18668" s="41">
        <v>0</v>
      </c>
      <c r="G18668" s="40">
        <v>0</v>
      </c>
      <c r="H18668" s="41">
        <v>0</v>
      </c>
    </row>
    <row r="18669" spans="1:8">
      <c r="A18669" s="38">
        <v>45191</v>
      </c>
      <c r="B18669" s="39" t="s">
        <v>180</v>
      </c>
      <c r="C18669" s="39" t="s">
        <v>47</v>
      </c>
      <c r="D18669" s="39" t="s">
        <v>136</v>
      </c>
      <c r="E18669" s="40">
        <v>0</v>
      </c>
      <c r="F18669" s="41">
        <v>0</v>
      </c>
      <c r="G18669" s="40">
        <v>0</v>
      </c>
      <c r="H18669" s="41">
        <v>0</v>
      </c>
    </row>
    <row r="18670" spans="1:8">
      <c r="A18670" s="38">
        <v>45191</v>
      </c>
      <c r="B18670" s="39" t="s">
        <v>180</v>
      </c>
      <c r="C18670" s="39" t="s">
        <v>18</v>
      </c>
      <c r="D18670" s="39" t="s">
        <v>120</v>
      </c>
      <c r="E18670" s="40">
        <v>193.64189999999999</v>
      </c>
      <c r="F18670" s="41">
        <v>17.955168904298461</v>
      </c>
      <c r="G18670" s="40">
        <v>2530.4761488873851</v>
      </c>
      <c r="H18670" s="41">
        <v>6.8229641836334149</v>
      </c>
    </row>
    <row r="18671" spans="1:8">
      <c r="A18671" s="38">
        <v>45191</v>
      </c>
      <c r="B18671" s="39" t="s">
        <v>180</v>
      </c>
      <c r="C18671" s="39" t="s">
        <v>18</v>
      </c>
      <c r="D18671" s="39" t="s">
        <v>123</v>
      </c>
      <c r="E18671" s="40">
        <v>3848.7674200000001</v>
      </c>
      <c r="F18671" s="41">
        <v>123.9744742417742</v>
      </c>
      <c r="G18671" s="40">
        <v>17686.73192449284</v>
      </c>
      <c r="H18671" s="41">
        <v>47.110300211874183</v>
      </c>
    </row>
    <row r="18672" spans="1:8">
      <c r="A18672" s="38">
        <v>45191</v>
      </c>
      <c r="B18672" s="39" t="s">
        <v>180</v>
      </c>
      <c r="C18672" s="39" t="s">
        <v>48</v>
      </c>
      <c r="D18672" s="39" t="s">
        <v>120</v>
      </c>
      <c r="E18672" s="40">
        <v>218.53367</v>
      </c>
      <c r="F18672" s="41">
        <v>1.9731623270002849</v>
      </c>
      <c r="G18672" s="40">
        <v>278.08372246289588</v>
      </c>
      <c r="H18672" s="41">
        <v>0.7498016842601084</v>
      </c>
    </row>
    <row r="18673" spans="1:8">
      <c r="A18673" s="38">
        <v>45191</v>
      </c>
      <c r="B18673" s="39" t="s">
        <v>180</v>
      </c>
      <c r="C18673" s="39" t="s">
        <v>7</v>
      </c>
      <c r="D18673" s="39" t="s">
        <v>140</v>
      </c>
      <c r="E18673" s="40">
        <v>2875.1539600000001</v>
      </c>
      <c r="F18673" s="41">
        <v>64.157263732349548</v>
      </c>
      <c r="G18673" s="40">
        <v>9151.9628137938635</v>
      </c>
      <c r="H18673" s="41">
        <v>53.222840268791003</v>
      </c>
    </row>
    <row r="18674" spans="1:8">
      <c r="A18674" s="38">
        <v>45191</v>
      </c>
      <c r="B18674" s="39" t="s">
        <v>180</v>
      </c>
      <c r="C18674" s="39" t="s">
        <v>7</v>
      </c>
      <c r="D18674" s="39" t="s">
        <v>187</v>
      </c>
      <c r="E18674" s="40">
        <v>0</v>
      </c>
      <c r="F18674" s="41">
        <v>0</v>
      </c>
      <c r="G18674" s="40">
        <v>0</v>
      </c>
      <c r="H18674" s="41">
        <v>0</v>
      </c>
    </row>
    <row r="18675" spans="1:8">
      <c r="A18675" s="38">
        <v>45191</v>
      </c>
      <c r="B18675" s="39" t="s">
        <v>180</v>
      </c>
      <c r="C18675" s="39" t="s">
        <v>16</v>
      </c>
      <c r="D18675" s="39" t="s">
        <v>123</v>
      </c>
      <c r="E18675" s="40">
        <v>3756.74116</v>
      </c>
      <c r="F18675" s="41">
        <v>330.71798764633229</v>
      </c>
      <c r="G18675" s="40">
        <v>47347.249194303178</v>
      </c>
      <c r="H18675" s="41">
        <v>125.6728353056063</v>
      </c>
    </row>
    <row r="18676" spans="1:8">
      <c r="A18676" s="38">
        <v>45191</v>
      </c>
      <c r="B18676" s="39" t="s">
        <v>180</v>
      </c>
      <c r="C18676" s="39" t="s">
        <v>49</v>
      </c>
      <c r="D18676" s="39" t="s">
        <v>144</v>
      </c>
      <c r="E18676" s="40">
        <v>0</v>
      </c>
      <c r="F18676" s="41">
        <v>1.6157197883587939</v>
      </c>
      <c r="G18676" s="40">
        <v>227.70826660107369</v>
      </c>
      <c r="H18676" s="41">
        <v>0.61397351957634172</v>
      </c>
    </row>
    <row r="18677" spans="1:8">
      <c r="A18677" s="38">
        <v>45191</v>
      </c>
      <c r="B18677" s="39" t="s">
        <v>180</v>
      </c>
      <c r="C18677" s="39" t="s">
        <v>49</v>
      </c>
      <c r="D18677" s="39" t="s">
        <v>264</v>
      </c>
      <c r="E18677" s="40">
        <v>0</v>
      </c>
      <c r="F18677" s="41">
        <v>0</v>
      </c>
      <c r="G18677" s="40">
        <v>0</v>
      </c>
      <c r="H18677" s="41">
        <v>0</v>
      </c>
    </row>
    <row r="18678" spans="1:8">
      <c r="A18678" s="38">
        <v>45191</v>
      </c>
      <c r="B18678" s="39" t="s">
        <v>180</v>
      </c>
      <c r="C18678" s="39" t="s">
        <v>49</v>
      </c>
      <c r="D18678" s="39" t="s">
        <v>146</v>
      </c>
      <c r="E18678" s="40">
        <v>0</v>
      </c>
      <c r="F18678" s="41">
        <v>0</v>
      </c>
      <c r="G18678" s="40">
        <v>0</v>
      </c>
      <c r="H18678" s="41">
        <v>0</v>
      </c>
    </row>
    <row r="18679" spans="1:8">
      <c r="A18679" s="38">
        <v>45191</v>
      </c>
      <c r="B18679" s="39" t="s">
        <v>180</v>
      </c>
      <c r="C18679" s="39" t="s">
        <v>49</v>
      </c>
      <c r="D18679" s="39" t="s">
        <v>313</v>
      </c>
      <c r="E18679" s="40">
        <v>0</v>
      </c>
      <c r="F18679" s="41">
        <v>0</v>
      </c>
      <c r="G18679" s="40">
        <v>0</v>
      </c>
      <c r="H18679" s="41">
        <v>0</v>
      </c>
    </row>
    <row r="18680" spans="1:8">
      <c r="A18680" s="38">
        <v>45191</v>
      </c>
      <c r="B18680" s="39" t="s">
        <v>180</v>
      </c>
      <c r="C18680" s="39" t="s">
        <v>49</v>
      </c>
      <c r="D18680" s="39" t="s">
        <v>223</v>
      </c>
      <c r="E18680" s="40">
        <v>0</v>
      </c>
      <c r="F18680" s="41">
        <v>0</v>
      </c>
      <c r="G18680" s="40">
        <v>0</v>
      </c>
      <c r="H18680" s="41">
        <v>0</v>
      </c>
    </row>
    <row r="18681" spans="1:8">
      <c r="A18681" s="38">
        <v>45191</v>
      </c>
      <c r="B18681" s="39" t="s">
        <v>180</v>
      </c>
      <c r="C18681" s="39" t="s">
        <v>49</v>
      </c>
      <c r="D18681" s="39" t="s">
        <v>148</v>
      </c>
      <c r="E18681" s="40">
        <v>0</v>
      </c>
      <c r="F18681" s="41">
        <v>0</v>
      </c>
      <c r="G18681" s="40">
        <v>0</v>
      </c>
      <c r="H18681" s="41">
        <v>0</v>
      </c>
    </row>
    <row r="18682" spans="1:8">
      <c r="A18682" s="38">
        <v>45191</v>
      </c>
      <c r="B18682" s="39" t="s">
        <v>180</v>
      </c>
      <c r="C18682" s="39" t="s">
        <v>49</v>
      </c>
      <c r="D18682" s="39" t="s">
        <v>188</v>
      </c>
      <c r="E18682" s="40">
        <v>0</v>
      </c>
      <c r="F18682" s="41">
        <v>0</v>
      </c>
      <c r="G18682" s="40">
        <v>0</v>
      </c>
      <c r="H18682" s="41">
        <v>0</v>
      </c>
    </row>
    <row r="18683" spans="1:8">
      <c r="A18683" s="38">
        <v>45191</v>
      </c>
      <c r="B18683" s="39" t="s">
        <v>180</v>
      </c>
      <c r="C18683" s="39" t="s">
        <v>49</v>
      </c>
      <c r="D18683" s="39" t="s">
        <v>149</v>
      </c>
      <c r="E18683" s="40">
        <v>0</v>
      </c>
      <c r="F18683" s="41">
        <v>0</v>
      </c>
      <c r="G18683" s="40">
        <v>0</v>
      </c>
      <c r="H18683" s="41">
        <v>0</v>
      </c>
    </row>
    <row r="18684" spans="1:8">
      <c r="A18684" s="38">
        <v>45191</v>
      </c>
      <c r="B18684" s="39" t="s">
        <v>180</v>
      </c>
      <c r="C18684" s="39" t="s">
        <v>49</v>
      </c>
      <c r="D18684" s="39" t="s">
        <v>307</v>
      </c>
      <c r="E18684" s="40">
        <v>0</v>
      </c>
      <c r="F18684" s="41">
        <v>2.024689388758354E-2</v>
      </c>
      <c r="G18684" s="40">
        <v>1.10272682869335</v>
      </c>
      <c r="H18684" s="41">
        <v>7.6938196772817439E-3</v>
      </c>
    </row>
    <row r="18685" spans="1:8">
      <c r="A18685" s="38">
        <v>45191</v>
      </c>
      <c r="B18685" s="39" t="s">
        <v>180</v>
      </c>
      <c r="C18685" s="39" t="s">
        <v>49</v>
      </c>
      <c r="D18685" s="39" t="s">
        <v>190</v>
      </c>
      <c r="E18685" s="40">
        <v>0</v>
      </c>
      <c r="F18685" s="41">
        <v>0</v>
      </c>
      <c r="G18685" s="40">
        <v>0</v>
      </c>
      <c r="H18685" s="41">
        <v>0</v>
      </c>
    </row>
    <row r="18686" spans="1:8">
      <c r="A18686" s="38">
        <v>45191</v>
      </c>
      <c r="B18686" s="39" t="s">
        <v>180</v>
      </c>
      <c r="C18686" s="39" t="s">
        <v>49</v>
      </c>
      <c r="D18686" s="39" t="s">
        <v>155</v>
      </c>
      <c r="E18686" s="40">
        <v>0</v>
      </c>
      <c r="F18686" s="41">
        <v>0</v>
      </c>
      <c r="G18686" s="40">
        <v>0</v>
      </c>
      <c r="H18686" s="41">
        <v>0</v>
      </c>
    </row>
    <row r="18687" spans="1:8">
      <c r="A18687" s="38">
        <v>45191</v>
      </c>
      <c r="B18687" s="39" t="s">
        <v>180</v>
      </c>
      <c r="C18687" s="39" t="s">
        <v>49</v>
      </c>
      <c r="D18687" s="39" t="s">
        <v>159</v>
      </c>
      <c r="E18687" s="40">
        <v>0</v>
      </c>
      <c r="F18687" s="41">
        <v>0</v>
      </c>
      <c r="G18687" s="40">
        <v>0</v>
      </c>
      <c r="H18687" s="41">
        <v>0</v>
      </c>
    </row>
    <row r="18688" spans="1:8">
      <c r="A18688" s="38">
        <v>45191</v>
      </c>
      <c r="B18688" s="39" t="s">
        <v>180</v>
      </c>
      <c r="C18688" s="39" t="s">
        <v>49</v>
      </c>
      <c r="D18688" s="39" t="s">
        <v>192</v>
      </c>
      <c r="E18688" s="40">
        <v>0</v>
      </c>
      <c r="F18688" s="41">
        <v>0</v>
      </c>
      <c r="G18688" s="40">
        <v>0</v>
      </c>
      <c r="H18688" s="41">
        <v>0</v>
      </c>
    </row>
    <row r="18689" spans="1:8">
      <c r="A18689" s="38">
        <v>45191</v>
      </c>
      <c r="B18689" s="39" t="s">
        <v>180</v>
      </c>
      <c r="C18689" s="39" t="s">
        <v>49</v>
      </c>
      <c r="D18689" s="39" t="s">
        <v>193</v>
      </c>
      <c r="E18689" s="40">
        <v>0</v>
      </c>
      <c r="F18689" s="41">
        <v>0</v>
      </c>
      <c r="G18689" s="40">
        <v>0</v>
      </c>
      <c r="H18689" s="41">
        <v>0</v>
      </c>
    </row>
    <row r="18690" spans="1:8">
      <c r="A18690" s="38">
        <v>45191</v>
      </c>
      <c r="B18690" s="39" t="s">
        <v>180</v>
      </c>
      <c r="C18690" s="39" t="s">
        <v>49</v>
      </c>
      <c r="D18690" s="39" t="s">
        <v>248</v>
      </c>
      <c r="E18690" s="40">
        <v>0</v>
      </c>
      <c r="F18690" s="41">
        <v>0</v>
      </c>
      <c r="G18690" s="40">
        <v>0</v>
      </c>
      <c r="H18690" s="41">
        <v>0</v>
      </c>
    </row>
    <row r="18691" spans="1:8">
      <c r="A18691" s="38">
        <v>45191</v>
      </c>
      <c r="B18691" s="39" t="s">
        <v>180</v>
      </c>
      <c r="C18691" s="39" t="s">
        <v>49</v>
      </c>
      <c r="D18691" s="39" t="s">
        <v>258</v>
      </c>
      <c r="E18691" s="40">
        <v>0</v>
      </c>
      <c r="F18691" s="41">
        <v>0</v>
      </c>
      <c r="G18691" s="40">
        <v>0</v>
      </c>
      <c r="H18691" s="41">
        <v>0</v>
      </c>
    </row>
    <row r="18692" spans="1:8">
      <c r="A18692" s="38">
        <v>45191</v>
      </c>
      <c r="B18692" s="39" t="s">
        <v>180</v>
      </c>
      <c r="C18692" s="39" t="s">
        <v>49</v>
      </c>
      <c r="D18692" s="39" t="s">
        <v>249</v>
      </c>
      <c r="E18692" s="40">
        <v>0</v>
      </c>
      <c r="F18692" s="41">
        <v>0</v>
      </c>
      <c r="G18692" s="40">
        <v>0</v>
      </c>
      <c r="H18692" s="41">
        <v>0</v>
      </c>
    </row>
    <row r="18693" spans="1:8">
      <c r="A18693" s="38">
        <v>45191</v>
      </c>
      <c r="B18693" s="39" t="s">
        <v>180</v>
      </c>
      <c r="C18693" s="39" t="s">
        <v>49</v>
      </c>
      <c r="D18693" s="39" t="s">
        <v>268</v>
      </c>
      <c r="E18693" s="40">
        <v>0</v>
      </c>
      <c r="F18693" s="41">
        <v>0</v>
      </c>
      <c r="G18693" s="40">
        <v>0</v>
      </c>
      <c r="H18693" s="41">
        <v>0</v>
      </c>
    </row>
    <row r="18694" spans="1:8">
      <c r="A18694" s="38">
        <v>45191</v>
      </c>
      <c r="B18694" s="39" t="s">
        <v>180</v>
      </c>
      <c r="C18694" s="39" t="s">
        <v>49</v>
      </c>
      <c r="D18694" s="39" t="s">
        <v>218</v>
      </c>
      <c r="E18694" s="40">
        <v>0</v>
      </c>
      <c r="F18694" s="41">
        <v>0</v>
      </c>
      <c r="G18694" s="40">
        <v>0</v>
      </c>
      <c r="H18694" s="41">
        <v>0</v>
      </c>
    </row>
    <row r="18695" spans="1:8">
      <c r="A18695" s="38">
        <v>45191</v>
      </c>
      <c r="B18695" s="39" t="s">
        <v>180</v>
      </c>
      <c r="C18695" s="39" t="s">
        <v>49</v>
      </c>
      <c r="D18695" s="39" t="s">
        <v>167</v>
      </c>
      <c r="E18695" s="40">
        <v>0</v>
      </c>
      <c r="F18695" s="41">
        <v>1.6157197883587939</v>
      </c>
      <c r="G18695" s="40">
        <v>227.70826660107369</v>
      </c>
      <c r="H18695" s="41">
        <v>0.61397351957634172</v>
      </c>
    </row>
    <row r="18696" spans="1:8">
      <c r="A18696" s="38">
        <v>45191</v>
      </c>
      <c r="B18696" s="39" t="s">
        <v>180</v>
      </c>
      <c r="C18696" s="39" t="s">
        <v>49</v>
      </c>
      <c r="D18696" s="39" t="s">
        <v>168</v>
      </c>
      <c r="E18696" s="40">
        <v>0</v>
      </c>
      <c r="F18696" s="41">
        <v>9.0395211307281731E-3</v>
      </c>
      <c r="G18696" s="40">
        <v>4.7734456863768422</v>
      </c>
      <c r="H18696" s="41">
        <v>3.4350180296767062E-3</v>
      </c>
    </row>
    <row r="18697" spans="1:8">
      <c r="A18697" s="38">
        <v>45191</v>
      </c>
      <c r="B18697" s="39" t="s">
        <v>180</v>
      </c>
      <c r="C18697" s="39" t="s">
        <v>49</v>
      </c>
      <c r="D18697" s="39" t="s">
        <v>195</v>
      </c>
      <c r="E18697" s="40">
        <v>0</v>
      </c>
      <c r="F18697" s="41">
        <v>1.6215625738331561</v>
      </c>
      <c r="G18697" s="40">
        <v>228.16484522918219</v>
      </c>
      <c r="H18697" s="41">
        <v>0.61619377805659925</v>
      </c>
    </row>
    <row r="18698" spans="1:8">
      <c r="A18698" s="38">
        <v>45191</v>
      </c>
      <c r="B18698" s="39" t="s">
        <v>180</v>
      </c>
      <c r="C18698" s="39" t="s">
        <v>49</v>
      </c>
      <c r="D18698" s="39" t="s">
        <v>170</v>
      </c>
      <c r="E18698" s="40">
        <v>0</v>
      </c>
      <c r="F18698" s="41">
        <v>0</v>
      </c>
      <c r="G18698" s="40">
        <v>0</v>
      </c>
      <c r="H18698" s="41">
        <v>0</v>
      </c>
    </row>
    <row r="18699" spans="1:8">
      <c r="A18699" s="38">
        <v>45191</v>
      </c>
      <c r="B18699" s="39" t="s">
        <v>180</v>
      </c>
      <c r="C18699" s="39" t="s">
        <v>49</v>
      </c>
      <c r="D18699" s="39" t="s">
        <v>171</v>
      </c>
      <c r="E18699" s="40">
        <v>0</v>
      </c>
      <c r="F18699" s="41">
        <v>0</v>
      </c>
      <c r="G18699" s="40">
        <v>0</v>
      </c>
      <c r="H18699" s="41">
        <v>0</v>
      </c>
    </row>
    <row r="18700" spans="1:8">
      <c r="A18700" s="38">
        <v>45191</v>
      </c>
      <c r="B18700" s="39" t="s">
        <v>180</v>
      </c>
      <c r="C18700" s="39" t="s">
        <v>50</v>
      </c>
      <c r="D18700" s="39" t="s">
        <v>172</v>
      </c>
      <c r="E18700" s="40">
        <v>0</v>
      </c>
      <c r="F18700" s="41">
        <v>0</v>
      </c>
      <c r="G18700" s="40">
        <v>0</v>
      </c>
      <c r="H18700" s="41">
        <v>0</v>
      </c>
    </row>
    <row r="18701" spans="1:8">
      <c r="A18701" s="38">
        <v>45191</v>
      </c>
      <c r="B18701" s="39" t="s">
        <v>180</v>
      </c>
      <c r="C18701" s="39" t="s">
        <v>50</v>
      </c>
      <c r="D18701" s="39" t="s">
        <v>173</v>
      </c>
      <c r="E18701" s="40">
        <v>0</v>
      </c>
      <c r="F18701" s="41">
        <v>0</v>
      </c>
      <c r="G18701" s="40">
        <v>0</v>
      </c>
      <c r="H18701" s="41">
        <v>0</v>
      </c>
    </row>
    <row r="18702" spans="1:8">
      <c r="A18702" s="38">
        <v>45191</v>
      </c>
      <c r="B18702" s="39" t="s">
        <v>180</v>
      </c>
      <c r="C18702" s="39" t="s">
        <v>50</v>
      </c>
      <c r="D18702" s="39" t="s">
        <v>13</v>
      </c>
      <c r="E18702" s="40">
        <v>0</v>
      </c>
      <c r="F18702" s="41">
        <v>1.9611136550386781</v>
      </c>
      <c r="G18702" s="40">
        <v>276.38566675608962</v>
      </c>
      <c r="H18702" s="41">
        <v>0.74522318891469752</v>
      </c>
    </row>
    <row r="18703" spans="1:8">
      <c r="A18703" s="38">
        <v>45191</v>
      </c>
      <c r="B18703" s="39" t="s">
        <v>180</v>
      </c>
      <c r="C18703" s="39" t="s">
        <v>50</v>
      </c>
      <c r="D18703" s="39" t="s">
        <v>15</v>
      </c>
      <c r="E18703" s="40">
        <v>0</v>
      </c>
      <c r="F18703" s="41">
        <v>0</v>
      </c>
      <c r="G18703" s="40">
        <v>0</v>
      </c>
      <c r="H18703" s="41">
        <v>0</v>
      </c>
    </row>
    <row r="18704" spans="1:8">
      <c r="A18704" s="38">
        <v>45191</v>
      </c>
      <c r="B18704" s="39" t="s">
        <v>180</v>
      </c>
      <c r="C18704" s="39" t="s">
        <v>50</v>
      </c>
      <c r="D18704" s="39" t="s">
        <v>174</v>
      </c>
      <c r="E18704" s="40">
        <v>0</v>
      </c>
      <c r="F18704" s="41">
        <v>0</v>
      </c>
      <c r="G18704" s="40">
        <v>0</v>
      </c>
      <c r="H18704" s="41">
        <v>0</v>
      </c>
    </row>
    <row r="18705" spans="1:8">
      <c r="A18705" s="38">
        <v>45191</v>
      </c>
      <c r="B18705" s="39" t="s">
        <v>180</v>
      </c>
      <c r="C18705" s="39" t="s">
        <v>50</v>
      </c>
      <c r="D18705" s="39" t="s">
        <v>175</v>
      </c>
      <c r="E18705" s="40">
        <v>0</v>
      </c>
      <c r="F18705" s="41">
        <v>0</v>
      </c>
      <c r="G18705" s="40">
        <v>0</v>
      </c>
      <c r="H18705" s="41">
        <v>0</v>
      </c>
    </row>
    <row r="18706" spans="1:8">
      <c r="A18706" s="38">
        <v>45191</v>
      </c>
      <c r="B18706" s="39" t="s">
        <v>180</v>
      </c>
      <c r="C18706" s="39" t="s">
        <v>50</v>
      </c>
      <c r="D18706" s="39" t="s">
        <v>176</v>
      </c>
      <c r="E18706" s="40">
        <v>0</v>
      </c>
      <c r="F18706" s="41">
        <v>0</v>
      </c>
      <c r="G18706" s="40">
        <v>0</v>
      </c>
      <c r="H18706" s="41">
        <v>0</v>
      </c>
    </row>
    <row r="18707" spans="1:8">
      <c r="A18707" s="38">
        <v>45191</v>
      </c>
      <c r="B18707" s="39" t="s">
        <v>180</v>
      </c>
      <c r="C18707" s="39" t="s">
        <v>50</v>
      </c>
      <c r="D18707" s="39" t="s">
        <v>197</v>
      </c>
      <c r="E18707" s="40">
        <v>0</v>
      </c>
      <c r="F18707" s="41">
        <v>0</v>
      </c>
      <c r="G18707" s="40">
        <v>0</v>
      </c>
      <c r="H18707" s="41">
        <v>0</v>
      </c>
    </row>
    <row r="18708" spans="1:8">
      <c r="A18708" s="38">
        <v>45191</v>
      </c>
      <c r="B18708" s="39" t="s">
        <v>180</v>
      </c>
      <c r="C18708" s="39" t="s">
        <v>50</v>
      </c>
      <c r="D18708" s="39" t="s">
        <v>177</v>
      </c>
      <c r="E18708" s="40">
        <v>0</v>
      </c>
      <c r="F18708" s="41">
        <v>0</v>
      </c>
      <c r="G18708" s="40">
        <v>0</v>
      </c>
      <c r="H18708" s="41">
        <v>0</v>
      </c>
    </row>
    <row r="18709" spans="1:8">
      <c r="A18709" s="38">
        <v>45191</v>
      </c>
      <c r="B18709" s="39" t="s">
        <v>180</v>
      </c>
      <c r="C18709" s="39" t="s">
        <v>50</v>
      </c>
      <c r="D18709" s="39" t="s">
        <v>178</v>
      </c>
      <c r="E18709" s="40">
        <v>0</v>
      </c>
      <c r="F18709" s="41">
        <v>1.9611136550386781</v>
      </c>
      <c r="G18709" s="40">
        <v>276.38566675608962</v>
      </c>
      <c r="H18709" s="41">
        <v>0.74522318891469752</v>
      </c>
    </row>
    <row r="18710" spans="1:8">
      <c r="A18710" s="38">
        <v>45191</v>
      </c>
      <c r="B18710" s="39" t="s">
        <v>180</v>
      </c>
      <c r="C18710" s="39" t="s">
        <v>50</v>
      </c>
      <c r="D18710" s="39" t="s">
        <v>179</v>
      </c>
      <c r="E18710" s="40">
        <v>0</v>
      </c>
      <c r="F18710" s="41">
        <v>0</v>
      </c>
      <c r="G18710" s="40">
        <v>0</v>
      </c>
      <c r="H18710" s="41">
        <v>0</v>
      </c>
    </row>
    <row r="18711" spans="1:8">
      <c r="A18711" s="38">
        <v>45191</v>
      </c>
      <c r="B18711" s="39" t="s">
        <v>180</v>
      </c>
      <c r="C18711" s="39" t="s">
        <v>50</v>
      </c>
      <c r="D18711" s="39" t="s">
        <v>8</v>
      </c>
      <c r="E18711" s="40">
        <v>0</v>
      </c>
      <c r="F18711" s="41">
        <v>1.9731623270002849</v>
      </c>
      <c r="G18711" s="40">
        <v>278.08372246289588</v>
      </c>
      <c r="H18711" s="41">
        <v>0.7498016842601084</v>
      </c>
    </row>
    <row r="18712" spans="1:8">
      <c r="A18712" s="38">
        <v>45192</v>
      </c>
      <c r="B18712" s="39" t="s">
        <v>89</v>
      </c>
      <c r="C18712" s="39" t="s">
        <v>43</v>
      </c>
      <c r="D18712" s="39" t="s">
        <v>90</v>
      </c>
      <c r="E18712" s="40">
        <v>0</v>
      </c>
      <c r="F18712" s="41">
        <v>25.298653424060639</v>
      </c>
      <c r="G18712" s="40">
        <v>1674.2990360317699</v>
      </c>
      <c r="H18712" s="41">
        <v>5.8186902875339479</v>
      </c>
    </row>
    <row r="18713" spans="1:8">
      <c r="A18713" s="38">
        <v>45192</v>
      </c>
      <c r="B18713" s="39" t="s">
        <v>89</v>
      </c>
      <c r="C18713" s="39" t="s">
        <v>44</v>
      </c>
      <c r="D18713" s="39" t="s">
        <v>91</v>
      </c>
      <c r="E18713" s="40">
        <v>0</v>
      </c>
      <c r="F18713" s="41">
        <v>125.6978596273715</v>
      </c>
      <c r="G18713" s="40">
        <v>8451.4441915258103</v>
      </c>
      <c r="H18713" s="41">
        <v>28.910507714295441</v>
      </c>
    </row>
    <row r="18714" spans="1:8">
      <c r="A18714" s="38">
        <v>45192</v>
      </c>
      <c r="B18714" s="39" t="s">
        <v>89</v>
      </c>
      <c r="C18714" s="39" t="s">
        <v>45</v>
      </c>
      <c r="D18714" s="39" t="s">
        <v>92</v>
      </c>
      <c r="E18714" s="40">
        <v>0</v>
      </c>
      <c r="F18714" s="41">
        <v>155.46209001919709</v>
      </c>
      <c r="G18714" s="40">
        <v>10338.054614904569</v>
      </c>
      <c r="H18714" s="41">
        <v>35.756280704415339</v>
      </c>
    </row>
    <row r="18715" spans="1:8">
      <c r="A18715" s="38">
        <v>45192</v>
      </c>
      <c r="B18715" s="39" t="s">
        <v>89</v>
      </c>
      <c r="C18715" s="39" t="s">
        <v>45</v>
      </c>
      <c r="D18715" s="39" t="s">
        <v>93</v>
      </c>
      <c r="E18715" s="40">
        <v>0</v>
      </c>
      <c r="F18715" s="41">
        <v>8.3845310251884921</v>
      </c>
      <c r="G18715" s="40">
        <v>543.50153171257705</v>
      </c>
      <c r="H18715" s="41">
        <v>1.928442135793353</v>
      </c>
    </row>
    <row r="18716" spans="1:8">
      <c r="A18716" s="38">
        <v>45192</v>
      </c>
      <c r="B18716" s="39" t="s">
        <v>89</v>
      </c>
      <c r="C18716" s="39" t="s">
        <v>45</v>
      </c>
      <c r="D18716" s="39" t="s">
        <v>94</v>
      </c>
      <c r="E18716" s="40">
        <v>0</v>
      </c>
      <c r="F18716" s="41">
        <v>0.38655527575547061</v>
      </c>
      <c r="G18716" s="40">
        <v>30.953729724687989</v>
      </c>
      <c r="H18716" s="41">
        <v>8.890771342375825E-2</v>
      </c>
    </row>
    <row r="18717" spans="1:8">
      <c r="A18717" s="38">
        <v>45192</v>
      </c>
      <c r="B18717" s="39" t="s">
        <v>89</v>
      </c>
      <c r="C18717" s="39" t="s">
        <v>45</v>
      </c>
      <c r="D18717" s="39" t="s">
        <v>95</v>
      </c>
      <c r="E18717" s="40">
        <v>0</v>
      </c>
      <c r="F18717" s="41">
        <v>2.0162530570053372</v>
      </c>
      <c r="G18717" s="40">
        <v>130.44285278305199</v>
      </c>
      <c r="H18717" s="41">
        <v>0.46373820311122749</v>
      </c>
    </row>
    <row r="18718" spans="1:8">
      <c r="A18718" s="38">
        <v>45192</v>
      </c>
      <c r="B18718" s="39" t="s">
        <v>89</v>
      </c>
      <c r="C18718" s="39" t="s">
        <v>45</v>
      </c>
      <c r="D18718" s="39" t="s">
        <v>96</v>
      </c>
      <c r="E18718" s="40">
        <v>0</v>
      </c>
      <c r="F18718" s="41">
        <v>0.17847574666369709</v>
      </c>
      <c r="G18718" s="40">
        <v>14.29159132246504</v>
      </c>
      <c r="H18718" s="41">
        <v>4.1049421732650339E-2</v>
      </c>
    </row>
    <row r="18719" spans="1:8">
      <c r="A18719" s="38">
        <v>45192</v>
      </c>
      <c r="B18719" s="39" t="s">
        <v>89</v>
      </c>
      <c r="C18719" s="39" t="s">
        <v>45</v>
      </c>
      <c r="D18719" s="39" t="s">
        <v>97</v>
      </c>
      <c r="E18719" s="40">
        <v>0</v>
      </c>
      <c r="F18719" s="41">
        <v>1.8904079449520681</v>
      </c>
      <c r="G18719" s="40">
        <v>160.14884241544641</v>
      </c>
      <c r="H18719" s="41">
        <v>0.43479382733897548</v>
      </c>
    </row>
    <row r="18720" spans="1:8">
      <c r="A18720" s="38">
        <v>45192</v>
      </c>
      <c r="B18720" s="39" t="s">
        <v>89</v>
      </c>
      <c r="C18720" s="39" t="s">
        <v>45</v>
      </c>
      <c r="D18720" s="39" t="s">
        <v>98</v>
      </c>
      <c r="E18720" s="40">
        <v>0</v>
      </c>
      <c r="F18720" s="41">
        <v>3.6112627686544569</v>
      </c>
      <c r="G18720" s="40">
        <v>306.02234381511761</v>
      </c>
      <c r="H18720" s="41">
        <v>0.83059043679052513</v>
      </c>
    </row>
    <row r="18721" spans="1:8">
      <c r="A18721" s="38">
        <v>45192</v>
      </c>
      <c r="B18721" s="39" t="s">
        <v>89</v>
      </c>
      <c r="C18721" s="39" t="s">
        <v>45</v>
      </c>
      <c r="D18721" s="39" t="s">
        <v>99</v>
      </c>
      <c r="E18721" s="40">
        <v>0</v>
      </c>
      <c r="F18721" s="41">
        <v>5.4394370265167323E-2</v>
      </c>
      <c r="G18721" s="40">
        <v>4.3556736677361618</v>
      </c>
      <c r="H18721" s="41">
        <v>1.251070516098849E-2</v>
      </c>
    </row>
    <row r="18722" spans="1:8">
      <c r="A18722" s="38">
        <v>45192</v>
      </c>
      <c r="B18722" s="39" t="s">
        <v>89</v>
      </c>
      <c r="C18722" s="39" t="s">
        <v>45</v>
      </c>
      <c r="D18722" s="39" t="s">
        <v>100</v>
      </c>
      <c r="E18722" s="40">
        <v>0</v>
      </c>
      <c r="F18722" s="41">
        <v>2.1196077146252001</v>
      </c>
      <c r="G18722" s="40">
        <v>137.43385871451429</v>
      </c>
      <c r="H18722" s="41">
        <v>0.48750977436379589</v>
      </c>
    </row>
    <row r="18723" spans="1:8">
      <c r="A18723" s="38">
        <v>45192</v>
      </c>
      <c r="B18723" s="39" t="s">
        <v>89</v>
      </c>
      <c r="C18723" s="39" t="s">
        <v>45</v>
      </c>
      <c r="D18723" s="39" t="s">
        <v>101</v>
      </c>
      <c r="E18723" s="40">
        <v>0</v>
      </c>
      <c r="F18723" s="41">
        <v>19.48010245625256</v>
      </c>
      <c r="G18723" s="40">
        <v>1652.8956369965499</v>
      </c>
      <c r="H18723" s="41">
        <v>4.4804235649380866</v>
      </c>
    </row>
    <row r="18724" spans="1:8">
      <c r="A18724" s="38">
        <v>45192</v>
      </c>
      <c r="B18724" s="39" t="s">
        <v>89</v>
      </c>
      <c r="C18724" s="39" t="s">
        <v>45</v>
      </c>
      <c r="D18724" s="39" t="s">
        <v>102</v>
      </c>
      <c r="E18724" s="40">
        <v>0</v>
      </c>
      <c r="F18724" s="41">
        <v>6.5598322269008455E-2</v>
      </c>
      <c r="G18724" s="40">
        <v>5.2528392839536417</v>
      </c>
      <c r="H18724" s="41">
        <v>1.5087614121871949E-2</v>
      </c>
    </row>
    <row r="18725" spans="1:8">
      <c r="A18725" s="38">
        <v>45192</v>
      </c>
      <c r="B18725" s="39" t="s">
        <v>89</v>
      </c>
      <c r="C18725" s="39" t="s">
        <v>45</v>
      </c>
      <c r="D18725" s="39" t="s">
        <v>103</v>
      </c>
      <c r="E18725" s="40">
        <v>0</v>
      </c>
      <c r="F18725" s="41">
        <v>7.0810384924351588</v>
      </c>
      <c r="G18725" s="40">
        <v>600.71499684278501</v>
      </c>
      <c r="H18725" s="41">
        <v>1.6286388532600871</v>
      </c>
    </row>
    <row r="18726" spans="1:8">
      <c r="A18726" s="38">
        <v>45192</v>
      </c>
      <c r="B18726" s="39" t="s">
        <v>89</v>
      </c>
      <c r="C18726" s="39" t="s">
        <v>45</v>
      </c>
      <c r="D18726" s="39" t="s">
        <v>199</v>
      </c>
      <c r="E18726" s="40">
        <v>0</v>
      </c>
      <c r="F18726" s="41">
        <v>1.776997212218193</v>
      </c>
      <c r="G18726" s="40">
        <v>150.7182671633002</v>
      </c>
      <c r="H18726" s="41">
        <v>0.40870935881018428</v>
      </c>
    </row>
    <row r="18727" spans="1:8">
      <c r="A18727" s="38">
        <v>45192</v>
      </c>
      <c r="B18727" s="39" t="s">
        <v>89</v>
      </c>
      <c r="C18727" s="39" t="s">
        <v>45</v>
      </c>
      <c r="D18727" s="39" t="s">
        <v>105</v>
      </c>
      <c r="E18727" s="40">
        <v>0</v>
      </c>
      <c r="F18727" s="41">
        <v>3.6571935960455298E-2</v>
      </c>
      <c r="G18727" s="40">
        <v>2.9285276705022691</v>
      </c>
      <c r="H18727" s="41">
        <v>8.4115452709047182E-3</v>
      </c>
    </row>
    <row r="18728" spans="1:8">
      <c r="A18728" s="38">
        <v>45192</v>
      </c>
      <c r="B18728" s="39" t="s">
        <v>89</v>
      </c>
      <c r="C18728" s="39" t="s">
        <v>45</v>
      </c>
      <c r="D18728" s="39" t="s">
        <v>236</v>
      </c>
      <c r="E18728" s="40">
        <v>0</v>
      </c>
      <c r="F18728" s="41">
        <v>4.1824873201824077E-2</v>
      </c>
      <c r="G18728" s="40">
        <v>3.349160914511943</v>
      </c>
      <c r="H18728" s="41">
        <v>9.6197208364195395E-3</v>
      </c>
    </row>
    <row r="18729" spans="1:8">
      <c r="A18729" s="38">
        <v>45192</v>
      </c>
      <c r="B18729" s="39" t="s">
        <v>89</v>
      </c>
      <c r="C18729" s="39" t="s">
        <v>45</v>
      </c>
      <c r="D18729" s="39" t="s">
        <v>330</v>
      </c>
      <c r="E18729" s="40">
        <v>0</v>
      </c>
      <c r="F18729" s="41">
        <v>0</v>
      </c>
      <c r="G18729" s="40">
        <v>0</v>
      </c>
      <c r="H18729" s="41">
        <v>0</v>
      </c>
    </row>
    <row r="18730" spans="1:8">
      <c r="A18730" s="38">
        <v>45192</v>
      </c>
      <c r="B18730" s="39" t="s">
        <v>89</v>
      </c>
      <c r="C18730" s="39" t="s">
        <v>45</v>
      </c>
      <c r="D18730" s="39" t="s">
        <v>112</v>
      </c>
      <c r="E18730" s="40">
        <v>0</v>
      </c>
      <c r="F18730" s="41">
        <v>2.5006936096935779</v>
      </c>
      <c r="G18730" s="40">
        <v>169.23482608178421</v>
      </c>
      <c r="H18730" s="41">
        <v>0.57515953022952293</v>
      </c>
    </row>
    <row r="18731" spans="1:8">
      <c r="A18731" s="38">
        <v>45192</v>
      </c>
      <c r="B18731" s="39" t="s">
        <v>89</v>
      </c>
      <c r="C18731" s="39" t="s">
        <v>45</v>
      </c>
      <c r="D18731" s="39" t="s">
        <v>114</v>
      </c>
      <c r="E18731" s="40">
        <v>0</v>
      </c>
      <c r="F18731" s="41">
        <v>8.3086376696866928</v>
      </c>
      <c r="G18731" s="40">
        <v>539.99471474536267</v>
      </c>
      <c r="H18731" s="41">
        <v>1.9109866640279389</v>
      </c>
    </row>
    <row r="18732" spans="1:8">
      <c r="A18732" s="38">
        <v>45192</v>
      </c>
      <c r="B18732" s="39" t="s">
        <v>89</v>
      </c>
      <c r="C18732" s="39" t="s">
        <v>45</v>
      </c>
      <c r="D18732" s="39" t="s">
        <v>115</v>
      </c>
      <c r="E18732" s="40">
        <v>0</v>
      </c>
      <c r="F18732" s="41">
        <v>8.1045449049675984</v>
      </c>
      <c r="G18732" s="40">
        <v>524.93702253201707</v>
      </c>
      <c r="H18732" s="41">
        <v>1.8640453281425471</v>
      </c>
    </row>
    <row r="18733" spans="1:8">
      <c r="A18733" s="38">
        <v>45192</v>
      </c>
      <c r="B18733" s="39" t="s">
        <v>89</v>
      </c>
      <c r="C18733" s="39" t="s">
        <v>45</v>
      </c>
      <c r="D18733" s="39" t="s">
        <v>116</v>
      </c>
      <c r="E18733" s="40">
        <v>0</v>
      </c>
      <c r="F18733" s="41">
        <v>3.7979992432444019</v>
      </c>
      <c r="G18733" s="40">
        <v>321.32453778505248</v>
      </c>
      <c r="H18733" s="41">
        <v>0.87353982594621238</v>
      </c>
    </row>
    <row r="18734" spans="1:8">
      <c r="A18734" s="38">
        <v>45192</v>
      </c>
      <c r="B18734" s="39" t="s">
        <v>89</v>
      </c>
      <c r="C18734" s="39" t="s">
        <v>45</v>
      </c>
      <c r="D18734" s="39" t="s">
        <v>117</v>
      </c>
      <c r="E18734" s="40">
        <v>0</v>
      </c>
      <c r="F18734" s="41">
        <v>1.984706367934423</v>
      </c>
      <c r="G18734" s="40">
        <v>127.9167258654942</v>
      </c>
      <c r="H18734" s="41">
        <v>0.45648246462491721</v>
      </c>
    </row>
    <row r="18735" spans="1:8">
      <c r="A18735" s="38">
        <v>45192</v>
      </c>
      <c r="B18735" s="39" t="s">
        <v>89</v>
      </c>
      <c r="C18735" s="39" t="s">
        <v>45</v>
      </c>
      <c r="D18735" s="39" t="s">
        <v>118</v>
      </c>
      <c r="E18735" s="40">
        <v>0</v>
      </c>
      <c r="F18735" s="41">
        <v>9.2927529780066696</v>
      </c>
      <c r="G18735" s="40">
        <v>615.97660352626212</v>
      </c>
      <c r="H18735" s="41">
        <v>2.137333184941534</v>
      </c>
    </row>
    <row r="18736" spans="1:8">
      <c r="A18736" s="38">
        <v>45192</v>
      </c>
      <c r="B18736" s="39" t="s">
        <v>89</v>
      </c>
      <c r="C18736" s="39" t="s">
        <v>45</v>
      </c>
      <c r="D18736" s="39" t="s">
        <v>119</v>
      </c>
      <c r="E18736" s="40">
        <v>0</v>
      </c>
      <c r="F18736" s="41">
        <v>12.231839115744719</v>
      </c>
      <c r="G18736" s="40">
        <v>790.84255689341353</v>
      </c>
      <c r="H18736" s="41">
        <v>2.8133229966212849</v>
      </c>
    </row>
    <row r="18737" spans="1:8">
      <c r="A18737" s="38">
        <v>45192</v>
      </c>
      <c r="B18737" s="39" t="s">
        <v>89</v>
      </c>
      <c r="C18737" s="39" t="s">
        <v>46</v>
      </c>
      <c r="D18737" s="39" t="s">
        <v>120</v>
      </c>
      <c r="E18737" s="40">
        <v>0</v>
      </c>
      <c r="F18737" s="41">
        <v>8.8695225304070107</v>
      </c>
      <c r="G18737" s="40">
        <v>590.83969838697851</v>
      </c>
      <c r="H18737" s="41">
        <v>2.039990181993613</v>
      </c>
    </row>
    <row r="18738" spans="1:8">
      <c r="A18738" s="38">
        <v>45192</v>
      </c>
      <c r="B18738" s="39" t="s">
        <v>89</v>
      </c>
      <c r="C18738" s="39" t="s">
        <v>46</v>
      </c>
      <c r="D18738" s="39" t="s">
        <v>121</v>
      </c>
      <c r="E18738" s="40">
        <v>0</v>
      </c>
      <c r="F18738" s="41">
        <v>0.38828802492566922</v>
      </c>
      <c r="G18738" s="40">
        <v>27.784570937810571</v>
      </c>
      <c r="H18738" s="41">
        <v>8.9306245732903911E-2</v>
      </c>
    </row>
    <row r="18739" spans="1:8">
      <c r="A18739" s="38">
        <v>45192</v>
      </c>
      <c r="B18739" s="39" t="s">
        <v>89</v>
      </c>
      <c r="C18739" s="39" t="s">
        <v>46</v>
      </c>
      <c r="D18739" s="39" t="s">
        <v>122</v>
      </c>
      <c r="E18739" s="40">
        <v>0</v>
      </c>
      <c r="F18739" s="41">
        <v>6.4728239074197155E-2</v>
      </c>
      <c r="G18739" s="40">
        <v>5.1831666608144378</v>
      </c>
      <c r="H18739" s="41">
        <v>1.4887494987065351E-2</v>
      </c>
    </row>
    <row r="18740" spans="1:8">
      <c r="A18740" s="38">
        <v>45192</v>
      </c>
      <c r="B18740" s="39" t="s">
        <v>89</v>
      </c>
      <c r="C18740" s="39" t="s">
        <v>46</v>
      </c>
      <c r="D18740" s="39" t="s">
        <v>123</v>
      </c>
      <c r="E18740" s="40">
        <v>0</v>
      </c>
      <c r="F18740" s="41">
        <v>125.9861045952091</v>
      </c>
      <c r="G18740" s="40">
        <v>8626.5150019733628</v>
      </c>
      <c r="H18740" s="41">
        <v>28.9768040568981</v>
      </c>
    </row>
    <row r="18741" spans="1:8">
      <c r="A18741" s="38">
        <v>45192</v>
      </c>
      <c r="B18741" s="39" t="s">
        <v>89</v>
      </c>
      <c r="C18741" s="39" t="s">
        <v>46</v>
      </c>
      <c r="D18741" s="39" t="s">
        <v>124</v>
      </c>
      <c r="E18741" s="40">
        <v>0</v>
      </c>
      <c r="F18741" s="41">
        <v>7.2182548989239009E-2</v>
      </c>
      <c r="G18741" s="40">
        <v>5.7800766213454899</v>
      </c>
      <c r="H18741" s="41">
        <v>1.660198626752497E-2</v>
      </c>
    </row>
    <row r="18742" spans="1:8">
      <c r="A18742" s="38">
        <v>45192</v>
      </c>
      <c r="B18742" s="39" t="s">
        <v>89</v>
      </c>
      <c r="C18742" s="39" t="s">
        <v>47</v>
      </c>
      <c r="D18742" s="39" t="s">
        <v>185</v>
      </c>
      <c r="E18742" s="40">
        <v>0</v>
      </c>
      <c r="F18742" s="41">
        <v>7.4531745362458706</v>
      </c>
      <c r="G18742" s="40">
        <v>507.00735158476732</v>
      </c>
      <c r="H18742" s="41">
        <v>1.714230143336551</v>
      </c>
    </row>
    <row r="18743" spans="1:8">
      <c r="A18743" s="38">
        <v>45192</v>
      </c>
      <c r="B18743" s="39" t="s">
        <v>89</v>
      </c>
      <c r="C18743" s="39" t="s">
        <v>47</v>
      </c>
      <c r="D18743" s="39" t="s">
        <v>204</v>
      </c>
      <c r="E18743" s="40">
        <v>0</v>
      </c>
      <c r="F18743" s="41">
        <v>9.3144875218997988E-2</v>
      </c>
      <c r="G18743" s="40">
        <v>7.458652031417393</v>
      </c>
      <c r="H18743" s="41">
        <v>2.142332130036954E-2</v>
      </c>
    </row>
    <row r="18744" spans="1:8">
      <c r="A18744" s="38">
        <v>45192</v>
      </c>
      <c r="B18744" s="39" t="s">
        <v>89</v>
      </c>
      <c r="C18744" s="39" t="s">
        <v>47</v>
      </c>
      <c r="D18744" s="39" t="s">
        <v>231</v>
      </c>
      <c r="E18744" s="40">
        <v>0</v>
      </c>
      <c r="F18744" s="41">
        <v>0.10875621819391949</v>
      </c>
      <c r="G18744" s="40">
        <v>8.7087430827960635</v>
      </c>
      <c r="H18744" s="41">
        <v>2.5013930184601491E-2</v>
      </c>
    </row>
    <row r="18745" spans="1:8">
      <c r="A18745" s="38">
        <v>45192</v>
      </c>
      <c r="B18745" s="39" t="s">
        <v>89</v>
      </c>
      <c r="C18745" s="39" t="s">
        <v>47</v>
      </c>
      <c r="D18745" s="39" t="s">
        <v>205</v>
      </c>
      <c r="E18745" s="40">
        <v>0</v>
      </c>
      <c r="F18745" s="41">
        <v>0</v>
      </c>
      <c r="G18745" s="40">
        <v>0</v>
      </c>
      <c r="H18745" s="41">
        <v>0</v>
      </c>
    </row>
    <row r="18746" spans="1:8">
      <c r="A18746" s="38">
        <v>45192</v>
      </c>
      <c r="B18746" s="39" t="s">
        <v>89</v>
      </c>
      <c r="C18746" s="39" t="s">
        <v>47</v>
      </c>
      <c r="D18746" s="39" t="s">
        <v>276</v>
      </c>
      <c r="E18746" s="40">
        <v>0</v>
      </c>
      <c r="F18746" s="41">
        <v>4.9434644621516838E-2</v>
      </c>
      <c r="G18746" s="40">
        <v>3.9585195821215691</v>
      </c>
      <c r="H18746" s="41">
        <v>1.1369968262948881E-2</v>
      </c>
    </row>
    <row r="18747" spans="1:8">
      <c r="A18747" s="38">
        <v>45192</v>
      </c>
      <c r="B18747" s="39" t="s">
        <v>89</v>
      </c>
      <c r="C18747" s="39" t="s">
        <v>47</v>
      </c>
      <c r="D18747" s="39" t="s">
        <v>126</v>
      </c>
      <c r="E18747" s="40">
        <v>0</v>
      </c>
      <c r="F18747" s="41">
        <v>5.756584592516884E-3</v>
      </c>
      <c r="G18747" s="40">
        <v>0.46096321739711521</v>
      </c>
      <c r="H18747" s="41">
        <v>1.324014456278883E-3</v>
      </c>
    </row>
    <row r="18748" spans="1:8">
      <c r="A18748" s="38">
        <v>45192</v>
      </c>
      <c r="B18748" s="39" t="s">
        <v>89</v>
      </c>
      <c r="C18748" s="39" t="s">
        <v>47</v>
      </c>
      <c r="D18748" s="39" t="s">
        <v>128</v>
      </c>
      <c r="E18748" s="40">
        <v>0</v>
      </c>
      <c r="F18748" s="41">
        <v>19.46934513151492</v>
      </c>
      <c r="G18748" s="40">
        <v>1272.5402641901701</v>
      </c>
      <c r="H18748" s="41">
        <v>4.4779493802484316</v>
      </c>
    </row>
    <row r="18749" spans="1:8">
      <c r="A18749" s="38">
        <v>45192</v>
      </c>
      <c r="B18749" s="39" t="s">
        <v>89</v>
      </c>
      <c r="C18749" s="39" t="s">
        <v>47</v>
      </c>
      <c r="D18749" s="39" t="s">
        <v>238</v>
      </c>
      <c r="E18749" s="40">
        <v>0</v>
      </c>
      <c r="F18749" s="41">
        <v>0</v>
      </c>
      <c r="G18749" s="40">
        <v>0</v>
      </c>
      <c r="H18749" s="41">
        <v>0</v>
      </c>
    </row>
    <row r="18750" spans="1:8">
      <c r="A18750" s="38">
        <v>45192</v>
      </c>
      <c r="B18750" s="39" t="s">
        <v>89</v>
      </c>
      <c r="C18750" s="39" t="s">
        <v>47</v>
      </c>
      <c r="D18750" s="39" t="s">
        <v>130</v>
      </c>
      <c r="E18750" s="40">
        <v>0</v>
      </c>
      <c r="F18750" s="41">
        <v>17.453701620056261</v>
      </c>
      <c r="G18750" s="40">
        <v>1124.465633516093</v>
      </c>
      <c r="H18750" s="41">
        <v>4.0143513726129392</v>
      </c>
    </row>
    <row r="18751" spans="1:8">
      <c r="A18751" s="38">
        <v>45192</v>
      </c>
      <c r="B18751" s="39" t="s">
        <v>89</v>
      </c>
      <c r="C18751" s="39" t="s">
        <v>47</v>
      </c>
      <c r="D18751" s="39" t="s">
        <v>131</v>
      </c>
      <c r="E18751" s="40">
        <v>0</v>
      </c>
      <c r="F18751" s="41">
        <v>0.49516313923131527</v>
      </c>
      <c r="G18751" s="40">
        <v>39.65059318215053</v>
      </c>
      <c r="H18751" s="41">
        <v>0.1138875220232025</v>
      </c>
    </row>
    <row r="18752" spans="1:8">
      <c r="A18752" s="38">
        <v>45192</v>
      </c>
      <c r="B18752" s="39" t="s">
        <v>89</v>
      </c>
      <c r="C18752" s="39" t="s">
        <v>47</v>
      </c>
      <c r="D18752" s="39" t="s">
        <v>132</v>
      </c>
      <c r="E18752" s="40">
        <v>0</v>
      </c>
      <c r="F18752" s="41">
        <v>0.1266499085104886</v>
      </c>
      <c r="G18752" s="40">
        <v>10.14159496343297</v>
      </c>
      <c r="H18752" s="41">
        <v>2.9129478957412368E-2</v>
      </c>
    </row>
    <row r="18753" spans="1:8">
      <c r="A18753" s="38">
        <v>45192</v>
      </c>
      <c r="B18753" s="39" t="s">
        <v>89</v>
      </c>
      <c r="C18753" s="39" t="s">
        <v>47</v>
      </c>
      <c r="D18753" s="39" t="s">
        <v>133</v>
      </c>
      <c r="E18753" s="40">
        <v>0</v>
      </c>
      <c r="F18753" s="41">
        <v>6.6400212304358472</v>
      </c>
      <c r="G18753" s="40">
        <v>427.52932335648308</v>
      </c>
      <c r="H18753" s="41">
        <v>1.5272048830002449</v>
      </c>
    </row>
    <row r="18754" spans="1:8">
      <c r="A18754" s="38">
        <v>45192</v>
      </c>
      <c r="B18754" s="39" t="s">
        <v>89</v>
      </c>
      <c r="C18754" s="39" t="s">
        <v>47</v>
      </c>
      <c r="D18754" s="39" t="s">
        <v>134</v>
      </c>
      <c r="E18754" s="40">
        <v>0</v>
      </c>
      <c r="F18754" s="41">
        <v>9.2681135712810392E-2</v>
      </c>
      <c r="G18754" s="40">
        <v>7.4215177113408224</v>
      </c>
      <c r="H18754" s="41">
        <v>2.1316661213946389E-2</v>
      </c>
    </row>
    <row r="18755" spans="1:8">
      <c r="A18755" s="38">
        <v>45192</v>
      </c>
      <c r="B18755" s="39" t="s">
        <v>89</v>
      </c>
      <c r="C18755" s="39" t="s">
        <v>47</v>
      </c>
      <c r="D18755" s="39" t="s">
        <v>135</v>
      </c>
      <c r="E18755" s="40">
        <v>0</v>
      </c>
      <c r="F18755" s="41">
        <v>0</v>
      </c>
      <c r="G18755" s="40">
        <v>0</v>
      </c>
      <c r="H18755" s="41">
        <v>0</v>
      </c>
    </row>
    <row r="18756" spans="1:8">
      <c r="A18756" s="38">
        <v>45192</v>
      </c>
      <c r="B18756" s="39" t="s">
        <v>89</v>
      </c>
      <c r="C18756" s="39" t="s">
        <v>47</v>
      </c>
      <c r="D18756" s="39" t="s">
        <v>136</v>
      </c>
      <c r="E18756" s="40">
        <v>0</v>
      </c>
      <c r="F18756" s="41">
        <v>0.41495477381905399</v>
      </c>
      <c r="G18756" s="40">
        <v>33.227842749426657</v>
      </c>
      <c r="H18756" s="41">
        <v>9.5439597978382432E-2</v>
      </c>
    </row>
    <row r="18757" spans="1:8">
      <c r="A18757" s="38">
        <v>45192</v>
      </c>
      <c r="B18757" s="39" t="s">
        <v>89</v>
      </c>
      <c r="C18757" s="39" t="s">
        <v>18</v>
      </c>
      <c r="D18757" s="39" t="s">
        <v>137</v>
      </c>
      <c r="E18757" s="40">
        <v>0</v>
      </c>
      <c r="F18757" s="41">
        <v>0</v>
      </c>
      <c r="G18757" s="40">
        <v>0</v>
      </c>
      <c r="H18757" s="41">
        <v>0</v>
      </c>
    </row>
    <row r="18758" spans="1:8">
      <c r="A18758" s="38">
        <v>45192</v>
      </c>
      <c r="B18758" s="39" t="s">
        <v>89</v>
      </c>
      <c r="C18758" s="39" t="s">
        <v>18</v>
      </c>
      <c r="D18758" s="39" t="s">
        <v>138</v>
      </c>
      <c r="E18758" s="40">
        <v>0</v>
      </c>
      <c r="F18758" s="41">
        <v>0.82876849810579267</v>
      </c>
      <c r="G18758" s="40">
        <v>58.365458345965997</v>
      </c>
      <c r="H18758" s="41">
        <v>0.1906167545643323</v>
      </c>
    </row>
    <row r="18759" spans="1:8">
      <c r="A18759" s="38">
        <v>45192</v>
      </c>
      <c r="B18759" s="39" t="s">
        <v>89</v>
      </c>
      <c r="C18759" s="39" t="s">
        <v>18</v>
      </c>
      <c r="D18759" s="39" t="s">
        <v>123</v>
      </c>
      <c r="E18759" s="40">
        <v>521.38386700000001</v>
      </c>
      <c r="F18759" s="41">
        <v>35.214345030652169</v>
      </c>
      <c r="G18759" s="40">
        <v>2286.1062633853071</v>
      </c>
      <c r="H18759" s="41">
        <v>8.0992993570500005</v>
      </c>
    </row>
    <row r="18760" spans="1:8">
      <c r="A18760" s="38">
        <v>45192</v>
      </c>
      <c r="B18760" s="39" t="s">
        <v>89</v>
      </c>
      <c r="C18760" s="39" t="s">
        <v>7</v>
      </c>
      <c r="D18760" s="39" t="s">
        <v>140</v>
      </c>
      <c r="E18760" s="40">
        <v>7455.8998769999998</v>
      </c>
      <c r="F18760" s="41">
        <v>256.59538553624202</v>
      </c>
      <c r="G18760" s="40">
        <v>17057.3325305703</v>
      </c>
      <c r="H18760" s="41">
        <v>186.2602467232135</v>
      </c>
    </row>
    <row r="18761" spans="1:8">
      <c r="A18761" s="38">
        <v>45192</v>
      </c>
      <c r="B18761" s="39" t="s">
        <v>89</v>
      </c>
      <c r="C18761" s="39" t="s">
        <v>7</v>
      </c>
      <c r="D18761" s="39" t="s">
        <v>141</v>
      </c>
      <c r="E18761" s="40">
        <v>649.20262700000001</v>
      </c>
      <c r="F18761" s="41">
        <v>63.399429231256583</v>
      </c>
      <c r="G18761" s="40">
        <v>4162.095361091292</v>
      </c>
      <c r="H18761" s="41">
        <v>48.486533918606369</v>
      </c>
    </row>
    <row r="18762" spans="1:8">
      <c r="A18762" s="38">
        <v>45192</v>
      </c>
      <c r="B18762" s="39" t="s">
        <v>89</v>
      </c>
      <c r="C18762" s="39" t="s">
        <v>7</v>
      </c>
      <c r="D18762" s="39" t="s">
        <v>142</v>
      </c>
      <c r="E18762" s="40">
        <v>5751.8180790000006</v>
      </c>
      <c r="F18762" s="41">
        <v>171.38259039832391</v>
      </c>
      <c r="G18762" s="40">
        <v>11035.736622840581</v>
      </c>
      <c r="H18762" s="41">
        <v>138.49375083799401</v>
      </c>
    </row>
    <row r="18763" spans="1:8">
      <c r="A18763" s="38">
        <v>45192</v>
      </c>
      <c r="B18763" s="39" t="s">
        <v>89</v>
      </c>
      <c r="C18763" s="39" t="s">
        <v>16</v>
      </c>
      <c r="D18763" s="39" t="s">
        <v>123</v>
      </c>
      <c r="E18763" s="40">
        <v>1463.0981589999999</v>
      </c>
      <c r="F18763" s="41">
        <v>44.848572729445081</v>
      </c>
      <c r="G18763" s="40">
        <v>2948.7629352316899</v>
      </c>
      <c r="H18763" s="41">
        <v>10.31517172777237</v>
      </c>
    </row>
    <row r="18764" spans="1:8">
      <c r="A18764" s="38">
        <v>45192</v>
      </c>
      <c r="B18764" s="39" t="s">
        <v>89</v>
      </c>
      <c r="C18764" s="39" t="s">
        <v>49</v>
      </c>
      <c r="D18764" s="39" t="s">
        <v>143</v>
      </c>
      <c r="E18764" s="40">
        <v>0</v>
      </c>
      <c r="F18764" s="41">
        <v>45.584181807207877</v>
      </c>
      <c r="G18764" s="40">
        <v>2973.7353814236039</v>
      </c>
      <c r="H18764" s="41">
        <v>10.48436181565781</v>
      </c>
    </row>
    <row r="18765" spans="1:8">
      <c r="A18765" s="38">
        <v>45192</v>
      </c>
      <c r="B18765" s="39" t="s">
        <v>89</v>
      </c>
      <c r="C18765" s="39" t="s">
        <v>49</v>
      </c>
      <c r="D18765" s="39" t="s">
        <v>144</v>
      </c>
      <c r="E18765" s="40">
        <v>0</v>
      </c>
      <c r="F18765" s="41">
        <v>1.801888343572456</v>
      </c>
      <c r="G18765" s="40">
        <v>125.1795208801832</v>
      </c>
      <c r="H18765" s="41">
        <v>0.41443431902166478</v>
      </c>
    </row>
    <row r="18766" spans="1:8">
      <c r="A18766" s="38">
        <v>45192</v>
      </c>
      <c r="B18766" s="39" t="s">
        <v>89</v>
      </c>
      <c r="C18766" s="39" t="s">
        <v>49</v>
      </c>
      <c r="D18766" s="39" t="s">
        <v>145</v>
      </c>
      <c r="E18766" s="40">
        <v>0</v>
      </c>
      <c r="F18766" s="41">
        <v>0</v>
      </c>
      <c r="G18766" s="40">
        <v>0</v>
      </c>
      <c r="H18766" s="41">
        <v>0</v>
      </c>
    </row>
    <row r="18767" spans="1:8">
      <c r="A18767" s="38">
        <v>45192</v>
      </c>
      <c r="B18767" s="39" t="s">
        <v>89</v>
      </c>
      <c r="C18767" s="39" t="s">
        <v>49</v>
      </c>
      <c r="D18767" s="39" t="s">
        <v>146</v>
      </c>
      <c r="E18767" s="40">
        <v>0</v>
      </c>
      <c r="F18767" s="41">
        <v>0.18488954424458981</v>
      </c>
      <c r="G18767" s="40">
        <v>14.80518140719434</v>
      </c>
      <c r="H18767" s="41">
        <v>4.2524595176255647E-2</v>
      </c>
    </row>
    <row r="18768" spans="1:8">
      <c r="A18768" s="38">
        <v>45192</v>
      </c>
      <c r="B18768" s="39" t="s">
        <v>89</v>
      </c>
      <c r="C18768" s="39" t="s">
        <v>49</v>
      </c>
      <c r="D18768" s="39" t="s">
        <v>147</v>
      </c>
      <c r="E18768" s="40">
        <v>0</v>
      </c>
      <c r="F18768" s="41">
        <v>0</v>
      </c>
      <c r="G18768" s="40">
        <v>0</v>
      </c>
      <c r="H18768" s="41">
        <v>0</v>
      </c>
    </row>
    <row r="18769" spans="1:8">
      <c r="A18769" s="38">
        <v>45192</v>
      </c>
      <c r="B18769" s="39" t="s">
        <v>89</v>
      </c>
      <c r="C18769" s="39" t="s">
        <v>49</v>
      </c>
      <c r="D18769" s="39" t="s">
        <v>150</v>
      </c>
      <c r="E18769" s="40">
        <v>0</v>
      </c>
      <c r="F18769" s="41">
        <v>3.999185443606875</v>
      </c>
      <c r="G18769" s="40">
        <v>255.81373498140891</v>
      </c>
      <c r="H18769" s="41">
        <v>0.9198126520295814</v>
      </c>
    </row>
    <row r="18770" spans="1:8">
      <c r="A18770" s="38">
        <v>45192</v>
      </c>
      <c r="B18770" s="39" t="s">
        <v>89</v>
      </c>
      <c r="C18770" s="39" t="s">
        <v>49</v>
      </c>
      <c r="D18770" s="39" t="s">
        <v>151</v>
      </c>
      <c r="E18770" s="40">
        <v>0</v>
      </c>
      <c r="F18770" s="41">
        <v>4.5369858340764652E-2</v>
      </c>
      <c r="G18770" s="40">
        <v>3.633028497626281</v>
      </c>
      <c r="H18770" s="41">
        <v>1.043506741837587E-2</v>
      </c>
    </row>
    <row r="18771" spans="1:8">
      <c r="A18771" s="38">
        <v>45192</v>
      </c>
      <c r="B18771" s="39" t="s">
        <v>89</v>
      </c>
      <c r="C18771" s="39" t="s">
        <v>49</v>
      </c>
      <c r="D18771" s="39" t="s">
        <v>152</v>
      </c>
      <c r="E18771" s="40">
        <v>0</v>
      </c>
      <c r="F18771" s="41">
        <v>0</v>
      </c>
      <c r="G18771" s="40">
        <v>0</v>
      </c>
      <c r="H18771" s="41">
        <v>0</v>
      </c>
    </row>
    <row r="18772" spans="1:8">
      <c r="A18772" s="38">
        <v>45192</v>
      </c>
      <c r="B18772" s="39" t="s">
        <v>89</v>
      </c>
      <c r="C18772" s="39" t="s">
        <v>49</v>
      </c>
      <c r="D18772" s="39" t="s">
        <v>153</v>
      </c>
      <c r="E18772" s="40">
        <v>0</v>
      </c>
      <c r="F18772" s="41">
        <v>6.1485530864007834E-3</v>
      </c>
      <c r="G18772" s="40">
        <v>0.4923504149888776</v>
      </c>
      <c r="H18772" s="41">
        <v>1.41416720987218E-3</v>
      </c>
    </row>
    <row r="18773" spans="1:8">
      <c r="A18773" s="38">
        <v>45192</v>
      </c>
      <c r="B18773" s="39" t="s">
        <v>89</v>
      </c>
      <c r="C18773" s="39" t="s">
        <v>49</v>
      </c>
      <c r="D18773" s="39" t="s">
        <v>232</v>
      </c>
      <c r="E18773" s="40">
        <v>0</v>
      </c>
      <c r="F18773" s="41">
        <v>0.21603202786689371</v>
      </c>
      <c r="G18773" s="40">
        <v>17.298941243006581</v>
      </c>
      <c r="H18773" s="41">
        <v>4.9687366409385557E-2</v>
      </c>
    </row>
    <row r="18774" spans="1:8">
      <c r="A18774" s="38">
        <v>45192</v>
      </c>
      <c r="B18774" s="39" t="s">
        <v>89</v>
      </c>
      <c r="C18774" s="39" t="s">
        <v>49</v>
      </c>
      <c r="D18774" s="39" t="s">
        <v>154</v>
      </c>
      <c r="E18774" s="40">
        <v>0</v>
      </c>
      <c r="F18774" s="41">
        <v>3.23184905343894E-4</v>
      </c>
      <c r="G18774" s="40">
        <v>2.587929550712435E-2</v>
      </c>
      <c r="H18774" s="41">
        <v>7.4332528229095629E-5</v>
      </c>
    </row>
    <row r="18775" spans="1:8">
      <c r="A18775" s="38">
        <v>45192</v>
      </c>
      <c r="B18775" s="39" t="s">
        <v>89</v>
      </c>
      <c r="C18775" s="39" t="s">
        <v>49</v>
      </c>
      <c r="D18775" s="39" t="s">
        <v>155</v>
      </c>
      <c r="E18775" s="40">
        <v>0</v>
      </c>
      <c r="F18775" s="41">
        <v>6.1168768320620119E-2</v>
      </c>
      <c r="G18775" s="40">
        <v>4.8981391302657347</v>
      </c>
      <c r="H18775" s="41">
        <v>1.4068816713742631E-2</v>
      </c>
    </row>
    <row r="18776" spans="1:8">
      <c r="A18776" s="38">
        <v>45192</v>
      </c>
      <c r="B18776" s="39" t="s">
        <v>89</v>
      </c>
      <c r="C18776" s="39" t="s">
        <v>49</v>
      </c>
      <c r="D18776" s="39" t="s">
        <v>191</v>
      </c>
      <c r="E18776" s="40">
        <v>0</v>
      </c>
      <c r="F18776" s="41">
        <v>8.763260670910239E-2</v>
      </c>
      <c r="G18776" s="40">
        <v>7.0172526240706627</v>
      </c>
      <c r="H18776" s="41">
        <v>2.015549954309355E-2</v>
      </c>
    </row>
    <row r="18777" spans="1:8">
      <c r="A18777" s="38">
        <v>45192</v>
      </c>
      <c r="B18777" s="39" t="s">
        <v>89</v>
      </c>
      <c r="C18777" s="39" t="s">
        <v>49</v>
      </c>
      <c r="D18777" s="39" t="s">
        <v>157</v>
      </c>
      <c r="E18777" s="40">
        <v>0</v>
      </c>
      <c r="F18777" s="41">
        <v>9.3144875218997988E-2</v>
      </c>
      <c r="G18777" s="40">
        <v>7.458652031417393</v>
      </c>
      <c r="H18777" s="41">
        <v>2.142332130036954E-2</v>
      </c>
    </row>
    <row r="18778" spans="1:8">
      <c r="A18778" s="38">
        <v>45192</v>
      </c>
      <c r="B18778" s="39" t="s">
        <v>89</v>
      </c>
      <c r="C18778" s="39" t="s">
        <v>49</v>
      </c>
      <c r="D18778" s="39" t="s">
        <v>158</v>
      </c>
      <c r="E18778" s="40">
        <v>0</v>
      </c>
      <c r="F18778" s="41">
        <v>1.8709263634812921E-2</v>
      </c>
      <c r="G18778" s="40">
        <v>1.4981595808467949</v>
      </c>
      <c r="H18778" s="41">
        <v>4.3031306360069733E-3</v>
      </c>
    </row>
    <row r="18779" spans="1:8">
      <c r="A18779" s="38">
        <v>45192</v>
      </c>
      <c r="B18779" s="39" t="s">
        <v>89</v>
      </c>
      <c r="C18779" s="39" t="s">
        <v>49</v>
      </c>
      <c r="D18779" s="39" t="s">
        <v>263</v>
      </c>
      <c r="E18779" s="40">
        <v>0</v>
      </c>
      <c r="F18779" s="41">
        <v>0</v>
      </c>
      <c r="G18779" s="40">
        <v>0</v>
      </c>
      <c r="H18779" s="41">
        <v>0</v>
      </c>
    </row>
    <row r="18780" spans="1:8">
      <c r="A18780" s="38">
        <v>45192</v>
      </c>
      <c r="B18780" s="39" t="s">
        <v>89</v>
      </c>
      <c r="C18780" s="39" t="s">
        <v>49</v>
      </c>
      <c r="D18780" s="39" t="s">
        <v>159</v>
      </c>
      <c r="E18780" s="40">
        <v>0</v>
      </c>
      <c r="F18780" s="41">
        <v>0</v>
      </c>
      <c r="G18780" s="40">
        <v>0</v>
      </c>
      <c r="H18780" s="41">
        <v>0</v>
      </c>
    </row>
    <row r="18781" spans="1:8">
      <c r="A18781" s="38">
        <v>45192</v>
      </c>
      <c r="B18781" s="39" t="s">
        <v>89</v>
      </c>
      <c r="C18781" s="39" t="s">
        <v>49</v>
      </c>
      <c r="D18781" s="39" t="s">
        <v>259</v>
      </c>
      <c r="E18781" s="40">
        <v>0</v>
      </c>
      <c r="F18781" s="41">
        <v>1.0560134464378991E-2</v>
      </c>
      <c r="G18781" s="40">
        <v>0.84561140040817084</v>
      </c>
      <c r="H18781" s="41">
        <v>2.4288309268071691E-3</v>
      </c>
    </row>
    <row r="18782" spans="1:8">
      <c r="A18782" s="38">
        <v>45192</v>
      </c>
      <c r="B18782" s="39" t="s">
        <v>89</v>
      </c>
      <c r="C18782" s="39" t="s">
        <v>49</v>
      </c>
      <c r="D18782" s="39" t="s">
        <v>160</v>
      </c>
      <c r="E18782" s="40">
        <v>0</v>
      </c>
      <c r="F18782" s="41">
        <v>1.0560134464378991E-2</v>
      </c>
      <c r="G18782" s="40">
        <v>0.84561140040817084</v>
      </c>
      <c r="H18782" s="41">
        <v>2.4288309268071691E-3</v>
      </c>
    </row>
    <row r="18783" spans="1:8">
      <c r="A18783" s="38">
        <v>45192</v>
      </c>
      <c r="B18783" s="39" t="s">
        <v>89</v>
      </c>
      <c r="C18783" s="39" t="s">
        <v>49</v>
      </c>
      <c r="D18783" s="39" t="s">
        <v>192</v>
      </c>
      <c r="E18783" s="40">
        <v>0</v>
      </c>
      <c r="F18783" s="41">
        <v>6.1168768320620119E-2</v>
      </c>
      <c r="G18783" s="40">
        <v>4.8981391302657347</v>
      </c>
      <c r="H18783" s="41">
        <v>1.4068816713742631E-2</v>
      </c>
    </row>
    <row r="18784" spans="1:8">
      <c r="A18784" s="38">
        <v>45192</v>
      </c>
      <c r="B18784" s="39" t="s">
        <v>89</v>
      </c>
      <c r="C18784" s="39" t="s">
        <v>49</v>
      </c>
      <c r="D18784" s="39" t="s">
        <v>210</v>
      </c>
      <c r="E18784" s="40">
        <v>0</v>
      </c>
      <c r="F18784" s="41">
        <v>0</v>
      </c>
      <c r="G18784" s="40">
        <v>0</v>
      </c>
      <c r="H18784" s="41">
        <v>0</v>
      </c>
    </row>
    <row r="18785" spans="1:8">
      <c r="A18785" s="38">
        <v>45192</v>
      </c>
      <c r="B18785" s="39" t="s">
        <v>89</v>
      </c>
      <c r="C18785" s="39" t="s">
        <v>49</v>
      </c>
      <c r="D18785" s="39" t="s">
        <v>304</v>
      </c>
      <c r="E18785" s="40">
        <v>0</v>
      </c>
      <c r="F18785" s="41">
        <v>4.4046780140112998E-2</v>
      </c>
      <c r="G18785" s="40">
        <v>3.5270819290597082</v>
      </c>
      <c r="H18785" s="41">
        <v>1.0130759432225991E-2</v>
      </c>
    </row>
    <row r="18786" spans="1:8">
      <c r="A18786" s="38">
        <v>45192</v>
      </c>
      <c r="B18786" s="39" t="s">
        <v>89</v>
      </c>
      <c r="C18786" s="39" t="s">
        <v>49</v>
      </c>
      <c r="D18786" s="39" t="s">
        <v>299</v>
      </c>
      <c r="E18786" s="40">
        <v>0</v>
      </c>
      <c r="F18786" s="41">
        <v>3.6603022321255167E-2</v>
      </c>
      <c r="G18786" s="40">
        <v>2.9310169362571941</v>
      </c>
      <c r="H18786" s="41">
        <v>8.4186951338886904E-3</v>
      </c>
    </row>
    <row r="18787" spans="1:8">
      <c r="A18787" s="38">
        <v>45192</v>
      </c>
      <c r="B18787" s="39" t="s">
        <v>89</v>
      </c>
      <c r="C18787" s="39" t="s">
        <v>49</v>
      </c>
      <c r="D18787" s="39" t="s">
        <v>245</v>
      </c>
      <c r="E18787" s="40">
        <v>0</v>
      </c>
      <c r="F18787" s="41">
        <v>4.3970741734468112E-2</v>
      </c>
      <c r="G18787" s="40">
        <v>3.5209930915644021</v>
      </c>
      <c r="H18787" s="41">
        <v>1.011327059892767E-2</v>
      </c>
    </row>
    <row r="18788" spans="1:8">
      <c r="A18788" s="38">
        <v>45192</v>
      </c>
      <c r="B18788" s="39" t="s">
        <v>89</v>
      </c>
      <c r="C18788" s="39" t="s">
        <v>49</v>
      </c>
      <c r="D18788" s="39" t="s">
        <v>225</v>
      </c>
      <c r="E18788" s="40">
        <v>0</v>
      </c>
      <c r="F18788" s="41">
        <v>0</v>
      </c>
      <c r="G18788" s="40">
        <v>0</v>
      </c>
      <c r="H18788" s="41">
        <v>0</v>
      </c>
    </row>
    <row r="18789" spans="1:8">
      <c r="A18789" s="38">
        <v>45192</v>
      </c>
      <c r="B18789" s="39" t="s">
        <v>89</v>
      </c>
      <c r="C18789" s="39" t="s">
        <v>49</v>
      </c>
      <c r="D18789" s="39" t="s">
        <v>298</v>
      </c>
      <c r="E18789" s="40">
        <v>0</v>
      </c>
      <c r="F18789" s="41">
        <v>6.1485530864007834E-3</v>
      </c>
      <c r="G18789" s="40">
        <v>0.4923504149888776</v>
      </c>
      <c r="H18789" s="41">
        <v>1.41416720987218E-3</v>
      </c>
    </row>
    <row r="18790" spans="1:8">
      <c r="A18790" s="38">
        <v>45192</v>
      </c>
      <c r="B18790" s="39" t="s">
        <v>89</v>
      </c>
      <c r="C18790" s="39" t="s">
        <v>49</v>
      </c>
      <c r="D18790" s="39" t="s">
        <v>301</v>
      </c>
      <c r="E18790" s="40">
        <v>0</v>
      </c>
      <c r="F18790" s="41">
        <v>3.257582497224442E-2</v>
      </c>
      <c r="G18790" s="40">
        <v>2.6085358162009911</v>
      </c>
      <c r="H18790" s="41">
        <v>7.4924397436162173E-3</v>
      </c>
    </row>
    <row r="18791" spans="1:8">
      <c r="A18791" s="38">
        <v>45192</v>
      </c>
      <c r="B18791" s="39" t="s">
        <v>89</v>
      </c>
      <c r="C18791" s="39" t="s">
        <v>49</v>
      </c>
      <c r="D18791" s="39" t="s">
        <v>166</v>
      </c>
      <c r="E18791" s="40">
        <v>0</v>
      </c>
      <c r="F18791" s="41">
        <v>4.4425749318894141</v>
      </c>
      <c r="G18791" s="40">
        <v>317.52649693914958</v>
      </c>
      <c r="H18791" s="41">
        <v>1.0217922343345649</v>
      </c>
    </row>
    <row r="18792" spans="1:8">
      <c r="A18792" s="38">
        <v>45192</v>
      </c>
      <c r="B18792" s="39" t="s">
        <v>89</v>
      </c>
      <c r="C18792" s="39" t="s">
        <v>49</v>
      </c>
      <c r="D18792" s="39" t="s">
        <v>167</v>
      </c>
      <c r="E18792" s="40">
        <v>0</v>
      </c>
      <c r="F18792" s="41">
        <v>5.0126062694399211E-2</v>
      </c>
      <c r="G18792" s="40">
        <v>4.0138854495591243</v>
      </c>
      <c r="H18792" s="41">
        <v>1.152899441971182E-2</v>
      </c>
    </row>
    <row r="18793" spans="1:8">
      <c r="A18793" s="38">
        <v>45192</v>
      </c>
      <c r="B18793" s="39" t="s">
        <v>89</v>
      </c>
      <c r="C18793" s="39" t="s">
        <v>49</v>
      </c>
      <c r="D18793" s="39" t="s">
        <v>168</v>
      </c>
      <c r="E18793" s="40">
        <v>0</v>
      </c>
      <c r="F18793" s="41">
        <v>6.237856281416164</v>
      </c>
      <c r="G18793" s="40">
        <v>402.86497806359819</v>
      </c>
      <c r="H18793" s="41">
        <v>1.4347069447257179</v>
      </c>
    </row>
    <row r="18794" spans="1:8">
      <c r="A18794" s="38">
        <v>45192</v>
      </c>
      <c r="B18794" s="39" t="s">
        <v>89</v>
      </c>
      <c r="C18794" s="39" t="s">
        <v>49</v>
      </c>
      <c r="D18794" s="39" t="s">
        <v>195</v>
      </c>
      <c r="E18794" s="40">
        <v>0</v>
      </c>
      <c r="F18794" s="41">
        <v>58.365423146843128</v>
      </c>
      <c r="G18794" s="40">
        <v>3861.8227910798091</v>
      </c>
      <c r="H18794" s="41">
        <v>13.42404732377392</v>
      </c>
    </row>
    <row r="18795" spans="1:8">
      <c r="A18795" s="38">
        <v>45192</v>
      </c>
      <c r="B18795" s="39" t="s">
        <v>89</v>
      </c>
      <c r="C18795" s="39" t="s">
        <v>49</v>
      </c>
      <c r="D18795" s="39" t="s">
        <v>169</v>
      </c>
      <c r="E18795" s="40">
        <v>0</v>
      </c>
      <c r="F18795" s="41">
        <v>1.9688287611111071</v>
      </c>
      <c r="G18795" s="40">
        <v>125.36011074632241</v>
      </c>
      <c r="H18795" s="41">
        <v>0.45283061505555472</v>
      </c>
    </row>
    <row r="18796" spans="1:8">
      <c r="A18796" s="38">
        <v>45192</v>
      </c>
      <c r="B18796" s="39" t="s">
        <v>89</v>
      </c>
      <c r="C18796" s="39" t="s">
        <v>49</v>
      </c>
      <c r="D18796" s="39" t="s">
        <v>171</v>
      </c>
      <c r="E18796" s="40">
        <v>0</v>
      </c>
      <c r="F18796" s="41">
        <v>1.9606796319672559</v>
      </c>
      <c r="G18796" s="40">
        <v>124.70756256801241</v>
      </c>
      <c r="H18796" s="41">
        <v>0.45095631535246888</v>
      </c>
    </row>
    <row r="18797" spans="1:8">
      <c r="A18797" s="38">
        <v>45192</v>
      </c>
      <c r="B18797" s="39" t="s">
        <v>89</v>
      </c>
      <c r="C18797" s="39" t="s">
        <v>50</v>
      </c>
      <c r="D18797" s="39" t="s">
        <v>172</v>
      </c>
      <c r="E18797" s="40">
        <v>0</v>
      </c>
      <c r="F18797" s="41">
        <v>3.094308755906737</v>
      </c>
      <c r="G18797" s="40">
        <v>203.76189145891539</v>
      </c>
      <c r="H18797" s="41">
        <v>0.71169101385854938</v>
      </c>
    </row>
    <row r="18798" spans="1:8">
      <c r="A18798" s="38">
        <v>45192</v>
      </c>
      <c r="B18798" s="39" t="s">
        <v>89</v>
      </c>
      <c r="C18798" s="39" t="s">
        <v>50</v>
      </c>
      <c r="D18798" s="39" t="s">
        <v>173</v>
      </c>
      <c r="E18798" s="40">
        <v>0</v>
      </c>
      <c r="F18798" s="41">
        <v>2.8332541334860042</v>
      </c>
      <c r="G18798" s="40">
        <v>182.85772914991739</v>
      </c>
      <c r="H18798" s="41">
        <v>0.65164845070178079</v>
      </c>
    </row>
    <row r="18799" spans="1:8">
      <c r="A18799" s="38">
        <v>45192</v>
      </c>
      <c r="B18799" s="39" t="s">
        <v>89</v>
      </c>
      <c r="C18799" s="39" t="s">
        <v>50</v>
      </c>
      <c r="D18799" s="39" t="s">
        <v>13</v>
      </c>
      <c r="E18799" s="40">
        <v>0</v>
      </c>
      <c r="F18799" s="41">
        <v>0.12132591587227901</v>
      </c>
      <c r="G18799" s="40">
        <v>9.7152719004317198</v>
      </c>
      <c r="H18799" s="41">
        <v>2.7904960650624179E-2</v>
      </c>
    </row>
    <row r="18800" spans="1:8">
      <c r="A18800" s="38">
        <v>45192</v>
      </c>
      <c r="B18800" s="39" t="s">
        <v>89</v>
      </c>
      <c r="C18800" s="39" t="s">
        <v>50</v>
      </c>
      <c r="D18800" s="39" t="s">
        <v>15</v>
      </c>
      <c r="E18800" s="40">
        <v>0</v>
      </c>
      <c r="F18800" s="41">
        <v>0.2106152467494907</v>
      </c>
      <c r="G18800" s="40">
        <v>16.865188066677021</v>
      </c>
      <c r="H18800" s="41">
        <v>4.8441506752382867E-2</v>
      </c>
    </row>
    <row r="18801" spans="1:8">
      <c r="A18801" s="38">
        <v>45192</v>
      </c>
      <c r="B18801" s="39" t="s">
        <v>89</v>
      </c>
      <c r="C18801" s="39" t="s">
        <v>50</v>
      </c>
      <c r="D18801" s="39" t="s">
        <v>174</v>
      </c>
      <c r="E18801" s="40">
        <v>0</v>
      </c>
      <c r="F18801" s="41">
        <v>2.0047264121073689</v>
      </c>
      <c r="G18801" s="40">
        <v>128.23464449707211</v>
      </c>
      <c r="H18801" s="41">
        <v>0.46108707478469491</v>
      </c>
    </row>
    <row r="18802" spans="1:8">
      <c r="A18802" s="38">
        <v>45192</v>
      </c>
      <c r="B18802" s="39" t="s">
        <v>89</v>
      </c>
      <c r="C18802" s="39" t="s">
        <v>50</v>
      </c>
      <c r="D18802" s="39" t="s">
        <v>213</v>
      </c>
      <c r="E18802" s="40">
        <v>0</v>
      </c>
      <c r="F18802" s="41">
        <v>0</v>
      </c>
      <c r="G18802" s="40">
        <v>0</v>
      </c>
      <c r="H18802" s="41">
        <v>0</v>
      </c>
    </row>
    <row r="18803" spans="1:8">
      <c r="A18803" s="38">
        <v>45192</v>
      </c>
      <c r="B18803" s="39" t="s">
        <v>89</v>
      </c>
      <c r="C18803" s="39" t="s">
        <v>50</v>
      </c>
      <c r="D18803" s="39" t="s">
        <v>214</v>
      </c>
      <c r="E18803" s="40">
        <v>0</v>
      </c>
      <c r="F18803" s="41">
        <v>0</v>
      </c>
      <c r="G18803" s="40">
        <v>0</v>
      </c>
      <c r="H18803" s="41">
        <v>0</v>
      </c>
    </row>
    <row r="18804" spans="1:8">
      <c r="A18804" s="38">
        <v>45192</v>
      </c>
      <c r="B18804" s="39" t="s">
        <v>89</v>
      </c>
      <c r="C18804" s="39" t="s">
        <v>50</v>
      </c>
      <c r="D18804" s="39" t="s">
        <v>176</v>
      </c>
      <c r="E18804" s="40">
        <v>0</v>
      </c>
      <c r="F18804" s="41">
        <v>0</v>
      </c>
      <c r="G18804" s="40">
        <v>0</v>
      </c>
      <c r="H18804" s="41">
        <v>0</v>
      </c>
    </row>
    <row r="18805" spans="1:8">
      <c r="A18805" s="38">
        <v>45192</v>
      </c>
      <c r="B18805" s="39" t="s">
        <v>89</v>
      </c>
      <c r="C18805" s="39" t="s">
        <v>50</v>
      </c>
      <c r="D18805" s="39" t="s">
        <v>198</v>
      </c>
      <c r="E18805" s="40">
        <v>0</v>
      </c>
      <c r="F18805" s="41">
        <v>2.944961470710616</v>
      </c>
      <c r="G18805" s="40">
        <v>191.80278550170951</v>
      </c>
      <c r="H18805" s="41">
        <v>0.67734113826344156</v>
      </c>
    </row>
    <row r="18806" spans="1:8">
      <c r="A18806" s="38">
        <v>45192</v>
      </c>
      <c r="B18806" s="39" t="s">
        <v>89</v>
      </c>
      <c r="C18806" s="39" t="s">
        <v>50</v>
      </c>
      <c r="D18806" s="39" t="s">
        <v>177</v>
      </c>
      <c r="E18806" s="40">
        <v>0</v>
      </c>
      <c r="F18806" s="41">
        <v>4.0284905234089416</v>
      </c>
      <c r="G18806" s="40">
        <v>260.94426897432271</v>
      </c>
      <c r="H18806" s="41">
        <v>0.92655282038405651</v>
      </c>
    </row>
    <row r="18807" spans="1:8">
      <c r="A18807" s="38">
        <v>45192</v>
      </c>
      <c r="B18807" s="39" t="s">
        <v>89</v>
      </c>
      <c r="C18807" s="39" t="s">
        <v>50</v>
      </c>
      <c r="D18807" s="39" t="s">
        <v>178</v>
      </c>
      <c r="E18807" s="40">
        <v>0</v>
      </c>
      <c r="F18807" s="41">
        <v>0.16960380693889551</v>
      </c>
      <c r="G18807" s="40">
        <v>13.58116349596979</v>
      </c>
      <c r="H18807" s="41">
        <v>3.9008875595945958E-2</v>
      </c>
    </row>
    <row r="18808" spans="1:8">
      <c r="A18808" s="38">
        <v>45192</v>
      </c>
      <c r="B18808" s="39" t="s">
        <v>89</v>
      </c>
      <c r="C18808" s="39" t="s">
        <v>50</v>
      </c>
      <c r="D18808" s="39" t="s">
        <v>179</v>
      </c>
      <c r="E18808" s="40">
        <v>0</v>
      </c>
      <c r="F18808" s="41">
        <v>0</v>
      </c>
      <c r="G18808" s="40">
        <v>0</v>
      </c>
      <c r="H18808" s="41">
        <v>0</v>
      </c>
    </row>
    <row r="18809" spans="1:8">
      <c r="A18809" s="38">
        <v>45192</v>
      </c>
      <c r="B18809" s="39" t="s">
        <v>89</v>
      </c>
      <c r="C18809" s="39" t="s">
        <v>50</v>
      </c>
      <c r="D18809" s="39" t="s">
        <v>8</v>
      </c>
      <c r="E18809" s="40">
        <v>0</v>
      </c>
      <c r="F18809" s="41">
        <v>4.8394173362629997</v>
      </c>
      <c r="G18809" s="40">
        <v>311.20742583447202</v>
      </c>
      <c r="H18809" s="41">
        <v>1.11306598734049</v>
      </c>
    </row>
    <row r="18810" spans="1:8">
      <c r="A18810" s="38">
        <v>45192</v>
      </c>
      <c r="B18810" s="39" t="s">
        <v>180</v>
      </c>
      <c r="C18810" s="39" t="s">
        <v>43</v>
      </c>
      <c r="D18810" s="39" t="s">
        <v>90</v>
      </c>
      <c r="E18810" s="40">
        <v>0</v>
      </c>
      <c r="F18810" s="41">
        <v>24.855766026442979</v>
      </c>
      <c r="G18810" s="40">
        <v>3850.5446384728762</v>
      </c>
      <c r="H18810" s="41">
        <v>5.7168261860818861</v>
      </c>
    </row>
    <row r="18811" spans="1:8">
      <c r="A18811" s="38">
        <v>45192</v>
      </c>
      <c r="B18811" s="39" t="s">
        <v>180</v>
      </c>
      <c r="C18811" s="39" t="s">
        <v>44</v>
      </c>
      <c r="D18811" s="39" t="s">
        <v>91</v>
      </c>
      <c r="E18811" s="40">
        <v>0</v>
      </c>
      <c r="F18811" s="41">
        <v>17.262859373878101</v>
      </c>
      <c r="G18811" s="40">
        <v>2546.2981835779879</v>
      </c>
      <c r="H18811" s="41">
        <v>3.970457655991964</v>
      </c>
    </row>
    <row r="18812" spans="1:8">
      <c r="A18812" s="38">
        <v>45192</v>
      </c>
      <c r="B18812" s="39" t="s">
        <v>180</v>
      </c>
      <c r="C18812" s="39" t="s">
        <v>181</v>
      </c>
      <c r="D18812" s="39" t="s">
        <v>182</v>
      </c>
      <c r="E18812" s="40">
        <v>0</v>
      </c>
      <c r="F18812" s="41">
        <v>0.24292894674327339</v>
      </c>
      <c r="G18812" s="40">
        <v>37.771840557459917</v>
      </c>
      <c r="H18812" s="41">
        <v>5.5873657750952897E-2</v>
      </c>
    </row>
    <row r="18813" spans="1:8">
      <c r="A18813" s="38">
        <v>45192</v>
      </c>
      <c r="B18813" s="39" t="s">
        <v>180</v>
      </c>
      <c r="C18813" s="39" t="s">
        <v>45</v>
      </c>
      <c r="D18813" s="39" t="s">
        <v>92</v>
      </c>
      <c r="E18813" s="40">
        <v>0</v>
      </c>
      <c r="F18813" s="41">
        <v>47.200019744112652</v>
      </c>
      <c r="G18813" s="40">
        <v>7325.1607888313092</v>
      </c>
      <c r="H18813" s="41">
        <v>10.856004541145911</v>
      </c>
    </row>
    <row r="18814" spans="1:8">
      <c r="A18814" s="38">
        <v>45192</v>
      </c>
      <c r="B18814" s="39" t="s">
        <v>180</v>
      </c>
      <c r="C18814" s="39" t="s">
        <v>45</v>
      </c>
      <c r="D18814" s="39" t="s">
        <v>93</v>
      </c>
      <c r="E18814" s="40">
        <v>0</v>
      </c>
      <c r="F18814" s="41">
        <v>0</v>
      </c>
      <c r="G18814" s="40">
        <v>0</v>
      </c>
      <c r="H18814" s="41">
        <v>0</v>
      </c>
    </row>
    <row r="18815" spans="1:8">
      <c r="A18815" s="38">
        <v>45192</v>
      </c>
      <c r="B18815" s="39" t="s">
        <v>180</v>
      </c>
      <c r="C18815" s="39" t="s">
        <v>46</v>
      </c>
      <c r="D18815" s="39" t="s">
        <v>184</v>
      </c>
      <c r="E18815" s="40">
        <v>0</v>
      </c>
      <c r="F18815" s="41">
        <v>1.292106172606984</v>
      </c>
      <c r="G18815" s="40">
        <v>199.0483379493518</v>
      </c>
      <c r="H18815" s="41">
        <v>0.29718441969960652</v>
      </c>
    </row>
    <row r="18816" spans="1:8">
      <c r="A18816" s="38">
        <v>45192</v>
      </c>
      <c r="B18816" s="39" t="s">
        <v>180</v>
      </c>
      <c r="C18816" s="39" t="s">
        <v>46</v>
      </c>
      <c r="D18816" s="39" t="s">
        <v>120</v>
      </c>
      <c r="E18816" s="40">
        <v>0</v>
      </c>
      <c r="F18816" s="41">
        <v>1.319643680807995</v>
      </c>
      <c r="G18816" s="40">
        <v>201.62351580080991</v>
      </c>
      <c r="H18816" s="41">
        <v>0.30351804658583892</v>
      </c>
    </row>
    <row r="18817" spans="1:8">
      <c r="A18817" s="38">
        <v>45192</v>
      </c>
      <c r="B18817" s="39" t="s">
        <v>180</v>
      </c>
      <c r="C18817" s="39" t="s">
        <v>46</v>
      </c>
      <c r="D18817" s="39" t="s">
        <v>122</v>
      </c>
      <c r="E18817" s="40">
        <v>0</v>
      </c>
      <c r="F18817" s="41">
        <v>0.62358853716246865</v>
      </c>
      <c r="G18817" s="40">
        <v>96.539988999879796</v>
      </c>
      <c r="H18817" s="41">
        <v>0.14342536354736779</v>
      </c>
    </row>
    <row r="18818" spans="1:8">
      <c r="A18818" s="38">
        <v>45192</v>
      </c>
      <c r="B18818" s="39" t="s">
        <v>180</v>
      </c>
      <c r="C18818" s="39" t="s">
        <v>46</v>
      </c>
      <c r="D18818" s="39" t="s">
        <v>123</v>
      </c>
      <c r="E18818" s="40">
        <v>0</v>
      </c>
      <c r="F18818" s="41">
        <v>45.42749182627422</v>
      </c>
      <c r="G18818" s="40">
        <v>6823.8939411372439</v>
      </c>
      <c r="H18818" s="41">
        <v>10.448323120043071</v>
      </c>
    </row>
    <row r="18819" spans="1:8">
      <c r="A18819" s="38">
        <v>45192</v>
      </c>
      <c r="B18819" s="39" t="s">
        <v>180</v>
      </c>
      <c r="C18819" s="39" t="s">
        <v>46</v>
      </c>
      <c r="D18819" s="39" t="s">
        <v>124</v>
      </c>
      <c r="E18819" s="40">
        <v>0</v>
      </c>
      <c r="F18819" s="41">
        <v>1.258402252386744</v>
      </c>
      <c r="G18819" s="40">
        <v>195.66284657106911</v>
      </c>
      <c r="H18819" s="41">
        <v>0.28943251804895109</v>
      </c>
    </row>
    <row r="18820" spans="1:8">
      <c r="A18820" s="38">
        <v>45192</v>
      </c>
      <c r="B18820" s="39" t="s">
        <v>180</v>
      </c>
      <c r="C18820" s="39" t="s">
        <v>47</v>
      </c>
      <c r="D18820" s="39" t="s">
        <v>185</v>
      </c>
      <c r="E18820" s="40">
        <v>0</v>
      </c>
      <c r="F18820" s="41">
        <v>1.815914285763411</v>
      </c>
      <c r="G18820" s="40">
        <v>281.12823556705263</v>
      </c>
      <c r="H18820" s="41">
        <v>0.41766028572558439</v>
      </c>
    </row>
    <row r="18821" spans="1:8">
      <c r="A18821" s="38">
        <v>45192</v>
      </c>
      <c r="B18821" s="39" t="s">
        <v>180</v>
      </c>
      <c r="C18821" s="39" t="s">
        <v>47</v>
      </c>
      <c r="D18821" s="39" t="s">
        <v>125</v>
      </c>
      <c r="E18821" s="40">
        <v>0</v>
      </c>
      <c r="F18821" s="41">
        <v>0</v>
      </c>
      <c r="G18821" s="40">
        <v>0</v>
      </c>
      <c r="H18821" s="41">
        <v>0</v>
      </c>
    </row>
    <row r="18822" spans="1:8">
      <c r="A18822" s="38">
        <v>45192</v>
      </c>
      <c r="B18822" s="39" t="s">
        <v>180</v>
      </c>
      <c r="C18822" s="39" t="s">
        <v>47</v>
      </c>
      <c r="D18822" s="39" t="s">
        <v>230</v>
      </c>
      <c r="E18822" s="40">
        <v>0</v>
      </c>
      <c r="F18822" s="41">
        <v>0</v>
      </c>
      <c r="G18822" s="40">
        <v>0</v>
      </c>
      <c r="H18822" s="41">
        <v>0</v>
      </c>
    </row>
    <row r="18823" spans="1:8">
      <c r="A18823" s="38">
        <v>45192</v>
      </c>
      <c r="B18823" s="39" t="s">
        <v>180</v>
      </c>
      <c r="C18823" s="39" t="s">
        <v>47</v>
      </c>
      <c r="D18823" s="39" t="s">
        <v>276</v>
      </c>
      <c r="E18823" s="40">
        <v>0</v>
      </c>
      <c r="F18823" s="41">
        <v>0</v>
      </c>
      <c r="G18823" s="40">
        <v>0</v>
      </c>
      <c r="H18823" s="41">
        <v>0</v>
      </c>
    </row>
    <row r="18824" spans="1:8">
      <c r="A18824" s="38">
        <v>45192</v>
      </c>
      <c r="B18824" s="39" t="s">
        <v>180</v>
      </c>
      <c r="C18824" s="39" t="s">
        <v>47</v>
      </c>
      <c r="D18824" s="39" t="s">
        <v>128</v>
      </c>
      <c r="E18824" s="40">
        <v>0</v>
      </c>
      <c r="F18824" s="41">
        <v>0</v>
      </c>
      <c r="G18824" s="40">
        <v>0</v>
      </c>
      <c r="H18824" s="41">
        <v>0</v>
      </c>
    </row>
    <row r="18825" spans="1:8">
      <c r="A18825" s="38">
        <v>45192</v>
      </c>
      <c r="B18825" s="39" t="s">
        <v>180</v>
      </c>
      <c r="C18825" s="39" t="s">
        <v>47</v>
      </c>
      <c r="D18825" s="39" t="s">
        <v>130</v>
      </c>
      <c r="E18825" s="40">
        <v>0</v>
      </c>
      <c r="F18825" s="41">
        <v>1.831691626429873</v>
      </c>
      <c r="G18825" s="40">
        <v>282.52875854333308</v>
      </c>
      <c r="H18825" s="41">
        <v>0.42128907407887067</v>
      </c>
    </row>
    <row r="18826" spans="1:8">
      <c r="A18826" s="38">
        <v>45192</v>
      </c>
      <c r="B18826" s="39" t="s">
        <v>180</v>
      </c>
      <c r="C18826" s="39" t="s">
        <v>47</v>
      </c>
      <c r="D18826" s="39" t="s">
        <v>131</v>
      </c>
      <c r="E18826" s="40">
        <v>0</v>
      </c>
      <c r="F18826" s="41">
        <v>1.6380172761223151</v>
      </c>
      <c r="G18826" s="40">
        <v>253.58735832127931</v>
      </c>
      <c r="H18826" s="41">
        <v>0.37674397350813249</v>
      </c>
    </row>
    <row r="18827" spans="1:8">
      <c r="A18827" s="38">
        <v>45192</v>
      </c>
      <c r="B18827" s="39" t="s">
        <v>180</v>
      </c>
      <c r="C18827" s="39" t="s">
        <v>47</v>
      </c>
      <c r="D18827" s="39" t="s">
        <v>132</v>
      </c>
      <c r="E18827" s="40">
        <v>0</v>
      </c>
      <c r="F18827" s="41">
        <v>0</v>
      </c>
      <c r="G18827" s="40">
        <v>0</v>
      </c>
      <c r="H18827" s="41">
        <v>0</v>
      </c>
    </row>
    <row r="18828" spans="1:8">
      <c r="A18828" s="38">
        <v>45192</v>
      </c>
      <c r="B18828" s="39" t="s">
        <v>180</v>
      </c>
      <c r="C18828" s="39" t="s">
        <v>47</v>
      </c>
      <c r="D18828" s="39" t="s">
        <v>133</v>
      </c>
      <c r="E18828" s="40">
        <v>0</v>
      </c>
      <c r="F18828" s="41">
        <v>0</v>
      </c>
      <c r="G18828" s="40">
        <v>0</v>
      </c>
      <c r="H18828" s="41">
        <v>0</v>
      </c>
    </row>
    <row r="18829" spans="1:8">
      <c r="A18829" s="38">
        <v>45192</v>
      </c>
      <c r="B18829" s="39" t="s">
        <v>180</v>
      </c>
      <c r="C18829" s="39" t="s">
        <v>47</v>
      </c>
      <c r="D18829" s="39" t="s">
        <v>135</v>
      </c>
      <c r="E18829" s="40">
        <v>0</v>
      </c>
      <c r="F18829" s="41">
        <v>0</v>
      </c>
      <c r="G18829" s="40">
        <v>0</v>
      </c>
      <c r="H18829" s="41">
        <v>0</v>
      </c>
    </row>
    <row r="18830" spans="1:8">
      <c r="A18830" s="38">
        <v>45192</v>
      </c>
      <c r="B18830" s="39" t="s">
        <v>180</v>
      </c>
      <c r="C18830" s="39" t="s">
        <v>47</v>
      </c>
      <c r="D18830" s="39" t="s">
        <v>136</v>
      </c>
      <c r="E18830" s="40">
        <v>0</v>
      </c>
      <c r="F18830" s="41">
        <v>0</v>
      </c>
      <c r="G18830" s="40">
        <v>0</v>
      </c>
      <c r="H18830" s="41">
        <v>0</v>
      </c>
    </row>
    <row r="18831" spans="1:8">
      <c r="A18831" s="38">
        <v>45192</v>
      </c>
      <c r="B18831" s="39" t="s">
        <v>180</v>
      </c>
      <c r="C18831" s="39" t="s">
        <v>18</v>
      </c>
      <c r="D18831" s="39" t="s">
        <v>120</v>
      </c>
      <c r="E18831" s="40">
        <v>365.95521000000002</v>
      </c>
      <c r="F18831" s="41">
        <v>10.88073898289978</v>
      </c>
      <c r="G18831" s="40">
        <v>1688.6366189823459</v>
      </c>
      <c r="H18831" s="41">
        <v>2.5025699660669489</v>
      </c>
    </row>
    <row r="18832" spans="1:8">
      <c r="A18832" s="38">
        <v>45192</v>
      </c>
      <c r="B18832" s="39" t="s">
        <v>180</v>
      </c>
      <c r="C18832" s="39" t="s">
        <v>18</v>
      </c>
      <c r="D18832" s="39" t="s">
        <v>123</v>
      </c>
      <c r="E18832" s="40">
        <v>3772.586374</v>
      </c>
      <c r="F18832" s="41">
        <v>115.35219125831109</v>
      </c>
      <c r="G18832" s="40">
        <v>18045.831343456681</v>
      </c>
      <c r="H18832" s="41">
        <v>26.531003989411559</v>
      </c>
    </row>
    <row r="18833" spans="1:8">
      <c r="A18833" s="38">
        <v>45192</v>
      </c>
      <c r="B18833" s="39" t="s">
        <v>180</v>
      </c>
      <c r="C18833" s="39" t="s">
        <v>48</v>
      </c>
      <c r="D18833" s="39" t="s">
        <v>120</v>
      </c>
      <c r="E18833" s="40">
        <v>248.332347</v>
      </c>
      <c r="F18833" s="41">
        <v>4.8931853658597939</v>
      </c>
      <c r="G18833" s="40">
        <v>757.53166269540031</v>
      </c>
      <c r="H18833" s="41">
        <v>1.125432634147753</v>
      </c>
    </row>
    <row r="18834" spans="1:8">
      <c r="A18834" s="38">
        <v>45192</v>
      </c>
      <c r="B18834" s="39" t="s">
        <v>180</v>
      </c>
      <c r="C18834" s="39" t="s">
        <v>7</v>
      </c>
      <c r="D18834" s="39" t="s">
        <v>140</v>
      </c>
      <c r="E18834" s="40">
        <v>2786.6579360000001</v>
      </c>
      <c r="F18834" s="41">
        <v>56.178507828101289</v>
      </c>
      <c r="G18834" s="40">
        <v>8467.9924756656346</v>
      </c>
      <c r="H18834" s="41">
        <v>38.16969496874075</v>
      </c>
    </row>
    <row r="18835" spans="1:8">
      <c r="A18835" s="38">
        <v>45192</v>
      </c>
      <c r="B18835" s="39" t="s">
        <v>180</v>
      </c>
      <c r="C18835" s="39" t="s">
        <v>7</v>
      </c>
      <c r="D18835" s="39" t="s">
        <v>187</v>
      </c>
      <c r="E18835" s="40">
        <v>0</v>
      </c>
      <c r="F18835" s="41">
        <v>0</v>
      </c>
      <c r="G18835" s="40">
        <v>0</v>
      </c>
      <c r="H18835" s="41">
        <v>0</v>
      </c>
    </row>
    <row r="18836" spans="1:8">
      <c r="A18836" s="38">
        <v>45192</v>
      </c>
      <c r="B18836" s="39" t="s">
        <v>180</v>
      </c>
      <c r="C18836" s="39" t="s">
        <v>16</v>
      </c>
      <c r="D18836" s="39" t="s">
        <v>123</v>
      </c>
      <c r="E18836" s="40">
        <v>2760.5978850000001</v>
      </c>
      <c r="F18836" s="41">
        <v>250.44962523556359</v>
      </c>
      <c r="G18836" s="40">
        <v>39016.491504586578</v>
      </c>
      <c r="H18836" s="41">
        <v>57.603413804179617</v>
      </c>
    </row>
    <row r="18837" spans="1:8">
      <c r="A18837" s="38">
        <v>45192</v>
      </c>
      <c r="B18837" s="39" t="s">
        <v>180</v>
      </c>
      <c r="C18837" s="39" t="s">
        <v>49</v>
      </c>
      <c r="D18837" s="39" t="s">
        <v>144</v>
      </c>
      <c r="E18837" s="40">
        <v>0</v>
      </c>
      <c r="F18837" s="41">
        <v>1.392584754924395</v>
      </c>
      <c r="G18837" s="40">
        <v>215.59106511730931</v>
      </c>
      <c r="H18837" s="41">
        <v>0.32029449363261098</v>
      </c>
    </row>
    <row r="18838" spans="1:8">
      <c r="A18838" s="38">
        <v>45192</v>
      </c>
      <c r="B18838" s="39" t="s">
        <v>180</v>
      </c>
      <c r="C18838" s="39" t="s">
        <v>49</v>
      </c>
      <c r="D18838" s="39" t="s">
        <v>253</v>
      </c>
      <c r="E18838" s="40">
        <v>0</v>
      </c>
      <c r="F18838" s="41">
        <v>0</v>
      </c>
      <c r="G18838" s="40">
        <v>0</v>
      </c>
      <c r="H18838" s="41">
        <v>0</v>
      </c>
    </row>
    <row r="18839" spans="1:8">
      <c r="A18839" s="38">
        <v>45192</v>
      </c>
      <c r="B18839" s="39" t="s">
        <v>180</v>
      </c>
      <c r="C18839" s="39" t="s">
        <v>49</v>
      </c>
      <c r="D18839" s="39" t="s">
        <v>223</v>
      </c>
      <c r="E18839" s="40">
        <v>0</v>
      </c>
      <c r="F18839" s="41">
        <v>0</v>
      </c>
      <c r="G18839" s="40">
        <v>0</v>
      </c>
      <c r="H18839" s="41">
        <v>0</v>
      </c>
    </row>
    <row r="18840" spans="1:8">
      <c r="A18840" s="38">
        <v>45192</v>
      </c>
      <c r="B18840" s="39" t="s">
        <v>180</v>
      </c>
      <c r="C18840" s="39" t="s">
        <v>49</v>
      </c>
      <c r="D18840" s="39" t="s">
        <v>215</v>
      </c>
      <c r="E18840" s="40">
        <v>0</v>
      </c>
      <c r="F18840" s="41">
        <v>0</v>
      </c>
      <c r="G18840" s="40">
        <v>0</v>
      </c>
      <c r="H18840" s="41">
        <v>0</v>
      </c>
    </row>
    <row r="18841" spans="1:8">
      <c r="A18841" s="38">
        <v>45192</v>
      </c>
      <c r="B18841" s="39" t="s">
        <v>180</v>
      </c>
      <c r="C18841" s="39" t="s">
        <v>49</v>
      </c>
      <c r="D18841" s="39" t="s">
        <v>148</v>
      </c>
      <c r="E18841" s="40">
        <v>0</v>
      </c>
      <c r="F18841" s="41">
        <v>0</v>
      </c>
      <c r="G18841" s="40">
        <v>0</v>
      </c>
      <c r="H18841" s="41">
        <v>0</v>
      </c>
    </row>
    <row r="18842" spans="1:8">
      <c r="A18842" s="38">
        <v>45192</v>
      </c>
      <c r="B18842" s="39" t="s">
        <v>180</v>
      </c>
      <c r="C18842" s="39" t="s">
        <v>49</v>
      </c>
      <c r="D18842" s="39" t="s">
        <v>188</v>
      </c>
      <c r="E18842" s="40">
        <v>0</v>
      </c>
      <c r="F18842" s="41">
        <v>0</v>
      </c>
      <c r="G18842" s="40">
        <v>0</v>
      </c>
      <c r="H18842" s="41">
        <v>0</v>
      </c>
    </row>
    <row r="18843" spans="1:8">
      <c r="A18843" s="38">
        <v>45192</v>
      </c>
      <c r="B18843" s="39" t="s">
        <v>180</v>
      </c>
      <c r="C18843" s="39" t="s">
        <v>49</v>
      </c>
      <c r="D18843" s="39" t="s">
        <v>149</v>
      </c>
      <c r="E18843" s="40">
        <v>0</v>
      </c>
      <c r="F18843" s="41">
        <v>0.70732470980452966</v>
      </c>
      <c r="G18843" s="40">
        <v>108.8694321450695</v>
      </c>
      <c r="H18843" s="41">
        <v>0.16268468325504179</v>
      </c>
    </row>
    <row r="18844" spans="1:8">
      <c r="A18844" s="38">
        <v>45192</v>
      </c>
      <c r="B18844" s="39" t="s">
        <v>180</v>
      </c>
      <c r="C18844" s="39" t="s">
        <v>49</v>
      </c>
      <c r="D18844" s="39" t="s">
        <v>189</v>
      </c>
      <c r="E18844" s="40">
        <v>0</v>
      </c>
      <c r="F18844" s="41">
        <v>0</v>
      </c>
      <c r="G18844" s="40">
        <v>0</v>
      </c>
      <c r="H18844" s="41">
        <v>0</v>
      </c>
    </row>
    <row r="18845" spans="1:8">
      <c r="A18845" s="38">
        <v>45192</v>
      </c>
      <c r="B18845" s="39" t="s">
        <v>180</v>
      </c>
      <c r="C18845" s="39" t="s">
        <v>49</v>
      </c>
      <c r="D18845" s="39" t="s">
        <v>150</v>
      </c>
      <c r="E18845" s="40">
        <v>0</v>
      </c>
      <c r="F18845" s="41">
        <v>0</v>
      </c>
      <c r="G18845" s="40">
        <v>0</v>
      </c>
      <c r="H18845" s="41">
        <v>0</v>
      </c>
    </row>
    <row r="18846" spans="1:8">
      <c r="A18846" s="38">
        <v>45192</v>
      </c>
      <c r="B18846" s="39" t="s">
        <v>180</v>
      </c>
      <c r="C18846" s="39" t="s">
        <v>49</v>
      </c>
      <c r="D18846" s="39" t="s">
        <v>190</v>
      </c>
      <c r="E18846" s="40">
        <v>0</v>
      </c>
      <c r="F18846" s="41">
        <v>0</v>
      </c>
      <c r="G18846" s="40">
        <v>0</v>
      </c>
      <c r="H18846" s="41">
        <v>0</v>
      </c>
    </row>
    <row r="18847" spans="1:8">
      <c r="A18847" s="38">
        <v>45192</v>
      </c>
      <c r="B18847" s="39" t="s">
        <v>180</v>
      </c>
      <c r="C18847" s="39" t="s">
        <v>49</v>
      </c>
      <c r="D18847" s="39" t="s">
        <v>154</v>
      </c>
      <c r="E18847" s="40">
        <v>0</v>
      </c>
      <c r="F18847" s="41">
        <v>0</v>
      </c>
      <c r="G18847" s="40">
        <v>0</v>
      </c>
      <c r="H18847" s="41">
        <v>0</v>
      </c>
    </row>
    <row r="18848" spans="1:8">
      <c r="A18848" s="38">
        <v>45192</v>
      </c>
      <c r="B18848" s="39" t="s">
        <v>180</v>
      </c>
      <c r="C18848" s="39" t="s">
        <v>49</v>
      </c>
      <c r="D18848" s="39" t="s">
        <v>155</v>
      </c>
      <c r="E18848" s="40">
        <v>0</v>
      </c>
      <c r="F18848" s="41">
        <v>0</v>
      </c>
      <c r="G18848" s="40">
        <v>0</v>
      </c>
      <c r="H18848" s="41">
        <v>0</v>
      </c>
    </row>
    <row r="18849" spans="1:8">
      <c r="A18849" s="38">
        <v>45192</v>
      </c>
      <c r="B18849" s="39" t="s">
        <v>180</v>
      </c>
      <c r="C18849" s="39" t="s">
        <v>49</v>
      </c>
      <c r="D18849" s="39" t="s">
        <v>192</v>
      </c>
      <c r="E18849" s="40">
        <v>0</v>
      </c>
      <c r="F18849" s="41">
        <v>0</v>
      </c>
      <c r="G18849" s="40">
        <v>0</v>
      </c>
      <c r="H18849" s="41">
        <v>0</v>
      </c>
    </row>
    <row r="18850" spans="1:8">
      <c r="A18850" s="38">
        <v>45192</v>
      </c>
      <c r="B18850" s="39" t="s">
        <v>180</v>
      </c>
      <c r="C18850" s="39" t="s">
        <v>49</v>
      </c>
      <c r="D18850" s="39" t="s">
        <v>266</v>
      </c>
      <c r="E18850" s="40">
        <v>0</v>
      </c>
      <c r="F18850" s="41">
        <v>0</v>
      </c>
      <c r="G18850" s="40">
        <v>0</v>
      </c>
      <c r="H18850" s="41">
        <v>0</v>
      </c>
    </row>
    <row r="18851" spans="1:8">
      <c r="A18851" s="38">
        <v>45192</v>
      </c>
      <c r="B18851" s="39" t="s">
        <v>180</v>
      </c>
      <c r="C18851" s="39" t="s">
        <v>49</v>
      </c>
      <c r="D18851" s="39" t="s">
        <v>193</v>
      </c>
      <c r="E18851" s="40">
        <v>0</v>
      </c>
      <c r="F18851" s="41">
        <v>0</v>
      </c>
      <c r="G18851" s="40">
        <v>0</v>
      </c>
      <c r="H18851" s="41">
        <v>0</v>
      </c>
    </row>
    <row r="18852" spans="1:8">
      <c r="A18852" s="38">
        <v>45192</v>
      </c>
      <c r="B18852" s="39" t="s">
        <v>180</v>
      </c>
      <c r="C18852" s="39" t="s">
        <v>49</v>
      </c>
      <c r="D18852" s="39" t="s">
        <v>216</v>
      </c>
      <c r="E18852" s="40">
        <v>0</v>
      </c>
      <c r="F18852" s="41">
        <v>0</v>
      </c>
      <c r="G18852" s="40">
        <v>0</v>
      </c>
      <c r="H18852" s="41">
        <v>0</v>
      </c>
    </row>
    <row r="18853" spans="1:8">
      <c r="A18853" s="38">
        <v>45192</v>
      </c>
      <c r="B18853" s="39" t="s">
        <v>180</v>
      </c>
      <c r="C18853" s="39" t="s">
        <v>49</v>
      </c>
      <c r="D18853" s="39" t="s">
        <v>245</v>
      </c>
      <c r="E18853" s="40">
        <v>0</v>
      </c>
      <c r="F18853" s="41">
        <v>0</v>
      </c>
      <c r="G18853" s="40">
        <v>0</v>
      </c>
      <c r="H18853" s="41">
        <v>0</v>
      </c>
    </row>
    <row r="18854" spans="1:8">
      <c r="A18854" s="38">
        <v>45192</v>
      </c>
      <c r="B18854" s="39" t="s">
        <v>180</v>
      </c>
      <c r="C18854" s="39" t="s">
        <v>49</v>
      </c>
      <c r="D18854" s="39" t="s">
        <v>303</v>
      </c>
      <c r="E18854" s="40">
        <v>0</v>
      </c>
      <c r="F18854" s="41">
        <v>0</v>
      </c>
      <c r="G18854" s="40">
        <v>0</v>
      </c>
      <c r="H18854" s="41">
        <v>0</v>
      </c>
    </row>
    <row r="18855" spans="1:8">
      <c r="A18855" s="38">
        <v>45192</v>
      </c>
      <c r="B18855" s="39" t="s">
        <v>180</v>
      </c>
      <c r="C18855" s="39" t="s">
        <v>49</v>
      </c>
      <c r="D18855" s="39" t="s">
        <v>233</v>
      </c>
      <c r="E18855" s="40">
        <v>0</v>
      </c>
      <c r="F18855" s="41">
        <v>0</v>
      </c>
      <c r="G18855" s="40">
        <v>0</v>
      </c>
      <c r="H18855" s="41">
        <v>0</v>
      </c>
    </row>
    <row r="18856" spans="1:8">
      <c r="A18856" s="38">
        <v>45192</v>
      </c>
      <c r="B18856" s="39" t="s">
        <v>180</v>
      </c>
      <c r="C18856" s="39" t="s">
        <v>49</v>
      </c>
      <c r="D18856" s="39" t="s">
        <v>240</v>
      </c>
      <c r="E18856" s="40">
        <v>0</v>
      </c>
      <c r="F18856" s="41">
        <v>0</v>
      </c>
      <c r="G18856" s="40">
        <v>0</v>
      </c>
      <c r="H18856" s="41">
        <v>0</v>
      </c>
    </row>
    <row r="18857" spans="1:8">
      <c r="A18857" s="38">
        <v>45192</v>
      </c>
      <c r="B18857" s="39" t="s">
        <v>180</v>
      </c>
      <c r="C18857" s="39" t="s">
        <v>49</v>
      </c>
      <c r="D18857" s="39" t="s">
        <v>162</v>
      </c>
      <c r="E18857" s="40">
        <v>0</v>
      </c>
      <c r="F18857" s="41">
        <v>0</v>
      </c>
      <c r="G18857" s="40">
        <v>0</v>
      </c>
      <c r="H18857" s="41">
        <v>0</v>
      </c>
    </row>
    <row r="18858" spans="1:8">
      <c r="A18858" s="38">
        <v>45192</v>
      </c>
      <c r="B18858" s="39" t="s">
        <v>180</v>
      </c>
      <c r="C18858" s="39" t="s">
        <v>49</v>
      </c>
      <c r="D18858" s="39" t="s">
        <v>300</v>
      </c>
      <c r="E18858" s="40">
        <v>0</v>
      </c>
      <c r="F18858" s="41">
        <v>0</v>
      </c>
      <c r="G18858" s="40">
        <v>0</v>
      </c>
      <c r="H18858" s="41">
        <v>0</v>
      </c>
    </row>
    <row r="18859" spans="1:8">
      <c r="A18859" s="38">
        <v>45192</v>
      </c>
      <c r="B18859" s="39" t="s">
        <v>180</v>
      </c>
      <c r="C18859" s="39" t="s">
        <v>49</v>
      </c>
      <c r="D18859" s="39" t="s">
        <v>249</v>
      </c>
      <c r="E18859" s="40">
        <v>0</v>
      </c>
      <c r="F18859" s="41">
        <v>0</v>
      </c>
      <c r="G18859" s="40">
        <v>0</v>
      </c>
      <c r="H18859" s="41">
        <v>0</v>
      </c>
    </row>
    <row r="18860" spans="1:8">
      <c r="A18860" s="38">
        <v>45192</v>
      </c>
      <c r="B18860" s="39" t="s">
        <v>180</v>
      </c>
      <c r="C18860" s="39" t="s">
        <v>49</v>
      </c>
      <c r="D18860" s="39" t="s">
        <v>268</v>
      </c>
      <c r="E18860" s="40">
        <v>0</v>
      </c>
      <c r="F18860" s="41">
        <v>0</v>
      </c>
      <c r="G18860" s="40">
        <v>0</v>
      </c>
      <c r="H18860" s="41">
        <v>0</v>
      </c>
    </row>
    <row r="18861" spans="1:8">
      <c r="A18861" s="38">
        <v>45192</v>
      </c>
      <c r="B18861" s="39" t="s">
        <v>180</v>
      </c>
      <c r="C18861" s="39" t="s">
        <v>49</v>
      </c>
      <c r="D18861" s="39" t="s">
        <v>165</v>
      </c>
      <c r="E18861" s="40">
        <v>0</v>
      </c>
      <c r="F18861" s="41">
        <v>0.69629237746219774</v>
      </c>
      <c r="G18861" s="40">
        <v>107.7955325586547</v>
      </c>
      <c r="H18861" s="41">
        <v>0.16014724681630549</v>
      </c>
    </row>
    <row r="18862" spans="1:8">
      <c r="A18862" s="38">
        <v>45192</v>
      </c>
      <c r="B18862" s="39" t="s">
        <v>180</v>
      </c>
      <c r="C18862" s="39" t="s">
        <v>49</v>
      </c>
      <c r="D18862" s="39" t="s">
        <v>218</v>
      </c>
      <c r="E18862" s="40">
        <v>0</v>
      </c>
      <c r="F18862" s="41">
        <v>0</v>
      </c>
      <c r="G18862" s="40">
        <v>0</v>
      </c>
      <c r="H18862" s="41">
        <v>0</v>
      </c>
    </row>
    <row r="18863" spans="1:8">
      <c r="A18863" s="38">
        <v>45192</v>
      </c>
      <c r="B18863" s="39" t="s">
        <v>180</v>
      </c>
      <c r="C18863" s="39" t="s">
        <v>49</v>
      </c>
      <c r="D18863" s="39" t="s">
        <v>166</v>
      </c>
      <c r="E18863" s="40">
        <v>0</v>
      </c>
      <c r="F18863" s="41">
        <v>2.3791002957194531E-2</v>
      </c>
      <c r="G18863" s="40">
        <v>11.99186455697509</v>
      </c>
      <c r="H18863" s="41">
        <v>5.4719306801547431E-3</v>
      </c>
    </row>
    <row r="18864" spans="1:8">
      <c r="A18864" s="38">
        <v>45192</v>
      </c>
      <c r="B18864" s="39" t="s">
        <v>180</v>
      </c>
      <c r="C18864" s="39" t="s">
        <v>49</v>
      </c>
      <c r="D18864" s="39" t="s">
        <v>167</v>
      </c>
      <c r="E18864" s="40">
        <v>0</v>
      </c>
      <c r="F18864" s="41">
        <v>0</v>
      </c>
      <c r="G18864" s="40">
        <v>0</v>
      </c>
      <c r="H18864" s="41">
        <v>0</v>
      </c>
    </row>
    <row r="18865" spans="1:8">
      <c r="A18865" s="38">
        <v>45192</v>
      </c>
      <c r="B18865" s="39" t="s">
        <v>180</v>
      </c>
      <c r="C18865" s="39" t="s">
        <v>49</v>
      </c>
      <c r="D18865" s="39" t="s">
        <v>168</v>
      </c>
      <c r="E18865" s="40">
        <v>0</v>
      </c>
      <c r="F18865" s="41">
        <v>0.69629237746219774</v>
      </c>
      <c r="G18865" s="40">
        <v>107.7955325586547</v>
      </c>
      <c r="H18865" s="41">
        <v>0.16014724681630549</v>
      </c>
    </row>
    <row r="18866" spans="1:8">
      <c r="A18866" s="38">
        <v>45192</v>
      </c>
      <c r="B18866" s="39" t="s">
        <v>180</v>
      </c>
      <c r="C18866" s="39" t="s">
        <v>49</v>
      </c>
      <c r="D18866" s="39" t="s">
        <v>195</v>
      </c>
      <c r="E18866" s="40">
        <v>0</v>
      </c>
      <c r="F18866" s="41">
        <v>0.69629237746219774</v>
      </c>
      <c r="G18866" s="40">
        <v>107.7955325586547</v>
      </c>
      <c r="H18866" s="41">
        <v>0.16014724681630549</v>
      </c>
    </row>
    <row r="18867" spans="1:8">
      <c r="A18867" s="38">
        <v>45192</v>
      </c>
      <c r="B18867" s="39" t="s">
        <v>180</v>
      </c>
      <c r="C18867" s="39" t="s">
        <v>49</v>
      </c>
      <c r="D18867" s="39" t="s">
        <v>170</v>
      </c>
      <c r="E18867" s="40">
        <v>0</v>
      </c>
      <c r="F18867" s="41">
        <v>0</v>
      </c>
      <c r="G18867" s="40">
        <v>0</v>
      </c>
      <c r="H18867" s="41">
        <v>0</v>
      </c>
    </row>
    <row r="18868" spans="1:8">
      <c r="A18868" s="38">
        <v>45192</v>
      </c>
      <c r="B18868" s="39" t="s">
        <v>180</v>
      </c>
      <c r="C18868" s="39" t="s">
        <v>49</v>
      </c>
      <c r="D18868" s="39" t="s">
        <v>171</v>
      </c>
      <c r="E18868" s="40">
        <v>0</v>
      </c>
      <c r="F18868" s="41">
        <v>0</v>
      </c>
      <c r="G18868" s="40">
        <v>0</v>
      </c>
      <c r="H18868" s="41">
        <v>0</v>
      </c>
    </row>
    <row r="18869" spans="1:8">
      <c r="A18869" s="38">
        <v>45192</v>
      </c>
      <c r="B18869" s="39" t="s">
        <v>180</v>
      </c>
      <c r="C18869" s="39" t="s">
        <v>50</v>
      </c>
      <c r="D18869" s="39" t="s">
        <v>172</v>
      </c>
      <c r="E18869" s="40">
        <v>0</v>
      </c>
      <c r="F18869" s="41">
        <v>0</v>
      </c>
      <c r="G18869" s="40">
        <v>0</v>
      </c>
      <c r="H18869" s="41">
        <v>0</v>
      </c>
    </row>
    <row r="18870" spans="1:8">
      <c r="A18870" s="38">
        <v>45192</v>
      </c>
      <c r="B18870" s="39" t="s">
        <v>180</v>
      </c>
      <c r="C18870" s="39" t="s">
        <v>50</v>
      </c>
      <c r="D18870" s="39" t="s">
        <v>173</v>
      </c>
      <c r="E18870" s="40">
        <v>0</v>
      </c>
      <c r="F18870" s="41">
        <v>0</v>
      </c>
      <c r="G18870" s="40">
        <v>0</v>
      </c>
      <c r="H18870" s="41">
        <v>0</v>
      </c>
    </row>
    <row r="18871" spans="1:8">
      <c r="A18871" s="38">
        <v>45192</v>
      </c>
      <c r="B18871" s="39" t="s">
        <v>180</v>
      </c>
      <c r="C18871" s="39" t="s">
        <v>50</v>
      </c>
      <c r="D18871" s="39" t="s">
        <v>13</v>
      </c>
      <c r="E18871" s="40">
        <v>0</v>
      </c>
      <c r="F18871" s="41">
        <v>3.1450773508350308E-2</v>
      </c>
      <c r="G18871" s="40">
        <v>4.8131100679850736</v>
      </c>
      <c r="H18871" s="41">
        <v>7.2336779069205716E-3</v>
      </c>
    </row>
    <row r="18872" spans="1:8">
      <c r="A18872" s="38">
        <v>45192</v>
      </c>
      <c r="B18872" s="39" t="s">
        <v>180</v>
      </c>
      <c r="C18872" s="39" t="s">
        <v>50</v>
      </c>
      <c r="D18872" s="39" t="s">
        <v>15</v>
      </c>
      <c r="E18872" s="40">
        <v>0</v>
      </c>
      <c r="F18872" s="41">
        <v>0</v>
      </c>
      <c r="G18872" s="40">
        <v>0</v>
      </c>
      <c r="H18872" s="41">
        <v>0</v>
      </c>
    </row>
    <row r="18873" spans="1:8">
      <c r="A18873" s="38">
        <v>45192</v>
      </c>
      <c r="B18873" s="39" t="s">
        <v>180</v>
      </c>
      <c r="C18873" s="39" t="s">
        <v>50</v>
      </c>
      <c r="D18873" s="39" t="s">
        <v>175</v>
      </c>
      <c r="E18873" s="40">
        <v>0</v>
      </c>
      <c r="F18873" s="41">
        <v>0</v>
      </c>
      <c r="G18873" s="40">
        <v>0</v>
      </c>
      <c r="H18873" s="41">
        <v>0</v>
      </c>
    </row>
    <row r="18874" spans="1:8">
      <c r="A18874" s="38">
        <v>45192</v>
      </c>
      <c r="B18874" s="39" t="s">
        <v>180</v>
      </c>
      <c r="C18874" s="39" t="s">
        <v>50</v>
      </c>
      <c r="D18874" s="39" t="s">
        <v>176</v>
      </c>
      <c r="E18874" s="40">
        <v>0</v>
      </c>
      <c r="F18874" s="41">
        <v>0</v>
      </c>
      <c r="G18874" s="40">
        <v>0</v>
      </c>
      <c r="H18874" s="41">
        <v>0</v>
      </c>
    </row>
    <row r="18875" spans="1:8">
      <c r="A18875" s="38">
        <v>45192</v>
      </c>
      <c r="B18875" s="39" t="s">
        <v>180</v>
      </c>
      <c r="C18875" s="39" t="s">
        <v>50</v>
      </c>
      <c r="D18875" s="39" t="s">
        <v>197</v>
      </c>
      <c r="E18875" s="40">
        <v>0</v>
      </c>
      <c r="F18875" s="41">
        <v>0</v>
      </c>
      <c r="G18875" s="40">
        <v>0</v>
      </c>
      <c r="H18875" s="41">
        <v>0</v>
      </c>
    </row>
    <row r="18876" spans="1:8">
      <c r="A18876" s="38">
        <v>45192</v>
      </c>
      <c r="B18876" s="39" t="s">
        <v>180</v>
      </c>
      <c r="C18876" s="39" t="s">
        <v>50</v>
      </c>
      <c r="D18876" s="39" t="s">
        <v>198</v>
      </c>
      <c r="E18876" s="40">
        <v>0</v>
      </c>
      <c r="F18876" s="41">
        <v>0</v>
      </c>
      <c r="G18876" s="40">
        <v>0</v>
      </c>
      <c r="H18876" s="41">
        <v>0</v>
      </c>
    </row>
    <row r="18877" spans="1:8">
      <c r="A18877" s="38">
        <v>45192</v>
      </c>
      <c r="B18877" s="39" t="s">
        <v>180</v>
      </c>
      <c r="C18877" s="39" t="s">
        <v>50</v>
      </c>
      <c r="D18877" s="39" t="s">
        <v>177</v>
      </c>
      <c r="E18877" s="40">
        <v>0</v>
      </c>
      <c r="F18877" s="41">
        <v>0</v>
      </c>
      <c r="G18877" s="40">
        <v>0</v>
      </c>
      <c r="H18877" s="41">
        <v>0</v>
      </c>
    </row>
    <row r="18878" spans="1:8">
      <c r="A18878" s="38">
        <v>45192</v>
      </c>
      <c r="B18878" s="39" t="s">
        <v>180</v>
      </c>
      <c r="C18878" s="39" t="s">
        <v>50</v>
      </c>
      <c r="D18878" s="39" t="s">
        <v>178</v>
      </c>
      <c r="E18878" s="40">
        <v>0</v>
      </c>
      <c r="F18878" s="41">
        <v>0</v>
      </c>
      <c r="G18878" s="40">
        <v>0</v>
      </c>
      <c r="H18878" s="41">
        <v>0</v>
      </c>
    </row>
    <row r="18879" spans="1:8">
      <c r="A18879" s="38">
        <v>45192</v>
      </c>
      <c r="B18879" s="39" t="s">
        <v>180</v>
      </c>
      <c r="C18879" s="39" t="s">
        <v>50</v>
      </c>
      <c r="D18879" s="39" t="s">
        <v>179</v>
      </c>
      <c r="E18879" s="40">
        <v>0</v>
      </c>
      <c r="F18879" s="41">
        <v>0</v>
      </c>
      <c r="G18879" s="40">
        <v>0</v>
      </c>
      <c r="H18879" s="41">
        <v>0</v>
      </c>
    </row>
    <row r="18880" spans="1:8">
      <c r="A18880" s="38">
        <v>45192</v>
      </c>
      <c r="B18880" s="39" t="s">
        <v>180</v>
      </c>
      <c r="C18880" s="39" t="s">
        <v>50</v>
      </c>
      <c r="D18880" s="39" t="s">
        <v>8</v>
      </c>
      <c r="E18880" s="40">
        <v>0</v>
      </c>
      <c r="F18880" s="41">
        <v>0</v>
      </c>
      <c r="G18880" s="40">
        <v>0</v>
      </c>
      <c r="H18880" s="41">
        <v>0</v>
      </c>
    </row>
    <row r="18881" spans="1:8">
      <c r="A18881" s="38">
        <v>45193</v>
      </c>
      <c r="B18881" s="39" t="s">
        <v>89</v>
      </c>
      <c r="C18881" s="39" t="s">
        <v>43</v>
      </c>
      <c r="D18881" s="39" t="s">
        <v>90</v>
      </c>
      <c r="E18881" s="40">
        <v>0</v>
      </c>
      <c r="F18881" s="41">
        <v>17.741953962209308</v>
      </c>
      <c r="G18881" s="40">
        <v>1108.3629172129661</v>
      </c>
      <c r="H18881" s="41">
        <v>6.2096838867732584</v>
      </c>
    </row>
    <row r="18882" spans="1:8">
      <c r="A18882" s="38">
        <v>45193</v>
      </c>
      <c r="B18882" s="39" t="s">
        <v>89</v>
      </c>
      <c r="C18882" s="39" t="s">
        <v>44</v>
      </c>
      <c r="D18882" s="39" t="s">
        <v>91</v>
      </c>
      <c r="E18882" s="40">
        <v>0</v>
      </c>
      <c r="F18882" s="41">
        <v>88.574868124180256</v>
      </c>
      <c r="G18882" s="40">
        <v>5619.3130742648982</v>
      </c>
      <c r="H18882" s="41">
        <v>31.001203843463081</v>
      </c>
    </row>
    <row r="18883" spans="1:8">
      <c r="A18883" s="38">
        <v>45193</v>
      </c>
      <c r="B18883" s="39" t="s">
        <v>89</v>
      </c>
      <c r="C18883" s="39" t="s">
        <v>45</v>
      </c>
      <c r="D18883" s="39" t="s">
        <v>92</v>
      </c>
      <c r="E18883" s="40">
        <v>0</v>
      </c>
      <c r="F18883" s="41">
        <v>203.73835059712141</v>
      </c>
      <c r="G18883" s="40">
        <v>12816.93847002328</v>
      </c>
      <c r="H18883" s="41">
        <v>71.308422708992467</v>
      </c>
    </row>
    <row r="18884" spans="1:8">
      <c r="A18884" s="38">
        <v>45193</v>
      </c>
      <c r="B18884" s="39" t="s">
        <v>89</v>
      </c>
      <c r="C18884" s="39" t="s">
        <v>45</v>
      </c>
      <c r="D18884" s="39" t="s">
        <v>93</v>
      </c>
      <c r="E18884" s="40">
        <v>0</v>
      </c>
      <c r="F18884" s="41">
        <v>2.3215098229465601</v>
      </c>
      <c r="G18884" s="40">
        <v>144.79139160608139</v>
      </c>
      <c r="H18884" s="41">
        <v>0.81252843803129626</v>
      </c>
    </row>
    <row r="18885" spans="1:8">
      <c r="A18885" s="38">
        <v>45193</v>
      </c>
      <c r="B18885" s="39" t="s">
        <v>89</v>
      </c>
      <c r="C18885" s="39" t="s">
        <v>45</v>
      </c>
      <c r="D18885" s="39" t="s">
        <v>94</v>
      </c>
      <c r="E18885" s="40">
        <v>0</v>
      </c>
      <c r="F18885" s="41">
        <v>0.24649777945425241</v>
      </c>
      <c r="G18885" s="40">
        <v>15.032267816838409</v>
      </c>
      <c r="H18885" s="41">
        <v>8.6274222808988332E-2</v>
      </c>
    </row>
    <row r="18886" spans="1:8">
      <c r="A18886" s="38">
        <v>45193</v>
      </c>
      <c r="B18886" s="39" t="s">
        <v>89</v>
      </c>
      <c r="C18886" s="39" t="s">
        <v>45</v>
      </c>
      <c r="D18886" s="39" t="s">
        <v>95</v>
      </c>
      <c r="E18886" s="40">
        <v>0</v>
      </c>
      <c r="F18886" s="41">
        <v>5.1935000334563783</v>
      </c>
      <c r="G18886" s="40">
        <v>326.04901626082381</v>
      </c>
      <c r="H18886" s="41">
        <v>1.8177250117097321</v>
      </c>
    </row>
    <row r="18887" spans="1:8">
      <c r="A18887" s="38">
        <v>45193</v>
      </c>
      <c r="B18887" s="39" t="s">
        <v>89</v>
      </c>
      <c r="C18887" s="39" t="s">
        <v>45</v>
      </c>
      <c r="D18887" s="39" t="s">
        <v>96</v>
      </c>
      <c r="E18887" s="40">
        <v>0</v>
      </c>
      <c r="F18887" s="41">
        <v>0.1134898865733959</v>
      </c>
      <c r="G18887" s="40">
        <v>6.9209969081710154</v>
      </c>
      <c r="H18887" s="41">
        <v>3.9721460300688571E-2</v>
      </c>
    </row>
    <row r="18888" spans="1:8">
      <c r="A18888" s="38">
        <v>45193</v>
      </c>
      <c r="B18888" s="39" t="s">
        <v>89</v>
      </c>
      <c r="C18888" s="39" t="s">
        <v>45</v>
      </c>
      <c r="D18888" s="39" t="s">
        <v>97</v>
      </c>
      <c r="E18888" s="40">
        <v>0</v>
      </c>
      <c r="F18888" s="41">
        <v>5.2829598796860679</v>
      </c>
      <c r="G18888" s="40">
        <v>343.03581119722622</v>
      </c>
      <c r="H18888" s="41">
        <v>1.849035957890123</v>
      </c>
    </row>
    <row r="18889" spans="1:8">
      <c r="A18889" s="38">
        <v>45193</v>
      </c>
      <c r="B18889" s="39" t="s">
        <v>89</v>
      </c>
      <c r="C18889" s="39" t="s">
        <v>45</v>
      </c>
      <c r="D18889" s="39" t="s">
        <v>98</v>
      </c>
      <c r="E18889" s="40">
        <v>0</v>
      </c>
      <c r="F18889" s="41">
        <v>0.131997139437248</v>
      </c>
      <c r="G18889" s="40">
        <v>8.049631747070265</v>
      </c>
      <c r="H18889" s="41">
        <v>4.6198998803036788E-2</v>
      </c>
    </row>
    <row r="18890" spans="1:8">
      <c r="A18890" s="38">
        <v>45193</v>
      </c>
      <c r="B18890" s="39" t="s">
        <v>89</v>
      </c>
      <c r="C18890" s="39" t="s">
        <v>45</v>
      </c>
      <c r="D18890" s="39" t="s">
        <v>99</v>
      </c>
      <c r="E18890" s="40">
        <v>0</v>
      </c>
      <c r="F18890" s="41">
        <v>4.7522591434929942E-2</v>
      </c>
      <c r="G18890" s="40">
        <v>2.8980882642500179</v>
      </c>
      <c r="H18890" s="41">
        <v>1.6632907002225479E-2</v>
      </c>
    </row>
    <row r="18891" spans="1:8">
      <c r="A18891" s="38">
        <v>45193</v>
      </c>
      <c r="B18891" s="39" t="s">
        <v>89</v>
      </c>
      <c r="C18891" s="39" t="s">
        <v>45</v>
      </c>
      <c r="D18891" s="39" t="s">
        <v>100</v>
      </c>
      <c r="E18891" s="40">
        <v>0</v>
      </c>
      <c r="F18891" s="41">
        <v>5.089688285728255</v>
      </c>
      <c r="G18891" s="40">
        <v>319.55732644834887</v>
      </c>
      <c r="H18891" s="41">
        <v>1.7813909000048891</v>
      </c>
    </row>
    <row r="18892" spans="1:8">
      <c r="A18892" s="38">
        <v>45193</v>
      </c>
      <c r="B18892" s="39" t="s">
        <v>89</v>
      </c>
      <c r="C18892" s="39" t="s">
        <v>45</v>
      </c>
      <c r="D18892" s="39" t="s">
        <v>101</v>
      </c>
      <c r="E18892" s="40">
        <v>0</v>
      </c>
      <c r="F18892" s="41">
        <v>5.668754861221549</v>
      </c>
      <c r="G18892" s="40">
        <v>367.09785974679693</v>
      </c>
      <c r="H18892" s="41">
        <v>1.984064201427542</v>
      </c>
    </row>
    <row r="18893" spans="1:8">
      <c r="A18893" s="38">
        <v>45193</v>
      </c>
      <c r="B18893" s="39" t="s">
        <v>89</v>
      </c>
      <c r="C18893" s="39" t="s">
        <v>45</v>
      </c>
      <c r="D18893" s="39" t="s">
        <v>102</v>
      </c>
      <c r="E18893" s="40">
        <v>0</v>
      </c>
      <c r="F18893" s="41">
        <v>5.7311119750259432E-2</v>
      </c>
      <c r="G18893" s="40">
        <v>3.4950258086551491</v>
      </c>
      <c r="H18893" s="41">
        <v>2.00588919125908E-2</v>
      </c>
    </row>
    <row r="18894" spans="1:8">
      <c r="A18894" s="38">
        <v>45193</v>
      </c>
      <c r="B18894" s="39" t="s">
        <v>89</v>
      </c>
      <c r="C18894" s="39" t="s">
        <v>45</v>
      </c>
      <c r="D18894" s="39" t="s">
        <v>103</v>
      </c>
      <c r="E18894" s="40">
        <v>0</v>
      </c>
      <c r="F18894" s="41">
        <v>2.6764114472335372</v>
      </c>
      <c r="G18894" s="40">
        <v>173.38066375196649</v>
      </c>
      <c r="H18894" s="41">
        <v>0.93674400653173795</v>
      </c>
    </row>
    <row r="18895" spans="1:8">
      <c r="A18895" s="38">
        <v>45193</v>
      </c>
      <c r="B18895" s="39" t="s">
        <v>89</v>
      </c>
      <c r="C18895" s="39" t="s">
        <v>45</v>
      </c>
      <c r="D18895" s="39" t="s">
        <v>199</v>
      </c>
      <c r="E18895" s="40">
        <v>0</v>
      </c>
      <c r="F18895" s="41">
        <v>4.0981825860189558E-2</v>
      </c>
      <c r="G18895" s="40">
        <v>2.499210270037084</v>
      </c>
      <c r="H18895" s="41">
        <v>1.434363905106634E-2</v>
      </c>
    </row>
    <row r="18896" spans="1:8">
      <c r="A18896" s="38">
        <v>45193</v>
      </c>
      <c r="B18896" s="39" t="s">
        <v>89</v>
      </c>
      <c r="C18896" s="39" t="s">
        <v>45</v>
      </c>
      <c r="D18896" s="39" t="s">
        <v>104</v>
      </c>
      <c r="E18896" s="40">
        <v>0</v>
      </c>
      <c r="F18896" s="41">
        <v>0</v>
      </c>
      <c r="G18896" s="40">
        <v>0</v>
      </c>
      <c r="H18896" s="41">
        <v>0</v>
      </c>
    </row>
    <row r="18897" spans="1:8">
      <c r="A18897" s="38">
        <v>45193</v>
      </c>
      <c r="B18897" s="39" t="s">
        <v>89</v>
      </c>
      <c r="C18897" s="39" t="s">
        <v>45</v>
      </c>
      <c r="D18897" s="39" t="s">
        <v>105</v>
      </c>
      <c r="E18897" s="40">
        <v>0</v>
      </c>
      <c r="F18897" s="41">
        <v>3.1951710483283283E-2</v>
      </c>
      <c r="G18897" s="40">
        <v>1.948523310247255</v>
      </c>
      <c r="H18897" s="41">
        <v>1.118309866914915E-2</v>
      </c>
    </row>
    <row r="18898" spans="1:8">
      <c r="A18898" s="38">
        <v>45193</v>
      </c>
      <c r="B18898" s="39" t="s">
        <v>89</v>
      </c>
      <c r="C18898" s="39" t="s">
        <v>45</v>
      </c>
      <c r="D18898" s="39" t="s">
        <v>106</v>
      </c>
      <c r="E18898" s="40">
        <v>0</v>
      </c>
      <c r="F18898" s="41">
        <v>0</v>
      </c>
      <c r="G18898" s="40">
        <v>0</v>
      </c>
      <c r="H18898" s="41">
        <v>0</v>
      </c>
    </row>
    <row r="18899" spans="1:8">
      <c r="A18899" s="38">
        <v>45193</v>
      </c>
      <c r="B18899" s="39" t="s">
        <v>89</v>
      </c>
      <c r="C18899" s="39" t="s">
        <v>45</v>
      </c>
      <c r="D18899" s="39" t="s">
        <v>236</v>
      </c>
      <c r="E18899" s="40">
        <v>0</v>
      </c>
      <c r="F18899" s="41">
        <v>3.6541030832759877E-2</v>
      </c>
      <c r="G18899" s="40">
        <v>2.2283955782382221</v>
      </c>
      <c r="H18899" s="41">
        <v>1.278936079146596E-2</v>
      </c>
    </row>
    <row r="18900" spans="1:8">
      <c r="A18900" s="38">
        <v>45193</v>
      </c>
      <c r="B18900" s="39" t="s">
        <v>89</v>
      </c>
      <c r="C18900" s="39" t="s">
        <v>45</v>
      </c>
      <c r="D18900" s="39" t="s">
        <v>108</v>
      </c>
      <c r="E18900" s="40">
        <v>0</v>
      </c>
      <c r="F18900" s="41">
        <v>0</v>
      </c>
      <c r="G18900" s="40">
        <v>0</v>
      </c>
      <c r="H18900" s="41">
        <v>0</v>
      </c>
    </row>
    <row r="18901" spans="1:8">
      <c r="A18901" s="38">
        <v>45193</v>
      </c>
      <c r="B18901" s="39" t="s">
        <v>89</v>
      </c>
      <c r="C18901" s="39" t="s">
        <v>45</v>
      </c>
      <c r="D18901" s="39" t="s">
        <v>109</v>
      </c>
      <c r="E18901" s="40">
        <v>0</v>
      </c>
      <c r="F18901" s="41">
        <v>0</v>
      </c>
      <c r="G18901" s="40">
        <v>0</v>
      </c>
      <c r="H18901" s="41">
        <v>0</v>
      </c>
    </row>
    <row r="18902" spans="1:8">
      <c r="A18902" s="38">
        <v>45193</v>
      </c>
      <c r="B18902" s="39" t="s">
        <v>89</v>
      </c>
      <c r="C18902" s="39" t="s">
        <v>45</v>
      </c>
      <c r="D18902" s="39" t="s">
        <v>330</v>
      </c>
      <c r="E18902" s="40">
        <v>0</v>
      </c>
      <c r="F18902" s="41">
        <v>0</v>
      </c>
      <c r="G18902" s="40">
        <v>0</v>
      </c>
      <c r="H18902" s="41">
        <v>0</v>
      </c>
    </row>
    <row r="18903" spans="1:8">
      <c r="A18903" s="38">
        <v>45193</v>
      </c>
      <c r="B18903" s="39" t="s">
        <v>89</v>
      </c>
      <c r="C18903" s="39" t="s">
        <v>45</v>
      </c>
      <c r="D18903" s="39" t="s">
        <v>112</v>
      </c>
      <c r="E18903" s="40">
        <v>0</v>
      </c>
      <c r="F18903" s="41">
        <v>9.1446009674470314</v>
      </c>
      <c r="G18903" s="40">
        <v>573.59715608678812</v>
      </c>
      <c r="H18903" s="41">
        <v>3.2006103386064608</v>
      </c>
    </row>
    <row r="18904" spans="1:8">
      <c r="A18904" s="38">
        <v>45193</v>
      </c>
      <c r="B18904" s="39" t="s">
        <v>89</v>
      </c>
      <c r="C18904" s="39" t="s">
        <v>45</v>
      </c>
      <c r="D18904" s="39" t="s">
        <v>114</v>
      </c>
      <c r="E18904" s="40">
        <v>0</v>
      </c>
      <c r="F18904" s="41">
        <v>2.30058448522762</v>
      </c>
      <c r="G18904" s="40">
        <v>143.3543952532917</v>
      </c>
      <c r="H18904" s="41">
        <v>0.80520456982966671</v>
      </c>
    </row>
    <row r="18905" spans="1:8">
      <c r="A18905" s="38">
        <v>45193</v>
      </c>
      <c r="B18905" s="39" t="s">
        <v>89</v>
      </c>
      <c r="C18905" s="39" t="s">
        <v>45</v>
      </c>
      <c r="D18905" s="39" t="s">
        <v>115</v>
      </c>
      <c r="E18905" s="40">
        <v>0</v>
      </c>
      <c r="F18905" s="41">
        <v>5.6225403979560769</v>
      </c>
      <c r="G18905" s="40">
        <v>352.21334795449081</v>
      </c>
      <c r="H18905" s="41">
        <v>1.9678891392846269</v>
      </c>
    </row>
    <row r="18906" spans="1:8">
      <c r="A18906" s="38">
        <v>45193</v>
      </c>
      <c r="B18906" s="39" t="s">
        <v>89</v>
      </c>
      <c r="C18906" s="39" t="s">
        <v>45</v>
      </c>
      <c r="D18906" s="39" t="s">
        <v>116</v>
      </c>
      <c r="E18906" s="40">
        <v>0</v>
      </c>
      <c r="F18906" s="41">
        <v>5.4390287454239772</v>
      </c>
      <c r="G18906" s="40">
        <v>352.55341818271972</v>
      </c>
      <c r="H18906" s="41">
        <v>1.903660060898392</v>
      </c>
    </row>
    <row r="18907" spans="1:8">
      <c r="A18907" s="38">
        <v>45193</v>
      </c>
      <c r="B18907" s="39" t="s">
        <v>89</v>
      </c>
      <c r="C18907" s="39" t="s">
        <v>45</v>
      </c>
      <c r="D18907" s="39" t="s">
        <v>117</v>
      </c>
      <c r="E18907" s="40">
        <v>0</v>
      </c>
      <c r="F18907" s="41">
        <v>0.1172922057050048</v>
      </c>
      <c r="G18907" s="40">
        <v>7.1528751816304332</v>
      </c>
      <c r="H18907" s="41">
        <v>4.1052271996751682E-2</v>
      </c>
    </row>
    <row r="18908" spans="1:8">
      <c r="A18908" s="38">
        <v>45193</v>
      </c>
      <c r="B18908" s="39" t="s">
        <v>89</v>
      </c>
      <c r="C18908" s="39" t="s">
        <v>45</v>
      </c>
      <c r="D18908" s="39" t="s">
        <v>118</v>
      </c>
      <c r="E18908" s="40">
        <v>0</v>
      </c>
      <c r="F18908" s="41">
        <v>16.346040124940291</v>
      </c>
      <c r="G18908" s="40">
        <v>1024.671368679423</v>
      </c>
      <c r="H18908" s="41">
        <v>5.7211140437291021</v>
      </c>
    </row>
    <row r="18909" spans="1:8">
      <c r="A18909" s="38">
        <v>45193</v>
      </c>
      <c r="B18909" s="39" t="s">
        <v>89</v>
      </c>
      <c r="C18909" s="39" t="s">
        <v>45</v>
      </c>
      <c r="D18909" s="39" t="s">
        <v>119</v>
      </c>
      <c r="E18909" s="40">
        <v>0</v>
      </c>
      <c r="F18909" s="41">
        <v>9.139804416022546</v>
      </c>
      <c r="G18909" s="40">
        <v>572.98284911069209</v>
      </c>
      <c r="H18909" s="41">
        <v>3.1989315456078908</v>
      </c>
    </row>
    <row r="18910" spans="1:8">
      <c r="A18910" s="38">
        <v>45193</v>
      </c>
      <c r="B18910" s="39" t="s">
        <v>89</v>
      </c>
      <c r="C18910" s="39" t="s">
        <v>46</v>
      </c>
      <c r="D18910" s="39" t="s">
        <v>203</v>
      </c>
      <c r="E18910" s="40">
        <v>0</v>
      </c>
      <c r="F18910" s="41">
        <v>0</v>
      </c>
      <c r="G18910" s="40">
        <v>0</v>
      </c>
      <c r="H18910" s="41">
        <v>0</v>
      </c>
    </row>
    <row r="18911" spans="1:8">
      <c r="A18911" s="38">
        <v>45193</v>
      </c>
      <c r="B18911" s="39" t="s">
        <v>89</v>
      </c>
      <c r="C18911" s="39" t="s">
        <v>46</v>
      </c>
      <c r="D18911" s="39" t="s">
        <v>120</v>
      </c>
      <c r="E18911" s="40">
        <v>0</v>
      </c>
      <c r="F18911" s="41">
        <v>7.720888685369113</v>
      </c>
      <c r="G18911" s="40">
        <v>487.81876730009373</v>
      </c>
      <c r="H18911" s="41">
        <v>2.7023110398791892</v>
      </c>
    </row>
    <row r="18912" spans="1:8">
      <c r="A18912" s="38">
        <v>45193</v>
      </c>
      <c r="B18912" s="39" t="s">
        <v>89</v>
      </c>
      <c r="C18912" s="39" t="s">
        <v>46</v>
      </c>
      <c r="D18912" s="39" t="s">
        <v>121</v>
      </c>
      <c r="E18912" s="40">
        <v>0</v>
      </c>
      <c r="F18912" s="41">
        <v>7.0781381391228831E-2</v>
      </c>
      <c r="G18912" s="40">
        <v>4.3164878964607611</v>
      </c>
      <c r="H18912" s="41">
        <v>2.4773483486930089E-2</v>
      </c>
    </row>
    <row r="18913" spans="1:8">
      <c r="A18913" s="38">
        <v>45193</v>
      </c>
      <c r="B18913" s="39" t="s">
        <v>89</v>
      </c>
      <c r="C18913" s="39" t="s">
        <v>46</v>
      </c>
      <c r="D18913" s="39" t="s">
        <v>122</v>
      </c>
      <c r="E18913" s="40">
        <v>0</v>
      </c>
      <c r="F18913" s="41">
        <v>5.2107270226611047E-2</v>
      </c>
      <c r="G18913" s="40">
        <v>3.17767747435696</v>
      </c>
      <c r="H18913" s="41">
        <v>1.8237544579313869E-2</v>
      </c>
    </row>
    <row r="18914" spans="1:8">
      <c r="A18914" s="38">
        <v>45193</v>
      </c>
      <c r="B18914" s="39" t="s">
        <v>89</v>
      </c>
      <c r="C18914" s="39" t="s">
        <v>46</v>
      </c>
      <c r="D18914" s="39" t="s">
        <v>123</v>
      </c>
      <c r="E18914" s="40">
        <v>0</v>
      </c>
      <c r="F18914" s="41">
        <v>134.10561336612551</v>
      </c>
      <c r="G18914" s="40">
        <v>8573.7455420218012</v>
      </c>
      <c r="H18914" s="41">
        <v>46.936964678143937</v>
      </c>
    </row>
    <row r="18915" spans="1:8">
      <c r="A18915" s="38">
        <v>45193</v>
      </c>
      <c r="B18915" s="39" t="s">
        <v>89</v>
      </c>
      <c r="C18915" s="39" t="s">
        <v>46</v>
      </c>
      <c r="D18915" s="39" t="s">
        <v>124</v>
      </c>
      <c r="E18915" s="40">
        <v>0</v>
      </c>
      <c r="F18915" s="41">
        <v>3.288120199034917E-2</v>
      </c>
      <c r="G18915" s="40">
        <v>2.0052068442678301</v>
      </c>
      <c r="H18915" s="41">
        <v>1.150842069662221E-2</v>
      </c>
    </row>
    <row r="18916" spans="1:8">
      <c r="A18916" s="38">
        <v>45193</v>
      </c>
      <c r="B18916" s="39" t="s">
        <v>89</v>
      </c>
      <c r="C18916" s="39" t="s">
        <v>47</v>
      </c>
      <c r="D18916" s="39" t="s">
        <v>185</v>
      </c>
      <c r="E18916" s="40">
        <v>0</v>
      </c>
      <c r="F18916" s="41">
        <v>0.1910935264349736</v>
      </c>
      <c r="G18916" s="40">
        <v>11.653529187137099</v>
      </c>
      <c r="H18916" s="41">
        <v>6.6882734252240769E-2</v>
      </c>
    </row>
    <row r="18917" spans="1:8">
      <c r="A18917" s="38">
        <v>45193</v>
      </c>
      <c r="B18917" s="39" t="s">
        <v>89</v>
      </c>
      <c r="C18917" s="39" t="s">
        <v>47</v>
      </c>
      <c r="D18917" s="39" t="s">
        <v>204</v>
      </c>
      <c r="E18917" s="40">
        <v>0</v>
      </c>
      <c r="F18917" s="41">
        <v>4.2895408133097883E-2</v>
      </c>
      <c r="G18917" s="40">
        <v>2.6159069854379249</v>
      </c>
      <c r="H18917" s="41">
        <v>1.501339284658426E-2</v>
      </c>
    </row>
    <row r="18918" spans="1:8">
      <c r="A18918" s="38">
        <v>45193</v>
      </c>
      <c r="B18918" s="39" t="s">
        <v>89</v>
      </c>
      <c r="C18918" s="39" t="s">
        <v>47</v>
      </c>
      <c r="D18918" s="39" t="s">
        <v>231</v>
      </c>
      <c r="E18918" s="40">
        <v>0</v>
      </c>
      <c r="F18918" s="41">
        <v>9.5016769162734854E-2</v>
      </c>
      <c r="G18918" s="40">
        <v>5.7944437645939342</v>
      </c>
      <c r="H18918" s="41">
        <v>3.3255869206957188E-2</v>
      </c>
    </row>
    <row r="18919" spans="1:8">
      <c r="A18919" s="38">
        <v>45193</v>
      </c>
      <c r="B18919" s="39" t="s">
        <v>89</v>
      </c>
      <c r="C18919" s="39" t="s">
        <v>47</v>
      </c>
      <c r="D18919" s="39" t="s">
        <v>205</v>
      </c>
      <c r="E18919" s="40">
        <v>0</v>
      </c>
      <c r="F18919" s="41">
        <v>0</v>
      </c>
      <c r="G18919" s="40">
        <v>0</v>
      </c>
      <c r="H18919" s="41">
        <v>0</v>
      </c>
    </row>
    <row r="18920" spans="1:8">
      <c r="A18920" s="38">
        <v>45193</v>
      </c>
      <c r="B18920" s="39" t="s">
        <v>89</v>
      </c>
      <c r="C18920" s="39" t="s">
        <v>47</v>
      </c>
      <c r="D18920" s="39" t="s">
        <v>276</v>
      </c>
      <c r="E18920" s="40">
        <v>0</v>
      </c>
      <c r="F18920" s="41">
        <v>4.3189440517959379E-2</v>
      </c>
      <c r="G18920" s="40">
        <v>2.6338380741716558</v>
      </c>
      <c r="H18920" s="41">
        <v>1.511630418128578E-2</v>
      </c>
    </row>
    <row r="18921" spans="1:8">
      <c r="A18921" s="38">
        <v>45193</v>
      </c>
      <c r="B18921" s="39" t="s">
        <v>89</v>
      </c>
      <c r="C18921" s="39" t="s">
        <v>47</v>
      </c>
      <c r="D18921" s="39" t="s">
        <v>126</v>
      </c>
      <c r="E18921" s="40">
        <v>0</v>
      </c>
      <c r="F18921" s="41">
        <v>5.0293406526663656E-3</v>
      </c>
      <c r="G18921" s="40">
        <v>0.30670619346096278</v>
      </c>
      <c r="H18921" s="41">
        <v>1.7602692284332279E-3</v>
      </c>
    </row>
    <row r="18922" spans="1:8">
      <c r="A18922" s="38">
        <v>45193</v>
      </c>
      <c r="B18922" s="39" t="s">
        <v>89</v>
      </c>
      <c r="C18922" s="39" t="s">
        <v>47</v>
      </c>
      <c r="D18922" s="39" t="s">
        <v>128</v>
      </c>
      <c r="E18922" s="40">
        <v>0</v>
      </c>
      <c r="F18922" s="41">
        <v>15.275759718431299</v>
      </c>
      <c r="G18922" s="40">
        <v>956.43957961366016</v>
      </c>
      <c r="H18922" s="41">
        <v>5.3465159014509531</v>
      </c>
    </row>
    <row r="18923" spans="1:8">
      <c r="A18923" s="38">
        <v>45193</v>
      </c>
      <c r="B18923" s="39" t="s">
        <v>89</v>
      </c>
      <c r="C18923" s="39" t="s">
        <v>47</v>
      </c>
      <c r="D18923" s="39" t="s">
        <v>186</v>
      </c>
      <c r="E18923" s="40">
        <v>0</v>
      </c>
      <c r="F18923" s="41">
        <v>0</v>
      </c>
      <c r="G18923" s="40">
        <v>0</v>
      </c>
      <c r="H18923" s="41">
        <v>0</v>
      </c>
    </row>
    <row r="18924" spans="1:8">
      <c r="A18924" s="38">
        <v>45193</v>
      </c>
      <c r="B18924" s="39" t="s">
        <v>89</v>
      </c>
      <c r="C18924" s="39" t="s">
        <v>47</v>
      </c>
      <c r="D18924" s="39" t="s">
        <v>130</v>
      </c>
      <c r="E18924" s="40">
        <v>0</v>
      </c>
      <c r="F18924" s="41">
        <v>8.4815737420615829</v>
      </c>
      <c r="G18924" s="40">
        <v>531.03401526392611</v>
      </c>
      <c r="H18924" s="41">
        <v>2.9685508097215538</v>
      </c>
    </row>
    <row r="18925" spans="1:8">
      <c r="A18925" s="38">
        <v>45193</v>
      </c>
      <c r="B18925" s="39" t="s">
        <v>89</v>
      </c>
      <c r="C18925" s="39" t="s">
        <v>47</v>
      </c>
      <c r="D18925" s="39" t="s">
        <v>131</v>
      </c>
      <c r="E18925" s="40">
        <v>0</v>
      </c>
      <c r="F18925" s="41">
        <v>4.3752982081020537</v>
      </c>
      <c r="G18925" s="40">
        <v>274.18370233024001</v>
      </c>
      <c r="H18925" s="41">
        <v>1.5313543728357191</v>
      </c>
    </row>
    <row r="18926" spans="1:8">
      <c r="A18926" s="38">
        <v>45193</v>
      </c>
      <c r="B18926" s="39" t="s">
        <v>89</v>
      </c>
      <c r="C18926" s="39" t="s">
        <v>47</v>
      </c>
      <c r="D18926" s="39" t="s">
        <v>132</v>
      </c>
      <c r="E18926" s="40">
        <v>0</v>
      </c>
      <c r="F18926" s="41">
        <v>1.851564271193767</v>
      </c>
      <c r="G18926" s="40">
        <v>116.13252332369611</v>
      </c>
      <c r="H18926" s="41">
        <v>0.64804749491781855</v>
      </c>
    </row>
    <row r="18927" spans="1:8">
      <c r="A18927" s="38">
        <v>45193</v>
      </c>
      <c r="B18927" s="39" t="s">
        <v>89</v>
      </c>
      <c r="C18927" s="39" t="s">
        <v>47</v>
      </c>
      <c r="D18927" s="39" t="s">
        <v>133</v>
      </c>
      <c r="E18927" s="40">
        <v>0</v>
      </c>
      <c r="F18927" s="41">
        <v>2.4756440925056018</v>
      </c>
      <c r="G18927" s="40">
        <v>155.1184977388597</v>
      </c>
      <c r="H18927" s="41">
        <v>0.86647543237696056</v>
      </c>
    </row>
    <row r="18928" spans="1:8">
      <c r="A18928" s="38">
        <v>45193</v>
      </c>
      <c r="B18928" s="39" t="s">
        <v>89</v>
      </c>
      <c r="C18928" s="39" t="s">
        <v>47</v>
      </c>
      <c r="D18928" s="39" t="s">
        <v>134</v>
      </c>
      <c r="E18928" s="40">
        <v>0</v>
      </c>
      <c r="F18928" s="41">
        <v>8.0972492644623417E-2</v>
      </c>
      <c r="G18928" s="40">
        <v>4.9379763092626892</v>
      </c>
      <c r="H18928" s="41">
        <v>2.8340372425618189E-2</v>
      </c>
    </row>
    <row r="18929" spans="1:8">
      <c r="A18929" s="38">
        <v>45193</v>
      </c>
      <c r="B18929" s="39" t="s">
        <v>89</v>
      </c>
      <c r="C18929" s="39" t="s">
        <v>47</v>
      </c>
      <c r="D18929" s="39" t="s">
        <v>135</v>
      </c>
      <c r="E18929" s="40">
        <v>0</v>
      </c>
      <c r="F18929" s="41">
        <v>1.7409143670203311</v>
      </c>
      <c r="G18929" s="40">
        <v>109.3847181421436</v>
      </c>
      <c r="H18929" s="41">
        <v>0.60932002845711564</v>
      </c>
    </row>
    <row r="18930" spans="1:8">
      <c r="A18930" s="38">
        <v>45193</v>
      </c>
      <c r="B18930" s="39" t="s">
        <v>89</v>
      </c>
      <c r="C18930" s="39" t="s">
        <v>47</v>
      </c>
      <c r="D18930" s="39" t="s">
        <v>136</v>
      </c>
      <c r="E18930" s="40">
        <v>0</v>
      </c>
      <c r="F18930" s="41">
        <v>0.28556800696851192</v>
      </c>
      <c r="G18930" s="40">
        <v>17.414902358047971</v>
      </c>
      <c r="H18930" s="41">
        <v>9.9948802438979162E-2</v>
      </c>
    </row>
    <row r="18931" spans="1:8">
      <c r="A18931" s="38">
        <v>45193</v>
      </c>
      <c r="B18931" s="39" t="s">
        <v>89</v>
      </c>
      <c r="C18931" s="39" t="s">
        <v>18</v>
      </c>
      <c r="D18931" s="39" t="s">
        <v>137</v>
      </c>
      <c r="E18931" s="40">
        <v>0</v>
      </c>
      <c r="F18931" s="41">
        <v>0</v>
      </c>
      <c r="G18931" s="40">
        <v>0</v>
      </c>
      <c r="H18931" s="41">
        <v>0</v>
      </c>
    </row>
    <row r="18932" spans="1:8">
      <c r="A18932" s="38">
        <v>45193</v>
      </c>
      <c r="B18932" s="39" t="s">
        <v>89</v>
      </c>
      <c r="C18932" s="39" t="s">
        <v>18</v>
      </c>
      <c r="D18932" s="39" t="s">
        <v>138</v>
      </c>
      <c r="E18932" s="40">
        <v>0</v>
      </c>
      <c r="F18932" s="41">
        <v>8.951751821017194E-2</v>
      </c>
      <c r="G18932" s="40">
        <v>5.4590808526279408</v>
      </c>
      <c r="H18932" s="41">
        <v>3.1331131373560167E-2</v>
      </c>
    </row>
    <row r="18933" spans="1:8">
      <c r="A18933" s="38">
        <v>45193</v>
      </c>
      <c r="B18933" s="39" t="s">
        <v>89</v>
      </c>
      <c r="C18933" s="39" t="s">
        <v>18</v>
      </c>
      <c r="D18933" s="39" t="s">
        <v>139</v>
      </c>
      <c r="E18933" s="40">
        <v>0</v>
      </c>
      <c r="F18933" s="41">
        <v>0</v>
      </c>
      <c r="G18933" s="40">
        <v>0</v>
      </c>
      <c r="H18933" s="41">
        <v>0</v>
      </c>
    </row>
    <row r="18934" spans="1:8">
      <c r="A18934" s="38">
        <v>45193</v>
      </c>
      <c r="B18934" s="39" t="s">
        <v>89</v>
      </c>
      <c r="C18934" s="39" t="s">
        <v>18</v>
      </c>
      <c r="D18934" s="39" t="s">
        <v>123</v>
      </c>
      <c r="E18934" s="40">
        <v>703.18474289999995</v>
      </c>
      <c r="F18934" s="41">
        <v>8.9657588535920052</v>
      </c>
      <c r="G18934" s="40">
        <v>560.50018705258071</v>
      </c>
      <c r="H18934" s="41">
        <v>3.1380155987572009</v>
      </c>
    </row>
    <row r="18935" spans="1:8">
      <c r="A18935" s="38">
        <v>45193</v>
      </c>
      <c r="B18935" s="39" t="s">
        <v>89</v>
      </c>
      <c r="C18935" s="39" t="s">
        <v>7</v>
      </c>
      <c r="D18935" s="39" t="s">
        <v>140</v>
      </c>
      <c r="E18935" s="40">
        <v>7193.5381160999996</v>
      </c>
      <c r="F18935" s="41">
        <v>214.24959049141879</v>
      </c>
      <c r="G18935" s="40">
        <v>13140.840620589041</v>
      </c>
      <c r="H18935" s="41">
        <v>176.44904848837751</v>
      </c>
    </row>
    <row r="18936" spans="1:8">
      <c r="A18936" s="38">
        <v>45193</v>
      </c>
      <c r="B18936" s="39" t="s">
        <v>89</v>
      </c>
      <c r="C18936" s="39" t="s">
        <v>7</v>
      </c>
      <c r="D18936" s="39" t="s">
        <v>141</v>
      </c>
      <c r="E18936" s="40">
        <v>650.38457790000007</v>
      </c>
      <c r="F18936" s="41">
        <v>61.461260255100228</v>
      </c>
      <c r="G18936" s="40">
        <v>3774.3311277366638</v>
      </c>
      <c r="H18936" s="41">
        <v>54.31926131470442</v>
      </c>
    </row>
    <row r="18937" spans="1:8">
      <c r="A18937" s="38">
        <v>45193</v>
      </c>
      <c r="B18937" s="39" t="s">
        <v>89</v>
      </c>
      <c r="C18937" s="39" t="s">
        <v>7</v>
      </c>
      <c r="D18937" s="39" t="s">
        <v>142</v>
      </c>
      <c r="E18937" s="40">
        <v>5753.393979299999</v>
      </c>
      <c r="F18937" s="41">
        <v>158.22289796338629</v>
      </c>
      <c r="G18937" s="40">
        <v>9547.4498526939715</v>
      </c>
      <c r="H18937" s="41">
        <v>147.52038959493501</v>
      </c>
    </row>
    <row r="18938" spans="1:8">
      <c r="A18938" s="38">
        <v>45193</v>
      </c>
      <c r="B18938" s="39" t="s">
        <v>89</v>
      </c>
      <c r="C18938" s="39" t="s">
        <v>16</v>
      </c>
      <c r="D18938" s="39" t="s">
        <v>123</v>
      </c>
      <c r="E18938" s="40">
        <v>1497.4563158999999</v>
      </c>
      <c r="F18938" s="41">
        <v>66.752563373842875</v>
      </c>
      <c r="G18938" s="40">
        <v>4196.229629060279</v>
      </c>
      <c r="H18938" s="41">
        <v>23.363397180845009</v>
      </c>
    </row>
    <row r="18939" spans="1:8">
      <c r="A18939" s="38">
        <v>45193</v>
      </c>
      <c r="B18939" s="39" t="s">
        <v>89</v>
      </c>
      <c r="C18939" s="39" t="s">
        <v>49</v>
      </c>
      <c r="D18939" s="39" t="s">
        <v>143</v>
      </c>
      <c r="E18939" s="40">
        <v>0</v>
      </c>
      <c r="F18939" s="41">
        <v>54.464187838899363</v>
      </c>
      <c r="G18939" s="40">
        <v>3414.4378837543031</v>
      </c>
      <c r="H18939" s="41">
        <v>19.062465743614769</v>
      </c>
    </row>
    <row r="18940" spans="1:8">
      <c r="A18940" s="38">
        <v>45193</v>
      </c>
      <c r="B18940" s="39" t="s">
        <v>89</v>
      </c>
      <c r="C18940" s="39" t="s">
        <v>49</v>
      </c>
      <c r="D18940" s="39" t="s">
        <v>144</v>
      </c>
      <c r="E18940" s="40">
        <v>0</v>
      </c>
      <c r="F18940" s="41">
        <v>5.8397788007935138E-2</v>
      </c>
      <c r="G18940" s="40">
        <v>3.5612945122256421</v>
      </c>
      <c r="H18940" s="41">
        <v>2.0439225802777301E-2</v>
      </c>
    </row>
    <row r="18941" spans="1:8">
      <c r="A18941" s="38">
        <v>45193</v>
      </c>
      <c r="B18941" s="39" t="s">
        <v>89</v>
      </c>
      <c r="C18941" s="39" t="s">
        <v>49</v>
      </c>
      <c r="D18941" s="39" t="s">
        <v>252</v>
      </c>
      <c r="E18941" s="40">
        <v>0</v>
      </c>
      <c r="F18941" s="41">
        <v>0</v>
      </c>
      <c r="G18941" s="40">
        <v>0</v>
      </c>
      <c r="H18941" s="41">
        <v>0</v>
      </c>
    </row>
    <row r="18942" spans="1:8">
      <c r="A18942" s="38">
        <v>45193</v>
      </c>
      <c r="B18942" s="39" t="s">
        <v>89</v>
      </c>
      <c r="C18942" s="39" t="s">
        <v>49</v>
      </c>
      <c r="D18942" s="39" t="s">
        <v>145</v>
      </c>
      <c r="E18942" s="40">
        <v>0</v>
      </c>
      <c r="F18942" s="41">
        <v>0</v>
      </c>
      <c r="G18942" s="40">
        <v>0</v>
      </c>
      <c r="H18942" s="41">
        <v>0</v>
      </c>
    </row>
    <row r="18943" spans="1:8">
      <c r="A18943" s="38">
        <v>45193</v>
      </c>
      <c r="B18943" s="39" t="s">
        <v>89</v>
      </c>
      <c r="C18943" s="39" t="s">
        <v>49</v>
      </c>
      <c r="D18943" s="39" t="s">
        <v>146</v>
      </c>
      <c r="E18943" s="40">
        <v>0</v>
      </c>
      <c r="F18943" s="41">
        <v>2.147561729195941</v>
      </c>
      <c r="G18943" s="40">
        <v>134.70764568496881</v>
      </c>
      <c r="H18943" s="41">
        <v>0.75164660521857951</v>
      </c>
    </row>
    <row r="18944" spans="1:8">
      <c r="A18944" s="38">
        <v>45193</v>
      </c>
      <c r="B18944" s="39" t="s">
        <v>89</v>
      </c>
      <c r="C18944" s="39" t="s">
        <v>49</v>
      </c>
      <c r="D18944" s="39" t="s">
        <v>206</v>
      </c>
      <c r="E18944" s="40">
        <v>0</v>
      </c>
      <c r="F18944" s="41">
        <v>0</v>
      </c>
      <c r="G18944" s="40">
        <v>0</v>
      </c>
      <c r="H18944" s="41">
        <v>0</v>
      </c>
    </row>
    <row r="18945" spans="1:8">
      <c r="A18945" s="38">
        <v>45193</v>
      </c>
      <c r="B18945" s="39" t="s">
        <v>89</v>
      </c>
      <c r="C18945" s="39" t="s">
        <v>49</v>
      </c>
      <c r="D18945" s="39" t="s">
        <v>147</v>
      </c>
      <c r="E18945" s="40">
        <v>0</v>
      </c>
      <c r="F18945" s="41">
        <v>0</v>
      </c>
      <c r="G18945" s="40">
        <v>0</v>
      </c>
      <c r="H18945" s="41">
        <v>0</v>
      </c>
    </row>
    <row r="18946" spans="1:8">
      <c r="A18946" s="38">
        <v>45193</v>
      </c>
      <c r="B18946" s="39" t="s">
        <v>89</v>
      </c>
      <c r="C18946" s="39" t="s">
        <v>49</v>
      </c>
      <c r="D18946" s="39" t="s">
        <v>150</v>
      </c>
      <c r="E18946" s="40">
        <v>0</v>
      </c>
      <c r="F18946" s="41">
        <v>4.1843012079744506</v>
      </c>
      <c r="G18946" s="40">
        <v>262.6569759318516</v>
      </c>
      <c r="H18946" s="41">
        <v>1.4645054227910581</v>
      </c>
    </row>
    <row r="18947" spans="1:8">
      <c r="A18947" s="38">
        <v>45193</v>
      </c>
      <c r="B18947" s="39" t="s">
        <v>89</v>
      </c>
      <c r="C18947" s="39" t="s">
        <v>49</v>
      </c>
      <c r="D18947" s="39" t="s">
        <v>151</v>
      </c>
      <c r="E18947" s="40">
        <v>0</v>
      </c>
      <c r="F18947" s="41">
        <v>3.9638169003116681E-2</v>
      </c>
      <c r="G18947" s="40">
        <v>2.4172695329879721</v>
      </c>
      <c r="H18947" s="41">
        <v>1.387335915109084E-2</v>
      </c>
    </row>
    <row r="18948" spans="1:8">
      <c r="A18948" s="38">
        <v>45193</v>
      </c>
      <c r="B18948" s="39" t="s">
        <v>89</v>
      </c>
      <c r="C18948" s="39" t="s">
        <v>49</v>
      </c>
      <c r="D18948" s="39" t="s">
        <v>152</v>
      </c>
      <c r="E18948" s="40">
        <v>0</v>
      </c>
      <c r="F18948" s="41">
        <v>0</v>
      </c>
      <c r="G18948" s="40">
        <v>0</v>
      </c>
      <c r="H18948" s="41">
        <v>0</v>
      </c>
    </row>
    <row r="18949" spans="1:8">
      <c r="A18949" s="38">
        <v>45193</v>
      </c>
      <c r="B18949" s="39" t="s">
        <v>89</v>
      </c>
      <c r="C18949" s="39" t="s">
        <v>49</v>
      </c>
      <c r="D18949" s="39" t="s">
        <v>153</v>
      </c>
      <c r="E18949" s="40">
        <v>0</v>
      </c>
      <c r="F18949" s="41">
        <v>5.3717907720335486E-3</v>
      </c>
      <c r="G18949" s="40">
        <v>0.32758995930921131</v>
      </c>
      <c r="H18949" s="41">
        <v>1.880126770211742E-3</v>
      </c>
    </row>
    <row r="18950" spans="1:8">
      <c r="A18950" s="38">
        <v>45193</v>
      </c>
      <c r="B18950" s="39" t="s">
        <v>89</v>
      </c>
      <c r="C18950" s="39" t="s">
        <v>49</v>
      </c>
      <c r="D18950" s="39" t="s">
        <v>232</v>
      </c>
      <c r="E18950" s="40">
        <v>0</v>
      </c>
      <c r="F18950" s="41">
        <v>0.1887401535697549</v>
      </c>
      <c r="G18950" s="40">
        <v>11.510012554812169</v>
      </c>
      <c r="H18950" s="41">
        <v>6.6059053749414218E-2</v>
      </c>
    </row>
    <row r="18951" spans="1:8">
      <c r="A18951" s="38">
        <v>45193</v>
      </c>
      <c r="B18951" s="39" t="s">
        <v>89</v>
      </c>
      <c r="C18951" s="39" t="s">
        <v>49</v>
      </c>
      <c r="D18951" s="39" t="s">
        <v>154</v>
      </c>
      <c r="E18951" s="40">
        <v>0</v>
      </c>
      <c r="F18951" s="41">
        <v>2.8235613611707903E-4</v>
      </c>
      <c r="G18951" s="40">
        <v>1.721903161658031E-2</v>
      </c>
      <c r="H18951" s="41">
        <v>9.8824647640977659E-5</v>
      </c>
    </row>
    <row r="18952" spans="1:8">
      <c r="A18952" s="38">
        <v>45193</v>
      </c>
      <c r="B18952" s="39" t="s">
        <v>89</v>
      </c>
      <c r="C18952" s="39" t="s">
        <v>49</v>
      </c>
      <c r="D18952" s="39" t="s">
        <v>155</v>
      </c>
      <c r="E18952" s="40">
        <v>0</v>
      </c>
      <c r="F18952" s="41">
        <v>5.3441162592890883E-2</v>
      </c>
      <c r="G18952" s="40">
        <v>3.2590227397510279</v>
      </c>
      <c r="H18952" s="41">
        <v>1.8704406907511809E-2</v>
      </c>
    </row>
    <row r="18953" spans="1:8">
      <c r="A18953" s="38">
        <v>45193</v>
      </c>
      <c r="B18953" s="39" t="s">
        <v>89</v>
      </c>
      <c r="C18953" s="39" t="s">
        <v>49</v>
      </c>
      <c r="D18953" s="39" t="s">
        <v>191</v>
      </c>
      <c r="E18953" s="40">
        <v>0</v>
      </c>
      <c r="F18953" s="41">
        <v>7.6561757121424476E-2</v>
      </c>
      <c r="G18953" s="40">
        <v>4.6689947476406521</v>
      </c>
      <c r="H18953" s="41">
        <v>2.6796614992498569E-2</v>
      </c>
    </row>
    <row r="18954" spans="1:8">
      <c r="A18954" s="38">
        <v>45193</v>
      </c>
      <c r="B18954" s="39" t="s">
        <v>89</v>
      </c>
      <c r="C18954" s="39" t="s">
        <v>49</v>
      </c>
      <c r="D18954" s="39" t="s">
        <v>157</v>
      </c>
      <c r="E18954" s="40">
        <v>0</v>
      </c>
      <c r="F18954" s="41">
        <v>4.2895408133097883E-2</v>
      </c>
      <c r="G18954" s="40">
        <v>2.6159069854379249</v>
      </c>
      <c r="H18954" s="41">
        <v>1.501339284658426E-2</v>
      </c>
    </row>
    <row r="18955" spans="1:8">
      <c r="A18955" s="38">
        <v>45193</v>
      </c>
      <c r="B18955" s="39" t="s">
        <v>89</v>
      </c>
      <c r="C18955" s="39" t="s">
        <v>49</v>
      </c>
      <c r="D18955" s="39" t="s">
        <v>158</v>
      </c>
      <c r="E18955" s="40">
        <v>0</v>
      </c>
      <c r="F18955" s="41">
        <v>1.6345674882000991E-2</v>
      </c>
      <c r="G18955" s="40">
        <v>0.99681450687797923</v>
      </c>
      <c r="H18955" s="41">
        <v>5.720986208700346E-3</v>
      </c>
    </row>
    <row r="18956" spans="1:8">
      <c r="A18956" s="38">
        <v>45193</v>
      </c>
      <c r="B18956" s="39" t="s">
        <v>89</v>
      </c>
      <c r="C18956" s="39" t="s">
        <v>49</v>
      </c>
      <c r="D18956" s="39" t="s">
        <v>263</v>
      </c>
      <c r="E18956" s="40">
        <v>0</v>
      </c>
      <c r="F18956" s="41">
        <v>0</v>
      </c>
      <c r="G18956" s="40">
        <v>0</v>
      </c>
      <c r="H18956" s="41">
        <v>0</v>
      </c>
    </row>
    <row r="18957" spans="1:8">
      <c r="A18957" s="38">
        <v>45193</v>
      </c>
      <c r="B18957" s="39" t="s">
        <v>89</v>
      </c>
      <c r="C18957" s="39" t="s">
        <v>49</v>
      </c>
      <c r="D18957" s="39" t="s">
        <v>159</v>
      </c>
      <c r="E18957" s="40">
        <v>0</v>
      </c>
      <c r="F18957" s="41">
        <v>0</v>
      </c>
      <c r="G18957" s="40">
        <v>0</v>
      </c>
      <c r="H18957" s="41">
        <v>0</v>
      </c>
    </row>
    <row r="18958" spans="1:8">
      <c r="A18958" s="38">
        <v>45193</v>
      </c>
      <c r="B18958" s="39" t="s">
        <v>89</v>
      </c>
      <c r="C18958" s="39" t="s">
        <v>49</v>
      </c>
      <c r="D18958" s="39" t="s">
        <v>259</v>
      </c>
      <c r="E18958" s="40">
        <v>0</v>
      </c>
      <c r="F18958" s="41">
        <v>9.2260458794202384E-3</v>
      </c>
      <c r="G18958" s="40">
        <v>0.56263546412848198</v>
      </c>
      <c r="H18958" s="41">
        <v>3.2291160577970828E-3</v>
      </c>
    </row>
    <row r="18959" spans="1:8">
      <c r="A18959" s="38">
        <v>45193</v>
      </c>
      <c r="B18959" s="39" t="s">
        <v>89</v>
      </c>
      <c r="C18959" s="39" t="s">
        <v>49</v>
      </c>
      <c r="D18959" s="39" t="s">
        <v>209</v>
      </c>
      <c r="E18959" s="40">
        <v>0</v>
      </c>
      <c r="F18959" s="41">
        <v>0</v>
      </c>
      <c r="G18959" s="40">
        <v>0</v>
      </c>
      <c r="H18959" s="41">
        <v>0</v>
      </c>
    </row>
    <row r="18960" spans="1:8">
      <c r="A18960" s="38">
        <v>45193</v>
      </c>
      <c r="B18960" s="39" t="s">
        <v>89</v>
      </c>
      <c r="C18960" s="39" t="s">
        <v>49</v>
      </c>
      <c r="D18960" s="39" t="s">
        <v>160</v>
      </c>
      <c r="E18960" s="40">
        <v>0</v>
      </c>
      <c r="F18960" s="41">
        <v>9.2260458794202384E-3</v>
      </c>
      <c r="G18960" s="40">
        <v>0.56263546412848198</v>
      </c>
      <c r="H18960" s="41">
        <v>3.2291160577970828E-3</v>
      </c>
    </row>
    <row r="18961" spans="1:8">
      <c r="A18961" s="38">
        <v>45193</v>
      </c>
      <c r="B18961" s="39" t="s">
        <v>89</v>
      </c>
      <c r="C18961" s="39" t="s">
        <v>49</v>
      </c>
      <c r="D18961" s="39" t="s">
        <v>192</v>
      </c>
      <c r="E18961" s="40">
        <v>0</v>
      </c>
      <c r="F18961" s="41">
        <v>5.3441162592890883E-2</v>
      </c>
      <c r="G18961" s="40">
        <v>3.2590227397510279</v>
      </c>
      <c r="H18961" s="41">
        <v>1.8704406907511809E-2</v>
      </c>
    </row>
    <row r="18962" spans="1:8">
      <c r="A18962" s="38">
        <v>45193</v>
      </c>
      <c r="B18962" s="39" t="s">
        <v>89</v>
      </c>
      <c r="C18962" s="39" t="s">
        <v>49</v>
      </c>
      <c r="D18962" s="39" t="s">
        <v>210</v>
      </c>
      <c r="E18962" s="40">
        <v>0</v>
      </c>
      <c r="F18962" s="41">
        <v>0</v>
      </c>
      <c r="G18962" s="40">
        <v>0</v>
      </c>
      <c r="H18962" s="41">
        <v>0</v>
      </c>
    </row>
    <row r="18963" spans="1:8">
      <c r="A18963" s="38">
        <v>45193</v>
      </c>
      <c r="B18963" s="39" t="s">
        <v>89</v>
      </c>
      <c r="C18963" s="39" t="s">
        <v>49</v>
      </c>
      <c r="D18963" s="39" t="s">
        <v>304</v>
      </c>
      <c r="E18963" s="40">
        <v>0</v>
      </c>
      <c r="F18963" s="41">
        <v>0</v>
      </c>
      <c r="G18963" s="40">
        <v>0</v>
      </c>
      <c r="H18963" s="41">
        <v>0</v>
      </c>
    </row>
    <row r="18964" spans="1:8">
      <c r="A18964" s="38">
        <v>45193</v>
      </c>
      <c r="B18964" s="39" t="s">
        <v>89</v>
      </c>
      <c r="C18964" s="39" t="s">
        <v>49</v>
      </c>
      <c r="D18964" s="39" t="s">
        <v>299</v>
      </c>
      <c r="E18964" s="40">
        <v>0</v>
      </c>
      <c r="F18964" s="41">
        <v>3.1978869625236578E-2</v>
      </c>
      <c r="G18964" s="40">
        <v>1.9501795665284329</v>
      </c>
      <c r="H18964" s="41">
        <v>1.1192604368832799E-2</v>
      </c>
    </row>
    <row r="18965" spans="1:8">
      <c r="A18965" s="38">
        <v>45193</v>
      </c>
      <c r="B18965" s="39" t="s">
        <v>89</v>
      </c>
      <c r="C18965" s="39" t="s">
        <v>49</v>
      </c>
      <c r="D18965" s="39" t="s">
        <v>245</v>
      </c>
      <c r="E18965" s="40">
        <v>0</v>
      </c>
      <c r="F18965" s="41">
        <v>3.8415806348181522E-2</v>
      </c>
      <c r="G18965" s="40">
        <v>2.3427257263907308</v>
      </c>
      <c r="H18965" s="41">
        <v>1.3445532221863531E-2</v>
      </c>
    </row>
    <row r="18966" spans="1:8">
      <c r="A18966" s="38">
        <v>45193</v>
      </c>
      <c r="B18966" s="39" t="s">
        <v>89</v>
      </c>
      <c r="C18966" s="39" t="s">
        <v>49</v>
      </c>
      <c r="D18966" s="39" t="s">
        <v>225</v>
      </c>
      <c r="E18966" s="40">
        <v>0</v>
      </c>
      <c r="F18966" s="41">
        <v>0</v>
      </c>
      <c r="G18966" s="40">
        <v>0</v>
      </c>
      <c r="H18966" s="41">
        <v>0</v>
      </c>
    </row>
    <row r="18967" spans="1:8">
      <c r="A18967" s="38">
        <v>45193</v>
      </c>
      <c r="B18967" s="39" t="s">
        <v>89</v>
      </c>
      <c r="C18967" s="39" t="s">
        <v>49</v>
      </c>
      <c r="D18967" s="39" t="s">
        <v>265</v>
      </c>
      <c r="E18967" s="40">
        <v>0</v>
      </c>
      <c r="F18967" s="41">
        <v>0</v>
      </c>
      <c r="G18967" s="40">
        <v>0</v>
      </c>
      <c r="H18967" s="41">
        <v>0</v>
      </c>
    </row>
    <row r="18968" spans="1:8">
      <c r="A18968" s="38">
        <v>45193</v>
      </c>
      <c r="B18968" s="39" t="s">
        <v>89</v>
      </c>
      <c r="C18968" s="39" t="s">
        <v>49</v>
      </c>
      <c r="D18968" s="39" t="s">
        <v>298</v>
      </c>
      <c r="E18968" s="40">
        <v>0</v>
      </c>
      <c r="F18968" s="41">
        <v>5.3717907720335486E-3</v>
      </c>
      <c r="G18968" s="40">
        <v>0.32758995930921131</v>
      </c>
      <c r="H18968" s="41">
        <v>1.880126770211742E-3</v>
      </c>
    </row>
    <row r="18969" spans="1:8">
      <c r="A18969" s="38">
        <v>45193</v>
      </c>
      <c r="B18969" s="39" t="s">
        <v>89</v>
      </c>
      <c r="C18969" s="39" t="s">
        <v>49</v>
      </c>
      <c r="D18969" s="39" t="s">
        <v>301</v>
      </c>
      <c r="E18969" s="40">
        <v>0</v>
      </c>
      <c r="F18969" s="41">
        <v>2.8460438337000349E-2</v>
      </c>
      <c r="G18969" s="40">
        <v>1.7356137333716011</v>
      </c>
      <c r="H18969" s="41">
        <v>9.9611534179501211E-3</v>
      </c>
    </row>
    <row r="18970" spans="1:8">
      <c r="A18970" s="38">
        <v>45193</v>
      </c>
      <c r="B18970" s="39" t="s">
        <v>89</v>
      </c>
      <c r="C18970" s="39" t="s">
        <v>49</v>
      </c>
      <c r="D18970" s="39" t="s">
        <v>284</v>
      </c>
      <c r="E18970" s="40">
        <v>0</v>
      </c>
      <c r="F18970" s="41">
        <v>0</v>
      </c>
      <c r="G18970" s="40">
        <v>0</v>
      </c>
      <c r="H18970" s="41">
        <v>0</v>
      </c>
    </row>
    <row r="18971" spans="1:8">
      <c r="A18971" s="38">
        <v>45193</v>
      </c>
      <c r="B18971" s="39" t="s">
        <v>89</v>
      </c>
      <c r="C18971" s="39" t="s">
        <v>49</v>
      </c>
      <c r="D18971" s="39" t="s">
        <v>235</v>
      </c>
      <c r="E18971" s="40">
        <v>0</v>
      </c>
      <c r="F18971" s="41">
        <v>0</v>
      </c>
      <c r="G18971" s="40">
        <v>0</v>
      </c>
      <c r="H18971" s="41">
        <v>0</v>
      </c>
    </row>
    <row r="18972" spans="1:8">
      <c r="A18972" s="38">
        <v>45193</v>
      </c>
      <c r="B18972" s="39" t="s">
        <v>89</v>
      </c>
      <c r="C18972" s="39" t="s">
        <v>49</v>
      </c>
      <c r="D18972" s="39" t="s">
        <v>166</v>
      </c>
      <c r="E18972" s="40">
        <v>0</v>
      </c>
      <c r="F18972" s="41">
        <v>4.7372140519027921</v>
      </c>
      <c r="G18972" s="40">
        <v>303.83779501225939</v>
      </c>
      <c r="H18972" s="41">
        <v>1.658024918165977</v>
      </c>
    </row>
    <row r="18973" spans="1:8">
      <c r="A18973" s="38">
        <v>45193</v>
      </c>
      <c r="B18973" s="39" t="s">
        <v>89</v>
      </c>
      <c r="C18973" s="39" t="s">
        <v>49</v>
      </c>
      <c r="D18973" s="39" t="s">
        <v>167</v>
      </c>
      <c r="E18973" s="40">
        <v>0</v>
      </c>
      <c r="F18973" s="41">
        <v>6.1209696205596549</v>
      </c>
      <c r="G18973" s="40">
        <v>384.50363429904428</v>
      </c>
      <c r="H18973" s="41">
        <v>2.1423393671958788</v>
      </c>
    </row>
    <row r="18974" spans="1:8">
      <c r="A18974" s="38">
        <v>45193</v>
      </c>
      <c r="B18974" s="39" t="s">
        <v>89</v>
      </c>
      <c r="C18974" s="39" t="s">
        <v>49</v>
      </c>
      <c r="D18974" s="39" t="s">
        <v>168</v>
      </c>
      <c r="E18974" s="40">
        <v>0</v>
      </c>
      <c r="F18974" s="41">
        <v>7.3675147773932954</v>
      </c>
      <c r="G18974" s="40">
        <v>555.44706285736424</v>
      </c>
      <c r="H18974" s="41">
        <v>2.578630172087653</v>
      </c>
    </row>
    <row r="18975" spans="1:8">
      <c r="A18975" s="38">
        <v>45193</v>
      </c>
      <c r="B18975" s="39" t="s">
        <v>89</v>
      </c>
      <c r="C18975" s="39" t="s">
        <v>49</v>
      </c>
      <c r="D18975" s="39" t="s">
        <v>195</v>
      </c>
      <c r="E18975" s="40">
        <v>0</v>
      </c>
      <c r="F18975" s="41">
        <v>92.711270155666796</v>
      </c>
      <c r="G18975" s="40">
        <v>5811.0136714070859</v>
      </c>
      <c r="H18975" s="41">
        <v>32.448944554483383</v>
      </c>
    </row>
    <row r="18976" spans="1:8">
      <c r="A18976" s="38">
        <v>45193</v>
      </c>
      <c r="B18976" s="39" t="s">
        <v>89</v>
      </c>
      <c r="C18976" s="39" t="s">
        <v>49</v>
      </c>
      <c r="D18976" s="39" t="s">
        <v>169</v>
      </c>
      <c r="E18976" s="40">
        <v>0</v>
      </c>
      <c r="F18976" s="41">
        <v>3.6418014087704023E-2</v>
      </c>
      <c r="G18976" s="40">
        <v>2.2208936012965652</v>
      </c>
      <c r="H18976" s="41">
        <v>1.2746304930696411E-2</v>
      </c>
    </row>
    <row r="18977" spans="1:8">
      <c r="A18977" s="38">
        <v>45193</v>
      </c>
      <c r="B18977" s="39" t="s">
        <v>89</v>
      </c>
      <c r="C18977" s="39" t="s">
        <v>49</v>
      </c>
      <c r="D18977" s="39" t="s">
        <v>171</v>
      </c>
      <c r="E18977" s="40">
        <v>0</v>
      </c>
      <c r="F18977" s="41">
        <v>2.9298385108347501E-2</v>
      </c>
      <c r="G18977" s="40">
        <v>1.78671455996336</v>
      </c>
      <c r="H18977" s="41">
        <v>1.025443478792163E-2</v>
      </c>
    </row>
    <row r="18978" spans="1:8">
      <c r="A18978" s="38">
        <v>45193</v>
      </c>
      <c r="B18978" s="39" t="s">
        <v>89</v>
      </c>
      <c r="C18978" s="39" t="s">
        <v>50</v>
      </c>
      <c r="D18978" s="39" t="s">
        <v>172</v>
      </c>
      <c r="E18978" s="40">
        <v>0</v>
      </c>
      <c r="F18978" s="41">
        <v>1.681426938645356</v>
      </c>
      <c r="G18978" s="40">
        <v>147.54564458040161</v>
      </c>
      <c r="H18978" s="41">
        <v>0.58849942852587445</v>
      </c>
    </row>
    <row r="18979" spans="1:8">
      <c r="A18979" s="38">
        <v>45193</v>
      </c>
      <c r="B18979" s="39" t="s">
        <v>89</v>
      </c>
      <c r="C18979" s="39" t="s">
        <v>50</v>
      </c>
      <c r="D18979" s="39" t="s">
        <v>173</v>
      </c>
      <c r="E18979" s="40">
        <v>0</v>
      </c>
      <c r="F18979" s="41">
        <v>5.7719860408016226</v>
      </c>
      <c r="G18979" s="40">
        <v>362.41644981016458</v>
      </c>
      <c r="H18979" s="41">
        <v>2.0201951142805679</v>
      </c>
    </row>
    <row r="18980" spans="1:8">
      <c r="A18980" s="38">
        <v>45193</v>
      </c>
      <c r="B18980" s="39" t="s">
        <v>89</v>
      </c>
      <c r="C18980" s="39" t="s">
        <v>50</v>
      </c>
      <c r="D18980" s="39" t="s">
        <v>13</v>
      </c>
      <c r="E18980" s="40">
        <v>0</v>
      </c>
      <c r="F18980" s="41">
        <v>0.70247102302407727</v>
      </c>
      <c r="G18980" s="40">
        <v>44.920265343814307</v>
      </c>
      <c r="H18980" s="41">
        <v>0.245864858058427</v>
      </c>
    </row>
    <row r="18981" spans="1:8">
      <c r="A18981" s="38">
        <v>45193</v>
      </c>
      <c r="B18981" s="39" t="s">
        <v>89</v>
      </c>
      <c r="C18981" s="39" t="s">
        <v>50</v>
      </c>
      <c r="D18981" s="39" t="s">
        <v>15</v>
      </c>
      <c r="E18981" s="40">
        <v>0</v>
      </c>
      <c r="F18981" s="41">
        <v>1.924922055177215</v>
      </c>
      <c r="G18981" s="40">
        <v>120.60612895913199</v>
      </c>
      <c r="H18981" s="41">
        <v>0.67372271931202521</v>
      </c>
    </row>
    <row r="18982" spans="1:8">
      <c r="A18982" s="38">
        <v>45193</v>
      </c>
      <c r="B18982" s="39" t="s">
        <v>89</v>
      </c>
      <c r="C18982" s="39" t="s">
        <v>50</v>
      </c>
      <c r="D18982" s="39" t="s">
        <v>174</v>
      </c>
      <c r="E18982" s="40">
        <v>0</v>
      </c>
      <c r="F18982" s="41">
        <v>2.9298385108347501E-2</v>
      </c>
      <c r="G18982" s="40">
        <v>1.78671455996336</v>
      </c>
      <c r="H18982" s="41">
        <v>1.025443478792163E-2</v>
      </c>
    </row>
    <row r="18983" spans="1:8">
      <c r="A18983" s="38">
        <v>45193</v>
      </c>
      <c r="B18983" s="39" t="s">
        <v>89</v>
      </c>
      <c r="C18983" s="39" t="s">
        <v>50</v>
      </c>
      <c r="D18983" s="39" t="s">
        <v>213</v>
      </c>
      <c r="E18983" s="40">
        <v>0</v>
      </c>
      <c r="F18983" s="41">
        <v>0</v>
      </c>
      <c r="G18983" s="40">
        <v>0</v>
      </c>
      <c r="H18983" s="41">
        <v>0</v>
      </c>
    </row>
    <row r="18984" spans="1:8">
      <c r="A18984" s="38">
        <v>45193</v>
      </c>
      <c r="B18984" s="39" t="s">
        <v>89</v>
      </c>
      <c r="C18984" s="39" t="s">
        <v>50</v>
      </c>
      <c r="D18984" s="39" t="s">
        <v>214</v>
      </c>
      <c r="E18984" s="40">
        <v>0</v>
      </c>
      <c r="F18984" s="41">
        <v>0</v>
      </c>
      <c r="G18984" s="40">
        <v>0</v>
      </c>
      <c r="H18984" s="41">
        <v>0</v>
      </c>
    </row>
    <row r="18985" spans="1:8">
      <c r="A18985" s="38">
        <v>45193</v>
      </c>
      <c r="B18985" s="39" t="s">
        <v>89</v>
      </c>
      <c r="C18985" s="39" t="s">
        <v>50</v>
      </c>
      <c r="D18985" s="39" t="s">
        <v>176</v>
      </c>
      <c r="E18985" s="40">
        <v>0</v>
      </c>
      <c r="F18985" s="41">
        <v>0</v>
      </c>
      <c r="G18985" s="40">
        <v>0</v>
      </c>
      <c r="H18985" s="41">
        <v>0</v>
      </c>
    </row>
    <row r="18986" spans="1:8">
      <c r="A18986" s="38">
        <v>45193</v>
      </c>
      <c r="B18986" s="39" t="s">
        <v>89</v>
      </c>
      <c r="C18986" s="39" t="s">
        <v>50</v>
      </c>
      <c r="D18986" s="39" t="s">
        <v>198</v>
      </c>
      <c r="E18986" s="40">
        <v>0</v>
      </c>
      <c r="F18986" s="41">
        <v>0.2644576949642885</v>
      </c>
      <c r="G18986" s="40">
        <v>16.12752417376133</v>
      </c>
      <c r="H18986" s="41">
        <v>9.2560193237500976E-2</v>
      </c>
    </row>
    <row r="18987" spans="1:8">
      <c r="A18987" s="38">
        <v>45193</v>
      </c>
      <c r="B18987" s="39" t="s">
        <v>89</v>
      </c>
      <c r="C18987" s="39" t="s">
        <v>50</v>
      </c>
      <c r="D18987" s="39" t="s">
        <v>177</v>
      </c>
      <c r="E18987" s="40">
        <v>0</v>
      </c>
      <c r="F18987" s="41">
        <v>0.30601557909027111</v>
      </c>
      <c r="G18987" s="40">
        <v>18.661864424071162</v>
      </c>
      <c r="H18987" s="41">
        <v>0.1071054526815949</v>
      </c>
    </row>
    <row r="18988" spans="1:8">
      <c r="A18988" s="38">
        <v>45193</v>
      </c>
      <c r="B18988" s="39" t="s">
        <v>89</v>
      </c>
      <c r="C18988" s="39" t="s">
        <v>50</v>
      </c>
      <c r="D18988" s="39" t="s">
        <v>178</v>
      </c>
      <c r="E18988" s="40">
        <v>0</v>
      </c>
      <c r="F18988" s="41">
        <v>1.2524975484776439</v>
      </c>
      <c r="G18988" s="40">
        <v>78.465780318365162</v>
      </c>
      <c r="H18988" s="41">
        <v>0.43837414196717539</v>
      </c>
    </row>
    <row r="18989" spans="1:8">
      <c r="A18989" s="38">
        <v>45193</v>
      </c>
      <c r="B18989" s="39" t="s">
        <v>89</v>
      </c>
      <c r="C18989" s="39" t="s">
        <v>50</v>
      </c>
      <c r="D18989" s="39" t="s">
        <v>8</v>
      </c>
      <c r="E18989" s="40">
        <v>0</v>
      </c>
      <c r="F18989" s="41">
        <v>2.50477599855865</v>
      </c>
      <c r="G18989" s="40">
        <v>156.91819927589449</v>
      </c>
      <c r="H18989" s="41">
        <v>0.87667159949552731</v>
      </c>
    </row>
    <row r="18990" spans="1:8">
      <c r="A18990" s="38">
        <v>45193</v>
      </c>
      <c r="B18990" s="39" t="s">
        <v>180</v>
      </c>
      <c r="C18990" s="39" t="s">
        <v>43</v>
      </c>
      <c r="D18990" s="39" t="s">
        <v>90</v>
      </c>
      <c r="E18990" s="40">
        <v>0</v>
      </c>
      <c r="F18990" s="41">
        <v>21.276000485029691</v>
      </c>
      <c r="G18990" s="40">
        <v>3257.2882477594708</v>
      </c>
      <c r="H18990" s="41">
        <v>7.4466001697603916</v>
      </c>
    </row>
    <row r="18991" spans="1:8">
      <c r="A18991" s="38">
        <v>45193</v>
      </c>
      <c r="B18991" s="39" t="s">
        <v>180</v>
      </c>
      <c r="C18991" s="39" t="s">
        <v>44</v>
      </c>
      <c r="D18991" s="39" t="s">
        <v>91</v>
      </c>
      <c r="E18991" s="40">
        <v>0</v>
      </c>
      <c r="F18991" s="41">
        <v>26.313441801747011</v>
      </c>
      <c r="G18991" s="40">
        <v>4077.005856601314</v>
      </c>
      <c r="H18991" s="41">
        <v>9.2097046306114514</v>
      </c>
    </row>
    <row r="18992" spans="1:8">
      <c r="A18992" s="38">
        <v>45193</v>
      </c>
      <c r="B18992" s="39" t="s">
        <v>180</v>
      </c>
      <c r="C18992" s="39" t="s">
        <v>181</v>
      </c>
      <c r="D18992" s="39" t="s">
        <v>182</v>
      </c>
      <c r="E18992" s="40">
        <v>0</v>
      </c>
      <c r="F18992" s="41">
        <v>0</v>
      </c>
      <c r="G18992" s="40">
        <v>0</v>
      </c>
      <c r="H18992" s="41">
        <v>0</v>
      </c>
    </row>
    <row r="18993" spans="1:8">
      <c r="A18993" s="38">
        <v>45193</v>
      </c>
      <c r="B18993" s="39" t="s">
        <v>180</v>
      </c>
      <c r="C18993" s="39" t="s">
        <v>45</v>
      </c>
      <c r="D18993" s="39" t="s">
        <v>92</v>
      </c>
      <c r="E18993" s="40">
        <v>0</v>
      </c>
      <c r="F18993" s="41">
        <v>22.451194024264119</v>
      </c>
      <c r="G18993" s="40">
        <v>3463.7147786225901</v>
      </c>
      <c r="H18993" s="41">
        <v>7.8579179084924444</v>
      </c>
    </row>
    <row r="18994" spans="1:8">
      <c r="A18994" s="38">
        <v>45193</v>
      </c>
      <c r="B18994" s="39" t="s">
        <v>180</v>
      </c>
      <c r="C18994" s="39" t="s">
        <v>46</v>
      </c>
      <c r="D18994" s="39" t="s">
        <v>184</v>
      </c>
      <c r="E18994" s="40">
        <v>0</v>
      </c>
      <c r="F18994" s="41">
        <v>8.0392533343837744</v>
      </c>
      <c r="G18994" s="40">
        <v>1239.015732364604</v>
      </c>
      <c r="H18994" s="41">
        <v>2.813738667034321</v>
      </c>
    </row>
    <row r="18995" spans="1:8">
      <c r="A18995" s="38">
        <v>45193</v>
      </c>
      <c r="B18995" s="39" t="s">
        <v>180</v>
      </c>
      <c r="C18995" s="39" t="s">
        <v>46</v>
      </c>
      <c r="D18995" s="39" t="s">
        <v>120</v>
      </c>
      <c r="E18995" s="40">
        <v>0</v>
      </c>
      <c r="F18995" s="41">
        <v>2.2879849459289039</v>
      </c>
      <c r="G18995" s="40">
        <v>352.62594988699732</v>
      </c>
      <c r="H18995" s="41">
        <v>0.80079473107511645</v>
      </c>
    </row>
    <row r="18996" spans="1:8">
      <c r="A18996" s="38">
        <v>45193</v>
      </c>
      <c r="B18996" s="39" t="s">
        <v>180</v>
      </c>
      <c r="C18996" s="39" t="s">
        <v>46</v>
      </c>
      <c r="D18996" s="39" t="s">
        <v>122</v>
      </c>
      <c r="E18996" s="40">
        <v>0</v>
      </c>
      <c r="F18996" s="41">
        <v>1.5112802960184171</v>
      </c>
      <c r="G18996" s="40">
        <v>233.55855962481769</v>
      </c>
      <c r="H18996" s="41">
        <v>0.52894810360644584</v>
      </c>
    </row>
    <row r="18997" spans="1:8">
      <c r="A18997" s="38">
        <v>45193</v>
      </c>
      <c r="B18997" s="39" t="s">
        <v>180</v>
      </c>
      <c r="C18997" s="39" t="s">
        <v>46</v>
      </c>
      <c r="D18997" s="39" t="s">
        <v>123</v>
      </c>
      <c r="E18997" s="40">
        <v>0</v>
      </c>
      <c r="F18997" s="41">
        <v>43.51452401394701</v>
      </c>
      <c r="G18997" s="40">
        <v>6742.1423084342387</v>
      </c>
      <c r="H18997" s="41">
        <v>15.23008340488145</v>
      </c>
    </row>
    <row r="18998" spans="1:8">
      <c r="A18998" s="38">
        <v>45193</v>
      </c>
      <c r="B18998" s="39" t="s">
        <v>180</v>
      </c>
      <c r="C18998" s="39" t="s">
        <v>46</v>
      </c>
      <c r="D18998" s="39" t="s">
        <v>124</v>
      </c>
      <c r="E18998" s="40">
        <v>0</v>
      </c>
      <c r="F18998" s="41">
        <v>0</v>
      </c>
      <c r="G18998" s="40">
        <v>0</v>
      </c>
      <c r="H18998" s="41">
        <v>0</v>
      </c>
    </row>
    <row r="18999" spans="1:8">
      <c r="A18999" s="38">
        <v>45193</v>
      </c>
      <c r="B18999" s="39" t="s">
        <v>180</v>
      </c>
      <c r="C18999" s="39" t="s">
        <v>47</v>
      </c>
      <c r="D18999" s="39" t="s">
        <v>185</v>
      </c>
      <c r="E18999" s="40">
        <v>0</v>
      </c>
      <c r="F18999" s="41">
        <v>1.840780431014295</v>
      </c>
      <c r="G18999" s="40">
        <v>284.4806666148782</v>
      </c>
      <c r="H18999" s="41">
        <v>0.64427315085500303</v>
      </c>
    </row>
    <row r="19000" spans="1:8">
      <c r="A19000" s="38">
        <v>45193</v>
      </c>
      <c r="B19000" s="39" t="s">
        <v>180</v>
      </c>
      <c r="C19000" s="39" t="s">
        <v>47</v>
      </c>
      <c r="D19000" s="39" t="s">
        <v>125</v>
      </c>
      <c r="E19000" s="40">
        <v>0</v>
      </c>
      <c r="F19000" s="41">
        <v>0</v>
      </c>
      <c r="G19000" s="40">
        <v>0</v>
      </c>
      <c r="H19000" s="41">
        <v>0</v>
      </c>
    </row>
    <row r="19001" spans="1:8">
      <c r="A19001" s="38">
        <v>45193</v>
      </c>
      <c r="B19001" s="39" t="s">
        <v>180</v>
      </c>
      <c r="C19001" s="39" t="s">
        <v>47</v>
      </c>
      <c r="D19001" s="39" t="s">
        <v>128</v>
      </c>
      <c r="E19001" s="40">
        <v>0</v>
      </c>
      <c r="F19001" s="41">
        <v>3.0288617345675348</v>
      </c>
      <c r="G19001" s="40">
        <v>466.81043427697603</v>
      </c>
      <c r="H19001" s="41">
        <v>1.0601016070986371</v>
      </c>
    </row>
    <row r="19002" spans="1:8">
      <c r="A19002" s="38">
        <v>45193</v>
      </c>
      <c r="B19002" s="39" t="s">
        <v>180</v>
      </c>
      <c r="C19002" s="39" t="s">
        <v>47</v>
      </c>
      <c r="D19002" s="39" t="s">
        <v>130</v>
      </c>
      <c r="E19002" s="40">
        <v>0</v>
      </c>
      <c r="F19002" s="41">
        <v>0.92947312053237618</v>
      </c>
      <c r="G19002" s="40">
        <v>143.0439524124512</v>
      </c>
      <c r="H19002" s="41">
        <v>0.32531559218633171</v>
      </c>
    </row>
    <row r="19003" spans="1:8">
      <c r="A19003" s="38">
        <v>45193</v>
      </c>
      <c r="B19003" s="39" t="s">
        <v>180</v>
      </c>
      <c r="C19003" s="39" t="s">
        <v>47</v>
      </c>
      <c r="D19003" s="39" t="s">
        <v>131</v>
      </c>
      <c r="E19003" s="40">
        <v>0</v>
      </c>
      <c r="F19003" s="41">
        <v>0.92039021550714728</v>
      </c>
      <c r="G19003" s="40">
        <v>142.2403333074391</v>
      </c>
      <c r="H19003" s="41">
        <v>0.32213657542750151</v>
      </c>
    </row>
    <row r="19004" spans="1:8">
      <c r="A19004" s="38">
        <v>45193</v>
      </c>
      <c r="B19004" s="39" t="s">
        <v>180</v>
      </c>
      <c r="C19004" s="39" t="s">
        <v>47</v>
      </c>
      <c r="D19004" s="39" t="s">
        <v>132</v>
      </c>
      <c r="E19004" s="40">
        <v>0</v>
      </c>
      <c r="F19004" s="41">
        <v>0</v>
      </c>
      <c r="G19004" s="40">
        <v>0</v>
      </c>
      <c r="H19004" s="41">
        <v>0</v>
      </c>
    </row>
    <row r="19005" spans="1:8">
      <c r="A19005" s="38">
        <v>45193</v>
      </c>
      <c r="B19005" s="39" t="s">
        <v>180</v>
      </c>
      <c r="C19005" s="39" t="s">
        <v>47</v>
      </c>
      <c r="D19005" s="39" t="s">
        <v>133</v>
      </c>
      <c r="E19005" s="40">
        <v>0</v>
      </c>
      <c r="F19005" s="41">
        <v>0</v>
      </c>
      <c r="G19005" s="40">
        <v>0</v>
      </c>
      <c r="H19005" s="41">
        <v>0</v>
      </c>
    </row>
    <row r="19006" spans="1:8">
      <c r="A19006" s="38">
        <v>45193</v>
      </c>
      <c r="B19006" s="39" t="s">
        <v>180</v>
      </c>
      <c r="C19006" s="39" t="s">
        <v>47</v>
      </c>
      <c r="D19006" s="39" t="s">
        <v>136</v>
      </c>
      <c r="E19006" s="40">
        <v>0</v>
      </c>
      <c r="F19006" s="41">
        <v>0</v>
      </c>
      <c r="G19006" s="40">
        <v>0</v>
      </c>
      <c r="H19006" s="41">
        <v>0</v>
      </c>
    </row>
    <row r="19007" spans="1:8">
      <c r="A19007" s="38">
        <v>45193</v>
      </c>
      <c r="B19007" s="39" t="s">
        <v>180</v>
      </c>
      <c r="C19007" s="39" t="s">
        <v>18</v>
      </c>
      <c r="D19007" s="39" t="s">
        <v>120</v>
      </c>
      <c r="E19007" s="40">
        <v>226.36870740000001</v>
      </c>
      <c r="F19007" s="41">
        <v>12.575652153653669</v>
      </c>
      <c r="G19007" s="40">
        <v>1943.485408423729</v>
      </c>
      <c r="H19007" s="41">
        <v>4.4014782537787864</v>
      </c>
    </row>
    <row r="19008" spans="1:8">
      <c r="A19008" s="38">
        <v>45193</v>
      </c>
      <c r="B19008" s="39" t="s">
        <v>180</v>
      </c>
      <c r="C19008" s="39" t="s">
        <v>18</v>
      </c>
      <c r="D19008" s="39" t="s">
        <v>123</v>
      </c>
      <c r="E19008" s="40">
        <v>2605.1339591999999</v>
      </c>
      <c r="F19008" s="41">
        <v>112.3839920384768</v>
      </c>
      <c r="G19008" s="40">
        <v>17295.34103480518</v>
      </c>
      <c r="H19008" s="41">
        <v>39.334397213466879</v>
      </c>
    </row>
    <row r="19009" spans="1:8">
      <c r="A19009" s="38">
        <v>45193</v>
      </c>
      <c r="B19009" s="39" t="s">
        <v>180</v>
      </c>
      <c r="C19009" s="39" t="s">
        <v>48</v>
      </c>
      <c r="D19009" s="39" t="s">
        <v>120</v>
      </c>
      <c r="E19009" s="40">
        <v>191.14532460000001</v>
      </c>
      <c r="F19009" s="41">
        <v>2.080586080306261</v>
      </c>
      <c r="G19009" s="40">
        <v>321.54107307030858</v>
      </c>
      <c r="H19009" s="41">
        <v>0.72820512810719129</v>
      </c>
    </row>
    <row r="19010" spans="1:8">
      <c r="A19010" s="38">
        <v>45193</v>
      </c>
      <c r="B19010" s="39" t="s">
        <v>180</v>
      </c>
      <c r="C19010" s="39" t="s">
        <v>7</v>
      </c>
      <c r="D19010" s="39" t="s">
        <v>140</v>
      </c>
      <c r="E19010" s="40">
        <v>2691.7785936</v>
      </c>
      <c r="F19010" s="41">
        <v>63.273523952940508</v>
      </c>
      <c r="G19010" s="40">
        <v>9794.5656267647828</v>
      </c>
      <c r="H19010" s="41">
        <v>50.478836706491833</v>
      </c>
    </row>
    <row r="19011" spans="1:8">
      <c r="A19011" s="38">
        <v>45193</v>
      </c>
      <c r="B19011" s="39" t="s">
        <v>180</v>
      </c>
      <c r="C19011" s="39" t="s">
        <v>7</v>
      </c>
      <c r="D19011" s="39" t="s">
        <v>187</v>
      </c>
      <c r="E19011" s="40">
        <v>0</v>
      </c>
      <c r="F19011" s="41">
        <v>0</v>
      </c>
      <c r="G19011" s="40">
        <v>0</v>
      </c>
      <c r="H19011" s="41">
        <v>0</v>
      </c>
    </row>
    <row r="19012" spans="1:8">
      <c r="A19012" s="38">
        <v>45193</v>
      </c>
      <c r="B19012" s="39" t="s">
        <v>180</v>
      </c>
      <c r="C19012" s="39" t="s">
        <v>16</v>
      </c>
      <c r="D19012" s="39" t="s">
        <v>123</v>
      </c>
      <c r="E19012" s="40">
        <v>2521.9278810000001</v>
      </c>
      <c r="F19012" s="41">
        <v>198.2648240268224</v>
      </c>
      <c r="G19012" s="40">
        <v>30556.77996844476</v>
      </c>
      <c r="H19012" s="41">
        <v>69.392688409387802</v>
      </c>
    </row>
    <row r="19013" spans="1:8">
      <c r="A19013" s="38">
        <v>45193</v>
      </c>
      <c r="B19013" s="39" t="s">
        <v>180</v>
      </c>
      <c r="C19013" s="39" t="s">
        <v>49</v>
      </c>
      <c r="D19013" s="39" t="s">
        <v>144</v>
      </c>
      <c r="E19013" s="40">
        <v>0</v>
      </c>
      <c r="F19013" s="41">
        <v>0</v>
      </c>
      <c r="G19013" s="40">
        <v>0</v>
      </c>
      <c r="H19013" s="41">
        <v>0</v>
      </c>
    </row>
    <row r="19014" spans="1:8">
      <c r="A19014" s="38">
        <v>45193</v>
      </c>
      <c r="B19014" s="39" t="s">
        <v>180</v>
      </c>
      <c r="C19014" s="39" t="s">
        <v>49</v>
      </c>
      <c r="D19014" s="39" t="s">
        <v>148</v>
      </c>
      <c r="E19014" s="40">
        <v>0</v>
      </c>
      <c r="F19014" s="41">
        <v>0</v>
      </c>
      <c r="G19014" s="40">
        <v>0</v>
      </c>
      <c r="H19014" s="41">
        <v>0</v>
      </c>
    </row>
    <row r="19015" spans="1:8">
      <c r="A19015" s="38">
        <v>45193</v>
      </c>
      <c r="B19015" s="39" t="s">
        <v>180</v>
      </c>
      <c r="C19015" s="39" t="s">
        <v>49</v>
      </c>
      <c r="D19015" s="39" t="s">
        <v>188</v>
      </c>
      <c r="E19015" s="40">
        <v>0</v>
      </c>
      <c r="F19015" s="41">
        <v>0</v>
      </c>
      <c r="G19015" s="40">
        <v>0</v>
      </c>
      <c r="H19015" s="41">
        <v>0</v>
      </c>
    </row>
    <row r="19016" spans="1:8">
      <c r="A19016" s="38">
        <v>45193</v>
      </c>
      <c r="B19016" s="39" t="s">
        <v>180</v>
      </c>
      <c r="C19016" s="39" t="s">
        <v>49</v>
      </c>
      <c r="D19016" s="39" t="s">
        <v>149</v>
      </c>
      <c r="E19016" s="40">
        <v>0</v>
      </c>
      <c r="F19016" s="41">
        <v>0</v>
      </c>
      <c r="G19016" s="40">
        <v>0</v>
      </c>
      <c r="H19016" s="41">
        <v>0</v>
      </c>
    </row>
    <row r="19017" spans="1:8">
      <c r="A19017" s="38">
        <v>45193</v>
      </c>
      <c r="B19017" s="39" t="s">
        <v>180</v>
      </c>
      <c r="C19017" s="39" t="s">
        <v>49</v>
      </c>
      <c r="D19017" s="39" t="s">
        <v>150</v>
      </c>
      <c r="E19017" s="40">
        <v>0</v>
      </c>
      <c r="F19017" s="41">
        <v>0</v>
      </c>
      <c r="G19017" s="40">
        <v>0</v>
      </c>
      <c r="H19017" s="41">
        <v>0</v>
      </c>
    </row>
    <row r="19018" spans="1:8">
      <c r="A19018" s="38">
        <v>45193</v>
      </c>
      <c r="B19018" s="39" t="s">
        <v>180</v>
      </c>
      <c r="C19018" s="39" t="s">
        <v>49</v>
      </c>
      <c r="D19018" s="39" t="s">
        <v>190</v>
      </c>
      <c r="E19018" s="40">
        <v>0</v>
      </c>
      <c r="F19018" s="41">
        <v>0</v>
      </c>
      <c r="G19018" s="40">
        <v>0</v>
      </c>
      <c r="H19018" s="41">
        <v>0</v>
      </c>
    </row>
    <row r="19019" spans="1:8">
      <c r="A19019" s="38">
        <v>45193</v>
      </c>
      <c r="B19019" s="39" t="s">
        <v>180</v>
      </c>
      <c r="C19019" s="39" t="s">
        <v>49</v>
      </c>
      <c r="D19019" s="39" t="s">
        <v>151</v>
      </c>
      <c r="E19019" s="40">
        <v>0</v>
      </c>
      <c r="F19019" s="41">
        <v>0</v>
      </c>
      <c r="G19019" s="40">
        <v>0</v>
      </c>
      <c r="H19019" s="41">
        <v>0</v>
      </c>
    </row>
    <row r="19020" spans="1:8">
      <c r="A19020" s="38">
        <v>45193</v>
      </c>
      <c r="B19020" s="39" t="s">
        <v>180</v>
      </c>
      <c r="C19020" s="39" t="s">
        <v>49</v>
      </c>
      <c r="D19020" s="39" t="s">
        <v>155</v>
      </c>
      <c r="E19020" s="40">
        <v>0</v>
      </c>
      <c r="F19020" s="41">
        <v>0</v>
      </c>
      <c r="G19020" s="40">
        <v>0</v>
      </c>
      <c r="H19020" s="41">
        <v>0</v>
      </c>
    </row>
    <row r="19021" spans="1:8">
      <c r="A19021" s="38">
        <v>45193</v>
      </c>
      <c r="B19021" s="39" t="s">
        <v>180</v>
      </c>
      <c r="C19021" s="39" t="s">
        <v>49</v>
      </c>
      <c r="D19021" s="39" t="s">
        <v>156</v>
      </c>
      <c r="E19021" s="40">
        <v>0</v>
      </c>
      <c r="F19021" s="41">
        <v>0</v>
      </c>
      <c r="G19021" s="40">
        <v>0</v>
      </c>
      <c r="H19021" s="41">
        <v>0</v>
      </c>
    </row>
    <row r="19022" spans="1:8">
      <c r="A19022" s="38">
        <v>45193</v>
      </c>
      <c r="B19022" s="39" t="s">
        <v>180</v>
      </c>
      <c r="C19022" s="39" t="s">
        <v>49</v>
      </c>
      <c r="D19022" s="39" t="s">
        <v>159</v>
      </c>
      <c r="E19022" s="40">
        <v>0</v>
      </c>
      <c r="F19022" s="41">
        <v>0</v>
      </c>
      <c r="G19022" s="40">
        <v>0</v>
      </c>
      <c r="H19022" s="41">
        <v>0</v>
      </c>
    </row>
    <row r="19023" spans="1:8">
      <c r="A19023" s="38">
        <v>45193</v>
      </c>
      <c r="B19023" s="39" t="s">
        <v>180</v>
      </c>
      <c r="C19023" s="39" t="s">
        <v>49</v>
      </c>
      <c r="D19023" s="39" t="s">
        <v>160</v>
      </c>
      <c r="E19023" s="40">
        <v>0</v>
      </c>
      <c r="F19023" s="41">
        <v>2.1836398659571712</v>
      </c>
      <c r="G19023" s="40">
        <v>337.46736669295638</v>
      </c>
      <c r="H19023" s="41">
        <v>0.76427395308500967</v>
      </c>
    </row>
    <row r="19024" spans="1:8">
      <c r="A19024" s="38">
        <v>45193</v>
      </c>
      <c r="B19024" s="39" t="s">
        <v>180</v>
      </c>
      <c r="C19024" s="39" t="s">
        <v>49</v>
      </c>
      <c r="D19024" s="39" t="s">
        <v>192</v>
      </c>
      <c r="E19024" s="40">
        <v>0</v>
      </c>
      <c r="F19024" s="41">
        <v>0</v>
      </c>
      <c r="G19024" s="40">
        <v>0</v>
      </c>
      <c r="H19024" s="41">
        <v>0</v>
      </c>
    </row>
    <row r="19025" spans="1:8">
      <c r="A19025" s="38">
        <v>45193</v>
      </c>
      <c r="B19025" s="39" t="s">
        <v>180</v>
      </c>
      <c r="C19025" s="39" t="s">
        <v>49</v>
      </c>
      <c r="D19025" s="39" t="s">
        <v>245</v>
      </c>
      <c r="E19025" s="40">
        <v>0</v>
      </c>
      <c r="F19025" s="41">
        <v>0</v>
      </c>
      <c r="G19025" s="40">
        <v>0</v>
      </c>
      <c r="H19025" s="41">
        <v>0</v>
      </c>
    </row>
    <row r="19026" spans="1:8">
      <c r="A19026" s="38">
        <v>45193</v>
      </c>
      <c r="B19026" s="39" t="s">
        <v>180</v>
      </c>
      <c r="C19026" s="39" t="s">
        <v>49</v>
      </c>
      <c r="D19026" s="39" t="s">
        <v>233</v>
      </c>
      <c r="E19026" s="40">
        <v>0</v>
      </c>
      <c r="F19026" s="41">
        <v>0</v>
      </c>
      <c r="G19026" s="40">
        <v>0</v>
      </c>
      <c r="H19026" s="41">
        <v>0</v>
      </c>
    </row>
    <row r="19027" spans="1:8">
      <c r="A19027" s="38">
        <v>45193</v>
      </c>
      <c r="B19027" s="39" t="s">
        <v>180</v>
      </c>
      <c r="C19027" s="39" t="s">
        <v>49</v>
      </c>
      <c r="D19027" s="39" t="s">
        <v>281</v>
      </c>
      <c r="E19027" s="40">
        <v>0</v>
      </c>
      <c r="F19027" s="41">
        <v>0</v>
      </c>
      <c r="G19027" s="40">
        <v>0</v>
      </c>
      <c r="H19027" s="41">
        <v>0</v>
      </c>
    </row>
    <row r="19028" spans="1:8">
      <c r="A19028" s="38">
        <v>45193</v>
      </c>
      <c r="B19028" s="39" t="s">
        <v>180</v>
      </c>
      <c r="C19028" s="39" t="s">
        <v>49</v>
      </c>
      <c r="D19028" s="39" t="s">
        <v>248</v>
      </c>
      <c r="E19028" s="40">
        <v>0</v>
      </c>
      <c r="F19028" s="41">
        <v>0</v>
      </c>
      <c r="G19028" s="40">
        <v>0</v>
      </c>
      <c r="H19028" s="41">
        <v>0</v>
      </c>
    </row>
    <row r="19029" spans="1:8">
      <c r="A19029" s="38">
        <v>45193</v>
      </c>
      <c r="B19029" s="39" t="s">
        <v>180</v>
      </c>
      <c r="C19029" s="39" t="s">
        <v>49</v>
      </c>
      <c r="D19029" s="39" t="s">
        <v>282</v>
      </c>
      <c r="E19029" s="40">
        <v>0</v>
      </c>
      <c r="F19029" s="41">
        <v>0</v>
      </c>
      <c r="G19029" s="40">
        <v>0</v>
      </c>
      <c r="H19029" s="41">
        <v>0</v>
      </c>
    </row>
    <row r="19030" spans="1:8">
      <c r="A19030" s="38">
        <v>45193</v>
      </c>
      <c r="B19030" s="39" t="s">
        <v>180</v>
      </c>
      <c r="C19030" s="39" t="s">
        <v>49</v>
      </c>
      <c r="D19030" s="39" t="s">
        <v>275</v>
      </c>
      <c r="E19030" s="40">
        <v>0</v>
      </c>
      <c r="F19030" s="41">
        <v>0</v>
      </c>
      <c r="G19030" s="40">
        <v>0</v>
      </c>
      <c r="H19030" s="41">
        <v>0</v>
      </c>
    </row>
    <row r="19031" spans="1:8">
      <c r="A19031" s="38">
        <v>45193</v>
      </c>
      <c r="B19031" s="39" t="s">
        <v>180</v>
      </c>
      <c r="C19031" s="39" t="s">
        <v>49</v>
      </c>
      <c r="D19031" s="39" t="s">
        <v>218</v>
      </c>
      <c r="E19031" s="40">
        <v>0</v>
      </c>
      <c r="F19031" s="41">
        <v>0</v>
      </c>
      <c r="G19031" s="40">
        <v>0</v>
      </c>
      <c r="H19031" s="41">
        <v>0</v>
      </c>
    </row>
    <row r="19032" spans="1:8">
      <c r="A19032" s="38">
        <v>45193</v>
      </c>
      <c r="B19032" s="39" t="s">
        <v>180</v>
      </c>
      <c r="C19032" s="39" t="s">
        <v>49</v>
      </c>
      <c r="D19032" s="39" t="s">
        <v>235</v>
      </c>
      <c r="E19032" s="40">
        <v>0</v>
      </c>
      <c r="F19032" s="41">
        <v>0</v>
      </c>
      <c r="G19032" s="40">
        <v>0</v>
      </c>
      <c r="H19032" s="41">
        <v>0</v>
      </c>
    </row>
    <row r="19033" spans="1:8">
      <c r="A19033" s="38">
        <v>45193</v>
      </c>
      <c r="B19033" s="39" t="s">
        <v>180</v>
      </c>
      <c r="C19033" s="39" t="s">
        <v>49</v>
      </c>
      <c r="D19033" s="39" t="s">
        <v>166</v>
      </c>
      <c r="E19033" s="40">
        <v>0</v>
      </c>
      <c r="F19033" s="41">
        <v>2.4169322904709491E-2</v>
      </c>
      <c r="G19033" s="40">
        <v>4.3671452879227957</v>
      </c>
      <c r="H19033" s="41">
        <v>8.4592630166483215E-3</v>
      </c>
    </row>
    <row r="19034" spans="1:8">
      <c r="A19034" s="38">
        <v>45193</v>
      </c>
      <c r="B19034" s="39" t="s">
        <v>180</v>
      </c>
      <c r="C19034" s="39" t="s">
        <v>49</v>
      </c>
      <c r="D19034" s="39" t="s">
        <v>167</v>
      </c>
      <c r="E19034" s="40">
        <v>0</v>
      </c>
      <c r="F19034" s="41">
        <v>0</v>
      </c>
      <c r="G19034" s="40">
        <v>0</v>
      </c>
      <c r="H19034" s="41">
        <v>0</v>
      </c>
    </row>
    <row r="19035" spans="1:8">
      <c r="A19035" s="38">
        <v>45193</v>
      </c>
      <c r="B19035" s="39" t="s">
        <v>180</v>
      </c>
      <c r="C19035" s="39" t="s">
        <v>49</v>
      </c>
      <c r="D19035" s="39" t="s">
        <v>168</v>
      </c>
      <c r="E19035" s="40">
        <v>0</v>
      </c>
      <c r="F19035" s="41">
        <v>0</v>
      </c>
      <c r="G19035" s="40">
        <v>0</v>
      </c>
      <c r="H19035" s="41">
        <v>0</v>
      </c>
    </row>
    <row r="19036" spans="1:8">
      <c r="A19036" s="38">
        <v>45193</v>
      </c>
      <c r="B19036" s="39" t="s">
        <v>180</v>
      </c>
      <c r="C19036" s="39" t="s">
        <v>49</v>
      </c>
      <c r="D19036" s="39" t="s">
        <v>195</v>
      </c>
      <c r="E19036" s="40">
        <v>0</v>
      </c>
      <c r="F19036" s="41">
        <v>6.5509195978715127</v>
      </c>
      <c r="G19036" s="40">
        <v>1012.402100078869</v>
      </c>
      <c r="H19036" s="41">
        <v>2.2928218592550289</v>
      </c>
    </row>
    <row r="19037" spans="1:8">
      <c r="A19037" s="38">
        <v>45193</v>
      </c>
      <c r="B19037" s="39" t="s">
        <v>180</v>
      </c>
      <c r="C19037" s="39" t="s">
        <v>49</v>
      </c>
      <c r="D19037" s="39" t="s">
        <v>170</v>
      </c>
      <c r="E19037" s="40">
        <v>0</v>
      </c>
      <c r="F19037" s="41">
        <v>0</v>
      </c>
      <c r="G19037" s="40">
        <v>0</v>
      </c>
      <c r="H19037" s="41">
        <v>0</v>
      </c>
    </row>
    <row r="19038" spans="1:8">
      <c r="A19038" s="38">
        <v>45193</v>
      </c>
      <c r="B19038" s="39" t="s">
        <v>180</v>
      </c>
      <c r="C19038" s="39" t="s">
        <v>49</v>
      </c>
      <c r="D19038" s="39" t="s">
        <v>171</v>
      </c>
      <c r="E19038" s="40">
        <v>0</v>
      </c>
      <c r="F19038" s="41">
        <v>2.1836398659571712</v>
      </c>
      <c r="G19038" s="40">
        <v>337.46736669295638</v>
      </c>
      <c r="H19038" s="41">
        <v>0.76427395308500967</v>
      </c>
    </row>
    <row r="19039" spans="1:8">
      <c r="A19039" s="38">
        <v>45193</v>
      </c>
      <c r="B19039" s="39" t="s">
        <v>180</v>
      </c>
      <c r="C19039" s="39" t="s">
        <v>50</v>
      </c>
      <c r="D19039" s="39" t="s">
        <v>172</v>
      </c>
      <c r="E19039" s="40">
        <v>0</v>
      </c>
      <c r="F19039" s="41">
        <v>0</v>
      </c>
      <c r="G19039" s="40">
        <v>0</v>
      </c>
      <c r="H19039" s="41">
        <v>0</v>
      </c>
    </row>
    <row r="19040" spans="1:8">
      <c r="A19040" s="38">
        <v>45193</v>
      </c>
      <c r="B19040" s="39" t="s">
        <v>180</v>
      </c>
      <c r="C19040" s="39" t="s">
        <v>50</v>
      </c>
      <c r="D19040" s="39" t="s">
        <v>173</v>
      </c>
      <c r="E19040" s="40">
        <v>0</v>
      </c>
      <c r="F19040" s="41">
        <v>0</v>
      </c>
      <c r="G19040" s="40">
        <v>0</v>
      </c>
      <c r="H19040" s="41">
        <v>0</v>
      </c>
    </row>
    <row r="19041" spans="1:8">
      <c r="A19041" s="38">
        <v>45193</v>
      </c>
      <c r="B19041" s="39" t="s">
        <v>180</v>
      </c>
      <c r="C19041" s="39" t="s">
        <v>50</v>
      </c>
      <c r="D19041" s="39" t="s">
        <v>13</v>
      </c>
      <c r="E19041" s="40">
        <v>0</v>
      </c>
      <c r="F19041" s="41">
        <v>0</v>
      </c>
      <c r="G19041" s="40">
        <v>0</v>
      </c>
      <c r="H19041" s="41">
        <v>0</v>
      </c>
    </row>
    <row r="19042" spans="1:8">
      <c r="A19042" s="38">
        <v>45193</v>
      </c>
      <c r="B19042" s="39" t="s">
        <v>180</v>
      </c>
      <c r="C19042" s="39" t="s">
        <v>50</v>
      </c>
      <c r="D19042" s="39" t="s">
        <v>15</v>
      </c>
      <c r="E19042" s="40">
        <v>0</v>
      </c>
      <c r="F19042" s="41">
        <v>0</v>
      </c>
      <c r="G19042" s="40">
        <v>0</v>
      </c>
      <c r="H19042" s="41">
        <v>0</v>
      </c>
    </row>
    <row r="19043" spans="1:8">
      <c r="A19043" s="38">
        <v>45193</v>
      </c>
      <c r="B19043" s="39" t="s">
        <v>180</v>
      </c>
      <c r="C19043" s="39" t="s">
        <v>50</v>
      </c>
      <c r="D19043" s="39" t="s">
        <v>174</v>
      </c>
      <c r="E19043" s="40">
        <v>0</v>
      </c>
      <c r="F19043" s="41">
        <v>0</v>
      </c>
      <c r="G19043" s="40">
        <v>0</v>
      </c>
      <c r="H19043" s="41">
        <v>0</v>
      </c>
    </row>
    <row r="19044" spans="1:8">
      <c r="A19044" s="38">
        <v>45193</v>
      </c>
      <c r="B19044" s="39" t="s">
        <v>180</v>
      </c>
      <c r="C19044" s="39" t="s">
        <v>50</v>
      </c>
      <c r="D19044" s="39" t="s">
        <v>175</v>
      </c>
      <c r="E19044" s="40">
        <v>0</v>
      </c>
      <c r="F19044" s="41">
        <v>0</v>
      </c>
      <c r="G19044" s="40">
        <v>0</v>
      </c>
      <c r="H19044" s="41">
        <v>0</v>
      </c>
    </row>
    <row r="19045" spans="1:8">
      <c r="A19045" s="38">
        <v>45193</v>
      </c>
      <c r="B19045" s="39" t="s">
        <v>180</v>
      </c>
      <c r="C19045" s="39" t="s">
        <v>50</v>
      </c>
      <c r="D19045" s="39" t="s">
        <v>176</v>
      </c>
      <c r="E19045" s="40">
        <v>0</v>
      </c>
      <c r="F19045" s="41">
        <v>0</v>
      </c>
      <c r="G19045" s="40">
        <v>0</v>
      </c>
      <c r="H19045" s="41">
        <v>0</v>
      </c>
    </row>
    <row r="19046" spans="1:8">
      <c r="A19046" s="38">
        <v>45193</v>
      </c>
      <c r="B19046" s="39" t="s">
        <v>180</v>
      </c>
      <c r="C19046" s="39" t="s">
        <v>50</v>
      </c>
      <c r="D19046" s="39" t="s">
        <v>198</v>
      </c>
      <c r="E19046" s="40">
        <v>0</v>
      </c>
      <c r="F19046" s="41">
        <v>0</v>
      </c>
      <c r="G19046" s="40">
        <v>0</v>
      </c>
      <c r="H19046" s="41">
        <v>0</v>
      </c>
    </row>
    <row r="19047" spans="1:8">
      <c r="A19047" s="38">
        <v>45193</v>
      </c>
      <c r="B19047" s="39" t="s">
        <v>180</v>
      </c>
      <c r="C19047" s="39" t="s">
        <v>50</v>
      </c>
      <c r="D19047" s="39" t="s">
        <v>177</v>
      </c>
      <c r="E19047" s="40">
        <v>0</v>
      </c>
      <c r="F19047" s="41">
        <v>0</v>
      </c>
      <c r="G19047" s="40">
        <v>0</v>
      </c>
      <c r="H19047" s="41">
        <v>0</v>
      </c>
    </row>
    <row r="19048" spans="1:8">
      <c r="A19048" s="38">
        <v>45193</v>
      </c>
      <c r="B19048" s="39" t="s">
        <v>180</v>
      </c>
      <c r="C19048" s="39" t="s">
        <v>50</v>
      </c>
      <c r="D19048" s="39" t="s">
        <v>179</v>
      </c>
      <c r="E19048" s="40">
        <v>0</v>
      </c>
      <c r="F19048" s="41">
        <v>0</v>
      </c>
      <c r="G19048" s="40">
        <v>0</v>
      </c>
      <c r="H19048" s="41">
        <v>0</v>
      </c>
    </row>
    <row r="19049" spans="1:8">
      <c r="A19049" s="38">
        <v>45193</v>
      </c>
      <c r="B19049" s="39" t="s">
        <v>180</v>
      </c>
      <c r="C19049" s="39" t="s">
        <v>50</v>
      </c>
      <c r="D19049" s="39" t="s">
        <v>8</v>
      </c>
      <c r="E19049" s="40">
        <v>0</v>
      </c>
      <c r="F19049" s="41">
        <v>0</v>
      </c>
      <c r="G19049" s="40">
        <v>0</v>
      </c>
      <c r="H19049" s="41">
        <v>0</v>
      </c>
    </row>
    <row r="19050" spans="1:8">
      <c r="A19050" s="38">
        <v>45194</v>
      </c>
      <c r="B19050" s="39" t="s">
        <v>89</v>
      </c>
      <c r="C19050" s="39" t="s">
        <v>43</v>
      </c>
      <c r="D19050" s="39" t="s">
        <v>329</v>
      </c>
      <c r="E19050" s="40">
        <v>0</v>
      </c>
      <c r="F19050" s="41">
        <v>0</v>
      </c>
      <c r="G19050" s="40">
        <v>0</v>
      </c>
      <c r="H19050" s="41">
        <v>0</v>
      </c>
    </row>
    <row r="19051" spans="1:8">
      <c r="A19051" s="38">
        <v>45194</v>
      </c>
      <c r="B19051" s="39" t="s">
        <v>89</v>
      </c>
      <c r="C19051" s="39" t="s">
        <v>43</v>
      </c>
      <c r="D19051" s="39" t="s">
        <v>90</v>
      </c>
      <c r="E19051" s="40">
        <v>0</v>
      </c>
      <c r="F19051" s="41">
        <v>24.22466613319877</v>
      </c>
      <c r="G19051" s="40">
        <v>1372.8845043182571</v>
      </c>
      <c r="H19051" s="41">
        <v>7.7518931626236061</v>
      </c>
    </row>
    <row r="19052" spans="1:8">
      <c r="A19052" s="38">
        <v>45194</v>
      </c>
      <c r="B19052" s="39" t="s">
        <v>89</v>
      </c>
      <c r="C19052" s="39" t="s">
        <v>44</v>
      </c>
      <c r="D19052" s="39" t="s">
        <v>91</v>
      </c>
      <c r="E19052" s="40">
        <v>0</v>
      </c>
      <c r="F19052" s="41">
        <v>70.702930428074168</v>
      </c>
      <c r="G19052" s="40">
        <v>4253.0159204097163</v>
      </c>
      <c r="H19052" s="41">
        <v>22.624937736983739</v>
      </c>
    </row>
    <row r="19053" spans="1:8">
      <c r="A19053" s="38">
        <v>45194</v>
      </c>
      <c r="B19053" s="39" t="s">
        <v>89</v>
      </c>
      <c r="C19053" s="39" t="s">
        <v>45</v>
      </c>
      <c r="D19053" s="39" t="s">
        <v>92</v>
      </c>
      <c r="E19053" s="40">
        <v>0</v>
      </c>
      <c r="F19053" s="41">
        <v>83.014182651333101</v>
      </c>
      <c r="G19053" s="40">
        <v>4857.790092394891</v>
      </c>
      <c r="H19053" s="41">
        <v>26.564538448426589</v>
      </c>
    </row>
    <row r="19054" spans="1:8">
      <c r="A19054" s="38">
        <v>45194</v>
      </c>
      <c r="B19054" s="39" t="s">
        <v>89</v>
      </c>
      <c r="C19054" s="39" t="s">
        <v>45</v>
      </c>
      <c r="D19054" s="39" t="s">
        <v>93</v>
      </c>
      <c r="E19054" s="40">
        <v>0</v>
      </c>
      <c r="F19054" s="41">
        <v>3.6845780493809031</v>
      </c>
      <c r="G19054" s="40">
        <v>209.47479911474241</v>
      </c>
      <c r="H19054" s="41">
        <v>1.179064975801889</v>
      </c>
    </row>
    <row r="19055" spans="1:8">
      <c r="A19055" s="38">
        <v>45194</v>
      </c>
      <c r="B19055" s="39" t="s">
        <v>89</v>
      </c>
      <c r="C19055" s="39" t="s">
        <v>45</v>
      </c>
      <c r="D19055" s="39" t="s">
        <v>94</v>
      </c>
      <c r="E19055" s="40">
        <v>0</v>
      </c>
      <c r="F19055" s="41">
        <v>0.30589228307117472</v>
      </c>
      <c r="G19055" s="40">
        <v>19.26151399067048</v>
      </c>
      <c r="H19055" s="41">
        <v>9.7885530582775895E-2</v>
      </c>
    </row>
    <row r="19056" spans="1:8">
      <c r="A19056" s="38">
        <v>45194</v>
      </c>
      <c r="B19056" s="39" t="s">
        <v>89</v>
      </c>
      <c r="C19056" s="39" t="s">
        <v>45</v>
      </c>
      <c r="D19056" s="39" t="s">
        <v>95</v>
      </c>
      <c r="E19056" s="40">
        <v>0</v>
      </c>
      <c r="F19056" s="41">
        <v>3.321574536658904</v>
      </c>
      <c r="G19056" s="40">
        <v>186.6170886528854</v>
      </c>
      <c r="H19056" s="41">
        <v>1.0629038517308489</v>
      </c>
    </row>
    <row r="19057" spans="1:8">
      <c r="A19057" s="38">
        <v>45194</v>
      </c>
      <c r="B19057" s="39" t="s">
        <v>89</v>
      </c>
      <c r="C19057" s="39" t="s">
        <v>45</v>
      </c>
      <c r="D19057" s="39" t="s">
        <v>96</v>
      </c>
      <c r="E19057" s="40">
        <v>0</v>
      </c>
      <c r="F19057" s="41">
        <v>2.1931115187455008</v>
      </c>
      <c r="G19057" s="40">
        <v>168.20384523213329</v>
      </c>
      <c r="H19057" s="41">
        <v>0.70179568599856046</v>
      </c>
    </row>
    <row r="19058" spans="1:8">
      <c r="A19058" s="38">
        <v>45194</v>
      </c>
      <c r="B19058" s="39" t="s">
        <v>89</v>
      </c>
      <c r="C19058" s="39" t="s">
        <v>45</v>
      </c>
      <c r="D19058" s="39" t="s">
        <v>97</v>
      </c>
      <c r="E19058" s="40">
        <v>0</v>
      </c>
      <c r="F19058" s="41">
        <v>4.282574172643538</v>
      </c>
      <c r="G19058" s="40">
        <v>240.32829681321451</v>
      </c>
      <c r="H19058" s="41">
        <v>1.3704237352459321</v>
      </c>
    </row>
    <row r="19059" spans="1:8">
      <c r="A19059" s="38">
        <v>45194</v>
      </c>
      <c r="B19059" s="39" t="s">
        <v>89</v>
      </c>
      <c r="C19059" s="39" t="s">
        <v>45</v>
      </c>
      <c r="D19059" s="39" t="s">
        <v>98</v>
      </c>
      <c r="E19059" s="40">
        <v>0</v>
      </c>
      <c r="F19059" s="41">
        <v>0.16380231266471729</v>
      </c>
      <c r="G19059" s="40">
        <v>10.314351527336539</v>
      </c>
      <c r="H19059" s="41">
        <v>5.2416740052709541E-2</v>
      </c>
    </row>
    <row r="19060" spans="1:8">
      <c r="A19060" s="38">
        <v>45194</v>
      </c>
      <c r="B19060" s="39" t="s">
        <v>89</v>
      </c>
      <c r="C19060" s="39" t="s">
        <v>45</v>
      </c>
      <c r="D19060" s="39" t="s">
        <v>99</v>
      </c>
      <c r="E19060" s="40">
        <v>0</v>
      </c>
      <c r="F19060" s="41">
        <v>5.8973326346687283E-2</v>
      </c>
      <c r="G19060" s="40">
        <v>3.7134495159486902</v>
      </c>
      <c r="H19060" s="41">
        <v>1.8871464430939931E-2</v>
      </c>
    </row>
    <row r="19061" spans="1:8">
      <c r="A19061" s="38">
        <v>45194</v>
      </c>
      <c r="B19061" s="39" t="s">
        <v>89</v>
      </c>
      <c r="C19061" s="39" t="s">
        <v>45</v>
      </c>
      <c r="D19061" s="39" t="s">
        <v>100</v>
      </c>
      <c r="E19061" s="40">
        <v>0</v>
      </c>
      <c r="F19061" s="41">
        <v>1.5630266762008489</v>
      </c>
      <c r="G19061" s="40">
        <v>88.434780989995062</v>
      </c>
      <c r="H19061" s="41">
        <v>0.50016853638427161</v>
      </c>
    </row>
    <row r="19062" spans="1:8">
      <c r="A19062" s="38">
        <v>45194</v>
      </c>
      <c r="B19062" s="39" t="s">
        <v>89</v>
      </c>
      <c r="C19062" s="39" t="s">
        <v>45</v>
      </c>
      <c r="D19062" s="39" t="s">
        <v>101</v>
      </c>
      <c r="E19062" s="40">
        <v>0</v>
      </c>
      <c r="F19062" s="41">
        <v>0.51285754564010166</v>
      </c>
      <c r="G19062" s="40">
        <v>32.293762665039992</v>
      </c>
      <c r="H19062" s="41">
        <v>0.1641144146048325</v>
      </c>
    </row>
    <row r="19063" spans="1:8">
      <c r="A19063" s="38">
        <v>45194</v>
      </c>
      <c r="B19063" s="39" t="s">
        <v>89</v>
      </c>
      <c r="C19063" s="39" t="s">
        <v>45</v>
      </c>
      <c r="D19063" s="39" t="s">
        <v>102</v>
      </c>
      <c r="E19063" s="40">
        <v>0</v>
      </c>
      <c r="F19063" s="41">
        <v>1.3840070268925511</v>
      </c>
      <c r="G19063" s="40">
        <v>77.162219795784139</v>
      </c>
      <c r="H19063" s="41">
        <v>0.44288224860561631</v>
      </c>
    </row>
    <row r="19064" spans="1:8">
      <c r="A19064" s="38">
        <v>45194</v>
      </c>
      <c r="B19064" s="39" t="s">
        <v>89</v>
      </c>
      <c r="C19064" s="39" t="s">
        <v>45</v>
      </c>
      <c r="D19064" s="39" t="s">
        <v>103</v>
      </c>
      <c r="E19064" s="40">
        <v>0</v>
      </c>
      <c r="F19064" s="41">
        <v>0.17980412752367261</v>
      </c>
      <c r="G19064" s="40">
        <v>11.32195844597911</v>
      </c>
      <c r="H19064" s="41">
        <v>5.7537320807575239E-2</v>
      </c>
    </row>
    <row r="19065" spans="1:8">
      <c r="A19065" s="38">
        <v>45194</v>
      </c>
      <c r="B19065" s="39" t="s">
        <v>89</v>
      </c>
      <c r="C19065" s="39" t="s">
        <v>45</v>
      </c>
      <c r="D19065" s="39" t="s">
        <v>199</v>
      </c>
      <c r="E19065" s="40">
        <v>0</v>
      </c>
      <c r="F19065" s="41">
        <v>5.0856540389749273E-2</v>
      </c>
      <c r="G19065" s="40">
        <v>3.2023493839049482</v>
      </c>
      <c r="H19065" s="41">
        <v>1.627409292471977E-2</v>
      </c>
    </row>
    <row r="19066" spans="1:8">
      <c r="A19066" s="38">
        <v>45194</v>
      </c>
      <c r="B19066" s="39" t="s">
        <v>89</v>
      </c>
      <c r="C19066" s="39" t="s">
        <v>45</v>
      </c>
      <c r="D19066" s="39" t="s">
        <v>105</v>
      </c>
      <c r="E19066" s="40">
        <v>0</v>
      </c>
      <c r="F19066" s="41">
        <v>3.965058707384677E-2</v>
      </c>
      <c r="G19066" s="40">
        <v>2.4967296657284219</v>
      </c>
      <c r="H19066" s="41">
        <v>1.2688187863630971E-2</v>
      </c>
    </row>
    <row r="19067" spans="1:8">
      <c r="A19067" s="38">
        <v>45194</v>
      </c>
      <c r="B19067" s="39" t="s">
        <v>89</v>
      </c>
      <c r="C19067" s="39" t="s">
        <v>45</v>
      </c>
      <c r="D19067" s="39" t="s">
        <v>106</v>
      </c>
      <c r="E19067" s="40">
        <v>0</v>
      </c>
      <c r="F19067" s="41">
        <v>0</v>
      </c>
      <c r="G19067" s="40">
        <v>0</v>
      </c>
      <c r="H19067" s="41">
        <v>0</v>
      </c>
    </row>
    <row r="19068" spans="1:8">
      <c r="A19068" s="38">
        <v>45194</v>
      </c>
      <c r="B19068" s="39" t="s">
        <v>89</v>
      </c>
      <c r="C19068" s="39" t="s">
        <v>45</v>
      </c>
      <c r="D19068" s="39" t="s">
        <v>236</v>
      </c>
      <c r="E19068" s="40">
        <v>0</v>
      </c>
      <c r="F19068" s="41">
        <v>4.5345720241190109E-2</v>
      </c>
      <c r="G19068" s="40">
        <v>2.855342462625921</v>
      </c>
      <c r="H19068" s="41">
        <v>1.451063047718083E-2</v>
      </c>
    </row>
    <row r="19069" spans="1:8">
      <c r="A19069" s="38">
        <v>45194</v>
      </c>
      <c r="B19069" s="39" t="s">
        <v>89</v>
      </c>
      <c r="C19069" s="39" t="s">
        <v>45</v>
      </c>
      <c r="D19069" s="39" t="s">
        <v>109</v>
      </c>
      <c r="E19069" s="40">
        <v>0</v>
      </c>
      <c r="F19069" s="41">
        <v>0</v>
      </c>
      <c r="G19069" s="40">
        <v>0</v>
      </c>
      <c r="H19069" s="41">
        <v>0</v>
      </c>
    </row>
    <row r="19070" spans="1:8">
      <c r="A19070" s="38">
        <v>45194</v>
      </c>
      <c r="B19070" s="39" t="s">
        <v>89</v>
      </c>
      <c r="C19070" s="39" t="s">
        <v>45</v>
      </c>
      <c r="D19070" s="39" t="s">
        <v>112</v>
      </c>
      <c r="E19070" s="40">
        <v>0</v>
      </c>
      <c r="F19070" s="41">
        <v>2.3670957338659169</v>
      </c>
      <c r="G19070" s="40">
        <v>136.50152663746951</v>
      </c>
      <c r="H19070" s="41">
        <v>0.75747063483709343</v>
      </c>
    </row>
    <row r="19071" spans="1:8">
      <c r="A19071" s="38">
        <v>45194</v>
      </c>
      <c r="B19071" s="39" t="s">
        <v>89</v>
      </c>
      <c r="C19071" s="39" t="s">
        <v>45</v>
      </c>
      <c r="D19071" s="39" t="s">
        <v>114</v>
      </c>
      <c r="E19071" s="40">
        <v>0</v>
      </c>
      <c r="F19071" s="41">
        <v>6.704997345526321</v>
      </c>
      <c r="G19071" s="40">
        <v>377.12865724649532</v>
      </c>
      <c r="H19071" s="41">
        <v>2.1455991505684229</v>
      </c>
    </row>
    <row r="19072" spans="1:8">
      <c r="A19072" s="38">
        <v>45194</v>
      </c>
      <c r="B19072" s="39" t="s">
        <v>89</v>
      </c>
      <c r="C19072" s="39" t="s">
        <v>45</v>
      </c>
      <c r="D19072" s="39" t="s">
        <v>115</v>
      </c>
      <c r="E19072" s="40">
        <v>0</v>
      </c>
      <c r="F19072" s="41">
        <v>3.3028741488021032</v>
      </c>
      <c r="G19072" s="40">
        <v>188.00366515868711</v>
      </c>
      <c r="H19072" s="41">
        <v>1.0569197276166731</v>
      </c>
    </row>
    <row r="19073" spans="1:8">
      <c r="A19073" s="38">
        <v>45194</v>
      </c>
      <c r="B19073" s="39" t="s">
        <v>89</v>
      </c>
      <c r="C19073" s="39" t="s">
        <v>45</v>
      </c>
      <c r="D19073" s="39" t="s">
        <v>116</v>
      </c>
      <c r="E19073" s="40">
        <v>0</v>
      </c>
      <c r="F19073" s="41">
        <v>4.4762483784014746</v>
      </c>
      <c r="G19073" s="40">
        <v>252.52363036783859</v>
      </c>
      <c r="H19073" s="41">
        <v>1.4323994810884719</v>
      </c>
    </row>
    <row r="19074" spans="1:8">
      <c r="A19074" s="38">
        <v>45194</v>
      </c>
      <c r="B19074" s="39" t="s">
        <v>89</v>
      </c>
      <c r="C19074" s="39" t="s">
        <v>45</v>
      </c>
      <c r="D19074" s="39" t="s">
        <v>117</v>
      </c>
      <c r="E19074" s="40">
        <v>0</v>
      </c>
      <c r="F19074" s="41">
        <v>1.840599804009311</v>
      </c>
      <c r="G19074" s="40">
        <v>103.3489782398872</v>
      </c>
      <c r="H19074" s="41">
        <v>0.58899193728297949</v>
      </c>
    </row>
    <row r="19075" spans="1:8">
      <c r="A19075" s="38">
        <v>45194</v>
      </c>
      <c r="B19075" s="39" t="s">
        <v>89</v>
      </c>
      <c r="C19075" s="39" t="s">
        <v>45</v>
      </c>
      <c r="D19075" s="39" t="s">
        <v>118</v>
      </c>
      <c r="E19075" s="40">
        <v>0</v>
      </c>
      <c r="F19075" s="41">
        <v>11.18818892410671</v>
      </c>
      <c r="G19075" s="40">
        <v>632.03266453047661</v>
      </c>
      <c r="H19075" s="41">
        <v>3.580220455714147</v>
      </c>
    </row>
    <row r="19076" spans="1:8">
      <c r="A19076" s="38">
        <v>45194</v>
      </c>
      <c r="B19076" s="39" t="s">
        <v>89</v>
      </c>
      <c r="C19076" s="39" t="s">
        <v>45</v>
      </c>
      <c r="D19076" s="39" t="s">
        <v>119</v>
      </c>
      <c r="E19076" s="40">
        <v>0</v>
      </c>
      <c r="F19076" s="41">
        <v>3.9771280378053402</v>
      </c>
      <c r="G19076" s="40">
        <v>227.52422596503001</v>
      </c>
      <c r="H19076" s="41">
        <v>1.272680972097709</v>
      </c>
    </row>
    <row r="19077" spans="1:8">
      <c r="A19077" s="38">
        <v>45194</v>
      </c>
      <c r="B19077" s="39" t="s">
        <v>89</v>
      </c>
      <c r="C19077" s="39" t="s">
        <v>46</v>
      </c>
      <c r="D19077" s="39" t="s">
        <v>120</v>
      </c>
      <c r="E19077" s="40">
        <v>0</v>
      </c>
      <c r="F19077" s="41">
        <v>3.2922043136685462</v>
      </c>
      <c r="G19077" s="40">
        <v>190.36472149099041</v>
      </c>
      <c r="H19077" s="41">
        <v>1.0535053803739349</v>
      </c>
    </row>
    <row r="19078" spans="1:8">
      <c r="A19078" s="38">
        <v>45194</v>
      </c>
      <c r="B19078" s="39" t="s">
        <v>89</v>
      </c>
      <c r="C19078" s="39" t="s">
        <v>46</v>
      </c>
      <c r="D19078" s="39" t="s">
        <v>121</v>
      </c>
      <c r="E19078" s="40">
        <v>0</v>
      </c>
      <c r="F19078" s="41">
        <v>0.51573874121358276</v>
      </c>
      <c r="G19078" s="40">
        <v>33.684656622211037</v>
      </c>
      <c r="H19078" s="41">
        <v>0.16503639718834651</v>
      </c>
    </row>
    <row r="19079" spans="1:8">
      <c r="A19079" s="38">
        <v>45194</v>
      </c>
      <c r="B19079" s="39" t="s">
        <v>89</v>
      </c>
      <c r="C19079" s="39" t="s">
        <v>46</v>
      </c>
      <c r="D19079" s="39" t="s">
        <v>122</v>
      </c>
      <c r="E19079" s="40">
        <v>0</v>
      </c>
      <c r="F19079" s="41">
        <v>2.0399825772415139E-2</v>
      </c>
      <c r="G19079" s="40">
        <v>1.284542145285789</v>
      </c>
      <c r="H19079" s="41">
        <v>6.5279442471728438E-3</v>
      </c>
    </row>
    <row r="19080" spans="1:8">
      <c r="A19080" s="38">
        <v>45194</v>
      </c>
      <c r="B19080" s="39" t="s">
        <v>89</v>
      </c>
      <c r="C19080" s="39" t="s">
        <v>46</v>
      </c>
      <c r="D19080" s="39" t="s">
        <v>123</v>
      </c>
      <c r="E19080" s="40">
        <v>0</v>
      </c>
      <c r="F19080" s="41">
        <v>106.7295761556236</v>
      </c>
      <c r="G19080" s="40">
        <v>6398.4786315447363</v>
      </c>
      <c r="H19080" s="41">
        <v>34.153464369799572</v>
      </c>
    </row>
    <row r="19081" spans="1:8">
      <c r="A19081" s="38">
        <v>45194</v>
      </c>
      <c r="B19081" s="39" t="s">
        <v>89</v>
      </c>
      <c r="C19081" s="39" t="s">
        <v>46</v>
      </c>
      <c r="D19081" s="39" t="s">
        <v>124</v>
      </c>
      <c r="E19081" s="40">
        <v>0</v>
      </c>
      <c r="F19081" s="41">
        <v>3.3934793936837203E-2</v>
      </c>
      <c r="G19081" s="40">
        <v>2.1368159458694889</v>
      </c>
      <c r="H19081" s="41">
        <v>1.08591340597879E-2</v>
      </c>
    </row>
    <row r="19082" spans="1:8">
      <c r="A19082" s="38">
        <v>45194</v>
      </c>
      <c r="B19082" s="39" t="s">
        <v>89</v>
      </c>
      <c r="C19082" s="39" t="s">
        <v>47</v>
      </c>
      <c r="D19082" s="39" t="s">
        <v>185</v>
      </c>
      <c r="E19082" s="40">
        <v>0</v>
      </c>
      <c r="F19082" s="41">
        <v>1.8885376911389431</v>
      </c>
      <c r="G19082" s="40">
        <v>106.36754501888549</v>
      </c>
      <c r="H19082" s="41">
        <v>0.60433206116446181</v>
      </c>
    </row>
    <row r="19083" spans="1:8">
      <c r="A19083" s="38">
        <v>45194</v>
      </c>
      <c r="B19083" s="39" t="s">
        <v>89</v>
      </c>
      <c r="C19083" s="39" t="s">
        <v>47</v>
      </c>
      <c r="D19083" s="39" t="s">
        <v>204</v>
      </c>
      <c r="E19083" s="40">
        <v>0</v>
      </c>
      <c r="F19083" s="41">
        <v>5.3231207015957509E-2</v>
      </c>
      <c r="G19083" s="40">
        <v>3.3518780806888602</v>
      </c>
      <c r="H19083" s="41">
        <v>1.7033986245106401E-2</v>
      </c>
    </row>
    <row r="19084" spans="1:8">
      <c r="A19084" s="38">
        <v>45194</v>
      </c>
      <c r="B19084" s="39" t="s">
        <v>89</v>
      </c>
      <c r="C19084" s="39" t="s">
        <v>47</v>
      </c>
      <c r="D19084" s="39" t="s">
        <v>231</v>
      </c>
      <c r="E19084" s="40">
        <v>0</v>
      </c>
      <c r="F19084" s="41">
        <v>0.1179113926039643</v>
      </c>
      <c r="G19084" s="40">
        <v>7.424678764361798</v>
      </c>
      <c r="H19084" s="41">
        <v>3.7731645633268571E-2</v>
      </c>
    </row>
    <row r="19085" spans="1:8">
      <c r="A19085" s="38">
        <v>45194</v>
      </c>
      <c r="B19085" s="39" t="s">
        <v>89</v>
      </c>
      <c r="C19085" s="39" t="s">
        <v>47</v>
      </c>
      <c r="D19085" s="39" t="s">
        <v>205</v>
      </c>
      <c r="E19085" s="40">
        <v>0</v>
      </c>
      <c r="F19085" s="41">
        <v>0</v>
      </c>
      <c r="G19085" s="40">
        <v>0</v>
      </c>
      <c r="H19085" s="41">
        <v>0</v>
      </c>
    </row>
    <row r="19086" spans="1:8">
      <c r="A19086" s="38">
        <v>45194</v>
      </c>
      <c r="B19086" s="39" t="s">
        <v>89</v>
      </c>
      <c r="C19086" s="39" t="s">
        <v>47</v>
      </c>
      <c r="D19086" s="39" t="s">
        <v>276</v>
      </c>
      <c r="E19086" s="40">
        <v>0</v>
      </c>
      <c r="F19086" s="41">
        <v>5.3596087534156407E-2</v>
      </c>
      <c r="G19086" s="40">
        <v>3.3748539829759272</v>
      </c>
      <c r="H19086" s="41">
        <v>1.7150748010930049E-2</v>
      </c>
    </row>
    <row r="19087" spans="1:8">
      <c r="A19087" s="38">
        <v>45194</v>
      </c>
      <c r="B19087" s="39" t="s">
        <v>89</v>
      </c>
      <c r="C19087" s="39" t="s">
        <v>47</v>
      </c>
      <c r="D19087" s="39" t="s">
        <v>126</v>
      </c>
      <c r="E19087" s="40">
        <v>0</v>
      </c>
      <c r="F19087" s="41">
        <v>6.2411779042914478E-3</v>
      </c>
      <c r="G19087" s="40">
        <v>0.39299630024926718</v>
      </c>
      <c r="H19087" s="41">
        <v>1.9971769293732631E-3</v>
      </c>
    </row>
    <row r="19088" spans="1:8">
      <c r="A19088" s="38">
        <v>45194</v>
      </c>
      <c r="B19088" s="39" t="s">
        <v>89</v>
      </c>
      <c r="C19088" s="39" t="s">
        <v>47</v>
      </c>
      <c r="D19088" s="39" t="s">
        <v>128</v>
      </c>
      <c r="E19088" s="40">
        <v>0</v>
      </c>
      <c r="F19088" s="41">
        <v>8.9555378371469843</v>
      </c>
      <c r="G19088" s="40">
        <v>516.11275122364339</v>
      </c>
      <c r="H19088" s="41">
        <v>2.8657721078870351</v>
      </c>
    </row>
    <row r="19089" spans="1:8">
      <c r="A19089" s="38">
        <v>45194</v>
      </c>
      <c r="B19089" s="39" t="s">
        <v>89</v>
      </c>
      <c r="C19089" s="39" t="s">
        <v>47</v>
      </c>
      <c r="D19089" s="39" t="s">
        <v>130</v>
      </c>
      <c r="E19089" s="40">
        <v>0</v>
      </c>
      <c r="F19089" s="41">
        <v>4.4524500285680384</v>
      </c>
      <c r="G19089" s="40">
        <v>256.79594244389511</v>
      </c>
      <c r="H19089" s="41">
        <v>1.4247840091417721</v>
      </c>
    </row>
    <row r="19090" spans="1:8">
      <c r="A19090" s="38">
        <v>45194</v>
      </c>
      <c r="B19090" s="39" t="s">
        <v>89</v>
      </c>
      <c r="C19090" s="39" t="s">
        <v>47</v>
      </c>
      <c r="D19090" s="39" t="s">
        <v>131</v>
      </c>
      <c r="E19090" s="40">
        <v>0</v>
      </c>
      <c r="F19090" s="41">
        <v>3.4995597942572729</v>
      </c>
      <c r="G19090" s="40">
        <v>198.32773964363321</v>
      </c>
      <c r="H19090" s="41">
        <v>1.119859134162327</v>
      </c>
    </row>
    <row r="19091" spans="1:8">
      <c r="A19091" s="38">
        <v>45194</v>
      </c>
      <c r="B19091" s="39" t="s">
        <v>89</v>
      </c>
      <c r="C19091" s="39" t="s">
        <v>47</v>
      </c>
      <c r="D19091" s="39" t="s">
        <v>132</v>
      </c>
      <c r="E19091" s="40">
        <v>0</v>
      </c>
      <c r="F19091" s="41">
        <v>0.17111544489475311</v>
      </c>
      <c r="G19091" s="40">
        <v>10.774846958441231</v>
      </c>
      <c r="H19091" s="41">
        <v>5.4756942366320983E-2</v>
      </c>
    </row>
    <row r="19092" spans="1:8">
      <c r="A19092" s="38">
        <v>45194</v>
      </c>
      <c r="B19092" s="39" t="s">
        <v>89</v>
      </c>
      <c r="C19092" s="39" t="s">
        <v>47</v>
      </c>
      <c r="D19092" s="39" t="s">
        <v>133</v>
      </c>
      <c r="E19092" s="40">
        <v>0</v>
      </c>
      <c r="F19092" s="41">
        <v>0.33262969133609749</v>
      </c>
      <c r="G19092" s="40">
        <v>20.94512286827414</v>
      </c>
      <c r="H19092" s="41">
        <v>0.10644150122755119</v>
      </c>
    </row>
    <row r="19093" spans="1:8">
      <c r="A19093" s="38">
        <v>45194</v>
      </c>
      <c r="B19093" s="39" t="s">
        <v>89</v>
      </c>
      <c r="C19093" s="39" t="s">
        <v>47</v>
      </c>
      <c r="D19093" s="39" t="s">
        <v>134</v>
      </c>
      <c r="E19093" s="40">
        <v>0</v>
      </c>
      <c r="F19093" s="41">
        <v>6.2431216090044123E-2</v>
      </c>
      <c r="G19093" s="40">
        <v>3.9311869201131699</v>
      </c>
      <c r="H19093" s="41">
        <v>1.9977989148814119E-2</v>
      </c>
    </row>
    <row r="19094" spans="1:8">
      <c r="A19094" s="38">
        <v>45194</v>
      </c>
      <c r="B19094" s="39" t="s">
        <v>89</v>
      </c>
      <c r="C19094" s="39" t="s">
        <v>47</v>
      </c>
      <c r="D19094" s="39" t="s">
        <v>135</v>
      </c>
      <c r="E19094" s="40">
        <v>0</v>
      </c>
      <c r="F19094" s="41">
        <v>3.3804058625243237E-2</v>
      </c>
      <c r="G19094" s="40">
        <v>2.1285837668551668</v>
      </c>
      <c r="H19094" s="41">
        <v>1.081729876007784E-2</v>
      </c>
    </row>
    <row r="19095" spans="1:8">
      <c r="A19095" s="38">
        <v>45194</v>
      </c>
      <c r="B19095" s="39" t="s">
        <v>89</v>
      </c>
      <c r="C19095" s="39" t="s">
        <v>47</v>
      </c>
      <c r="D19095" s="39" t="s">
        <v>136</v>
      </c>
      <c r="E19095" s="40">
        <v>0</v>
      </c>
      <c r="F19095" s="41">
        <v>3.4786228614043551</v>
      </c>
      <c r="G19095" s="40">
        <v>195.47571096733381</v>
      </c>
      <c r="H19095" s="41">
        <v>1.113159315649394</v>
      </c>
    </row>
    <row r="19096" spans="1:8">
      <c r="A19096" s="38">
        <v>45194</v>
      </c>
      <c r="B19096" s="39" t="s">
        <v>89</v>
      </c>
      <c r="C19096" s="39" t="s">
        <v>18</v>
      </c>
      <c r="D19096" s="39" t="s">
        <v>137</v>
      </c>
      <c r="E19096" s="40">
        <v>0</v>
      </c>
      <c r="F19096" s="41">
        <v>0</v>
      </c>
      <c r="G19096" s="40">
        <v>0</v>
      </c>
      <c r="H19096" s="41">
        <v>0</v>
      </c>
    </row>
    <row r="19097" spans="1:8">
      <c r="A19097" s="38">
        <v>45194</v>
      </c>
      <c r="B19097" s="39" t="s">
        <v>89</v>
      </c>
      <c r="C19097" s="39" t="s">
        <v>18</v>
      </c>
      <c r="D19097" s="39" t="s">
        <v>138</v>
      </c>
      <c r="E19097" s="40">
        <v>0</v>
      </c>
      <c r="F19097" s="41">
        <v>1.2439497800953101</v>
      </c>
      <c r="G19097" s="40">
        <v>69.941457075900857</v>
      </c>
      <c r="H19097" s="41">
        <v>0.39806392963049902</v>
      </c>
    </row>
    <row r="19098" spans="1:8">
      <c r="A19098" s="38">
        <v>45194</v>
      </c>
      <c r="B19098" s="39" t="s">
        <v>89</v>
      </c>
      <c r="C19098" s="39" t="s">
        <v>18</v>
      </c>
      <c r="D19098" s="39" t="s">
        <v>123</v>
      </c>
      <c r="E19098" s="40">
        <v>665.66180999999995</v>
      </c>
      <c r="F19098" s="41">
        <v>18.461196803229711</v>
      </c>
      <c r="G19098" s="40">
        <v>1045.164750674403</v>
      </c>
      <c r="H19098" s="41">
        <v>5.9075829770335098</v>
      </c>
    </row>
    <row r="19099" spans="1:8">
      <c r="A19099" s="38">
        <v>45194</v>
      </c>
      <c r="B19099" s="39" t="s">
        <v>89</v>
      </c>
      <c r="C19099" s="39" t="s">
        <v>7</v>
      </c>
      <c r="D19099" s="39" t="s">
        <v>140</v>
      </c>
      <c r="E19099" s="40">
        <v>7131.1013839999996</v>
      </c>
      <c r="F19099" s="41">
        <v>139.14487558612029</v>
      </c>
      <c r="G19099" s="40">
        <v>8180.3122818359516</v>
      </c>
      <c r="H19099" s="41">
        <v>111.3342693193499</v>
      </c>
    </row>
    <row r="19100" spans="1:8">
      <c r="A19100" s="38">
        <v>45194</v>
      </c>
      <c r="B19100" s="39" t="s">
        <v>89</v>
      </c>
      <c r="C19100" s="39" t="s">
        <v>7</v>
      </c>
      <c r="D19100" s="39" t="s">
        <v>141</v>
      </c>
      <c r="E19100" s="40">
        <v>633.79144399999996</v>
      </c>
      <c r="F19100" s="41">
        <v>39.706517051606532</v>
      </c>
      <c r="G19100" s="40">
        <v>2332.8295301725261</v>
      </c>
      <c r="H19100" s="41">
        <v>33.842081896611568</v>
      </c>
    </row>
    <row r="19101" spans="1:8">
      <c r="A19101" s="38">
        <v>45194</v>
      </c>
      <c r="B19101" s="39" t="s">
        <v>89</v>
      </c>
      <c r="C19101" s="39" t="s">
        <v>7</v>
      </c>
      <c r="D19101" s="39" t="s">
        <v>142</v>
      </c>
      <c r="E19101" s="40">
        <v>5610.922481999999</v>
      </c>
      <c r="F19101" s="41">
        <v>133.55815529250199</v>
      </c>
      <c r="G19101" s="40">
        <v>7693.3363939310111</v>
      </c>
      <c r="H19101" s="41">
        <v>119.6780914587208</v>
      </c>
    </row>
    <row r="19102" spans="1:8">
      <c r="A19102" s="38">
        <v>45194</v>
      </c>
      <c r="B19102" s="39" t="s">
        <v>89</v>
      </c>
      <c r="C19102" s="39" t="s">
        <v>16</v>
      </c>
      <c r="D19102" s="39" t="s">
        <v>123</v>
      </c>
      <c r="E19102" s="40">
        <v>1334.9919</v>
      </c>
      <c r="F19102" s="41">
        <v>43.513937514405029</v>
      </c>
      <c r="G19102" s="40">
        <v>2511.2459621258809</v>
      </c>
      <c r="H19102" s="41">
        <v>13.92446000460961</v>
      </c>
    </row>
    <row r="19103" spans="1:8">
      <c r="A19103" s="38">
        <v>45194</v>
      </c>
      <c r="B19103" s="39" t="s">
        <v>89</v>
      </c>
      <c r="C19103" s="39" t="s">
        <v>49</v>
      </c>
      <c r="D19103" s="39" t="s">
        <v>143</v>
      </c>
      <c r="E19103" s="40">
        <v>0</v>
      </c>
      <c r="F19103" s="41">
        <v>55.066934431243347</v>
      </c>
      <c r="G19103" s="40">
        <v>3098.6710497180061</v>
      </c>
      <c r="H19103" s="41">
        <v>17.621419017997869</v>
      </c>
    </row>
    <row r="19104" spans="1:8">
      <c r="A19104" s="38">
        <v>45194</v>
      </c>
      <c r="B19104" s="39" t="s">
        <v>89</v>
      </c>
      <c r="C19104" s="39" t="s">
        <v>49</v>
      </c>
      <c r="D19104" s="39" t="s">
        <v>144</v>
      </c>
      <c r="E19104" s="40">
        <v>0</v>
      </c>
      <c r="F19104" s="41">
        <v>7.2468939637523308E-2</v>
      </c>
      <c r="G19104" s="40">
        <v>4.563245207439321</v>
      </c>
      <c r="H19104" s="41">
        <v>2.319006068400746E-2</v>
      </c>
    </row>
    <row r="19105" spans="1:8">
      <c r="A19105" s="38">
        <v>45194</v>
      </c>
      <c r="B19105" s="39" t="s">
        <v>89</v>
      </c>
      <c r="C19105" s="39" t="s">
        <v>49</v>
      </c>
      <c r="D19105" s="39" t="s">
        <v>146</v>
      </c>
      <c r="E19105" s="40">
        <v>0</v>
      </c>
      <c r="F19105" s="41">
        <v>4.0160980841209524</v>
      </c>
      <c r="G19105" s="40">
        <v>223.5727645199714</v>
      </c>
      <c r="H19105" s="41">
        <v>1.285151386918705</v>
      </c>
    </row>
    <row r="19106" spans="1:8">
      <c r="A19106" s="38">
        <v>45194</v>
      </c>
      <c r="B19106" s="39" t="s">
        <v>89</v>
      </c>
      <c r="C19106" s="39" t="s">
        <v>49</v>
      </c>
      <c r="D19106" s="39" t="s">
        <v>147</v>
      </c>
      <c r="E19106" s="40">
        <v>0</v>
      </c>
      <c r="F19106" s="41">
        <v>0</v>
      </c>
      <c r="G19106" s="40">
        <v>0</v>
      </c>
      <c r="H19106" s="41">
        <v>0</v>
      </c>
    </row>
    <row r="19107" spans="1:8">
      <c r="A19107" s="38">
        <v>45194</v>
      </c>
      <c r="B19107" s="39" t="s">
        <v>89</v>
      </c>
      <c r="C19107" s="39" t="s">
        <v>49</v>
      </c>
      <c r="D19107" s="39" t="s">
        <v>150</v>
      </c>
      <c r="E19107" s="40">
        <v>0</v>
      </c>
      <c r="F19107" s="41">
        <v>0.15114987710218189</v>
      </c>
      <c r="G19107" s="40">
        <v>9.5176492955671748</v>
      </c>
      <c r="H19107" s="41">
        <v>4.8367960672698197E-2</v>
      </c>
    </row>
    <row r="19108" spans="1:8">
      <c r="A19108" s="38">
        <v>45194</v>
      </c>
      <c r="B19108" s="39" t="s">
        <v>89</v>
      </c>
      <c r="C19108" s="39" t="s">
        <v>49</v>
      </c>
      <c r="D19108" s="39" t="s">
        <v>151</v>
      </c>
      <c r="E19108" s="40">
        <v>0</v>
      </c>
      <c r="F19108" s="41">
        <v>4.9189124705176973E-2</v>
      </c>
      <c r="G19108" s="40">
        <v>3.097355069520169</v>
      </c>
      <c r="H19108" s="41">
        <v>1.5740519905656631E-2</v>
      </c>
    </row>
    <row r="19109" spans="1:8">
      <c r="A19109" s="38">
        <v>45194</v>
      </c>
      <c r="B19109" s="39" t="s">
        <v>89</v>
      </c>
      <c r="C19109" s="39" t="s">
        <v>49</v>
      </c>
      <c r="D19109" s="39" t="s">
        <v>153</v>
      </c>
      <c r="E19109" s="40">
        <v>0</v>
      </c>
      <c r="F19109" s="41">
        <v>6.6661425797670147E-3</v>
      </c>
      <c r="G19109" s="40">
        <v>0.41975559917642852</v>
      </c>
      <c r="H19109" s="41">
        <v>2.133165625525445E-3</v>
      </c>
    </row>
    <row r="19110" spans="1:8">
      <c r="A19110" s="38">
        <v>45194</v>
      </c>
      <c r="B19110" s="39" t="s">
        <v>89</v>
      </c>
      <c r="C19110" s="39" t="s">
        <v>49</v>
      </c>
      <c r="D19110" s="39" t="s">
        <v>232</v>
      </c>
      <c r="E19110" s="40">
        <v>0</v>
      </c>
      <c r="F19110" s="41">
        <v>0.2342177548636756</v>
      </c>
      <c r="G19110" s="40">
        <v>14.748291512540099</v>
      </c>
      <c r="H19110" s="41">
        <v>7.4949681556376199E-2</v>
      </c>
    </row>
    <row r="19111" spans="1:8">
      <c r="A19111" s="38">
        <v>45194</v>
      </c>
      <c r="B19111" s="39" t="s">
        <v>89</v>
      </c>
      <c r="C19111" s="39" t="s">
        <v>49</v>
      </c>
      <c r="D19111" s="39" t="s">
        <v>154</v>
      </c>
      <c r="E19111" s="40">
        <v>0</v>
      </c>
      <c r="F19111" s="41">
        <v>3.5039083640929188E-4</v>
      </c>
      <c r="G19111" s="40">
        <v>2.206351180206121E-2</v>
      </c>
      <c r="H19111" s="41">
        <v>1.1212506765097339E-4</v>
      </c>
    </row>
    <row r="19112" spans="1:8">
      <c r="A19112" s="38">
        <v>45194</v>
      </c>
      <c r="B19112" s="39" t="s">
        <v>89</v>
      </c>
      <c r="C19112" s="39" t="s">
        <v>49</v>
      </c>
      <c r="D19112" s="39" t="s">
        <v>155</v>
      </c>
      <c r="E19112" s="40">
        <v>0</v>
      </c>
      <c r="F19112" s="41">
        <v>6.6317997962132308E-2</v>
      </c>
      <c r="G19112" s="40">
        <v>4.1759309282204011</v>
      </c>
      <c r="H19112" s="41">
        <v>2.1221759347882341E-2</v>
      </c>
    </row>
    <row r="19113" spans="1:8">
      <c r="A19113" s="38">
        <v>45194</v>
      </c>
      <c r="B19113" s="39" t="s">
        <v>89</v>
      </c>
      <c r="C19113" s="39" t="s">
        <v>49</v>
      </c>
      <c r="D19113" s="39" t="s">
        <v>208</v>
      </c>
      <c r="E19113" s="40">
        <v>0</v>
      </c>
      <c r="F19113" s="41">
        <v>0</v>
      </c>
      <c r="G19113" s="40">
        <v>0</v>
      </c>
      <c r="H19113" s="41">
        <v>0</v>
      </c>
    </row>
    <row r="19114" spans="1:8">
      <c r="A19114" s="38">
        <v>45194</v>
      </c>
      <c r="B19114" s="39" t="s">
        <v>89</v>
      </c>
      <c r="C19114" s="39" t="s">
        <v>49</v>
      </c>
      <c r="D19114" s="39" t="s">
        <v>191</v>
      </c>
      <c r="E19114" s="40">
        <v>0</v>
      </c>
      <c r="F19114" s="41">
        <v>9.5009580750238617E-2</v>
      </c>
      <c r="G19114" s="40">
        <v>5.9825908339199572</v>
      </c>
      <c r="H19114" s="41">
        <v>3.0403065840076359E-2</v>
      </c>
    </row>
    <row r="19115" spans="1:8">
      <c r="A19115" s="38">
        <v>45194</v>
      </c>
      <c r="B19115" s="39" t="s">
        <v>89</v>
      </c>
      <c r="C19115" s="39" t="s">
        <v>49</v>
      </c>
      <c r="D19115" s="39" t="s">
        <v>157</v>
      </c>
      <c r="E19115" s="40">
        <v>0</v>
      </c>
      <c r="F19115" s="41">
        <v>5.3231207015957509E-2</v>
      </c>
      <c r="G19115" s="40">
        <v>3.3518780806888602</v>
      </c>
      <c r="H19115" s="41">
        <v>1.7033986245106401E-2</v>
      </c>
    </row>
    <row r="19116" spans="1:8">
      <c r="A19116" s="38">
        <v>45194</v>
      </c>
      <c r="B19116" s="39" t="s">
        <v>89</v>
      </c>
      <c r="C19116" s="39" t="s">
        <v>49</v>
      </c>
      <c r="D19116" s="39" t="s">
        <v>158</v>
      </c>
      <c r="E19116" s="40">
        <v>0</v>
      </c>
      <c r="F19116" s="41">
        <v>2.028422251536912E-2</v>
      </c>
      <c r="G19116" s="40">
        <v>1.2772628058706099</v>
      </c>
      <c r="H19116" s="41">
        <v>6.4909512049181172E-3</v>
      </c>
    </row>
    <row r="19117" spans="1:8">
      <c r="A19117" s="38">
        <v>45194</v>
      </c>
      <c r="B19117" s="39" t="s">
        <v>89</v>
      </c>
      <c r="C19117" s="39" t="s">
        <v>49</v>
      </c>
      <c r="D19117" s="39" t="s">
        <v>159</v>
      </c>
      <c r="E19117" s="40">
        <v>0</v>
      </c>
      <c r="F19117" s="41">
        <v>0</v>
      </c>
      <c r="G19117" s="40">
        <v>0</v>
      </c>
      <c r="H19117" s="41">
        <v>0</v>
      </c>
    </row>
    <row r="19118" spans="1:8">
      <c r="A19118" s="38">
        <v>45194</v>
      </c>
      <c r="B19118" s="39" t="s">
        <v>89</v>
      </c>
      <c r="C19118" s="39" t="s">
        <v>49</v>
      </c>
      <c r="D19118" s="39" t="s">
        <v>259</v>
      </c>
      <c r="E19118" s="40">
        <v>0</v>
      </c>
      <c r="F19118" s="41">
        <v>1.1449093959481399E-2</v>
      </c>
      <c r="G19118" s="40">
        <v>0.72092986873336729</v>
      </c>
      <c r="H19118" s="41">
        <v>3.663710067034049E-3</v>
      </c>
    </row>
    <row r="19119" spans="1:8">
      <c r="A19119" s="38">
        <v>45194</v>
      </c>
      <c r="B19119" s="39" t="s">
        <v>89</v>
      </c>
      <c r="C19119" s="39" t="s">
        <v>49</v>
      </c>
      <c r="D19119" s="39" t="s">
        <v>209</v>
      </c>
      <c r="E19119" s="40">
        <v>0</v>
      </c>
      <c r="F19119" s="41">
        <v>0</v>
      </c>
      <c r="G19119" s="40">
        <v>0</v>
      </c>
      <c r="H19119" s="41">
        <v>0</v>
      </c>
    </row>
    <row r="19120" spans="1:8">
      <c r="A19120" s="38">
        <v>45194</v>
      </c>
      <c r="B19120" s="39" t="s">
        <v>89</v>
      </c>
      <c r="C19120" s="39" t="s">
        <v>49</v>
      </c>
      <c r="D19120" s="39" t="s">
        <v>160</v>
      </c>
      <c r="E19120" s="40">
        <v>0</v>
      </c>
      <c r="F19120" s="41">
        <v>1.1449093959481399E-2</v>
      </c>
      <c r="G19120" s="40">
        <v>0.72092986873336729</v>
      </c>
      <c r="H19120" s="41">
        <v>3.663710067034049E-3</v>
      </c>
    </row>
    <row r="19121" spans="1:8">
      <c r="A19121" s="38">
        <v>45194</v>
      </c>
      <c r="B19121" s="39" t="s">
        <v>89</v>
      </c>
      <c r="C19121" s="39" t="s">
        <v>49</v>
      </c>
      <c r="D19121" s="39" t="s">
        <v>255</v>
      </c>
      <c r="E19121" s="40">
        <v>0</v>
      </c>
      <c r="F19121" s="41">
        <v>0</v>
      </c>
      <c r="G19121" s="40">
        <v>0</v>
      </c>
      <c r="H19121" s="41">
        <v>0</v>
      </c>
    </row>
    <row r="19122" spans="1:8">
      <c r="A19122" s="38">
        <v>45194</v>
      </c>
      <c r="B19122" s="39" t="s">
        <v>89</v>
      </c>
      <c r="C19122" s="39" t="s">
        <v>49</v>
      </c>
      <c r="D19122" s="39" t="s">
        <v>192</v>
      </c>
      <c r="E19122" s="40">
        <v>0</v>
      </c>
      <c r="F19122" s="41">
        <v>6.6317997962132308E-2</v>
      </c>
      <c r="G19122" s="40">
        <v>4.1759309282204011</v>
      </c>
      <c r="H19122" s="41">
        <v>2.1221759347882341E-2</v>
      </c>
    </row>
    <row r="19123" spans="1:8">
      <c r="A19123" s="38">
        <v>45194</v>
      </c>
      <c r="B19123" s="39" t="s">
        <v>89</v>
      </c>
      <c r="C19123" s="39" t="s">
        <v>49</v>
      </c>
      <c r="D19123" s="39" t="s">
        <v>210</v>
      </c>
      <c r="E19123" s="40">
        <v>0</v>
      </c>
      <c r="F19123" s="41">
        <v>0</v>
      </c>
      <c r="G19123" s="40">
        <v>0</v>
      </c>
      <c r="H19123" s="41">
        <v>0</v>
      </c>
    </row>
    <row r="19124" spans="1:8">
      <c r="A19124" s="38">
        <v>45194</v>
      </c>
      <c r="B19124" s="39" t="s">
        <v>89</v>
      </c>
      <c r="C19124" s="39" t="s">
        <v>49</v>
      </c>
      <c r="D19124" s="39" t="s">
        <v>225</v>
      </c>
      <c r="E19124" s="40">
        <v>0</v>
      </c>
      <c r="F19124" s="41">
        <v>0</v>
      </c>
      <c r="G19124" s="40">
        <v>0</v>
      </c>
      <c r="H19124" s="41">
        <v>0</v>
      </c>
    </row>
    <row r="19125" spans="1:8">
      <c r="A19125" s="38">
        <v>45194</v>
      </c>
      <c r="B19125" s="39" t="s">
        <v>89</v>
      </c>
      <c r="C19125" s="39" t="s">
        <v>49</v>
      </c>
      <c r="D19125" s="39" t="s">
        <v>298</v>
      </c>
      <c r="E19125" s="40">
        <v>0</v>
      </c>
      <c r="F19125" s="41">
        <v>6.6661425797670147E-3</v>
      </c>
      <c r="G19125" s="40">
        <v>0.41975559917642852</v>
      </c>
      <c r="H19125" s="41">
        <v>2.133165625525445E-3</v>
      </c>
    </row>
    <row r="19126" spans="1:8">
      <c r="A19126" s="38">
        <v>45194</v>
      </c>
      <c r="B19126" s="39" t="s">
        <v>89</v>
      </c>
      <c r="C19126" s="39" t="s">
        <v>49</v>
      </c>
      <c r="D19126" s="39" t="s">
        <v>301</v>
      </c>
      <c r="E19126" s="40">
        <v>0</v>
      </c>
      <c r="F19126" s="41">
        <v>3.5318080671502119E-2</v>
      </c>
      <c r="G19126" s="40">
        <v>2.2239191461377281</v>
      </c>
      <c r="H19126" s="41">
        <v>1.130178581488068E-2</v>
      </c>
    </row>
    <row r="19127" spans="1:8">
      <c r="A19127" s="38">
        <v>45194</v>
      </c>
      <c r="B19127" s="39" t="s">
        <v>89</v>
      </c>
      <c r="C19127" s="39" t="s">
        <v>49</v>
      </c>
      <c r="D19127" s="39" t="s">
        <v>166</v>
      </c>
      <c r="E19127" s="40">
        <v>0</v>
      </c>
      <c r="F19127" s="41">
        <v>3.5080454576870879</v>
      </c>
      <c r="G19127" s="40">
        <v>229.3265186631339</v>
      </c>
      <c r="H19127" s="41">
        <v>1.122574546459868</v>
      </c>
    </row>
    <row r="19128" spans="1:8">
      <c r="A19128" s="38">
        <v>45194</v>
      </c>
      <c r="B19128" s="39" t="s">
        <v>89</v>
      </c>
      <c r="C19128" s="39" t="s">
        <v>49</v>
      </c>
      <c r="D19128" s="39" t="s">
        <v>167</v>
      </c>
      <c r="E19128" s="40">
        <v>0</v>
      </c>
      <c r="F19128" s="41">
        <v>45.887373259719013</v>
      </c>
      <c r="G19128" s="40">
        <v>2541.6896459982891</v>
      </c>
      <c r="H19128" s="41">
        <v>14.68395944311008</v>
      </c>
    </row>
    <row r="19129" spans="1:8">
      <c r="A19129" s="38">
        <v>45194</v>
      </c>
      <c r="B19129" s="39" t="s">
        <v>89</v>
      </c>
      <c r="C19129" s="39" t="s">
        <v>49</v>
      </c>
      <c r="D19129" s="39" t="s">
        <v>168</v>
      </c>
      <c r="E19129" s="40">
        <v>0</v>
      </c>
      <c r="F19129" s="41">
        <v>0.46811405838454179</v>
      </c>
      <c r="G19129" s="40">
        <v>29.47634178370372</v>
      </c>
      <c r="H19129" s="41">
        <v>0.14979649868305339</v>
      </c>
    </row>
    <row r="19130" spans="1:8">
      <c r="A19130" s="38">
        <v>45194</v>
      </c>
      <c r="B19130" s="39" t="s">
        <v>89</v>
      </c>
      <c r="C19130" s="39" t="s">
        <v>49</v>
      </c>
      <c r="D19130" s="39" t="s">
        <v>195</v>
      </c>
      <c r="E19130" s="40">
        <v>0</v>
      </c>
      <c r="F19130" s="41">
        <v>78.03343507135537</v>
      </c>
      <c r="G19130" s="40">
        <v>4391.9922981769651</v>
      </c>
      <c r="H19130" s="41">
        <v>24.970699222833719</v>
      </c>
    </row>
    <row r="19131" spans="1:8">
      <c r="A19131" s="38">
        <v>45194</v>
      </c>
      <c r="B19131" s="39" t="s">
        <v>89</v>
      </c>
      <c r="C19131" s="39" t="s">
        <v>49</v>
      </c>
      <c r="D19131" s="39" t="s">
        <v>169</v>
      </c>
      <c r="E19131" s="40">
        <v>0</v>
      </c>
      <c r="F19131" s="41">
        <v>4.5193062180397703E-2</v>
      </c>
      <c r="G19131" s="40">
        <v>2.8457298455823672</v>
      </c>
      <c r="H19131" s="41">
        <v>1.446177989772727E-2</v>
      </c>
    </row>
    <row r="19132" spans="1:8">
      <c r="A19132" s="38">
        <v>45194</v>
      </c>
      <c r="B19132" s="39" t="s">
        <v>89</v>
      </c>
      <c r="C19132" s="39" t="s">
        <v>49</v>
      </c>
      <c r="D19132" s="39" t="s">
        <v>171</v>
      </c>
      <c r="E19132" s="40">
        <v>0</v>
      </c>
      <c r="F19132" s="41">
        <v>3.6357933653330177E-2</v>
      </c>
      <c r="G19132" s="40">
        <v>2.2893969102598821</v>
      </c>
      <c r="H19132" s="41">
        <v>1.163453876906566E-2</v>
      </c>
    </row>
    <row r="19133" spans="1:8">
      <c r="A19133" s="38">
        <v>45194</v>
      </c>
      <c r="B19133" s="39" t="s">
        <v>89</v>
      </c>
      <c r="C19133" s="39" t="s">
        <v>50</v>
      </c>
      <c r="D19133" s="39" t="s">
        <v>172</v>
      </c>
      <c r="E19133" s="40">
        <v>0</v>
      </c>
      <c r="F19133" s="41">
        <v>7.460553610064637</v>
      </c>
      <c r="G19133" s="40">
        <v>417.62531420843811</v>
      </c>
      <c r="H19133" s="41">
        <v>2.3873771552206842</v>
      </c>
    </row>
    <row r="19134" spans="1:8">
      <c r="A19134" s="38">
        <v>45194</v>
      </c>
      <c r="B19134" s="39" t="s">
        <v>89</v>
      </c>
      <c r="C19134" s="39" t="s">
        <v>50</v>
      </c>
      <c r="D19134" s="39" t="s">
        <v>173</v>
      </c>
      <c r="E19134" s="40">
        <v>0</v>
      </c>
      <c r="F19134" s="41">
        <v>4.2872110220049997</v>
      </c>
      <c r="G19134" s="40">
        <v>240.25643811684901</v>
      </c>
      <c r="H19134" s="41">
        <v>1.3719075270415999</v>
      </c>
    </row>
    <row r="19135" spans="1:8">
      <c r="A19135" s="38">
        <v>45194</v>
      </c>
      <c r="B19135" s="39" t="s">
        <v>89</v>
      </c>
      <c r="C19135" s="39" t="s">
        <v>50</v>
      </c>
      <c r="D19135" s="39" t="s">
        <v>13</v>
      </c>
      <c r="E19135" s="40">
        <v>0</v>
      </c>
      <c r="F19135" s="41">
        <v>4.5124993201860111</v>
      </c>
      <c r="G19135" s="40">
        <v>251.79264928581981</v>
      </c>
      <c r="H19135" s="41">
        <v>1.4439997824595241</v>
      </c>
    </row>
    <row r="19136" spans="1:8">
      <c r="A19136" s="38">
        <v>45194</v>
      </c>
      <c r="B19136" s="39" t="s">
        <v>89</v>
      </c>
      <c r="C19136" s="39" t="s">
        <v>50</v>
      </c>
      <c r="D19136" s="39" t="s">
        <v>15</v>
      </c>
      <c r="E19136" s="40">
        <v>0</v>
      </c>
      <c r="F19136" s="41">
        <v>1.5993153032184539</v>
      </c>
      <c r="G19136" s="40">
        <v>90.80551354600334</v>
      </c>
      <c r="H19136" s="41">
        <v>0.51178089702990537</v>
      </c>
    </row>
    <row r="19137" spans="1:8">
      <c r="A19137" s="38">
        <v>45194</v>
      </c>
      <c r="B19137" s="39" t="s">
        <v>89</v>
      </c>
      <c r="C19137" s="39" t="s">
        <v>50</v>
      </c>
      <c r="D19137" s="39" t="s">
        <v>174</v>
      </c>
      <c r="E19137" s="40">
        <v>0</v>
      </c>
      <c r="F19137" s="41">
        <v>3.6357933653330177E-2</v>
      </c>
      <c r="G19137" s="40">
        <v>2.2893969102598821</v>
      </c>
      <c r="H19137" s="41">
        <v>1.163453876906566E-2</v>
      </c>
    </row>
    <row r="19138" spans="1:8">
      <c r="A19138" s="38">
        <v>45194</v>
      </c>
      <c r="B19138" s="39" t="s">
        <v>89</v>
      </c>
      <c r="C19138" s="39" t="s">
        <v>50</v>
      </c>
      <c r="D19138" s="39" t="s">
        <v>213</v>
      </c>
      <c r="E19138" s="40">
        <v>0</v>
      </c>
      <c r="F19138" s="41">
        <v>1.337166259264837</v>
      </c>
      <c r="G19138" s="40">
        <v>74.298436521838568</v>
      </c>
      <c r="H19138" s="41">
        <v>0.42789320296474792</v>
      </c>
    </row>
    <row r="19139" spans="1:8">
      <c r="A19139" s="38">
        <v>45194</v>
      </c>
      <c r="B19139" s="39" t="s">
        <v>89</v>
      </c>
      <c r="C19139" s="39" t="s">
        <v>50</v>
      </c>
      <c r="D19139" s="39" t="s">
        <v>214</v>
      </c>
      <c r="E19139" s="40">
        <v>0</v>
      </c>
      <c r="F19139" s="41">
        <v>0</v>
      </c>
      <c r="G19139" s="40">
        <v>0</v>
      </c>
      <c r="H19139" s="41">
        <v>0</v>
      </c>
    </row>
    <row r="19140" spans="1:8">
      <c r="A19140" s="38">
        <v>45194</v>
      </c>
      <c r="B19140" s="39" t="s">
        <v>89</v>
      </c>
      <c r="C19140" s="39" t="s">
        <v>50</v>
      </c>
      <c r="D19140" s="39" t="s">
        <v>175</v>
      </c>
      <c r="E19140" s="40">
        <v>0</v>
      </c>
      <c r="F19140" s="41">
        <v>0</v>
      </c>
      <c r="G19140" s="40">
        <v>0</v>
      </c>
      <c r="H19140" s="41">
        <v>0</v>
      </c>
    </row>
    <row r="19141" spans="1:8">
      <c r="A19141" s="38">
        <v>45194</v>
      </c>
      <c r="B19141" s="39" t="s">
        <v>89</v>
      </c>
      <c r="C19141" s="39" t="s">
        <v>50</v>
      </c>
      <c r="D19141" s="39" t="s">
        <v>176</v>
      </c>
      <c r="E19141" s="40">
        <v>0</v>
      </c>
      <c r="F19141" s="41">
        <v>0</v>
      </c>
      <c r="G19141" s="40">
        <v>0</v>
      </c>
      <c r="H19141" s="41">
        <v>0</v>
      </c>
    </row>
    <row r="19142" spans="1:8">
      <c r="A19142" s="38">
        <v>45194</v>
      </c>
      <c r="B19142" s="39" t="s">
        <v>89</v>
      </c>
      <c r="C19142" s="39" t="s">
        <v>50</v>
      </c>
      <c r="D19142" s="39" t="s">
        <v>198</v>
      </c>
      <c r="E19142" s="40">
        <v>0</v>
      </c>
      <c r="F19142" s="41">
        <v>0.32817970314973949</v>
      </c>
      <c r="G19142" s="40">
        <v>20.664914721637398</v>
      </c>
      <c r="H19142" s="41">
        <v>0.1050175050079166</v>
      </c>
    </row>
    <row r="19143" spans="1:8">
      <c r="A19143" s="38">
        <v>45194</v>
      </c>
      <c r="B19143" s="39" t="s">
        <v>89</v>
      </c>
      <c r="C19143" s="39" t="s">
        <v>50</v>
      </c>
      <c r="D19143" s="39" t="s">
        <v>177</v>
      </c>
      <c r="E19143" s="40">
        <v>0</v>
      </c>
      <c r="F19143" s="41">
        <v>0.37975110506276732</v>
      </c>
      <c r="G19143" s="40">
        <v>23.912277713253459</v>
      </c>
      <c r="H19143" s="41">
        <v>0.12152035362008549</v>
      </c>
    </row>
    <row r="19144" spans="1:8">
      <c r="A19144" s="38">
        <v>45194</v>
      </c>
      <c r="B19144" s="39" t="s">
        <v>89</v>
      </c>
      <c r="C19144" s="39" t="s">
        <v>50</v>
      </c>
      <c r="D19144" s="39" t="s">
        <v>178</v>
      </c>
      <c r="E19144" s="40">
        <v>0</v>
      </c>
      <c r="F19144" s="41">
        <v>0.1207280571151909</v>
      </c>
      <c r="G19144" s="40">
        <v>7.6020393121510752</v>
      </c>
      <c r="H19144" s="41">
        <v>3.8632978276861067E-2</v>
      </c>
    </row>
    <row r="19145" spans="1:8">
      <c r="A19145" s="38">
        <v>45194</v>
      </c>
      <c r="B19145" s="39" t="s">
        <v>89</v>
      </c>
      <c r="C19145" s="39" t="s">
        <v>50</v>
      </c>
      <c r="D19145" s="39" t="s">
        <v>8</v>
      </c>
      <c r="E19145" s="40">
        <v>0</v>
      </c>
      <c r="F19145" s="41">
        <v>1.4229211723965161</v>
      </c>
      <c r="G19145" s="40">
        <v>92.754898220940163</v>
      </c>
      <c r="H19145" s="41">
        <v>0.45533477516688509</v>
      </c>
    </row>
    <row r="19146" spans="1:8">
      <c r="A19146" s="38">
        <v>45194</v>
      </c>
      <c r="B19146" s="39" t="s">
        <v>180</v>
      </c>
      <c r="C19146" s="39" t="s">
        <v>43</v>
      </c>
      <c r="D19146" s="39" t="s">
        <v>90</v>
      </c>
      <c r="E19146" s="40">
        <v>0</v>
      </c>
      <c r="F19146" s="41">
        <v>14.769685560581809</v>
      </c>
      <c r="G19146" s="40">
        <v>2525.842132790011</v>
      </c>
      <c r="H19146" s="41">
        <v>4.7262993793861794</v>
      </c>
    </row>
    <row r="19147" spans="1:8">
      <c r="A19147" s="38">
        <v>45194</v>
      </c>
      <c r="B19147" s="39" t="s">
        <v>180</v>
      </c>
      <c r="C19147" s="39" t="s">
        <v>44</v>
      </c>
      <c r="D19147" s="39" t="s">
        <v>91</v>
      </c>
      <c r="E19147" s="40">
        <v>0</v>
      </c>
      <c r="F19147" s="41">
        <v>15.10083125148371</v>
      </c>
      <c r="G19147" s="40">
        <v>2497.6071893287849</v>
      </c>
      <c r="H19147" s="41">
        <v>4.8322660004747862</v>
      </c>
    </row>
    <row r="19148" spans="1:8">
      <c r="A19148" s="38">
        <v>45194</v>
      </c>
      <c r="B19148" s="39" t="s">
        <v>180</v>
      </c>
      <c r="C19148" s="39" t="s">
        <v>181</v>
      </c>
      <c r="D19148" s="39" t="s">
        <v>182</v>
      </c>
      <c r="E19148" s="40">
        <v>0</v>
      </c>
      <c r="F19148" s="41">
        <v>0.31724859201114408</v>
      </c>
      <c r="G19148" s="40">
        <v>53.818015202740987</v>
      </c>
      <c r="H19148" s="41">
        <v>0.1015195494435661</v>
      </c>
    </row>
    <row r="19149" spans="1:8">
      <c r="A19149" s="38">
        <v>45194</v>
      </c>
      <c r="B19149" s="39" t="s">
        <v>180</v>
      </c>
      <c r="C19149" s="39" t="s">
        <v>45</v>
      </c>
      <c r="D19149" s="39" t="s">
        <v>92</v>
      </c>
      <c r="E19149" s="40">
        <v>0</v>
      </c>
      <c r="F19149" s="41">
        <v>37.239964350412478</v>
      </c>
      <c r="G19149" s="40">
        <v>6218.2407555586187</v>
      </c>
      <c r="H19149" s="41">
        <v>11.91678859213199</v>
      </c>
    </row>
    <row r="19150" spans="1:8">
      <c r="A19150" s="38">
        <v>45194</v>
      </c>
      <c r="B19150" s="39" t="s">
        <v>180</v>
      </c>
      <c r="C19150" s="39" t="s">
        <v>46</v>
      </c>
      <c r="D19150" s="39" t="s">
        <v>184</v>
      </c>
      <c r="E19150" s="40">
        <v>0</v>
      </c>
      <c r="F19150" s="41">
        <v>0</v>
      </c>
      <c r="G19150" s="40">
        <v>0</v>
      </c>
      <c r="H19150" s="41">
        <v>0</v>
      </c>
    </row>
    <row r="19151" spans="1:8">
      <c r="A19151" s="38">
        <v>45194</v>
      </c>
      <c r="B19151" s="39" t="s">
        <v>180</v>
      </c>
      <c r="C19151" s="39" t="s">
        <v>46</v>
      </c>
      <c r="D19151" s="39" t="s">
        <v>120</v>
      </c>
      <c r="E19151" s="40">
        <v>0</v>
      </c>
      <c r="F19151" s="41">
        <v>1.4152269204783949</v>
      </c>
      <c r="G19151" s="40">
        <v>239.22422313889749</v>
      </c>
      <c r="H19151" s="41">
        <v>0.45287261455308642</v>
      </c>
    </row>
    <row r="19152" spans="1:8">
      <c r="A19152" s="38">
        <v>45194</v>
      </c>
      <c r="B19152" s="39" t="s">
        <v>180</v>
      </c>
      <c r="C19152" s="39" t="s">
        <v>46</v>
      </c>
      <c r="D19152" s="39" t="s">
        <v>122</v>
      </c>
      <c r="E19152" s="40">
        <v>0</v>
      </c>
      <c r="F19152" s="41">
        <v>2.0371678435547591</v>
      </c>
      <c r="G19152" s="40">
        <v>340.08603864163172</v>
      </c>
      <c r="H19152" s="41">
        <v>0.65189370993752294</v>
      </c>
    </row>
    <row r="19153" spans="1:8">
      <c r="A19153" s="38">
        <v>45194</v>
      </c>
      <c r="B19153" s="39" t="s">
        <v>180</v>
      </c>
      <c r="C19153" s="39" t="s">
        <v>46</v>
      </c>
      <c r="D19153" s="39" t="s">
        <v>123</v>
      </c>
      <c r="E19153" s="40">
        <v>0</v>
      </c>
      <c r="F19153" s="41">
        <v>31.664054886444891</v>
      </c>
      <c r="G19153" s="40">
        <v>5231.6312850514933</v>
      </c>
      <c r="H19153" s="41">
        <v>10.132497563662371</v>
      </c>
    </row>
    <row r="19154" spans="1:8">
      <c r="A19154" s="38">
        <v>45194</v>
      </c>
      <c r="B19154" s="39" t="s">
        <v>180</v>
      </c>
      <c r="C19154" s="39" t="s">
        <v>46</v>
      </c>
      <c r="D19154" s="39" t="s">
        <v>124</v>
      </c>
      <c r="E19154" s="40">
        <v>0</v>
      </c>
      <c r="F19154" s="41">
        <v>0.69468973005564461</v>
      </c>
      <c r="G19154" s="40">
        <v>118.80256909964611</v>
      </c>
      <c r="H19154" s="41">
        <v>0.22230071361780629</v>
      </c>
    </row>
    <row r="19155" spans="1:8">
      <c r="A19155" s="38">
        <v>45194</v>
      </c>
      <c r="B19155" s="39" t="s">
        <v>180</v>
      </c>
      <c r="C19155" s="39" t="s">
        <v>47</v>
      </c>
      <c r="D19155" s="39" t="s">
        <v>185</v>
      </c>
      <c r="E19155" s="40">
        <v>0</v>
      </c>
      <c r="F19155" s="41">
        <v>0</v>
      </c>
      <c r="G19155" s="40">
        <v>0</v>
      </c>
      <c r="H19155" s="41">
        <v>0</v>
      </c>
    </row>
    <row r="19156" spans="1:8">
      <c r="A19156" s="38">
        <v>45194</v>
      </c>
      <c r="B19156" s="39" t="s">
        <v>180</v>
      </c>
      <c r="C19156" s="39" t="s">
        <v>47</v>
      </c>
      <c r="D19156" s="39" t="s">
        <v>125</v>
      </c>
      <c r="E19156" s="40">
        <v>0</v>
      </c>
      <c r="F19156" s="41">
        <v>0</v>
      </c>
      <c r="G19156" s="40">
        <v>0</v>
      </c>
      <c r="H19156" s="41">
        <v>0</v>
      </c>
    </row>
    <row r="19157" spans="1:8">
      <c r="A19157" s="38">
        <v>45194</v>
      </c>
      <c r="B19157" s="39" t="s">
        <v>180</v>
      </c>
      <c r="C19157" s="39" t="s">
        <v>47</v>
      </c>
      <c r="D19157" s="39" t="s">
        <v>127</v>
      </c>
      <c r="E19157" s="40">
        <v>0</v>
      </c>
      <c r="F19157" s="41">
        <v>0</v>
      </c>
      <c r="G19157" s="40">
        <v>0</v>
      </c>
      <c r="H19157" s="41">
        <v>0</v>
      </c>
    </row>
    <row r="19158" spans="1:8">
      <c r="A19158" s="38">
        <v>45194</v>
      </c>
      <c r="B19158" s="39" t="s">
        <v>180</v>
      </c>
      <c r="C19158" s="39" t="s">
        <v>47</v>
      </c>
      <c r="D19158" s="39" t="s">
        <v>128</v>
      </c>
      <c r="E19158" s="40">
        <v>0</v>
      </c>
      <c r="F19158" s="41">
        <v>0</v>
      </c>
      <c r="G19158" s="40">
        <v>0</v>
      </c>
      <c r="H19158" s="41">
        <v>0</v>
      </c>
    </row>
    <row r="19159" spans="1:8">
      <c r="A19159" s="38">
        <v>45194</v>
      </c>
      <c r="B19159" s="39" t="s">
        <v>180</v>
      </c>
      <c r="C19159" s="39" t="s">
        <v>47</v>
      </c>
      <c r="D19159" s="39" t="s">
        <v>186</v>
      </c>
      <c r="E19159" s="40">
        <v>0</v>
      </c>
      <c r="F19159" s="41">
        <v>0</v>
      </c>
      <c r="G19159" s="40">
        <v>0</v>
      </c>
      <c r="H19159" s="41">
        <v>0</v>
      </c>
    </row>
    <row r="19160" spans="1:8">
      <c r="A19160" s="38">
        <v>45194</v>
      </c>
      <c r="B19160" s="39" t="s">
        <v>180</v>
      </c>
      <c r="C19160" s="39" t="s">
        <v>47</v>
      </c>
      <c r="D19160" s="39" t="s">
        <v>130</v>
      </c>
      <c r="E19160" s="40">
        <v>0</v>
      </c>
      <c r="F19160" s="41">
        <v>0</v>
      </c>
      <c r="G19160" s="40">
        <v>0</v>
      </c>
      <c r="H19160" s="41">
        <v>0</v>
      </c>
    </row>
    <row r="19161" spans="1:8">
      <c r="A19161" s="38">
        <v>45194</v>
      </c>
      <c r="B19161" s="39" t="s">
        <v>180</v>
      </c>
      <c r="C19161" s="39" t="s">
        <v>47</v>
      </c>
      <c r="D19161" s="39" t="s">
        <v>131</v>
      </c>
      <c r="E19161" s="40">
        <v>0</v>
      </c>
      <c r="F19161" s="41">
        <v>1.8560066838400999</v>
      </c>
      <c r="G19161" s="40">
        <v>309.84288447148953</v>
      </c>
      <c r="H19161" s="41">
        <v>0.59392213882883205</v>
      </c>
    </row>
    <row r="19162" spans="1:8">
      <c r="A19162" s="38">
        <v>45194</v>
      </c>
      <c r="B19162" s="39" t="s">
        <v>180</v>
      </c>
      <c r="C19162" s="39" t="s">
        <v>47</v>
      </c>
      <c r="D19162" s="39" t="s">
        <v>132</v>
      </c>
      <c r="E19162" s="40">
        <v>0</v>
      </c>
      <c r="F19162" s="41">
        <v>0</v>
      </c>
      <c r="G19162" s="40">
        <v>0</v>
      </c>
      <c r="H19162" s="41">
        <v>0</v>
      </c>
    </row>
    <row r="19163" spans="1:8">
      <c r="A19163" s="38">
        <v>45194</v>
      </c>
      <c r="B19163" s="39" t="s">
        <v>180</v>
      </c>
      <c r="C19163" s="39" t="s">
        <v>47</v>
      </c>
      <c r="D19163" s="39" t="s">
        <v>133</v>
      </c>
      <c r="E19163" s="40">
        <v>0</v>
      </c>
      <c r="F19163" s="41">
        <v>0</v>
      </c>
      <c r="G19163" s="40">
        <v>0</v>
      </c>
      <c r="H19163" s="41">
        <v>0</v>
      </c>
    </row>
    <row r="19164" spans="1:8">
      <c r="A19164" s="38">
        <v>45194</v>
      </c>
      <c r="B19164" s="39" t="s">
        <v>180</v>
      </c>
      <c r="C19164" s="39" t="s">
        <v>47</v>
      </c>
      <c r="D19164" s="39" t="s">
        <v>135</v>
      </c>
      <c r="E19164" s="40">
        <v>0</v>
      </c>
      <c r="F19164" s="41">
        <v>0</v>
      </c>
      <c r="G19164" s="40">
        <v>0</v>
      </c>
      <c r="H19164" s="41">
        <v>0</v>
      </c>
    </row>
    <row r="19165" spans="1:8">
      <c r="A19165" s="38">
        <v>45194</v>
      </c>
      <c r="B19165" s="39" t="s">
        <v>180</v>
      </c>
      <c r="C19165" s="39" t="s">
        <v>47</v>
      </c>
      <c r="D19165" s="39" t="s">
        <v>136</v>
      </c>
      <c r="E19165" s="40">
        <v>0</v>
      </c>
      <c r="F19165" s="41">
        <v>0</v>
      </c>
      <c r="G19165" s="40">
        <v>0</v>
      </c>
      <c r="H19165" s="41">
        <v>0</v>
      </c>
    </row>
    <row r="19166" spans="1:8">
      <c r="A19166" s="38">
        <v>45194</v>
      </c>
      <c r="B19166" s="39" t="s">
        <v>180</v>
      </c>
      <c r="C19166" s="39" t="s">
        <v>18</v>
      </c>
      <c r="D19166" s="39" t="s">
        <v>120</v>
      </c>
      <c r="E19166" s="40">
        <v>200.061004</v>
      </c>
      <c r="F19166" s="41">
        <v>5.0964847808414628</v>
      </c>
      <c r="G19166" s="40">
        <v>858.54702804597127</v>
      </c>
      <c r="H19166" s="41">
        <v>1.630875129869269</v>
      </c>
    </row>
    <row r="19167" spans="1:8">
      <c r="A19167" s="38">
        <v>45194</v>
      </c>
      <c r="B19167" s="39" t="s">
        <v>180</v>
      </c>
      <c r="C19167" s="39" t="s">
        <v>18</v>
      </c>
      <c r="D19167" s="39" t="s">
        <v>123</v>
      </c>
      <c r="E19167" s="40">
        <v>2794.609246</v>
      </c>
      <c r="F19167" s="41">
        <v>77.153693262815736</v>
      </c>
      <c r="G19167" s="40">
        <v>13076.49706223722</v>
      </c>
      <c r="H19167" s="41">
        <v>24.689181844101039</v>
      </c>
    </row>
    <row r="19168" spans="1:8">
      <c r="A19168" s="38">
        <v>45194</v>
      </c>
      <c r="B19168" s="39" t="s">
        <v>180</v>
      </c>
      <c r="C19168" s="39" t="s">
        <v>48</v>
      </c>
      <c r="D19168" s="39" t="s">
        <v>120</v>
      </c>
      <c r="E19168" s="40">
        <v>204.25332399999999</v>
      </c>
      <c r="F19168" s="41">
        <v>0</v>
      </c>
      <c r="G19168" s="40">
        <v>0</v>
      </c>
      <c r="H19168" s="41">
        <v>0</v>
      </c>
    </row>
    <row r="19169" spans="1:8">
      <c r="A19169" s="38">
        <v>45194</v>
      </c>
      <c r="B19169" s="39" t="s">
        <v>180</v>
      </c>
      <c r="C19169" s="39" t="s">
        <v>7</v>
      </c>
      <c r="D19169" s="39" t="s">
        <v>140</v>
      </c>
      <c r="E19169" s="40">
        <v>2608.8632680000001</v>
      </c>
      <c r="F19169" s="41">
        <v>47.55090624224821</v>
      </c>
      <c r="G19169" s="40">
        <v>7891.7763273109103</v>
      </c>
      <c r="H19169" s="41">
        <v>36.845883136989308</v>
      </c>
    </row>
    <row r="19170" spans="1:8">
      <c r="A19170" s="38">
        <v>45194</v>
      </c>
      <c r="B19170" s="39" t="s">
        <v>180</v>
      </c>
      <c r="C19170" s="39" t="s">
        <v>7</v>
      </c>
      <c r="D19170" s="39" t="s">
        <v>187</v>
      </c>
      <c r="E19170" s="40">
        <v>0</v>
      </c>
      <c r="F19170" s="41">
        <v>0</v>
      </c>
      <c r="G19170" s="40">
        <v>0</v>
      </c>
      <c r="H19170" s="41">
        <v>0</v>
      </c>
    </row>
    <row r="19171" spans="1:8">
      <c r="A19171" s="38">
        <v>45194</v>
      </c>
      <c r="B19171" s="39" t="s">
        <v>180</v>
      </c>
      <c r="C19171" s="39" t="s">
        <v>16</v>
      </c>
      <c r="D19171" s="39" t="s">
        <v>123</v>
      </c>
      <c r="E19171" s="40">
        <v>4150.2657899999986</v>
      </c>
      <c r="F19171" s="41">
        <v>283.61795780279061</v>
      </c>
      <c r="G19171" s="40">
        <v>48141.706235566628</v>
      </c>
      <c r="H19171" s="41">
        <v>90.757746496892992</v>
      </c>
    </row>
    <row r="19172" spans="1:8">
      <c r="A19172" s="38">
        <v>45194</v>
      </c>
      <c r="B19172" s="39" t="s">
        <v>180</v>
      </c>
      <c r="C19172" s="39" t="s">
        <v>49</v>
      </c>
      <c r="D19172" s="39" t="s">
        <v>144</v>
      </c>
      <c r="E19172" s="40">
        <v>0</v>
      </c>
      <c r="F19172" s="41">
        <v>0.9036596700017292</v>
      </c>
      <c r="G19172" s="40">
        <v>154.53962501985541</v>
      </c>
      <c r="H19172" s="41">
        <v>0.28917109440055327</v>
      </c>
    </row>
    <row r="19173" spans="1:8">
      <c r="A19173" s="38">
        <v>45194</v>
      </c>
      <c r="B19173" s="39" t="s">
        <v>180</v>
      </c>
      <c r="C19173" s="39" t="s">
        <v>49</v>
      </c>
      <c r="D19173" s="39" t="s">
        <v>260</v>
      </c>
      <c r="E19173" s="40">
        <v>0</v>
      </c>
      <c r="F19173" s="41">
        <v>0</v>
      </c>
      <c r="G19173" s="40">
        <v>0</v>
      </c>
      <c r="H19173" s="41">
        <v>0</v>
      </c>
    </row>
    <row r="19174" spans="1:8">
      <c r="A19174" s="38">
        <v>45194</v>
      </c>
      <c r="B19174" s="39" t="s">
        <v>180</v>
      </c>
      <c r="C19174" s="39" t="s">
        <v>49</v>
      </c>
      <c r="D19174" s="39" t="s">
        <v>223</v>
      </c>
      <c r="E19174" s="40">
        <v>0</v>
      </c>
      <c r="F19174" s="41">
        <v>0</v>
      </c>
      <c r="G19174" s="40">
        <v>0</v>
      </c>
      <c r="H19174" s="41">
        <v>0</v>
      </c>
    </row>
    <row r="19175" spans="1:8">
      <c r="A19175" s="38">
        <v>45194</v>
      </c>
      <c r="B19175" s="39" t="s">
        <v>180</v>
      </c>
      <c r="C19175" s="39" t="s">
        <v>49</v>
      </c>
      <c r="D19175" s="39" t="s">
        <v>148</v>
      </c>
      <c r="E19175" s="40">
        <v>0</v>
      </c>
      <c r="F19175" s="41">
        <v>0</v>
      </c>
      <c r="G19175" s="40">
        <v>0</v>
      </c>
      <c r="H19175" s="41">
        <v>0</v>
      </c>
    </row>
    <row r="19176" spans="1:8">
      <c r="A19176" s="38">
        <v>45194</v>
      </c>
      <c r="B19176" s="39" t="s">
        <v>180</v>
      </c>
      <c r="C19176" s="39" t="s">
        <v>49</v>
      </c>
      <c r="D19176" s="39" t="s">
        <v>319</v>
      </c>
      <c r="E19176" s="40">
        <v>0</v>
      </c>
      <c r="F19176" s="41">
        <v>0.44166154094319571</v>
      </c>
      <c r="G19176" s="40">
        <v>73.731246227425885</v>
      </c>
      <c r="H19176" s="41">
        <v>0.14133169310182259</v>
      </c>
    </row>
    <row r="19177" spans="1:8">
      <c r="A19177" s="38">
        <v>45194</v>
      </c>
      <c r="B19177" s="39" t="s">
        <v>180</v>
      </c>
      <c r="C19177" s="39" t="s">
        <v>49</v>
      </c>
      <c r="D19177" s="39" t="s">
        <v>149</v>
      </c>
      <c r="E19177" s="40">
        <v>0</v>
      </c>
      <c r="F19177" s="41">
        <v>0</v>
      </c>
      <c r="G19177" s="40">
        <v>0</v>
      </c>
      <c r="H19177" s="41">
        <v>0</v>
      </c>
    </row>
    <row r="19178" spans="1:8">
      <c r="A19178" s="38">
        <v>45194</v>
      </c>
      <c r="B19178" s="39" t="s">
        <v>180</v>
      </c>
      <c r="C19178" s="39" t="s">
        <v>49</v>
      </c>
      <c r="D19178" s="39" t="s">
        <v>150</v>
      </c>
      <c r="E19178" s="40">
        <v>0</v>
      </c>
      <c r="F19178" s="41">
        <v>0.44166154094319571</v>
      </c>
      <c r="G19178" s="40">
        <v>73.731246227425885</v>
      </c>
      <c r="H19178" s="41">
        <v>0.14133169310182259</v>
      </c>
    </row>
    <row r="19179" spans="1:8">
      <c r="A19179" s="38">
        <v>45194</v>
      </c>
      <c r="B19179" s="39" t="s">
        <v>180</v>
      </c>
      <c r="C19179" s="39" t="s">
        <v>49</v>
      </c>
      <c r="D19179" s="39" t="s">
        <v>190</v>
      </c>
      <c r="E19179" s="40">
        <v>0</v>
      </c>
      <c r="F19179" s="41">
        <v>0</v>
      </c>
      <c r="G19179" s="40">
        <v>0</v>
      </c>
      <c r="H19179" s="41">
        <v>0</v>
      </c>
    </row>
    <row r="19180" spans="1:8">
      <c r="A19180" s="38">
        <v>45194</v>
      </c>
      <c r="B19180" s="39" t="s">
        <v>180</v>
      </c>
      <c r="C19180" s="39" t="s">
        <v>49</v>
      </c>
      <c r="D19180" s="39" t="s">
        <v>151</v>
      </c>
      <c r="E19180" s="40">
        <v>0</v>
      </c>
      <c r="F19180" s="41">
        <v>0</v>
      </c>
      <c r="G19180" s="40">
        <v>0</v>
      </c>
      <c r="H19180" s="41">
        <v>0</v>
      </c>
    </row>
    <row r="19181" spans="1:8">
      <c r="A19181" s="38">
        <v>45194</v>
      </c>
      <c r="B19181" s="39" t="s">
        <v>180</v>
      </c>
      <c r="C19181" s="39" t="s">
        <v>49</v>
      </c>
      <c r="D19181" s="39" t="s">
        <v>155</v>
      </c>
      <c r="E19181" s="40">
        <v>0</v>
      </c>
      <c r="F19181" s="41">
        <v>0</v>
      </c>
      <c r="G19181" s="40">
        <v>0</v>
      </c>
      <c r="H19181" s="41">
        <v>0</v>
      </c>
    </row>
    <row r="19182" spans="1:8">
      <c r="A19182" s="38">
        <v>45194</v>
      </c>
      <c r="B19182" s="39" t="s">
        <v>180</v>
      </c>
      <c r="C19182" s="39" t="s">
        <v>49</v>
      </c>
      <c r="D19182" s="39" t="s">
        <v>263</v>
      </c>
      <c r="E19182" s="40">
        <v>0</v>
      </c>
      <c r="F19182" s="41">
        <v>0</v>
      </c>
      <c r="G19182" s="40">
        <v>0</v>
      </c>
      <c r="H19182" s="41">
        <v>0</v>
      </c>
    </row>
    <row r="19183" spans="1:8">
      <c r="A19183" s="38">
        <v>45194</v>
      </c>
      <c r="B19183" s="39" t="s">
        <v>180</v>
      </c>
      <c r="C19183" s="39" t="s">
        <v>49</v>
      </c>
      <c r="D19183" s="39" t="s">
        <v>192</v>
      </c>
      <c r="E19183" s="40">
        <v>0</v>
      </c>
      <c r="F19183" s="41">
        <v>0</v>
      </c>
      <c r="G19183" s="40">
        <v>0</v>
      </c>
      <c r="H19183" s="41">
        <v>0</v>
      </c>
    </row>
    <row r="19184" spans="1:8">
      <c r="A19184" s="38">
        <v>45194</v>
      </c>
      <c r="B19184" s="39" t="s">
        <v>180</v>
      </c>
      <c r="C19184" s="39" t="s">
        <v>49</v>
      </c>
      <c r="D19184" s="39" t="s">
        <v>193</v>
      </c>
      <c r="E19184" s="40">
        <v>0</v>
      </c>
      <c r="F19184" s="41">
        <v>0</v>
      </c>
      <c r="G19184" s="40">
        <v>0</v>
      </c>
      <c r="H19184" s="41">
        <v>0</v>
      </c>
    </row>
    <row r="19185" spans="1:8">
      <c r="A19185" s="38">
        <v>45194</v>
      </c>
      <c r="B19185" s="39" t="s">
        <v>180</v>
      </c>
      <c r="C19185" s="39" t="s">
        <v>49</v>
      </c>
      <c r="D19185" s="39" t="s">
        <v>216</v>
      </c>
      <c r="E19185" s="40">
        <v>0</v>
      </c>
      <c r="F19185" s="41">
        <v>0</v>
      </c>
      <c r="G19185" s="40">
        <v>0</v>
      </c>
      <c r="H19185" s="41">
        <v>0</v>
      </c>
    </row>
    <row r="19186" spans="1:8">
      <c r="A19186" s="38">
        <v>45194</v>
      </c>
      <c r="B19186" s="39" t="s">
        <v>180</v>
      </c>
      <c r="C19186" s="39" t="s">
        <v>49</v>
      </c>
      <c r="D19186" s="39" t="s">
        <v>233</v>
      </c>
      <c r="E19186" s="40">
        <v>0</v>
      </c>
      <c r="F19186" s="41">
        <v>0</v>
      </c>
      <c r="G19186" s="40">
        <v>0</v>
      </c>
      <c r="H19186" s="41">
        <v>0</v>
      </c>
    </row>
    <row r="19187" spans="1:8">
      <c r="A19187" s="38">
        <v>45194</v>
      </c>
      <c r="B19187" s="39" t="s">
        <v>180</v>
      </c>
      <c r="C19187" s="39" t="s">
        <v>49</v>
      </c>
      <c r="D19187" s="39" t="s">
        <v>300</v>
      </c>
      <c r="E19187" s="40">
        <v>0</v>
      </c>
      <c r="F19187" s="41">
        <v>0</v>
      </c>
      <c r="G19187" s="40">
        <v>0</v>
      </c>
      <c r="H19187" s="41">
        <v>0</v>
      </c>
    </row>
    <row r="19188" spans="1:8">
      <c r="A19188" s="38">
        <v>45194</v>
      </c>
      <c r="B19188" s="39" t="s">
        <v>180</v>
      </c>
      <c r="C19188" s="39" t="s">
        <v>49</v>
      </c>
      <c r="D19188" s="39" t="s">
        <v>249</v>
      </c>
      <c r="E19188" s="40">
        <v>0</v>
      </c>
      <c r="F19188" s="41">
        <v>0</v>
      </c>
      <c r="G19188" s="40">
        <v>0</v>
      </c>
      <c r="H19188" s="41">
        <v>0</v>
      </c>
    </row>
    <row r="19189" spans="1:8">
      <c r="A19189" s="38">
        <v>45194</v>
      </c>
      <c r="B19189" s="39" t="s">
        <v>180</v>
      </c>
      <c r="C19189" s="39" t="s">
        <v>49</v>
      </c>
      <c r="D19189" s="39" t="s">
        <v>250</v>
      </c>
      <c r="E19189" s="40">
        <v>0</v>
      </c>
      <c r="F19189" s="41">
        <v>0</v>
      </c>
      <c r="G19189" s="40">
        <v>0</v>
      </c>
      <c r="H19189" s="41">
        <v>0</v>
      </c>
    </row>
    <row r="19190" spans="1:8">
      <c r="A19190" s="38">
        <v>45194</v>
      </c>
      <c r="B19190" s="39" t="s">
        <v>180</v>
      </c>
      <c r="C19190" s="39" t="s">
        <v>49</v>
      </c>
      <c r="D19190" s="39" t="s">
        <v>218</v>
      </c>
      <c r="E19190" s="40">
        <v>0</v>
      </c>
      <c r="F19190" s="41">
        <v>0</v>
      </c>
      <c r="G19190" s="40">
        <v>0</v>
      </c>
      <c r="H19190" s="41">
        <v>0</v>
      </c>
    </row>
    <row r="19191" spans="1:8">
      <c r="A19191" s="38">
        <v>45194</v>
      </c>
      <c r="B19191" s="39" t="s">
        <v>180</v>
      </c>
      <c r="C19191" s="39" t="s">
        <v>49</v>
      </c>
      <c r="D19191" s="39" t="s">
        <v>235</v>
      </c>
      <c r="E19191" s="40">
        <v>0</v>
      </c>
      <c r="F19191" s="41">
        <v>0</v>
      </c>
      <c r="G19191" s="40">
        <v>0</v>
      </c>
      <c r="H19191" s="41">
        <v>0</v>
      </c>
    </row>
    <row r="19192" spans="1:8">
      <c r="A19192" s="38">
        <v>45194</v>
      </c>
      <c r="B19192" s="39" t="s">
        <v>180</v>
      </c>
      <c r="C19192" s="39" t="s">
        <v>49</v>
      </c>
      <c r="D19192" s="39" t="s">
        <v>166</v>
      </c>
      <c r="E19192" s="40">
        <v>0</v>
      </c>
      <c r="F19192" s="41">
        <v>4.6926573520650543E-2</v>
      </c>
      <c r="G19192" s="40">
        <v>7.4031362386178277</v>
      </c>
      <c r="H19192" s="41">
        <v>1.5016503526608171E-2</v>
      </c>
    </row>
    <row r="19193" spans="1:8">
      <c r="A19193" s="38">
        <v>45194</v>
      </c>
      <c r="B19193" s="39" t="s">
        <v>180</v>
      </c>
      <c r="C19193" s="39" t="s">
        <v>49</v>
      </c>
      <c r="D19193" s="39" t="s">
        <v>167</v>
      </c>
      <c r="E19193" s="40">
        <v>0</v>
      </c>
      <c r="F19193" s="41">
        <v>0</v>
      </c>
      <c r="G19193" s="40">
        <v>0</v>
      </c>
      <c r="H19193" s="41">
        <v>0</v>
      </c>
    </row>
    <row r="19194" spans="1:8">
      <c r="A19194" s="38">
        <v>45194</v>
      </c>
      <c r="B19194" s="39" t="s">
        <v>180</v>
      </c>
      <c r="C19194" s="39" t="s">
        <v>49</v>
      </c>
      <c r="D19194" s="39" t="s">
        <v>168</v>
      </c>
      <c r="E19194" s="40">
        <v>0</v>
      </c>
      <c r="F19194" s="41">
        <v>0</v>
      </c>
      <c r="G19194" s="40">
        <v>0</v>
      </c>
      <c r="H19194" s="41">
        <v>0</v>
      </c>
    </row>
    <row r="19195" spans="1:8">
      <c r="A19195" s="38">
        <v>45194</v>
      </c>
      <c r="B19195" s="39" t="s">
        <v>180</v>
      </c>
      <c r="C19195" s="39" t="s">
        <v>49</v>
      </c>
      <c r="D19195" s="39" t="s">
        <v>195</v>
      </c>
      <c r="E19195" s="40">
        <v>0</v>
      </c>
      <c r="F19195" s="41">
        <v>0.44166154094319571</v>
      </c>
      <c r="G19195" s="40">
        <v>73.731246227425885</v>
      </c>
      <c r="H19195" s="41">
        <v>0.14133169310182259</v>
      </c>
    </row>
    <row r="19196" spans="1:8">
      <c r="A19196" s="38">
        <v>45194</v>
      </c>
      <c r="B19196" s="39" t="s">
        <v>180</v>
      </c>
      <c r="C19196" s="39" t="s">
        <v>49</v>
      </c>
      <c r="D19196" s="39" t="s">
        <v>169</v>
      </c>
      <c r="E19196" s="40">
        <v>0</v>
      </c>
      <c r="F19196" s="41">
        <v>0</v>
      </c>
      <c r="G19196" s="40">
        <v>0</v>
      </c>
      <c r="H19196" s="41">
        <v>0</v>
      </c>
    </row>
    <row r="19197" spans="1:8">
      <c r="A19197" s="38">
        <v>45194</v>
      </c>
      <c r="B19197" s="39" t="s">
        <v>180</v>
      </c>
      <c r="C19197" s="39" t="s">
        <v>49</v>
      </c>
      <c r="D19197" s="39" t="s">
        <v>170</v>
      </c>
      <c r="E19197" s="40">
        <v>0</v>
      </c>
      <c r="F19197" s="41">
        <v>0</v>
      </c>
      <c r="G19197" s="40">
        <v>0</v>
      </c>
      <c r="H19197" s="41">
        <v>0</v>
      </c>
    </row>
    <row r="19198" spans="1:8">
      <c r="A19198" s="38">
        <v>45194</v>
      </c>
      <c r="B19198" s="39" t="s">
        <v>180</v>
      </c>
      <c r="C19198" s="39" t="s">
        <v>49</v>
      </c>
      <c r="D19198" s="39" t="s">
        <v>171</v>
      </c>
      <c r="E19198" s="40">
        <v>0</v>
      </c>
      <c r="F19198" s="41">
        <v>0</v>
      </c>
      <c r="G19198" s="40">
        <v>0</v>
      </c>
      <c r="H19198" s="41">
        <v>0</v>
      </c>
    </row>
    <row r="19199" spans="1:8">
      <c r="A19199" s="38">
        <v>45194</v>
      </c>
      <c r="B19199" s="39" t="s">
        <v>180</v>
      </c>
      <c r="C19199" s="39" t="s">
        <v>50</v>
      </c>
      <c r="D19199" s="39" t="s">
        <v>172</v>
      </c>
      <c r="E19199" s="40">
        <v>0</v>
      </c>
      <c r="F19199" s="41">
        <v>1.8560066838400999</v>
      </c>
      <c r="G19199" s="40">
        <v>309.84288447148953</v>
      </c>
      <c r="H19199" s="41">
        <v>0.59392213882883205</v>
      </c>
    </row>
    <row r="19200" spans="1:8">
      <c r="A19200" s="38">
        <v>45194</v>
      </c>
      <c r="B19200" s="39" t="s">
        <v>180</v>
      </c>
      <c r="C19200" s="39" t="s">
        <v>50</v>
      </c>
      <c r="D19200" s="39" t="s">
        <v>173</v>
      </c>
      <c r="E19200" s="40">
        <v>0</v>
      </c>
      <c r="F19200" s="41">
        <v>0</v>
      </c>
      <c r="G19200" s="40">
        <v>0</v>
      </c>
      <c r="H19200" s="41">
        <v>0</v>
      </c>
    </row>
    <row r="19201" spans="1:8">
      <c r="A19201" s="38">
        <v>45194</v>
      </c>
      <c r="B19201" s="39" t="s">
        <v>180</v>
      </c>
      <c r="C19201" s="39" t="s">
        <v>50</v>
      </c>
      <c r="D19201" s="39" t="s">
        <v>13</v>
      </c>
      <c r="E19201" s="40">
        <v>0</v>
      </c>
      <c r="F19201" s="41">
        <v>0</v>
      </c>
      <c r="G19201" s="40">
        <v>0</v>
      </c>
      <c r="H19201" s="41">
        <v>0</v>
      </c>
    </row>
    <row r="19202" spans="1:8">
      <c r="A19202" s="38">
        <v>45194</v>
      </c>
      <c r="B19202" s="39" t="s">
        <v>180</v>
      </c>
      <c r="C19202" s="39" t="s">
        <v>50</v>
      </c>
      <c r="D19202" s="39" t="s">
        <v>174</v>
      </c>
      <c r="E19202" s="40">
        <v>0</v>
      </c>
      <c r="F19202" s="41">
        <v>0</v>
      </c>
      <c r="G19202" s="40">
        <v>0</v>
      </c>
      <c r="H19202" s="41">
        <v>0</v>
      </c>
    </row>
    <row r="19203" spans="1:8">
      <c r="A19203" s="38">
        <v>45194</v>
      </c>
      <c r="B19203" s="39" t="s">
        <v>180</v>
      </c>
      <c r="C19203" s="39" t="s">
        <v>50</v>
      </c>
      <c r="D19203" s="39" t="s">
        <v>175</v>
      </c>
      <c r="E19203" s="40">
        <v>0</v>
      </c>
      <c r="F19203" s="41">
        <v>0</v>
      </c>
      <c r="G19203" s="40">
        <v>0</v>
      </c>
      <c r="H19203" s="41">
        <v>0</v>
      </c>
    </row>
    <row r="19204" spans="1:8">
      <c r="A19204" s="38">
        <v>45194</v>
      </c>
      <c r="B19204" s="39" t="s">
        <v>180</v>
      </c>
      <c r="C19204" s="39" t="s">
        <v>50</v>
      </c>
      <c r="D19204" s="39" t="s">
        <v>176</v>
      </c>
      <c r="E19204" s="40">
        <v>0</v>
      </c>
      <c r="F19204" s="41">
        <v>0</v>
      </c>
      <c r="G19204" s="40">
        <v>0</v>
      </c>
      <c r="H19204" s="41">
        <v>0</v>
      </c>
    </row>
    <row r="19205" spans="1:8">
      <c r="A19205" s="38">
        <v>45194</v>
      </c>
      <c r="B19205" s="39" t="s">
        <v>180</v>
      </c>
      <c r="C19205" s="39" t="s">
        <v>50</v>
      </c>
      <c r="D19205" s="39" t="s">
        <v>197</v>
      </c>
      <c r="E19205" s="40">
        <v>0</v>
      </c>
      <c r="F19205" s="41">
        <v>0</v>
      </c>
      <c r="G19205" s="40">
        <v>0</v>
      </c>
      <c r="H19205" s="41">
        <v>0</v>
      </c>
    </row>
    <row r="19206" spans="1:8">
      <c r="A19206" s="38">
        <v>45194</v>
      </c>
      <c r="B19206" s="39" t="s">
        <v>180</v>
      </c>
      <c r="C19206" s="39" t="s">
        <v>50</v>
      </c>
      <c r="D19206" s="39" t="s">
        <v>198</v>
      </c>
      <c r="E19206" s="40">
        <v>0</v>
      </c>
      <c r="F19206" s="41">
        <v>0</v>
      </c>
      <c r="G19206" s="40">
        <v>0</v>
      </c>
      <c r="H19206" s="41">
        <v>0</v>
      </c>
    </row>
    <row r="19207" spans="1:8">
      <c r="A19207" s="38">
        <v>45194</v>
      </c>
      <c r="B19207" s="39" t="s">
        <v>180</v>
      </c>
      <c r="C19207" s="39" t="s">
        <v>50</v>
      </c>
      <c r="D19207" s="39" t="s">
        <v>178</v>
      </c>
      <c r="E19207" s="40">
        <v>0</v>
      </c>
      <c r="F19207" s="41">
        <v>5.5549712624291307E-2</v>
      </c>
      <c r="G19207" s="40">
        <v>5.28388866482259</v>
      </c>
      <c r="H19207" s="41">
        <v>1.7775908039773219E-2</v>
      </c>
    </row>
    <row r="19208" spans="1:8">
      <c r="A19208" s="38">
        <v>45194</v>
      </c>
      <c r="B19208" s="39" t="s">
        <v>180</v>
      </c>
      <c r="C19208" s="39" t="s">
        <v>50</v>
      </c>
      <c r="D19208" s="39" t="s">
        <v>8</v>
      </c>
      <c r="E19208" s="40">
        <v>0</v>
      </c>
      <c r="F19208" s="41">
        <v>0</v>
      </c>
      <c r="G19208" s="40">
        <v>0</v>
      </c>
      <c r="H19208" s="41">
        <v>0</v>
      </c>
    </row>
    <row r="19209" spans="1:8">
      <c r="A19209" s="38">
        <v>45195</v>
      </c>
      <c r="B19209" s="39" t="s">
        <v>89</v>
      </c>
      <c r="C19209" s="39" t="s">
        <v>43</v>
      </c>
      <c r="D19209" s="39" t="s">
        <v>329</v>
      </c>
      <c r="E19209" s="40">
        <v>0</v>
      </c>
      <c r="F19209" s="41">
        <v>0</v>
      </c>
      <c r="G19209" s="40">
        <v>0</v>
      </c>
      <c r="H19209" s="41">
        <v>0</v>
      </c>
    </row>
    <row r="19210" spans="1:8">
      <c r="A19210" s="38">
        <v>45195</v>
      </c>
      <c r="B19210" s="39" t="s">
        <v>89</v>
      </c>
      <c r="C19210" s="39" t="s">
        <v>43</v>
      </c>
      <c r="D19210" s="39" t="s">
        <v>90</v>
      </c>
      <c r="E19210" s="40">
        <v>0</v>
      </c>
      <c r="F19210" s="41">
        <v>12.97903261074957</v>
      </c>
      <c r="G19210" s="40">
        <v>758.8815499082732</v>
      </c>
      <c r="H19210" s="41">
        <v>5.1916130442998298</v>
      </c>
    </row>
    <row r="19211" spans="1:8">
      <c r="A19211" s="38">
        <v>45195</v>
      </c>
      <c r="B19211" s="39" t="s">
        <v>89</v>
      </c>
      <c r="C19211" s="39" t="s">
        <v>44</v>
      </c>
      <c r="D19211" s="39" t="s">
        <v>91</v>
      </c>
      <c r="E19211" s="40">
        <v>0</v>
      </c>
      <c r="F19211" s="41">
        <v>63.127677449232642</v>
      </c>
      <c r="G19211" s="40">
        <v>4033.767956438322</v>
      </c>
      <c r="H19211" s="41">
        <v>25.251070979693061</v>
      </c>
    </row>
    <row r="19212" spans="1:8">
      <c r="A19212" s="38">
        <v>45195</v>
      </c>
      <c r="B19212" s="39" t="s">
        <v>89</v>
      </c>
      <c r="C19212" s="39" t="s">
        <v>45</v>
      </c>
      <c r="D19212" s="39" t="s">
        <v>92</v>
      </c>
      <c r="E19212" s="40">
        <v>0</v>
      </c>
      <c r="F19212" s="41">
        <v>58.153548915877593</v>
      </c>
      <c r="G19212" s="40">
        <v>3629.7932978314511</v>
      </c>
      <c r="H19212" s="41">
        <v>23.261419566351041</v>
      </c>
    </row>
    <row r="19213" spans="1:8">
      <c r="A19213" s="38">
        <v>45195</v>
      </c>
      <c r="B19213" s="39" t="s">
        <v>89</v>
      </c>
      <c r="C19213" s="39" t="s">
        <v>45</v>
      </c>
      <c r="D19213" s="39" t="s">
        <v>93</v>
      </c>
      <c r="E19213" s="40">
        <v>0</v>
      </c>
      <c r="F19213" s="41">
        <v>0.50642261542787825</v>
      </c>
      <c r="G19213" s="40">
        <v>34.426991368468393</v>
      </c>
      <c r="H19213" s="41">
        <v>0.20256904617115129</v>
      </c>
    </row>
    <row r="19214" spans="1:8">
      <c r="A19214" s="38">
        <v>45195</v>
      </c>
      <c r="B19214" s="39" t="s">
        <v>89</v>
      </c>
      <c r="C19214" s="39" t="s">
        <v>45</v>
      </c>
      <c r="D19214" s="39" t="s">
        <v>94</v>
      </c>
      <c r="E19214" s="40">
        <v>0</v>
      </c>
      <c r="F19214" s="41">
        <v>1.9396799497162101</v>
      </c>
      <c r="G19214" s="40">
        <v>111.2339984346093</v>
      </c>
      <c r="H19214" s="41">
        <v>0.77587197988648426</v>
      </c>
    </row>
    <row r="19215" spans="1:8">
      <c r="A19215" s="38">
        <v>45195</v>
      </c>
      <c r="B19215" s="39" t="s">
        <v>89</v>
      </c>
      <c r="C19215" s="39" t="s">
        <v>45</v>
      </c>
      <c r="D19215" s="39" t="s">
        <v>95</v>
      </c>
      <c r="E19215" s="40">
        <v>0</v>
      </c>
      <c r="F19215" s="41">
        <v>4.9853108476607861</v>
      </c>
      <c r="G19215" s="40">
        <v>282.31056196069551</v>
      </c>
      <c r="H19215" s="41">
        <v>1.994124339064314</v>
      </c>
    </row>
    <row r="19216" spans="1:8">
      <c r="A19216" s="38">
        <v>45195</v>
      </c>
      <c r="B19216" s="39" t="s">
        <v>89</v>
      </c>
      <c r="C19216" s="39" t="s">
        <v>45</v>
      </c>
      <c r="D19216" s="39" t="s">
        <v>96</v>
      </c>
      <c r="E19216" s="40">
        <v>0</v>
      </c>
      <c r="F19216" s="41">
        <v>0.1612364932968828</v>
      </c>
      <c r="G19216" s="40">
        <v>10.96097842771877</v>
      </c>
      <c r="H19216" s="41">
        <v>6.4494597318753122E-2</v>
      </c>
    </row>
    <row r="19217" spans="1:8">
      <c r="A19217" s="38">
        <v>45195</v>
      </c>
      <c r="B19217" s="39" t="s">
        <v>89</v>
      </c>
      <c r="C19217" s="39" t="s">
        <v>45</v>
      </c>
      <c r="D19217" s="39" t="s">
        <v>97</v>
      </c>
      <c r="E19217" s="40">
        <v>0</v>
      </c>
      <c r="F19217" s="41">
        <v>0.22095082497695129</v>
      </c>
      <c r="G19217" s="40">
        <v>15.020403735150269</v>
      </c>
      <c r="H19217" s="41">
        <v>8.8380329990780507E-2</v>
      </c>
    </row>
    <row r="19218" spans="1:8">
      <c r="A19218" s="38">
        <v>45195</v>
      </c>
      <c r="B19218" s="39" t="s">
        <v>89</v>
      </c>
      <c r="C19218" s="39" t="s">
        <v>45</v>
      </c>
      <c r="D19218" s="39" t="s">
        <v>98</v>
      </c>
      <c r="E19218" s="40">
        <v>0</v>
      </c>
      <c r="F19218" s="41">
        <v>0.1013056693210857</v>
      </c>
      <c r="G19218" s="40">
        <v>6.8868358107332961</v>
      </c>
      <c r="H19218" s="41">
        <v>4.0522267728434258E-2</v>
      </c>
    </row>
    <row r="19219" spans="1:8">
      <c r="A19219" s="38">
        <v>45195</v>
      </c>
      <c r="B19219" s="39" t="s">
        <v>89</v>
      </c>
      <c r="C19219" s="39" t="s">
        <v>45</v>
      </c>
      <c r="D19219" s="39" t="s">
        <v>99</v>
      </c>
      <c r="E19219" s="40">
        <v>0</v>
      </c>
      <c r="F19219" s="41">
        <v>4.9239177445048389E-2</v>
      </c>
      <c r="G19219" s="40">
        <v>3.3473164215996158</v>
      </c>
      <c r="H19219" s="41">
        <v>1.9695670978019358E-2</v>
      </c>
    </row>
    <row r="19220" spans="1:8">
      <c r="A19220" s="38">
        <v>45195</v>
      </c>
      <c r="B19220" s="39" t="s">
        <v>89</v>
      </c>
      <c r="C19220" s="39" t="s">
        <v>45</v>
      </c>
      <c r="D19220" s="39" t="s">
        <v>100</v>
      </c>
      <c r="E19220" s="40">
        <v>0</v>
      </c>
      <c r="F19220" s="41">
        <v>0.16892579905320629</v>
      </c>
      <c r="G19220" s="40">
        <v>11.48370323272931</v>
      </c>
      <c r="H19220" s="41">
        <v>6.7570319621282501E-2</v>
      </c>
    </row>
    <row r="19221" spans="1:8">
      <c r="A19221" s="38">
        <v>45195</v>
      </c>
      <c r="B19221" s="39" t="s">
        <v>89</v>
      </c>
      <c r="C19221" s="39" t="s">
        <v>45</v>
      </c>
      <c r="D19221" s="39" t="s">
        <v>101</v>
      </c>
      <c r="E19221" s="40">
        <v>0</v>
      </c>
      <c r="F19221" s="41">
        <v>0.39274577655802662</v>
      </c>
      <c r="G19221" s="40">
        <v>26.699154120796141</v>
      </c>
      <c r="H19221" s="41">
        <v>0.1570983106232107</v>
      </c>
    </row>
    <row r="19222" spans="1:8">
      <c r="A19222" s="38">
        <v>45195</v>
      </c>
      <c r="B19222" s="39" t="s">
        <v>89</v>
      </c>
      <c r="C19222" s="39" t="s">
        <v>45</v>
      </c>
      <c r="D19222" s="39" t="s">
        <v>102</v>
      </c>
      <c r="E19222" s="40">
        <v>0</v>
      </c>
      <c r="F19222" s="41">
        <v>5.8129829421773097E-2</v>
      </c>
      <c r="G19222" s="40">
        <v>3.9517096487941621</v>
      </c>
      <c r="H19222" s="41">
        <v>2.3251931768709239E-2</v>
      </c>
    </row>
    <row r="19223" spans="1:8">
      <c r="A19223" s="38">
        <v>45195</v>
      </c>
      <c r="B19223" s="39" t="s">
        <v>89</v>
      </c>
      <c r="C19223" s="39" t="s">
        <v>45</v>
      </c>
      <c r="D19223" s="39" t="s">
        <v>103</v>
      </c>
      <c r="E19223" s="40">
        <v>0</v>
      </c>
      <c r="F19223" s="41">
        <v>0.150125622700059</v>
      </c>
      <c r="G19223" s="40">
        <v>10.205653064119369</v>
      </c>
      <c r="H19223" s="41">
        <v>6.0050249080023613E-2</v>
      </c>
    </row>
    <row r="19224" spans="1:8">
      <c r="A19224" s="38">
        <v>45195</v>
      </c>
      <c r="B19224" s="39" t="s">
        <v>89</v>
      </c>
      <c r="C19224" s="39" t="s">
        <v>45</v>
      </c>
      <c r="D19224" s="39" t="s">
        <v>199</v>
      </c>
      <c r="E19224" s="40">
        <v>0</v>
      </c>
      <c r="F19224" s="41">
        <v>4.2462149782276942E-2</v>
      </c>
      <c r="G19224" s="40">
        <v>2.8866089694788668</v>
      </c>
      <c r="H19224" s="41">
        <v>1.698485991291078E-2</v>
      </c>
    </row>
    <row r="19225" spans="1:8">
      <c r="A19225" s="38">
        <v>45195</v>
      </c>
      <c r="B19225" s="39" t="s">
        <v>89</v>
      </c>
      <c r="C19225" s="39" t="s">
        <v>45</v>
      </c>
      <c r="D19225" s="39" t="s">
        <v>104</v>
      </c>
      <c r="E19225" s="40">
        <v>0</v>
      </c>
      <c r="F19225" s="41">
        <v>0</v>
      </c>
      <c r="G19225" s="40">
        <v>0</v>
      </c>
      <c r="H19225" s="41">
        <v>0</v>
      </c>
    </row>
    <row r="19226" spans="1:8">
      <c r="A19226" s="38">
        <v>45195</v>
      </c>
      <c r="B19226" s="39" t="s">
        <v>89</v>
      </c>
      <c r="C19226" s="39" t="s">
        <v>45</v>
      </c>
      <c r="D19226" s="39" t="s">
        <v>105</v>
      </c>
      <c r="E19226" s="40">
        <v>0</v>
      </c>
      <c r="F19226" s="41">
        <v>3.3105853335321539E-2</v>
      </c>
      <c r="G19226" s="40">
        <v>2.250560879983468</v>
      </c>
      <c r="H19226" s="41">
        <v>1.324234133412862E-2</v>
      </c>
    </row>
    <row r="19227" spans="1:8">
      <c r="A19227" s="38">
        <v>45195</v>
      </c>
      <c r="B19227" s="39" t="s">
        <v>89</v>
      </c>
      <c r="C19227" s="39" t="s">
        <v>45</v>
      </c>
      <c r="D19227" s="39" t="s">
        <v>236</v>
      </c>
      <c r="E19227" s="40">
        <v>0</v>
      </c>
      <c r="F19227" s="41">
        <v>1.760813915021084</v>
      </c>
      <c r="G19227" s="40">
        <v>99.074550485471917</v>
      </c>
      <c r="H19227" s="41">
        <v>0.70432556600843355</v>
      </c>
    </row>
    <row r="19228" spans="1:8">
      <c r="A19228" s="38">
        <v>45195</v>
      </c>
      <c r="B19228" s="39" t="s">
        <v>89</v>
      </c>
      <c r="C19228" s="39" t="s">
        <v>45</v>
      </c>
      <c r="D19228" s="39" t="s">
        <v>330</v>
      </c>
      <c r="E19228" s="40">
        <v>0</v>
      </c>
      <c r="F19228" s="41">
        <v>0</v>
      </c>
      <c r="G19228" s="40">
        <v>0</v>
      </c>
      <c r="H19228" s="41">
        <v>0</v>
      </c>
    </row>
    <row r="19229" spans="1:8">
      <c r="A19229" s="38">
        <v>45195</v>
      </c>
      <c r="B19229" s="39" t="s">
        <v>89</v>
      </c>
      <c r="C19229" s="39" t="s">
        <v>45</v>
      </c>
      <c r="D19229" s="39" t="s">
        <v>112</v>
      </c>
      <c r="E19229" s="40">
        <v>0</v>
      </c>
      <c r="F19229" s="41">
        <v>2.3231694002166008</v>
      </c>
      <c r="G19229" s="40">
        <v>137.3039005283791</v>
      </c>
      <c r="H19229" s="41">
        <v>0.92926776008664058</v>
      </c>
    </row>
    <row r="19230" spans="1:8">
      <c r="A19230" s="38">
        <v>45195</v>
      </c>
      <c r="B19230" s="39" t="s">
        <v>89</v>
      </c>
      <c r="C19230" s="39" t="s">
        <v>45</v>
      </c>
      <c r="D19230" s="39" t="s">
        <v>114</v>
      </c>
      <c r="E19230" s="40">
        <v>0</v>
      </c>
      <c r="F19230" s="41">
        <v>0.46630508438377682</v>
      </c>
      <c r="G19230" s="40">
        <v>31.699771349250589</v>
      </c>
      <c r="H19230" s="41">
        <v>0.1865220337535107</v>
      </c>
    </row>
    <row r="19231" spans="1:8">
      <c r="A19231" s="38">
        <v>45195</v>
      </c>
      <c r="B19231" s="39" t="s">
        <v>89</v>
      </c>
      <c r="C19231" s="39" t="s">
        <v>45</v>
      </c>
      <c r="D19231" s="39" t="s">
        <v>115</v>
      </c>
      <c r="E19231" s="40">
        <v>0</v>
      </c>
      <c r="F19231" s="41">
        <v>0.42283436198573271</v>
      </c>
      <c r="G19231" s="40">
        <v>28.74459885263116</v>
      </c>
      <c r="H19231" s="41">
        <v>0.16913374479429311</v>
      </c>
    </row>
    <row r="19232" spans="1:8">
      <c r="A19232" s="38">
        <v>45195</v>
      </c>
      <c r="B19232" s="39" t="s">
        <v>89</v>
      </c>
      <c r="C19232" s="39" t="s">
        <v>45</v>
      </c>
      <c r="D19232" s="39" t="s">
        <v>116</v>
      </c>
      <c r="E19232" s="40">
        <v>0</v>
      </c>
      <c r="F19232" s="41">
        <v>2.4307459050850588</v>
      </c>
      <c r="G19232" s="40">
        <v>170.4129315766377</v>
      </c>
      <c r="H19232" s="41">
        <v>0.97229836203402353</v>
      </c>
    </row>
    <row r="19233" spans="1:8">
      <c r="A19233" s="38">
        <v>45195</v>
      </c>
      <c r="B19233" s="39" t="s">
        <v>89</v>
      </c>
      <c r="C19233" s="39" t="s">
        <v>45</v>
      </c>
      <c r="D19233" s="39" t="s">
        <v>117</v>
      </c>
      <c r="E19233" s="40">
        <v>0</v>
      </c>
      <c r="F19233" s="41">
        <v>1.7333502897779189</v>
      </c>
      <c r="G19233" s="40">
        <v>98.969583530373512</v>
      </c>
      <c r="H19233" s="41">
        <v>0.6933401159111674</v>
      </c>
    </row>
    <row r="19234" spans="1:8">
      <c r="A19234" s="38">
        <v>45195</v>
      </c>
      <c r="B19234" s="39" t="s">
        <v>89</v>
      </c>
      <c r="C19234" s="39" t="s">
        <v>45</v>
      </c>
      <c r="D19234" s="39" t="s">
        <v>118</v>
      </c>
      <c r="E19234" s="40">
        <v>0</v>
      </c>
      <c r="F19234" s="41">
        <v>14.874188489489701</v>
      </c>
      <c r="G19234" s="40">
        <v>961.68678405919081</v>
      </c>
      <c r="H19234" s="41">
        <v>5.9496753957958806</v>
      </c>
    </row>
    <row r="19235" spans="1:8">
      <c r="A19235" s="38">
        <v>45195</v>
      </c>
      <c r="B19235" s="39" t="s">
        <v>89</v>
      </c>
      <c r="C19235" s="39" t="s">
        <v>45</v>
      </c>
      <c r="D19235" s="39" t="s">
        <v>119</v>
      </c>
      <c r="E19235" s="40">
        <v>0</v>
      </c>
      <c r="F19235" s="41">
        <v>8.5912066134946095</v>
      </c>
      <c r="G19235" s="40">
        <v>487.95029178134507</v>
      </c>
      <c r="H19235" s="41">
        <v>3.4364826453978439</v>
      </c>
    </row>
    <row r="19236" spans="1:8">
      <c r="A19236" s="38">
        <v>45195</v>
      </c>
      <c r="B19236" s="39" t="s">
        <v>89</v>
      </c>
      <c r="C19236" s="39" t="s">
        <v>46</v>
      </c>
      <c r="D19236" s="39" t="s">
        <v>120</v>
      </c>
      <c r="E19236" s="40">
        <v>0</v>
      </c>
      <c r="F19236" s="41">
        <v>7.8140111052532442</v>
      </c>
      <c r="G19236" s="40">
        <v>493.9786143646653</v>
      </c>
      <c r="H19236" s="41">
        <v>3.1256044421012978</v>
      </c>
    </row>
    <row r="19237" spans="1:8">
      <c r="A19237" s="38">
        <v>45195</v>
      </c>
      <c r="B19237" s="39" t="s">
        <v>89</v>
      </c>
      <c r="C19237" s="39" t="s">
        <v>46</v>
      </c>
      <c r="D19237" s="39" t="s">
        <v>121</v>
      </c>
      <c r="E19237" s="40">
        <v>0</v>
      </c>
      <c r="F19237" s="41">
        <v>8.9631010868267275E-2</v>
      </c>
      <c r="G19237" s="40">
        <v>6.0931837234436941</v>
      </c>
      <c r="H19237" s="41">
        <v>3.585240434730691E-2</v>
      </c>
    </row>
    <row r="19238" spans="1:8">
      <c r="A19238" s="38">
        <v>45195</v>
      </c>
      <c r="B19238" s="39" t="s">
        <v>89</v>
      </c>
      <c r="C19238" s="39" t="s">
        <v>46</v>
      </c>
      <c r="D19238" s="39" t="s">
        <v>122</v>
      </c>
      <c r="E19238" s="40">
        <v>0</v>
      </c>
      <c r="F19238" s="41">
        <v>1.579799412049216</v>
      </c>
      <c r="G19238" s="40">
        <v>88.681517626294706</v>
      </c>
      <c r="H19238" s="41">
        <v>0.63191976481968659</v>
      </c>
    </row>
    <row r="19239" spans="1:8">
      <c r="A19239" s="38">
        <v>45195</v>
      </c>
      <c r="B19239" s="39" t="s">
        <v>89</v>
      </c>
      <c r="C19239" s="39" t="s">
        <v>46</v>
      </c>
      <c r="D19239" s="39" t="s">
        <v>123</v>
      </c>
      <c r="E19239" s="40">
        <v>0</v>
      </c>
      <c r="F19239" s="41">
        <v>93.49646594926341</v>
      </c>
      <c r="G19239" s="40">
        <v>5974.8909325138839</v>
      </c>
      <c r="H19239" s="41">
        <v>37.398586379705357</v>
      </c>
    </row>
    <row r="19240" spans="1:8">
      <c r="A19240" s="38">
        <v>45195</v>
      </c>
      <c r="B19240" s="39" t="s">
        <v>89</v>
      </c>
      <c r="C19240" s="39" t="s">
        <v>46</v>
      </c>
      <c r="D19240" s="39" t="s">
        <v>124</v>
      </c>
      <c r="E19240" s="40">
        <v>0</v>
      </c>
      <c r="F19240" s="41">
        <v>1.5908091795710899</v>
      </c>
      <c r="G19240" s="40">
        <v>89.42996992660153</v>
      </c>
      <c r="H19240" s="41">
        <v>0.63632367182843608</v>
      </c>
    </row>
    <row r="19241" spans="1:8">
      <c r="A19241" s="38">
        <v>45195</v>
      </c>
      <c r="B19241" s="39" t="s">
        <v>89</v>
      </c>
      <c r="C19241" s="39" t="s">
        <v>47</v>
      </c>
      <c r="D19241" s="39" t="s">
        <v>185</v>
      </c>
      <c r="E19241" s="40">
        <v>0</v>
      </c>
      <c r="F19241" s="41">
        <v>1.9205569114431591</v>
      </c>
      <c r="G19241" s="40">
        <v>109.9339998691641</v>
      </c>
      <c r="H19241" s="41">
        <v>0.76822276457726357</v>
      </c>
    </row>
    <row r="19242" spans="1:8">
      <c r="A19242" s="38">
        <v>45195</v>
      </c>
      <c r="B19242" s="39" t="s">
        <v>89</v>
      </c>
      <c r="C19242" s="39" t="s">
        <v>47</v>
      </c>
      <c r="D19242" s="39" t="s">
        <v>204</v>
      </c>
      <c r="E19242" s="40">
        <v>0</v>
      </c>
      <c r="F19242" s="41">
        <v>4.4444853465859649E-2</v>
      </c>
      <c r="G19242" s="40">
        <v>3.0213946613525602</v>
      </c>
      <c r="H19242" s="41">
        <v>1.7777941386343862E-2</v>
      </c>
    </row>
    <row r="19243" spans="1:8">
      <c r="A19243" s="38">
        <v>45195</v>
      </c>
      <c r="B19243" s="39" t="s">
        <v>89</v>
      </c>
      <c r="C19243" s="39" t="s">
        <v>47</v>
      </c>
      <c r="D19243" s="39" t="s">
        <v>231</v>
      </c>
      <c r="E19243" s="40">
        <v>0</v>
      </c>
      <c r="F19243" s="41">
        <v>9.8448914838012991E-2</v>
      </c>
      <c r="G19243" s="40">
        <v>6.6926314862532763</v>
      </c>
      <c r="H19243" s="41">
        <v>3.9379565935205203E-2</v>
      </c>
    </row>
    <row r="19244" spans="1:8">
      <c r="A19244" s="38">
        <v>45195</v>
      </c>
      <c r="B19244" s="39" t="s">
        <v>89</v>
      </c>
      <c r="C19244" s="39" t="s">
        <v>47</v>
      </c>
      <c r="D19244" s="39" t="s">
        <v>276</v>
      </c>
      <c r="E19244" s="40">
        <v>0</v>
      </c>
      <c r="F19244" s="41">
        <v>4.4749506733613567E-2</v>
      </c>
      <c r="G19244" s="40">
        <v>3.042105220280658</v>
      </c>
      <c r="H19244" s="41">
        <v>1.7899802693445429E-2</v>
      </c>
    </row>
    <row r="19245" spans="1:8">
      <c r="A19245" s="38">
        <v>45195</v>
      </c>
      <c r="B19245" s="39" t="s">
        <v>89</v>
      </c>
      <c r="C19245" s="39" t="s">
        <v>47</v>
      </c>
      <c r="D19245" s="39" t="s">
        <v>126</v>
      </c>
      <c r="E19245" s="40">
        <v>0</v>
      </c>
      <c r="F19245" s="41">
        <v>5.2110078459697467E-3</v>
      </c>
      <c r="G19245" s="40">
        <v>0.354248243796629</v>
      </c>
      <c r="H19245" s="41">
        <v>2.0844031383878991E-3</v>
      </c>
    </row>
    <row r="19246" spans="1:8">
      <c r="A19246" s="38">
        <v>45195</v>
      </c>
      <c r="B19246" s="39" t="s">
        <v>89</v>
      </c>
      <c r="C19246" s="39" t="s">
        <v>47</v>
      </c>
      <c r="D19246" s="39" t="s">
        <v>128</v>
      </c>
      <c r="E19246" s="40">
        <v>0</v>
      </c>
      <c r="F19246" s="41">
        <v>2.1720152616243409</v>
      </c>
      <c r="G19246" s="40">
        <v>147.6552357381282</v>
      </c>
      <c r="H19246" s="41">
        <v>0.8688061046497364</v>
      </c>
    </row>
    <row r="19247" spans="1:8">
      <c r="A19247" s="38">
        <v>45195</v>
      </c>
      <c r="B19247" s="39" t="s">
        <v>89</v>
      </c>
      <c r="C19247" s="39" t="s">
        <v>47</v>
      </c>
      <c r="D19247" s="39" t="s">
        <v>130</v>
      </c>
      <c r="E19247" s="40">
        <v>0</v>
      </c>
      <c r="F19247" s="41">
        <v>5.2261929797990874</v>
      </c>
      <c r="G19247" s="40">
        <v>304.22683626556579</v>
      </c>
      <c r="H19247" s="41">
        <v>2.0904771919196352</v>
      </c>
    </row>
    <row r="19248" spans="1:8">
      <c r="A19248" s="38">
        <v>45195</v>
      </c>
      <c r="B19248" s="39" t="s">
        <v>89</v>
      </c>
      <c r="C19248" s="39" t="s">
        <v>47</v>
      </c>
      <c r="D19248" s="39" t="s">
        <v>131</v>
      </c>
      <c r="E19248" s="40">
        <v>0</v>
      </c>
      <c r="F19248" s="41">
        <v>3.7965621053944751</v>
      </c>
      <c r="G19248" s="40">
        <v>217.86646941532001</v>
      </c>
      <c r="H19248" s="41">
        <v>1.5186248421577899</v>
      </c>
    </row>
    <row r="19249" spans="1:8">
      <c r="A19249" s="38">
        <v>45195</v>
      </c>
      <c r="B19249" s="39" t="s">
        <v>89</v>
      </c>
      <c r="C19249" s="39" t="s">
        <v>47</v>
      </c>
      <c r="D19249" s="39" t="s">
        <v>132</v>
      </c>
      <c r="E19249" s="40">
        <v>0</v>
      </c>
      <c r="F19249" s="41">
        <v>1.7545762226505131</v>
      </c>
      <c r="G19249" s="40">
        <v>99.677636488744639</v>
      </c>
      <c r="H19249" s="41">
        <v>0.7018304890602054</v>
      </c>
    </row>
    <row r="19250" spans="1:8">
      <c r="A19250" s="38">
        <v>45195</v>
      </c>
      <c r="B19250" s="39" t="s">
        <v>89</v>
      </c>
      <c r="C19250" s="39" t="s">
        <v>47</v>
      </c>
      <c r="D19250" s="39" t="s">
        <v>133</v>
      </c>
      <c r="E19250" s="40">
        <v>0</v>
      </c>
      <c r="F19250" s="41">
        <v>1.9752263555557039</v>
      </c>
      <c r="G19250" s="40">
        <v>113.65046991462479</v>
      </c>
      <c r="H19250" s="41">
        <v>0.79009054222228159</v>
      </c>
    </row>
    <row r="19251" spans="1:8">
      <c r="A19251" s="38">
        <v>45195</v>
      </c>
      <c r="B19251" s="39" t="s">
        <v>89</v>
      </c>
      <c r="C19251" s="39" t="s">
        <v>47</v>
      </c>
      <c r="D19251" s="39" t="s">
        <v>134</v>
      </c>
      <c r="E19251" s="40">
        <v>0</v>
      </c>
      <c r="F19251" s="41">
        <v>1.7750792755485321</v>
      </c>
      <c r="G19251" s="40">
        <v>100.04432045384431</v>
      </c>
      <c r="H19251" s="41">
        <v>0.71003171021941291</v>
      </c>
    </row>
    <row r="19252" spans="1:8">
      <c r="A19252" s="38">
        <v>45195</v>
      </c>
      <c r="B19252" s="39" t="s">
        <v>89</v>
      </c>
      <c r="C19252" s="39" t="s">
        <v>47</v>
      </c>
      <c r="D19252" s="39" t="s">
        <v>135</v>
      </c>
      <c r="E19252" s="40">
        <v>0</v>
      </c>
      <c r="F19252" s="41">
        <v>0.51732999712342309</v>
      </c>
      <c r="G19252" s="40">
        <v>38.063593828152591</v>
      </c>
      <c r="H19252" s="41">
        <v>0.20693199884936919</v>
      </c>
    </row>
    <row r="19253" spans="1:8">
      <c r="A19253" s="38">
        <v>45195</v>
      </c>
      <c r="B19253" s="39" t="s">
        <v>89</v>
      </c>
      <c r="C19253" s="39" t="s">
        <v>47</v>
      </c>
      <c r="D19253" s="39" t="s">
        <v>136</v>
      </c>
      <c r="E19253" s="40">
        <v>0</v>
      </c>
      <c r="F19253" s="41">
        <v>0.31455779500425218</v>
      </c>
      <c r="G19253" s="40">
        <v>21.383876161111289</v>
      </c>
      <c r="H19253" s="41">
        <v>0.1258231180017009</v>
      </c>
    </row>
    <row r="19254" spans="1:8">
      <c r="A19254" s="38">
        <v>45195</v>
      </c>
      <c r="B19254" s="39" t="s">
        <v>89</v>
      </c>
      <c r="C19254" s="39" t="s">
        <v>18</v>
      </c>
      <c r="D19254" s="39" t="s">
        <v>137</v>
      </c>
      <c r="E19254" s="40">
        <v>0</v>
      </c>
      <c r="F19254" s="41">
        <v>0</v>
      </c>
      <c r="G19254" s="40">
        <v>0</v>
      </c>
      <c r="H19254" s="41">
        <v>0</v>
      </c>
    </row>
    <row r="19255" spans="1:8">
      <c r="A19255" s="38">
        <v>45195</v>
      </c>
      <c r="B19255" s="39" t="s">
        <v>89</v>
      </c>
      <c r="C19255" s="39" t="s">
        <v>18</v>
      </c>
      <c r="D19255" s="39" t="s">
        <v>138</v>
      </c>
      <c r="E19255" s="40">
        <v>0</v>
      </c>
      <c r="F19255" s="41">
        <v>0.1168444057265187</v>
      </c>
      <c r="G19255" s="40">
        <v>7.9431708317409271</v>
      </c>
      <c r="H19255" s="41">
        <v>4.6737762290607471E-2</v>
      </c>
    </row>
    <row r="19256" spans="1:8">
      <c r="A19256" s="38">
        <v>45195</v>
      </c>
      <c r="B19256" s="39" t="s">
        <v>89</v>
      </c>
      <c r="C19256" s="39" t="s">
        <v>18</v>
      </c>
      <c r="D19256" s="39" t="s">
        <v>123</v>
      </c>
      <c r="E19256" s="40">
        <v>795.37625619999994</v>
      </c>
      <c r="F19256" s="41">
        <v>19.421569214050191</v>
      </c>
      <c r="G19256" s="40">
        <v>1129.6368050700951</v>
      </c>
      <c r="H19256" s="41">
        <v>7.7686276856200767</v>
      </c>
    </row>
    <row r="19257" spans="1:8">
      <c r="A19257" s="38">
        <v>45195</v>
      </c>
      <c r="B19257" s="39" t="s">
        <v>89</v>
      </c>
      <c r="C19257" s="39" t="s">
        <v>7</v>
      </c>
      <c r="D19257" s="39" t="s">
        <v>140</v>
      </c>
      <c r="E19257" s="40">
        <v>7115.4881523999993</v>
      </c>
      <c r="F19257" s="41">
        <v>147.28241338694141</v>
      </c>
      <c r="G19257" s="40">
        <v>8901.134729935633</v>
      </c>
      <c r="H19257" s="41">
        <v>130.01912138027441</v>
      </c>
    </row>
    <row r="19258" spans="1:8">
      <c r="A19258" s="38">
        <v>45195</v>
      </c>
      <c r="B19258" s="39" t="s">
        <v>89</v>
      </c>
      <c r="C19258" s="39" t="s">
        <v>7</v>
      </c>
      <c r="D19258" s="39" t="s">
        <v>141</v>
      </c>
      <c r="E19258" s="40">
        <v>657.46806439999989</v>
      </c>
      <c r="F19258" s="41">
        <v>35.875113750341207</v>
      </c>
      <c r="G19258" s="40">
        <v>2231.2293872484361</v>
      </c>
      <c r="H19258" s="41">
        <v>33.38013079416352</v>
      </c>
    </row>
    <row r="19259" spans="1:8">
      <c r="A19259" s="38">
        <v>45195</v>
      </c>
      <c r="B19259" s="39" t="s">
        <v>89</v>
      </c>
      <c r="C19259" s="39" t="s">
        <v>7</v>
      </c>
      <c r="D19259" s="39" t="s">
        <v>142</v>
      </c>
      <c r="E19259" s="40">
        <v>5845.5171357999998</v>
      </c>
      <c r="F19259" s="41">
        <v>145.59987212781661</v>
      </c>
      <c r="G19259" s="40">
        <v>8928.4335792765996</v>
      </c>
      <c r="H19259" s="41">
        <v>143.70969564690219</v>
      </c>
    </row>
    <row r="19260" spans="1:8">
      <c r="A19260" s="38">
        <v>45195</v>
      </c>
      <c r="B19260" s="39" t="s">
        <v>89</v>
      </c>
      <c r="C19260" s="39" t="s">
        <v>16</v>
      </c>
      <c r="D19260" s="39" t="s">
        <v>123</v>
      </c>
      <c r="E19260" s="40">
        <v>1441.4935637999999</v>
      </c>
      <c r="F19260" s="41">
        <v>57.441179352822083</v>
      </c>
      <c r="G19260" s="40">
        <v>3394.4234378528781</v>
      </c>
      <c r="H19260" s="41">
        <v>22.97647174112883</v>
      </c>
    </row>
    <row r="19261" spans="1:8">
      <c r="A19261" s="38">
        <v>45195</v>
      </c>
      <c r="B19261" s="39" t="s">
        <v>89</v>
      </c>
      <c r="C19261" s="39" t="s">
        <v>49</v>
      </c>
      <c r="D19261" s="39" t="s">
        <v>143</v>
      </c>
      <c r="E19261" s="40">
        <v>0</v>
      </c>
      <c r="F19261" s="41">
        <v>29.323278338439511</v>
      </c>
      <c r="G19261" s="40">
        <v>1697.3774087175029</v>
      </c>
      <c r="H19261" s="41">
        <v>11.729311335375799</v>
      </c>
    </row>
    <row r="19262" spans="1:8">
      <c r="A19262" s="38">
        <v>45195</v>
      </c>
      <c r="B19262" s="39" t="s">
        <v>89</v>
      </c>
      <c r="C19262" s="39" t="s">
        <v>49</v>
      </c>
      <c r="D19262" s="39" t="s">
        <v>144</v>
      </c>
      <c r="E19262" s="40">
        <v>0</v>
      </c>
      <c r="F19262" s="41">
        <v>2.1718076182331969</v>
      </c>
      <c r="G19262" s="40">
        <v>160.15860369455751</v>
      </c>
      <c r="H19262" s="41">
        <v>0.86872304729327887</v>
      </c>
    </row>
    <row r="19263" spans="1:8">
      <c r="A19263" s="38">
        <v>45195</v>
      </c>
      <c r="B19263" s="39" t="s">
        <v>89</v>
      </c>
      <c r="C19263" s="39" t="s">
        <v>49</v>
      </c>
      <c r="D19263" s="39" t="s">
        <v>146</v>
      </c>
      <c r="E19263" s="40">
        <v>0</v>
      </c>
      <c r="F19263" s="41">
        <v>0.13177705472725659</v>
      </c>
      <c r="G19263" s="40">
        <v>8.9583035738330654</v>
      </c>
      <c r="H19263" s="41">
        <v>5.2710821890902648E-2</v>
      </c>
    </row>
    <row r="19264" spans="1:8">
      <c r="A19264" s="38">
        <v>45195</v>
      </c>
      <c r="B19264" s="39" t="s">
        <v>89</v>
      </c>
      <c r="C19264" s="39" t="s">
        <v>49</v>
      </c>
      <c r="D19264" s="39" t="s">
        <v>223</v>
      </c>
      <c r="E19264" s="40">
        <v>0</v>
      </c>
      <c r="F19264" s="41">
        <v>0</v>
      </c>
      <c r="G19264" s="40">
        <v>0</v>
      </c>
      <c r="H19264" s="41">
        <v>0</v>
      </c>
    </row>
    <row r="19265" spans="1:8">
      <c r="A19265" s="38">
        <v>45195</v>
      </c>
      <c r="B19265" s="39" t="s">
        <v>89</v>
      </c>
      <c r="C19265" s="39" t="s">
        <v>49</v>
      </c>
      <c r="D19265" s="39" t="s">
        <v>147</v>
      </c>
      <c r="E19265" s="40">
        <v>0</v>
      </c>
      <c r="F19265" s="41">
        <v>0</v>
      </c>
      <c r="G19265" s="40">
        <v>0</v>
      </c>
      <c r="H19265" s="41">
        <v>0</v>
      </c>
    </row>
    <row r="19266" spans="1:8">
      <c r="A19266" s="38">
        <v>45195</v>
      </c>
      <c r="B19266" s="39" t="s">
        <v>89</v>
      </c>
      <c r="C19266" s="39" t="s">
        <v>49</v>
      </c>
      <c r="D19266" s="39" t="s">
        <v>150</v>
      </c>
      <c r="E19266" s="40">
        <v>0</v>
      </c>
      <c r="F19266" s="41">
        <v>0.12620104851605779</v>
      </c>
      <c r="G19266" s="40">
        <v>8.5792424658663968</v>
      </c>
      <c r="H19266" s="41">
        <v>5.0480419406423109E-2</v>
      </c>
    </row>
    <row r="19267" spans="1:8">
      <c r="A19267" s="38">
        <v>45195</v>
      </c>
      <c r="B19267" s="39" t="s">
        <v>89</v>
      </c>
      <c r="C19267" s="39" t="s">
        <v>49</v>
      </c>
      <c r="D19267" s="39" t="s">
        <v>151</v>
      </c>
      <c r="E19267" s="40">
        <v>0</v>
      </c>
      <c r="F19267" s="41">
        <v>4.1069958060130279E-2</v>
      </c>
      <c r="G19267" s="40">
        <v>2.791966726140068</v>
      </c>
      <c r="H19267" s="41">
        <v>1.642798322405211E-2</v>
      </c>
    </row>
    <row r="19268" spans="1:8">
      <c r="A19268" s="38">
        <v>45195</v>
      </c>
      <c r="B19268" s="39" t="s">
        <v>89</v>
      </c>
      <c r="C19268" s="39" t="s">
        <v>49</v>
      </c>
      <c r="D19268" s="39" t="s">
        <v>153</v>
      </c>
      <c r="E19268" s="40">
        <v>0</v>
      </c>
      <c r="F19268" s="41">
        <v>5.5658277681258639E-3</v>
      </c>
      <c r="G19268" s="40">
        <v>0.37836916972942608</v>
      </c>
      <c r="H19268" s="41">
        <v>2.226331107250346E-3</v>
      </c>
    </row>
    <row r="19269" spans="1:8">
      <c r="A19269" s="38">
        <v>45195</v>
      </c>
      <c r="B19269" s="39" t="s">
        <v>89</v>
      </c>
      <c r="C19269" s="39" t="s">
        <v>49</v>
      </c>
      <c r="D19269" s="39" t="s">
        <v>232</v>
      </c>
      <c r="E19269" s="40">
        <v>0</v>
      </c>
      <c r="F19269" s="41">
        <v>1.8830072009932799</v>
      </c>
      <c r="G19269" s="40">
        <v>106.8225373025406</v>
      </c>
      <c r="H19269" s="41">
        <v>0.75320288039731187</v>
      </c>
    </row>
    <row r="19270" spans="1:8">
      <c r="A19270" s="38">
        <v>45195</v>
      </c>
      <c r="B19270" s="39" t="s">
        <v>89</v>
      </c>
      <c r="C19270" s="39" t="s">
        <v>49</v>
      </c>
      <c r="D19270" s="39" t="s">
        <v>154</v>
      </c>
      <c r="E19270" s="40">
        <v>0</v>
      </c>
      <c r="F19270" s="41">
        <v>2.9255525570409338E-4</v>
      </c>
      <c r="G19270" s="40">
        <v>1.9888126943965939E-2</v>
      </c>
      <c r="H19270" s="41">
        <v>1.170221022816374E-4</v>
      </c>
    </row>
    <row r="19271" spans="1:8">
      <c r="A19271" s="38">
        <v>45195</v>
      </c>
      <c r="B19271" s="39" t="s">
        <v>89</v>
      </c>
      <c r="C19271" s="39" t="s">
        <v>49</v>
      </c>
      <c r="D19271" s="39" t="s">
        <v>155</v>
      </c>
      <c r="E19271" s="40">
        <v>0</v>
      </c>
      <c r="F19271" s="41">
        <v>5.5371536112126057E-2</v>
      </c>
      <c r="G19271" s="40">
        <v>3.7641987891484292</v>
      </c>
      <c r="H19271" s="41">
        <v>2.2148614444850431E-2</v>
      </c>
    </row>
    <row r="19272" spans="1:8">
      <c r="A19272" s="38">
        <v>45195</v>
      </c>
      <c r="B19272" s="39" t="s">
        <v>89</v>
      </c>
      <c r="C19272" s="39" t="s">
        <v>49</v>
      </c>
      <c r="D19272" s="39" t="s">
        <v>208</v>
      </c>
      <c r="E19272" s="40">
        <v>0</v>
      </c>
      <c r="F19272" s="41">
        <v>0</v>
      </c>
      <c r="G19272" s="40">
        <v>0</v>
      </c>
      <c r="H19272" s="41">
        <v>0</v>
      </c>
    </row>
    <row r="19273" spans="1:8">
      <c r="A19273" s="38">
        <v>45195</v>
      </c>
      <c r="B19273" s="39" t="s">
        <v>89</v>
      </c>
      <c r="C19273" s="39" t="s">
        <v>49</v>
      </c>
      <c r="D19273" s="39" t="s">
        <v>191</v>
      </c>
      <c r="E19273" s="40">
        <v>0</v>
      </c>
      <c r="F19273" s="41">
        <v>3.8237217039540118E-2</v>
      </c>
      <c r="G19273" s="40">
        <v>2.5993948549518771</v>
      </c>
      <c r="H19273" s="41">
        <v>1.5294886815816051E-2</v>
      </c>
    </row>
    <row r="19274" spans="1:8">
      <c r="A19274" s="38">
        <v>45195</v>
      </c>
      <c r="B19274" s="39" t="s">
        <v>89</v>
      </c>
      <c r="C19274" s="39" t="s">
        <v>49</v>
      </c>
      <c r="D19274" s="39" t="s">
        <v>157</v>
      </c>
      <c r="E19274" s="40">
        <v>0</v>
      </c>
      <c r="F19274" s="41">
        <v>4.4444853465859649E-2</v>
      </c>
      <c r="G19274" s="40">
        <v>3.0213946613525602</v>
      </c>
      <c r="H19274" s="41">
        <v>1.7777941386343862E-2</v>
      </c>
    </row>
    <row r="19275" spans="1:8">
      <c r="A19275" s="38">
        <v>45195</v>
      </c>
      <c r="B19275" s="39" t="s">
        <v>89</v>
      </c>
      <c r="C19275" s="39" t="s">
        <v>49</v>
      </c>
      <c r="D19275" s="39" t="s">
        <v>158</v>
      </c>
      <c r="E19275" s="40">
        <v>0</v>
      </c>
      <c r="F19275" s="41">
        <v>1.693610473822646E-2</v>
      </c>
      <c r="G19275" s="40">
        <v>1.151329174242683</v>
      </c>
      <c r="H19275" s="41">
        <v>6.7744418952905838E-3</v>
      </c>
    </row>
    <row r="19276" spans="1:8">
      <c r="A19276" s="38">
        <v>45195</v>
      </c>
      <c r="B19276" s="39" t="s">
        <v>89</v>
      </c>
      <c r="C19276" s="39" t="s">
        <v>49</v>
      </c>
      <c r="D19276" s="39" t="s">
        <v>159</v>
      </c>
      <c r="E19276" s="40">
        <v>0</v>
      </c>
      <c r="F19276" s="41">
        <v>0</v>
      </c>
      <c r="G19276" s="40">
        <v>0</v>
      </c>
      <c r="H19276" s="41">
        <v>0</v>
      </c>
    </row>
    <row r="19277" spans="1:8">
      <c r="A19277" s="38">
        <v>45195</v>
      </c>
      <c r="B19277" s="39" t="s">
        <v>89</v>
      </c>
      <c r="C19277" s="39" t="s">
        <v>49</v>
      </c>
      <c r="D19277" s="39" t="s">
        <v>259</v>
      </c>
      <c r="E19277" s="40">
        <v>0</v>
      </c>
      <c r="F19277" s="41">
        <v>9.559304247853468E-3</v>
      </c>
      <c r="G19277" s="40">
        <v>0.64984871292005453</v>
      </c>
      <c r="H19277" s="41">
        <v>3.823721699141388E-3</v>
      </c>
    </row>
    <row r="19278" spans="1:8">
      <c r="A19278" s="38">
        <v>45195</v>
      </c>
      <c r="B19278" s="39" t="s">
        <v>89</v>
      </c>
      <c r="C19278" s="39" t="s">
        <v>49</v>
      </c>
      <c r="D19278" s="39" t="s">
        <v>160</v>
      </c>
      <c r="E19278" s="40">
        <v>0</v>
      </c>
      <c r="F19278" s="41">
        <v>9.559304247853468E-3</v>
      </c>
      <c r="G19278" s="40">
        <v>0.64984871292005453</v>
      </c>
      <c r="H19278" s="41">
        <v>3.823721699141388E-3</v>
      </c>
    </row>
    <row r="19279" spans="1:8">
      <c r="A19279" s="38">
        <v>45195</v>
      </c>
      <c r="B19279" s="39" t="s">
        <v>89</v>
      </c>
      <c r="C19279" s="39" t="s">
        <v>49</v>
      </c>
      <c r="D19279" s="39" t="s">
        <v>192</v>
      </c>
      <c r="E19279" s="40">
        <v>0</v>
      </c>
      <c r="F19279" s="41">
        <v>5.5371536112126057E-2</v>
      </c>
      <c r="G19279" s="40">
        <v>3.7641987891484292</v>
      </c>
      <c r="H19279" s="41">
        <v>2.2148614444850431E-2</v>
      </c>
    </row>
    <row r="19280" spans="1:8">
      <c r="A19280" s="38">
        <v>45195</v>
      </c>
      <c r="B19280" s="39" t="s">
        <v>89</v>
      </c>
      <c r="C19280" s="39" t="s">
        <v>49</v>
      </c>
      <c r="D19280" s="39" t="s">
        <v>210</v>
      </c>
      <c r="E19280" s="40">
        <v>0</v>
      </c>
      <c r="F19280" s="41">
        <v>0</v>
      </c>
      <c r="G19280" s="40">
        <v>0</v>
      </c>
      <c r="H19280" s="41">
        <v>0</v>
      </c>
    </row>
    <row r="19281" spans="1:8">
      <c r="A19281" s="38">
        <v>45195</v>
      </c>
      <c r="B19281" s="39" t="s">
        <v>89</v>
      </c>
      <c r="C19281" s="39" t="s">
        <v>49</v>
      </c>
      <c r="D19281" s="39" t="s">
        <v>305</v>
      </c>
      <c r="E19281" s="40">
        <v>0</v>
      </c>
      <c r="F19281" s="41">
        <v>0</v>
      </c>
      <c r="G19281" s="40">
        <v>0</v>
      </c>
      <c r="H19281" s="41">
        <v>0</v>
      </c>
    </row>
    <row r="19282" spans="1:8">
      <c r="A19282" s="38">
        <v>45195</v>
      </c>
      <c r="B19282" s="39" t="s">
        <v>89</v>
      </c>
      <c r="C19282" s="39" t="s">
        <v>49</v>
      </c>
      <c r="D19282" s="39" t="s">
        <v>298</v>
      </c>
      <c r="E19282" s="40">
        <v>0</v>
      </c>
      <c r="F19282" s="41">
        <v>5.5658277681258639E-3</v>
      </c>
      <c r="G19282" s="40">
        <v>0.37836916972942608</v>
      </c>
      <c r="H19282" s="41">
        <v>2.226331107250346E-3</v>
      </c>
    </row>
    <row r="19283" spans="1:8">
      <c r="A19283" s="38">
        <v>45195</v>
      </c>
      <c r="B19283" s="39" t="s">
        <v>89</v>
      </c>
      <c r="C19283" s="39" t="s">
        <v>49</v>
      </c>
      <c r="D19283" s="39" t="s">
        <v>301</v>
      </c>
      <c r="E19283" s="40">
        <v>0</v>
      </c>
      <c r="F19283" s="41">
        <v>2.9488471295977921E-2</v>
      </c>
      <c r="G19283" s="40">
        <v>2.0046485205211741</v>
      </c>
      <c r="H19283" s="41">
        <v>1.1795388518391171E-2</v>
      </c>
    </row>
    <row r="19284" spans="1:8">
      <c r="A19284" s="38">
        <v>45195</v>
      </c>
      <c r="B19284" s="39" t="s">
        <v>89</v>
      </c>
      <c r="C19284" s="39" t="s">
        <v>49</v>
      </c>
      <c r="D19284" s="39" t="s">
        <v>166</v>
      </c>
      <c r="E19284" s="40">
        <v>0</v>
      </c>
      <c r="F19284" s="41">
        <v>0.41988046207809182</v>
      </c>
      <c r="G19284" s="40">
        <v>28.54379050891658</v>
      </c>
      <c r="H19284" s="41">
        <v>0.16795218483123669</v>
      </c>
    </row>
    <row r="19285" spans="1:8">
      <c r="A19285" s="38">
        <v>45195</v>
      </c>
      <c r="B19285" s="39" t="s">
        <v>89</v>
      </c>
      <c r="C19285" s="39" t="s">
        <v>49</v>
      </c>
      <c r="D19285" s="39" t="s">
        <v>167</v>
      </c>
      <c r="E19285" s="40">
        <v>0</v>
      </c>
      <c r="F19285" s="41">
        <v>46.51405451448332</v>
      </c>
      <c r="G19285" s="40">
        <v>2923.228979141787</v>
      </c>
      <c r="H19285" s="41">
        <v>18.60562180579333</v>
      </c>
    </row>
    <row r="19286" spans="1:8">
      <c r="A19286" s="38">
        <v>45195</v>
      </c>
      <c r="B19286" s="39" t="s">
        <v>89</v>
      </c>
      <c r="C19286" s="39" t="s">
        <v>49</v>
      </c>
      <c r="D19286" s="39" t="s">
        <v>168</v>
      </c>
      <c r="E19286" s="40">
        <v>0</v>
      </c>
      <c r="F19286" s="41">
        <v>4.5616881251790913</v>
      </c>
      <c r="G19286" s="40">
        <v>335.14196684289942</v>
      </c>
      <c r="H19286" s="41">
        <v>1.8246752500716359</v>
      </c>
    </row>
    <row r="19287" spans="1:8">
      <c r="A19287" s="38">
        <v>45195</v>
      </c>
      <c r="B19287" s="39" t="s">
        <v>89</v>
      </c>
      <c r="C19287" s="39" t="s">
        <v>49</v>
      </c>
      <c r="D19287" s="39" t="s">
        <v>195</v>
      </c>
      <c r="E19287" s="40">
        <v>0</v>
      </c>
      <c r="F19287" s="41">
        <v>49.131283329773382</v>
      </c>
      <c r="G19287" s="40">
        <v>2852.710310942799</v>
      </c>
      <c r="H19287" s="41">
        <v>19.652513331909351</v>
      </c>
    </row>
    <row r="19288" spans="1:8">
      <c r="A19288" s="38">
        <v>45195</v>
      </c>
      <c r="B19288" s="39" t="s">
        <v>89</v>
      </c>
      <c r="C19288" s="39" t="s">
        <v>49</v>
      </c>
      <c r="D19288" s="39" t="s">
        <v>169</v>
      </c>
      <c r="E19288" s="40">
        <v>0</v>
      </c>
      <c r="F19288" s="41">
        <v>3.7733486405429943E-2</v>
      </c>
      <c r="G19288" s="40">
        <v>2.5651508665038261</v>
      </c>
      <c r="H19288" s="41">
        <v>1.509339456217198E-2</v>
      </c>
    </row>
    <row r="19289" spans="1:8">
      <c r="A19289" s="38">
        <v>45195</v>
      </c>
      <c r="B19289" s="39" t="s">
        <v>89</v>
      </c>
      <c r="C19289" s="39" t="s">
        <v>49</v>
      </c>
      <c r="D19289" s="39" t="s">
        <v>171</v>
      </c>
      <c r="E19289" s="40">
        <v>0</v>
      </c>
      <c r="F19289" s="41">
        <v>3.0356685939120071E-2</v>
      </c>
      <c r="G19289" s="40">
        <v>2.0636704068170268</v>
      </c>
      <c r="H19289" s="41">
        <v>1.2142674375648029E-2</v>
      </c>
    </row>
    <row r="19290" spans="1:8">
      <c r="A19290" s="38">
        <v>45195</v>
      </c>
      <c r="B19290" s="39" t="s">
        <v>89</v>
      </c>
      <c r="C19290" s="39" t="s">
        <v>50</v>
      </c>
      <c r="D19290" s="39" t="s">
        <v>172</v>
      </c>
      <c r="E19290" s="40">
        <v>0</v>
      </c>
      <c r="F19290" s="41">
        <v>0.80322821103771513</v>
      </c>
      <c r="G19290" s="40">
        <v>49.28819467983206</v>
      </c>
      <c r="H19290" s="41">
        <v>0.32129128441508598</v>
      </c>
    </row>
    <row r="19291" spans="1:8">
      <c r="A19291" s="38">
        <v>45195</v>
      </c>
      <c r="B19291" s="39" t="s">
        <v>89</v>
      </c>
      <c r="C19291" s="39" t="s">
        <v>50</v>
      </c>
      <c r="D19291" s="39" t="s">
        <v>173</v>
      </c>
      <c r="E19291" s="40">
        <v>0</v>
      </c>
      <c r="F19291" s="41">
        <v>0.26930346917706238</v>
      </c>
      <c r="G19291" s="40">
        <v>18.307452958087101</v>
      </c>
      <c r="H19291" s="41">
        <v>0.10772138767082499</v>
      </c>
    </row>
    <row r="19292" spans="1:8">
      <c r="A19292" s="38">
        <v>45195</v>
      </c>
      <c r="B19292" s="39" t="s">
        <v>89</v>
      </c>
      <c r="C19292" s="39" t="s">
        <v>50</v>
      </c>
      <c r="D19292" s="39" t="s">
        <v>13</v>
      </c>
      <c r="E19292" s="40">
        <v>0</v>
      </c>
      <c r="F19292" s="41">
        <v>0.21242418146719741</v>
      </c>
      <c r="G19292" s="40">
        <v>14.44075607809553</v>
      </c>
      <c r="H19292" s="41">
        <v>8.4969672586878958E-2</v>
      </c>
    </row>
    <row r="19293" spans="1:8">
      <c r="A19293" s="38">
        <v>45195</v>
      </c>
      <c r="B19293" s="39" t="s">
        <v>89</v>
      </c>
      <c r="C19293" s="39" t="s">
        <v>50</v>
      </c>
      <c r="D19293" s="39" t="s">
        <v>15</v>
      </c>
      <c r="E19293" s="40">
        <v>0</v>
      </c>
      <c r="F19293" s="41">
        <v>2.1305033970748499</v>
      </c>
      <c r="G19293" s="40">
        <v>121.5483878545233</v>
      </c>
      <c r="H19293" s="41">
        <v>0.85220135882993997</v>
      </c>
    </row>
    <row r="19294" spans="1:8">
      <c r="A19294" s="38">
        <v>45195</v>
      </c>
      <c r="B19294" s="39" t="s">
        <v>89</v>
      </c>
      <c r="C19294" s="39" t="s">
        <v>50</v>
      </c>
      <c r="D19294" s="39" t="s">
        <v>174</v>
      </c>
      <c r="E19294" s="40">
        <v>0</v>
      </c>
      <c r="F19294" s="41">
        <v>3.0356685939120071E-2</v>
      </c>
      <c r="G19294" s="40">
        <v>2.0636704068170268</v>
      </c>
      <c r="H19294" s="41">
        <v>1.2142674375648029E-2</v>
      </c>
    </row>
    <row r="19295" spans="1:8">
      <c r="A19295" s="38">
        <v>45195</v>
      </c>
      <c r="B19295" s="39" t="s">
        <v>89</v>
      </c>
      <c r="C19295" s="39" t="s">
        <v>50</v>
      </c>
      <c r="D19295" s="39" t="s">
        <v>213</v>
      </c>
      <c r="E19295" s="40">
        <v>0</v>
      </c>
      <c r="F19295" s="41">
        <v>2.8438449429214779E-2</v>
      </c>
      <c r="G19295" s="40">
        <v>1.933267242034598</v>
      </c>
      <c r="H19295" s="41">
        <v>1.1375379771685909E-2</v>
      </c>
    </row>
    <row r="19296" spans="1:8">
      <c r="A19296" s="38">
        <v>45195</v>
      </c>
      <c r="B19296" s="39" t="s">
        <v>89</v>
      </c>
      <c r="C19296" s="39" t="s">
        <v>50</v>
      </c>
      <c r="D19296" s="39" t="s">
        <v>214</v>
      </c>
      <c r="E19296" s="40">
        <v>0</v>
      </c>
      <c r="F19296" s="41">
        <v>0</v>
      </c>
      <c r="G19296" s="40">
        <v>0</v>
      </c>
      <c r="H19296" s="41">
        <v>0</v>
      </c>
    </row>
    <row r="19297" spans="1:8">
      <c r="A19297" s="38">
        <v>45195</v>
      </c>
      <c r="B19297" s="39" t="s">
        <v>89</v>
      </c>
      <c r="C19297" s="39" t="s">
        <v>50</v>
      </c>
      <c r="D19297" s="39" t="s">
        <v>175</v>
      </c>
      <c r="E19297" s="40">
        <v>0</v>
      </c>
      <c r="F19297" s="41">
        <v>0.22201547323486889</v>
      </c>
      <c r="G19297" s="40">
        <v>12.4348468541226</v>
      </c>
      <c r="H19297" s="41">
        <v>8.8806189293947582E-2</v>
      </c>
    </row>
    <row r="19298" spans="1:8">
      <c r="A19298" s="38">
        <v>45195</v>
      </c>
      <c r="B19298" s="39" t="s">
        <v>89</v>
      </c>
      <c r="C19298" s="39" t="s">
        <v>50</v>
      </c>
      <c r="D19298" s="39" t="s">
        <v>176</v>
      </c>
      <c r="E19298" s="40">
        <v>0</v>
      </c>
      <c r="F19298" s="41">
        <v>0</v>
      </c>
      <c r="G19298" s="40">
        <v>0</v>
      </c>
      <c r="H19298" s="41">
        <v>0</v>
      </c>
    </row>
    <row r="19299" spans="1:8">
      <c r="A19299" s="38">
        <v>45195</v>
      </c>
      <c r="B19299" s="39" t="s">
        <v>89</v>
      </c>
      <c r="C19299" s="39" t="s">
        <v>50</v>
      </c>
      <c r="D19299" s="39" t="s">
        <v>198</v>
      </c>
      <c r="E19299" s="40">
        <v>0</v>
      </c>
      <c r="F19299" s="41">
        <v>0.22779529068705109</v>
      </c>
      <c r="G19299" s="40">
        <v>15.48569567659387</v>
      </c>
      <c r="H19299" s="41">
        <v>9.1118116274820429E-2</v>
      </c>
    </row>
    <row r="19300" spans="1:8">
      <c r="A19300" s="38">
        <v>45195</v>
      </c>
      <c r="B19300" s="39" t="s">
        <v>89</v>
      </c>
      <c r="C19300" s="39" t="s">
        <v>50</v>
      </c>
      <c r="D19300" s="39" t="s">
        <v>177</v>
      </c>
      <c r="E19300" s="40">
        <v>0</v>
      </c>
      <c r="F19300" s="41">
        <v>0.31706931261117799</v>
      </c>
      <c r="G19300" s="40">
        <v>21.55461102235429</v>
      </c>
      <c r="H19300" s="41">
        <v>0.12682772504447121</v>
      </c>
    </row>
    <row r="19301" spans="1:8">
      <c r="A19301" s="38">
        <v>45195</v>
      </c>
      <c r="B19301" s="39" t="s">
        <v>89</v>
      </c>
      <c r="C19301" s="39" t="s">
        <v>50</v>
      </c>
      <c r="D19301" s="39" t="s">
        <v>178</v>
      </c>
      <c r="E19301" s="40">
        <v>0</v>
      </c>
      <c r="F19301" s="41">
        <v>3.5454068383463891E-2</v>
      </c>
      <c r="G19301" s="40">
        <v>2.4101943101086221</v>
      </c>
      <c r="H19301" s="41">
        <v>1.4181627353385561E-2</v>
      </c>
    </row>
    <row r="19302" spans="1:8">
      <c r="A19302" s="38">
        <v>45195</v>
      </c>
      <c r="B19302" s="39" t="s">
        <v>89</v>
      </c>
      <c r="C19302" s="39" t="s">
        <v>50</v>
      </c>
      <c r="D19302" s="39" t="s">
        <v>8</v>
      </c>
      <c r="E19302" s="40">
        <v>0</v>
      </c>
      <c r="F19302" s="41">
        <v>0.28137923374238433</v>
      </c>
      <c r="G19302" s="40">
        <v>19.1283725414409</v>
      </c>
      <c r="H19302" s="41">
        <v>0.11255169349695369</v>
      </c>
    </row>
    <row r="19303" spans="1:8">
      <c r="A19303" s="38">
        <v>45195</v>
      </c>
      <c r="B19303" s="39" t="s">
        <v>180</v>
      </c>
      <c r="C19303" s="39" t="s">
        <v>43</v>
      </c>
      <c r="D19303" s="39" t="s">
        <v>90</v>
      </c>
      <c r="E19303" s="40">
        <v>0</v>
      </c>
      <c r="F19303" s="41">
        <v>11.87473753454303</v>
      </c>
      <c r="G19303" s="40">
        <v>2018.366763136848</v>
      </c>
      <c r="H19303" s="41">
        <v>4.7498950138172118</v>
      </c>
    </row>
    <row r="19304" spans="1:8">
      <c r="A19304" s="38">
        <v>45195</v>
      </c>
      <c r="B19304" s="39" t="s">
        <v>180</v>
      </c>
      <c r="C19304" s="39" t="s">
        <v>44</v>
      </c>
      <c r="D19304" s="39" t="s">
        <v>91</v>
      </c>
      <c r="E19304" s="40">
        <v>0</v>
      </c>
      <c r="F19304" s="41">
        <v>19.84857652755732</v>
      </c>
      <c r="G19304" s="40">
        <v>3281.2956925496401</v>
      </c>
      <c r="H19304" s="41">
        <v>7.9394306110229298</v>
      </c>
    </row>
    <row r="19305" spans="1:8">
      <c r="A19305" s="38">
        <v>45195</v>
      </c>
      <c r="B19305" s="39" t="s">
        <v>180</v>
      </c>
      <c r="C19305" s="39" t="s">
        <v>181</v>
      </c>
      <c r="D19305" s="39" t="s">
        <v>182</v>
      </c>
      <c r="E19305" s="40">
        <v>0</v>
      </c>
      <c r="F19305" s="41">
        <v>3.4851407290340051</v>
      </c>
      <c r="G19305" s="40">
        <v>591.2786775281761</v>
      </c>
      <c r="H19305" s="41">
        <v>1.3940562916136019</v>
      </c>
    </row>
    <row r="19306" spans="1:8">
      <c r="A19306" s="38">
        <v>45195</v>
      </c>
      <c r="B19306" s="39" t="s">
        <v>180</v>
      </c>
      <c r="C19306" s="39" t="s">
        <v>45</v>
      </c>
      <c r="D19306" s="39" t="s">
        <v>92</v>
      </c>
      <c r="E19306" s="40">
        <v>0</v>
      </c>
      <c r="F19306" s="41">
        <v>28.61519562203749</v>
      </c>
      <c r="G19306" s="40">
        <v>4813.7431489128203</v>
      </c>
      <c r="H19306" s="41">
        <v>11.446078248815001</v>
      </c>
    </row>
    <row r="19307" spans="1:8">
      <c r="A19307" s="38">
        <v>45195</v>
      </c>
      <c r="B19307" s="39" t="s">
        <v>180</v>
      </c>
      <c r="C19307" s="39" t="s">
        <v>46</v>
      </c>
      <c r="D19307" s="39" t="s">
        <v>183</v>
      </c>
      <c r="E19307" s="40">
        <v>0</v>
      </c>
      <c r="F19307" s="41">
        <v>0</v>
      </c>
      <c r="G19307" s="40">
        <v>0</v>
      </c>
      <c r="H19307" s="41">
        <v>0</v>
      </c>
    </row>
    <row r="19308" spans="1:8">
      <c r="A19308" s="38">
        <v>45195</v>
      </c>
      <c r="B19308" s="39" t="s">
        <v>180</v>
      </c>
      <c r="C19308" s="39" t="s">
        <v>46</v>
      </c>
      <c r="D19308" s="39" t="s">
        <v>184</v>
      </c>
      <c r="E19308" s="40">
        <v>0</v>
      </c>
      <c r="F19308" s="41">
        <v>0.67521580512115764</v>
      </c>
      <c r="G19308" s="40">
        <v>113.9778348195165</v>
      </c>
      <c r="H19308" s="41">
        <v>0.27008632204846311</v>
      </c>
    </row>
    <row r="19309" spans="1:8">
      <c r="A19309" s="38">
        <v>45195</v>
      </c>
      <c r="B19309" s="39" t="s">
        <v>180</v>
      </c>
      <c r="C19309" s="39" t="s">
        <v>46</v>
      </c>
      <c r="D19309" s="39" t="s">
        <v>203</v>
      </c>
      <c r="E19309" s="40">
        <v>0</v>
      </c>
      <c r="F19309" s="41">
        <v>0</v>
      </c>
      <c r="G19309" s="40">
        <v>0</v>
      </c>
      <c r="H19309" s="41">
        <v>0</v>
      </c>
    </row>
    <row r="19310" spans="1:8">
      <c r="A19310" s="38">
        <v>45195</v>
      </c>
      <c r="B19310" s="39" t="s">
        <v>180</v>
      </c>
      <c r="C19310" s="39" t="s">
        <v>46</v>
      </c>
      <c r="D19310" s="39" t="s">
        <v>120</v>
      </c>
      <c r="E19310" s="40">
        <v>0</v>
      </c>
      <c r="F19310" s="41">
        <v>0.67521580512115764</v>
      </c>
      <c r="G19310" s="40">
        <v>113.9778348195165</v>
      </c>
      <c r="H19310" s="41">
        <v>0.27008632204846311</v>
      </c>
    </row>
    <row r="19311" spans="1:8">
      <c r="A19311" s="38">
        <v>45195</v>
      </c>
      <c r="B19311" s="39" t="s">
        <v>180</v>
      </c>
      <c r="C19311" s="39" t="s">
        <v>46</v>
      </c>
      <c r="D19311" s="39" t="s">
        <v>122</v>
      </c>
      <c r="E19311" s="40">
        <v>0</v>
      </c>
      <c r="F19311" s="41">
        <v>0</v>
      </c>
      <c r="G19311" s="40">
        <v>0</v>
      </c>
      <c r="H19311" s="41">
        <v>0</v>
      </c>
    </row>
    <row r="19312" spans="1:8">
      <c r="A19312" s="38">
        <v>45195</v>
      </c>
      <c r="B19312" s="39" t="s">
        <v>180</v>
      </c>
      <c r="C19312" s="39" t="s">
        <v>46</v>
      </c>
      <c r="D19312" s="39" t="s">
        <v>123</v>
      </c>
      <c r="E19312" s="40">
        <v>0</v>
      </c>
      <c r="F19312" s="41">
        <v>47.358339746154243</v>
      </c>
      <c r="G19312" s="40">
        <v>7829.1113722744276</v>
      </c>
      <c r="H19312" s="41">
        <v>18.943335898461701</v>
      </c>
    </row>
    <row r="19313" spans="1:8">
      <c r="A19313" s="38">
        <v>45195</v>
      </c>
      <c r="B19313" s="39" t="s">
        <v>180</v>
      </c>
      <c r="C19313" s="39" t="s">
        <v>46</v>
      </c>
      <c r="D19313" s="39" t="s">
        <v>124</v>
      </c>
      <c r="E19313" s="40">
        <v>0</v>
      </c>
      <c r="F19313" s="41">
        <v>0.67521580512115764</v>
      </c>
      <c r="G19313" s="40">
        <v>113.9778348195165</v>
      </c>
      <c r="H19313" s="41">
        <v>0.27008632204846311</v>
      </c>
    </row>
    <row r="19314" spans="1:8">
      <c r="A19314" s="38">
        <v>45195</v>
      </c>
      <c r="B19314" s="39" t="s">
        <v>180</v>
      </c>
      <c r="C19314" s="39" t="s">
        <v>47</v>
      </c>
      <c r="D19314" s="39" t="s">
        <v>185</v>
      </c>
      <c r="E19314" s="40">
        <v>0</v>
      </c>
      <c r="F19314" s="41">
        <v>7.7739244474711304</v>
      </c>
      <c r="G19314" s="40">
        <v>1306.798124734468</v>
      </c>
      <c r="H19314" s="41">
        <v>3.109569778988452</v>
      </c>
    </row>
    <row r="19315" spans="1:8">
      <c r="A19315" s="38">
        <v>45195</v>
      </c>
      <c r="B19315" s="39" t="s">
        <v>180</v>
      </c>
      <c r="C19315" s="39" t="s">
        <v>47</v>
      </c>
      <c r="D19315" s="39" t="s">
        <v>125</v>
      </c>
      <c r="E19315" s="40">
        <v>0</v>
      </c>
      <c r="F19315" s="41">
        <v>0</v>
      </c>
      <c r="G19315" s="40">
        <v>0</v>
      </c>
      <c r="H19315" s="41">
        <v>0</v>
      </c>
    </row>
    <row r="19316" spans="1:8">
      <c r="A19316" s="38">
        <v>45195</v>
      </c>
      <c r="B19316" s="39" t="s">
        <v>180</v>
      </c>
      <c r="C19316" s="39" t="s">
        <v>47</v>
      </c>
      <c r="D19316" s="39" t="s">
        <v>230</v>
      </c>
      <c r="E19316" s="40">
        <v>0</v>
      </c>
      <c r="F19316" s="41">
        <v>0</v>
      </c>
      <c r="G19316" s="40">
        <v>0</v>
      </c>
      <c r="H19316" s="41">
        <v>0</v>
      </c>
    </row>
    <row r="19317" spans="1:8">
      <c r="A19317" s="38">
        <v>45195</v>
      </c>
      <c r="B19317" s="39" t="s">
        <v>180</v>
      </c>
      <c r="C19317" s="39" t="s">
        <v>47</v>
      </c>
      <c r="D19317" s="39" t="s">
        <v>127</v>
      </c>
      <c r="E19317" s="40">
        <v>0</v>
      </c>
      <c r="F19317" s="41">
        <v>0</v>
      </c>
      <c r="G19317" s="40">
        <v>0</v>
      </c>
      <c r="H19317" s="41">
        <v>0</v>
      </c>
    </row>
    <row r="19318" spans="1:8">
      <c r="A19318" s="38">
        <v>45195</v>
      </c>
      <c r="B19318" s="39" t="s">
        <v>180</v>
      </c>
      <c r="C19318" s="39" t="s">
        <v>47</v>
      </c>
      <c r="D19318" s="39" t="s">
        <v>128</v>
      </c>
      <c r="E19318" s="40">
        <v>0</v>
      </c>
      <c r="F19318" s="41">
        <v>1.200663025763997</v>
      </c>
      <c r="G19318" s="40">
        <v>201.8316747362793</v>
      </c>
      <c r="H19318" s="41">
        <v>0.48026521030559871</v>
      </c>
    </row>
    <row r="19319" spans="1:8">
      <c r="A19319" s="38">
        <v>45195</v>
      </c>
      <c r="B19319" s="39" t="s">
        <v>180</v>
      </c>
      <c r="C19319" s="39" t="s">
        <v>47</v>
      </c>
      <c r="D19319" s="39" t="s">
        <v>130</v>
      </c>
      <c r="E19319" s="40">
        <v>0</v>
      </c>
      <c r="F19319" s="41">
        <v>0</v>
      </c>
      <c r="G19319" s="40">
        <v>0</v>
      </c>
      <c r="H19319" s="41">
        <v>0</v>
      </c>
    </row>
    <row r="19320" spans="1:8">
      <c r="A19320" s="38">
        <v>45195</v>
      </c>
      <c r="B19320" s="39" t="s">
        <v>180</v>
      </c>
      <c r="C19320" s="39" t="s">
        <v>47</v>
      </c>
      <c r="D19320" s="39" t="s">
        <v>131</v>
      </c>
      <c r="E19320" s="40">
        <v>0</v>
      </c>
      <c r="F19320" s="41">
        <v>0</v>
      </c>
      <c r="G19320" s="40">
        <v>0</v>
      </c>
      <c r="H19320" s="41">
        <v>0</v>
      </c>
    </row>
    <row r="19321" spans="1:8">
      <c r="A19321" s="38">
        <v>45195</v>
      </c>
      <c r="B19321" s="39" t="s">
        <v>180</v>
      </c>
      <c r="C19321" s="39" t="s">
        <v>47</v>
      </c>
      <c r="D19321" s="39" t="s">
        <v>132</v>
      </c>
      <c r="E19321" s="40">
        <v>0</v>
      </c>
      <c r="F19321" s="41">
        <v>0</v>
      </c>
      <c r="G19321" s="40">
        <v>0</v>
      </c>
      <c r="H19321" s="41">
        <v>0</v>
      </c>
    </row>
    <row r="19322" spans="1:8">
      <c r="A19322" s="38">
        <v>45195</v>
      </c>
      <c r="B19322" s="39" t="s">
        <v>180</v>
      </c>
      <c r="C19322" s="39" t="s">
        <v>47</v>
      </c>
      <c r="D19322" s="39" t="s">
        <v>133</v>
      </c>
      <c r="E19322" s="40">
        <v>0</v>
      </c>
      <c r="F19322" s="41">
        <v>0</v>
      </c>
      <c r="G19322" s="40">
        <v>0</v>
      </c>
      <c r="H19322" s="41">
        <v>0</v>
      </c>
    </row>
    <row r="19323" spans="1:8">
      <c r="A19323" s="38">
        <v>45195</v>
      </c>
      <c r="B19323" s="39" t="s">
        <v>180</v>
      </c>
      <c r="C19323" s="39" t="s">
        <v>47</v>
      </c>
      <c r="D19323" s="39" t="s">
        <v>135</v>
      </c>
      <c r="E19323" s="40">
        <v>0</v>
      </c>
      <c r="F19323" s="41">
        <v>0</v>
      </c>
      <c r="G19323" s="40">
        <v>0</v>
      </c>
      <c r="H19323" s="41">
        <v>0</v>
      </c>
    </row>
    <row r="19324" spans="1:8">
      <c r="A19324" s="38">
        <v>45195</v>
      </c>
      <c r="B19324" s="39" t="s">
        <v>180</v>
      </c>
      <c r="C19324" s="39" t="s">
        <v>18</v>
      </c>
      <c r="D19324" s="39" t="s">
        <v>120</v>
      </c>
      <c r="E19324" s="40">
        <v>192.50743399999999</v>
      </c>
      <c r="F19324" s="41">
        <v>9.6400074161338001</v>
      </c>
      <c r="G19324" s="40">
        <v>1620.487013856691</v>
      </c>
      <c r="H19324" s="41">
        <v>3.85600296645352</v>
      </c>
    </row>
    <row r="19325" spans="1:8">
      <c r="A19325" s="38">
        <v>45195</v>
      </c>
      <c r="B19325" s="39" t="s">
        <v>180</v>
      </c>
      <c r="C19325" s="39" t="s">
        <v>18</v>
      </c>
      <c r="D19325" s="39" t="s">
        <v>123</v>
      </c>
      <c r="E19325" s="40">
        <v>2150.3290576999998</v>
      </c>
      <c r="F19325" s="41">
        <v>98.513464730328764</v>
      </c>
      <c r="G19325" s="40">
        <v>16523.635233543111</v>
      </c>
      <c r="H19325" s="41">
        <v>39.405385892131513</v>
      </c>
    </row>
    <row r="19326" spans="1:8">
      <c r="A19326" s="38">
        <v>45195</v>
      </c>
      <c r="B19326" s="39" t="s">
        <v>180</v>
      </c>
      <c r="C19326" s="39" t="s">
        <v>48</v>
      </c>
      <c r="D19326" s="39" t="s">
        <v>120</v>
      </c>
      <c r="E19326" s="40">
        <v>165.6720028</v>
      </c>
      <c r="F19326" s="41">
        <v>0</v>
      </c>
      <c r="G19326" s="40">
        <v>0</v>
      </c>
      <c r="H19326" s="41">
        <v>0</v>
      </c>
    </row>
    <row r="19327" spans="1:8">
      <c r="A19327" s="38">
        <v>45195</v>
      </c>
      <c r="B19327" s="39" t="s">
        <v>180</v>
      </c>
      <c r="C19327" s="39" t="s">
        <v>7</v>
      </c>
      <c r="D19327" s="39" t="s">
        <v>140</v>
      </c>
      <c r="E19327" s="40">
        <v>2619.8352457999999</v>
      </c>
      <c r="F19327" s="41">
        <v>52.535392167440612</v>
      </c>
      <c r="G19327" s="40">
        <v>8705.9341511738003</v>
      </c>
      <c r="H19327" s="41">
        <v>44.983817856678129</v>
      </c>
    </row>
    <row r="19328" spans="1:8">
      <c r="A19328" s="38">
        <v>45195</v>
      </c>
      <c r="B19328" s="39" t="s">
        <v>180</v>
      </c>
      <c r="C19328" s="39" t="s">
        <v>7</v>
      </c>
      <c r="D19328" s="39" t="s">
        <v>187</v>
      </c>
      <c r="E19328" s="40">
        <v>0</v>
      </c>
      <c r="F19328" s="41">
        <v>0</v>
      </c>
      <c r="G19328" s="40">
        <v>0</v>
      </c>
      <c r="H19328" s="41">
        <v>0</v>
      </c>
    </row>
    <row r="19329" spans="1:8">
      <c r="A19329" s="38">
        <v>45195</v>
      </c>
      <c r="B19329" s="39" t="s">
        <v>180</v>
      </c>
      <c r="C19329" s="39" t="s">
        <v>16</v>
      </c>
      <c r="D19329" s="39" t="s">
        <v>123</v>
      </c>
      <c r="E19329" s="40">
        <v>2329.7691080999998</v>
      </c>
      <c r="F19329" s="41">
        <v>173.93651335639819</v>
      </c>
      <c r="G19329" s="40">
        <v>29269.712190331349</v>
      </c>
      <c r="H19329" s="41">
        <v>69.574605342559295</v>
      </c>
    </row>
    <row r="19330" spans="1:8">
      <c r="A19330" s="38">
        <v>45195</v>
      </c>
      <c r="B19330" s="39" t="s">
        <v>180</v>
      </c>
      <c r="C19330" s="39" t="s">
        <v>49</v>
      </c>
      <c r="D19330" s="39" t="s">
        <v>144</v>
      </c>
      <c r="E19330" s="40">
        <v>0</v>
      </c>
      <c r="F19330" s="41">
        <v>2.742783791526286</v>
      </c>
      <c r="G19330" s="40">
        <v>461.0624581622493</v>
      </c>
      <c r="H19330" s="41">
        <v>1.0971135166105139</v>
      </c>
    </row>
    <row r="19331" spans="1:8">
      <c r="A19331" s="38">
        <v>45195</v>
      </c>
      <c r="B19331" s="39" t="s">
        <v>180</v>
      </c>
      <c r="C19331" s="39" t="s">
        <v>49</v>
      </c>
      <c r="D19331" s="39" t="s">
        <v>264</v>
      </c>
      <c r="E19331" s="40">
        <v>0</v>
      </c>
      <c r="F19331" s="41">
        <v>0</v>
      </c>
      <c r="G19331" s="40">
        <v>0</v>
      </c>
      <c r="H19331" s="41">
        <v>0</v>
      </c>
    </row>
    <row r="19332" spans="1:8">
      <c r="A19332" s="38">
        <v>45195</v>
      </c>
      <c r="B19332" s="39" t="s">
        <v>180</v>
      </c>
      <c r="C19332" s="39" t="s">
        <v>49</v>
      </c>
      <c r="D19332" s="39" t="s">
        <v>148</v>
      </c>
      <c r="E19332" s="40">
        <v>0</v>
      </c>
      <c r="F19332" s="41">
        <v>0</v>
      </c>
      <c r="G19332" s="40">
        <v>0</v>
      </c>
      <c r="H19332" s="41">
        <v>0</v>
      </c>
    </row>
    <row r="19333" spans="1:8">
      <c r="A19333" s="38">
        <v>45195</v>
      </c>
      <c r="B19333" s="39" t="s">
        <v>180</v>
      </c>
      <c r="C19333" s="39" t="s">
        <v>49</v>
      </c>
      <c r="D19333" s="39" t="s">
        <v>149</v>
      </c>
      <c r="E19333" s="40">
        <v>0</v>
      </c>
      <c r="F19333" s="41">
        <v>0</v>
      </c>
      <c r="G19333" s="40">
        <v>0</v>
      </c>
      <c r="H19333" s="41">
        <v>0</v>
      </c>
    </row>
    <row r="19334" spans="1:8">
      <c r="A19334" s="38">
        <v>45195</v>
      </c>
      <c r="B19334" s="39" t="s">
        <v>180</v>
      </c>
      <c r="C19334" s="39" t="s">
        <v>49</v>
      </c>
      <c r="D19334" s="39" t="s">
        <v>150</v>
      </c>
      <c r="E19334" s="40">
        <v>0</v>
      </c>
      <c r="F19334" s="41">
        <v>0.91426126367742866</v>
      </c>
      <c r="G19334" s="40">
        <v>153.68748602640261</v>
      </c>
      <c r="H19334" s="41">
        <v>0.3657045054709715</v>
      </c>
    </row>
    <row r="19335" spans="1:8">
      <c r="A19335" s="38">
        <v>45195</v>
      </c>
      <c r="B19335" s="39" t="s">
        <v>180</v>
      </c>
      <c r="C19335" s="39" t="s">
        <v>49</v>
      </c>
      <c r="D19335" s="39" t="s">
        <v>190</v>
      </c>
      <c r="E19335" s="40">
        <v>0</v>
      </c>
      <c r="F19335" s="41">
        <v>0</v>
      </c>
      <c r="G19335" s="40">
        <v>0</v>
      </c>
      <c r="H19335" s="41">
        <v>0</v>
      </c>
    </row>
    <row r="19336" spans="1:8">
      <c r="A19336" s="38">
        <v>45195</v>
      </c>
      <c r="B19336" s="39" t="s">
        <v>180</v>
      </c>
      <c r="C19336" s="39" t="s">
        <v>49</v>
      </c>
      <c r="D19336" s="39" t="s">
        <v>151</v>
      </c>
      <c r="E19336" s="40">
        <v>0</v>
      </c>
      <c r="F19336" s="41">
        <v>0</v>
      </c>
      <c r="G19336" s="40">
        <v>0</v>
      </c>
      <c r="H19336" s="41">
        <v>0</v>
      </c>
    </row>
    <row r="19337" spans="1:8">
      <c r="A19337" s="38">
        <v>45195</v>
      </c>
      <c r="B19337" s="39" t="s">
        <v>180</v>
      </c>
      <c r="C19337" s="39" t="s">
        <v>49</v>
      </c>
      <c r="D19337" s="39" t="s">
        <v>155</v>
      </c>
      <c r="E19337" s="40">
        <v>0</v>
      </c>
      <c r="F19337" s="41">
        <v>0</v>
      </c>
      <c r="G19337" s="40">
        <v>0</v>
      </c>
      <c r="H19337" s="41">
        <v>0</v>
      </c>
    </row>
    <row r="19338" spans="1:8">
      <c r="A19338" s="38">
        <v>45195</v>
      </c>
      <c r="B19338" s="39" t="s">
        <v>180</v>
      </c>
      <c r="C19338" s="39" t="s">
        <v>49</v>
      </c>
      <c r="D19338" s="39" t="s">
        <v>191</v>
      </c>
      <c r="E19338" s="40">
        <v>0</v>
      </c>
      <c r="F19338" s="41">
        <v>0</v>
      </c>
      <c r="G19338" s="40">
        <v>0</v>
      </c>
      <c r="H19338" s="41">
        <v>0</v>
      </c>
    </row>
    <row r="19339" spans="1:8">
      <c r="A19339" s="38">
        <v>45195</v>
      </c>
      <c r="B19339" s="39" t="s">
        <v>180</v>
      </c>
      <c r="C19339" s="39" t="s">
        <v>49</v>
      </c>
      <c r="D19339" s="39" t="s">
        <v>159</v>
      </c>
      <c r="E19339" s="40">
        <v>0</v>
      </c>
      <c r="F19339" s="41">
        <v>0</v>
      </c>
      <c r="G19339" s="40">
        <v>0</v>
      </c>
      <c r="H19339" s="41">
        <v>0</v>
      </c>
    </row>
    <row r="19340" spans="1:8">
      <c r="A19340" s="38">
        <v>45195</v>
      </c>
      <c r="B19340" s="39" t="s">
        <v>180</v>
      </c>
      <c r="C19340" s="39" t="s">
        <v>49</v>
      </c>
      <c r="D19340" s="39" t="s">
        <v>209</v>
      </c>
      <c r="E19340" s="40">
        <v>0</v>
      </c>
      <c r="F19340" s="41">
        <v>0</v>
      </c>
      <c r="G19340" s="40">
        <v>0</v>
      </c>
      <c r="H19340" s="41">
        <v>0</v>
      </c>
    </row>
    <row r="19341" spans="1:8">
      <c r="A19341" s="38">
        <v>45195</v>
      </c>
      <c r="B19341" s="39" t="s">
        <v>180</v>
      </c>
      <c r="C19341" s="39" t="s">
        <v>49</v>
      </c>
      <c r="D19341" s="39" t="s">
        <v>192</v>
      </c>
      <c r="E19341" s="40">
        <v>0</v>
      </c>
      <c r="F19341" s="41">
        <v>0</v>
      </c>
      <c r="G19341" s="40">
        <v>0</v>
      </c>
      <c r="H19341" s="41">
        <v>0</v>
      </c>
    </row>
    <row r="19342" spans="1:8">
      <c r="A19342" s="38">
        <v>45195</v>
      </c>
      <c r="B19342" s="39" t="s">
        <v>180</v>
      </c>
      <c r="C19342" s="39" t="s">
        <v>49</v>
      </c>
      <c r="D19342" s="39" t="s">
        <v>248</v>
      </c>
      <c r="E19342" s="40">
        <v>0</v>
      </c>
      <c r="F19342" s="41">
        <v>0</v>
      </c>
      <c r="G19342" s="40">
        <v>0</v>
      </c>
      <c r="H19342" s="41">
        <v>0</v>
      </c>
    </row>
    <row r="19343" spans="1:8">
      <c r="A19343" s="38">
        <v>45195</v>
      </c>
      <c r="B19343" s="39" t="s">
        <v>180</v>
      </c>
      <c r="C19343" s="39" t="s">
        <v>49</v>
      </c>
      <c r="D19343" s="39" t="s">
        <v>271</v>
      </c>
      <c r="E19343" s="40">
        <v>0</v>
      </c>
      <c r="F19343" s="41">
        <v>0</v>
      </c>
      <c r="G19343" s="40">
        <v>0</v>
      </c>
      <c r="H19343" s="41">
        <v>0</v>
      </c>
    </row>
    <row r="19344" spans="1:8">
      <c r="A19344" s="38">
        <v>45195</v>
      </c>
      <c r="B19344" s="39" t="s">
        <v>180</v>
      </c>
      <c r="C19344" s="39" t="s">
        <v>49</v>
      </c>
      <c r="D19344" s="39" t="s">
        <v>218</v>
      </c>
      <c r="E19344" s="40">
        <v>0</v>
      </c>
      <c r="F19344" s="41">
        <v>0</v>
      </c>
      <c r="G19344" s="40">
        <v>0</v>
      </c>
      <c r="H19344" s="41">
        <v>0</v>
      </c>
    </row>
    <row r="19345" spans="1:8">
      <c r="A19345" s="38">
        <v>45195</v>
      </c>
      <c r="B19345" s="39" t="s">
        <v>180</v>
      </c>
      <c r="C19345" s="39" t="s">
        <v>49</v>
      </c>
      <c r="D19345" s="39" t="s">
        <v>167</v>
      </c>
      <c r="E19345" s="40">
        <v>0</v>
      </c>
      <c r="F19345" s="41">
        <v>0</v>
      </c>
      <c r="G19345" s="40">
        <v>0</v>
      </c>
      <c r="H19345" s="41">
        <v>0</v>
      </c>
    </row>
    <row r="19346" spans="1:8">
      <c r="A19346" s="38">
        <v>45195</v>
      </c>
      <c r="B19346" s="39" t="s">
        <v>180</v>
      </c>
      <c r="C19346" s="39" t="s">
        <v>49</v>
      </c>
      <c r="D19346" s="39" t="s">
        <v>168</v>
      </c>
      <c r="E19346" s="40">
        <v>0</v>
      </c>
      <c r="F19346" s="41">
        <v>0</v>
      </c>
      <c r="G19346" s="40">
        <v>0</v>
      </c>
      <c r="H19346" s="41">
        <v>0</v>
      </c>
    </row>
    <row r="19347" spans="1:8">
      <c r="A19347" s="38">
        <v>45195</v>
      </c>
      <c r="B19347" s="39" t="s">
        <v>180</v>
      </c>
      <c r="C19347" s="39" t="s">
        <v>49</v>
      </c>
      <c r="D19347" s="39" t="s">
        <v>195</v>
      </c>
      <c r="E19347" s="40">
        <v>0</v>
      </c>
      <c r="F19347" s="41">
        <v>2.742783791526286</v>
      </c>
      <c r="G19347" s="40">
        <v>461.0624581622493</v>
      </c>
      <c r="H19347" s="41">
        <v>1.0971135166105139</v>
      </c>
    </row>
    <row r="19348" spans="1:8">
      <c r="A19348" s="38">
        <v>45195</v>
      </c>
      <c r="B19348" s="39" t="s">
        <v>180</v>
      </c>
      <c r="C19348" s="39" t="s">
        <v>49</v>
      </c>
      <c r="D19348" s="39" t="s">
        <v>169</v>
      </c>
      <c r="E19348" s="40">
        <v>0</v>
      </c>
      <c r="F19348" s="41">
        <v>0</v>
      </c>
      <c r="G19348" s="40">
        <v>0</v>
      </c>
      <c r="H19348" s="41">
        <v>0</v>
      </c>
    </row>
    <row r="19349" spans="1:8">
      <c r="A19349" s="38">
        <v>45195</v>
      </c>
      <c r="B19349" s="39" t="s">
        <v>180</v>
      </c>
      <c r="C19349" s="39" t="s">
        <v>49</v>
      </c>
      <c r="D19349" s="39" t="s">
        <v>170</v>
      </c>
      <c r="E19349" s="40">
        <v>0</v>
      </c>
      <c r="F19349" s="41">
        <v>0</v>
      </c>
      <c r="G19349" s="40">
        <v>0</v>
      </c>
      <c r="H19349" s="41">
        <v>0</v>
      </c>
    </row>
    <row r="19350" spans="1:8">
      <c r="A19350" s="38">
        <v>45195</v>
      </c>
      <c r="B19350" s="39" t="s">
        <v>180</v>
      </c>
      <c r="C19350" s="39" t="s">
        <v>49</v>
      </c>
      <c r="D19350" s="39" t="s">
        <v>171</v>
      </c>
      <c r="E19350" s="40">
        <v>0</v>
      </c>
      <c r="F19350" s="41">
        <v>0.91426126367742866</v>
      </c>
      <c r="G19350" s="40">
        <v>153.68748602640261</v>
      </c>
      <c r="H19350" s="41">
        <v>0.3657045054709715</v>
      </c>
    </row>
    <row r="19351" spans="1:8">
      <c r="A19351" s="38">
        <v>45195</v>
      </c>
      <c r="B19351" s="39" t="s">
        <v>180</v>
      </c>
      <c r="C19351" s="39" t="s">
        <v>50</v>
      </c>
      <c r="D19351" s="39" t="s">
        <v>172</v>
      </c>
      <c r="E19351" s="40">
        <v>0</v>
      </c>
      <c r="F19351" s="41">
        <v>0.49432000984879748</v>
      </c>
      <c r="G19351" s="40">
        <v>83.442247653575521</v>
      </c>
      <c r="H19351" s="41">
        <v>0.197728003939519</v>
      </c>
    </row>
    <row r="19352" spans="1:8">
      <c r="A19352" s="38">
        <v>45195</v>
      </c>
      <c r="B19352" s="39" t="s">
        <v>180</v>
      </c>
      <c r="C19352" s="39" t="s">
        <v>50</v>
      </c>
      <c r="D19352" s="39" t="s">
        <v>173</v>
      </c>
      <c r="E19352" s="40">
        <v>0</v>
      </c>
      <c r="F19352" s="41">
        <v>0</v>
      </c>
      <c r="G19352" s="40">
        <v>0</v>
      </c>
      <c r="H19352" s="41">
        <v>0</v>
      </c>
    </row>
    <row r="19353" spans="1:8">
      <c r="A19353" s="38">
        <v>45195</v>
      </c>
      <c r="B19353" s="39" t="s">
        <v>180</v>
      </c>
      <c r="C19353" s="39" t="s">
        <v>50</v>
      </c>
      <c r="D19353" s="39" t="s">
        <v>13</v>
      </c>
      <c r="E19353" s="40">
        <v>0</v>
      </c>
      <c r="F19353" s="41">
        <v>0</v>
      </c>
      <c r="G19353" s="40">
        <v>0</v>
      </c>
      <c r="H19353" s="41">
        <v>0</v>
      </c>
    </row>
    <row r="19354" spans="1:8">
      <c r="A19354" s="38">
        <v>45195</v>
      </c>
      <c r="B19354" s="39" t="s">
        <v>180</v>
      </c>
      <c r="C19354" s="39" t="s">
        <v>50</v>
      </c>
      <c r="D19354" s="39" t="s">
        <v>15</v>
      </c>
      <c r="E19354" s="40">
        <v>0</v>
      </c>
      <c r="F19354" s="41">
        <v>0</v>
      </c>
      <c r="G19354" s="40">
        <v>0</v>
      </c>
      <c r="H19354" s="41">
        <v>0</v>
      </c>
    </row>
    <row r="19355" spans="1:8">
      <c r="A19355" s="38">
        <v>45195</v>
      </c>
      <c r="B19355" s="39" t="s">
        <v>180</v>
      </c>
      <c r="C19355" s="39" t="s">
        <v>50</v>
      </c>
      <c r="D19355" s="39" t="s">
        <v>174</v>
      </c>
      <c r="E19355" s="40">
        <v>0</v>
      </c>
      <c r="F19355" s="41">
        <v>0</v>
      </c>
      <c r="G19355" s="40">
        <v>0</v>
      </c>
      <c r="H19355" s="41">
        <v>0</v>
      </c>
    </row>
    <row r="19356" spans="1:8">
      <c r="A19356" s="38">
        <v>45195</v>
      </c>
      <c r="B19356" s="39" t="s">
        <v>180</v>
      </c>
      <c r="C19356" s="39" t="s">
        <v>50</v>
      </c>
      <c r="D19356" s="39" t="s">
        <v>175</v>
      </c>
      <c r="E19356" s="40">
        <v>0</v>
      </c>
      <c r="F19356" s="41">
        <v>0</v>
      </c>
      <c r="G19356" s="40">
        <v>0</v>
      </c>
      <c r="H19356" s="41">
        <v>0</v>
      </c>
    </row>
    <row r="19357" spans="1:8">
      <c r="A19357" s="38">
        <v>45195</v>
      </c>
      <c r="B19357" s="39" t="s">
        <v>180</v>
      </c>
      <c r="C19357" s="39" t="s">
        <v>50</v>
      </c>
      <c r="D19357" s="39" t="s">
        <v>176</v>
      </c>
      <c r="E19357" s="40">
        <v>0</v>
      </c>
      <c r="F19357" s="41">
        <v>0</v>
      </c>
      <c r="G19357" s="40">
        <v>0</v>
      </c>
      <c r="H19357" s="41">
        <v>0</v>
      </c>
    </row>
    <row r="19358" spans="1:8">
      <c r="A19358" s="38">
        <v>45195</v>
      </c>
      <c r="B19358" s="39" t="s">
        <v>180</v>
      </c>
      <c r="C19358" s="39" t="s">
        <v>50</v>
      </c>
      <c r="D19358" s="39" t="s">
        <v>197</v>
      </c>
      <c r="E19358" s="40">
        <v>0</v>
      </c>
      <c r="F19358" s="41">
        <v>0</v>
      </c>
      <c r="G19358" s="40">
        <v>0</v>
      </c>
      <c r="H19358" s="41">
        <v>0</v>
      </c>
    </row>
    <row r="19359" spans="1:8">
      <c r="A19359" s="38">
        <v>45195</v>
      </c>
      <c r="B19359" s="39" t="s">
        <v>180</v>
      </c>
      <c r="C19359" s="39" t="s">
        <v>50</v>
      </c>
      <c r="D19359" s="39" t="s">
        <v>198</v>
      </c>
      <c r="E19359" s="40">
        <v>0</v>
      </c>
      <c r="F19359" s="41">
        <v>0</v>
      </c>
      <c r="G19359" s="40">
        <v>0</v>
      </c>
      <c r="H19359" s="41">
        <v>0</v>
      </c>
    </row>
    <row r="19360" spans="1:8">
      <c r="A19360" s="38">
        <v>45195</v>
      </c>
      <c r="B19360" s="39" t="s">
        <v>180</v>
      </c>
      <c r="C19360" s="39" t="s">
        <v>50</v>
      </c>
      <c r="D19360" s="39" t="s">
        <v>177</v>
      </c>
      <c r="E19360" s="40">
        <v>0</v>
      </c>
      <c r="F19360" s="41">
        <v>0</v>
      </c>
      <c r="G19360" s="40">
        <v>0</v>
      </c>
      <c r="H19360" s="41">
        <v>0</v>
      </c>
    </row>
    <row r="19361" spans="1:8">
      <c r="A19361" s="38">
        <v>45195</v>
      </c>
      <c r="B19361" s="39" t="s">
        <v>180</v>
      </c>
      <c r="C19361" s="39" t="s">
        <v>50</v>
      </c>
      <c r="D19361" s="39" t="s">
        <v>179</v>
      </c>
      <c r="E19361" s="40">
        <v>0</v>
      </c>
      <c r="F19361" s="41">
        <v>0</v>
      </c>
      <c r="G19361" s="40">
        <v>0</v>
      </c>
      <c r="H19361" s="41">
        <v>0</v>
      </c>
    </row>
    <row r="19362" spans="1:8">
      <c r="A19362" s="38">
        <v>45195</v>
      </c>
      <c r="B19362" s="39" t="s">
        <v>180</v>
      </c>
      <c r="C19362" s="39" t="s">
        <v>50</v>
      </c>
      <c r="D19362" s="39" t="s">
        <v>8</v>
      </c>
      <c r="E19362" s="40">
        <v>0</v>
      </c>
      <c r="F19362" s="41">
        <v>0</v>
      </c>
      <c r="G19362" s="40">
        <v>0</v>
      </c>
      <c r="H19362" s="41">
        <v>0</v>
      </c>
    </row>
    <row r="19363" spans="1:8">
      <c r="A19363" s="38">
        <v>45196</v>
      </c>
      <c r="B19363" s="39" t="s">
        <v>89</v>
      </c>
      <c r="C19363" s="39" t="s">
        <v>43</v>
      </c>
      <c r="D19363" s="39" t="s">
        <v>329</v>
      </c>
      <c r="E19363" s="40">
        <v>0</v>
      </c>
      <c r="F19363" s="41">
        <v>0</v>
      </c>
      <c r="G19363" s="40">
        <v>0</v>
      </c>
      <c r="H19363" s="41">
        <v>0</v>
      </c>
    </row>
    <row r="19364" spans="1:8">
      <c r="A19364" s="38">
        <v>45196</v>
      </c>
      <c r="B19364" s="39" t="s">
        <v>89</v>
      </c>
      <c r="C19364" s="39" t="s">
        <v>43</v>
      </c>
      <c r="D19364" s="39" t="s">
        <v>90</v>
      </c>
      <c r="E19364" s="40">
        <v>0</v>
      </c>
      <c r="F19364" s="41">
        <v>12.18417105002778</v>
      </c>
      <c r="G19364" s="40">
        <v>705.93754911519886</v>
      </c>
      <c r="H19364" s="41">
        <v>4.2644598675097241</v>
      </c>
    </row>
    <row r="19365" spans="1:8">
      <c r="A19365" s="38">
        <v>45196</v>
      </c>
      <c r="B19365" s="39" t="s">
        <v>89</v>
      </c>
      <c r="C19365" s="39" t="s">
        <v>44</v>
      </c>
      <c r="D19365" s="39" t="s">
        <v>91</v>
      </c>
      <c r="E19365" s="40">
        <v>0</v>
      </c>
      <c r="F19365" s="41">
        <v>85.519949645129245</v>
      </c>
      <c r="G19365" s="40">
        <v>5174.6251940324837</v>
      </c>
      <c r="H19365" s="41">
        <v>29.93198237579524</v>
      </c>
    </row>
    <row r="19366" spans="1:8">
      <c r="A19366" s="38">
        <v>45196</v>
      </c>
      <c r="B19366" s="39" t="s">
        <v>89</v>
      </c>
      <c r="C19366" s="39" t="s">
        <v>45</v>
      </c>
      <c r="D19366" s="39" t="s">
        <v>92</v>
      </c>
      <c r="E19366" s="40">
        <v>0</v>
      </c>
      <c r="F19366" s="41">
        <v>94.622235445678982</v>
      </c>
      <c r="G19366" s="40">
        <v>5627.8712239746819</v>
      </c>
      <c r="H19366" s="41">
        <v>33.11778240598764</v>
      </c>
    </row>
    <row r="19367" spans="1:8">
      <c r="A19367" s="38">
        <v>45196</v>
      </c>
      <c r="B19367" s="39" t="s">
        <v>89</v>
      </c>
      <c r="C19367" s="39" t="s">
        <v>45</v>
      </c>
      <c r="D19367" s="39" t="s">
        <v>93</v>
      </c>
      <c r="E19367" s="40">
        <v>0</v>
      </c>
      <c r="F19367" s="41">
        <v>0.54692938201878494</v>
      </c>
      <c r="G19367" s="40">
        <v>32.003696404387902</v>
      </c>
      <c r="H19367" s="41">
        <v>0.19142528370657469</v>
      </c>
    </row>
    <row r="19368" spans="1:8">
      <c r="A19368" s="38">
        <v>45196</v>
      </c>
      <c r="B19368" s="39" t="s">
        <v>89</v>
      </c>
      <c r="C19368" s="39" t="s">
        <v>45</v>
      </c>
      <c r="D19368" s="39" t="s">
        <v>94</v>
      </c>
      <c r="E19368" s="40">
        <v>0</v>
      </c>
      <c r="F19368" s="41">
        <v>5.5781541238918093</v>
      </c>
      <c r="G19368" s="40">
        <v>338.1791814281799</v>
      </c>
      <c r="H19368" s="41">
        <v>1.9523539433621331</v>
      </c>
    </row>
    <row r="19369" spans="1:8">
      <c r="A19369" s="38">
        <v>45196</v>
      </c>
      <c r="B19369" s="39" t="s">
        <v>89</v>
      </c>
      <c r="C19369" s="39" t="s">
        <v>45</v>
      </c>
      <c r="D19369" s="39" t="s">
        <v>95</v>
      </c>
      <c r="E19369" s="40">
        <v>0</v>
      </c>
      <c r="F19369" s="41">
        <v>3.5392373962382231</v>
      </c>
      <c r="G19369" s="40">
        <v>204.75915144362881</v>
      </c>
      <c r="H19369" s="41">
        <v>1.2387330886833781</v>
      </c>
    </row>
    <row r="19370" spans="1:8">
      <c r="A19370" s="38">
        <v>45196</v>
      </c>
      <c r="B19370" s="39" t="s">
        <v>89</v>
      </c>
      <c r="C19370" s="39" t="s">
        <v>45</v>
      </c>
      <c r="D19370" s="39" t="s">
        <v>96</v>
      </c>
      <c r="E19370" s="40">
        <v>0</v>
      </c>
      <c r="F19370" s="41">
        <v>0.17999317366529</v>
      </c>
      <c r="G19370" s="40">
        <v>10.532341238614171</v>
      </c>
      <c r="H19370" s="41">
        <v>6.2997610782851501E-2</v>
      </c>
    </row>
    <row r="19371" spans="1:8">
      <c r="A19371" s="38">
        <v>45196</v>
      </c>
      <c r="B19371" s="39" t="s">
        <v>89</v>
      </c>
      <c r="C19371" s="39" t="s">
        <v>45</v>
      </c>
      <c r="D19371" s="39" t="s">
        <v>97</v>
      </c>
      <c r="E19371" s="40">
        <v>0</v>
      </c>
      <c r="F19371" s="41">
        <v>1.9481694994063861</v>
      </c>
      <c r="G19371" s="40">
        <v>102.85233326662321</v>
      </c>
      <c r="H19371" s="41">
        <v>0.68185932479223477</v>
      </c>
    </row>
    <row r="19372" spans="1:8">
      <c r="A19372" s="38">
        <v>45196</v>
      </c>
      <c r="B19372" s="39" t="s">
        <v>89</v>
      </c>
      <c r="C19372" s="39" t="s">
        <v>45</v>
      </c>
      <c r="D19372" s="39" t="s">
        <v>98</v>
      </c>
      <c r="E19372" s="40">
        <v>0</v>
      </c>
      <c r="F19372" s="41">
        <v>0.1013041343823716</v>
      </c>
      <c r="G19372" s="40">
        <v>5.9278343198818666</v>
      </c>
      <c r="H19372" s="41">
        <v>3.5456447033830038E-2</v>
      </c>
    </row>
    <row r="19373" spans="1:8">
      <c r="A19373" s="38">
        <v>45196</v>
      </c>
      <c r="B19373" s="39" t="s">
        <v>89</v>
      </c>
      <c r="C19373" s="39" t="s">
        <v>45</v>
      </c>
      <c r="D19373" s="39" t="s">
        <v>99</v>
      </c>
      <c r="E19373" s="40">
        <v>0</v>
      </c>
      <c r="F19373" s="41">
        <v>0</v>
      </c>
      <c r="G19373" s="40">
        <v>0</v>
      </c>
      <c r="H19373" s="41">
        <v>0</v>
      </c>
    </row>
    <row r="19374" spans="1:8">
      <c r="A19374" s="38">
        <v>45196</v>
      </c>
      <c r="B19374" s="39" t="s">
        <v>89</v>
      </c>
      <c r="C19374" s="39" t="s">
        <v>45</v>
      </c>
      <c r="D19374" s="39" t="s">
        <v>100</v>
      </c>
      <c r="E19374" s="40">
        <v>0</v>
      </c>
      <c r="F19374" s="41">
        <v>0.18857697822506209</v>
      </c>
      <c r="G19374" s="40">
        <v>11.03462450251844</v>
      </c>
      <c r="H19374" s="41">
        <v>6.600194237877173E-2</v>
      </c>
    </row>
    <row r="19375" spans="1:8">
      <c r="A19375" s="38">
        <v>45196</v>
      </c>
      <c r="B19375" s="39" t="s">
        <v>89</v>
      </c>
      <c r="C19375" s="39" t="s">
        <v>45</v>
      </c>
      <c r="D19375" s="39" t="s">
        <v>101</v>
      </c>
      <c r="E19375" s="40">
        <v>0</v>
      </c>
      <c r="F19375" s="41">
        <v>3.5841097028712219</v>
      </c>
      <c r="G19375" s="40">
        <v>189.355432300936</v>
      </c>
      <c r="H19375" s="41">
        <v>1.254438396004927</v>
      </c>
    </row>
    <row r="19376" spans="1:8">
      <c r="A19376" s="38">
        <v>45196</v>
      </c>
      <c r="B19376" s="39" t="s">
        <v>89</v>
      </c>
      <c r="C19376" s="39" t="s">
        <v>45</v>
      </c>
      <c r="D19376" s="39" t="s">
        <v>102</v>
      </c>
      <c r="E19376" s="40">
        <v>0</v>
      </c>
      <c r="F19376" s="41">
        <v>6.4892086576092578E-2</v>
      </c>
      <c r="G19376" s="40">
        <v>3.797175112740959</v>
      </c>
      <c r="H19376" s="41">
        <v>2.27122303016324E-2</v>
      </c>
    </row>
    <row r="19377" spans="1:8">
      <c r="A19377" s="38">
        <v>45196</v>
      </c>
      <c r="B19377" s="39" t="s">
        <v>89</v>
      </c>
      <c r="C19377" s="39" t="s">
        <v>45</v>
      </c>
      <c r="D19377" s="39" t="s">
        <v>103</v>
      </c>
      <c r="E19377" s="40">
        <v>0</v>
      </c>
      <c r="F19377" s="41">
        <v>0.1675897727973221</v>
      </c>
      <c r="G19377" s="40">
        <v>9.8065534334405644</v>
      </c>
      <c r="H19377" s="41">
        <v>5.8656420479062721E-2</v>
      </c>
    </row>
    <row r="19378" spans="1:8">
      <c r="A19378" s="38">
        <v>45196</v>
      </c>
      <c r="B19378" s="39" t="s">
        <v>89</v>
      </c>
      <c r="C19378" s="39" t="s">
        <v>45</v>
      </c>
      <c r="D19378" s="39" t="s">
        <v>199</v>
      </c>
      <c r="E19378" s="40">
        <v>0</v>
      </c>
      <c r="F19378" s="41">
        <v>3.0422946299875429E-2</v>
      </c>
      <c r="G19378" s="40">
        <v>1.7802055788525339</v>
      </c>
      <c r="H19378" s="41">
        <v>1.06480312049564E-2</v>
      </c>
    </row>
    <row r="19379" spans="1:8">
      <c r="A19379" s="38">
        <v>45196</v>
      </c>
      <c r="B19379" s="39" t="s">
        <v>89</v>
      </c>
      <c r="C19379" s="39" t="s">
        <v>45</v>
      </c>
      <c r="D19379" s="39" t="s">
        <v>104</v>
      </c>
      <c r="E19379" s="40">
        <v>0</v>
      </c>
      <c r="F19379" s="41">
        <v>1.724387471040556</v>
      </c>
      <c r="G19379" s="40">
        <v>89.757677298163699</v>
      </c>
      <c r="H19379" s="41">
        <v>0.60353561486419449</v>
      </c>
    </row>
    <row r="19380" spans="1:8">
      <c r="A19380" s="38">
        <v>45196</v>
      </c>
      <c r="B19380" s="39" t="s">
        <v>89</v>
      </c>
      <c r="C19380" s="39" t="s">
        <v>45</v>
      </c>
      <c r="D19380" s="39" t="s">
        <v>105</v>
      </c>
      <c r="E19380" s="40">
        <v>0</v>
      </c>
      <c r="F19380" s="41">
        <v>3.695706528267291E-2</v>
      </c>
      <c r="G19380" s="40">
        <v>2.162551027955534</v>
      </c>
      <c r="H19380" s="41">
        <v>1.293497284893552E-2</v>
      </c>
    </row>
    <row r="19381" spans="1:8">
      <c r="A19381" s="38">
        <v>45196</v>
      </c>
      <c r="B19381" s="39" t="s">
        <v>89</v>
      </c>
      <c r="C19381" s="39" t="s">
        <v>45</v>
      </c>
      <c r="D19381" s="39" t="s">
        <v>236</v>
      </c>
      <c r="E19381" s="40">
        <v>0</v>
      </c>
      <c r="F19381" s="41">
        <v>7.8079614189971724E-2</v>
      </c>
      <c r="G19381" s="40">
        <v>4.5688462716778444</v>
      </c>
      <c r="H19381" s="41">
        <v>2.73278649664901E-2</v>
      </c>
    </row>
    <row r="19382" spans="1:8">
      <c r="A19382" s="38">
        <v>45196</v>
      </c>
      <c r="B19382" s="39" t="s">
        <v>89</v>
      </c>
      <c r="C19382" s="39" t="s">
        <v>45</v>
      </c>
      <c r="D19382" s="39" t="s">
        <v>219</v>
      </c>
      <c r="E19382" s="40">
        <v>0</v>
      </c>
      <c r="F19382" s="41">
        <v>0</v>
      </c>
      <c r="G19382" s="40">
        <v>0</v>
      </c>
      <c r="H19382" s="41">
        <v>0</v>
      </c>
    </row>
    <row r="19383" spans="1:8">
      <c r="A19383" s="38">
        <v>45196</v>
      </c>
      <c r="B19383" s="39" t="s">
        <v>89</v>
      </c>
      <c r="C19383" s="39" t="s">
        <v>45</v>
      </c>
      <c r="D19383" s="39" t="s">
        <v>112</v>
      </c>
      <c r="E19383" s="40">
        <v>0</v>
      </c>
      <c r="F19383" s="41">
        <v>3.9744901231998528</v>
      </c>
      <c r="G19383" s="40">
        <v>230.1177214098029</v>
      </c>
      <c r="H19383" s="41">
        <v>1.391071543119949</v>
      </c>
    </row>
    <row r="19384" spans="1:8">
      <c r="A19384" s="38">
        <v>45196</v>
      </c>
      <c r="B19384" s="39" t="s">
        <v>89</v>
      </c>
      <c r="C19384" s="39" t="s">
        <v>45</v>
      </c>
      <c r="D19384" s="39" t="s">
        <v>114</v>
      </c>
      <c r="E19384" s="40">
        <v>0</v>
      </c>
      <c r="F19384" s="41">
        <v>13.309160348782241</v>
      </c>
      <c r="G19384" s="40">
        <v>769.20734355151444</v>
      </c>
      <c r="H19384" s="41">
        <v>4.6582061220737838</v>
      </c>
    </row>
    <row r="19385" spans="1:8">
      <c r="A19385" s="38">
        <v>45196</v>
      </c>
      <c r="B19385" s="39" t="s">
        <v>89</v>
      </c>
      <c r="C19385" s="39" t="s">
        <v>45</v>
      </c>
      <c r="D19385" s="39" t="s">
        <v>115</v>
      </c>
      <c r="E19385" s="40">
        <v>0</v>
      </c>
      <c r="F19385" s="41">
        <v>1.985388721099443</v>
      </c>
      <c r="G19385" s="40">
        <v>115.0054073842888</v>
      </c>
      <c r="H19385" s="41">
        <v>0.69488605238480505</v>
      </c>
    </row>
    <row r="19386" spans="1:8">
      <c r="A19386" s="38">
        <v>45196</v>
      </c>
      <c r="B19386" s="39" t="s">
        <v>89</v>
      </c>
      <c r="C19386" s="39" t="s">
        <v>45</v>
      </c>
      <c r="D19386" s="39" t="s">
        <v>116</v>
      </c>
      <c r="E19386" s="40">
        <v>0</v>
      </c>
      <c r="F19386" s="41">
        <v>2.0294830176583818</v>
      </c>
      <c r="G19386" s="40">
        <v>108.570878959891</v>
      </c>
      <c r="H19386" s="41">
        <v>0.71031905618043378</v>
      </c>
    </row>
    <row r="19387" spans="1:8">
      <c r="A19387" s="38">
        <v>45196</v>
      </c>
      <c r="B19387" s="39" t="s">
        <v>89</v>
      </c>
      <c r="C19387" s="39" t="s">
        <v>45</v>
      </c>
      <c r="D19387" s="39" t="s">
        <v>117</v>
      </c>
      <c r="E19387" s="40">
        <v>0</v>
      </c>
      <c r="F19387" s="41">
        <v>1.748160123811483</v>
      </c>
      <c r="G19387" s="40">
        <v>101.1239223961923</v>
      </c>
      <c r="H19387" s="41">
        <v>0.61185604333401922</v>
      </c>
    </row>
    <row r="19388" spans="1:8">
      <c r="A19388" s="38">
        <v>45196</v>
      </c>
      <c r="B19388" s="39" t="s">
        <v>89</v>
      </c>
      <c r="C19388" s="39" t="s">
        <v>45</v>
      </c>
      <c r="D19388" s="39" t="s">
        <v>118</v>
      </c>
      <c r="E19388" s="40">
        <v>0</v>
      </c>
      <c r="F19388" s="41">
        <v>12.481787906685231</v>
      </c>
      <c r="G19388" s="40">
        <v>722.18420391823906</v>
      </c>
      <c r="H19388" s="41">
        <v>4.3686257673398314</v>
      </c>
    </row>
    <row r="19389" spans="1:8">
      <c r="A19389" s="38">
        <v>45196</v>
      </c>
      <c r="B19389" s="39" t="s">
        <v>89</v>
      </c>
      <c r="C19389" s="39" t="s">
        <v>45</v>
      </c>
      <c r="D19389" s="39" t="s">
        <v>119</v>
      </c>
      <c r="E19389" s="40">
        <v>0</v>
      </c>
      <c r="F19389" s="41">
        <v>8.6274121123640217</v>
      </c>
      <c r="G19389" s="40">
        <v>498.98465788402177</v>
      </c>
      <c r="H19389" s="41">
        <v>3.0195942393274069</v>
      </c>
    </row>
    <row r="19390" spans="1:8">
      <c r="A19390" s="38">
        <v>45196</v>
      </c>
      <c r="B19390" s="39" t="s">
        <v>89</v>
      </c>
      <c r="C19390" s="39" t="s">
        <v>46</v>
      </c>
      <c r="D19390" s="39" t="s">
        <v>203</v>
      </c>
      <c r="E19390" s="40">
        <v>0</v>
      </c>
      <c r="F19390" s="41">
        <v>0</v>
      </c>
      <c r="G19390" s="40">
        <v>0</v>
      </c>
      <c r="H19390" s="41">
        <v>0</v>
      </c>
    </row>
    <row r="19391" spans="1:8">
      <c r="A19391" s="38">
        <v>45196</v>
      </c>
      <c r="B19391" s="39" t="s">
        <v>89</v>
      </c>
      <c r="C19391" s="39" t="s">
        <v>46</v>
      </c>
      <c r="D19391" s="39" t="s">
        <v>120</v>
      </c>
      <c r="E19391" s="40">
        <v>0</v>
      </c>
      <c r="F19391" s="41">
        <v>9.52408983879209</v>
      </c>
      <c r="G19391" s="40">
        <v>576.33988187656473</v>
      </c>
      <c r="H19391" s="41">
        <v>3.333431443577231</v>
      </c>
    </row>
    <row r="19392" spans="1:8">
      <c r="A19392" s="38">
        <v>45196</v>
      </c>
      <c r="B19392" s="39" t="s">
        <v>89</v>
      </c>
      <c r="C19392" s="39" t="s">
        <v>46</v>
      </c>
      <c r="D19392" s="39" t="s">
        <v>121</v>
      </c>
      <c r="E19392" s="40">
        <v>0</v>
      </c>
      <c r="F19392" s="41">
        <v>5.9762232916274138E-2</v>
      </c>
      <c r="G19392" s="40">
        <v>3.4970005664004788</v>
      </c>
      <c r="H19392" s="41">
        <v>2.0916781520695951E-2</v>
      </c>
    </row>
    <row r="19393" spans="1:8">
      <c r="A19393" s="38">
        <v>45196</v>
      </c>
      <c r="B19393" s="39" t="s">
        <v>89</v>
      </c>
      <c r="C19393" s="39" t="s">
        <v>46</v>
      </c>
      <c r="D19393" s="39" t="s">
        <v>122</v>
      </c>
      <c r="E19393" s="40">
        <v>0</v>
      </c>
      <c r="F19393" s="41">
        <v>5.855262792367498E-2</v>
      </c>
      <c r="G19393" s="40">
        <v>3.4262202568667601</v>
      </c>
      <c r="H19393" s="41">
        <v>2.0493419773286239E-2</v>
      </c>
    </row>
    <row r="19394" spans="1:8">
      <c r="A19394" s="38">
        <v>45196</v>
      </c>
      <c r="B19394" s="39" t="s">
        <v>89</v>
      </c>
      <c r="C19394" s="39" t="s">
        <v>46</v>
      </c>
      <c r="D19394" s="39" t="s">
        <v>123</v>
      </c>
      <c r="E19394" s="40">
        <v>0</v>
      </c>
      <c r="F19394" s="41">
        <v>124.5318919540148</v>
      </c>
      <c r="G19394" s="40">
        <v>7553.3871325061264</v>
      </c>
      <c r="H19394" s="41">
        <v>43.586162183905167</v>
      </c>
    </row>
    <row r="19395" spans="1:8">
      <c r="A19395" s="38">
        <v>45196</v>
      </c>
      <c r="B19395" s="39" t="s">
        <v>89</v>
      </c>
      <c r="C19395" s="39" t="s">
        <v>46</v>
      </c>
      <c r="D19395" s="39" t="s">
        <v>124</v>
      </c>
      <c r="E19395" s="40">
        <v>0</v>
      </c>
      <c r="F19395" s="41">
        <v>7.0647921248099835E-2</v>
      </c>
      <c r="G19395" s="40">
        <v>4.1339790794922697</v>
      </c>
      <c r="H19395" s="41">
        <v>2.4726772436834941E-2</v>
      </c>
    </row>
    <row r="19396" spans="1:8">
      <c r="A19396" s="38">
        <v>45196</v>
      </c>
      <c r="B19396" s="39" t="s">
        <v>89</v>
      </c>
      <c r="C19396" s="39" t="s">
        <v>47</v>
      </c>
      <c r="D19396" s="39" t="s">
        <v>185</v>
      </c>
      <c r="E19396" s="40">
        <v>0</v>
      </c>
      <c r="F19396" s="41">
        <v>0.24316162806162631</v>
      </c>
      <c r="G19396" s="40">
        <v>14.22865762478582</v>
      </c>
      <c r="H19396" s="41">
        <v>8.5106569821569208E-2</v>
      </c>
    </row>
    <row r="19397" spans="1:8">
      <c r="A19397" s="38">
        <v>45196</v>
      </c>
      <c r="B19397" s="39" t="s">
        <v>89</v>
      </c>
      <c r="C19397" s="39" t="s">
        <v>47</v>
      </c>
      <c r="D19397" s="39" t="s">
        <v>204</v>
      </c>
      <c r="E19397" s="40">
        <v>0</v>
      </c>
      <c r="F19397" s="41">
        <v>4.9615134048338318E-2</v>
      </c>
      <c r="G19397" s="40">
        <v>2.9032407827222779</v>
      </c>
      <c r="H19397" s="41">
        <v>1.7365296916918412E-2</v>
      </c>
    </row>
    <row r="19398" spans="1:8">
      <c r="A19398" s="38">
        <v>45196</v>
      </c>
      <c r="B19398" s="39" t="s">
        <v>89</v>
      </c>
      <c r="C19398" s="39" t="s">
        <v>47</v>
      </c>
      <c r="D19398" s="39" t="s">
        <v>205</v>
      </c>
      <c r="E19398" s="40">
        <v>0</v>
      </c>
      <c r="F19398" s="41">
        <v>0</v>
      </c>
      <c r="G19398" s="40">
        <v>0</v>
      </c>
      <c r="H19398" s="41">
        <v>0</v>
      </c>
    </row>
    <row r="19399" spans="1:8">
      <c r="A19399" s="38">
        <v>45196</v>
      </c>
      <c r="B19399" s="39" t="s">
        <v>89</v>
      </c>
      <c r="C19399" s="39" t="s">
        <v>47</v>
      </c>
      <c r="D19399" s="39" t="s">
        <v>276</v>
      </c>
      <c r="E19399" s="40">
        <v>0</v>
      </c>
      <c r="F19399" s="41">
        <v>0</v>
      </c>
      <c r="G19399" s="40">
        <v>0</v>
      </c>
      <c r="H19399" s="41">
        <v>0</v>
      </c>
    </row>
    <row r="19400" spans="1:8">
      <c r="A19400" s="38">
        <v>45196</v>
      </c>
      <c r="B19400" s="39" t="s">
        <v>89</v>
      </c>
      <c r="C19400" s="39" t="s">
        <v>47</v>
      </c>
      <c r="D19400" s="39" t="s">
        <v>126</v>
      </c>
      <c r="E19400" s="40">
        <v>0</v>
      </c>
      <c r="F19400" s="41">
        <v>0</v>
      </c>
      <c r="G19400" s="40">
        <v>0</v>
      </c>
      <c r="H19400" s="41">
        <v>0</v>
      </c>
    </row>
    <row r="19401" spans="1:8">
      <c r="A19401" s="38">
        <v>45196</v>
      </c>
      <c r="B19401" s="39" t="s">
        <v>89</v>
      </c>
      <c r="C19401" s="39" t="s">
        <v>47</v>
      </c>
      <c r="D19401" s="39" t="s">
        <v>128</v>
      </c>
      <c r="E19401" s="40">
        <v>0</v>
      </c>
      <c r="F19401" s="41">
        <v>7.3454806517766196</v>
      </c>
      <c r="G19401" s="40">
        <v>426.1622889210974</v>
      </c>
      <c r="H19401" s="41">
        <v>2.5709182281218168</v>
      </c>
    </row>
    <row r="19402" spans="1:8">
      <c r="A19402" s="38">
        <v>45196</v>
      </c>
      <c r="B19402" s="39" t="s">
        <v>89</v>
      </c>
      <c r="C19402" s="39" t="s">
        <v>47</v>
      </c>
      <c r="D19402" s="39" t="s">
        <v>186</v>
      </c>
      <c r="E19402" s="40">
        <v>0</v>
      </c>
      <c r="F19402" s="41">
        <v>0</v>
      </c>
      <c r="G19402" s="40">
        <v>0</v>
      </c>
      <c r="H19402" s="41">
        <v>0</v>
      </c>
    </row>
    <row r="19403" spans="1:8">
      <c r="A19403" s="38">
        <v>45196</v>
      </c>
      <c r="B19403" s="39" t="s">
        <v>89</v>
      </c>
      <c r="C19403" s="39" t="s">
        <v>47</v>
      </c>
      <c r="D19403" s="39" t="s">
        <v>130</v>
      </c>
      <c r="E19403" s="40">
        <v>0</v>
      </c>
      <c r="F19403" s="41">
        <v>6.5369634237186984</v>
      </c>
      <c r="G19403" s="40">
        <v>378.25352985542008</v>
      </c>
      <c r="H19403" s="41">
        <v>2.287937198301544</v>
      </c>
    </row>
    <row r="19404" spans="1:8">
      <c r="A19404" s="38">
        <v>45196</v>
      </c>
      <c r="B19404" s="39" t="s">
        <v>89</v>
      </c>
      <c r="C19404" s="39" t="s">
        <v>47</v>
      </c>
      <c r="D19404" s="39" t="s">
        <v>131</v>
      </c>
      <c r="E19404" s="40">
        <v>0</v>
      </c>
      <c r="F19404" s="41">
        <v>6.1667581460520893</v>
      </c>
      <c r="G19404" s="40">
        <v>356.590884359923</v>
      </c>
      <c r="H19404" s="41">
        <v>2.1583653511182308</v>
      </c>
    </row>
    <row r="19405" spans="1:8">
      <c r="A19405" s="38">
        <v>45196</v>
      </c>
      <c r="B19405" s="39" t="s">
        <v>89</v>
      </c>
      <c r="C19405" s="39" t="s">
        <v>47</v>
      </c>
      <c r="D19405" s="39" t="s">
        <v>132</v>
      </c>
      <c r="E19405" s="40">
        <v>0</v>
      </c>
      <c r="F19405" s="41">
        <v>7.8276805504469111</v>
      </c>
      <c r="G19405" s="40">
        <v>452.2911551194893</v>
      </c>
      <c r="H19405" s="41">
        <v>2.7396881926564181</v>
      </c>
    </row>
    <row r="19406" spans="1:8">
      <c r="A19406" s="38">
        <v>45196</v>
      </c>
      <c r="B19406" s="39" t="s">
        <v>89</v>
      </c>
      <c r="C19406" s="39" t="s">
        <v>47</v>
      </c>
      <c r="D19406" s="39" t="s">
        <v>133</v>
      </c>
      <c r="E19406" s="40">
        <v>0</v>
      </c>
      <c r="F19406" s="41">
        <v>0.19506295114397831</v>
      </c>
      <c r="G19406" s="40">
        <v>11.41415267381158</v>
      </c>
      <c r="H19406" s="41">
        <v>6.8272032900392396E-2</v>
      </c>
    </row>
    <row r="19407" spans="1:8">
      <c r="A19407" s="38">
        <v>45196</v>
      </c>
      <c r="B19407" s="39" t="s">
        <v>89</v>
      </c>
      <c r="C19407" s="39" t="s">
        <v>47</v>
      </c>
      <c r="D19407" s="39" t="s">
        <v>134</v>
      </c>
      <c r="E19407" s="40">
        <v>0</v>
      </c>
      <c r="F19407" s="41">
        <v>4.5160741876569162E-2</v>
      </c>
      <c r="G19407" s="40">
        <v>2.6425910180210539</v>
      </c>
      <c r="H19407" s="41">
        <v>1.5806259656799201E-2</v>
      </c>
    </row>
    <row r="19408" spans="1:8">
      <c r="A19408" s="38">
        <v>45196</v>
      </c>
      <c r="B19408" s="39" t="s">
        <v>89</v>
      </c>
      <c r="C19408" s="39" t="s">
        <v>47</v>
      </c>
      <c r="D19408" s="39" t="s">
        <v>135</v>
      </c>
      <c r="E19408" s="40">
        <v>0</v>
      </c>
      <c r="F19408" s="41">
        <v>4.432776767716011E-2</v>
      </c>
      <c r="G19408" s="40">
        <v>2.5938493444759669</v>
      </c>
      <c r="H19408" s="41">
        <v>1.5514718687006041E-2</v>
      </c>
    </row>
    <row r="19409" spans="1:8">
      <c r="A19409" s="38">
        <v>45196</v>
      </c>
      <c r="B19409" s="39" t="s">
        <v>89</v>
      </c>
      <c r="C19409" s="39" t="s">
        <v>47</v>
      </c>
      <c r="D19409" s="39" t="s">
        <v>136</v>
      </c>
      <c r="E19409" s="40">
        <v>0</v>
      </c>
      <c r="F19409" s="41">
        <v>2.3469544979425092</v>
      </c>
      <c r="G19409" s="40">
        <v>135.84359376870171</v>
      </c>
      <c r="H19409" s="41">
        <v>0.82143407427987825</v>
      </c>
    </row>
    <row r="19410" spans="1:8">
      <c r="A19410" s="38">
        <v>45196</v>
      </c>
      <c r="B19410" s="39" t="s">
        <v>89</v>
      </c>
      <c r="C19410" s="39" t="s">
        <v>18</v>
      </c>
      <c r="D19410" s="39" t="s">
        <v>137</v>
      </c>
      <c r="E19410" s="40">
        <v>0</v>
      </c>
      <c r="F19410" s="41">
        <v>0</v>
      </c>
      <c r="G19410" s="40">
        <v>0</v>
      </c>
      <c r="H19410" s="41">
        <v>0</v>
      </c>
    </row>
    <row r="19411" spans="1:8">
      <c r="A19411" s="38">
        <v>45196</v>
      </c>
      <c r="B19411" s="39" t="s">
        <v>89</v>
      </c>
      <c r="C19411" s="39" t="s">
        <v>18</v>
      </c>
      <c r="D19411" s="39" t="s">
        <v>138</v>
      </c>
      <c r="E19411" s="40">
        <v>0</v>
      </c>
      <c r="F19411" s="41">
        <v>0.12220199832828479</v>
      </c>
      <c r="G19411" s="40">
        <v>7.150677551957922</v>
      </c>
      <c r="H19411" s="41">
        <v>4.2770699414899679E-2</v>
      </c>
    </row>
    <row r="19412" spans="1:8">
      <c r="A19412" s="38">
        <v>45196</v>
      </c>
      <c r="B19412" s="39" t="s">
        <v>89</v>
      </c>
      <c r="C19412" s="39" t="s">
        <v>18</v>
      </c>
      <c r="D19412" s="39" t="s">
        <v>123</v>
      </c>
      <c r="E19412" s="40">
        <v>620.79504689999999</v>
      </c>
      <c r="F19412" s="41">
        <v>10.21635145807447</v>
      </c>
      <c r="G19412" s="40">
        <v>595.70763241910629</v>
      </c>
      <c r="H19412" s="41">
        <v>3.5757230103260649</v>
      </c>
    </row>
    <row r="19413" spans="1:8">
      <c r="A19413" s="38">
        <v>45196</v>
      </c>
      <c r="B19413" s="39" t="s">
        <v>89</v>
      </c>
      <c r="C19413" s="39" t="s">
        <v>7</v>
      </c>
      <c r="D19413" s="39" t="s">
        <v>140</v>
      </c>
      <c r="E19413" s="40">
        <v>6452.8238498999999</v>
      </c>
      <c r="F19413" s="41">
        <v>174.98371284200371</v>
      </c>
      <c r="G19413" s="40">
        <v>10384.57219711678</v>
      </c>
      <c r="H19413" s="41">
        <v>144.19282659576919</v>
      </c>
    </row>
    <row r="19414" spans="1:8">
      <c r="A19414" s="38">
        <v>45196</v>
      </c>
      <c r="B19414" s="39" t="s">
        <v>89</v>
      </c>
      <c r="C19414" s="39" t="s">
        <v>7</v>
      </c>
      <c r="D19414" s="39" t="s">
        <v>141</v>
      </c>
      <c r="E19414" s="40">
        <v>642.94663739999999</v>
      </c>
      <c r="F19414" s="41">
        <v>48.568085591492718</v>
      </c>
      <c r="G19414" s="40">
        <v>2861.351188886405</v>
      </c>
      <c r="H19414" s="41">
        <v>42.960867751633131</v>
      </c>
    </row>
    <row r="19415" spans="1:8">
      <c r="A19415" s="38">
        <v>45196</v>
      </c>
      <c r="B19415" s="39" t="s">
        <v>89</v>
      </c>
      <c r="C19415" s="39" t="s">
        <v>7</v>
      </c>
      <c r="D19415" s="39" t="s">
        <v>142</v>
      </c>
      <c r="E19415" s="40">
        <v>5745.7031373</v>
      </c>
      <c r="F19415" s="41">
        <v>153.50910016734551</v>
      </c>
      <c r="G19415" s="40">
        <v>8947.2858258513461</v>
      </c>
      <c r="H19415" s="41">
        <v>142.58027949717419</v>
      </c>
    </row>
    <row r="19416" spans="1:8">
      <c r="A19416" s="38">
        <v>45196</v>
      </c>
      <c r="B19416" s="39" t="s">
        <v>89</v>
      </c>
      <c r="C19416" s="39" t="s">
        <v>16</v>
      </c>
      <c r="D19416" s="39" t="s">
        <v>123</v>
      </c>
      <c r="E19416" s="40">
        <v>1237.7889333000001</v>
      </c>
      <c r="F19416" s="41">
        <v>42.301436588402723</v>
      </c>
      <c r="G19416" s="40">
        <v>2502.942452516143</v>
      </c>
      <c r="H19416" s="41">
        <v>14.80550280594095</v>
      </c>
    </row>
    <row r="19417" spans="1:8">
      <c r="A19417" s="38">
        <v>45196</v>
      </c>
      <c r="B19417" s="39" t="s">
        <v>89</v>
      </c>
      <c r="C19417" s="39" t="s">
        <v>49</v>
      </c>
      <c r="D19417" s="39" t="s">
        <v>143</v>
      </c>
      <c r="E19417" s="40">
        <v>0</v>
      </c>
      <c r="F19417" s="41">
        <v>34.59363870926321</v>
      </c>
      <c r="G19417" s="40">
        <v>2002.4447395936011</v>
      </c>
      <c r="H19417" s="41">
        <v>12.10777354824212</v>
      </c>
    </row>
    <row r="19418" spans="1:8">
      <c r="A19418" s="38">
        <v>45196</v>
      </c>
      <c r="B19418" s="39" t="s">
        <v>89</v>
      </c>
      <c r="C19418" s="39" t="s">
        <v>49</v>
      </c>
      <c r="D19418" s="39" t="s">
        <v>144</v>
      </c>
      <c r="E19418" s="40">
        <v>0</v>
      </c>
      <c r="F19418" s="41">
        <v>0.106722436648357</v>
      </c>
      <c r="G19418" s="40">
        <v>6.2448875016066099</v>
      </c>
      <c r="H19418" s="41">
        <v>3.735285282692493E-2</v>
      </c>
    </row>
    <row r="19419" spans="1:8">
      <c r="A19419" s="38">
        <v>45196</v>
      </c>
      <c r="B19419" s="39" t="s">
        <v>89</v>
      </c>
      <c r="C19419" s="39" t="s">
        <v>49</v>
      </c>
      <c r="D19419" s="39" t="s">
        <v>145</v>
      </c>
      <c r="E19419" s="40">
        <v>0</v>
      </c>
      <c r="F19419" s="41">
        <v>0</v>
      </c>
      <c r="G19419" s="40">
        <v>0</v>
      </c>
      <c r="H19419" s="41">
        <v>0</v>
      </c>
    </row>
    <row r="19420" spans="1:8">
      <c r="A19420" s="38">
        <v>45196</v>
      </c>
      <c r="B19420" s="39" t="s">
        <v>89</v>
      </c>
      <c r="C19420" s="39" t="s">
        <v>49</v>
      </c>
      <c r="D19420" s="39" t="s">
        <v>146</v>
      </c>
      <c r="E19420" s="40">
        <v>0</v>
      </c>
      <c r="F19420" s="41">
        <v>1.846870246969244</v>
      </c>
      <c r="G19420" s="40">
        <v>106.7896258362975</v>
      </c>
      <c r="H19420" s="41">
        <v>0.64640458643923526</v>
      </c>
    </row>
    <row r="19421" spans="1:8">
      <c r="A19421" s="38">
        <v>45196</v>
      </c>
      <c r="B19421" s="39" t="s">
        <v>89</v>
      </c>
      <c r="C19421" s="39" t="s">
        <v>49</v>
      </c>
      <c r="D19421" s="39" t="s">
        <v>147</v>
      </c>
      <c r="E19421" s="40">
        <v>0</v>
      </c>
      <c r="F19421" s="41">
        <v>0</v>
      </c>
      <c r="G19421" s="40">
        <v>0</v>
      </c>
      <c r="H19421" s="41">
        <v>0</v>
      </c>
    </row>
    <row r="19422" spans="1:8">
      <c r="A19422" s="38">
        <v>45196</v>
      </c>
      <c r="B19422" s="39" t="s">
        <v>89</v>
      </c>
      <c r="C19422" s="39" t="s">
        <v>49</v>
      </c>
      <c r="D19422" s="39" t="s">
        <v>150</v>
      </c>
      <c r="E19422" s="40">
        <v>0</v>
      </c>
      <c r="F19422" s="41">
        <v>0.1408820470962924</v>
      </c>
      <c r="G19422" s="40">
        <v>8.2437448276340035</v>
      </c>
      <c r="H19422" s="41">
        <v>4.9308716483702338E-2</v>
      </c>
    </row>
    <row r="19423" spans="1:8">
      <c r="A19423" s="38">
        <v>45196</v>
      </c>
      <c r="B19423" s="39" t="s">
        <v>89</v>
      </c>
      <c r="C19423" s="39" t="s">
        <v>49</v>
      </c>
      <c r="D19423" s="39" t="s">
        <v>151</v>
      </c>
      <c r="E19423" s="40">
        <v>0</v>
      </c>
      <c r="F19423" s="41">
        <v>3.5176295812243553E-2</v>
      </c>
      <c r="G19423" s="40">
        <v>2.0583488999084669</v>
      </c>
      <c r="H19423" s="41">
        <v>1.231170353428524E-2</v>
      </c>
    </row>
    <row r="19424" spans="1:8">
      <c r="A19424" s="38">
        <v>45196</v>
      </c>
      <c r="B19424" s="39" t="s">
        <v>89</v>
      </c>
      <c r="C19424" s="39" t="s">
        <v>49</v>
      </c>
      <c r="D19424" s="39" t="s">
        <v>152</v>
      </c>
      <c r="E19424" s="40">
        <v>0</v>
      </c>
      <c r="F19424" s="41">
        <v>0</v>
      </c>
      <c r="G19424" s="40">
        <v>0</v>
      </c>
      <c r="H19424" s="41">
        <v>0</v>
      </c>
    </row>
    <row r="19425" spans="1:8">
      <c r="A19425" s="38">
        <v>45196</v>
      </c>
      <c r="B19425" s="39" t="s">
        <v>89</v>
      </c>
      <c r="C19425" s="39" t="s">
        <v>49</v>
      </c>
      <c r="D19425" s="39" t="s">
        <v>153</v>
      </c>
      <c r="E19425" s="40">
        <v>0</v>
      </c>
      <c r="F19425" s="41">
        <v>2.878792709748065</v>
      </c>
      <c r="G19425" s="40">
        <v>188.3122887795239</v>
      </c>
      <c r="H19425" s="41">
        <v>1.007577448411823</v>
      </c>
    </row>
    <row r="19426" spans="1:8">
      <c r="A19426" s="38">
        <v>45196</v>
      </c>
      <c r="B19426" s="39" t="s">
        <v>89</v>
      </c>
      <c r="C19426" s="39" t="s">
        <v>49</v>
      </c>
      <c r="D19426" s="39" t="s">
        <v>232</v>
      </c>
      <c r="E19426" s="40">
        <v>0</v>
      </c>
      <c r="F19426" s="41">
        <v>0.14337341069528031</v>
      </c>
      <c r="G19426" s="40">
        <v>8.3895275317203133</v>
      </c>
      <c r="H19426" s="41">
        <v>5.0180693743348097E-2</v>
      </c>
    </row>
    <row r="19427" spans="1:8">
      <c r="A19427" s="38">
        <v>45196</v>
      </c>
      <c r="B19427" s="39" t="s">
        <v>89</v>
      </c>
      <c r="C19427" s="39" t="s">
        <v>49</v>
      </c>
      <c r="D19427" s="39" t="s">
        <v>154</v>
      </c>
      <c r="E19427" s="40">
        <v>0</v>
      </c>
      <c r="F19427" s="41">
        <v>2.293111900637014</v>
      </c>
      <c r="G19427" s="40">
        <v>132.47117413655459</v>
      </c>
      <c r="H19427" s="41">
        <v>0.80258916522295476</v>
      </c>
    </row>
    <row r="19428" spans="1:8">
      <c r="A19428" s="38">
        <v>45196</v>
      </c>
      <c r="B19428" s="39" t="s">
        <v>89</v>
      </c>
      <c r="C19428" s="39" t="s">
        <v>49</v>
      </c>
      <c r="D19428" s="39" t="s">
        <v>155</v>
      </c>
      <c r="E19428" s="40">
        <v>0</v>
      </c>
      <c r="F19428" s="41">
        <v>6.1812920336791199E-2</v>
      </c>
      <c r="G19428" s="40">
        <v>3.616997004303081</v>
      </c>
      <c r="H19428" s="41">
        <v>2.163452211787692E-2</v>
      </c>
    </row>
    <row r="19429" spans="1:8">
      <c r="A19429" s="38">
        <v>45196</v>
      </c>
      <c r="B19429" s="39" t="s">
        <v>89</v>
      </c>
      <c r="C19429" s="39" t="s">
        <v>49</v>
      </c>
      <c r="D19429" s="39" t="s">
        <v>191</v>
      </c>
      <c r="E19429" s="40">
        <v>0</v>
      </c>
      <c r="F19429" s="41">
        <v>0</v>
      </c>
      <c r="G19429" s="40">
        <v>0</v>
      </c>
      <c r="H19429" s="41">
        <v>0</v>
      </c>
    </row>
    <row r="19430" spans="1:8">
      <c r="A19430" s="38">
        <v>45196</v>
      </c>
      <c r="B19430" s="39" t="s">
        <v>89</v>
      </c>
      <c r="C19430" s="39" t="s">
        <v>49</v>
      </c>
      <c r="D19430" s="39" t="s">
        <v>157</v>
      </c>
      <c r="E19430" s="40">
        <v>0</v>
      </c>
      <c r="F19430" s="41">
        <v>4.9615134048338318E-2</v>
      </c>
      <c r="G19430" s="40">
        <v>2.9032407827222779</v>
      </c>
      <c r="H19430" s="41">
        <v>1.7365296916918412E-2</v>
      </c>
    </row>
    <row r="19431" spans="1:8">
      <c r="A19431" s="38">
        <v>45196</v>
      </c>
      <c r="B19431" s="39" t="s">
        <v>89</v>
      </c>
      <c r="C19431" s="39" t="s">
        <v>49</v>
      </c>
      <c r="D19431" s="39" t="s">
        <v>158</v>
      </c>
      <c r="E19431" s="40">
        <v>0</v>
      </c>
      <c r="F19431" s="41">
        <v>0</v>
      </c>
      <c r="G19431" s="40">
        <v>0</v>
      </c>
      <c r="H19431" s="41">
        <v>0</v>
      </c>
    </row>
    <row r="19432" spans="1:8">
      <c r="A19432" s="38">
        <v>45196</v>
      </c>
      <c r="B19432" s="39" t="s">
        <v>89</v>
      </c>
      <c r="C19432" s="39" t="s">
        <v>49</v>
      </c>
      <c r="D19432" s="39" t="s">
        <v>159</v>
      </c>
      <c r="E19432" s="40">
        <v>0</v>
      </c>
      <c r="F19432" s="41">
        <v>0</v>
      </c>
      <c r="G19432" s="40">
        <v>0</v>
      </c>
      <c r="H19432" s="41">
        <v>0</v>
      </c>
    </row>
    <row r="19433" spans="1:8">
      <c r="A19433" s="38">
        <v>45196</v>
      </c>
      <c r="B19433" s="39" t="s">
        <v>89</v>
      </c>
      <c r="C19433" s="39" t="s">
        <v>49</v>
      </c>
      <c r="D19433" s="39" t="s">
        <v>259</v>
      </c>
      <c r="E19433" s="40">
        <v>0</v>
      </c>
      <c r="F19433" s="41">
        <v>0</v>
      </c>
      <c r="G19433" s="40">
        <v>0</v>
      </c>
      <c r="H19433" s="41">
        <v>0</v>
      </c>
    </row>
    <row r="19434" spans="1:8">
      <c r="A19434" s="38">
        <v>45196</v>
      </c>
      <c r="B19434" s="39" t="s">
        <v>89</v>
      </c>
      <c r="C19434" s="39" t="s">
        <v>49</v>
      </c>
      <c r="D19434" s="39" t="s">
        <v>209</v>
      </c>
      <c r="E19434" s="40">
        <v>0</v>
      </c>
      <c r="F19434" s="41">
        <v>1.439396354504523</v>
      </c>
      <c r="G19434" s="40">
        <v>94.156144365590976</v>
      </c>
      <c r="H19434" s="41">
        <v>0.50378872407658304</v>
      </c>
    </row>
    <row r="19435" spans="1:8">
      <c r="A19435" s="38">
        <v>45196</v>
      </c>
      <c r="B19435" s="39" t="s">
        <v>89</v>
      </c>
      <c r="C19435" s="39" t="s">
        <v>49</v>
      </c>
      <c r="D19435" s="39" t="s">
        <v>192</v>
      </c>
      <c r="E19435" s="40">
        <v>0</v>
      </c>
      <c r="F19435" s="41">
        <v>6.1812920336791199E-2</v>
      </c>
      <c r="G19435" s="40">
        <v>3.616997004303081</v>
      </c>
      <c r="H19435" s="41">
        <v>2.163452211787692E-2</v>
      </c>
    </row>
    <row r="19436" spans="1:8">
      <c r="A19436" s="38">
        <v>45196</v>
      </c>
      <c r="B19436" s="39" t="s">
        <v>89</v>
      </c>
      <c r="C19436" s="39" t="s">
        <v>49</v>
      </c>
      <c r="D19436" s="39" t="s">
        <v>193</v>
      </c>
      <c r="E19436" s="40">
        <v>0</v>
      </c>
      <c r="F19436" s="41">
        <v>2.293111900637014</v>
      </c>
      <c r="G19436" s="40">
        <v>132.47117413655459</v>
      </c>
      <c r="H19436" s="41">
        <v>0.80258916522295476</v>
      </c>
    </row>
    <row r="19437" spans="1:8">
      <c r="A19437" s="38">
        <v>45196</v>
      </c>
      <c r="B19437" s="39" t="s">
        <v>89</v>
      </c>
      <c r="C19437" s="39" t="s">
        <v>49</v>
      </c>
      <c r="D19437" s="39" t="s">
        <v>246</v>
      </c>
      <c r="E19437" s="40">
        <v>0</v>
      </c>
      <c r="F19437" s="41">
        <v>0</v>
      </c>
      <c r="G19437" s="40">
        <v>0</v>
      </c>
      <c r="H19437" s="41">
        <v>0</v>
      </c>
    </row>
    <row r="19438" spans="1:8">
      <c r="A19438" s="38">
        <v>45196</v>
      </c>
      <c r="B19438" s="39" t="s">
        <v>89</v>
      </c>
      <c r="C19438" s="39" t="s">
        <v>49</v>
      </c>
      <c r="D19438" s="39" t="s">
        <v>225</v>
      </c>
      <c r="E19438" s="40">
        <v>0</v>
      </c>
      <c r="F19438" s="41">
        <v>0</v>
      </c>
      <c r="G19438" s="40">
        <v>0</v>
      </c>
      <c r="H19438" s="41">
        <v>0</v>
      </c>
    </row>
    <row r="19439" spans="1:8">
      <c r="A19439" s="38">
        <v>45196</v>
      </c>
      <c r="B19439" s="39" t="s">
        <v>89</v>
      </c>
      <c r="C19439" s="39" t="s">
        <v>49</v>
      </c>
      <c r="D19439" s="39" t="s">
        <v>305</v>
      </c>
      <c r="E19439" s="40">
        <v>0</v>
      </c>
      <c r="F19439" s="41">
        <v>0</v>
      </c>
      <c r="G19439" s="40">
        <v>0</v>
      </c>
      <c r="H19439" s="41">
        <v>0</v>
      </c>
    </row>
    <row r="19440" spans="1:8">
      <c r="A19440" s="38">
        <v>45196</v>
      </c>
      <c r="B19440" s="39" t="s">
        <v>89</v>
      </c>
      <c r="C19440" s="39" t="s">
        <v>49</v>
      </c>
      <c r="D19440" s="39" t="s">
        <v>301</v>
      </c>
      <c r="E19440" s="40">
        <v>0</v>
      </c>
      <c r="F19440" s="41">
        <v>3.291887231340257E-2</v>
      </c>
      <c r="G19440" s="40">
        <v>1.926255253656791</v>
      </c>
      <c r="H19440" s="41">
        <v>1.15216053096909E-2</v>
      </c>
    </row>
    <row r="19441" spans="1:8">
      <c r="A19441" s="38">
        <v>45196</v>
      </c>
      <c r="B19441" s="39" t="s">
        <v>89</v>
      </c>
      <c r="C19441" s="39" t="s">
        <v>49</v>
      </c>
      <c r="D19441" s="39" t="s">
        <v>166</v>
      </c>
      <c r="E19441" s="40">
        <v>0</v>
      </c>
      <c r="F19441" s="41">
        <v>10.1326841885307</v>
      </c>
      <c r="G19441" s="40">
        <v>659.9251188618905</v>
      </c>
      <c r="H19441" s="41">
        <v>3.5464394659857441</v>
      </c>
    </row>
    <row r="19442" spans="1:8">
      <c r="A19442" s="38">
        <v>45196</v>
      </c>
      <c r="B19442" s="39" t="s">
        <v>89</v>
      </c>
      <c r="C19442" s="39" t="s">
        <v>49</v>
      </c>
      <c r="D19442" s="39" t="s">
        <v>167</v>
      </c>
      <c r="E19442" s="40">
        <v>0</v>
      </c>
      <c r="F19442" s="41">
        <v>69.839524657186814</v>
      </c>
      <c r="G19442" s="40">
        <v>4234.6131484299249</v>
      </c>
      <c r="H19442" s="41">
        <v>24.44383363001538</v>
      </c>
    </row>
    <row r="19443" spans="1:8">
      <c r="A19443" s="38">
        <v>45196</v>
      </c>
      <c r="B19443" s="39" t="s">
        <v>89</v>
      </c>
      <c r="C19443" s="39" t="s">
        <v>49</v>
      </c>
      <c r="D19443" s="39" t="s">
        <v>168</v>
      </c>
      <c r="E19443" s="40">
        <v>0</v>
      </c>
      <c r="F19443" s="41">
        <v>3.3414507920458849</v>
      </c>
      <c r="G19443" s="40">
        <v>215.38483103395919</v>
      </c>
      <c r="H19443" s="41">
        <v>1.16950777721606</v>
      </c>
    </row>
    <row r="19444" spans="1:8">
      <c r="A19444" s="38">
        <v>45196</v>
      </c>
      <c r="B19444" s="39" t="s">
        <v>89</v>
      </c>
      <c r="C19444" s="39" t="s">
        <v>49</v>
      </c>
      <c r="D19444" s="39" t="s">
        <v>195</v>
      </c>
      <c r="E19444" s="40">
        <v>0</v>
      </c>
      <c r="F19444" s="41">
        <v>68.355851439672961</v>
      </c>
      <c r="G19444" s="40">
        <v>3955.3776342711112</v>
      </c>
      <c r="H19444" s="41">
        <v>23.92454800388554</v>
      </c>
    </row>
    <row r="19445" spans="1:8">
      <c r="A19445" s="38">
        <v>45196</v>
      </c>
      <c r="B19445" s="39" t="s">
        <v>89</v>
      </c>
      <c r="C19445" s="39" t="s">
        <v>49</v>
      </c>
      <c r="D19445" s="39" t="s">
        <v>169</v>
      </c>
      <c r="E19445" s="40">
        <v>0</v>
      </c>
      <c r="F19445" s="41">
        <v>3.388808657654143E-2</v>
      </c>
      <c r="G19445" s="40">
        <v>1.9829690453236519</v>
      </c>
      <c r="H19445" s="41">
        <v>1.1860830301789501E-2</v>
      </c>
    </row>
    <row r="19446" spans="1:8">
      <c r="A19446" s="38">
        <v>45196</v>
      </c>
      <c r="B19446" s="39" t="s">
        <v>89</v>
      </c>
      <c r="C19446" s="39" t="s">
        <v>49</v>
      </c>
      <c r="D19446" s="39" t="s">
        <v>171</v>
      </c>
      <c r="E19446" s="40">
        <v>0</v>
      </c>
      <c r="F19446" s="41">
        <v>3.388808657654143E-2</v>
      </c>
      <c r="G19446" s="40">
        <v>1.9829690453236519</v>
      </c>
      <c r="H19446" s="41">
        <v>1.1860830301789501E-2</v>
      </c>
    </row>
    <row r="19447" spans="1:8">
      <c r="A19447" s="38">
        <v>45196</v>
      </c>
      <c r="B19447" s="39" t="s">
        <v>89</v>
      </c>
      <c r="C19447" s="39" t="s">
        <v>50</v>
      </c>
      <c r="D19447" s="39" t="s">
        <v>172</v>
      </c>
      <c r="E19447" s="40">
        <v>0</v>
      </c>
      <c r="F19447" s="41">
        <v>1.8758791389064431</v>
      </c>
      <c r="G19447" s="40">
        <v>108.6321558937678</v>
      </c>
      <c r="H19447" s="41">
        <v>0.65655769861725499</v>
      </c>
    </row>
    <row r="19448" spans="1:8">
      <c r="A19448" s="38">
        <v>45196</v>
      </c>
      <c r="B19448" s="39" t="s">
        <v>89</v>
      </c>
      <c r="C19448" s="39" t="s">
        <v>50</v>
      </c>
      <c r="D19448" s="39" t="s">
        <v>173</v>
      </c>
      <c r="E19448" s="40">
        <v>0</v>
      </c>
      <c r="F19448" s="41">
        <v>2.5833110804430288</v>
      </c>
      <c r="G19448" s="40">
        <v>149.46002789481341</v>
      </c>
      <c r="H19448" s="41">
        <v>0.90415887815506024</v>
      </c>
    </row>
    <row r="19449" spans="1:8">
      <c r="A19449" s="38">
        <v>45196</v>
      </c>
      <c r="B19449" s="39" t="s">
        <v>89</v>
      </c>
      <c r="C19449" s="39" t="s">
        <v>50</v>
      </c>
      <c r="D19449" s="39" t="s">
        <v>13</v>
      </c>
      <c r="E19449" s="40">
        <v>0</v>
      </c>
      <c r="F19449" s="41">
        <v>1.672653995568006</v>
      </c>
      <c r="G19449" s="40">
        <v>96.740390698899958</v>
      </c>
      <c r="H19449" s="41">
        <v>0.58542889844880208</v>
      </c>
    </row>
    <row r="19450" spans="1:8">
      <c r="A19450" s="38">
        <v>45196</v>
      </c>
      <c r="B19450" s="39" t="s">
        <v>89</v>
      </c>
      <c r="C19450" s="39" t="s">
        <v>50</v>
      </c>
      <c r="D19450" s="39" t="s">
        <v>15</v>
      </c>
      <c r="E19450" s="40">
        <v>0</v>
      </c>
      <c r="F19450" s="41">
        <v>3.478297804900341</v>
      </c>
      <c r="G19450" s="40">
        <v>201.1176422198597</v>
      </c>
      <c r="H19450" s="41">
        <v>1.217404231715119</v>
      </c>
    </row>
    <row r="19451" spans="1:8">
      <c r="A19451" s="38">
        <v>45196</v>
      </c>
      <c r="B19451" s="39" t="s">
        <v>89</v>
      </c>
      <c r="C19451" s="39" t="s">
        <v>50</v>
      </c>
      <c r="D19451" s="39" t="s">
        <v>174</v>
      </c>
      <c r="E19451" s="40">
        <v>0</v>
      </c>
      <c r="F19451" s="41">
        <v>3.388808657654143E-2</v>
      </c>
      <c r="G19451" s="40">
        <v>1.9829690453236519</v>
      </c>
      <c r="H19451" s="41">
        <v>1.1860830301789501E-2</v>
      </c>
    </row>
    <row r="19452" spans="1:8">
      <c r="A19452" s="38">
        <v>45196</v>
      </c>
      <c r="B19452" s="39" t="s">
        <v>89</v>
      </c>
      <c r="C19452" s="39" t="s">
        <v>50</v>
      </c>
      <c r="D19452" s="39" t="s">
        <v>213</v>
      </c>
      <c r="E19452" s="40">
        <v>0</v>
      </c>
      <c r="F19452" s="41">
        <v>3.1746701148226877E-2</v>
      </c>
      <c r="G19452" s="40">
        <v>1.8576653929954521</v>
      </c>
      <c r="H19452" s="41">
        <v>1.111134540187941E-2</v>
      </c>
    </row>
    <row r="19453" spans="1:8">
      <c r="A19453" s="38">
        <v>45196</v>
      </c>
      <c r="B19453" s="39" t="s">
        <v>89</v>
      </c>
      <c r="C19453" s="39" t="s">
        <v>50</v>
      </c>
      <c r="D19453" s="39" t="s">
        <v>214</v>
      </c>
      <c r="E19453" s="40">
        <v>0</v>
      </c>
      <c r="F19453" s="41">
        <v>0</v>
      </c>
      <c r="G19453" s="40">
        <v>0</v>
      </c>
      <c r="H19453" s="41">
        <v>0</v>
      </c>
    </row>
    <row r="19454" spans="1:8">
      <c r="A19454" s="38">
        <v>45196</v>
      </c>
      <c r="B19454" s="39" t="s">
        <v>89</v>
      </c>
      <c r="C19454" s="39" t="s">
        <v>50</v>
      </c>
      <c r="D19454" s="39" t="s">
        <v>175</v>
      </c>
      <c r="E19454" s="40">
        <v>0</v>
      </c>
      <c r="F19454" s="41">
        <v>5.8193018983647834E-3</v>
      </c>
      <c r="G19454" s="40">
        <v>0.34051776584631932</v>
      </c>
      <c r="H19454" s="41">
        <v>2.0367556644276738E-3</v>
      </c>
    </row>
    <row r="19455" spans="1:8">
      <c r="A19455" s="38">
        <v>45196</v>
      </c>
      <c r="B19455" s="39" t="s">
        <v>89</v>
      </c>
      <c r="C19455" s="39" t="s">
        <v>50</v>
      </c>
      <c r="D19455" s="39" t="s">
        <v>176</v>
      </c>
      <c r="E19455" s="40">
        <v>0</v>
      </c>
      <c r="F19455" s="41">
        <v>0</v>
      </c>
      <c r="G19455" s="40">
        <v>0</v>
      </c>
      <c r="H19455" s="41">
        <v>0</v>
      </c>
    </row>
    <row r="19456" spans="1:8">
      <c r="A19456" s="38">
        <v>45196</v>
      </c>
      <c r="B19456" s="39" t="s">
        <v>89</v>
      </c>
      <c r="C19456" s="39" t="s">
        <v>50</v>
      </c>
      <c r="D19456" s="39" t="s">
        <v>198</v>
      </c>
      <c r="E19456" s="40">
        <v>0</v>
      </c>
      <c r="F19456" s="41">
        <v>0.25429477209773999</v>
      </c>
      <c r="G19456" s="40">
        <v>14.880116064343319</v>
      </c>
      <c r="H19456" s="41">
        <v>8.9003170234209006E-2</v>
      </c>
    </row>
    <row r="19457" spans="1:8">
      <c r="A19457" s="38">
        <v>45196</v>
      </c>
      <c r="B19457" s="39" t="s">
        <v>89</v>
      </c>
      <c r="C19457" s="39" t="s">
        <v>50</v>
      </c>
      <c r="D19457" s="39" t="s">
        <v>177</v>
      </c>
      <c r="E19457" s="40">
        <v>0</v>
      </c>
      <c r="F19457" s="41">
        <v>0.2269230651765772</v>
      </c>
      <c r="G19457" s="40">
        <v>13.27845444736935</v>
      </c>
      <c r="H19457" s="41">
        <v>7.9423072811802026E-2</v>
      </c>
    </row>
    <row r="19458" spans="1:8">
      <c r="A19458" s="38">
        <v>45196</v>
      </c>
      <c r="B19458" s="39" t="s">
        <v>89</v>
      </c>
      <c r="C19458" s="39" t="s">
        <v>50</v>
      </c>
      <c r="D19458" s="39" t="s">
        <v>178</v>
      </c>
      <c r="E19458" s="40">
        <v>0</v>
      </c>
      <c r="F19458" s="41">
        <v>2.0407813538488261E-2</v>
      </c>
      <c r="G19458" s="40">
        <v>1.194167821725663</v>
      </c>
      <c r="H19458" s="41">
        <v>7.1427347384708907E-3</v>
      </c>
    </row>
    <row r="19459" spans="1:8">
      <c r="A19459" s="38">
        <v>45196</v>
      </c>
      <c r="B19459" s="39" t="s">
        <v>89</v>
      </c>
      <c r="C19459" s="39" t="s">
        <v>50</v>
      </c>
      <c r="D19459" s="39" t="s">
        <v>8</v>
      </c>
      <c r="E19459" s="40">
        <v>0</v>
      </c>
      <c r="F19459" s="41">
        <v>0.2771212499627792</v>
      </c>
      <c r="G19459" s="40">
        <v>16.215812575797329</v>
      </c>
      <c r="H19459" s="41">
        <v>9.6992437486972713E-2</v>
      </c>
    </row>
    <row r="19460" spans="1:8">
      <c r="A19460" s="38">
        <v>45196</v>
      </c>
      <c r="B19460" s="39" t="s">
        <v>180</v>
      </c>
      <c r="C19460" s="39" t="s">
        <v>43</v>
      </c>
      <c r="D19460" s="39" t="s">
        <v>90</v>
      </c>
      <c r="E19460" s="40">
        <v>0</v>
      </c>
      <c r="F19460" s="41">
        <v>38.531741072289769</v>
      </c>
      <c r="G19460" s="40">
        <v>7669.0447772065909</v>
      </c>
      <c r="H19460" s="41">
        <v>13.486109375301419</v>
      </c>
    </row>
    <row r="19461" spans="1:8">
      <c r="A19461" s="38">
        <v>45196</v>
      </c>
      <c r="B19461" s="39" t="s">
        <v>180</v>
      </c>
      <c r="C19461" s="39" t="s">
        <v>44</v>
      </c>
      <c r="D19461" s="39" t="s">
        <v>91</v>
      </c>
      <c r="E19461" s="40">
        <v>0</v>
      </c>
      <c r="F19461" s="41">
        <v>19.045546130046379</v>
      </c>
      <c r="G19461" s="40">
        <v>3769.1863705946812</v>
      </c>
      <c r="H19461" s="41">
        <v>6.6659411455162312</v>
      </c>
    </row>
    <row r="19462" spans="1:8">
      <c r="A19462" s="38">
        <v>45196</v>
      </c>
      <c r="B19462" s="39" t="s">
        <v>180</v>
      </c>
      <c r="C19462" s="39" t="s">
        <v>181</v>
      </c>
      <c r="D19462" s="39" t="s">
        <v>182</v>
      </c>
      <c r="E19462" s="40">
        <v>0</v>
      </c>
      <c r="F19462" s="41">
        <v>0</v>
      </c>
      <c r="G19462" s="40">
        <v>0</v>
      </c>
      <c r="H19462" s="41">
        <v>0</v>
      </c>
    </row>
    <row r="19463" spans="1:8">
      <c r="A19463" s="38">
        <v>45196</v>
      </c>
      <c r="B19463" s="39" t="s">
        <v>180</v>
      </c>
      <c r="C19463" s="39" t="s">
        <v>45</v>
      </c>
      <c r="D19463" s="39" t="s">
        <v>92</v>
      </c>
      <c r="E19463" s="40">
        <v>0</v>
      </c>
      <c r="F19463" s="41">
        <v>38.23381434153562</v>
      </c>
      <c r="G19463" s="40">
        <v>5984.7715824206143</v>
      </c>
      <c r="H19463" s="41">
        <v>13.381835019537469</v>
      </c>
    </row>
    <row r="19464" spans="1:8">
      <c r="A19464" s="38">
        <v>45196</v>
      </c>
      <c r="B19464" s="39" t="s">
        <v>180</v>
      </c>
      <c r="C19464" s="39" t="s">
        <v>46</v>
      </c>
      <c r="D19464" s="39" t="s">
        <v>184</v>
      </c>
      <c r="E19464" s="40">
        <v>0</v>
      </c>
      <c r="F19464" s="41">
        <v>0</v>
      </c>
      <c r="G19464" s="40">
        <v>0</v>
      </c>
      <c r="H19464" s="41">
        <v>0</v>
      </c>
    </row>
    <row r="19465" spans="1:8">
      <c r="A19465" s="38">
        <v>45196</v>
      </c>
      <c r="B19465" s="39" t="s">
        <v>180</v>
      </c>
      <c r="C19465" s="39" t="s">
        <v>46</v>
      </c>
      <c r="D19465" s="39" t="s">
        <v>120</v>
      </c>
      <c r="E19465" s="40">
        <v>0</v>
      </c>
      <c r="F19465" s="41">
        <v>0.67497624078774143</v>
      </c>
      <c r="G19465" s="40">
        <v>124.7756775240166</v>
      </c>
      <c r="H19465" s="41">
        <v>0.23624168427570949</v>
      </c>
    </row>
    <row r="19466" spans="1:8">
      <c r="A19466" s="38">
        <v>45196</v>
      </c>
      <c r="B19466" s="39" t="s">
        <v>180</v>
      </c>
      <c r="C19466" s="39" t="s">
        <v>46</v>
      </c>
      <c r="D19466" s="39" t="s">
        <v>122</v>
      </c>
      <c r="E19466" s="40">
        <v>0</v>
      </c>
      <c r="F19466" s="41">
        <v>0.64785771029256678</v>
      </c>
      <c r="G19466" s="40">
        <v>98.792781900235937</v>
      </c>
      <c r="H19466" s="41">
        <v>0.2267501986023984</v>
      </c>
    </row>
    <row r="19467" spans="1:8">
      <c r="A19467" s="38">
        <v>45196</v>
      </c>
      <c r="B19467" s="39" t="s">
        <v>180</v>
      </c>
      <c r="C19467" s="39" t="s">
        <v>46</v>
      </c>
      <c r="D19467" s="39" t="s">
        <v>123</v>
      </c>
      <c r="E19467" s="40">
        <v>0</v>
      </c>
      <c r="F19467" s="41">
        <v>40.308760228637439</v>
      </c>
      <c r="G19467" s="40">
        <v>8028.0282005644849</v>
      </c>
      <c r="H19467" s="41">
        <v>14.1080660800231</v>
      </c>
    </row>
    <row r="19468" spans="1:8">
      <c r="A19468" s="38">
        <v>45196</v>
      </c>
      <c r="B19468" s="39" t="s">
        <v>180</v>
      </c>
      <c r="C19468" s="39" t="s">
        <v>46</v>
      </c>
      <c r="D19468" s="39" t="s">
        <v>124</v>
      </c>
      <c r="E19468" s="40">
        <v>0</v>
      </c>
      <c r="F19468" s="41">
        <v>0</v>
      </c>
      <c r="G19468" s="40">
        <v>0</v>
      </c>
      <c r="H19468" s="41">
        <v>0</v>
      </c>
    </row>
    <row r="19469" spans="1:8">
      <c r="A19469" s="38">
        <v>45196</v>
      </c>
      <c r="B19469" s="39" t="s">
        <v>180</v>
      </c>
      <c r="C19469" s="39" t="s">
        <v>47</v>
      </c>
      <c r="D19469" s="39" t="s">
        <v>185</v>
      </c>
      <c r="E19469" s="40">
        <v>0</v>
      </c>
      <c r="F19469" s="41">
        <v>2.3203247810378209</v>
      </c>
      <c r="G19469" s="40">
        <v>353.82976290775849</v>
      </c>
      <c r="H19469" s="41">
        <v>0.81211367336323725</v>
      </c>
    </row>
    <row r="19470" spans="1:8">
      <c r="A19470" s="38">
        <v>45196</v>
      </c>
      <c r="B19470" s="39" t="s">
        <v>180</v>
      </c>
      <c r="C19470" s="39" t="s">
        <v>47</v>
      </c>
      <c r="D19470" s="39" t="s">
        <v>125</v>
      </c>
      <c r="E19470" s="40">
        <v>0</v>
      </c>
      <c r="F19470" s="41">
        <v>0</v>
      </c>
      <c r="G19470" s="40">
        <v>0</v>
      </c>
      <c r="H19470" s="41">
        <v>0</v>
      </c>
    </row>
    <row r="19471" spans="1:8">
      <c r="A19471" s="38">
        <v>45196</v>
      </c>
      <c r="B19471" s="39" t="s">
        <v>180</v>
      </c>
      <c r="C19471" s="39" t="s">
        <v>47</v>
      </c>
      <c r="D19471" s="39" t="s">
        <v>230</v>
      </c>
      <c r="E19471" s="40">
        <v>0</v>
      </c>
      <c r="F19471" s="41">
        <v>0</v>
      </c>
      <c r="G19471" s="40">
        <v>0</v>
      </c>
      <c r="H19471" s="41">
        <v>0</v>
      </c>
    </row>
    <row r="19472" spans="1:8">
      <c r="A19472" s="38">
        <v>45196</v>
      </c>
      <c r="B19472" s="39" t="s">
        <v>180</v>
      </c>
      <c r="C19472" s="39" t="s">
        <v>47</v>
      </c>
      <c r="D19472" s="39" t="s">
        <v>127</v>
      </c>
      <c r="E19472" s="40">
        <v>0</v>
      </c>
      <c r="F19472" s="41">
        <v>0</v>
      </c>
      <c r="G19472" s="40">
        <v>0</v>
      </c>
      <c r="H19472" s="41">
        <v>0</v>
      </c>
    </row>
    <row r="19473" spans="1:8">
      <c r="A19473" s="38">
        <v>45196</v>
      </c>
      <c r="B19473" s="39" t="s">
        <v>180</v>
      </c>
      <c r="C19473" s="39" t="s">
        <v>47</v>
      </c>
      <c r="D19473" s="39" t="s">
        <v>128</v>
      </c>
      <c r="E19473" s="40">
        <v>0</v>
      </c>
      <c r="F19473" s="41">
        <v>4.9065113242019534</v>
      </c>
      <c r="G19473" s="40">
        <v>748.20117973748074</v>
      </c>
      <c r="H19473" s="41">
        <v>1.717278963470684</v>
      </c>
    </row>
    <row r="19474" spans="1:8">
      <c r="A19474" s="38">
        <v>45196</v>
      </c>
      <c r="B19474" s="39" t="s">
        <v>180</v>
      </c>
      <c r="C19474" s="39" t="s">
        <v>47</v>
      </c>
      <c r="D19474" s="39" t="s">
        <v>130</v>
      </c>
      <c r="E19474" s="40">
        <v>0</v>
      </c>
      <c r="F19474" s="41">
        <v>1.5468831873585469</v>
      </c>
      <c r="G19474" s="40">
        <v>235.88650860517231</v>
      </c>
      <c r="H19474" s="41">
        <v>0.54140911557549154</v>
      </c>
    </row>
    <row r="19475" spans="1:8">
      <c r="A19475" s="38">
        <v>45196</v>
      </c>
      <c r="B19475" s="39" t="s">
        <v>180</v>
      </c>
      <c r="C19475" s="39" t="s">
        <v>47</v>
      </c>
      <c r="D19475" s="39" t="s">
        <v>131</v>
      </c>
      <c r="E19475" s="40">
        <v>0</v>
      </c>
      <c r="F19475" s="41">
        <v>0</v>
      </c>
      <c r="G19475" s="40">
        <v>0</v>
      </c>
      <c r="H19475" s="41">
        <v>0</v>
      </c>
    </row>
    <row r="19476" spans="1:8">
      <c r="A19476" s="38">
        <v>45196</v>
      </c>
      <c r="B19476" s="39" t="s">
        <v>180</v>
      </c>
      <c r="C19476" s="39" t="s">
        <v>47</v>
      </c>
      <c r="D19476" s="39" t="s">
        <v>133</v>
      </c>
      <c r="E19476" s="40">
        <v>0</v>
      </c>
      <c r="F19476" s="41">
        <v>0</v>
      </c>
      <c r="G19476" s="40">
        <v>0</v>
      </c>
      <c r="H19476" s="41">
        <v>0</v>
      </c>
    </row>
    <row r="19477" spans="1:8">
      <c r="A19477" s="38">
        <v>45196</v>
      </c>
      <c r="B19477" s="39" t="s">
        <v>180</v>
      </c>
      <c r="C19477" s="39" t="s">
        <v>47</v>
      </c>
      <c r="D19477" s="39" t="s">
        <v>136</v>
      </c>
      <c r="E19477" s="40">
        <v>0</v>
      </c>
      <c r="F19477" s="41">
        <v>0</v>
      </c>
      <c r="G19477" s="40">
        <v>0</v>
      </c>
      <c r="H19477" s="41">
        <v>0</v>
      </c>
    </row>
    <row r="19478" spans="1:8">
      <c r="A19478" s="38">
        <v>45196</v>
      </c>
      <c r="B19478" s="39" t="s">
        <v>180</v>
      </c>
      <c r="C19478" s="39" t="s">
        <v>18</v>
      </c>
      <c r="D19478" s="39" t="s">
        <v>120</v>
      </c>
      <c r="E19478" s="40">
        <v>129.7025869</v>
      </c>
      <c r="F19478" s="41">
        <v>4.5756294426495634</v>
      </c>
      <c r="G19478" s="40">
        <v>697.74451149132665</v>
      </c>
      <c r="H19478" s="41">
        <v>1.6014703049273471</v>
      </c>
    </row>
    <row r="19479" spans="1:8">
      <c r="A19479" s="38">
        <v>45196</v>
      </c>
      <c r="B19479" s="39" t="s">
        <v>180</v>
      </c>
      <c r="C19479" s="39" t="s">
        <v>18</v>
      </c>
      <c r="D19479" s="39" t="s">
        <v>123</v>
      </c>
      <c r="E19479" s="40">
        <v>1857.6140289</v>
      </c>
      <c r="F19479" s="41">
        <v>53.579757623071181</v>
      </c>
      <c r="G19479" s="40">
        <v>8511.5497343302468</v>
      </c>
      <c r="H19479" s="41">
        <v>18.75291516807491</v>
      </c>
    </row>
    <row r="19480" spans="1:8">
      <c r="A19480" s="38">
        <v>45196</v>
      </c>
      <c r="B19480" s="39" t="s">
        <v>180</v>
      </c>
      <c r="C19480" s="39" t="s">
        <v>48</v>
      </c>
      <c r="D19480" s="39" t="s">
        <v>120</v>
      </c>
      <c r="E19480" s="40">
        <v>169.72400089999999</v>
      </c>
      <c r="F19480" s="41">
        <v>5.234936349326559</v>
      </c>
      <c r="G19480" s="40">
        <v>798.28319830767305</v>
      </c>
      <c r="H19480" s="41">
        <v>1.832227722264296</v>
      </c>
    </row>
    <row r="19481" spans="1:8">
      <c r="A19481" s="38">
        <v>45196</v>
      </c>
      <c r="B19481" s="39" t="s">
        <v>180</v>
      </c>
      <c r="C19481" s="39" t="s">
        <v>7</v>
      </c>
      <c r="D19481" s="39" t="s">
        <v>140</v>
      </c>
      <c r="E19481" s="40">
        <v>2668.6331285000001</v>
      </c>
      <c r="F19481" s="41">
        <v>49.341385310861369</v>
      </c>
      <c r="G19481" s="40">
        <v>9690.2030125456913</v>
      </c>
      <c r="H19481" s="41">
        <v>39.535360219299733</v>
      </c>
    </row>
    <row r="19482" spans="1:8">
      <c r="A19482" s="38">
        <v>45196</v>
      </c>
      <c r="B19482" s="39" t="s">
        <v>180</v>
      </c>
      <c r="C19482" s="39" t="s">
        <v>7</v>
      </c>
      <c r="D19482" s="39" t="s">
        <v>187</v>
      </c>
      <c r="E19482" s="40">
        <v>0</v>
      </c>
      <c r="F19482" s="41">
        <v>0</v>
      </c>
      <c r="G19482" s="40">
        <v>0</v>
      </c>
      <c r="H19482" s="41">
        <v>0</v>
      </c>
    </row>
    <row r="19483" spans="1:8">
      <c r="A19483" s="38">
        <v>45196</v>
      </c>
      <c r="B19483" s="39" t="s">
        <v>180</v>
      </c>
      <c r="C19483" s="39" t="s">
        <v>16</v>
      </c>
      <c r="D19483" s="39" t="s">
        <v>123</v>
      </c>
      <c r="E19483" s="40">
        <v>4102.5968967999997</v>
      </c>
      <c r="F19483" s="41">
        <v>160.61121810121799</v>
      </c>
      <c r="G19483" s="40">
        <v>24672.962205132881</v>
      </c>
      <c r="H19483" s="41">
        <v>56.213926335426308</v>
      </c>
    </row>
    <row r="19484" spans="1:8">
      <c r="A19484" s="38">
        <v>45196</v>
      </c>
      <c r="B19484" s="39" t="s">
        <v>180</v>
      </c>
      <c r="C19484" s="39" t="s">
        <v>49</v>
      </c>
      <c r="D19484" s="39" t="s">
        <v>144</v>
      </c>
      <c r="E19484" s="40">
        <v>0</v>
      </c>
      <c r="F19484" s="41">
        <v>0</v>
      </c>
      <c r="G19484" s="40">
        <v>0</v>
      </c>
      <c r="H19484" s="41">
        <v>0</v>
      </c>
    </row>
    <row r="19485" spans="1:8">
      <c r="A19485" s="38">
        <v>45196</v>
      </c>
      <c r="B19485" s="39" t="s">
        <v>180</v>
      </c>
      <c r="C19485" s="39" t="s">
        <v>49</v>
      </c>
      <c r="D19485" s="39" t="s">
        <v>146</v>
      </c>
      <c r="E19485" s="40">
        <v>0</v>
      </c>
      <c r="F19485" s="41">
        <v>0.92153557921580342</v>
      </c>
      <c r="G19485" s="40">
        <v>140.52632552549409</v>
      </c>
      <c r="H19485" s="41">
        <v>0.32253745272553119</v>
      </c>
    </row>
    <row r="19486" spans="1:8">
      <c r="A19486" s="38">
        <v>45196</v>
      </c>
      <c r="B19486" s="39" t="s">
        <v>180</v>
      </c>
      <c r="C19486" s="39" t="s">
        <v>49</v>
      </c>
      <c r="D19486" s="39" t="s">
        <v>215</v>
      </c>
      <c r="E19486" s="40">
        <v>0</v>
      </c>
      <c r="F19486" s="41">
        <v>0</v>
      </c>
      <c r="G19486" s="40">
        <v>0</v>
      </c>
      <c r="H19486" s="41">
        <v>0</v>
      </c>
    </row>
    <row r="19487" spans="1:8">
      <c r="A19487" s="38">
        <v>45196</v>
      </c>
      <c r="B19487" s="39" t="s">
        <v>180</v>
      </c>
      <c r="C19487" s="39" t="s">
        <v>49</v>
      </c>
      <c r="D19487" s="39" t="s">
        <v>148</v>
      </c>
      <c r="E19487" s="40">
        <v>0</v>
      </c>
      <c r="F19487" s="41">
        <v>0</v>
      </c>
      <c r="G19487" s="40">
        <v>0</v>
      </c>
      <c r="H19487" s="41">
        <v>0</v>
      </c>
    </row>
    <row r="19488" spans="1:8">
      <c r="A19488" s="38">
        <v>45196</v>
      </c>
      <c r="B19488" s="39" t="s">
        <v>180</v>
      </c>
      <c r="C19488" s="39" t="s">
        <v>49</v>
      </c>
      <c r="D19488" s="39" t="s">
        <v>149</v>
      </c>
      <c r="E19488" s="40">
        <v>0</v>
      </c>
      <c r="F19488" s="41">
        <v>0</v>
      </c>
      <c r="G19488" s="40">
        <v>0</v>
      </c>
      <c r="H19488" s="41">
        <v>0</v>
      </c>
    </row>
    <row r="19489" spans="1:8">
      <c r="A19489" s="38">
        <v>45196</v>
      </c>
      <c r="B19489" s="39" t="s">
        <v>180</v>
      </c>
      <c r="C19489" s="39" t="s">
        <v>49</v>
      </c>
      <c r="D19489" s="39" t="s">
        <v>189</v>
      </c>
      <c r="E19489" s="40">
        <v>0</v>
      </c>
      <c r="F19489" s="41">
        <v>0</v>
      </c>
      <c r="G19489" s="40">
        <v>0</v>
      </c>
      <c r="H19489" s="41">
        <v>0</v>
      </c>
    </row>
    <row r="19490" spans="1:8">
      <c r="A19490" s="38">
        <v>45196</v>
      </c>
      <c r="B19490" s="39" t="s">
        <v>180</v>
      </c>
      <c r="C19490" s="39" t="s">
        <v>49</v>
      </c>
      <c r="D19490" s="39" t="s">
        <v>150</v>
      </c>
      <c r="E19490" s="40">
        <v>0</v>
      </c>
      <c r="F19490" s="41">
        <v>0.92153557921580342</v>
      </c>
      <c r="G19490" s="40">
        <v>140.52632552549409</v>
      </c>
      <c r="H19490" s="41">
        <v>0.32253745272553119</v>
      </c>
    </row>
    <row r="19491" spans="1:8">
      <c r="A19491" s="38">
        <v>45196</v>
      </c>
      <c r="B19491" s="39" t="s">
        <v>180</v>
      </c>
      <c r="C19491" s="39" t="s">
        <v>49</v>
      </c>
      <c r="D19491" s="39" t="s">
        <v>190</v>
      </c>
      <c r="E19491" s="40">
        <v>0</v>
      </c>
      <c r="F19491" s="41">
        <v>0</v>
      </c>
      <c r="G19491" s="40">
        <v>0</v>
      </c>
      <c r="H19491" s="41">
        <v>0</v>
      </c>
    </row>
    <row r="19492" spans="1:8">
      <c r="A19492" s="38">
        <v>45196</v>
      </c>
      <c r="B19492" s="39" t="s">
        <v>180</v>
      </c>
      <c r="C19492" s="39" t="s">
        <v>49</v>
      </c>
      <c r="D19492" s="39" t="s">
        <v>151</v>
      </c>
      <c r="E19492" s="40">
        <v>0</v>
      </c>
      <c r="F19492" s="41">
        <v>0</v>
      </c>
      <c r="G19492" s="40">
        <v>0</v>
      </c>
      <c r="H19492" s="41">
        <v>0</v>
      </c>
    </row>
    <row r="19493" spans="1:8">
      <c r="A19493" s="38">
        <v>45196</v>
      </c>
      <c r="B19493" s="39" t="s">
        <v>180</v>
      </c>
      <c r="C19493" s="39" t="s">
        <v>49</v>
      </c>
      <c r="D19493" s="39" t="s">
        <v>156</v>
      </c>
      <c r="E19493" s="40">
        <v>0</v>
      </c>
      <c r="F19493" s="41">
        <v>0</v>
      </c>
      <c r="G19493" s="40">
        <v>0</v>
      </c>
      <c r="H19493" s="41">
        <v>0</v>
      </c>
    </row>
    <row r="19494" spans="1:8">
      <c r="A19494" s="38">
        <v>45196</v>
      </c>
      <c r="B19494" s="39" t="s">
        <v>180</v>
      </c>
      <c r="C19494" s="39" t="s">
        <v>49</v>
      </c>
      <c r="D19494" s="39" t="s">
        <v>159</v>
      </c>
      <c r="E19494" s="40">
        <v>0</v>
      </c>
      <c r="F19494" s="41">
        <v>0</v>
      </c>
      <c r="G19494" s="40">
        <v>0</v>
      </c>
      <c r="H19494" s="41">
        <v>0</v>
      </c>
    </row>
    <row r="19495" spans="1:8">
      <c r="A19495" s="38">
        <v>45196</v>
      </c>
      <c r="B19495" s="39" t="s">
        <v>180</v>
      </c>
      <c r="C19495" s="39" t="s">
        <v>49</v>
      </c>
      <c r="D19495" s="39" t="s">
        <v>259</v>
      </c>
      <c r="E19495" s="40">
        <v>0</v>
      </c>
      <c r="F19495" s="41">
        <v>0</v>
      </c>
      <c r="G19495" s="40">
        <v>0</v>
      </c>
      <c r="H19495" s="41">
        <v>0</v>
      </c>
    </row>
    <row r="19496" spans="1:8">
      <c r="A19496" s="38">
        <v>45196</v>
      </c>
      <c r="B19496" s="39" t="s">
        <v>180</v>
      </c>
      <c r="C19496" s="39" t="s">
        <v>49</v>
      </c>
      <c r="D19496" s="39" t="s">
        <v>192</v>
      </c>
      <c r="E19496" s="40">
        <v>0</v>
      </c>
      <c r="F19496" s="41">
        <v>0</v>
      </c>
      <c r="G19496" s="40">
        <v>0</v>
      </c>
      <c r="H19496" s="41">
        <v>0</v>
      </c>
    </row>
    <row r="19497" spans="1:8">
      <c r="A19497" s="38">
        <v>45196</v>
      </c>
      <c r="B19497" s="39" t="s">
        <v>180</v>
      </c>
      <c r="C19497" s="39" t="s">
        <v>49</v>
      </c>
      <c r="D19497" s="39" t="s">
        <v>193</v>
      </c>
      <c r="E19497" s="40">
        <v>0</v>
      </c>
      <c r="F19497" s="41">
        <v>0</v>
      </c>
      <c r="G19497" s="40">
        <v>0</v>
      </c>
      <c r="H19497" s="41">
        <v>0</v>
      </c>
    </row>
    <row r="19498" spans="1:8">
      <c r="A19498" s="38">
        <v>45196</v>
      </c>
      <c r="B19498" s="39" t="s">
        <v>180</v>
      </c>
      <c r="C19498" s="39" t="s">
        <v>49</v>
      </c>
      <c r="D19498" s="39" t="s">
        <v>233</v>
      </c>
      <c r="E19498" s="40">
        <v>0</v>
      </c>
      <c r="F19498" s="41">
        <v>0</v>
      </c>
      <c r="G19498" s="40">
        <v>0</v>
      </c>
      <c r="H19498" s="41">
        <v>0</v>
      </c>
    </row>
    <row r="19499" spans="1:8">
      <c r="A19499" s="38">
        <v>45196</v>
      </c>
      <c r="B19499" s="39" t="s">
        <v>180</v>
      </c>
      <c r="C19499" s="39" t="s">
        <v>49</v>
      </c>
      <c r="D19499" s="39" t="s">
        <v>248</v>
      </c>
      <c r="E19499" s="40">
        <v>0</v>
      </c>
      <c r="F19499" s="41">
        <v>0</v>
      </c>
      <c r="G19499" s="40">
        <v>0</v>
      </c>
      <c r="H19499" s="41">
        <v>0</v>
      </c>
    </row>
    <row r="19500" spans="1:8">
      <c r="A19500" s="38">
        <v>45196</v>
      </c>
      <c r="B19500" s="39" t="s">
        <v>180</v>
      </c>
      <c r="C19500" s="39" t="s">
        <v>49</v>
      </c>
      <c r="D19500" s="39" t="s">
        <v>258</v>
      </c>
      <c r="E19500" s="40">
        <v>0</v>
      </c>
      <c r="F19500" s="41">
        <v>0</v>
      </c>
      <c r="G19500" s="40">
        <v>0</v>
      </c>
      <c r="H19500" s="41">
        <v>0</v>
      </c>
    </row>
    <row r="19501" spans="1:8">
      <c r="A19501" s="38">
        <v>45196</v>
      </c>
      <c r="B19501" s="39" t="s">
        <v>180</v>
      </c>
      <c r="C19501" s="39" t="s">
        <v>49</v>
      </c>
      <c r="D19501" s="39" t="s">
        <v>292</v>
      </c>
      <c r="E19501" s="40">
        <v>0</v>
      </c>
      <c r="F19501" s="41">
        <v>0</v>
      </c>
      <c r="G19501" s="40">
        <v>0</v>
      </c>
      <c r="H19501" s="41">
        <v>0</v>
      </c>
    </row>
    <row r="19502" spans="1:8">
      <c r="A19502" s="38">
        <v>45196</v>
      </c>
      <c r="B19502" s="39" t="s">
        <v>180</v>
      </c>
      <c r="C19502" s="39" t="s">
        <v>49</v>
      </c>
      <c r="D19502" s="39" t="s">
        <v>235</v>
      </c>
      <c r="E19502" s="40">
        <v>0</v>
      </c>
      <c r="F19502" s="41">
        <v>0</v>
      </c>
      <c r="G19502" s="40">
        <v>0</v>
      </c>
      <c r="H19502" s="41">
        <v>0</v>
      </c>
    </row>
    <row r="19503" spans="1:8">
      <c r="A19503" s="38">
        <v>45196</v>
      </c>
      <c r="B19503" s="39" t="s">
        <v>180</v>
      </c>
      <c r="C19503" s="39" t="s">
        <v>49</v>
      </c>
      <c r="D19503" s="39" t="s">
        <v>166</v>
      </c>
      <c r="E19503" s="40">
        <v>0</v>
      </c>
      <c r="F19503" s="41">
        <v>7.6290839075794648E-2</v>
      </c>
      <c r="G19503" s="40">
        <v>46.405810138828983</v>
      </c>
      <c r="H19503" s="41">
        <v>2.670179367652813E-2</v>
      </c>
    </row>
    <row r="19504" spans="1:8">
      <c r="A19504" s="38">
        <v>45196</v>
      </c>
      <c r="B19504" s="39" t="s">
        <v>180</v>
      </c>
      <c r="C19504" s="39" t="s">
        <v>49</v>
      </c>
      <c r="D19504" s="39" t="s">
        <v>167</v>
      </c>
      <c r="E19504" s="40">
        <v>0</v>
      </c>
      <c r="F19504" s="41">
        <v>0</v>
      </c>
      <c r="G19504" s="40">
        <v>0</v>
      </c>
      <c r="H19504" s="41">
        <v>0</v>
      </c>
    </row>
    <row r="19505" spans="1:8">
      <c r="A19505" s="38">
        <v>45196</v>
      </c>
      <c r="B19505" s="39" t="s">
        <v>180</v>
      </c>
      <c r="C19505" s="39" t="s">
        <v>49</v>
      </c>
      <c r="D19505" s="39" t="s">
        <v>195</v>
      </c>
      <c r="E19505" s="40">
        <v>0</v>
      </c>
      <c r="F19505" s="41">
        <v>1.8430711584316071</v>
      </c>
      <c r="G19505" s="40">
        <v>281.05265105098817</v>
      </c>
      <c r="H19505" s="41">
        <v>0.64507490545106239</v>
      </c>
    </row>
    <row r="19506" spans="1:8">
      <c r="A19506" s="38">
        <v>45196</v>
      </c>
      <c r="B19506" s="39" t="s">
        <v>180</v>
      </c>
      <c r="C19506" s="39" t="s">
        <v>49</v>
      </c>
      <c r="D19506" s="39" t="s">
        <v>170</v>
      </c>
      <c r="E19506" s="40">
        <v>0</v>
      </c>
      <c r="F19506" s="41">
        <v>0.92153557921580342</v>
      </c>
      <c r="G19506" s="40">
        <v>140.52632552549409</v>
      </c>
      <c r="H19506" s="41">
        <v>0.32253745272553119</v>
      </c>
    </row>
    <row r="19507" spans="1:8">
      <c r="A19507" s="38">
        <v>45196</v>
      </c>
      <c r="B19507" s="39" t="s">
        <v>180</v>
      </c>
      <c r="C19507" s="39" t="s">
        <v>49</v>
      </c>
      <c r="D19507" s="39" t="s">
        <v>171</v>
      </c>
      <c r="E19507" s="40">
        <v>0</v>
      </c>
      <c r="F19507" s="41">
        <v>0</v>
      </c>
      <c r="G19507" s="40">
        <v>0</v>
      </c>
      <c r="H19507" s="41">
        <v>0</v>
      </c>
    </row>
    <row r="19508" spans="1:8">
      <c r="A19508" s="38">
        <v>45196</v>
      </c>
      <c r="B19508" s="39" t="s">
        <v>180</v>
      </c>
      <c r="C19508" s="39" t="s">
        <v>50</v>
      </c>
      <c r="D19508" s="39" t="s">
        <v>172</v>
      </c>
      <c r="E19508" s="40">
        <v>0</v>
      </c>
      <c r="F19508" s="41">
        <v>4.8852288790254397E-2</v>
      </c>
      <c r="G19508" s="40">
        <v>8.3487981326175049</v>
      </c>
      <c r="H19508" s="41">
        <v>1.709830107658904E-2</v>
      </c>
    </row>
    <row r="19509" spans="1:8">
      <c r="A19509" s="38">
        <v>45196</v>
      </c>
      <c r="B19509" s="39" t="s">
        <v>180</v>
      </c>
      <c r="C19509" s="39" t="s">
        <v>50</v>
      </c>
      <c r="D19509" s="39" t="s">
        <v>173</v>
      </c>
      <c r="E19509" s="40">
        <v>0</v>
      </c>
      <c r="F19509" s="41">
        <v>0</v>
      </c>
      <c r="G19509" s="40">
        <v>0</v>
      </c>
      <c r="H19509" s="41">
        <v>0</v>
      </c>
    </row>
    <row r="19510" spans="1:8">
      <c r="A19510" s="38">
        <v>45196</v>
      </c>
      <c r="B19510" s="39" t="s">
        <v>180</v>
      </c>
      <c r="C19510" s="39" t="s">
        <v>50</v>
      </c>
      <c r="D19510" s="39" t="s">
        <v>13</v>
      </c>
      <c r="E19510" s="40">
        <v>0</v>
      </c>
      <c r="F19510" s="41">
        <v>0</v>
      </c>
      <c r="G19510" s="40">
        <v>0</v>
      </c>
      <c r="H19510" s="41">
        <v>0</v>
      </c>
    </row>
    <row r="19511" spans="1:8">
      <c r="A19511" s="38">
        <v>45196</v>
      </c>
      <c r="B19511" s="39" t="s">
        <v>180</v>
      </c>
      <c r="C19511" s="39" t="s">
        <v>50</v>
      </c>
      <c r="D19511" s="39" t="s">
        <v>174</v>
      </c>
      <c r="E19511" s="40">
        <v>0</v>
      </c>
      <c r="F19511" s="41">
        <v>0</v>
      </c>
      <c r="G19511" s="40">
        <v>0</v>
      </c>
      <c r="H19511" s="41">
        <v>0</v>
      </c>
    </row>
    <row r="19512" spans="1:8">
      <c r="A19512" s="38">
        <v>45196</v>
      </c>
      <c r="B19512" s="39" t="s">
        <v>180</v>
      </c>
      <c r="C19512" s="39" t="s">
        <v>50</v>
      </c>
      <c r="D19512" s="39" t="s">
        <v>175</v>
      </c>
      <c r="E19512" s="40">
        <v>0</v>
      </c>
      <c r="F19512" s="41">
        <v>0</v>
      </c>
      <c r="G19512" s="40">
        <v>0</v>
      </c>
      <c r="H19512" s="41">
        <v>0</v>
      </c>
    </row>
    <row r="19513" spans="1:8">
      <c r="A19513" s="38">
        <v>45196</v>
      </c>
      <c r="B19513" s="39" t="s">
        <v>180</v>
      </c>
      <c r="C19513" s="39" t="s">
        <v>50</v>
      </c>
      <c r="D19513" s="39" t="s">
        <v>176</v>
      </c>
      <c r="E19513" s="40">
        <v>0</v>
      </c>
      <c r="F19513" s="41">
        <v>0</v>
      </c>
      <c r="G19513" s="40">
        <v>0</v>
      </c>
      <c r="H19513" s="41">
        <v>0</v>
      </c>
    </row>
    <row r="19514" spans="1:8">
      <c r="A19514" s="38">
        <v>45196</v>
      </c>
      <c r="B19514" s="39" t="s">
        <v>180</v>
      </c>
      <c r="C19514" s="39" t="s">
        <v>50</v>
      </c>
      <c r="D19514" s="39" t="s">
        <v>197</v>
      </c>
      <c r="E19514" s="40">
        <v>0</v>
      </c>
      <c r="F19514" s="41">
        <v>0</v>
      </c>
      <c r="G19514" s="40">
        <v>0</v>
      </c>
      <c r="H19514" s="41">
        <v>0</v>
      </c>
    </row>
    <row r="19515" spans="1:8">
      <c r="A19515" s="38">
        <v>45196</v>
      </c>
      <c r="B19515" s="39" t="s">
        <v>180</v>
      </c>
      <c r="C19515" s="39" t="s">
        <v>50</v>
      </c>
      <c r="D19515" s="39" t="s">
        <v>177</v>
      </c>
      <c r="E19515" s="40">
        <v>0</v>
      </c>
      <c r="F19515" s="41">
        <v>0</v>
      </c>
      <c r="G19515" s="40">
        <v>0</v>
      </c>
      <c r="H19515" s="41">
        <v>0</v>
      </c>
    </row>
    <row r="19516" spans="1:8">
      <c r="A19516" s="38">
        <v>45196</v>
      </c>
      <c r="B19516" s="39" t="s">
        <v>180</v>
      </c>
      <c r="C19516" s="39" t="s">
        <v>50</v>
      </c>
      <c r="D19516" s="39" t="s">
        <v>179</v>
      </c>
      <c r="E19516" s="40">
        <v>0</v>
      </c>
      <c r="F19516" s="41">
        <v>0</v>
      </c>
      <c r="G19516" s="40">
        <v>0</v>
      </c>
      <c r="H19516" s="41">
        <v>0</v>
      </c>
    </row>
    <row r="19517" spans="1:8">
      <c r="A19517" s="38">
        <v>45196</v>
      </c>
      <c r="B19517" s="39" t="s">
        <v>180</v>
      </c>
      <c r="C19517" s="39" t="s">
        <v>50</v>
      </c>
      <c r="D19517" s="39" t="s">
        <v>8</v>
      </c>
      <c r="E19517" s="40">
        <v>0</v>
      </c>
      <c r="F19517" s="41">
        <v>0</v>
      </c>
      <c r="G19517" s="40">
        <v>0</v>
      </c>
      <c r="H19517" s="41">
        <v>0</v>
      </c>
    </row>
    <row r="19518" spans="1:8">
      <c r="A19518" s="38">
        <v>45197</v>
      </c>
      <c r="B19518" s="39" t="s">
        <v>89</v>
      </c>
      <c r="C19518" s="39" t="s">
        <v>43</v>
      </c>
      <c r="D19518" s="39" t="s">
        <v>90</v>
      </c>
      <c r="E19518" s="40">
        <v>0</v>
      </c>
      <c r="F19518" s="41">
        <v>2.918654203057053</v>
      </c>
      <c r="G19518" s="40">
        <v>182.1775930690105</v>
      </c>
      <c r="H19518" s="41">
        <v>0.64210392467255162</v>
      </c>
    </row>
    <row r="19519" spans="1:8">
      <c r="A19519" s="38">
        <v>45197</v>
      </c>
      <c r="B19519" s="39" t="s">
        <v>89</v>
      </c>
      <c r="C19519" s="39" t="s">
        <v>44</v>
      </c>
      <c r="D19519" s="39" t="s">
        <v>91</v>
      </c>
      <c r="E19519" s="40">
        <v>0</v>
      </c>
      <c r="F19519" s="41">
        <v>75.631516333469634</v>
      </c>
      <c r="G19519" s="40">
        <v>4784.6105921134731</v>
      </c>
      <c r="H19519" s="41">
        <v>16.638933593363319</v>
      </c>
    </row>
    <row r="19520" spans="1:8">
      <c r="A19520" s="38">
        <v>45197</v>
      </c>
      <c r="B19520" s="39" t="s">
        <v>89</v>
      </c>
      <c r="C19520" s="39" t="s">
        <v>45</v>
      </c>
      <c r="D19520" s="39" t="s">
        <v>92</v>
      </c>
      <c r="E19520" s="40">
        <v>0</v>
      </c>
      <c r="F19520" s="41">
        <v>73.923784154480728</v>
      </c>
      <c r="G19520" s="40">
        <v>4823.3858477425711</v>
      </c>
      <c r="H19520" s="41">
        <v>16.263232513985759</v>
      </c>
    </row>
    <row r="19521" spans="1:8">
      <c r="A19521" s="38">
        <v>45197</v>
      </c>
      <c r="B19521" s="39" t="s">
        <v>89</v>
      </c>
      <c r="C19521" s="39" t="s">
        <v>45</v>
      </c>
      <c r="D19521" s="39" t="s">
        <v>93</v>
      </c>
      <c r="E19521" s="40">
        <v>0</v>
      </c>
      <c r="F19521" s="41">
        <v>6.3016770154804327</v>
      </c>
      <c r="G19521" s="40">
        <v>351.74762516022719</v>
      </c>
      <c r="H19521" s="41">
        <v>1.3863689434056949</v>
      </c>
    </row>
    <row r="19522" spans="1:8">
      <c r="A19522" s="38">
        <v>45197</v>
      </c>
      <c r="B19522" s="39" t="s">
        <v>89</v>
      </c>
      <c r="C19522" s="39" t="s">
        <v>45</v>
      </c>
      <c r="D19522" s="39" t="s">
        <v>94</v>
      </c>
      <c r="E19522" s="40">
        <v>0</v>
      </c>
      <c r="F19522" s="41">
        <v>0.2118315704205361</v>
      </c>
      <c r="G19522" s="40">
        <v>14.464431889370911</v>
      </c>
      <c r="H19522" s="41">
        <v>4.660294549251795E-2</v>
      </c>
    </row>
    <row r="19523" spans="1:8">
      <c r="A19523" s="38">
        <v>45197</v>
      </c>
      <c r="B19523" s="39" t="s">
        <v>89</v>
      </c>
      <c r="C19523" s="39" t="s">
        <v>45</v>
      </c>
      <c r="D19523" s="39" t="s">
        <v>95</v>
      </c>
      <c r="E19523" s="40">
        <v>0</v>
      </c>
      <c r="F19523" s="41">
        <v>0.31428083190778422</v>
      </c>
      <c r="G19523" s="40">
        <v>21.45994422946632</v>
      </c>
      <c r="H19523" s="41">
        <v>6.9141783019712535E-2</v>
      </c>
    </row>
    <row r="19524" spans="1:8">
      <c r="A19524" s="38">
        <v>45197</v>
      </c>
      <c r="B19524" s="39" t="s">
        <v>89</v>
      </c>
      <c r="C19524" s="39" t="s">
        <v>45</v>
      </c>
      <c r="D19524" s="39" t="s">
        <v>96</v>
      </c>
      <c r="E19524" s="40">
        <v>0</v>
      </c>
      <c r="F19524" s="41">
        <v>8.8144693021432546E-2</v>
      </c>
      <c r="G19524" s="40">
        <v>6.0187577615881942</v>
      </c>
      <c r="H19524" s="41">
        <v>1.939183246471516E-2</v>
      </c>
    </row>
    <row r="19525" spans="1:8">
      <c r="A19525" s="38">
        <v>45197</v>
      </c>
      <c r="B19525" s="39" t="s">
        <v>89</v>
      </c>
      <c r="C19525" s="39" t="s">
        <v>45</v>
      </c>
      <c r="D19525" s="39" t="s">
        <v>97</v>
      </c>
      <c r="E19525" s="40">
        <v>0</v>
      </c>
      <c r="F19525" s="41">
        <v>0.18753814744165179</v>
      </c>
      <c r="G19525" s="40">
        <v>12.805611339911939</v>
      </c>
      <c r="H19525" s="41">
        <v>4.1258392437163401E-2</v>
      </c>
    </row>
    <row r="19526" spans="1:8">
      <c r="A19526" s="38">
        <v>45197</v>
      </c>
      <c r="B19526" s="39" t="s">
        <v>89</v>
      </c>
      <c r="C19526" s="39" t="s">
        <v>45</v>
      </c>
      <c r="D19526" s="39" t="s">
        <v>98</v>
      </c>
      <c r="E19526" s="40">
        <v>0</v>
      </c>
      <c r="F19526" s="41">
        <v>7.281073859804657E-2</v>
      </c>
      <c r="G19526" s="40">
        <v>4.9717139290212922</v>
      </c>
      <c r="H19526" s="41">
        <v>1.6018362491570241E-2</v>
      </c>
    </row>
    <row r="19527" spans="1:8">
      <c r="A19527" s="38">
        <v>45197</v>
      </c>
      <c r="B19527" s="39" t="s">
        <v>89</v>
      </c>
      <c r="C19527" s="39" t="s">
        <v>45</v>
      </c>
      <c r="D19527" s="39" t="s">
        <v>100</v>
      </c>
      <c r="E19527" s="40">
        <v>0</v>
      </c>
      <c r="F19527" s="41">
        <v>0.1119114975877378</v>
      </c>
      <c r="G19527" s="40">
        <v>7.6416193831814239</v>
      </c>
      <c r="H19527" s="41">
        <v>2.4620529469302311E-2</v>
      </c>
    </row>
    <row r="19528" spans="1:8">
      <c r="A19528" s="38">
        <v>45197</v>
      </c>
      <c r="B19528" s="39" t="s">
        <v>89</v>
      </c>
      <c r="C19528" s="39" t="s">
        <v>45</v>
      </c>
      <c r="D19528" s="39" t="s">
        <v>101</v>
      </c>
      <c r="E19528" s="40">
        <v>0</v>
      </c>
      <c r="F19528" s="41">
        <v>0.35967695707581782</v>
      </c>
      <c r="G19528" s="40">
        <v>24.55971429315802</v>
      </c>
      <c r="H19528" s="41">
        <v>7.9128930556679924E-2</v>
      </c>
    </row>
    <row r="19529" spans="1:8">
      <c r="A19529" s="38">
        <v>45197</v>
      </c>
      <c r="B19529" s="39" t="s">
        <v>89</v>
      </c>
      <c r="C19529" s="39" t="s">
        <v>45</v>
      </c>
      <c r="D19529" s="39" t="s">
        <v>102</v>
      </c>
      <c r="E19529" s="40">
        <v>0</v>
      </c>
      <c r="F19529" s="41">
        <v>2.301494495160035E-2</v>
      </c>
      <c r="G19529" s="40">
        <v>1.571522615959283</v>
      </c>
      <c r="H19529" s="41">
        <v>5.063287889352076E-3</v>
      </c>
    </row>
    <row r="19530" spans="1:8">
      <c r="A19530" s="38">
        <v>45197</v>
      </c>
      <c r="B19530" s="39" t="s">
        <v>89</v>
      </c>
      <c r="C19530" s="39" t="s">
        <v>45</v>
      </c>
      <c r="D19530" s="39" t="s">
        <v>103</v>
      </c>
      <c r="E19530" s="40">
        <v>0</v>
      </c>
      <c r="F19530" s="41">
        <v>0.12045248906420961</v>
      </c>
      <c r="G19530" s="40">
        <v>8.2248213546055471</v>
      </c>
      <c r="H19530" s="41">
        <v>2.6499547594126122E-2</v>
      </c>
    </row>
    <row r="19531" spans="1:8">
      <c r="A19531" s="38">
        <v>45197</v>
      </c>
      <c r="B19531" s="39" t="s">
        <v>89</v>
      </c>
      <c r="C19531" s="39" t="s">
        <v>45</v>
      </c>
      <c r="D19531" s="39" t="s">
        <v>199</v>
      </c>
      <c r="E19531" s="40">
        <v>0</v>
      </c>
      <c r="F19531" s="41">
        <v>2.1866009752984989E-2</v>
      </c>
      <c r="G19531" s="40">
        <v>1.4930702167598591</v>
      </c>
      <c r="H19531" s="41">
        <v>4.810522145656697E-3</v>
      </c>
    </row>
    <row r="19532" spans="1:8">
      <c r="A19532" s="38">
        <v>45197</v>
      </c>
      <c r="B19532" s="39" t="s">
        <v>89</v>
      </c>
      <c r="C19532" s="39" t="s">
        <v>45</v>
      </c>
      <c r="D19532" s="39" t="s">
        <v>104</v>
      </c>
      <c r="E19532" s="40">
        <v>0</v>
      </c>
      <c r="F19532" s="41">
        <v>2.6698366621014259E-2</v>
      </c>
      <c r="G19532" s="40">
        <v>1.823036598276931</v>
      </c>
      <c r="H19532" s="41">
        <v>5.8736406566231364E-3</v>
      </c>
    </row>
    <row r="19533" spans="1:8">
      <c r="A19533" s="38">
        <v>45197</v>
      </c>
      <c r="B19533" s="39" t="s">
        <v>89</v>
      </c>
      <c r="C19533" s="39" t="s">
        <v>45</v>
      </c>
      <c r="D19533" s="39" t="s">
        <v>105</v>
      </c>
      <c r="E19533" s="40">
        <v>0</v>
      </c>
      <c r="F19533" s="41">
        <v>2.6562304056525179E-2</v>
      </c>
      <c r="G19533" s="40">
        <v>1.813745878801839</v>
      </c>
      <c r="H19533" s="41">
        <v>5.8437068924355393E-3</v>
      </c>
    </row>
    <row r="19534" spans="1:8">
      <c r="A19534" s="38">
        <v>45197</v>
      </c>
      <c r="B19534" s="39" t="s">
        <v>89</v>
      </c>
      <c r="C19534" s="39" t="s">
        <v>45</v>
      </c>
      <c r="D19534" s="39" t="s">
        <v>236</v>
      </c>
      <c r="E19534" s="40">
        <v>0</v>
      </c>
      <c r="F19534" s="41">
        <v>1.948089065775382</v>
      </c>
      <c r="G19534" s="40">
        <v>108.0539299355197</v>
      </c>
      <c r="H19534" s="41">
        <v>0.42857959447058402</v>
      </c>
    </row>
    <row r="19535" spans="1:8">
      <c r="A19535" s="38">
        <v>45197</v>
      </c>
      <c r="B19535" s="39" t="s">
        <v>89</v>
      </c>
      <c r="C19535" s="39" t="s">
        <v>45</v>
      </c>
      <c r="D19535" s="39" t="s">
        <v>291</v>
      </c>
      <c r="E19535" s="40">
        <v>0</v>
      </c>
      <c r="F19535" s="41">
        <v>0</v>
      </c>
      <c r="G19535" s="40">
        <v>0</v>
      </c>
      <c r="H19535" s="41">
        <v>0</v>
      </c>
    </row>
    <row r="19536" spans="1:8">
      <c r="A19536" s="38">
        <v>45197</v>
      </c>
      <c r="B19536" s="39" t="s">
        <v>89</v>
      </c>
      <c r="C19536" s="39" t="s">
        <v>45</v>
      </c>
      <c r="D19536" s="39" t="s">
        <v>330</v>
      </c>
      <c r="E19536" s="40">
        <v>0</v>
      </c>
      <c r="F19536" s="41">
        <v>0</v>
      </c>
      <c r="G19536" s="40">
        <v>0</v>
      </c>
      <c r="H19536" s="41">
        <v>0</v>
      </c>
    </row>
    <row r="19537" spans="1:8">
      <c r="A19537" s="38">
        <v>45197</v>
      </c>
      <c r="B19537" s="39" t="s">
        <v>89</v>
      </c>
      <c r="C19537" s="39" t="s">
        <v>45</v>
      </c>
      <c r="D19537" s="39" t="s">
        <v>112</v>
      </c>
      <c r="E19537" s="40">
        <v>0</v>
      </c>
      <c r="F19537" s="41">
        <v>2.582995108720207</v>
      </c>
      <c r="G19537" s="40">
        <v>149.58335838149981</v>
      </c>
      <c r="H19537" s="41">
        <v>0.56825892391844524</v>
      </c>
    </row>
    <row r="19538" spans="1:8">
      <c r="A19538" s="38">
        <v>45197</v>
      </c>
      <c r="B19538" s="39" t="s">
        <v>89</v>
      </c>
      <c r="C19538" s="39" t="s">
        <v>45</v>
      </c>
      <c r="D19538" s="39" t="s">
        <v>114</v>
      </c>
      <c r="E19538" s="40">
        <v>0</v>
      </c>
      <c r="F19538" s="41">
        <v>4.4581675524832587</v>
      </c>
      <c r="G19538" s="40">
        <v>252.6583443824278</v>
      </c>
      <c r="H19538" s="41">
        <v>0.98079686154631673</v>
      </c>
    </row>
    <row r="19539" spans="1:8">
      <c r="A19539" s="38">
        <v>45197</v>
      </c>
      <c r="B19539" s="39" t="s">
        <v>89</v>
      </c>
      <c r="C19539" s="39" t="s">
        <v>45</v>
      </c>
      <c r="D19539" s="39" t="s">
        <v>115</v>
      </c>
      <c r="E19539" s="40">
        <v>0</v>
      </c>
      <c r="F19539" s="41">
        <v>0.2295334522400086</v>
      </c>
      <c r="G19539" s="40">
        <v>15.673164201476871</v>
      </c>
      <c r="H19539" s="41">
        <v>5.0497359492801888E-2</v>
      </c>
    </row>
    <row r="19540" spans="1:8">
      <c r="A19540" s="38">
        <v>45197</v>
      </c>
      <c r="B19540" s="39" t="s">
        <v>89</v>
      </c>
      <c r="C19540" s="39" t="s">
        <v>45</v>
      </c>
      <c r="D19540" s="39" t="s">
        <v>116</v>
      </c>
      <c r="E19540" s="40">
        <v>0</v>
      </c>
      <c r="F19540" s="41">
        <v>0.30926366078423417</v>
      </c>
      <c r="G19540" s="40">
        <v>21.117358231308259</v>
      </c>
      <c r="H19540" s="41">
        <v>6.8038005372531518E-2</v>
      </c>
    </row>
    <row r="19541" spans="1:8">
      <c r="A19541" s="38">
        <v>45197</v>
      </c>
      <c r="B19541" s="39" t="s">
        <v>89</v>
      </c>
      <c r="C19541" s="39" t="s">
        <v>45</v>
      </c>
      <c r="D19541" s="39" t="s">
        <v>117</v>
      </c>
      <c r="E19541" s="40">
        <v>0</v>
      </c>
      <c r="F19541" s="41">
        <v>0.1062795879236892</v>
      </c>
      <c r="G19541" s="40">
        <v>7.2570573767675617</v>
      </c>
      <c r="H19541" s="41">
        <v>2.3381509343211621E-2</v>
      </c>
    </row>
    <row r="19542" spans="1:8">
      <c r="A19542" s="38">
        <v>45197</v>
      </c>
      <c r="B19542" s="39" t="s">
        <v>89</v>
      </c>
      <c r="C19542" s="39" t="s">
        <v>45</v>
      </c>
      <c r="D19542" s="39" t="s">
        <v>118</v>
      </c>
      <c r="E19542" s="40">
        <v>0</v>
      </c>
      <c r="F19542" s="41">
        <v>9.0776415401261019</v>
      </c>
      <c r="G19542" s="40">
        <v>516.33112792541635</v>
      </c>
      <c r="H19542" s="41">
        <v>1.9970811388277421</v>
      </c>
    </row>
    <row r="19543" spans="1:8">
      <c r="A19543" s="38">
        <v>45197</v>
      </c>
      <c r="B19543" s="39" t="s">
        <v>89</v>
      </c>
      <c r="C19543" s="39" t="s">
        <v>45</v>
      </c>
      <c r="D19543" s="39" t="s">
        <v>119</v>
      </c>
      <c r="E19543" s="40">
        <v>0</v>
      </c>
      <c r="F19543" s="41">
        <v>8.4220641094142366</v>
      </c>
      <c r="G19543" s="40">
        <v>473.39020126646523</v>
      </c>
      <c r="H19543" s="41">
        <v>1.852854104071133</v>
      </c>
    </row>
    <row r="19544" spans="1:8">
      <c r="A19544" s="38">
        <v>45197</v>
      </c>
      <c r="B19544" s="39" t="s">
        <v>89</v>
      </c>
      <c r="C19544" s="39" t="s">
        <v>46</v>
      </c>
      <c r="D19544" s="39" t="s">
        <v>120</v>
      </c>
      <c r="E19544" s="40">
        <v>0</v>
      </c>
      <c r="F19544" s="41">
        <v>7.8305840056899898</v>
      </c>
      <c r="G19544" s="40">
        <v>493.13343570471608</v>
      </c>
      <c r="H19544" s="41">
        <v>1.722728481251798</v>
      </c>
    </row>
    <row r="19545" spans="1:8">
      <c r="A19545" s="38">
        <v>45197</v>
      </c>
      <c r="B19545" s="39" t="s">
        <v>89</v>
      </c>
      <c r="C19545" s="39" t="s">
        <v>46</v>
      </c>
      <c r="D19545" s="39" t="s">
        <v>121</v>
      </c>
      <c r="E19545" s="40">
        <v>0</v>
      </c>
      <c r="F19545" s="41">
        <v>0.47352095604827332</v>
      </c>
      <c r="G19545" s="40">
        <v>34.694801586309943</v>
      </c>
      <c r="H19545" s="41">
        <v>0.1041746103306201</v>
      </c>
    </row>
    <row r="19546" spans="1:8">
      <c r="A19546" s="38">
        <v>45197</v>
      </c>
      <c r="B19546" s="39" t="s">
        <v>89</v>
      </c>
      <c r="C19546" s="39" t="s">
        <v>46</v>
      </c>
      <c r="D19546" s="39" t="s">
        <v>122</v>
      </c>
      <c r="E19546" s="40">
        <v>0</v>
      </c>
      <c r="F19546" s="41">
        <v>3.8375474791244667E-2</v>
      </c>
      <c r="G19546" s="40">
        <v>2.620381089741552</v>
      </c>
      <c r="H19546" s="41">
        <v>8.4426044540738265E-3</v>
      </c>
    </row>
    <row r="19547" spans="1:8">
      <c r="A19547" s="38">
        <v>45197</v>
      </c>
      <c r="B19547" s="39" t="s">
        <v>89</v>
      </c>
      <c r="C19547" s="39" t="s">
        <v>46</v>
      </c>
      <c r="D19547" s="39" t="s">
        <v>123</v>
      </c>
      <c r="E19547" s="40">
        <v>0</v>
      </c>
      <c r="F19547" s="41">
        <v>78.804906014628742</v>
      </c>
      <c r="G19547" s="40">
        <v>4993.5126872933051</v>
      </c>
      <c r="H19547" s="41">
        <v>17.337079323218319</v>
      </c>
    </row>
    <row r="19548" spans="1:8">
      <c r="A19548" s="38">
        <v>45197</v>
      </c>
      <c r="B19548" s="39" t="s">
        <v>89</v>
      </c>
      <c r="C19548" s="39" t="s">
        <v>46</v>
      </c>
      <c r="D19548" s="39" t="s">
        <v>124</v>
      </c>
      <c r="E19548" s="40">
        <v>0</v>
      </c>
      <c r="F19548" s="41">
        <v>0.49005695226991131</v>
      </c>
      <c r="G19548" s="40">
        <v>35.823924080166456</v>
      </c>
      <c r="H19548" s="41">
        <v>0.1078125294993805</v>
      </c>
    </row>
    <row r="19549" spans="1:8">
      <c r="A19549" s="38">
        <v>45197</v>
      </c>
      <c r="B19549" s="39" t="s">
        <v>89</v>
      </c>
      <c r="C19549" s="39" t="s">
        <v>47</v>
      </c>
      <c r="D19549" s="39" t="s">
        <v>185</v>
      </c>
      <c r="E19549" s="40">
        <v>0</v>
      </c>
      <c r="F19549" s="41">
        <v>0.17476856049175621</v>
      </c>
      <c r="G19549" s="40">
        <v>11.93366944605031</v>
      </c>
      <c r="H19549" s="41">
        <v>3.844908330818636E-2</v>
      </c>
    </row>
    <row r="19550" spans="1:8">
      <c r="A19550" s="38">
        <v>45197</v>
      </c>
      <c r="B19550" s="39" t="s">
        <v>89</v>
      </c>
      <c r="C19550" s="39" t="s">
        <v>47</v>
      </c>
      <c r="D19550" s="39" t="s">
        <v>204</v>
      </c>
      <c r="E19550" s="40">
        <v>0</v>
      </c>
      <c r="F19550" s="41">
        <v>3.5660090061726379E-2</v>
      </c>
      <c r="G19550" s="40">
        <v>2.434967284822946</v>
      </c>
      <c r="H19550" s="41">
        <v>7.845219813579803E-3</v>
      </c>
    </row>
    <row r="19551" spans="1:8">
      <c r="A19551" s="38">
        <v>45197</v>
      </c>
      <c r="B19551" s="39" t="s">
        <v>89</v>
      </c>
      <c r="C19551" s="39" t="s">
        <v>47</v>
      </c>
      <c r="D19551" s="39" t="s">
        <v>205</v>
      </c>
      <c r="E19551" s="40">
        <v>0</v>
      </c>
      <c r="F19551" s="41">
        <v>2.0693930343813709</v>
      </c>
      <c r="G19551" s="40">
        <v>114.33287002297079</v>
      </c>
      <c r="H19551" s="41">
        <v>0.45526646756390171</v>
      </c>
    </row>
    <row r="19552" spans="1:8">
      <c r="A19552" s="38">
        <v>45197</v>
      </c>
      <c r="B19552" s="39" t="s">
        <v>89</v>
      </c>
      <c r="C19552" s="39" t="s">
        <v>47</v>
      </c>
      <c r="D19552" s="39" t="s">
        <v>126</v>
      </c>
      <c r="E19552" s="40">
        <v>0</v>
      </c>
      <c r="F19552" s="41">
        <v>0</v>
      </c>
      <c r="G19552" s="40">
        <v>0</v>
      </c>
      <c r="H19552" s="41">
        <v>0</v>
      </c>
    </row>
    <row r="19553" spans="1:8">
      <c r="A19553" s="38">
        <v>45197</v>
      </c>
      <c r="B19553" s="39" t="s">
        <v>89</v>
      </c>
      <c r="C19553" s="39" t="s">
        <v>47</v>
      </c>
      <c r="D19553" s="39" t="s">
        <v>128</v>
      </c>
      <c r="E19553" s="40">
        <v>0</v>
      </c>
      <c r="F19553" s="41">
        <v>0.69619033120225371</v>
      </c>
      <c r="G19553" s="40">
        <v>47.537756566324028</v>
      </c>
      <c r="H19553" s="41">
        <v>0.15316187286449581</v>
      </c>
    </row>
    <row r="19554" spans="1:8">
      <c r="A19554" s="38">
        <v>45197</v>
      </c>
      <c r="B19554" s="39" t="s">
        <v>89</v>
      </c>
      <c r="C19554" s="39" t="s">
        <v>47</v>
      </c>
      <c r="D19554" s="39" t="s">
        <v>238</v>
      </c>
      <c r="E19554" s="40">
        <v>0</v>
      </c>
      <c r="F19554" s="41">
        <v>0</v>
      </c>
      <c r="G19554" s="40">
        <v>0</v>
      </c>
      <c r="H19554" s="41">
        <v>0</v>
      </c>
    </row>
    <row r="19555" spans="1:8">
      <c r="A19555" s="38">
        <v>45197</v>
      </c>
      <c r="B19555" s="39" t="s">
        <v>89</v>
      </c>
      <c r="C19555" s="39" t="s">
        <v>47</v>
      </c>
      <c r="D19555" s="39" t="s">
        <v>130</v>
      </c>
      <c r="E19555" s="40">
        <v>0</v>
      </c>
      <c r="F19555" s="41">
        <v>10.881821847239991</v>
      </c>
      <c r="G19555" s="40">
        <v>608.54651127973534</v>
      </c>
      <c r="H19555" s="41">
        <v>2.3940008063927971</v>
      </c>
    </row>
    <row r="19556" spans="1:8">
      <c r="A19556" s="38">
        <v>45197</v>
      </c>
      <c r="B19556" s="39" t="s">
        <v>89</v>
      </c>
      <c r="C19556" s="39" t="s">
        <v>47</v>
      </c>
      <c r="D19556" s="39" t="s">
        <v>131</v>
      </c>
      <c r="E19556" s="40">
        <v>0</v>
      </c>
      <c r="F19556" s="41">
        <v>2.3993281758762222</v>
      </c>
      <c r="G19556" s="40">
        <v>137.0420840323676</v>
      </c>
      <c r="H19556" s="41">
        <v>0.52785219869276889</v>
      </c>
    </row>
    <row r="19557" spans="1:8">
      <c r="A19557" s="38">
        <v>45197</v>
      </c>
      <c r="B19557" s="39" t="s">
        <v>89</v>
      </c>
      <c r="C19557" s="39" t="s">
        <v>47</v>
      </c>
      <c r="D19557" s="39" t="s">
        <v>132</v>
      </c>
      <c r="E19557" s="40">
        <v>0</v>
      </c>
      <c r="F19557" s="41">
        <v>0.20842211973222219</v>
      </c>
      <c r="G19557" s="40">
        <v>14.231625385772871</v>
      </c>
      <c r="H19557" s="41">
        <v>4.5852866341088878E-2</v>
      </c>
    </row>
    <row r="19558" spans="1:8">
      <c r="A19558" s="38">
        <v>45197</v>
      </c>
      <c r="B19558" s="39" t="s">
        <v>89</v>
      </c>
      <c r="C19558" s="39" t="s">
        <v>47</v>
      </c>
      <c r="D19558" s="39" t="s">
        <v>133</v>
      </c>
      <c r="E19558" s="40">
        <v>0</v>
      </c>
      <c r="F19558" s="41">
        <v>0.14019839992215771</v>
      </c>
      <c r="G19558" s="40">
        <v>9.5731254913844452</v>
      </c>
      <c r="H19558" s="41">
        <v>3.08436479828747E-2</v>
      </c>
    </row>
    <row r="19559" spans="1:8">
      <c r="A19559" s="38">
        <v>45197</v>
      </c>
      <c r="B19559" s="39" t="s">
        <v>89</v>
      </c>
      <c r="C19559" s="39" t="s">
        <v>47</v>
      </c>
      <c r="D19559" s="39" t="s">
        <v>134</v>
      </c>
      <c r="E19559" s="40">
        <v>0</v>
      </c>
      <c r="F19559" s="41">
        <v>3.2458566392339919E-2</v>
      </c>
      <c r="G19559" s="40">
        <v>2.2163585997902269</v>
      </c>
      <c r="H19559" s="41">
        <v>7.1408846063147824E-3</v>
      </c>
    </row>
    <row r="19560" spans="1:8">
      <c r="A19560" s="38">
        <v>45197</v>
      </c>
      <c r="B19560" s="39" t="s">
        <v>89</v>
      </c>
      <c r="C19560" s="39" t="s">
        <v>47</v>
      </c>
      <c r="D19560" s="39" t="s">
        <v>135</v>
      </c>
      <c r="E19560" s="40">
        <v>0</v>
      </c>
      <c r="F19560" s="41">
        <v>3.1859879408221693E-2</v>
      </c>
      <c r="G19560" s="40">
        <v>2.1754786351672042</v>
      </c>
      <c r="H19560" s="41">
        <v>7.0091734698087722E-3</v>
      </c>
    </row>
    <row r="19561" spans="1:8">
      <c r="A19561" s="38">
        <v>45197</v>
      </c>
      <c r="B19561" s="39" t="s">
        <v>89</v>
      </c>
      <c r="C19561" s="39" t="s">
        <v>47</v>
      </c>
      <c r="D19561" s="39" t="s">
        <v>136</v>
      </c>
      <c r="E19561" s="40">
        <v>0</v>
      </c>
      <c r="F19561" s="41">
        <v>0.1834552258549195</v>
      </c>
      <c r="G19561" s="40">
        <v>12.526818423994399</v>
      </c>
      <c r="H19561" s="41">
        <v>4.036014968808229E-2</v>
      </c>
    </row>
    <row r="19562" spans="1:8">
      <c r="A19562" s="38">
        <v>45197</v>
      </c>
      <c r="B19562" s="39" t="s">
        <v>89</v>
      </c>
      <c r="C19562" s="39" t="s">
        <v>18</v>
      </c>
      <c r="D19562" s="39" t="s">
        <v>137</v>
      </c>
      <c r="E19562" s="40">
        <v>0</v>
      </c>
      <c r="F19562" s="41">
        <v>0</v>
      </c>
      <c r="G19562" s="40">
        <v>0</v>
      </c>
      <c r="H19562" s="41">
        <v>0</v>
      </c>
    </row>
    <row r="19563" spans="1:8">
      <c r="A19563" s="38">
        <v>45197</v>
      </c>
      <c r="B19563" s="39" t="s">
        <v>89</v>
      </c>
      <c r="C19563" s="39" t="s">
        <v>18</v>
      </c>
      <c r="D19563" s="39" t="s">
        <v>138</v>
      </c>
      <c r="E19563" s="40">
        <v>0</v>
      </c>
      <c r="F19563" s="41">
        <v>6.4170829642045429E-2</v>
      </c>
      <c r="G19563" s="40">
        <v>4.3817576048702387</v>
      </c>
      <c r="H19563" s="41">
        <v>1.4117582521249989E-2</v>
      </c>
    </row>
    <row r="19564" spans="1:8">
      <c r="A19564" s="38">
        <v>45197</v>
      </c>
      <c r="B19564" s="39" t="s">
        <v>89</v>
      </c>
      <c r="C19564" s="39" t="s">
        <v>18</v>
      </c>
      <c r="D19564" s="39" t="s">
        <v>123</v>
      </c>
      <c r="E19564" s="40">
        <v>561.39208350000001</v>
      </c>
      <c r="F19564" s="41">
        <v>12.832970590301439</v>
      </c>
      <c r="G19564" s="40">
        <v>729.57467214732856</v>
      </c>
      <c r="H19564" s="41">
        <v>2.8232535298663168</v>
      </c>
    </row>
    <row r="19565" spans="1:8">
      <c r="A19565" s="38">
        <v>45197</v>
      </c>
      <c r="B19565" s="39" t="s">
        <v>89</v>
      </c>
      <c r="C19565" s="39" t="s">
        <v>7</v>
      </c>
      <c r="D19565" s="39" t="s">
        <v>140</v>
      </c>
      <c r="E19565" s="40">
        <v>6722.8198432999998</v>
      </c>
      <c r="F19565" s="41">
        <v>145.08056867914851</v>
      </c>
      <c r="G19565" s="40">
        <v>8787.2739748964323</v>
      </c>
      <c r="H19565" s="41">
        <v>102.6762829550805</v>
      </c>
    </row>
    <row r="19566" spans="1:8">
      <c r="A19566" s="38">
        <v>45197</v>
      </c>
      <c r="B19566" s="39" t="s">
        <v>89</v>
      </c>
      <c r="C19566" s="39" t="s">
        <v>7</v>
      </c>
      <c r="D19566" s="39" t="s">
        <v>141</v>
      </c>
      <c r="E19566" s="40">
        <v>657.60076649999996</v>
      </c>
      <c r="F19566" s="41">
        <v>38.219231416444941</v>
      </c>
      <c r="G19566" s="40">
        <v>2395.5804884865911</v>
      </c>
      <c r="H19566" s="41">
        <v>28.62502385102373</v>
      </c>
    </row>
    <row r="19567" spans="1:8">
      <c r="A19567" s="38">
        <v>45197</v>
      </c>
      <c r="B19567" s="39" t="s">
        <v>89</v>
      </c>
      <c r="C19567" s="39" t="s">
        <v>7</v>
      </c>
      <c r="D19567" s="39" t="s">
        <v>142</v>
      </c>
      <c r="E19567" s="40">
        <v>5840.8020562000002</v>
      </c>
      <c r="F19567" s="41">
        <v>134.7460633301724</v>
      </c>
      <c r="G19567" s="40">
        <v>8045.3915761315338</v>
      </c>
      <c r="H19567" s="41">
        <v>106.6362919248643</v>
      </c>
    </row>
    <row r="19568" spans="1:8">
      <c r="A19568" s="38">
        <v>45197</v>
      </c>
      <c r="B19568" s="39" t="s">
        <v>89</v>
      </c>
      <c r="C19568" s="39" t="s">
        <v>16</v>
      </c>
      <c r="D19568" s="39" t="s">
        <v>123</v>
      </c>
      <c r="E19568" s="40">
        <v>1265.30584</v>
      </c>
      <c r="F19568" s="41">
        <v>19.197007411649189</v>
      </c>
      <c r="G19568" s="40">
        <v>1149.224975887869</v>
      </c>
      <c r="H19568" s="41">
        <v>4.2233416305628211</v>
      </c>
    </row>
    <row r="19569" spans="1:8">
      <c r="A19569" s="38">
        <v>45197</v>
      </c>
      <c r="B19569" s="39" t="s">
        <v>89</v>
      </c>
      <c r="C19569" s="39" t="s">
        <v>49</v>
      </c>
      <c r="D19569" s="39" t="s">
        <v>143</v>
      </c>
      <c r="E19569" s="40">
        <v>0</v>
      </c>
      <c r="F19569" s="41">
        <v>52.948062587184083</v>
      </c>
      <c r="G19569" s="40">
        <v>2975.880961889653</v>
      </c>
      <c r="H19569" s="41">
        <v>11.6485737691805</v>
      </c>
    </row>
    <row r="19570" spans="1:8">
      <c r="A19570" s="38">
        <v>45197</v>
      </c>
      <c r="B19570" s="39" t="s">
        <v>89</v>
      </c>
      <c r="C19570" s="39" t="s">
        <v>49</v>
      </c>
      <c r="D19570" s="39" t="s">
        <v>144</v>
      </c>
      <c r="E19570" s="40">
        <v>0</v>
      </c>
      <c r="F19570" s="41">
        <v>6.1767846081047628E-2</v>
      </c>
      <c r="G19570" s="40">
        <v>4.2176753956871211</v>
      </c>
      <c r="H19570" s="41">
        <v>1.3588926137830481E-2</v>
      </c>
    </row>
    <row r="19571" spans="1:8">
      <c r="A19571" s="38">
        <v>45197</v>
      </c>
      <c r="B19571" s="39" t="s">
        <v>89</v>
      </c>
      <c r="C19571" s="39" t="s">
        <v>49</v>
      </c>
      <c r="D19571" s="39" t="s">
        <v>145</v>
      </c>
      <c r="E19571" s="40">
        <v>0</v>
      </c>
      <c r="F19571" s="41">
        <v>0</v>
      </c>
      <c r="G19571" s="40">
        <v>0</v>
      </c>
      <c r="H19571" s="41">
        <v>0</v>
      </c>
    </row>
    <row r="19572" spans="1:8">
      <c r="A19572" s="38">
        <v>45197</v>
      </c>
      <c r="B19572" s="39" t="s">
        <v>89</v>
      </c>
      <c r="C19572" s="39" t="s">
        <v>49</v>
      </c>
      <c r="D19572" s="39" t="s">
        <v>146</v>
      </c>
      <c r="E19572" s="40">
        <v>0</v>
      </c>
      <c r="F19572" s="41">
        <v>0.1204652602543369</v>
      </c>
      <c r="G19572" s="40">
        <v>8.2256934059686948</v>
      </c>
      <c r="H19572" s="41">
        <v>2.650235725595413E-2</v>
      </c>
    </row>
    <row r="19573" spans="1:8">
      <c r="A19573" s="38">
        <v>45197</v>
      </c>
      <c r="B19573" s="39" t="s">
        <v>89</v>
      </c>
      <c r="C19573" s="39" t="s">
        <v>49</v>
      </c>
      <c r="D19573" s="39" t="s">
        <v>147</v>
      </c>
      <c r="E19573" s="40">
        <v>0</v>
      </c>
      <c r="F19573" s="41">
        <v>0</v>
      </c>
      <c r="G19573" s="40">
        <v>0</v>
      </c>
      <c r="H19573" s="41">
        <v>0</v>
      </c>
    </row>
    <row r="19574" spans="1:8">
      <c r="A19574" s="38">
        <v>45197</v>
      </c>
      <c r="B19574" s="39" t="s">
        <v>89</v>
      </c>
      <c r="C19574" s="39" t="s">
        <v>49</v>
      </c>
      <c r="D19574" s="39" t="s">
        <v>150</v>
      </c>
      <c r="E19574" s="40">
        <v>0</v>
      </c>
      <c r="F19574" s="41">
        <v>0.10125673514536079</v>
      </c>
      <c r="G19574" s="40">
        <v>6.9140834198722994</v>
      </c>
      <c r="H19574" s="41">
        <v>2.227648173197937E-2</v>
      </c>
    </row>
    <row r="19575" spans="1:8">
      <c r="A19575" s="38">
        <v>45197</v>
      </c>
      <c r="B19575" s="39" t="s">
        <v>89</v>
      </c>
      <c r="C19575" s="39" t="s">
        <v>49</v>
      </c>
      <c r="D19575" s="39" t="s">
        <v>151</v>
      </c>
      <c r="E19575" s="40">
        <v>0</v>
      </c>
      <c r="F19575" s="41">
        <v>0</v>
      </c>
      <c r="G19575" s="40">
        <v>0</v>
      </c>
      <c r="H19575" s="41">
        <v>0</v>
      </c>
    </row>
    <row r="19576" spans="1:8">
      <c r="A19576" s="38">
        <v>45197</v>
      </c>
      <c r="B19576" s="39" t="s">
        <v>89</v>
      </c>
      <c r="C19576" s="39" t="s">
        <v>49</v>
      </c>
      <c r="D19576" s="39" t="s">
        <v>153</v>
      </c>
      <c r="E19576" s="40">
        <v>0</v>
      </c>
      <c r="F19576" s="41">
        <v>4.4571805630423351E-2</v>
      </c>
      <c r="G19576" s="40">
        <v>3.0434832987719558</v>
      </c>
      <c r="H19576" s="41">
        <v>9.8057972386931379E-3</v>
      </c>
    </row>
    <row r="19577" spans="1:8">
      <c r="A19577" s="38">
        <v>45197</v>
      </c>
      <c r="B19577" s="39" t="s">
        <v>89</v>
      </c>
      <c r="C19577" s="39" t="s">
        <v>49</v>
      </c>
      <c r="D19577" s="39" t="s">
        <v>232</v>
      </c>
      <c r="E19577" s="40">
        <v>0</v>
      </c>
      <c r="F19577" s="41">
        <v>7.7764958921385144E-2</v>
      </c>
      <c r="G19577" s="40">
        <v>5.3100014764798962</v>
      </c>
      <c r="H19577" s="41">
        <v>1.710829096270473E-2</v>
      </c>
    </row>
    <row r="19578" spans="1:8">
      <c r="A19578" s="38">
        <v>45197</v>
      </c>
      <c r="B19578" s="39" t="s">
        <v>89</v>
      </c>
      <c r="C19578" s="39" t="s">
        <v>49</v>
      </c>
      <c r="D19578" s="39" t="s">
        <v>154</v>
      </c>
      <c r="E19578" s="40">
        <v>0</v>
      </c>
      <c r="F19578" s="41">
        <v>3.5503819909613522E-2</v>
      </c>
      <c r="G19578" s="40">
        <v>2.4242967366742891</v>
      </c>
      <c r="H19578" s="41">
        <v>7.8108403801149754E-3</v>
      </c>
    </row>
    <row r="19579" spans="1:8">
      <c r="A19579" s="38">
        <v>45197</v>
      </c>
      <c r="B19579" s="39" t="s">
        <v>89</v>
      </c>
      <c r="C19579" s="39" t="s">
        <v>49</v>
      </c>
      <c r="D19579" s="39" t="s">
        <v>155</v>
      </c>
      <c r="E19579" s="40">
        <v>0</v>
      </c>
      <c r="F19579" s="41">
        <v>4.4427055342443761E-2</v>
      </c>
      <c r="G19579" s="40">
        <v>3.0335993580671272</v>
      </c>
      <c r="H19579" s="41">
        <v>9.773952175337627E-3</v>
      </c>
    </row>
    <row r="19580" spans="1:8">
      <c r="A19580" s="38">
        <v>45197</v>
      </c>
      <c r="B19580" s="39" t="s">
        <v>89</v>
      </c>
      <c r="C19580" s="39" t="s">
        <v>49</v>
      </c>
      <c r="D19580" s="39" t="s">
        <v>208</v>
      </c>
      <c r="E19580" s="40">
        <v>0</v>
      </c>
      <c r="F19580" s="41">
        <v>0</v>
      </c>
      <c r="G19580" s="40">
        <v>0</v>
      </c>
      <c r="H19580" s="41">
        <v>0</v>
      </c>
    </row>
    <row r="19581" spans="1:8">
      <c r="A19581" s="38">
        <v>45197</v>
      </c>
      <c r="B19581" s="39" t="s">
        <v>89</v>
      </c>
      <c r="C19581" s="39" t="s">
        <v>49</v>
      </c>
      <c r="D19581" s="39" t="s">
        <v>157</v>
      </c>
      <c r="E19581" s="40">
        <v>0</v>
      </c>
      <c r="F19581" s="41">
        <v>3.5660090061726379E-2</v>
      </c>
      <c r="G19581" s="40">
        <v>2.434967284822946</v>
      </c>
      <c r="H19581" s="41">
        <v>7.845219813579803E-3</v>
      </c>
    </row>
    <row r="19582" spans="1:8">
      <c r="A19582" s="38">
        <v>45197</v>
      </c>
      <c r="B19582" s="39" t="s">
        <v>89</v>
      </c>
      <c r="C19582" s="39" t="s">
        <v>49</v>
      </c>
      <c r="D19582" s="39" t="s">
        <v>159</v>
      </c>
      <c r="E19582" s="40">
        <v>0</v>
      </c>
      <c r="F19582" s="41">
        <v>0</v>
      </c>
      <c r="G19582" s="40">
        <v>0</v>
      </c>
      <c r="H19582" s="41">
        <v>0</v>
      </c>
    </row>
    <row r="19583" spans="1:8">
      <c r="A19583" s="38">
        <v>45197</v>
      </c>
      <c r="B19583" s="39" t="s">
        <v>89</v>
      </c>
      <c r="C19583" s="39" t="s">
        <v>49</v>
      </c>
      <c r="D19583" s="39" t="s">
        <v>259</v>
      </c>
      <c r="E19583" s="40">
        <v>0</v>
      </c>
      <c r="F19583" s="41">
        <v>0</v>
      </c>
      <c r="G19583" s="40">
        <v>0</v>
      </c>
      <c r="H19583" s="41">
        <v>0</v>
      </c>
    </row>
    <row r="19584" spans="1:8">
      <c r="A19584" s="38">
        <v>45197</v>
      </c>
      <c r="B19584" s="39" t="s">
        <v>89</v>
      </c>
      <c r="C19584" s="39" t="s">
        <v>49</v>
      </c>
      <c r="D19584" s="39" t="s">
        <v>209</v>
      </c>
      <c r="E19584" s="40">
        <v>0</v>
      </c>
      <c r="F19584" s="41">
        <v>2.2285902809490631E-2</v>
      </c>
      <c r="G19584" s="40">
        <v>1.521741648995329</v>
      </c>
      <c r="H19584" s="41">
        <v>4.9028986180879378E-3</v>
      </c>
    </row>
    <row r="19585" spans="1:8">
      <c r="A19585" s="38">
        <v>45197</v>
      </c>
      <c r="B19585" s="39" t="s">
        <v>89</v>
      </c>
      <c r="C19585" s="39" t="s">
        <v>49</v>
      </c>
      <c r="D19585" s="39" t="s">
        <v>192</v>
      </c>
      <c r="E19585" s="40">
        <v>0</v>
      </c>
      <c r="F19585" s="41">
        <v>4.4427055342443761E-2</v>
      </c>
      <c r="G19585" s="40">
        <v>3.0335993580671272</v>
      </c>
      <c r="H19585" s="41">
        <v>9.773952175337627E-3</v>
      </c>
    </row>
    <row r="19586" spans="1:8">
      <c r="A19586" s="38">
        <v>45197</v>
      </c>
      <c r="B19586" s="39" t="s">
        <v>89</v>
      </c>
      <c r="C19586" s="39" t="s">
        <v>49</v>
      </c>
      <c r="D19586" s="39" t="s">
        <v>193</v>
      </c>
      <c r="E19586" s="40">
        <v>0</v>
      </c>
      <c r="F19586" s="41">
        <v>3.5503819909613522E-2</v>
      </c>
      <c r="G19586" s="40">
        <v>2.4242967366742891</v>
      </c>
      <c r="H19586" s="41">
        <v>7.8108403801149754E-3</v>
      </c>
    </row>
    <row r="19587" spans="1:8">
      <c r="A19587" s="38">
        <v>45197</v>
      </c>
      <c r="B19587" s="39" t="s">
        <v>89</v>
      </c>
      <c r="C19587" s="39" t="s">
        <v>49</v>
      </c>
      <c r="D19587" s="39" t="s">
        <v>246</v>
      </c>
      <c r="E19587" s="40">
        <v>0</v>
      </c>
      <c r="F19587" s="41">
        <v>0</v>
      </c>
      <c r="G19587" s="40">
        <v>0</v>
      </c>
      <c r="H19587" s="41">
        <v>0</v>
      </c>
    </row>
    <row r="19588" spans="1:8">
      <c r="A19588" s="38">
        <v>45197</v>
      </c>
      <c r="B19588" s="39" t="s">
        <v>89</v>
      </c>
      <c r="C19588" s="39" t="s">
        <v>49</v>
      </c>
      <c r="D19588" s="39" t="s">
        <v>225</v>
      </c>
      <c r="E19588" s="40">
        <v>0</v>
      </c>
      <c r="F19588" s="41">
        <v>0</v>
      </c>
      <c r="G19588" s="40">
        <v>0</v>
      </c>
      <c r="H19588" s="41">
        <v>0</v>
      </c>
    </row>
    <row r="19589" spans="1:8">
      <c r="A19589" s="38">
        <v>45197</v>
      </c>
      <c r="B19589" s="39" t="s">
        <v>89</v>
      </c>
      <c r="C19589" s="39" t="s">
        <v>49</v>
      </c>
      <c r="D19589" s="39" t="s">
        <v>247</v>
      </c>
      <c r="E19589" s="40">
        <v>0</v>
      </c>
      <c r="F19589" s="41">
        <v>2.9384754972731599</v>
      </c>
      <c r="G19589" s="40">
        <v>162.34921617770419</v>
      </c>
      <c r="H19589" s="41">
        <v>0.64646460940009531</v>
      </c>
    </row>
    <row r="19590" spans="1:8">
      <c r="A19590" s="38">
        <v>45197</v>
      </c>
      <c r="B19590" s="39" t="s">
        <v>89</v>
      </c>
      <c r="C19590" s="39" t="s">
        <v>49</v>
      </c>
      <c r="D19590" s="39" t="s">
        <v>241</v>
      </c>
      <c r="E19590" s="40">
        <v>0</v>
      </c>
      <c r="F19590" s="41">
        <v>0</v>
      </c>
      <c r="G19590" s="40">
        <v>0</v>
      </c>
      <c r="H19590" s="41">
        <v>0</v>
      </c>
    </row>
    <row r="19591" spans="1:8">
      <c r="A19591" s="38">
        <v>45197</v>
      </c>
      <c r="B19591" s="39" t="s">
        <v>89</v>
      </c>
      <c r="C19591" s="39" t="s">
        <v>49</v>
      </c>
      <c r="D19591" s="39" t="s">
        <v>277</v>
      </c>
      <c r="E19591" s="40">
        <v>0</v>
      </c>
      <c r="F19591" s="41">
        <v>1.348098800634929</v>
      </c>
      <c r="G19591" s="40">
        <v>99.100048848773682</v>
      </c>
      <c r="H19591" s="41">
        <v>0.29658173613968442</v>
      </c>
    </row>
    <row r="19592" spans="1:8">
      <c r="A19592" s="38">
        <v>45197</v>
      </c>
      <c r="B19592" s="39" t="s">
        <v>89</v>
      </c>
      <c r="C19592" s="39" t="s">
        <v>49</v>
      </c>
      <c r="D19592" s="39" t="s">
        <v>166</v>
      </c>
      <c r="E19592" s="40">
        <v>0</v>
      </c>
      <c r="F19592" s="41">
        <v>8.100393626091849</v>
      </c>
      <c r="G19592" s="40">
        <v>593.41930001061064</v>
      </c>
      <c r="H19592" s="41">
        <v>1.7820865977402069</v>
      </c>
    </row>
    <row r="19593" spans="1:8">
      <c r="A19593" s="38">
        <v>45197</v>
      </c>
      <c r="B19593" s="39" t="s">
        <v>89</v>
      </c>
      <c r="C19593" s="39" t="s">
        <v>49</v>
      </c>
      <c r="D19593" s="39" t="s">
        <v>167</v>
      </c>
      <c r="E19593" s="40">
        <v>0</v>
      </c>
      <c r="F19593" s="41">
        <v>35.82264184754272</v>
      </c>
      <c r="G19593" s="40">
        <v>2617.3525552329102</v>
      </c>
      <c r="H19593" s="41">
        <v>7.8809812064593991</v>
      </c>
    </row>
    <row r="19594" spans="1:8">
      <c r="A19594" s="38">
        <v>45197</v>
      </c>
      <c r="B19594" s="39" t="s">
        <v>89</v>
      </c>
      <c r="C19594" s="39" t="s">
        <v>49</v>
      </c>
      <c r="D19594" s="39" t="s">
        <v>168</v>
      </c>
      <c r="E19594" s="40">
        <v>0</v>
      </c>
      <c r="F19594" s="41">
        <v>0.37709995856158379</v>
      </c>
      <c r="G19594" s="40">
        <v>25.74940390268582</v>
      </c>
      <c r="H19594" s="41">
        <v>8.2961990883548428E-2</v>
      </c>
    </row>
    <row r="19595" spans="1:8">
      <c r="A19595" s="38">
        <v>45197</v>
      </c>
      <c r="B19595" s="39" t="s">
        <v>89</v>
      </c>
      <c r="C19595" s="39" t="s">
        <v>49</v>
      </c>
      <c r="D19595" s="39" t="s">
        <v>195</v>
      </c>
      <c r="E19595" s="40">
        <v>0</v>
      </c>
      <c r="F19595" s="41">
        <v>73.972467088569516</v>
      </c>
      <c r="G19595" s="40">
        <v>4170.1898207495378</v>
      </c>
      <c r="H19595" s="41">
        <v>16.273942759485291</v>
      </c>
    </row>
    <row r="19596" spans="1:8">
      <c r="A19596" s="38">
        <v>45197</v>
      </c>
      <c r="B19596" s="39" t="s">
        <v>89</v>
      </c>
      <c r="C19596" s="39" t="s">
        <v>49</v>
      </c>
      <c r="D19596" s="39" t="s">
        <v>169</v>
      </c>
      <c r="E19596" s="40">
        <v>0</v>
      </c>
      <c r="F19596" s="41">
        <v>2.4356524325051601E-2</v>
      </c>
      <c r="G19596" s="40">
        <v>1.663129279842984</v>
      </c>
      <c r="H19596" s="41">
        <v>5.3584353515113529E-3</v>
      </c>
    </row>
    <row r="19597" spans="1:8">
      <c r="A19597" s="38">
        <v>45197</v>
      </c>
      <c r="B19597" s="39" t="s">
        <v>89</v>
      </c>
      <c r="C19597" s="39" t="s">
        <v>49</v>
      </c>
      <c r="D19597" s="39" t="s">
        <v>171</v>
      </c>
      <c r="E19597" s="40">
        <v>0</v>
      </c>
      <c r="F19597" s="41">
        <v>2.4356524325051601E-2</v>
      </c>
      <c r="G19597" s="40">
        <v>1.663129279842984</v>
      </c>
      <c r="H19597" s="41">
        <v>5.3584353515113529E-3</v>
      </c>
    </row>
    <row r="19598" spans="1:8">
      <c r="A19598" s="38">
        <v>45197</v>
      </c>
      <c r="B19598" s="39" t="s">
        <v>89</v>
      </c>
      <c r="C19598" s="39" t="s">
        <v>50</v>
      </c>
      <c r="D19598" s="39" t="s">
        <v>172</v>
      </c>
      <c r="E19598" s="40">
        <v>0</v>
      </c>
      <c r="F19598" s="41">
        <v>0.2027830487414557</v>
      </c>
      <c r="G19598" s="40">
        <v>13.84657438462445</v>
      </c>
      <c r="H19598" s="41">
        <v>4.4612270723120247E-2</v>
      </c>
    </row>
    <row r="19599" spans="1:8">
      <c r="A19599" s="38">
        <v>45197</v>
      </c>
      <c r="B19599" s="39" t="s">
        <v>89</v>
      </c>
      <c r="C19599" s="39" t="s">
        <v>50</v>
      </c>
      <c r="D19599" s="39" t="s">
        <v>173</v>
      </c>
      <c r="E19599" s="40">
        <v>0</v>
      </c>
      <c r="F19599" s="41">
        <v>0.21033052968871949</v>
      </c>
      <c r="G19599" s="40">
        <v>14.361936773154611</v>
      </c>
      <c r="H19599" s="41">
        <v>4.6272716531518279E-2</v>
      </c>
    </row>
    <row r="19600" spans="1:8">
      <c r="A19600" s="38">
        <v>45197</v>
      </c>
      <c r="B19600" s="39" t="s">
        <v>89</v>
      </c>
      <c r="C19600" s="39" t="s">
        <v>50</v>
      </c>
      <c r="D19600" s="39" t="s">
        <v>13</v>
      </c>
      <c r="E19600" s="40">
        <v>0</v>
      </c>
      <c r="F19600" s="41">
        <v>0.1058795674345734</v>
      </c>
      <c r="G19600" s="40">
        <v>7.2297428971190332</v>
      </c>
      <c r="H19600" s="41">
        <v>2.329350483560616E-2</v>
      </c>
    </row>
    <row r="19601" spans="1:8">
      <c r="A19601" s="38">
        <v>45197</v>
      </c>
      <c r="B19601" s="39" t="s">
        <v>89</v>
      </c>
      <c r="C19601" s="39" t="s">
        <v>50</v>
      </c>
      <c r="D19601" s="39" t="s">
        <v>15</v>
      </c>
      <c r="E19601" s="40">
        <v>0</v>
      </c>
      <c r="F19601" s="41">
        <v>2.1877930791828311</v>
      </c>
      <c r="G19601" s="40">
        <v>122.5978961700072</v>
      </c>
      <c r="H19601" s="41">
        <v>0.48131447742022282</v>
      </c>
    </row>
    <row r="19602" spans="1:8">
      <c r="A19602" s="38">
        <v>45197</v>
      </c>
      <c r="B19602" s="39" t="s">
        <v>89</v>
      </c>
      <c r="C19602" s="39" t="s">
        <v>50</v>
      </c>
      <c r="D19602" s="39" t="s">
        <v>174</v>
      </c>
      <c r="E19602" s="40">
        <v>0</v>
      </c>
      <c r="F19602" s="41">
        <v>2.079911759345467</v>
      </c>
      <c r="G19602" s="40">
        <v>115.2314682111098</v>
      </c>
      <c r="H19602" s="41">
        <v>0.4575805870560028</v>
      </c>
    </row>
    <row r="19603" spans="1:8">
      <c r="A19603" s="38">
        <v>45197</v>
      </c>
      <c r="B19603" s="39" t="s">
        <v>89</v>
      </c>
      <c r="C19603" s="39" t="s">
        <v>50</v>
      </c>
      <c r="D19603" s="39" t="s">
        <v>213</v>
      </c>
      <c r="E19603" s="40">
        <v>0</v>
      </c>
      <c r="F19603" s="41">
        <v>2.2817437538423781E-2</v>
      </c>
      <c r="G19603" s="40">
        <v>1.558036276223111</v>
      </c>
      <c r="H19603" s="41">
        <v>5.0198362584532316E-3</v>
      </c>
    </row>
    <row r="19604" spans="1:8">
      <c r="A19604" s="38">
        <v>45197</v>
      </c>
      <c r="B19604" s="39" t="s">
        <v>89</v>
      </c>
      <c r="C19604" s="39" t="s">
        <v>50</v>
      </c>
      <c r="D19604" s="39" t="s">
        <v>214</v>
      </c>
      <c r="E19604" s="40">
        <v>0</v>
      </c>
      <c r="F19604" s="41">
        <v>0</v>
      </c>
      <c r="G19604" s="40">
        <v>0</v>
      </c>
      <c r="H19604" s="41">
        <v>0</v>
      </c>
    </row>
    <row r="19605" spans="1:8">
      <c r="A19605" s="38">
        <v>45197</v>
      </c>
      <c r="B19605" s="39" t="s">
        <v>89</v>
      </c>
      <c r="C19605" s="39" t="s">
        <v>50</v>
      </c>
      <c r="D19605" s="39" t="s">
        <v>175</v>
      </c>
      <c r="E19605" s="40">
        <v>0</v>
      </c>
      <c r="F19605" s="41">
        <v>4.1825308703164433E-3</v>
      </c>
      <c r="G19605" s="40">
        <v>0.28559450689423022</v>
      </c>
      <c r="H19605" s="41">
        <v>9.2015679146961748E-4</v>
      </c>
    </row>
    <row r="19606" spans="1:8">
      <c r="A19606" s="38">
        <v>45197</v>
      </c>
      <c r="B19606" s="39" t="s">
        <v>89</v>
      </c>
      <c r="C19606" s="39" t="s">
        <v>50</v>
      </c>
      <c r="D19606" s="39" t="s">
        <v>176</v>
      </c>
      <c r="E19606" s="40">
        <v>0</v>
      </c>
      <c r="F19606" s="41">
        <v>0</v>
      </c>
      <c r="G19606" s="40">
        <v>0</v>
      </c>
      <c r="H19606" s="41">
        <v>0</v>
      </c>
    </row>
    <row r="19607" spans="1:8">
      <c r="A19607" s="38">
        <v>45197</v>
      </c>
      <c r="B19607" s="39" t="s">
        <v>89</v>
      </c>
      <c r="C19607" s="39" t="s">
        <v>50</v>
      </c>
      <c r="D19607" s="39" t="s">
        <v>198</v>
      </c>
      <c r="E19607" s="40">
        <v>0</v>
      </c>
      <c r="F19607" s="41">
        <v>4.7091573774055588E-2</v>
      </c>
      <c r="G19607" s="40">
        <v>3.215539874749838</v>
      </c>
      <c r="H19607" s="41">
        <v>1.036014623029223E-2</v>
      </c>
    </row>
    <row r="19608" spans="1:8">
      <c r="A19608" s="38">
        <v>45197</v>
      </c>
      <c r="B19608" s="39" t="s">
        <v>89</v>
      </c>
      <c r="C19608" s="39" t="s">
        <v>50</v>
      </c>
      <c r="D19608" s="39" t="s">
        <v>177</v>
      </c>
      <c r="E19608" s="40">
        <v>0</v>
      </c>
      <c r="F19608" s="41">
        <v>6.0382444685087237E-2</v>
      </c>
      <c r="G19608" s="40">
        <v>4.1230764457217033</v>
      </c>
      <c r="H19608" s="41">
        <v>1.3284137830719189E-2</v>
      </c>
    </row>
    <row r="19609" spans="1:8">
      <c r="A19609" s="38">
        <v>45197</v>
      </c>
      <c r="B19609" s="39" t="s">
        <v>89</v>
      </c>
      <c r="C19609" s="39" t="s">
        <v>50</v>
      </c>
      <c r="D19609" s="39" t="s">
        <v>178</v>
      </c>
      <c r="E19609" s="40">
        <v>0</v>
      </c>
      <c r="F19609" s="41">
        <v>1.4667792049828869E-2</v>
      </c>
      <c r="G19609" s="40">
        <v>1.0015564660688441</v>
      </c>
      <c r="H19609" s="41">
        <v>3.2269142509623499E-3</v>
      </c>
    </row>
    <row r="19610" spans="1:8">
      <c r="A19610" s="38">
        <v>45197</v>
      </c>
      <c r="B19610" s="39" t="s">
        <v>89</v>
      </c>
      <c r="C19610" s="39" t="s">
        <v>50</v>
      </c>
      <c r="D19610" s="39" t="s">
        <v>8</v>
      </c>
      <c r="E19610" s="40">
        <v>0</v>
      </c>
      <c r="F19610" s="41">
        <v>2.5831196887239711</v>
      </c>
      <c r="G19610" s="40">
        <v>144.73580250917269</v>
      </c>
      <c r="H19610" s="41">
        <v>0.56828633151927366</v>
      </c>
    </row>
    <row r="19611" spans="1:8">
      <c r="A19611" s="38">
        <v>45197</v>
      </c>
      <c r="B19611" s="39" t="s">
        <v>180</v>
      </c>
      <c r="C19611" s="39" t="s">
        <v>43</v>
      </c>
      <c r="D19611" s="39" t="s">
        <v>90</v>
      </c>
      <c r="E19611" s="40">
        <v>0</v>
      </c>
      <c r="F19611" s="41">
        <v>14.370138927315571</v>
      </c>
      <c r="G19611" s="40">
        <v>2362.8063359564958</v>
      </c>
      <c r="H19611" s="41">
        <v>3.1614305640094251</v>
      </c>
    </row>
    <row r="19612" spans="1:8">
      <c r="A19612" s="38">
        <v>45197</v>
      </c>
      <c r="B19612" s="39" t="s">
        <v>180</v>
      </c>
      <c r="C19612" s="39" t="s">
        <v>44</v>
      </c>
      <c r="D19612" s="39" t="s">
        <v>91</v>
      </c>
      <c r="E19612" s="40">
        <v>0</v>
      </c>
      <c r="F19612" s="41">
        <v>23.877310437846671</v>
      </c>
      <c r="G19612" s="40">
        <v>3703.883527210065</v>
      </c>
      <c r="H19612" s="41">
        <v>5.2530082963262688</v>
      </c>
    </row>
    <row r="19613" spans="1:8">
      <c r="A19613" s="38">
        <v>45197</v>
      </c>
      <c r="B19613" s="39" t="s">
        <v>180</v>
      </c>
      <c r="C19613" s="39" t="s">
        <v>181</v>
      </c>
      <c r="D19613" s="39" t="s">
        <v>182</v>
      </c>
      <c r="E19613" s="40">
        <v>0</v>
      </c>
      <c r="F19613" s="41">
        <v>9.3615987204350673E-2</v>
      </c>
      <c r="G19613" s="40">
        <v>15.35576396138552</v>
      </c>
      <c r="H19613" s="41">
        <v>2.0595517184957151E-2</v>
      </c>
    </row>
    <row r="19614" spans="1:8">
      <c r="A19614" s="38">
        <v>45197</v>
      </c>
      <c r="B19614" s="39" t="s">
        <v>180</v>
      </c>
      <c r="C19614" s="39" t="s">
        <v>45</v>
      </c>
      <c r="D19614" s="39" t="s">
        <v>92</v>
      </c>
      <c r="E19614" s="40">
        <v>0</v>
      </c>
      <c r="F19614" s="41">
        <v>31.854758480153571</v>
      </c>
      <c r="G19614" s="40">
        <v>5226.3923078302114</v>
      </c>
      <c r="H19614" s="41">
        <v>7.0080468656337853</v>
      </c>
    </row>
    <row r="19615" spans="1:8">
      <c r="A19615" s="38">
        <v>45197</v>
      </c>
      <c r="B19615" s="39" t="s">
        <v>180</v>
      </c>
      <c r="C19615" s="39" t="s">
        <v>46</v>
      </c>
      <c r="D19615" s="39" t="s">
        <v>183</v>
      </c>
      <c r="E19615" s="40">
        <v>0</v>
      </c>
      <c r="F19615" s="41">
        <v>0</v>
      </c>
      <c r="G19615" s="40">
        <v>0</v>
      </c>
      <c r="H19615" s="41">
        <v>0</v>
      </c>
    </row>
    <row r="19616" spans="1:8">
      <c r="A19616" s="38">
        <v>45197</v>
      </c>
      <c r="B19616" s="39" t="s">
        <v>180</v>
      </c>
      <c r="C19616" s="39" t="s">
        <v>46</v>
      </c>
      <c r="D19616" s="39" t="s">
        <v>184</v>
      </c>
      <c r="E19616" s="40">
        <v>0</v>
      </c>
      <c r="F19616" s="41">
        <v>43.988158776674418</v>
      </c>
      <c r="G19616" s="40">
        <v>7215.3464749145951</v>
      </c>
      <c r="H19616" s="41">
        <v>9.6773949308683722</v>
      </c>
    </row>
    <row r="19617" spans="1:8">
      <c r="A19617" s="38">
        <v>45197</v>
      </c>
      <c r="B19617" s="39" t="s">
        <v>180</v>
      </c>
      <c r="C19617" s="39" t="s">
        <v>46</v>
      </c>
      <c r="D19617" s="39" t="s">
        <v>120</v>
      </c>
      <c r="E19617" s="40">
        <v>0</v>
      </c>
      <c r="F19617" s="41">
        <v>0</v>
      </c>
      <c r="G19617" s="40">
        <v>0</v>
      </c>
      <c r="H19617" s="41">
        <v>0</v>
      </c>
    </row>
    <row r="19618" spans="1:8">
      <c r="A19618" s="38">
        <v>45197</v>
      </c>
      <c r="B19618" s="39" t="s">
        <v>180</v>
      </c>
      <c r="C19618" s="39" t="s">
        <v>46</v>
      </c>
      <c r="D19618" s="39" t="s">
        <v>122</v>
      </c>
      <c r="E19618" s="40">
        <v>0</v>
      </c>
      <c r="F19618" s="41">
        <v>0</v>
      </c>
      <c r="G19618" s="40">
        <v>0</v>
      </c>
      <c r="H19618" s="41">
        <v>0</v>
      </c>
    </row>
    <row r="19619" spans="1:8">
      <c r="A19619" s="38">
        <v>45197</v>
      </c>
      <c r="B19619" s="39" t="s">
        <v>180</v>
      </c>
      <c r="C19619" s="39" t="s">
        <v>46</v>
      </c>
      <c r="D19619" s="39" t="s">
        <v>123</v>
      </c>
      <c r="E19619" s="40">
        <v>0</v>
      </c>
      <c r="F19619" s="41">
        <v>1.792087528718195</v>
      </c>
      <c r="G19619" s="40">
        <v>277.99125425855641</v>
      </c>
      <c r="H19619" s="41">
        <v>0.3942592563180029</v>
      </c>
    </row>
    <row r="19620" spans="1:8">
      <c r="A19620" s="38">
        <v>45197</v>
      </c>
      <c r="B19620" s="39" t="s">
        <v>180</v>
      </c>
      <c r="C19620" s="39" t="s">
        <v>46</v>
      </c>
      <c r="D19620" s="39" t="s">
        <v>124</v>
      </c>
      <c r="E19620" s="40">
        <v>0</v>
      </c>
      <c r="F19620" s="41">
        <v>0</v>
      </c>
      <c r="G19620" s="40">
        <v>0</v>
      </c>
      <c r="H19620" s="41">
        <v>0</v>
      </c>
    </row>
    <row r="19621" spans="1:8">
      <c r="A19621" s="38">
        <v>45197</v>
      </c>
      <c r="B19621" s="39" t="s">
        <v>180</v>
      </c>
      <c r="C19621" s="39" t="s">
        <v>47</v>
      </c>
      <c r="D19621" s="39" t="s">
        <v>185</v>
      </c>
      <c r="E19621" s="40">
        <v>0</v>
      </c>
      <c r="F19621" s="41">
        <v>2.9649320096145431</v>
      </c>
      <c r="G19621" s="40">
        <v>486.39617895709739</v>
      </c>
      <c r="H19621" s="41">
        <v>0.65228504211519944</v>
      </c>
    </row>
    <row r="19622" spans="1:8">
      <c r="A19622" s="38">
        <v>45197</v>
      </c>
      <c r="B19622" s="39" t="s">
        <v>180</v>
      </c>
      <c r="C19622" s="39" t="s">
        <v>47</v>
      </c>
      <c r="D19622" s="39" t="s">
        <v>125</v>
      </c>
      <c r="E19622" s="40">
        <v>0</v>
      </c>
      <c r="F19622" s="41">
        <v>0</v>
      </c>
      <c r="G19622" s="40">
        <v>0</v>
      </c>
      <c r="H19622" s="41">
        <v>0</v>
      </c>
    </row>
    <row r="19623" spans="1:8">
      <c r="A19623" s="38">
        <v>45197</v>
      </c>
      <c r="B19623" s="39" t="s">
        <v>180</v>
      </c>
      <c r="C19623" s="39" t="s">
        <v>47</v>
      </c>
      <c r="D19623" s="39" t="s">
        <v>230</v>
      </c>
      <c r="E19623" s="40">
        <v>0</v>
      </c>
      <c r="F19623" s="41">
        <v>0</v>
      </c>
      <c r="G19623" s="40">
        <v>0</v>
      </c>
      <c r="H19623" s="41">
        <v>0</v>
      </c>
    </row>
    <row r="19624" spans="1:8">
      <c r="A19624" s="38">
        <v>45197</v>
      </c>
      <c r="B19624" s="39" t="s">
        <v>180</v>
      </c>
      <c r="C19624" s="39" t="s">
        <v>47</v>
      </c>
      <c r="D19624" s="39" t="s">
        <v>128</v>
      </c>
      <c r="E19624" s="40">
        <v>0</v>
      </c>
      <c r="F19624" s="41">
        <v>2.2092284425881239</v>
      </c>
      <c r="G19624" s="40">
        <v>362.37817400900082</v>
      </c>
      <c r="H19624" s="41">
        <v>0.48603025736938732</v>
      </c>
    </row>
    <row r="19625" spans="1:8">
      <c r="A19625" s="38">
        <v>45197</v>
      </c>
      <c r="B19625" s="39" t="s">
        <v>180</v>
      </c>
      <c r="C19625" s="39" t="s">
        <v>47</v>
      </c>
      <c r="D19625" s="39" t="s">
        <v>186</v>
      </c>
      <c r="E19625" s="40">
        <v>0</v>
      </c>
      <c r="F19625" s="41">
        <v>0</v>
      </c>
      <c r="G19625" s="40">
        <v>0</v>
      </c>
      <c r="H19625" s="41">
        <v>0</v>
      </c>
    </row>
    <row r="19626" spans="1:8">
      <c r="A19626" s="38">
        <v>45197</v>
      </c>
      <c r="B19626" s="39" t="s">
        <v>180</v>
      </c>
      <c r="C19626" s="39" t="s">
        <v>47</v>
      </c>
      <c r="D19626" s="39" t="s">
        <v>130</v>
      </c>
      <c r="E19626" s="40">
        <v>0</v>
      </c>
      <c r="F19626" s="41">
        <v>0.77896247017413156</v>
      </c>
      <c r="G19626" s="40">
        <v>127.7885522551785</v>
      </c>
      <c r="H19626" s="41">
        <v>0.17137174343830891</v>
      </c>
    </row>
    <row r="19627" spans="1:8">
      <c r="A19627" s="38">
        <v>45197</v>
      </c>
      <c r="B19627" s="39" t="s">
        <v>180</v>
      </c>
      <c r="C19627" s="39" t="s">
        <v>47</v>
      </c>
      <c r="D19627" s="39" t="s">
        <v>131</v>
      </c>
      <c r="E19627" s="40">
        <v>0</v>
      </c>
      <c r="F19627" s="41">
        <v>0</v>
      </c>
      <c r="G19627" s="40">
        <v>0</v>
      </c>
      <c r="H19627" s="41">
        <v>0</v>
      </c>
    </row>
    <row r="19628" spans="1:8">
      <c r="A19628" s="38">
        <v>45197</v>
      </c>
      <c r="B19628" s="39" t="s">
        <v>180</v>
      </c>
      <c r="C19628" s="39" t="s">
        <v>47</v>
      </c>
      <c r="D19628" s="39" t="s">
        <v>132</v>
      </c>
      <c r="E19628" s="40">
        <v>0</v>
      </c>
      <c r="F19628" s="41">
        <v>0</v>
      </c>
      <c r="G19628" s="40">
        <v>0</v>
      </c>
      <c r="H19628" s="41">
        <v>0</v>
      </c>
    </row>
    <row r="19629" spans="1:8">
      <c r="A19629" s="38">
        <v>45197</v>
      </c>
      <c r="B19629" s="39" t="s">
        <v>180</v>
      </c>
      <c r="C19629" s="39" t="s">
        <v>47</v>
      </c>
      <c r="D19629" s="39" t="s">
        <v>133</v>
      </c>
      <c r="E19629" s="40">
        <v>0</v>
      </c>
      <c r="F19629" s="41">
        <v>0</v>
      </c>
      <c r="G19629" s="40">
        <v>0</v>
      </c>
      <c r="H19629" s="41">
        <v>0</v>
      </c>
    </row>
    <row r="19630" spans="1:8">
      <c r="A19630" s="38">
        <v>45197</v>
      </c>
      <c r="B19630" s="39" t="s">
        <v>180</v>
      </c>
      <c r="C19630" s="39" t="s">
        <v>47</v>
      </c>
      <c r="D19630" s="39" t="s">
        <v>136</v>
      </c>
      <c r="E19630" s="40">
        <v>0</v>
      </c>
      <c r="F19630" s="41">
        <v>0</v>
      </c>
      <c r="G19630" s="40">
        <v>0</v>
      </c>
      <c r="H19630" s="41">
        <v>0</v>
      </c>
    </row>
    <row r="19631" spans="1:8">
      <c r="A19631" s="38">
        <v>45197</v>
      </c>
      <c r="B19631" s="39" t="s">
        <v>180</v>
      </c>
      <c r="C19631" s="39" t="s">
        <v>18</v>
      </c>
      <c r="D19631" s="39" t="s">
        <v>120</v>
      </c>
      <c r="E19631" s="40">
        <v>93.263875900000002</v>
      </c>
      <c r="F19631" s="41">
        <v>0</v>
      </c>
      <c r="G19631" s="40">
        <v>0</v>
      </c>
      <c r="H19631" s="41">
        <v>0</v>
      </c>
    </row>
    <row r="19632" spans="1:8">
      <c r="A19632" s="38">
        <v>45197</v>
      </c>
      <c r="B19632" s="39" t="s">
        <v>180</v>
      </c>
      <c r="C19632" s="39" t="s">
        <v>18</v>
      </c>
      <c r="D19632" s="39" t="s">
        <v>123</v>
      </c>
      <c r="E19632" s="40">
        <v>2284.6023200999998</v>
      </c>
      <c r="F19632" s="41">
        <v>92.31016913510004</v>
      </c>
      <c r="G19632" s="40">
        <v>15164.764123979699</v>
      </c>
      <c r="H19632" s="41">
        <v>20.308237209722009</v>
      </c>
    </row>
    <row r="19633" spans="1:8">
      <c r="A19633" s="38">
        <v>45197</v>
      </c>
      <c r="B19633" s="39" t="s">
        <v>180</v>
      </c>
      <c r="C19633" s="39" t="s">
        <v>48</v>
      </c>
      <c r="D19633" s="39" t="s">
        <v>120</v>
      </c>
      <c r="E19633" s="40">
        <v>172.0396504</v>
      </c>
      <c r="F19633" s="41">
        <v>3.9666392270436739</v>
      </c>
      <c r="G19633" s="40">
        <v>650.72593809198486</v>
      </c>
      <c r="H19633" s="41">
        <v>0.87266062994960836</v>
      </c>
    </row>
    <row r="19634" spans="1:8">
      <c r="A19634" s="38">
        <v>45197</v>
      </c>
      <c r="B19634" s="39" t="s">
        <v>180</v>
      </c>
      <c r="C19634" s="39" t="s">
        <v>7</v>
      </c>
      <c r="D19634" s="39" t="s">
        <v>140</v>
      </c>
      <c r="E19634" s="40">
        <v>2824.2272982999998</v>
      </c>
      <c r="F19634" s="41">
        <v>60.779266211054598</v>
      </c>
      <c r="G19634" s="40">
        <v>9803.8226427696536</v>
      </c>
      <c r="H19634" s="41">
        <v>40.730162244917317</v>
      </c>
    </row>
    <row r="19635" spans="1:8">
      <c r="A19635" s="38">
        <v>45197</v>
      </c>
      <c r="B19635" s="39" t="s">
        <v>180</v>
      </c>
      <c r="C19635" s="39" t="s">
        <v>7</v>
      </c>
      <c r="D19635" s="39" t="s">
        <v>187</v>
      </c>
      <c r="E19635" s="40">
        <v>0</v>
      </c>
      <c r="F19635" s="41">
        <v>0</v>
      </c>
      <c r="G19635" s="40">
        <v>0</v>
      </c>
      <c r="H19635" s="41">
        <v>0</v>
      </c>
    </row>
    <row r="19636" spans="1:8">
      <c r="A19636" s="38">
        <v>45197</v>
      </c>
      <c r="B19636" s="39" t="s">
        <v>180</v>
      </c>
      <c r="C19636" s="39" t="s">
        <v>16</v>
      </c>
      <c r="D19636" s="39" t="s">
        <v>123</v>
      </c>
      <c r="E19636" s="40">
        <v>3758.4389513000001</v>
      </c>
      <c r="F19636" s="41">
        <v>146.52266552289689</v>
      </c>
      <c r="G19636" s="40">
        <v>24090.56382223999</v>
      </c>
      <c r="H19636" s="41">
        <v>32.234986415037312</v>
      </c>
    </row>
    <row r="19637" spans="1:8">
      <c r="A19637" s="38">
        <v>45197</v>
      </c>
      <c r="B19637" s="39" t="s">
        <v>180</v>
      </c>
      <c r="C19637" s="39" t="s">
        <v>49</v>
      </c>
      <c r="D19637" s="39" t="s">
        <v>144</v>
      </c>
      <c r="E19637" s="40">
        <v>0</v>
      </c>
      <c r="F19637" s="41">
        <v>0</v>
      </c>
      <c r="G19637" s="40">
        <v>0</v>
      </c>
      <c r="H19637" s="41">
        <v>0</v>
      </c>
    </row>
    <row r="19638" spans="1:8">
      <c r="A19638" s="38">
        <v>45197</v>
      </c>
      <c r="B19638" s="39" t="s">
        <v>180</v>
      </c>
      <c r="C19638" s="39" t="s">
        <v>49</v>
      </c>
      <c r="D19638" s="39" t="s">
        <v>215</v>
      </c>
      <c r="E19638" s="40">
        <v>0</v>
      </c>
      <c r="F19638" s="41">
        <v>0</v>
      </c>
      <c r="G19638" s="40">
        <v>0</v>
      </c>
      <c r="H19638" s="41">
        <v>0</v>
      </c>
    </row>
    <row r="19639" spans="1:8">
      <c r="A19639" s="38">
        <v>45197</v>
      </c>
      <c r="B19639" s="39" t="s">
        <v>180</v>
      </c>
      <c r="C19639" s="39" t="s">
        <v>49</v>
      </c>
      <c r="D19639" s="39" t="s">
        <v>148</v>
      </c>
      <c r="E19639" s="40">
        <v>0</v>
      </c>
      <c r="F19639" s="41">
        <v>0</v>
      </c>
      <c r="G19639" s="40">
        <v>0</v>
      </c>
      <c r="H19639" s="41">
        <v>0</v>
      </c>
    </row>
    <row r="19640" spans="1:8">
      <c r="A19640" s="38">
        <v>45197</v>
      </c>
      <c r="B19640" s="39" t="s">
        <v>180</v>
      </c>
      <c r="C19640" s="39" t="s">
        <v>49</v>
      </c>
      <c r="D19640" s="39" t="s">
        <v>188</v>
      </c>
      <c r="E19640" s="40">
        <v>0</v>
      </c>
      <c r="F19640" s="41">
        <v>0</v>
      </c>
      <c r="G19640" s="40">
        <v>0</v>
      </c>
      <c r="H19640" s="41">
        <v>0</v>
      </c>
    </row>
    <row r="19641" spans="1:8">
      <c r="A19641" s="38">
        <v>45197</v>
      </c>
      <c r="B19641" s="39" t="s">
        <v>180</v>
      </c>
      <c r="C19641" s="39" t="s">
        <v>49</v>
      </c>
      <c r="D19641" s="39" t="s">
        <v>149</v>
      </c>
      <c r="E19641" s="40">
        <v>0</v>
      </c>
      <c r="F19641" s="41">
        <v>0</v>
      </c>
      <c r="G19641" s="40">
        <v>0</v>
      </c>
      <c r="H19641" s="41">
        <v>0</v>
      </c>
    </row>
    <row r="19642" spans="1:8">
      <c r="A19642" s="38">
        <v>45197</v>
      </c>
      <c r="B19642" s="39" t="s">
        <v>180</v>
      </c>
      <c r="C19642" s="39" t="s">
        <v>49</v>
      </c>
      <c r="D19642" s="39" t="s">
        <v>190</v>
      </c>
      <c r="E19642" s="40">
        <v>0</v>
      </c>
      <c r="F19642" s="41">
        <v>0</v>
      </c>
      <c r="G19642" s="40">
        <v>0</v>
      </c>
      <c r="H19642" s="41">
        <v>0</v>
      </c>
    </row>
    <row r="19643" spans="1:8">
      <c r="A19643" s="38">
        <v>45197</v>
      </c>
      <c r="B19643" s="39" t="s">
        <v>180</v>
      </c>
      <c r="C19643" s="39" t="s">
        <v>49</v>
      </c>
      <c r="D19643" s="39" t="s">
        <v>154</v>
      </c>
      <c r="E19643" s="40">
        <v>0</v>
      </c>
      <c r="F19643" s="41">
        <v>0</v>
      </c>
      <c r="G19643" s="40">
        <v>0</v>
      </c>
      <c r="H19643" s="41">
        <v>0</v>
      </c>
    </row>
    <row r="19644" spans="1:8">
      <c r="A19644" s="38">
        <v>45197</v>
      </c>
      <c r="B19644" s="39" t="s">
        <v>180</v>
      </c>
      <c r="C19644" s="39" t="s">
        <v>49</v>
      </c>
      <c r="D19644" s="39" t="s">
        <v>155</v>
      </c>
      <c r="E19644" s="40">
        <v>0</v>
      </c>
      <c r="F19644" s="41">
        <v>0</v>
      </c>
      <c r="G19644" s="40">
        <v>0</v>
      </c>
      <c r="H19644" s="41">
        <v>0</v>
      </c>
    </row>
    <row r="19645" spans="1:8">
      <c r="A19645" s="38">
        <v>45197</v>
      </c>
      <c r="B19645" s="39" t="s">
        <v>180</v>
      </c>
      <c r="C19645" s="39" t="s">
        <v>49</v>
      </c>
      <c r="D19645" s="39" t="s">
        <v>158</v>
      </c>
      <c r="E19645" s="40">
        <v>0</v>
      </c>
      <c r="F19645" s="41">
        <v>0</v>
      </c>
      <c r="G19645" s="40">
        <v>0</v>
      </c>
      <c r="H19645" s="41">
        <v>0</v>
      </c>
    </row>
    <row r="19646" spans="1:8">
      <c r="A19646" s="38">
        <v>45197</v>
      </c>
      <c r="B19646" s="39" t="s">
        <v>180</v>
      </c>
      <c r="C19646" s="39" t="s">
        <v>49</v>
      </c>
      <c r="D19646" s="39" t="s">
        <v>192</v>
      </c>
      <c r="E19646" s="40">
        <v>0</v>
      </c>
      <c r="F19646" s="41">
        <v>0</v>
      </c>
      <c r="G19646" s="40">
        <v>0</v>
      </c>
      <c r="H19646" s="41">
        <v>0</v>
      </c>
    </row>
    <row r="19647" spans="1:8">
      <c r="A19647" s="38">
        <v>45197</v>
      </c>
      <c r="B19647" s="39" t="s">
        <v>180</v>
      </c>
      <c r="C19647" s="39" t="s">
        <v>49</v>
      </c>
      <c r="D19647" s="39" t="s">
        <v>266</v>
      </c>
      <c r="E19647" s="40">
        <v>0</v>
      </c>
      <c r="F19647" s="41">
        <v>0</v>
      </c>
      <c r="G19647" s="40">
        <v>0</v>
      </c>
      <c r="H19647" s="41">
        <v>0</v>
      </c>
    </row>
    <row r="19648" spans="1:8">
      <c r="A19648" s="38">
        <v>45197</v>
      </c>
      <c r="B19648" s="39" t="s">
        <v>180</v>
      </c>
      <c r="C19648" s="39" t="s">
        <v>49</v>
      </c>
      <c r="D19648" s="39" t="s">
        <v>193</v>
      </c>
      <c r="E19648" s="40">
        <v>0</v>
      </c>
      <c r="F19648" s="41">
        <v>0</v>
      </c>
      <c r="G19648" s="40">
        <v>0</v>
      </c>
      <c r="H19648" s="41">
        <v>0</v>
      </c>
    </row>
    <row r="19649" spans="1:8">
      <c r="A19649" s="38">
        <v>45197</v>
      </c>
      <c r="B19649" s="39" t="s">
        <v>180</v>
      </c>
      <c r="C19649" s="39" t="s">
        <v>49</v>
      </c>
      <c r="D19649" s="39" t="s">
        <v>256</v>
      </c>
      <c r="E19649" s="40">
        <v>0</v>
      </c>
      <c r="F19649" s="41">
        <v>0</v>
      </c>
      <c r="G19649" s="40">
        <v>0</v>
      </c>
      <c r="H19649" s="41">
        <v>0</v>
      </c>
    </row>
    <row r="19650" spans="1:8">
      <c r="A19650" s="38">
        <v>45197</v>
      </c>
      <c r="B19650" s="39" t="s">
        <v>180</v>
      </c>
      <c r="C19650" s="39" t="s">
        <v>49</v>
      </c>
      <c r="D19650" s="39" t="s">
        <v>245</v>
      </c>
      <c r="E19650" s="40">
        <v>0</v>
      </c>
      <c r="F19650" s="41">
        <v>0</v>
      </c>
      <c r="G19650" s="40">
        <v>0</v>
      </c>
      <c r="H19650" s="41">
        <v>0</v>
      </c>
    </row>
    <row r="19651" spans="1:8">
      <c r="A19651" s="38">
        <v>45197</v>
      </c>
      <c r="B19651" s="39" t="s">
        <v>180</v>
      </c>
      <c r="C19651" s="39" t="s">
        <v>49</v>
      </c>
      <c r="D19651" s="39" t="s">
        <v>240</v>
      </c>
      <c r="E19651" s="40">
        <v>0</v>
      </c>
      <c r="F19651" s="41">
        <v>0</v>
      </c>
      <c r="G19651" s="40">
        <v>0</v>
      </c>
      <c r="H19651" s="41">
        <v>0</v>
      </c>
    </row>
    <row r="19652" spans="1:8">
      <c r="A19652" s="38">
        <v>45197</v>
      </c>
      <c r="B19652" s="39" t="s">
        <v>180</v>
      </c>
      <c r="C19652" s="39" t="s">
        <v>49</v>
      </c>
      <c r="D19652" s="39" t="s">
        <v>248</v>
      </c>
      <c r="E19652" s="40">
        <v>0</v>
      </c>
      <c r="F19652" s="41">
        <v>0</v>
      </c>
      <c r="G19652" s="40">
        <v>0</v>
      </c>
      <c r="H19652" s="41">
        <v>0</v>
      </c>
    </row>
    <row r="19653" spans="1:8">
      <c r="A19653" s="38">
        <v>45197</v>
      </c>
      <c r="B19653" s="39" t="s">
        <v>180</v>
      </c>
      <c r="C19653" s="39" t="s">
        <v>49</v>
      </c>
      <c r="D19653" s="39" t="s">
        <v>282</v>
      </c>
      <c r="E19653" s="40">
        <v>0</v>
      </c>
      <c r="F19653" s="41">
        <v>0</v>
      </c>
      <c r="G19653" s="40">
        <v>0</v>
      </c>
      <c r="H19653" s="41">
        <v>0</v>
      </c>
    </row>
    <row r="19654" spans="1:8">
      <c r="A19654" s="38">
        <v>45197</v>
      </c>
      <c r="B19654" s="39" t="s">
        <v>180</v>
      </c>
      <c r="C19654" s="39" t="s">
        <v>49</v>
      </c>
      <c r="D19654" s="39" t="s">
        <v>218</v>
      </c>
      <c r="E19654" s="40">
        <v>0</v>
      </c>
      <c r="F19654" s="41">
        <v>0</v>
      </c>
      <c r="G19654" s="40">
        <v>0</v>
      </c>
      <c r="H19654" s="41">
        <v>0</v>
      </c>
    </row>
    <row r="19655" spans="1:8">
      <c r="A19655" s="38">
        <v>45197</v>
      </c>
      <c r="B19655" s="39" t="s">
        <v>180</v>
      </c>
      <c r="C19655" s="39" t="s">
        <v>49</v>
      </c>
      <c r="D19655" s="39" t="s">
        <v>167</v>
      </c>
      <c r="E19655" s="40">
        <v>0</v>
      </c>
      <c r="F19655" s="41">
        <v>0</v>
      </c>
      <c r="G19655" s="40">
        <v>0</v>
      </c>
      <c r="H19655" s="41">
        <v>0</v>
      </c>
    </row>
    <row r="19656" spans="1:8">
      <c r="A19656" s="38">
        <v>45197</v>
      </c>
      <c r="B19656" s="39" t="s">
        <v>180</v>
      </c>
      <c r="C19656" s="39" t="s">
        <v>49</v>
      </c>
      <c r="D19656" s="39" t="s">
        <v>168</v>
      </c>
      <c r="E19656" s="40">
        <v>0</v>
      </c>
      <c r="F19656" s="41">
        <v>0</v>
      </c>
      <c r="G19656" s="40">
        <v>0</v>
      </c>
      <c r="H19656" s="41">
        <v>0</v>
      </c>
    </row>
    <row r="19657" spans="1:8">
      <c r="A19657" s="38">
        <v>45197</v>
      </c>
      <c r="B19657" s="39" t="s">
        <v>180</v>
      </c>
      <c r="C19657" s="39" t="s">
        <v>49</v>
      </c>
      <c r="D19657" s="39" t="s">
        <v>195</v>
      </c>
      <c r="E19657" s="40">
        <v>0</v>
      </c>
      <c r="F19657" s="41">
        <v>0.62761747155215752</v>
      </c>
      <c r="G19657" s="40">
        <v>102.96045205076079</v>
      </c>
      <c r="H19657" s="41">
        <v>0.13807584374147469</v>
      </c>
    </row>
    <row r="19658" spans="1:8">
      <c r="A19658" s="38">
        <v>45197</v>
      </c>
      <c r="B19658" s="39" t="s">
        <v>180</v>
      </c>
      <c r="C19658" s="39" t="s">
        <v>49</v>
      </c>
      <c r="D19658" s="39" t="s">
        <v>170</v>
      </c>
      <c r="E19658" s="40">
        <v>0</v>
      </c>
      <c r="F19658" s="41">
        <v>0</v>
      </c>
      <c r="G19658" s="40">
        <v>0</v>
      </c>
      <c r="H19658" s="41">
        <v>0</v>
      </c>
    </row>
    <row r="19659" spans="1:8">
      <c r="A19659" s="38">
        <v>45197</v>
      </c>
      <c r="B19659" s="39" t="s">
        <v>180</v>
      </c>
      <c r="C19659" s="39" t="s">
        <v>49</v>
      </c>
      <c r="D19659" s="39" t="s">
        <v>171</v>
      </c>
      <c r="E19659" s="40">
        <v>0</v>
      </c>
      <c r="F19659" s="41">
        <v>0</v>
      </c>
      <c r="G19659" s="40">
        <v>0</v>
      </c>
      <c r="H19659" s="41">
        <v>0</v>
      </c>
    </row>
    <row r="19660" spans="1:8">
      <c r="A19660" s="38">
        <v>45197</v>
      </c>
      <c r="B19660" s="39" t="s">
        <v>180</v>
      </c>
      <c r="C19660" s="39" t="s">
        <v>50</v>
      </c>
      <c r="D19660" s="39" t="s">
        <v>172</v>
      </c>
      <c r="E19660" s="40">
        <v>0</v>
      </c>
      <c r="F19660" s="41">
        <v>2.2092284425881239</v>
      </c>
      <c r="G19660" s="40">
        <v>362.37817400900082</v>
      </c>
      <c r="H19660" s="41">
        <v>0.48603025736938732</v>
      </c>
    </row>
    <row r="19661" spans="1:8">
      <c r="A19661" s="38">
        <v>45197</v>
      </c>
      <c r="B19661" s="39" t="s">
        <v>180</v>
      </c>
      <c r="C19661" s="39" t="s">
        <v>50</v>
      </c>
      <c r="D19661" s="39" t="s">
        <v>173</v>
      </c>
      <c r="E19661" s="40">
        <v>0</v>
      </c>
      <c r="F19661" s="41">
        <v>0</v>
      </c>
      <c r="G19661" s="40">
        <v>0</v>
      </c>
      <c r="H19661" s="41">
        <v>0</v>
      </c>
    </row>
    <row r="19662" spans="1:8">
      <c r="A19662" s="38">
        <v>45197</v>
      </c>
      <c r="B19662" s="39" t="s">
        <v>180</v>
      </c>
      <c r="C19662" s="39" t="s">
        <v>50</v>
      </c>
      <c r="D19662" s="39" t="s">
        <v>13</v>
      </c>
      <c r="E19662" s="40">
        <v>0</v>
      </c>
      <c r="F19662" s="41">
        <v>3.797846068366074</v>
      </c>
      <c r="G19662" s="40">
        <v>623.03547262813868</v>
      </c>
      <c r="H19662" s="41">
        <v>0.8355261350405363</v>
      </c>
    </row>
    <row r="19663" spans="1:8">
      <c r="A19663" s="38">
        <v>45197</v>
      </c>
      <c r="B19663" s="39" t="s">
        <v>180</v>
      </c>
      <c r="C19663" s="39" t="s">
        <v>50</v>
      </c>
      <c r="D19663" s="39" t="s">
        <v>15</v>
      </c>
      <c r="E19663" s="40">
        <v>0</v>
      </c>
      <c r="F19663" s="41">
        <v>0</v>
      </c>
      <c r="G19663" s="40">
        <v>0</v>
      </c>
      <c r="H19663" s="41">
        <v>0</v>
      </c>
    </row>
    <row r="19664" spans="1:8">
      <c r="A19664" s="38">
        <v>45197</v>
      </c>
      <c r="B19664" s="39" t="s">
        <v>180</v>
      </c>
      <c r="C19664" s="39" t="s">
        <v>50</v>
      </c>
      <c r="D19664" s="39" t="s">
        <v>174</v>
      </c>
      <c r="E19664" s="40">
        <v>0</v>
      </c>
      <c r="F19664" s="41">
        <v>0</v>
      </c>
      <c r="G19664" s="40">
        <v>0</v>
      </c>
      <c r="H19664" s="41">
        <v>0</v>
      </c>
    </row>
    <row r="19665" spans="1:8">
      <c r="A19665" s="38">
        <v>45197</v>
      </c>
      <c r="B19665" s="39" t="s">
        <v>180</v>
      </c>
      <c r="C19665" s="39" t="s">
        <v>50</v>
      </c>
      <c r="D19665" s="39" t="s">
        <v>214</v>
      </c>
      <c r="E19665" s="40">
        <v>0</v>
      </c>
      <c r="F19665" s="41">
        <v>0</v>
      </c>
      <c r="G19665" s="40">
        <v>0</v>
      </c>
      <c r="H19665" s="41">
        <v>0</v>
      </c>
    </row>
    <row r="19666" spans="1:8">
      <c r="A19666" s="38">
        <v>45197</v>
      </c>
      <c r="B19666" s="39" t="s">
        <v>180</v>
      </c>
      <c r="C19666" s="39" t="s">
        <v>50</v>
      </c>
      <c r="D19666" s="39" t="s">
        <v>175</v>
      </c>
      <c r="E19666" s="40">
        <v>0</v>
      </c>
      <c r="F19666" s="41">
        <v>0</v>
      </c>
      <c r="G19666" s="40">
        <v>0</v>
      </c>
      <c r="H19666" s="41">
        <v>0</v>
      </c>
    </row>
    <row r="19667" spans="1:8">
      <c r="A19667" s="38">
        <v>45197</v>
      </c>
      <c r="B19667" s="39" t="s">
        <v>180</v>
      </c>
      <c r="C19667" s="39" t="s">
        <v>50</v>
      </c>
      <c r="D19667" s="39" t="s">
        <v>176</v>
      </c>
      <c r="E19667" s="40">
        <v>0</v>
      </c>
      <c r="F19667" s="41">
        <v>0</v>
      </c>
      <c r="G19667" s="40">
        <v>0</v>
      </c>
      <c r="H19667" s="41">
        <v>0</v>
      </c>
    </row>
    <row r="19668" spans="1:8">
      <c r="A19668" s="38">
        <v>45197</v>
      </c>
      <c r="B19668" s="39" t="s">
        <v>180</v>
      </c>
      <c r="C19668" s="39" t="s">
        <v>50</v>
      </c>
      <c r="D19668" s="39" t="s">
        <v>177</v>
      </c>
      <c r="E19668" s="40">
        <v>0</v>
      </c>
      <c r="F19668" s="41">
        <v>0</v>
      </c>
      <c r="G19668" s="40">
        <v>0</v>
      </c>
      <c r="H19668" s="41">
        <v>0</v>
      </c>
    </row>
    <row r="19669" spans="1:8">
      <c r="A19669" s="38">
        <v>45198</v>
      </c>
      <c r="B19669" s="39" t="s">
        <v>89</v>
      </c>
      <c r="C19669" s="39" t="s">
        <v>43</v>
      </c>
      <c r="D19669" s="39" t="s">
        <v>316</v>
      </c>
      <c r="E19669" s="40">
        <v>0</v>
      </c>
      <c r="F19669" s="41">
        <v>0</v>
      </c>
      <c r="G19669" s="40">
        <v>0</v>
      </c>
      <c r="H19669" s="41">
        <v>0</v>
      </c>
    </row>
    <row r="19670" spans="1:8">
      <c r="A19670" s="38">
        <v>45198</v>
      </c>
      <c r="B19670" s="39" t="s">
        <v>89</v>
      </c>
      <c r="C19670" s="39" t="s">
        <v>43</v>
      </c>
      <c r="D19670" s="39" t="s">
        <v>329</v>
      </c>
      <c r="E19670" s="40">
        <v>0</v>
      </c>
      <c r="F19670" s="41">
        <v>0</v>
      </c>
      <c r="G19670" s="40">
        <v>0</v>
      </c>
      <c r="H19670" s="41">
        <v>0</v>
      </c>
    </row>
    <row r="19671" spans="1:8">
      <c r="A19671" s="38">
        <v>45198</v>
      </c>
      <c r="B19671" s="39" t="s">
        <v>89</v>
      </c>
      <c r="C19671" s="39" t="s">
        <v>43</v>
      </c>
      <c r="D19671" s="39" t="s">
        <v>90</v>
      </c>
      <c r="E19671" s="40">
        <v>0</v>
      </c>
      <c r="F19671" s="41">
        <v>9.2616814968008416</v>
      </c>
      <c r="G19671" s="40">
        <v>521.60754238977745</v>
      </c>
      <c r="H19671" s="41">
        <v>2.9637380789762688</v>
      </c>
    </row>
    <row r="19672" spans="1:8">
      <c r="A19672" s="38">
        <v>45198</v>
      </c>
      <c r="B19672" s="39" t="s">
        <v>89</v>
      </c>
      <c r="C19672" s="39" t="s">
        <v>44</v>
      </c>
      <c r="D19672" s="39" t="s">
        <v>91</v>
      </c>
      <c r="E19672" s="40">
        <v>0</v>
      </c>
      <c r="F19672" s="41">
        <v>55.077877671127169</v>
      </c>
      <c r="G19672" s="40">
        <v>3284.5621794915669</v>
      </c>
      <c r="H19672" s="41">
        <v>17.624920854760699</v>
      </c>
    </row>
    <row r="19673" spans="1:8">
      <c r="A19673" s="38">
        <v>45198</v>
      </c>
      <c r="B19673" s="39" t="s">
        <v>89</v>
      </c>
      <c r="C19673" s="39" t="s">
        <v>45</v>
      </c>
      <c r="D19673" s="39" t="s">
        <v>92</v>
      </c>
      <c r="E19673" s="40">
        <v>0</v>
      </c>
      <c r="F19673" s="41">
        <v>61.28299260731184</v>
      </c>
      <c r="G19673" s="40">
        <v>3619.3349555386249</v>
      </c>
      <c r="H19673" s="41">
        <v>19.610557634339791</v>
      </c>
    </row>
    <row r="19674" spans="1:8">
      <c r="A19674" s="38">
        <v>45198</v>
      </c>
      <c r="B19674" s="39" t="s">
        <v>89</v>
      </c>
      <c r="C19674" s="39" t="s">
        <v>45</v>
      </c>
      <c r="D19674" s="39" t="s">
        <v>93</v>
      </c>
      <c r="E19674" s="40">
        <v>0</v>
      </c>
      <c r="F19674" s="41">
        <v>8.0061906216859633</v>
      </c>
      <c r="G19674" s="40">
        <v>446.88705601020501</v>
      </c>
      <c r="H19674" s="41">
        <v>2.5619809989395081</v>
      </c>
    </row>
    <row r="19675" spans="1:8">
      <c r="A19675" s="38">
        <v>45198</v>
      </c>
      <c r="B19675" s="39" t="s">
        <v>89</v>
      </c>
      <c r="C19675" s="39" t="s">
        <v>45</v>
      </c>
      <c r="D19675" s="39" t="s">
        <v>94</v>
      </c>
      <c r="E19675" s="40">
        <v>0</v>
      </c>
      <c r="F19675" s="41">
        <v>0.12191767048627131</v>
      </c>
      <c r="G19675" s="40">
        <v>7.4096922472277704</v>
      </c>
      <c r="H19675" s="41">
        <v>3.9013654555606812E-2</v>
      </c>
    </row>
    <row r="19676" spans="1:8">
      <c r="A19676" s="38">
        <v>45198</v>
      </c>
      <c r="B19676" s="39" t="s">
        <v>89</v>
      </c>
      <c r="C19676" s="39" t="s">
        <v>45</v>
      </c>
      <c r="D19676" s="39" t="s">
        <v>95</v>
      </c>
      <c r="E19676" s="40">
        <v>0</v>
      </c>
      <c r="F19676" s="41">
        <v>3.971773768394153</v>
      </c>
      <c r="G19676" s="40">
        <v>222.4227841085432</v>
      </c>
      <c r="H19676" s="41">
        <v>1.270967605886129</v>
      </c>
    </row>
    <row r="19677" spans="1:8">
      <c r="A19677" s="38">
        <v>45198</v>
      </c>
      <c r="B19677" s="39" t="s">
        <v>89</v>
      </c>
      <c r="C19677" s="39" t="s">
        <v>45</v>
      </c>
      <c r="D19677" s="39" t="s">
        <v>96</v>
      </c>
      <c r="E19677" s="40">
        <v>0</v>
      </c>
      <c r="F19677" s="41">
        <v>3.7051159461740112E-2</v>
      </c>
      <c r="G19677" s="40">
        <v>2.251828532479796</v>
      </c>
      <c r="H19677" s="41">
        <v>1.1856371027756839E-2</v>
      </c>
    </row>
    <row r="19678" spans="1:8">
      <c r="A19678" s="38">
        <v>45198</v>
      </c>
      <c r="B19678" s="39" t="s">
        <v>89</v>
      </c>
      <c r="C19678" s="39" t="s">
        <v>45</v>
      </c>
      <c r="D19678" s="39" t="s">
        <v>97</v>
      </c>
      <c r="E19678" s="40">
        <v>0</v>
      </c>
      <c r="F19678" s="41">
        <v>0.19841487604037239</v>
      </c>
      <c r="G19678" s="40">
        <v>12.058901411642051</v>
      </c>
      <c r="H19678" s="41">
        <v>6.3492760332919188E-2</v>
      </c>
    </row>
    <row r="19679" spans="1:8">
      <c r="A19679" s="38">
        <v>45198</v>
      </c>
      <c r="B19679" s="39" t="s">
        <v>89</v>
      </c>
      <c r="C19679" s="39" t="s">
        <v>45</v>
      </c>
      <c r="D19679" s="39" t="s">
        <v>98</v>
      </c>
      <c r="E19679" s="40">
        <v>0</v>
      </c>
      <c r="F19679" s="41">
        <v>4.6268363803449147E-2</v>
      </c>
      <c r="G19679" s="40">
        <v>2.8120151508713129</v>
      </c>
      <c r="H19679" s="41">
        <v>1.4805876417103731E-2</v>
      </c>
    </row>
    <row r="19680" spans="1:8">
      <c r="A19680" s="38">
        <v>45198</v>
      </c>
      <c r="B19680" s="39" t="s">
        <v>89</v>
      </c>
      <c r="C19680" s="39" t="s">
        <v>45</v>
      </c>
      <c r="D19680" s="39" t="s">
        <v>99</v>
      </c>
      <c r="E19680" s="40">
        <v>0</v>
      </c>
      <c r="F19680" s="41">
        <v>0</v>
      </c>
      <c r="G19680" s="40">
        <v>0</v>
      </c>
      <c r="H19680" s="41">
        <v>0</v>
      </c>
    </row>
    <row r="19681" spans="1:8">
      <c r="A19681" s="38">
        <v>45198</v>
      </c>
      <c r="B19681" s="39" t="s">
        <v>89</v>
      </c>
      <c r="C19681" s="39" t="s">
        <v>45</v>
      </c>
      <c r="D19681" s="39" t="s">
        <v>100</v>
      </c>
      <c r="E19681" s="40">
        <v>0</v>
      </c>
      <c r="F19681" s="41">
        <v>1.9568989469126961</v>
      </c>
      <c r="G19681" s="40">
        <v>109.4496154938887</v>
      </c>
      <c r="H19681" s="41">
        <v>0.62620766301206254</v>
      </c>
    </row>
    <row r="19682" spans="1:8">
      <c r="A19682" s="38">
        <v>45198</v>
      </c>
      <c r="B19682" s="39" t="s">
        <v>89</v>
      </c>
      <c r="C19682" s="39" t="s">
        <v>45</v>
      </c>
      <c r="D19682" s="39" t="s">
        <v>101</v>
      </c>
      <c r="E19682" s="40">
        <v>0</v>
      </c>
      <c r="F19682" s="41">
        <v>0.38053729241929518</v>
      </c>
      <c r="G19682" s="40">
        <v>23.127609100255992</v>
      </c>
      <c r="H19682" s="41">
        <v>0.1217719335741745</v>
      </c>
    </row>
    <row r="19683" spans="1:8">
      <c r="A19683" s="38">
        <v>45198</v>
      </c>
      <c r="B19683" s="39" t="s">
        <v>89</v>
      </c>
      <c r="C19683" s="39" t="s">
        <v>45</v>
      </c>
      <c r="D19683" s="39" t="s">
        <v>102</v>
      </c>
      <c r="E19683" s="40">
        <v>0</v>
      </c>
      <c r="F19683" s="41">
        <v>1.8628466236262911</v>
      </c>
      <c r="G19683" s="40">
        <v>103.73347305194859</v>
      </c>
      <c r="H19683" s="41">
        <v>0.59611091956041307</v>
      </c>
    </row>
    <row r="19684" spans="1:8">
      <c r="A19684" s="38">
        <v>45198</v>
      </c>
      <c r="B19684" s="39" t="s">
        <v>89</v>
      </c>
      <c r="C19684" s="39" t="s">
        <v>45</v>
      </c>
      <c r="D19684" s="39" t="s">
        <v>103</v>
      </c>
      <c r="E19684" s="40">
        <v>0</v>
      </c>
      <c r="F19684" s="41">
        <v>1.4922345052152579</v>
      </c>
      <c r="G19684" s="40">
        <v>105.61962302009429</v>
      </c>
      <c r="H19684" s="41">
        <v>0.47751504166888259</v>
      </c>
    </row>
    <row r="19685" spans="1:8">
      <c r="A19685" s="38">
        <v>45198</v>
      </c>
      <c r="B19685" s="39" t="s">
        <v>89</v>
      </c>
      <c r="C19685" s="39" t="s">
        <v>45</v>
      </c>
      <c r="D19685" s="39" t="s">
        <v>199</v>
      </c>
      <c r="E19685" s="40">
        <v>0</v>
      </c>
      <c r="F19685" s="41">
        <v>2.3134181892171719E-2</v>
      </c>
      <c r="G19685" s="40">
        <v>1.40600757485507</v>
      </c>
      <c r="H19685" s="41">
        <v>7.4029382054949496E-3</v>
      </c>
    </row>
    <row r="19686" spans="1:8">
      <c r="A19686" s="38">
        <v>45198</v>
      </c>
      <c r="B19686" s="39" t="s">
        <v>89</v>
      </c>
      <c r="C19686" s="39" t="s">
        <v>45</v>
      </c>
      <c r="D19686" s="39" t="s">
        <v>104</v>
      </c>
      <c r="E19686" s="40">
        <v>0</v>
      </c>
      <c r="F19686" s="41">
        <v>2.8246802988373929E-2</v>
      </c>
      <c r="G19686" s="40">
        <v>1.7167332370863591</v>
      </c>
      <c r="H19686" s="41">
        <v>9.0389769562796568E-3</v>
      </c>
    </row>
    <row r="19687" spans="1:8">
      <c r="A19687" s="38">
        <v>45198</v>
      </c>
      <c r="B19687" s="39" t="s">
        <v>89</v>
      </c>
      <c r="C19687" s="39" t="s">
        <v>45</v>
      </c>
      <c r="D19687" s="39" t="s">
        <v>105</v>
      </c>
      <c r="E19687" s="40">
        <v>0</v>
      </c>
      <c r="F19687" s="41">
        <v>0</v>
      </c>
      <c r="G19687" s="40">
        <v>0</v>
      </c>
      <c r="H19687" s="41">
        <v>0</v>
      </c>
    </row>
    <row r="19688" spans="1:8">
      <c r="A19688" s="38">
        <v>45198</v>
      </c>
      <c r="B19688" s="39" t="s">
        <v>89</v>
      </c>
      <c r="C19688" s="39" t="s">
        <v>45</v>
      </c>
      <c r="D19688" s="39" t="s">
        <v>236</v>
      </c>
      <c r="E19688" s="40">
        <v>0</v>
      </c>
      <c r="F19688" s="41">
        <v>7.383799586296487E-2</v>
      </c>
      <c r="G19688" s="40">
        <v>4.4875925148049474</v>
      </c>
      <c r="H19688" s="41">
        <v>2.3628158676148758E-2</v>
      </c>
    </row>
    <row r="19689" spans="1:8">
      <c r="A19689" s="38">
        <v>45198</v>
      </c>
      <c r="B19689" s="39" t="s">
        <v>89</v>
      </c>
      <c r="C19689" s="39" t="s">
        <v>45</v>
      </c>
      <c r="D19689" s="39" t="s">
        <v>112</v>
      </c>
      <c r="E19689" s="40">
        <v>0</v>
      </c>
      <c r="F19689" s="41">
        <v>2.268639647353814</v>
      </c>
      <c r="G19689" s="40">
        <v>127.80745589111631</v>
      </c>
      <c r="H19689" s="41">
        <v>0.72596468715322016</v>
      </c>
    </row>
    <row r="19690" spans="1:8">
      <c r="A19690" s="38">
        <v>45198</v>
      </c>
      <c r="B19690" s="39" t="s">
        <v>89</v>
      </c>
      <c r="C19690" s="39" t="s">
        <v>45</v>
      </c>
      <c r="D19690" s="39" t="s">
        <v>221</v>
      </c>
      <c r="E19690" s="40">
        <v>0</v>
      </c>
      <c r="F19690" s="41">
        <v>0</v>
      </c>
      <c r="G19690" s="40">
        <v>0</v>
      </c>
      <c r="H19690" s="41">
        <v>0</v>
      </c>
    </row>
    <row r="19691" spans="1:8">
      <c r="A19691" s="38">
        <v>45198</v>
      </c>
      <c r="B19691" s="39" t="s">
        <v>89</v>
      </c>
      <c r="C19691" s="39" t="s">
        <v>45</v>
      </c>
      <c r="D19691" s="39" t="s">
        <v>114</v>
      </c>
      <c r="E19691" s="40">
        <v>0</v>
      </c>
      <c r="F19691" s="41">
        <v>2.4775149334911721</v>
      </c>
      <c r="G19691" s="40">
        <v>140.5021012379018</v>
      </c>
      <c r="H19691" s="41">
        <v>0.79280477871717481</v>
      </c>
    </row>
    <row r="19692" spans="1:8">
      <c r="A19692" s="38">
        <v>45198</v>
      </c>
      <c r="B19692" s="39" t="s">
        <v>89</v>
      </c>
      <c r="C19692" s="39" t="s">
        <v>45</v>
      </c>
      <c r="D19692" s="39" t="s">
        <v>115</v>
      </c>
      <c r="E19692" s="40">
        <v>0</v>
      </c>
      <c r="F19692" s="41">
        <v>0.24284580014575249</v>
      </c>
      <c r="G19692" s="40">
        <v>14.759243967136269</v>
      </c>
      <c r="H19692" s="41">
        <v>7.7710656046640819E-2</v>
      </c>
    </row>
    <row r="19693" spans="1:8">
      <c r="A19693" s="38">
        <v>45198</v>
      </c>
      <c r="B19693" s="39" t="s">
        <v>89</v>
      </c>
      <c r="C19693" s="39" t="s">
        <v>45</v>
      </c>
      <c r="D19693" s="39" t="s">
        <v>116</v>
      </c>
      <c r="E19693" s="40">
        <v>0</v>
      </c>
      <c r="F19693" s="41">
        <v>3.0005866219843629</v>
      </c>
      <c r="G19693" s="40">
        <v>212.2188131603445</v>
      </c>
      <c r="H19693" s="41">
        <v>0.960187719034996</v>
      </c>
    </row>
    <row r="19694" spans="1:8">
      <c r="A19694" s="38">
        <v>45198</v>
      </c>
      <c r="B19694" s="39" t="s">
        <v>89</v>
      </c>
      <c r="C19694" s="39" t="s">
        <v>45</v>
      </c>
      <c r="D19694" s="39" t="s">
        <v>117</v>
      </c>
      <c r="E19694" s="40">
        <v>0</v>
      </c>
      <c r="F19694" s="41">
        <v>1.9509404010215969</v>
      </c>
      <c r="G19694" s="40">
        <v>109.0874777404528</v>
      </c>
      <c r="H19694" s="41">
        <v>0.62430092832691086</v>
      </c>
    </row>
    <row r="19695" spans="1:8">
      <c r="A19695" s="38">
        <v>45198</v>
      </c>
      <c r="B19695" s="39" t="s">
        <v>89</v>
      </c>
      <c r="C19695" s="39" t="s">
        <v>45</v>
      </c>
      <c r="D19695" s="39" t="s">
        <v>118</v>
      </c>
      <c r="E19695" s="40">
        <v>0</v>
      </c>
      <c r="F19695" s="41">
        <v>8.5834404946141838</v>
      </c>
      <c r="G19695" s="40">
        <v>483.14725455359439</v>
      </c>
      <c r="H19695" s="41">
        <v>2.7467009582765392</v>
      </c>
    </row>
    <row r="19696" spans="1:8">
      <c r="A19696" s="38">
        <v>45198</v>
      </c>
      <c r="B19696" s="39" t="s">
        <v>89</v>
      </c>
      <c r="C19696" s="39" t="s">
        <v>45</v>
      </c>
      <c r="D19696" s="39" t="s">
        <v>119</v>
      </c>
      <c r="E19696" s="40">
        <v>0</v>
      </c>
      <c r="F19696" s="41">
        <v>6.4159508869191546</v>
      </c>
      <c r="G19696" s="40">
        <v>360.89873976714472</v>
      </c>
      <c r="H19696" s="41">
        <v>2.0531042838141289</v>
      </c>
    </row>
    <row r="19697" spans="1:8">
      <c r="A19697" s="38">
        <v>45198</v>
      </c>
      <c r="B19697" s="39" t="s">
        <v>89</v>
      </c>
      <c r="C19697" s="39" t="s">
        <v>46</v>
      </c>
      <c r="D19697" s="39" t="s">
        <v>120</v>
      </c>
      <c r="E19697" s="40">
        <v>0</v>
      </c>
      <c r="F19697" s="41">
        <v>7.7803834883638459</v>
      </c>
      <c r="G19697" s="40">
        <v>436.21448608079021</v>
      </c>
      <c r="H19697" s="41">
        <v>2.489722716276431</v>
      </c>
    </row>
    <row r="19698" spans="1:8">
      <c r="A19698" s="38">
        <v>45198</v>
      </c>
      <c r="B19698" s="39" t="s">
        <v>89</v>
      </c>
      <c r="C19698" s="39" t="s">
        <v>46</v>
      </c>
      <c r="D19698" s="39" t="s">
        <v>121</v>
      </c>
      <c r="E19698" s="40">
        <v>0</v>
      </c>
      <c r="F19698" s="41">
        <v>0.69550848798527887</v>
      </c>
      <c r="G19698" s="40">
        <v>38.788091415459483</v>
      </c>
      <c r="H19698" s="41">
        <v>0.22256271615528919</v>
      </c>
    </row>
    <row r="19699" spans="1:8">
      <c r="A19699" s="38">
        <v>45198</v>
      </c>
      <c r="B19699" s="39" t="s">
        <v>89</v>
      </c>
      <c r="C19699" s="39" t="s">
        <v>46</v>
      </c>
      <c r="D19699" s="39" t="s">
        <v>122</v>
      </c>
      <c r="E19699" s="40">
        <v>0</v>
      </c>
      <c r="F19699" s="41">
        <v>2.8852572114396499E-2</v>
      </c>
      <c r="G19699" s="40">
        <v>1.753549580269399</v>
      </c>
      <c r="H19699" s="41">
        <v>9.2328230766068782E-3</v>
      </c>
    </row>
    <row r="19700" spans="1:8">
      <c r="A19700" s="38">
        <v>45198</v>
      </c>
      <c r="B19700" s="39" t="s">
        <v>89</v>
      </c>
      <c r="C19700" s="39" t="s">
        <v>46</v>
      </c>
      <c r="D19700" s="39" t="s">
        <v>123</v>
      </c>
      <c r="E19700" s="40">
        <v>0</v>
      </c>
      <c r="F19700" s="41">
        <v>74.551704523244851</v>
      </c>
      <c r="G19700" s="40">
        <v>4499.5474225057187</v>
      </c>
      <c r="H19700" s="41">
        <v>23.85654544743835</v>
      </c>
    </row>
    <row r="19701" spans="1:8">
      <c r="A19701" s="38">
        <v>45198</v>
      </c>
      <c r="B19701" s="39" t="s">
        <v>89</v>
      </c>
      <c r="C19701" s="39" t="s">
        <v>46</v>
      </c>
      <c r="D19701" s="39" t="s">
        <v>124</v>
      </c>
      <c r="E19701" s="40">
        <v>0</v>
      </c>
      <c r="F19701" s="41">
        <v>0.7135618557416008</v>
      </c>
      <c r="G19701" s="40">
        <v>39.885306434142393</v>
      </c>
      <c r="H19701" s="41">
        <v>0.22833979383731229</v>
      </c>
    </row>
    <row r="19702" spans="1:8">
      <c r="A19702" s="38">
        <v>45198</v>
      </c>
      <c r="B19702" s="39" t="s">
        <v>89</v>
      </c>
      <c r="C19702" s="39" t="s">
        <v>47</v>
      </c>
      <c r="D19702" s="39" t="s">
        <v>185</v>
      </c>
      <c r="E19702" s="40">
        <v>0</v>
      </c>
      <c r="F19702" s="41">
        <v>0.16167956529982941</v>
      </c>
      <c r="G19702" s="40">
        <v>9.8262689629736961</v>
      </c>
      <c r="H19702" s="41">
        <v>5.1737460895945393E-2</v>
      </c>
    </row>
    <row r="19703" spans="1:8">
      <c r="A19703" s="38">
        <v>45198</v>
      </c>
      <c r="B19703" s="39" t="s">
        <v>89</v>
      </c>
      <c r="C19703" s="39" t="s">
        <v>47</v>
      </c>
      <c r="D19703" s="39" t="s">
        <v>204</v>
      </c>
      <c r="E19703" s="40">
        <v>0</v>
      </c>
      <c r="F19703" s="41">
        <v>1.339962322535512</v>
      </c>
      <c r="G19703" s="40">
        <v>74.526074556310689</v>
      </c>
      <c r="H19703" s="41">
        <v>0.42878794321136382</v>
      </c>
    </row>
    <row r="19704" spans="1:8">
      <c r="A19704" s="38">
        <v>45198</v>
      </c>
      <c r="B19704" s="39" t="s">
        <v>89</v>
      </c>
      <c r="C19704" s="39" t="s">
        <v>47</v>
      </c>
      <c r="D19704" s="39" t="s">
        <v>205</v>
      </c>
      <c r="E19704" s="40">
        <v>0</v>
      </c>
      <c r="F19704" s="41">
        <v>4.266722818665597E-2</v>
      </c>
      <c r="G19704" s="40">
        <v>2.593151826510363</v>
      </c>
      <c r="H19704" s="41">
        <v>1.3653513019729909E-2</v>
      </c>
    </row>
    <row r="19705" spans="1:8">
      <c r="A19705" s="38">
        <v>45198</v>
      </c>
      <c r="B19705" s="39" t="s">
        <v>89</v>
      </c>
      <c r="C19705" s="39" t="s">
        <v>47</v>
      </c>
      <c r="D19705" s="39" t="s">
        <v>128</v>
      </c>
      <c r="E19705" s="40">
        <v>0</v>
      </c>
      <c r="F19705" s="41">
        <v>0.63315403271477277</v>
      </c>
      <c r="G19705" s="40">
        <v>38.4806936418289</v>
      </c>
      <c r="H19705" s="41">
        <v>0.2026092904687273</v>
      </c>
    </row>
    <row r="19706" spans="1:8">
      <c r="A19706" s="38">
        <v>45198</v>
      </c>
      <c r="B19706" s="39" t="s">
        <v>89</v>
      </c>
      <c r="C19706" s="39" t="s">
        <v>47</v>
      </c>
      <c r="D19706" s="39" t="s">
        <v>238</v>
      </c>
      <c r="E19706" s="40">
        <v>0</v>
      </c>
      <c r="F19706" s="41">
        <v>0</v>
      </c>
      <c r="G19706" s="40">
        <v>0</v>
      </c>
      <c r="H19706" s="41">
        <v>0</v>
      </c>
    </row>
    <row r="19707" spans="1:8">
      <c r="A19707" s="38">
        <v>45198</v>
      </c>
      <c r="B19707" s="39" t="s">
        <v>89</v>
      </c>
      <c r="C19707" s="39" t="s">
        <v>47</v>
      </c>
      <c r="D19707" s="39" t="s">
        <v>130</v>
      </c>
      <c r="E19707" s="40">
        <v>0</v>
      </c>
      <c r="F19707" s="41">
        <v>0.7701949300257771</v>
      </c>
      <c r="G19707" s="40">
        <v>46.809518087935992</v>
      </c>
      <c r="H19707" s="41">
        <v>0.24646237760824871</v>
      </c>
    </row>
    <row r="19708" spans="1:8">
      <c r="A19708" s="38">
        <v>45198</v>
      </c>
      <c r="B19708" s="39" t="s">
        <v>89</v>
      </c>
      <c r="C19708" s="39" t="s">
        <v>47</v>
      </c>
      <c r="D19708" s="39" t="s">
        <v>131</v>
      </c>
      <c r="E19708" s="40">
        <v>0</v>
      </c>
      <c r="F19708" s="41">
        <v>7.6238527378740226</v>
      </c>
      <c r="G19708" s="40">
        <v>425.62998353438758</v>
      </c>
      <c r="H19708" s="41">
        <v>2.439632876119687</v>
      </c>
    </row>
    <row r="19709" spans="1:8">
      <c r="A19709" s="38">
        <v>45198</v>
      </c>
      <c r="B19709" s="39" t="s">
        <v>89</v>
      </c>
      <c r="C19709" s="39" t="s">
        <v>47</v>
      </c>
      <c r="D19709" s="39" t="s">
        <v>132</v>
      </c>
      <c r="E19709" s="40">
        <v>0</v>
      </c>
      <c r="F19709" s="41">
        <v>0.1827817815691048</v>
      </c>
      <c r="G19709" s="40">
        <v>11.108781396701509</v>
      </c>
      <c r="H19709" s="41">
        <v>5.8490170102113527E-2</v>
      </c>
    </row>
    <row r="19710" spans="1:8">
      <c r="A19710" s="38">
        <v>45198</v>
      </c>
      <c r="B19710" s="39" t="s">
        <v>89</v>
      </c>
      <c r="C19710" s="39" t="s">
        <v>47</v>
      </c>
      <c r="D19710" s="39" t="s">
        <v>133</v>
      </c>
      <c r="E19710" s="40">
        <v>0</v>
      </c>
      <c r="F19710" s="41">
        <v>0.14832954532766859</v>
      </c>
      <c r="G19710" s="40">
        <v>9.0149055314586999</v>
      </c>
      <c r="H19710" s="41">
        <v>4.7465454504853941E-2</v>
      </c>
    </row>
    <row r="19711" spans="1:8">
      <c r="A19711" s="38">
        <v>45198</v>
      </c>
      <c r="B19711" s="39" t="s">
        <v>89</v>
      </c>
      <c r="C19711" s="39" t="s">
        <v>47</v>
      </c>
      <c r="D19711" s="39" t="s">
        <v>134</v>
      </c>
      <c r="E19711" s="40">
        <v>0</v>
      </c>
      <c r="F19711" s="41">
        <v>3.4341079481912153E-2</v>
      </c>
      <c r="G19711" s="40">
        <v>2.087120180230237</v>
      </c>
      <c r="H19711" s="41">
        <v>1.0989145434211889E-2</v>
      </c>
    </row>
    <row r="19712" spans="1:8">
      <c r="A19712" s="38">
        <v>45198</v>
      </c>
      <c r="B19712" s="39" t="s">
        <v>89</v>
      </c>
      <c r="C19712" s="39" t="s">
        <v>47</v>
      </c>
      <c r="D19712" s="39" t="s">
        <v>135</v>
      </c>
      <c r="E19712" s="40">
        <v>0</v>
      </c>
      <c r="F19712" s="41">
        <v>3.3707670197661008E-2</v>
      </c>
      <c r="G19712" s="40">
        <v>2.048623973370983</v>
      </c>
      <c r="H19712" s="41">
        <v>1.078645446325152E-2</v>
      </c>
    </row>
    <row r="19713" spans="1:8">
      <c r="A19713" s="38">
        <v>45198</v>
      </c>
      <c r="B19713" s="39" t="s">
        <v>89</v>
      </c>
      <c r="C19713" s="39" t="s">
        <v>47</v>
      </c>
      <c r="D19713" s="39" t="s">
        <v>136</v>
      </c>
      <c r="E19713" s="40">
        <v>0</v>
      </c>
      <c r="F19713" s="41">
        <v>9.0156939146003368E-2</v>
      </c>
      <c r="G19713" s="40">
        <v>5.4793958116116732</v>
      </c>
      <c r="H19713" s="41">
        <v>2.8850220526721079E-2</v>
      </c>
    </row>
    <row r="19714" spans="1:8">
      <c r="A19714" s="38">
        <v>45198</v>
      </c>
      <c r="B19714" s="39" t="s">
        <v>89</v>
      </c>
      <c r="C19714" s="39" t="s">
        <v>18</v>
      </c>
      <c r="D19714" s="39" t="s">
        <v>137</v>
      </c>
      <c r="E19714" s="40">
        <v>0</v>
      </c>
      <c r="F19714" s="41">
        <v>0</v>
      </c>
      <c r="G19714" s="40">
        <v>0</v>
      </c>
      <c r="H19714" s="41">
        <v>0</v>
      </c>
    </row>
    <row r="19715" spans="1:8">
      <c r="A19715" s="38">
        <v>45198</v>
      </c>
      <c r="B19715" s="39" t="s">
        <v>89</v>
      </c>
      <c r="C19715" s="39" t="s">
        <v>18</v>
      </c>
      <c r="D19715" s="39" t="s">
        <v>138</v>
      </c>
      <c r="E19715" s="40">
        <v>0</v>
      </c>
      <c r="F19715" s="41">
        <v>3.0164288902386521E-2</v>
      </c>
      <c r="G19715" s="40">
        <v>1.8332707369791861</v>
      </c>
      <c r="H19715" s="41">
        <v>9.6525724487636858E-3</v>
      </c>
    </row>
    <row r="19716" spans="1:8">
      <c r="A19716" s="38">
        <v>45198</v>
      </c>
      <c r="B19716" s="39" t="s">
        <v>89</v>
      </c>
      <c r="C19716" s="39" t="s">
        <v>18</v>
      </c>
      <c r="D19716" s="39" t="s">
        <v>139</v>
      </c>
      <c r="E19716" s="40">
        <v>0</v>
      </c>
      <c r="F19716" s="41">
        <v>0</v>
      </c>
      <c r="G19716" s="40">
        <v>0</v>
      </c>
      <c r="H19716" s="41">
        <v>0</v>
      </c>
    </row>
    <row r="19717" spans="1:8">
      <c r="A19717" s="38">
        <v>45198</v>
      </c>
      <c r="B19717" s="39" t="s">
        <v>89</v>
      </c>
      <c r="C19717" s="39" t="s">
        <v>18</v>
      </c>
      <c r="D19717" s="39" t="s">
        <v>123</v>
      </c>
      <c r="E19717" s="40">
        <v>434.91392930000001</v>
      </c>
      <c r="F19717" s="41">
        <v>9.4081137230742335</v>
      </c>
      <c r="G19717" s="40">
        <v>565.86626909581162</v>
      </c>
      <c r="H19717" s="41">
        <v>3.0105963913837548</v>
      </c>
    </row>
    <row r="19718" spans="1:8">
      <c r="A19718" s="38">
        <v>45198</v>
      </c>
      <c r="B19718" s="39" t="s">
        <v>89</v>
      </c>
      <c r="C19718" s="39" t="s">
        <v>7</v>
      </c>
      <c r="D19718" s="39" t="s">
        <v>140</v>
      </c>
      <c r="E19718" s="40">
        <v>7511.4077268000001</v>
      </c>
      <c r="F19718" s="41">
        <v>133.07314187718049</v>
      </c>
      <c r="G19718" s="40">
        <v>7763.9898830129468</v>
      </c>
      <c r="H19718" s="41">
        <v>107.7247277505202</v>
      </c>
    </row>
    <row r="19719" spans="1:8">
      <c r="A19719" s="38">
        <v>45198</v>
      </c>
      <c r="B19719" s="39" t="s">
        <v>89</v>
      </c>
      <c r="C19719" s="39" t="s">
        <v>7</v>
      </c>
      <c r="D19719" s="39" t="s">
        <v>141</v>
      </c>
      <c r="E19719" s="40">
        <v>655.19773400000008</v>
      </c>
      <c r="F19719" s="41">
        <v>33.188580900373672</v>
      </c>
      <c r="G19719" s="40">
        <v>1966.131911354641</v>
      </c>
      <c r="H19719" s="41">
        <v>28.409164892490111</v>
      </c>
    </row>
    <row r="19720" spans="1:8">
      <c r="A19720" s="38">
        <v>45198</v>
      </c>
      <c r="B19720" s="39" t="s">
        <v>89</v>
      </c>
      <c r="C19720" s="39" t="s">
        <v>7</v>
      </c>
      <c r="D19720" s="39" t="s">
        <v>142</v>
      </c>
      <c r="E19720" s="40">
        <v>5838.6873876000009</v>
      </c>
      <c r="F19720" s="41">
        <v>105.95708254651881</v>
      </c>
      <c r="G19720" s="40">
        <v>6171.9297789536149</v>
      </c>
      <c r="H19720" s="41">
        <v>94.269101613932463</v>
      </c>
    </row>
    <row r="19721" spans="1:8">
      <c r="A19721" s="38">
        <v>45198</v>
      </c>
      <c r="B19721" s="39" t="s">
        <v>89</v>
      </c>
      <c r="C19721" s="39" t="s">
        <v>16</v>
      </c>
      <c r="D19721" s="39" t="s">
        <v>123</v>
      </c>
      <c r="E19721" s="40">
        <v>1420.3494969000001</v>
      </c>
      <c r="F19721" s="41">
        <v>43.0118733114153</v>
      </c>
      <c r="G19721" s="40">
        <v>2515.3733650939121</v>
      </c>
      <c r="H19721" s="41">
        <v>13.763799459652899</v>
      </c>
    </row>
    <row r="19722" spans="1:8">
      <c r="A19722" s="38">
        <v>45198</v>
      </c>
      <c r="B19722" s="39" t="s">
        <v>89</v>
      </c>
      <c r="C19722" s="39" t="s">
        <v>49</v>
      </c>
      <c r="D19722" s="39" t="s">
        <v>143</v>
      </c>
      <c r="E19722" s="40">
        <v>0</v>
      </c>
      <c r="F19722" s="41">
        <v>37.789634816908709</v>
      </c>
      <c r="G19722" s="40">
        <v>2123.6028643166451</v>
      </c>
      <c r="H19722" s="41">
        <v>12.09268314141079</v>
      </c>
    </row>
    <row r="19723" spans="1:8">
      <c r="A19723" s="38">
        <v>45198</v>
      </c>
      <c r="B19723" s="39" t="s">
        <v>89</v>
      </c>
      <c r="C19723" s="39" t="s">
        <v>49</v>
      </c>
      <c r="D19723" s="39" t="s">
        <v>144</v>
      </c>
      <c r="E19723" s="40">
        <v>0</v>
      </c>
      <c r="F19723" s="41">
        <v>6.5350221758295524E-2</v>
      </c>
      <c r="G19723" s="40">
        <v>3.971737891527257</v>
      </c>
      <c r="H19723" s="41">
        <v>2.0912070962654569E-2</v>
      </c>
    </row>
    <row r="19724" spans="1:8">
      <c r="A19724" s="38">
        <v>45198</v>
      </c>
      <c r="B19724" s="39" t="s">
        <v>89</v>
      </c>
      <c r="C19724" s="39" t="s">
        <v>49</v>
      </c>
      <c r="D19724" s="39" t="s">
        <v>146</v>
      </c>
      <c r="E19724" s="40">
        <v>0</v>
      </c>
      <c r="F19724" s="41">
        <v>0.1274519344816076</v>
      </c>
      <c r="G19724" s="40">
        <v>7.7460437609730484</v>
      </c>
      <c r="H19724" s="41">
        <v>4.0784619034114428E-2</v>
      </c>
    </row>
    <row r="19725" spans="1:8">
      <c r="A19725" s="38">
        <v>45198</v>
      </c>
      <c r="B19725" s="39" t="s">
        <v>89</v>
      </c>
      <c r="C19725" s="39" t="s">
        <v>49</v>
      </c>
      <c r="D19725" s="39" t="s">
        <v>147</v>
      </c>
      <c r="E19725" s="40">
        <v>0</v>
      </c>
      <c r="F19725" s="41">
        <v>0</v>
      </c>
      <c r="G19725" s="40">
        <v>0</v>
      </c>
      <c r="H19725" s="41">
        <v>0</v>
      </c>
    </row>
    <row r="19726" spans="1:8">
      <c r="A19726" s="38">
        <v>45198</v>
      </c>
      <c r="B19726" s="39" t="s">
        <v>89</v>
      </c>
      <c r="C19726" s="39" t="s">
        <v>49</v>
      </c>
      <c r="D19726" s="39" t="s">
        <v>150</v>
      </c>
      <c r="E19726" s="40">
        <v>0</v>
      </c>
      <c r="F19726" s="41">
        <v>0.1071293644850064</v>
      </c>
      <c r="G19726" s="40">
        <v>6.5109152619871971</v>
      </c>
      <c r="H19726" s="41">
        <v>3.4281396635202042E-2</v>
      </c>
    </row>
    <row r="19727" spans="1:8">
      <c r="A19727" s="38">
        <v>45198</v>
      </c>
      <c r="B19727" s="39" t="s">
        <v>89</v>
      </c>
      <c r="C19727" s="39" t="s">
        <v>49</v>
      </c>
      <c r="D19727" s="39" t="s">
        <v>151</v>
      </c>
      <c r="E19727" s="40">
        <v>0</v>
      </c>
      <c r="F19727" s="41">
        <v>0</v>
      </c>
      <c r="G19727" s="40">
        <v>0</v>
      </c>
      <c r="H19727" s="41">
        <v>0</v>
      </c>
    </row>
    <row r="19728" spans="1:8">
      <c r="A19728" s="38">
        <v>45198</v>
      </c>
      <c r="B19728" s="39" t="s">
        <v>89</v>
      </c>
      <c r="C19728" s="39" t="s">
        <v>49</v>
      </c>
      <c r="D19728" s="39" t="s">
        <v>153</v>
      </c>
      <c r="E19728" s="40">
        <v>0</v>
      </c>
      <c r="F19728" s="41">
        <v>2.0575442102031718</v>
      </c>
      <c r="G19728" s="40">
        <v>139.68313726501009</v>
      </c>
      <c r="H19728" s="41">
        <v>0.6584141472650149</v>
      </c>
    </row>
    <row r="19729" spans="1:8">
      <c r="A19729" s="38">
        <v>45198</v>
      </c>
      <c r="B19729" s="39" t="s">
        <v>89</v>
      </c>
      <c r="C19729" s="39" t="s">
        <v>49</v>
      </c>
      <c r="D19729" s="39" t="s">
        <v>232</v>
      </c>
      <c r="E19729" s="40">
        <v>0</v>
      </c>
      <c r="F19729" s="41">
        <v>3.5271415956156689E-2</v>
      </c>
      <c r="G19729" s="40">
        <v>2.1436624922103462</v>
      </c>
      <c r="H19729" s="41">
        <v>1.128685310597014E-2</v>
      </c>
    </row>
    <row r="19730" spans="1:8">
      <c r="A19730" s="38">
        <v>45198</v>
      </c>
      <c r="B19730" s="39" t="s">
        <v>89</v>
      </c>
      <c r="C19730" s="39" t="s">
        <v>49</v>
      </c>
      <c r="D19730" s="39" t="s">
        <v>154</v>
      </c>
      <c r="E19730" s="40">
        <v>0</v>
      </c>
      <c r="F19730" s="41">
        <v>3.7562949844737077E-2</v>
      </c>
      <c r="G19730" s="40">
        <v>2.2829332051492548</v>
      </c>
      <c r="H19730" s="41">
        <v>1.202014395031587E-2</v>
      </c>
    </row>
    <row r="19731" spans="1:8">
      <c r="A19731" s="38">
        <v>45198</v>
      </c>
      <c r="B19731" s="39" t="s">
        <v>89</v>
      </c>
      <c r="C19731" s="39" t="s">
        <v>49</v>
      </c>
      <c r="D19731" s="39" t="s">
        <v>155</v>
      </c>
      <c r="E19731" s="40">
        <v>0</v>
      </c>
      <c r="F19731" s="41">
        <v>0</v>
      </c>
      <c r="G19731" s="40">
        <v>0</v>
      </c>
      <c r="H19731" s="41">
        <v>0</v>
      </c>
    </row>
    <row r="19732" spans="1:8">
      <c r="A19732" s="38">
        <v>45198</v>
      </c>
      <c r="B19732" s="39" t="s">
        <v>89</v>
      </c>
      <c r="C19732" s="39" t="s">
        <v>49</v>
      </c>
      <c r="D19732" s="39" t="s">
        <v>208</v>
      </c>
      <c r="E19732" s="40">
        <v>0</v>
      </c>
      <c r="F19732" s="41">
        <v>0</v>
      </c>
      <c r="G19732" s="40">
        <v>0</v>
      </c>
      <c r="H19732" s="41">
        <v>0</v>
      </c>
    </row>
    <row r="19733" spans="1:8">
      <c r="A19733" s="38">
        <v>45198</v>
      </c>
      <c r="B19733" s="39" t="s">
        <v>89</v>
      </c>
      <c r="C19733" s="39" t="s">
        <v>49</v>
      </c>
      <c r="D19733" s="39" t="s">
        <v>191</v>
      </c>
      <c r="E19733" s="40">
        <v>0</v>
      </c>
      <c r="F19733" s="41">
        <v>0</v>
      </c>
      <c r="G19733" s="40">
        <v>0</v>
      </c>
      <c r="H19733" s="41">
        <v>0</v>
      </c>
    </row>
    <row r="19734" spans="1:8">
      <c r="A19734" s="38">
        <v>45198</v>
      </c>
      <c r="B19734" s="39" t="s">
        <v>89</v>
      </c>
      <c r="C19734" s="39" t="s">
        <v>49</v>
      </c>
      <c r="D19734" s="39" t="s">
        <v>157</v>
      </c>
      <c r="E19734" s="40">
        <v>0</v>
      </c>
      <c r="F19734" s="41">
        <v>0</v>
      </c>
      <c r="G19734" s="40">
        <v>0</v>
      </c>
      <c r="H19734" s="41">
        <v>0</v>
      </c>
    </row>
    <row r="19735" spans="1:8">
      <c r="A19735" s="38">
        <v>45198</v>
      </c>
      <c r="B19735" s="39" t="s">
        <v>89</v>
      </c>
      <c r="C19735" s="39" t="s">
        <v>49</v>
      </c>
      <c r="D19735" s="39" t="s">
        <v>158</v>
      </c>
      <c r="E19735" s="40">
        <v>0</v>
      </c>
      <c r="F19735" s="41">
        <v>0</v>
      </c>
      <c r="G19735" s="40">
        <v>0</v>
      </c>
      <c r="H19735" s="41">
        <v>0</v>
      </c>
    </row>
    <row r="19736" spans="1:8">
      <c r="A19736" s="38">
        <v>45198</v>
      </c>
      <c r="B19736" s="39" t="s">
        <v>89</v>
      </c>
      <c r="C19736" s="39" t="s">
        <v>49</v>
      </c>
      <c r="D19736" s="39" t="s">
        <v>159</v>
      </c>
      <c r="E19736" s="40">
        <v>0</v>
      </c>
      <c r="F19736" s="41">
        <v>0</v>
      </c>
      <c r="G19736" s="40">
        <v>0</v>
      </c>
      <c r="H19736" s="41">
        <v>0</v>
      </c>
    </row>
    <row r="19737" spans="1:8">
      <c r="A19737" s="38">
        <v>45198</v>
      </c>
      <c r="B19737" s="39" t="s">
        <v>89</v>
      </c>
      <c r="C19737" s="39" t="s">
        <v>49</v>
      </c>
      <c r="D19737" s="39" t="s">
        <v>209</v>
      </c>
      <c r="E19737" s="40">
        <v>0</v>
      </c>
      <c r="F19737" s="41">
        <v>2.3578427662396689E-2</v>
      </c>
      <c r="G19737" s="40">
        <v>1.433007142894474</v>
      </c>
      <c r="H19737" s="41">
        <v>7.5450968519669391E-3</v>
      </c>
    </row>
    <row r="19738" spans="1:8">
      <c r="A19738" s="38">
        <v>45198</v>
      </c>
      <c r="B19738" s="39" t="s">
        <v>89</v>
      </c>
      <c r="C19738" s="39" t="s">
        <v>49</v>
      </c>
      <c r="D19738" s="39" t="s">
        <v>160</v>
      </c>
      <c r="E19738" s="40">
        <v>0</v>
      </c>
      <c r="F19738" s="41">
        <v>0</v>
      </c>
      <c r="G19738" s="40">
        <v>0</v>
      </c>
      <c r="H19738" s="41">
        <v>0</v>
      </c>
    </row>
    <row r="19739" spans="1:8">
      <c r="A19739" s="38">
        <v>45198</v>
      </c>
      <c r="B19739" s="39" t="s">
        <v>89</v>
      </c>
      <c r="C19739" s="39" t="s">
        <v>49</v>
      </c>
      <c r="D19739" s="39" t="s">
        <v>192</v>
      </c>
      <c r="E19739" s="40">
        <v>0</v>
      </c>
      <c r="F19739" s="41">
        <v>0</v>
      </c>
      <c r="G19739" s="40">
        <v>0</v>
      </c>
      <c r="H19739" s="41">
        <v>0</v>
      </c>
    </row>
    <row r="19740" spans="1:8">
      <c r="A19740" s="38">
        <v>45198</v>
      </c>
      <c r="B19740" s="39" t="s">
        <v>89</v>
      </c>
      <c r="C19740" s="39" t="s">
        <v>49</v>
      </c>
      <c r="D19740" s="39" t="s">
        <v>193</v>
      </c>
      <c r="E19740" s="40">
        <v>0</v>
      </c>
      <c r="F19740" s="41">
        <v>3.7562949844737077E-2</v>
      </c>
      <c r="G19740" s="40">
        <v>2.2829332051492548</v>
      </c>
      <c r="H19740" s="41">
        <v>1.202014395031587E-2</v>
      </c>
    </row>
    <row r="19741" spans="1:8">
      <c r="A19741" s="38">
        <v>45198</v>
      </c>
      <c r="B19741" s="39" t="s">
        <v>89</v>
      </c>
      <c r="C19741" s="39" t="s">
        <v>49</v>
      </c>
      <c r="D19741" s="39" t="s">
        <v>210</v>
      </c>
      <c r="E19741" s="40">
        <v>0</v>
      </c>
      <c r="F19741" s="41">
        <v>0</v>
      </c>
      <c r="G19741" s="40">
        <v>0</v>
      </c>
      <c r="H19741" s="41">
        <v>0</v>
      </c>
    </row>
    <row r="19742" spans="1:8">
      <c r="A19742" s="38">
        <v>45198</v>
      </c>
      <c r="B19742" s="39" t="s">
        <v>89</v>
      </c>
      <c r="C19742" s="39" t="s">
        <v>49</v>
      </c>
      <c r="D19742" s="39" t="s">
        <v>247</v>
      </c>
      <c r="E19742" s="40">
        <v>0</v>
      </c>
      <c r="F19742" s="41">
        <v>6.0586173085545182E-2</v>
      </c>
      <c r="G19742" s="40">
        <v>3.6821971352521521</v>
      </c>
      <c r="H19742" s="41">
        <v>1.938757538737446E-2</v>
      </c>
    </row>
    <row r="19743" spans="1:8">
      <c r="A19743" s="38">
        <v>45198</v>
      </c>
      <c r="B19743" s="39" t="s">
        <v>89</v>
      </c>
      <c r="C19743" s="39" t="s">
        <v>49</v>
      </c>
      <c r="D19743" s="39" t="s">
        <v>265</v>
      </c>
      <c r="E19743" s="40">
        <v>0</v>
      </c>
      <c r="F19743" s="41">
        <v>0</v>
      </c>
      <c r="G19743" s="40">
        <v>0</v>
      </c>
      <c r="H19743" s="41">
        <v>0</v>
      </c>
    </row>
    <row r="19744" spans="1:8">
      <c r="A19744" s="38">
        <v>45198</v>
      </c>
      <c r="B19744" s="39" t="s">
        <v>89</v>
      </c>
      <c r="C19744" s="39" t="s">
        <v>49</v>
      </c>
      <c r="D19744" s="39" t="s">
        <v>331</v>
      </c>
      <c r="E19744" s="40">
        <v>0</v>
      </c>
      <c r="F19744" s="41">
        <v>0</v>
      </c>
      <c r="G19744" s="40">
        <v>0</v>
      </c>
      <c r="H19744" s="41">
        <v>0</v>
      </c>
    </row>
    <row r="19745" spans="1:8">
      <c r="A19745" s="38">
        <v>45198</v>
      </c>
      <c r="B19745" s="39" t="s">
        <v>89</v>
      </c>
      <c r="C19745" s="39" t="s">
        <v>49</v>
      </c>
      <c r="D19745" s="39" t="s">
        <v>277</v>
      </c>
      <c r="E19745" s="40">
        <v>0</v>
      </c>
      <c r="F19745" s="41">
        <v>2.7795415462023531E-2</v>
      </c>
      <c r="G19745" s="40">
        <v>1.6892996202763131</v>
      </c>
      <c r="H19745" s="41">
        <v>8.8945329478475315E-3</v>
      </c>
    </row>
    <row r="19746" spans="1:8">
      <c r="A19746" s="38">
        <v>45198</v>
      </c>
      <c r="B19746" s="39" t="s">
        <v>89</v>
      </c>
      <c r="C19746" s="39" t="s">
        <v>49</v>
      </c>
      <c r="D19746" s="39" t="s">
        <v>166</v>
      </c>
      <c r="E19746" s="40">
        <v>0</v>
      </c>
      <c r="F19746" s="41">
        <v>1.345148684601031</v>
      </c>
      <c r="G19746" s="40">
        <v>88.081074924220403</v>
      </c>
      <c r="H19746" s="41">
        <v>0.43044757907232989</v>
      </c>
    </row>
    <row r="19747" spans="1:8">
      <c r="A19747" s="38">
        <v>45198</v>
      </c>
      <c r="B19747" s="39" t="s">
        <v>89</v>
      </c>
      <c r="C19747" s="39" t="s">
        <v>49</v>
      </c>
      <c r="D19747" s="39" t="s">
        <v>167</v>
      </c>
      <c r="E19747" s="40">
        <v>0</v>
      </c>
      <c r="F19747" s="41">
        <v>69.2792326718601</v>
      </c>
      <c r="G19747" s="40">
        <v>4123.9545568062376</v>
      </c>
      <c r="H19747" s="41">
        <v>22.169354454995229</v>
      </c>
    </row>
    <row r="19748" spans="1:8">
      <c r="A19748" s="38">
        <v>45198</v>
      </c>
      <c r="B19748" s="39" t="s">
        <v>89</v>
      </c>
      <c r="C19748" s="39" t="s">
        <v>49</v>
      </c>
      <c r="D19748" s="39" t="s">
        <v>168</v>
      </c>
      <c r="E19748" s="40">
        <v>0</v>
      </c>
      <c r="F19748" s="41">
        <v>0.30496336319747619</v>
      </c>
      <c r="G19748" s="40">
        <v>18.53451315924956</v>
      </c>
      <c r="H19748" s="41">
        <v>9.7588276223192397E-2</v>
      </c>
    </row>
    <row r="19749" spans="1:8">
      <c r="A19749" s="38">
        <v>45198</v>
      </c>
      <c r="B19749" s="39" t="s">
        <v>89</v>
      </c>
      <c r="C19749" s="39" t="s">
        <v>49</v>
      </c>
      <c r="D19749" s="39" t="s">
        <v>195</v>
      </c>
      <c r="E19749" s="40">
        <v>0</v>
      </c>
      <c r="F19749" s="41">
        <v>63.210196720385063</v>
      </c>
      <c r="G19749" s="40">
        <v>3550.5403834276458</v>
      </c>
      <c r="H19749" s="41">
        <v>20.227262950523219</v>
      </c>
    </row>
    <row r="19750" spans="1:8">
      <c r="A19750" s="38">
        <v>45198</v>
      </c>
      <c r="B19750" s="39" t="s">
        <v>89</v>
      </c>
      <c r="C19750" s="39" t="s">
        <v>49</v>
      </c>
      <c r="D19750" s="39" t="s">
        <v>169</v>
      </c>
      <c r="E19750" s="40">
        <v>0</v>
      </c>
      <c r="F19750" s="41">
        <v>2.5769139882503171E-2</v>
      </c>
      <c r="G19750" s="40">
        <v>1.566150298340985</v>
      </c>
      <c r="H19750" s="41">
        <v>8.2461247624010144E-3</v>
      </c>
    </row>
    <row r="19751" spans="1:8">
      <c r="A19751" s="38">
        <v>45198</v>
      </c>
      <c r="B19751" s="39" t="s">
        <v>89</v>
      </c>
      <c r="C19751" s="39" t="s">
        <v>49</v>
      </c>
      <c r="D19751" s="39" t="s">
        <v>171</v>
      </c>
      <c r="E19751" s="40">
        <v>0</v>
      </c>
      <c r="F19751" s="41">
        <v>2.5769139882503171E-2</v>
      </c>
      <c r="G19751" s="40">
        <v>1.566150298340985</v>
      </c>
      <c r="H19751" s="41">
        <v>8.2461247624010144E-3</v>
      </c>
    </row>
    <row r="19752" spans="1:8">
      <c r="A19752" s="38">
        <v>45198</v>
      </c>
      <c r="B19752" s="39" t="s">
        <v>89</v>
      </c>
      <c r="C19752" s="39" t="s">
        <v>50</v>
      </c>
      <c r="D19752" s="39" t="s">
        <v>172</v>
      </c>
      <c r="E19752" s="40">
        <v>0</v>
      </c>
      <c r="F19752" s="41">
        <v>0.21454394227522691</v>
      </c>
      <c r="G19752" s="40">
        <v>13.039164703737031</v>
      </c>
      <c r="H19752" s="41">
        <v>6.8654061528072602E-2</v>
      </c>
    </row>
    <row r="19753" spans="1:8">
      <c r="A19753" s="38">
        <v>45198</v>
      </c>
      <c r="B19753" s="39" t="s">
        <v>89</v>
      </c>
      <c r="C19753" s="39" t="s">
        <v>50</v>
      </c>
      <c r="D19753" s="39" t="s">
        <v>173</v>
      </c>
      <c r="E19753" s="40">
        <v>0</v>
      </c>
      <c r="F19753" s="41">
        <v>0.2225291576407265</v>
      </c>
      <c r="G19753" s="40">
        <v>13.524475718540661</v>
      </c>
      <c r="H19753" s="41">
        <v>7.1209330445032484E-2</v>
      </c>
    </row>
    <row r="19754" spans="1:8">
      <c r="A19754" s="38">
        <v>45198</v>
      </c>
      <c r="B19754" s="39" t="s">
        <v>89</v>
      </c>
      <c r="C19754" s="39" t="s">
        <v>50</v>
      </c>
      <c r="D19754" s="39" t="s">
        <v>13</v>
      </c>
      <c r="E19754" s="40">
        <v>0</v>
      </c>
      <c r="F19754" s="41">
        <v>0.11202030911751069</v>
      </c>
      <c r="G19754" s="40">
        <v>6.8081682719942158</v>
      </c>
      <c r="H19754" s="41">
        <v>3.5846498917603442E-2</v>
      </c>
    </row>
    <row r="19755" spans="1:8">
      <c r="A19755" s="38">
        <v>45198</v>
      </c>
      <c r="B19755" s="39" t="s">
        <v>89</v>
      </c>
      <c r="C19755" s="39" t="s">
        <v>50</v>
      </c>
      <c r="D19755" s="39" t="s">
        <v>15</v>
      </c>
      <c r="E19755" s="40">
        <v>0</v>
      </c>
      <c r="F19755" s="41">
        <v>2.1348914434184141</v>
      </c>
      <c r="G19755" s="40">
        <v>119.67874882324</v>
      </c>
      <c r="H19755" s="41">
        <v>0.68316526189389237</v>
      </c>
    </row>
    <row r="19756" spans="1:8">
      <c r="A19756" s="38">
        <v>45198</v>
      </c>
      <c r="B19756" s="39" t="s">
        <v>89</v>
      </c>
      <c r="C19756" s="39" t="s">
        <v>50</v>
      </c>
      <c r="D19756" s="39" t="s">
        <v>174</v>
      </c>
      <c r="E19756" s="40">
        <v>0</v>
      </c>
      <c r="F19756" s="41">
        <v>6.8151057094817558E-2</v>
      </c>
      <c r="G19756" s="40">
        <v>4.1419620091306664</v>
      </c>
      <c r="H19756" s="41">
        <v>2.1808338270341621E-2</v>
      </c>
    </row>
    <row r="19757" spans="1:8">
      <c r="A19757" s="38">
        <v>45198</v>
      </c>
      <c r="B19757" s="39" t="s">
        <v>89</v>
      </c>
      <c r="C19757" s="39" t="s">
        <v>50</v>
      </c>
      <c r="D19757" s="39" t="s">
        <v>213</v>
      </c>
      <c r="E19757" s="40">
        <v>0</v>
      </c>
      <c r="F19757" s="41">
        <v>2.414079003395225E-2</v>
      </c>
      <c r="G19757" s="40">
        <v>1.4671853886567821</v>
      </c>
      <c r="H19757" s="41">
        <v>7.7250528108647196E-3</v>
      </c>
    </row>
    <row r="19758" spans="1:8">
      <c r="A19758" s="38">
        <v>45198</v>
      </c>
      <c r="B19758" s="39" t="s">
        <v>89</v>
      </c>
      <c r="C19758" s="39" t="s">
        <v>50</v>
      </c>
      <c r="D19758" s="39" t="s">
        <v>214</v>
      </c>
      <c r="E19758" s="40">
        <v>0</v>
      </c>
      <c r="F19758" s="41">
        <v>0</v>
      </c>
      <c r="G19758" s="40">
        <v>0</v>
      </c>
      <c r="H19758" s="41">
        <v>0</v>
      </c>
    </row>
    <row r="19759" spans="1:8">
      <c r="A19759" s="38">
        <v>45198</v>
      </c>
      <c r="B19759" s="39" t="s">
        <v>89</v>
      </c>
      <c r="C19759" s="39" t="s">
        <v>50</v>
      </c>
      <c r="D19759" s="39" t="s">
        <v>175</v>
      </c>
      <c r="E19759" s="40">
        <v>0</v>
      </c>
      <c r="F19759" s="41">
        <v>4.4251068675351243E-3</v>
      </c>
      <c r="G19759" s="40">
        <v>0.26894116266125329</v>
      </c>
      <c r="H19759" s="41">
        <v>1.4160341976112399E-3</v>
      </c>
    </row>
    <row r="19760" spans="1:8">
      <c r="A19760" s="38">
        <v>45198</v>
      </c>
      <c r="B19760" s="39" t="s">
        <v>89</v>
      </c>
      <c r="C19760" s="39" t="s">
        <v>50</v>
      </c>
      <c r="D19760" s="39" t="s">
        <v>227</v>
      </c>
      <c r="E19760" s="40">
        <v>0</v>
      </c>
      <c r="F19760" s="41">
        <v>0</v>
      </c>
      <c r="G19760" s="40">
        <v>0</v>
      </c>
      <c r="H19760" s="41">
        <v>0</v>
      </c>
    </row>
    <row r="19761" spans="1:8">
      <c r="A19761" s="38">
        <v>45198</v>
      </c>
      <c r="B19761" s="39" t="s">
        <v>89</v>
      </c>
      <c r="C19761" s="39" t="s">
        <v>50</v>
      </c>
      <c r="D19761" s="39" t="s">
        <v>176</v>
      </c>
      <c r="E19761" s="40">
        <v>0</v>
      </c>
      <c r="F19761" s="41">
        <v>0</v>
      </c>
      <c r="G19761" s="40">
        <v>0</v>
      </c>
      <c r="H19761" s="41">
        <v>0</v>
      </c>
    </row>
    <row r="19762" spans="1:8">
      <c r="A19762" s="38">
        <v>45198</v>
      </c>
      <c r="B19762" s="39" t="s">
        <v>89</v>
      </c>
      <c r="C19762" s="39" t="s">
        <v>50</v>
      </c>
      <c r="D19762" s="39" t="s">
        <v>198</v>
      </c>
      <c r="E19762" s="40">
        <v>0</v>
      </c>
      <c r="F19762" s="41">
        <v>0.9044908513369263</v>
      </c>
      <c r="G19762" s="40">
        <v>61.29956804507691</v>
      </c>
      <c r="H19762" s="41">
        <v>0.28943707242781641</v>
      </c>
    </row>
    <row r="19763" spans="1:8">
      <c r="A19763" s="38">
        <v>45198</v>
      </c>
      <c r="B19763" s="39" t="s">
        <v>89</v>
      </c>
      <c r="C19763" s="39" t="s">
        <v>50</v>
      </c>
      <c r="D19763" s="39" t="s">
        <v>177</v>
      </c>
      <c r="E19763" s="40">
        <v>0</v>
      </c>
      <c r="F19763" s="41">
        <v>4.9184005354598867E-2</v>
      </c>
      <c r="G19763" s="40">
        <v>2.9892167534862679</v>
      </c>
      <c r="H19763" s="41">
        <v>1.5738881713471639E-2</v>
      </c>
    </row>
    <row r="19764" spans="1:8">
      <c r="A19764" s="38">
        <v>45198</v>
      </c>
      <c r="B19764" s="39" t="s">
        <v>89</v>
      </c>
      <c r="C19764" s="39" t="s">
        <v>50</v>
      </c>
      <c r="D19764" s="39" t="s">
        <v>178</v>
      </c>
      <c r="E19764" s="40">
        <v>0</v>
      </c>
      <c r="F19764" s="41">
        <v>1.5518486137644239E-2</v>
      </c>
      <c r="G19764" s="40">
        <v>0.94315455638370682</v>
      </c>
      <c r="H19764" s="41">
        <v>4.9659155640461566E-3</v>
      </c>
    </row>
    <row r="19765" spans="1:8">
      <c r="A19765" s="38">
        <v>45198</v>
      </c>
      <c r="B19765" s="39" t="s">
        <v>89</v>
      </c>
      <c r="C19765" s="39" t="s">
        <v>50</v>
      </c>
      <c r="D19765" s="39" t="s">
        <v>8</v>
      </c>
      <c r="E19765" s="40">
        <v>0</v>
      </c>
      <c r="F19765" s="41">
        <v>0.16159700415962161</v>
      </c>
      <c r="G19765" s="40">
        <v>9.8212512109277483</v>
      </c>
      <c r="H19765" s="41">
        <v>5.1711041331078927E-2</v>
      </c>
    </row>
    <row r="19766" spans="1:8">
      <c r="A19766" s="38">
        <v>45198</v>
      </c>
      <c r="B19766" s="39" t="s">
        <v>180</v>
      </c>
      <c r="C19766" s="39" t="s">
        <v>43</v>
      </c>
      <c r="D19766" s="39" t="s">
        <v>90</v>
      </c>
      <c r="E19766" s="40">
        <v>0</v>
      </c>
      <c r="F19766" s="41">
        <v>75.685061190179994</v>
      </c>
      <c r="G19766" s="40">
        <v>12030.050027565891</v>
      </c>
      <c r="H19766" s="41">
        <v>24.219219580857601</v>
      </c>
    </row>
    <row r="19767" spans="1:8">
      <c r="A19767" s="38">
        <v>45198</v>
      </c>
      <c r="B19767" s="39" t="s">
        <v>180</v>
      </c>
      <c r="C19767" s="39" t="s">
        <v>44</v>
      </c>
      <c r="D19767" s="39" t="s">
        <v>91</v>
      </c>
      <c r="E19767" s="40">
        <v>0</v>
      </c>
      <c r="F19767" s="41">
        <v>32.155379343663057</v>
      </c>
      <c r="G19767" s="40">
        <v>5038.6200672725636</v>
      </c>
      <c r="H19767" s="41">
        <v>10.289721389972181</v>
      </c>
    </row>
    <row r="19768" spans="1:8">
      <c r="A19768" s="38">
        <v>45198</v>
      </c>
      <c r="B19768" s="39" t="s">
        <v>180</v>
      </c>
      <c r="C19768" s="39" t="s">
        <v>181</v>
      </c>
      <c r="D19768" s="39" t="s">
        <v>182</v>
      </c>
      <c r="E19768" s="40">
        <v>0</v>
      </c>
      <c r="F19768" s="41">
        <v>0</v>
      </c>
      <c r="G19768" s="40">
        <v>0</v>
      </c>
      <c r="H19768" s="41">
        <v>0</v>
      </c>
    </row>
    <row r="19769" spans="1:8">
      <c r="A19769" s="38">
        <v>45198</v>
      </c>
      <c r="B19769" s="39" t="s">
        <v>180</v>
      </c>
      <c r="C19769" s="39" t="s">
        <v>45</v>
      </c>
      <c r="D19769" s="39" t="s">
        <v>92</v>
      </c>
      <c r="E19769" s="40">
        <v>0</v>
      </c>
      <c r="F19769" s="41">
        <v>42.045444188296273</v>
      </c>
      <c r="G19769" s="40">
        <v>6673.664035194668</v>
      </c>
      <c r="H19769" s="41">
        <v>13.45454214025481</v>
      </c>
    </row>
    <row r="19770" spans="1:8">
      <c r="A19770" s="38">
        <v>45198</v>
      </c>
      <c r="B19770" s="39" t="s">
        <v>180</v>
      </c>
      <c r="C19770" s="39" t="s">
        <v>46</v>
      </c>
      <c r="D19770" s="39" t="s">
        <v>184</v>
      </c>
      <c r="E19770" s="40">
        <v>0</v>
      </c>
      <c r="F19770" s="41">
        <v>1.7640661764421981</v>
      </c>
      <c r="G19770" s="40">
        <v>280.39621057068001</v>
      </c>
      <c r="H19770" s="41">
        <v>0.56450117646150344</v>
      </c>
    </row>
    <row r="19771" spans="1:8">
      <c r="A19771" s="38">
        <v>45198</v>
      </c>
      <c r="B19771" s="39" t="s">
        <v>180</v>
      </c>
      <c r="C19771" s="39" t="s">
        <v>46</v>
      </c>
      <c r="D19771" s="39" t="s">
        <v>120</v>
      </c>
      <c r="E19771" s="40">
        <v>0</v>
      </c>
      <c r="F19771" s="41">
        <v>0</v>
      </c>
      <c r="G19771" s="40">
        <v>0</v>
      </c>
      <c r="H19771" s="41">
        <v>0</v>
      </c>
    </row>
    <row r="19772" spans="1:8">
      <c r="A19772" s="38">
        <v>45198</v>
      </c>
      <c r="B19772" s="39" t="s">
        <v>180</v>
      </c>
      <c r="C19772" s="39" t="s">
        <v>46</v>
      </c>
      <c r="D19772" s="39" t="s">
        <v>122</v>
      </c>
      <c r="E19772" s="40">
        <v>0</v>
      </c>
      <c r="F19772" s="41">
        <v>1.7492115169249129</v>
      </c>
      <c r="G19772" s="40">
        <v>279.20023222362443</v>
      </c>
      <c r="H19772" s="41">
        <v>0.55974768541597231</v>
      </c>
    </row>
    <row r="19773" spans="1:8">
      <c r="A19773" s="38">
        <v>45198</v>
      </c>
      <c r="B19773" s="39" t="s">
        <v>180</v>
      </c>
      <c r="C19773" s="39" t="s">
        <v>46</v>
      </c>
      <c r="D19773" s="39" t="s">
        <v>123</v>
      </c>
      <c r="E19773" s="40">
        <v>0</v>
      </c>
      <c r="F19773" s="41">
        <v>74.662658835221848</v>
      </c>
      <c r="G19773" s="40">
        <v>11699.341720165779</v>
      </c>
      <c r="H19773" s="41">
        <v>23.892050827270989</v>
      </c>
    </row>
    <row r="19774" spans="1:8">
      <c r="A19774" s="38">
        <v>45198</v>
      </c>
      <c r="B19774" s="39" t="s">
        <v>180</v>
      </c>
      <c r="C19774" s="39" t="s">
        <v>46</v>
      </c>
      <c r="D19774" s="39" t="s">
        <v>124</v>
      </c>
      <c r="E19774" s="40">
        <v>0</v>
      </c>
      <c r="F19774" s="41">
        <v>0.87460575846245669</v>
      </c>
      <c r="G19774" s="40">
        <v>139.60011611181221</v>
      </c>
      <c r="H19774" s="41">
        <v>0.27987384270798621</v>
      </c>
    </row>
    <row r="19775" spans="1:8">
      <c r="A19775" s="38">
        <v>45198</v>
      </c>
      <c r="B19775" s="39" t="s">
        <v>180</v>
      </c>
      <c r="C19775" s="39" t="s">
        <v>47</v>
      </c>
      <c r="D19775" s="39" t="s">
        <v>185</v>
      </c>
      <c r="E19775" s="40">
        <v>0</v>
      </c>
      <c r="F19775" s="41">
        <v>16.90919987459586</v>
      </c>
      <c r="G19775" s="40">
        <v>2695.6980141157501</v>
      </c>
      <c r="H19775" s="41">
        <v>5.410943959870675</v>
      </c>
    </row>
    <row r="19776" spans="1:8">
      <c r="A19776" s="38">
        <v>45198</v>
      </c>
      <c r="B19776" s="39" t="s">
        <v>180</v>
      </c>
      <c r="C19776" s="39" t="s">
        <v>47</v>
      </c>
      <c r="D19776" s="39" t="s">
        <v>125</v>
      </c>
      <c r="E19776" s="40">
        <v>0</v>
      </c>
      <c r="F19776" s="41">
        <v>0</v>
      </c>
      <c r="G19776" s="40">
        <v>0</v>
      </c>
      <c r="H19776" s="41">
        <v>0</v>
      </c>
    </row>
    <row r="19777" spans="1:8">
      <c r="A19777" s="38">
        <v>45198</v>
      </c>
      <c r="B19777" s="39" t="s">
        <v>180</v>
      </c>
      <c r="C19777" s="39" t="s">
        <v>47</v>
      </c>
      <c r="D19777" s="39" t="s">
        <v>229</v>
      </c>
      <c r="E19777" s="40">
        <v>0</v>
      </c>
      <c r="F19777" s="41">
        <v>2.4282094801438592</v>
      </c>
      <c r="G19777" s="40">
        <v>387.57842844278139</v>
      </c>
      <c r="H19777" s="41">
        <v>0.77702703364603476</v>
      </c>
    </row>
    <row r="19778" spans="1:8">
      <c r="A19778" s="38">
        <v>45198</v>
      </c>
      <c r="B19778" s="39" t="s">
        <v>180</v>
      </c>
      <c r="C19778" s="39" t="s">
        <v>47</v>
      </c>
      <c r="D19778" s="39" t="s">
        <v>230</v>
      </c>
      <c r="E19778" s="40">
        <v>0</v>
      </c>
      <c r="F19778" s="41">
        <v>0</v>
      </c>
      <c r="G19778" s="40">
        <v>0</v>
      </c>
      <c r="H19778" s="41">
        <v>0</v>
      </c>
    </row>
    <row r="19779" spans="1:8">
      <c r="A19779" s="38">
        <v>45198</v>
      </c>
      <c r="B19779" s="39" t="s">
        <v>180</v>
      </c>
      <c r="C19779" s="39" t="s">
        <v>47</v>
      </c>
      <c r="D19779" s="39" t="s">
        <v>231</v>
      </c>
      <c r="E19779" s="40">
        <v>0</v>
      </c>
      <c r="F19779" s="41">
        <v>0</v>
      </c>
      <c r="G19779" s="40">
        <v>0</v>
      </c>
      <c r="H19779" s="41">
        <v>0</v>
      </c>
    </row>
    <row r="19780" spans="1:8">
      <c r="A19780" s="38">
        <v>45198</v>
      </c>
      <c r="B19780" s="39" t="s">
        <v>180</v>
      </c>
      <c r="C19780" s="39" t="s">
        <v>47</v>
      </c>
      <c r="D19780" s="39" t="s">
        <v>128</v>
      </c>
      <c r="E19780" s="40">
        <v>0</v>
      </c>
      <c r="F19780" s="41">
        <v>0</v>
      </c>
      <c r="G19780" s="40">
        <v>0</v>
      </c>
      <c r="H19780" s="41">
        <v>0</v>
      </c>
    </row>
    <row r="19781" spans="1:8">
      <c r="A19781" s="38">
        <v>45198</v>
      </c>
      <c r="B19781" s="39" t="s">
        <v>180</v>
      </c>
      <c r="C19781" s="39" t="s">
        <v>47</v>
      </c>
      <c r="D19781" s="39" t="s">
        <v>130</v>
      </c>
      <c r="E19781" s="40">
        <v>0</v>
      </c>
      <c r="F19781" s="41">
        <v>0</v>
      </c>
      <c r="G19781" s="40">
        <v>0</v>
      </c>
      <c r="H19781" s="41">
        <v>0</v>
      </c>
    </row>
    <row r="19782" spans="1:8">
      <c r="A19782" s="38">
        <v>45198</v>
      </c>
      <c r="B19782" s="39" t="s">
        <v>180</v>
      </c>
      <c r="C19782" s="39" t="s">
        <v>47</v>
      </c>
      <c r="D19782" s="39" t="s">
        <v>131</v>
      </c>
      <c r="E19782" s="40">
        <v>0</v>
      </c>
      <c r="F19782" s="41">
        <v>0</v>
      </c>
      <c r="G19782" s="40">
        <v>0</v>
      </c>
      <c r="H19782" s="41">
        <v>0</v>
      </c>
    </row>
    <row r="19783" spans="1:8">
      <c r="A19783" s="38">
        <v>45198</v>
      </c>
      <c r="B19783" s="39" t="s">
        <v>180</v>
      </c>
      <c r="C19783" s="39" t="s">
        <v>47</v>
      </c>
      <c r="D19783" s="39" t="s">
        <v>132</v>
      </c>
      <c r="E19783" s="40">
        <v>0</v>
      </c>
      <c r="F19783" s="41">
        <v>0</v>
      </c>
      <c r="G19783" s="40">
        <v>0</v>
      </c>
      <c r="H19783" s="41">
        <v>0</v>
      </c>
    </row>
    <row r="19784" spans="1:8">
      <c r="A19784" s="38">
        <v>45198</v>
      </c>
      <c r="B19784" s="39" t="s">
        <v>180</v>
      </c>
      <c r="C19784" s="39" t="s">
        <v>47</v>
      </c>
      <c r="D19784" s="39" t="s">
        <v>136</v>
      </c>
      <c r="E19784" s="40">
        <v>0</v>
      </c>
      <c r="F19784" s="41">
        <v>0</v>
      </c>
      <c r="G19784" s="40">
        <v>0</v>
      </c>
      <c r="H19784" s="41">
        <v>0</v>
      </c>
    </row>
    <row r="19785" spans="1:8">
      <c r="A19785" s="38">
        <v>45198</v>
      </c>
      <c r="B19785" s="39" t="s">
        <v>180</v>
      </c>
      <c r="C19785" s="39" t="s">
        <v>18</v>
      </c>
      <c r="D19785" s="39" t="s">
        <v>120</v>
      </c>
      <c r="E19785" s="40">
        <v>145.56260140000001</v>
      </c>
      <c r="F19785" s="41">
        <v>19.645507104021771</v>
      </c>
      <c r="G19785" s="40">
        <v>3135.7157739484469</v>
      </c>
      <c r="H19785" s="41">
        <v>6.2865622732869664</v>
      </c>
    </row>
    <row r="19786" spans="1:8">
      <c r="A19786" s="38">
        <v>45198</v>
      </c>
      <c r="B19786" s="39" t="s">
        <v>180</v>
      </c>
      <c r="C19786" s="39" t="s">
        <v>18</v>
      </c>
      <c r="D19786" s="39" t="s">
        <v>123</v>
      </c>
      <c r="E19786" s="40">
        <v>3011.4278992</v>
      </c>
      <c r="F19786" s="41">
        <v>85.246125381910247</v>
      </c>
      <c r="G19786" s="40">
        <v>13489.61318977826</v>
      </c>
      <c r="H19786" s="41">
        <v>27.278760122211281</v>
      </c>
    </row>
    <row r="19787" spans="1:8">
      <c r="A19787" s="38">
        <v>45198</v>
      </c>
      <c r="B19787" s="39" t="s">
        <v>180</v>
      </c>
      <c r="C19787" s="39" t="s">
        <v>48</v>
      </c>
      <c r="D19787" s="39" t="s">
        <v>120</v>
      </c>
      <c r="E19787" s="40">
        <v>232.63102259999999</v>
      </c>
      <c r="F19787" s="41">
        <v>2.3841709505400792</v>
      </c>
      <c r="G19787" s="40">
        <v>380.54922267024119</v>
      </c>
      <c r="H19787" s="41">
        <v>0.76293470417282527</v>
      </c>
    </row>
    <row r="19788" spans="1:8">
      <c r="A19788" s="38">
        <v>45198</v>
      </c>
      <c r="B19788" s="39" t="s">
        <v>180</v>
      </c>
      <c r="C19788" s="39" t="s">
        <v>7</v>
      </c>
      <c r="D19788" s="39" t="s">
        <v>140</v>
      </c>
      <c r="E19788" s="40">
        <v>3134.5680228000001</v>
      </c>
      <c r="F19788" s="41">
        <v>72.596271576184222</v>
      </c>
      <c r="G19788" s="40">
        <v>11396.769580824601</v>
      </c>
      <c r="H19788" s="41">
        <v>56.051803213523463</v>
      </c>
    </row>
    <row r="19789" spans="1:8">
      <c r="A19789" s="38">
        <v>45198</v>
      </c>
      <c r="B19789" s="39" t="s">
        <v>180</v>
      </c>
      <c r="C19789" s="39" t="s">
        <v>7</v>
      </c>
      <c r="D19789" s="39" t="s">
        <v>187</v>
      </c>
      <c r="E19789" s="40">
        <v>0</v>
      </c>
      <c r="F19789" s="41">
        <v>0</v>
      </c>
      <c r="G19789" s="40">
        <v>0</v>
      </c>
      <c r="H19789" s="41">
        <v>0</v>
      </c>
    </row>
    <row r="19790" spans="1:8">
      <c r="A19790" s="38">
        <v>45198</v>
      </c>
      <c r="B19790" s="39" t="s">
        <v>180</v>
      </c>
      <c r="C19790" s="39" t="s">
        <v>16</v>
      </c>
      <c r="D19790" s="39" t="s">
        <v>123</v>
      </c>
      <c r="E19790" s="40">
        <v>3615.5065782000001</v>
      </c>
      <c r="F19790" s="41">
        <v>196.6901039911688</v>
      </c>
      <c r="G19790" s="40">
        <v>31195.513894028689</v>
      </c>
      <c r="H19790" s="41">
        <v>62.940833277174008</v>
      </c>
    </row>
    <row r="19791" spans="1:8">
      <c r="A19791" s="38">
        <v>45198</v>
      </c>
      <c r="B19791" s="39" t="s">
        <v>180</v>
      </c>
      <c r="C19791" s="39" t="s">
        <v>49</v>
      </c>
      <c r="D19791" s="39" t="s">
        <v>144</v>
      </c>
      <c r="E19791" s="40">
        <v>0</v>
      </c>
      <c r="F19791" s="41">
        <v>4.9368821535113154</v>
      </c>
      <c r="G19791" s="40">
        <v>787.99998192568182</v>
      </c>
      <c r="H19791" s="41">
        <v>1.579802289123621</v>
      </c>
    </row>
    <row r="19792" spans="1:8">
      <c r="A19792" s="38">
        <v>45198</v>
      </c>
      <c r="B19792" s="39" t="s">
        <v>180</v>
      </c>
      <c r="C19792" s="39" t="s">
        <v>49</v>
      </c>
      <c r="D19792" s="39" t="s">
        <v>148</v>
      </c>
      <c r="E19792" s="40">
        <v>0</v>
      </c>
      <c r="F19792" s="41">
        <v>0</v>
      </c>
      <c r="G19792" s="40">
        <v>0</v>
      </c>
      <c r="H19792" s="41">
        <v>0</v>
      </c>
    </row>
    <row r="19793" spans="1:8">
      <c r="A19793" s="38">
        <v>45198</v>
      </c>
      <c r="B19793" s="39" t="s">
        <v>180</v>
      </c>
      <c r="C19793" s="39" t="s">
        <v>49</v>
      </c>
      <c r="D19793" s="39" t="s">
        <v>190</v>
      </c>
      <c r="E19793" s="40">
        <v>0</v>
      </c>
      <c r="F19793" s="41">
        <v>0</v>
      </c>
      <c r="G19793" s="40">
        <v>0</v>
      </c>
      <c r="H19793" s="41">
        <v>0</v>
      </c>
    </row>
    <row r="19794" spans="1:8">
      <c r="A19794" s="38">
        <v>45198</v>
      </c>
      <c r="B19794" s="39" t="s">
        <v>180</v>
      </c>
      <c r="C19794" s="39" t="s">
        <v>49</v>
      </c>
      <c r="D19794" s="39" t="s">
        <v>151</v>
      </c>
      <c r="E19794" s="40">
        <v>0</v>
      </c>
      <c r="F19794" s="41">
        <v>0</v>
      </c>
      <c r="G19794" s="40">
        <v>0</v>
      </c>
      <c r="H19794" s="41">
        <v>0</v>
      </c>
    </row>
    <row r="19795" spans="1:8">
      <c r="A19795" s="38">
        <v>45198</v>
      </c>
      <c r="B19795" s="39" t="s">
        <v>180</v>
      </c>
      <c r="C19795" s="39" t="s">
        <v>49</v>
      </c>
      <c r="D19795" s="39" t="s">
        <v>154</v>
      </c>
      <c r="E19795" s="40">
        <v>0</v>
      </c>
      <c r="F19795" s="41">
        <v>0</v>
      </c>
      <c r="G19795" s="40">
        <v>0</v>
      </c>
      <c r="H19795" s="41">
        <v>0</v>
      </c>
    </row>
    <row r="19796" spans="1:8">
      <c r="A19796" s="38">
        <v>45198</v>
      </c>
      <c r="B19796" s="39" t="s">
        <v>180</v>
      </c>
      <c r="C19796" s="39" t="s">
        <v>49</v>
      </c>
      <c r="D19796" s="39" t="s">
        <v>155</v>
      </c>
      <c r="E19796" s="40">
        <v>0</v>
      </c>
      <c r="F19796" s="41">
        <v>0</v>
      </c>
      <c r="G19796" s="40">
        <v>0</v>
      </c>
      <c r="H19796" s="41">
        <v>0</v>
      </c>
    </row>
    <row r="19797" spans="1:8">
      <c r="A19797" s="38">
        <v>45198</v>
      </c>
      <c r="B19797" s="39" t="s">
        <v>180</v>
      </c>
      <c r="C19797" s="39" t="s">
        <v>49</v>
      </c>
      <c r="D19797" s="39" t="s">
        <v>191</v>
      </c>
      <c r="E19797" s="40">
        <v>0</v>
      </c>
      <c r="F19797" s="41">
        <v>0</v>
      </c>
      <c r="G19797" s="40">
        <v>0</v>
      </c>
      <c r="H19797" s="41">
        <v>0</v>
      </c>
    </row>
    <row r="19798" spans="1:8">
      <c r="A19798" s="38">
        <v>45198</v>
      </c>
      <c r="B19798" s="39" t="s">
        <v>180</v>
      </c>
      <c r="C19798" s="39" t="s">
        <v>49</v>
      </c>
      <c r="D19798" s="39" t="s">
        <v>159</v>
      </c>
      <c r="E19798" s="40">
        <v>0</v>
      </c>
      <c r="F19798" s="41">
        <v>0</v>
      </c>
      <c r="G19798" s="40">
        <v>0</v>
      </c>
      <c r="H19798" s="41">
        <v>0</v>
      </c>
    </row>
    <row r="19799" spans="1:8">
      <c r="A19799" s="38">
        <v>45198</v>
      </c>
      <c r="B19799" s="39" t="s">
        <v>180</v>
      </c>
      <c r="C19799" s="39" t="s">
        <v>49</v>
      </c>
      <c r="D19799" s="39" t="s">
        <v>259</v>
      </c>
      <c r="E19799" s="40">
        <v>0</v>
      </c>
      <c r="F19799" s="41">
        <v>0.82281369225188594</v>
      </c>
      <c r="G19799" s="40">
        <v>131.33333032094691</v>
      </c>
      <c r="H19799" s="41">
        <v>0.26330038152060348</v>
      </c>
    </row>
    <row r="19800" spans="1:8">
      <c r="A19800" s="38">
        <v>45198</v>
      </c>
      <c r="B19800" s="39" t="s">
        <v>180</v>
      </c>
      <c r="C19800" s="39" t="s">
        <v>49</v>
      </c>
      <c r="D19800" s="39" t="s">
        <v>209</v>
      </c>
      <c r="E19800" s="40">
        <v>0</v>
      </c>
      <c r="F19800" s="41">
        <v>0</v>
      </c>
      <c r="G19800" s="40">
        <v>0</v>
      </c>
      <c r="H19800" s="41">
        <v>0</v>
      </c>
    </row>
    <row r="19801" spans="1:8">
      <c r="A19801" s="38">
        <v>45198</v>
      </c>
      <c r="B19801" s="39" t="s">
        <v>180</v>
      </c>
      <c r="C19801" s="39" t="s">
        <v>49</v>
      </c>
      <c r="D19801" s="39" t="s">
        <v>192</v>
      </c>
      <c r="E19801" s="40">
        <v>0</v>
      </c>
      <c r="F19801" s="41">
        <v>0</v>
      </c>
      <c r="G19801" s="40">
        <v>0</v>
      </c>
      <c r="H19801" s="41">
        <v>0</v>
      </c>
    </row>
    <row r="19802" spans="1:8">
      <c r="A19802" s="38">
        <v>45198</v>
      </c>
      <c r="B19802" s="39" t="s">
        <v>180</v>
      </c>
      <c r="C19802" s="39" t="s">
        <v>49</v>
      </c>
      <c r="D19802" s="39" t="s">
        <v>193</v>
      </c>
      <c r="E19802" s="40">
        <v>0</v>
      </c>
      <c r="F19802" s="41">
        <v>0</v>
      </c>
      <c r="G19802" s="40">
        <v>0</v>
      </c>
      <c r="H19802" s="41">
        <v>0</v>
      </c>
    </row>
    <row r="19803" spans="1:8">
      <c r="A19803" s="38">
        <v>45198</v>
      </c>
      <c r="B19803" s="39" t="s">
        <v>180</v>
      </c>
      <c r="C19803" s="39" t="s">
        <v>49</v>
      </c>
      <c r="D19803" s="39" t="s">
        <v>256</v>
      </c>
      <c r="E19803" s="40">
        <v>0</v>
      </c>
      <c r="F19803" s="41">
        <v>0</v>
      </c>
      <c r="G19803" s="40">
        <v>0</v>
      </c>
      <c r="H19803" s="41">
        <v>0</v>
      </c>
    </row>
    <row r="19804" spans="1:8">
      <c r="A19804" s="38">
        <v>45198</v>
      </c>
      <c r="B19804" s="39" t="s">
        <v>180</v>
      </c>
      <c r="C19804" s="39" t="s">
        <v>49</v>
      </c>
      <c r="D19804" s="39" t="s">
        <v>245</v>
      </c>
      <c r="E19804" s="40">
        <v>0</v>
      </c>
      <c r="F19804" s="41">
        <v>0</v>
      </c>
      <c r="G19804" s="40">
        <v>0</v>
      </c>
      <c r="H19804" s="41">
        <v>0</v>
      </c>
    </row>
    <row r="19805" spans="1:8">
      <c r="A19805" s="38">
        <v>45198</v>
      </c>
      <c r="B19805" s="39" t="s">
        <v>180</v>
      </c>
      <c r="C19805" s="39" t="s">
        <v>49</v>
      </c>
      <c r="D19805" s="39" t="s">
        <v>248</v>
      </c>
      <c r="E19805" s="40">
        <v>0</v>
      </c>
      <c r="F19805" s="41">
        <v>0</v>
      </c>
      <c r="G19805" s="40">
        <v>0</v>
      </c>
      <c r="H19805" s="41">
        <v>0</v>
      </c>
    </row>
    <row r="19806" spans="1:8">
      <c r="A19806" s="38">
        <v>45198</v>
      </c>
      <c r="B19806" s="39" t="s">
        <v>180</v>
      </c>
      <c r="C19806" s="39" t="s">
        <v>49</v>
      </c>
      <c r="D19806" s="39" t="s">
        <v>163</v>
      </c>
      <c r="E19806" s="40">
        <v>0</v>
      </c>
      <c r="F19806" s="41">
        <v>0</v>
      </c>
      <c r="G19806" s="40">
        <v>0</v>
      </c>
      <c r="H19806" s="41">
        <v>0</v>
      </c>
    </row>
    <row r="19807" spans="1:8">
      <c r="A19807" s="38">
        <v>45198</v>
      </c>
      <c r="B19807" s="39" t="s">
        <v>180</v>
      </c>
      <c r="C19807" s="39" t="s">
        <v>49</v>
      </c>
      <c r="D19807" s="39" t="s">
        <v>258</v>
      </c>
      <c r="E19807" s="40">
        <v>0</v>
      </c>
      <c r="F19807" s="41">
        <v>0</v>
      </c>
      <c r="G19807" s="40">
        <v>0</v>
      </c>
      <c r="H19807" s="41">
        <v>0</v>
      </c>
    </row>
    <row r="19808" spans="1:8">
      <c r="A19808" s="38">
        <v>45198</v>
      </c>
      <c r="B19808" s="39" t="s">
        <v>180</v>
      </c>
      <c r="C19808" s="39" t="s">
        <v>49</v>
      </c>
      <c r="D19808" s="39" t="s">
        <v>249</v>
      </c>
      <c r="E19808" s="40">
        <v>0</v>
      </c>
      <c r="F19808" s="41">
        <v>0</v>
      </c>
      <c r="G19808" s="40">
        <v>0</v>
      </c>
      <c r="H19808" s="41">
        <v>0</v>
      </c>
    </row>
    <row r="19809" spans="1:8">
      <c r="A19809" s="38">
        <v>45198</v>
      </c>
      <c r="B19809" s="39" t="s">
        <v>180</v>
      </c>
      <c r="C19809" s="39" t="s">
        <v>49</v>
      </c>
      <c r="D19809" s="39" t="s">
        <v>168</v>
      </c>
      <c r="E19809" s="40">
        <v>0</v>
      </c>
      <c r="F19809" s="41">
        <v>0.82281369225188594</v>
      </c>
      <c r="G19809" s="40">
        <v>131.33333032094691</v>
      </c>
      <c r="H19809" s="41">
        <v>0.26330038152060348</v>
      </c>
    </row>
    <row r="19810" spans="1:8">
      <c r="A19810" s="38">
        <v>45198</v>
      </c>
      <c r="B19810" s="39" t="s">
        <v>180</v>
      </c>
      <c r="C19810" s="39" t="s">
        <v>49</v>
      </c>
      <c r="D19810" s="39" t="s">
        <v>195</v>
      </c>
      <c r="E19810" s="40">
        <v>0</v>
      </c>
      <c r="F19810" s="41">
        <v>6.5825095380150884</v>
      </c>
      <c r="G19810" s="40">
        <v>1050.666642567576</v>
      </c>
      <c r="H19810" s="41">
        <v>2.1064030521648278</v>
      </c>
    </row>
    <row r="19811" spans="1:8">
      <c r="A19811" s="38">
        <v>45198</v>
      </c>
      <c r="B19811" s="39" t="s">
        <v>180</v>
      </c>
      <c r="C19811" s="39" t="s">
        <v>49</v>
      </c>
      <c r="D19811" s="39" t="s">
        <v>169</v>
      </c>
      <c r="E19811" s="40">
        <v>0</v>
      </c>
      <c r="F19811" s="41">
        <v>0</v>
      </c>
      <c r="G19811" s="40">
        <v>0</v>
      </c>
      <c r="H19811" s="41">
        <v>0</v>
      </c>
    </row>
    <row r="19812" spans="1:8">
      <c r="A19812" s="38">
        <v>45198</v>
      </c>
      <c r="B19812" s="39" t="s">
        <v>180</v>
      </c>
      <c r="C19812" s="39" t="s">
        <v>49</v>
      </c>
      <c r="D19812" s="39" t="s">
        <v>170</v>
      </c>
      <c r="E19812" s="40">
        <v>0</v>
      </c>
      <c r="F19812" s="41">
        <v>0</v>
      </c>
      <c r="G19812" s="40">
        <v>0</v>
      </c>
      <c r="H19812" s="41">
        <v>0</v>
      </c>
    </row>
    <row r="19813" spans="1:8">
      <c r="A19813" s="38">
        <v>45198</v>
      </c>
      <c r="B19813" s="39" t="s">
        <v>180</v>
      </c>
      <c r="C19813" s="39" t="s">
        <v>49</v>
      </c>
      <c r="D19813" s="39" t="s">
        <v>171</v>
      </c>
      <c r="E19813" s="40">
        <v>0</v>
      </c>
      <c r="F19813" s="41">
        <v>0</v>
      </c>
      <c r="G19813" s="40">
        <v>0</v>
      </c>
      <c r="H19813" s="41">
        <v>0</v>
      </c>
    </row>
    <row r="19814" spans="1:8">
      <c r="A19814" s="38">
        <v>45198</v>
      </c>
      <c r="B19814" s="39" t="s">
        <v>180</v>
      </c>
      <c r="C19814" s="39" t="s">
        <v>50</v>
      </c>
      <c r="D19814" s="39" t="s">
        <v>172</v>
      </c>
      <c r="E19814" s="40">
        <v>0</v>
      </c>
      <c r="F19814" s="41">
        <v>0</v>
      </c>
      <c r="G19814" s="40">
        <v>0</v>
      </c>
      <c r="H19814" s="41">
        <v>0</v>
      </c>
    </row>
    <row r="19815" spans="1:8">
      <c r="A19815" s="38">
        <v>45198</v>
      </c>
      <c r="B19815" s="39" t="s">
        <v>180</v>
      </c>
      <c r="C19815" s="39" t="s">
        <v>50</v>
      </c>
      <c r="D19815" s="39" t="s">
        <v>173</v>
      </c>
      <c r="E19815" s="40">
        <v>0</v>
      </c>
      <c r="F19815" s="41">
        <v>4.6545557859343036</v>
      </c>
      <c r="G19815" s="40">
        <v>739.83607967474461</v>
      </c>
      <c r="H19815" s="41">
        <v>1.4894578514989769</v>
      </c>
    </row>
    <row r="19816" spans="1:8">
      <c r="A19816" s="38">
        <v>45198</v>
      </c>
      <c r="B19816" s="39" t="s">
        <v>180</v>
      </c>
      <c r="C19816" s="39" t="s">
        <v>50</v>
      </c>
      <c r="D19816" s="39" t="s">
        <v>13</v>
      </c>
      <c r="E19816" s="40">
        <v>0</v>
      </c>
      <c r="F19816" s="41">
        <v>0</v>
      </c>
      <c r="G19816" s="40">
        <v>0</v>
      </c>
      <c r="H19816" s="41">
        <v>0</v>
      </c>
    </row>
    <row r="19817" spans="1:8">
      <c r="A19817" s="38">
        <v>45198</v>
      </c>
      <c r="B19817" s="39" t="s">
        <v>180</v>
      </c>
      <c r="C19817" s="39" t="s">
        <v>50</v>
      </c>
      <c r="D19817" s="39" t="s">
        <v>15</v>
      </c>
      <c r="E19817" s="40">
        <v>0</v>
      </c>
      <c r="F19817" s="41">
        <v>0</v>
      </c>
      <c r="G19817" s="40">
        <v>0</v>
      </c>
      <c r="H19817" s="41">
        <v>0</v>
      </c>
    </row>
    <row r="19818" spans="1:8">
      <c r="A19818" s="38">
        <v>45198</v>
      </c>
      <c r="B19818" s="39" t="s">
        <v>180</v>
      </c>
      <c r="C19818" s="39" t="s">
        <v>50</v>
      </c>
      <c r="D19818" s="39" t="s">
        <v>174</v>
      </c>
      <c r="E19818" s="40">
        <v>0</v>
      </c>
      <c r="F19818" s="41">
        <v>0</v>
      </c>
      <c r="G19818" s="40">
        <v>0</v>
      </c>
      <c r="H19818" s="41">
        <v>0</v>
      </c>
    </row>
    <row r="19819" spans="1:8">
      <c r="A19819" s="38">
        <v>45198</v>
      </c>
      <c r="B19819" s="39" t="s">
        <v>180</v>
      </c>
      <c r="C19819" s="39" t="s">
        <v>50</v>
      </c>
      <c r="D19819" s="39" t="s">
        <v>175</v>
      </c>
      <c r="E19819" s="40">
        <v>0</v>
      </c>
      <c r="F19819" s="41">
        <v>0</v>
      </c>
      <c r="G19819" s="40">
        <v>0</v>
      </c>
      <c r="H19819" s="41">
        <v>0</v>
      </c>
    </row>
    <row r="19820" spans="1:8">
      <c r="A19820" s="38">
        <v>45198</v>
      </c>
      <c r="B19820" s="39" t="s">
        <v>180</v>
      </c>
      <c r="C19820" s="39" t="s">
        <v>50</v>
      </c>
      <c r="D19820" s="39" t="s">
        <v>176</v>
      </c>
      <c r="E19820" s="40">
        <v>0</v>
      </c>
      <c r="F19820" s="41">
        <v>0</v>
      </c>
      <c r="G19820" s="40">
        <v>0</v>
      </c>
      <c r="H19820" s="41">
        <v>0</v>
      </c>
    </row>
    <row r="19821" spans="1:8">
      <c r="A19821" s="38">
        <v>45198</v>
      </c>
      <c r="B19821" s="39" t="s">
        <v>180</v>
      </c>
      <c r="C19821" s="39" t="s">
        <v>50</v>
      </c>
      <c r="D19821" s="39" t="s">
        <v>198</v>
      </c>
      <c r="E19821" s="40">
        <v>0</v>
      </c>
      <c r="F19821" s="41">
        <v>0</v>
      </c>
      <c r="G19821" s="40">
        <v>0</v>
      </c>
      <c r="H19821" s="41">
        <v>0</v>
      </c>
    </row>
    <row r="19822" spans="1:8">
      <c r="A19822" s="38">
        <v>45198</v>
      </c>
      <c r="B19822" s="39" t="s">
        <v>180</v>
      </c>
      <c r="C19822" s="39" t="s">
        <v>50</v>
      </c>
      <c r="D19822" s="39" t="s">
        <v>178</v>
      </c>
      <c r="E19822" s="40">
        <v>0</v>
      </c>
      <c r="F19822" s="41">
        <v>0</v>
      </c>
      <c r="G19822" s="40">
        <v>0</v>
      </c>
      <c r="H19822" s="41">
        <v>0</v>
      </c>
    </row>
    <row r="19823" spans="1:8">
      <c r="A19823" s="38">
        <v>45198</v>
      </c>
      <c r="B19823" s="39" t="s">
        <v>180</v>
      </c>
      <c r="C19823" s="39" t="s">
        <v>50</v>
      </c>
      <c r="D19823" s="39" t="s">
        <v>179</v>
      </c>
      <c r="E19823" s="40">
        <v>0</v>
      </c>
      <c r="F19823" s="41">
        <v>0</v>
      </c>
      <c r="G19823" s="40">
        <v>0</v>
      </c>
      <c r="H19823" s="41">
        <v>0</v>
      </c>
    </row>
    <row r="19824" spans="1:8">
      <c r="A19824" s="38">
        <v>45198</v>
      </c>
      <c r="B19824" s="39" t="s">
        <v>180</v>
      </c>
      <c r="C19824" s="39" t="s">
        <v>50</v>
      </c>
      <c r="D19824" s="39" t="s">
        <v>8</v>
      </c>
      <c r="E19824" s="40">
        <v>0</v>
      </c>
      <c r="F19824" s="41">
        <v>0</v>
      </c>
      <c r="G19824" s="40">
        <v>0</v>
      </c>
      <c r="H19824" s="41">
        <v>0</v>
      </c>
    </row>
    <row r="19825" spans="1:8">
      <c r="A19825" s="38">
        <v>45199</v>
      </c>
      <c r="B19825" s="39" t="s">
        <v>89</v>
      </c>
      <c r="C19825" s="39" t="s">
        <v>43</v>
      </c>
      <c r="D19825" s="39" t="s">
        <v>329</v>
      </c>
      <c r="E19825" s="40">
        <v>0</v>
      </c>
      <c r="F19825" s="41">
        <v>0</v>
      </c>
      <c r="G19825" s="40">
        <v>0</v>
      </c>
      <c r="H19825" s="41">
        <v>0</v>
      </c>
    </row>
    <row r="19826" spans="1:8">
      <c r="A19826" s="38">
        <v>45199</v>
      </c>
      <c r="B19826" s="39" t="s">
        <v>89</v>
      </c>
      <c r="C19826" s="39" t="s">
        <v>43</v>
      </c>
      <c r="D19826" s="39" t="s">
        <v>90</v>
      </c>
      <c r="E19826" s="40">
        <v>0</v>
      </c>
      <c r="F19826" s="41">
        <v>19.400352171250869</v>
      </c>
      <c r="G19826" s="40">
        <v>1063.663513532422</v>
      </c>
      <c r="H19826" s="41">
        <v>6.5961197382252976</v>
      </c>
    </row>
    <row r="19827" spans="1:8">
      <c r="A19827" s="38">
        <v>45199</v>
      </c>
      <c r="B19827" s="39" t="s">
        <v>89</v>
      </c>
      <c r="C19827" s="39" t="s">
        <v>44</v>
      </c>
      <c r="D19827" s="39" t="s">
        <v>91</v>
      </c>
      <c r="E19827" s="40">
        <v>0</v>
      </c>
      <c r="F19827" s="41">
        <v>43.868397526608852</v>
      </c>
      <c r="G19827" s="40">
        <v>2732.417352911983</v>
      </c>
      <c r="H19827" s="41">
        <v>14.91525515904701</v>
      </c>
    </row>
    <row r="19828" spans="1:8">
      <c r="A19828" s="38">
        <v>45199</v>
      </c>
      <c r="B19828" s="39" t="s">
        <v>89</v>
      </c>
      <c r="C19828" s="39" t="s">
        <v>45</v>
      </c>
      <c r="D19828" s="39" t="s">
        <v>92</v>
      </c>
      <c r="E19828" s="40">
        <v>0</v>
      </c>
      <c r="F19828" s="41">
        <v>30.438000271780641</v>
      </c>
      <c r="G19828" s="40">
        <v>1875.6986693116351</v>
      </c>
      <c r="H19828" s="41">
        <v>10.34892009240542</v>
      </c>
    </row>
    <row r="19829" spans="1:8">
      <c r="A19829" s="38">
        <v>45199</v>
      </c>
      <c r="B19829" s="39" t="s">
        <v>89</v>
      </c>
      <c r="C19829" s="39" t="s">
        <v>45</v>
      </c>
      <c r="D19829" s="39" t="s">
        <v>93</v>
      </c>
      <c r="E19829" s="40">
        <v>0</v>
      </c>
      <c r="F19829" s="41">
        <v>5.7079410676350184</v>
      </c>
      <c r="G19829" s="40">
        <v>313.66307502480481</v>
      </c>
      <c r="H19829" s="41">
        <v>1.9406999629959061</v>
      </c>
    </row>
    <row r="19830" spans="1:8">
      <c r="A19830" s="38">
        <v>45199</v>
      </c>
      <c r="B19830" s="39" t="s">
        <v>89</v>
      </c>
      <c r="C19830" s="39" t="s">
        <v>45</v>
      </c>
      <c r="D19830" s="39" t="s">
        <v>94</v>
      </c>
      <c r="E19830" s="40">
        <v>0</v>
      </c>
      <c r="F19830" s="41">
        <v>1.621159415488189</v>
      </c>
      <c r="G19830" s="40">
        <v>89.286474997134064</v>
      </c>
      <c r="H19830" s="41">
        <v>0.55119420126598451</v>
      </c>
    </row>
    <row r="19831" spans="1:8">
      <c r="A19831" s="38">
        <v>45199</v>
      </c>
      <c r="B19831" s="39" t="s">
        <v>89</v>
      </c>
      <c r="C19831" s="39" t="s">
        <v>45</v>
      </c>
      <c r="D19831" s="39" t="s">
        <v>95</v>
      </c>
      <c r="E19831" s="40">
        <v>0</v>
      </c>
      <c r="F19831" s="41">
        <v>0.37912134110155238</v>
      </c>
      <c r="G19831" s="40">
        <v>26.113743000407009</v>
      </c>
      <c r="H19831" s="41">
        <v>0.12890125597452781</v>
      </c>
    </row>
    <row r="19832" spans="1:8">
      <c r="A19832" s="38">
        <v>45199</v>
      </c>
      <c r="B19832" s="39" t="s">
        <v>89</v>
      </c>
      <c r="C19832" s="39" t="s">
        <v>45</v>
      </c>
      <c r="D19832" s="39" t="s">
        <v>96</v>
      </c>
      <c r="E19832" s="40">
        <v>0</v>
      </c>
      <c r="F19832" s="41">
        <v>3.9590728651730162E-2</v>
      </c>
      <c r="G19832" s="40">
        <v>2.726995294451648</v>
      </c>
      <c r="H19832" s="41">
        <v>1.3460847741588259E-2</v>
      </c>
    </row>
    <row r="19833" spans="1:8">
      <c r="A19833" s="38">
        <v>45199</v>
      </c>
      <c r="B19833" s="39" t="s">
        <v>89</v>
      </c>
      <c r="C19833" s="39" t="s">
        <v>45</v>
      </c>
      <c r="D19833" s="39" t="s">
        <v>97</v>
      </c>
      <c r="E19833" s="40">
        <v>0</v>
      </c>
      <c r="F19833" s="41">
        <v>0.1862703239415022</v>
      </c>
      <c r="G19833" s="40">
        <v>12.830233597184939</v>
      </c>
      <c r="H19833" s="41">
        <v>6.3331910140110761E-2</v>
      </c>
    </row>
    <row r="19834" spans="1:8">
      <c r="A19834" s="38">
        <v>45199</v>
      </c>
      <c r="B19834" s="39" t="s">
        <v>89</v>
      </c>
      <c r="C19834" s="39" t="s">
        <v>45</v>
      </c>
      <c r="D19834" s="39" t="s">
        <v>98</v>
      </c>
      <c r="E19834" s="40">
        <v>0</v>
      </c>
      <c r="F19834" s="41">
        <v>0</v>
      </c>
      <c r="G19834" s="40">
        <v>0</v>
      </c>
      <c r="H19834" s="41">
        <v>0</v>
      </c>
    </row>
    <row r="19835" spans="1:8">
      <c r="A19835" s="38">
        <v>45199</v>
      </c>
      <c r="B19835" s="39" t="s">
        <v>89</v>
      </c>
      <c r="C19835" s="39" t="s">
        <v>45</v>
      </c>
      <c r="D19835" s="39" t="s">
        <v>100</v>
      </c>
      <c r="E19835" s="40">
        <v>0</v>
      </c>
      <c r="F19835" s="41">
        <v>0.14427024021494941</v>
      </c>
      <c r="G19835" s="40">
        <v>9.9372827829573875</v>
      </c>
      <c r="H19835" s="41">
        <v>4.9051881673082803E-2</v>
      </c>
    </row>
    <row r="19836" spans="1:8">
      <c r="A19836" s="38">
        <v>45199</v>
      </c>
      <c r="B19836" s="39" t="s">
        <v>89</v>
      </c>
      <c r="C19836" s="39" t="s">
        <v>45</v>
      </c>
      <c r="D19836" s="39" t="s">
        <v>101</v>
      </c>
      <c r="E19836" s="40">
        <v>0</v>
      </c>
      <c r="F19836" s="41">
        <v>0.13367731359985599</v>
      </c>
      <c r="G19836" s="40">
        <v>9.207645769000365</v>
      </c>
      <c r="H19836" s="41">
        <v>4.545028662395105E-2</v>
      </c>
    </row>
    <row r="19837" spans="1:8">
      <c r="A19837" s="38">
        <v>45199</v>
      </c>
      <c r="B19837" s="39" t="s">
        <v>89</v>
      </c>
      <c r="C19837" s="39" t="s">
        <v>45</v>
      </c>
      <c r="D19837" s="39" t="s">
        <v>102</v>
      </c>
      <c r="E19837" s="40">
        <v>0</v>
      </c>
      <c r="F19837" s="41">
        <v>1.5621920106445799</v>
      </c>
      <c r="G19837" s="40">
        <v>85.224821145064297</v>
      </c>
      <c r="H19837" s="41">
        <v>0.53114528361915736</v>
      </c>
    </row>
    <row r="19838" spans="1:8">
      <c r="A19838" s="38">
        <v>45199</v>
      </c>
      <c r="B19838" s="39" t="s">
        <v>89</v>
      </c>
      <c r="C19838" s="39" t="s">
        <v>45</v>
      </c>
      <c r="D19838" s="39" t="s">
        <v>103</v>
      </c>
      <c r="E19838" s="40">
        <v>0</v>
      </c>
      <c r="F19838" s="41">
        <v>7.0913211451009553E-2</v>
      </c>
      <c r="G19838" s="40">
        <v>4.8844767582449347</v>
      </c>
      <c r="H19838" s="41">
        <v>2.4110491893343251E-2</v>
      </c>
    </row>
    <row r="19839" spans="1:8">
      <c r="A19839" s="38">
        <v>45199</v>
      </c>
      <c r="B19839" s="39" t="s">
        <v>89</v>
      </c>
      <c r="C19839" s="39" t="s">
        <v>45</v>
      </c>
      <c r="D19839" s="39" t="s">
        <v>104</v>
      </c>
      <c r="E19839" s="40">
        <v>0</v>
      </c>
      <c r="F19839" s="41">
        <v>3.018290192905804E-2</v>
      </c>
      <c r="G19839" s="40">
        <v>2.0789875391656851</v>
      </c>
      <c r="H19839" s="41">
        <v>1.026218665587973E-2</v>
      </c>
    </row>
    <row r="19840" spans="1:8">
      <c r="A19840" s="38">
        <v>45199</v>
      </c>
      <c r="B19840" s="39" t="s">
        <v>89</v>
      </c>
      <c r="C19840" s="39" t="s">
        <v>45</v>
      </c>
      <c r="D19840" s="39" t="s">
        <v>105</v>
      </c>
      <c r="E19840" s="40">
        <v>0</v>
      </c>
      <c r="F19840" s="41">
        <v>0</v>
      </c>
      <c r="G19840" s="40">
        <v>0</v>
      </c>
      <c r="H19840" s="41">
        <v>0</v>
      </c>
    </row>
    <row r="19841" spans="1:8">
      <c r="A19841" s="38">
        <v>45199</v>
      </c>
      <c r="B19841" s="39" t="s">
        <v>89</v>
      </c>
      <c r="C19841" s="39" t="s">
        <v>45</v>
      </c>
      <c r="D19841" s="39" t="s">
        <v>106</v>
      </c>
      <c r="E19841" s="40">
        <v>0</v>
      </c>
      <c r="F19841" s="41">
        <v>0</v>
      </c>
      <c r="G19841" s="40">
        <v>0</v>
      </c>
      <c r="H19841" s="41">
        <v>0</v>
      </c>
    </row>
    <row r="19842" spans="1:8">
      <c r="A19842" s="38">
        <v>45199</v>
      </c>
      <c r="B19842" s="39" t="s">
        <v>89</v>
      </c>
      <c r="C19842" s="39" t="s">
        <v>45</v>
      </c>
      <c r="D19842" s="39" t="s">
        <v>236</v>
      </c>
      <c r="E19842" s="40">
        <v>0</v>
      </c>
      <c r="F19842" s="41">
        <v>7.8899016950249118E-2</v>
      </c>
      <c r="G19842" s="40">
        <v>5.4345361979284403</v>
      </c>
      <c r="H19842" s="41">
        <v>2.6825665763084702E-2</v>
      </c>
    </row>
    <row r="19843" spans="1:8">
      <c r="A19843" s="38">
        <v>45199</v>
      </c>
      <c r="B19843" s="39" t="s">
        <v>89</v>
      </c>
      <c r="C19843" s="39" t="s">
        <v>45</v>
      </c>
      <c r="D19843" s="39" t="s">
        <v>107</v>
      </c>
      <c r="E19843" s="40">
        <v>0</v>
      </c>
      <c r="F19843" s="41">
        <v>0</v>
      </c>
      <c r="G19843" s="40">
        <v>0</v>
      </c>
      <c r="H19843" s="41">
        <v>0</v>
      </c>
    </row>
    <row r="19844" spans="1:8">
      <c r="A19844" s="38">
        <v>45199</v>
      </c>
      <c r="B19844" s="39" t="s">
        <v>89</v>
      </c>
      <c r="C19844" s="39" t="s">
        <v>45</v>
      </c>
      <c r="D19844" s="39" t="s">
        <v>109</v>
      </c>
      <c r="E19844" s="40">
        <v>0</v>
      </c>
      <c r="F19844" s="41">
        <v>0</v>
      </c>
      <c r="G19844" s="40">
        <v>0</v>
      </c>
      <c r="H19844" s="41">
        <v>0</v>
      </c>
    </row>
    <row r="19845" spans="1:8">
      <c r="A19845" s="38">
        <v>45199</v>
      </c>
      <c r="B19845" s="39" t="s">
        <v>89</v>
      </c>
      <c r="C19845" s="39" t="s">
        <v>45</v>
      </c>
      <c r="D19845" s="39" t="s">
        <v>330</v>
      </c>
      <c r="E19845" s="40">
        <v>0</v>
      </c>
      <c r="F19845" s="41">
        <v>0</v>
      </c>
      <c r="G19845" s="40">
        <v>0</v>
      </c>
      <c r="H19845" s="41">
        <v>0</v>
      </c>
    </row>
    <row r="19846" spans="1:8">
      <c r="A19846" s="38">
        <v>45199</v>
      </c>
      <c r="B19846" s="39" t="s">
        <v>89</v>
      </c>
      <c r="C19846" s="39" t="s">
        <v>45</v>
      </c>
      <c r="D19846" s="39" t="s">
        <v>112</v>
      </c>
      <c r="E19846" s="40">
        <v>0</v>
      </c>
      <c r="F19846" s="41">
        <v>9.0519962488850219</v>
      </c>
      <c r="G19846" s="40">
        <v>493.06226438406799</v>
      </c>
      <c r="H19846" s="41">
        <v>3.077678724620907</v>
      </c>
    </row>
    <row r="19847" spans="1:8">
      <c r="A19847" s="38">
        <v>45199</v>
      </c>
      <c r="B19847" s="39" t="s">
        <v>89</v>
      </c>
      <c r="C19847" s="39" t="s">
        <v>45</v>
      </c>
      <c r="D19847" s="39" t="s">
        <v>113</v>
      </c>
      <c r="E19847" s="40">
        <v>0</v>
      </c>
      <c r="F19847" s="41">
        <v>0</v>
      </c>
      <c r="G19847" s="40">
        <v>0</v>
      </c>
      <c r="H19847" s="41">
        <v>0</v>
      </c>
    </row>
    <row r="19848" spans="1:8">
      <c r="A19848" s="38">
        <v>45199</v>
      </c>
      <c r="B19848" s="39" t="s">
        <v>89</v>
      </c>
      <c r="C19848" s="39" t="s">
        <v>45</v>
      </c>
      <c r="D19848" s="39" t="s">
        <v>114</v>
      </c>
      <c r="E19848" s="40">
        <v>0</v>
      </c>
      <c r="F19848" s="41">
        <v>2.4048307873704169</v>
      </c>
      <c r="G19848" s="40">
        <v>137.0841558682246</v>
      </c>
      <c r="H19848" s="41">
        <v>0.81764246770594184</v>
      </c>
    </row>
    <row r="19849" spans="1:8">
      <c r="A19849" s="38">
        <v>45199</v>
      </c>
      <c r="B19849" s="39" t="s">
        <v>89</v>
      </c>
      <c r="C19849" s="39" t="s">
        <v>45</v>
      </c>
      <c r="D19849" s="39" t="s">
        <v>115</v>
      </c>
      <c r="E19849" s="40">
        <v>0</v>
      </c>
      <c r="F19849" s="41">
        <v>3.1410680076476551</v>
      </c>
      <c r="G19849" s="40">
        <v>171.59882933067379</v>
      </c>
      <c r="H19849" s="41">
        <v>1.0679631226002031</v>
      </c>
    </row>
    <row r="19850" spans="1:8">
      <c r="A19850" s="38">
        <v>45199</v>
      </c>
      <c r="B19850" s="39" t="s">
        <v>89</v>
      </c>
      <c r="C19850" s="39" t="s">
        <v>45</v>
      </c>
      <c r="D19850" s="39" t="s">
        <v>116</v>
      </c>
      <c r="E19850" s="40">
        <v>0</v>
      </c>
      <c r="F19850" s="41">
        <v>2.3501342973457482</v>
      </c>
      <c r="G19850" s="40">
        <v>295.22915288888112</v>
      </c>
      <c r="H19850" s="41">
        <v>0.79904566109755437</v>
      </c>
    </row>
    <row r="19851" spans="1:8">
      <c r="A19851" s="38">
        <v>45199</v>
      </c>
      <c r="B19851" s="39" t="s">
        <v>89</v>
      </c>
      <c r="C19851" s="39" t="s">
        <v>45</v>
      </c>
      <c r="D19851" s="39" t="s">
        <v>117</v>
      </c>
      <c r="E19851" s="40">
        <v>0</v>
      </c>
      <c r="F19851" s="41">
        <v>0.13899905824604941</v>
      </c>
      <c r="G19851" s="40">
        <v>9.5742056455842057</v>
      </c>
      <c r="H19851" s="41">
        <v>4.7259679803656807E-2</v>
      </c>
    </row>
    <row r="19852" spans="1:8">
      <c r="A19852" s="38">
        <v>45199</v>
      </c>
      <c r="B19852" s="39" t="s">
        <v>89</v>
      </c>
      <c r="C19852" s="39" t="s">
        <v>45</v>
      </c>
      <c r="D19852" s="39" t="s">
        <v>118</v>
      </c>
      <c r="E19852" s="40">
        <v>0</v>
      </c>
      <c r="F19852" s="41">
        <v>11.44625622432841</v>
      </c>
      <c r="G19852" s="40">
        <v>635.59963071188315</v>
      </c>
      <c r="H19852" s="41">
        <v>3.8917271162716589</v>
      </c>
    </row>
    <row r="19853" spans="1:8">
      <c r="A19853" s="38">
        <v>45199</v>
      </c>
      <c r="B19853" s="39" t="s">
        <v>89</v>
      </c>
      <c r="C19853" s="39" t="s">
        <v>45</v>
      </c>
      <c r="D19853" s="39" t="s">
        <v>119</v>
      </c>
      <c r="E19853" s="40">
        <v>0</v>
      </c>
      <c r="F19853" s="41">
        <v>2.7271275375178021</v>
      </c>
      <c r="G19853" s="40">
        <v>159.28384127438261</v>
      </c>
      <c r="H19853" s="41">
        <v>0.92722336275605266</v>
      </c>
    </row>
    <row r="19854" spans="1:8">
      <c r="A19854" s="38">
        <v>45199</v>
      </c>
      <c r="B19854" s="39" t="s">
        <v>89</v>
      </c>
      <c r="C19854" s="39" t="s">
        <v>46</v>
      </c>
      <c r="D19854" s="39" t="s">
        <v>203</v>
      </c>
      <c r="E19854" s="40">
        <v>0</v>
      </c>
      <c r="F19854" s="41">
        <v>0</v>
      </c>
      <c r="G19854" s="40">
        <v>0</v>
      </c>
      <c r="H19854" s="41">
        <v>0</v>
      </c>
    </row>
    <row r="19855" spans="1:8">
      <c r="A19855" s="38">
        <v>45199</v>
      </c>
      <c r="B19855" s="39" t="s">
        <v>89</v>
      </c>
      <c r="C19855" s="39" t="s">
        <v>46</v>
      </c>
      <c r="D19855" s="39" t="s">
        <v>120</v>
      </c>
      <c r="E19855" s="40">
        <v>0</v>
      </c>
      <c r="F19855" s="41">
        <v>7.7798093937318473</v>
      </c>
      <c r="G19855" s="40">
        <v>431.43544609933622</v>
      </c>
      <c r="H19855" s="41">
        <v>2.6451351938688279</v>
      </c>
    </row>
    <row r="19856" spans="1:8">
      <c r="A19856" s="38">
        <v>45199</v>
      </c>
      <c r="B19856" s="39" t="s">
        <v>89</v>
      </c>
      <c r="C19856" s="39" t="s">
        <v>46</v>
      </c>
      <c r="D19856" s="39" t="s">
        <v>121</v>
      </c>
      <c r="E19856" s="40">
        <v>0</v>
      </c>
      <c r="F19856" s="41">
        <v>1.1695408603935471</v>
      </c>
      <c r="G19856" s="40">
        <v>87.204333597325345</v>
      </c>
      <c r="H19856" s="41">
        <v>0.39764389253380611</v>
      </c>
    </row>
    <row r="19857" spans="1:8">
      <c r="A19857" s="38">
        <v>45199</v>
      </c>
      <c r="B19857" s="39" t="s">
        <v>89</v>
      </c>
      <c r="C19857" s="39" t="s">
        <v>46</v>
      </c>
      <c r="D19857" s="39" t="s">
        <v>122</v>
      </c>
      <c r="E19857" s="40">
        <v>0</v>
      </c>
      <c r="F19857" s="41">
        <v>3.3137331192340747E-2</v>
      </c>
      <c r="G19857" s="40">
        <v>2.2824875749855642</v>
      </c>
      <c r="H19857" s="41">
        <v>1.126669260539586E-2</v>
      </c>
    </row>
    <row r="19858" spans="1:8">
      <c r="A19858" s="38">
        <v>45199</v>
      </c>
      <c r="B19858" s="39" t="s">
        <v>89</v>
      </c>
      <c r="C19858" s="39" t="s">
        <v>46</v>
      </c>
      <c r="D19858" s="39" t="s">
        <v>123</v>
      </c>
      <c r="E19858" s="40">
        <v>0</v>
      </c>
      <c r="F19858" s="41">
        <v>106.05127004416789</v>
      </c>
      <c r="G19858" s="40">
        <v>6593.1873198173471</v>
      </c>
      <c r="H19858" s="41">
        <v>36.05743181501709</v>
      </c>
    </row>
    <row r="19859" spans="1:8">
      <c r="A19859" s="38">
        <v>45199</v>
      </c>
      <c r="B19859" s="39" t="s">
        <v>89</v>
      </c>
      <c r="C19859" s="39" t="s">
        <v>46</v>
      </c>
      <c r="D19859" s="39" t="s">
        <v>124</v>
      </c>
      <c r="E19859" s="40">
        <v>0</v>
      </c>
      <c r="F19859" s="41">
        <v>0.4025555987709179</v>
      </c>
      <c r="G19859" s="40">
        <v>29.737202690549321</v>
      </c>
      <c r="H19859" s="41">
        <v>0.13686890358211209</v>
      </c>
    </row>
    <row r="19860" spans="1:8">
      <c r="A19860" s="38">
        <v>45199</v>
      </c>
      <c r="B19860" s="39" t="s">
        <v>89</v>
      </c>
      <c r="C19860" s="39" t="s">
        <v>47</v>
      </c>
      <c r="D19860" s="39" t="s">
        <v>185</v>
      </c>
      <c r="E19860" s="40">
        <v>0</v>
      </c>
      <c r="F19860" s="41">
        <v>6.9394246374609253E-2</v>
      </c>
      <c r="G19860" s="40">
        <v>4.7798509845639803</v>
      </c>
      <c r="H19860" s="41">
        <v>2.3594043767367151E-2</v>
      </c>
    </row>
    <row r="19861" spans="1:8">
      <c r="A19861" s="38">
        <v>45199</v>
      </c>
      <c r="B19861" s="39" t="s">
        <v>89</v>
      </c>
      <c r="C19861" s="39" t="s">
        <v>47</v>
      </c>
      <c r="D19861" s="39" t="s">
        <v>204</v>
      </c>
      <c r="E19861" s="40">
        <v>0</v>
      </c>
      <c r="F19861" s="41">
        <v>1.935702449640279</v>
      </c>
      <c r="G19861" s="40">
        <v>104.77076298430499</v>
      </c>
      <c r="H19861" s="41">
        <v>0.65813883287769481</v>
      </c>
    </row>
    <row r="19862" spans="1:8">
      <c r="A19862" s="38">
        <v>45199</v>
      </c>
      <c r="B19862" s="39" t="s">
        <v>89</v>
      </c>
      <c r="C19862" s="39" t="s">
        <v>47</v>
      </c>
      <c r="D19862" s="39" t="s">
        <v>205</v>
      </c>
      <c r="E19862" s="40">
        <v>0</v>
      </c>
      <c r="F19862" s="41">
        <v>4.5591735265496453E-2</v>
      </c>
      <c r="G19862" s="40">
        <v>3.1403424935312669</v>
      </c>
      <c r="H19862" s="41">
        <v>1.5501189990268791E-2</v>
      </c>
    </row>
    <row r="19863" spans="1:8">
      <c r="A19863" s="38">
        <v>45199</v>
      </c>
      <c r="B19863" s="39" t="s">
        <v>89</v>
      </c>
      <c r="C19863" s="39" t="s">
        <v>47</v>
      </c>
      <c r="D19863" s="39" t="s">
        <v>126</v>
      </c>
      <c r="E19863" s="40">
        <v>0</v>
      </c>
      <c r="F19863" s="41">
        <v>0</v>
      </c>
      <c r="G19863" s="40">
        <v>0</v>
      </c>
      <c r="H19863" s="41">
        <v>0</v>
      </c>
    </row>
    <row r="19864" spans="1:8">
      <c r="A19864" s="38">
        <v>45199</v>
      </c>
      <c r="B19864" s="39" t="s">
        <v>89</v>
      </c>
      <c r="C19864" s="39" t="s">
        <v>47</v>
      </c>
      <c r="D19864" s="39" t="s">
        <v>128</v>
      </c>
      <c r="E19864" s="40">
        <v>0</v>
      </c>
      <c r="F19864" s="41">
        <v>0.43229333034672263</v>
      </c>
      <c r="G19864" s="40">
        <v>29.77621068933842</v>
      </c>
      <c r="H19864" s="41">
        <v>0.14697973231788569</v>
      </c>
    </row>
    <row r="19865" spans="1:8">
      <c r="A19865" s="38">
        <v>45199</v>
      </c>
      <c r="B19865" s="39" t="s">
        <v>89</v>
      </c>
      <c r="C19865" s="39" t="s">
        <v>47</v>
      </c>
      <c r="D19865" s="39" t="s">
        <v>130</v>
      </c>
      <c r="E19865" s="40">
        <v>0</v>
      </c>
      <c r="F19865" s="41">
        <v>5.9229238396714159</v>
      </c>
      <c r="G19865" s="40">
        <v>327.90990373318522</v>
      </c>
      <c r="H19865" s="41">
        <v>2.013794105488282</v>
      </c>
    </row>
    <row r="19866" spans="1:8">
      <c r="A19866" s="38">
        <v>45199</v>
      </c>
      <c r="B19866" s="39" t="s">
        <v>89</v>
      </c>
      <c r="C19866" s="39" t="s">
        <v>47</v>
      </c>
      <c r="D19866" s="39" t="s">
        <v>131</v>
      </c>
      <c r="E19866" s="40">
        <v>0</v>
      </c>
      <c r="F19866" s="41">
        <v>4.1310502723305333</v>
      </c>
      <c r="G19866" s="40">
        <v>230.23591489058481</v>
      </c>
      <c r="H19866" s="41">
        <v>1.4045570925923809</v>
      </c>
    </row>
    <row r="19867" spans="1:8">
      <c r="A19867" s="38">
        <v>45199</v>
      </c>
      <c r="B19867" s="39" t="s">
        <v>89</v>
      </c>
      <c r="C19867" s="39" t="s">
        <v>47</v>
      </c>
      <c r="D19867" s="39" t="s">
        <v>132</v>
      </c>
      <c r="E19867" s="40">
        <v>0</v>
      </c>
      <c r="F19867" s="41">
        <v>0.19531005295677131</v>
      </c>
      <c r="G19867" s="40">
        <v>13.45288691343502</v>
      </c>
      <c r="H19867" s="41">
        <v>6.6405418005302239E-2</v>
      </c>
    </row>
    <row r="19868" spans="1:8">
      <c r="A19868" s="38">
        <v>45199</v>
      </c>
      <c r="B19868" s="39" t="s">
        <v>89</v>
      </c>
      <c r="C19868" s="39" t="s">
        <v>47</v>
      </c>
      <c r="D19868" s="39" t="s">
        <v>133</v>
      </c>
      <c r="E19868" s="40">
        <v>0</v>
      </c>
      <c r="F19868" s="41">
        <v>6.9675113213747794E-2</v>
      </c>
      <c r="G19868" s="40">
        <v>4.7991969924497129</v>
      </c>
      <c r="H19868" s="41">
        <v>2.3689538492674252E-2</v>
      </c>
    </row>
    <row r="19869" spans="1:8">
      <c r="A19869" s="38">
        <v>45199</v>
      </c>
      <c r="B19869" s="39" t="s">
        <v>89</v>
      </c>
      <c r="C19869" s="39" t="s">
        <v>47</v>
      </c>
      <c r="D19869" s="39" t="s">
        <v>134</v>
      </c>
      <c r="E19869" s="40">
        <v>0</v>
      </c>
      <c r="F19869" s="41">
        <v>3.6694893739555548E-2</v>
      </c>
      <c r="G19869" s="40">
        <v>2.5275312166753521</v>
      </c>
      <c r="H19869" s="41">
        <v>1.247626387144889E-2</v>
      </c>
    </row>
    <row r="19870" spans="1:8">
      <c r="A19870" s="38">
        <v>45199</v>
      </c>
      <c r="B19870" s="39" t="s">
        <v>89</v>
      </c>
      <c r="C19870" s="39" t="s">
        <v>47</v>
      </c>
      <c r="D19870" s="39" t="s">
        <v>135</v>
      </c>
      <c r="E19870" s="40">
        <v>0</v>
      </c>
      <c r="F19870" s="41">
        <v>2.7964534918360329</v>
      </c>
      <c r="G19870" s="40">
        <v>151.18417605964609</v>
      </c>
      <c r="H19870" s="41">
        <v>0.95079418722425146</v>
      </c>
    </row>
    <row r="19871" spans="1:8">
      <c r="A19871" s="38">
        <v>45199</v>
      </c>
      <c r="B19871" s="39" t="s">
        <v>89</v>
      </c>
      <c r="C19871" s="39" t="s">
        <v>47</v>
      </c>
      <c r="D19871" s="39" t="s">
        <v>136</v>
      </c>
      <c r="E19871" s="40">
        <v>0</v>
      </c>
      <c r="F19871" s="41">
        <v>9.6336497039607921E-2</v>
      </c>
      <c r="G19871" s="40">
        <v>6.6356236183969619</v>
      </c>
      <c r="H19871" s="41">
        <v>3.2754408993466697E-2</v>
      </c>
    </row>
    <row r="19872" spans="1:8">
      <c r="A19872" s="38">
        <v>45199</v>
      </c>
      <c r="B19872" s="39" t="s">
        <v>89</v>
      </c>
      <c r="C19872" s="39" t="s">
        <v>18</v>
      </c>
      <c r="D19872" s="39" t="s">
        <v>137</v>
      </c>
      <c r="E19872" s="40">
        <v>0</v>
      </c>
      <c r="F19872" s="41">
        <v>0</v>
      </c>
      <c r="G19872" s="40">
        <v>0</v>
      </c>
      <c r="H19872" s="41">
        <v>0</v>
      </c>
    </row>
    <row r="19873" spans="1:8">
      <c r="A19873" s="38">
        <v>45199</v>
      </c>
      <c r="B19873" s="39" t="s">
        <v>89</v>
      </c>
      <c r="C19873" s="39" t="s">
        <v>18</v>
      </c>
      <c r="D19873" s="39" t="s">
        <v>138</v>
      </c>
      <c r="E19873" s="40">
        <v>0</v>
      </c>
      <c r="F19873" s="41">
        <v>2.1854206354869531E-2</v>
      </c>
      <c r="G19873" s="40">
        <v>1.50530995319532</v>
      </c>
      <c r="H19873" s="41">
        <v>7.4304301606556416E-3</v>
      </c>
    </row>
    <row r="19874" spans="1:8">
      <c r="A19874" s="38">
        <v>45199</v>
      </c>
      <c r="B19874" s="39" t="s">
        <v>89</v>
      </c>
      <c r="C19874" s="39" t="s">
        <v>18</v>
      </c>
      <c r="D19874" s="39" t="s">
        <v>123</v>
      </c>
      <c r="E19874" s="40">
        <v>385.11715400000003</v>
      </c>
      <c r="F19874" s="41">
        <v>5.2767259472284023</v>
      </c>
      <c r="G19874" s="40">
        <v>310.8775162136144</v>
      </c>
      <c r="H19874" s="41">
        <v>1.7940868220576569</v>
      </c>
    </row>
    <row r="19875" spans="1:8">
      <c r="A19875" s="38">
        <v>45199</v>
      </c>
      <c r="B19875" s="39" t="s">
        <v>89</v>
      </c>
      <c r="C19875" s="39" t="s">
        <v>7</v>
      </c>
      <c r="D19875" s="39" t="s">
        <v>140</v>
      </c>
      <c r="E19875" s="40">
        <v>7264.8862079999999</v>
      </c>
      <c r="F19875" s="41">
        <v>140.48223307967359</v>
      </c>
      <c r="G19875" s="40">
        <v>8454.39849097771</v>
      </c>
      <c r="H19875" s="41">
        <v>116.03771405480229</v>
      </c>
    </row>
    <row r="19876" spans="1:8">
      <c r="A19876" s="38">
        <v>45199</v>
      </c>
      <c r="B19876" s="39" t="s">
        <v>89</v>
      </c>
      <c r="C19876" s="39" t="s">
        <v>7</v>
      </c>
      <c r="D19876" s="39" t="s">
        <v>141</v>
      </c>
      <c r="E19876" s="40">
        <v>647.35089700000003</v>
      </c>
      <c r="F19876" s="41">
        <v>43.50455304539603</v>
      </c>
      <c r="G19876" s="40">
        <v>2644.1413275667792</v>
      </c>
      <c r="H19876" s="41">
        <v>37.876346856208841</v>
      </c>
    </row>
    <row r="19877" spans="1:8">
      <c r="A19877" s="38">
        <v>45199</v>
      </c>
      <c r="B19877" s="39" t="s">
        <v>89</v>
      </c>
      <c r="C19877" s="39" t="s">
        <v>7</v>
      </c>
      <c r="D19877" s="39" t="s">
        <v>142</v>
      </c>
      <c r="E19877" s="40">
        <v>5785.7320889999992</v>
      </c>
      <c r="F19877" s="41">
        <v>138.6465463666382</v>
      </c>
      <c r="G19877" s="40">
        <v>8278.6089444130212</v>
      </c>
      <c r="H19877" s="41">
        <v>126.9423327179184</v>
      </c>
    </row>
    <row r="19878" spans="1:8">
      <c r="A19878" s="38">
        <v>45199</v>
      </c>
      <c r="B19878" s="39" t="s">
        <v>89</v>
      </c>
      <c r="C19878" s="39" t="s">
        <v>16</v>
      </c>
      <c r="D19878" s="39" t="s">
        <v>123</v>
      </c>
      <c r="E19878" s="40">
        <v>1354.0423659999999</v>
      </c>
      <c r="F19878" s="41">
        <v>72.612750093041385</v>
      </c>
      <c r="G19878" s="40">
        <v>4058.2313972251709</v>
      </c>
      <c r="H19878" s="41">
        <v>24.688335031634079</v>
      </c>
    </row>
    <row r="19879" spans="1:8">
      <c r="A19879" s="38">
        <v>45199</v>
      </c>
      <c r="B19879" s="39" t="s">
        <v>89</v>
      </c>
      <c r="C19879" s="39" t="s">
        <v>49</v>
      </c>
      <c r="D19879" s="39" t="s">
        <v>143</v>
      </c>
      <c r="E19879" s="40">
        <v>0</v>
      </c>
      <c r="F19879" s="41">
        <v>40.207950081674078</v>
      </c>
      <c r="G19879" s="40">
        <v>2238.5648136666509</v>
      </c>
      <c r="H19879" s="41">
        <v>13.670703027769189</v>
      </c>
    </row>
    <row r="19880" spans="1:8">
      <c r="A19880" s="38">
        <v>45199</v>
      </c>
      <c r="B19880" s="39" t="s">
        <v>89</v>
      </c>
      <c r="C19880" s="39" t="s">
        <v>49</v>
      </c>
      <c r="D19880" s="39" t="s">
        <v>144</v>
      </c>
      <c r="E19880" s="40">
        <v>0</v>
      </c>
      <c r="F19880" s="41">
        <v>4.5038797539997302E-2</v>
      </c>
      <c r="G19880" s="40">
        <v>3.1022563398556109</v>
      </c>
      <c r="H19880" s="41">
        <v>1.5313191163599081E-2</v>
      </c>
    </row>
    <row r="19881" spans="1:8">
      <c r="A19881" s="38">
        <v>45199</v>
      </c>
      <c r="B19881" s="39" t="s">
        <v>89</v>
      </c>
      <c r="C19881" s="39" t="s">
        <v>49</v>
      </c>
      <c r="D19881" s="39" t="s">
        <v>264</v>
      </c>
      <c r="E19881" s="40">
        <v>0</v>
      </c>
      <c r="F19881" s="41">
        <v>0</v>
      </c>
      <c r="G19881" s="40">
        <v>0</v>
      </c>
      <c r="H19881" s="41">
        <v>0</v>
      </c>
    </row>
    <row r="19882" spans="1:8">
      <c r="A19882" s="38">
        <v>45199</v>
      </c>
      <c r="B19882" s="39" t="s">
        <v>89</v>
      </c>
      <c r="C19882" s="39" t="s">
        <v>49</v>
      </c>
      <c r="D19882" s="39" t="s">
        <v>145</v>
      </c>
      <c r="E19882" s="40">
        <v>0</v>
      </c>
      <c r="F19882" s="41">
        <v>0</v>
      </c>
      <c r="G19882" s="40">
        <v>0</v>
      </c>
      <c r="H19882" s="41">
        <v>0</v>
      </c>
    </row>
    <row r="19883" spans="1:8">
      <c r="A19883" s="38">
        <v>45199</v>
      </c>
      <c r="B19883" s="39" t="s">
        <v>89</v>
      </c>
      <c r="C19883" s="39" t="s">
        <v>49</v>
      </c>
      <c r="D19883" s="39" t="s">
        <v>146</v>
      </c>
      <c r="E19883" s="40">
        <v>0</v>
      </c>
      <c r="F19883" s="41">
        <v>2.0388826825366202</v>
      </c>
      <c r="G19883" s="40">
        <v>111.8777806920089</v>
      </c>
      <c r="H19883" s="41">
        <v>0.69322011206245093</v>
      </c>
    </row>
    <row r="19884" spans="1:8">
      <c r="A19884" s="38">
        <v>45199</v>
      </c>
      <c r="B19884" s="39" t="s">
        <v>89</v>
      </c>
      <c r="C19884" s="39" t="s">
        <v>49</v>
      </c>
      <c r="D19884" s="39" t="s">
        <v>147</v>
      </c>
      <c r="E19884" s="40">
        <v>0</v>
      </c>
      <c r="F19884" s="41">
        <v>0</v>
      </c>
      <c r="G19884" s="40">
        <v>0</v>
      </c>
      <c r="H19884" s="41">
        <v>0</v>
      </c>
    </row>
    <row r="19885" spans="1:8">
      <c r="A19885" s="38">
        <v>45199</v>
      </c>
      <c r="B19885" s="39" t="s">
        <v>89</v>
      </c>
      <c r="C19885" s="39" t="s">
        <v>49</v>
      </c>
      <c r="D19885" s="39" t="s">
        <v>150</v>
      </c>
      <c r="E19885" s="40">
        <v>0</v>
      </c>
      <c r="F19885" s="41">
        <v>2.2703164224524</v>
      </c>
      <c r="G19885" s="40">
        <v>123.1945573264564</v>
      </c>
      <c r="H19885" s="41">
        <v>0.77190758363381606</v>
      </c>
    </row>
    <row r="19886" spans="1:8">
      <c r="A19886" s="38">
        <v>45199</v>
      </c>
      <c r="B19886" s="39" t="s">
        <v>89</v>
      </c>
      <c r="C19886" s="39" t="s">
        <v>49</v>
      </c>
      <c r="D19886" s="39" t="s">
        <v>151</v>
      </c>
      <c r="E19886" s="40">
        <v>0</v>
      </c>
      <c r="F19886" s="41">
        <v>2.2107729432578038</v>
      </c>
      <c r="G19886" s="40">
        <v>119.0932236781845</v>
      </c>
      <c r="H19886" s="41">
        <v>0.75166280070765323</v>
      </c>
    </row>
    <row r="19887" spans="1:8">
      <c r="A19887" s="38">
        <v>45199</v>
      </c>
      <c r="B19887" s="39" t="s">
        <v>89</v>
      </c>
      <c r="C19887" s="39" t="s">
        <v>49</v>
      </c>
      <c r="D19887" s="39" t="s">
        <v>224</v>
      </c>
      <c r="E19887" s="40">
        <v>0</v>
      </c>
      <c r="F19887" s="41">
        <v>0</v>
      </c>
      <c r="G19887" s="40">
        <v>0</v>
      </c>
      <c r="H19887" s="41">
        <v>0</v>
      </c>
    </row>
    <row r="19888" spans="1:8">
      <c r="A19888" s="38">
        <v>45199</v>
      </c>
      <c r="B19888" s="39" t="s">
        <v>89</v>
      </c>
      <c r="C19888" s="39" t="s">
        <v>49</v>
      </c>
      <c r="D19888" s="39" t="s">
        <v>153</v>
      </c>
      <c r="E19888" s="40">
        <v>0</v>
      </c>
      <c r="F19888" s="41">
        <v>9.9911338028886187E-2</v>
      </c>
      <c r="G19888" s="40">
        <v>6.8818573930246156</v>
      </c>
      <c r="H19888" s="41">
        <v>3.3969854929821297E-2</v>
      </c>
    </row>
    <row r="19889" spans="1:8">
      <c r="A19889" s="38">
        <v>45199</v>
      </c>
      <c r="B19889" s="39" t="s">
        <v>89</v>
      </c>
      <c r="C19889" s="39" t="s">
        <v>49</v>
      </c>
      <c r="D19889" s="39" t="s">
        <v>232</v>
      </c>
      <c r="E19889" s="40">
        <v>0</v>
      </c>
      <c r="F19889" s="41">
        <v>3.7688997552815628E-2</v>
      </c>
      <c r="G19889" s="40">
        <v>2.5960047334121601</v>
      </c>
      <c r="H19889" s="41">
        <v>1.2814259167957309E-2</v>
      </c>
    </row>
    <row r="19890" spans="1:8">
      <c r="A19890" s="38">
        <v>45199</v>
      </c>
      <c r="B19890" s="39" t="s">
        <v>89</v>
      </c>
      <c r="C19890" s="39" t="s">
        <v>49</v>
      </c>
      <c r="D19890" s="39" t="s">
        <v>154</v>
      </c>
      <c r="E19890" s="40">
        <v>0</v>
      </c>
      <c r="F19890" s="41">
        <v>2.2509105415480049</v>
      </c>
      <c r="G19890" s="40">
        <v>121.85788715863769</v>
      </c>
      <c r="H19890" s="41">
        <v>0.76530958412632188</v>
      </c>
    </row>
    <row r="19891" spans="1:8">
      <c r="A19891" s="38">
        <v>45199</v>
      </c>
      <c r="B19891" s="39" t="s">
        <v>89</v>
      </c>
      <c r="C19891" s="39" t="s">
        <v>49</v>
      </c>
      <c r="D19891" s="39" t="s">
        <v>155</v>
      </c>
      <c r="E19891" s="40">
        <v>0</v>
      </c>
      <c r="F19891" s="41">
        <v>0</v>
      </c>
      <c r="G19891" s="40">
        <v>0</v>
      </c>
      <c r="H19891" s="41">
        <v>0</v>
      </c>
    </row>
    <row r="19892" spans="1:8">
      <c r="A19892" s="38">
        <v>45199</v>
      </c>
      <c r="B19892" s="39" t="s">
        <v>89</v>
      </c>
      <c r="C19892" s="39" t="s">
        <v>49</v>
      </c>
      <c r="D19892" s="39" t="s">
        <v>208</v>
      </c>
      <c r="E19892" s="40">
        <v>0</v>
      </c>
      <c r="F19892" s="41">
        <v>0</v>
      </c>
      <c r="G19892" s="40">
        <v>0</v>
      </c>
      <c r="H19892" s="41">
        <v>0</v>
      </c>
    </row>
    <row r="19893" spans="1:8">
      <c r="A19893" s="38">
        <v>45199</v>
      </c>
      <c r="B19893" s="39" t="s">
        <v>89</v>
      </c>
      <c r="C19893" s="39" t="s">
        <v>49</v>
      </c>
      <c r="D19893" s="39" t="s">
        <v>158</v>
      </c>
      <c r="E19893" s="40">
        <v>0</v>
      </c>
      <c r="F19893" s="41">
        <v>0</v>
      </c>
      <c r="G19893" s="40">
        <v>0</v>
      </c>
      <c r="H19893" s="41">
        <v>0</v>
      </c>
    </row>
    <row r="19894" spans="1:8">
      <c r="A19894" s="38">
        <v>45199</v>
      </c>
      <c r="B19894" s="39" t="s">
        <v>89</v>
      </c>
      <c r="C19894" s="39" t="s">
        <v>49</v>
      </c>
      <c r="D19894" s="39" t="s">
        <v>159</v>
      </c>
      <c r="E19894" s="40">
        <v>0</v>
      </c>
      <c r="F19894" s="41">
        <v>0</v>
      </c>
      <c r="G19894" s="40">
        <v>0</v>
      </c>
      <c r="H19894" s="41">
        <v>0</v>
      </c>
    </row>
    <row r="19895" spans="1:8">
      <c r="A19895" s="38">
        <v>45199</v>
      </c>
      <c r="B19895" s="39" t="s">
        <v>89</v>
      </c>
      <c r="C19895" s="39" t="s">
        <v>49</v>
      </c>
      <c r="D19895" s="39" t="s">
        <v>259</v>
      </c>
      <c r="E19895" s="40">
        <v>0</v>
      </c>
      <c r="F19895" s="41">
        <v>0</v>
      </c>
      <c r="G19895" s="40">
        <v>0</v>
      </c>
      <c r="H19895" s="41">
        <v>0</v>
      </c>
    </row>
    <row r="19896" spans="1:8">
      <c r="A19896" s="38">
        <v>45199</v>
      </c>
      <c r="B19896" s="39" t="s">
        <v>89</v>
      </c>
      <c r="C19896" s="39" t="s">
        <v>49</v>
      </c>
      <c r="D19896" s="39" t="s">
        <v>209</v>
      </c>
      <c r="E19896" s="40">
        <v>0</v>
      </c>
      <c r="F19896" s="41">
        <v>2.5194545735615529E-2</v>
      </c>
      <c r="G19896" s="40">
        <v>1.7353913405144641</v>
      </c>
      <c r="H19896" s="41">
        <v>8.56614555010928E-3</v>
      </c>
    </row>
    <row r="19897" spans="1:8">
      <c r="A19897" s="38">
        <v>45199</v>
      </c>
      <c r="B19897" s="39" t="s">
        <v>89</v>
      </c>
      <c r="C19897" s="39" t="s">
        <v>49</v>
      </c>
      <c r="D19897" s="39" t="s">
        <v>192</v>
      </c>
      <c r="E19897" s="40">
        <v>0</v>
      </c>
      <c r="F19897" s="41">
        <v>0</v>
      </c>
      <c r="G19897" s="40">
        <v>0</v>
      </c>
      <c r="H19897" s="41">
        <v>0</v>
      </c>
    </row>
    <row r="19898" spans="1:8">
      <c r="A19898" s="38">
        <v>45199</v>
      </c>
      <c r="B19898" s="39" t="s">
        <v>89</v>
      </c>
      <c r="C19898" s="39" t="s">
        <v>49</v>
      </c>
      <c r="D19898" s="39" t="s">
        <v>193</v>
      </c>
      <c r="E19898" s="40">
        <v>0</v>
      </c>
      <c r="F19898" s="41">
        <v>4.0137598290201831E-2</v>
      </c>
      <c r="G19898" s="40">
        <v>2.7646634804532102</v>
      </c>
      <c r="H19898" s="41">
        <v>1.364678341866862E-2</v>
      </c>
    </row>
    <row r="19899" spans="1:8">
      <c r="A19899" s="38">
        <v>45199</v>
      </c>
      <c r="B19899" s="39" t="s">
        <v>89</v>
      </c>
      <c r="C19899" s="39" t="s">
        <v>49</v>
      </c>
      <c r="D19899" s="39" t="s">
        <v>210</v>
      </c>
      <c r="E19899" s="40">
        <v>0</v>
      </c>
      <c r="F19899" s="41">
        <v>0</v>
      </c>
      <c r="G19899" s="40">
        <v>0</v>
      </c>
      <c r="H19899" s="41">
        <v>0</v>
      </c>
    </row>
    <row r="19900" spans="1:8">
      <c r="A19900" s="38">
        <v>45199</v>
      </c>
      <c r="B19900" s="39" t="s">
        <v>89</v>
      </c>
      <c r="C19900" s="39" t="s">
        <v>49</v>
      </c>
      <c r="D19900" s="39" t="s">
        <v>245</v>
      </c>
      <c r="E19900" s="40">
        <v>0</v>
      </c>
      <c r="F19900" s="41">
        <v>0</v>
      </c>
      <c r="G19900" s="40">
        <v>0</v>
      </c>
      <c r="H19900" s="41">
        <v>0</v>
      </c>
    </row>
    <row r="19901" spans="1:8">
      <c r="A19901" s="38">
        <v>45199</v>
      </c>
      <c r="B19901" s="39" t="s">
        <v>89</v>
      </c>
      <c r="C19901" s="39" t="s">
        <v>49</v>
      </c>
      <c r="D19901" s="39" t="s">
        <v>225</v>
      </c>
      <c r="E19901" s="40">
        <v>0</v>
      </c>
      <c r="F19901" s="41">
        <v>0</v>
      </c>
      <c r="G19901" s="40">
        <v>0</v>
      </c>
      <c r="H19901" s="41">
        <v>0</v>
      </c>
    </row>
    <row r="19902" spans="1:8">
      <c r="A19902" s="38">
        <v>45199</v>
      </c>
      <c r="B19902" s="39" t="s">
        <v>89</v>
      </c>
      <c r="C19902" s="39" t="s">
        <v>49</v>
      </c>
      <c r="D19902" s="39" t="s">
        <v>247</v>
      </c>
      <c r="E19902" s="40">
        <v>0</v>
      </c>
      <c r="F19902" s="41">
        <v>6.4738884653622736E-2</v>
      </c>
      <c r="G19902" s="40">
        <v>4.4591913266229346</v>
      </c>
      <c r="H19902" s="41">
        <v>2.2011220782231729E-2</v>
      </c>
    </row>
    <row r="19903" spans="1:8">
      <c r="A19903" s="38">
        <v>45199</v>
      </c>
      <c r="B19903" s="39" t="s">
        <v>89</v>
      </c>
      <c r="C19903" s="39" t="s">
        <v>49</v>
      </c>
      <c r="D19903" s="39" t="s">
        <v>277</v>
      </c>
      <c r="E19903" s="40">
        <v>0</v>
      </c>
      <c r="F19903" s="41">
        <v>2.9700575293883019E-2</v>
      </c>
      <c r="G19903" s="40">
        <v>2.045765052252615</v>
      </c>
      <c r="H19903" s="41">
        <v>1.0098195599920231E-2</v>
      </c>
    </row>
    <row r="19904" spans="1:8">
      <c r="A19904" s="38">
        <v>45199</v>
      </c>
      <c r="B19904" s="39" t="s">
        <v>89</v>
      </c>
      <c r="C19904" s="39" t="s">
        <v>49</v>
      </c>
      <c r="D19904" s="39" t="s">
        <v>166</v>
      </c>
      <c r="E19904" s="40">
        <v>0</v>
      </c>
      <c r="F19904" s="41">
        <v>4.9393107889304204</v>
      </c>
      <c r="G19904" s="40">
        <v>366.3484873139642</v>
      </c>
      <c r="H19904" s="41">
        <v>1.6793656682363429</v>
      </c>
    </row>
    <row r="19905" spans="1:8">
      <c r="A19905" s="38">
        <v>45199</v>
      </c>
      <c r="B19905" s="39" t="s">
        <v>89</v>
      </c>
      <c r="C19905" s="39" t="s">
        <v>49</v>
      </c>
      <c r="D19905" s="39" t="s">
        <v>167</v>
      </c>
      <c r="E19905" s="40">
        <v>0</v>
      </c>
      <c r="F19905" s="41">
        <v>52.520607883198153</v>
      </c>
      <c r="G19905" s="40">
        <v>3244.4811739484599</v>
      </c>
      <c r="H19905" s="41">
        <v>17.85700668028737</v>
      </c>
    </row>
    <row r="19906" spans="1:8">
      <c r="A19906" s="38">
        <v>45199</v>
      </c>
      <c r="B19906" s="39" t="s">
        <v>89</v>
      </c>
      <c r="C19906" s="39" t="s">
        <v>49</v>
      </c>
      <c r="D19906" s="39" t="s">
        <v>168</v>
      </c>
      <c r="E19906" s="40">
        <v>0</v>
      </c>
      <c r="F19906" s="41">
        <v>0.24347307630863699</v>
      </c>
      <c r="G19906" s="40">
        <v>16.770338814926181</v>
      </c>
      <c r="H19906" s="41">
        <v>8.2780845944936607E-2</v>
      </c>
    </row>
    <row r="19907" spans="1:8">
      <c r="A19907" s="38">
        <v>45199</v>
      </c>
      <c r="B19907" s="39" t="s">
        <v>89</v>
      </c>
      <c r="C19907" s="39" t="s">
        <v>49</v>
      </c>
      <c r="D19907" s="39" t="s">
        <v>195</v>
      </c>
      <c r="E19907" s="40">
        <v>0</v>
      </c>
      <c r="F19907" s="41">
        <v>56.542129974408887</v>
      </c>
      <c r="G19907" s="40">
        <v>3164.5531319548199</v>
      </c>
      <c r="H19907" s="41">
        <v>19.224324191299029</v>
      </c>
    </row>
    <row r="19908" spans="1:8">
      <c r="A19908" s="38">
        <v>45199</v>
      </c>
      <c r="B19908" s="39" t="s">
        <v>89</v>
      </c>
      <c r="C19908" s="39" t="s">
        <v>50</v>
      </c>
      <c r="D19908" s="39" t="s">
        <v>172</v>
      </c>
      <c r="E19908" s="40">
        <v>0</v>
      </c>
      <c r="F19908" s="41">
        <v>6.4260539414267992</v>
      </c>
      <c r="G19908" s="40">
        <v>392.66143853271268</v>
      </c>
      <c r="H19908" s="41">
        <v>2.1848583400851118</v>
      </c>
    </row>
    <row r="19909" spans="1:8">
      <c r="A19909" s="38">
        <v>45199</v>
      </c>
      <c r="B19909" s="39" t="s">
        <v>89</v>
      </c>
      <c r="C19909" s="39" t="s">
        <v>50</v>
      </c>
      <c r="D19909" s="39" t="s">
        <v>173</v>
      </c>
      <c r="E19909" s="40">
        <v>0</v>
      </c>
      <c r="F19909" s="41">
        <v>0.2002521439611335</v>
      </c>
      <c r="G19909" s="40">
        <v>13.793296382333709</v>
      </c>
      <c r="H19909" s="41">
        <v>6.8085728946785398E-2</v>
      </c>
    </row>
    <row r="19910" spans="1:8">
      <c r="A19910" s="38">
        <v>45199</v>
      </c>
      <c r="B19910" s="39" t="s">
        <v>89</v>
      </c>
      <c r="C19910" s="39" t="s">
        <v>50</v>
      </c>
      <c r="D19910" s="39" t="s">
        <v>13</v>
      </c>
      <c r="E19910" s="40">
        <v>0</v>
      </c>
      <c r="F19910" s="41">
        <v>0.45880232460624359</v>
      </c>
      <c r="G19910" s="40">
        <v>26.512141071825049</v>
      </c>
      <c r="H19910" s="41">
        <v>0.15599279036612279</v>
      </c>
    </row>
    <row r="19911" spans="1:8">
      <c r="A19911" s="38">
        <v>45199</v>
      </c>
      <c r="B19911" s="39" t="s">
        <v>89</v>
      </c>
      <c r="C19911" s="39" t="s">
        <v>50</v>
      </c>
      <c r="D19911" s="39" t="s">
        <v>15</v>
      </c>
      <c r="E19911" s="40">
        <v>0</v>
      </c>
      <c r="F19911" s="41">
        <v>0.246433678128303</v>
      </c>
      <c r="G19911" s="40">
        <v>16.97426401423218</v>
      </c>
      <c r="H19911" s="41">
        <v>8.3787450563623009E-2</v>
      </c>
    </row>
    <row r="19912" spans="1:8">
      <c r="A19912" s="38">
        <v>45199</v>
      </c>
      <c r="B19912" s="39" t="s">
        <v>89</v>
      </c>
      <c r="C19912" s="39" t="s">
        <v>50</v>
      </c>
      <c r="D19912" s="39" t="s">
        <v>174</v>
      </c>
      <c r="E19912" s="40">
        <v>0</v>
      </c>
      <c r="F19912" s="41">
        <v>4.5286868439987707E-2</v>
      </c>
      <c r="G19912" s="40">
        <v>3.1193433751288229</v>
      </c>
      <c r="H19912" s="41">
        <v>1.539753526959582E-2</v>
      </c>
    </row>
    <row r="19913" spans="1:8">
      <c r="A19913" s="38">
        <v>45199</v>
      </c>
      <c r="B19913" s="39" t="s">
        <v>89</v>
      </c>
      <c r="C19913" s="39" t="s">
        <v>50</v>
      </c>
      <c r="D19913" s="39" t="s">
        <v>213</v>
      </c>
      <c r="E19913" s="40">
        <v>0</v>
      </c>
      <c r="F19913" s="41">
        <v>2.5795453679648708E-2</v>
      </c>
      <c r="G19913" s="40">
        <v>1.7767816657644</v>
      </c>
      <c r="H19913" s="41">
        <v>8.770454251080563E-3</v>
      </c>
    </row>
    <row r="19914" spans="1:8">
      <c r="A19914" s="38">
        <v>45199</v>
      </c>
      <c r="B19914" s="39" t="s">
        <v>89</v>
      </c>
      <c r="C19914" s="39" t="s">
        <v>50</v>
      </c>
      <c r="D19914" s="39" t="s">
        <v>214</v>
      </c>
      <c r="E19914" s="40">
        <v>0</v>
      </c>
      <c r="F19914" s="41">
        <v>0</v>
      </c>
      <c r="G19914" s="40">
        <v>0</v>
      </c>
      <c r="H19914" s="41">
        <v>0</v>
      </c>
    </row>
    <row r="19915" spans="1:8">
      <c r="A19915" s="38">
        <v>45199</v>
      </c>
      <c r="B19915" s="39" t="s">
        <v>89</v>
      </c>
      <c r="C19915" s="39" t="s">
        <v>50</v>
      </c>
      <c r="D19915" s="39" t="s">
        <v>175</v>
      </c>
      <c r="E19915" s="40">
        <v>0</v>
      </c>
      <c r="F19915" s="41">
        <v>4.7284135717371896E-3</v>
      </c>
      <c r="G19915" s="40">
        <v>0.32569144341285389</v>
      </c>
      <c r="H19915" s="41">
        <v>1.607660614390645E-3</v>
      </c>
    </row>
    <row r="19916" spans="1:8">
      <c r="A19916" s="38">
        <v>45199</v>
      </c>
      <c r="B19916" s="39" t="s">
        <v>89</v>
      </c>
      <c r="C19916" s="39" t="s">
        <v>50</v>
      </c>
      <c r="D19916" s="39" t="s">
        <v>176</v>
      </c>
      <c r="E19916" s="40">
        <v>0</v>
      </c>
      <c r="F19916" s="41">
        <v>0</v>
      </c>
      <c r="G19916" s="40">
        <v>0</v>
      </c>
      <c r="H19916" s="41">
        <v>0</v>
      </c>
    </row>
    <row r="19917" spans="1:8">
      <c r="A19917" s="38">
        <v>45199</v>
      </c>
      <c r="B19917" s="39" t="s">
        <v>89</v>
      </c>
      <c r="C19917" s="39" t="s">
        <v>50</v>
      </c>
      <c r="D19917" s="39" t="s">
        <v>198</v>
      </c>
      <c r="E19917" s="40">
        <v>0</v>
      </c>
      <c r="F19917" s="41">
        <v>2.141531766057175E-2</v>
      </c>
      <c r="G19917" s="40">
        <v>1.4750794561851119</v>
      </c>
      <c r="H19917" s="41">
        <v>7.2812080045943969E-3</v>
      </c>
    </row>
    <row r="19918" spans="1:8">
      <c r="A19918" s="38">
        <v>45199</v>
      </c>
      <c r="B19918" s="39" t="s">
        <v>89</v>
      </c>
      <c r="C19918" s="39" t="s">
        <v>50</v>
      </c>
      <c r="D19918" s="39" t="s">
        <v>177</v>
      </c>
      <c r="E19918" s="40">
        <v>0</v>
      </c>
      <c r="F19918" s="41">
        <v>0</v>
      </c>
      <c r="G19918" s="40">
        <v>0</v>
      </c>
      <c r="H19918" s="41">
        <v>0</v>
      </c>
    </row>
    <row r="19919" spans="1:8">
      <c r="A19919" s="38">
        <v>45199</v>
      </c>
      <c r="B19919" s="39" t="s">
        <v>89</v>
      </c>
      <c r="C19919" s="39" t="s">
        <v>50</v>
      </c>
      <c r="D19919" s="39" t="s">
        <v>178</v>
      </c>
      <c r="E19919" s="40">
        <v>0</v>
      </c>
      <c r="F19919" s="41">
        <v>1.6582157824117229E-2</v>
      </c>
      <c r="G19919" s="40">
        <v>1.142173127350262</v>
      </c>
      <c r="H19919" s="41">
        <v>5.6379336601998587E-3</v>
      </c>
    </row>
    <row r="19920" spans="1:8">
      <c r="A19920" s="38">
        <v>45199</v>
      </c>
      <c r="B19920" s="39" t="s">
        <v>89</v>
      </c>
      <c r="C19920" s="39" t="s">
        <v>50</v>
      </c>
      <c r="D19920" s="39" t="s">
        <v>8</v>
      </c>
      <c r="E19920" s="40">
        <v>0</v>
      </c>
      <c r="F19920" s="41">
        <v>2.0103030582971622</v>
      </c>
      <c r="G19920" s="40">
        <v>109.9092263493044</v>
      </c>
      <c r="H19920" s="41">
        <v>0.68350303982103511</v>
      </c>
    </row>
    <row r="19921" spans="1:8">
      <c r="A19921" s="38">
        <v>45199</v>
      </c>
      <c r="B19921" s="39" t="s">
        <v>180</v>
      </c>
      <c r="C19921" s="39" t="s">
        <v>43</v>
      </c>
      <c r="D19921" s="39" t="s">
        <v>90</v>
      </c>
      <c r="E19921" s="40">
        <v>0</v>
      </c>
      <c r="F19921" s="41">
        <v>34.72957706912095</v>
      </c>
      <c r="G19921" s="40">
        <v>5647.9586587077583</v>
      </c>
      <c r="H19921" s="41">
        <v>11.808056203501121</v>
      </c>
    </row>
    <row r="19922" spans="1:8">
      <c r="A19922" s="38">
        <v>45199</v>
      </c>
      <c r="B19922" s="39" t="s">
        <v>180</v>
      </c>
      <c r="C19922" s="39" t="s">
        <v>44</v>
      </c>
      <c r="D19922" s="39" t="s">
        <v>91</v>
      </c>
      <c r="E19922" s="40">
        <v>0</v>
      </c>
      <c r="F19922" s="41">
        <v>36.019432273274049</v>
      </c>
      <c r="G19922" s="40">
        <v>5753.783903245976</v>
      </c>
      <c r="H19922" s="41">
        <v>12.246606972913179</v>
      </c>
    </row>
    <row r="19923" spans="1:8">
      <c r="A19923" s="38">
        <v>45199</v>
      </c>
      <c r="B19923" s="39" t="s">
        <v>180</v>
      </c>
      <c r="C19923" s="39" t="s">
        <v>181</v>
      </c>
      <c r="D19923" s="39" t="s">
        <v>182</v>
      </c>
      <c r="E19923" s="40">
        <v>0</v>
      </c>
      <c r="F19923" s="41">
        <v>0</v>
      </c>
      <c r="G19923" s="40">
        <v>0</v>
      </c>
      <c r="H19923" s="41">
        <v>0</v>
      </c>
    </row>
    <row r="19924" spans="1:8">
      <c r="A19924" s="38">
        <v>45199</v>
      </c>
      <c r="B19924" s="39" t="s">
        <v>180</v>
      </c>
      <c r="C19924" s="39" t="s">
        <v>45</v>
      </c>
      <c r="D19924" s="39" t="s">
        <v>92</v>
      </c>
      <c r="E19924" s="40">
        <v>0</v>
      </c>
      <c r="F19924" s="41">
        <v>21.248183325417731</v>
      </c>
      <c r="G19924" s="40">
        <v>3410.386735669982</v>
      </c>
      <c r="H19924" s="41">
        <v>7.2243823306420296</v>
      </c>
    </row>
    <row r="19925" spans="1:8">
      <c r="A19925" s="38">
        <v>45199</v>
      </c>
      <c r="B19925" s="39" t="s">
        <v>180</v>
      </c>
      <c r="C19925" s="39" t="s">
        <v>46</v>
      </c>
      <c r="D19925" s="39" t="s">
        <v>184</v>
      </c>
      <c r="E19925" s="40">
        <v>0</v>
      </c>
      <c r="F19925" s="41">
        <v>3.4109393081633979</v>
      </c>
      <c r="G19925" s="40">
        <v>554.96345069004394</v>
      </c>
      <c r="H19925" s="41">
        <v>1.159719364775555</v>
      </c>
    </row>
    <row r="19926" spans="1:8">
      <c r="A19926" s="38">
        <v>45199</v>
      </c>
      <c r="B19926" s="39" t="s">
        <v>180</v>
      </c>
      <c r="C19926" s="39" t="s">
        <v>46</v>
      </c>
      <c r="D19926" s="39" t="s">
        <v>120</v>
      </c>
      <c r="E19926" s="40">
        <v>0</v>
      </c>
      <c r="F19926" s="41">
        <v>1.7041536113823981</v>
      </c>
      <c r="G19926" s="40">
        <v>276.93493316572187</v>
      </c>
      <c r="H19926" s="41">
        <v>0.57941222787001523</v>
      </c>
    </row>
    <row r="19927" spans="1:8">
      <c r="A19927" s="38">
        <v>45199</v>
      </c>
      <c r="B19927" s="39" t="s">
        <v>180</v>
      </c>
      <c r="C19927" s="39" t="s">
        <v>46</v>
      </c>
      <c r="D19927" s="39" t="s">
        <v>122</v>
      </c>
      <c r="E19927" s="40">
        <v>0</v>
      </c>
      <c r="F19927" s="41">
        <v>0.82712510432306274</v>
      </c>
      <c r="G19927" s="40">
        <v>131.8807920038422</v>
      </c>
      <c r="H19927" s="41">
        <v>0.28122253546984127</v>
      </c>
    </row>
    <row r="19928" spans="1:8">
      <c r="A19928" s="38">
        <v>45199</v>
      </c>
      <c r="B19928" s="39" t="s">
        <v>180</v>
      </c>
      <c r="C19928" s="39" t="s">
        <v>46</v>
      </c>
      <c r="D19928" s="39" t="s">
        <v>123</v>
      </c>
      <c r="E19928" s="40">
        <v>0</v>
      </c>
      <c r="F19928" s="41">
        <v>63.770913257671651</v>
      </c>
      <c r="G19928" s="40">
        <v>10081.19573864325</v>
      </c>
      <c r="H19928" s="41">
        <v>21.68211050760836</v>
      </c>
    </row>
    <row r="19929" spans="1:8">
      <c r="A19929" s="38">
        <v>45199</v>
      </c>
      <c r="B19929" s="39" t="s">
        <v>180</v>
      </c>
      <c r="C19929" s="39" t="s">
        <v>46</v>
      </c>
      <c r="D19929" s="39" t="s">
        <v>124</v>
      </c>
      <c r="E19929" s="40">
        <v>0</v>
      </c>
      <c r="F19929" s="41">
        <v>0</v>
      </c>
      <c r="G19929" s="40">
        <v>0</v>
      </c>
      <c r="H19929" s="41">
        <v>0</v>
      </c>
    </row>
    <row r="19930" spans="1:8">
      <c r="A19930" s="38">
        <v>45199</v>
      </c>
      <c r="B19930" s="39" t="s">
        <v>180</v>
      </c>
      <c r="C19930" s="39" t="s">
        <v>47</v>
      </c>
      <c r="D19930" s="39" t="s">
        <v>185</v>
      </c>
      <c r="E19930" s="40">
        <v>0</v>
      </c>
      <c r="F19930" s="41">
        <v>0</v>
      </c>
      <c r="G19930" s="40">
        <v>0</v>
      </c>
      <c r="H19930" s="41">
        <v>0</v>
      </c>
    </row>
    <row r="19931" spans="1:8">
      <c r="A19931" s="38">
        <v>45199</v>
      </c>
      <c r="B19931" s="39" t="s">
        <v>180</v>
      </c>
      <c r="C19931" s="39" t="s">
        <v>47</v>
      </c>
      <c r="D19931" s="39" t="s">
        <v>125</v>
      </c>
      <c r="E19931" s="40">
        <v>0</v>
      </c>
      <c r="F19931" s="41">
        <v>0</v>
      </c>
      <c r="G19931" s="40">
        <v>0</v>
      </c>
      <c r="H19931" s="41">
        <v>0</v>
      </c>
    </row>
    <row r="19932" spans="1:8">
      <c r="A19932" s="38">
        <v>45199</v>
      </c>
      <c r="B19932" s="39" t="s">
        <v>180</v>
      </c>
      <c r="C19932" s="39" t="s">
        <v>47</v>
      </c>
      <c r="D19932" s="39" t="s">
        <v>230</v>
      </c>
      <c r="E19932" s="40">
        <v>0</v>
      </c>
      <c r="F19932" s="41">
        <v>0</v>
      </c>
      <c r="G19932" s="40">
        <v>0</v>
      </c>
      <c r="H19932" s="41">
        <v>0</v>
      </c>
    </row>
    <row r="19933" spans="1:8">
      <c r="A19933" s="38">
        <v>45199</v>
      </c>
      <c r="B19933" s="39" t="s">
        <v>180</v>
      </c>
      <c r="C19933" s="39" t="s">
        <v>47</v>
      </c>
      <c r="D19933" s="39" t="s">
        <v>128</v>
      </c>
      <c r="E19933" s="40">
        <v>0</v>
      </c>
      <c r="F19933" s="41">
        <v>0</v>
      </c>
      <c r="G19933" s="40">
        <v>0</v>
      </c>
      <c r="H19933" s="41">
        <v>0</v>
      </c>
    </row>
    <row r="19934" spans="1:8">
      <c r="A19934" s="38">
        <v>45199</v>
      </c>
      <c r="B19934" s="39" t="s">
        <v>180</v>
      </c>
      <c r="C19934" s="39" t="s">
        <v>47</v>
      </c>
      <c r="D19934" s="39" t="s">
        <v>130</v>
      </c>
      <c r="E19934" s="40">
        <v>0</v>
      </c>
      <c r="F19934" s="41">
        <v>0</v>
      </c>
      <c r="G19934" s="40">
        <v>0</v>
      </c>
      <c r="H19934" s="41">
        <v>0</v>
      </c>
    </row>
    <row r="19935" spans="1:8">
      <c r="A19935" s="38">
        <v>45199</v>
      </c>
      <c r="B19935" s="39" t="s">
        <v>180</v>
      </c>
      <c r="C19935" s="39" t="s">
        <v>47</v>
      </c>
      <c r="D19935" s="39" t="s">
        <v>131</v>
      </c>
      <c r="E19935" s="40">
        <v>0</v>
      </c>
      <c r="F19935" s="41">
        <v>3.7828358207802628</v>
      </c>
      <c r="G19935" s="40">
        <v>603.15347878759223</v>
      </c>
      <c r="H19935" s="41">
        <v>1.28616417906529</v>
      </c>
    </row>
    <row r="19936" spans="1:8">
      <c r="A19936" s="38">
        <v>45199</v>
      </c>
      <c r="B19936" s="39" t="s">
        <v>180</v>
      </c>
      <c r="C19936" s="39" t="s">
        <v>47</v>
      </c>
      <c r="D19936" s="39" t="s">
        <v>132</v>
      </c>
      <c r="E19936" s="40">
        <v>0</v>
      </c>
      <c r="F19936" s="41">
        <v>0</v>
      </c>
      <c r="G19936" s="40">
        <v>0</v>
      </c>
      <c r="H19936" s="41">
        <v>0</v>
      </c>
    </row>
    <row r="19937" spans="1:8">
      <c r="A19937" s="38">
        <v>45199</v>
      </c>
      <c r="B19937" s="39" t="s">
        <v>180</v>
      </c>
      <c r="C19937" s="39" t="s">
        <v>47</v>
      </c>
      <c r="D19937" s="39" t="s">
        <v>133</v>
      </c>
      <c r="E19937" s="40">
        <v>0</v>
      </c>
      <c r="F19937" s="41">
        <v>0</v>
      </c>
      <c r="G19937" s="40">
        <v>0</v>
      </c>
      <c r="H19937" s="41">
        <v>0</v>
      </c>
    </row>
    <row r="19938" spans="1:8">
      <c r="A19938" s="38">
        <v>45199</v>
      </c>
      <c r="B19938" s="39" t="s">
        <v>180</v>
      </c>
      <c r="C19938" s="39" t="s">
        <v>18</v>
      </c>
      <c r="D19938" s="39" t="s">
        <v>120</v>
      </c>
      <c r="E19938" s="40">
        <v>152.009771</v>
      </c>
      <c r="F19938" s="41">
        <v>12.10757680839146</v>
      </c>
      <c r="G19938" s="40">
        <v>1930.4900919974341</v>
      </c>
      <c r="H19938" s="41">
        <v>4.1165761148530953</v>
      </c>
    </row>
    <row r="19939" spans="1:8">
      <c r="A19939" s="38">
        <v>45199</v>
      </c>
      <c r="B19939" s="39" t="s">
        <v>180</v>
      </c>
      <c r="C19939" s="39" t="s">
        <v>18</v>
      </c>
      <c r="D19939" s="39" t="s">
        <v>123</v>
      </c>
      <c r="E19939" s="40">
        <v>2415.4613169999998</v>
      </c>
      <c r="F19939" s="41">
        <v>94.252143041411486</v>
      </c>
      <c r="G19939" s="40">
        <v>15163.933877247769</v>
      </c>
      <c r="H19939" s="41">
        <v>32.045728634079907</v>
      </c>
    </row>
    <row r="19940" spans="1:8">
      <c r="A19940" s="38">
        <v>45199</v>
      </c>
      <c r="B19940" s="39" t="s">
        <v>180</v>
      </c>
      <c r="C19940" s="39" t="s">
        <v>48</v>
      </c>
      <c r="D19940" s="39" t="s">
        <v>120</v>
      </c>
      <c r="E19940" s="40">
        <v>239.73977099999999</v>
      </c>
      <c r="F19940" s="41">
        <v>7.2746842953043719E-2</v>
      </c>
      <c r="G19940" s="40">
        <v>11.599105400480379</v>
      </c>
      <c r="H19940" s="41">
        <v>2.4733926604034871E-2</v>
      </c>
    </row>
    <row r="19941" spans="1:8">
      <c r="A19941" s="38">
        <v>45199</v>
      </c>
      <c r="B19941" s="39" t="s">
        <v>180</v>
      </c>
      <c r="C19941" s="39" t="s">
        <v>7</v>
      </c>
      <c r="D19941" s="39" t="s">
        <v>140</v>
      </c>
      <c r="E19941" s="40">
        <v>3011.9200409999999</v>
      </c>
      <c r="F19941" s="41">
        <v>83.489347982360613</v>
      </c>
      <c r="G19941" s="40">
        <v>13267.93799484298</v>
      </c>
      <c r="H19941" s="41">
        <v>66.153683062634855</v>
      </c>
    </row>
    <row r="19942" spans="1:8">
      <c r="A19942" s="38">
        <v>45199</v>
      </c>
      <c r="B19942" s="39" t="s">
        <v>180</v>
      </c>
      <c r="C19942" s="39" t="s">
        <v>7</v>
      </c>
      <c r="D19942" s="39" t="s">
        <v>187</v>
      </c>
      <c r="E19942" s="40">
        <v>0</v>
      </c>
      <c r="F19942" s="41">
        <v>0</v>
      </c>
      <c r="G19942" s="40">
        <v>0</v>
      </c>
      <c r="H19942" s="41">
        <v>0</v>
      </c>
    </row>
    <row r="19943" spans="1:8">
      <c r="A19943" s="38">
        <v>45199</v>
      </c>
      <c r="B19943" s="39" t="s">
        <v>180</v>
      </c>
      <c r="C19943" s="39" t="s">
        <v>16</v>
      </c>
      <c r="D19943" s="39" t="s">
        <v>123</v>
      </c>
      <c r="E19943" s="40">
        <v>3265.196551</v>
      </c>
      <c r="F19943" s="41">
        <v>140.70250651437149</v>
      </c>
      <c r="G19943" s="40">
        <v>22907.286374669999</v>
      </c>
      <c r="H19943" s="41">
        <v>47.838852214886323</v>
      </c>
    </row>
    <row r="19944" spans="1:8">
      <c r="A19944" s="38">
        <v>45199</v>
      </c>
      <c r="B19944" s="39" t="s">
        <v>180</v>
      </c>
      <c r="C19944" s="39" t="s">
        <v>49</v>
      </c>
      <c r="D19944" s="39" t="s">
        <v>144</v>
      </c>
      <c r="E19944" s="40">
        <v>0</v>
      </c>
      <c r="F19944" s="41">
        <v>0</v>
      </c>
      <c r="G19944" s="40">
        <v>0</v>
      </c>
      <c r="H19944" s="41">
        <v>0</v>
      </c>
    </row>
    <row r="19945" spans="1:8">
      <c r="A19945" s="38">
        <v>45199</v>
      </c>
      <c r="B19945" s="39" t="s">
        <v>180</v>
      </c>
      <c r="C19945" s="39" t="s">
        <v>49</v>
      </c>
      <c r="D19945" s="39" t="s">
        <v>146</v>
      </c>
      <c r="E19945" s="40">
        <v>0</v>
      </c>
      <c r="F19945" s="41">
        <v>0</v>
      </c>
      <c r="G19945" s="40">
        <v>0</v>
      </c>
      <c r="H19945" s="41">
        <v>0</v>
      </c>
    </row>
    <row r="19946" spans="1:8">
      <c r="A19946" s="38">
        <v>45199</v>
      </c>
      <c r="B19946" s="39" t="s">
        <v>180</v>
      </c>
      <c r="C19946" s="39" t="s">
        <v>49</v>
      </c>
      <c r="D19946" s="39" t="s">
        <v>223</v>
      </c>
      <c r="E19946" s="40">
        <v>0</v>
      </c>
      <c r="F19946" s="41">
        <v>0</v>
      </c>
      <c r="G19946" s="40">
        <v>0</v>
      </c>
      <c r="H19946" s="41">
        <v>0</v>
      </c>
    </row>
    <row r="19947" spans="1:8">
      <c r="A19947" s="38">
        <v>45199</v>
      </c>
      <c r="B19947" s="39" t="s">
        <v>180</v>
      </c>
      <c r="C19947" s="39" t="s">
        <v>49</v>
      </c>
      <c r="D19947" s="39" t="s">
        <v>318</v>
      </c>
      <c r="E19947" s="40">
        <v>0</v>
      </c>
      <c r="F19947" s="41">
        <v>0</v>
      </c>
      <c r="G19947" s="40">
        <v>0</v>
      </c>
      <c r="H19947" s="41">
        <v>0</v>
      </c>
    </row>
    <row r="19948" spans="1:8">
      <c r="A19948" s="38">
        <v>45199</v>
      </c>
      <c r="B19948" s="39" t="s">
        <v>180</v>
      </c>
      <c r="C19948" s="39" t="s">
        <v>49</v>
      </c>
      <c r="D19948" s="39" t="s">
        <v>148</v>
      </c>
      <c r="E19948" s="40">
        <v>0</v>
      </c>
      <c r="F19948" s="41">
        <v>0</v>
      </c>
      <c r="G19948" s="40">
        <v>0</v>
      </c>
      <c r="H19948" s="41">
        <v>0</v>
      </c>
    </row>
    <row r="19949" spans="1:8">
      <c r="A19949" s="38">
        <v>45199</v>
      </c>
      <c r="B19949" s="39" t="s">
        <v>180</v>
      </c>
      <c r="C19949" s="39" t="s">
        <v>49</v>
      </c>
      <c r="D19949" s="39" t="s">
        <v>149</v>
      </c>
      <c r="E19949" s="40">
        <v>0</v>
      </c>
      <c r="F19949" s="41">
        <v>0</v>
      </c>
      <c r="G19949" s="40">
        <v>0</v>
      </c>
      <c r="H19949" s="41">
        <v>0</v>
      </c>
    </row>
    <row r="19950" spans="1:8">
      <c r="A19950" s="38">
        <v>45199</v>
      </c>
      <c r="B19950" s="39" t="s">
        <v>180</v>
      </c>
      <c r="C19950" s="39" t="s">
        <v>49</v>
      </c>
      <c r="D19950" s="39" t="s">
        <v>150</v>
      </c>
      <c r="E19950" s="40">
        <v>0</v>
      </c>
      <c r="F19950" s="41">
        <v>0.27088708248028609</v>
      </c>
      <c r="G19950" s="40">
        <v>43.191535106830322</v>
      </c>
      <c r="H19950" s="41">
        <v>9.2101608043297298E-2</v>
      </c>
    </row>
    <row r="19951" spans="1:8">
      <c r="A19951" s="38">
        <v>45199</v>
      </c>
      <c r="B19951" s="39" t="s">
        <v>180</v>
      </c>
      <c r="C19951" s="39" t="s">
        <v>49</v>
      </c>
      <c r="D19951" s="39" t="s">
        <v>190</v>
      </c>
      <c r="E19951" s="40">
        <v>0</v>
      </c>
      <c r="F19951" s="41">
        <v>0</v>
      </c>
      <c r="G19951" s="40">
        <v>0</v>
      </c>
      <c r="H19951" s="41">
        <v>0</v>
      </c>
    </row>
    <row r="19952" spans="1:8">
      <c r="A19952" s="38">
        <v>45199</v>
      </c>
      <c r="B19952" s="39" t="s">
        <v>180</v>
      </c>
      <c r="C19952" s="39" t="s">
        <v>49</v>
      </c>
      <c r="D19952" s="39" t="s">
        <v>151</v>
      </c>
      <c r="E19952" s="40">
        <v>0</v>
      </c>
      <c r="F19952" s="41">
        <v>0</v>
      </c>
      <c r="G19952" s="40">
        <v>0</v>
      </c>
      <c r="H19952" s="41">
        <v>0</v>
      </c>
    </row>
    <row r="19953" spans="1:8">
      <c r="A19953" s="38">
        <v>45199</v>
      </c>
      <c r="B19953" s="39" t="s">
        <v>180</v>
      </c>
      <c r="C19953" s="39" t="s">
        <v>49</v>
      </c>
      <c r="D19953" s="39" t="s">
        <v>155</v>
      </c>
      <c r="E19953" s="40">
        <v>0</v>
      </c>
      <c r="F19953" s="41">
        <v>0</v>
      </c>
      <c r="G19953" s="40">
        <v>0</v>
      </c>
      <c r="H19953" s="41">
        <v>0</v>
      </c>
    </row>
    <row r="19954" spans="1:8">
      <c r="A19954" s="38">
        <v>45199</v>
      </c>
      <c r="B19954" s="39" t="s">
        <v>180</v>
      </c>
      <c r="C19954" s="39" t="s">
        <v>49</v>
      </c>
      <c r="D19954" s="39" t="s">
        <v>156</v>
      </c>
      <c r="E19954" s="40">
        <v>0</v>
      </c>
      <c r="F19954" s="41">
        <v>0</v>
      </c>
      <c r="G19954" s="40">
        <v>0</v>
      </c>
      <c r="H19954" s="41">
        <v>0</v>
      </c>
    </row>
    <row r="19955" spans="1:8">
      <c r="A19955" s="38">
        <v>45199</v>
      </c>
      <c r="B19955" s="39" t="s">
        <v>180</v>
      </c>
      <c r="C19955" s="39" t="s">
        <v>49</v>
      </c>
      <c r="D19955" s="39" t="s">
        <v>263</v>
      </c>
      <c r="E19955" s="40">
        <v>0</v>
      </c>
      <c r="F19955" s="41">
        <v>0</v>
      </c>
      <c r="G19955" s="40">
        <v>0</v>
      </c>
      <c r="H19955" s="41">
        <v>0</v>
      </c>
    </row>
    <row r="19956" spans="1:8">
      <c r="A19956" s="38">
        <v>45199</v>
      </c>
      <c r="B19956" s="39" t="s">
        <v>180</v>
      </c>
      <c r="C19956" s="39" t="s">
        <v>49</v>
      </c>
      <c r="D19956" s="39" t="s">
        <v>159</v>
      </c>
      <c r="E19956" s="40">
        <v>0</v>
      </c>
      <c r="F19956" s="41">
        <v>0</v>
      </c>
      <c r="G19956" s="40">
        <v>0</v>
      </c>
      <c r="H19956" s="41">
        <v>0</v>
      </c>
    </row>
    <row r="19957" spans="1:8">
      <c r="A19957" s="38">
        <v>45199</v>
      </c>
      <c r="B19957" s="39" t="s">
        <v>180</v>
      </c>
      <c r="C19957" s="39" t="s">
        <v>49</v>
      </c>
      <c r="D19957" s="39" t="s">
        <v>255</v>
      </c>
      <c r="E19957" s="40">
        <v>0</v>
      </c>
      <c r="F19957" s="41">
        <v>0</v>
      </c>
      <c r="G19957" s="40">
        <v>0</v>
      </c>
      <c r="H19957" s="41">
        <v>0</v>
      </c>
    </row>
    <row r="19958" spans="1:8">
      <c r="A19958" s="38">
        <v>45199</v>
      </c>
      <c r="B19958" s="39" t="s">
        <v>180</v>
      </c>
      <c r="C19958" s="39" t="s">
        <v>49</v>
      </c>
      <c r="D19958" s="39" t="s">
        <v>192</v>
      </c>
      <c r="E19958" s="40">
        <v>0</v>
      </c>
      <c r="F19958" s="41">
        <v>0</v>
      </c>
      <c r="G19958" s="40">
        <v>0</v>
      </c>
      <c r="H19958" s="41">
        <v>0</v>
      </c>
    </row>
    <row r="19959" spans="1:8">
      <c r="A19959" s="38">
        <v>45199</v>
      </c>
      <c r="B19959" s="39" t="s">
        <v>180</v>
      </c>
      <c r="C19959" s="39" t="s">
        <v>49</v>
      </c>
      <c r="D19959" s="39" t="s">
        <v>193</v>
      </c>
      <c r="E19959" s="40">
        <v>0</v>
      </c>
      <c r="F19959" s="41">
        <v>0</v>
      </c>
      <c r="G19959" s="40">
        <v>0</v>
      </c>
      <c r="H19959" s="41">
        <v>0</v>
      </c>
    </row>
    <row r="19960" spans="1:8">
      <c r="A19960" s="38">
        <v>45199</v>
      </c>
      <c r="B19960" s="39" t="s">
        <v>180</v>
      </c>
      <c r="C19960" s="39" t="s">
        <v>49</v>
      </c>
      <c r="D19960" s="39" t="s">
        <v>217</v>
      </c>
      <c r="E19960" s="40">
        <v>0</v>
      </c>
      <c r="F19960" s="41">
        <v>0</v>
      </c>
      <c r="G19960" s="40">
        <v>0</v>
      </c>
      <c r="H19960" s="41">
        <v>0</v>
      </c>
    </row>
    <row r="19961" spans="1:8">
      <c r="A19961" s="38">
        <v>45199</v>
      </c>
      <c r="B19961" s="39" t="s">
        <v>180</v>
      </c>
      <c r="C19961" s="39" t="s">
        <v>49</v>
      </c>
      <c r="D19961" s="39" t="s">
        <v>162</v>
      </c>
      <c r="E19961" s="40">
        <v>0</v>
      </c>
      <c r="F19961" s="41">
        <v>0</v>
      </c>
      <c r="G19961" s="40">
        <v>0</v>
      </c>
      <c r="H19961" s="41">
        <v>0</v>
      </c>
    </row>
    <row r="19962" spans="1:8">
      <c r="A19962" s="38">
        <v>45199</v>
      </c>
      <c r="B19962" s="39" t="s">
        <v>180</v>
      </c>
      <c r="C19962" s="39" t="s">
        <v>49</v>
      </c>
      <c r="D19962" s="39" t="s">
        <v>248</v>
      </c>
      <c r="E19962" s="40">
        <v>0</v>
      </c>
      <c r="F19962" s="41">
        <v>0</v>
      </c>
      <c r="G19962" s="40">
        <v>0</v>
      </c>
      <c r="H19962" s="41">
        <v>0</v>
      </c>
    </row>
    <row r="19963" spans="1:8">
      <c r="A19963" s="38">
        <v>45199</v>
      </c>
      <c r="B19963" s="39" t="s">
        <v>180</v>
      </c>
      <c r="C19963" s="39" t="s">
        <v>49</v>
      </c>
      <c r="D19963" s="39" t="s">
        <v>249</v>
      </c>
      <c r="E19963" s="40">
        <v>0</v>
      </c>
      <c r="F19963" s="41">
        <v>0</v>
      </c>
      <c r="G19963" s="40">
        <v>0</v>
      </c>
      <c r="H19963" s="41">
        <v>0</v>
      </c>
    </row>
    <row r="19964" spans="1:8">
      <c r="A19964" s="38">
        <v>45199</v>
      </c>
      <c r="B19964" s="39" t="s">
        <v>180</v>
      </c>
      <c r="C19964" s="39" t="s">
        <v>49</v>
      </c>
      <c r="D19964" s="39" t="s">
        <v>282</v>
      </c>
      <c r="E19964" s="40">
        <v>0</v>
      </c>
      <c r="F19964" s="41">
        <v>0</v>
      </c>
      <c r="G19964" s="40">
        <v>0</v>
      </c>
      <c r="H19964" s="41">
        <v>0</v>
      </c>
    </row>
    <row r="19965" spans="1:8">
      <c r="A19965" s="38">
        <v>45199</v>
      </c>
      <c r="B19965" s="39" t="s">
        <v>180</v>
      </c>
      <c r="C19965" s="39" t="s">
        <v>49</v>
      </c>
      <c r="D19965" s="39" t="s">
        <v>268</v>
      </c>
      <c r="E19965" s="40">
        <v>0</v>
      </c>
      <c r="F19965" s="41">
        <v>0</v>
      </c>
      <c r="G19965" s="40">
        <v>0</v>
      </c>
      <c r="H19965" s="41">
        <v>0</v>
      </c>
    </row>
    <row r="19966" spans="1:8">
      <c r="A19966" s="38">
        <v>45199</v>
      </c>
      <c r="B19966" s="39" t="s">
        <v>180</v>
      </c>
      <c r="C19966" s="39" t="s">
        <v>49</v>
      </c>
      <c r="D19966" s="39" t="s">
        <v>218</v>
      </c>
      <c r="E19966" s="40">
        <v>0</v>
      </c>
      <c r="F19966" s="41">
        <v>0</v>
      </c>
      <c r="G19966" s="40">
        <v>0</v>
      </c>
      <c r="H19966" s="41">
        <v>0</v>
      </c>
    </row>
    <row r="19967" spans="1:8">
      <c r="A19967" s="38">
        <v>45199</v>
      </c>
      <c r="B19967" s="39" t="s">
        <v>180</v>
      </c>
      <c r="C19967" s="39" t="s">
        <v>49</v>
      </c>
      <c r="D19967" s="39" t="s">
        <v>166</v>
      </c>
      <c r="E19967" s="40">
        <v>0</v>
      </c>
      <c r="F19967" s="41">
        <v>6.998409540340365</v>
      </c>
      <c r="G19967" s="40">
        <v>1103.410233296866</v>
      </c>
      <c r="H19967" s="41">
        <v>2.3794592437157238</v>
      </c>
    </row>
    <row r="19968" spans="1:8">
      <c r="A19968" s="38">
        <v>45199</v>
      </c>
      <c r="B19968" s="39" t="s">
        <v>180</v>
      </c>
      <c r="C19968" s="39" t="s">
        <v>49</v>
      </c>
      <c r="D19968" s="39" t="s">
        <v>167</v>
      </c>
      <c r="E19968" s="40">
        <v>0</v>
      </c>
      <c r="F19968" s="41">
        <v>0</v>
      </c>
      <c r="G19968" s="40">
        <v>0</v>
      </c>
      <c r="H19968" s="41">
        <v>0</v>
      </c>
    </row>
    <row r="19969" spans="1:8">
      <c r="A19969" s="38">
        <v>45199</v>
      </c>
      <c r="B19969" s="39" t="s">
        <v>180</v>
      </c>
      <c r="C19969" s="39" t="s">
        <v>49</v>
      </c>
      <c r="D19969" s="39" t="s">
        <v>168</v>
      </c>
      <c r="E19969" s="40">
        <v>0</v>
      </c>
      <c r="F19969" s="41">
        <v>0</v>
      </c>
      <c r="G19969" s="40">
        <v>0</v>
      </c>
      <c r="H19969" s="41">
        <v>0</v>
      </c>
    </row>
    <row r="19970" spans="1:8">
      <c r="A19970" s="38">
        <v>45199</v>
      </c>
      <c r="B19970" s="39" t="s">
        <v>180</v>
      </c>
      <c r="C19970" s="39" t="s">
        <v>49</v>
      </c>
      <c r="D19970" s="39" t="s">
        <v>195</v>
      </c>
      <c r="E19970" s="40">
        <v>0</v>
      </c>
      <c r="F19970" s="41">
        <v>0.81266124799642403</v>
      </c>
      <c r="G19970" s="40">
        <v>129.574605409073</v>
      </c>
      <c r="H19970" s="41">
        <v>0.27630482431878423</v>
      </c>
    </row>
    <row r="19971" spans="1:8">
      <c r="A19971" s="38">
        <v>45199</v>
      </c>
      <c r="B19971" s="39" t="s">
        <v>180</v>
      </c>
      <c r="C19971" s="39" t="s">
        <v>49</v>
      </c>
      <c r="D19971" s="39" t="s">
        <v>170</v>
      </c>
      <c r="E19971" s="40">
        <v>0</v>
      </c>
      <c r="F19971" s="41">
        <v>0</v>
      </c>
      <c r="G19971" s="40">
        <v>0</v>
      </c>
      <c r="H19971" s="41">
        <v>0</v>
      </c>
    </row>
    <row r="19972" spans="1:8">
      <c r="A19972" s="38">
        <v>45199</v>
      </c>
      <c r="B19972" s="39" t="s">
        <v>180</v>
      </c>
      <c r="C19972" s="39" t="s">
        <v>49</v>
      </c>
      <c r="D19972" s="39" t="s">
        <v>171</v>
      </c>
      <c r="E19972" s="40">
        <v>0</v>
      </c>
      <c r="F19972" s="41">
        <v>0</v>
      </c>
      <c r="G19972" s="40">
        <v>0</v>
      </c>
      <c r="H19972" s="41">
        <v>0</v>
      </c>
    </row>
    <row r="19973" spans="1:8">
      <c r="A19973" s="38">
        <v>45199</v>
      </c>
      <c r="B19973" s="39" t="s">
        <v>180</v>
      </c>
      <c r="C19973" s="39" t="s">
        <v>50</v>
      </c>
      <c r="D19973" s="39" t="s">
        <v>172</v>
      </c>
      <c r="E19973" s="40">
        <v>0</v>
      </c>
      <c r="F19973" s="41">
        <v>2.2689482561946619</v>
      </c>
      <c r="G19973" s="40">
        <v>360.41375881899461</v>
      </c>
      <c r="H19973" s="41">
        <v>0.77144240710618528</v>
      </c>
    </row>
    <row r="19974" spans="1:8">
      <c r="A19974" s="38">
        <v>45199</v>
      </c>
      <c r="B19974" s="39" t="s">
        <v>180</v>
      </c>
      <c r="C19974" s="39" t="s">
        <v>50</v>
      </c>
      <c r="D19974" s="39" t="s">
        <v>173</v>
      </c>
      <c r="E19974" s="40">
        <v>0</v>
      </c>
      <c r="F19974" s="41">
        <v>3.7828358207802628</v>
      </c>
      <c r="G19974" s="40">
        <v>603.15347878759223</v>
      </c>
      <c r="H19974" s="41">
        <v>1.28616417906529</v>
      </c>
    </row>
    <row r="19975" spans="1:8">
      <c r="A19975" s="38">
        <v>45199</v>
      </c>
      <c r="B19975" s="39" t="s">
        <v>180</v>
      </c>
      <c r="C19975" s="39" t="s">
        <v>50</v>
      </c>
      <c r="D19975" s="39" t="s">
        <v>13</v>
      </c>
      <c r="E19975" s="40">
        <v>0</v>
      </c>
      <c r="F19975" s="41">
        <v>0</v>
      </c>
      <c r="G19975" s="40">
        <v>0</v>
      </c>
      <c r="H19975" s="41">
        <v>0</v>
      </c>
    </row>
    <row r="19976" spans="1:8">
      <c r="A19976" s="38">
        <v>45199</v>
      </c>
      <c r="B19976" s="39" t="s">
        <v>180</v>
      </c>
      <c r="C19976" s="39" t="s">
        <v>50</v>
      </c>
      <c r="D19976" s="39" t="s">
        <v>15</v>
      </c>
      <c r="E19976" s="40">
        <v>0</v>
      </c>
      <c r="F19976" s="41">
        <v>0</v>
      </c>
      <c r="G19976" s="40">
        <v>0</v>
      </c>
      <c r="H19976" s="41">
        <v>0</v>
      </c>
    </row>
    <row r="19977" spans="1:8">
      <c r="A19977" s="38">
        <v>45199</v>
      </c>
      <c r="B19977" s="39" t="s">
        <v>180</v>
      </c>
      <c r="C19977" s="39" t="s">
        <v>50</v>
      </c>
      <c r="D19977" s="39" t="s">
        <v>174</v>
      </c>
      <c r="E19977" s="40">
        <v>0</v>
      </c>
      <c r="F19977" s="41">
        <v>0</v>
      </c>
      <c r="G19977" s="40">
        <v>0</v>
      </c>
      <c r="H19977" s="41">
        <v>0</v>
      </c>
    </row>
    <row r="19978" spans="1:8">
      <c r="A19978" s="38">
        <v>45199</v>
      </c>
      <c r="B19978" s="39" t="s">
        <v>180</v>
      </c>
      <c r="C19978" s="39" t="s">
        <v>50</v>
      </c>
      <c r="D19978" s="39" t="s">
        <v>175</v>
      </c>
      <c r="E19978" s="40">
        <v>0</v>
      </c>
      <c r="F19978" s="41">
        <v>0</v>
      </c>
      <c r="G19978" s="40">
        <v>0</v>
      </c>
      <c r="H19978" s="41">
        <v>0</v>
      </c>
    </row>
    <row r="19979" spans="1:8">
      <c r="A19979" s="38">
        <v>45199</v>
      </c>
      <c r="B19979" s="39" t="s">
        <v>180</v>
      </c>
      <c r="C19979" s="39" t="s">
        <v>50</v>
      </c>
      <c r="D19979" s="39" t="s">
        <v>176</v>
      </c>
      <c r="E19979" s="40">
        <v>0</v>
      </c>
      <c r="F19979" s="41">
        <v>0</v>
      </c>
      <c r="G19979" s="40">
        <v>0</v>
      </c>
      <c r="H19979" s="41">
        <v>0</v>
      </c>
    </row>
    <row r="19980" spans="1:8">
      <c r="A19980" s="38">
        <v>45199</v>
      </c>
      <c r="B19980" s="39" t="s">
        <v>180</v>
      </c>
      <c r="C19980" s="39" t="s">
        <v>50</v>
      </c>
      <c r="D19980" s="39" t="s">
        <v>177</v>
      </c>
      <c r="E19980" s="40">
        <v>0</v>
      </c>
      <c r="F19980" s="41">
        <v>0</v>
      </c>
      <c r="G19980" s="40">
        <v>0</v>
      </c>
      <c r="H19980" s="41">
        <v>0</v>
      </c>
    </row>
    <row r="19981" spans="1:8">
      <c r="A19981" s="38">
        <v>45199</v>
      </c>
      <c r="B19981" s="39" t="s">
        <v>180</v>
      </c>
      <c r="C19981" s="39" t="s">
        <v>50</v>
      </c>
      <c r="D19981" s="39" t="s">
        <v>8</v>
      </c>
      <c r="E19981" s="40">
        <v>0</v>
      </c>
      <c r="F19981" s="41">
        <v>0</v>
      </c>
      <c r="G19981" s="40">
        <v>0</v>
      </c>
      <c r="H19981" s="41">
        <v>0</v>
      </c>
    </row>
    <row r="19982" spans="1:8">
      <c r="A19982" s="38">
        <v>45200</v>
      </c>
      <c r="B19982" s="39" t="s">
        <v>89</v>
      </c>
      <c r="C19982" s="39" t="s">
        <v>43</v>
      </c>
      <c r="D19982" s="39" t="s">
        <v>329</v>
      </c>
      <c r="E19982" s="40">
        <v>0</v>
      </c>
      <c r="F19982" s="41">
        <v>0</v>
      </c>
      <c r="G19982" s="40">
        <v>0</v>
      </c>
      <c r="H19982" s="41">
        <v>0</v>
      </c>
    </row>
    <row r="19983" spans="1:8">
      <c r="A19983" s="38">
        <v>45200</v>
      </c>
      <c r="B19983" s="39" t="s">
        <v>89</v>
      </c>
      <c r="C19983" s="39" t="s">
        <v>43</v>
      </c>
      <c r="D19983" s="39" t="s">
        <v>90</v>
      </c>
      <c r="E19983" s="40">
        <v>0</v>
      </c>
      <c r="F19983" s="41">
        <v>16.18964257703901</v>
      </c>
      <c r="G19983" s="40">
        <v>969.51450674258126</v>
      </c>
      <c r="H19983" s="41">
        <v>4.2093070700301434</v>
      </c>
    </row>
    <row r="19984" spans="1:8">
      <c r="A19984" s="38">
        <v>45200</v>
      </c>
      <c r="B19984" s="39" t="s">
        <v>89</v>
      </c>
      <c r="C19984" s="39" t="s">
        <v>44</v>
      </c>
      <c r="D19984" s="39" t="s">
        <v>91</v>
      </c>
      <c r="E19984" s="40">
        <v>0</v>
      </c>
      <c r="F19984" s="41">
        <v>40.669912964984221</v>
      </c>
      <c r="G19984" s="40">
        <v>2818.9019859837399</v>
      </c>
      <c r="H19984" s="41">
        <v>10.574177370895899</v>
      </c>
    </row>
    <row r="19985" spans="1:8">
      <c r="A19985" s="38">
        <v>45200</v>
      </c>
      <c r="B19985" s="39" t="s">
        <v>89</v>
      </c>
      <c r="C19985" s="39" t="s">
        <v>45</v>
      </c>
      <c r="D19985" s="39" t="s">
        <v>92</v>
      </c>
      <c r="E19985" s="40">
        <v>0</v>
      </c>
      <c r="F19985" s="41">
        <v>39.056417743085298</v>
      </c>
      <c r="G19985" s="40">
        <v>2488.9668461883489</v>
      </c>
      <c r="H19985" s="41">
        <v>10.15466861320218</v>
      </c>
    </row>
    <row r="19986" spans="1:8">
      <c r="A19986" s="38">
        <v>45200</v>
      </c>
      <c r="B19986" s="39" t="s">
        <v>89</v>
      </c>
      <c r="C19986" s="39" t="s">
        <v>45</v>
      </c>
      <c r="D19986" s="39" t="s">
        <v>93</v>
      </c>
      <c r="E19986" s="40">
        <v>0</v>
      </c>
      <c r="F19986" s="41">
        <v>8.7873152766604594</v>
      </c>
      <c r="G19986" s="40">
        <v>488.46759176344852</v>
      </c>
      <c r="H19986" s="41">
        <v>2.2847019719317192</v>
      </c>
    </row>
    <row r="19987" spans="1:8">
      <c r="A19987" s="38">
        <v>45200</v>
      </c>
      <c r="B19987" s="39" t="s">
        <v>89</v>
      </c>
      <c r="C19987" s="39" t="s">
        <v>45</v>
      </c>
      <c r="D19987" s="39" t="s">
        <v>94</v>
      </c>
      <c r="E19987" s="40">
        <v>0</v>
      </c>
      <c r="F19987" s="41">
        <v>0.1684556224743072</v>
      </c>
      <c r="G19987" s="40">
        <v>11.55858668066773</v>
      </c>
      <c r="H19987" s="41">
        <v>4.3798461843319869E-2</v>
      </c>
    </row>
    <row r="19988" spans="1:8">
      <c r="A19988" s="38">
        <v>45200</v>
      </c>
      <c r="B19988" s="39" t="s">
        <v>89</v>
      </c>
      <c r="C19988" s="39" t="s">
        <v>45</v>
      </c>
      <c r="D19988" s="39" t="s">
        <v>95</v>
      </c>
      <c r="E19988" s="40">
        <v>0</v>
      </c>
      <c r="F19988" s="41">
        <v>3.5673462046126438</v>
      </c>
      <c r="G19988" s="40">
        <v>199.768542001952</v>
      </c>
      <c r="H19988" s="41">
        <v>0.92751001319928739</v>
      </c>
    </row>
    <row r="19989" spans="1:8">
      <c r="A19989" s="38">
        <v>45200</v>
      </c>
      <c r="B19989" s="39" t="s">
        <v>89</v>
      </c>
      <c r="C19989" s="39" t="s">
        <v>45</v>
      </c>
      <c r="D19989" s="39" t="s">
        <v>96</v>
      </c>
      <c r="E19989" s="40">
        <v>0</v>
      </c>
      <c r="F19989" s="41">
        <v>4.1112981983054353E-2</v>
      </c>
      <c r="G19989" s="40">
        <v>2.8209682702893648</v>
      </c>
      <c r="H19989" s="41">
        <v>1.068937531559413E-2</v>
      </c>
    </row>
    <row r="19990" spans="1:8">
      <c r="A19990" s="38">
        <v>45200</v>
      </c>
      <c r="B19990" s="39" t="s">
        <v>89</v>
      </c>
      <c r="C19990" s="39" t="s">
        <v>45</v>
      </c>
      <c r="D19990" s="39" t="s">
        <v>97</v>
      </c>
      <c r="E19990" s="40">
        <v>0</v>
      </c>
      <c r="F19990" s="41">
        <v>0.11393824257342081</v>
      </c>
      <c r="G19990" s="40">
        <v>7.8178753174515991</v>
      </c>
      <c r="H19990" s="41">
        <v>2.9623943069089411E-2</v>
      </c>
    </row>
    <row r="19991" spans="1:8">
      <c r="A19991" s="38">
        <v>45200</v>
      </c>
      <c r="B19991" s="39" t="s">
        <v>89</v>
      </c>
      <c r="C19991" s="39" t="s">
        <v>45</v>
      </c>
      <c r="D19991" s="39" t="s">
        <v>98</v>
      </c>
      <c r="E19991" s="40">
        <v>0</v>
      </c>
      <c r="F19991" s="41">
        <v>2.3004183023554741</v>
      </c>
      <c r="G19991" s="40">
        <v>183.425636068872</v>
      </c>
      <c r="H19991" s="41">
        <v>0.59810875861242307</v>
      </c>
    </row>
    <row r="19992" spans="1:8">
      <c r="A19992" s="38">
        <v>45200</v>
      </c>
      <c r="B19992" s="39" t="s">
        <v>89</v>
      </c>
      <c r="C19992" s="39" t="s">
        <v>45</v>
      </c>
      <c r="D19992" s="39" t="s">
        <v>99</v>
      </c>
      <c r="E19992" s="40">
        <v>0</v>
      </c>
      <c r="F19992" s="41">
        <v>0</v>
      </c>
      <c r="G19992" s="40">
        <v>0</v>
      </c>
      <c r="H19992" s="41">
        <v>0</v>
      </c>
    </row>
    <row r="19993" spans="1:8">
      <c r="A19993" s="38">
        <v>45200</v>
      </c>
      <c r="B19993" s="39" t="s">
        <v>89</v>
      </c>
      <c r="C19993" s="39" t="s">
        <v>45</v>
      </c>
      <c r="D19993" s="39" t="s">
        <v>100</v>
      </c>
      <c r="E19993" s="40">
        <v>0</v>
      </c>
      <c r="F19993" s="41">
        <v>7.4048502124257426E-2</v>
      </c>
      <c r="G19993" s="40">
        <v>5.0808397951061508</v>
      </c>
      <c r="H19993" s="41">
        <v>1.9252610552306929E-2</v>
      </c>
    </row>
    <row r="19994" spans="1:8">
      <c r="A19994" s="38">
        <v>45200</v>
      </c>
      <c r="B19994" s="39" t="s">
        <v>89</v>
      </c>
      <c r="C19994" s="39" t="s">
        <v>45</v>
      </c>
      <c r="D19994" s="39" t="s">
        <v>101</v>
      </c>
      <c r="E19994" s="40">
        <v>0</v>
      </c>
      <c r="F19994" s="41">
        <v>5.7284671700164207E-2</v>
      </c>
      <c r="G19994" s="40">
        <v>3.9305891581085688</v>
      </c>
      <c r="H19994" s="41">
        <v>1.4894014642042701E-2</v>
      </c>
    </row>
    <row r="19995" spans="1:8">
      <c r="A19995" s="38">
        <v>45200</v>
      </c>
      <c r="B19995" s="39" t="s">
        <v>89</v>
      </c>
      <c r="C19995" s="39" t="s">
        <v>45</v>
      </c>
      <c r="D19995" s="39" t="s">
        <v>102</v>
      </c>
      <c r="E19995" s="40">
        <v>0</v>
      </c>
      <c r="F19995" s="41">
        <v>0.1072209360847491</v>
      </c>
      <c r="G19995" s="40">
        <v>7.3569671674623276</v>
      </c>
      <c r="H19995" s="41">
        <v>2.787744338203476E-2</v>
      </c>
    </row>
    <row r="19996" spans="1:8">
      <c r="A19996" s="38">
        <v>45200</v>
      </c>
      <c r="B19996" s="39" t="s">
        <v>89</v>
      </c>
      <c r="C19996" s="39" t="s">
        <v>45</v>
      </c>
      <c r="D19996" s="39" t="s">
        <v>103</v>
      </c>
      <c r="E19996" s="40">
        <v>0</v>
      </c>
      <c r="F19996" s="41">
        <v>3.4911928893604227E-2</v>
      </c>
      <c r="G19996" s="40">
        <v>2.395482859989309</v>
      </c>
      <c r="H19996" s="41">
        <v>9.0771015123370987E-3</v>
      </c>
    </row>
    <row r="19997" spans="1:8">
      <c r="A19997" s="38">
        <v>45200</v>
      </c>
      <c r="B19997" s="39" t="s">
        <v>89</v>
      </c>
      <c r="C19997" s="39" t="s">
        <v>45</v>
      </c>
      <c r="D19997" s="39" t="s">
        <v>104</v>
      </c>
      <c r="E19997" s="40">
        <v>0</v>
      </c>
      <c r="F19997" s="41">
        <v>3.1343426743206219E-2</v>
      </c>
      <c r="G19997" s="40">
        <v>2.1506299971422091</v>
      </c>
      <c r="H19997" s="41">
        <v>8.149290953233617E-3</v>
      </c>
    </row>
    <row r="19998" spans="1:8">
      <c r="A19998" s="38">
        <v>45200</v>
      </c>
      <c r="B19998" s="39" t="s">
        <v>89</v>
      </c>
      <c r="C19998" s="39" t="s">
        <v>45</v>
      </c>
      <c r="D19998" s="39" t="s">
        <v>105</v>
      </c>
      <c r="E19998" s="40">
        <v>0</v>
      </c>
      <c r="F19998" s="41">
        <v>0</v>
      </c>
      <c r="G19998" s="40">
        <v>0</v>
      </c>
      <c r="H19998" s="41">
        <v>0</v>
      </c>
    </row>
    <row r="19999" spans="1:8">
      <c r="A19999" s="38">
        <v>45200</v>
      </c>
      <c r="B19999" s="39" t="s">
        <v>89</v>
      </c>
      <c r="C19999" s="39" t="s">
        <v>45</v>
      </c>
      <c r="D19999" s="39" t="s">
        <v>236</v>
      </c>
      <c r="E19999" s="40">
        <v>0</v>
      </c>
      <c r="F19999" s="41">
        <v>8.1932663853978738E-2</v>
      </c>
      <c r="G19999" s="40">
        <v>5.6218117461687296</v>
      </c>
      <c r="H19999" s="41">
        <v>2.130249260203447E-2</v>
      </c>
    </row>
    <row r="20000" spans="1:8">
      <c r="A20000" s="38">
        <v>45200</v>
      </c>
      <c r="B20000" s="39" t="s">
        <v>89</v>
      </c>
      <c r="C20000" s="39" t="s">
        <v>45</v>
      </c>
      <c r="D20000" s="39" t="s">
        <v>109</v>
      </c>
      <c r="E20000" s="40">
        <v>0</v>
      </c>
      <c r="F20000" s="41">
        <v>0</v>
      </c>
      <c r="G20000" s="40">
        <v>0</v>
      </c>
      <c r="H20000" s="41">
        <v>0</v>
      </c>
    </row>
    <row r="20001" spans="1:8">
      <c r="A20001" s="38">
        <v>45200</v>
      </c>
      <c r="B20001" s="39" t="s">
        <v>89</v>
      </c>
      <c r="C20001" s="39" t="s">
        <v>45</v>
      </c>
      <c r="D20001" s="39" t="s">
        <v>330</v>
      </c>
      <c r="E20001" s="40">
        <v>0</v>
      </c>
      <c r="F20001" s="41">
        <v>4.6009338492882359E-3</v>
      </c>
      <c r="G20001" s="40">
        <v>0.31569318926785822</v>
      </c>
      <c r="H20001" s="41">
        <v>1.196242800814941E-3</v>
      </c>
    </row>
    <row r="20002" spans="1:8">
      <c r="A20002" s="38">
        <v>45200</v>
      </c>
      <c r="B20002" s="39" t="s">
        <v>89</v>
      </c>
      <c r="C20002" s="39" t="s">
        <v>45</v>
      </c>
      <c r="D20002" s="39" t="s">
        <v>112</v>
      </c>
      <c r="E20002" s="40">
        <v>0</v>
      </c>
      <c r="F20002" s="41">
        <v>3.9765612077509571</v>
      </c>
      <c r="G20002" s="40">
        <v>223.92334320748341</v>
      </c>
      <c r="H20002" s="41">
        <v>1.0339059140152489</v>
      </c>
    </row>
    <row r="20003" spans="1:8">
      <c r="A20003" s="38">
        <v>45200</v>
      </c>
      <c r="B20003" s="39" t="s">
        <v>89</v>
      </c>
      <c r="C20003" s="39" t="s">
        <v>45</v>
      </c>
      <c r="D20003" s="39" t="s">
        <v>114</v>
      </c>
      <c r="E20003" s="40">
        <v>0</v>
      </c>
      <c r="F20003" s="41">
        <v>0.53852184235307277</v>
      </c>
      <c r="G20003" s="40">
        <v>36.950689462563012</v>
      </c>
      <c r="H20003" s="41">
        <v>0.1400156790117989</v>
      </c>
    </row>
    <row r="20004" spans="1:8">
      <c r="A20004" s="38">
        <v>45200</v>
      </c>
      <c r="B20004" s="39" t="s">
        <v>89</v>
      </c>
      <c r="C20004" s="39" t="s">
        <v>45</v>
      </c>
      <c r="D20004" s="39" t="s">
        <v>115</v>
      </c>
      <c r="E20004" s="40">
        <v>0</v>
      </c>
      <c r="F20004" s="41">
        <v>0.15466914159740261</v>
      </c>
      <c r="G20004" s="40">
        <v>10.612626956103631</v>
      </c>
      <c r="H20004" s="41">
        <v>4.0213976815324667E-2</v>
      </c>
    </row>
    <row r="20005" spans="1:8">
      <c r="A20005" s="38">
        <v>45200</v>
      </c>
      <c r="B20005" s="39" t="s">
        <v>89</v>
      </c>
      <c r="C20005" s="39" t="s">
        <v>45</v>
      </c>
      <c r="D20005" s="39" t="s">
        <v>116</v>
      </c>
      <c r="E20005" s="40">
        <v>0</v>
      </c>
      <c r="F20005" s="41">
        <v>4.1461048585696174</v>
      </c>
      <c r="G20005" s="40">
        <v>327.44420659754383</v>
      </c>
      <c r="H20005" s="41">
        <v>1.0779872632281</v>
      </c>
    </row>
    <row r="20006" spans="1:8">
      <c r="A20006" s="38">
        <v>45200</v>
      </c>
      <c r="B20006" s="39" t="s">
        <v>89</v>
      </c>
      <c r="C20006" s="39" t="s">
        <v>45</v>
      </c>
      <c r="D20006" s="39" t="s">
        <v>117</v>
      </c>
      <c r="E20006" s="40">
        <v>0</v>
      </c>
      <c r="F20006" s="41">
        <v>0.14434353627592589</v>
      </c>
      <c r="G20006" s="40">
        <v>9.9041352929247726</v>
      </c>
      <c r="H20006" s="41">
        <v>3.7529319431740739E-2</v>
      </c>
    </row>
    <row r="20007" spans="1:8">
      <c r="A20007" s="38">
        <v>45200</v>
      </c>
      <c r="B20007" s="39" t="s">
        <v>89</v>
      </c>
      <c r="C20007" s="39" t="s">
        <v>45</v>
      </c>
      <c r="D20007" s="39" t="s">
        <v>118</v>
      </c>
      <c r="E20007" s="40">
        <v>0</v>
      </c>
      <c r="F20007" s="41">
        <v>7.5334280415024262</v>
      </c>
      <c r="G20007" s="40">
        <v>430.8198355367544</v>
      </c>
      <c r="H20007" s="41">
        <v>1.9586912907906311</v>
      </c>
    </row>
    <row r="20008" spans="1:8">
      <c r="A20008" s="38">
        <v>45200</v>
      </c>
      <c r="B20008" s="39" t="s">
        <v>89</v>
      </c>
      <c r="C20008" s="39" t="s">
        <v>45</v>
      </c>
      <c r="D20008" s="39" t="s">
        <v>119</v>
      </c>
      <c r="E20008" s="40">
        <v>0</v>
      </c>
      <c r="F20008" s="41">
        <v>8.7537259044901941</v>
      </c>
      <c r="G20008" s="40">
        <v>490.0863524794442</v>
      </c>
      <c r="H20008" s="41">
        <v>2.2759687351674498</v>
      </c>
    </row>
    <row r="20009" spans="1:8">
      <c r="A20009" s="38">
        <v>45200</v>
      </c>
      <c r="B20009" s="39" t="s">
        <v>89</v>
      </c>
      <c r="C20009" s="39" t="s">
        <v>46</v>
      </c>
      <c r="D20009" s="39" t="s">
        <v>202</v>
      </c>
      <c r="E20009" s="40">
        <v>0</v>
      </c>
      <c r="F20009" s="41">
        <v>0</v>
      </c>
      <c r="G20009" s="40">
        <v>0</v>
      </c>
      <c r="H20009" s="41">
        <v>0</v>
      </c>
    </row>
    <row r="20010" spans="1:8">
      <c r="A20010" s="38">
        <v>45200</v>
      </c>
      <c r="B20010" s="39" t="s">
        <v>89</v>
      </c>
      <c r="C20010" s="39" t="s">
        <v>46</v>
      </c>
      <c r="D20010" s="39" t="s">
        <v>120</v>
      </c>
      <c r="E20010" s="40">
        <v>0</v>
      </c>
      <c r="F20010" s="41">
        <v>11.85614847858832</v>
      </c>
      <c r="G20010" s="40">
        <v>775.48469128878776</v>
      </c>
      <c r="H20010" s="41">
        <v>3.0825986044329632</v>
      </c>
    </row>
    <row r="20011" spans="1:8">
      <c r="A20011" s="38">
        <v>45200</v>
      </c>
      <c r="B20011" s="39" t="s">
        <v>89</v>
      </c>
      <c r="C20011" s="39" t="s">
        <v>46</v>
      </c>
      <c r="D20011" s="39" t="s">
        <v>121</v>
      </c>
      <c r="E20011" s="40">
        <v>0</v>
      </c>
      <c r="F20011" s="41">
        <v>0.70269159068804776</v>
      </c>
      <c r="G20011" s="40">
        <v>39.355013830254236</v>
      </c>
      <c r="H20011" s="41">
        <v>0.18269981357889239</v>
      </c>
    </row>
    <row r="20012" spans="1:8">
      <c r="A20012" s="38">
        <v>45200</v>
      </c>
      <c r="B20012" s="39" t="s">
        <v>89</v>
      </c>
      <c r="C20012" s="39" t="s">
        <v>46</v>
      </c>
      <c r="D20012" s="39" t="s">
        <v>122</v>
      </c>
      <c r="E20012" s="40">
        <v>0</v>
      </c>
      <c r="F20012" s="41">
        <v>3.4872148609301767E-2</v>
      </c>
      <c r="G20012" s="40">
        <v>2.3927533348031629</v>
      </c>
      <c r="H20012" s="41">
        <v>9.0667586384184599E-3</v>
      </c>
    </row>
    <row r="20013" spans="1:8">
      <c r="A20013" s="38">
        <v>45200</v>
      </c>
      <c r="B20013" s="39" t="s">
        <v>89</v>
      </c>
      <c r="C20013" s="39" t="s">
        <v>46</v>
      </c>
      <c r="D20013" s="39" t="s">
        <v>123</v>
      </c>
      <c r="E20013" s="40">
        <v>0</v>
      </c>
      <c r="F20013" s="41">
        <v>73.473230068573955</v>
      </c>
      <c r="G20013" s="40">
        <v>4827.4822398821698</v>
      </c>
      <c r="H20013" s="41">
        <v>19.103039817829231</v>
      </c>
    </row>
    <row r="20014" spans="1:8">
      <c r="A20014" s="38">
        <v>45200</v>
      </c>
      <c r="B20014" s="39" t="s">
        <v>89</v>
      </c>
      <c r="C20014" s="39" t="s">
        <v>46</v>
      </c>
      <c r="D20014" s="39" t="s">
        <v>124</v>
      </c>
      <c r="E20014" s="40">
        <v>0</v>
      </c>
      <c r="F20014" s="41">
        <v>1.006843353018241</v>
      </c>
      <c r="G20014" s="40">
        <v>81.870995173436569</v>
      </c>
      <c r="H20014" s="41">
        <v>0.26177927178474258</v>
      </c>
    </row>
    <row r="20015" spans="1:8">
      <c r="A20015" s="38">
        <v>45200</v>
      </c>
      <c r="B20015" s="39" t="s">
        <v>89</v>
      </c>
      <c r="C20015" s="39" t="s">
        <v>47</v>
      </c>
      <c r="D20015" s="39" t="s">
        <v>185</v>
      </c>
      <c r="E20015" s="40">
        <v>0</v>
      </c>
      <c r="F20015" s="41">
        <v>1.839133984589866</v>
      </c>
      <c r="G20015" s="40">
        <v>101.72797265193481</v>
      </c>
      <c r="H20015" s="41">
        <v>0.47817483599336519</v>
      </c>
    </row>
    <row r="20016" spans="1:8">
      <c r="A20016" s="38">
        <v>45200</v>
      </c>
      <c r="B20016" s="39" t="s">
        <v>89</v>
      </c>
      <c r="C20016" s="39" t="s">
        <v>47</v>
      </c>
      <c r="D20016" s="39" t="s">
        <v>204</v>
      </c>
      <c r="E20016" s="40">
        <v>0</v>
      </c>
      <c r="F20016" s="41">
        <v>7.6611937972173541E-2</v>
      </c>
      <c r="G20016" s="40">
        <v>5.2567300088803384</v>
      </c>
      <c r="H20016" s="41">
        <v>1.9919103872765121E-2</v>
      </c>
    </row>
    <row r="20017" spans="1:8">
      <c r="A20017" s="38">
        <v>45200</v>
      </c>
      <c r="B20017" s="39" t="s">
        <v>89</v>
      </c>
      <c r="C20017" s="39" t="s">
        <v>47</v>
      </c>
      <c r="D20017" s="39" t="s">
        <v>205</v>
      </c>
      <c r="E20017" s="40">
        <v>0</v>
      </c>
      <c r="F20017" s="41">
        <v>4.7344725757267052E-2</v>
      </c>
      <c r="G20017" s="40">
        <v>3.2485595226795012</v>
      </c>
      <c r="H20017" s="41">
        <v>1.2309628696889429E-2</v>
      </c>
    </row>
    <row r="20018" spans="1:8">
      <c r="A20018" s="38">
        <v>45200</v>
      </c>
      <c r="B20018" s="39" t="s">
        <v>89</v>
      </c>
      <c r="C20018" s="39" t="s">
        <v>47</v>
      </c>
      <c r="D20018" s="39" t="s">
        <v>128</v>
      </c>
      <c r="E20018" s="40">
        <v>0</v>
      </c>
      <c r="F20018" s="41">
        <v>0.2434250950926638</v>
      </c>
      <c r="G20018" s="40">
        <v>16.702618888885571</v>
      </c>
      <c r="H20018" s="41">
        <v>6.3290524724092592E-2</v>
      </c>
    </row>
    <row r="20019" spans="1:8">
      <c r="A20019" s="38">
        <v>45200</v>
      </c>
      <c r="B20019" s="39" t="s">
        <v>89</v>
      </c>
      <c r="C20019" s="39" t="s">
        <v>47</v>
      </c>
      <c r="D20019" s="39" t="s">
        <v>130</v>
      </c>
      <c r="E20019" s="40">
        <v>0</v>
      </c>
      <c r="F20019" s="41">
        <v>3.911839766009312</v>
      </c>
      <c r="G20019" s="40">
        <v>222.82264559861659</v>
      </c>
      <c r="H20019" s="41">
        <v>1.017078339162421</v>
      </c>
    </row>
    <row r="20020" spans="1:8">
      <c r="A20020" s="38">
        <v>45200</v>
      </c>
      <c r="B20020" s="39" t="s">
        <v>89</v>
      </c>
      <c r="C20020" s="39" t="s">
        <v>47</v>
      </c>
      <c r="D20020" s="39" t="s">
        <v>131</v>
      </c>
      <c r="E20020" s="40">
        <v>0</v>
      </c>
      <c r="F20020" s="41">
        <v>0.55226529417655046</v>
      </c>
      <c r="G20020" s="40">
        <v>37.893696747567567</v>
      </c>
      <c r="H20020" s="41">
        <v>0.1435889764859031</v>
      </c>
    </row>
    <row r="20021" spans="1:8">
      <c r="A20021" s="38">
        <v>45200</v>
      </c>
      <c r="B20021" s="39" t="s">
        <v>89</v>
      </c>
      <c r="C20021" s="39" t="s">
        <v>47</v>
      </c>
      <c r="D20021" s="39" t="s">
        <v>132</v>
      </c>
      <c r="E20021" s="40">
        <v>0</v>
      </c>
      <c r="F20021" s="41">
        <v>0.1762340567993578</v>
      </c>
      <c r="G20021" s="40">
        <v>12.09230414325757</v>
      </c>
      <c r="H20021" s="41">
        <v>4.5820854767833021E-2</v>
      </c>
    </row>
    <row r="20022" spans="1:8">
      <c r="A20022" s="38">
        <v>45200</v>
      </c>
      <c r="B20022" s="39" t="s">
        <v>89</v>
      </c>
      <c r="C20022" s="39" t="s">
        <v>47</v>
      </c>
      <c r="D20022" s="39" t="s">
        <v>133</v>
      </c>
      <c r="E20022" s="40">
        <v>0</v>
      </c>
      <c r="F20022" s="41">
        <v>3.8105802963505513E-2</v>
      </c>
      <c r="G20022" s="40">
        <v>2.6146306078759771</v>
      </c>
      <c r="H20022" s="41">
        <v>9.9075087705114331E-3</v>
      </c>
    </row>
    <row r="20023" spans="1:8">
      <c r="A20023" s="38">
        <v>45200</v>
      </c>
      <c r="B20023" s="39" t="s">
        <v>89</v>
      </c>
      <c r="C20023" s="39" t="s">
        <v>47</v>
      </c>
      <c r="D20023" s="39" t="s">
        <v>134</v>
      </c>
      <c r="E20023" s="40">
        <v>0</v>
      </c>
      <c r="F20023" s="41">
        <v>3.8105802963505513E-2</v>
      </c>
      <c r="G20023" s="40">
        <v>2.6146306078759771</v>
      </c>
      <c r="H20023" s="41">
        <v>9.9075087705114331E-3</v>
      </c>
    </row>
    <row r="20024" spans="1:8">
      <c r="A20024" s="38">
        <v>45200</v>
      </c>
      <c r="B20024" s="39" t="s">
        <v>89</v>
      </c>
      <c r="C20024" s="39" t="s">
        <v>47</v>
      </c>
      <c r="D20024" s="39" t="s">
        <v>135</v>
      </c>
      <c r="E20024" s="40">
        <v>0</v>
      </c>
      <c r="F20024" s="41">
        <v>7.2237465048946375E-2</v>
      </c>
      <c r="G20024" s="40">
        <v>4.9565754416258851</v>
      </c>
      <c r="H20024" s="41">
        <v>1.878174091272606E-2</v>
      </c>
    </row>
    <row r="20025" spans="1:8">
      <c r="A20025" s="38">
        <v>45200</v>
      </c>
      <c r="B20025" s="39" t="s">
        <v>89</v>
      </c>
      <c r="C20025" s="39" t="s">
        <v>47</v>
      </c>
      <c r="D20025" s="39" t="s">
        <v>136</v>
      </c>
      <c r="E20025" s="40">
        <v>0</v>
      </c>
      <c r="F20025" s="41">
        <v>0.1000406105667086</v>
      </c>
      <c r="G20025" s="40">
        <v>6.8642889553810464</v>
      </c>
      <c r="H20025" s="41">
        <v>2.6010558747344249E-2</v>
      </c>
    </row>
    <row r="20026" spans="1:8">
      <c r="A20026" s="38">
        <v>45200</v>
      </c>
      <c r="B20026" s="39" t="s">
        <v>89</v>
      </c>
      <c r="C20026" s="39" t="s">
        <v>18</v>
      </c>
      <c r="D20026" s="39" t="s">
        <v>137</v>
      </c>
      <c r="E20026" s="40">
        <v>0</v>
      </c>
      <c r="F20026" s="41">
        <v>0</v>
      </c>
      <c r="G20026" s="40">
        <v>0</v>
      </c>
      <c r="H20026" s="41">
        <v>0</v>
      </c>
    </row>
    <row r="20027" spans="1:8">
      <c r="A20027" s="38">
        <v>45200</v>
      </c>
      <c r="B20027" s="39" t="s">
        <v>89</v>
      </c>
      <c r="C20027" s="39" t="s">
        <v>18</v>
      </c>
      <c r="D20027" s="39" t="s">
        <v>138</v>
      </c>
      <c r="E20027" s="40">
        <v>0</v>
      </c>
      <c r="F20027" s="41">
        <v>2.2694494966877511E-2</v>
      </c>
      <c r="G20027" s="40">
        <v>1.5571833305156659</v>
      </c>
      <c r="H20027" s="41">
        <v>5.9005686913881526E-3</v>
      </c>
    </row>
    <row r="20028" spans="1:8">
      <c r="A20028" s="38">
        <v>45200</v>
      </c>
      <c r="B20028" s="39" t="s">
        <v>89</v>
      </c>
      <c r="C20028" s="39" t="s">
        <v>18</v>
      </c>
      <c r="D20028" s="39" t="s">
        <v>139</v>
      </c>
      <c r="E20028" s="40">
        <v>0</v>
      </c>
      <c r="F20028" s="41">
        <v>0</v>
      </c>
      <c r="G20028" s="40">
        <v>0</v>
      </c>
      <c r="H20028" s="41">
        <v>0</v>
      </c>
    </row>
    <row r="20029" spans="1:8">
      <c r="A20029" s="38">
        <v>45200</v>
      </c>
      <c r="B20029" s="39" t="s">
        <v>89</v>
      </c>
      <c r="C20029" s="39" t="s">
        <v>18</v>
      </c>
      <c r="D20029" s="39" t="s">
        <v>123</v>
      </c>
      <c r="E20029" s="40">
        <v>381.08707559999999</v>
      </c>
      <c r="F20029" s="41">
        <v>6.2922456444245238</v>
      </c>
      <c r="G20029" s="40">
        <v>364.29726431434727</v>
      </c>
      <c r="H20029" s="41">
        <v>1.6359838675503759</v>
      </c>
    </row>
    <row r="20030" spans="1:8">
      <c r="A20030" s="38">
        <v>45200</v>
      </c>
      <c r="B20030" s="39" t="s">
        <v>89</v>
      </c>
      <c r="C20030" s="39" t="s">
        <v>7</v>
      </c>
      <c r="D20030" s="39" t="s">
        <v>140</v>
      </c>
      <c r="E20030" s="40">
        <v>7085.3236531000002</v>
      </c>
      <c r="F20030" s="41">
        <v>121.76704681834219</v>
      </c>
      <c r="G20030" s="40">
        <v>7293.0854966264906</v>
      </c>
      <c r="H20030" s="41">
        <v>92.051214229545479</v>
      </c>
    </row>
    <row r="20031" spans="1:8">
      <c r="A20031" s="38">
        <v>45200</v>
      </c>
      <c r="B20031" s="39" t="s">
        <v>89</v>
      </c>
      <c r="C20031" s="39" t="s">
        <v>7</v>
      </c>
      <c r="D20031" s="39" t="s">
        <v>141</v>
      </c>
      <c r="E20031" s="40">
        <v>655.19403179999995</v>
      </c>
      <c r="F20031" s="41">
        <v>39.026161883877457</v>
      </c>
      <c r="G20031" s="40">
        <v>2419.0204136697389</v>
      </c>
      <c r="H20031" s="41">
        <v>31.09151202886618</v>
      </c>
    </row>
    <row r="20032" spans="1:8">
      <c r="A20032" s="38">
        <v>45200</v>
      </c>
      <c r="B20032" s="39" t="s">
        <v>89</v>
      </c>
      <c r="C20032" s="39" t="s">
        <v>7</v>
      </c>
      <c r="D20032" s="39" t="s">
        <v>142</v>
      </c>
      <c r="E20032" s="40">
        <v>5847.6939983000011</v>
      </c>
      <c r="F20032" s="41">
        <v>132.48629865862111</v>
      </c>
      <c r="G20032" s="40">
        <v>8127.2661229394243</v>
      </c>
      <c r="H20032" s="41">
        <v>110.46124544430459</v>
      </c>
    </row>
    <row r="20033" spans="1:8">
      <c r="A20033" s="38">
        <v>45200</v>
      </c>
      <c r="B20033" s="39" t="s">
        <v>89</v>
      </c>
      <c r="C20033" s="39" t="s">
        <v>16</v>
      </c>
      <c r="D20033" s="39" t="s">
        <v>123</v>
      </c>
      <c r="E20033" s="40">
        <v>1169.9492497000001</v>
      </c>
      <c r="F20033" s="41">
        <v>47.98596884515473</v>
      </c>
      <c r="G20033" s="40">
        <v>2965.0629146151391</v>
      </c>
      <c r="H20033" s="41">
        <v>12.47635189974023</v>
      </c>
    </row>
    <row r="20034" spans="1:8">
      <c r="A20034" s="38">
        <v>45200</v>
      </c>
      <c r="B20034" s="39" t="s">
        <v>89</v>
      </c>
      <c r="C20034" s="39" t="s">
        <v>49</v>
      </c>
      <c r="D20034" s="39" t="s">
        <v>143</v>
      </c>
      <c r="E20034" s="40">
        <v>0</v>
      </c>
      <c r="F20034" s="41">
        <v>39.904183657860251</v>
      </c>
      <c r="G20034" s="40">
        <v>2254.9407939487292</v>
      </c>
      <c r="H20034" s="41">
        <v>10.375087751043671</v>
      </c>
    </row>
    <row r="20035" spans="1:8">
      <c r="A20035" s="38">
        <v>45200</v>
      </c>
      <c r="B20035" s="39" t="s">
        <v>89</v>
      </c>
      <c r="C20035" s="39" t="s">
        <v>49</v>
      </c>
      <c r="D20035" s="39" t="s">
        <v>144</v>
      </c>
      <c r="E20035" s="40">
        <v>0</v>
      </c>
      <c r="F20035" s="41">
        <v>4.6770527718474342E-2</v>
      </c>
      <c r="G20035" s="40">
        <v>3.209160910120473</v>
      </c>
      <c r="H20035" s="41">
        <v>1.216033720680333E-2</v>
      </c>
    </row>
    <row r="20036" spans="1:8">
      <c r="A20036" s="38">
        <v>45200</v>
      </c>
      <c r="B20036" s="39" t="s">
        <v>89</v>
      </c>
      <c r="C20036" s="39" t="s">
        <v>49</v>
      </c>
      <c r="D20036" s="39" t="s">
        <v>145</v>
      </c>
      <c r="E20036" s="40">
        <v>0</v>
      </c>
      <c r="F20036" s="41">
        <v>0</v>
      </c>
      <c r="G20036" s="40">
        <v>0</v>
      </c>
      <c r="H20036" s="41">
        <v>0</v>
      </c>
    </row>
    <row r="20037" spans="1:8">
      <c r="A20037" s="38">
        <v>45200</v>
      </c>
      <c r="B20037" s="39" t="s">
        <v>89</v>
      </c>
      <c r="C20037" s="39" t="s">
        <v>49</v>
      </c>
      <c r="D20037" s="39" t="s">
        <v>146</v>
      </c>
      <c r="E20037" s="40">
        <v>0</v>
      </c>
      <c r="F20037" s="41">
        <v>0.15284296895308061</v>
      </c>
      <c r="G20037" s="40">
        <v>10.48732407518329</v>
      </c>
      <c r="H20037" s="41">
        <v>3.9739171927800951E-2</v>
      </c>
    </row>
    <row r="20038" spans="1:8">
      <c r="A20038" s="38">
        <v>45200</v>
      </c>
      <c r="B20038" s="39" t="s">
        <v>89</v>
      </c>
      <c r="C20038" s="39" t="s">
        <v>49</v>
      </c>
      <c r="D20038" s="39" t="s">
        <v>206</v>
      </c>
      <c r="E20038" s="40">
        <v>0</v>
      </c>
      <c r="F20038" s="41">
        <v>0</v>
      </c>
      <c r="G20038" s="40">
        <v>0</v>
      </c>
      <c r="H20038" s="41">
        <v>0</v>
      </c>
    </row>
    <row r="20039" spans="1:8">
      <c r="A20039" s="38">
        <v>45200</v>
      </c>
      <c r="B20039" s="39" t="s">
        <v>89</v>
      </c>
      <c r="C20039" s="39" t="s">
        <v>49</v>
      </c>
      <c r="D20039" s="39" t="s">
        <v>223</v>
      </c>
      <c r="E20039" s="40">
        <v>0</v>
      </c>
      <c r="F20039" s="41">
        <v>0</v>
      </c>
      <c r="G20039" s="40">
        <v>0</v>
      </c>
      <c r="H20039" s="41">
        <v>0</v>
      </c>
    </row>
    <row r="20040" spans="1:8">
      <c r="A20040" s="38">
        <v>45200</v>
      </c>
      <c r="B20040" s="39" t="s">
        <v>89</v>
      </c>
      <c r="C20040" s="39" t="s">
        <v>49</v>
      </c>
      <c r="D20040" s="39" t="s">
        <v>207</v>
      </c>
      <c r="E20040" s="40">
        <v>0</v>
      </c>
      <c r="F20040" s="41">
        <v>0</v>
      </c>
      <c r="G20040" s="40">
        <v>0</v>
      </c>
      <c r="H20040" s="41">
        <v>0</v>
      </c>
    </row>
    <row r="20041" spans="1:8">
      <c r="A20041" s="38">
        <v>45200</v>
      </c>
      <c r="B20041" s="39" t="s">
        <v>89</v>
      </c>
      <c r="C20041" s="39" t="s">
        <v>49</v>
      </c>
      <c r="D20041" s="39" t="s">
        <v>147</v>
      </c>
      <c r="E20041" s="40">
        <v>0</v>
      </c>
      <c r="F20041" s="41">
        <v>0</v>
      </c>
      <c r="G20041" s="40">
        <v>0</v>
      </c>
      <c r="H20041" s="41">
        <v>0</v>
      </c>
    </row>
    <row r="20042" spans="1:8">
      <c r="A20042" s="38">
        <v>45200</v>
      </c>
      <c r="B20042" s="39" t="s">
        <v>89</v>
      </c>
      <c r="C20042" s="39" t="s">
        <v>49</v>
      </c>
      <c r="D20042" s="39" t="s">
        <v>150</v>
      </c>
      <c r="E20042" s="40">
        <v>0</v>
      </c>
      <c r="F20042" s="41">
        <v>4.9190050117269443E-2</v>
      </c>
      <c r="G20042" s="40">
        <v>3.3751764990424502</v>
      </c>
      <c r="H20042" s="41">
        <v>1.2789413030490049E-2</v>
      </c>
    </row>
    <row r="20043" spans="1:8">
      <c r="A20043" s="38">
        <v>45200</v>
      </c>
      <c r="B20043" s="39" t="s">
        <v>89</v>
      </c>
      <c r="C20043" s="39" t="s">
        <v>49</v>
      </c>
      <c r="D20043" s="39" t="s">
        <v>151</v>
      </c>
      <c r="E20043" s="40">
        <v>0</v>
      </c>
      <c r="F20043" s="41">
        <v>4.9190050117269443E-2</v>
      </c>
      <c r="G20043" s="40">
        <v>3.3751764990424502</v>
      </c>
      <c r="H20043" s="41">
        <v>1.2789413030490049E-2</v>
      </c>
    </row>
    <row r="20044" spans="1:8">
      <c r="A20044" s="38">
        <v>45200</v>
      </c>
      <c r="B20044" s="39" t="s">
        <v>89</v>
      </c>
      <c r="C20044" s="39" t="s">
        <v>49</v>
      </c>
      <c r="D20044" s="39" t="s">
        <v>153</v>
      </c>
      <c r="E20044" s="40">
        <v>0</v>
      </c>
      <c r="F20044" s="41">
        <v>0.1037529032723408</v>
      </c>
      <c r="G20044" s="40">
        <v>7.1190080107132889</v>
      </c>
      <c r="H20044" s="41">
        <v>2.6975754850808619E-2</v>
      </c>
    </row>
    <row r="20045" spans="1:8">
      <c r="A20045" s="38">
        <v>45200</v>
      </c>
      <c r="B20045" s="39" t="s">
        <v>89</v>
      </c>
      <c r="C20045" s="39" t="s">
        <v>49</v>
      </c>
      <c r="D20045" s="39" t="s">
        <v>232</v>
      </c>
      <c r="E20045" s="40">
        <v>0</v>
      </c>
      <c r="F20045" s="41">
        <v>1.806209677107546</v>
      </c>
      <c r="G20045" s="40">
        <v>99.468870483983125</v>
      </c>
      <c r="H20045" s="41">
        <v>0.46961451604796212</v>
      </c>
    </row>
    <row r="20046" spans="1:8">
      <c r="A20046" s="38">
        <v>45200</v>
      </c>
      <c r="B20046" s="39" t="s">
        <v>89</v>
      </c>
      <c r="C20046" s="39" t="s">
        <v>49</v>
      </c>
      <c r="D20046" s="39" t="s">
        <v>154</v>
      </c>
      <c r="E20046" s="40">
        <v>0</v>
      </c>
      <c r="F20046" s="41">
        <v>9.0870928735703918E-2</v>
      </c>
      <c r="G20046" s="40">
        <v>6.2351110109406518</v>
      </c>
      <c r="H20046" s="41">
        <v>2.3626441471283021E-2</v>
      </c>
    </row>
    <row r="20047" spans="1:8">
      <c r="A20047" s="38">
        <v>45200</v>
      </c>
      <c r="B20047" s="39" t="s">
        <v>89</v>
      </c>
      <c r="C20047" s="39" t="s">
        <v>49</v>
      </c>
      <c r="D20047" s="39" t="s">
        <v>155</v>
      </c>
      <c r="E20047" s="40">
        <v>0</v>
      </c>
      <c r="F20047" s="41">
        <v>0</v>
      </c>
      <c r="G20047" s="40">
        <v>0</v>
      </c>
      <c r="H20047" s="41">
        <v>0</v>
      </c>
    </row>
    <row r="20048" spans="1:8">
      <c r="A20048" s="38">
        <v>45200</v>
      </c>
      <c r="B20048" s="39" t="s">
        <v>89</v>
      </c>
      <c r="C20048" s="39" t="s">
        <v>49</v>
      </c>
      <c r="D20048" s="39" t="s">
        <v>157</v>
      </c>
      <c r="E20048" s="40">
        <v>0</v>
      </c>
      <c r="F20048" s="41">
        <v>0</v>
      </c>
      <c r="G20048" s="40">
        <v>0</v>
      </c>
      <c r="H20048" s="41">
        <v>0</v>
      </c>
    </row>
    <row r="20049" spans="1:8">
      <c r="A20049" s="38">
        <v>45200</v>
      </c>
      <c r="B20049" s="39" t="s">
        <v>89</v>
      </c>
      <c r="C20049" s="39" t="s">
        <v>49</v>
      </c>
      <c r="D20049" s="39" t="s">
        <v>158</v>
      </c>
      <c r="E20049" s="40">
        <v>0</v>
      </c>
      <c r="F20049" s="41">
        <v>0</v>
      </c>
      <c r="G20049" s="40">
        <v>0</v>
      </c>
      <c r="H20049" s="41">
        <v>0</v>
      </c>
    </row>
    <row r="20050" spans="1:8">
      <c r="A20050" s="38">
        <v>45200</v>
      </c>
      <c r="B20050" s="39" t="s">
        <v>89</v>
      </c>
      <c r="C20050" s="39" t="s">
        <v>49</v>
      </c>
      <c r="D20050" s="39" t="s">
        <v>159</v>
      </c>
      <c r="E20050" s="40">
        <v>0</v>
      </c>
      <c r="F20050" s="41">
        <v>0</v>
      </c>
      <c r="G20050" s="40">
        <v>0</v>
      </c>
      <c r="H20050" s="41">
        <v>0</v>
      </c>
    </row>
    <row r="20051" spans="1:8">
      <c r="A20051" s="38">
        <v>45200</v>
      </c>
      <c r="B20051" s="39" t="s">
        <v>89</v>
      </c>
      <c r="C20051" s="39" t="s">
        <v>49</v>
      </c>
      <c r="D20051" s="39" t="s">
        <v>259</v>
      </c>
      <c r="E20051" s="40">
        <v>0</v>
      </c>
      <c r="F20051" s="41">
        <v>2.0704113391768599</v>
      </c>
      <c r="G20051" s="40">
        <v>113.3974813151179</v>
      </c>
      <c r="H20051" s="41">
        <v>0.53830694818598379</v>
      </c>
    </row>
    <row r="20052" spans="1:8">
      <c r="A20052" s="38">
        <v>45200</v>
      </c>
      <c r="B20052" s="39" t="s">
        <v>89</v>
      </c>
      <c r="C20052" s="39" t="s">
        <v>49</v>
      </c>
      <c r="D20052" s="39" t="s">
        <v>209</v>
      </c>
      <c r="E20052" s="40">
        <v>0</v>
      </c>
      <c r="F20052" s="41">
        <v>2.6163269537458581E-2</v>
      </c>
      <c r="G20052" s="40">
        <v>1.7951933830199831</v>
      </c>
      <c r="H20052" s="41">
        <v>6.8024500797392307E-3</v>
      </c>
    </row>
    <row r="20053" spans="1:8">
      <c r="A20053" s="38">
        <v>45200</v>
      </c>
      <c r="B20053" s="39" t="s">
        <v>89</v>
      </c>
      <c r="C20053" s="39" t="s">
        <v>49</v>
      </c>
      <c r="D20053" s="39" t="s">
        <v>160</v>
      </c>
      <c r="E20053" s="40">
        <v>0</v>
      </c>
      <c r="F20053" s="41">
        <v>0</v>
      </c>
      <c r="G20053" s="40">
        <v>0</v>
      </c>
      <c r="H20053" s="41">
        <v>0</v>
      </c>
    </row>
    <row r="20054" spans="1:8">
      <c r="A20054" s="38">
        <v>45200</v>
      </c>
      <c r="B20054" s="39" t="s">
        <v>89</v>
      </c>
      <c r="C20054" s="39" t="s">
        <v>49</v>
      </c>
      <c r="D20054" s="39" t="s">
        <v>192</v>
      </c>
      <c r="E20054" s="40">
        <v>0</v>
      </c>
      <c r="F20054" s="41">
        <v>0</v>
      </c>
      <c r="G20054" s="40">
        <v>0</v>
      </c>
      <c r="H20054" s="41">
        <v>0</v>
      </c>
    </row>
    <row r="20055" spans="1:8">
      <c r="A20055" s="38">
        <v>45200</v>
      </c>
      <c r="B20055" s="39" t="s">
        <v>89</v>
      </c>
      <c r="C20055" s="39" t="s">
        <v>49</v>
      </c>
      <c r="D20055" s="39" t="s">
        <v>193</v>
      </c>
      <c r="E20055" s="40">
        <v>0</v>
      </c>
      <c r="F20055" s="41">
        <v>4.1680878618434482E-2</v>
      </c>
      <c r="G20055" s="40">
        <v>2.8599345118982011</v>
      </c>
      <c r="H20055" s="41">
        <v>1.083702844079296E-2</v>
      </c>
    </row>
    <row r="20056" spans="1:8">
      <c r="A20056" s="38">
        <v>45200</v>
      </c>
      <c r="B20056" s="39" t="s">
        <v>89</v>
      </c>
      <c r="C20056" s="39" t="s">
        <v>49</v>
      </c>
      <c r="D20056" s="39" t="s">
        <v>273</v>
      </c>
      <c r="E20056" s="40">
        <v>0</v>
      </c>
      <c r="F20056" s="41">
        <v>0</v>
      </c>
      <c r="G20056" s="40">
        <v>0</v>
      </c>
      <c r="H20056" s="41">
        <v>0</v>
      </c>
    </row>
    <row r="20057" spans="1:8">
      <c r="A20057" s="38">
        <v>45200</v>
      </c>
      <c r="B20057" s="39" t="s">
        <v>89</v>
      </c>
      <c r="C20057" s="39" t="s">
        <v>49</v>
      </c>
      <c r="D20057" s="39" t="s">
        <v>216</v>
      </c>
      <c r="E20057" s="40">
        <v>0</v>
      </c>
      <c r="F20057" s="41">
        <v>0</v>
      </c>
      <c r="G20057" s="40">
        <v>0</v>
      </c>
      <c r="H20057" s="41">
        <v>0</v>
      </c>
    </row>
    <row r="20058" spans="1:8">
      <c r="A20058" s="38">
        <v>45200</v>
      </c>
      <c r="B20058" s="39" t="s">
        <v>89</v>
      </c>
      <c r="C20058" s="39" t="s">
        <v>49</v>
      </c>
      <c r="D20058" s="39" t="s">
        <v>210</v>
      </c>
      <c r="E20058" s="40">
        <v>0</v>
      </c>
      <c r="F20058" s="41">
        <v>0</v>
      </c>
      <c r="G20058" s="40">
        <v>0</v>
      </c>
      <c r="H20058" s="41">
        <v>0</v>
      </c>
    </row>
    <row r="20059" spans="1:8">
      <c r="A20059" s="38">
        <v>45200</v>
      </c>
      <c r="B20059" s="39" t="s">
        <v>89</v>
      </c>
      <c r="C20059" s="39" t="s">
        <v>49</v>
      </c>
      <c r="D20059" s="39" t="s">
        <v>225</v>
      </c>
      <c r="E20059" s="40">
        <v>0</v>
      </c>
      <c r="F20059" s="41">
        <v>0</v>
      </c>
      <c r="G20059" s="40">
        <v>0</v>
      </c>
      <c r="H20059" s="41">
        <v>0</v>
      </c>
    </row>
    <row r="20060" spans="1:8">
      <c r="A20060" s="38">
        <v>45200</v>
      </c>
      <c r="B20060" s="39" t="s">
        <v>89</v>
      </c>
      <c r="C20060" s="39" t="s">
        <v>49</v>
      </c>
      <c r="D20060" s="39" t="s">
        <v>247</v>
      </c>
      <c r="E20060" s="40">
        <v>0</v>
      </c>
      <c r="F20060" s="41">
        <v>6.7228078113462833E-2</v>
      </c>
      <c r="G20060" s="40">
        <v>4.6128562337993717</v>
      </c>
      <c r="H20060" s="41">
        <v>1.7479300309500342E-2</v>
      </c>
    </row>
    <row r="20061" spans="1:8">
      <c r="A20061" s="38">
        <v>45200</v>
      </c>
      <c r="B20061" s="39" t="s">
        <v>89</v>
      </c>
      <c r="C20061" s="39" t="s">
        <v>49</v>
      </c>
      <c r="D20061" s="39" t="s">
        <v>241</v>
      </c>
      <c r="E20061" s="40">
        <v>0</v>
      </c>
      <c r="F20061" s="41">
        <v>0</v>
      </c>
      <c r="G20061" s="40">
        <v>0</v>
      </c>
      <c r="H20061" s="41">
        <v>0</v>
      </c>
    </row>
    <row r="20062" spans="1:8">
      <c r="A20062" s="38">
        <v>45200</v>
      </c>
      <c r="B20062" s="39" t="s">
        <v>89</v>
      </c>
      <c r="C20062" s="39" t="s">
        <v>49</v>
      </c>
      <c r="D20062" s="39" t="s">
        <v>280</v>
      </c>
      <c r="E20062" s="40">
        <v>0</v>
      </c>
      <c r="F20062" s="41">
        <v>0</v>
      </c>
      <c r="G20062" s="40">
        <v>0</v>
      </c>
      <c r="H20062" s="41">
        <v>0</v>
      </c>
    </row>
    <row r="20063" spans="1:8">
      <c r="A20063" s="38">
        <v>45200</v>
      </c>
      <c r="B20063" s="39" t="s">
        <v>89</v>
      </c>
      <c r="C20063" s="39" t="s">
        <v>49</v>
      </c>
      <c r="D20063" s="39" t="s">
        <v>277</v>
      </c>
      <c r="E20063" s="40">
        <v>0</v>
      </c>
      <c r="F20063" s="41">
        <v>3.0842554772994801E-2</v>
      </c>
      <c r="G20063" s="40">
        <v>2.1162626545829628</v>
      </c>
      <c r="H20063" s="41">
        <v>8.0190642409786479E-3</v>
      </c>
    </row>
    <row r="20064" spans="1:8">
      <c r="A20064" s="38">
        <v>45200</v>
      </c>
      <c r="B20064" s="39" t="s">
        <v>89</v>
      </c>
      <c r="C20064" s="39" t="s">
        <v>49</v>
      </c>
      <c r="D20064" s="39" t="s">
        <v>166</v>
      </c>
      <c r="E20064" s="40">
        <v>0</v>
      </c>
      <c r="F20064" s="41">
        <v>5.5487578659248351</v>
      </c>
      <c r="G20064" s="40">
        <v>449.23079805950869</v>
      </c>
      <c r="H20064" s="41">
        <v>1.4426770451404569</v>
      </c>
    </row>
    <row r="20065" spans="1:8">
      <c r="A20065" s="38">
        <v>45200</v>
      </c>
      <c r="B20065" s="39" t="s">
        <v>89</v>
      </c>
      <c r="C20065" s="39" t="s">
        <v>49</v>
      </c>
      <c r="D20065" s="39" t="s">
        <v>167</v>
      </c>
      <c r="E20065" s="40">
        <v>0</v>
      </c>
      <c r="F20065" s="41">
        <v>57.095358721138552</v>
      </c>
      <c r="G20065" s="40">
        <v>3744.5266906400911</v>
      </c>
      <c r="H20065" s="41">
        <v>14.844793267496019</v>
      </c>
    </row>
    <row r="20066" spans="1:8">
      <c r="A20066" s="38">
        <v>45200</v>
      </c>
      <c r="B20066" s="39" t="s">
        <v>89</v>
      </c>
      <c r="C20066" s="39" t="s">
        <v>49</v>
      </c>
      <c r="D20066" s="39" t="s">
        <v>168</v>
      </c>
      <c r="E20066" s="40">
        <v>0</v>
      </c>
      <c r="F20066" s="41">
        <v>10.1193031198623</v>
      </c>
      <c r="G20066" s="40">
        <v>659.72168198660017</v>
      </c>
      <c r="H20066" s="41">
        <v>2.6310188111641981</v>
      </c>
    </row>
    <row r="20067" spans="1:8">
      <c r="A20067" s="38">
        <v>45200</v>
      </c>
      <c r="B20067" s="39" t="s">
        <v>89</v>
      </c>
      <c r="C20067" s="39" t="s">
        <v>49</v>
      </c>
      <c r="D20067" s="39" t="s">
        <v>195</v>
      </c>
      <c r="E20067" s="40">
        <v>0</v>
      </c>
      <c r="F20067" s="41">
        <v>45.326000027122006</v>
      </c>
      <c r="G20067" s="40">
        <v>2594.0954211582521</v>
      </c>
      <c r="H20067" s="41">
        <v>11.78476000705172</v>
      </c>
    </row>
    <row r="20068" spans="1:8">
      <c r="A20068" s="38">
        <v>45200</v>
      </c>
      <c r="B20068" s="39" t="s">
        <v>89</v>
      </c>
      <c r="C20068" s="39" t="s">
        <v>49</v>
      </c>
      <c r="D20068" s="39" t="s">
        <v>169</v>
      </c>
      <c r="E20068" s="40">
        <v>0</v>
      </c>
      <c r="F20068" s="41">
        <v>0</v>
      </c>
      <c r="G20068" s="40">
        <v>0</v>
      </c>
      <c r="H20068" s="41">
        <v>0</v>
      </c>
    </row>
    <row r="20069" spans="1:8">
      <c r="A20069" s="38">
        <v>45200</v>
      </c>
      <c r="B20069" s="39" t="s">
        <v>89</v>
      </c>
      <c r="C20069" s="39" t="s">
        <v>50</v>
      </c>
      <c r="D20069" s="39" t="s">
        <v>172</v>
      </c>
      <c r="E20069" s="40">
        <v>0</v>
      </c>
      <c r="F20069" s="41">
        <v>0.31730197034789559</v>
      </c>
      <c r="G20069" s="40">
        <v>21.77168250215092</v>
      </c>
      <c r="H20069" s="41">
        <v>8.2498512290452866E-2</v>
      </c>
    </row>
    <row r="20070" spans="1:8">
      <c r="A20070" s="38">
        <v>45200</v>
      </c>
      <c r="B20070" s="39" t="s">
        <v>89</v>
      </c>
      <c r="C20070" s="39" t="s">
        <v>50</v>
      </c>
      <c r="D20070" s="39" t="s">
        <v>173</v>
      </c>
      <c r="E20070" s="40">
        <v>0</v>
      </c>
      <c r="F20070" s="41">
        <v>0.28576795759207368</v>
      </c>
      <c r="G20070" s="40">
        <v>17.338653509299931</v>
      </c>
      <c r="H20070" s="41">
        <v>7.4299668973939165E-2</v>
      </c>
    </row>
    <row r="20071" spans="1:8">
      <c r="A20071" s="38">
        <v>45200</v>
      </c>
      <c r="B20071" s="39" t="s">
        <v>89</v>
      </c>
      <c r="C20071" s="39" t="s">
        <v>50</v>
      </c>
      <c r="D20071" s="39" t="s">
        <v>13</v>
      </c>
      <c r="E20071" s="40">
        <v>0</v>
      </c>
      <c r="F20071" s="41">
        <v>0.1227371497952458</v>
      </c>
      <c r="G20071" s="40">
        <v>8.4216125529607879</v>
      </c>
      <c r="H20071" s="41">
        <v>3.191165894676392E-2</v>
      </c>
    </row>
    <row r="20072" spans="1:8">
      <c r="A20072" s="38">
        <v>45200</v>
      </c>
      <c r="B20072" s="39" t="s">
        <v>89</v>
      </c>
      <c r="C20072" s="39" t="s">
        <v>50</v>
      </c>
      <c r="D20072" s="39" t="s">
        <v>15</v>
      </c>
      <c r="E20072" s="40">
        <v>0</v>
      </c>
      <c r="F20072" s="41">
        <v>1.996394919501292</v>
      </c>
      <c r="G20072" s="40">
        <v>112.5184355700472</v>
      </c>
      <c r="H20072" s="41">
        <v>0.51906267907033576</v>
      </c>
    </row>
    <row r="20073" spans="1:8">
      <c r="A20073" s="38">
        <v>45200</v>
      </c>
      <c r="B20073" s="39" t="s">
        <v>89</v>
      </c>
      <c r="C20073" s="39" t="s">
        <v>50</v>
      </c>
      <c r="D20073" s="39" t="s">
        <v>174</v>
      </c>
      <c r="E20073" s="40">
        <v>0</v>
      </c>
      <c r="F20073" s="41">
        <v>4.7028136880749263E-2</v>
      </c>
      <c r="G20073" s="40">
        <v>3.2268367691280471</v>
      </c>
      <c r="H20073" s="41">
        <v>1.222731558899481E-2</v>
      </c>
    </row>
    <row r="20074" spans="1:8">
      <c r="A20074" s="38">
        <v>45200</v>
      </c>
      <c r="B20074" s="39" t="s">
        <v>89</v>
      </c>
      <c r="C20074" s="39" t="s">
        <v>50</v>
      </c>
      <c r="D20074" s="39" t="s">
        <v>213</v>
      </c>
      <c r="E20074" s="40">
        <v>0</v>
      </c>
      <c r="F20074" s="41">
        <v>2.678728223734686E-2</v>
      </c>
      <c r="G20074" s="40">
        <v>1.8380100297756961</v>
      </c>
      <c r="H20074" s="41">
        <v>6.9646933817101844E-3</v>
      </c>
    </row>
    <row r="20075" spans="1:8">
      <c r="A20075" s="38">
        <v>45200</v>
      </c>
      <c r="B20075" s="39" t="s">
        <v>89</v>
      </c>
      <c r="C20075" s="39" t="s">
        <v>50</v>
      </c>
      <c r="D20075" s="39" t="s">
        <v>175</v>
      </c>
      <c r="E20075" s="40">
        <v>0</v>
      </c>
      <c r="F20075" s="41">
        <v>4.9102198571120597E-3</v>
      </c>
      <c r="G20075" s="40">
        <v>0.33691485630419937</v>
      </c>
      <c r="H20075" s="41">
        <v>1.2766571628491351E-3</v>
      </c>
    </row>
    <row r="20076" spans="1:8">
      <c r="A20076" s="38">
        <v>45200</v>
      </c>
      <c r="B20076" s="39" t="s">
        <v>89</v>
      </c>
      <c r="C20076" s="39" t="s">
        <v>50</v>
      </c>
      <c r="D20076" s="39" t="s">
        <v>176</v>
      </c>
      <c r="E20076" s="40">
        <v>0</v>
      </c>
      <c r="F20076" s="41">
        <v>0</v>
      </c>
      <c r="G20076" s="40">
        <v>0</v>
      </c>
      <c r="H20076" s="41">
        <v>0</v>
      </c>
    </row>
    <row r="20077" spans="1:8">
      <c r="A20077" s="38">
        <v>45200</v>
      </c>
      <c r="B20077" s="39" t="s">
        <v>89</v>
      </c>
      <c r="C20077" s="39" t="s">
        <v>50</v>
      </c>
      <c r="D20077" s="39" t="s">
        <v>196</v>
      </c>
      <c r="E20077" s="40">
        <v>0</v>
      </c>
      <c r="F20077" s="41">
        <v>0</v>
      </c>
      <c r="G20077" s="40">
        <v>0</v>
      </c>
      <c r="H20077" s="41">
        <v>0</v>
      </c>
    </row>
    <row r="20078" spans="1:8">
      <c r="A20078" s="38">
        <v>45200</v>
      </c>
      <c r="B20078" s="39" t="s">
        <v>89</v>
      </c>
      <c r="C20078" s="39" t="s">
        <v>50</v>
      </c>
      <c r="D20078" s="39" t="s">
        <v>198</v>
      </c>
      <c r="E20078" s="40">
        <v>0</v>
      </c>
      <c r="F20078" s="41">
        <v>2.2238731115194969E-2</v>
      </c>
      <c r="G20078" s="40">
        <v>1.5259110826190949</v>
      </c>
      <c r="H20078" s="41">
        <v>5.7820700899506913E-3</v>
      </c>
    </row>
    <row r="20079" spans="1:8">
      <c r="A20079" s="38">
        <v>45200</v>
      </c>
      <c r="B20079" s="39" t="s">
        <v>89</v>
      </c>
      <c r="C20079" s="39" t="s">
        <v>50</v>
      </c>
      <c r="D20079" s="39" t="s">
        <v>177</v>
      </c>
      <c r="E20079" s="40">
        <v>0</v>
      </c>
      <c r="F20079" s="41">
        <v>0</v>
      </c>
      <c r="G20079" s="40">
        <v>0</v>
      </c>
      <c r="H20079" s="41">
        <v>0</v>
      </c>
    </row>
    <row r="20080" spans="1:8">
      <c r="A20080" s="38">
        <v>45200</v>
      </c>
      <c r="B20080" s="39" t="s">
        <v>89</v>
      </c>
      <c r="C20080" s="39" t="s">
        <v>50</v>
      </c>
      <c r="D20080" s="39" t="s">
        <v>178</v>
      </c>
      <c r="E20080" s="40">
        <v>0</v>
      </c>
      <c r="F20080" s="41">
        <v>0</v>
      </c>
      <c r="G20080" s="40">
        <v>0</v>
      </c>
      <c r="H20080" s="41">
        <v>0</v>
      </c>
    </row>
    <row r="20081" spans="1:8">
      <c r="A20081" s="38">
        <v>45200</v>
      </c>
      <c r="B20081" s="39" t="s">
        <v>89</v>
      </c>
      <c r="C20081" s="39" t="s">
        <v>50</v>
      </c>
      <c r="D20081" s="39" t="s">
        <v>8</v>
      </c>
      <c r="E20081" s="40">
        <v>0</v>
      </c>
      <c r="F20081" s="41">
        <v>0.1196414457868695</v>
      </c>
      <c r="G20081" s="40">
        <v>8.2092007462609811</v>
      </c>
      <c r="H20081" s="41">
        <v>3.1106775904586069E-2</v>
      </c>
    </row>
    <row r="20082" spans="1:8">
      <c r="A20082" s="38">
        <v>45200</v>
      </c>
      <c r="B20082" s="39" t="s">
        <v>180</v>
      </c>
      <c r="C20082" s="39" t="s">
        <v>43</v>
      </c>
      <c r="D20082" s="39" t="s">
        <v>90</v>
      </c>
      <c r="E20082" s="40">
        <v>0</v>
      </c>
      <c r="F20082" s="41">
        <v>22.572498464853901</v>
      </c>
      <c r="G20082" s="40">
        <v>4299.5355712869296</v>
      </c>
      <c r="H20082" s="41">
        <v>5.8688496008620143</v>
      </c>
    </row>
    <row r="20083" spans="1:8">
      <c r="A20083" s="38">
        <v>45200</v>
      </c>
      <c r="B20083" s="39" t="s">
        <v>180</v>
      </c>
      <c r="C20083" s="39" t="s">
        <v>44</v>
      </c>
      <c r="D20083" s="39" t="s">
        <v>91</v>
      </c>
      <c r="E20083" s="40">
        <v>0</v>
      </c>
      <c r="F20083" s="41">
        <v>25.017754109664448</v>
      </c>
      <c r="G20083" s="40">
        <v>4433.7974500140062</v>
      </c>
      <c r="H20083" s="41">
        <v>6.5046160685127576</v>
      </c>
    </row>
    <row r="20084" spans="1:8">
      <c r="A20084" s="38">
        <v>45200</v>
      </c>
      <c r="B20084" s="39" t="s">
        <v>180</v>
      </c>
      <c r="C20084" s="39" t="s">
        <v>181</v>
      </c>
      <c r="D20084" s="39" t="s">
        <v>182</v>
      </c>
      <c r="E20084" s="40">
        <v>0</v>
      </c>
      <c r="F20084" s="41">
        <v>0</v>
      </c>
      <c r="G20084" s="40">
        <v>0</v>
      </c>
      <c r="H20084" s="41">
        <v>0</v>
      </c>
    </row>
    <row r="20085" spans="1:8">
      <c r="A20085" s="38">
        <v>45200</v>
      </c>
      <c r="B20085" s="39" t="s">
        <v>180</v>
      </c>
      <c r="C20085" s="39" t="s">
        <v>45</v>
      </c>
      <c r="D20085" s="39" t="s">
        <v>92</v>
      </c>
      <c r="E20085" s="40">
        <v>0</v>
      </c>
      <c r="F20085" s="41">
        <v>24.804541291672841</v>
      </c>
      <c r="G20085" s="40">
        <v>4702.9548538131521</v>
      </c>
      <c r="H20085" s="41">
        <v>6.449180735834938</v>
      </c>
    </row>
    <row r="20086" spans="1:8">
      <c r="A20086" s="38">
        <v>45200</v>
      </c>
      <c r="B20086" s="39" t="s">
        <v>180</v>
      </c>
      <c r="C20086" s="39" t="s">
        <v>45</v>
      </c>
      <c r="D20086" s="39" t="s">
        <v>119</v>
      </c>
      <c r="E20086" s="40">
        <v>0</v>
      </c>
      <c r="F20086" s="41">
        <v>0</v>
      </c>
      <c r="G20086" s="40">
        <v>0</v>
      </c>
      <c r="H20086" s="41">
        <v>0</v>
      </c>
    </row>
    <row r="20087" spans="1:8">
      <c r="A20087" s="38">
        <v>45200</v>
      </c>
      <c r="B20087" s="39" t="s">
        <v>180</v>
      </c>
      <c r="C20087" s="39" t="s">
        <v>46</v>
      </c>
      <c r="D20087" s="39" t="s">
        <v>184</v>
      </c>
      <c r="E20087" s="40">
        <v>0</v>
      </c>
      <c r="F20087" s="41">
        <v>0</v>
      </c>
      <c r="G20087" s="40">
        <v>0</v>
      </c>
      <c r="H20087" s="41">
        <v>0</v>
      </c>
    </row>
    <row r="20088" spans="1:8">
      <c r="A20088" s="38">
        <v>45200</v>
      </c>
      <c r="B20088" s="39" t="s">
        <v>180</v>
      </c>
      <c r="C20088" s="39" t="s">
        <v>46</v>
      </c>
      <c r="D20088" s="39" t="s">
        <v>120</v>
      </c>
      <c r="E20088" s="40">
        <v>0</v>
      </c>
      <c r="F20088" s="41">
        <v>2.3559327879812231</v>
      </c>
      <c r="G20088" s="40">
        <v>444.83791079513742</v>
      </c>
      <c r="H20088" s="41">
        <v>0.61254252487511807</v>
      </c>
    </row>
    <row r="20089" spans="1:8">
      <c r="A20089" s="38">
        <v>45200</v>
      </c>
      <c r="B20089" s="39" t="s">
        <v>180</v>
      </c>
      <c r="C20089" s="39" t="s">
        <v>46</v>
      </c>
      <c r="D20089" s="39" t="s">
        <v>122</v>
      </c>
      <c r="E20089" s="40">
        <v>0</v>
      </c>
      <c r="F20089" s="41">
        <v>1.5044750185682869</v>
      </c>
      <c r="G20089" s="40">
        <v>291.99166915057617</v>
      </c>
      <c r="H20089" s="41">
        <v>0.39116350482775453</v>
      </c>
    </row>
    <row r="20090" spans="1:8">
      <c r="A20090" s="38">
        <v>45200</v>
      </c>
      <c r="B20090" s="39" t="s">
        <v>180</v>
      </c>
      <c r="C20090" s="39" t="s">
        <v>46</v>
      </c>
      <c r="D20090" s="39" t="s">
        <v>123</v>
      </c>
      <c r="E20090" s="40">
        <v>0</v>
      </c>
      <c r="F20090" s="41">
        <v>57.591159905532891</v>
      </c>
      <c r="G20090" s="40">
        <v>10864.11950807629</v>
      </c>
      <c r="H20090" s="41">
        <v>14.97370157543855</v>
      </c>
    </row>
    <row r="20091" spans="1:8">
      <c r="A20091" s="38">
        <v>45200</v>
      </c>
      <c r="B20091" s="39" t="s">
        <v>180</v>
      </c>
      <c r="C20091" s="39" t="s">
        <v>46</v>
      </c>
      <c r="D20091" s="39" t="s">
        <v>124</v>
      </c>
      <c r="E20091" s="40">
        <v>0</v>
      </c>
      <c r="F20091" s="41">
        <v>0.74749246554998261</v>
      </c>
      <c r="G20091" s="40">
        <v>143.34407637453981</v>
      </c>
      <c r="H20091" s="41">
        <v>0.1943480410429955</v>
      </c>
    </row>
    <row r="20092" spans="1:8">
      <c r="A20092" s="38">
        <v>45200</v>
      </c>
      <c r="B20092" s="39" t="s">
        <v>180</v>
      </c>
      <c r="C20092" s="39" t="s">
        <v>47</v>
      </c>
      <c r="D20092" s="39" t="s">
        <v>185</v>
      </c>
      <c r="E20092" s="40">
        <v>0</v>
      </c>
      <c r="F20092" s="41">
        <v>7.6710949201691303E-2</v>
      </c>
      <c r="G20092" s="40">
        <v>14.71059665202125</v>
      </c>
      <c r="H20092" s="41">
        <v>1.9944846792439741E-2</v>
      </c>
    </row>
    <row r="20093" spans="1:8">
      <c r="A20093" s="38">
        <v>45200</v>
      </c>
      <c r="B20093" s="39" t="s">
        <v>180</v>
      </c>
      <c r="C20093" s="39" t="s">
        <v>47</v>
      </c>
      <c r="D20093" s="39" t="s">
        <v>125</v>
      </c>
      <c r="E20093" s="40">
        <v>0</v>
      </c>
      <c r="F20093" s="41">
        <v>0</v>
      </c>
      <c r="G20093" s="40">
        <v>0</v>
      </c>
      <c r="H20093" s="41">
        <v>0</v>
      </c>
    </row>
    <row r="20094" spans="1:8">
      <c r="A20094" s="38">
        <v>45200</v>
      </c>
      <c r="B20094" s="39" t="s">
        <v>180</v>
      </c>
      <c r="C20094" s="39" t="s">
        <v>47</v>
      </c>
      <c r="D20094" s="39" t="s">
        <v>230</v>
      </c>
      <c r="E20094" s="40">
        <v>0</v>
      </c>
      <c r="F20094" s="41">
        <v>0</v>
      </c>
      <c r="G20094" s="40">
        <v>0</v>
      </c>
      <c r="H20094" s="41">
        <v>0</v>
      </c>
    </row>
    <row r="20095" spans="1:8">
      <c r="A20095" s="38">
        <v>45200</v>
      </c>
      <c r="B20095" s="39" t="s">
        <v>180</v>
      </c>
      <c r="C20095" s="39" t="s">
        <v>47</v>
      </c>
      <c r="D20095" s="39" t="s">
        <v>276</v>
      </c>
      <c r="E20095" s="40">
        <v>0</v>
      </c>
      <c r="F20095" s="41">
        <v>0</v>
      </c>
      <c r="G20095" s="40">
        <v>0</v>
      </c>
      <c r="H20095" s="41">
        <v>0</v>
      </c>
    </row>
    <row r="20096" spans="1:8">
      <c r="A20096" s="38">
        <v>45200</v>
      </c>
      <c r="B20096" s="39" t="s">
        <v>180</v>
      </c>
      <c r="C20096" s="39" t="s">
        <v>47</v>
      </c>
      <c r="D20096" s="39" t="s">
        <v>128</v>
      </c>
      <c r="E20096" s="40">
        <v>0</v>
      </c>
      <c r="F20096" s="41">
        <v>2.0275593423851479</v>
      </c>
      <c r="G20096" s="40">
        <v>388.67260775767238</v>
      </c>
      <c r="H20096" s="41">
        <v>0.52716542902013863</v>
      </c>
    </row>
    <row r="20097" spans="1:8">
      <c r="A20097" s="38">
        <v>45200</v>
      </c>
      <c r="B20097" s="39" t="s">
        <v>180</v>
      </c>
      <c r="C20097" s="39" t="s">
        <v>47</v>
      </c>
      <c r="D20097" s="39" t="s">
        <v>130</v>
      </c>
      <c r="E20097" s="40">
        <v>0</v>
      </c>
      <c r="F20097" s="41">
        <v>2.0069549350964122</v>
      </c>
      <c r="G20097" s="40">
        <v>384.8668913138136</v>
      </c>
      <c r="H20097" s="41">
        <v>0.52180828312506711</v>
      </c>
    </row>
    <row r="20098" spans="1:8">
      <c r="A20098" s="38">
        <v>45200</v>
      </c>
      <c r="B20098" s="39" t="s">
        <v>180</v>
      </c>
      <c r="C20098" s="39" t="s">
        <v>47</v>
      </c>
      <c r="D20098" s="39" t="s">
        <v>131</v>
      </c>
      <c r="E20098" s="40">
        <v>0</v>
      </c>
      <c r="F20098" s="41">
        <v>0</v>
      </c>
      <c r="G20098" s="40">
        <v>0</v>
      </c>
      <c r="H20098" s="41">
        <v>0</v>
      </c>
    </row>
    <row r="20099" spans="1:8">
      <c r="A20099" s="38">
        <v>45200</v>
      </c>
      <c r="B20099" s="39" t="s">
        <v>180</v>
      </c>
      <c r="C20099" s="39" t="s">
        <v>47</v>
      </c>
      <c r="D20099" s="39" t="s">
        <v>132</v>
      </c>
      <c r="E20099" s="40">
        <v>0</v>
      </c>
      <c r="F20099" s="41">
        <v>0</v>
      </c>
      <c r="G20099" s="40">
        <v>0</v>
      </c>
      <c r="H20099" s="41">
        <v>0</v>
      </c>
    </row>
    <row r="20100" spans="1:8">
      <c r="A20100" s="38">
        <v>45200</v>
      </c>
      <c r="B20100" s="39" t="s">
        <v>180</v>
      </c>
      <c r="C20100" s="39" t="s">
        <v>47</v>
      </c>
      <c r="D20100" s="39" t="s">
        <v>133</v>
      </c>
      <c r="E20100" s="40">
        <v>0</v>
      </c>
      <c r="F20100" s="41">
        <v>0</v>
      </c>
      <c r="G20100" s="40">
        <v>0</v>
      </c>
      <c r="H20100" s="41">
        <v>0</v>
      </c>
    </row>
    <row r="20101" spans="1:8">
      <c r="A20101" s="38">
        <v>45200</v>
      </c>
      <c r="B20101" s="39" t="s">
        <v>180</v>
      </c>
      <c r="C20101" s="39" t="s">
        <v>47</v>
      </c>
      <c r="D20101" s="39" t="s">
        <v>136</v>
      </c>
      <c r="E20101" s="40">
        <v>0</v>
      </c>
      <c r="F20101" s="41">
        <v>0</v>
      </c>
      <c r="G20101" s="40">
        <v>0</v>
      </c>
      <c r="H20101" s="41">
        <v>0</v>
      </c>
    </row>
    <row r="20102" spans="1:8">
      <c r="A20102" s="38">
        <v>45200</v>
      </c>
      <c r="B20102" s="39" t="s">
        <v>180</v>
      </c>
      <c r="C20102" s="39" t="s">
        <v>18</v>
      </c>
      <c r="D20102" s="39" t="s">
        <v>120</v>
      </c>
      <c r="E20102" s="40">
        <v>131.65974360000001</v>
      </c>
      <c r="F20102" s="41">
        <v>8.9395736810352382</v>
      </c>
      <c r="G20102" s="40">
        <v>1714.311503524387</v>
      </c>
      <c r="H20102" s="41">
        <v>2.3242891570691619</v>
      </c>
    </row>
    <row r="20103" spans="1:8">
      <c r="A20103" s="38">
        <v>45200</v>
      </c>
      <c r="B20103" s="39" t="s">
        <v>180</v>
      </c>
      <c r="C20103" s="39" t="s">
        <v>18</v>
      </c>
      <c r="D20103" s="39" t="s">
        <v>123</v>
      </c>
      <c r="E20103" s="40">
        <v>2417.5156544000001</v>
      </c>
      <c r="F20103" s="41">
        <v>91.60989652815708</v>
      </c>
      <c r="G20103" s="40">
        <v>17399.011371739191</v>
      </c>
      <c r="H20103" s="41">
        <v>23.81857309732084</v>
      </c>
    </row>
    <row r="20104" spans="1:8">
      <c r="A20104" s="38">
        <v>45200</v>
      </c>
      <c r="B20104" s="39" t="s">
        <v>180</v>
      </c>
      <c r="C20104" s="39" t="s">
        <v>48</v>
      </c>
      <c r="D20104" s="39" t="s">
        <v>120</v>
      </c>
      <c r="E20104" s="40">
        <v>233.67587320000001</v>
      </c>
      <c r="F20104" s="41">
        <v>0</v>
      </c>
      <c r="G20104" s="40">
        <v>0</v>
      </c>
      <c r="H20104" s="41">
        <v>0</v>
      </c>
    </row>
    <row r="20105" spans="1:8">
      <c r="A20105" s="38">
        <v>45200</v>
      </c>
      <c r="B20105" s="39" t="s">
        <v>180</v>
      </c>
      <c r="C20105" s="39" t="s">
        <v>7</v>
      </c>
      <c r="D20105" s="39" t="s">
        <v>140</v>
      </c>
      <c r="E20105" s="40">
        <v>3007.5025056999998</v>
      </c>
      <c r="F20105" s="41">
        <v>65.400541760612583</v>
      </c>
      <c r="G20105" s="40">
        <v>12155.07041934653</v>
      </c>
      <c r="H20105" s="41">
        <v>47.291631785933312</v>
      </c>
    </row>
    <row r="20106" spans="1:8">
      <c r="A20106" s="38">
        <v>45200</v>
      </c>
      <c r="B20106" s="39" t="s">
        <v>180</v>
      </c>
      <c r="C20106" s="39" t="s">
        <v>7</v>
      </c>
      <c r="D20106" s="39" t="s">
        <v>187</v>
      </c>
      <c r="E20106" s="40">
        <v>0</v>
      </c>
      <c r="F20106" s="41">
        <v>0</v>
      </c>
      <c r="G20106" s="40">
        <v>0</v>
      </c>
      <c r="H20106" s="41">
        <v>0</v>
      </c>
    </row>
    <row r="20107" spans="1:8">
      <c r="A20107" s="38">
        <v>45200</v>
      </c>
      <c r="B20107" s="39" t="s">
        <v>180</v>
      </c>
      <c r="C20107" s="39" t="s">
        <v>16</v>
      </c>
      <c r="D20107" s="39" t="s">
        <v>123</v>
      </c>
      <c r="E20107" s="40">
        <v>3564.1359060999998</v>
      </c>
      <c r="F20107" s="41">
        <v>148.14747776883311</v>
      </c>
      <c r="G20107" s="40">
        <v>28583.25284459519</v>
      </c>
      <c r="H20107" s="41">
        <v>38.518344219896598</v>
      </c>
    </row>
    <row r="20108" spans="1:8">
      <c r="A20108" s="38">
        <v>45200</v>
      </c>
      <c r="B20108" s="39" t="s">
        <v>180</v>
      </c>
      <c r="C20108" s="39" t="s">
        <v>49</v>
      </c>
      <c r="D20108" s="39" t="s">
        <v>143</v>
      </c>
      <c r="E20108" s="40">
        <v>0</v>
      </c>
      <c r="F20108" s="41">
        <v>1.166618489917743</v>
      </c>
      <c r="G20108" s="40">
        <v>223.7184421593841</v>
      </c>
      <c r="H20108" s="41">
        <v>0.30332080737861311</v>
      </c>
    </row>
    <row r="20109" spans="1:8">
      <c r="A20109" s="38">
        <v>45200</v>
      </c>
      <c r="B20109" s="39" t="s">
        <v>180</v>
      </c>
      <c r="C20109" s="39" t="s">
        <v>49</v>
      </c>
      <c r="D20109" s="39" t="s">
        <v>144</v>
      </c>
      <c r="E20109" s="40">
        <v>0</v>
      </c>
      <c r="F20109" s="41">
        <v>1.166618489917743</v>
      </c>
      <c r="G20109" s="40">
        <v>223.7184421593841</v>
      </c>
      <c r="H20109" s="41">
        <v>0.30332080737861311</v>
      </c>
    </row>
    <row r="20110" spans="1:8">
      <c r="A20110" s="38">
        <v>45200</v>
      </c>
      <c r="B20110" s="39" t="s">
        <v>180</v>
      </c>
      <c r="C20110" s="39" t="s">
        <v>49</v>
      </c>
      <c r="D20110" s="39" t="s">
        <v>146</v>
      </c>
      <c r="E20110" s="40">
        <v>0</v>
      </c>
      <c r="F20110" s="41">
        <v>0</v>
      </c>
      <c r="G20110" s="40">
        <v>0</v>
      </c>
      <c r="H20110" s="41">
        <v>0</v>
      </c>
    </row>
    <row r="20111" spans="1:8">
      <c r="A20111" s="38">
        <v>45200</v>
      </c>
      <c r="B20111" s="39" t="s">
        <v>180</v>
      </c>
      <c r="C20111" s="39" t="s">
        <v>49</v>
      </c>
      <c r="D20111" s="39" t="s">
        <v>215</v>
      </c>
      <c r="E20111" s="40">
        <v>0</v>
      </c>
      <c r="F20111" s="41">
        <v>0</v>
      </c>
      <c r="G20111" s="40">
        <v>0</v>
      </c>
      <c r="H20111" s="41">
        <v>0</v>
      </c>
    </row>
    <row r="20112" spans="1:8">
      <c r="A20112" s="38">
        <v>45200</v>
      </c>
      <c r="B20112" s="39" t="s">
        <v>180</v>
      </c>
      <c r="C20112" s="39" t="s">
        <v>49</v>
      </c>
      <c r="D20112" s="39" t="s">
        <v>148</v>
      </c>
      <c r="E20112" s="40">
        <v>0</v>
      </c>
      <c r="F20112" s="41">
        <v>0</v>
      </c>
      <c r="G20112" s="40">
        <v>0</v>
      </c>
      <c r="H20112" s="41">
        <v>0</v>
      </c>
    </row>
    <row r="20113" spans="1:8">
      <c r="A20113" s="38">
        <v>45200</v>
      </c>
      <c r="B20113" s="39" t="s">
        <v>180</v>
      </c>
      <c r="C20113" s="39" t="s">
        <v>49</v>
      </c>
      <c r="D20113" s="39" t="s">
        <v>149</v>
      </c>
      <c r="E20113" s="40">
        <v>0</v>
      </c>
      <c r="F20113" s="41">
        <v>1.166618489917743</v>
      </c>
      <c r="G20113" s="40">
        <v>223.7184421593841</v>
      </c>
      <c r="H20113" s="41">
        <v>0.30332080737861311</v>
      </c>
    </row>
    <row r="20114" spans="1:8">
      <c r="A20114" s="38">
        <v>45200</v>
      </c>
      <c r="B20114" s="39" t="s">
        <v>180</v>
      </c>
      <c r="C20114" s="39" t="s">
        <v>49</v>
      </c>
      <c r="D20114" s="39" t="s">
        <v>150</v>
      </c>
      <c r="E20114" s="40">
        <v>0</v>
      </c>
      <c r="F20114" s="41">
        <v>2.333236979327725</v>
      </c>
      <c r="G20114" s="40">
        <v>447.43688422139701</v>
      </c>
      <c r="H20114" s="41">
        <v>0.6066416146252086</v>
      </c>
    </row>
    <row r="20115" spans="1:8">
      <c r="A20115" s="38">
        <v>45200</v>
      </c>
      <c r="B20115" s="39" t="s">
        <v>180</v>
      </c>
      <c r="C20115" s="39" t="s">
        <v>49</v>
      </c>
      <c r="D20115" s="39" t="s">
        <v>190</v>
      </c>
      <c r="E20115" s="40">
        <v>0</v>
      </c>
      <c r="F20115" s="41">
        <v>0</v>
      </c>
      <c r="G20115" s="40">
        <v>0</v>
      </c>
      <c r="H20115" s="41">
        <v>0</v>
      </c>
    </row>
    <row r="20116" spans="1:8">
      <c r="A20116" s="38">
        <v>45200</v>
      </c>
      <c r="B20116" s="39" t="s">
        <v>180</v>
      </c>
      <c r="C20116" s="39" t="s">
        <v>49</v>
      </c>
      <c r="D20116" s="39" t="s">
        <v>155</v>
      </c>
      <c r="E20116" s="40">
        <v>0</v>
      </c>
      <c r="F20116" s="41">
        <v>1.166618489917743</v>
      </c>
      <c r="G20116" s="40">
        <v>223.7184421593841</v>
      </c>
      <c r="H20116" s="41">
        <v>0.30332080737861311</v>
      </c>
    </row>
    <row r="20117" spans="1:8">
      <c r="A20117" s="38">
        <v>45200</v>
      </c>
      <c r="B20117" s="39" t="s">
        <v>180</v>
      </c>
      <c r="C20117" s="39" t="s">
        <v>49</v>
      </c>
      <c r="D20117" s="39" t="s">
        <v>156</v>
      </c>
      <c r="E20117" s="40">
        <v>0</v>
      </c>
      <c r="F20117" s="41">
        <v>0</v>
      </c>
      <c r="G20117" s="40">
        <v>0</v>
      </c>
      <c r="H20117" s="41">
        <v>0</v>
      </c>
    </row>
    <row r="20118" spans="1:8">
      <c r="A20118" s="38">
        <v>45200</v>
      </c>
      <c r="B20118" s="39" t="s">
        <v>180</v>
      </c>
      <c r="C20118" s="39" t="s">
        <v>49</v>
      </c>
      <c r="D20118" s="39" t="s">
        <v>159</v>
      </c>
      <c r="E20118" s="40">
        <v>0</v>
      </c>
      <c r="F20118" s="41">
        <v>0</v>
      </c>
      <c r="G20118" s="40">
        <v>0</v>
      </c>
      <c r="H20118" s="41">
        <v>0</v>
      </c>
    </row>
    <row r="20119" spans="1:8">
      <c r="A20119" s="38">
        <v>45200</v>
      </c>
      <c r="B20119" s="39" t="s">
        <v>180</v>
      </c>
      <c r="C20119" s="39" t="s">
        <v>49</v>
      </c>
      <c r="D20119" s="39" t="s">
        <v>192</v>
      </c>
      <c r="E20119" s="40">
        <v>0</v>
      </c>
      <c r="F20119" s="41">
        <v>0</v>
      </c>
      <c r="G20119" s="40">
        <v>0</v>
      </c>
      <c r="H20119" s="41">
        <v>0</v>
      </c>
    </row>
    <row r="20120" spans="1:8">
      <c r="A20120" s="38">
        <v>45200</v>
      </c>
      <c r="B20120" s="39" t="s">
        <v>180</v>
      </c>
      <c r="C20120" s="39" t="s">
        <v>49</v>
      </c>
      <c r="D20120" s="39" t="s">
        <v>193</v>
      </c>
      <c r="E20120" s="40">
        <v>0</v>
      </c>
      <c r="F20120" s="41">
        <v>0</v>
      </c>
      <c r="G20120" s="40">
        <v>0</v>
      </c>
      <c r="H20120" s="41">
        <v>0</v>
      </c>
    </row>
    <row r="20121" spans="1:8">
      <c r="A20121" s="38">
        <v>45200</v>
      </c>
      <c r="B20121" s="39" t="s">
        <v>180</v>
      </c>
      <c r="C20121" s="39" t="s">
        <v>49</v>
      </c>
      <c r="D20121" s="39" t="s">
        <v>164</v>
      </c>
      <c r="E20121" s="40">
        <v>0</v>
      </c>
      <c r="F20121" s="41">
        <v>1.166618489917743</v>
      </c>
      <c r="G20121" s="40">
        <v>223.7184421593841</v>
      </c>
      <c r="H20121" s="41">
        <v>0.30332080737861311</v>
      </c>
    </row>
    <row r="20122" spans="1:8">
      <c r="A20122" s="38">
        <v>45200</v>
      </c>
      <c r="B20122" s="39" t="s">
        <v>180</v>
      </c>
      <c r="C20122" s="39" t="s">
        <v>49</v>
      </c>
      <c r="D20122" s="39" t="s">
        <v>211</v>
      </c>
      <c r="E20122" s="40">
        <v>0</v>
      </c>
      <c r="F20122" s="41">
        <v>0</v>
      </c>
      <c r="G20122" s="40">
        <v>0</v>
      </c>
      <c r="H20122" s="41">
        <v>0</v>
      </c>
    </row>
    <row r="20123" spans="1:8">
      <c r="A20123" s="38">
        <v>45200</v>
      </c>
      <c r="B20123" s="39" t="s">
        <v>180</v>
      </c>
      <c r="C20123" s="39" t="s">
        <v>49</v>
      </c>
      <c r="D20123" s="39" t="s">
        <v>271</v>
      </c>
      <c r="E20123" s="40">
        <v>0</v>
      </c>
      <c r="F20123" s="41">
        <v>0</v>
      </c>
      <c r="G20123" s="40">
        <v>0</v>
      </c>
      <c r="H20123" s="41">
        <v>0</v>
      </c>
    </row>
    <row r="20124" spans="1:8">
      <c r="A20124" s="38">
        <v>45200</v>
      </c>
      <c r="B20124" s="39" t="s">
        <v>180</v>
      </c>
      <c r="C20124" s="39" t="s">
        <v>49</v>
      </c>
      <c r="D20124" s="39" t="s">
        <v>218</v>
      </c>
      <c r="E20124" s="40">
        <v>0</v>
      </c>
      <c r="F20124" s="41">
        <v>0</v>
      </c>
      <c r="G20124" s="40">
        <v>0</v>
      </c>
      <c r="H20124" s="41">
        <v>0</v>
      </c>
    </row>
    <row r="20125" spans="1:8">
      <c r="A20125" s="38">
        <v>45200</v>
      </c>
      <c r="B20125" s="39" t="s">
        <v>180</v>
      </c>
      <c r="C20125" s="39" t="s">
        <v>49</v>
      </c>
      <c r="D20125" s="39" t="s">
        <v>166</v>
      </c>
      <c r="E20125" s="40">
        <v>0</v>
      </c>
      <c r="F20125" s="41">
        <v>0.1111111111126728</v>
      </c>
      <c r="G20125" s="40">
        <v>9.6167111112462802</v>
      </c>
      <c r="H20125" s="41">
        <v>2.8888888889294941E-2</v>
      </c>
    </row>
    <row r="20126" spans="1:8">
      <c r="A20126" s="38">
        <v>45200</v>
      </c>
      <c r="B20126" s="39" t="s">
        <v>180</v>
      </c>
      <c r="C20126" s="39" t="s">
        <v>49</v>
      </c>
      <c r="D20126" s="39" t="s">
        <v>167</v>
      </c>
      <c r="E20126" s="40">
        <v>0</v>
      </c>
      <c r="F20126" s="41">
        <v>0</v>
      </c>
      <c r="G20126" s="40">
        <v>0</v>
      </c>
      <c r="H20126" s="41">
        <v>0</v>
      </c>
    </row>
    <row r="20127" spans="1:8">
      <c r="A20127" s="38">
        <v>45200</v>
      </c>
      <c r="B20127" s="39" t="s">
        <v>180</v>
      </c>
      <c r="C20127" s="39" t="s">
        <v>49</v>
      </c>
      <c r="D20127" s="39" t="s">
        <v>195</v>
      </c>
      <c r="E20127" s="40">
        <v>0</v>
      </c>
      <c r="F20127" s="41">
        <v>4.6664739586554509</v>
      </c>
      <c r="G20127" s="40">
        <v>894.8737684427939</v>
      </c>
      <c r="H20127" s="41">
        <v>1.213283229250417</v>
      </c>
    </row>
    <row r="20128" spans="1:8">
      <c r="A20128" s="38">
        <v>45200</v>
      </c>
      <c r="B20128" s="39" t="s">
        <v>180</v>
      </c>
      <c r="C20128" s="39" t="s">
        <v>49</v>
      </c>
      <c r="D20128" s="39" t="s">
        <v>170</v>
      </c>
      <c r="E20128" s="40">
        <v>0</v>
      </c>
      <c r="F20128" s="41">
        <v>0</v>
      </c>
      <c r="G20128" s="40">
        <v>0</v>
      </c>
      <c r="H20128" s="41">
        <v>0</v>
      </c>
    </row>
    <row r="20129" spans="1:8">
      <c r="A20129" s="38">
        <v>45200</v>
      </c>
      <c r="B20129" s="39" t="s">
        <v>180</v>
      </c>
      <c r="C20129" s="39" t="s">
        <v>49</v>
      </c>
      <c r="D20129" s="39" t="s">
        <v>171</v>
      </c>
      <c r="E20129" s="40">
        <v>0</v>
      </c>
      <c r="F20129" s="41">
        <v>1.1875690741772511</v>
      </c>
      <c r="G20129" s="40">
        <v>226.27340781099969</v>
      </c>
      <c r="H20129" s="41">
        <v>0.30876795928608541</v>
      </c>
    </row>
    <row r="20130" spans="1:8">
      <c r="A20130" s="38">
        <v>45200</v>
      </c>
      <c r="B20130" s="39" t="s">
        <v>180</v>
      </c>
      <c r="C20130" s="39" t="s">
        <v>50</v>
      </c>
      <c r="D20130" s="39" t="s">
        <v>172</v>
      </c>
      <c r="E20130" s="40">
        <v>0</v>
      </c>
      <c r="F20130" s="41">
        <v>3.8096622438749561</v>
      </c>
      <c r="G20130" s="40">
        <v>730.56591312316971</v>
      </c>
      <c r="H20130" s="41">
        <v>0.99051218340748848</v>
      </c>
    </row>
    <row r="20131" spans="1:8">
      <c r="A20131" s="38">
        <v>45200</v>
      </c>
      <c r="B20131" s="39" t="s">
        <v>180</v>
      </c>
      <c r="C20131" s="39" t="s">
        <v>50</v>
      </c>
      <c r="D20131" s="39" t="s">
        <v>173</v>
      </c>
      <c r="E20131" s="40">
        <v>0</v>
      </c>
      <c r="F20131" s="41">
        <v>0</v>
      </c>
      <c r="G20131" s="40">
        <v>0</v>
      </c>
      <c r="H20131" s="41">
        <v>0</v>
      </c>
    </row>
    <row r="20132" spans="1:8">
      <c r="A20132" s="38">
        <v>45200</v>
      </c>
      <c r="B20132" s="39" t="s">
        <v>180</v>
      </c>
      <c r="C20132" s="39" t="s">
        <v>50</v>
      </c>
      <c r="D20132" s="39" t="s">
        <v>13</v>
      </c>
      <c r="E20132" s="40">
        <v>0</v>
      </c>
      <c r="F20132" s="41">
        <v>0</v>
      </c>
      <c r="G20132" s="40">
        <v>0</v>
      </c>
      <c r="H20132" s="41">
        <v>0</v>
      </c>
    </row>
    <row r="20133" spans="1:8">
      <c r="A20133" s="38">
        <v>45200</v>
      </c>
      <c r="B20133" s="39" t="s">
        <v>180</v>
      </c>
      <c r="C20133" s="39" t="s">
        <v>50</v>
      </c>
      <c r="D20133" s="39" t="s">
        <v>15</v>
      </c>
      <c r="E20133" s="40">
        <v>0</v>
      </c>
      <c r="F20133" s="41">
        <v>0</v>
      </c>
      <c r="G20133" s="40">
        <v>0</v>
      </c>
      <c r="H20133" s="41">
        <v>0</v>
      </c>
    </row>
    <row r="20134" spans="1:8">
      <c r="A20134" s="38">
        <v>45200</v>
      </c>
      <c r="B20134" s="39" t="s">
        <v>180</v>
      </c>
      <c r="C20134" s="39" t="s">
        <v>50</v>
      </c>
      <c r="D20134" s="39" t="s">
        <v>174</v>
      </c>
      <c r="E20134" s="40">
        <v>0</v>
      </c>
      <c r="F20134" s="41">
        <v>0</v>
      </c>
      <c r="G20134" s="40">
        <v>0</v>
      </c>
      <c r="H20134" s="41">
        <v>0</v>
      </c>
    </row>
    <row r="20135" spans="1:8">
      <c r="A20135" s="38">
        <v>45200</v>
      </c>
      <c r="B20135" s="39" t="s">
        <v>180</v>
      </c>
      <c r="C20135" s="39" t="s">
        <v>50</v>
      </c>
      <c r="D20135" s="39" t="s">
        <v>175</v>
      </c>
      <c r="E20135" s="40">
        <v>0</v>
      </c>
      <c r="F20135" s="41">
        <v>0</v>
      </c>
      <c r="G20135" s="40">
        <v>0</v>
      </c>
      <c r="H20135" s="41">
        <v>0</v>
      </c>
    </row>
    <row r="20136" spans="1:8">
      <c r="A20136" s="38">
        <v>45200</v>
      </c>
      <c r="B20136" s="39" t="s">
        <v>180</v>
      </c>
      <c r="C20136" s="39" t="s">
        <v>50</v>
      </c>
      <c r="D20136" s="39" t="s">
        <v>176</v>
      </c>
      <c r="E20136" s="40">
        <v>0</v>
      </c>
      <c r="F20136" s="41">
        <v>0</v>
      </c>
      <c r="G20136" s="40">
        <v>0</v>
      </c>
      <c r="H20136" s="41">
        <v>0</v>
      </c>
    </row>
    <row r="20137" spans="1:8">
      <c r="A20137" s="38">
        <v>45200</v>
      </c>
      <c r="B20137" s="39" t="s">
        <v>180</v>
      </c>
      <c r="C20137" s="39" t="s">
        <v>50</v>
      </c>
      <c r="D20137" s="39" t="s">
        <v>197</v>
      </c>
      <c r="E20137" s="40">
        <v>0</v>
      </c>
      <c r="F20137" s="41">
        <v>0</v>
      </c>
      <c r="G20137" s="40">
        <v>0</v>
      </c>
      <c r="H20137" s="41">
        <v>0</v>
      </c>
    </row>
    <row r="20138" spans="1:8">
      <c r="A20138" s="38">
        <v>45200</v>
      </c>
      <c r="B20138" s="39" t="s">
        <v>180</v>
      </c>
      <c r="C20138" s="39" t="s">
        <v>50</v>
      </c>
      <c r="D20138" s="39" t="s">
        <v>177</v>
      </c>
      <c r="E20138" s="40">
        <v>0</v>
      </c>
      <c r="F20138" s="41">
        <v>0</v>
      </c>
      <c r="G20138" s="40">
        <v>0</v>
      </c>
      <c r="H20138" s="41">
        <v>0</v>
      </c>
    </row>
    <row r="20139" spans="1:8">
      <c r="A20139" s="38">
        <v>45200</v>
      </c>
      <c r="B20139" s="39" t="s">
        <v>180</v>
      </c>
      <c r="C20139" s="39" t="s">
        <v>50</v>
      </c>
      <c r="D20139" s="39" t="s">
        <v>178</v>
      </c>
      <c r="E20139" s="40">
        <v>0</v>
      </c>
      <c r="F20139" s="41">
        <v>0</v>
      </c>
      <c r="G20139" s="40">
        <v>0</v>
      </c>
      <c r="H20139" s="41">
        <v>0</v>
      </c>
    </row>
    <row r="20140" spans="1:8">
      <c r="A20140" s="38">
        <v>45200</v>
      </c>
      <c r="B20140" s="39" t="s">
        <v>180</v>
      </c>
      <c r="C20140" s="39" t="s">
        <v>50</v>
      </c>
      <c r="D20140" s="39" t="s">
        <v>179</v>
      </c>
      <c r="E20140" s="40">
        <v>0</v>
      </c>
      <c r="F20140" s="41">
        <v>0</v>
      </c>
      <c r="G20140" s="40">
        <v>0</v>
      </c>
      <c r="H20140" s="41">
        <v>0</v>
      </c>
    </row>
    <row r="20141" spans="1:8">
      <c r="A20141" s="38">
        <v>45200</v>
      </c>
      <c r="B20141" s="39" t="s">
        <v>180</v>
      </c>
      <c r="C20141" s="39" t="s">
        <v>50</v>
      </c>
      <c r="D20141" s="39" t="s">
        <v>8</v>
      </c>
      <c r="E20141" s="40">
        <v>0</v>
      </c>
      <c r="F20141" s="41">
        <v>0</v>
      </c>
      <c r="G20141" s="40">
        <v>0</v>
      </c>
      <c r="H20141" s="41">
        <v>0</v>
      </c>
    </row>
    <row r="20142" spans="1:8">
      <c r="A20142" s="38">
        <v>45201</v>
      </c>
      <c r="B20142" s="39" t="s">
        <v>89</v>
      </c>
      <c r="C20142" s="39" t="s">
        <v>43</v>
      </c>
      <c r="D20142" s="39" t="s">
        <v>329</v>
      </c>
      <c r="E20142" s="40">
        <v>0</v>
      </c>
      <c r="F20142" s="41">
        <v>0</v>
      </c>
      <c r="G20142" s="40">
        <v>0</v>
      </c>
      <c r="H20142" s="41">
        <v>0</v>
      </c>
    </row>
    <row r="20143" spans="1:8">
      <c r="A20143" s="38">
        <v>45201</v>
      </c>
      <c r="B20143" s="39" t="s">
        <v>89</v>
      </c>
      <c r="C20143" s="39" t="s">
        <v>43</v>
      </c>
      <c r="D20143" s="39" t="s">
        <v>90</v>
      </c>
      <c r="E20143" s="40">
        <v>0</v>
      </c>
      <c r="F20143" s="41">
        <v>12.80601320345087</v>
      </c>
      <c r="G20143" s="40">
        <v>712.40933433487726</v>
      </c>
      <c r="H20143" s="41">
        <v>3.4576235649317351</v>
      </c>
    </row>
    <row r="20144" spans="1:8">
      <c r="A20144" s="38">
        <v>45201</v>
      </c>
      <c r="B20144" s="39" t="s">
        <v>89</v>
      </c>
      <c r="C20144" s="39" t="s">
        <v>44</v>
      </c>
      <c r="D20144" s="39" t="s">
        <v>91</v>
      </c>
      <c r="E20144" s="40">
        <v>0</v>
      </c>
      <c r="F20144" s="41">
        <v>51.152136030616987</v>
      </c>
      <c r="G20144" s="40">
        <v>3121.0449084142501</v>
      </c>
      <c r="H20144" s="41">
        <v>13.81107672826659</v>
      </c>
    </row>
    <row r="20145" spans="1:8">
      <c r="A20145" s="38">
        <v>45201</v>
      </c>
      <c r="B20145" s="39" t="s">
        <v>89</v>
      </c>
      <c r="C20145" s="39" t="s">
        <v>45</v>
      </c>
      <c r="D20145" s="39" t="s">
        <v>92</v>
      </c>
      <c r="E20145" s="40">
        <v>0</v>
      </c>
      <c r="F20145" s="41">
        <v>68.465175349286824</v>
      </c>
      <c r="G20145" s="40">
        <v>3920.3655095133422</v>
      </c>
      <c r="H20145" s="41">
        <v>18.48559734430744</v>
      </c>
    </row>
    <row r="20146" spans="1:8">
      <c r="A20146" s="38">
        <v>45201</v>
      </c>
      <c r="B20146" s="39" t="s">
        <v>89</v>
      </c>
      <c r="C20146" s="39" t="s">
        <v>45</v>
      </c>
      <c r="D20146" s="39" t="s">
        <v>93</v>
      </c>
      <c r="E20146" s="40">
        <v>0</v>
      </c>
      <c r="F20146" s="41">
        <v>2.420435364324748</v>
      </c>
      <c r="G20146" s="40">
        <v>137.9781667105475</v>
      </c>
      <c r="H20146" s="41">
        <v>0.65351754836768183</v>
      </c>
    </row>
    <row r="20147" spans="1:8">
      <c r="A20147" s="38">
        <v>45201</v>
      </c>
      <c r="B20147" s="39" t="s">
        <v>89</v>
      </c>
      <c r="C20147" s="39" t="s">
        <v>45</v>
      </c>
      <c r="D20147" s="39" t="s">
        <v>94</v>
      </c>
      <c r="E20147" s="40">
        <v>0</v>
      </c>
      <c r="F20147" s="41">
        <v>0.1435020764006657</v>
      </c>
      <c r="G20147" s="40">
        <v>9.2384356032095898</v>
      </c>
      <c r="H20147" s="41">
        <v>3.8745560628179743E-2</v>
      </c>
    </row>
    <row r="20148" spans="1:8">
      <c r="A20148" s="38">
        <v>45201</v>
      </c>
      <c r="B20148" s="39" t="s">
        <v>89</v>
      </c>
      <c r="C20148" s="39" t="s">
        <v>45</v>
      </c>
      <c r="D20148" s="39" t="s">
        <v>95</v>
      </c>
      <c r="E20148" s="40">
        <v>0</v>
      </c>
      <c r="F20148" s="41">
        <v>2.1349136790174819</v>
      </c>
      <c r="G20148" s="40">
        <v>119.596734405232</v>
      </c>
      <c r="H20148" s="41">
        <v>0.57642669333472019</v>
      </c>
    </row>
    <row r="20149" spans="1:8">
      <c r="A20149" s="38">
        <v>45201</v>
      </c>
      <c r="B20149" s="39" t="s">
        <v>89</v>
      </c>
      <c r="C20149" s="39" t="s">
        <v>45</v>
      </c>
      <c r="D20149" s="39" t="s">
        <v>96</v>
      </c>
      <c r="E20149" s="40">
        <v>0</v>
      </c>
      <c r="F20149" s="41">
        <v>0</v>
      </c>
      <c r="G20149" s="40">
        <v>0</v>
      </c>
      <c r="H20149" s="41">
        <v>0</v>
      </c>
    </row>
    <row r="20150" spans="1:8">
      <c r="A20150" s="38">
        <v>45201</v>
      </c>
      <c r="B20150" s="39" t="s">
        <v>89</v>
      </c>
      <c r="C20150" s="39" t="s">
        <v>45</v>
      </c>
      <c r="D20150" s="39" t="s">
        <v>97</v>
      </c>
      <c r="E20150" s="40">
        <v>0</v>
      </c>
      <c r="F20150" s="41">
        <v>2.0659010261090751</v>
      </c>
      <c r="G20150" s="40">
        <v>143.20754673734771</v>
      </c>
      <c r="H20150" s="41">
        <v>0.55779327704945025</v>
      </c>
    </row>
    <row r="20151" spans="1:8">
      <c r="A20151" s="38">
        <v>45201</v>
      </c>
      <c r="B20151" s="39" t="s">
        <v>89</v>
      </c>
      <c r="C20151" s="39" t="s">
        <v>45</v>
      </c>
      <c r="D20151" s="39" t="s">
        <v>98</v>
      </c>
      <c r="E20151" s="40">
        <v>0</v>
      </c>
      <c r="F20151" s="41">
        <v>5.1949298771000553E-2</v>
      </c>
      <c r="G20151" s="40">
        <v>3.3444132890996778</v>
      </c>
      <c r="H20151" s="41">
        <v>1.402631066817015E-2</v>
      </c>
    </row>
    <row r="20152" spans="1:8">
      <c r="A20152" s="38">
        <v>45201</v>
      </c>
      <c r="B20152" s="39" t="s">
        <v>89</v>
      </c>
      <c r="C20152" s="39" t="s">
        <v>45</v>
      </c>
      <c r="D20152" s="39" t="s">
        <v>99</v>
      </c>
      <c r="E20152" s="40">
        <v>0</v>
      </c>
      <c r="F20152" s="41">
        <v>0</v>
      </c>
      <c r="G20152" s="40">
        <v>0</v>
      </c>
      <c r="H20152" s="41">
        <v>0</v>
      </c>
    </row>
    <row r="20153" spans="1:8">
      <c r="A20153" s="38">
        <v>45201</v>
      </c>
      <c r="B20153" s="39" t="s">
        <v>89</v>
      </c>
      <c r="C20153" s="39" t="s">
        <v>45</v>
      </c>
      <c r="D20153" s="39" t="s">
        <v>100</v>
      </c>
      <c r="E20153" s="40">
        <v>0</v>
      </c>
      <c r="F20153" s="41">
        <v>1.7708188586887961</v>
      </c>
      <c r="G20153" s="40">
        <v>97.250509997146096</v>
      </c>
      <c r="H20153" s="41">
        <v>0.4781210918459749</v>
      </c>
    </row>
    <row r="20154" spans="1:8">
      <c r="A20154" s="38">
        <v>45201</v>
      </c>
      <c r="B20154" s="39" t="s">
        <v>89</v>
      </c>
      <c r="C20154" s="39" t="s">
        <v>45</v>
      </c>
      <c r="D20154" s="39" t="s">
        <v>101</v>
      </c>
      <c r="E20154" s="40">
        <v>0</v>
      </c>
      <c r="F20154" s="41">
        <v>4.879902026516094E-2</v>
      </c>
      <c r="G20154" s="40">
        <v>3.1416033657985301</v>
      </c>
      <c r="H20154" s="41">
        <v>1.3175735471593449E-2</v>
      </c>
    </row>
    <row r="20155" spans="1:8">
      <c r="A20155" s="38">
        <v>45201</v>
      </c>
      <c r="B20155" s="39" t="s">
        <v>89</v>
      </c>
      <c r="C20155" s="39" t="s">
        <v>45</v>
      </c>
      <c r="D20155" s="39" t="s">
        <v>102</v>
      </c>
      <c r="E20155" s="40">
        <v>0</v>
      </c>
      <c r="F20155" s="41">
        <v>6.8321391096527379E-2</v>
      </c>
      <c r="G20155" s="40">
        <v>4.3984225719819436</v>
      </c>
      <c r="H20155" s="41">
        <v>1.8446775596062389E-2</v>
      </c>
    </row>
    <row r="20156" spans="1:8">
      <c r="A20156" s="38">
        <v>45201</v>
      </c>
      <c r="B20156" s="39" t="s">
        <v>89</v>
      </c>
      <c r="C20156" s="39" t="s">
        <v>45</v>
      </c>
      <c r="D20156" s="39" t="s">
        <v>103</v>
      </c>
      <c r="E20156" s="40">
        <v>0</v>
      </c>
      <c r="F20156" s="41">
        <v>2.9740380367231228E-2</v>
      </c>
      <c r="G20156" s="40">
        <v>1.9146384200775921</v>
      </c>
      <c r="H20156" s="41">
        <v>8.0299026991524323E-3</v>
      </c>
    </row>
    <row r="20157" spans="1:8">
      <c r="A20157" s="38">
        <v>45201</v>
      </c>
      <c r="B20157" s="39" t="s">
        <v>89</v>
      </c>
      <c r="C20157" s="39" t="s">
        <v>45</v>
      </c>
      <c r="D20157" s="39" t="s">
        <v>104</v>
      </c>
      <c r="E20157" s="40">
        <v>0</v>
      </c>
      <c r="F20157" s="41">
        <v>2.6700484988847781E-2</v>
      </c>
      <c r="G20157" s="40">
        <v>1.718934787084309</v>
      </c>
      <c r="H20157" s="41">
        <v>7.2091309469889007E-3</v>
      </c>
    </row>
    <row r="20158" spans="1:8">
      <c r="A20158" s="38">
        <v>45201</v>
      </c>
      <c r="B20158" s="39" t="s">
        <v>89</v>
      </c>
      <c r="C20158" s="39" t="s">
        <v>45</v>
      </c>
      <c r="D20158" s="39" t="s">
        <v>105</v>
      </c>
      <c r="E20158" s="40">
        <v>0</v>
      </c>
      <c r="F20158" s="41">
        <v>0</v>
      </c>
      <c r="G20158" s="40">
        <v>0</v>
      </c>
      <c r="H20158" s="41">
        <v>0</v>
      </c>
    </row>
    <row r="20159" spans="1:8">
      <c r="A20159" s="38">
        <v>45201</v>
      </c>
      <c r="B20159" s="39" t="s">
        <v>89</v>
      </c>
      <c r="C20159" s="39" t="s">
        <v>45</v>
      </c>
      <c r="D20159" s="39" t="s">
        <v>332</v>
      </c>
      <c r="E20159" s="40">
        <v>0</v>
      </c>
      <c r="F20159" s="41">
        <v>8.6537801341099101</v>
      </c>
      <c r="G20159" s="40">
        <v>473.35664276833978</v>
      </c>
      <c r="H20159" s="41">
        <v>2.3365206362096762</v>
      </c>
    </row>
    <row r="20160" spans="1:8">
      <c r="A20160" s="38">
        <v>45201</v>
      </c>
      <c r="B20160" s="39" t="s">
        <v>89</v>
      </c>
      <c r="C20160" s="39" t="s">
        <v>45</v>
      </c>
      <c r="D20160" s="39" t="s">
        <v>236</v>
      </c>
      <c r="E20160" s="40">
        <v>0</v>
      </c>
      <c r="F20160" s="41">
        <v>6.9795873924463223E-2</v>
      </c>
      <c r="G20160" s="40">
        <v>4.4933474329706469</v>
      </c>
      <c r="H20160" s="41">
        <v>1.8844885959605071E-2</v>
      </c>
    </row>
    <row r="20161" spans="1:8">
      <c r="A20161" s="38">
        <v>45201</v>
      </c>
      <c r="B20161" s="39" t="s">
        <v>89</v>
      </c>
      <c r="C20161" s="39" t="s">
        <v>45</v>
      </c>
      <c r="D20161" s="39" t="s">
        <v>291</v>
      </c>
      <c r="E20161" s="40">
        <v>0</v>
      </c>
      <c r="F20161" s="41">
        <v>0</v>
      </c>
      <c r="G20161" s="40">
        <v>0</v>
      </c>
      <c r="H20161" s="41">
        <v>0</v>
      </c>
    </row>
    <row r="20162" spans="1:8">
      <c r="A20162" s="38">
        <v>45201</v>
      </c>
      <c r="B20162" s="39" t="s">
        <v>89</v>
      </c>
      <c r="C20162" s="39" t="s">
        <v>45</v>
      </c>
      <c r="D20162" s="39" t="s">
        <v>333</v>
      </c>
      <c r="E20162" s="40">
        <v>0</v>
      </c>
      <c r="F20162" s="41">
        <v>0</v>
      </c>
      <c r="G20162" s="40">
        <v>0</v>
      </c>
      <c r="H20162" s="41">
        <v>0</v>
      </c>
    </row>
    <row r="20163" spans="1:8">
      <c r="A20163" s="38">
        <v>45201</v>
      </c>
      <c r="B20163" s="39" t="s">
        <v>89</v>
      </c>
      <c r="C20163" s="39" t="s">
        <v>45</v>
      </c>
      <c r="D20163" s="39" t="s">
        <v>330</v>
      </c>
      <c r="E20163" s="40">
        <v>0</v>
      </c>
      <c r="F20163" s="41">
        <v>3.919391653761331E-3</v>
      </c>
      <c r="G20163" s="40">
        <v>0.25232420537200828</v>
      </c>
      <c r="H20163" s="41">
        <v>1.058235746515559E-3</v>
      </c>
    </row>
    <row r="20164" spans="1:8">
      <c r="A20164" s="38">
        <v>45201</v>
      </c>
      <c r="B20164" s="39" t="s">
        <v>89</v>
      </c>
      <c r="C20164" s="39" t="s">
        <v>45</v>
      </c>
      <c r="D20164" s="39" t="s">
        <v>112</v>
      </c>
      <c r="E20164" s="40">
        <v>0</v>
      </c>
      <c r="F20164" s="41">
        <v>4.1152556641049243</v>
      </c>
      <c r="G20164" s="40">
        <v>229.2423888242439</v>
      </c>
      <c r="H20164" s="41">
        <v>1.11111902930833</v>
      </c>
    </row>
    <row r="20165" spans="1:8">
      <c r="A20165" s="38">
        <v>45201</v>
      </c>
      <c r="B20165" s="39" t="s">
        <v>89</v>
      </c>
      <c r="C20165" s="39" t="s">
        <v>45</v>
      </c>
      <c r="D20165" s="39" t="s">
        <v>221</v>
      </c>
      <c r="E20165" s="40">
        <v>0</v>
      </c>
      <c r="F20165" s="41">
        <v>0</v>
      </c>
      <c r="G20165" s="40">
        <v>0</v>
      </c>
      <c r="H20165" s="41">
        <v>0</v>
      </c>
    </row>
    <row r="20166" spans="1:8">
      <c r="A20166" s="38">
        <v>45201</v>
      </c>
      <c r="B20166" s="39" t="s">
        <v>89</v>
      </c>
      <c r="C20166" s="39" t="s">
        <v>45</v>
      </c>
      <c r="D20166" s="39" t="s">
        <v>114</v>
      </c>
      <c r="E20166" s="40">
        <v>0</v>
      </c>
      <c r="F20166" s="41">
        <v>7.3908763450198052</v>
      </c>
      <c r="G20166" s="40">
        <v>407.71127624612808</v>
      </c>
      <c r="H20166" s="41">
        <v>1.9955366131553469</v>
      </c>
    </row>
    <row r="20167" spans="1:8">
      <c r="A20167" s="38">
        <v>45201</v>
      </c>
      <c r="B20167" s="39" t="s">
        <v>89</v>
      </c>
      <c r="C20167" s="39" t="s">
        <v>45</v>
      </c>
      <c r="D20167" s="39" t="s">
        <v>115</v>
      </c>
      <c r="E20167" s="40">
        <v>0</v>
      </c>
      <c r="F20167" s="41">
        <v>3.547236315625744</v>
      </c>
      <c r="G20167" s="40">
        <v>194.86144885135889</v>
      </c>
      <c r="H20167" s="41">
        <v>0.95775380521895104</v>
      </c>
    </row>
    <row r="20168" spans="1:8">
      <c r="A20168" s="38">
        <v>45201</v>
      </c>
      <c r="B20168" s="39" t="s">
        <v>89</v>
      </c>
      <c r="C20168" s="39" t="s">
        <v>45</v>
      </c>
      <c r="D20168" s="39" t="s">
        <v>116</v>
      </c>
      <c r="E20168" s="40">
        <v>0</v>
      </c>
      <c r="F20168" s="41">
        <v>4.3392044708643676</v>
      </c>
      <c r="G20168" s="40">
        <v>299.7673315514686</v>
      </c>
      <c r="H20168" s="41">
        <v>1.171585207133379</v>
      </c>
    </row>
    <row r="20169" spans="1:8">
      <c r="A20169" s="38">
        <v>45201</v>
      </c>
      <c r="B20169" s="39" t="s">
        <v>89</v>
      </c>
      <c r="C20169" s="39" t="s">
        <v>45</v>
      </c>
      <c r="D20169" s="39" t="s">
        <v>117</v>
      </c>
      <c r="E20169" s="40">
        <v>0</v>
      </c>
      <c r="F20169" s="41">
        <v>1.824791176086358</v>
      </c>
      <c r="G20169" s="40">
        <v>100.72516201013291</v>
      </c>
      <c r="H20169" s="41">
        <v>0.4926936175433167</v>
      </c>
    </row>
    <row r="20170" spans="1:8">
      <c r="A20170" s="38">
        <v>45201</v>
      </c>
      <c r="B20170" s="39" t="s">
        <v>89</v>
      </c>
      <c r="C20170" s="39" t="s">
        <v>45</v>
      </c>
      <c r="D20170" s="39" t="s">
        <v>118</v>
      </c>
      <c r="E20170" s="40">
        <v>0</v>
      </c>
      <c r="F20170" s="41">
        <v>11.704398721100951</v>
      </c>
      <c r="G20170" s="40">
        <v>650.81138232105013</v>
      </c>
      <c r="H20170" s="41">
        <v>3.1601876546972569</v>
      </c>
    </row>
    <row r="20171" spans="1:8">
      <c r="A20171" s="38">
        <v>45201</v>
      </c>
      <c r="B20171" s="39" t="s">
        <v>89</v>
      </c>
      <c r="C20171" s="39" t="s">
        <v>45</v>
      </c>
      <c r="D20171" s="39" t="s">
        <v>119</v>
      </c>
      <c r="E20171" s="40">
        <v>0</v>
      </c>
      <c r="F20171" s="41">
        <v>11.39081683802738</v>
      </c>
      <c r="G20171" s="40">
        <v>630.62347907171409</v>
      </c>
      <c r="H20171" s="41">
        <v>3.0755205462673918</v>
      </c>
    </row>
    <row r="20172" spans="1:8">
      <c r="A20172" s="38">
        <v>45201</v>
      </c>
      <c r="B20172" s="39" t="s">
        <v>89</v>
      </c>
      <c r="C20172" s="39" t="s">
        <v>46</v>
      </c>
      <c r="D20172" s="39" t="s">
        <v>120</v>
      </c>
      <c r="E20172" s="40">
        <v>0</v>
      </c>
      <c r="F20172" s="41">
        <v>4.0574776007570437</v>
      </c>
      <c r="G20172" s="40">
        <v>231.04703064170869</v>
      </c>
      <c r="H20172" s="41">
        <v>1.095518952204402</v>
      </c>
    </row>
    <row r="20173" spans="1:8">
      <c r="A20173" s="38">
        <v>45201</v>
      </c>
      <c r="B20173" s="39" t="s">
        <v>89</v>
      </c>
      <c r="C20173" s="39" t="s">
        <v>46</v>
      </c>
      <c r="D20173" s="39" t="s">
        <v>121</v>
      </c>
      <c r="E20173" s="40">
        <v>0</v>
      </c>
      <c r="F20173" s="41">
        <v>1.936677076135255</v>
      </c>
      <c r="G20173" s="40">
        <v>106.502027255466</v>
      </c>
      <c r="H20173" s="41">
        <v>0.52290281055651888</v>
      </c>
    </row>
    <row r="20174" spans="1:8">
      <c r="A20174" s="38">
        <v>45201</v>
      </c>
      <c r="B20174" s="39" t="s">
        <v>89</v>
      </c>
      <c r="C20174" s="39" t="s">
        <v>46</v>
      </c>
      <c r="D20174" s="39" t="s">
        <v>122</v>
      </c>
      <c r="E20174" s="40">
        <v>0</v>
      </c>
      <c r="F20174" s="41">
        <v>2.8448379166783899E-2</v>
      </c>
      <c r="G20174" s="40">
        <v>1.831461436238863</v>
      </c>
      <c r="H20174" s="41">
        <v>7.6810623750316522E-3</v>
      </c>
    </row>
    <row r="20175" spans="1:8">
      <c r="A20175" s="38">
        <v>45201</v>
      </c>
      <c r="B20175" s="39" t="s">
        <v>89</v>
      </c>
      <c r="C20175" s="39" t="s">
        <v>46</v>
      </c>
      <c r="D20175" s="39" t="s">
        <v>123</v>
      </c>
      <c r="E20175" s="40">
        <v>0</v>
      </c>
      <c r="F20175" s="41">
        <v>71.640072666698643</v>
      </c>
      <c r="G20175" s="40">
        <v>4454.0292940727986</v>
      </c>
      <c r="H20175" s="41">
        <v>19.34281962000864</v>
      </c>
    </row>
    <row r="20176" spans="1:8">
      <c r="A20176" s="38">
        <v>45201</v>
      </c>
      <c r="B20176" s="39" t="s">
        <v>89</v>
      </c>
      <c r="C20176" s="39" t="s">
        <v>46</v>
      </c>
      <c r="D20176" s="39" t="s">
        <v>124</v>
      </c>
      <c r="E20176" s="40">
        <v>0</v>
      </c>
      <c r="F20176" s="41">
        <v>0.5173157271608958</v>
      </c>
      <c r="G20176" s="40">
        <v>36.406863235781401</v>
      </c>
      <c r="H20176" s="41">
        <v>0.13967524633344189</v>
      </c>
    </row>
    <row r="20177" spans="1:8">
      <c r="A20177" s="38">
        <v>45201</v>
      </c>
      <c r="B20177" s="39" t="s">
        <v>89</v>
      </c>
      <c r="C20177" s="39" t="s">
        <v>47</v>
      </c>
      <c r="D20177" s="39" t="s">
        <v>185</v>
      </c>
      <c r="E20177" s="40">
        <v>0</v>
      </c>
      <c r="F20177" s="41">
        <v>7.2366113720367012E-2</v>
      </c>
      <c r="G20177" s="40">
        <v>4.6588153860124324</v>
      </c>
      <c r="H20177" s="41">
        <v>1.9538850704499091E-2</v>
      </c>
    </row>
    <row r="20178" spans="1:8">
      <c r="A20178" s="38">
        <v>45201</v>
      </c>
      <c r="B20178" s="39" t="s">
        <v>89</v>
      </c>
      <c r="C20178" s="39" t="s">
        <v>47</v>
      </c>
      <c r="D20178" s="39" t="s">
        <v>204</v>
      </c>
      <c r="E20178" s="40">
        <v>0</v>
      </c>
      <c r="F20178" s="41">
        <v>6.526331394942135E-2</v>
      </c>
      <c r="G20178" s="40">
        <v>4.2015484256155506</v>
      </c>
      <c r="H20178" s="41">
        <v>1.762109476634377E-2</v>
      </c>
    </row>
    <row r="20179" spans="1:8">
      <c r="A20179" s="38">
        <v>45201</v>
      </c>
      <c r="B20179" s="39" t="s">
        <v>89</v>
      </c>
      <c r="C20179" s="39" t="s">
        <v>47</v>
      </c>
      <c r="D20179" s="39" t="s">
        <v>205</v>
      </c>
      <c r="E20179" s="40">
        <v>0</v>
      </c>
      <c r="F20179" s="41">
        <v>4.0331491184416417E-2</v>
      </c>
      <c r="G20179" s="40">
        <v>2.596477301473513</v>
      </c>
      <c r="H20179" s="41">
        <v>1.088950261979243E-2</v>
      </c>
    </row>
    <row r="20180" spans="1:8">
      <c r="A20180" s="38">
        <v>45201</v>
      </c>
      <c r="B20180" s="39" t="s">
        <v>89</v>
      </c>
      <c r="C20180" s="39" t="s">
        <v>47</v>
      </c>
      <c r="D20180" s="39" t="s">
        <v>126</v>
      </c>
      <c r="E20180" s="40">
        <v>0</v>
      </c>
      <c r="F20180" s="41">
        <v>0</v>
      </c>
      <c r="G20180" s="40">
        <v>0</v>
      </c>
      <c r="H20180" s="41">
        <v>0</v>
      </c>
    </row>
    <row r="20181" spans="1:8">
      <c r="A20181" s="38">
        <v>45201</v>
      </c>
      <c r="B20181" s="39" t="s">
        <v>89</v>
      </c>
      <c r="C20181" s="39" t="s">
        <v>47</v>
      </c>
      <c r="D20181" s="39" t="s">
        <v>128</v>
      </c>
      <c r="E20181" s="40">
        <v>0</v>
      </c>
      <c r="F20181" s="41">
        <v>1.6810821528601001</v>
      </c>
      <c r="G20181" s="40">
        <v>92.86128594526231</v>
      </c>
      <c r="H20181" s="41">
        <v>0.45389218127222708</v>
      </c>
    </row>
    <row r="20182" spans="1:8">
      <c r="A20182" s="38">
        <v>45201</v>
      </c>
      <c r="B20182" s="39" t="s">
        <v>89</v>
      </c>
      <c r="C20182" s="39" t="s">
        <v>47</v>
      </c>
      <c r="D20182" s="39" t="s">
        <v>238</v>
      </c>
      <c r="E20182" s="40">
        <v>0</v>
      </c>
      <c r="F20182" s="41">
        <v>0</v>
      </c>
      <c r="G20182" s="40">
        <v>0</v>
      </c>
      <c r="H20182" s="41">
        <v>0</v>
      </c>
    </row>
    <row r="20183" spans="1:8">
      <c r="A20183" s="38">
        <v>45201</v>
      </c>
      <c r="B20183" s="39" t="s">
        <v>89</v>
      </c>
      <c r="C20183" s="39" t="s">
        <v>47</v>
      </c>
      <c r="D20183" s="39" t="s">
        <v>130</v>
      </c>
      <c r="E20183" s="40">
        <v>0</v>
      </c>
      <c r="F20183" s="41">
        <v>5.5682974944172363</v>
      </c>
      <c r="G20183" s="40">
        <v>309.90430514536678</v>
      </c>
      <c r="H20183" s="41">
        <v>1.5034403234926541</v>
      </c>
    </row>
    <row r="20184" spans="1:8">
      <c r="A20184" s="38">
        <v>45201</v>
      </c>
      <c r="B20184" s="39" t="s">
        <v>89</v>
      </c>
      <c r="C20184" s="39" t="s">
        <v>47</v>
      </c>
      <c r="D20184" s="39" t="s">
        <v>131</v>
      </c>
      <c r="E20184" s="40">
        <v>0</v>
      </c>
      <c r="F20184" s="41">
        <v>0.41967400957039641</v>
      </c>
      <c r="G20184" s="40">
        <v>27.01794572596781</v>
      </c>
      <c r="H20184" s="41">
        <v>0.113311982584007</v>
      </c>
    </row>
    <row r="20185" spans="1:8">
      <c r="A20185" s="38">
        <v>45201</v>
      </c>
      <c r="B20185" s="39" t="s">
        <v>89</v>
      </c>
      <c r="C20185" s="39" t="s">
        <v>47</v>
      </c>
      <c r="D20185" s="39" t="s">
        <v>132</v>
      </c>
      <c r="E20185" s="40">
        <v>0</v>
      </c>
      <c r="F20185" s="41">
        <v>0.15012828133461631</v>
      </c>
      <c r="G20185" s="40">
        <v>9.6650201454781932</v>
      </c>
      <c r="H20185" s="41">
        <v>4.0534635960346399E-2</v>
      </c>
    </row>
    <row r="20186" spans="1:8">
      <c r="A20186" s="38">
        <v>45201</v>
      </c>
      <c r="B20186" s="39" t="s">
        <v>89</v>
      </c>
      <c r="C20186" s="39" t="s">
        <v>47</v>
      </c>
      <c r="D20186" s="39" t="s">
        <v>133</v>
      </c>
      <c r="E20186" s="40">
        <v>0</v>
      </c>
      <c r="F20186" s="41">
        <v>3.2461141800189539E-2</v>
      </c>
      <c r="G20186" s="40">
        <v>2.0897967168809202</v>
      </c>
      <c r="H20186" s="41">
        <v>8.7645082860511765E-3</v>
      </c>
    </row>
    <row r="20187" spans="1:8">
      <c r="A20187" s="38">
        <v>45201</v>
      </c>
      <c r="B20187" s="39" t="s">
        <v>89</v>
      </c>
      <c r="C20187" s="39" t="s">
        <v>47</v>
      </c>
      <c r="D20187" s="39" t="s">
        <v>134</v>
      </c>
      <c r="E20187" s="40">
        <v>0</v>
      </c>
      <c r="F20187" s="41">
        <v>3.2461141800189539E-2</v>
      </c>
      <c r="G20187" s="40">
        <v>2.0897967168809202</v>
      </c>
      <c r="H20187" s="41">
        <v>8.7645082860511765E-3</v>
      </c>
    </row>
    <row r="20188" spans="1:8">
      <c r="A20188" s="38">
        <v>45201</v>
      </c>
      <c r="B20188" s="39" t="s">
        <v>89</v>
      </c>
      <c r="C20188" s="39" t="s">
        <v>47</v>
      </c>
      <c r="D20188" s="39" t="s">
        <v>135</v>
      </c>
      <c r="E20188" s="40">
        <v>0</v>
      </c>
      <c r="F20188" s="41">
        <v>6.1536837276092549E-2</v>
      </c>
      <c r="G20188" s="40">
        <v>3.9616437800737709</v>
      </c>
      <c r="H20188" s="41">
        <v>1.6614946064544989E-2</v>
      </c>
    </row>
    <row r="20189" spans="1:8">
      <c r="A20189" s="38">
        <v>45201</v>
      </c>
      <c r="B20189" s="39" t="s">
        <v>89</v>
      </c>
      <c r="C20189" s="39" t="s">
        <v>47</v>
      </c>
      <c r="D20189" s="39" t="s">
        <v>136</v>
      </c>
      <c r="E20189" s="40">
        <v>0</v>
      </c>
      <c r="F20189" s="41">
        <v>3.0903111277397099E-2</v>
      </c>
      <c r="G20189" s="40">
        <v>1.9894931880841329</v>
      </c>
      <c r="H20189" s="41">
        <v>8.3438400448972178E-3</v>
      </c>
    </row>
    <row r="20190" spans="1:8">
      <c r="A20190" s="38">
        <v>45201</v>
      </c>
      <c r="B20190" s="39" t="s">
        <v>89</v>
      </c>
      <c r="C20190" s="39" t="s">
        <v>18</v>
      </c>
      <c r="D20190" s="39" t="s">
        <v>137</v>
      </c>
      <c r="E20190" s="40">
        <v>0</v>
      </c>
      <c r="F20190" s="41">
        <v>0</v>
      </c>
      <c r="G20190" s="40">
        <v>0</v>
      </c>
      <c r="H20190" s="41">
        <v>0</v>
      </c>
    </row>
    <row r="20191" spans="1:8">
      <c r="A20191" s="38">
        <v>45201</v>
      </c>
      <c r="B20191" s="39" t="s">
        <v>89</v>
      </c>
      <c r="C20191" s="39" t="s">
        <v>18</v>
      </c>
      <c r="D20191" s="39" t="s">
        <v>138</v>
      </c>
      <c r="E20191" s="40">
        <v>0</v>
      </c>
      <c r="F20191" s="41">
        <v>0</v>
      </c>
      <c r="G20191" s="40">
        <v>0</v>
      </c>
      <c r="H20191" s="41">
        <v>0</v>
      </c>
    </row>
    <row r="20192" spans="1:8">
      <c r="A20192" s="38">
        <v>45201</v>
      </c>
      <c r="B20192" s="39" t="s">
        <v>89</v>
      </c>
      <c r="C20192" s="39" t="s">
        <v>18</v>
      </c>
      <c r="D20192" s="39" t="s">
        <v>139</v>
      </c>
      <c r="E20192" s="40">
        <v>0</v>
      </c>
      <c r="F20192" s="41">
        <v>0</v>
      </c>
      <c r="G20192" s="40">
        <v>0</v>
      </c>
      <c r="H20192" s="41">
        <v>0</v>
      </c>
    </row>
    <row r="20193" spans="1:8">
      <c r="A20193" s="38">
        <v>45201</v>
      </c>
      <c r="B20193" s="39" t="s">
        <v>89</v>
      </c>
      <c r="C20193" s="39" t="s">
        <v>18</v>
      </c>
      <c r="D20193" s="39" t="s">
        <v>123</v>
      </c>
      <c r="E20193" s="40">
        <v>436.76683200000002</v>
      </c>
      <c r="F20193" s="41">
        <v>5.6543779386329298</v>
      </c>
      <c r="G20193" s="40">
        <v>319.45238819605203</v>
      </c>
      <c r="H20193" s="41">
        <v>1.526682043430891</v>
      </c>
    </row>
    <row r="20194" spans="1:8">
      <c r="A20194" s="38">
        <v>45201</v>
      </c>
      <c r="B20194" s="39" t="s">
        <v>89</v>
      </c>
      <c r="C20194" s="39" t="s">
        <v>7</v>
      </c>
      <c r="D20194" s="39" t="s">
        <v>140</v>
      </c>
      <c r="E20194" s="40">
        <v>7797.8027520000014</v>
      </c>
      <c r="F20194" s="41">
        <v>129.29239541997919</v>
      </c>
      <c r="G20194" s="40">
        <v>7895.7387216030729</v>
      </c>
      <c r="H20194" s="41">
        <v>97.527592358093813</v>
      </c>
    </row>
    <row r="20195" spans="1:8">
      <c r="A20195" s="38">
        <v>45201</v>
      </c>
      <c r="B20195" s="39" t="s">
        <v>89</v>
      </c>
      <c r="C20195" s="39" t="s">
        <v>7</v>
      </c>
      <c r="D20195" s="39" t="s">
        <v>141</v>
      </c>
      <c r="E20195" s="40">
        <v>647.99567999999999</v>
      </c>
      <c r="F20195" s="41">
        <v>50.195671266250059</v>
      </c>
      <c r="G20195" s="40">
        <v>3052.1133424867921</v>
      </c>
      <c r="H20195" s="41">
        <v>40.284725146531592</v>
      </c>
    </row>
    <row r="20196" spans="1:8">
      <c r="A20196" s="38">
        <v>45201</v>
      </c>
      <c r="B20196" s="39" t="s">
        <v>89</v>
      </c>
      <c r="C20196" s="39" t="s">
        <v>7</v>
      </c>
      <c r="D20196" s="39" t="s">
        <v>142</v>
      </c>
      <c r="E20196" s="40">
        <v>4070.8657440000002</v>
      </c>
      <c r="F20196" s="41">
        <v>129.33775102043509</v>
      </c>
      <c r="G20196" s="40">
        <v>7768.3975068866321</v>
      </c>
      <c r="H20196" s="41">
        <v>109.24611927548089</v>
      </c>
    </row>
    <row r="20197" spans="1:8">
      <c r="A20197" s="38">
        <v>45201</v>
      </c>
      <c r="B20197" s="39" t="s">
        <v>89</v>
      </c>
      <c r="C20197" s="39" t="s">
        <v>16</v>
      </c>
      <c r="D20197" s="39" t="s">
        <v>123</v>
      </c>
      <c r="E20197" s="40">
        <v>1118.1241439999999</v>
      </c>
      <c r="F20197" s="41">
        <v>53.427854087389349</v>
      </c>
      <c r="G20197" s="40">
        <v>3086.5426486564779</v>
      </c>
      <c r="H20197" s="41">
        <v>14.425520603595119</v>
      </c>
    </row>
    <row r="20198" spans="1:8">
      <c r="A20198" s="38">
        <v>45201</v>
      </c>
      <c r="B20198" s="39" t="s">
        <v>89</v>
      </c>
      <c r="C20198" s="39" t="s">
        <v>49</v>
      </c>
      <c r="D20198" s="39" t="s">
        <v>143</v>
      </c>
      <c r="E20198" s="40">
        <v>0</v>
      </c>
      <c r="F20198" s="41">
        <v>51.102412203931969</v>
      </c>
      <c r="G20198" s="40">
        <v>2835.9842754464371</v>
      </c>
      <c r="H20198" s="41">
        <v>13.79765129506163</v>
      </c>
    </row>
    <row r="20199" spans="1:8">
      <c r="A20199" s="38">
        <v>45201</v>
      </c>
      <c r="B20199" s="39" t="s">
        <v>89</v>
      </c>
      <c r="C20199" s="39" t="s">
        <v>49</v>
      </c>
      <c r="D20199" s="39" t="s">
        <v>144</v>
      </c>
      <c r="E20199" s="40">
        <v>0</v>
      </c>
      <c r="F20199" s="41">
        <v>1.447401061413194</v>
      </c>
      <c r="G20199" s="40">
        <v>103.1181386214535</v>
      </c>
      <c r="H20199" s="41">
        <v>0.39079828658156263</v>
      </c>
    </row>
    <row r="20200" spans="1:8">
      <c r="A20200" s="38">
        <v>45201</v>
      </c>
      <c r="B20200" s="39" t="s">
        <v>89</v>
      </c>
      <c r="C20200" s="39" t="s">
        <v>49</v>
      </c>
      <c r="D20200" s="39" t="s">
        <v>146</v>
      </c>
      <c r="E20200" s="40">
        <v>0</v>
      </c>
      <c r="F20200" s="41">
        <v>1.9063833959275289</v>
      </c>
      <c r="G20200" s="40">
        <v>104.8843179952072</v>
      </c>
      <c r="H20200" s="41">
        <v>0.51472351690043294</v>
      </c>
    </row>
    <row r="20201" spans="1:8">
      <c r="A20201" s="38">
        <v>45201</v>
      </c>
      <c r="B20201" s="39" t="s">
        <v>89</v>
      </c>
      <c r="C20201" s="39" t="s">
        <v>49</v>
      </c>
      <c r="D20201" s="39" t="s">
        <v>147</v>
      </c>
      <c r="E20201" s="40">
        <v>0</v>
      </c>
      <c r="F20201" s="41">
        <v>0</v>
      </c>
      <c r="G20201" s="40">
        <v>0</v>
      </c>
      <c r="H20201" s="41">
        <v>0</v>
      </c>
    </row>
    <row r="20202" spans="1:8">
      <c r="A20202" s="38">
        <v>45201</v>
      </c>
      <c r="B20202" s="39" t="s">
        <v>89</v>
      </c>
      <c r="C20202" s="39" t="s">
        <v>49</v>
      </c>
      <c r="D20202" s="39" t="s">
        <v>150</v>
      </c>
      <c r="E20202" s="40">
        <v>0</v>
      </c>
      <c r="F20202" s="41">
        <v>2.0897391211610379</v>
      </c>
      <c r="G20202" s="40">
        <v>114.7130747716371</v>
      </c>
      <c r="H20202" s="41">
        <v>0.56422956271348013</v>
      </c>
    </row>
    <row r="20203" spans="1:8">
      <c r="A20203" s="38">
        <v>45201</v>
      </c>
      <c r="B20203" s="39" t="s">
        <v>89</v>
      </c>
      <c r="C20203" s="39" t="s">
        <v>49</v>
      </c>
      <c r="D20203" s="39" t="s">
        <v>151</v>
      </c>
      <c r="E20203" s="40">
        <v>0</v>
      </c>
      <c r="F20203" s="41">
        <v>4.1903465294888517E-2</v>
      </c>
      <c r="G20203" s="40">
        <v>2.6976784962838329</v>
      </c>
      <c r="H20203" s="41">
        <v>1.13139356296199E-2</v>
      </c>
    </row>
    <row r="20204" spans="1:8">
      <c r="A20204" s="38">
        <v>45201</v>
      </c>
      <c r="B20204" s="39" t="s">
        <v>89</v>
      </c>
      <c r="C20204" s="39" t="s">
        <v>49</v>
      </c>
      <c r="D20204" s="39" t="s">
        <v>153</v>
      </c>
      <c r="E20204" s="40">
        <v>0</v>
      </c>
      <c r="F20204" s="41">
        <v>8.8383853465319392E-2</v>
      </c>
      <c r="G20204" s="40">
        <v>5.6900120129486718</v>
      </c>
      <c r="H20204" s="41">
        <v>2.3863640435636241E-2</v>
      </c>
    </row>
    <row r="20205" spans="1:8">
      <c r="A20205" s="38">
        <v>45201</v>
      </c>
      <c r="B20205" s="39" t="s">
        <v>89</v>
      </c>
      <c r="C20205" s="39" t="s">
        <v>49</v>
      </c>
      <c r="D20205" s="39" t="s">
        <v>232</v>
      </c>
      <c r="E20205" s="40">
        <v>0</v>
      </c>
      <c r="F20205" s="41">
        <v>2.121081176543663</v>
      </c>
      <c r="G20205" s="40">
        <v>116.7308264835787</v>
      </c>
      <c r="H20205" s="41">
        <v>0.57269191766678917</v>
      </c>
    </row>
    <row r="20206" spans="1:8">
      <c r="A20206" s="38">
        <v>45201</v>
      </c>
      <c r="B20206" s="39" t="s">
        <v>89</v>
      </c>
      <c r="C20206" s="39" t="s">
        <v>49</v>
      </c>
      <c r="D20206" s="39" t="s">
        <v>154</v>
      </c>
      <c r="E20206" s="40">
        <v>0</v>
      </c>
      <c r="F20206" s="41">
        <v>7.7410102236387598E-2</v>
      </c>
      <c r="G20206" s="40">
        <v>4.9835393499952172</v>
      </c>
      <c r="H20206" s="41">
        <v>2.0900727603824651E-2</v>
      </c>
    </row>
    <row r="20207" spans="1:8">
      <c r="A20207" s="38">
        <v>45201</v>
      </c>
      <c r="B20207" s="39" t="s">
        <v>89</v>
      </c>
      <c r="C20207" s="39" t="s">
        <v>49</v>
      </c>
      <c r="D20207" s="39" t="s">
        <v>155</v>
      </c>
      <c r="E20207" s="40">
        <v>0</v>
      </c>
      <c r="F20207" s="41">
        <v>0</v>
      </c>
      <c r="G20207" s="40">
        <v>0</v>
      </c>
      <c r="H20207" s="41">
        <v>0</v>
      </c>
    </row>
    <row r="20208" spans="1:8">
      <c r="A20208" s="38">
        <v>45201</v>
      </c>
      <c r="B20208" s="39" t="s">
        <v>89</v>
      </c>
      <c r="C20208" s="39" t="s">
        <v>49</v>
      </c>
      <c r="D20208" s="39" t="s">
        <v>157</v>
      </c>
      <c r="E20208" s="40">
        <v>0</v>
      </c>
      <c r="F20208" s="41">
        <v>0</v>
      </c>
      <c r="G20208" s="40">
        <v>0</v>
      </c>
      <c r="H20208" s="41">
        <v>0</v>
      </c>
    </row>
    <row r="20209" spans="1:8">
      <c r="A20209" s="38">
        <v>45201</v>
      </c>
      <c r="B20209" s="39" t="s">
        <v>89</v>
      </c>
      <c r="C20209" s="39" t="s">
        <v>49</v>
      </c>
      <c r="D20209" s="39" t="s">
        <v>158</v>
      </c>
      <c r="E20209" s="40">
        <v>0</v>
      </c>
      <c r="F20209" s="41">
        <v>0</v>
      </c>
      <c r="G20209" s="40">
        <v>0</v>
      </c>
      <c r="H20209" s="41">
        <v>0</v>
      </c>
    </row>
    <row r="20210" spans="1:8">
      <c r="A20210" s="38">
        <v>45201</v>
      </c>
      <c r="B20210" s="39" t="s">
        <v>89</v>
      </c>
      <c r="C20210" s="39" t="s">
        <v>49</v>
      </c>
      <c r="D20210" s="39" t="s">
        <v>159</v>
      </c>
      <c r="E20210" s="40">
        <v>0</v>
      </c>
      <c r="F20210" s="41">
        <v>0</v>
      </c>
      <c r="G20210" s="40">
        <v>0</v>
      </c>
      <c r="H20210" s="41">
        <v>0</v>
      </c>
    </row>
    <row r="20211" spans="1:8">
      <c r="A20211" s="38">
        <v>45201</v>
      </c>
      <c r="B20211" s="39" t="s">
        <v>89</v>
      </c>
      <c r="C20211" s="39" t="s">
        <v>49</v>
      </c>
      <c r="D20211" s="39" t="s">
        <v>259</v>
      </c>
      <c r="E20211" s="40">
        <v>0</v>
      </c>
      <c r="F20211" s="41">
        <v>4.6755156280766659E-2</v>
      </c>
      <c r="G20211" s="40">
        <v>3.0100226509047179</v>
      </c>
      <c r="H20211" s="41">
        <v>1.2623892195807E-2</v>
      </c>
    </row>
    <row r="20212" spans="1:8">
      <c r="A20212" s="38">
        <v>45201</v>
      </c>
      <c r="B20212" s="39" t="s">
        <v>89</v>
      </c>
      <c r="C20212" s="39" t="s">
        <v>49</v>
      </c>
      <c r="D20212" s="39" t="s">
        <v>209</v>
      </c>
      <c r="E20212" s="40">
        <v>0</v>
      </c>
      <c r="F20212" s="41">
        <v>2.2287671072707731E-2</v>
      </c>
      <c r="G20212" s="40">
        <v>1.4348448406825449</v>
      </c>
      <c r="H20212" s="41">
        <v>6.0176711896310856E-3</v>
      </c>
    </row>
    <row r="20213" spans="1:8">
      <c r="A20213" s="38">
        <v>45201</v>
      </c>
      <c r="B20213" s="39" t="s">
        <v>89</v>
      </c>
      <c r="C20213" s="39" t="s">
        <v>49</v>
      </c>
      <c r="D20213" s="39" t="s">
        <v>193</v>
      </c>
      <c r="E20213" s="40">
        <v>0</v>
      </c>
      <c r="F20213" s="41">
        <v>3.5506636941499081E-2</v>
      </c>
      <c r="G20213" s="40">
        <v>2.2858608537113838</v>
      </c>
      <c r="H20213" s="41">
        <v>9.5867919742047523E-3</v>
      </c>
    </row>
    <row r="20214" spans="1:8">
      <c r="A20214" s="38">
        <v>45201</v>
      </c>
      <c r="B20214" s="39" t="s">
        <v>89</v>
      </c>
      <c r="C20214" s="39" t="s">
        <v>49</v>
      </c>
      <c r="D20214" s="39" t="s">
        <v>210</v>
      </c>
      <c r="E20214" s="40">
        <v>0</v>
      </c>
      <c r="F20214" s="41">
        <v>0</v>
      </c>
      <c r="G20214" s="40">
        <v>0</v>
      </c>
      <c r="H20214" s="41">
        <v>0</v>
      </c>
    </row>
    <row r="20215" spans="1:8">
      <c r="A20215" s="38">
        <v>45201</v>
      </c>
      <c r="B20215" s="39" t="s">
        <v>89</v>
      </c>
      <c r="C20215" s="39" t="s">
        <v>49</v>
      </c>
      <c r="D20215" s="39" t="s">
        <v>240</v>
      </c>
      <c r="E20215" s="40">
        <v>0</v>
      </c>
      <c r="F20215" s="41">
        <v>0</v>
      </c>
      <c r="G20215" s="40">
        <v>0</v>
      </c>
      <c r="H20215" s="41">
        <v>0</v>
      </c>
    </row>
    <row r="20216" spans="1:8">
      <c r="A20216" s="38">
        <v>45201</v>
      </c>
      <c r="B20216" s="39" t="s">
        <v>89</v>
      </c>
      <c r="C20216" s="39" t="s">
        <v>49</v>
      </c>
      <c r="D20216" s="39" t="s">
        <v>247</v>
      </c>
      <c r="E20216" s="40">
        <v>0</v>
      </c>
      <c r="F20216" s="41">
        <v>5.726949721241556E-2</v>
      </c>
      <c r="G20216" s="40">
        <v>3.686919209084266</v>
      </c>
      <c r="H20216" s="41">
        <v>1.54627642473522E-2</v>
      </c>
    </row>
    <row r="20217" spans="1:8">
      <c r="A20217" s="38">
        <v>45201</v>
      </c>
      <c r="B20217" s="39" t="s">
        <v>89</v>
      </c>
      <c r="C20217" s="39" t="s">
        <v>49</v>
      </c>
      <c r="D20217" s="39" t="s">
        <v>161</v>
      </c>
      <c r="E20217" s="40">
        <v>0</v>
      </c>
      <c r="F20217" s="41">
        <v>0</v>
      </c>
      <c r="G20217" s="40">
        <v>0</v>
      </c>
      <c r="H20217" s="41">
        <v>0</v>
      </c>
    </row>
    <row r="20218" spans="1:8">
      <c r="A20218" s="38">
        <v>45201</v>
      </c>
      <c r="B20218" s="39" t="s">
        <v>89</v>
      </c>
      <c r="C20218" s="39" t="s">
        <v>49</v>
      </c>
      <c r="D20218" s="39" t="s">
        <v>305</v>
      </c>
      <c r="E20218" s="40">
        <v>0</v>
      </c>
      <c r="F20218" s="41">
        <v>0</v>
      </c>
      <c r="G20218" s="40">
        <v>0</v>
      </c>
      <c r="H20218" s="41">
        <v>0</v>
      </c>
    </row>
    <row r="20219" spans="1:8">
      <c r="A20219" s="38">
        <v>45201</v>
      </c>
      <c r="B20219" s="39" t="s">
        <v>89</v>
      </c>
      <c r="C20219" s="39" t="s">
        <v>49</v>
      </c>
      <c r="D20219" s="39" t="s">
        <v>241</v>
      </c>
      <c r="E20219" s="40">
        <v>0</v>
      </c>
      <c r="F20219" s="41">
        <v>0</v>
      </c>
      <c r="G20219" s="40">
        <v>0</v>
      </c>
      <c r="H20219" s="41">
        <v>0</v>
      </c>
    </row>
    <row r="20220" spans="1:8">
      <c r="A20220" s="38">
        <v>45201</v>
      </c>
      <c r="B20220" s="39" t="s">
        <v>89</v>
      </c>
      <c r="C20220" s="39" t="s">
        <v>49</v>
      </c>
      <c r="D20220" s="39" t="s">
        <v>269</v>
      </c>
      <c r="E20220" s="40">
        <v>0</v>
      </c>
      <c r="F20220" s="41">
        <v>0</v>
      </c>
      <c r="G20220" s="40">
        <v>0</v>
      </c>
      <c r="H20220" s="41">
        <v>0</v>
      </c>
    </row>
    <row r="20221" spans="1:8">
      <c r="A20221" s="38">
        <v>45201</v>
      </c>
      <c r="B20221" s="39" t="s">
        <v>89</v>
      </c>
      <c r="C20221" s="39" t="s">
        <v>49</v>
      </c>
      <c r="D20221" s="39" t="s">
        <v>277</v>
      </c>
      <c r="E20221" s="40">
        <v>0</v>
      </c>
      <c r="F20221" s="41">
        <v>2.6273807822004069E-2</v>
      </c>
      <c r="G20221" s="40">
        <v>1.6914659892235751</v>
      </c>
      <c r="H20221" s="41">
        <v>7.0939281119410981E-3</v>
      </c>
    </row>
    <row r="20222" spans="1:8">
      <c r="A20222" s="38">
        <v>45201</v>
      </c>
      <c r="B20222" s="39" t="s">
        <v>89</v>
      </c>
      <c r="C20222" s="39" t="s">
        <v>49</v>
      </c>
      <c r="D20222" s="39" t="s">
        <v>166</v>
      </c>
      <c r="E20222" s="40">
        <v>0</v>
      </c>
      <c r="F20222" s="41">
        <v>7.555180065180541</v>
      </c>
      <c r="G20222" s="40">
        <v>536.07427834265559</v>
      </c>
      <c r="H20222" s="41">
        <v>2.0398986175987459</v>
      </c>
    </row>
    <row r="20223" spans="1:8">
      <c r="A20223" s="38">
        <v>45201</v>
      </c>
      <c r="B20223" s="39" t="s">
        <v>89</v>
      </c>
      <c r="C20223" s="39" t="s">
        <v>49</v>
      </c>
      <c r="D20223" s="39" t="s">
        <v>167</v>
      </c>
      <c r="E20223" s="40">
        <v>0</v>
      </c>
      <c r="F20223" s="41">
        <v>26.927831069092061</v>
      </c>
      <c r="G20223" s="40">
        <v>1535.3608812429591</v>
      </c>
      <c r="H20223" s="41">
        <v>7.2705143886548562</v>
      </c>
    </row>
    <row r="20224" spans="1:8">
      <c r="A20224" s="38">
        <v>45201</v>
      </c>
      <c r="B20224" s="39" t="s">
        <v>89</v>
      </c>
      <c r="C20224" s="39" t="s">
        <v>49</v>
      </c>
      <c r="D20224" s="39" t="s">
        <v>168</v>
      </c>
      <c r="E20224" s="40">
        <v>0</v>
      </c>
      <c r="F20224" s="41">
        <v>2.388686134889046</v>
      </c>
      <c r="G20224" s="40">
        <v>168.32219560465609</v>
      </c>
      <c r="H20224" s="41">
        <v>0.64494525642004241</v>
      </c>
    </row>
    <row r="20225" spans="1:8">
      <c r="A20225" s="38">
        <v>45201</v>
      </c>
      <c r="B20225" s="39" t="s">
        <v>89</v>
      </c>
      <c r="C20225" s="39" t="s">
        <v>49</v>
      </c>
      <c r="D20225" s="39" t="s">
        <v>195</v>
      </c>
      <c r="E20225" s="40">
        <v>0</v>
      </c>
      <c r="F20225" s="41">
        <v>61.785660952914839</v>
      </c>
      <c r="G20225" s="40">
        <v>3442.495422992954</v>
      </c>
      <c r="H20225" s="41">
        <v>16.682128457287011</v>
      </c>
    </row>
    <row r="20226" spans="1:8">
      <c r="A20226" s="38">
        <v>45201</v>
      </c>
      <c r="B20226" s="39" t="s">
        <v>89</v>
      </c>
      <c r="C20226" s="39" t="s">
        <v>49</v>
      </c>
      <c r="D20226" s="39" t="s">
        <v>169</v>
      </c>
      <c r="E20226" s="40">
        <v>0</v>
      </c>
      <c r="F20226" s="41">
        <v>0</v>
      </c>
      <c r="G20226" s="40">
        <v>0</v>
      </c>
      <c r="H20226" s="41">
        <v>0</v>
      </c>
    </row>
    <row r="20227" spans="1:8">
      <c r="A20227" s="38">
        <v>45201</v>
      </c>
      <c r="B20227" s="39" t="s">
        <v>89</v>
      </c>
      <c r="C20227" s="39" t="s">
        <v>50</v>
      </c>
      <c r="D20227" s="39" t="s">
        <v>172</v>
      </c>
      <c r="E20227" s="40">
        <v>0</v>
      </c>
      <c r="F20227" s="41">
        <v>0.15009603833140531</v>
      </c>
      <c r="G20227" s="40">
        <v>9.6629443921769855</v>
      </c>
      <c r="H20227" s="41">
        <v>4.0525930349479419E-2</v>
      </c>
    </row>
    <row r="20228" spans="1:8">
      <c r="A20228" s="38">
        <v>45201</v>
      </c>
      <c r="B20228" s="39" t="s">
        <v>89</v>
      </c>
      <c r="C20228" s="39" t="s">
        <v>50</v>
      </c>
      <c r="D20228" s="39" t="s">
        <v>173</v>
      </c>
      <c r="E20228" s="40">
        <v>0</v>
      </c>
      <c r="F20228" s="41">
        <v>2.478641551405047</v>
      </c>
      <c r="G20228" s="40">
        <v>135.95815664504909</v>
      </c>
      <c r="H20228" s="41">
        <v>0.66923321887936282</v>
      </c>
    </row>
    <row r="20229" spans="1:8">
      <c r="A20229" s="38">
        <v>45201</v>
      </c>
      <c r="B20229" s="39" t="s">
        <v>89</v>
      </c>
      <c r="C20229" s="39" t="s">
        <v>50</v>
      </c>
      <c r="D20229" s="39" t="s">
        <v>13</v>
      </c>
      <c r="E20229" s="40">
        <v>0</v>
      </c>
      <c r="F20229" s="41">
        <v>2.9990848594956342E-2</v>
      </c>
      <c r="G20229" s="40">
        <v>1.9307631664960889</v>
      </c>
      <c r="H20229" s="41">
        <v>8.0975291206382121E-3</v>
      </c>
    </row>
    <row r="20230" spans="1:8">
      <c r="A20230" s="38">
        <v>45201</v>
      </c>
      <c r="B20230" s="39" t="s">
        <v>89</v>
      </c>
      <c r="C20230" s="39" t="s">
        <v>50</v>
      </c>
      <c r="D20230" s="39" t="s">
        <v>15</v>
      </c>
      <c r="E20230" s="40">
        <v>0</v>
      </c>
      <c r="F20230" s="41">
        <v>0.21243913272600901</v>
      </c>
      <c r="G20230" s="40">
        <v>13.67649372411328</v>
      </c>
      <c r="H20230" s="41">
        <v>5.7358565836022418E-2</v>
      </c>
    </row>
    <row r="20231" spans="1:8">
      <c r="A20231" s="38">
        <v>45201</v>
      </c>
      <c r="B20231" s="39" t="s">
        <v>89</v>
      </c>
      <c r="C20231" s="39" t="s">
        <v>50</v>
      </c>
      <c r="D20231" s="39" t="s">
        <v>174</v>
      </c>
      <c r="E20231" s="40">
        <v>0</v>
      </c>
      <c r="F20231" s="41">
        <v>4.3234017154933158</v>
      </c>
      <c r="G20231" s="40">
        <v>236.87526891551721</v>
      </c>
      <c r="H20231" s="41">
        <v>1.167318463183195</v>
      </c>
    </row>
    <row r="20232" spans="1:8">
      <c r="A20232" s="38">
        <v>45201</v>
      </c>
      <c r="B20232" s="39" t="s">
        <v>89</v>
      </c>
      <c r="C20232" s="39" t="s">
        <v>50</v>
      </c>
      <c r="D20232" s="39" t="s">
        <v>175</v>
      </c>
      <c r="E20232" s="40">
        <v>0</v>
      </c>
      <c r="F20232" s="41">
        <v>4.182862731024784E-3</v>
      </c>
      <c r="G20232" s="40">
        <v>0.26928605457766458</v>
      </c>
      <c r="H20232" s="41">
        <v>1.1293729373766919E-3</v>
      </c>
    </row>
    <row r="20233" spans="1:8">
      <c r="A20233" s="38">
        <v>45201</v>
      </c>
      <c r="B20233" s="39" t="s">
        <v>89</v>
      </c>
      <c r="C20233" s="39" t="s">
        <v>50</v>
      </c>
      <c r="D20233" s="39" t="s">
        <v>176</v>
      </c>
      <c r="E20233" s="40">
        <v>0</v>
      </c>
      <c r="F20233" s="41">
        <v>0</v>
      </c>
      <c r="G20233" s="40">
        <v>0</v>
      </c>
      <c r="H20233" s="41">
        <v>0</v>
      </c>
    </row>
    <row r="20234" spans="1:8">
      <c r="A20234" s="38">
        <v>45201</v>
      </c>
      <c r="B20234" s="39" t="s">
        <v>89</v>
      </c>
      <c r="C20234" s="39" t="s">
        <v>50</v>
      </c>
      <c r="D20234" s="39" t="s">
        <v>198</v>
      </c>
      <c r="E20234" s="40">
        <v>0</v>
      </c>
      <c r="F20234" s="41">
        <v>1.8944479529220262E-2</v>
      </c>
      <c r="G20234" s="40">
        <v>1.219615482624556</v>
      </c>
      <c r="H20234" s="41">
        <v>5.1150094728894709E-3</v>
      </c>
    </row>
    <row r="20235" spans="1:8">
      <c r="A20235" s="38">
        <v>45201</v>
      </c>
      <c r="B20235" s="39" t="s">
        <v>89</v>
      </c>
      <c r="C20235" s="39" t="s">
        <v>50</v>
      </c>
      <c r="D20235" s="39" t="s">
        <v>177</v>
      </c>
      <c r="E20235" s="40">
        <v>0</v>
      </c>
      <c r="F20235" s="41">
        <v>0</v>
      </c>
      <c r="G20235" s="40">
        <v>0</v>
      </c>
      <c r="H20235" s="41">
        <v>0</v>
      </c>
    </row>
    <row r="20236" spans="1:8">
      <c r="A20236" s="38">
        <v>45201</v>
      </c>
      <c r="B20236" s="39" t="s">
        <v>89</v>
      </c>
      <c r="C20236" s="39" t="s">
        <v>50</v>
      </c>
      <c r="D20236" s="39" t="s">
        <v>178</v>
      </c>
      <c r="E20236" s="40">
        <v>0</v>
      </c>
      <c r="F20236" s="41">
        <v>3.0635424984673461</v>
      </c>
      <c r="G20236" s="40">
        <v>167.5739583834239</v>
      </c>
      <c r="H20236" s="41">
        <v>0.82715647458618335</v>
      </c>
    </row>
    <row r="20237" spans="1:8">
      <c r="A20237" s="38">
        <v>45201</v>
      </c>
      <c r="B20237" s="39" t="s">
        <v>89</v>
      </c>
      <c r="C20237" s="39" t="s">
        <v>50</v>
      </c>
      <c r="D20237" s="39" t="s">
        <v>8</v>
      </c>
      <c r="E20237" s="40">
        <v>0</v>
      </c>
      <c r="F20237" s="41">
        <v>1.3031849244894711</v>
      </c>
      <c r="G20237" s="40">
        <v>72.090550718747494</v>
      </c>
      <c r="H20237" s="41">
        <v>0.35185992961215717</v>
      </c>
    </row>
    <row r="20238" spans="1:8">
      <c r="A20238" s="38">
        <v>45201</v>
      </c>
      <c r="B20238" s="39" t="s">
        <v>180</v>
      </c>
      <c r="C20238" s="39" t="s">
        <v>43</v>
      </c>
      <c r="D20238" s="39" t="s">
        <v>90</v>
      </c>
      <c r="E20238" s="40">
        <v>0</v>
      </c>
      <c r="F20238" s="41">
        <v>24.58636818433212</v>
      </c>
      <c r="G20238" s="40">
        <v>5007.7784371321486</v>
      </c>
      <c r="H20238" s="41">
        <v>6.6383194097696734</v>
      </c>
    </row>
    <row r="20239" spans="1:8">
      <c r="A20239" s="38">
        <v>45201</v>
      </c>
      <c r="B20239" s="39" t="s">
        <v>180</v>
      </c>
      <c r="C20239" s="39" t="s">
        <v>44</v>
      </c>
      <c r="D20239" s="39" t="s">
        <v>91</v>
      </c>
      <c r="E20239" s="40">
        <v>0</v>
      </c>
      <c r="F20239" s="41">
        <v>27.016454158689928</v>
      </c>
      <c r="G20239" s="40">
        <v>5244.0618514979387</v>
      </c>
      <c r="H20239" s="41">
        <v>7.2944426228462813</v>
      </c>
    </row>
    <row r="20240" spans="1:8">
      <c r="A20240" s="38">
        <v>45201</v>
      </c>
      <c r="B20240" s="39" t="s">
        <v>180</v>
      </c>
      <c r="C20240" s="39" t="s">
        <v>181</v>
      </c>
      <c r="D20240" s="39" t="s">
        <v>182</v>
      </c>
      <c r="E20240" s="40">
        <v>0</v>
      </c>
      <c r="F20240" s="41">
        <v>3.725205727791004E-2</v>
      </c>
      <c r="G20240" s="40">
        <v>7.4982494216597573</v>
      </c>
      <c r="H20240" s="41">
        <v>1.0058055465035709E-2</v>
      </c>
    </row>
    <row r="20241" spans="1:8">
      <c r="A20241" s="38">
        <v>45201</v>
      </c>
      <c r="B20241" s="39" t="s">
        <v>180</v>
      </c>
      <c r="C20241" s="39" t="s">
        <v>45</v>
      </c>
      <c r="D20241" s="39" t="s">
        <v>92</v>
      </c>
      <c r="E20241" s="40">
        <v>0</v>
      </c>
      <c r="F20241" s="41">
        <v>26.69486249676434</v>
      </c>
      <c r="G20241" s="40">
        <v>5389.468525923493</v>
      </c>
      <c r="H20241" s="41">
        <v>7.2076128741263723</v>
      </c>
    </row>
    <row r="20242" spans="1:8">
      <c r="A20242" s="38">
        <v>45201</v>
      </c>
      <c r="B20242" s="39" t="s">
        <v>180</v>
      </c>
      <c r="C20242" s="39" t="s">
        <v>46</v>
      </c>
      <c r="D20242" s="39" t="s">
        <v>184</v>
      </c>
      <c r="E20242" s="40">
        <v>0</v>
      </c>
      <c r="F20242" s="41">
        <v>0</v>
      </c>
      <c r="G20242" s="40">
        <v>0</v>
      </c>
      <c r="H20242" s="41">
        <v>0</v>
      </c>
    </row>
    <row r="20243" spans="1:8">
      <c r="A20243" s="38">
        <v>45201</v>
      </c>
      <c r="B20243" s="39" t="s">
        <v>180</v>
      </c>
      <c r="C20243" s="39" t="s">
        <v>46</v>
      </c>
      <c r="D20243" s="39" t="s">
        <v>120</v>
      </c>
      <c r="E20243" s="40">
        <v>0</v>
      </c>
      <c r="F20243" s="41">
        <v>16.735366860263749</v>
      </c>
      <c r="G20243" s="40">
        <v>3311.0897201741</v>
      </c>
      <c r="H20243" s="41">
        <v>4.5185490522712124</v>
      </c>
    </row>
    <row r="20244" spans="1:8">
      <c r="A20244" s="38">
        <v>45201</v>
      </c>
      <c r="B20244" s="39" t="s">
        <v>180</v>
      </c>
      <c r="C20244" s="39" t="s">
        <v>46</v>
      </c>
      <c r="D20244" s="39" t="s">
        <v>122</v>
      </c>
      <c r="E20244" s="40">
        <v>0</v>
      </c>
      <c r="F20244" s="41">
        <v>0</v>
      </c>
      <c r="G20244" s="40">
        <v>0</v>
      </c>
      <c r="H20244" s="41">
        <v>0</v>
      </c>
    </row>
    <row r="20245" spans="1:8">
      <c r="A20245" s="38">
        <v>45201</v>
      </c>
      <c r="B20245" s="39" t="s">
        <v>180</v>
      </c>
      <c r="C20245" s="39" t="s">
        <v>46</v>
      </c>
      <c r="D20245" s="39" t="s">
        <v>123</v>
      </c>
      <c r="E20245" s="40">
        <v>0</v>
      </c>
      <c r="F20245" s="41">
        <v>56.854594553748832</v>
      </c>
      <c r="G20245" s="40">
        <v>11035.830558311671</v>
      </c>
      <c r="H20245" s="41">
        <v>15.35074052951218</v>
      </c>
    </row>
    <row r="20246" spans="1:8">
      <c r="A20246" s="38">
        <v>45201</v>
      </c>
      <c r="B20246" s="39" t="s">
        <v>180</v>
      </c>
      <c r="C20246" s="39" t="s">
        <v>46</v>
      </c>
      <c r="D20246" s="39" t="s">
        <v>124</v>
      </c>
      <c r="E20246" s="40">
        <v>0</v>
      </c>
      <c r="F20246" s="41">
        <v>0</v>
      </c>
      <c r="G20246" s="40">
        <v>0</v>
      </c>
      <c r="H20246" s="41">
        <v>0</v>
      </c>
    </row>
    <row r="20247" spans="1:8">
      <c r="A20247" s="38">
        <v>45201</v>
      </c>
      <c r="B20247" s="39" t="s">
        <v>180</v>
      </c>
      <c r="C20247" s="39" t="s">
        <v>46</v>
      </c>
      <c r="D20247" s="39" t="s">
        <v>228</v>
      </c>
      <c r="E20247" s="40">
        <v>0</v>
      </c>
      <c r="F20247" s="41">
        <v>0</v>
      </c>
      <c r="G20247" s="40">
        <v>0</v>
      </c>
      <c r="H20247" s="41">
        <v>0</v>
      </c>
    </row>
    <row r="20248" spans="1:8">
      <c r="A20248" s="38">
        <v>45201</v>
      </c>
      <c r="B20248" s="39" t="s">
        <v>180</v>
      </c>
      <c r="C20248" s="39" t="s">
        <v>47</v>
      </c>
      <c r="D20248" s="39" t="s">
        <v>185</v>
      </c>
      <c r="E20248" s="40">
        <v>0</v>
      </c>
      <c r="F20248" s="41">
        <v>10.246965024894481</v>
      </c>
      <c r="G20248" s="40">
        <v>2063.4374539637852</v>
      </c>
      <c r="H20248" s="41">
        <v>2.7666805567215098</v>
      </c>
    </row>
    <row r="20249" spans="1:8">
      <c r="A20249" s="38">
        <v>45201</v>
      </c>
      <c r="B20249" s="39" t="s">
        <v>180</v>
      </c>
      <c r="C20249" s="39" t="s">
        <v>47</v>
      </c>
      <c r="D20249" s="39" t="s">
        <v>125</v>
      </c>
      <c r="E20249" s="40">
        <v>0</v>
      </c>
      <c r="F20249" s="41">
        <v>0</v>
      </c>
      <c r="G20249" s="40">
        <v>0</v>
      </c>
      <c r="H20249" s="41">
        <v>0</v>
      </c>
    </row>
    <row r="20250" spans="1:8">
      <c r="A20250" s="38">
        <v>45201</v>
      </c>
      <c r="B20250" s="39" t="s">
        <v>180</v>
      </c>
      <c r="C20250" s="39" t="s">
        <v>47</v>
      </c>
      <c r="D20250" s="39" t="s">
        <v>230</v>
      </c>
      <c r="E20250" s="40">
        <v>0</v>
      </c>
      <c r="F20250" s="41">
        <v>0</v>
      </c>
      <c r="G20250" s="40">
        <v>0</v>
      </c>
      <c r="H20250" s="41">
        <v>0</v>
      </c>
    </row>
    <row r="20251" spans="1:8">
      <c r="A20251" s="38">
        <v>45201</v>
      </c>
      <c r="B20251" s="39" t="s">
        <v>180</v>
      </c>
      <c r="C20251" s="39" t="s">
        <v>47</v>
      </c>
      <c r="D20251" s="39" t="s">
        <v>276</v>
      </c>
      <c r="E20251" s="40">
        <v>0</v>
      </c>
      <c r="F20251" s="41">
        <v>0</v>
      </c>
      <c r="G20251" s="40">
        <v>0</v>
      </c>
      <c r="H20251" s="41">
        <v>0</v>
      </c>
    </row>
    <row r="20252" spans="1:8">
      <c r="A20252" s="38">
        <v>45201</v>
      </c>
      <c r="B20252" s="39" t="s">
        <v>180</v>
      </c>
      <c r="C20252" s="39" t="s">
        <v>47</v>
      </c>
      <c r="D20252" s="39" t="s">
        <v>127</v>
      </c>
      <c r="E20252" s="40">
        <v>0</v>
      </c>
      <c r="F20252" s="41">
        <v>0</v>
      </c>
      <c r="G20252" s="40">
        <v>0</v>
      </c>
      <c r="H20252" s="41">
        <v>0</v>
      </c>
    </row>
    <row r="20253" spans="1:8">
      <c r="A20253" s="38">
        <v>45201</v>
      </c>
      <c r="B20253" s="39" t="s">
        <v>180</v>
      </c>
      <c r="C20253" s="39" t="s">
        <v>47</v>
      </c>
      <c r="D20253" s="39" t="s">
        <v>128</v>
      </c>
      <c r="E20253" s="40">
        <v>0</v>
      </c>
      <c r="F20253" s="41">
        <v>2.0603581178797592</v>
      </c>
      <c r="G20253" s="40">
        <v>415.1243918130229</v>
      </c>
      <c r="H20253" s="41">
        <v>0.55629669182753494</v>
      </c>
    </row>
    <row r="20254" spans="1:8">
      <c r="A20254" s="38">
        <v>45201</v>
      </c>
      <c r="B20254" s="39" t="s">
        <v>180</v>
      </c>
      <c r="C20254" s="39" t="s">
        <v>47</v>
      </c>
      <c r="D20254" s="39" t="s">
        <v>130</v>
      </c>
      <c r="E20254" s="40">
        <v>0</v>
      </c>
      <c r="F20254" s="41">
        <v>0</v>
      </c>
      <c r="G20254" s="40">
        <v>0</v>
      </c>
      <c r="H20254" s="41">
        <v>0</v>
      </c>
    </row>
    <row r="20255" spans="1:8">
      <c r="A20255" s="38">
        <v>45201</v>
      </c>
      <c r="B20255" s="39" t="s">
        <v>180</v>
      </c>
      <c r="C20255" s="39" t="s">
        <v>47</v>
      </c>
      <c r="D20255" s="39" t="s">
        <v>132</v>
      </c>
      <c r="E20255" s="40">
        <v>0</v>
      </c>
      <c r="F20255" s="41">
        <v>0</v>
      </c>
      <c r="G20255" s="40">
        <v>0</v>
      </c>
      <c r="H20255" s="41">
        <v>0</v>
      </c>
    </row>
    <row r="20256" spans="1:8">
      <c r="A20256" s="38">
        <v>45201</v>
      </c>
      <c r="B20256" s="39" t="s">
        <v>180</v>
      </c>
      <c r="C20256" s="39" t="s">
        <v>47</v>
      </c>
      <c r="D20256" s="39" t="s">
        <v>135</v>
      </c>
      <c r="E20256" s="40">
        <v>0</v>
      </c>
      <c r="F20256" s="41">
        <v>0</v>
      </c>
      <c r="G20256" s="40">
        <v>0</v>
      </c>
      <c r="H20256" s="41">
        <v>0</v>
      </c>
    </row>
    <row r="20257" spans="1:8">
      <c r="A20257" s="38">
        <v>45201</v>
      </c>
      <c r="B20257" s="39" t="s">
        <v>180</v>
      </c>
      <c r="C20257" s="39" t="s">
        <v>47</v>
      </c>
      <c r="D20257" s="39" t="s">
        <v>136</v>
      </c>
      <c r="E20257" s="40">
        <v>0</v>
      </c>
      <c r="F20257" s="41">
        <v>0</v>
      </c>
      <c r="G20257" s="40">
        <v>0</v>
      </c>
      <c r="H20257" s="41">
        <v>0</v>
      </c>
    </row>
    <row r="20258" spans="1:8">
      <c r="A20258" s="38">
        <v>45201</v>
      </c>
      <c r="B20258" s="39" t="s">
        <v>180</v>
      </c>
      <c r="C20258" s="39" t="s">
        <v>18</v>
      </c>
      <c r="D20258" s="39" t="s">
        <v>120</v>
      </c>
      <c r="E20258" s="40">
        <v>80.452656000000005</v>
      </c>
      <c r="F20258" s="41">
        <v>6.0129116374799487</v>
      </c>
      <c r="G20258" s="40">
        <v>1211.4914707657549</v>
      </c>
      <c r="H20258" s="41">
        <v>1.6234861421195861</v>
      </c>
    </row>
    <row r="20259" spans="1:8">
      <c r="A20259" s="38">
        <v>45201</v>
      </c>
      <c r="B20259" s="39" t="s">
        <v>180</v>
      </c>
      <c r="C20259" s="39" t="s">
        <v>18</v>
      </c>
      <c r="D20259" s="39" t="s">
        <v>123</v>
      </c>
      <c r="E20259" s="40">
        <v>2013.9516000000001</v>
      </c>
      <c r="F20259" s="41">
        <v>86.448391359979425</v>
      </c>
      <c r="G20259" s="40">
        <v>17441.427060237122</v>
      </c>
      <c r="H20259" s="41">
        <v>23.341065667194439</v>
      </c>
    </row>
    <row r="20260" spans="1:8">
      <c r="A20260" s="38">
        <v>45201</v>
      </c>
      <c r="B20260" s="39" t="s">
        <v>180</v>
      </c>
      <c r="C20260" s="39" t="s">
        <v>48</v>
      </c>
      <c r="D20260" s="39" t="s">
        <v>120</v>
      </c>
      <c r="E20260" s="40">
        <v>227.88331199999999</v>
      </c>
      <c r="F20260" s="41">
        <v>0</v>
      </c>
      <c r="G20260" s="40">
        <v>0</v>
      </c>
      <c r="H20260" s="41">
        <v>0</v>
      </c>
    </row>
    <row r="20261" spans="1:8">
      <c r="A20261" s="38">
        <v>45201</v>
      </c>
      <c r="B20261" s="39" t="s">
        <v>180</v>
      </c>
      <c r="C20261" s="39" t="s">
        <v>7</v>
      </c>
      <c r="D20261" s="39" t="s">
        <v>140</v>
      </c>
      <c r="E20261" s="40">
        <v>2989.6168320000002</v>
      </c>
      <c r="F20261" s="41">
        <v>74.447662631814566</v>
      </c>
      <c r="G20261" s="40">
        <v>14549.20619013798</v>
      </c>
      <c r="H20261" s="41">
        <v>55.063196350082862</v>
      </c>
    </row>
    <row r="20262" spans="1:8">
      <c r="A20262" s="38">
        <v>45201</v>
      </c>
      <c r="B20262" s="39" t="s">
        <v>180</v>
      </c>
      <c r="C20262" s="39" t="s">
        <v>7</v>
      </c>
      <c r="D20262" s="39" t="s">
        <v>187</v>
      </c>
      <c r="E20262" s="40">
        <v>0</v>
      </c>
      <c r="F20262" s="41">
        <v>0</v>
      </c>
      <c r="G20262" s="40">
        <v>0</v>
      </c>
      <c r="H20262" s="41">
        <v>0</v>
      </c>
    </row>
    <row r="20263" spans="1:8">
      <c r="A20263" s="38">
        <v>45201</v>
      </c>
      <c r="B20263" s="39" t="s">
        <v>180</v>
      </c>
      <c r="C20263" s="39" t="s">
        <v>16</v>
      </c>
      <c r="D20263" s="39" t="s">
        <v>123</v>
      </c>
      <c r="E20263" s="40">
        <v>3203.0416799999998</v>
      </c>
      <c r="F20263" s="41">
        <v>133.04044550396469</v>
      </c>
      <c r="G20263" s="40">
        <v>26706.1780306402</v>
      </c>
      <c r="H20263" s="41">
        <v>35.920920286070469</v>
      </c>
    </row>
    <row r="20264" spans="1:8">
      <c r="A20264" s="38">
        <v>45201</v>
      </c>
      <c r="B20264" s="39" t="s">
        <v>180</v>
      </c>
      <c r="C20264" s="39" t="s">
        <v>49</v>
      </c>
      <c r="D20264" s="39" t="s">
        <v>144</v>
      </c>
      <c r="E20264" s="40">
        <v>0</v>
      </c>
      <c r="F20264" s="41">
        <v>0</v>
      </c>
      <c r="G20264" s="40">
        <v>0</v>
      </c>
      <c r="H20264" s="41">
        <v>0</v>
      </c>
    </row>
    <row r="20265" spans="1:8">
      <c r="A20265" s="38">
        <v>45201</v>
      </c>
      <c r="B20265" s="39" t="s">
        <v>180</v>
      </c>
      <c r="C20265" s="39" t="s">
        <v>49</v>
      </c>
      <c r="D20265" s="39" t="s">
        <v>264</v>
      </c>
      <c r="E20265" s="40">
        <v>0</v>
      </c>
      <c r="F20265" s="41">
        <v>0</v>
      </c>
      <c r="G20265" s="40">
        <v>0</v>
      </c>
      <c r="H20265" s="41">
        <v>0</v>
      </c>
    </row>
    <row r="20266" spans="1:8">
      <c r="A20266" s="38">
        <v>45201</v>
      </c>
      <c r="B20266" s="39" t="s">
        <v>180</v>
      </c>
      <c r="C20266" s="39" t="s">
        <v>49</v>
      </c>
      <c r="D20266" s="39" t="s">
        <v>148</v>
      </c>
      <c r="E20266" s="40">
        <v>0</v>
      </c>
      <c r="F20266" s="41">
        <v>0</v>
      </c>
      <c r="G20266" s="40">
        <v>0</v>
      </c>
      <c r="H20266" s="41">
        <v>0</v>
      </c>
    </row>
    <row r="20267" spans="1:8">
      <c r="A20267" s="38">
        <v>45201</v>
      </c>
      <c r="B20267" s="39" t="s">
        <v>180</v>
      </c>
      <c r="C20267" s="39" t="s">
        <v>49</v>
      </c>
      <c r="D20267" s="39" t="s">
        <v>188</v>
      </c>
      <c r="E20267" s="40">
        <v>0</v>
      </c>
      <c r="F20267" s="41">
        <v>0</v>
      </c>
      <c r="G20267" s="40">
        <v>0</v>
      </c>
      <c r="H20267" s="41">
        <v>0</v>
      </c>
    </row>
    <row r="20268" spans="1:8">
      <c r="A20268" s="38">
        <v>45201</v>
      </c>
      <c r="B20268" s="39" t="s">
        <v>180</v>
      </c>
      <c r="C20268" s="39" t="s">
        <v>49</v>
      </c>
      <c r="D20268" s="39" t="s">
        <v>149</v>
      </c>
      <c r="E20268" s="40">
        <v>0</v>
      </c>
      <c r="F20268" s="41">
        <v>0</v>
      </c>
      <c r="G20268" s="40">
        <v>0</v>
      </c>
      <c r="H20268" s="41">
        <v>0</v>
      </c>
    </row>
    <row r="20269" spans="1:8">
      <c r="A20269" s="38">
        <v>45201</v>
      </c>
      <c r="B20269" s="39" t="s">
        <v>180</v>
      </c>
      <c r="C20269" s="39" t="s">
        <v>49</v>
      </c>
      <c r="D20269" s="39" t="s">
        <v>150</v>
      </c>
      <c r="E20269" s="40">
        <v>0</v>
      </c>
      <c r="F20269" s="41">
        <v>0</v>
      </c>
      <c r="G20269" s="40">
        <v>0</v>
      </c>
      <c r="H20269" s="41">
        <v>0</v>
      </c>
    </row>
    <row r="20270" spans="1:8">
      <c r="A20270" s="38">
        <v>45201</v>
      </c>
      <c r="B20270" s="39" t="s">
        <v>180</v>
      </c>
      <c r="C20270" s="39" t="s">
        <v>49</v>
      </c>
      <c r="D20270" s="39" t="s">
        <v>190</v>
      </c>
      <c r="E20270" s="40">
        <v>0</v>
      </c>
      <c r="F20270" s="41">
        <v>0</v>
      </c>
      <c r="G20270" s="40">
        <v>0</v>
      </c>
      <c r="H20270" s="41">
        <v>0</v>
      </c>
    </row>
    <row r="20271" spans="1:8">
      <c r="A20271" s="38">
        <v>45201</v>
      </c>
      <c r="B20271" s="39" t="s">
        <v>180</v>
      </c>
      <c r="C20271" s="39" t="s">
        <v>49</v>
      </c>
      <c r="D20271" s="39" t="s">
        <v>155</v>
      </c>
      <c r="E20271" s="40">
        <v>0</v>
      </c>
      <c r="F20271" s="41">
        <v>0</v>
      </c>
      <c r="G20271" s="40">
        <v>0</v>
      </c>
      <c r="H20271" s="41">
        <v>0</v>
      </c>
    </row>
    <row r="20272" spans="1:8">
      <c r="A20272" s="38">
        <v>45201</v>
      </c>
      <c r="B20272" s="39" t="s">
        <v>180</v>
      </c>
      <c r="C20272" s="39" t="s">
        <v>49</v>
      </c>
      <c r="D20272" s="39" t="s">
        <v>156</v>
      </c>
      <c r="E20272" s="40">
        <v>0</v>
      </c>
      <c r="F20272" s="41">
        <v>0</v>
      </c>
      <c r="G20272" s="40">
        <v>0</v>
      </c>
      <c r="H20272" s="41">
        <v>0</v>
      </c>
    </row>
    <row r="20273" spans="1:8">
      <c r="A20273" s="38">
        <v>45201</v>
      </c>
      <c r="B20273" s="39" t="s">
        <v>180</v>
      </c>
      <c r="C20273" s="39" t="s">
        <v>49</v>
      </c>
      <c r="D20273" s="39" t="s">
        <v>192</v>
      </c>
      <c r="E20273" s="40">
        <v>0</v>
      </c>
      <c r="F20273" s="41">
        <v>0</v>
      </c>
      <c r="G20273" s="40">
        <v>0</v>
      </c>
      <c r="H20273" s="41">
        <v>0</v>
      </c>
    </row>
    <row r="20274" spans="1:8">
      <c r="A20274" s="38">
        <v>45201</v>
      </c>
      <c r="B20274" s="39" t="s">
        <v>180</v>
      </c>
      <c r="C20274" s="39" t="s">
        <v>49</v>
      </c>
      <c r="D20274" s="39" t="s">
        <v>256</v>
      </c>
      <c r="E20274" s="40">
        <v>0</v>
      </c>
      <c r="F20274" s="41">
        <v>0</v>
      </c>
      <c r="G20274" s="40">
        <v>0</v>
      </c>
      <c r="H20274" s="41">
        <v>0</v>
      </c>
    </row>
    <row r="20275" spans="1:8">
      <c r="A20275" s="38">
        <v>45201</v>
      </c>
      <c r="B20275" s="39" t="s">
        <v>180</v>
      </c>
      <c r="C20275" s="39" t="s">
        <v>49</v>
      </c>
      <c r="D20275" s="39" t="s">
        <v>162</v>
      </c>
      <c r="E20275" s="40">
        <v>0</v>
      </c>
      <c r="F20275" s="41">
        <v>0</v>
      </c>
      <c r="G20275" s="40">
        <v>0</v>
      </c>
      <c r="H20275" s="41">
        <v>0</v>
      </c>
    </row>
    <row r="20276" spans="1:8">
      <c r="A20276" s="38">
        <v>45201</v>
      </c>
      <c r="B20276" s="39" t="s">
        <v>180</v>
      </c>
      <c r="C20276" s="39" t="s">
        <v>49</v>
      </c>
      <c r="D20276" s="39" t="s">
        <v>248</v>
      </c>
      <c r="E20276" s="40">
        <v>0</v>
      </c>
      <c r="F20276" s="41">
        <v>0</v>
      </c>
      <c r="G20276" s="40">
        <v>0</v>
      </c>
      <c r="H20276" s="41">
        <v>0</v>
      </c>
    </row>
    <row r="20277" spans="1:8">
      <c r="A20277" s="38">
        <v>45201</v>
      </c>
      <c r="B20277" s="39" t="s">
        <v>180</v>
      </c>
      <c r="C20277" s="39" t="s">
        <v>49</v>
      </c>
      <c r="D20277" s="39" t="s">
        <v>275</v>
      </c>
      <c r="E20277" s="40">
        <v>0</v>
      </c>
      <c r="F20277" s="41">
        <v>0</v>
      </c>
      <c r="G20277" s="40">
        <v>0</v>
      </c>
      <c r="H20277" s="41">
        <v>0</v>
      </c>
    </row>
    <row r="20278" spans="1:8">
      <c r="A20278" s="38">
        <v>45201</v>
      </c>
      <c r="B20278" s="39" t="s">
        <v>180</v>
      </c>
      <c r="C20278" s="39" t="s">
        <v>49</v>
      </c>
      <c r="D20278" s="39" t="s">
        <v>218</v>
      </c>
      <c r="E20278" s="40">
        <v>0</v>
      </c>
      <c r="F20278" s="41">
        <v>0</v>
      </c>
      <c r="G20278" s="40">
        <v>0</v>
      </c>
      <c r="H20278" s="41">
        <v>0</v>
      </c>
    </row>
    <row r="20279" spans="1:8">
      <c r="A20279" s="38">
        <v>45201</v>
      </c>
      <c r="B20279" s="39" t="s">
        <v>180</v>
      </c>
      <c r="C20279" s="39" t="s">
        <v>49</v>
      </c>
      <c r="D20279" s="39" t="s">
        <v>166</v>
      </c>
      <c r="E20279" s="40">
        <v>0</v>
      </c>
      <c r="F20279" s="41">
        <v>0</v>
      </c>
      <c r="G20279" s="40">
        <v>0</v>
      </c>
      <c r="H20279" s="41">
        <v>0</v>
      </c>
    </row>
    <row r="20280" spans="1:8">
      <c r="A20280" s="38">
        <v>45201</v>
      </c>
      <c r="B20280" s="39" t="s">
        <v>180</v>
      </c>
      <c r="C20280" s="39" t="s">
        <v>49</v>
      </c>
      <c r="D20280" s="39" t="s">
        <v>167</v>
      </c>
      <c r="E20280" s="40">
        <v>0</v>
      </c>
      <c r="F20280" s="41">
        <v>2.021942296045498</v>
      </c>
      <c r="G20280" s="40">
        <v>411.8314244441616</v>
      </c>
      <c r="H20280" s="41">
        <v>0.54592441993228447</v>
      </c>
    </row>
    <row r="20281" spans="1:8">
      <c r="A20281" s="38">
        <v>45201</v>
      </c>
      <c r="B20281" s="39" t="s">
        <v>180</v>
      </c>
      <c r="C20281" s="39" t="s">
        <v>49</v>
      </c>
      <c r="D20281" s="39" t="s">
        <v>195</v>
      </c>
      <c r="E20281" s="40">
        <v>0</v>
      </c>
      <c r="F20281" s="41">
        <v>0.28399167436686401</v>
      </c>
      <c r="G20281" s="40">
        <v>57.21911646254236</v>
      </c>
      <c r="H20281" s="41">
        <v>7.6677752079053293E-2</v>
      </c>
    </row>
    <row r="20282" spans="1:8">
      <c r="A20282" s="38">
        <v>45201</v>
      </c>
      <c r="B20282" s="39" t="s">
        <v>180</v>
      </c>
      <c r="C20282" s="39" t="s">
        <v>49</v>
      </c>
      <c r="D20282" s="39" t="s">
        <v>170</v>
      </c>
      <c r="E20282" s="40">
        <v>0</v>
      </c>
      <c r="F20282" s="41">
        <v>0.14526720575449789</v>
      </c>
      <c r="G20282" s="40">
        <v>29.446993173564579</v>
      </c>
      <c r="H20282" s="41">
        <v>3.9222145553714442E-2</v>
      </c>
    </row>
    <row r="20283" spans="1:8">
      <c r="A20283" s="38">
        <v>45201</v>
      </c>
      <c r="B20283" s="39" t="s">
        <v>180</v>
      </c>
      <c r="C20283" s="39" t="s">
        <v>49</v>
      </c>
      <c r="D20283" s="39" t="s">
        <v>171</v>
      </c>
      <c r="E20283" s="40">
        <v>0</v>
      </c>
      <c r="F20283" s="41">
        <v>0</v>
      </c>
      <c r="G20283" s="40">
        <v>0</v>
      </c>
      <c r="H20283" s="41">
        <v>0</v>
      </c>
    </row>
    <row r="20284" spans="1:8">
      <c r="A20284" s="38">
        <v>45201</v>
      </c>
      <c r="B20284" s="39" t="s">
        <v>180</v>
      </c>
      <c r="C20284" s="39" t="s">
        <v>50</v>
      </c>
      <c r="D20284" s="39" t="s">
        <v>172</v>
      </c>
      <c r="E20284" s="40">
        <v>0</v>
      </c>
      <c r="F20284" s="41">
        <v>2.021942296045498</v>
      </c>
      <c r="G20284" s="40">
        <v>411.8314244441616</v>
      </c>
      <c r="H20284" s="41">
        <v>0.54592441993228447</v>
      </c>
    </row>
    <row r="20285" spans="1:8">
      <c r="A20285" s="38">
        <v>45201</v>
      </c>
      <c r="B20285" s="39" t="s">
        <v>180</v>
      </c>
      <c r="C20285" s="39" t="s">
        <v>50</v>
      </c>
      <c r="D20285" s="39" t="s">
        <v>173</v>
      </c>
      <c r="E20285" s="40">
        <v>0</v>
      </c>
      <c r="F20285" s="41">
        <v>0</v>
      </c>
      <c r="G20285" s="40">
        <v>0</v>
      </c>
      <c r="H20285" s="41">
        <v>0</v>
      </c>
    </row>
    <row r="20286" spans="1:8">
      <c r="A20286" s="38">
        <v>45201</v>
      </c>
      <c r="B20286" s="39" t="s">
        <v>180</v>
      </c>
      <c r="C20286" s="39" t="s">
        <v>50</v>
      </c>
      <c r="D20286" s="39" t="s">
        <v>13</v>
      </c>
      <c r="E20286" s="40">
        <v>0</v>
      </c>
      <c r="F20286" s="41">
        <v>0</v>
      </c>
      <c r="G20286" s="40">
        <v>0</v>
      </c>
      <c r="H20286" s="41">
        <v>0</v>
      </c>
    </row>
    <row r="20287" spans="1:8">
      <c r="A20287" s="38">
        <v>45201</v>
      </c>
      <c r="B20287" s="39" t="s">
        <v>180</v>
      </c>
      <c r="C20287" s="39" t="s">
        <v>50</v>
      </c>
      <c r="D20287" s="39" t="s">
        <v>15</v>
      </c>
      <c r="E20287" s="40">
        <v>0</v>
      </c>
      <c r="F20287" s="41">
        <v>0</v>
      </c>
      <c r="G20287" s="40">
        <v>0</v>
      </c>
      <c r="H20287" s="41">
        <v>0</v>
      </c>
    </row>
    <row r="20288" spans="1:8">
      <c r="A20288" s="38">
        <v>45201</v>
      </c>
      <c r="B20288" s="39" t="s">
        <v>180</v>
      </c>
      <c r="C20288" s="39" t="s">
        <v>50</v>
      </c>
      <c r="D20288" s="39" t="s">
        <v>175</v>
      </c>
      <c r="E20288" s="40">
        <v>0</v>
      </c>
      <c r="F20288" s="41">
        <v>0</v>
      </c>
      <c r="G20288" s="40">
        <v>0</v>
      </c>
      <c r="H20288" s="41">
        <v>0</v>
      </c>
    </row>
    <row r="20289" spans="1:8">
      <c r="A20289" s="38">
        <v>45201</v>
      </c>
      <c r="B20289" s="39" t="s">
        <v>180</v>
      </c>
      <c r="C20289" s="39" t="s">
        <v>50</v>
      </c>
      <c r="D20289" s="39" t="s">
        <v>176</v>
      </c>
      <c r="E20289" s="40">
        <v>0</v>
      </c>
      <c r="F20289" s="41">
        <v>0</v>
      </c>
      <c r="G20289" s="40">
        <v>0</v>
      </c>
      <c r="H20289" s="41">
        <v>0</v>
      </c>
    </row>
    <row r="20290" spans="1:8">
      <c r="A20290" s="38">
        <v>45201</v>
      </c>
      <c r="B20290" s="39" t="s">
        <v>180</v>
      </c>
      <c r="C20290" s="39" t="s">
        <v>50</v>
      </c>
      <c r="D20290" s="39" t="s">
        <v>198</v>
      </c>
      <c r="E20290" s="40">
        <v>0</v>
      </c>
      <c r="F20290" s="41">
        <v>0</v>
      </c>
      <c r="G20290" s="40">
        <v>0</v>
      </c>
      <c r="H20290" s="41">
        <v>0</v>
      </c>
    </row>
    <row r="20291" spans="1:8">
      <c r="A20291" s="38">
        <v>45201</v>
      </c>
      <c r="B20291" s="39" t="s">
        <v>180</v>
      </c>
      <c r="C20291" s="39" t="s">
        <v>50</v>
      </c>
      <c r="D20291" s="39" t="s">
        <v>178</v>
      </c>
      <c r="E20291" s="40">
        <v>0</v>
      </c>
      <c r="F20291" s="41">
        <v>0</v>
      </c>
      <c r="G20291" s="40">
        <v>0</v>
      </c>
      <c r="H20291" s="41">
        <v>0</v>
      </c>
    </row>
    <row r="20292" spans="1:8">
      <c r="A20292" s="38">
        <v>45202</v>
      </c>
      <c r="B20292" s="39" t="s">
        <v>89</v>
      </c>
      <c r="C20292" s="39" t="s">
        <v>43</v>
      </c>
      <c r="D20292" s="39" t="s">
        <v>316</v>
      </c>
      <c r="E20292" s="40">
        <v>0</v>
      </c>
      <c r="F20292" s="41">
        <v>0</v>
      </c>
      <c r="G20292" s="40">
        <v>0</v>
      </c>
      <c r="H20292" s="41">
        <v>0</v>
      </c>
    </row>
    <row r="20293" spans="1:8">
      <c r="A20293" s="38">
        <v>45202</v>
      </c>
      <c r="B20293" s="39" t="s">
        <v>89</v>
      </c>
      <c r="C20293" s="39" t="s">
        <v>43</v>
      </c>
      <c r="D20293" s="39" t="s">
        <v>90</v>
      </c>
      <c r="E20293" s="40">
        <v>0</v>
      </c>
      <c r="F20293" s="41">
        <v>9.229361596416549</v>
      </c>
      <c r="G20293" s="40">
        <v>573.90776321562214</v>
      </c>
      <c r="H20293" s="41">
        <v>3.137982942781627</v>
      </c>
    </row>
    <row r="20294" spans="1:8">
      <c r="A20294" s="38">
        <v>45202</v>
      </c>
      <c r="B20294" s="39" t="s">
        <v>89</v>
      </c>
      <c r="C20294" s="39" t="s">
        <v>44</v>
      </c>
      <c r="D20294" s="39" t="s">
        <v>91</v>
      </c>
      <c r="E20294" s="40">
        <v>0</v>
      </c>
      <c r="F20294" s="41">
        <v>54.657020298963857</v>
      </c>
      <c r="G20294" s="40">
        <v>3683.799136183859</v>
      </c>
      <c r="H20294" s="41">
        <v>18.58338690164771</v>
      </c>
    </row>
    <row r="20295" spans="1:8">
      <c r="A20295" s="38">
        <v>45202</v>
      </c>
      <c r="B20295" s="39" t="s">
        <v>89</v>
      </c>
      <c r="C20295" s="39" t="s">
        <v>45</v>
      </c>
      <c r="D20295" s="39" t="s">
        <v>92</v>
      </c>
      <c r="E20295" s="40">
        <v>0</v>
      </c>
      <c r="F20295" s="41">
        <v>87.449165893761304</v>
      </c>
      <c r="G20295" s="40">
        <v>5514.168012191747</v>
      </c>
      <c r="H20295" s="41">
        <v>29.73271640387885</v>
      </c>
    </row>
    <row r="20296" spans="1:8">
      <c r="A20296" s="38">
        <v>45202</v>
      </c>
      <c r="B20296" s="39" t="s">
        <v>89</v>
      </c>
      <c r="C20296" s="39" t="s">
        <v>45</v>
      </c>
      <c r="D20296" s="39" t="s">
        <v>93</v>
      </c>
      <c r="E20296" s="40">
        <v>0</v>
      </c>
      <c r="F20296" s="41">
        <v>4.3551696296744984</v>
      </c>
      <c r="G20296" s="40">
        <v>271.29076292581419</v>
      </c>
      <c r="H20296" s="41">
        <v>1.4807576740893289</v>
      </c>
    </row>
    <row r="20297" spans="1:8">
      <c r="A20297" s="38">
        <v>45202</v>
      </c>
      <c r="B20297" s="39" t="s">
        <v>89</v>
      </c>
      <c r="C20297" s="39" t="s">
        <v>45</v>
      </c>
      <c r="D20297" s="39" t="s">
        <v>94</v>
      </c>
      <c r="E20297" s="40">
        <v>0</v>
      </c>
      <c r="F20297" s="41">
        <v>0.13196182840477119</v>
      </c>
      <c r="G20297" s="40">
        <v>10.30313620401269</v>
      </c>
      <c r="H20297" s="41">
        <v>4.4867021657622207E-2</v>
      </c>
    </row>
    <row r="20298" spans="1:8">
      <c r="A20298" s="38">
        <v>45202</v>
      </c>
      <c r="B20298" s="39" t="s">
        <v>89</v>
      </c>
      <c r="C20298" s="39" t="s">
        <v>45</v>
      </c>
      <c r="D20298" s="39" t="s">
        <v>95</v>
      </c>
      <c r="E20298" s="40">
        <v>0</v>
      </c>
      <c r="F20298" s="41">
        <v>0.28230282624858433</v>
      </c>
      <c r="G20298" s="40">
        <v>22.04125620853954</v>
      </c>
      <c r="H20298" s="41">
        <v>9.5982960924518676E-2</v>
      </c>
    </row>
    <row r="20299" spans="1:8">
      <c r="A20299" s="38">
        <v>45202</v>
      </c>
      <c r="B20299" s="39" t="s">
        <v>89</v>
      </c>
      <c r="C20299" s="39" t="s">
        <v>45</v>
      </c>
      <c r="D20299" s="39" t="s">
        <v>96</v>
      </c>
      <c r="E20299" s="40">
        <v>0</v>
      </c>
      <c r="F20299" s="41">
        <v>0</v>
      </c>
      <c r="G20299" s="40">
        <v>0</v>
      </c>
      <c r="H20299" s="41">
        <v>0</v>
      </c>
    </row>
    <row r="20300" spans="1:8">
      <c r="A20300" s="38">
        <v>45202</v>
      </c>
      <c r="B20300" s="39" t="s">
        <v>89</v>
      </c>
      <c r="C20300" s="39" t="s">
        <v>45</v>
      </c>
      <c r="D20300" s="39" t="s">
        <v>97</v>
      </c>
      <c r="E20300" s="40">
        <v>0</v>
      </c>
      <c r="F20300" s="41">
        <v>2.6385869401706148</v>
      </c>
      <c r="G20300" s="40">
        <v>175.55145912627279</v>
      </c>
      <c r="H20300" s="41">
        <v>0.89711955965800916</v>
      </c>
    </row>
    <row r="20301" spans="1:8">
      <c r="A20301" s="38">
        <v>45202</v>
      </c>
      <c r="B20301" s="39" t="s">
        <v>89</v>
      </c>
      <c r="C20301" s="39" t="s">
        <v>45</v>
      </c>
      <c r="D20301" s="39" t="s">
        <v>98</v>
      </c>
      <c r="E20301" s="40">
        <v>0</v>
      </c>
      <c r="F20301" s="41">
        <v>6.173691238129736E-2</v>
      </c>
      <c r="G20301" s="40">
        <v>4.8202106985712696</v>
      </c>
      <c r="H20301" s="41">
        <v>2.09905502096411E-2</v>
      </c>
    </row>
    <row r="20302" spans="1:8">
      <c r="A20302" s="38">
        <v>45202</v>
      </c>
      <c r="B20302" s="39" t="s">
        <v>89</v>
      </c>
      <c r="C20302" s="39" t="s">
        <v>45</v>
      </c>
      <c r="D20302" s="39" t="s">
        <v>99</v>
      </c>
      <c r="E20302" s="40">
        <v>0</v>
      </c>
      <c r="F20302" s="41">
        <v>0</v>
      </c>
      <c r="G20302" s="40">
        <v>0</v>
      </c>
      <c r="H20302" s="41">
        <v>0</v>
      </c>
    </row>
    <row r="20303" spans="1:8">
      <c r="A20303" s="38">
        <v>45202</v>
      </c>
      <c r="B20303" s="39" t="s">
        <v>89</v>
      </c>
      <c r="C20303" s="39" t="s">
        <v>45</v>
      </c>
      <c r="D20303" s="39" t="s">
        <v>100</v>
      </c>
      <c r="E20303" s="40">
        <v>0</v>
      </c>
      <c r="F20303" s="41">
        <v>1.8979053797717469</v>
      </c>
      <c r="G20303" s="40">
        <v>113.867662686988</v>
      </c>
      <c r="H20303" s="41">
        <v>0.64528782912239402</v>
      </c>
    </row>
    <row r="20304" spans="1:8">
      <c r="A20304" s="38">
        <v>45202</v>
      </c>
      <c r="B20304" s="39" t="s">
        <v>89</v>
      </c>
      <c r="C20304" s="39" t="s">
        <v>45</v>
      </c>
      <c r="D20304" s="39" t="s">
        <v>101</v>
      </c>
      <c r="E20304" s="40">
        <v>0</v>
      </c>
      <c r="F20304" s="41">
        <v>5.7993099227071049E-2</v>
      </c>
      <c r="G20304" s="40">
        <v>4.5279063457393924</v>
      </c>
      <c r="H20304" s="41">
        <v>1.971765373720416E-2</v>
      </c>
    </row>
    <row r="20305" spans="1:8">
      <c r="A20305" s="38">
        <v>45202</v>
      </c>
      <c r="B20305" s="39" t="s">
        <v>89</v>
      </c>
      <c r="C20305" s="39" t="s">
        <v>45</v>
      </c>
      <c r="D20305" s="39" t="s">
        <v>102</v>
      </c>
      <c r="E20305" s="40">
        <v>0</v>
      </c>
      <c r="F20305" s="41">
        <v>8.119362216009797E-2</v>
      </c>
      <c r="G20305" s="40">
        <v>6.3393252285551558</v>
      </c>
      <c r="H20305" s="41">
        <v>2.7605831534433311E-2</v>
      </c>
    </row>
    <row r="20306" spans="1:8">
      <c r="A20306" s="38">
        <v>45202</v>
      </c>
      <c r="B20306" s="39" t="s">
        <v>89</v>
      </c>
      <c r="C20306" s="39" t="s">
        <v>45</v>
      </c>
      <c r="D20306" s="39" t="s">
        <v>103</v>
      </c>
      <c r="E20306" s="40">
        <v>0</v>
      </c>
      <c r="F20306" s="41">
        <v>3.5343677399995201E-2</v>
      </c>
      <c r="G20306" s="40">
        <v>2.7595155857181921</v>
      </c>
      <c r="H20306" s="41">
        <v>1.2016850315998371E-2</v>
      </c>
    </row>
    <row r="20307" spans="1:8">
      <c r="A20307" s="38">
        <v>45202</v>
      </c>
      <c r="B20307" s="39" t="s">
        <v>89</v>
      </c>
      <c r="C20307" s="39" t="s">
        <v>45</v>
      </c>
      <c r="D20307" s="39" t="s">
        <v>199</v>
      </c>
      <c r="E20307" s="40">
        <v>0</v>
      </c>
      <c r="F20307" s="41">
        <v>0</v>
      </c>
      <c r="G20307" s="40">
        <v>0</v>
      </c>
      <c r="H20307" s="41">
        <v>0</v>
      </c>
    </row>
    <row r="20308" spans="1:8">
      <c r="A20308" s="38">
        <v>45202</v>
      </c>
      <c r="B20308" s="39" t="s">
        <v>89</v>
      </c>
      <c r="C20308" s="39" t="s">
        <v>45</v>
      </c>
      <c r="D20308" s="39" t="s">
        <v>104</v>
      </c>
      <c r="E20308" s="40">
        <v>0</v>
      </c>
      <c r="F20308" s="41">
        <v>3.1731044331532413E-2</v>
      </c>
      <c r="G20308" s="40">
        <v>2.4774533332513511</v>
      </c>
      <c r="H20308" s="41">
        <v>1.078855507272102E-2</v>
      </c>
    </row>
    <row r="20309" spans="1:8">
      <c r="A20309" s="38">
        <v>45202</v>
      </c>
      <c r="B20309" s="39" t="s">
        <v>89</v>
      </c>
      <c r="C20309" s="39" t="s">
        <v>45</v>
      </c>
      <c r="D20309" s="39" t="s">
        <v>105</v>
      </c>
      <c r="E20309" s="40">
        <v>0</v>
      </c>
      <c r="F20309" s="41">
        <v>2.5602696968009182</v>
      </c>
      <c r="G20309" s="40">
        <v>169.43671188977859</v>
      </c>
      <c r="H20309" s="41">
        <v>0.8704916969123121</v>
      </c>
    </row>
    <row r="20310" spans="1:8">
      <c r="A20310" s="38">
        <v>45202</v>
      </c>
      <c r="B20310" s="39" t="s">
        <v>89</v>
      </c>
      <c r="C20310" s="39" t="s">
        <v>45</v>
      </c>
      <c r="D20310" s="39" t="s">
        <v>332</v>
      </c>
      <c r="E20310" s="40">
        <v>0</v>
      </c>
      <c r="F20310" s="41">
        <v>11.08973128394741</v>
      </c>
      <c r="G20310" s="40">
        <v>659.96248262051631</v>
      </c>
      <c r="H20310" s="41">
        <v>3.770508636542119</v>
      </c>
    </row>
    <row r="20311" spans="1:8">
      <c r="A20311" s="38">
        <v>45202</v>
      </c>
      <c r="B20311" s="39" t="s">
        <v>89</v>
      </c>
      <c r="C20311" s="39" t="s">
        <v>45</v>
      </c>
      <c r="D20311" s="39" t="s">
        <v>236</v>
      </c>
      <c r="E20311" s="40">
        <v>0</v>
      </c>
      <c r="F20311" s="41">
        <v>4.4368858492122028E-2</v>
      </c>
      <c r="G20311" s="40">
        <v>3.464171403102279</v>
      </c>
      <c r="H20311" s="41">
        <v>1.5085411887321491E-2</v>
      </c>
    </row>
    <row r="20312" spans="1:8">
      <c r="A20312" s="38">
        <v>45202</v>
      </c>
      <c r="B20312" s="39" t="s">
        <v>89</v>
      </c>
      <c r="C20312" s="39" t="s">
        <v>45</v>
      </c>
      <c r="D20312" s="39" t="s">
        <v>107</v>
      </c>
      <c r="E20312" s="40">
        <v>0</v>
      </c>
      <c r="F20312" s="41">
        <v>0</v>
      </c>
      <c r="G20312" s="40">
        <v>0</v>
      </c>
      <c r="H20312" s="41">
        <v>0</v>
      </c>
    </row>
    <row r="20313" spans="1:8">
      <c r="A20313" s="38">
        <v>45202</v>
      </c>
      <c r="B20313" s="39" t="s">
        <v>89</v>
      </c>
      <c r="C20313" s="39" t="s">
        <v>45</v>
      </c>
      <c r="D20313" s="39" t="s">
        <v>333</v>
      </c>
      <c r="E20313" s="40">
        <v>0</v>
      </c>
      <c r="F20313" s="41">
        <v>2.5602696968009182</v>
      </c>
      <c r="G20313" s="40">
        <v>169.43671188977859</v>
      </c>
      <c r="H20313" s="41">
        <v>0.8704916969123121</v>
      </c>
    </row>
    <row r="20314" spans="1:8">
      <c r="A20314" s="38">
        <v>45202</v>
      </c>
      <c r="B20314" s="39" t="s">
        <v>89</v>
      </c>
      <c r="C20314" s="39" t="s">
        <v>45</v>
      </c>
      <c r="D20314" s="39" t="s">
        <v>330</v>
      </c>
      <c r="E20314" s="40">
        <v>0</v>
      </c>
      <c r="F20314" s="41">
        <v>4.6578326337549337E-3</v>
      </c>
      <c r="G20314" s="40">
        <v>0.36366792292290723</v>
      </c>
      <c r="H20314" s="41">
        <v>1.583663095476677E-3</v>
      </c>
    </row>
    <row r="20315" spans="1:8">
      <c r="A20315" s="38">
        <v>45202</v>
      </c>
      <c r="B20315" s="39" t="s">
        <v>89</v>
      </c>
      <c r="C20315" s="39" t="s">
        <v>45</v>
      </c>
      <c r="D20315" s="39" t="s">
        <v>112</v>
      </c>
      <c r="E20315" s="40">
        <v>0</v>
      </c>
      <c r="F20315" s="41">
        <v>5.9957774243865174</v>
      </c>
      <c r="G20315" s="40">
        <v>364.95207089917278</v>
      </c>
      <c r="H20315" s="41">
        <v>2.038564324291416</v>
      </c>
    </row>
    <row r="20316" spans="1:8">
      <c r="A20316" s="38">
        <v>45202</v>
      </c>
      <c r="B20316" s="39" t="s">
        <v>89</v>
      </c>
      <c r="C20316" s="39" t="s">
        <v>45</v>
      </c>
      <c r="D20316" s="39" t="s">
        <v>114</v>
      </c>
      <c r="E20316" s="40">
        <v>0</v>
      </c>
      <c r="F20316" s="41">
        <v>2.3994130495801849</v>
      </c>
      <c r="G20316" s="40">
        <v>152.9062728828068</v>
      </c>
      <c r="H20316" s="41">
        <v>0.815800436857263</v>
      </c>
    </row>
    <row r="20317" spans="1:8">
      <c r="A20317" s="38">
        <v>45202</v>
      </c>
      <c r="B20317" s="39" t="s">
        <v>89</v>
      </c>
      <c r="C20317" s="39" t="s">
        <v>45</v>
      </c>
      <c r="D20317" s="39" t="s">
        <v>115</v>
      </c>
      <c r="E20317" s="40">
        <v>0</v>
      </c>
      <c r="F20317" s="41">
        <v>0.18095468463652259</v>
      </c>
      <c r="G20317" s="40">
        <v>14.128333815181101</v>
      </c>
      <c r="H20317" s="41">
        <v>6.1524592776417697E-2</v>
      </c>
    </row>
    <row r="20318" spans="1:8">
      <c r="A20318" s="38">
        <v>45202</v>
      </c>
      <c r="B20318" s="39" t="s">
        <v>89</v>
      </c>
      <c r="C20318" s="39" t="s">
        <v>45</v>
      </c>
      <c r="D20318" s="39" t="s">
        <v>116</v>
      </c>
      <c r="E20318" s="40">
        <v>0</v>
      </c>
      <c r="F20318" s="41">
        <v>2.917525812769584</v>
      </c>
      <c r="G20318" s="40">
        <v>197.3300691358703</v>
      </c>
      <c r="H20318" s="41">
        <v>0.99195877634165885</v>
      </c>
    </row>
    <row r="20319" spans="1:8">
      <c r="A20319" s="38">
        <v>45202</v>
      </c>
      <c r="B20319" s="39" t="s">
        <v>89</v>
      </c>
      <c r="C20319" s="39" t="s">
        <v>45</v>
      </c>
      <c r="D20319" s="39" t="s">
        <v>117</v>
      </c>
      <c r="E20319" s="40">
        <v>0</v>
      </c>
      <c r="F20319" s="41">
        <v>3.7375195596917119</v>
      </c>
      <c r="G20319" s="40">
        <v>223.1841443153026</v>
      </c>
      <c r="H20319" s="41">
        <v>1.2707566502951819</v>
      </c>
    </row>
    <row r="20320" spans="1:8">
      <c r="A20320" s="38">
        <v>45202</v>
      </c>
      <c r="B20320" s="39" t="s">
        <v>89</v>
      </c>
      <c r="C20320" s="39" t="s">
        <v>45</v>
      </c>
      <c r="D20320" s="39" t="s">
        <v>118</v>
      </c>
      <c r="E20320" s="40">
        <v>0</v>
      </c>
      <c r="F20320" s="41">
        <v>6.6839993840990344</v>
      </c>
      <c r="G20320" s="40">
        <v>418.8035529905323</v>
      </c>
      <c r="H20320" s="41">
        <v>2.2725597905936721</v>
      </c>
    </row>
    <row r="20321" spans="1:8">
      <c r="A20321" s="38">
        <v>45202</v>
      </c>
      <c r="B20321" s="39" t="s">
        <v>89</v>
      </c>
      <c r="C20321" s="39" t="s">
        <v>45</v>
      </c>
      <c r="D20321" s="39" t="s">
        <v>119</v>
      </c>
      <c r="E20321" s="40">
        <v>0</v>
      </c>
      <c r="F20321" s="41">
        <v>6.4285424500258568</v>
      </c>
      <c r="G20321" s="40">
        <v>398.97575755598268</v>
      </c>
      <c r="H20321" s="41">
        <v>2.1857044330087909</v>
      </c>
    </row>
    <row r="20322" spans="1:8">
      <c r="A20322" s="38">
        <v>45202</v>
      </c>
      <c r="B20322" s="39" t="s">
        <v>89</v>
      </c>
      <c r="C20322" s="39" t="s">
        <v>46</v>
      </c>
      <c r="D20322" s="39" t="s">
        <v>203</v>
      </c>
      <c r="E20322" s="40">
        <v>0</v>
      </c>
      <c r="F20322" s="41">
        <v>0</v>
      </c>
      <c r="G20322" s="40">
        <v>0</v>
      </c>
      <c r="H20322" s="41">
        <v>0</v>
      </c>
    </row>
    <row r="20323" spans="1:8">
      <c r="A20323" s="38">
        <v>45202</v>
      </c>
      <c r="B20323" s="39" t="s">
        <v>89</v>
      </c>
      <c r="C20323" s="39" t="s">
        <v>46</v>
      </c>
      <c r="D20323" s="39" t="s">
        <v>120</v>
      </c>
      <c r="E20323" s="40">
        <v>0</v>
      </c>
      <c r="F20323" s="41">
        <v>3.5471679735017951</v>
      </c>
      <c r="G20323" s="40">
        <v>230.1611735880609</v>
      </c>
      <c r="H20323" s="41">
        <v>1.2060371109906101</v>
      </c>
    </row>
    <row r="20324" spans="1:8">
      <c r="A20324" s="38">
        <v>45202</v>
      </c>
      <c r="B20324" s="39" t="s">
        <v>89</v>
      </c>
      <c r="C20324" s="39" t="s">
        <v>46</v>
      </c>
      <c r="D20324" s="39" t="s">
        <v>121</v>
      </c>
      <c r="E20324" s="40">
        <v>0</v>
      </c>
      <c r="F20324" s="41">
        <v>1.2414269634493149</v>
      </c>
      <c r="G20324" s="40">
        <v>81.640671497442213</v>
      </c>
      <c r="H20324" s="41">
        <v>0.42208516757276721</v>
      </c>
    </row>
    <row r="20325" spans="1:8">
      <c r="A20325" s="38">
        <v>45202</v>
      </c>
      <c r="B20325" s="39" t="s">
        <v>89</v>
      </c>
      <c r="C20325" s="39" t="s">
        <v>46</v>
      </c>
      <c r="D20325" s="39" t="s">
        <v>122</v>
      </c>
      <c r="E20325" s="40">
        <v>0</v>
      </c>
      <c r="F20325" s="41">
        <v>1.3389554338060609E-3</v>
      </c>
      <c r="G20325" s="40">
        <v>0.10454114172540491</v>
      </c>
      <c r="H20325" s="41">
        <v>4.5524484749406093E-4</v>
      </c>
    </row>
    <row r="20326" spans="1:8">
      <c r="A20326" s="38">
        <v>45202</v>
      </c>
      <c r="B20326" s="39" t="s">
        <v>89</v>
      </c>
      <c r="C20326" s="39" t="s">
        <v>46</v>
      </c>
      <c r="D20326" s="39" t="s">
        <v>123</v>
      </c>
      <c r="E20326" s="40">
        <v>0</v>
      </c>
      <c r="F20326" s="41">
        <v>81.614992295954266</v>
      </c>
      <c r="G20326" s="40">
        <v>5489.6815996671894</v>
      </c>
      <c r="H20326" s="41">
        <v>27.749097380624459</v>
      </c>
    </row>
    <row r="20327" spans="1:8">
      <c r="A20327" s="38">
        <v>45202</v>
      </c>
      <c r="B20327" s="39" t="s">
        <v>89</v>
      </c>
      <c r="C20327" s="39" t="s">
        <v>46</v>
      </c>
      <c r="D20327" s="39" t="s">
        <v>124</v>
      </c>
      <c r="E20327" s="40">
        <v>0</v>
      </c>
      <c r="F20327" s="41">
        <v>7.2352987829919072E-2</v>
      </c>
      <c r="G20327" s="40">
        <v>5.6490782023142687</v>
      </c>
      <c r="H20327" s="41">
        <v>2.4600015862172489E-2</v>
      </c>
    </row>
    <row r="20328" spans="1:8">
      <c r="A20328" s="38">
        <v>45202</v>
      </c>
      <c r="B20328" s="39" t="s">
        <v>89</v>
      </c>
      <c r="C20328" s="39" t="s">
        <v>47</v>
      </c>
      <c r="D20328" s="39" t="s">
        <v>185</v>
      </c>
      <c r="E20328" s="40">
        <v>0</v>
      </c>
      <c r="F20328" s="41">
        <v>4.7423349560001743E-2</v>
      </c>
      <c r="G20328" s="40">
        <v>3.702655803377283</v>
      </c>
      <c r="H20328" s="41">
        <v>1.6123938850400591E-2</v>
      </c>
    </row>
    <row r="20329" spans="1:8">
      <c r="A20329" s="38">
        <v>45202</v>
      </c>
      <c r="B20329" s="39" t="s">
        <v>89</v>
      </c>
      <c r="C20329" s="39" t="s">
        <v>47</v>
      </c>
      <c r="D20329" s="39" t="s">
        <v>204</v>
      </c>
      <c r="E20329" s="40">
        <v>0</v>
      </c>
      <c r="F20329" s="41">
        <v>7.7559381749686046E-2</v>
      </c>
      <c r="G20329" s="40">
        <v>6.0555759474240434</v>
      </c>
      <c r="H20329" s="41">
        <v>2.6370189794893261E-2</v>
      </c>
    </row>
    <row r="20330" spans="1:8">
      <c r="A20330" s="38">
        <v>45202</v>
      </c>
      <c r="B20330" s="39" t="s">
        <v>89</v>
      </c>
      <c r="C20330" s="39" t="s">
        <v>47</v>
      </c>
      <c r="D20330" s="39" t="s">
        <v>205</v>
      </c>
      <c r="E20330" s="40">
        <v>0</v>
      </c>
      <c r="F20330" s="41">
        <v>4.7930228056308893E-2</v>
      </c>
      <c r="G20330" s="40">
        <v>3.7422311733874558</v>
      </c>
      <c r="H20330" s="41">
        <v>1.6296277539145022E-2</v>
      </c>
    </row>
    <row r="20331" spans="1:8">
      <c r="A20331" s="38">
        <v>45202</v>
      </c>
      <c r="B20331" s="39" t="s">
        <v>89</v>
      </c>
      <c r="C20331" s="39" t="s">
        <v>47</v>
      </c>
      <c r="D20331" s="39" t="s">
        <v>128</v>
      </c>
      <c r="E20331" s="40">
        <v>0</v>
      </c>
      <c r="F20331" s="41">
        <v>0.14763801697850029</v>
      </c>
      <c r="G20331" s="40">
        <v>11.52708033988432</v>
      </c>
      <c r="H20331" s="41">
        <v>5.0196925772690103E-2</v>
      </c>
    </row>
    <row r="20332" spans="1:8">
      <c r="A20332" s="38">
        <v>45202</v>
      </c>
      <c r="B20332" s="39" t="s">
        <v>89</v>
      </c>
      <c r="C20332" s="39" t="s">
        <v>47</v>
      </c>
      <c r="D20332" s="39" t="s">
        <v>238</v>
      </c>
      <c r="E20332" s="40">
        <v>0</v>
      </c>
      <c r="F20332" s="41">
        <v>0</v>
      </c>
      <c r="G20332" s="40">
        <v>0</v>
      </c>
      <c r="H20332" s="41">
        <v>0</v>
      </c>
    </row>
    <row r="20333" spans="1:8">
      <c r="A20333" s="38">
        <v>45202</v>
      </c>
      <c r="B20333" s="39" t="s">
        <v>89</v>
      </c>
      <c r="C20333" s="39" t="s">
        <v>47</v>
      </c>
      <c r="D20333" s="39" t="s">
        <v>130</v>
      </c>
      <c r="E20333" s="40">
        <v>0</v>
      </c>
      <c r="F20333" s="41">
        <v>0.67257942950841976</v>
      </c>
      <c r="G20333" s="40">
        <v>52.512742161973968</v>
      </c>
      <c r="H20333" s="41">
        <v>0.2286770060328627</v>
      </c>
    </row>
    <row r="20334" spans="1:8">
      <c r="A20334" s="38">
        <v>45202</v>
      </c>
      <c r="B20334" s="39" t="s">
        <v>89</v>
      </c>
      <c r="C20334" s="39" t="s">
        <v>47</v>
      </c>
      <c r="D20334" s="39" t="s">
        <v>131</v>
      </c>
      <c r="E20334" s="40">
        <v>0</v>
      </c>
      <c r="F20334" s="41">
        <v>2.2404615522158742</v>
      </c>
      <c r="G20334" s="40">
        <v>140.49587400478509</v>
      </c>
      <c r="H20334" s="41">
        <v>0.76175692775339721</v>
      </c>
    </row>
    <row r="20335" spans="1:8">
      <c r="A20335" s="38">
        <v>45202</v>
      </c>
      <c r="B20335" s="39" t="s">
        <v>89</v>
      </c>
      <c r="C20335" s="39" t="s">
        <v>47</v>
      </c>
      <c r="D20335" s="39" t="s">
        <v>132</v>
      </c>
      <c r="E20335" s="40">
        <v>0</v>
      </c>
      <c r="F20335" s="41">
        <v>0.3386431796243301</v>
      </c>
      <c r="G20335" s="40">
        <v>22.709070261648709</v>
      </c>
      <c r="H20335" s="41">
        <v>0.11513868107227231</v>
      </c>
    </row>
    <row r="20336" spans="1:8">
      <c r="A20336" s="38">
        <v>45202</v>
      </c>
      <c r="B20336" s="39" t="s">
        <v>89</v>
      </c>
      <c r="C20336" s="39" t="s">
        <v>47</v>
      </c>
      <c r="D20336" s="39" t="s">
        <v>133</v>
      </c>
      <c r="E20336" s="40">
        <v>0</v>
      </c>
      <c r="F20336" s="41">
        <v>0</v>
      </c>
      <c r="G20336" s="40">
        <v>0</v>
      </c>
      <c r="H20336" s="41">
        <v>0</v>
      </c>
    </row>
    <row r="20337" spans="1:8">
      <c r="A20337" s="38">
        <v>45202</v>
      </c>
      <c r="B20337" s="39" t="s">
        <v>89</v>
      </c>
      <c r="C20337" s="39" t="s">
        <v>47</v>
      </c>
      <c r="D20337" s="39" t="s">
        <v>135</v>
      </c>
      <c r="E20337" s="40">
        <v>0</v>
      </c>
      <c r="F20337" s="41">
        <v>6.2179697679876807E-2</v>
      </c>
      <c r="G20337" s="40">
        <v>4.8547818870395369</v>
      </c>
      <c r="H20337" s="41">
        <v>2.114109721115812E-2</v>
      </c>
    </row>
    <row r="20338" spans="1:8">
      <c r="A20338" s="38">
        <v>45202</v>
      </c>
      <c r="B20338" s="39" t="s">
        <v>89</v>
      </c>
      <c r="C20338" s="39" t="s">
        <v>47</v>
      </c>
      <c r="D20338" s="39" t="s">
        <v>136</v>
      </c>
      <c r="E20338" s="40">
        <v>0</v>
      </c>
      <c r="F20338" s="41">
        <v>3.6725474999234557E-2</v>
      </c>
      <c r="G20338" s="40">
        <v>2.8674016997819618</v>
      </c>
      <c r="H20338" s="41">
        <v>1.2486661499739749E-2</v>
      </c>
    </row>
    <row r="20339" spans="1:8">
      <c r="A20339" s="38">
        <v>45202</v>
      </c>
      <c r="B20339" s="39" t="s">
        <v>89</v>
      </c>
      <c r="C20339" s="39" t="s">
        <v>18</v>
      </c>
      <c r="D20339" s="39" t="s">
        <v>137</v>
      </c>
      <c r="E20339" s="40">
        <v>0</v>
      </c>
      <c r="F20339" s="41">
        <v>0</v>
      </c>
      <c r="G20339" s="40">
        <v>0</v>
      </c>
      <c r="H20339" s="41">
        <v>0</v>
      </c>
    </row>
    <row r="20340" spans="1:8">
      <c r="A20340" s="38">
        <v>45202</v>
      </c>
      <c r="B20340" s="39" t="s">
        <v>89</v>
      </c>
      <c r="C20340" s="39" t="s">
        <v>18</v>
      </c>
      <c r="D20340" s="39" t="s">
        <v>138</v>
      </c>
      <c r="E20340" s="40">
        <v>0</v>
      </c>
      <c r="F20340" s="41">
        <v>1.375430083767311</v>
      </c>
      <c r="G20340" s="40">
        <v>81.324096041409874</v>
      </c>
      <c r="H20340" s="41">
        <v>0.46764622848088588</v>
      </c>
    </row>
    <row r="20341" spans="1:8">
      <c r="A20341" s="38">
        <v>45202</v>
      </c>
      <c r="B20341" s="39" t="s">
        <v>89</v>
      </c>
      <c r="C20341" s="39" t="s">
        <v>18</v>
      </c>
      <c r="D20341" s="39" t="s">
        <v>123</v>
      </c>
      <c r="E20341" s="40">
        <v>461.25271079999999</v>
      </c>
      <c r="F20341" s="41">
        <v>25.66121279473094</v>
      </c>
      <c r="G20341" s="40">
        <v>1564.7140306487231</v>
      </c>
      <c r="H20341" s="41">
        <v>8.7248123502085217</v>
      </c>
    </row>
    <row r="20342" spans="1:8">
      <c r="A20342" s="38">
        <v>45202</v>
      </c>
      <c r="B20342" s="39" t="s">
        <v>89</v>
      </c>
      <c r="C20342" s="39" t="s">
        <v>48</v>
      </c>
      <c r="D20342" s="39" t="s">
        <v>123</v>
      </c>
      <c r="E20342" s="40">
        <v>0</v>
      </c>
      <c r="F20342" s="41">
        <v>0</v>
      </c>
      <c r="G20342" s="40">
        <v>0</v>
      </c>
      <c r="H20342" s="41">
        <v>0</v>
      </c>
    </row>
    <row r="20343" spans="1:8">
      <c r="A20343" s="38">
        <v>45202</v>
      </c>
      <c r="B20343" s="39" t="s">
        <v>89</v>
      </c>
      <c r="C20343" s="39" t="s">
        <v>7</v>
      </c>
      <c r="D20343" s="39" t="s">
        <v>140</v>
      </c>
      <c r="E20343" s="40">
        <v>7782.3288228000001</v>
      </c>
      <c r="F20343" s="41">
        <v>136.09792250723291</v>
      </c>
      <c r="G20343" s="40">
        <v>8734.7061070253749</v>
      </c>
      <c r="H20343" s="41">
        <v>112.9561766706847</v>
      </c>
    </row>
    <row r="20344" spans="1:8">
      <c r="A20344" s="38">
        <v>45202</v>
      </c>
      <c r="B20344" s="39" t="s">
        <v>89</v>
      </c>
      <c r="C20344" s="39" t="s">
        <v>7</v>
      </c>
      <c r="D20344" s="39" t="s">
        <v>141</v>
      </c>
      <c r="E20344" s="40">
        <v>657.23060970000006</v>
      </c>
      <c r="F20344" s="41">
        <v>41.179078926308428</v>
      </c>
      <c r="G20344" s="40">
        <v>2735.0552260559789</v>
      </c>
      <c r="H20344" s="41">
        <v>35.745034403602432</v>
      </c>
    </row>
    <row r="20345" spans="1:8">
      <c r="A20345" s="38">
        <v>45202</v>
      </c>
      <c r="B20345" s="39" t="s">
        <v>89</v>
      </c>
      <c r="C20345" s="39" t="s">
        <v>7</v>
      </c>
      <c r="D20345" s="39" t="s">
        <v>142</v>
      </c>
      <c r="E20345" s="40">
        <v>3636.1673439000001</v>
      </c>
      <c r="F20345" s="41">
        <v>121.2650698060356</v>
      </c>
      <c r="G20345" s="40">
        <v>7927.3261315432264</v>
      </c>
      <c r="H20345" s="41">
        <v>109.9040441472609</v>
      </c>
    </row>
    <row r="20346" spans="1:8">
      <c r="A20346" s="38">
        <v>45202</v>
      </c>
      <c r="B20346" s="39" t="s">
        <v>89</v>
      </c>
      <c r="C20346" s="39" t="s">
        <v>16</v>
      </c>
      <c r="D20346" s="39" t="s">
        <v>123</v>
      </c>
      <c r="E20346" s="40">
        <v>1088.4027504000001</v>
      </c>
      <c r="F20346" s="41">
        <v>23.25461450210495</v>
      </c>
      <c r="G20346" s="40">
        <v>1486.771757278719</v>
      </c>
      <c r="H20346" s="41">
        <v>7.906568930715685</v>
      </c>
    </row>
    <row r="20347" spans="1:8">
      <c r="A20347" s="38">
        <v>45202</v>
      </c>
      <c r="B20347" s="39" t="s">
        <v>89</v>
      </c>
      <c r="C20347" s="39" t="s">
        <v>49</v>
      </c>
      <c r="D20347" s="39" t="s">
        <v>143</v>
      </c>
      <c r="E20347" s="40">
        <v>0</v>
      </c>
      <c r="F20347" s="41">
        <v>43.749624755018402</v>
      </c>
      <c r="G20347" s="40">
        <v>2690.428914626531</v>
      </c>
      <c r="H20347" s="41">
        <v>14.87487241670626</v>
      </c>
    </row>
    <row r="20348" spans="1:8">
      <c r="A20348" s="38">
        <v>45202</v>
      </c>
      <c r="B20348" s="39" t="s">
        <v>89</v>
      </c>
      <c r="C20348" s="39" t="s">
        <v>49</v>
      </c>
      <c r="D20348" s="39" t="s">
        <v>144</v>
      </c>
      <c r="E20348" s="40">
        <v>0</v>
      </c>
      <c r="F20348" s="41">
        <v>3.2156136178522039E-2</v>
      </c>
      <c r="G20348" s="40">
        <v>2.5106430764649361</v>
      </c>
      <c r="H20348" s="41">
        <v>1.0933086300697489E-2</v>
      </c>
    </row>
    <row r="20349" spans="1:8">
      <c r="A20349" s="38">
        <v>45202</v>
      </c>
      <c r="B20349" s="39" t="s">
        <v>89</v>
      </c>
      <c r="C20349" s="39" t="s">
        <v>49</v>
      </c>
      <c r="D20349" s="39" t="s">
        <v>145</v>
      </c>
      <c r="E20349" s="40">
        <v>0</v>
      </c>
      <c r="F20349" s="41">
        <v>0</v>
      </c>
      <c r="G20349" s="40">
        <v>0</v>
      </c>
      <c r="H20349" s="41">
        <v>0</v>
      </c>
    </row>
    <row r="20350" spans="1:8">
      <c r="A20350" s="38">
        <v>45202</v>
      </c>
      <c r="B20350" s="39" t="s">
        <v>89</v>
      </c>
      <c r="C20350" s="39" t="s">
        <v>49</v>
      </c>
      <c r="D20350" s="39" t="s">
        <v>146</v>
      </c>
      <c r="E20350" s="40">
        <v>0</v>
      </c>
      <c r="F20350" s="41">
        <v>2.5089812628881631</v>
      </c>
      <c r="G20350" s="40">
        <v>150.55565255110949</v>
      </c>
      <c r="H20350" s="41">
        <v>0.85305362938197538</v>
      </c>
    </row>
    <row r="20351" spans="1:8">
      <c r="A20351" s="38">
        <v>45202</v>
      </c>
      <c r="B20351" s="39" t="s">
        <v>89</v>
      </c>
      <c r="C20351" s="39" t="s">
        <v>49</v>
      </c>
      <c r="D20351" s="39" t="s">
        <v>206</v>
      </c>
      <c r="E20351" s="40">
        <v>0</v>
      </c>
      <c r="F20351" s="41">
        <v>0</v>
      </c>
      <c r="G20351" s="40">
        <v>0</v>
      </c>
      <c r="H20351" s="41">
        <v>0</v>
      </c>
    </row>
    <row r="20352" spans="1:8">
      <c r="A20352" s="38">
        <v>45202</v>
      </c>
      <c r="B20352" s="39" t="s">
        <v>89</v>
      </c>
      <c r="C20352" s="39" t="s">
        <v>49</v>
      </c>
      <c r="D20352" s="39" t="s">
        <v>147</v>
      </c>
      <c r="E20352" s="40">
        <v>0</v>
      </c>
      <c r="F20352" s="41">
        <v>0</v>
      </c>
      <c r="G20352" s="40">
        <v>0</v>
      </c>
      <c r="H20352" s="41">
        <v>0</v>
      </c>
    </row>
    <row r="20353" spans="1:8">
      <c r="A20353" s="38">
        <v>45202</v>
      </c>
      <c r="B20353" s="39" t="s">
        <v>89</v>
      </c>
      <c r="C20353" s="39" t="s">
        <v>49</v>
      </c>
      <c r="D20353" s="39" t="s">
        <v>150</v>
      </c>
      <c r="E20353" s="40">
        <v>0</v>
      </c>
      <c r="F20353" s="41">
        <v>9.6581844196531583E-2</v>
      </c>
      <c r="G20353" s="40">
        <v>7.5407859046883212</v>
      </c>
      <c r="H20353" s="41">
        <v>3.283782702682074E-2</v>
      </c>
    </row>
    <row r="20354" spans="1:8">
      <c r="A20354" s="38">
        <v>45202</v>
      </c>
      <c r="B20354" s="39" t="s">
        <v>89</v>
      </c>
      <c r="C20354" s="39" t="s">
        <v>49</v>
      </c>
      <c r="D20354" s="39" t="s">
        <v>151</v>
      </c>
      <c r="E20354" s="40">
        <v>0</v>
      </c>
      <c r="F20354" s="41">
        <v>4.9798373155854662E-2</v>
      </c>
      <c r="G20354" s="40">
        <v>3.8880896662725308</v>
      </c>
      <c r="H20354" s="41">
        <v>1.6931446872990589E-2</v>
      </c>
    </row>
    <row r="20355" spans="1:8">
      <c r="A20355" s="38">
        <v>45202</v>
      </c>
      <c r="B20355" s="39" t="s">
        <v>89</v>
      </c>
      <c r="C20355" s="39" t="s">
        <v>49</v>
      </c>
      <c r="D20355" s="39" t="s">
        <v>153</v>
      </c>
      <c r="E20355" s="40">
        <v>0</v>
      </c>
      <c r="F20355" s="41">
        <v>1.843098391749368</v>
      </c>
      <c r="G20355" s="40">
        <v>133.12153582978439</v>
      </c>
      <c r="H20355" s="41">
        <v>0.62665345319478505</v>
      </c>
    </row>
    <row r="20356" spans="1:8">
      <c r="A20356" s="38">
        <v>45202</v>
      </c>
      <c r="B20356" s="39" t="s">
        <v>89</v>
      </c>
      <c r="C20356" s="39" t="s">
        <v>49</v>
      </c>
      <c r="D20356" s="39" t="s">
        <v>232</v>
      </c>
      <c r="E20356" s="40">
        <v>0</v>
      </c>
      <c r="F20356" s="41">
        <v>9.420682060067867E-2</v>
      </c>
      <c r="G20356" s="40">
        <v>7.3553520417930738</v>
      </c>
      <c r="H20356" s="41">
        <v>3.2030319004230749E-2</v>
      </c>
    </row>
    <row r="20357" spans="1:8">
      <c r="A20357" s="38">
        <v>45202</v>
      </c>
      <c r="B20357" s="39" t="s">
        <v>89</v>
      </c>
      <c r="C20357" s="39" t="s">
        <v>49</v>
      </c>
      <c r="D20357" s="39" t="s">
        <v>154</v>
      </c>
      <c r="E20357" s="40">
        <v>0</v>
      </c>
      <c r="F20357" s="41">
        <v>9.1994710463020296E-2</v>
      </c>
      <c r="G20357" s="40">
        <v>7.1826379143663024</v>
      </c>
      <c r="H20357" s="41">
        <v>3.1278201557426902E-2</v>
      </c>
    </row>
    <row r="20358" spans="1:8">
      <c r="A20358" s="38">
        <v>45202</v>
      </c>
      <c r="B20358" s="39" t="s">
        <v>89</v>
      </c>
      <c r="C20358" s="39" t="s">
        <v>49</v>
      </c>
      <c r="D20358" s="39" t="s">
        <v>155</v>
      </c>
      <c r="E20358" s="40">
        <v>0</v>
      </c>
      <c r="F20358" s="41">
        <v>0</v>
      </c>
      <c r="G20358" s="40">
        <v>0</v>
      </c>
      <c r="H20358" s="41">
        <v>0</v>
      </c>
    </row>
    <row r="20359" spans="1:8">
      <c r="A20359" s="38">
        <v>45202</v>
      </c>
      <c r="B20359" s="39" t="s">
        <v>89</v>
      </c>
      <c r="C20359" s="39" t="s">
        <v>49</v>
      </c>
      <c r="D20359" s="39" t="s">
        <v>191</v>
      </c>
      <c r="E20359" s="40">
        <v>0</v>
      </c>
      <c r="F20359" s="41">
        <v>2.392420492295396</v>
      </c>
      <c r="G20359" s="40">
        <v>141.4549791974616</v>
      </c>
      <c r="H20359" s="41">
        <v>0.81342296738043451</v>
      </c>
    </row>
    <row r="20360" spans="1:8">
      <c r="A20360" s="38">
        <v>45202</v>
      </c>
      <c r="B20360" s="39" t="s">
        <v>89</v>
      </c>
      <c r="C20360" s="39" t="s">
        <v>49</v>
      </c>
      <c r="D20360" s="39" t="s">
        <v>158</v>
      </c>
      <c r="E20360" s="40">
        <v>0</v>
      </c>
      <c r="F20360" s="41">
        <v>0</v>
      </c>
      <c r="G20360" s="40">
        <v>0</v>
      </c>
      <c r="H20360" s="41">
        <v>0</v>
      </c>
    </row>
    <row r="20361" spans="1:8">
      <c r="A20361" s="38">
        <v>45202</v>
      </c>
      <c r="B20361" s="39" t="s">
        <v>89</v>
      </c>
      <c r="C20361" s="39" t="s">
        <v>49</v>
      </c>
      <c r="D20361" s="39" t="s">
        <v>159</v>
      </c>
      <c r="E20361" s="40">
        <v>0</v>
      </c>
      <c r="F20361" s="41">
        <v>0</v>
      </c>
      <c r="G20361" s="40">
        <v>0</v>
      </c>
      <c r="H20361" s="41">
        <v>0</v>
      </c>
    </row>
    <row r="20362" spans="1:8">
      <c r="A20362" s="38">
        <v>45202</v>
      </c>
      <c r="B20362" s="39" t="s">
        <v>89</v>
      </c>
      <c r="C20362" s="39" t="s">
        <v>49</v>
      </c>
      <c r="D20362" s="39" t="s">
        <v>259</v>
      </c>
      <c r="E20362" s="40">
        <v>0</v>
      </c>
      <c r="F20362" s="41">
        <v>5.5564156879262562E-2</v>
      </c>
      <c r="G20362" s="40">
        <v>4.338262687844602</v>
      </c>
      <c r="H20362" s="41">
        <v>1.8891813338949268E-2</v>
      </c>
    </row>
    <row r="20363" spans="1:8">
      <c r="A20363" s="38">
        <v>45202</v>
      </c>
      <c r="B20363" s="39" t="s">
        <v>89</v>
      </c>
      <c r="C20363" s="39" t="s">
        <v>49</v>
      </c>
      <c r="D20363" s="39" t="s">
        <v>209</v>
      </c>
      <c r="E20363" s="40">
        <v>0</v>
      </c>
      <c r="F20363" s="41">
        <v>2.64868252074855E-2</v>
      </c>
      <c r="G20363" s="40">
        <v>2.068002323274365</v>
      </c>
      <c r="H20363" s="41">
        <v>9.005520570545069E-3</v>
      </c>
    </row>
    <row r="20364" spans="1:8">
      <c r="A20364" s="38">
        <v>45202</v>
      </c>
      <c r="B20364" s="39" t="s">
        <v>89</v>
      </c>
      <c r="C20364" s="39" t="s">
        <v>49</v>
      </c>
      <c r="D20364" s="39" t="s">
        <v>193</v>
      </c>
      <c r="E20364" s="40">
        <v>0</v>
      </c>
      <c r="F20364" s="41">
        <v>4.2196337307165641E-2</v>
      </c>
      <c r="G20364" s="40">
        <v>3.2945482480937711</v>
      </c>
      <c r="H20364" s="41">
        <v>1.434675468443632E-2</v>
      </c>
    </row>
    <row r="20365" spans="1:8">
      <c r="A20365" s="38">
        <v>45202</v>
      </c>
      <c r="B20365" s="39" t="s">
        <v>89</v>
      </c>
      <c r="C20365" s="39" t="s">
        <v>49</v>
      </c>
      <c r="D20365" s="39" t="s">
        <v>210</v>
      </c>
      <c r="E20365" s="40">
        <v>0</v>
      </c>
      <c r="F20365" s="41">
        <v>0</v>
      </c>
      <c r="G20365" s="40">
        <v>0</v>
      </c>
      <c r="H20365" s="41">
        <v>0</v>
      </c>
    </row>
    <row r="20366" spans="1:8">
      <c r="A20366" s="38">
        <v>45202</v>
      </c>
      <c r="B20366" s="39" t="s">
        <v>89</v>
      </c>
      <c r="C20366" s="39" t="s">
        <v>49</v>
      </c>
      <c r="D20366" s="39" t="s">
        <v>240</v>
      </c>
      <c r="E20366" s="40">
        <v>0</v>
      </c>
      <c r="F20366" s="41">
        <v>0</v>
      </c>
      <c r="G20366" s="40">
        <v>0</v>
      </c>
      <c r="H20366" s="41">
        <v>0</v>
      </c>
    </row>
    <row r="20367" spans="1:8">
      <c r="A20367" s="38">
        <v>45202</v>
      </c>
      <c r="B20367" s="39" t="s">
        <v>89</v>
      </c>
      <c r="C20367" s="39" t="s">
        <v>49</v>
      </c>
      <c r="D20367" s="39" t="s">
        <v>247</v>
      </c>
      <c r="E20367" s="40">
        <v>0</v>
      </c>
      <c r="F20367" s="41">
        <v>6.8059473663146727E-2</v>
      </c>
      <c r="G20367" s="40">
        <v>5.313855041276935</v>
      </c>
      <c r="H20367" s="41">
        <v>2.3140221045469891E-2</v>
      </c>
    </row>
    <row r="20368" spans="1:8">
      <c r="A20368" s="38">
        <v>45202</v>
      </c>
      <c r="B20368" s="39" t="s">
        <v>89</v>
      </c>
      <c r="C20368" s="39" t="s">
        <v>49</v>
      </c>
      <c r="D20368" s="39" t="s">
        <v>305</v>
      </c>
      <c r="E20368" s="40">
        <v>0</v>
      </c>
      <c r="F20368" s="41">
        <v>0</v>
      </c>
      <c r="G20368" s="40">
        <v>0</v>
      </c>
      <c r="H20368" s="41">
        <v>0</v>
      </c>
    </row>
    <row r="20369" spans="1:8">
      <c r="A20369" s="38">
        <v>45202</v>
      </c>
      <c r="B20369" s="39" t="s">
        <v>89</v>
      </c>
      <c r="C20369" s="39" t="s">
        <v>49</v>
      </c>
      <c r="D20369" s="39" t="s">
        <v>280</v>
      </c>
      <c r="E20369" s="40">
        <v>0</v>
      </c>
      <c r="F20369" s="41">
        <v>3.6339022733703659</v>
      </c>
      <c r="G20369" s="40">
        <v>214.8592072926221</v>
      </c>
      <c r="H20369" s="41">
        <v>1.2355267729459249</v>
      </c>
    </row>
    <row r="20370" spans="1:8">
      <c r="A20370" s="38">
        <v>45202</v>
      </c>
      <c r="B20370" s="39" t="s">
        <v>89</v>
      </c>
      <c r="C20370" s="39" t="s">
        <v>49</v>
      </c>
      <c r="D20370" s="39" t="s">
        <v>277</v>
      </c>
      <c r="E20370" s="40">
        <v>0</v>
      </c>
      <c r="F20370" s="41">
        <v>3.1223978182658131E-2</v>
      </c>
      <c r="G20370" s="40">
        <v>2.437863311959203</v>
      </c>
      <c r="H20370" s="41">
        <v>1.061615258210376E-2</v>
      </c>
    </row>
    <row r="20371" spans="1:8">
      <c r="A20371" s="38">
        <v>45202</v>
      </c>
      <c r="B20371" s="39" t="s">
        <v>89</v>
      </c>
      <c r="C20371" s="39" t="s">
        <v>49</v>
      </c>
      <c r="D20371" s="39" t="s">
        <v>166</v>
      </c>
      <c r="E20371" s="40">
        <v>0</v>
      </c>
      <c r="F20371" s="41">
        <v>2.513708846603373</v>
      </c>
      <c r="G20371" s="40">
        <v>185.48054706599061</v>
      </c>
      <c r="H20371" s="41">
        <v>0.85466100784514687</v>
      </c>
    </row>
    <row r="20372" spans="1:8">
      <c r="A20372" s="38">
        <v>45202</v>
      </c>
      <c r="B20372" s="39" t="s">
        <v>89</v>
      </c>
      <c r="C20372" s="39" t="s">
        <v>49</v>
      </c>
      <c r="D20372" s="39" t="s">
        <v>167</v>
      </c>
      <c r="E20372" s="40">
        <v>0</v>
      </c>
      <c r="F20372" s="41">
        <v>43.044666240795927</v>
      </c>
      <c r="G20372" s="40">
        <v>2680.7252972384008</v>
      </c>
      <c r="H20372" s="41">
        <v>14.635186521870621</v>
      </c>
    </row>
    <row r="20373" spans="1:8">
      <c r="A20373" s="38">
        <v>45202</v>
      </c>
      <c r="B20373" s="39" t="s">
        <v>89</v>
      </c>
      <c r="C20373" s="39" t="s">
        <v>49</v>
      </c>
      <c r="D20373" s="39" t="s">
        <v>168</v>
      </c>
      <c r="E20373" s="40">
        <v>0</v>
      </c>
      <c r="F20373" s="41">
        <v>0.36721948099486729</v>
      </c>
      <c r="G20373" s="40">
        <v>28.671263312991289</v>
      </c>
      <c r="H20373" s="41">
        <v>0.1248546235382549</v>
      </c>
    </row>
    <row r="20374" spans="1:8">
      <c r="A20374" s="38">
        <v>45202</v>
      </c>
      <c r="B20374" s="39" t="s">
        <v>89</v>
      </c>
      <c r="C20374" s="39" t="s">
        <v>49</v>
      </c>
      <c r="D20374" s="39" t="s">
        <v>195</v>
      </c>
      <c r="E20374" s="40">
        <v>0</v>
      </c>
      <c r="F20374" s="41">
        <v>89.542688798024145</v>
      </c>
      <c r="G20374" s="40">
        <v>5449.7283536000987</v>
      </c>
      <c r="H20374" s="41">
        <v>30.44451419132821</v>
      </c>
    </row>
    <row r="20375" spans="1:8">
      <c r="A20375" s="38">
        <v>45202</v>
      </c>
      <c r="B20375" s="39" t="s">
        <v>89</v>
      </c>
      <c r="C20375" s="39" t="s">
        <v>49</v>
      </c>
      <c r="D20375" s="39" t="s">
        <v>169</v>
      </c>
      <c r="E20375" s="40">
        <v>0</v>
      </c>
      <c r="F20375" s="41">
        <v>0</v>
      </c>
      <c r="G20375" s="40">
        <v>0</v>
      </c>
      <c r="H20375" s="41">
        <v>0</v>
      </c>
    </row>
    <row r="20376" spans="1:8">
      <c r="A20376" s="38">
        <v>45202</v>
      </c>
      <c r="B20376" s="39" t="s">
        <v>89</v>
      </c>
      <c r="C20376" s="39" t="s">
        <v>50</v>
      </c>
      <c r="D20376" s="39" t="s">
        <v>172</v>
      </c>
      <c r="E20376" s="40">
        <v>0</v>
      </c>
      <c r="F20376" s="41">
        <v>0.16843330159200809</v>
      </c>
      <c r="G20376" s="40">
        <v>13.15070629569469</v>
      </c>
      <c r="H20376" s="41">
        <v>5.7267322541282771E-2</v>
      </c>
    </row>
    <row r="20377" spans="1:8">
      <c r="A20377" s="38">
        <v>45202</v>
      </c>
      <c r="B20377" s="39" t="s">
        <v>89</v>
      </c>
      <c r="C20377" s="39" t="s">
        <v>50</v>
      </c>
      <c r="D20377" s="39" t="s">
        <v>173</v>
      </c>
      <c r="E20377" s="40">
        <v>0</v>
      </c>
      <c r="F20377" s="41">
        <v>0.1021367282856695</v>
      </c>
      <c r="G20377" s="40">
        <v>7.9744925913851672</v>
      </c>
      <c r="H20377" s="41">
        <v>3.4726487617127627E-2</v>
      </c>
    </row>
    <row r="20378" spans="1:8">
      <c r="A20378" s="38">
        <v>45202</v>
      </c>
      <c r="B20378" s="39" t="s">
        <v>89</v>
      </c>
      <c r="C20378" s="39" t="s">
        <v>50</v>
      </c>
      <c r="D20378" s="39" t="s">
        <v>13</v>
      </c>
      <c r="E20378" s="40">
        <v>0</v>
      </c>
      <c r="F20378" s="41">
        <v>2.585889783397787</v>
      </c>
      <c r="G20378" s="40">
        <v>153.56951847197021</v>
      </c>
      <c r="H20378" s="41">
        <v>0.87920252635524754</v>
      </c>
    </row>
    <row r="20379" spans="1:8">
      <c r="A20379" s="38">
        <v>45202</v>
      </c>
      <c r="B20379" s="39" t="s">
        <v>89</v>
      </c>
      <c r="C20379" s="39" t="s">
        <v>50</v>
      </c>
      <c r="D20379" s="39" t="s">
        <v>15</v>
      </c>
      <c r="E20379" s="40">
        <v>0</v>
      </c>
      <c r="F20379" s="41">
        <v>3.3009915285434568</v>
      </c>
      <c r="G20379" s="40">
        <v>199.13445750296779</v>
      </c>
      <c r="H20379" s="41">
        <v>1.122337119704776</v>
      </c>
    </row>
    <row r="20380" spans="1:8">
      <c r="A20380" s="38">
        <v>45202</v>
      </c>
      <c r="B20380" s="39" t="s">
        <v>89</v>
      </c>
      <c r="C20380" s="39" t="s">
        <v>50</v>
      </c>
      <c r="D20380" s="39" t="s">
        <v>174</v>
      </c>
      <c r="E20380" s="40">
        <v>0</v>
      </c>
      <c r="F20380" s="41">
        <v>0.14546401633455749</v>
      </c>
      <c r="G20380" s="40">
        <v>11.35734167368876</v>
      </c>
      <c r="H20380" s="41">
        <v>4.9457765553749547E-2</v>
      </c>
    </row>
    <row r="20381" spans="1:8">
      <c r="A20381" s="38">
        <v>45202</v>
      </c>
      <c r="B20381" s="39" t="s">
        <v>89</v>
      </c>
      <c r="C20381" s="39" t="s">
        <v>50</v>
      </c>
      <c r="D20381" s="39" t="s">
        <v>213</v>
      </c>
      <c r="E20381" s="40">
        <v>0</v>
      </c>
      <c r="F20381" s="41">
        <v>0</v>
      </c>
      <c r="G20381" s="40">
        <v>0</v>
      </c>
      <c r="H20381" s="41">
        <v>0</v>
      </c>
    </row>
    <row r="20382" spans="1:8">
      <c r="A20382" s="38">
        <v>45202</v>
      </c>
      <c r="B20382" s="39" t="s">
        <v>89</v>
      </c>
      <c r="C20382" s="39" t="s">
        <v>50</v>
      </c>
      <c r="D20382" s="39" t="s">
        <v>175</v>
      </c>
      <c r="E20382" s="40">
        <v>0</v>
      </c>
      <c r="F20382" s="41">
        <v>0</v>
      </c>
      <c r="G20382" s="40">
        <v>0</v>
      </c>
      <c r="H20382" s="41">
        <v>0</v>
      </c>
    </row>
    <row r="20383" spans="1:8">
      <c r="A20383" s="38">
        <v>45202</v>
      </c>
      <c r="B20383" s="39" t="s">
        <v>89</v>
      </c>
      <c r="C20383" s="39" t="s">
        <v>50</v>
      </c>
      <c r="D20383" s="39" t="s">
        <v>176</v>
      </c>
      <c r="E20383" s="40">
        <v>0</v>
      </c>
      <c r="F20383" s="41">
        <v>0</v>
      </c>
      <c r="G20383" s="40">
        <v>0</v>
      </c>
      <c r="H20383" s="41">
        <v>0</v>
      </c>
    </row>
    <row r="20384" spans="1:8">
      <c r="A20384" s="38">
        <v>45202</v>
      </c>
      <c r="B20384" s="39" t="s">
        <v>89</v>
      </c>
      <c r="C20384" s="39" t="s">
        <v>50</v>
      </c>
      <c r="D20384" s="39" t="s">
        <v>198</v>
      </c>
      <c r="E20384" s="40">
        <v>0</v>
      </c>
      <c r="F20384" s="41">
        <v>1.8394648895263981</v>
      </c>
      <c r="G20384" s="40">
        <v>109.1874018277292</v>
      </c>
      <c r="H20384" s="41">
        <v>0.62541806243897546</v>
      </c>
    </row>
    <row r="20385" spans="1:8">
      <c r="A20385" s="38">
        <v>45202</v>
      </c>
      <c r="B20385" s="39" t="s">
        <v>89</v>
      </c>
      <c r="C20385" s="39" t="s">
        <v>50</v>
      </c>
      <c r="D20385" s="39" t="s">
        <v>177</v>
      </c>
      <c r="E20385" s="40">
        <v>0</v>
      </c>
      <c r="F20385" s="41">
        <v>0</v>
      </c>
      <c r="G20385" s="40">
        <v>0</v>
      </c>
      <c r="H20385" s="41">
        <v>0</v>
      </c>
    </row>
    <row r="20386" spans="1:8">
      <c r="A20386" s="38">
        <v>45202</v>
      </c>
      <c r="B20386" s="39" t="s">
        <v>89</v>
      </c>
      <c r="C20386" s="39" t="s">
        <v>50</v>
      </c>
      <c r="D20386" s="39" t="s">
        <v>178</v>
      </c>
      <c r="E20386" s="40">
        <v>0</v>
      </c>
      <c r="F20386" s="41">
        <v>1.886938760617979</v>
      </c>
      <c r="G20386" s="40">
        <v>112.8940021825528</v>
      </c>
      <c r="H20386" s="41">
        <v>0.6415591786101128</v>
      </c>
    </row>
    <row r="20387" spans="1:8">
      <c r="A20387" s="38">
        <v>45202</v>
      </c>
      <c r="B20387" s="39" t="s">
        <v>89</v>
      </c>
      <c r="C20387" s="39" t="s">
        <v>50</v>
      </c>
      <c r="D20387" s="39" t="s">
        <v>8</v>
      </c>
      <c r="E20387" s="40">
        <v>0</v>
      </c>
      <c r="F20387" s="41">
        <v>0.1269649681633471</v>
      </c>
      <c r="G20387" s="40">
        <v>9.9129981445286113</v>
      </c>
      <c r="H20387" s="41">
        <v>4.3168089175538008E-2</v>
      </c>
    </row>
    <row r="20388" spans="1:8">
      <c r="A20388" s="38">
        <v>45202</v>
      </c>
      <c r="B20388" s="39" t="s">
        <v>180</v>
      </c>
      <c r="C20388" s="39" t="s">
        <v>43</v>
      </c>
      <c r="D20388" s="39" t="s">
        <v>90</v>
      </c>
      <c r="E20388" s="40">
        <v>0</v>
      </c>
      <c r="F20388" s="41">
        <v>18.88847721953038</v>
      </c>
      <c r="G20388" s="40">
        <v>3068.832500298955</v>
      </c>
      <c r="H20388" s="41">
        <v>6.4220822546403307</v>
      </c>
    </row>
    <row r="20389" spans="1:8">
      <c r="A20389" s="38">
        <v>45202</v>
      </c>
      <c r="B20389" s="39" t="s">
        <v>180</v>
      </c>
      <c r="C20389" s="39" t="s">
        <v>44</v>
      </c>
      <c r="D20389" s="39" t="s">
        <v>91</v>
      </c>
      <c r="E20389" s="40">
        <v>0</v>
      </c>
      <c r="F20389" s="41">
        <v>27.91287679793102</v>
      </c>
      <c r="G20389" s="40">
        <v>4343.8491438374786</v>
      </c>
      <c r="H20389" s="41">
        <v>9.4903781112965468</v>
      </c>
    </row>
    <row r="20390" spans="1:8">
      <c r="A20390" s="38">
        <v>45202</v>
      </c>
      <c r="B20390" s="39" t="s">
        <v>180</v>
      </c>
      <c r="C20390" s="39" t="s">
        <v>181</v>
      </c>
      <c r="D20390" s="39" t="s">
        <v>182</v>
      </c>
      <c r="E20390" s="40">
        <v>0</v>
      </c>
      <c r="F20390" s="41">
        <v>0</v>
      </c>
      <c r="G20390" s="40">
        <v>0</v>
      </c>
      <c r="H20390" s="41">
        <v>0</v>
      </c>
    </row>
    <row r="20391" spans="1:8">
      <c r="A20391" s="38">
        <v>45202</v>
      </c>
      <c r="B20391" s="39" t="s">
        <v>180</v>
      </c>
      <c r="C20391" s="39" t="s">
        <v>45</v>
      </c>
      <c r="D20391" s="39" t="s">
        <v>92</v>
      </c>
      <c r="E20391" s="40">
        <v>0</v>
      </c>
      <c r="F20391" s="41">
        <v>75.040586095349909</v>
      </c>
      <c r="G20391" s="40">
        <v>12292.803851139641</v>
      </c>
      <c r="H20391" s="41">
        <v>25.513799272418971</v>
      </c>
    </row>
    <row r="20392" spans="1:8">
      <c r="A20392" s="38">
        <v>45202</v>
      </c>
      <c r="B20392" s="39" t="s">
        <v>180</v>
      </c>
      <c r="C20392" s="39" t="s">
        <v>46</v>
      </c>
      <c r="D20392" s="39" t="s">
        <v>184</v>
      </c>
      <c r="E20392" s="40">
        <v>0</v>
      </c>
      <c r="F20392" s="41">
        <v>0</v>
      </c>
      <c r="G20392" s="40">
        <v>0</v>
      </c>
      <c r="H20392" s="41">
        <v>0</v>
      </c>
    </row>
    <row r="20393" spans="1:8">
      <c r="A20393" s="38">
        <v>45202</v>
      </c>
      <c r="B20393" s="39" t="s">
        <v>180</v>
      </c>
      <c r="C20393" s="39" t="s">
        <v>46</v>
      </c>
      <c r="D20393" s="39" t="s">
        <v>120</v>
      </c>
      <c r="E20393" s="40">
        <v>0</v>
      </c>
      <c r="F20393" s="41">
        <v>0</v>
      </c>
      <c r="G20393" s="40">
        <v>0</v>
      </c>
      <c r="H20393" s="41">
        <v>0</v>
      </c>
    </row>
    <row r="20394" spans="1:8">
      <c r="A20394" s="38">
        <v>45202</v>
      </c>
      <c r="B20394" s="39" t="s">
        <v>180</v>
      </c>
      <c r="C20394" s="39" t="s">
        <v>46</v>
      </c>
      <c r="D20394" s="39" t="s">
        <v>122</v>
      </c>
      <c r="E20394" s="40">
        <v>0</v>
      </c>
      <c r="F20394" s="41">
        <v>0.78173519152683846</v>
      </c>
      <c r="G20394" s="40">
        <v>128.33521057836981</v>
      </c>
      <c r="H20394" s="41">
        <v>0.26578996511912512</v>
      </c>
    </row>
    <row r="20395" spans="1:8">
      <c r="A20395" s="38">
        <v>45202</v>
      </c>
      <c r="B20395" s="39" t="s">
        <v>180</v>
      </c>
      <c r="C20395" s="39" t="s">
        <v>46</v>
      </c>
      <c r="D20395" s="39" t="s">
        <v>123</v>
      </c>
      <c r="E20395" s="40">
        <v>0</v>
      </c>
      <c r="F20395" s="41">
        <v>72.327202217039158</v>
      </c>
      <c r="G20395" s="40">
        <v>11654.425060021769</v>
      </c>
      <c r="H20395" s="41">
        <v>24.59124875379332</v>
      </c>
    </row>
    <row r="20396" spans="1:8">
      <c r="A20396" s="38">
        <v>45202</v>
      </c>
      <c r="B20396" s="39" t="s">
        <v>180</v>
      </c>
      <c r="C20396" s="39" t="s">
        <v>46</v>
      </c>
      <c r="D20396" s="39" t="s">
        <v>124</v>
      </c>
      <c r="E20396" s="40">
        <v>0</v>
      </c>
      <c r="F20396" s="41">
        <v>1.616479683249338</v>
      </c>
      <c r="G20396" s="40">
        <v>262.58744039813729</v>
      </c>
      <c r="H20396" s="41">
        <v>0.549603092304775</v>
      </c>
    </row>
    <row r="20397" spans="1:8">
      <c r="A20397" s="38">
        <v>45202</v>
      </c>
      <c r="B20397" s="39" t="s">
        <v>180</v>
      </c>
      <c r="C20397" s="39" t="s">
        <v>47</v>
      </c>
      <c r="D20397" s="39" t="s">
        <v>185</v>
      </c>
      <c r="E20397" s="40">
        <v>0</v>
      </c>
      <c r="F20397" s="41">
        <v>1.4387721889980021</v>
      </c>
      <c r="G20397" s="40">
        <v>236.1990784740326</v>
      </c>
      <c r="H20397" s="41">
        <v>0.48918254425932067</v>
      </c>
    </row>
    <row r="20398" spans="1:8">
      <c r="A20398" s="38">
        <v>45202</v>
      </c>
      <c r="B20398" s="39" t="s">
        <v>180</v>
      </c>
      <c r="C20398" s="39" t="s">
        <v>47</v>
      </c>
      <c r="D20398" s="39" t="s">
        <v>125</v>
      </c>
      <c r="E20398" s="40">
        <v>0</v>
      </c>
      <c r="F20398" s="41">
        <v>0</v>
      </c>
      <c r="G20398" s="40">
        <v>0</v>
      </c>
      <c r="H20398" s="41">
        <v>0</v>
      </c>
    </row>
    <row r="20399" spans="1:8">
      <c r="A20399" s="38">
        <v>45202</v>
      </c>
      <c r="B20399" s="39" t="s">
        <v>180</v>
      </c>
      <c r="C20399" s="39" t="s">
        <v>47</v>
      </c>
      <c r="D20399" s="39" t="s">
        <v>204</v>
      </c>
      <c r="E20399" s="40">
        <v>0</v>
      </c>
      <c r="F20399" s="41">
        <v>0</v>
      </c>
      <c r="G20399" s="40">
        <v>0</v>
      </c>
      <c r="H20399" s="41">
        <v>0</v>
      </c>
    </row>
    <row r="20400" spans="1:8">
      <c r="A20400" s="38">
        <v>45202</v>
      </c>
      <c r="B20400" s="39" t="s">
        <v>180</v>
      </c>
      <c r="C20400" s="39" t="s">
        <v>47</v>
      </c>
      <c r="D20400" s="39" t="s">
        <v>128</v>
      </c>
      <c r="E20400" s="40">
        <v>0</v>
      </c>
      <c r="F20400" s="41">
        <v>0</v>
      </c>
      <c r="G20400" s="40">
        <v>0</v>
      </c>
      <c r="H20400" s="41">
        <v>0</v>
      </c>
    </row>
    <row r="20401" spans="1:8">
      <c r="A20401" s="38">
        <v>45202</v>
      </c>
      <c r="B20401" s="39" t="s">
        <v>180</v>
      </c>
      <c r="C20401" s="39" t="s">
        <v>47</v>
      </c>
      <c r="D20401" s="39" t="s">
        <v>130</v>
      </c>
      <c r="E20401" s="40">
        <v>0</v>
      </c>
      <c r="F20401" s="41">
        <v>2.877544378540192</v>
      </c>
      <c r="G20401" s="40">
        <v>472.39815703740288</v>
      </c>
      <c r="H20401" s="41">
        <v>0.97836508870366534</v>
      </c>
    </row>
    <row r="20402" spans="1:8">
      <c r="A20402" s="38">
        <v>45202</v>
      </c>
      <c r="B20402" s="39" t="s">
        <v>180</v>
      </c>
      <c r="C20402" s="39" t="s">
        <v>47</v>
      </c>
      <c r="D20402" s="39" t="s">
        <v>131</v>
      </c>
      <c r="E20402" s="40">
        <v>0</v>
      </c>
      <c r="F20402" s="41">
        <v>0</v>
      </c>
      <c r="G20402" s="40">
        <v>0</v>
      </c>
      <c r="H20402" s="41">
        <v>0</v>
      </c>
    </row>
    <row r="20403" spans="1:8">
      <c r="A20403" s="38">
        <v>45202</v>
      </c>
      <c r="B20403" s="39" t="s">
        <v>180</v>
      </c>
      <c r="C20403" s="39" t="s">
        <v>47</v>
      </c>
      <c r="D20403" s="39" t="s">
        <v>132</v>
      </c>
      <c r="E20403" s="40">
        <v>0</v>
      </c>
      <c r="F20403" s="41">
        <v>0</v>
      </c>
      <c r="G20403" s="40">
        <v>0</v>
      </c>
      <c r="H20403" s="41">
        <v>0</v>
      </c>
    </row>
    <row r="20404" spans="1:8">
      <c r="A20404" s="38">
        <v>45202</v>
      </c>
      <c r="B20404" s="39" t="s">
        <v>180</v>
      </c>
      <c r="C20404" s="39" t="s">
        <v>47</v>
      </c>
      <c r="D20404" s="39" t="s">
        <v>133</v>
      </c>
      <c r="E20404" s="40">
        <v>0</v>
      </c>
      <c r="F20404" s="41">
        <v>0</v>
      </c>
      <c r="G20404" s="40">
        <v>0</v>
      </c>
      <c r="H20404" s="41">
        <v>0</v>
      </c>
    </row>
    <row r="20405" spans="1:8">
      <c r="A20405" s="38">
        <v>45202</v>
      </c>
      <c r="B20405" s="39" t="s">
        <v>180</v>
      </c>
      <c r="C20405" s="39" t="s">
        <v>47</v>
      </c>
      <c r="D20405" s="39" t="s">
        <v>135</v>
      </c>
      <c r="E20405" s="40">
        <v>0</v>
      </c>
      <c r="F20405" s="41">
        <v>0</v>
      </c>
      <c r="G20405" s="40">
        <v>0</v>
      </c>
      <c r="H20405" s="41">
        <v>0</v>
      </c>
    </row>
    <row r="20406" spans="1:8">
      <c r="A20406" s="38">
        <v>45202</v>
      </c>
      <c r="B20406" s="39" t="s">
        <v>180</v>
      </c>
      <c r="C20406" s="39" t="s">
        <v>47</v>
      </c>
      <c r="D20406" s="39" t="s">
        <v>136</v>
      </c>
      <c r="E20406" s="40">
        <v>0</v>
      </c>
      <c r="F20406" s="41">
        <v>0</v>
      </c>
      <c r="G20406" s="40">
        <v>0</v>
      </c>
      <c r="H20406" s="41">
        <v>0</v>
      </c>
    </row>
    <row r="20407" spans="1:8">
      <c r="A20407" s="38">
        <v>45202</v>
      </c>
      <c r="B20407" s="39" t="s">
        <v>180</v>
      </c>
      <c r="C20407" s="39" t="s">
        <v>18</v>
      </c>
      <c r="D20407" s="39" t="s">
        <v>120</v>
      </c>
      <c r="E20407" s="40">
        <v>98.607517400000006</v>
      </c>
      <c r="F20407" s="41">
        <v>6.010523950307995</v>
      </c>
      <c r="G20407" s="40">
        <v>986.73037265027494</v>
      </c>
      <c r="H20407" s="41">
        <v>2.043578143104718</v>
      </c>
    </row>
    <row r="20408" spans="1:8">
      <c r="A20408" s="38">
        <v>45202</v>
      </c>
      <c r="B20408" s="39" t="s">
        <v>180</v>
      </c>
      <c r="C20408" s="39" t="s">
        <v>18</v>
      </c>
      <c r="D20408" s="39" t="s">
        <v>123</v>
      </c>
      <c r="E20408" s="40">
        <v>1938.3324163</v>
      </c>
      <c r="F20408" s="41">
        <v>91.436002661139298</v>
      </c>
      <c r="G20408" s="40">
        <v>15020.247624971789</v>
      </c>
      <c r="H20408" s="41">
        <v>31.088240904787359</v>
      </c>
    </row>
    <row r="20409" spans="1:8">
      <c r="A20409" s="38">
        <v>45202</v>
      </c>
      <c r="B20409" s="39" t="s">
        <v>180</v>
      </c>
      <c r="C20409" s="39" t="s">
        <v>48</v>
      </c>
      <c r="D20409" s="39" t="s">
        <v>120</v>
      </c>
      <c r="E20409" s="40">
        <v>226.24014629999999</v>
      </c>
      <c r="F20409" s="41">
        <v>0</v>
      </c>
      <c r="G20409" s="40">
        <v>0</v>
      </c>
      <c r="H20409" s="41">
        <v>0</v>
      </c>
    </row>
    <row r="20410" spans="1:8">
      <c r="A20410" s="38">
        <v>45202</v>
      </c>
      <c r="B20410" s="39" t="s">
        <v>180</v>
      </c>
      <c r="C20410" s="39" t="s">
        <v>7</v>
      </c>
      <c r="D20410" s="39" t="s">
        <v>140</v>
      </c>
      <c r="E20410" s="40">
        <v>3011.2406884000002</v>
      </c>
      <c r="F20410" s="41">
        <v>75.478780260780198</v>
      </c>
      <c r="G20410" s="40">
        <v>12078.174942126891</v>
      </c>
      <c r="H20410" s="41">
        <v>60.388451406383972</v>
      </c>
    </row>
    <row r="20411" spans="1:8">
      <c r="A20411" s="38">
        <v>45202</v>
      </c>
      <c r="B20411" s="39" t="s">
        <v>180</v>
      </c>
      <c r="C20411" s="39" t="s">
        <v>7</v>
      </c>
      <c r="D20411" s="39" t="s">
        <v>187</v>
      </c>
      <c r="E20411" s="40">
        <v>0</v>
      </c>
      <c r="F20411" s="41">
        <v>0</v>
      </c>
      <c r="G20411" s="40">
        <v>0</v>
      </c>
      <c r="H20411" s="41">
        <v>0</v>
      </c>
    </row>
    <row r="20412" spans="1:8">
      <c r="A20412" s="38">
        <v>45202</v>
      </c>
      <c r="B20412" s="39" t="s">
        <v>180</v>
      </c>
      <c r="C20412" s="39" t="s">
        <v>16</v>
      </c>
      <c r="D20412" s="39" t="s">
        <v>123</v>
      </c>
      <c r="E20412" s="40">
        <v>2495.6837675000002</v>
      </c>
      <c r="F20412" s="41">
        <v>111.9860364179675</v>
      </c>
      <c r="G20412" s="40">
        <v>18187.044191176748</v>
      </c>
      <c r="H20412" s="41">
        <v>38.075252382108957</v>
      </c>
    </row>
    <row r="20413" spans="1:8">
      <c r="A20413" s="38">
        <v>45202</v>
      </c>
      <c r="B20413" s="39" t="s">
        <v>180</v>
      </c>
      <c r="C20413" s="39" t="s">
        <v>49</v>
      </c>
      <c r="D20413" s="39" t="s">
        <v>144</v>
      </c>
      <c r="E20413" s="40">
        <v>0</v>
      </c>
      <c r="F20413" s="41">
        <v>4.0949831451836616</v>
      </c>
      <c r="G20413" s="40">
        <v>672.26156625440569</v>
      </c>
      <c r="H20413" s="41">
        <v>1.3922942693624449</v>
      </c>
    </row>
    <row r="20414" spans="1:8">
      <c r="A20414" s="38">
        <v>45202</v>
      </c>
      <c r="B20414" s="39" t="s">
        <v>180</v>
      </c>
      <c r="C20414" s="39" t="s">
        <v>49</v>
      </c>
      <c r="D20414" s="39" t="s">
        <v>334</v>
      </c>
      <c r="E20414" s="40">
        <v>0</v>
      </c>
      <c r="F20414" s="41">
        <v>0</v>
      </c>
      <c r="G20414" s="40">
        <v>0</v>
      </c>
      <c r="H20414" s="41">
        <v>0</v>
      </c>
    </row>
    <row r="20415" spans="1:8">
      <c r="A20415" s="38">
        <v>45202</v>
      </c>
      <c r="B20415" s="39" t="s">
        <v>180</v>
      </c>
      <c r="C20415" s="39" t="s">
        <v>49</v>
      </c>
      <c r="D20415" s="39" t="s">
        <v>313</v>
      </c>
      <c r="E20415" s="40">
        <v>0</v>
      </c>
      <c r="F20415" s="41">
        <v>0</v>
      </c>
      <c r="G20415" s="40">
        <v>0</v>
      </c>
      <c r="H20415" s="41">
        <v>0</v>
      </c>
    </row>
    <row r="20416" spans="1:8">
      <c r="A20416" s="38">
        <v>45202</v>
      </c>
      <c r="B20416" s="39" t="s">
        <v>180</v>
      </c>
      <c r="C20416" s="39" t="s">
        <v>49</v>
      </c>
      <c r="D20416" s="39" t="s">
        <v>148</v>
      </c>
      <c r="E20416" s="40">
        <v>0</v>
      </c>
      <c r="F20416" s="41">
        <v>0</v>
      </c>
      <c r="G20416" s="40">
        <v>0</v>
      </c>
      <c r="H20416" s="41">
        <v>0</v>
      </c>
    </row>
    <row r="20417" spans="1:8">
      <c r="A20417" s="38">
        <v>45202</v>
      </c>
      <c r="B20417" s="39" t="s">
        <v>180</v>
      </c>
      <c r="C20417" s="39" t="s">
        <v>49</v>
      </c>
      <c r="D20417" s="39" t="s">
        <v>149</v>
      </c>
      <c r="E20417" s="40">
        <v>0</v>
      </c>
      <c r="F20417" s="41">
        <v>0</v>
      </c>
      <c r="G20417" s="40">
        <v>0</v>
      </c>
      <c r="H20417" s="41">
        <v>0</v>
      </c>
    </row>
    <row r="20418" spans="1:8">
      <c r="A20418" s="38">
        <v>45202</v>
      </c>
      <c r="B20418" s="39" t="s">
        <v>180</v>
      </c>
      <c r="C20418" s="39" t="s">
        <v>49</v>
      </c>
      <c r="D20418" s="39" t="s">
        <v>189</v>
      </c>
      <c r="E20418" s="40">
        <v>0</v>
      </c>
      <c r="F20418" s="41">
        <v>0</v>
      </c>
      <c r="G20418" s="40">
        <v>0</v>
      </c>
      <c r="H20418" s="41">
        <v>0</v>
      </c>
    </row>
    <row r="20419" spans="1:8">
      <c r="A20419" s="38">
        <v>45202</v>
      </c>
      <c r="B20419" s="39" t="s">
        <v>180</v>
      </c>
      <c r="C20419" s="39" t="s">
        <v>49</v>
      </c>
      <c r="D20419" s="39" t="s">
        <v>150</v>
      </c>
      <c r="E20419" s="40">
        <v>0</v>
      </c>
      <c r="F20419" s="41">
        <v>0</v>
      </c>
      <c r="G20419" s="40">
        <v>0</v>
      </c>
      <c r="H20419" s="41">
        <v>0</v>
      </c>
    </row>
    <row r="20420" spans="1:8">
      <c r="A20420" s="38">
        <v>45202</v>
      </c>
      <c r="B20420" s="39" t="s">
        <v>180</v>
      </c>
      <c r="C20420" s="39" t="s">
        <v>49</v>
      </c>
      <c r="D20420" s="39" t="s">
        <v>190</v>
      </c>
      <c r="E20420" s="40">
        <v>0</v>
      </c>
      <c r="F20420" s="41">
        <v>0</v>
      </c>
      <c r="G20420" s="40">
        <v>0</v>
      </c>
      <c r="H20420" s="41">
        <v>0</v>
      </c>
    </row>
    <row r="20421" spans="1:8">
      <c r="A20421" s="38">
        <v>45202</v>
      </c>
      <c r="B20421" s="39" t="s">
        <v>180</v>
      </c>
      <c r="C20421" s="39" t="s">
        <v>49</v>
      </c>
      <c r="D20421" s="39" t="s">
        <v>151</v>
      </c>
      <c r="E20421" s="40">
        <v>0</v>
      </c>
      <c r="F20421" s="41">
        <v>0</v>
      </c>
      <c r="G20421" s="40">
        <v>0</v>
      </c>
      <c r="H20421" s="41">
        <v>0</v>
      </c>
    </row>
    <row r="20422" spans="1:8">
      <c r="A20422" s="38">
        <v>45202</v>
      </c>
      <c r="B20422" s="39" t="s">
        <v>180</v>
      </c>
      <c r="C20422" s="39" t="s">
        <v>49</v>
      </c>
      <c r="D20422" s="39" t="s">
        <v>156</v>
      </c>
      <c r="E20422" s="40">
        <v>0</v>
      </c>
      <c r="F20422" s="41">
        <v>0</v>
      </c>
      <c r="G20422" s="40">
        <v>0</v>
      </c>
      <c r="H20422" s="41">
        <v>0</v>
      </c>
    </row>
    <row r="20423" spans="1:8">
      <c r="A20423" s="38">
        <v>45202</v>
      </c>
      <c r="B20423" s="39" t="s">
        <v>180</v>
      </c>
      <c r="C20423" s="39" t="s">
        <v>49</v>
      </c>
      <c r="D20423" s="39" t="s">
        <v>255</v>
      </c>
      <c r="E20423" s="40">
        <v>0</v>
      </c>
      <c r="F20423" s="41">
        <v>0</v>
      </c>
      <c r="G20423" s="40">
        <v>0</v>
      </c>
      <c r="H20423" s="41">
        <v>0</v>
      </c>
    </row>
    <row r="20424" spans="1:8">
      <c r="A20424" s="38">
        <v>45202</v>
      </c>
      <c r="B20424" s="39" t="s">
        <v>180</v>
      </c>
      <c r="C20424" s="39" t="s">
        <v>49</v>
      </c>
      <c r="D20424" s="39" t="s">
        <v>192</v>
      </c>
      <c r="E20424" s="40">
        <v>0</v>
      </c>
      <c r="F20424" s="41">
        <v>0</v>
      </c>
      <c r="G20424" s="40">
        <v>0</v>
      </c>
      <c r="H20424" s="41">
        <v>0</v>
      </c>
    </row>
    <row r="20425" spans="1:8">
      <c r="A20425" s="38">
        <v>45202</v>
      </c>
      <c r="B20425" s="39" t="s">
        <v>180</v>
      </c>
      <c r="C20425" s="39" t="s">
        <v>49</v>
      </c>
      <c r="D20425" s="39" t="s">
        <v>193</v>
      </c>
      <c r="E20425" s="40">
        <v>0</v>
      </c>
      <c r="F20425" s="41">
        <v>0</v>
      </c>
      <c r="G20425" s="40">
        <v>0</v>
      </c>
      <c r="H20425" s="41">
        <v>0</v>
      </c>
    </row>
    <row r="20426" spans="1:8">
      <c r="A20426" s="38">
        <v>45202</v>
      </c>
      <c r="B20426" s="39" t="s">
        <v>180</v>
      </c>
      <c r="C20426" s="39" t="s">
        <v>49</v>
      </c>
      <c r="D20426" s="39" t="s">
        <v>240</v>
      </c>
      <c r="E20426" s="40">
        <v>0</v>
      </c>
      <c r="F20426" s="41">
        <v>0</v>
      </c>
      <c r="G20426" s="40">
        <v>0</v>
      </c>
      <c r="H20426" s="41">
        <v>0</v>
      </c>
    </row>
    <row r="20427" spans="1:8">
      <c r="A20427" s="38">
        <v>45202</v>
      </c>
      <c r="B20427" s="39" t="s">
        <v>180</v>
      </c>
      <c r="C20427" s="39" t="s">
        <v>49</v>
      </c>
      <c r="D20427" s="39" t="s">
        <v>248</v>
      </c>
      <c r="E20427" s="40">
        <v>0</v>
      </c>
      <c r="F20427" s="41">
        <v>0</v>
      </c>
      <c r="G20427" s="40">
        <v>0</v>
      </c>
      <c r="H20427" s="41">
        <v>0</v>
      </c>
    </row>
    <row r="20428" spans="1:8">
      <c r="A20428" s="38">
        <v>45202</v>
      </c>
      <c r="B20428" s="39" t="s">
        <v>180</v>
      </c>
      <c r="C20428" s="39" t="s">
        <v>49</v>
      </c>
      <c r="D20428" s="39" t="s">
        <v>282</v>
      </c>
      <c r="E20428" s="40">
        <v>0</v>
      </c>
      <c r="F20428" s="41">
        <v>0</v>
      </c>
      <c r="G20428" s="40">
        <v>0</v>
      </c>
      <c r="H20428" s="41">
        <v>0</v>
      </c>
    </row>
    <row r="20429" spans="1:8">
      <c r="A20429" s="38">
        <v>45202</v>
      </c>
      <c r="B20429" s="39" t="s">
        <v>180</v>
      </c>
      <c r="C20429" s="39" t="s">
        <v>49</v>
      </c>
      <c r="D20429" s="39" t="s">
        <v>166</v>
      </c>
      <c r="E20429" s="40">
        <v>0</v>
      </c>
      <c r="F20429" s="41">
        <v>0.39999999998458002</v>
      </c>
      <c r="G20429" s="40">
        <v>36.47519999859388</v>
      </c>
      <c r="H20429" s="41">
        <v>0.1359999999947572</v>
      </c>
    </row>
    <row r="20430" spans="1:8">
      <c r="A20430" s="38">
        <v>45202</v>
      </c>
      <c r="B20430" s="39" t="s">
        <v>180</v>
      </c>
      <c r="C20430" s="39" t="s">
        <v>49</v>
      </c>
      <c r="D20430" s="39" t="s">
        <v>167</v>
      </c>
      <c r="E20430" s="40">
        <v>0</v>
      </c>
      <c r="F20430" s="41">
        <v>0</v>
      </c>
      <c r="G20430" s="40">
        <v>0</v>
      </c>
      <c r="H20430" s="41">
        <v>0</v>
      </c>
    </row>
    <row r="20431" spans="1:8">
      <c r="A20431" s="38">
        <v>45202</v>
      </c>
      <c r="B20431" s="39" t="s">
        <v>180</v>
      </c>
      <c r="C20431" s="39" t="s">
        <v>49</v>
      </c>
      <c r="D20431" s="39" t="s">
        <v>168</v>
      </c>
      <c r="E20431" s="40">
        <v>0</v>
      </c>
      <c r="F20431" s="41">
        <v>1.3649943815464911</v>
      </c>
      <c r="G20431" s="40">
        <v>224.08718872168919</v>
      </c>
      <c r="H20431" s="41">
        <v>0.46409808972580702</v>
      </c>
    </row>
    <row r="20432" spans="1:8">
      <c r="A20432" s="38">
        <v>45202</v>
      </c>
      <c r="B20432" s="39" t="s">
        <v>180</v>
      </c>
      <c r="C20432" s="39" t="s">
        <v>49</v>
      </c>
      <c r="D20432" s="39" t="s">
        <v>195</v>
      </c>
      <c r="E20432" s="40">
        <v>0</v>
      </c>
      <c r="F20432" s="41">
        <v>2.72998876363717</v>
      </c>
      <c r="G20432" s="40">
        <v>448.17437753271639</v>
      </c>
      <c r="H20432" s="41">
        <v>0.92819617963663803</v>
      </c>
    </row>
    <row r="20433" spans="1:8">
      <c r="A20433" s="38">
        <v>45202</v>
      </c>
      <c r="B20433" s="39" t="s">
        <v>180</v>
      </c>
      <c r="C20433" s="39" t="s">
        <v>49</v>
      </c>
      <c r="D20433" s="39" t="s">
        <v>170</v>
      </c>
      <c r="E20433" s="40">
        <v>0</v>
      </c>
      <c r="F20433" s="41">
        <v>1.411274373802563</v>
      </c>
      <c r="G20433" s="40">
        <v>229.25306724015149</v>
      </c>
      <c r="H20433" s="41">
        <v>0.47983328709287149</v>
      </c>
    </row>
    <row r="20434" spans="1:8">
      <c r="A20434" s="38">
        <v>45202</v>
      </c>
      <c r="B20434" s="39" t="s">
        <v>180</v>
      </c>
      <c r="C20434" s="39" t="s">
        <v>49</v>
      </c>
      <c r="D20434" s="39" t="s">
        <v>171</v>
      </c>
      <c r="E20434" s="40">
        <v>0</v>
      </c>
      <c r="F20434" s="41">
        <v>0</v>
      </c>
      <c r="G20434" s="40">
        <v>0</v>
      </c>
      <c r="H20434" s="41">
        <v>0</v>
      </c>
    </row>
    <row r="20435" spans="1:8">
      <c r="A20435" s="38">
        <v>45202</v>
      </c>
      <c r="B20435" s="39" t="s">
        <v>180</v>
      </c>
      <c r="C20435" s="39" t="s">
        <v>50</v>
      </c>
      <c r="D20435" s="39" t="s">
        <v>172</v>
      </c>
      <c r="E20435" s="40">
        <v>0</v>
      </c>
      <c r="F20435" s="41">
        <v>0</v>
      </c>
      <c r="G20435" s="40">
        <v>0</v>
      </c>
      <c r="H20435" s="41">
        <v>0</v>
      </c>
    </row>
    <row r="20436" spans="1:8">
      <c r="A20436" s="38">
        <v>45202</v>
      </c>
      <c r="B20436" s="39" t="s">
        <v>180</v>
      </c>
      <c r="C20436" s="39" t="s">
        <v>50</v>
      </c>
      <c r="D20436" s="39" t="s">
        <v>173</v>
      </c>
      <c r="E20436" s="40">
        <v>0</v>
      </c>
      <c r="F20436" s="41">
        <v>3.815085379967821</v>
      </c>
      <c r="G20436" s="40">
        <v>626.31155782606322</v>
      </c>
      <c r="H20436" s="41">
        <v>1.2971290291890589</v>
      </c>
    </row>
    <row r="20437" spans="1:8">
      <c r="A20437" s="38">
        <v>45202</v>
      </c>
      <c r="B20437" s="39" t="s">
        <v>180</v>
      </c>
      <c r="C20437" s="39" t="s">
        <v>50</v>
      </c>
      <c r="D20437" s="39" t="s">
        <v>13</v>
      </c>
      <c r="E20437" s="40">
        <v>0</v>
      </c>
      <c r="F20437" s="41">
        <v>0</v>
      </c>
      <c r="G20437" s="40">
        <v>0</v>
      </c>
      <c r="H20437" s="41">
        <v>0</v>
      </c>
    </row>
    <row r="20438" spans="1:8">
      <c r="A20438" s="38">
        <v>45202</v>
      </c>
      <c r="B20438" s="39" t="s">
        <v>180</v>
      </c>
      <c r="C20438" s="39" t="s">
        <v>50</v>
      </c>
      <c r="D20438" s="39" t="s">
        <v>15</v>
      </c>
      <c r="E20438" s="40">
        <v>0</v>
      </c>
      <c r="F20438" s="41">
        <v>0</v>
      </c>
      <c r="G20438" s="40">
        <v>0</v>
      </c>
      <c r="H20438" s="41">
        <v>0</v>
      </c>
    </row>
    <row r="20439" spans="1:8">
      <c r="A20439" s="38">
        <v>45202</v>
      </c>
      <c r="B20439" s="39" t="s">
        <v>180</v>
      </c>
      <c r="C20439" s="39" t="s">
        <v>50</v>
      </c>
      <c r="D20439" s="39" t="s">
        <v>174</v>
      </c>
      <c r="E20439" s="40">
        <v>0</v>
      </c>
      <c r="F20439" s="41">
        <v>0</v>
      </c>
      <c r="G20439" s="40">
        <v>0</v>
      </c>
      <c r="H20439" s="41">
        <v>0</v>
      </c>
    </row>
    <row r="20440" spans="1:8">
      <c r="A20440" s="38">
        <v>45202</v>
      </c>
      <c r="B20440" s="39" t="s">
        <v>180</v>
      </c>
      <c r="C20440" s="39" t="s">
        <v>50</v>
      </c>
      <c r="D20440" s="39" t="s">
        <v>175</v>
      </c>
      <c r="E20440" s="40">
        <v>0</v>
      </c>
      <c r="F20440" s="41">
        <v>0</v>
      </c>
      <c r="G20440" s="40">
        <v>0</v>
      </c>
      <c r="H20440" s="41">
        <v>0</v>
      </c>
    </row>
    <row r="20441" spans="1:8">
      <c r="A20441" s="38">
        <v>45202</v>
      </c>
      <c r="B20441" s="39" t="s">
        <v>180</v>
      </c>
      <c r="C20441" s="39" t="s">
        <v>50</v>
      </c>
      <c r="D20441" s="39" t="s">
        <v>176</v>
      </c>
      <c r="E20441" s="40">
        <v>0</v>
      </c>
      <c r="F20441" s="41">
        <v>0</v>
      </c>
      <c r="G20441" s="40">
        <v>0</v>
      </c>
      <c r="H20441" s="41">
        <v>0</v>
      </c>
    </row>
    <row r="20442" spans="1:8">
      <c r="A20442" s="38">
        <v>45202</v>
      </c>
      <c r="B20442" s="39" t="s">
        <v>180</v>
      </c>
      <c r="C20442" s="39" t="s">
        <v>50</v>
      </c>
      <c r="D20442" s="39" t="s">
        <v>197</v>
      </c>
      <c r="E20442" s="40">
        <v>0</v>
      </c>
      <c r="F20442" s="41">
        <v>0</v>
      </c>
      <c r="G20442" s="40">
        <v>0</v>
      </c>
      <c r="H20442" s="41">
        <v>0</v>
      </c>
    </row>
    <row r="20443" spans="1:8">
      <c r="A20443" s="38">
        <v>45202</v>
      </c>
      <c r="B20443" s="39" t="s">
        <v>180</v>
      </c>
      <c r="C20443" s="39" t="s">
        <v>50</v>
      </c>
      <c r="D20443" s="39" t="s">
        <v>198</v>
      </c>
      <c r="E20443" s="40">
        <v>0</v>
      </c>
      <c r="F20443" s="41">
        <v>0</v>
      </c>
      <c r="G20443" s="40">
        <v>0</v>
      </c>
      <c r="H20443" s="41">
        <v>0</v>
      </c>
    </row>
    <row r="20444" spans="1:8">
      <c r="A20444" s="38">
        <v>45202</v>
      </c>
      <c r="B20444" s="39" t="s">
        <v>180</v>
      </c>
      <c r="C20444" s="39" t="s">
        <v>50</v>
      </c>
      <c r="D20444" s="39" t="s">
        <v>8</v>
      </c>
      <c r="E20444" s="40">
        <v>0</v>
      </c>
      <c r="F20444" s="41">
        <v>0</v>
      </c>
      <c r="G20444" s="40">
        <v>0</v>
      </c>
      <c r="H20444" s="41">
        <v>0</v>
      </c>
    </row>
    <row r="20445" spans="1:8">
      <c r="A20445" s="38">
        <v>45203</v>
      </c>
      <c r="B20445" s="39" t="s">
        <v>89</v>
      </c>
      <c r="C20445" s="39" t="s">
        <v>43</v>
      </c>
      <c r="D20445" s="39" t="s">
        <v>329</v>
      </c>
      <c r="E20445" s="40">
        <v>0</v>
      </c>
      <c r="F20445" s="41">
        <v>0</v>
      </c>
      <c r="G20445" s="40">
        <v>0</v>
      </c>
      <c r="H20445" s="41">
        <v>0</v>
      </c>
    </row>
    <row r="20446" spans="1:8">
      <c r="A20446" s="38">
        <v>45203</v>
      </c>
      <c r="B20446" s="39" t="s">
        <v>89</v>
      </c>
      <c r="C20446" s="39" t="s">
        <v>43</v>
      </c>
      <c r="D20446" s="39" t="s">
        <v>90</v>
      </c>
      <c r="E20446" s="40">
        <v>0</v>
      </c>
      <c r="F20446" s="41">
        <v>29.048814357644648</v>
      </c>
      <c r="G20446" s="40">
        <v>1685.419264987305</v>
      </c>
      <c r="H20446" s="41">
        <v>10.167085025175631</v>
      </c>
    </row>
    <row r="20447" spans="1:8">
      <c r="A20447" s="38">
        <v>45203</v>
      </c>
      <c r="B20447" s="39" t="s">
        <v>89</v>
      </c>
      <c r="C20447" s="39" t="s">
        <v>44</v>
      </c>
      <c r="D20447" s="39" t="s">
        <v>91</v>
      </c>
      <c r="E20447" s="40">
        <v>0</v>
      </c>
      <c r="F20447" s="41">
        <v>70.419938611549199</v>
      </c>
      <c r="G20447" s="40">
        <v>4585.0044965160168</v>
      </c>
      <c r="H20447" s="41">
        <v>24.646978514042221</v>
      </c>
    </row>
    <row r="20448" spans="1:8">
      <c r="A20448" s="38">
        <v>45203</v>
      </c>
      <c r="B20448" s="39" t="s">
        <v>89</v>
      </c>
      <c r="C20448" s="39" t="s">
        <v>45</v>
      </c>
      <c r="D20448" s="39" t="s">
        <v>92</v>
      </c>
      <c r="E20448" s="40">
        <v>0</v>
      </c>
      <c r="F20448" s="41">
        <v>98.687649583318958</v>
      </c>
      <c r="G20448" s="40">
        <v>5935.8889340182986</v>
      </c>
      <c r="H20448" s="41">
        <v>34.54067735416163</v>
      </c>
    </row>
    <row r="20449" spans="1:8">
      <c r="A20449" s="38">
        <v>45203</v>
      </c>
      <c r="B20449" s="39" t="s">
        <v>89</v>
      </c>
      <c r="C20449" s="39" t="s">
        <v>45</v>
      </c>
      <c r="D20449" s="39" t="s">
        <v>93</v>
      </c>
      <c r="E20449" s="40">
        <v>0</v>
      </c>
      <c r="F20449" s="41">
        <v>3.8778140745027012</v>
      </c>
      <c r="G20449" s="40">
        <v>230.90254323293121</v>
      </c>
      <c r="H20449" s="41">
        <v>1.357234926075946</v>
      </c>
    </row>
    <row r="20450" spans="1:8">
      <c r="A20450" s="38">
        <v>45203</v>
      </c>
      <c r="B20450" s="39" t="s">
        <v>89</v>
      </c>
      <c r="C20450" s="39" t="s">
        <v>45</v>
      </c>
      <c r="D20450" s="39" t="s">
        <v>94</v>
      </c>
      <c r="E20450" s="40">
        <v>0</v>
      </c>
      <c r="F20450" s="41">
        <v>3.0305207356915179E-2</v>
      </c>
      <c r="G20450" s="40">
        <v>2.1668985122724291</v>
      </c>
      <c r="H20450" s="41">
        <v>1.0606822574920309E-2</v>
      </c>
    </row>
    <row r="20451" spans="1:8">
      <c r="A20451" s="38">
        <v>45203</v>
      </c>
      <c r="B20451" s="39" t="s">
        <v>89</v>
      </c>
      <c r="C20451" s="39" t="s">
        <v>45</v>
      </c>
      <c r="D20451" s="39" t="s">
        <v>95</v>
      </c>
      <c r="E20451" s="40">
        <v>0</v>
      </c>
      <c r="F20451" s="41">
        <v>1.873279108919609</v>
      </c>
      <c r="G20451" s="40">
        <v>109.3064806114776</v>
      </c>
      <c r="H20451" s="41">
        <v>0.6556476881218628</v>
      </c>
    </row>
    <row r="20452" spans="1:8">
      <c r="A20452" s="38">
        <v>45203</v>
      </c>
      <c r="B20452" s="39" t="s">
        <v>89</v>
      </c>
      <c r="C20452" s="39" t="s">
        <v>45</v>
      </c>
      <c r="D20452" s="39" t="s">
        <v>96</v>
      </c>
      <c r="E20452" s="40">
        <v>0</v>
      </c>
      <c r="F20452" s="41">
        <v>0</v>
      </c>
      <c r="G20452" s="40">
        <v>0</v>
      </c>
      <c r="H20452" s="41">
        <v>0</v>
      </c>
    </row>
    <row r="20453" spans="1:8">
      <c r="A20453" s="38">
        <v>45203</v>
      </c>
      <c r="B20453" s="39" t="s">
        <v>89</v>
      </c>
      <c r="C20453" s="39" t="s">
        <v>45</v>
      </c>
      <c r="D20453" s="39" t="s">
        <v>97</v>
      </c>
      <c r="E20453" s="40">
        <v>0</v>
      </c>
      <c r="F20453" s="41">
        <v>7.2409067657450636</v>
      </c>
      <c r="G20453" s="40">
        <v>508.75194263219782</v>
      </c>
      <c r="H20453" s="41">
        <v>2.5343173680107718</v>
      </c>
    </row>
    <row r="20454" spans="1:8">
      <c r="A20454" s="38">
        <v>45203</v>
      </c>
      <c r="B20454" s="39" t="s">
        <v>89</v>
      </c>
      <c r="C20454" s="39" t="s">
        <v>45</v>
      </c>
      <c r="D20454" s="39" t="s">
        <v>98</v>
      </c>
      <c r="E20454" s="40">
        <v>0</v>
      </c>
      <c r="F20454" s="41">
        <v>5.5711767514745568E-2</v>
      </c>
      <c r="G20454" s="40">
        <v>3.983531434779072</v>
      </c>
      <c r="H20454" s="41">
        <v>1.9499118630160951E-2</v>
      </c>
    </row>
    <row r="20455" spans="1:8">
      <c r="A20455" s="38">
        <v>45203</v>
      </c>
      <c r="B20455" s="39" t="s">
        <v>89</v>
      </c>
      <c r="C20455" s="39" t="s">
        <v>45</v>
      </c>
      <c r="D20455" s="39" t="s">
        <v>99</v>
      </c>
      <c r="E20455" s="40">
        <v>0</v>
      </c>
      <c r="F20455" s="41">
        <v>7.5652927745811738</v>
      </c>
      <c r="G20455" s="40">
        <v>429.36686028535922</v>
      </c>
      <c r="H20455" s="41">
        <v>2.6478524711034099</v>
      </c>
    </row>
    <row r="20456" spans="1:8">
      <c r="A20456" s="38">
        <v>45203</v>
      </c>
      <c r="B20456" s="39" t="s">
        <v>89</v>
      </c>
      <c r="C20456" s="39" t="s">
        <v>45</v>
      </c>
      <c r="D20456" s="39" t="s">
        <v>100</v>
      </c>
      <c r="E20456" s="40">
        <v>0</v>
      </c>
      <c r="F20456" s="41">
        <v>3.2613941567392879</v>
      </c>
      <c r="G20456" s="40">
        <v>186.82696945429339</v>
      </c>
      <c r="H20456" s="41">
        <v>1.1414879548587511</v>
      </c>
    </row>
    <row r="20457" spans="1:8">
      <c r="A20457" s="38">
        <v>45203</v>
      </c>
      <c r="B20457" s="39" t="s">
        <v>89</v>
      </c>
      <c r="C20457" s="39" t="s">
        <v>45</v>
      </c>
      <c r="D20457" s="39" t="s">
        <v>101</v>
      </c>
      <c r="E20457" s="40">
        <v>0</v>
      </c>
      <c r="F20457" s="41">
        <v>0</v>
      </c>
      <c r="G20457" s="40">
        <v>0</v>
      </c>
      <c r="H20457" s="41">
        <v>0</v>
      </c>
    </row>
    <row r="20458" spans="1:8">
      <c r="A20458" s="38">
        <v>45203</v>
      </c>
      <c r="B20458" s="39" t="s">
        <v>89</v>
      </c>
      <c r="C20458" s="39" t="s">
        <v>45</v>
      </c>
      <c r="D20458" s="39" t="s">
        <v>102</v>
      </c>
      <c r="E20458" s="40">
        <v>0</v>
      </c>
      <c r="F20458" s="41">
        <v>7.3269621479058744E-2</v>
      </c>
      <c r="G20458" s="40">
        <v>5.2389621330707703</v>
      </c>
      <c r="H20458" s="41">
        <v>2.564436751767056E-2</v>
      </c>
    </row>
    <row r="20459" spans="1:8">
      <c r="A20459" s="38">
        <v>45203</v>
      </c>
      <c r="B20459" s="39" t="s">
        <v>89</v>
      </c>
      <c r="C20459" s="39" t="s">
        <v>45</v>
      </c>
      <c r="D20459" s="39" t="s">
        <v>103</v>
      </c>
      <c r="E20459" s="40">
        <v>0</v>
      </c>
      <c r="F20459" s="41">
        <v>3.4886428695692122</v>
      </c>
      <c r="G20459" s="40">
        <v>245.096530106302</v>
      </c>
      <c r="H20459" s="41">
        <v>1.2210250043492239</v>
      </c>
    </row>
    <row r="20460" spans="1:8">
      <c r="A20460" s="38">
        <v>45203</v>
      </c>
      <c r="B20460" s="39" t="s">
        <v>89</v>
      </c>
      <c r="C20460" s="39" t="s">
        <v>45</v>
      </c>
      <c r="D20460" s="39" t="s">
        <v>199</v>
      </c>
      <c r="E20460" s="40">
        <v>0</v>
      </c>
      <c r="F20460" s="41">
        <v>1.7283742594038269</v>
      </c>
      <c r="G20460" s="40">
        <v>121.4080019227727</v>
      </c>
      <c r="H20460" s="41">
        <v>0.60493099079133938</v>
      </c>
    </row>
    <row r="20461" spans="1:8">
      <c r="A20461" s="38">
        <v>45203</v>
      </c>
      <c r="B20461" s="39" t="s">
        <v>89</v>
      </c>
      <c r="C20461" s="39" t="s">
        <v>45</v>
      </c>
      <c r="D20461" s="39" t="s">
        <v>104</v>
      </c>
      <c r="E20461" s="40">
        <v>0</v>
      </c>
      <c r="F20461" s="41">
        <v>0</v>
      </c>
      <c r="G20461" s="40">
        <v>0</v>
      </c>
      <c r="H20461" s="41">
        <v>0</v>
      </c>
    </row>
    <row r="20462" spans="1:8">
      <c r="A20462" s="38">
        <v>45203</v>
      </c>
      <c r="B20462" s="39" t="s">
        <v>89</v>
      </c>
      <c r="C20462" s="39" t="s">
        <v>45</v>
      </c>
      <c r="D20462" s="39" t="s">
        <v>105</v>
      </c>
      <c r="E20462" s="40">
        <v>0</v>
      </c>
      <c r="F20462" s="41">
        <v>1.7827620026006199</v>
      </c>
      <c r="G20462" s="40">
        <v>125.2968622902664</v>
      </c>
      <c r="H20462" s="41">
        <v>0.623966700910217</v>
      </c>
    </row>
    <row r="20463" spans="1:8">
      <c r="A20463" s="38">
        <v>45203</v>
      </c>
      <c r="B20463" s="39" t="s">
        <v>89</v>
      </c>
      <c r="C20463" s="39" t="s">
        <v>45</v>
      </c>
      <c r="D20463" s="39" t="s">
        <v>332</v>
      </c>
      <c r="E20463" s="40">
        <v>0</v>
      </c>
      <c r="F20463" s="41">
        <v>7.9993120726619136</v>
      </c>
      <c r="G20463" s="40">
        <v>460.4003312077773</v>
      </c>
      <c r="H20463" s="41">
        <v>2.7997592254316692</v>
      </c>
    </row>
    <row r="20464" spans="1:8">
      <c r="A20464" s="38">
        <v>45203</v>
      </c>
      <c r="B20464" s="39" t="s">
        <v>89</v>
      </c>
      <c r="C20464" s="39" t="s">
        <v>45</v>
      </c>
      <c r="D20464" s="39" t="s">
        <v>236</v>
      </c>
      <c r="E20464" s="40">
        <v>0</v>
      </c>
      <c r="F20464" s="41">
        <v>4.0038729406179009E-2</v>
      </c>
      <c r="G20464" s="40">
        <v>2.86286980853574</v>
      </c>
      <c r="H20464" s="41">
        <v>1.401355529216265E-2</v>
      </c>
    </row>
    <row r="20465" spans="1:8">
      <c r="A20465" s="38">
        <v>45203</v>
      </c>
      <c r="B20465" s="39" t="s">
        <v>89</v>
      </c>
      <c r="C20465" s="39" t="s">
        <v>45</v>
      </c>
      <c r="D20465" s="39" t="s">
        <v>333</v>
      </c>
      <c r="E20465" s="40">
        <v>0</v>
      </c>
      <c r="F20465" s="41">
        <v>5.4387743196793382E-2</v>
      </c>
      <c r="G20465" s="40">
        <v>3.8888603674937179</v>
      </c>
      <c r="H20465" s="41">
        <v>1.9035710118877679E-2</v>
      </c>
    </row>
    <row r="20466" spans="1:8">
      <c r="A20466" s="38">
        <v>45203</v>
      </c>
      <c r="B20466" s="39" t="s">
        <v>89</v>
      </c>
      <c r="C20466" s="39" t="s">
        <v>45</v>
      </c>
      <c r="D20466" s="39" t="s">
        <v>330</v>
      </c>
      <c r="E20466" s="40">
        <v>0</v>
      </c>
      <c r="F20466" s="41">
        <v>4.2032566710116506E-3</v>
      </c>
      <c r="G20466" s="40">
        <v>0.30054341882059421</v>
      </c>
      <c r="H20466" s="41">
        <v>1.471139834854078E-3</v>
      </c>
    </row>
    <row r="20467" spans="1:8">
      <c r="A20467" s="38">
        <v>45203</v>
      </c>
      <c r="B20467" s="39" t="s">
        <v>89</v>
      </c>
      <c r="C20467" s="39" t="s">
        <v>45</v>
      </c>
      <c r="D20467" s="39" t="s">
        <v>112</v>
      </c>
      <c r="E20467" s="40">
        <v>0</v>
      </c>
      <c r="F20467" s="41">
        <v>0.55845331900244732</v>
      </c>
      <c r="G20467" s="40">
        <v>39.930816241185511</v>
      </c>
      <c r="H20467" s="41">
        <v>0.19545866165085651</v>
      </c>
    </row>
    <row r="20468" spans="1:8">
      <c r="A20468" s="38">
        <v>45203</v>
      </c>
      <c r="B20468" s="39" t="s">
        <v>89</v>
      </c>
      <c r="C20468" s="39" t="s">
        <v>45</v>
      </c>
      <c r="D20468" s="39" t="s">
        <v>114</v>
      </c>
      <c r="E20468" s="40">
        <v>0</v>
      </c>
      <c r="F20468" s="41">
        <v>4.9689122579848233</v>
      </c>
      <c r="G20468" s="40">
        <v>287.18557960258818</v>
      </c>
      <c r="H20468" s="41">
        <v>1.7391192902946879</v>
      </c>
    </row>
    <row r="20469" spans="1:8">
      <c r="A20469" s="38">
        <v>45203</v>
      </c>
      <c r="B20469" s="39" t="s">
        <v>89</v>
      </c>
      <c r="C20469" s="39" t="s">
        <v>45</v>
      </c>
      <c r="D20469" s="39" t="s">
        <v>115</v>
      </c>
      <c r="E20469" s="40">
        <v>0</v>
      </c>
      <c r="F20469" s="41">
        <v>0.13725168420531861</v>
      </c>
      <c r="G20469" s="40">
        <v>9.813840466711925</v>
      </c>
      <c r="H20469" s="41">
        <v>4.8038089471861507E-2</v>
      </c>
    </row>
    <row r="20470" spans="1:8">
      <c r="A20470" s="38">
        <v>45203</v>
      </c>
      <c r="B20470" s="39" t="s">
        <v>89</v>
      </c>
      <c r="C20470" s="39" t="s">
        <v>45</v>
      </c>
      <c r="D20470" s="39" t="s">
        <v>116</v>
      </c>
      <c r="E20470" s="40">
        <v>0</v>
      </c>
      <c r="F20470" s="41">
        <v>2.0686594440545512</v>
      </c>
      <c r="G20470" s="40">
        <v>145.739248090595</v>
      </c>
      <c r="H20470" s="41">
        <v>0.7240308054190927</v>
      </c>
    </row>
    <row r="20471" spans="1:8">
      <c r="A20471" s="38">
        <v>45203</v>
      </c>
      <c r="B20471" s="39" t="s">
        <v>89</v>
      </c>
      <c r="C20471" s="39" t="s">
        <v>45</v>
      </c>
      <c r="D20471" s="39" t="s">
        <v>117</v>
      </c>
      <c r="E20471" s="40">
        <v>0</v>
      </c>
      <c r="F20471" s="41">
        <v>4.7735298734696476</v>
      </c>
      <c r="G20471" s="40">
        <v>273.21524792513247</v>
      </c>
      <c r="H20471" s="41">
        <v>1.6707354557143761</v>
      </c>
    </row>
    <row r="20472" spans="1:8">
      <c r="A20472" s="38">
        <v>45203</v>
      </c>
      <c r="B20472" s="39" t="s">
        <v>89</v>
      </c>
      <c r="C20472" s="39" t="s">
        <v>45</v>
      </c>
      <c r="D20472" s="39" t="s">
        <v>118</v>
      </c>
      <c r="E20472" s="40">
        <v>0</v>
      </c>
      <c r="F20472" s="41">
        <v>8.6147586377691496</v>
      </c>
      <c r="G20472" s="40">
        <v>504.4063078245232</v>
      </c>
      <c r="H20472" s="41">
        <v>3.0151655232192018</v>
      </c>
    </row>
    <row r="20473" spans="1:8">
      <c r="A20473" s="38">
        <v>45203</v>
      </c>
      <c r="B20473" s="39" t="s">
        <v>89</v>
      </c>
      <c r="C20473" s="39" t="s">
        <v>45</v>
      </c>
      <c r="D20473" s="39" t="s">
        <v>119</v>
      </c>
      <c r="E20473" s="40">
        <v>0</v>
      </c>
      <c r="F20473" s="41">
        <v>6.9805493331977537</v>
      </c>
      <c r="G20473" s="40">
        <v>409.28946095142982</v>
      </c>
      <c r="H20473" s="41">
        <v>2.4431922666192141</v>
      </c>
    </row>
    <row r="20474" spans="1:8">
      <c r="A20474" s="38">
        <v>45203</v>
      </c>
      <c r="B20474" s="39" t="s">
        <v>89</v>
      </c>
      <c r="C20474" s="39" t="s">
        <v>46</v>
      </c>
      <c r="D20474" s="39" t="s">
        <v>120</v>
      </c>
      <c r="E20474" s="40">
        <v>0</v>
      </c>
      <c r="F20474" s="41">
        <v>5.289972920780273</v>
      </c>
      <c r="G20474" s="40">
        <v>344.39274117154702</v>
      </c>
      <c r="H20474" s="41">
        <v>1.851490522273096</v>
      </c>
    </row>
    <row r="20475" spans="1:8">
      <c r="A20475" s="38">
        <v>45203</v>
      </c>
      <c r="B20475" s="39" t="s">
        <v>89</v>
      </c>
      <c r="C20475" s="39" t="s">
        <v>46</v>
      </c>
      <c r="D20475" s="39" t="s">
        <v>121</v>
      </c>
      <c r="E20475" s="40">
        <v>0</v>
      </c>
      <c r="F20475" s="41">
        <v>0.124693843461759</v>
      </c>
      <c r="G20475" s="40">
        <v>8.9159232835660323</v>
      </c>
      <c r="H20475" s="41">
        <v>4.3642845211615641E-2</v>
      </c>
    </row>
    <row r="20476" spans="1:8">
      <c r="A20476" s="38">
        <v>45203</v>
      </c>
      <c r="B20476" s="39" t="s">
        <v>89</v>
      </c>
      <c r="C20476" s="39" t="s">
        <v>46</v>
      </c>
      <c r="D20476" s="39" t="s">
        <v>122</v>
      </c>
      <c r="E20476" s="40">
        <v>0</v>
      </c>
      <c r="F20476" s="41">
        <v>1.1688888496289419E-3</v>
      </c>
      <c r="G20476" s="40">
        <v>8.3578491294989427E-2</v>
      </c>
      <c r="H20476" s="41">
        <v>4.0911109737012968E-4</v>
      </c>
    </row>
    <row r="20477" spans="1:8">
      <c r="A20477" s="38">
        <v>45203</v>
      </c>
      <c r="B20477" s="39" t="s">
        <v>89</v>
      </c>
      <c r="C20477" s="39" t="s">
        <v>46</v>
      </c>
      <c r="D20477" s="39" t="s">
        <v>123</v>
      </c>
      <c r="E20477" s="40">
        <v>0</v>
      </c>
      <c r="F20477" s="41">
        <v>96.930580205040656</v>
      </c>
      <c r="G20477" s="40">
        <v>6313.5796199401038</v>
      </c>
      <c r="H20477" s="41">
        <v>33.925703071764232</v>
      </c>
    </row>
    <row r="20478" spans="1:8">
      <c r="A20478" s="38">
        <v>45203</v>
      </c>
      <c r="B20478" s="39" t="s">
        <v>89</v>
      </c>
      <c r="C20478" s="39" t="s">
        <v>46</v>
      </c>
      <c r="D20478" s="39" t="s">
        <v>124</v>
      </c>
      <c r="E20478" s="40">
        <v>0</v>
      </c>
      <c r="F20478" s="41">
        <v>7.0183222613521066</v>
      </c>
      <c r="G20478" s="40">
        <v>448.72055097343321</v>
      </c>
      <c r="H20478" s="41">
        <v>2.456412791473237</v>
      </c>
    </row>
    <row r="20479" spans="1:8">
      <c r="A20479" s="38">
        <v>45203</v>
      </c>
      <c r="B20479" s="39" t="s">
        <v>89</v>
      </c>
      <c r="C20479" s="39" t="s">
        <v>47</v>
      </c>
      <c r="D20479" s="39" t="s">
        <v>185</v>
      </c>
      <c r="E20479" s="40">
        <v>0</v>
      </c>
      <c r="F20479" s="41">
        <v>4.2795120836942133E-2</v>
      </c>
      <c r="G20479" s="40">
        <v>3.0599587253089209</v>
      </c>
      <c r="H20479" s="41">
        <v>1.497829229292974E-2</v>
      </c>
    </row>
    <row r="20480" spans="1:8">
      <c r="A20480" s="38">
        <v>45203</v>
      </c>
      <c r="B20480" s="39" t="s">
        <v>89</v>
      </c>
      <c r="C20480" s="39" t="s">
        <v>47</v>
      </c>
      <c r="D20480" s="39" t="s">
        <v>204</v>
      </c>
      <c r="E20480" s="40">
        <v>0</v>
      </c>
      <c r="F20480" s="41">
        <v>6.9990060693979714E-2</v>
      </c>
      <c r="G20480" s="40">
        <v>5.004465292234169</v>
      </c>
      <c r="H20480" s="41">
        <v>2.4496521242892901E-2</v>
      </c>
    </row>
    <row r="20481" spans="1:8">
      <c r="A20481" s="38">
        <v>45203</v>
      </c>
      <c r="B20481" s="39" t="s">
        <v>89</v>
      </c>
      <c r="C20481" s="39" t="s">
        <v>47</v>
      </c>
      <c r="D20481" s="39" t="s">
        <v>205</v>
      </c>
      <c r="E20481" s="40">
        <v>0</v>
      </c>
      <c r="F20481" s="41">
        <v>4.325253109371166E-2</v>
      </c>
      <c r="G20481" s="40">
        <v>3.092664708581657</v>
      </c>
      <c r="H20481" s="41">
        <v>1.5138385882799079E-2</v>
      </c>
    </row>
    <row r="20482" spans="1:8">
      <c r="A20482" s="38">
        <v>45203</v>
      </c>
      <c r="B20482" s="39" t="s">
        <v>89</v>
      </c>
      <c r="C20482" s="39" t="s">
        <v>47</v>
      </c>
      <c r="D20482" s="39" t="s">
        <v>128</v>
      </c>
      <c r="E20482" s="40">
        <v>0</v>
      </c>
      <c r="F20482" s="41">
        <v>3.2724737119526379E-2</v>
      </c>
      <c r="G20482" s="40">
        <v>2.3399009729140561</v>
      </c>
      <c r="H20482" s="41">
        <v>1.145365799183423E-2</v>
      </c>
    </row>
    <row r="20483" spans="1:8">
      <c r="A20483" s="38">
        <v>45203</v>
      </c>
      <c r="B20483" s="39" t="s">
        <v>89</v>
      </c>
      <c r="C20483" s="39" t="s">
        <v>47</v>
      </c>
      <c r="D20483" s="39" t="s">
        <v>186</v>
      </c>
      <c r="E20483" s="40">
        <v>0</v>
      </c>
      <c r="F20483" s="41">
        <v>0</v>
      </c>
      <c r="G20483" s="40">
        <v>0</v>
      </c>
      <c r="H20483" s="41">
        <v>0</v>
      </c>
    </row>
    <row r="20484" spans="1:8">
      <c r="A20484" s="38">
        <v>45203</v>
      </c>
      <c r="B20484" s="39" t="s">
        <v>89</v>
      </c>
      <c r="C20484" s="39" t="s">
        <v>47</v>
      </c>
      <c r="D20484" s="39" t="s">
        <v>130</v>
      </c>
      <c r="E20484" s="40">
        <v>0</v>
      </c>
      <c r="F20484" s="41">
        <v>2.1827714914768759</v>
      </c>
      <c r="G20484" s="40">
        <v>131.4359640175683</v>
      </c>
      <c r="H20484" s="41">
        <v>0.76397002201690667</v>
      </c>
    </row>
    <row r="20485" spans="1:8">
      <c r="A20485" s="38">
        <v>45203</v>
      </c>
      <c r="B20485" s="39" t="s">
        <v>89</v>
      </c>
      <c r="C20485" s="39" t="s">
        <v>47</v>
      </c>
      <c r="D20485" s="39" t="s">
        <v>131</v>
      </c>
      <c r="E20485" s="40">
        <v>0</v>
      </c>
      <c r="F20485" s="41">
        <v>1.9966075353327131</v>
      </c>
      <c r="G20485" s="40">
        <v>118.1247731434531</v>
      </c>
      <c r="H20485" s="41">
        <v>0.69881263736644939</v>
      </c>
    </row>
    <row r="20486" spans="1:8">
      <c r="A20486" s="38">
        <v>45203</v>
      </c>
      <c r="B20486" s="39" t="s">
        <v>89</v>
      </c>
      <c r="C20486" s="39" t="s">
        <v>47</v>
      </c>
      <c r="D20486" s="39" t="s">
        <v>132</v>
      </c>
      <c r="E20486" s="40">
        <v>0</v>
      </c>
      <c r="F20486" s="41">
        <v>4.1824390346869708E-3</v>
      </c>
      <c r="G20486" s="40">
        <v>0.29905490548855501</v>
      </c>
      <c r="H20486" s="41">
        <v>1.4638536621404399E-3</v>
      </c>
    </row>
    <row r="20487" spans="1:8">
      <c r="A20487" s="38">
        <v>45203</v>
      </c>
      <c r="B20487" s="39" t="s">
        <v>89</v>
      </c>
      <c r="C20487" s="39" t="s">
        <v>47</v>
      </c>
      <c r="D20487" s="39" t="s">
        <v>133</v>
      </c>
      <c r="E20487" s="40">
        <v>0</v>
      </c>
      <c r="F20487" s="41">
        <v>0</v>
      </c>
      <c r="G20487" s="40">
        <v>0</v>
      </c>
      <c r="H20487" s="41">
        <v>0</v>
      </c>
    </row>
    <row r="20488" spans="1:8">
      <c r="A20488" s="38">
        <v>45203</v>
      </c>
      <c r="B20488" s="39" t="s">
        <v>89</v>
      </c>
      <c r="C20488" s="39" t="s">
        <v>47</v>
      </c>
      <c r="D20488" s="39" t="s">
        <v>134</v>
      </c>
      <c r="E20488" s="40">
        <v>0</v>
      </c>
      <c r="F20488" s="41">
        <v>0</v>
      </c>
      <c r="G20488" s="40">
        <v>0</v>
      </c>
      <c r="H20488" s="41">
        <v>0</v>
      </c>
    </row>
    <row r="20489" spans="1:8">
      <c r="A20489" s="38">
        <v>45203</v>
      </c>
      <c r="B20489" s="39" t="s">
        <v>89</v>
      </c>
      <c r="C20489" s="39" t="s">
        <v>47</v>
      </c>
      <c r="D20489" s="39" t="s">
        <v>135</v>
      </c>
      <c r="E20489" s="40">
        <v>0</v>
      </c>
      <c r="F20489" s="41">
        <v>5.6111339677685147E-2</v>
      </c>
      <c r="G20489" s="40">
        <v>4.01210184893998</v>
      </c>
      <c r="H20489" s="41">
        <v>1.96389688871898E-2</v>
      </c>
    </row>
    <row r="20490" spans="1:8">
      <c r="A20490" s="38">
        <v>45203</v>
      </c>
      <c r="B20490" s="39" t="s">
        <v>89</v>
      </c>
      <c r="C20490" s="39" t="s">
        <v>47</v>
      </c>
      <c r="D20490" s="39" t="s">
        <v>136</v>
      </c>
      <c r="E20490" s="40">
        <v>0</v>
      </c>
      <c r="F20490" s="41">
        <v>0</v>
      </c>
      <c r="G20490" s="40">
        <v>0</v>
      </c>
      <c r="H20490" s="41">
        <v>0</v>
      </c>
    </row>
    <row r="20491" spans="1:8">
      <c r="A20491" s="38">
        <v>45203</v>
      </c>
      <c r="B20491" s="39" t="s">
        <v>89</v>
      </c>
      <c r="C20491" s="39" t="s">
        <v>18</v>
      </c>
      <c r="D20491" s="39" t="s">
        <v>137</v>
      </c>
      <c r="E20491" s="40">
        <v>0</v>
      </c>
      <c r="F20491" s="41">
        <v>0</v>
      </c>
      <c r="G20491" s="40">
        <v>0</v>
      </c>
      <c r="H20491" s="41">
        <v>0</v>
      </c>
    </row>
    <row r="20492" spans="1:8">
      <c r="A20492" s="38">
        <v>45203</v>
      </c>
      <c r="B20492" s="39" t="s">
        <v>89</v>
      </c>
      <c r="C20492" s="39" t="s">
        <v>18</v>
      </c>
      <c r="D20492" s="39" t="s">
        <v>138</v>
      </c>
      <c r="E20492" s="40">
        <v>0</v>
      </c>
      <c r="F20492" s="41">
        <v>2.9218225827752461E-2</v>
      </c>
      <c r="G20492" s="40">
        <v>2.0891766003029719</v>
      </c>
      <c r="H20492" s="41">
        <v>1.022637903971336E-2</v>
      </c>
    </row>
    <row r="20493" spans="1:8">
      <c r="A20493" s="38">
        <v>45203</v>
      </c>
      <c r="B20493" s="39" t="s">
        <v>89</v>
      </c>
      <c r="C20493" s="39" t="s">
        <v>18</v>
      </c>
      <c r="D20493" s="39" t="s">
        <v>139</v>
      </c>
      <c r="E20493" s="40">
        <v>0</v>
      </c>
      <c r="F20493" s="41">
        <v>0</v>
      </c>
      <c r="G20493" s="40">
        <v>0</v>
      </c>
      <c r="H20493" s="41">
        <v>0</v>
      </c>
    </row>
    <row r="20494" spans="1:8">
      <c r="A20494" s="38">
        <v>45203</v>
      </c>
      <c r="B20494" s="39" t="s">
        <v>89</v>
      </c>
      <c r="C20494" s="39" t="s">
        <v>18</v>
      </c>
      <c r="D20494" s="39" t="s">
        <v>123</v>
      </c>
      <c r="E20494" s="40">
        <v>390.52117170000002</v>
      </c>
      <c r="F20494" s="41">
        <v>22.27274327569917</v>
      </c>
      <c r="G20494" s="40">
        <v>1282.7329972965219</v>
      </c>
      <c r="H20494" s="41">
        <v>7.7954601464947109</v>
      </c>
    </row>
    <row r="20495" spans="1:8">
      <c r="A20495" s="38">
        <v>45203</v>
      </c>
      <c r="B20495" s="39" t="s">
        <v>89</v>
      </c>
      <c r="C20495" s="39" t="s">
        <v>7</v>
      </c>
      <c r="D20495" s="39" t="s">
        <v>140</v>
      </c>
      <c r="E20495" s="40">
        <v>7879.6387296000003</v>
      </c>
      <c r="F20495" s="41">
        <v>180.74843903563411</v>
      </c>
      <c r="G20495" s="40">
        <v>11433.01644247406</v>
      </c>
      <c r="H20495" s="41">
        <v>152.35017526062171</v>
      </c>
    </row>
    <row r="20496" spans="1:8">
      <c r="A20496" s="38">
        <v>45203</v>
      </c>
      <c r="B20496" s="39" t="s">
        <v>89</v>
      </c>
      <c r="C20496" s="39" t="s">
        <v>7</v>
      </c>
      <c r="D20496" s="39" t="s">
        <v>141</v>
      </c>
      <c r="E20496" s="40">
        <v>655.07953500000008</v>
      </c>
      <c r="F20496" s="41">
        <v>60.022957010898921</v>
      </c>
      <c r="G20496" s="40">
        <v>3824.1378957998381</v>
      </c>
      <c r="H20496" s="41">
        <v>53.20156220311916</v>
      </c>
    </row>
    <row r="20497" spans="1:8">
      <c r="A20497" s="38">
        <v>45203</v>
      </c>
      <c r="B20497" s="39" t="s">
        <v>89</v>
      </c>
      <c r="C20497" s="39" t="s">
        <v>7</v>
      </c>
      <c r="D20497" s="39" t="s">
        <v>142</v>
      </c>
      <c r="E20497" s="40">
        <v>3981.9285197999998</v>
      </c>
      <c r="F20497" s="41">
        <v>128.1944120364619</v>
      </c>
      <c r="G20497" s="40">
        <v>8030.888604847084</v>
      </c>
      <c r="H20497" s="41">
        <v>118.414456346688</v>
      </c>
    </row>
    <row r="20498" spans="1:8">
      <c r="A20498" s="38">
        <v>45203</v>
      </c>
      <c r="B20498" s="39" t="s">
        <v>89</v>
      </c>
      <c r="C20498" s="39" t="s">
        <v>16</v>
      </c>
      <c r="D20498" s="39" t="s">
        <v>123</v>
      </c>
      <c r="E20498" s="40">
        <v>1087.2236528999999</v>
      </c>
      <c r="F20498" s="41">
        <v>33.544956277292833</v>
      </c>
      <c r="G20498" s="40">
        <v>2053.0739284123538</v>
      </c>
      <c r="H20498" s="41">
        <v>11.74073469705249</v>
      </c>
    </row>
    <row r="20499" spans="1:8">
      <c r="A20499" s="38">
        <v>45203</v>
      </c>
      <c r="B20499" s="39" t="s">
        <v>89</v>
      </c>
      <c r="C20499" s="39" t="s">
        <v>49</v>
      </c>
      <c r="D20499" s="39" t="s">
        <v>143</v>
      </c>
      <c r="E20499" s="40">
        <v>0</v>
      </c>
      <c r="F20499" s="41">
        <v>49.795363102298523</v>
      </c>
      <c r="G20499" s="40">
        <v>2903.0594023797971</v>
      </c>
      <c r="H20499" s="41">
        <v>17.428377085804481</v>
      </c>
    </row>
    <row r="20500" spans="1:8">
      <c r="A20500" s="38">
        <v>45203</v>
      </c>
      <c r="B20500" s="39" t="s">
        <v>89</v>
      </c>
      <c r="C20500" s="39" t="s">
        <v>49</v>
      </c>
      <c r="D20500" s="39" t="s">
        <v>144</v>
      </c>
      <c r="E20500" s="40">
        <v>0</v>
      </c>
      <c r="F20500" s="41">
        <v>2.9017894058029219E-2</v>
      </c>
      <c r="G20500" s="40">
        <v>2.0748523751405541</v>
      </c>
      <c r="H20500" s="41">
        <v>1.015626292031022E-2</v>
      </c>
    </row>
    <row r="20501" spans="1:8">
      <c r="A20501" s="38">
        <v>45203</v>
      </c>
      <c r="B20501" s="39" t="s">
        <v>89</v>
      </c>
      <c r="C20501" s="39" t="s">
        <v>49</v>
      </c>
      <c r="D20501" s="39" t="s">
        <v>146</v>
      </c>
      <c r="E20501" s="40">
        <v>0</v>
      </c>
      <c r="F20501" s="41">
        <v>2.2729174759699911</v>
      </c>
      <c r="G20501" s="40">
        <v>130.87948566103711</v>
      </c>
      <c r="H20501" s="41">
        <v>0.79552111658949676</v>
      </c>
    </row>
    <row r="20502" spans="1:8">
      <c r="A20502" s="38">
        <v>45203</v>
      </c>
      <c r="B20502" s="39" t="s">
        <v>89</v>
      </c>
      <c r="C20502" s="39" t="s">
        <v>49</v>
      </c>
      <c r="D20502" s="39" t="s">
        <v>147</v>
      </c>
      <c r="E20502" s="40">
        <v>0</v>
      </c>
      <c r="F20502" s="41">
        <v>0</v>
      </c>
      <c r="G20502" s="40">
        <v>0</v>
      </c>
      <c r="H20502" s="41">
        <v>0</v>
      </c>
    </row>
    <row r="20503" spans="1:8">
      <c r="A20503" s="38">
        <v>45203</v>
      </c>
      <c r="B20503" s="39" t="s">
        <v>89</v>
      </c>
      <c r="C20503" s="39" t="s">
        <v>49</v>
      </c>
      <c r="D20503" s="39" t="s">
        <v>150</v>
      </c>
      <c r="E20503" s="40">
        <v>0</v>
      </c>
      <c r="F20503" s="41">
        <v>2.2325651303808431</v>
      </c>
      <c r="G20503" s="40">
        <v>127.9941915069988</v>
      </c>
      <c r="H20503" s="41">
        <v>0.78139779563329503</v>
      </c>
    </row>
    <row r="20504" spans="1:8">
      <c r="A20504" s="38">
        <v>45203</v>
      </c>
      <c r="B20504" s="39" t="s">
        <v>89</v>
      </c>
      <c r="C20504" s="39" t="s">
        <v>49</v>
      </c>
      <c r="D20504" s="39" t="s">
        <v>151</v>
      </c>
      <c r="E20504" s="40">
        <v>0</v>
      </c>
      <c r="F20504" s="41">
        <v>4.4938356663136073E-2</v>
      </c>
      <c r="G20504" s="40">
        <v>3.2132054749032251</v>
      </c>
      <c r="H20504" s="41">
        <v>1.5728424832097621E-2</v>
      </c>
    </row>
    <row r="20505" spans="1:8">
      <c r="A20505" s="38">
        <v>45203</v>
      </c>
      <c r="B20505" s="39" t="s">
        <v>89</v>
      </c>
      <c r="C20505" s="39" t="s">
        <v>49</v>
      </c>
      <c r="D20505" s="39" t="s">
        <v>152</v>
      </c>
      <c r="E20505" s="40">
        <v>0</v>
      </c>
      <c r="F20505" s="41">
        <v>0</v>
      </c>
      <c r="G20505" s="40">
        <v>0</v>
      </c>
      <c r="H20505" s="41">
        <v>0</v>
      </c>
    </row>
    <row r="20506" spans="1:8">
      <c r="A20506" s="38">
        <v>45203</v>
      </c>
      <c r="B20506" s="39" t="s">
        <v>89</v>
      </c>
      <c r="C20506" s="39" t="s">
        <v>49</v>
      </c>
      <c r="D20506" s="39" t="s">
        <v>153</v>
      </c>
      <c r="E20506" s="40">
        <v>0</v>
      </c>
      <c r="F20506" s="41">
        <v>8.3902991865995938E-2</v>
      </c>
      <c r="G20506" s="40">
        <v>5.9992748476656192</v>
      </c>
      <c r="H20506" s="41">
        <v>2.9366047153098571E-2</v>
      </c>
    </row>
    <row r="20507" spans="1:8">
      <c r="A20507" s="38">
        <v>45203</v>
      </c>
      <c r="B20507" s="39" t="s">
        <v>89</v>
      </c>
      <c r="C20507" s="39" t="s">
        <v>49</v>
      </c>
      <c r="D20507" s="39" t="s">
        <v>232</v>
      </c>
      <c r="E20507" s="40">
        <v>0</v>
      </c>
      <c r="F20507" s="41">
        <v>8.5012811382486925E-2</v>
      </c>
      <c r="G20507" s="40">
        <v>6.0786297331429653</v>
      </c>
      <c r="H20507" s="41">
        <v>2.9754483983870421E-2</v>
      </c>
    </row>
    <row r="20508" spans="1:8">
      <c r="A20508" s="38">
        <v>45203</v>
      </c>
      <c r="B20508" s="39" t="s">
        <v>89</v>
      </c>
      <c r="C20508" s="39" t="s">
        <v>49</v>
      </c>
      <c r="D20508" s="39" t="s">
        <v>154</v>
      </c>
      <c r="E20508" s="40">
        <v>0</v>
      </c>
      <c r="F20508" s="41">
        <v>4.4938356663136073E-2</v>
      </c>
      <c r="G20508" s="40">
        <v>3.2132054749032251</v>
      </c>
      <c r="H20508" s="41">
        <v>1.5728424832097621E-2</v>
      </c>
    </row>
    <row r="20509" spans="1:8">
      <c r="A20509" s="38">
        <v>45203</v>
      </c>
      <c r="B20509" s="39" t="s">
        <v>89</v>
      </c>
      <c r="C20509" s="39" t="s">
        <v>49</v>
      </c>
      <c r="D20509" s="39" t="s">
        <v>155</v>
      </c>
      <c r="E20509" s="40">
        <v>0</v>
      </c>
      <c r="F20509" s="41">
        <v>0</v>
      </c>
      <c r="G20509" s="40">
        <v>0</v>
      </c>
      <c r="H20509" s="41">
        <v>0</v>
      </c>
    </row>
    <row r="20510" spans="1:8">
      <c r="A20510" s="38">
        <v>45203</v>
      </c>
      <c r="B20510" s="39" t="s">
        <v>89</v>
      </c>
      <c r="C20510" s="39" t="s">
        <v>49</v>
      </c>
      <c r="D20510" s="39" t="s">
        <v>208</v>
      </c>
      <c r="E20510" s="40">
        <v>0</v>
      </c>
      <c r="F20510" s="41">
        <v>0</v>
      </c>
      <c r="G20510" s="40">
        <v>0</v>
      </c>
      <c r="H20510" s="41">
        <v>0</v>
      </c>
    </row>
    <row r="20511" spans="1:8">
      <c r="A20511" s="38">
        <v>45203</v>
      </c>
      <c r="B20511" s="39" t="s">
        <v>89</v>
      </c>
      <c r="C20511" s="39" t="s">
        <v>49</v>
      </c>
      <c r="D20511" s="39" t="s">
        <v>191</v>
      </c>
      <c r="E20511" s="40">
        <v>0</v>
      </c>
      <c r="F20511" s="41">
        <v>5.0822126870576231E-2</v>
      </c>
      <c r="G20511" s="40">
        <v>3.6339098363319109</v>
      </c>
      <c r="H20511" s="41">
        <v>1.778774440470168E-2</v>
      </c>
    </row>
    <row r="20512" spans="1:8">
      <c r="A20512" s="38">
        <v>45203</v>
      </c>
      <c r="B20512" s="39" t="s">
        <v>89</v>
      </c>
      <c r="C20512" s="39" t="s">
        <v>49</v>
      </c>
      <c r="D20512" s="39" t="s">
        <v>158</v>
      </c>
      <c r="E20512" s="40">
        <v>0</v>
      </c>
      <c r="F20512" s="41">
        <v>0</v>
      </c>
      <c r="G20512" s="40">
        <v>0</v>
      </c>
      <c r="H20512" s="41">
        <v>0</v>
      </c>
    </row>
    <row r="20513" spans="1:8">
      <c r="A20513" s="38">
        <v>45203</v>
      </c>
      <c r="B20513" s="39" t="s">
        <v>89</v>
      </c>
      <c r="C20513" s="39" t="s">
        <v>49</v>
      </c>
      <c r="D20513" s="39" t="s">
        <v>159</v>
      </c>
      <c r="E20513" s="40">
        <v>0</v>
      </c>
      <c r="F20513" s="41">
        <v>0</v>
      </c>
      <c r="G20513" s="40">
        <v>0</v>
      </c>
      <c r="H20513" s="41">
        <v>0</v>
      </c>
    </row>
    <row r="20514" spans="1:8">
      <c r="A20514" s="38">
        <v>45203</v>
      </c>
      <c r="B20514" s="39" t="s">
        <v>89</v>
      </c>
      <c r="C20514" s="39" t="s">
        <v>49</v>
      </c>
      <c r="D20514" s="39" t="s">
        <v>259</v>
      </c>
      <c r="E20514" s="40">
        <v>0</v>
      </c>
      <c r="F20514" s="41">
        <v>5.0141435177249061E-2</v>
      </c>
      <c r="G20514" s="40">
        <v>3.5852386690234228</v>
      </c>
      <c r="H20514" s="41">
        <v>1.7549502312037168E-2</v>
      </c>
    </row>
    <row r="20515" spans="1:8">
      <c r="A20515" s="38">
        <v>45203</v>
      </c>
      <c r="B20515" s="39" t="s">
        <v>89</v>
      </c>
      <c r="C20515" s="39" t="s">
        <v>49</v>
      </c>
      <c r="D20515" s="39" t="s">
        <v>193</v>
      </c>
      <c r="E20515" s="40">
        <v>0</v>
      </c>
      <c r="F20515" s="41">
        <v>0</v>
      </c>
      <c r="G20515" s="40">
        <v>0</v>
      </c>
      <c r="H20515" s="41">
        <v>0</v>
      </c>
    </row>
    <row r="20516" spans="1:8">
      <c r="A20516" s="38">
        <v>45203</v>
      </c>
      <c r="B20516" s="39" t="s">
        <v>89</v>
      </c>
      <c r="C20516" s="39" t="s">
        <v>49</v>
      </c>
      <c r="D20516" s="39" t="s">
        <v>273</v>
      </c>
      <c r="E20516" s="40">
        <v>0</v>
      </c>
      <c r="F20516" s="41">
        <v>2.5162146790107061</v>
      </c>
      <c r="G20516" s="40">
        <v>176.74910102677279</v>
      </c>
      <c r="H20516" s="41">
        <v>0.88067513765374694</v>
      </c>
    </row>
    <row r="20517" spans="1:8">
      <c r="A20517" s="38">
        <v>45203</v>
      </c>
      <c r="B20517" s="39" t="s">
        <v>89</v>
      </c>
      <c r="C20517" s="39" t="s">
        <v>49</v>
      </c>
      <c r="D20517" s="39" t="s">
        <v>210</v>
      </c>
      <c r="E20517" s="40">
        <v>0</v>
      </c>
      <c r="F20517" s="41">
        <v>0</v>
      </c>
      <c r="G20517" s="40">
        <v>0</v>
      </c>
      <c r="H20517" s="41">
        <v>0</v>
      </c>
    </row>
    <row r="20518" spans="1:8">
      <c r="A20518" s="38">
        <v>45203</v>
      </c>
      <c r="B20518" s="39" t="s">
        <v>89</v>
      </c>
      <c r="C20518" s="39" t="s">
        <v>49</v>
      </c>
      <c r="D20518" s="39" t="s">
        <v>247</v>
      </c>
      <c r="E20518" s="40">
        <v>0</v>
      </c>
      <c r="F20518" s="41">
        <v>6.141728550464156E-2</v>
      </c>
      <c r="G20518" s="40">
        <v>4.3914903145333817</v>
      </c>
      <c r="H20518" s="41">
        <v>2.1496049926624541E-2</v>
      </c>
    </row>
    <row r="20519" spans="1:8">
      <c r="A20519" s="38">
        <v>45203</v>
      </c>
      <c r="B20519" s="39" t="s">
        <v>89</v>
      </c>
      <c r="C20519" s="39" t="s">
        <v>49</v>
      </c>
      <c r="D20519" s="39" t="s">
        <v>161</v>
      </c>
      <c r="E20519" s="40">
        <v>0</v>
      </c>
      <c r="F20519" s="41">
        <v>0</v>
      </c>
      <c r="G20519" s="40">
        <v>0</v>
      </c>
      <c r="H20519" s="41">
        <v>0</v>
      </c>
    </row>
    <row r="20520" spans="1:8">
      <c r="A20520" s="38">
        <v>45203</v>
      </c>
      <c r="B20520" s="39" t="s">
        <v>89</v>
      </c>
      <c r="C20520" s="39" t="s">
        <v>49</v>
      </c>
      <c r="D20520" s="39" t="s">
        <v>305</v>
      </c>
      <c r="E20520" s="40">
        <v>0</v>
      </c>
      <c r="F20520" s="41">
        <v>2.1454090831721619</v>
      </c>
      <c r="G20520" s="40">
        <v>121.7623150242615</v>
      </c>
      <c r="H20520" s="41">
        <v>0.75089317911025677</v>
      </c>
    </row>
    <row r="20521" spans="1:8">
      <c r="A20521" s="38">
        <v>45203</v>
      </c>
      <c r="B20521" s="39" t="s">
        <v>89</v>
      </c>
      <c r="C20521" s="39" t="s">
        <v>49</v>
      </c>
      <c r="D20521" s="39" t="s">
        <v>241</v>
      </c>
      <c r="E20521" s="40">
        <v>0</v>
      </c>
      <c r="F20521" s="41">
        <v>0</v>
      </c>
      <c r="G20521" s="40">
        <v>0</v>
      </c>
      <c r="H20521" s="41">
        <v>0</v>
      </c>
    </row>
    <row r="20522" spans="1:8">
      <c r="A20522" s="38">
        <v>45203</v>
      </c>
      <c r="B20522" s="39" t="s">
        <v>89</v>
      </c>
      <c r="C20522" s="39" t="s">
        <v>49</v>
      </c>
      <c r="D20522" s="39" t="s">
        <v>280</v>
      </c>
      <c r="E20522" s="40">
        <v>0</v>
      </c>
      <c r="F20522" s="41">
        <v>7.7194892355779532E-2</v>
      </c>
      <c r="G20522" s="40">
        <v>5.5196288687528066</v>
      </c>
      <c r="H20522" s="41">
        <v>2.7018212324522839E-2</v>
      </c>
    </row>
    <row r="20523" spans="1:8">
      <c r="A20523" s="38">
        <v>45203</v>
      </c>
      <c r="B20523" s="39" t="s">
        <v>89</v>
      </c>
      <c r="C20523" s="39" t="s">
        <v>49</v>
      </c>
      <c r="D20523" s="39" t="s">
        <v>277</v>
      </c>
      <c r="E20523" s="40">
        <v>0</v>
      </c>
      <c r="F20523" s="41">
        <v>2.8176708978480059E-2</v>
      </c>
      <c r="G20523" s="40">
        <v>2.0147055272423202</v>
      </c>
      <c r="H20523" s="41">
        <v>9.8618481424680195E-3</v>
      </c>
    </row>
    <row r="20524" spans="1:8">
      <c r="A20524" s="38">
        <v>45203</v>
      </c>
      <c r="B20524" s="39" t="s">
        <v>89</v>
      </c>
      <c r="C20524" s="39" t="s">
        <v>49</v>
      </c>
      <c r="D20524" s="39" t="s">
        <v>166</v>
      </c>
      <c r="E20524" s="40">
        <v>0</v>
      </c>
      <c r="F20524" s="41">
        <v>7.5416394350081317</v>
      </c>
      <c r="G20524" s="40">
        <v>562.34695021264417</v>
      </c>
      <c r="H20524" s="41">
        <v>2.6395738022528459</v>
      </c>
    </row>
    <row r="20525" spans="1:8">
      <c r="A20525" s="38">
        <v>45203</v>
      </c>
      <c r="B20525" s="39" t="s">
        <v>89</v>
      </c>
      <c r="C20525" s="39" t="s">
        <v>49</v>
      </c>
      <c r="D20525" s="39" t="s">
        <v>167</v>
      </c>
      <c r="E20525" s="40">
        <v>0</v>
      </c>
      <c r="F20525" s="41">
        <v>69.795241250516469</v>
      </c>
      <c r="G20525" s="40">
        <v>4504.1810861258282</v>
      </c>
      <c r="H20525" s="41">
        <v>24.428334437680761</v>
      </c>
    </row>
    <row r="20526" spans="1:8">
      <c r="A20526" s="38">
        <v>45203</v>
      </c>
      <c r="B20526" s="39" t="s">
        <v>89</v>
      </c>
      <c r="C20526" s="39" t="s">
        <v>49</v>
      </c>
      <c r="D20526" s="39" t="s">
        <v>168</v>
      </c>
      <c r="E20526" s="40">
        <v>0</v>
      </c>
      <c r="F20526" s="41">
        <v>5.8564332272475967</v>
      </c>
      <c r="G20526" s="40">
        <v>437.23031557031732</v>
      </c>
      <c r="H20526" s="41">
        <v>2.0497516295366589</v>
      </c>
    </row>
    <row r="20527" spans="1:8">
      <c r="A20527" s="38">
        <v>45203</v>
      </c>
      <c r="B20527" s="39" t="s">
        <v>89</v>
      </c>
      <c r="C20527" s="39" t="s">
        <v>49</v>
      </c>
      <c r="D20527" s="39" t="s">
        <v>195</v>
      </c>
      <c r="E20527" s="40">
        <v>0</v>
      </c>
      <c r="F20527" s="41">
        <v>76.692955985950164</v>
      </c>
      <c r="G20527" s="40">
        <v>4471.2646632994856</v>
      </c>
      <c r="H20527" s="41">
        <v>26.842534595082551</v>
      </c>
    </row>
    <row r="20528" spans="1:8">
      <c r="A20528" s="38">
        <v>45203</v>
      </c>
      <c r="B20528" s="39" t="s">
        <v>89</v>
      </c>
      <c r="C20528" s="39" t="s">
        <v>49</v>
      </c>
      <c r="D20528" s="39" t="s">
        <v>169</v>
      </c>
      <c r="E20528" s="40">
        <v>0</v>
      </c>
      <c r="F20528" s="41">
        <v>0</v>
      </c>
      <c r="G20528" s="40">
        <v>0</v>
      </c>
      <c r="H20528" s="41">
        <v>0</v>
      </c>
    </row>
    <row r="20529" spans="1:8">
      <c r="A20529" s="38">
        <v>45203</v>
      </c>
      <c r="B20529" s="39" t="s">
        <v>89</v>
      </c>
      <c r="C20529" s="39" t="s">
        <v>50</v>
      </c>
      <c r="D20529" s="39" t="s">
        <v>172</v>
      </c>
      <c r="E20529" s="40">
        <v>0</v>
      </c>
      <c r="F20529" s="41">
        <v>5.9550426001349042</v>
      </c>
      <c r="G20529" s="40">
        <v>381.29754736132662</v>
      </c>
      <c r="H20529" s="41">
        <v>2.0842649100472159</v>
      </c>
    </row>
    <row r="20530" spans="1:8">
      <c r="A20530" s="38">
        <v>45203</v>
      </c>
      <c r="B20530" s="39" t="s">
        <v>89</v>
      </c>
      <c r="C20530" s="39" t="s">
        <v>50</v>
      </c>
      <c r="D20530" s="39" t="s">
        <v>173</v>
      </c>
      <c r="E20530" s="40">
        <v>0</v>
      </c>
      <c r="F20530" s="41">
        <v>5.4263811111451281E-2</v>
      </c>
      <c r="G20530" s="40">
        <v>3.8799989118307421</v>
      </c>
      <c r="H20530" s="41">
        <v>1.8992333889007951E-2</v>
      </c>
    </row>
    <row r="20531" spans="1:8">
      <c r="A20531" s="38">
        <v>45203</v>
      </c>
      <c r="B20531" s="39" t="s">
        <v>89</v>
      </c>
      <c r="C20531" s="39" t="s">
        <v>50</v>
      </c>
      <c r="D20531" s="39" t="s">
        <v>13</v>
      </c>
      <c r="E20531" s="40">
        <v>0</v>
      </c>
      <c r="F20531" s="41">
        <v>1.7316809951402321</v>
      </c>
      <c r="G20531" s="40">
        <v>99.181859503445438</v>
      </c>
      <c r="H20531" s="41">
        <v>0.60608834829908098</v>
      </c>
    </row>
    <row r="20532" spans="1:8">
      <c r="A20532" s="38">
        <v>45203</v>
      </c>
      <c r="B20532" s="39" t="s">
        <v>89</v>
      </c>
      <c r="C20532" s="39" t="s">
        <v>50</v>
      </c>
      <c r="D20532" s="39" t="s">
        <v>15</v>
      </c>
      <c r="E20532" s="40">
        <v>0</v>
      </c>
      <c r="F20532" s="41">
        <v>1.8710563926155661</v>
      </c>
      <c r="G20532" s="40">
        <v>109.1475508079059</v>
      </c>
      <c r="H20532" s="41">
        <v>0.65486973741544807</v>
      </c>
    </row>
    <row r="20533" spans="1:8">
      <c r="A20533" s="38">
        <v>45203</v>
      </c>
      <c r="B20533" s="39" t="s">
        <v>89</v>
      </c>
      <c r="C20533" s="39" t="s">
        <v>50</v>
      </c>
      <c r="D20533" s="39" t="s">
        <v>174</v>
      </c>
      <c r="E20533" s="40">
        <v>0</v>
      </c>
      <c r="F20533" s="41">
        <v>1.2161523717826841</v>
      </c>
      <c r="G20533" s="40">
        <v>90.555629698676341</v>
      </c>
      <c r="H20533" s="41">
        <v>0.42565333012393919</v>
      </c>
    </row>
    <row r="20534" spans="1:8">
      <c r="A20534" s="38">
        <v>45203</v>
      </c>
      <c r="B20534" s="39" t="s">
        <v>89</v>
      </c>
      <c r="C20534" s="39" t="s">
        <v>50</v>
      </c>
      <c r="D20534" s="39" t="s">
        <v>175</v>
      </c>
      <c r="E20534" s="40">
        <v>0</v>
      </c>
      <c r="F20534" s="41">
        <v>0</v>
      </c>
      <c r="G20534" s="40">
        <v>0</v>
      </c>
      <c r="H20534" s="41">
        <v>0</v>
      </c>
    </row>
    <row r="20535" spans="1:8">
      <c r="A20535" s="38">
        <v>45203</v>
      </c>
      <c r="B20535" s="39" t="s">
        <v>89</v>
      </c>
      <c r="C20535" s="39" t="s">
        <v>50</v>
      </c>
      <c r="D20535" s="39" t="s">
        <v>176</v>
      </c>
      <c r="E20535" s="40">
        <v>0</v>
      </c>
      <c r="F20535" s="41">
        <v>0</v>
      </c>
      <c r="G20535" s="40">
        <v>0</v>
      </c>
      <c r="H20535" s="41">
        <v>0</v>
      </c>
    </row>
    <row r="20536" spans="1:8">
      <c r="A20536" s="38">
        <v>45203</v>
      </c>
      <c r="B20536" s="39" t="s">
        <v>89</v>
      </c>
      <c r="C20536" s="39" t="s">
        <v>50</v>
      </c>
      <c r="D20536" s="39" t="s">
        <v>198</v>
      </c>
      <c r="E20536" s="40">
        <v>0</v>
      </c>
      <c r="F20536" s="41">
        <v>5.8913994508450578E-2</v>
      </c>
      <c r="G20536" s="40">
        <v>4.2124987151179294</v>
      </c>
      <c r="H20536" s="41">
        <v>2.06198980779577E-2</v>
      </c>
    </row>
    <row r="20537" spans="1:8">
      <c r="A20537" s="38">
        <v>45203</v>
      </c>
      <c r="B20537" s="39" t="s">
        <v>89</v>
      </c>
      <c r="C20537" s="39" t="s">
        <v>50</v>
      </c>
      <c r="D20537" s="39" t="s">
        <v>177</v>
      </c>
      <c r="E20537" s="40">
        <v>0</v>
      </c>
      <c r="F20537" s="41">
        <v>0</v>
      </c>
      <c r="G20537" s="40">
        <v>0</v>
      </c>
      <c r="H20537" s="41">
        <v>0</v>
      </c>
    </row>
    <row r="20538" spans="1:8">
      <c r="A20538" s="38">
        <v>45203</v>
      </c>
      <c r="B20538" s="39" t="s">
        <v>89</v>
      </c>
      <c r="C20538" s="39" t="s">
        <v>50</v>
      </c>
      <c r="D20538" s="39" t="s">
        <v>178</v>
      </c>
      <c r="E20538" s="40">
        <v>0</v>
      </c>
      <c r="F20538" s="41">
        <v>0.1017547062846418</v>
      </c>
      <c r="G20538" s="40">
        <v>7.2757173071972208</v>
      </c>
      <c r="H20538" s="41">
        <v>3.5614147199624628E-2</v>
      </c>
    </row>
    <row r="20539" spans="1:8">
      <c r="A20539" s="38">
        <v>45203</v>
      </c>
      <c r="B20539" s="39" t="s">
        <v>89</v>
      </c>
      <c r="C20539" s="39" t="s">
        <v>50</v>
      </c>
      <c r="D20539" s="39" t="s">
        <v>8</v>
      </c>
      <c r="E20539" s="40">
        <v>0</v>
      </c>
      <c r="F20539" s="41">
        <v>1.7851871362617531</v>
      </c>
      <c r="G20539" s="40">
        <v>103.0076831062398</v>
      </c>
      <c r="H20539" s="41">
        <v>0.62481549769161338</v>
      </c>
    </row>
    <row r="20540" spans="1:8">
      <c r="A20540" s="38">
        <v>45203</v>
      </c>
      <c r="B20540" s="39" t="s">
        <v>180</v>
      </c>
      <c r="C20540" s="39" t="s">
        <v>43</v>
      </c>
      <c r="D20540" s="39" t="s">
        <v>90</v>
      </c>
      <c r="E20540" s="40">
        <v>0</v>
      </c>
      <c r="F20540" s="41">
        <v>29.153811899008101</v>
      </c>
      <c r="G20540" s="40">
        <v>5298.7994122313694</v>
      </c>
      <c r="H20540" s="41">
        <v>10.203834164652839</v>
      </c>
    </row>
    <row r="20541" spans="1:8">
      <c r="A20541" s="38">
        <v>45203</v>
      </c>
      <c r="B20541" s="39" t="s">
        <v>180</v>
      </c>
      <c r="C20541" s="39" t="s">
        <v>44</v>
      </c>
      <c r="D20541" s="39" t="s">
        <v>91</v>
      </c>
      <c r="E20541" s="40">
        <v>0</v>
      </c>
      <c r="F20541" s="41">
        <v>24.742046223656001</v>
      </c>
      <c r="G20541" s="40">
        <v>4480.868819540493</v>
      </c>
      <c r="H20541" s="41">
        <v>8.6597161782795986</v>
      </c>
    </row>
    <row r="20542" spans="1:8">
      <c r="A20542" s="38">
        <v>45203</v>
      </c>
      <c r="B20542" s="39" t="s">
        <v>180</v>
      </c>
      <c r="C20542" s="39" t="s">
        <v>181</v>
      </c>
      <c r="D20542" s="39" t="s">
        <v>182</v>
      </c>
      <c r="E20542" s="40">
        <v>0</v>
      </c>
      <c r="F20542" s="41">
        <v>0</v>
      </c>
      <c r="G20542" s="40">
        <v>0</v>
      </c>
      <c r="H20542" s="41">
        <v>0</v>
      </c>
    </row>
    <row r="20543" spans="1:8">
      <c r="A20543" s="38">
        <v>45203</v>
      </c>
      <c r="B20543" s="39" t="s">
        <v>180</v>
      </c>
      <c r="C20543" s="39" t="s">
        <v>45</v>
      </c>
      <c r="D20543" s="39" t="s">
        <v>92</v>
      </c>
      <c r="E20543" s="40">
        <v>0</v>
      </c>
      <c r="F20543" s="41">
        <v>38.575835314191067</v>
      </c>
      <c r="G20543" s="40">
        <v>7027.1314659967948</v>
      </c>
      <c r="H20543" s="41">
        <v>13.501542359966869</v>
      </c>
    </row>
    <row r="20544" spans="1:8">
      <c r="A20544" s="38">
        <v>45203</v>
      </c>
      <c r="B20544" s="39" t="s">
        <v>180</v>
      </c>
      <c r="C20544" s="39" t="s">
        <v>46</v>
      </c>
      <c r="D20544" s="39" t="s">
        <v>184</v>
      </c>
      <c r="E20544" s="40">
        <v>0</v>
      </c>
      <c r="F20544" s="41">
        <v>1.384747248046349</v>
      </c>
      <c r="G20544" s="40">
        <v>250.80440025293069</v>
      </c>
      <c r="H20544" s="41">
        <v>0.48466153681622209</v>
      </c>
    </row>
    <row r="20545" spans="1:8">
      <c r="A20545" s="38">
        <v>45203</v>
      </c>
      <c r="B20545" s="39" t="s">
        <v>180</v>
      </c>
      <c r="C20545" s="39" t="s">
        <v>46</v>
      </c>
      <c r="D20545" s="39" t="s">
        <v>120</v>
      </c>
      <c r="E20545" s="40">
        <v>0</v>
      </c>
      <c r="F20545" s="41">
        <v>1.384747248046349</v>
      </c>
      <c r="G20545" s="40">
        <v>250.80440025293069</v>
      </c>
      <c r="H20545" s="41">
        <v>0.48466153681622209</v>
      </c>
    </row>
    <row r="20546" spans="1:8">
      <c r="A20546" s="38">
        <v>45203</v>
      </c>
      <c r="B20546" s="39" t="s">
        <v>180</v>
      </c>
      <c r="C20546" s="39" t="s">
        <v>46</v>
      </c>
      <c r="D20546" s="39" t="s">
        <v>122</v>
      </c>
      <c r="E20546" s="40">
        <v>0</v>
      </c>
      <c r="F20546" s="41">
        <v>0</v>
      </c>
      <c r="G20546" s="40">
        <v>0</v>
      </c>
      <c r="H20546" s="41">
        <v>0</v>
      </c>
    </row>
    <row r="20547" spans="1:8">
      <c r="A20547" s="38">
        <v>45203</v>
      </c>
      <c r="B20547" s="39" t="s">
        <v>180</v>
      </c>
      <c r="C20547" s="39" t="s">
        <v>46</v>
      </c>
      <c r="D20547" s="39" t="s">
        <v>123</v>
      </c>
      <c r="E20547" s="40">
        <v>0</v>
      </c>
      <c r="F20547" s="41">
        <v>70.921278961695634</v>
      </c>
      <c r="G20547" s="40">
        <v>12844.085111988659</v>
      </c>
      <c r="H20547" s="41">
        <v>24.82244763659347</v>
      </c>
    </row>
    <row r="20548" spans="1:8">
      <c r="A20548" s="38">
        <v>45203</v>
      </c>
      <c r="B20548" s="39" t="s">
        <v>180</v>
      </c>
      <c r="C20548" s="39" t="s">
        <v>46</v>
      </c>
      <c r="D20548" s="39" t="s">
        <v>124</v>
      </c>
      <c r="E20548" s="40">
        <v>0</v>
      </c>
      <c r="F20548" s="41">
        <v>1.384747248046349</v>
      </c>
      <c r="G20548" s="40">
        <v>250.80440025293069</v>
      </c>
      <c r="H20548" s="41">
        <v>0.48466153681622209</v>
      </c>
    </row>
    <row r="20549" spans="1:8">
      <c r="A20549" s="38">
        <v>45203</v>
      </c>
      <c r="B20549" s="39" t="s">
        <v>180</v>
      </c>
      <c r="C20549" s="39" t="s">
        <v>47</v>
      </c>
      <c r="D20549" s="39" t="s">
        <v>185</v>
      </c>
      <c r="E20549" s="40">
        <v>0</v>
      </c>
      <c r="F20549" s="41">
        <v>13.4810535703662</v>
      </c>
      <c r="G20549" s="40">
        <v>2439.7697371670042</v>
      </c>
      <c r="H20549" s="41">
        <v>4.718368749628171</v>
      </c>
    </row>
    <row r="20550" spans="1:8">
      <c r="A20550" s="38">
        <v>45203</v>
      </c>
      <c r="B20550" s="39" t="s">
        <v>180</v>
      </c>
      <c r="C20550" s="39" t="s">
        <v>47</v>
      </c>
      <c r="D20550" s="39" t="s">
        <v>125</v>
      </c>
      <c r="E20550" s="40">
        <v>0</v>
      </c>
      <c r="F20550" s="41">
        <v>0</v>
      </c>
      <c r="G20550" s="40">
        <v>0</v>
      </c>
      <c r="H20550" s="41">
        <v>0</v>
      </c>
    </row>
    <row r="20551" spans="1:8">
      <c r="A20551" s="38">
        <v>45203</v>
      </c>
      <c r="B20551" s="39" t="s">
        <v>180</v>
      </c>
      <c r="C20551" s="39" t="s">
        <v>47</v>
      </c>
      <c r="D20551" s="39" t="s">
        <v>128</v>
      </c>
      <c r="E20551" s="40">
        <v>0</v>
      </c>
      <c r="F20551" s="41">
        <v>0</v>
      </c>
      <c r="G20551" s="40">
        <v>0</v>
      </c>
      <c r="H20551" s="41">
        <v>0</v>
      </c>
    </row>
    <row r="20552" spans="1:8">
      <c r="A20552" s="38">
        <v>45203</v>
      </c>
      <c r="B20552" s="39" t="s">
        <v>180</v>
      </c>
      <c r="C20552" s="39" t="s">
        <v>47</v>
      </c>
      <c r="D20552" s="39" t="s">
        <v>130</v>
      </c>
      <c r="E20552" s="40">
        <v>0</v>
      </c>
      <c r="F20552" s="41">
        <v>0</v>
      </c>
      <c r="G20552" s="40">
        <v>0</v>
      </c>
      <c r="H20552" s="41">
        <v>0</v>
      </c>
    </row>
    <row r="20553" spans="1:8">
      <c r="A20553" s="38">
        <v>45203</v>
      </c>
      <c r="B20553" s="39" t="s">
        <v>180</v>
      </c>
      <c r="C20553" s="39" t="s">
        <v>47</v>
      </c>
      <c r="D20553" s="39" t="s">
        <v>132</v>
      </c>
      <c r="E20553" s="40">
        <v>0</v>
      </c>
      <c r="F20553" s="41">
        <v>0</v>
      </c>
      <c r="G20553" s="40">
        <v>0</v>
      </c>
      <c r="H20553" s="41">
        <v>0</v>
      </c>
    </row>
    <row r="20554" spans="1:8">
      <c r="A20554" s="38">
        <v>45203</v>
      </c>
      <c r="B20554" s="39" t="s">
        <v>180</v>
      </c>
      <c r="C20554" s="39" t="s">
        <v>47</v>
      </c>
      <c r="D20554" s="39" t="s">
        <v>133</v>
      </c>
      <c r="E20554" s="40">
        <v>0</v>
      </c>
      <c r="F20554" s="41">
        <v>0</v>
      </c>
      <c r="G20554" s="40">
        <v>0</v>
      </c>
      <c r="H20554" s="41">
        <v>0</v>
      </c>
    </row>
    <row r="20555" spans="1:8">
      <c r="A20555" s="38">
        <v>45203</v>
      </c>
      <c r="B20555" s="39" t="s">
        <v>180</v>
      </c>
      <c r="C20555" s="39" t="s">
        <v>47</v>
      </c>
      <c r="D20555" s="39" t="s">
        <v>135</v>
      </c>
      <c r="E20555" s="40">
        <v>0</v>
      </c>
      <c r="F20555" s="41">
        <v>0</v>
      </c>
      <c r="G20555" s="40">
        <v>0</v>
      </c>
      <c r="H20555" s="41">
        <v>0</v>
      </c>
    </row>
    <row r="20556" spans="1:8">
      <c r="A20556" s="38">
        <v>45203</v>
      </c>
      <c r="B20556" s="39" t="s">
        <v>180</v>
      </c>
      <c r="C20556" s="39" t="s">
        <v>18</v>
      </c>
      <c r="D20556" s="39" t="s">
        <v>120</v>
      </c>
      <c r="E20556" s="40">
        <v>91.0512801</v>
      </c>
      <c r="F20556" s="41">
        <v>1.817146448781592</v>
      </c>
      <c r="G20556" s="40">
        <v>330.09911603815328</v>
      </c>
      <c r="H20556" s="41">
        <v>0.63600125707355737</v>
      </c>
    </row>
    <row r="20557" spans="1:8">
      <c r="A20557" s="38">
        <v>45203</v>
      </c>
      <c r="B20557" s="39" t="s">
        <v>180</v>
      </c>
      <c r="C20557" s="39" t="s">
        <v>18</v>
      </c>
      <c r="D20557" s="39" t="s">
        <v>123</v>
      </c>
      <c r="E20557" s="40">
        <v>2018.9386305</v>
      </c>
      <c r="F20557" s="41">
        <v>73.717360270153407</v>
      </c>
      <c r="G20557" s="40">
        <v>13356.94429233248</v>
      </c>
      <c r="H20557" s="41">
        <v>25.801076094553689</v>
      </c>
    </row>
    <row r="20558" spans="1:8">
      <c r="A20558" s="38">
        <v>45203</v>
      </c>
      <c r="B20558" s="39" t="s">
        <v>180</v>
      </c>
      <c r="C20558" s="39" t="s">
        <v>48</v>
      </c>
      <c r="D20558" s="39" t="s">
        <v>120</v>
      </c>
      <c r="E20558" s="40">
        <v>242.29694610000001</v>
      </c>
      <c r="F20558" s="41">
        <v>3.3290122946229062</v>
      </c>
      <c r="G20558" s="40">
        <v>604.74158066455641</v>
      </c>
      <c r="H20558" s="41">
        <v>1.1651543031180169</v>
      </c>
    </row>
    <row r="20559" spans="1:8">
      <c r="A20559" s="38">
        <v>45203</v>
      </c>
      <c r="B20559" s="39" t="s">
        <v>180</v>
      </c>
      <c r="C20559" s="39" t="s">
        <v>48</v>
      </c>
      <c r="D20559" s="39" t="s">
        <v>123</v>
      </c>
      <c r="E20559" s="40">
        <v>630.61281359999998</v>
      </c>
      <c r="F20559" s="41">
        <v>0</v>
      </c>
      <c r="G20559" s="40">
        <v>0</v>
      </c>
      <c r="H20559" s="41">
        <v>0</v>
      </c>
    </row>
    <row r="20560" spans="1:8">
      <c r="A20560" s="38">
        <v>45203</v>
      </c>
      <c r="B20560" s="39" t="s">
        <v>180</v>
      </c>
      <c r="C20560" s="39" t="s">
        <v>7</v>
      </c>
      <c r="D20560" s="39" t="s">
        <v>140</v>
      </c>
      <c r="E20560" s="40">
        <v>2924.4417444000001</v>
      </c>
      <c r="F20560" s="41">
        <v>75.19090236062668</v>
      </c>
      <c r="G20560" s="40">
        <v>13618.96401349374</v>
      </c>
      <c r="H20560" s="41">
        <v>61.352072621848293</v>
      </c>
    </row>
    <row r="20561" spans="1:8">
      <c r="A20561" s="38">
        <v>45203</v>
      </c>
      <c r="B20561" s="39" t="s">
        <v>180</v>
      </c>
      <c r="C20561" s="39" t="s">
        <v>7</v>
      </c>
      <c r="D20561" s="39" t="s">
        <v>187</v>
      </c>
      <c r="E20561" s="40">
        <v>0</v>
      </c>
      <c r="F20561" s="41">
        <v>0</v>
      </c>
      <c r="G20561" s="40">
        <v>0</v>
      </c>
      <c r="H20561" s="41">
        <v>0</v>
      </c>
    </row>
    <row r="20562" spans="1:8">
      <c r="A20562" s="38">
        <v>45203</v>
      </c>
      <c r="B20562" s="39" t="s">
        <v>180</v>
      </c>
      <c r="C20562" s="39" t="s">
        <v>16</v>
      </c>
      <c r="D20562" s="39" t="s">
        <v>123</v>
      </c>
      <c r="E20562" s="40">
        <v>3024.6007571999999</v>
      </c>
      <c r="F20562" s="41">
        <v>118.5299483943093</v>
      </c>
      <c r="G20562" s="40">
        <v>21564.336555161732</v>
      </c>
      <c r="H20562" s="41">
        <v>41.485481938008249</v>
      </c>
    </row>
    <row r="20563" spans="1:8">
      <c r="A20563" s="38">
        <v>45203</v>
      </c>
      <c r="B20563" s="39" t="s">
        <v>180</v>
      </c>
      <c r="C20563" s="39" t="s">
        <v>49</v>
      </c>
      <c r="D20563" s="39" t="s">
        <v>144</v>
      </c>
      <c r="E20563" s="40">
        <v>0</v>
      </c>
      <c r="F20563" s="41">
        <v>0.98206884111469828</v>
      </c>
      <c r="G20563" s="40">
        <v>178.40062178694521</v>
      </c>
      <c r="H20563" s="41">
        <v>0.3437240943901444</v>
      </c>
    </row>
    <row r="20564" spans="1:8">
      <c r="A20564" s="38">
        <v>45203</v>
      </c>
      <c r="B20564" s="39" t="s">
        <v>180</v>
      </c>
      <c r="C20564" s="39" t="s">
        <v>49</v>
      </c>
      <c r="D20564" s="39" t="s">
        <v>146</v>
      </c>
      <c r="E20564" s="40">
        <v>0</v>
      </c>
      <c r="F20564" s="41">
        <v>0</v>
      </c>
      <c r="G20564" s="40">
        <v>0</v>
      </c>
      <c r="H20564" s="41">
        <v>0</v>
      </c>
    </row>
    <row r="20565" spans="1:8">
      <c r="A20565" s="38">
        <v>45203</v>
      </c>
      <c r="B20565" s="39" t="s">
        <v>180</v>
      </c>
      <c r="C20565" s="39" t="s">
        <v>49</v>
      </c>
      <c r="D20565" s="39" t="s">
        <v>148</v>
      </c>
      <c r="E20565" s="40">
        <v>0</v>
      </c>
      <c r="F20565" s="41">
        <v>0</v>
      </c>
      <c r="G20565" s="40">
        <v>0</v>
      </c>
      <c r="H20565" s="41">
        <v>0</v>
      </c>
    </row>
    <row r="20566" spans="1:8">
      <c r="A20566" s="38">
        <v>45203</v>
      </c>
      <c r="B20566" s="39" t="s">
        <v>180</v>
      </c>
      <c r="C20566" s="39" t="s">
        <v>49</v>
      </c>
      <c r="D20566" s="39" t="s">
        <v>188</v>
      </c>
      <c r="E20566" s="40">
        <v>0</v>
      </c>
      <c r="F20566" s="41">
        <v>0</v>
      </c>
      <c r="G20566" s="40">
        <v>0</v>
      </c>
      <c r="H20566" s="41">
        <v>0</v>
      </c>
    </row>
    <row r="20567" spans="1:8">
      <c r="A20567" s="38">
        <v>45203</v>
      </c>
      <c r="B20567" s="39" t="s">
        <v>180</v>
      </c>
      <c r="C20567" s="39" t="s">
        <v>49</v>
      </c>
      <c r="D20567" s="39" t="s">
        <v>149</v>
      </c>
      <c r="E20567" s="40">
        <v>0</v>
      </c>
      <c r="F20567" s="41">
        <v>0</v>
      </c>
      <c r="G20567" s="40">
        <v>0</v>
      </c>
      <c r="H20567" s="41">
        <v>0</v>
      </c>
    </row>
    <row r="20568" spans="1:8">
      <c r="A20568" s="38">
        <v>45203</v>
      </c>
      <c r="B20568" s="39" t="s">
        <v>180</v>
      </c>
      <c r="C20568" s="39" t="s">
        <v>49</v>
      </c>
      <c r="D20568" s="39" t="s">
        <v>150</v>
      </c>
      <c r="E20568" s="40">
        <v>0</v>
      </c>
      <c r="F20568" s="41">
        <v>0</v>
      </c>
      <c r="G20568" s="40">
        <v>0</v>
      </c>
      <c r="H20568" s="41">
        <v>0</v>
      </c>
    </row>
    <row r="20569" spans="1:8">
      <c r="A20569" s="38">
        <v>45203</v>
      </c>
      <c r="B20569" s="39" t="s">
        <v>180</v>
      </c>
      <c r="C20569" s="39" t="s">
        <v>49</v>
      </c>
      <c r="D20569" s="39" t="s">
        <v>190</v>
      </c>
      <c r="E20569" s="40">
        <v>0</v>
      </c>
      <c r="F20569" s="41">
        <v>0</v>
      </c>
      <c r="G20569" s="40">
        <v>0</v>
      </c>
      <c r="H20569" s="41">
        <v>0</v>
      </c>
    </row>
    <row r="20570" spans="1:8">
      <c r="A20570" s="38">
        <v>45203</v>
      </c>
      <c r="B20570" s="39" t="s">
        <v>180</v>
      </c>
      <c r="C20570" s="39" t="s">
        <v>49</v>
      </c>
      <c r="D20570" s="39" t="s">
        <v>154</v>
      </c>
      <c r="E20570" s="40">
        <v>0</v>
      </c>
      <c r="F20570" s="41">
        <v>0</v>
      </c>
      <c r="G20570" s="40">
        <v>0</v>
      </c>
      <c r="H20570" s="41">
        <v>0</v>
      </c>
    </row>
    <row r="20571" spans="1:8">
      <c r="A20571" s="38">
        <v>45203</v>
      </c>
      <c r="B20571" s="39" t="s">
        <v>180</v>
      </c>
      <c r="C20571" s="39" t="s">
        <v>49</v>
      </c>
      <c r="D20571" s="39" t="s">
        <v>155</v>
      </c>
      <c r="E20571" s="40">
        <v>0</v>
      </c>
      <c r="F20571" s="41">
        <v>0</v>
      </c>
      <c r="G20571" s="40">
        <v>0</v>
      </c>
      <c r="H20571" s="41">
        <v>0</v>
      </c>
    </row>
    <row r="20572" spans="1:8">
      <c r="A20572" s="38">
        <v>45203</v>
      </c>
      <c r="B20572" s="39" t="s">
        <v>180</v>
      </c>
      <c r="C20572" s="39" t="s">
        <v>49</v>
      </c>
      <c r="D20572" s="39" t="s">
        <v>191</v>
      </c>
      <c r="E20572" s="40">
        <v>0</v>
      </c>
      <c r="F20572" s="41">
        <v>0</v>
      </c>
      <c r="G20572" s="40">
        <v>0</v>
      </c>
      <c r="H20572" s="41">
        <v>0</v>
      </c>
    </row>
    <row r="20573" spans="1:8">
      <c r="A20573" s="38">
        <v>45203</v>
      </c>
      <c r="B20573" s="39" t="s">
        <v>180</v>
      </c>
      <c r="C20573" s="39" t="s">
        <v>49</v>
      </c>
      <c r="D20573" s="39" t="s">
        <v>159</v>
      </c>
      <c r="E20573" s="40">
        <v>0</v>
      </c>
      <c r="F20573" s="41">
        <v>0</v>
      </c>
      <c r="G20573" s="40">
        <v>0</v>
      </c>
      <c r="H20573" s="41">
        <v>0</v>
      </c>
    </row>
    <row r="20574" spans="1:8">
      <c r="A20574" s="38">
        <v>45203</v>
      </c>
      <c r="B20574" s="39" t="s">
        <v>180</v>
      </c>
      <c r="C20574" s="39" t="s">
        <v>49</v>
      </c>
      <c r="D20574" s="39" t="s">
        <v>192</v>
      </c>
      <c r="E20574" s="40">
        <v>0</v>
      </c>
      <c r="F20574" s="41">
        <v>0</v>
      </c>
      <c r="G20574" s="40">
        <v>0</v>
      </c>
      <c r="H20574" s="41">
        <v>0</v>
      </c>
    </row>
    <row r="20575" spans="1:8">
      <c r="A20575" s="38">
        <v>45203</v>
      </c>
      <c r="B20575" s="39" t="s">
        <v>180</v>
      </c>
      <c r="C20575" s="39" t="s">
        <v>49</v>
      </c>
      <c r="D20575" s="39" t="s">
        <v>266</v>
      </c>
      <c r="E20575" s="40">
        <v>0</v>
      </c>
      <c r="F20575" s="41">
        <v>0</v>
      </c>
      <c r="G20575" s="40">
        <v>0</v>
      </c>
      <c r="H20575" s="41">
        <v>0</v>
      </c>
    </row>
    <row r="20576" spans="1:8">
      <c r="A20576" s="38">
        <v>45203</v>
      </c>
      <c r="B20576" s="39" t="s">
        <v>180</v>
      </c>
      <c r="C20576" s="39" t="s">
        <v>49</v>
      </c>
      <c r="D20576" s="39" t="s">
        <v>193</v>
      </c>
      <c r="E20576" s="40">
        <v>0</v>
      </c>
      <c r="F20576" s="41">
        <v>0</v>
      </c>
      <c r="G20576" s="40">
        <v>0</v>
      </c>
      <c r="H20576" s="41">
        <v>0</v>
      </c>
    </row>
    <row r="20577" spans="1:8">
      <c r="A20577" s="38">
        <v>45203</v>
      </c>
      <c r="B20577" s="39" t="s">
        <v>180</v>
      </c>
      <c r="C20577" s="39" t="s">
        <v>49</v>
      </c>
      <c r="D20577" s="39" t="s">
        <v>303</v>
      </c>
      <c r="E20577" s="40">
        <v>0</v>
      </c>
      <c r="F20577" s="41">
        <v>0</v>
      </c>
      <c r="G20577" s="40">
        <v>0</v>
      </c>
      <c r="H20577" s="41">
        <v>0</v>
      </c>
    </row>
    <row r="20578" spans="1:8">
      <c r="A20578" s="38">
        <v>45203</v>
      </c>
      <c r="B20578" s="39" t="s">
        <v>180</v>
      </c>
      <c r="C20578" s="39" t="s">
        <v>49</v>
      </c>
      <c r="D20578" s="39" t="s">
        <v>248</v>
      </c>
      <c r="E20578" s="40">
        <v>0</v>
      </c>
      <c r="F20578" s="41">
        <v>0</v>
      </c>
      <c r="G20578" s="40">
        <v>0</v>
      </c>
      <c r="H20578" s="41">
        <v>0</v>
      </c>
    </row>
    <row r="20579" spans="1:8">
      <c r="A20579" s="38">
        <v>45203</v>
      </c>
      <c r="B20579" s="39" t="s">
        <v>180</v>
      </c>
      <c r="C20579" s="39" t="s">
        <v>49</v>
      </c>
      <c r="D20579" s="39" t="s">
        <v>282</v>
      </c>
      <c r="E20579" s="40">
        <v>0</v>
      </c>
      <c r="F20579" s="41">
        <v>0</v>
      </c>
      <c r="G20579" s="40">
        <v>0</v>
      </c>
      <c r="H20579" s="41">
        <v>0</v>
      </c>
    </row>
    <row r="20580" spans="1:8">
      <c r="A20580" s="38">
        <v>45203</v>
      </c>
      <c r="B20580" s="39" t="s">
        <v>180</v>
      </c>
      <c r="C20580" s="39" t="s">
        <v>49</v>
      </c>
      <c r="D20580" s="39" t="s">
        <v>165</v>
      </c>
      <c r="E20580" s="40">
        <v>0</v>
      </c>
      <c r="F20580" s="41">
        <v>0</v>
      </c>
      <c r="G20580" s="40">
        <v>0</v>
      </c>
      <c r="H20580" s="41">
        <v>0</v>
      </c>
    </row>
    <row r="20581" spans="1:8">
      <c r="A20581" s="38">
        <v>45203</v>
      </c>
      <c r="B20581" s="39" t="s">
        <v>180</v>
      </c>
      <c r="C20581" s="39" t="s">
        <v>49</v>
      </c>
      <c r="D20581" s="39" t="s">
        <v>218</v>
      </c>
      <c r="E20581" s="40">
        <v>0</v>
      </c>
      <c r="F20581" s="41">
        <v>0</v>
      </c>
      <c r="G20581" s="40">
        <v>0</v>
      </c>
      <c r="H20581" s="41">
        <v>0</v>
      </c>
    </row>
    <row r="20582" spans="1:8">
      <c r="A20582" s="38">
        <v>45203</v>
      </c>
      <c r="B20582" s="39" t="s">
        <v>180</v>
      </c>
      <c r="C20582" s="39" t="s">
        <v>49</v>
      </c>
      <c r="D20582" s="39" t="s">
        <v>167</v>
      </c>
      <c r="E20582" s="40">
        <v>0</v>
      </c>
      <c r="F20582" s="41">
        <v>0</v>
      </c>
      <c r="G20582" s="40">
        <v>0</v>
      </c>
      <c r="H20582" s="41">
        <v>0</v>
      </c>
    </row>
    <row r="20583" spans="1:8">
      <c r="A20583" s="38">
        <v>45203</v>
      </c>
      <c r="B20583" s="39" t="s">
        <v>180</v>
      </c>
      <c r="C20583" s="39" t="s">
        <v>49</v>
      </c>
      <c r="D20583" s="39" t="s">
        <v>195</v>
      </c>
      <c r="E20583" s="40">
        <v>0</v>
      </c>
      <c r="F20583" s="41">
        <v>1.964137682229397</v>
      </c>
      <c r="G20583" s="40">
        <v>356.80124357389042</v>
      </c>
      <c r="H20583" s="41">
        <v>0.68744818878028879</v>
      </c>
    </row>
    <row r="20584" spans="1:8">
      <c r="A20584" s="38">
        <v>45203</v>
      </c>
      <c r="B20584" s="39" t="s">
        <v>180</v>
      </c>
      <c r="C20584" s="39" t="s">
        <v>49</v>
      </c>
      <c r="D20584" s="39" t="s">
        <v>170</v>
      </c>
      <c r="E20584" s="40">
        <v>0</v>
      </c>
      <c r="F20584" s="41">
        <v>1.006656871809738</v>
      </c>
      <c r="G20584" s="40">
        <v>182.3249501675717</v>
      </c>
      <c r="H20584" s="41">
        <v>0.35232990513340823</v>
      </c>
    </row>
    <row r="20585" spans="1:8">
      <c r="A20585" s="38">
        <v>45203</v>
      </c>
      <c r="B20585" s="39" t="s">
        <v>180</v>
      </c>
      <c r="C20585" s="39" t="s">
        <v>49</v>
      </c>
      <c r="D20585" s="39" t="s">
        <v>171</v>
      </c>
      <c r="E20585" s="40">
        <v>0</v>
      </c>
      <c r="F20585" s="41">
        <v>0</v>
      </c>
      <c r="G20585" s="40">
        <v>0</v>
      </c>
      <c r="H20585" s="41">
        <v>0</v>
      </c>
    </row>
    <row r="20586" spans="1:8">
      <c r="A20586" s="38">
        <v>45203</v>
      </c>
      <c r="B20586" s="39" t="s">
        <v>180</v>
      </c>
      <c r="C20586" s="39" t="s">
        <v>50</v>
      </c>
      <c r="D20586" s="39" t="s">
        <v>172</v>
      </c>
      <c r="E20586" s="40">
        <v>0</v>
      </c>
      <c r="F20586" s="41">
        <v>0</v>
      </c>
      <c r="G20586" s="40">
        <v>0</v>
      </c>
      <c r="H20586" s="41">
        <v>0</v>
      </c>
    </row>
    <row r="20587" spans="1:8">
      <c r="A20587" s="38">
        <v>45203</v>
      </c>
      <c r="B20587" s="39" t="s">
        <v>180</v>
      </c>
      <c r="C20587" s="39" t="s">
        <v>50</v>
      </c>
      <c r="D20587" s="39" t="s">
        <v>173</v>
      </c>
      <c r="E20587" s="40">
        <v>0</v>
      </c>
      <c r="F20587" s="41">
        <v>0</v>
      </c>
      <c r="G20587" s="40">
        <v>0</v>
      </c>
      <c r="H20587" s="41">
        <v>0</v>
      </c>
    </row>
    <row r="20588" spans="1:8">
      <c r="A20588" s="38">
        <v>45203</v>
      </c>
      <c r="B20588" s="39" t="s">
        <v>180</v>
      </c>
      <c r="C20588" s="39" t="s">
        <v>50</v>
      </c>
      <c r="D20588" s="39" t="s">
        <v>13</v>
      </c>
      <c r="E20588" s="40">
        <v>0</v>
      </c>
      <c r="F20588" s="41">
        <v>0</v>
      </c>
      <c r="G20588" s="40">
        <v>0</v>
      </c>
      <c r="H20588" s="41">
        <v>0</v>
      </c>
    </row>
    <row r="20589" spans="1:8">
      <c r="A20589" s="38">
        <v>45203</v>
      </c>
      <c r="B20589" s="39" t="s">
        <v>180</v>
      </c>
      <c r="C20589" s="39" t="s">
        <v>50</v>
      </c>
      <c r="D20589" s="39" t="s">
        <v>15</v>
      </c>
      <c r="E20589" s="40">
        <v>0</v>
      </c>
      <c r="F20589" s="41">
        <v>0</v>
      </c>
      <c r="G20589" s="40">
        <v>0</v>
      </c>
      <c r="H20589" s="41">
        <v>0</v>
      </c>
    </row>
    <row r="20590" spans="1:8">
      <c r="A20590" s="38">
        <v>45203</v>
      </c>
      <c r="B20590" s="39" t="s">
        <v>180</v>
      </c>
      <c r="C20590" s="39" t="s">
        <v>50</v>
      </c>
      <c r="D20590" s="39" t="s">
        <v>174</v>
      </c>
      <c r="E20590" s="40">
        <v>0</v>
      </c>
      <c r="F20590" s="41">
        <v>0</v>
      </c>
      <c r="G20590" s="40">
        <v>0</v>
      </c>
      <c r="H20590" s="41">
        <v>0</v>
      </c>
    </row>
    <row r="20591" spans="1:8">
      <c r="A20591" s="38">
        <v>45203</v>
      </c>
      <c r="B20591" s="39" t="s">
        <v>180</v>
      </c>
      <c r="C20591" s="39" t="s">
        <v>50</v>
      </c>
      <c r="D20591" s="39" t="s">
        <v>175</v>
      </c>
      <c r="E20591" s="40">
        <v>0</v>
      </c>
      <c r="F20591" s="41">
        <v>0</v>
      </c>
      <c r="G20591" s="40">
        <v>0</v>
      </c>
      <c r="H20591" s="41">
        <v>0</v>
      </c>
    </row>
    <row r="20592" spans="1:8">
      <c r="A20592" s="38">
        <v>45203</v>
      </c>
      <c r="B20592" s="39" t="s">
        <v>180</v>
      </c>
      <c r="C20592" s="39" t="s">
        <v>50</v>
      </c>
      <c r="D20592" s="39" t="s">
        <v>176</v>
      </c>
      <c r="E20592" s="40">
        <v>0</v>
      </c>
      <c r="F20592" s="41">
        <v>0</v>
      </c>
      <c r="G20592" s="40">
        <v>0</v>
      </c>
      <c r="H20592" s="41">
        <v>0</v>
      </c>
    </row>
    <row r="20593" spans="1:8">
      <c r="A20593" s="38">
        <v>45203</v>
      </c>
      <c r="B20593" s="39" t="s">
        <v>180</v>
      </c>
      <c r="C20593" s="39" t="s">
        <v>50</v>
      </c>
      <c r="D20593" s="39" t="s">
        <v>197</v>
      </c>
      <c r="E20593" s="40">
        <v>0</v>
      </c>
      <c r="F20593" s="41">
        <v>0</v>
      </c>
      <c r="G20593" s="40">
        <v>0</v>
      </c>
      <c r="H20593" s="41">
        <v>0</v>
      </c>
    </row>
    <row r="20594" spans="1:8">
      <c r="A20594" s="38">
        <v>45203</v>
      </c>
      <c r="B20594" s="39" t="s">
        <v>180</v>
      </c>
      <c r="C20594" s="39" t="s">
        <v>50</v>
      </c>
      <c r="D20594" s="39" t="s">
        <v>179</v>
      </c>
      <c r="E20594" s="40">
        <v>0</v>
      </c>
      <c r="F20594" s="41">
        <v>0</v>
      </c>
      <c r="G20594" s="40">
        <v>0</v>
      </c>
      <c r="H20594" s="41">
        <v>0</v>
      </c>
    </row>
    <row r="20595" spans="1:8">
      <c r="A20595" s="38">
        <v>45203</v>
      </c>
      <c r="B20595" s="39" t="s">
        <v>180</v>
      </c>
      <c r="C20595" s="39" t="s">
        <v>50</v>
      </c>
      <c r="D20595" s="39" t="s">
        <v>8</v>
      </c>
      <c r="E20595" s="40">
        <v>0</v>
      </c>
      <c r="F20595" s="41">
        <v>0</v>
      </c>
      <c r="G20595" s="40">
        <v>0</v>
      </c>
      <c r="H20595" s="41">
        <v>0</v>
      </c>
    </row>
    <row r="20596" spans="1:8">
      <c r="A20596" s="38">
        <v>45204</v>
      </c>
      <c r="B20596" s="39" t="s">
        <v>89</v>
      </c>
      <c r="C20596" s="39" t="s">
        <v>43</v>
      </c>
      <c r="D20596" s="39" t="s">
        <v>329</v>
      </c>
      <c r="E20596" s="40">
        <v>0</v>
      </c>
      <c r="F20596" s="41">
        <v>0</v>
      </c>
      <c r="G20596" s="40">
        <v>0</v>
      </c>
      <c r="H20596" s="41">
        <v>0</v>
      </c>
    </row>
    <row r="20597" spans="1:8">
      <c r="A20597" s="38">
        <v>45204</v>
      </c>
      <c r="B20597" s="39" t="s">
        <v>89</v>
      </c>
      <c r="C20597" s="39" t="s">
        <v>43</v>
      </c>
      <c r="D20597" s="39" t="s">
        <v>90</v>
      </c>
      <c r="E20597" s="40">
        <v>0</v>
      </c>
      <c r="F20597" s="41">
        <v>12.515410899970769</v>
      </c>
      <c r="G20597" s="40">
        <v>731.51300024855436</v>
      </c>
      <c r="H20597" s="41">
        <v>3.003698615992985</v>
      </c>
    </row>
    <row r="20598" spans="1:8">
      <c r="A20598" s="38">
        <v>45204</v>
      </c>
      <c r="B20598" s="39" t="s">
        <v>89</v>
      </c>
      <c r="C20598" s="39" t="s">
        <v>44</v>
      </c>
      <c r="D20598" s="39" t="s">
        <v>91</v>
      </c>
      <c r="E20598" s="40">
        <v>0</v>
      </c>
      <c r="F20598" s="41">
        <v>36.323301768624518</v>
      </c>
      <c r="G20598" s="40">
        <v>2323.8349781628672</v>
      </c>
      <c r="H20598" s="41">
        <v>8.7175924244698848</v>
      </c>
    </row>
    <row r="20599" spans="1:8">
      <c r="A20599" s="38">
        <v>45204</v>
      </c>
      <c r="B20599" s="39" t="s">
        <v>89</v>
      </c>
      <c r="C20599" s="39" t="s">
        <v>45</v>
      </c>
      <c r="D20599" s="39" t="s">
        <v>92</v>
      </c>
      <c r="E20599" s="40">
        <v>0</v>
      </c>
      <c r="F20599" s="41">
        <v>48.425689067454691</v>
      </c>
      <c r="G20599" s="40">
        <v>2970.815117964873</v>
      </c>
      <c r="H20599" s="41">
        <v>11.62216537618912</v>
      </c>
    </row>
    <row r="20600" spans="1:8">
      <c r="A20600" s="38">
        <v>45204</v>
      </c>
      <c r="B20600" s="39" t="s">
        <v>89</v>
      </c>
      <c r="C20600" s="39" t="s">
        <v>45</v>
      </c>
      <c r="D20600" s="39" t="s">
        <v>93</v>
      </c>
      <c r="E20600" s="40">
        <v>0</v>
      </c>
      <c r="F20600" s="41">
        <v>0.57935594670841384</v>
      </c>
      <c r="G20600" s="40">
        <v>38.692296349397267</v>
      </c>
      <c r="H20600" s="41">
        <v>0.13904542721001931</v>
      </c>
    </row>
    <row r="20601" spans="1:8">
      <c r="A20601" s="38">
        <v>45204</v>
      </c>
      <c r="B20601" s="39" t="s">
        <v>89</v>
      </c>
      <c r="C20601" s="39" t="s">
        <v>45</v>
      </c>
      <c r="D20601" s="39" t="s">
        <v>94</v>
      </c>
      <c r="E20601" s="40">
        <v>0</v>
      </c>
      <c r="F20601" s="41">
        <v>2.6620637370942921E-2</v>
      </c>
      <c r="G20601" s="40">
        <v>1.777859700963357</v>
      </c>
      <c r="H20601" s="41">
        <v>6.3889529690263E-3</v>
      </c>
    </row>
    <row r="20602" spans="1:8">
      <c r="A20602" s="38">
        <v>45204</v>
      </c>
      <c r="B20602" s="39" t="s">
        <v>89</v>
      </c>
      <c r="C20602" s="39" t="s">
        <v>45</v>
      </c>
      <c r="D20602" s="39" t="s">
        <v>95</v>
      </c>
      <c r="E20602" s="40">
        <v>0</v>
      </c>
      <c r="F20602" s="41">
        <v>0.20228502796428061</v>
      </c>
      <c r="G20602" s="40">
        <v>13.509608891577111</v>
      </c>
      <c r="H20602" s="41">
        <v>4.8548406711427343E-2</v>
      </c>
    </row>
    <row r="20603" spans="1:8">
      <c r="A20603" s="38">
        <v>45204</v>
      </c>
      <c r="B20603" s="39" t="s">
        <v>89</v>
      </c>
      <c r="C20603" s="39" t="s">
        <v>45</v>
      </c>
      <c r="D20603" s="39" t="s">
        <v>96</v>
      </c>
      <c r="E20603" s="40">
        <v>0</v>
      </c>
      <c r="F20603" s="41">
        <v>3.252455639705385</v>
      </c>
      <c r="G20603" s="40">
        <v>226.1410969837213</v>
      </c>
      <c r="H20603" s="41">
        <v>0.78058935352929226</v>
      </c>
    </row>
    <row r="20604" spans="1:8">
      <c r="A20604" s="38">
        <v>45204</v>
      </c>
      <c r="B20604" s="39" t="s">
        <v>89</v>
      </c>
      <c r="C20604" s="39" t="s">
        <v>45</v>
      </c>
      <c r="D20604" s="39" t="s">
        <v>97</v>
      </c>
      <c r="E20604" s="40">
        <v>0</v>
      </c>
      <c r="F20604" s="41">
        <v>0.18845138630474889</v>
      </c>
      <c r="G20604" s="40">
        <v>12.58572890773816</v>
      </c>
      <c r="H20604" s="41">
        <v>4.5228332713139717E-2</v>
      </c>
    </row>
    <row r="20605" spans="1:8">
      <c r="A20605" s="38">
        <v>45204</v>
      </c>
      <c r="B20605" s="39" t="s">
        <v>89</v>
      </c>
      <c r="C20605" s="39" t="s">
        <v>45</v>
      </c>
      <c r="D20605" s="39" t="s">
        <v>98</v>
      </c>
      <c r="E20605" s="40">
        <v>0</v>
      </c>
      <c r="F20605" s="41">
        <v>4.893821523270004E-2</v>
      </c>
      <c r="G20605" s="40">
        <v>3.2683395024289279</v>
      </c>
      <c r="H20605" s="41">
        <v>1.174517165584801E-2</v>
      </c>
    </row>
    <row r="20606" spans="1:8">
      <c r="A20606" s="38">
        <v>45204</v>
      </c>
      <c r="B20606" s="39" t="s">
        <v>89</v>
      </c>
      <c r="C20606" s="39" t="s">
        <v>45</v>
      </c>
      <c r="D20606" s="39" t="s">
        <v>99</v>
      </c>
      <c r="E20606" s="40">
        <v>0</v>
      </c>
      <c r="F20606" s="41">
        <v>0.10985861566484779</v>
      </c>
      <c r="G20606" s="40">
        <v>7.3369094388154608</v>
      </c>
      <c r="H20606" s="41">
        <v>2.6366067759563471E-2</v>
      </c>
    </row>
    <row r="20607" spans="1:8">
      <c r="A20607" s="38">
        <v>45204</v>
      </c>
      <c r="B20607" s="39" t="s">
        <v>89</v>
      </c>
      <c r="C20607" s="39" t="s">
        <v>45</v>
      </c>
      <c r="D20607" s="39" t="s">
        <v>100</v>
      </c>
      <c r="E20607" s="40">
        <v>0</v>
      </c>
      <c r="F20607" s="41">
        <v>0.14853185577644309</v>
      </c>
      <c r="G20607" s="40">
        <v>9.9197024103741871</v>
      </c>
      <c r="H20607" s="41">
        <v>3.5647645386346342E-2</v>
      </c>
    </row>
    <row r="20608" spans="1:8">
      <c r="A20608" s="38">
        <v>45204</v>
      </c>
      <c r="B20608" s="39" t="s">
        <v>89</v>
      </c>
      <c r="C20608" s="39" t="s">
        <v>45</v>
      </c>
      <c r="D20608" s="39" t="s">
        <v>101</v>
      </c>
      <c r="E20608" s="40">
        <v>0</v>
      </c>
      <c r="F20608" s="41">
        <v>0</v>
      </c>
      <c r="G20608" s="40">
        <v>0</v>
      </c>
      <c r="H20608" s="41">
        <v>0</v>
      </c>
    </row>
    <row r="20609" spans="1:8">
      <c r="A20609" s="38">
        <v>45204</v>
      </c>
      <c r="B20609" s="39" t="s">
        <v>89</v>
      </c>
      <c r="C20609" s="39" t="s">
        <v>45</v>
      </c>
      <c r="D20609" s="39" t="s">
        <v>102</v>
      </c>
      <c r="E20609" s="40">
        <v>0</v>
      </c>
      <c r="F20609" s="41">
        <v>6.436134888399643E-2</v>
      </c>
      <c r="G20609" s="40">
        <v>4.298373734860248</v>
      </c>
      <c r="H20609" s="41">
        <v>1.544672373215914E-2</v>
      </c>
    </row>
    <row r="20610" spans="1:8">
      <c r="A20610" s="38">
        <v>45204</v>
      </c>
      <c r="B20610" s="39" t="s">
        <v>89</v>
      </c>
      <c r="C20610" s="39" t="s">
        <v>45</v>
      </c>
      <c r="D20610" s="39" t="s">
        <v>103</v>
      </c>
      <c r="E20610" s="40">
        <v>0</v>
      </c>
      <c r="F20610" s="41">
        <v>7.8213385104288893E-2</v>
      </c>
      <c r="G20610" s="40">
        <v>5.2234821997395944</v>
      </c>
      <c r="H20610" s="41">
        <v>1.877121242502933E-2</v>
      </c>
    </row>
    <row r="20611" spans="1:8">
      <c r="A20611" s="38">
        <v>45204</v>
      </c>
      <c r="B20611" s="39" t="s">
        <v>89</v>
      </c>
      <c r="C20611" s="39" t="s">
        <v>45</v>
      </c>
      <c r="D20611" s="39" t="s">
        <v>199</v>
      </c>
      <c r="E20611" s="40">
        <v>0</v>
      </c>
      <c r="F20611" s="41">
        <v>2.5098407840451729E-2</v>
      </c>
      <c r="G20611" s="40">
        <v>1.6761975769440931</v>
      </c>
      <c r="H20611" s="41">
        <v>6.0236178817084157E-3</v>
      </c>
    </row>
    <row r="20612" spans="1:8">
      <c r="A20612" s="38">
        <v>45204</v>
      </c>
      <c r="B20612" s="39" t="s">
        <v>89</v>
      </c>
      <c r="C20612" s="39" t="s">
        <v>45</v>
      </c>
      <c r="D20612" s="39" t="s">
        <v>104</v>
      </c>
      <c r="E20612" s="40">
        <v>0</v>
      </c>
      <c r="F20612" s="41">
        <v>0</v>
      </c>
      <c r="G20612" s="40">
        <v>0</v>
      </c>
      <c r="H20612" s="41">
        <v>0</v>
      </c>
    </row>
    <row r="20613" spans="1:8">
      <c r="A20613" s="38">
        <v>45204</v>
      </c>
      <c r="B20613" s="39" t="s">
        <v>89</v>
      </c>
      <c r="C20613" s="39" t="s">
        <v>45</v>
      </c>
      <c r="D20613" s="39" t="s">
        <v>105</v>
      </c>
      <c r="E20613" s="40">
        <v>0</v>
      </c>
      <c r="F20613" s="41">
        <v>7.287357637878647E-2</v>
      </c>
      <c r="G20613" s="40">
        <v>4.8668629869221887</v>
      </c>
      <c r="H20613" s="41">
        <v>1.748965833090875E-2</v>
      </c>
    </row>
    <row r="20614" spans="1:8">
      <c r="A20614" s="38">
        <v>45204</v>
      </c>
      <c r="B20614" s="39" t="s">
        <v>89</v>
      </c>
      <c r="C20614" s="39" t="s">
        <v>45</v>
      </c>
      <c r="D20614" s="39" t="s">
        <v>332</v>
      </c>
      <c r="E20614" s="40">
        <v>0</v>
      </c>
      <c r="F20614" s="41">
        <v>4.0706985438396126</v>
      </c>
      <c r="G20614" s="40">
        <v>237.7741492518293</v>
      </c>
      <c r="H20614" s="41">
        <v>0.97696765052150725</v>
      </c>
    </row>
    <row r="20615" spans="1:8">
      <c r="A20615" s="38">
        <v>45204</v>
      </c>
      <c r="B20615" s="39" t="s">
        <v>89</v>
      </c>
      <c r="C20615" s="39" t="s">
        <v>45</v>
      </c>
      <c r="D20615" s="39" t="s">
        <v>106</v>
      </c>
      <c r="E20615" s="40">
        <v>0</v>
      </c>
      <c r="F20615" s="41">
        <v>0</v>
      </c>
      <c r="G20615" s="40">
        <v>0</v>
      </c>
      <c r="H20615" s="41">
        <v>0</v>
      </c>
    </row>
    <row r="20616" spans="1:8">
      <c r="A20616" s="38">
        <v>45204</v>
      </c>
      <c r="B20616" s="39" t="s">
        <v>89</v>
      </c>
      <c r="C20616" s="39" t="s">
        <v>45</v>
      </c>
      <c r="D20616" s="39" t="s">
        <v>236</v>
      </c>
      <c r="E20616" s="40">
        <v>0</v>
      </c>
      <c r="F20616" s="41">
        <v>0</v>
      </c>
      <c r="G20616" s="40">
        <v>0</v>
      </c>
      <c r="H20616" s="41">
        <v>0</v>
      </c>
    </row>
    <row r="20617" spans="1:8">
      <c r="A20617" s="38">
        <v>45204</v>
      </c>
      <c r="B20617" s="39" t="s">
        <v>89</v>
      </c>
      <c r="C20617" s="39" t="s">
        <v>45</v>
      </c>
      <c r="D20617" s="39" t="s">
        <v>333</v>
      </c>
      <c r="E20617" s="40">
        <v>0</v>
      </c>
      <c r="F20617" s="41">
        <v>4.7775168538334738E-2</v>
      </c>
      <c r="G20617" s="40">
        <v>3.1906654099780951</v>
      </c>
      <c r="H20617" s="41">
        <v>1.146604044920034E-2</v>
      </c>
    </row>
    <row r="20618" spans="1:8">
      <c r="A20618" s="38">
        <v>45204</v>
      </c>
      <c r="B20618" s="39" t="s">
        <v>89</v>
      </c>
      <c r="C20618" s="39" t="s">
        <v>45</v>
      </c>
      <c r="D20618" s="39" t="s">
        <v>330</v>
      </c>
      <c r="E20618" s="40">
        <v>0</v>
      </c>
      <c r="F20618" s="41">
        <v>3.692216004272466E-3</v>
      </c>
      <c r="G20618" s="40">
        <v>0.2465847060601562</v>
      </c>
      <c r="H20618" s="41">
        <v>8.8613184102539176E-4</v>
      </c>
    </row>
    <row r="20619" spans="1:8">
      <c r="A20619" s="38">
        <v>45204</v>
      </c>
      <c r="B20619" s="39" t="s">
        <v>89</v>
      </c>
      <c r="C20619" s="39" t="s">
        <v>45</v>
      </c>
      <c r="D20619" s="39" t="s">
        <v>112</v>
      </c>
      <c r="E20619" s="40">
        <v>0</v>
      </c>
      <c r="F20619" s="41">
        <v>0.44872770883917729</v>
      </c>
      <c r="G20619" s="40">
        <v>29.96828735293856</v>
      </c>
      <c r="H20619" s="41">
        <v>0.1076946501214025</v>
      </c>
    </row>
    <row r="20620" spans="1:8">
      <c r="A20620" s="38">
        <v>45204</v>
      </c>
      <c r="B20620" s="39" t="s">
        <v>89</v>
      </c>
      <c r="C20620" s="39" t="s">
        <v>45</v>
      </c>
      <c r="D20620" s="39" t="s">
        <v>221</v>
      </c>
      <c r="E20620" s="40">
        <v>0</v>
      </c>
      <c r="F20620" s="41">
        <v>0</v>
      </c>
      <c r="G20620" s="40">
        <v>0</v>
      </c>
      <c r="H20620" s="41">
        <v>0</v>
      </c>
    </row>
    <row r="20621" spans="1:8">
      <c r="A20621" s="38">
        <v>45204</v>
      </c>
      <c r="B20621" s="39" t="s">
        <v>89</v>
      </c>
      <c r="C20621" s="39" t="s">
        <v>45</v>
      </c>
      <c r="D20621" s="39" t="s">
        <v>114</v>
      </c>
      <c r="E20621" s="40">
        <v>0</v>
      </c>
      <c r="F20621" s="41">
        <v>4.1112990929819659</v>
      </c>
      <c r="G20621" s="40">
        <v>238.30235952968951</v>
      </c>
      <c r="H20621" s="41">
        <v>0.98671178231567169</v>
      </c>
    </row>
    <row r="20622" spans="1:8">
      <c r="A20622" s="38">
        <v>45204</v>
      </c>
      <c r="B20622" s="39" t="s">
        <v>89</v>
      </c>
      <c r="C20622" s="39" t="s">
        <v>45</v>
      </c>
      <c r="D20622" s="39" t="s">
        <v>115</v>
      </c>
      <c r="E20622" s="40">
        <v>0</v>
      </c>
      <c r="F20622" s="41">
        <v>3.7001539365108651</v>
      </c>
      <c r="G20622" s="40">
        <v>213.02732160832051</v>
      </c>
      <c r="H20622" s="41">
        <v>0.88803694476260753</v>
      </c>
    </row>
    <row r="20623" spans="1:8">
      <c r="A20623" s="38">
        <v>45204</v>
      </c>
      <c r="B20623" s="39" t="s">
        <v>89</v>
      </c>
      <c r="C20623" s="39" t="s">
        <v>45</v>
      </c>
      <c r="D20623" s="39" t="s">
        <v>116</v>
      </c>
      <c r="E20623" s="40">
        <v>0</v>
      </c>
      <c r="F20623" s="41">
        <v>3.2071392100002791</v>
      </c>
      <c r="G20623" s="40">
        <v>222.10108409598689</v>
      </c>
      <c r="H20623" s="41">
        <v>0.7697134104000668</v>
      </c>
    </row>
    <row r="20624" spans="1:8">
      <c r="A20624" s="38">
        <v>45204</v>
      </c>
      <c r="B20624" s="39" t="s">
        <v>89</v>
      </c>
      <c r="C20624" s="39" t="s">
        <v>45</v>
      </c>
      <c r="D20624" s="39" t="s">
        <v>117</v>
      </c>
      <c r="E20624" s="40">
        <v>0</v>
      </c>
      <c r="F20624" s="41">
        <v>0.20372066326948249</v>
      </c>
      <c r="G20624" s="40">
        <v>13.6054878188482</v>
      </c>
      <c r="H20624" s="41">
        <v>4.8892959184675809E-2</v>
      </c>
    </row>
    <row r="20625" spans="1:8">
      <c r="A20625" s="38">
        <v>45204</v>
      </c>
      <c r="B20625" s="39" t="s">
        <v>89</v>
      </c>
      <c r="C20625" s="39" t="s">
        <v>45</v>
      </c>
      <c r="D20625" s="39" t="s">
        <v>118</v>
      </c>
      <c r="E20625" s="40">
        <v>0</v>
      </c>
      <c r="F20625" s="41">
        <v>0.88181933126184908</v>
      </c>
      <c r="G20625" s="40">
        <v>58.892318419548353</v>
      </c>
      <c r="H20625" s="41">
        <v>0.21163663950284381</v>
      </c>
    </row>
    <row r="20626" spans="1:8">
      <c r="A20626" s="38">
        <v>45204</v>
      </c>
      <c r="B20626" s="39" t="s">
        <v>89</v>
      </c>
      <c r="C20626" s="39" t="s">
        <v>45</v>
      </c>
      <c r="D20626" s="39" t="s">
        <v>119</v>
      </c>
      <c r="E20626" s="40">
        <v>0</v>
      </c>
      <c r="F20626" s="41">
        <v>8.3396909314159426</v>
      </c>
      <c r="G20626" s="40">
        <v>484.42475997400862</v>
      </c>
      <c r="H20626" s="41">
        <v>2.0015258235398261</v>
      </c>
    </row>
    <row r="20627" spans="1:8">
      <c r="A20627" s="38">
        <v>45204</v>
      </c>
      <c r="B20627" s="39" t="s">
        <v>89</v>
      </c>
      <c r="C20627" s="39" t="s">
        <v>46</v>
      </c>
      <c r="D20627" s="39" t="s">
        <v>120</v>
      </c>
      <c r="E20627" s="40">
        <v>0</v>
      </c>
      <c r="F20627" s="41">
        <v>6.2305081107841058</v>
      </c>
      <c r="G20627" s="40">
        <v>398.67037145311372</v>
      </c>
      <c r="H20627" s="41">
        <v>1.4953219465881851</v>
      </c>
    </row>
    <row r="20628" spans="1:8">
      <c r="A20628" s="38">
        <v>45204</v>
      </c>
      <c r="B20628" s="39" t="s">
        <v>89</v>
      </c>
      <c r="C20628" s="39" t="s">
        <v>46</v>
      </c>
      <c r="D20628" s="39" t="s">
        <v>121</v>
      </c>
      <c r="E20628" s="40">
        <v>0</v>
      </c>
      <c r="F20628" s="41">
        <v>2.582974560954876</v>
      </c>
      <c r="G20628" s="40">
        <v>148.95491738417769</v>
      </c>
      <c r="H20628" s="41">
        <v>0.61991389462917013</v>
      </c>
    </row>
    <row r="20629" spans="1:8">
      <c r="A20629" s="38">
        <v>45204</v>
      </c>
      <c r="B20629" s="39" t="s">
        <v>89</v>
      </c>
      <c r="C20629" s="39" t="s">
        <v>46</v>
      </c>
      <c r="D20629" s="39" t="s">
        <v>122</v>
      </c>
      <c r="E20629" s="40">
        <v>0</v>
      </c>
      <c r="F20629" s="41">
        <v>1.1193236041573129E-3</v>
      </c>
      <c r="G20629" s="40">
        <v>7.47540451582306E-2</v>
      </c>
      <c r="H20629" s="41">
        <v>2.6863766499775511E-4</v>
      </c>
    </row>
    <row r="20630" spans="1:8">
      <c r="A20630" s="38">
        <v>45204</v>
      </c>
      <c r="B20630" s="39" t="s">
        <v>89</v>
      </c>
      <c r="C20630" s="39" t="s">
        <v>46</v>
      </c>
      <c r="D20630" s="39" t="s">
        <v>123</v>
      </c>
      <c r="E20630" s="40">
        <v>0</v>
      </c>
      <c r="F20630" s="41">
        <v>71.441526356853444</v>
      </c>
      <c r="G20630" s="40">
        <v>4575.6857072464327</v>
      </c>
      <c r="H20630" s="41">
        <v>17.145966325644832</v>
      </c>
    </row>
    <row r="20631" spans="1:8">
      <c r="A20631" s="38">
        <v>45204</v>
      </c>
      <c r="B20631" s="39" t="s">
        <v>89</v>
      </c>
      <c r="C20631" s="39" t="s">
        <v>46</v>
      </c>
      <c r="D20631" s="39" t="s">
        <v>124</v>
      </c>
      <c r="E20631" s="40">
        <v>0</v>
      </c>
      <c r="F20631" s="41">
        <v>0.16122548675063539</v>
      </c>
      <c r="G20631" s="40">
        <v>10.76744676200078</v>
      </c>
      <c r="H20631" s="41">
        <v>3.8694116820152502E-2</v>
      </c>
    </row>
    <row r="20632" spans="1:8">
      <c r="A20632" s="38">
        <v>45204</v>
      </c>
      <c r="B20632" s="39" t="s">
        <v>89</v>
      </c>
      <c r="C20632" s="39" t="s">
        <v>47</v>
      </c>
      <c r="D20632" s="39" t="s">
        <v>185</v>
      </c>
      <c r="E20632" s="40">
        <v>0</v>
      </c>
      <c r="F20632" s="41">
        <v>3.7592001256706933E-2</v>
      </c>
      <c r="G20632" s="40">
        <v>2.510582417001531</v>
      </c>
      <c r="H20632" s="41">
        <v>9.0220803016096644E-3</v>
      </c>
    </row>
    <row r="20633" spans="1:8">
      <c r="A20633" s="38">
        <v>45204</v>
      </c>
      <c r="B20633" s="39" t="s">
        <v>89</v>
      </c>
      <c r="C20633" s="39" t="s">
        <v>47</v>
      </c>
      <c r="D20633" s="39" t="s">
        <v>204</v>
      </c>
      <c r="E20633" s="40">
        <v>0</v>
      </c>
      <c r="F20633" s="41">
        <v>8.3991314202107095</v>
      </c>
      <c r="G20633" s="40">
        <v>481.53880444276501</v>
      </c>
      <c r="H20633" s="41">
        <v>2.0157915408505702</v>
      </c>
    </row>
    <row r="20634" spans="1:8">
      <c r="A20634" s="38">
        <v>45204</v>
      </c>
      <c r="B20634" s="39" t="s">
        <v>89</v>
      </c>
      <c r="C20634" s="39" t="s">
        <v>47</v>
      </c>
      <c r="D20634" s="39" t="s">
        <v>205</v>
      </c>
      <c r="E20634" s="40">
        <v>0</v>
      </c>
      <c r="F20634" s="41">
        <v>0</v>
      </c>
      <c r="G20634" s="40">
        <v>0</v>
      </c>
      <c r="H20634" s="41">
        <v>0</v>
      </c>
    </row>
    <row r="20635" spans="1:8">
      <c r="A20635" s="38">
        <v>45204</v>
      </c>
      <c r="B20635" s="39" t="s">
        <v>89</v>
      </c>
      <c r="C20635" s="39" t="s">
        <v>47</v>
      </c>
      <c r="D20635" s="39" t="s">
        <v>276</v>
      </c>
      <c r="E20635" s="40">
        <v>0</v>
      </c>
      <c r="F20635" s="41">
        <v>0</v>
      </c>
      <c r="G20635" s="40">
        <v>0</v>
      </c>
      <c r="H20635" s="41">
        <v>0</v>
      </c>
    </row>
    <row r="20636" spans="1:8">
      <c r="A20636" s="38">
        <v>45204</v>
      </c>
      <c r="B20636" s="39" t="s">
        <v>89</v>
      </c>
      <c r="C20636" s="39" t="s">
        <v>47</v>
      </c>
      <c r="D20636" s="39" t="s">
        <v>128</v>
      </c>
      <c r="E20636" s="40">
        <v>0</v>
      </c>
      <c r="F20636" s="41">
        <v>2.8745995685113278E-2</v>
      </c>
      <c r="G20636" s="40">
        <v>1.9198017906368119</v>
      </c>
      <c r="H20636" s="41">
        <v>6.8990389644271862E-3</v>
      </c>
    </row>
    <row r="20637" spans="1:8">
      <c r="A20637" s="38">
        <v>45204</v>
      </c>
      <c r="B20637" s="39" t="s">
        <v>89</v>
      </c>
      <c r="C20637" s="39" t="s">
        <v>47</v>
      </c>
      <c r="D20637" s="39" t="s">
        <v>186</v>
      </c>
      <c r="E20637" s="40">
        <v>0</v>
      </c>
      <c r="F20637" s="41">
        <v>0</v>
      </c>
      <c r="G20637" s="40">
        <v>0</v>
      </c>
      <c r="H20637" s="41">
        <v>0</v>
      </c>
    </row>
    <row r="20638" spans="1:8">
      <c r="A20638" s="38">
        <v>45204</v>
      </c>
      <c r="B20638" s="39" t="s">
        <v>89</v>
      </c>
      <c r="C20638" s="39" t="s">
        <v>47</v>
      </c>
      <c r="D20638" s="39" t="s">
        <v>238</v>
      </c>
      <c r="E20638" s="40">
        <v>0</v>
      </c>
      <c r="F20638" s="41">
        <v>0</v>
      </c>
      <c r="G20638" s="40">
        <v>0</v>
      </c>
      <c r="H20638" s="41">
        <v>0</v>
      </c>
    </row>
    <row r="20639" spans="1:8">
      <c r="A20639" s="38">
        <v>45204</v>
      </c>
      <c r="B20639" s="39" t="s">
        <v>89</v>
      </c>
      <c r="C20639" s="39" t="s">
        <v>47</v>
      </c>
      <c r="D20639" s="39" t="s">
        <v>130</v>
      </c>
      <c r="E20639" s="40">
        <v>0</v>
      </c>
      <c r="F20639" s="41">
        <v>2.3037545303789582</v>
      </c>
      <c r="G20639" s="40">
        <v>134.62922613066979</v>
      </c>
      <c r="H20639" s="41">
        <v>0.55290108729094989</v>
      </c>
    </row>
    <row r="20640" spans="1:8">
      <c r="A20640" s="38">
        <v>45204</v>
      </c>
      <c r="B20640" s="39" t="s">
        <v>89</v>
      </c>
      <c r="C20640" s="39" t="s">
        <v>47</v>
      </c>
      <c r="D20640" s="39" t="s">
        <v>131</v>
      </c>
      <c r="E20640" s="40">
        <v>0</v>
      </c>
      <c r="F20640" s="41">
        <v>0.27287919006832217</v>
      </c>
      <c r="G20640" s="40">
        <v>18.224241158986441</v>
      </c>
      <c r="H20640" s="41">
        <v>6.5491005616397327E-2</v>
      </c>
    </row>
    <row r="20641" spans="1:8">
      <c r="A20641" s="38">
        <v>45204</v>
      </c>
      <c r="B20641" s="39" t="s">
        <v>89</v>
      </c>
      <c r="C20641" s="39" t="s">
        <v>47</v>
      </c>
      <c r="D20641" s="39" t="s">
        <v>132</v>
      </c>
      <c r="E20641" s="40">
        <v>0</v>
      </c>
      <c r="F20641" s="41">
        <v>2.0227406478435279</v>
      </c>
      <c r="G20641" s="40">
        <v>115.8617094026023</v>
      </c>
      <c r="H20641" s="41">
        <v>0.4854577554824468</v>
      </c>
    </row>
    <row r="20642" spans="1:8">
      <c r="A20642" s="38">
        <v>45204</v>
      </c>
      <c r="B20642" s="39" t="s">
        <v>89</v>
      </c>
      <c r="C20642" s="39" t="s">
        <v>47</v>
      </c>
      <c r="D20642" s="39" t="s">
        <v>133</v>
      </c>
      <c r="E20642" s="40">
        <v>0</v>
      </c>
      <c r="F20642" s="41">
        <v>0</v>
      </c>
      <c r="G20642" s="40">
        <v>0</v>
      </c>
      <c r="H20642" s="41">
        <v>0</v>
      </c>
    </row>
    <row r="20643" spans="1:8">
      <c r="A20643" s="38">
        <v>45204</v>
      </c>
      <c r="B20643" s="39" t="s">
        <v>89</v>
      </c>
      <c r="C20643" s="39" t="s">
        <v>47</v>
      </c>
      <c r="D20643" s="39" t="s">
        <v>134</v>
      </c>
      <c r="E20643" s="40">
        <v>0</v>
      </c>
      <c r="F20643" s="41">
        <v>0</v>
      </c>
      <c r="G20643" s="40">
        <v>0</v>
      </c>
      <c r="H20643" s="41">
        <v>0</v>
      </c>
    </row>
    <row r="20644" spans="1:8">
      <c r="A20644" s="38">
        <v>45204</v>
      </c>
      <c r="B20644" s="39" t="s">
        <v>89</v>
      </c>
      <c r="C20644" s="39" t="s">
        <v>47</v>
      </c>
      <c r="D20644" s="39" t="s">
        <v>135</v>
      </c>
      <c r="E20644" s="40">
        <v>0</v>
      </c>
      <c r="F20644" s="41">
        <v>4.9289206583059852E-2</v>
      </c>
      <c r="G20644" s="40">
        <v>3.2917804654868812</v>
      </c>
      <c r="H20644" s="41">
        <v>1.182940957993436E-2</v>
      </c>
    </row>
    <row r="20645" spans="1:8">
      <c r="A20645" s="38">
        <v>45204</v>
      </c>
      <c r="B20645" s="39" t="s">
        <v>89</v>
      </c>
      <c r="C20645" s="39" t="s">
        <v>18</v>
      </c>
      <c r="D20645" s="39" t="s">
        <v>137</v>
      </c>
      <c r="E20645" s="40">
        <v>0</v>
      </c>
      <c r="F20645" s="41">
        <v>0</v>
      </c>
      <c r="G20645" s="40">
        <v>0</v>
      </c>
      <c r="H20645" s="41">
        <v>0</v>
      </c>
    </row>
    <row r="20646" spans="1:8">
      <c r="A20646" s="38">
        <v>45204</v>
      </c>
      <c r="B20646" s="39" t="s">
        <v>89</v>
      </c>
      <c r="C20646" s="39" t="s">
        <v>18</v>
      </c>
      <c r="D20646" s="39" t="s">
        <v>138</v>
      </c>
      <c r="E20646" s="40">
        <v>0</v>
      </c>
      <c r="F20646" s="41">
        <v>2.566581331130318E-2</v>
      </c>
      <c r="G20646" s="40">
        <v>1.714091760568488</v>
      </c>
      <c r="H20646" s="41">
        <v>6.1597951947127642E-3</v>
      </c>
    </row>
    <row r="20647" spans="1:8">
      <c r="A20647" s="38">
        <v>45204</v>
      </c>
      <c r="B20647" s="39" t="s">
        <v>89</v>
      </c>
      <c r="C20647" s="39" t="s">
        <v>18</v>
      </c>
      <c r="D20647" s="39" t="s">
        <v>123</v>
      </c>
      <c r="E20647" s="40">
        <v>368.5549527</v>
      </c>
      <c r="F20647" s="41">
        <v>8.4230602460012154</v>
      </c>
      <c r="G20647" s="40">
        <v>519.68240297898558</v>
      </c>
      <c r="H20647" s="41">
        <v>2.0215344590402919</v>
      </c>
    </row>
    <row r="20648" spans="1:8">
      <c r="A20648" s="38">
        <v>45204</v>
      </c>
      <c r="B20648" s="39" t="s">
        <v>89</v>
      </c>
      <c r="C20648" s="39" t="s">
        <v>7</v>
      </c>
      <c r="D20648" s="39" t="s">
        <v>140</v>
      </c>
      <c r="E20648" s="40">
        <v>8104.3887473999976</v>
      </c>
      <c r="F20648" s="41">
        <v>137.3269545900886</v>
      </c>
      <c r="G20648" s="40">
        <v>8517.5061759387645</v>
      </c>
      <c r="H20648" s="41">
        <v>100.6329311242055</v>
      </c>
    </row>
    <row r="20649" spans="1:8">
      <c r="A20649" s="38">
        <v>45204</v>
      </c>
      <c r="B20649" s="39" t="s">
        <v>89</v>
      </c>
      <c r="C20649" s="39" t="s">
        <v>7</v>
      </c>
      <c r="D20649" s="39" t="s">
        <v>141</v>
      </c>
      <c r="E20649" s="40">
        <v>641.65669920000005</v>
      </c>
      <c r="F20649" s="41">
        <v>39.320857745491637</v>
      </c>
      <c r="G20649" s="40">
        <v>2501.2075456349939</v>
      </c>
      <c r="H20649" s="41">
        <v>30.691274261223089</v>
      </c>
    </row>
    <row r="20650" spans="1:8">
      <c r="A20650" s="38">
        <v>45204</v>
      </c>
      <c r="B20650" s="39" t="s">
        <v>89</v>
      </c>
      <c r="C20650" s="39" t="s">
        <v>7</v>
      </c>
      <c r="D20650" s="39" t="s">
        <v>142</v>
      </c>
      <c r="E20650" s="40">
        <v>3967.9500168</v>
      </c>
      <c r="F20650" s="41">
        <v>95.686869142888284</v>
      </c>
      <c r="G20650" s="40">
        <v>6060.7455634823054</v>
      </c>
      <c r="H20650" s="41">
        <v>77.539522856294411</v>
      </c>
    </row>
    <row r="20651" spans="1:8">
      <c r="A20651" s="38">
        <v>45204</v>
      </c>
      <c r="B20651" s="39" t="s">
        <v>89</v>
      </c>
      <c r="C20651" s="39" t="s">
        <v>16</v>
      </c>
      <c r="D20651" s="39" t="s">
        <v>123</v>
      </c>
      <c r="E20651" s="40">
        <v>900.82335419999981</v>
      </c>
      <c r="F20651" s="41">
        <v>34.187576407747137</v>
      </c>
      <c r="G20651" s="40">
        <v>2162.406390339132</v>
      </c>
      <c r="H20651" s="41">
        <v>8.2050183378593147</v>
      </c>
    </row>
    <row r="20652" spans="1:8">
      <c r="A20652" s="38">
        <v>45204</v>
      </c>
      <c r="B20652" s="39" t="s">
        <v>89</v>
      </c>
      <c r="C20652" s="39" t="s">
        <v>49</v>
      </c>
      <c r="D20652" s="39" t="s">
        <v>143</v>
      </c>
      <c r="E20652" s="40">
        <v>0</v>
      </c>
      <c r="F20652" s="41">
        <v>39.783992642228512</v>
      </c>
      <c r="G20652" s="40">
        <v>2319.343196216455</v>
      </c>
      <c r="H20652" s="41">
        <v>9.5481582341348421</v>
      </c>
    </row>
    <row r="20653" spans="1:8">
      <c r="A20653" s="38">
        <v>45204</v>
      </c>
      <c r="B20653" s="39" t="s">
        <v>89</v>
      </c>
      <c r="C20653" s="39" t="s">
        <v>49</v>
      </c>
      <c r="D20653" s="39" t="s">
        <v>144</v>
      </c>
      <c r="E20653" s="40">
        <v>0</v>
      </c>
      <c r="F20653" s="41">
        <v>1.6778645317353611</v>
      </c>
      <c r="G20653" s="40">
        <v>121.8328341100684</v>
      </c>
      <c r="H20653" s="41">
        <v>0.40268748761648671</v>
      </c>
    </row>
    <row r="20654" spans="1:8">
      <c r="A20654" s="38">
        <v>45204</v>
      </c>
      <c r="B20654" s="39" t="s">
        <v>89</v>
      </c>
      <c r="C20654" s="39" t="s">
        <v>49</v>
      </c>
      <c r="D20654" s="39" t="s">
        <v>146</v>
      </c>
      <c r="E20654" s="40">
        <v>0</v>
      </c>
      <c r="F20654" s="41">
        <v>0.14315999370553259</v>
      </c>
      <c r="G20654" s="40">
        <v>9.5609425143609599</v>
      </c>
      <c r="H20654" s="41">
        <v>3.4358398489327827E-2</v>
      </c>
    </row>
    <row r="20655" spans="1:8">
      <c r="A20655" s="38">
        <v>45204</v>
      </c>
      <c r="B20655" s="39" t="s">
        <v>89</v>
      </c>
      <c r="C20655" s="39" t="s">
        <v>49</v>
      </c>
      <c r="D20655" s="39" t="s">
        <v>206</v>
      </c>
      <c r="E20655" s="40">
        <v>0</v>
      </c>
      <c r="F20655" s="41">
        <v>0</v>
      </c>
      <c r="G20655" s="40">
        <v>0</v>
      </c>
      <c r="H20655" s="41">
        <v>0</v>
      </c>
    </row>
    <row r="20656" spans="1:8">
      <c r="A20656" s="38">
        <v>45204</v>
      </c>
      <c r="B20656" s="39" t="s">
        <v>89</v>
      </c>
      <c r="C20656" s="39" t="s">
        <v>49</v>
      </c>
      <c r="D20656" s="39" t="s">
        <v>147</v>
      </c>
      <c r="E20656" s="40">
        <v>0</v>
      </c>
      <c r="F20656" s="41">
        <v>0</v>
      </c>
      <c r="G20656" s="40">
        <v>0</v>
      </c>
      <c r="H20656" s="41">
        <v>0</v>
      </c>
    </row>
    <row r="20657" spans="1:8">
      <c r="A20657" s="38">
        <v>45204</v>
      </c>
      <c r="B20657" s="39" t="s">
        <v>89</v>
      </c>
      <c r="C20657" s="39" t="s">
        <v>49</v>
      </c>
      <c r="D20657" s="39" t="s">
        <v>150</v>
      </c>
      <c r="E20657" s="40">
        <v>0</v>
      </c>
      <c r="F20657" s="41">
        <v>0.1077137700138623</v>
      </c>
      <c r="G20657" s="40">
        <v>7.1936658870349994</v>
      </c>
      <c r="H20657" s="41">
        <v>2.5851304803326959E-2</v>
      </c>
    </row>
    <row r="20658" spans="1:8">
      <c r="A20658" s="38">
        <v>45204</v>
      </c>
      <c r="B20658" s="39" t="s">
        <v>89</v>
      </c>
      <c r="C20658" s="39" t="s">
        <v>49</v>
      </c>
      <c r="D20658" s="39" t="s">
        <v>151</v>
      </c>
      <c r="E20658" s="40">
        <v>0</v>
      </c>
      <c r="F20658" s="41">
        <v>1.69184935146607</v>
      </c>
      <c r="G20658" s="40">
        <v>122.76681052385641</v>
      </c>
      <c r="H20658" s="41">
        <v>0.40604384435185681</v>
      </c>
    </row>
    <row r="20659" spans="1:8">
      <c r="A20659" s="38">
        <v>45204</v>
      </c>
      <c r="B20659" s="39" t="s">
        <v>89</v>
      </c>
      <c r="C20659" s="39" t="s">
        <v>49</v>
      </c>
      <c r="D20659" s="39" t="s">
        <v>152</v>
      </c>
      <c r="E20659" s="40">
        <v>0</v>
      </c>
      <c r="F20659" s="41">
        <v>0</v>
      </c>
      <c r="G20659" s="40">
        <v>0</v>
      </c>
      <c r="H20659" s="41">
        <v>0</v>
      </c>
    </row>
    <row r="20660" spans="1:8">
      <c r="A20660" s="38">
        <v>45204</v>
      </c>
      <c r="B20660" s="39" t="s">
        <v>89</v>
      </c>
      <c r="C20660" s="39" t="s">
        <v>49</v>
      </c>
      <c r="D20660" s="39" t="s">
        <v>153</v>
      </c>
      <c r="E20660" s="40">
        <v>0</v>
      </c>
      <c r="F20660" s="41">
        <v>7.3701892037778438E-2</v>
      </c>
      <c r="G20660" s="40">
        <v>4.9221820617166241</v>
      </c>
      <c r="H20660" s="41">
        <v>1.768845408906683E-2</v>
      </c>
    </row>
    <row r="20661" spans="1:8">
      <c r="A20661" s="38">
        <v>45204</v>
      </c>
      <c r="B20661" s="39" t="s">
        <v>89</v>
      </c>
      <c r="C20661" s="39" t="s">
        <v>49</v>
      </c>
      <c r="D20661" s="39" t="s">
        <v>232</v>
      </c>
      <c r="E20661" s="40">
        <v>0</v>
      </c>
      <c r="F20661" s="41">
        <v>9.0336336358399327E-2</v>
      </c>
      <c r="G20661" s="40">
        <v>5.7116917405821459</v>
      </c>
      <c r="H20661" s="41">
        <v>2.1680720726015838E-2</v>
      </c>
    </row>
    <row r="20662" spans="1:8">
      <c r="A20662" s="38">
        <v>45204</v>
      </c>
      <c r="B20662" s="39" t="s">
        <v>89</v>
      </c>
      <c r="C20662" s="39" t="s">
        <v>49</v>
      </c>
      <c r="D20662" s="39" t="s">
        <v>154</v>
      </c>
      <c r="E20662" s="40">
        <v>0</v>
      </c>
      <c r="F20662" s="41">
        <v>3.9474658024488567E-2</v>
      </c>
      <c r="G20662" s="40">
        <v>2.636315679941295</v>
      </c>
      <c r="H20662" s="41">
        <v>9.4739179258772552E-3</v>
      </c>
    </row>
    <row r="20663" spans="1:8">
      <c r="A20663" s="38">
        <v>45204</v>
      </c>
      <c r="B20663" s="39" t="s">
        <v>89</v>
      </c>
      <c r="C20663" s="39" t="s">
        <v>49</v>
      </c>
      <c r="D20663" s="39" t="s">
        <v>155</v>
      </c>
      <c r="E20663" s="40">
        <v>0</v>
      </c>
      <c r="F20663" s="41">
        <v>2.3636839777885381</v>
      </c>
      <c r="G20663" s="40">
        <v>135.3499129263827</v>
      </c>
      <c r="H20663" s="41">
        <v>0.56728415466924897</v>
      </c>
    </row>
    <row r="20664" spans="1:8">
      <c r="A20664" s="38">
        <v>45204</v>
      </c>
      <c r="B20664" s="39" t="s">
        <v>89</v>
      </c>
      <c r="C20664" s="39" t="s">
        <v>49</v>
      </c>
      <c r="D20664" s="39" t="s">
        <v>208</v>
      </c>
      <c r="E20664" s="40">
        <v>0</v>
      </c>
      <c r="F20664" s="41">
        <v>0</v>
      </c>
      <c r="G20664" s="40">
        <v>0</v>
      </c>
      <c r="H20664" s="41">
        <v>0</v>
      </c>
    </row>
    <row r="20665" spans="1:8">
      <c r="A20665" s="38">
        <v>45204</v>
      </c>
      <c r="B20665" s="39" t="s">
        <v>89</v>
      </c>
      <c r="C20665" s="39" t="s">
        <v>49</v>
      </c>
      <c r="D20665" s="39" t="s">
        <v>191</v>
      </c>
      <c r="E20665" s="40">
        <v>0</v>
      </c>
      <c r="F20665" s="41">
        <v>4.4643067242796777E-2</v>
      </c>
      <c r="G20665" s="40">
        <v>2.9814879738754509</v>
      </c>
      <c r="H20665" s="41">
        <v>1.0714336138271229E-2</v>
      </c>
    </row>
    <row r="20666" spans="1:8">
      <c r="A20666" s="38">
        <v>45204</v>
      </c>
      <c r="B20666" s="39" t="s">
        <v>89</v>
      </c>
      <c r="C20666" s="39" t="s">
        <v>49</v>
      </c>
      <c r="D20666" s="39" t="s">
        <v>157</v>
      </c>
      <c r="E20666" s="40">
        <v>0</v>
      </c>
      <c r="F20666" s="41">
        <v>0</v>
      </c>
      <c r="G20666" s="40">
        <v>0</v>
      </c>
      <c r="H20666" s="41">
        <v>0</v>
      </c>
    </row>
    <row r="20667" spans="1:8">
      <c r="A20667" s="38">
        <v>45204</v>
      </c>
      <c r="B20667" s="39" t="s">
        <v>89</v>
      </c>
      <c r="C20667" s="39" t="s">
        <v>49</v>
      </c>
      <c r="D20667" s="39" t="s">
        <v>158</v>
      </c>
      <c r="E20667" s="40">
        <v>0</v>
      </c>
      <c r="F20667" s="41">
        <v>0</v>
      </c>
      <c r="G20667" s="40">
        <v>0</v>
      </c>
      <c r="H20667" s="41">
        <v>0</v>
      </c>
    </row>
    <row r="20668" spans="1:8">
      <c r="A20668" s="38">
        <v>45204</v>
      </c>
      <c r="B20668" s="39" t="s">
        <v>89</v>
      </c>
      <c r="C20668" s="39" t="s">
        <v>49</v>
      </c>
      <c r="D20668" s="39" t="s">
        <v>159</v>
      </c>
      <c r="E20668" s="40">
        <v>0</v>
      </c>
      <c r="F20668" s="41">
        <v>0</v>
      </c>
      <c r="G20668" s="40">
        <v>0</v>
      </c>
      <c r="H20668" s="41">
        <v>0</v>
      </c>
    </row>
    <row r="20669" spans="1:8">
      <c r="A20669" s="38">
        <v>45204</v>
      </c>
      <c r="B20669" s="39" t="s">
        <v>89</v>
      </c>
      <c r="C20669" s="39" t="s">
        <v>49</v>
      </c>
      <c r="D20669" s="39" t="s">
        <v>259</v>
      </c>
      <c r="E20669" s="40">
        <v>0</v>
      </c>
      <c r="F20669" s="41">
        <v>4.4045135457804689E-2</v>
      </c>
      <c r="G20669" s="40">
        <v>2.9415550898633338</v>
      </c>
      <c r="H20669" s="41">
        <v>1.057083250987313E-2</v>
      </c>
    </row>
    <row r="20670" spans="1:8">
      <c r="A20670" s="38">
        <v>45204</v>
      </c>
      <c r="B20670" s="39" t="s">
        <v>89</v>
      </c>
      <c r="C20670" s="39" t="s">
        <v>49</v>
      </c>
      <c r="D20670" s="39" t="s">
        <v>209</v>
      </c>
      <c r="E20670" s="40">
        <v>0</v>
      </c>
      <c r="F20670" s="41">
        <v>1.6523746934415811</v>
      </c>
      <c r="G20670" s="40">
        <v>120.1304948439151</v>
      </c>
      <c r="H20670" s="41">
        <v>0.39656992642597949</v>
      </c>
    </row>
    <row r="20671" spans="1:8">
      <c r="A20671" s="38">
        <v>45204</v>
      </c>
      <c r="B20671" s="39" t="s">
        <v>89</v>
      </c>
      <c r="C20671" s="39" t="s">
        <v>49</v>
      </c>
      <c r="D20671" s="39" t="s">
        <v>273</v>
      </c>
      <c r="E20671" s="40">
        <v>0</v>
      </c>
      <c r="F20671" s="41">
        <v>3.6538950915483759E-2</v>
      </c>
      <c r="G20671" s="40">
        <v>2.44025443278918</v>
      </c>
      <c r="H20671" s="41">
        <v>8.7693482197161009E-3</v>
      </c>
    </row>
    <row r="20672" spans="1:8">
      <c r="A20672" s="38">
        <v>45204</v>
      </c>
      <c r="B20672" s="39" t="s">
        <v>89</v>
      </c>
      <c r="C20672" s="39" t="s">
        <v>49</v>
      </c>
      <c r="D20672" s="39" t="s">
        <v>210</v>
      </c>
      <c r="E20672" s="40">
        <v>0</v>
      </c>
      <c r="F20672" s="41">
        <v>0</v>
      </c>
      <c r="G20672" s="40">
        <v>0</v>
      </c>
      <c r="H20672" s="41">
        <v>0</v>
      </c>
    </row>
    <row r="20673" spans="1:8">
      <c r="A20673" s="38">
        <v>45204</v>
      </c>
      <c r="B20673" s="39" t="s">
        <v>89</v>
      </c>
      <c r="C20673" s="39" t="s">
        <v>49</v>
      </c>
      <c r="D20673" s="39" t="s">
        <v>304</v>
      </c>
      <c r="E20673" s="40">
        <v>0</v>
      </c>
      <c r="F20673" s="41">
        <v>2.3636839777885381</v>
      </c>
      <c r="G20673" s="40">
        <v>135.3499129263827</v>
      </c>
      <c r="H20673" s="41">
        <v>0.56728415466924897</v>
      </c>
    </row>
    <row r="20674" spans="1:8">
      <c r="A20674" s="38">
        <v>45204</v>
      </c>
      <c r="B20674" s="39" t="s">
        <v>89</v>
      </c>
      <c r="C20674" s="39" t="s">
        <v>49</v>
      </c>
      <c r="D20674" s="39" t="s">
        <v>245</v>
      </c>
      <c r="E20674" s="40">
        <v>0</v>
      </c>
      <c r="F20674" s="41">
        <v>0</v>
      </c>
      <c r="G20674" s="40">
        <v>0</v>
      </c>
      <c r="H20674" s="41">
        <v>0</v>
      </c>
    </row>
    <row r="20675" spans="1:8">
      <c r="A20675" s="38">
        <v>45204</v>
      </c>
      <c r="B20675" s="39" t="s">
        <v>89</v>
      </c>
      <c r="C20675" s="39" t="s">
        <v>49</v>
      </c>
      <c r="D20675" s="39" t="s">
        <v>305</v>
      </c>
      <c r="E20675" s="40">
        <v>0</v>
      </c>
      <c r="F20675" s="41">
        <v>3.1154335851216589E-2</v>
      </c>
      <c r="G20675" s="40">
        <v>2.0806428279066429</v>
      </c>
      <c r="H20675" s="41">
        <v>7.4770406042919809E-3</v>
      </c>
    </row>
    <row r="20676" spans="1:8">
      <c r="A20676" s="38">
        <v>45204</v>
      </c>
      <c r="B20676" s="39" t="s">
        <v>89</v>
      </c>
      <c r="C20676" s="39" t="s">
        <v>49</v>
      </c>
      <c r="D20676" s="39" t="s">
        <v>241</v>
      </c>
      <c r="E20676" s="40">
        <v>0</v>
      </c>
      <c r="F20676" s="41">
        <v>0</v>
      </c>
      <c r="G20676" s="40">
        <v>0</v>
      </c>
      <c r="H20676" s="41">
        <v>0</v>
      </c>
    </row>
    <row r="20677" spans="1:8">
      <c r="A20677" s="38">
        <v>45204</v>
      </c>
      <c r="B20677" s="39" t="s">
        <v>89</v>
      </c>
      <c r="C20677" s="39" t="s">
        <v>49</v>
      </c>
      <c r="D20677" s="39" t="s">
        <v>280</v>
      </c>
      <c r="E20677" s="40">
        <v>0</v>
      </c>
      <c r="F20677" s="41">
        <v>6.7809377183597017E-2</v>
      </c>
      <c r="G20677" s="40">
        <v>4.5286503610815361</v>
      </c>
      <c r="H20677" s="41">
        <v>1.6274250524063279E-2</v>
      </c>
    </row>
    <row r="20678" spans="1:8">
      <c r="A20678" s="38">
        <v>45204</v>
      </c>
      <c r="B20678" s="39" t="s">
        <v>89</v>
      </c>
      <c r="C20678" s="39" t="s">
        <v>49</v>
      </c>
      <c r="D20678" s="39" t="s">
        <v>166</v>
      </c>
      <c r="E20678" s="40">
        <v>0</v>
      </c>
      <c r="F20678" s="41">
        <v>7.4470329454301147</v>
      </c>
      <c r="G20678" s="40">
        <v>536.90288689916213</v>
      </c>
      <c r="H20678" s="41">
        <v>1.787287906903227</v>
      </c>
    </row>
    <row r="20679" spans="1:8">
      <c r="A20679" s="38">
        <v>45204</v>
      </c>
      <c r="B20679" s="39" t="s">
        <v>89</v>
      </c>
      <c r="C20679" s="39" t="s">
        <v>49</v>
      </c>
      <c r="D20679" s="39" t="s">
        <v>167</v>
      </c>
      <c r="E20679" s="40">
        <v>0</v>
      </c>
      <c r="F20679" s="41">
        <v>36.506683071039397</v>
      </c>
      <c r="G20679" s="40">
        <v>2141.3070577875742</v>
      </c>
      <c r="H20679" s="41">
        <v>8.7616039370494558</v>
      </c>
    </row>
    <row r="20680" spans="1:8">
      <c r="A20680" s="38">
        <v>45204</v>
      </c>
      <c r="B20680" s="39" t="s">
        <v>89</v>
      </c>
      <c r="C20680" s="39" t="s">
        <v>49</v>
      </c>
      <c r="D20680" s="39" t="s">
        <v>168</v>
      </c>
      <c r="E20680" s="40">
        <v>0</v>
      </c>
      <c r="F20680" s="41">
        <v>0.33002508602903302</v>
      </c>
      <c r="G20680" s="40">
        <v>22.040730752691228</v>
      </c>
      <c r="H20680" s="41">
        <v>7.9206020646967926E-2</v>
      </c>
    </row>
    <row r="20681" spans="1:8">
      <c r="A20681" s="38">
        <v>45204</v>
      </c>
      <c r="B20681" s="39" t="s">
        <v>89</v>
      </c>
      <c r="C20681" s="39" t="s">
        <v>49</v>
      </c>
      <c r="D20681" s="39" t="s">
        <v>195</v>
      </c>
      <c r="E20681" s="40">
        <v>0</v>
      </c>
      <c r="F20681" s="41">
        <v>44.743719760308323</v>
      </c>
      <c r="G20681" s="40">
        <v>2622.9271413025108</v>
      </c>
      <c r="H20681" s="41">
        <v>10.738492742474</v>
      </c>
    </row>
    <row r="20682" spans="1:8">
      <c r="A20682" s="38">
        <v>45204</v>
      </c>
      <c r="B20682" s="39" t="s">
        <v>89</v>
      </c>
      <c r="C20682" s="39" t="s">
        <v>49</v>
      </c>
      <c r="D20682" s="39" t="s">
        <v>169</v>
      </c>
      <c r="E20682" s="40">
        <v>0</v>
      </c>
      <c r="F20682" s="41">
        <v>0</v>
      </c>
      <c r="G20682" s="40">
        <v>0</v>
      </c>
      <c r="H20682" s="41">
        <v>0</v>
      </c>
    </row>
    <row r="20683" spans="1:8">
      <c r="A20683" s="38">
        <v>45204</v>
      </c>
      <c r="B20683" s="39" t="s">
        <v>89</v>
      </c>
      <c r="C20683" s="39" t="s">
        <v>50</v>
      </c>
      <c r="D20683" s="39" t="s">
        <v>172</v>
      </c>
      <c r="E20683" s="40">
        <v>0</v>
      </c>
      <c r="F20683" s="41">
        <v>0.19595303264010661</v>
      </c>
      <c r="G20683" s="40">
        <v>13.086726480586259</v>
      </c>
      <c r="H20683" s="41">
        <v>4.7028727833625578E-2</v>
      </c>
    </row>
    <row r="20684" spans="1:8">
      <c r="A20684" s="38">
        <v>45204</v>
      </c>
      <c r="B20684" s="39" t="s">
        <v>89</v>
      </c>
      <c r="C20684" s="39" t="s">
        <v>50</v>
      </c>
      <c r="D20684" s="39" t="s">
        <v>173</v>
      </c>
      <c r="E20684" s="40">
        <v>0</v>
      </c>
      <c r="F20684" s="41">
        <v>4.766630437305576E-2</v>
      </c>
      <c r="G20684" s="40">
        <v>3.1833949149245182</v>
      </c>
      <c r="H20684" s="41">
        <v>1.143991304953338E-2</v>
      </c>
    </row>
    <row r="20685" spans="1:8">
      <c r="A20685" s="38">
        <v>45204</v>
      </c>
      <c r="B20685" s="39" t="s">
        <v>89</v>
      </c>
      <c r="C20685" s="39" t="s">
        <v>50</v>
      </c>
      <c r="D20685" s="39" t="s">
        <v>13</v>
      </c>
      <c r="E20685" s="40">
        <v>0</v>
      </c>
      <c r="F20685" s="41">
        <v>7.7902706637903787E-2</v>
      </c>
      <c r="G20685" s="40">
        <v>5.2027335332953388</v>
      </c>
      <c r="H20685" s="41">
        <v>1.8696649593096911E-2</v>
      </c>
    </row>
    <row r="20686" spans="1:8">
      <c r="A20686" s="38">
        <v>45204</v>
      </c>
      <c r="B20686" s="39" t="s">
        <v>89</v>
      </c>
      <c r="C20686" s="39" t="s">
        <v>50</v>
      </c>
      <c r="D20686" s="39" t="s">
        <v>15</v>
      </c>
      <c r="E20686" s="40">
        <v>0</v>
      </c>
      <c r="F20686" s="41">
        <v>0.16259281576908799</v>
      </c>
      <c r="G20686" s="40">
        <v>10.85876385279734</v>
      </c>
      <c r="H20686" s="41">
        <v>3.9022275784581117E-2</v>
      </c>
    </row>
    <row r="20687" spans="1:8">
      <c r="A20687" s="38">
        <v>45204</v>
      </c>
      <c r="B20687" s="39" t="s">
        <v>89</v>
      </c>
      <c r="C20687" s="39" t="s">
        <v>50</v>
      </c>
      <c r="D20687" s="39" t="s">
        <v>174</v>
      </c>
      <c r="E20687" s="40">
        <v>0</v>
      </c>
      <c r="F20687" s="41">
        <v>2.4804502325306088</v>
      </c>
      <c r="G20687" s="40">
        <v>142.92489675114871</v>
      </c>
      <c r="H20687" s="41">
        <v>0.59530805580734625</v>
      </c>
    </row>
    <row r="20688" spans="1:8">
      <c r="A20688" s="38">
        <v>45204</v>
      </c>
      <c r="B20688" s="39" t="s">
        <v>89</v>
      </c>
      <c r="C20688" s="39" t="s">
        <v>50</v>
      </c>
      <c r="D20688" s="39" t="s">
        <v>214</v>
      </c>
      <c r="E20688" s="40">
        <v>0</v>
      </c>
      <c r="F20688" s="41">
        <v>0</v>
      </c>
      <c r="G20688" s="40">
        <v>0</v>
      </c>
      <c r="H20688" s="41">
        <v>0</v>
      </c>
    </row>
    <row r="20689" spans="1:8">
      <c r="A20689" s="38">
        <v>45204</v>
      </c>
      <c r="B20689" s="39" t="s">
        <v>89</v>
      </c>
      <c r="C20689" s="39" t="s">
        <v>50</v>
      </c>
      <c r="D20689" s="39" t="s">
        <v>175</v>
      </c>
      <c r="E20689" s="40">
        <v>0</v>
      </c>
      <c r="F20689" s="41">
        <v>0</v>
      </c>
      <c r="G20689" s="40">
        <v>0</v>
      </c>
      <c r="H20689" s="41">
        <v>0</v>
      </c>
    </row>
    <row r="20690" spans="1:8">
      <c r="A20690" s="38">
        <v>45204</v>
      </c>
      <c r="B20690" s="39" t="s">
        <v>89</v>
      </c>
      <c r="C20690" s="39" t="s">
        <v>50</v>
      </c>
      <c r="D20690" s="39" t="s">
        <v>176</v>
      </c>
      <c r="E20690" s="40">
        <v>0</v>
      </c>
      <c r="F20690" s="41">
        <v>0</v>
      </c>
      <c r="G20690" s="40">
        <v>0</v>
      </c>
      <c r="H20690" s="41">
        <v>0</v>
      </c>
    </row>
    <row r="20691" spans="1:8">
      <c r="A20691" s="38">
        <v>45204</v>
      </c>
      <c r="B20691" s="39" t="s">
        <v>89</v>
      </c>
      <c r="C20691" s="39" t="s">
        <v>50</v>
      </c>
      <c r="D20691" s="39" t="s">
        <v>198</v>
      </c>
      <c r="E20691" s="40">
        <v>0</v>
      </c>
      <c r="F20691" s="41">
        <v>2.0708178272488769</v>
      </c>
      <c r="G20691" s="40">
        <v>119.0725446132593</v>
      </c>
      <c r="H20691" s="41">
        <v>0.4969962785397305</v>
      </c>
    </row>
    <row r="20692" spans="1:8">
      <c r="A20692" s="38">
        <v>45204</v>
      </c>
      <c r="B20692" s="39" t="s">
        <v>89</v>
      </c>
      <c r="C20692" s="39" t="s">
        <v>50</v>
      </c>
      <c r="D20692" s="39" t="s">
        <v>177</v>
      </c>
      <c r="E20692" s="40">
        <v>0</v>
      </c>
      <c r="F20692" s="41">
        <v>0</v>
      </c>
      <c r="G20692" s="40">
        <v>0</v>
      </c>
      <c r="H20692" s="41">
        <v>0</v>
      </c>
    </row>
    <row r="20693" spans="1:8">
      <c r="A20693" s="38">
        <v>45204</v>
      </c>
      <c r="B20693" s="39" t="s">
        <v>89</v>
      </c>
      <c r="C20693" s="39" t="s">
        <v>50</v>
      </c>
      <c r="D20693" s="39" t="s">
        <v>178</v>
      </c>
      <c r="E20693" s="40">
        <v>0</v>
      </c>
      <c r="F20693" s="41">
        <v>8.9383157979684824E-2</v>
      </c>
      <c r="G20693" s="40">
        <v>5.9694556633861042</v>
      </c>
      <c r="H20693" s="41">
        <v>2.1451957915124359E-2</v>
      </c>
    </row>
    <row r="20694" spans="1:8">
      <c r="A20694" s="38">
        <v>45204</v>
      </c>
      <c r="B20694" s="39" t="s">
        <v>89</v>
      </c>
      <c r="C20694" s="39" t="s">
        <v>50</v>
      </c>
      <c r="D20694" s="39" t="s">
        <v>179</v>
      </c>
      <c r="E20694" s="40">
        <v>0</v>
      </c>
      <c r="F20694" s="41">
        <v>9.9619397604392718E-3</v>
      </c>
      <c r="G20694" s="40">
        <v>0.34069833980702319</v>
      </c>
      <c r="H20694" s="41">
        <v>2.390865542505425E-3</v>
      </c>
    </row>
    <row r="20695" spans="1:8">
      <c r="A20695" s="38">
        <v>45204</v>
      </c>
      <c r="B20695" s="39" t="s">
        <v>89</v>
      </c>
      <c r="C20695" s="39" t="s">
        <v>50</v>
      </c>
      <c r="D20695" s="39" t="s">
        <v>8</v>
      </c>
      <c r="E20695" s="40">
        <v>0</v>
      </c>
      <c r="F20695" s="41">
        <v>8.0323000071773412E-2</v>
      </c>
      <c r="G20695" s="40">
        <v>5.364372869747883</v>
      </c>
      <c r="H20695" s="41">
        <v>1.927752001722562E-2</v>
      </c>
    </row>
    <row r="20696" spans="1:8">
      <c r="A20696" s="38">
        <v>45204</v>
      </c>
      <c r="B20696" s="39" t="s">
        <v>180</v>
      </c>
      <c r="C20696" s="39" t="s">
        <v>43</v>
      </c>
      <c r="D20696" s="39" t="s">
        <v>90</v>
      </c>
      <c r="E20696" s="40">
        <v>0</v>
      </c>
      <c r="F20696" s="41">
        <v>48.061484116106371</v>
      </c>
      <c r="G20696" s="40">
        <v>7119.1861478127321</v>
      </c>
      <c r="H20696" s="41">
        <v>11.534756187865529</v>
      </c>
    </row>
    <row r="20697" spans="1:8">
      <c r="A20697" s="38">
        <v>45204</v>
      </c>
      <c r="B20697" s="39" t="s">
        <v>180</v>
      </c>
      <c r="C20697" s="39" t="s">
        <v>44</v>
      </c>
      <c r="D20697" s="39" t="s">
        <v>91</v>
      </c>
      <c r="E20697" s="40">
        <v>0</v>
      </c>
      <c r="F20697" s="41">
        <v>21.284577871988891</v>
      </c>
      <c r="G20697" s="40">
        <v>3442.6423709697729</v>
      </c>
      <c r="H20697" s="41">
        <v>5.1082986892773343</v>
      </c>
    </row>
    <row r="20698" spans="1:8">
      <c r="A20698" s="38">
        <v>45204</v>
      </c>
      <c r="B20698" s="39" t="s">
        <v>180</v>
      </c>
      <c r="C20698" s="39" t="s">
        <v>181</v>
      </c>
      <c r="D20698" s="39" t="s">
        <v>182</v>
      </c>
      <c r="E20698" s="40">
        <v>0</v>
      </c>
      <c r="F20698" s="41">
        <v>0.1322329728603967</v>
      </c>
      <c r="G20698" s="40">
        <v>19.622018762820041</v>
      </c>
      <c r="H20698" s="41">
        <v>3.173591348649521E-2</v>
      </c>
    </row>
    <row r="20699" spans="1:8">
      <c r="A20699" s="38">
        <v>45204</v>
      </c>
      <c r="B20699" s="39" t="s">
        <v>180</v>
      </c>
      <c r="C20699" s="39" t="s">
        <v>45</v>
      </c>
      <c r="D20699" s="39" t="s">
        <v>92</v>
      </c>
      <c r="E20699" s="40">
        <v>0</v>
      </c>
      <c r="F20699" s="41">
        <v>41.065343352423199</v>
      </c>
      <c r="G20699" s="40">
        <v>6093.6763375470082</v>
      </c>
      <c r="H20699" s="41">
        <v>9.8556824045815663</v>
      </c>
    </row>
    <row r="20700" spans="1:8">
      <c r="A20700" s="38">
        <v>45204</v>
      </c>
      <c r="B20700" s="39" t="s">
        <v>180</v>
      </c>
      <c r="C20700" s="39" t="s">
        <v>46</v>
      </c>
      <c r="D20700" s="39" t="s">
        <v>184</v>
      </c>
      <c r="E20700" s="40">
        <v>0</v>
      </c>
      <c r="F20700" s="41">
        <v>0</v>
      </c>
      <c r="G20700" s="40">
        <v>0</v>
      </c>
      <c r="H20700" s="41">
        <v>0</v>
      </c>
    </row>
    <row r="20701" spans="1:8">
      <c r="A20701" s="38">
        <v>45204</v>
      </c>
      <c r="B20701" s="39" t="s">
        <v>180</v>
      </c>
      <c r="C20701" s="39" t="s">
        <v>46</v>
      </c>
      <c r="D20701" s="39" t="s">
        <v>203</v>
      </c>
      <c r="E20701" s="40">
        <v>0</v>
      </c>
      <c r="F20701" s="41">
        <v>0</v>
      </c>
      <c r="G20701" s="40">
        <v>0</v>
      </c>
      <c r="H20701" s="41">
        <v>0</v>
      </c>
    </row>
    <row r="20702" spans="1:8">
      <c r="A20702" s="38">
        <v>45204</v>
      </c>
      <c r="B20702" s="39" t="s">
        <v>180</v>
      </c>
      <c r="C20702" s="39" t="s">
        <v>46</v>
      </c>
      <c r="D20702" s="39" t="s">
        <v>120</v>
      </c>
      <c r="E20702" s="40">
        <v>0</v>
      </c>
      <c r="F20702" s="41">
        <v>0.70697187952235419</v>
      </c>
      <c r="G20702" s="40">
        <v>104.90738568979459</v>
      </c>
      <c r="H20702" s="41">
        <v>0.16967325108536499</v>
      </c>
    </row>
    <row r="20703" spans="1:8">
      <c r="A20703" s="38">
        <v>45204</v>
      </c>
      <c r="B20703" s="39" t="s">
        <v>180</v>
      </c>
      <c r="C20703" s="39" t="s">
        <v>46</v>
      </c>
      <c r="D20703" s="39" t="s">
        <v>122</v>
      </c>
      <c r="E20703" s="40">
        <v>0</v>
      </c>
      <c r="F20703" s="41">
        <v>0.70697187952235419</v>
      </c>
      <c r="G20703" s="40">
        <v>104.90738568979459</v>
      </c>
      <c r="H20703" s="41">
        <v>0.16967325108536499</v>
      </c>
    </row>
    <row r="20704" spans="1:8">
      <c r="A20704" s="38">
        <v>45204</v>
      </c>
      <c r="B20704" s="39" t="s">
        <v>180</v>
      </c>
      <c r="C20704" s="39" t="s">
        <v>46</v>
      </c>
      <c r="D20704" s="39" t="s">
        <v>123</v>
      </c>
      <c r="E20704" s="40">
        <v>0</v>
      </c>
      <c r="F20704" s="41">
        <v>47.249615057001229</v>
      </c>
      <c r="G20704" s="40">
        <v>7243.6185526468234</v>
      </c>
      <c r="H20704" s="41">
        <v>11.339907613680291</v>
      </c>
    </row>
    <row r="20705" spans="1:8">
      <c r="A20705" s="38">
        <v>45204</v>
      </c>
      <c r="B20705" s="39" t="s">
        <v>180</v>
      </c>
      <c r="C20705" s="39" t="s">
        <v>46</v>
      </c>
      <c r="D20705" s="39" t="s">
        <v>124</v>
      </c>
      <c r="E20705" s="40">
        <v>0</v>
      </c>
      <c r="F20705" s="41">
        <v>0.70697187952235419</v>
      </c>
      <c r="G20705" s="40">
        <v>104.90738568979459</v>
      </c>
      <c r="H20705" s="41">
        <v>0.16967325108536499</v>
      </c>
    </row>
    <row r="20706" spans="1:8">
      <c r="A20706" s="38">
        <v>45204</v>
      </c>
      <c r="B20706" s="39" t="s">
        <v>180</v>
      </c>
      <c r="C20706" s="39" t="s">
        <v>47</v>
      </c>
      <c r="D20706" s="39" t="s">
        <v>185</v>
      </c>
      <c r="E20706" s="40">
        <v>0</v>
      </c>
      <c r="F20706" s="41">
        <v>14.03100619418403</v>
      </c>
      <c r="G20706" s="40">
        <v>2083.0966876081579</v>
      </c>
      <c r="H20706" s="41">
        <v>3.367441486604168</v>
      </c>
    </row>
    <row r="20707" spans="1:8">
      <c r="A20707" s="38">
        <v>45204</v>
      </c>
      <c r="B20707" s="39" t="s">
        <v>180</v>
      </c>
      <c r="C20707" s="39" t="s">
        <v>47</v>
      </c>
      <c r="D20707" s="39" t="s">
        <v>125</v>
      </c>
      <c r="E20707" s="40">
        <v>0</v>
      </c>
      <c r="F20707" s="41">
        <v>0</v>
      </c>
      <c r="G20707" s="40">
        <v>0</v>
      </c>
      <c r="H20707" s="41">
        <v>0</v>
      </c>
    </row>
    <row r="20708" spans="1:8">
      <c r="A20708" s="38">
        <v>45204</v>
      </c>
      <c r="B20708" s="39" t="s">
        <v>180</v>
      </c>
      <c r="C20708" s="39" t="s">
        <v>47</v>
      </c>
      <c r="D20708" s="39" t="s">
        <v>230</v>
      </c>
      <c r="E20708" s="40">
        <v>0</v>
      </c>
      <c r="F20708" s="41">
        <v>0</v>
      </c>
      <c r="G20708" s="40">
        <v>0</v>
      </c>
      <c r="H20708" s="41">
        <v>0</v>
      </c>
    </row>
    <row r="20709" spans="1:8">
      <c r="A20709" s="38">
        <v>45204</v>
      </c>
      <c r="B20709" s="39" t="s">
        <v>180</v>
      </c>
      <c r="C20709" s="39" t="s">
        <v>47</v>
      </c>
      <c r="D20709" s="39" t="s">
        <v>127</v>
      </c>
      <c r="E20709" s="40">
        <v>0</v>
      </c>
      <c r="F20709" s="41">
        <v>0</v>
      </c>
      <c r="G20709" s="40">
        <v>0</v>
      </c>
      <c r="H20709" s="41">
        <v>0</v>
      </c>
    </row>
    <row r="20710" spans="1:8">
      <c r="A20710" s="38">
        <v>45204</v>
      </c>
      <c r="B20710" s="39" t="s">
        <v>180</v>
      </c>
      <c r="C20710" s="39" t="s">
        <v>47</v>
      </c>
      <c r="D20710" s="39" t="s">
        <v>128</v>
      </c>
      <c r="E20710" s="40">
        <v>0</v>
      </c>
      <c r="F20710" s="41">
        <v>1.96015936254588</v>
      </c>
      <c r="G20710" s="40">
        <v>290.86757227033462</v>
      </c>
      <c r="H20710" s="41">
        <v>0.47043824701101128</v>
      </c>
    </row>
    <row r="20711" spans="1:8">
      <c r="A20711" s="38">
        <v>45204</v>
      </c>
      <c r="B20711" s="39" t="s">
        <v>180</v>
      </c>
      <c r="C20711" s="39" t="s">
        <v>47</v>
      </c>
      <c r="D20711" s="39" t="s">
        <v>186</v>
      </c>
      <c r="E20711" s="40">
        <v>0</v>
      </c>
      <c r="F20711" s="41">
        <v>0</v>
      </c>
      <c r="G20711" s="40">
        <v>0</v>
      </c>
      <c r="H20711" s="41">
        <v>0</v>
      </c>
    </row>
    <row r="20712" spans="1:8">
      <c r="A20712" s="38">
        <v>45204</v>
      </c>
      <c r="B20712" s="39" t="s">
        <v>180</v>
      </c>
      <c r="C20712" s="39" t="s">
        <v>47</v>
      </c>
      <c r="D20712" s="39" t="s">
        <v>130</v>
      </c>
      <c r="E20712" s="40">
        <v>0</v>
      </c>
      <c r="F20712" s="41">
        <v>0</v>
      </c>
      <c r="G20712" s="40">
        <v>0</v>
      </c>
      <c r="H20712" s="41">
        <v>0</v>
      </c>
    </row>
    <row r="20713" spans="1:8">
      <c r="A20713" s="38">
        <v>45204</v>
      </c>
      <c r="B20713" s="39" t="s">
        <v>180</v>
      </c>
      <c r="C20713" s="39" t="s">
        <v>47</v>
      </c>
      <c r="D20713" s="39" t="s">
        <v>131</v>
      </c>
      <c r="E20713" s="40">
        <v>0</v>
      </c>
      <c r="F20713" s="41">
        <v>0</v>
      </c>
      <c r="G20713" s="40">
        <v>0</v>
      </c>
      <c r="H20713" s="41">
        <v>0</v>
      </c>
    </row>
    <row r="20714" spans="1:8">
      <c r="A20714" s="38">
        <v>45204</v>
      </c>
      <c r="B20714" s="39" t="s">
        <v>180</v>
      </c>
      <c r="C20714" s="39" t="s">
        <v>47</v>
      </c>
      <c r="D20714" s="39" t="s">
        <v>132</v>
      </c>
      <c r="E20714" s="40">
        <v>0</v>
      </c>
      <c r="F20714" s="41">
        <v>2.5179941885715542</v>
      </c>
      <c r="G20714" s="40">
        <v>373.64454677264848</v>
      </c>
      <c r="H20714" s="41">
        <v>0.60431860525717285</v>
      </c>
    </row>
    <row r="20715" spans="1:8">
      <c r="A20715" s="38">
        <v>45204</v>
      </c>
      <c r="B20715" s="39" t="s">
        <v>180</v>
      </c>
      <c r="C20715" s="39" t="s">
        <v>47</v>
      </c>
      <c r="D20715" s="39" t="s">
        <v>133</v>
      </c>
      <c r="E20715" s="40">
        <v>0</v>
      </c>
      <c r="F20715" s="41">
        <v>0</v>
      </c>
      <c r="G20715" s="40">
        <v>0</v>
      </c>
      <c r="H20715" s="41">
        <v>0</v>
      </c>
    </row>
    <row r="20716" spans="1:8">
      <c r="A20716" s="38">
        <v>45204</v>
      </c>
      <c r="B20716" s="39" t="s">
        <v>180</v>
      </c>
      <c r="C20716" s="39" t="s">
        <v>18</v>
      </c>
      <c r="D20716" s="39" t="s">
        <v>120</v>
      </c>
      <c r="E20716" s="40">
        <v>82.377662400000006</v>
      </c>
      <c r="F20716" s="41">
        <v>8.0078056559760231</v>
      </c>
      <c r="G20716" s="40">
        <v>1188.276338583609</v>
      </c>
      <c r="H20716" s="41">
        <v>1.921873357434245</v>
      </c>
    </row>
    <row r="20717" spans="1:8">
      <c r="A20717" s="38">
        <v>45204</v>
      </c>
      <c r="B20717" s="39" t="s">
        <v>180</v>
      </c>
      <c r="C20717" s="39" t="s">
        <v>18</v>
      </c>
      <c r="D20717" s="39" t="s">
        <v>123</v>
      </c>
      <c r="E20717" s="40">
        <v>2488.9723055999998</v>
      </c>
      <c r="F20717" s="41">
        <v>82.064771973326501</v>
      </c>
      <c r="G20717" s="40">
        <v>11996.5071117076</v>
      </c>
      <c r="H20717" s="41">
        <v>19.695545273598359</v>
      </c>
    </row>
    <row r="20718" spans="1:8">
      <c r="A20718" s="38">
        <v>45204</v>
      </c>
      <c r="B20718" s="39" t="s">
        <v>180</v>
      </c>
      <c r="C20718" s="39" t="s">
        <v>48</v>
      </c>
      <c r="D20718" s="39" t="s">
        <v>120</v>
      </c>
      <c r="E20718" s="40">
        <v>180.96517890000001</v>
      </c>
      <c r="F20718" s="41">
        <v>0</v>
      </c>
      <c r="G20718" s="40">
        <v>0</v>
      </c>
      <c r="H20718" s="41">
        <v>0</v>
      </c>
    </row>
    <row r="20719" spans="1:8">
      <c r="A20719" s="38">
        <v>45204</v>
      </c>
      <c r="B20719" s="39" t="s">
        <v>180</v>
      </c>
      <c r="C20719" s="39" t="s">
        <v>48</v>
      </c>
      <c r="D20719" s="39" t="s">
        <v>123</v>
      </c>
      <c r="E20719" s="40">
        <v>631.61996039999997</v>
      </c>
      <c r="F20719" s="41">
        <v>0</v>
      </c>
      <c r="G20719" s="40">
        <v>0</v>
      </c>
      <c r="H20719" s="41">
        <v>0</v>
      </c>
    </row>
    <row r="20720" spans="1:8">
      <c r="A20720" s="38">
        <v>45204</v>
      </c>
      <c r="B20720" s="39" t="s">
        <v>180</v>
      </c>
      <c r="C20720" s="39" t="s">
        <v>7</v>
      </c>
      <c r="D20720" s="39" t="s">
        <v>140</v>
      </c>
      <c r="E20720" s="40">
        <v>3009.9710817</v>
      </c>
      <c r="F20720" s="41">
        <v>58.23549785798</v>
      </c>
      <c r="G20720" s="40">
        <v>9025.8843907000701</v>
      </c>
      <c r="H20720" s="41">
        <v>40.518618066055247</v>
      </c>
    </row>
    <row r="20721" spans="1:8">
      <c r="A20721" s="38">
        <v>45204</v>
      </c>
      <c r="B20721" s="39" t="s">
        <v>180</v>
      </c>
      <c r="C20721" s="39" t="s">
        <v>7</v>
      </c>
      <c r="D20721" s="39" t="s">
        <v>187</v>
      </c>
      <c r="E20721" s="40">
        <v>0</v>
      </c>
      <c r="F20721" s="41">
        <v>0</v>
      </c>
      <c r="G20721" s="40">
        <v>0</v>
      </c>
      <c r="H20721" s="41">
        <v>0</v>
      </c>
    </row>
    <row r="20722" spans="1:8">
      <c r="A20722" s="38">
        <v>45204</v>
      </c>
      <c r="B20722" s="39" t="s">
        <v>180</v>
      </c>
      <c r="C20722" s="39" t="s">
        <v>16</v>
      </c>
      <c r="D20722" s="39" t="s">
        <v>123</v>
      </c>
      <c r="E20722" s="40">
        <v>3282.5605725</v>
      </c>
      <c r="F20722" s="41">
        <v>118.55281599283489</v>
      </c>
      <c r="G20722" s="40">
        <v>17608.344455498409</v>
      </c>
      <c r="H20722" s="41">
        <v>28.452675838280381</v>
      </c>
    </row>
    <row r="20723" spans="1:8">
      <c r="A20723" s="38">
        <v>45204</v>
      </c>
      <c r="B20723" s="39" t="s">
        <v>180</v>
      </c>
      <c r="C20723" s="39" t="s">
        <v>49</v>
      </c>
      <c r="D20723" s="39" t="s">
        <v>144</v>
      </c>
      <c r="E20723" s="40">
        <v>0</v>
      </c>
      <c r="F20723" s="41">
        <v>0</v>
      </c>
      <c r="G20723" s="40">
        <v>0</v>
      </c>
      <c r="H20723" s="41">
        <v>0</v>
      </c>
    </row>
    <row r="20724" spans="1:8">
      <c r="A20724" s="38">
        <v>45204</v>
      </c>
      <c r="B20724" s="39" t="s">
        <v>180</v>
      </c>
      <c r="C20724" s="39" t="s">
        <v>49</v>
      </c>
      <c r="D20724" s="39" t="s">
        <v>146</v>
      </c>
      <c r="E20724" s="40">
        <v>0</v>
      </c>
      <c r="F20724" s="41">
        <v>0</v>
      </c>
      <c r="G20724" s="40">
        <v>0</v>
      </c>
      <c r="H20724" s="41">
        <v>0</v>
      </c>
    </row>
    <row r="20725" spans="1:8">
      <c r="A20725" s="38">
        <v>45204</v>
      </c>
      <c r="B20725" s="39" t="s">
        <v>180</v>
      </c>
      <c r="C20725" s="39" t="s">
        <v>49</v>
      </c>
      <c r="D20725" s="39" t="s">
        <v>148</v>
      </c>
      <c r="E20725" s="40">
        <v>0</v>
      </c>
      <c r="F20725" s="41">
        <v>0</v>
      </c>
      <c r="G20725" s="40">
        <v>0</v>
      </c>
      <c r="H20725" s="41">
        <v>0</v>
      </c>
    </row>
    <row r="20726" spans="1:8">
      <c r="A20726" s="38">
        <v>45204</v>
      </c>
      <c r="B20726" s="39" t="s">
        <v>180</v>
      </c>
      <c r="C20726" s="39" t="s">
        <v>49</v>
      </c>
      <c r="D20726" s="39" t="s">
        <v>149</v>
      </c>
      <c r="E20726" s="40">
        <v>0</v>
      </c>
      <c r="F20726" s="41">
        <v>0</v>
      </c>
      <c r="G20726" s="40">
        <v>0</v>
      </c>
      <c r="H20726" s="41">
        <v>0</v>
      </c>
    </row>
    <row r="20727" spans="1:8">
      <c r="A20727" s="38">
        <v>45204</v>
      </c>
      <c r="B20727" s="39" t="s">
        <v>180</v>
      </c>
      <c r="C20727" s="39" t="s">
        <v>49</v>
      </c>
      <c r="D20727" s="39" t="s">
        <v>322</v>
      </c>
      <c r="E20727" s="40">
        <v>0</v>
      </c>
      <c r="F20727" s="41">
        <v>0.35747097236507241</v>
      </c>
      <c r="G20727" s="40">
        <v>53.045030866213949</v>
      </c>
      <c r="H20727" s="41">
        <v>8.5793033367617372E-2</v>
      </c>
    </row>
    <row r="20728" spans="1:8">
      <c r="A20728" s="38">
        <v>45204</v>
      </c>
      <c r="B20728" s="39" t="s">
        <v>180</v>
      </c>
      <c r="C20728" s="39" t="s">
        <v>49</v>
      </c>
      <c r="D20728" s="39" t="s">
        <v>190</v>
      </c>
      <c r="E20728" s="40">
        <v>0</v>
      </c>
      <c r="F20728" s="41">
        <v>0</v>
      </c>
      <c r="G20728" s="40">
        <v>0</v>
      </c>
      <c r="H20728" s="41">
        <v>0</v>
      </c>
    </row>
    <row r="20729" spans="1:8">
      <c r="A20729" s="38">
        <v>45204</v>
      </c>
      <c r="B20729" s="39" t="s">
        <v>180</v>
      </c>
      <c r="C20729" s="39" t="s">
        <v>49</v>
      </c>
      <c r="D20729" s="39" t="s">
        <v>151</v>
      </c>
      <c r="E20729" s="40">
        <v>0</v>
      </c>
      <c r="F20729" s="41">
        <v>0</v>
      </c>
      <c r="G20729" s="40">
        <v>0</v>
      </c>
      <c r="H20729" s="41">
        <v>0</v>
      </c>
    </row>
    <row r="20730" spans="1:8">
      <c r="A20730" s="38">
        <v>45204</v>
      </c>
      <c r="B20730" s="39" t="s">
        <v>180</v>
      </c>
      <c r="C20730" s="39" t="s">
        <v>49</v>
      </c>
      <c r="D20730" s="39" t="s">
        <v>155</v>
      </c>
      <c r="E20730" s="40">
        <v>0</v>
      </c>
      <c r="F20730" s="41">
        <v>0</v>
      </c>
      <c r="G20730" s="40">
        <v>0</v>
      </c>
      <c r="H20730" s="41">
        <v>0</v>
      </c>
    </row>
    <row r="20731" spans="1:8">
      <c r="A20731" s="38">
        <v>45204</v>
      </c>
      <c r="B20731" s="39" t="s">
        <v>180</v>
      </c>
      <c r="C20731" s="39" t="s">
        <v>49</v>
      </c>
      <c r="D20731" s="39" t="s">
        <v>192</v>
      </c>
      <c r="E20731" s="40">
        <v>0</v>
      </c>
      <c r="F20731" s="41">
        <v>0</v>
      </c>
      <c r="G20731" s="40">
        <v>0</v>
      </c>
      <c r="H20731" s="41">
        <v>0</v>
      </c>
    </row>
    <row r="20732" spans="1:8">
      <c r="A20732" s="38">
        <v>45204</v>
      </c>
      <c r="B20732" s="39" t="s">
        <v>180</v>
      </c>
      <c r="C20732" s="39" t="s">
        <v>49</v>
      </c>
      <c r="D20732" s="39" t="s">
        <v>248</v>
      </c>
      <c r="E20732" s="40">
        <v>0</v>
      </c>
      <c r="F20732" s="41">
        <v>0</v>
      </c>
      <c r="G20732" s="40">
        <v>0</v>
      </c>
      <c r="H20732" s="41">
        <v>0</v>
      </c>
    </row>
    <row r="20733" spans="1:8">
      <c r="A20733" s="38">
        <v>45204</v>
      </c>
      <c r="B20733" s="39" t="s">
        <v>180</v>
      </c>
      <c r="C20733" s="39" t="s">
        <v>49</v>
      </c>
      <c r="D20733" s="39" t="s">
        <v>163</v>
      </c>
      <c r="E20733" s="40">
        <v>0</v>
      </c>
      <c r="F20733" s="41">
        <v>0</v>
      </c>
      <c r="G20733" s="40">
        <v>0</v>
      </c>
      <c r="H20733" s="41">
        <v>0</v>
      </c>
    </row>
    <row r="20734" spans="1:8">
      <c r="A20734" s="38">
        <v>45204</v>
      </c>
      <c r="B20734" s="39" t="s">
        <v>180</v>
      </c>
      <c r="C20734" s="39" t="s">
        <v>49</v>
      </c>
      <c r="D20734" s="39" t="s">
        <v>258</v>
      </c>
      <c r="E20734" s="40">
        <v>0</v>
      </c>
      <c r="F20734" s="41">
        <v>0</v>
      </c>
      <c r="G20734" s="40">
        <v>0</v>
      </c>
      <c r="H20734" s="41">
        <v>0</v>
      </c>
    </row>
    <row r="20735" spans="1:8">
      <c r="A20735" s="38">
        <v>45204</v>
      </c>
      <c r="B20735" s="39" t="s">
        <v>180</v>
      </c>
      <c r="C20735" s="39" t="s">
        <v>49</v>
      </c>
      <c r="D20735" s="39" t="s">
        <v>282</v>
      </c>
      <c r="E20735" s="40">
        <v>0</v>
      </c>
      <c r="F20735" s="41">
        <v>0</v>
      </c>
      <c r="G20735" s="40">
        <v>0</v>
      </c>
      <c r="H20735" s="41">
        <v>0</v>
      </c>
    </row>
    <row r="20736" spans="1:8">
      <c r="A20736" s="38">
        <v>45204</v>
      </c>
      <c r="B20736" s="39" t="s">
        <v>180</v>
      </c>
      <c r="C20736" s="39" t="s">
        <v>49</v>
      </c>
      <c r="D20736" s="39" t="s">
        <v>165</v>
      </c>
      <c r="E20736" s="40">
        <v>0</v>
      </c>
      <c r="F20736" s="41">
        <v>0</v>
      </c>
      <c r="G20736" s="40">
        <v>0</v>
      </c>
      <c r="H20736" s="41">
        <v>0</v>
      </c>
    </row>
    <row r="20737" spans="1:8">
      <c r="A20737" s="38">
        <v>45204</v>
      </c>
      <c r="B20737" s="39" t="s">
        <v>180</v>
      </c>
      <c r="C20737" s="39" t="s">
        <v>49</v>
      </c>
      <c r="D20737" s="39" t="s">
        <v>284</v>
      </c>
      <c r="E20737" s="40">
        <v>0</v>
      </c>
      <c r="F20737" s="41">
        <v>0</v>
      </c>
      <c r="G20737" s="40">
        <v>0</v>
      </c>
      <c r="H20737" s="41">
        <v>0</v>
      </c>
    </row>
    <row r="20738" spans="1:8">
      <c r="A20738" s="38">
        <v>45204</v>
      </c>
      <c r="B20738" s="39" t="s">
        <v>180</v>
      </c>
      <c r="C20738" s="39" t="s">
        <v>49</v>
      </c>
      <c r="D20738" s="39" t="s">
        <v>167</v>
      </c>
      <c r="E20738" s="40">
        <v>0</v>
      </c>
      <c r="F20738" s="41">
        <v>0.35747097236507241</v>
      </c>
      <c r="G20738" s="40">
        <v>53.045030866213949</v>
      </c>
      <c r="H20738" s="41">
        <v>8.5793033367617372E-2</v>
      </c>
    </row>
    <row r="20739" spans="1:8">
      <c r="A20739" s="38">
        <v>45204</v>
      </c>
      <c r="B20739" s="39" t="s">
        <v>180</v>
      </c>
      <c r="C20739" s="39" t="s">
        <v>49</v>
      </c>
      <c r="D20739" s="39" t="s">
        <v>195</v>
      </c>
      <c r="E20739" s="40">
        <v>0</v>
      </c>
      <c r="F20739" s="41">
        <v>0</v>
      </c>
      <c r="G20739" s="40">
        <v>0</v>
      </c>
      <c r="H20739" s="41">
        <v>0</v>
      </c>
    </row>
    <row r="20740" spans="1:8">
      <c r="A20740" s="38">
        <v>45204</v>
      </c>
      <c r="B20740" s="39" t="s">
        <v>180</v>
      </c>
      <c r="C20740" s="39" t="s">
        <v>49</v>
      </c>
      <c r="D20740" s="39" t="s">
        <v>170</v>
      </c>
      <c r="E20740" s="40">
        <v>0</v>
      </c>
      <c r="F20740" s="41">
        <v>0</v>
      </c>
      <c r="G20740" s="40">
        <v>0</v>
      </c>
      <c r="H20740" s="41">
        <v>0</v>
      </c>
    </row>
    <row r="20741" spans="1:8">
      <c r="A20741" s="38">
        <v>45204</v>
      </c>
      <c r="B20741" s="39" t="s">
        <v>180</v>
      </c>
      <c r="C20741" s="39" t="s">
        <v>49</v>
      </c>
      <c r="D20741" s="39" t="s">
        <v>171</v>
      </c>
      <c r="E20741" s="40">
        <v>0</v>
      </c>
      <c r="F20741" s="41">
        <v>0.35747097236507241</v>
      </c>
      <c r="G20741" s="40">
        <v>53.045030866213949</v>
      </c>
      <c r="H20741" s="41">
        <v>8.5793033367617372E-2</v>
      </c>
    </row>
    <row r="20742" spans="1:8">
      <c r="A20742" s="38">
        <v>45204</v>
      </c>
      <c r="B20742" s="39" t="s">
        <v>180</v>
      </c>
      <c r="C20742" s="39" t="s">
        <v>50</v>
      </c>
      <c r="D20742" s="39" t="s">
        <v>172</v>
      </c>
      <c r="E20742" s="40">
        <v>0</v>
      </c>
      <c r="F20742" s="41">
        <v>0</v>
      </c>
      <c r="G20742" s="40">
        <v>0</v>
      </c>
      <c r="H20742" s="41">
        <v>0</v>
      </c>
    </row>
    <row r="20743" spans="1:8">
      <c r="A20743" s="38">
        <v>45204</v>
      </c>
      <c r="B20743" s="39" t="s">
        <v>180</v>
      </c>
      <c r="C20743" s="39" t="s">
        <v>50</v>
      </c>
      <c r="D20743" s="39" t="s">
        <v>173</v>
      </c>
      <c r="E20743" s="40">
        <v>0</v>
      </c>
      <c r="F20743" s="41">
        <v>0</v>
      </c>
      <c r="G20743" s="40">
        <v>0</v>
      </c>
      <c r="H20743" s="41">
        <v>0</v>
      </c>
    </row>
    <row r="20744" spans="1:8">
      <c r="A20744" s="38">
        <v>45204</v>
      </c>
      <c r="B20744" s="39" t="s">
        <v>180</v>
      </c>
      <c r="C20744" s="39" t="s">
        <v>50</v>
      </c>
      <c r="D20744" s="39" t="s">
        <v>13</v>
      </c>
      <c r="E20744" s="40">
        <v>0</v>
      </c>
      <c r="F20744" s="41">
        <v>0</v>
      </c>
      <c r="G20744" s="40">
        <v>0</v>
      </c>
      <c r="H20744" s="41">
        <v>0</v>
      </c>
    </row>
    <row r="20745" spans="1:8">
      <c r="A20745" s="38">
        <v>45204</v>
      </c>
      <c r="B20745" s="39" t="s">
        <v>180</v>
      </c>
      <c r="C20745" s="39" t="s">
        <v>50</v>
      </c>
      <c r="D20745" s="39" t="s">
        <v>15</v>
      </c>
      <c r="E20745" s="40">
        <v>0</v>
      </c>
      <c r="F20745" s="41">
        <v>0</v>
      </c>
      <c r="G20745" s="40">
        <v>0</v>
      </c>
      <c r="H20745" s="41">
        <v>0</v>
      </c>
    </row>
    <row r="20746" spans="1:8">
      <c r="A20746" s="38">
        <v>45204</v>
      </c>
      <c r="B20746" s="39" t="s">
        <v>180</v>
      </c>
      <c r="C20746" s="39" t="s">
        <v>50</v>
      </c>
      <c r="D20746" s="39" t="s">
        <v>174</v>
      </c>
      <c r="E20746" s="40">
        <v>0</v>
      </c>
      <c r="F20746" s="41">
        <v>0</v>
      </c>
      <c r="G20746" s="40">
        <v>0</v>
      </c>
      <c r="H20746" s="41">
        <v>0</v>
      </c>
    </row>
    <row r="20747" spans="1:8">
      <c r="A20747" s="38">
        <v>45204</v>
      </c>
      <c r="B20747" s="39" t="s">
        <v>180</v>
      </c>
      <c r="C20747" s="39" t="s">
        <v>50</v>
      </c>
      <c r="D20747" s="39" t="s">
        <v>214</v>
      </c>
      <c r="E20747" s="40">
        <v>0</v>
      </c>
      <c r="F20747" s="41">
        <v>0</v>
      </c>
      <c r="G20747" s="40">
        <v>0</v>
      </c>
      <c r="H20747" s="41">
        <v>0</v>
      </c>
    </row>
    <row r="20748" spans="1:8">
      <c r="A20748" s="38">
        <v>45204</v>
      </c>
      <c r="B20748" s="39" t="s">
        <v>180</v>
      </c>
      <c r="C20748" s="39" t="s">
        <v>50</v>
      </c>
      <c r="D20748" s="39" t="s">
        <v>176</v>
      </c>
      <c r="E20748" s="40">
        <v>0</v>
      </c>
      <c r="F20748" s="41">
        <v>0</v>
      </c>
      <c r="G20748" s="40">
        <v>0</v>
      </c>
      <c r="H20748" s="41">
        <v>0</v>
      </c>
    </row>
    <row r="20749" spans="1:8">
      <c r="A20749" s="38">
        <v>45204</v>
      </c>
      <c r="B20749" s="39" t="s">
        <v>180</v>
      </c>
      <c r="C20749" s="39" t="s">
        <v>50</v>
      </c>
      <c r="D20749" s="39" t="s">
        <v>197</v>
      </c>
      <c r="E20749" s="40">
        <v>0</v>
      </c>
      <c r="F20749" s="41">
        <v>0</v>
      </c>
      <c r="G20749" s="40">
        <v>0</v>
      </c>
      <c r="H20749" s="41">
        <v>0</v>
      </c>
    </row>
    <row r="20750" spans="1:8">
      <c r="A20750" s="38">
        <v>45204</v>
      </c>
      <c r="B20750" s="39" t="s">
        <v>180</v>
      </c>
      <c r="C20750" s="39" t="s">
        <v>50</v>
      </c>
      <c r="D20750" s="39" t="s">
        <v>198</v>
      </c>
      <c r="E20750" s="40">
        <v>0</v>
      </c>
      <c r="F20750" s="41">
        <v>0</v>
      </c>
      <c r="G20750" s="40">
        <v>0</v>
      </c>
      <c r="H20750" s="41">
        <v>0</v>
      </c>
    </row>
    <row r="20751" spans="1:8">
      <c r="A20751" s="38">
        <v>45204</v>
      </c>
      <c r="B20751" s="39" t="s">
        <v>180</v>
      </c>
      <c r="C20751" s="39" t="s">
        <v>50</v>
      </c>
      <c r="D20751" s="39" t="s">
        <v>179</v>
      </c>
      <c r="E20751" s="40">
        <v>0</v>
      </c>
      <c r="F20751" s="41">
        <v>0</v>
      </c>
      <c r="G20751" s="40">
        <v>0</v>
      </c>
      <c r="H20751" s="41">
        <v>0</v>
      </c>
    </row>
    <row r="20752" spans="1:8">
      <c r="A20752" s="38">
        <v>45204</v>
      </c>
      <c r="B20752" s="39" t="s">
        <v>180</v>
      </c>
      <c r="C20752" s="39" t="s">
        <v>50</v>
      </c>
      <c r="D20752" s="39" t="s">
        <v>8</v>
      </c>
      <c r="E20752" s="40">
        <v>0</v>
      </c>
      <c r="F20752" s="41">
        <v>0</v>
      </c>
      <c r="G20752" s="40">
        <v>0</v>
      </c>
      <c r="H20752" s="41">
        <v>0</v>
      </c>
    </row>
    <row r="20753" spans="1:8">
      <c r="A20753" s="38">
        <v>45205</v>
      </c>
      <c r="B20753" s="39" t="s">
        <v>89</v>
      </c>
      <c r="C20753" s="39" t="s">
        <v>43</v>
      </c>
      <c r="D20753" s="39" t="s">
        <v>329</v>
      </c>
      <c r="E20753" s="40">
        <v>0</v>
      </c>
      <c r="F20753" s="41">
        <v>0</v>
      </c>
      <c r="G20753" s="40">
        <v>0</v>
      </c>
      <c r="H20753" s="41">
        <v>0</v>
      </c>
    </row>
    <row r="20754" spans="1:8">
      <c r="A20754" s="38">
        <v>45205</v>
      </c>
      <c r="B20754" s="39" t="s">
        <v>89</v>
      </c>
      <c r="C20754" s="39" t="s">
        <v>43</v>
      </c>
      <c r="D20754" s="39" t="s">
        <v>90</v>
      </c>
      <c r="E20754" s="40">
        <v>0</v>
      </c>
      <c r="F20754" s="41">
        <v>9.9767986303578091</v>
      </c>
      <c r="G20754" s="40">
        <v>601.62404527092986</v>
      </c>
      <c r="H20754" s="41">
        <v>3.1925755617144991</v>
      </c>
    </row>
    <row r="20755" spans="1:8">
      <c r="A20755" s="38">
        <v>45205</v>
      </c>
      <c r="B20755" s="39" t="s">
        <v>89</v>
      </c>
      <c r="C20755" s="39" t="s">
        <v>44</v>
      </c>
      <c r="D20755" s="39" t="s">
        <v>91</v>
      </c>
      <c r="E20755" s="40">
        <v>0</v>
      </c>
      <c r="F20755" s="41">
        <v>47.246759849565088</v>
      </c>
      <c r="G20755" s="40">
        <v>3036.831625903138</v>
      </c>
      <c r="H20755" s="41">
        <v>15.118963151860831</v>
      </c>
    </row>
    <row r="20756" spans="1:8">
      <c r="A20756" s="38">
        <v>45205</v>
      </c>
      <c r="B20756" s="39" t="s">
        <v>89</v>
      </c>
      <c r="C20756" s="39" t="s">
        <v>45</v>
      </c>
      <c r="D20756" s="39" t="s">
        <v>92</v>
      </c>
      <c r="E20756" s="40">
        <v>0</v>
      </c>
      <c r="F20756" s="41">
        <v>57.757696669964858</v>
      </c>
      <c r="G20756" s="40">
        <v>3675.5270525811302</v>
      </c>
      <c r="H20756" s="41">
        <v>18.48246293438876</v>
      </c>
    </row>
    <row r="20757" spans="1:8">
      <c r="A20757" s="38">
        <v>45205</v>
      </c>
      <c r="B20757" s="39" t="s">
        <v>89</v>
      </c>
      <c r="C20757" s="39" t="s">
        <v>45</v>
      </c>
      <c r="D20757" s="39" t="s">
        <v>93</v>
      </c>
      <c r="E20757" s="40">
        <v>0</v>
      </c>
      <c r="F20757" s="41">
        <v>5.5001053508679689</v>
      </c>
      <c r="G20757" s="40">
        <v>312.5593679945996</v>
      </c>
      <c r="H20757" s="41">
        <v>1.7600337122777501</v>
      </c>
    </row>
    <row r="20758" spans="1:8">
      <c r="A20758" s="38">
        <v>45205</v>
      </c>
      <c r="B20758" s="39" t="s">
        <v>89</v>
      </c>
      <c r="C20758" s="39" t="s">
        <v>45</v>
      </c>
      <c r="D20758" s="39" t="s">
        <v>94</v>
      </c>
      <c r="E20758" s="40">
        <v>0</v>
      </c>
      <c r="F20758" s="41">
        <v>2.4982951063793071E-2</v>
      </c>
      <c r="G20758" s="40">
        <v>1.630551526773877</v>
      </c>
      <c r="H20758" s="41">
        <v>7.9945443404137815E-3</v>
      </c>
    </row>
    <row r="20759" spans="1:8">
      <c r="A20759" s="38">
        <v>45205</v>
      </c>
      <c r="B20759" s="39" t="s">
        <v>89</v>
      </c>
      <c r="C20759" s="39" t="s">
        <v>45</v>
      </c>
      <c r="D20759" s="39" t="s">
        <v>95</v>
      </c>
      <c r="E20759" s="40">
        <v>0</v>
      </c>
      <c r="F20759" s="41">
        <v>3.6447239454047651</v>
      </c>
      <c r="G20759" s="40">
        <v>205.84581175924779</v>
      </c>
      <c r="H20759" s="41">
        <v>1.1663116625295249</v>
      </c>
    </row>
    <row r="20760" spans="1:8">
      <c r="A20760" s="38">
        <v>45205</v>
      </c>
      <c r="B20760" s="39" t="s">
        <v>89</v>
      </c>
      <c r="C20760" s="39" t="s">
        <v>45</v>
      </c>
      <c r="D20760" s="39" t="s">
        <v>96</v>
      </c>
      <c r="E20760" s="40">
        <v>0</v>
      </c>
      <c r="F20760" s="41">
        <v>4.2971544540785942</v>
      </c>
      <c r="G20760" s="40">
        <v>225.30259871952401</v>
      </c>
      <c r="H20760" s="41">
        <v>1.37508942530515</v>
      </c>
    </row>
    <row r="20761" spans="1:8">
      <c r="A20761" s="38">
        <v>45205</v>
      </c>
      <c r="B20761" s="39" t="s">
        <v>89</v>
      </c>
      <c r="C20761" s="39" t="s">
        <v>45</v>
      </c>
      <c r="D20761" s="39" t="s">
        <v>97</v>
      </c>
      <c r="E20761" s="40">
        <v>0</v>
      </c>
      <c r="F20761" s="41">
        <v>0.17685796535790241</v>
      </c>
      <c r="G20761" s="40">
        <v>11.54291279281184</v>
      </c>
      <c r="H20761" s="41">
        <v>5.659454891452876E-2</v>
      </c>
    </row>
    <row r="20762" spans="1:8">
      <c r="A20762" s="38">
        <v>45205</v>
      </c>
      <c r="B20762" s="39" t="s">
        <v>89</v>
      </c>
      <c r="C20762" s="39" t="s">
        <v>45</v>
      </c>
      <c r="D20762" s="39" t="s">
        <v>98</v>
      </c>
      <c r="E20762" s="40">
        <v>0</v>
      </c>
      <c r="F20762" s="41">
        <v>4.5927564365624042E-2</v>
      </c>
      <c r="G20762" s="40">
        <v>2.997534598941169</v>
      </c>
      <c r="H20762" s="41">
        <v>1.469682059699969E-2</v>
      </c>
    </row>
    <row r="20763" spans="1:8">
      <c r="A20763" s="38">
        <v>45205</v>
      </c>
      <c r="B20763" s="39" t="s">
        <v>89</v>
      </c>
      <c r="C20763" s="39" t="s">
        <v>45</v>
      </c>
      <c r="D20763" s="39" t="s">
        <v>99</v>
      </c>
      <c r="E20763" s="40">
        <v>0</v>
      </c>
      <c r="F20763" s="41">
        <v>0.1031001767856518</v>
      </c>
      <c r="G20763" s="40">
        <v>6.7289949149417101</v>
      </c>
      <c r="H20763" s="41">
        <v>3.2992056571408572E-2</v>
      </c>
    </row>
    <row r="20764" spans="1:8">
      <c r="A20764" s="38">
        <v>45205</v>
      </c>
      <c r="B20764" s="39" t="s">
        <v>89</v>
      </c>
      <c r="C20764" s="39" t="s">
        <v>45</v>
      </c>
      <c r="D20764" s="39" t="s">
        <v>100</v>
      </c>
      <c r="E20764" s="40">
        <v>0</v>
      </c>
      <c r="F20764" s="41">
        <v>0.1039753367609117</v>
      </c>
      <c r="G20764" s="40">
        <v>6.7861136048109598</v>
      </c>
      <c r="H20764" s="41">
        <v>3.3272107763491737E-2</v>
      </c>
    </row>
    <row r="20765" spans="1:8">
      <c r="A20765" s="38">
        <v>45205</v>
      </c>
      <c r="B20765" s="39" t="s">
        <v>89</v>
      </c>
      <c r="C20765" s="39" t="s">
        <v>45</v>
      </c>
      <c r="D20765" s="39" t="s">
        <v>102</v>
      </c>
      <c r="E20765" s="40">
        <v>0</v>
      </c>
      <c r="F20765" s="41">
        <v>2.4982951063793071E-2</v>
      </c>
      <c r="G20765" s="40">
        <v>1.630551526773877</v>
      </c>
      <c r="H20765" s="41">
        <v>7.9945443404137815E-3</v>
      </c>
    </row>
    <row r="20766" spans="1:8">
      <c r="A20766" s="38">
        <v>45205</v>
      </c>
      <c r="B20766" s="39" t="s">
        <v>89</v>
      </c>
      <c r="C20766" s="39" t="s">
        <v>45</v>
      </c>
      <c r="D20766" s="39" t="s">
        <v>103</v>
      </c>
      <c r="E20766" s="40">
        <v>0</v>
      </c>
      <c r="F20766" s="41">
        <v>4.7108736437809488E-2</v>
      </c>
      <c r="G20766" s="40">
        <v>3.074625648784191</v>
      </c>
      <c r="H20766" s="41">
        <v>1.507479566009904E-2</v>
      </c>
    </row>
    <row r="20767" spans="1:8">
      <c r="A20767" s="38">
        <v>45205</v>
      </c>
      <c r="B20767" s="39" t="s">
        <v>89</v>
      </c>
      <c r="C20767" s="39" t="s">
        <v>45</v>
      </c>
      <c r="D20767" s="39" t="s">
        <v>199</v>
      </c>
      <c r="E20767" s="40">
        <v>0</v>
      </c>
      <c r="F20767" s="41">
        <v>2.3554368218904741E-2</v>
      </c>
      <c r="G20767" s="40">
        <v>1.537312824392095</v>
      </c>
      <c r="H20767" s="41">
        <v>7.5373978300495182E-3</v>
      </c>
    </row>
    <row r="20768" spans="1:8">
      <c r="A20768" s="38">
        <v>45205</v>
      </c>
      <c r="B20768" s="39" t="s">
        <v>89</v>
      </c>
      <c r="C20768" s="39" t="s">
        <v>45</v>
      </c>
      <c r="D20768" s="39" t="s">
        <v>104</v>
      </c>
      <c r="E20768" s="40">
        <v>0</v>
      </c>
      <c r="F20768" s="41">
        <v>2.114851703797755</v>
      </c>
      <c r="G20768" s="40">
        <v>110.4501501331424</v>
      </c>
      <c r="H20768" s="41">
        <v>0.67675254521528172</v>
      </c>
    </row>
    <row r="20769" spans="1:8">
      <c r="A20769" s="38">
        <v>45205</v>
      </c>
      <c r="B20769" s="39" t="s">
        <v>89</v>
      </c>
      <c r="C20769" s="39" t="s">
        <v>45</v>
      </c>
      <c r="D20769" s="39" t="s">
        <v>105</v>
      </c>
      <c r="E20769" s="40">
        <v>0</v>
      </c>
      <c r="F20769" s="41">
        <v>6.839043585417813E-2</v>
      </c>
      <c r="G20769" s="40">
        <v>4.4636091754738558</v>
      </c>
      <c r="H20769" s="41">
        <v>2.1884939473337001E-2</v>
      </c>
    </row>
    <row r="20770" spans="1:8">
      <c r="A20770" s="38">
        <v>45205</v>
      </c>
      <c r="B20770" s="39" t="s">
        <v>89</v>
      </c>
      <c r="C20770" s="39" t="s">
        <v>45</v>
      </c>
      <c r="D20770" s="39" t="s">
        <v>332</v>
      </c>
      <c r="E20770" s="40">
        <v>0</v>
      </c>
      <c r="F20770" s="41">
        <v>2.1179699642132301</v>
      </c>
      <c r="G20770" s="40">
        <v>123.85181081103831</v>
      </c>
      <c r="H20770" s="41">
        <v>0.67775038854823344</v>
      </c>
    </row>
    <row r="20771" spans="1:8">
      <c r="A20771" s="38">
        <v>45205</v>
      </c>
      <c r="B20771" s="39" t="s">
        <v>89</v>
      </c>
      <c r="C20771" s="39" t="s">
        <v>45</v>
      </c>
      <c r="D20771" s="39" t="s">
        <v>106</v>
      </c>
      <c r="E20771" s="40">
        <v>0</v>
      </c>
      <c r="F20771" s="41">
        <v>0</v>
      </c>
      <c r="G20771" s="40">
        <v>0</v>
      </c>
      <c r="H20771" s="41">
        <v>0</v>
      </c>
    </row>
    <row r="20772" spans="1:8">
      <c r="A20772" s="38">
        <v>45205</v>
      </c>
      <c r="B20772" s="39" t="s">
        <v>89</v>
      </c>
      <c r="C20772" s="39" t="s">
        <v>45</v>
      </c>
      <c r="D20772" s="39" t="s">
        <v>236</v>
      </c>
      <c r="E20772" s="40">
        <v>0</v>
      </c>
      <c r="F20772" s="41">
        <v>0</v>
      </c>
      <c r="G20772" s="40">
        <v>0</v>
      </c>
      <c r="H20772" s="41">
        <v>0</v>
      </c>
    </row>
    <row r="20773" spans="1:8">
      <c r="A20773" s="38">
        <v>45205</v>
      </c>
      <c r="B20773" s="39" t="s">
        <v>89</v>
      </c>
      <c r="C20773" s="39" t="s">
        <v>45</v>
      </c>
      <c r="D20773" s="39" t="s">
        <v>108</v>
      </c>
      <c r="E20773" s="40">
        <v>0</v>
      </c>
      <c r="F20773" s="41">
        <v>0</v>
      </c>
      <c r="G20773" s="40">
        <v>0</v>
      </c>
      <c r="H20773" s="41">
        <v>0</v>
      </c>
    </row>
    <row r="20774" spans="1:8">
      <c r="A20774" s="38">
        <v>45205</v>
      </c>
      <c r="B20774" s="39" t="s">
        <v>89</v>
      </c>
      <c r="C20774" s="39" t="s">
        <v>45</v>
      </c>
      <c r="D20774" s="39" t="s">
        <v>333</v>
      </c>
      <c r="E20774" s="40">
        <v>0</v>
      </c>
      <c r="F20774" s="41">
        <v>4.4836067635273383E-2</v>
      </c>
      <c r="G20774" s="40">
        <v>2.9262963510817599</v>
      </c>
      <c r="H20774" s="41">
        <v>1.4347541643287481E-2</v>
      </c>
    </row>
    <row r="20775" spans="1:8">
      <c r="A20775" s="38">
        <v>45205</v>
      </c>
      <c r="B20775" s="39" t="s">
        <v>89</v>
      </c>
      <c r="C20775" s="39" t="s">
        <v>45</v>
      </c>
      <c r="D20775" s="39" t="s">
        <v>330</v>
      </c>
      <c r="E20775" s="40">
        <v>0</v>
      </c>
      <c r="F20775" s="41">
        <v>3.4650729983038459E-3</v>
      </c>
      <c r="G20775" s="40">
        <v>0.2261534297265464</v>
      </c>
      <c r="H20775" s="41">
        <v>1.108823359457231E-3</v>
      </c>
    </row>
    <row r="20776" spans="1:8">
      <c r="A20776" s="38">
        <v>45205</v>
      </c>
      <c r="B20776" s="39" t="s">
        <v>89</v>
      </c>
      <c r="C20776" s="39" t="s">
        <v>45</v>
      </c>
      <c r="D20776" s="39" t="s">
        <v>112</v>
      </c>
      <c r="E20776" s="40">
        <v>0</v>
      </c>
      <c r="F20776" s="41">
        <v>3.545511592312891</v>
      </c>
      <c r="G20776" s="40">
        <v>202.64173222785379</v>
      </c>
      <c r="H20776" s="41">
        <v>1.1345637095401251</v>
      </c>
    </row>
    <row r="20777" spans="1:8">
      <c r="A20777" s="38">
        <v>45205</v>
      </c>
      <c r="B20777" s="39" t="s">
        <v>89</v>
      </c>
      <c r="C20777" s="39" t="s">
        <v>45</v>
      </c>
      <c r="D20777" s="39" t="s">
        <v>114</v>
      </c>
      <c r="E20777" s="40">
        <v>0</v>
      </c>
      <c r="F20777" s="41">
        <v>0.32520467740050613</v>
      </c>
      <c r="G20777" s="40">
        <v>21.224993872637139</v>
      </c>
      <c r="H20777" s="41">
        <v>0.104065496768162</v>
      </c>
    </row>
    <row r="20778" spans="1:8">
      <c r="A20778" s="38">
        <v>45205</v>
      </c>
      <c r="B20778" s="39" t="s">
        <v>89</v>
      </c>
      <c r="C20778" s="39" t="s">
        <v>45</v>
      </c>
      <c r="D20778" s="39" t="s">
        <v>115</v>
      </c>
      <c r="E20778" s="40">
        <v>0</v>
      </c>
      <c r="F20778" s="41">
        <v>3.3530594927846891</v>
      </c>
      <c r="G20778" s="40">
        <v>190.08104377546741</v>
      </c>
      <c r="H20778" s="41">
        <v>1.0729790376910999</v>
      </c>
    </row>
    <row r="20779" spans="1:8">
      <c r="A20779" s="38">
        <v>45205</v>
      </c>
      <c r="B20779" s="39" t="s">
        <v>89</v>
      </c>
      <c r="C20779" s="39" t="s">
        <v>45</v>
      </c>
      <c r="D20779" s="39" t="s">
        <v>116</v>
      </c>
      <c r="E20779" s="40">
        <v>0</v>
      </c>
      <c r="F20779" s="41">
        <v>4.1490745168244132</v>
      </c>
      <c r="G20779" s="40">
        <v>220.74871136380841</v>
      </c>
      <c r="H20779" s="41">
        <v>1.3277038453838119</v>
      </c>
    </row>
    <row r="20780" spans="1:8">
      <c r="A20780" s="38">
        <v>45205</v>
      </c>
      <c r="B20780" s="39" t="s">
        <v>89</v>
      </c>
      <c r="C20780" s="39" t="s">
        <v>45</v>
      </c>
      <c r="D20780" s="39" t="s">
        <v>117</v>
      </c>
      <c r="E20780" s="40">
        <v>0</v>
      </c>
      <c r="F20780" s="41">
        <v>2.0986517412094639</v>
      </c>
      <c r="G20780" s="40">
        <v>119.3198061980231</v>
      </c>
      <c r="H20780" s="41">
        <v>0.67156855718702846</v>
      </c>
    </row>
    <row r="20781" spans="1:8">
      <c r="A20781" s="38">
        <v>45205</v>
      </c>
      <c r="B20781" s="39" t="s">
        <v>89</v>
      </c>
      <c r="C20781" s="39" t="s">
        <v>45</v>
      </c>
      <c r="D20781" s="39" t="s">
        <v>118</v>
      </c>
      <c r="E20781" s="40">
        <v>0</v>
      </c>
      <c r="F20781" s="41">
        <v>14.066492582751691</v>
      </c>
      <c r="G20781" s="40">
        <v>796.48278867328486</v>
      </c>
      <c r="H20781" s="41">
        <v>4.5012776264805403</v>
      </c>
    </row>
    <row r="20782" spans="1:8">
      <c r="A20782" s="38">
        <v>45205</v>
      </c>
      <c r="B20782" s="39" t="s">
        <v>89</v>
      </c>
      <c r="C20782" s="39" t="s">
        <v>45</v>
      </c>
      <c r="D20782" s="39" t="s">
        <v>119</v>
      </c>
      <c r="E20782" s="40">
        <v>0</v>
      </c>
      <c r="F20782" s="41">
        <v>7.7748500527705593</v>
      </c>
      <c r="G20782" s="40">
        <v>443.37215775485828</v>
      </c>
      <c r="H20782" s="41">
        <v>2.4879520168865792</v>
      </c>
    </row>
    <row r="20783" spans="1:8">
      <c r="A20783" s="38">
        <v>45205</v>
      </c>
      <c r="B20783" s="39" t="s">
        <v>89</v>
      </c>
      <c r="C20783" s="39" t="s">
        <v>46</v>
      </c>
      <c r="D20783" s="39" t="s">
        <v>120</v>
      </c>
      <c r="E20783" s="40">
        <v>0</v>
      </c>
      <c r="F20783" s="41">
        <v>3.8974359838697659</v>
      </c>
      <c r="G20783" s="40">
        <v>224.7015619727762</v>
      </c>
      <c r="H20783" s="41">
        <v>1.2471795148383249</v>
      </c>
    </row>
    <row r="20784" spans="1:8">
      <c r="A20784" s="38">
        <v>45205</v>
      </c>
      <c r="B20784" s="39" t="s">
        <v>89</v>
      </c>
      <c r="C20784" s="39" t="s">
        <v>46</v>
      </c>
      <c r="D20784" s="39" t="s">
        <v>121</v>
      </c>
      <c r="E20784" s="40">
        <v>0</v>
      </c>
      <c r="F20784" s="41">
        <v>1.4352825004630949</v>
      </c>
      <c r="G20784" s="40">
        <v>109.61062686399541</v>
      </c>
      <c r="H20784" s="41">
        <v>0.45929040014819028</v>
      </c>
    </row>
    <row r="20785" spans="1:8">
      <c r="A20785" s="38">
        <v>45205</v>
      </c>
      <c r="B20785" s="39" t="s">
        <v>89</v>
      </c>
      <c r="C20785" s="39" t="s">
        <v>46</v>
      </c>
      <c r="D20785" s="39" t="s">
        <v>122</v>
      </c>
      <c r="E20785" s="40">
        <v>0</v>
      </c>
      <c r="F20785" s="41">
        <v>1.0083102472639579E-3</v>
      </c>
      <c r="G20785" s="40">
        <v>6.5808951430110812E-2</v>
      </c>
      <c r="H20785" s="41">
        <v>3.2265927912446669E-4</v>
      </c>
    </row>
    <row r="20786" spans="1:8">
      <c r="A20786" s="38">
        <v>45205</v>
      </c>
      <c r="B20786" s="39" t="s">
        <v>89</v>
      </c>
      <c r="C20786" s="39" t="s">
        <v>46</v>
      </c>
      <c r="D20786" s="39" t="s">
        <v>123</v>
      </c>
      <c r="E20786" s="40">
        <v>0</v>
      </c>
      <c r="F20786" s="41">
        <v>75.169757787665887</v>
      </c>
      <c r="G20786" s="40">
        <v>4875.3868475553654</v>
      </c>
      <c r="H20786" s="41">
        <v>24.054322492053089</v>
      </c>
    </row>
    <row r="20787" spans="1:8">
      <c r="A20787" s="38">
        <v>45205</v>
      </c>
      <c r="B20787" s="39" t="s">
        <v>89</v>
      </c>
      <c r="C20787" s="39" t="s">
        <v>46</v>
      </c>
      <c r="D20787" s="39" t="s">
        <v>124</v>
      </c>
      <c r="E20787" s="40">
        <v>0</v>
      </c>
      <c r="F20787" s="41">
        <v>2.117133777570237</v>
      </c>
      <c r="G20787" s="40">
        <v>120.1383624768318</v>
      </c>
      <c r="H20787" s="41">
        <v>0.67748280882247602</v>
      </c>
    </row>
    <row r="20788" spans="1:8">
      <c r="A20788" s="38">
        <v>45205</v>
      </c>
      <c r="B20788" s="39" t="s">
        <v>89</v>
      </c>
      <c r="C20788" s="39" t="s">
        <v>47</v>
      </c>
      <c r="D20788" s="39" t="s">
        <v>185</v>
      </c>
      <c r="E20788" s="40">
        <v>0</v>
      </c>
      <c r="F20788" s="41">
        <v>3.5279362950620868E-2</v>
      </c>
      <c r="G20788" s="40">
        <v>2.3025630149079288</v>
      </c>
      <c r="H20788" s="41">
        <v>1.1289396144198679E-2</v>
      </c>
    </row>
    <row r="20789" spans="1:8">
      <c r="A20789" s="38">
        <v>45205</v>
      </c>
      <c r="B20789" s="39" t="s">
        <v>89</v>
      </c>
      <c r="C20789" s="39" t="s">
        <v>47</v>
      </c>
      <c r="D20789" s="39" t="s">
        <v>204</v>
      </c>
      <c r="E20789" s="40">
        <v>0</v>
      </c>
      <c r="F20789" s="41">
        <v>0.2047940582470987</v>
      </c>
      <c r="G20789" s="40">
        <v>13.36620575753256</v>
      </c>
      <c r="H20789" s="41">
        <v>6.55340986390716E-2</v>
      </c>
    </row>
    <row r="20790" spans="1:8">
      <c r="A20790" s="38">
        <v>45205</v>
      </c>
      <c r="B20790" s="39" t="s">
        <v>89</v>
      </c>
      <c r="C20790" s="39" t="s">
        <v>47</v>
      </c>
      <c r="D20790" s="39" t="s">
        <v>205</v>
      </c>
      <c r="E20790" s="40">
        <v>0</v>
      </c>
      <c r="F20790" s="41">
        <v>0</v>
      </c>
      <c r="G20790" s="40">
        <v>0</v>
      </c>
      <c r="H20790" s="41">
        <v>0</v>
      </c>
    </row>
    <row r="20791" spans="1:8">
      <c r="A20791" s="38">
        <v>45205</v>
      </c>
      <c r="B20791" s="39" t="s">
        <v>89</v>
      </c>
      <c r="C20791" s="39" t="s">
        <v>47</v>
      </c>
      <c r="D20791" s="39" t="s">
        <v>128</v>
      </c>
      <c r="E20791" s="40">
        <v>0</v>
      </c>
      <c r="F20791" s="41">
        <v>2.69775585563207E-2</v>
      </c>
      <c r="G20791" s="40">
        <v>1.760732716496056</v>
      </c>
      <c r="H20791" s="41">
        <v>8.6328187380226244E-3</v>
      </c>
    </row>
    <row r="20792" spans="1:8">
      <c r="A20792" s="38">
        <v>45205</v>
      </c>
      <c r="B20792" s="39" t="s">
        <v>89</v>
      </c>
      <c r="C20792" s="39" t="s">
        <v>47</v>
      </c>
      <c r="D20792" s="39" t="s">
        <v>238</v>
      </c>
      <c r="E20792" s="40">
        <v>0</v>
      </c>
      <c r="F20792" s="41">
        <v>0</v>
      </c>
      <c r="G20792" s="40">
        <v>0</v>
      </c>
      <c r="H20792" s="41">
        <v>0</v>
      </c>
    </row>
    <row r="20793" spans="1:8">
      <c r="A20793" s="38">
        <v>45205</v>
      </c>
      <c r="B20793" s="39" t="s">
        <v>89</v>
      </c>
      <c r="C20793" s="39" t="s">
        <v>47</v>
      </c>
      <c r="D20793" s="39" t="s">
        <v>129</v>
      </c>
      <c r="E20793" s="40">
        <v>0</v>
      </c>
      <c r="F20793" s="41">
        <v>0</v>
      </c>
      <c r="G20793" s="40">
        <v>0</v>
      </c>
      <c r="H20793" s="41">
        <v>0</v>
      </c>
    </row>
    <row r="20794" spans="1:8">
      <c r="A20794" s="38">
        <v>45205</v>
      </c>
      <c r="B20794" s="39" t="s">
        <v>89</v>
      </c>
      <c r="C20794" s="39" t="s">
        <v>47</v>
      </c>
      <c r="D20794" s="39" t="s">
        <v>130</v>
      </c>
      <c r="E20794" s="40">
        <v>0</v>
      </c>
      <c r="F20794" s="41">
        <v>6.4397069868663008</v>
      </c>
      <c r="G20794" s="40">
        <v>364.59768118949029</v>
      </c>
      <c r="H20794" s="41">
        <v>2.0607062357972161</v>
      </c>
    </row>
    <row r="20795" spans="1:8">
      <c r="A20795" s="38">
        <v>45205</v>
      </c>
      <c r="B20795" s="39" t="s">
        <v>89</v>
      </c>
      <c r="C20795" s="39" t="s">
        <v>47</v>
      </c>
      <c r="D20795" s="39" t="s">
        <v>131</v>
      </c>
      <c r="E20795" s="40">
        <v>0</v>
      </c>
      <c r="F20795" s="41">
        <v>2.3601113493286179</v>
      </c>
      <c r="G20795" s="40">
        <v>133.64045610206489</v>
      </c>
      <c r="H20795" s="41">
        <v>0.75523563178515785</v>
      </c>
    </row>
    <row r="20796" spans="1:8">
      <c r="A20796" s="38">
        <v>45205</v>
      </c>
      <c r="B20796" s="39" t="s">
        <v>89</v>
      </c>
      <c r="C20796" s="39" t="s">
        <v>47</v>
      </c>
      <c r="D20796" s="39" t="s">
        <v>132</v>
      </c>
      <c r="E20796" s="40">
        <v>0</v>
      </c>
      <c r="F20796" s="41">
        <v>2.2902153555025748</v>
      </c>
      <c r="G20796" s="40">
        <v>129.07858432168891</v>
      </c>
      <c r="H20796" s="41">
        <v>0.73286891376082408</v>
      </c>
    </row>
    <row r="20797" spans="1:8">
      <c r="A20797" s="38">
        <v>45205</v>
      </c>
      <c r="B20797" s="39" t="s">
        <v>89</v>
      </c>
      <c r="C20797" s="39" t="s">
        <v>47</v>
      </c>
      <c r="D20797" s="39" t="s">
        <v>133</v>
      </c>
      <c r="E20797" s="40">
        <v>0</v>
      </c>
      <c r="F20797" s="41">
        <v>0</v>
      </c>
      <c r="G20797" s="40">
        <v>0</v>
      </c>
      <c r="H20797" s="41">
        <v>0</v>
      </c>
    </row>
    <row r="20798" spans="1:8">
      <c r="A20798" s="38">
        <v>45205</v>
      </c>
      <c r="B20798" s="39" t="s">
        <v>89</v>
      </c>
      <c r="C20798" s="39" t="s">
        <v>47</v>
      </c>
      <c r="D20798" s="39" t="s">
        <v>134</v>
      </c>
      <c r="E20798" s="40">
        <v>0</v>
      </c>
      <c r="F20798" s="41">
        <v>0</v>
      </c>
      <c r="G20798" s="40">
        <v>0</v>
      </c>
      <c r="H20798" s="41">
        <v>0</v>
      </c>
    </row>
    <row r="20799" spans="1:8">
      <c r="A20799" s="38">
        <v>45205</v>
      </c>
      <c r="B20799" s="39" t="s">
        <v>89</v>
      </c>
      <c r="C20799" s="39" t="s">
        <v>47</v>
      </c>
      <c r="D20799" s="39" t="s">
        <v>135</v>
      </c>
      <c r="E20799" s="40">
        <v>0</v>
      </c>
      <c r="F20799" s="41">
        <v>4.6256962929890767E-2</v>
      </c>
      <c r="G20799" s="40">
        <v>3.019033313424929</v>
      </c>
      <c r="H20799" s="41">
        <v>1.480222813756505E-2</v>
      </c>
    </row>
    <row r="20800" spans="1:8">
      <c r="A20800" s="38">
        <v>45205</v>
      </c>
      <c r="B20800" s="39" t="s">
        <v>89</v>
      </c>
      <c r="C20800" s="39" t="s">
        <v>47</v>
      </c>
      <c r="D20800" s="39" t="s">
        <v>136</v>
      </c>
      <c r="E20800" s="40">
        <v>0</v>
      </c>
      <c r="F20800" s="41">
        <v>2.2448950319492931</v>
      </c>
      <c r="G20800" s="40">
        <v>126.1206822477907</v>
      </c>
      <c r="H20800" s="41">
        <v>0.71836641022377368</v>
      </c>
    </row>
    <row r="20801" spans="1:8">
      <c r="A20801" s="38">
        <v>45205</v>
      </c>
      <c r="B20801" s="39" t="s">
        <v>89</v>
      </c>
      <c r="C20801" s="39" t="s">
        <v>18</v>
      </c>
      <c r="D20801" s="39" t="s">
        <v>137</v>
      </c>
      <c r="E20801" s="40">
        <v>0</v>
      </c>
      <c r="F20801" s="41">
        <v>0</v>
      </c>
      <c r="G20801" s="40">
        <v>0</v>
      </c>
      <c r="H20801" s="41">
        <v>0</v>
      </c>
    </row>
    <row r="20802" spans="1:8">
      <c r="A20802" s="38">
        <v>45205</v>
      </c>
      <c r="B20802" s="39" t="s">
        <v>89</v>
      </c>
      <c r="C20802" s="39" t="s">
        <v>18</v>
      </c>
      <c r="D20802" s="39" t="s">
        <v>138</v>
      </c>
      <c r="E20802" s="40">
        <v>0</v>
      </c>
      <c r="F20802" s="41">
        <v>2.4086867231384559E-2</v>
      </c>
      <c r="G20802" s="40">
        <v>1.5720672085153899</v>
      </c>
      <c r="H20802" s="41">
        <v>7.7077975140430587E-3</v>
      </c>
    </row>
    <row r="20803" spans="1:8">
      <c r="A20803" s="38">
        <v>45205</v>
      </c>
      <c r="B20803" s="39" t="s">
        <v>89</v>
      </c>
      <c r="C20803" s="39" t="s">
        <v>18</v>
      </c>
      <c r="D20803" s="39" t="s">
        <v>123</v>
      </c>
      <c r="E20803" s="40">
        <v>405.69783210000003</v>
      </c>
      <c r="F20803" s="41">
        <v>17.382610776666521</v>
      </c>
      <c r="G20803" s="40">
        <v>1006.801287131544</v>
      </c>
      <c r="H20803" s="41">
        <v>5.5624354485332876</v>
      </c>
    </row>
    <row r="20804" spans="1:8">
      <c r="A20804" s="38">
        <v>45205</v>
      </c>
      <c r="B20804" s="39" t="s">
        <v>89</v>
      </c>
      <c r="C20804" s="39" t="s">
        <v>7</v>
      </c>
      <c r="D20804" s="39" t="s">
        <v>140</v>
      </c>
      <c r="E20804" s="40">
        <v>8649.1422963000005</v>
      </c>
      <c r="F20804" s="41">
        <v>135.20386883689099</v>
      </c>
      <c r="G20804" s="40">
        <v>8769.2446501816485</v>
      </c>
      <c r="H20804" s="41">
        <v>108.8894521557781</v>
      </c>
    </row>
    <row r="20805" spans="1:8">
      <c r="A20805" s="38">
        <v>45205</v>
      </c>
      <c r="B20805" s="39" t="s">
        <v>89</v>
      </c>
      <c r="C20805" s="39" t="s">
        <v>7</v>
      </c>
      <c r="D20805" s="39" t="s">
        <v>141</v>
      </c>
      <c r="E20805" s="40">
        <v>655.20108720000007</v>
      </c>
      <c r="F20805" s="41">
        <v>41.96005925936155</v>
      </c>
      <c r="G20805" s="40">
        <v>2710.9851667172638</v>
      </c>
      <c r="H20805" s="41">
        <v>36.001327792598772</v>
      </c>
    </row>
    <row r="20806" spans="1:8">
      <c r="A20806" s="38">
        <v>45205</v>
      </c>
      <c r="B20806" s="39" t="s">
        <v>89</v>
      </c>
      <c r="C20806" s="39" t="s">
        <v>7</v>
      </c>
      <c r="D20806" s="39" t="s">
        <v>142</v>
      </c>
      <c r="E20806" s="40">
        <v>3969.1829034000002</v>
      </c>
      <c r="F20806" s="41">
        <v>94.928181969008875</v>
      </c>
      <c r="G20806" s="40">
        <v>6061.442473344965</v>
      </c>
      <c r="H20806" s="41">
        <v>84.928983787713605</v>
      </c>
    </row>
    <row r="20807" spans="1:8">
      <c r="A20807" s="38">
        <v>45205</v>
      </c>
      <c r="B20807" s="39" t="s">
        <v>89</v>
      </c>
      <c r="C20807" s="39" t="s">
        <v>16</v>
      </c>
      <c r="D20807" s="39" t="s">
        <v>123</v>
      </c>
      <c r="E20807" s="40">
        <v>942.6199464</v>
      </c>
      <c r="F20807" s="41">
        <v>47.604535757529938</v>
      </c>
      <c r="G20807" s="40">
        <v>3079.1607989905801</v>
      </c>
      <c r="H20807" s="41">
        <v>15.23345144240958</v>
      </c>
    </row>
    <row r="20808" spans="1:8">
      <c r="A20808" s="38">
        <v>45205</v>
      </c>
      <c r="B20808" s="39" t="s">
        <v>89</v>
      </c>
      <c r="C20808" s="39" t="s">
        <v>49</v>
      </c>
      <c r="D20808" s="39" t="s">
        <v>143</v>
      </c>
      <c r="E20808" s="40">
        <v>0</v>
      </c>
      <c r="F20808" s="41">
        <v>60.456597981664203</v>
      </c>
      <c r="G20808" s="40">
        <v>3434.233881807213</v>
      </c>
      <c r="H20808" s="41">
        <v>19.346111354132539</v>
      </c>
    </row>
    <row r="20809" spans="1:8">
      <c r="A20809" s="38">
        <v>45205</v>
      </c>
      <c r="B20809" s="39" t="s">
        <v>89</v>
      </c>
      <c r="C20809" s="39" t="s">
        <v>49</v>
      </c>
      <c r="D20809" s="39" t="s">
        <v>144</v>
      </c>
      <c r="E20809" s="40">
        <v>0</v>
      </c>
      <c r="F20809" s="41">
        <v>1.7346110039455589</v>
      </c>
      <c r="G20809" s="40">
        <v>133.75153381833181</v>
      </c>
      <c r="H20809" s="41">
        <v>0.55507552126257875</v>
      </c>
    </row>
    <row r="20810" spans="1:8">
      <c r="A20810" s="38">
        <v>45205</v>
      </c>
      <c r="B20810" s="39" t="s">
        <v>89</v>
      </c>
      <c r="C20810" s="39" t="s">
        <v>49</v>
      </c>
      <c r="D20810" s="39" t="s">
        <v>252</v>
      </c>
      <c r="E20810" s="40">
        <v>0</v>
      </c>
      <c r="F20810" s="41">
        <v>0</v>
      </c>
      <c r="G20810" s="40">
        <v>0</v>
      </c>
      <c r="H20810" s="41">
        <v>0</v>
      </c>
    </row>
    <row r="20811" spans="1:8">
      <c r="A20811" s="38">
        <v>45205</v>
      </c>
      <c r="B20811" s="39" t="s">
        <v>89</v>
      </c>
      <c r="C20811" s="39" t="s">
        <v>49</v>
      </c>
      <c r="D20811" s="39" t="s">
        <v>146</v>
      </c>
      <c r="E20811" s="40">
        <v>0</v>
      </c>
      <c r="F20811" s="41">
        <v>0.13435287319386829</v>
      </c>
      <c r="G20811" s="40">
        <v>8.7687512157124079</v>
      </c>
      <c r="H20811" s="41">
        <v>4.2992919422037847E-2</v>
      </c>
    </row>
    <row r="20812" spans="1:8">
      <c r="A20812" s="38">
        <v>45205</v>
      </c>
      <c r="B20812" s="39" t="s">
        <v>89</v>
      </c>
      <c r="C20812" s="39" t="s">
        <v>49</v>
      </c>
      <c r="D20812" s="39" t="s">
        <v>147</v>
      </c>
      <c r="E20812" s="40">
        <v>0</v>
      </c>
      <c r="F20812" s="41">
        <v>0</v>
      </c>
      <c r="G20812" s="40">
        <v>0</v>
      </c>
      <c r="H20812" s="41">
        <v>0</v>
      </c>
    </row>
    <row r="20813" spans="1:8">
      <c r="A20813" s="38">
        <v>45205</v>
      </c>
      <c r="B20813" s="39" t="s">
        <v>89</v>
      </c>
      <c r="C20813" s="39" t="s">
        <v>49</v>
      </c>
      <c r="D20813" s="39" t="s">
        <v>150</v>
      </c>
      <c r="E20813" s="40">
        <v>0</v>
      </c>
      <c r="F20813" s="41">
        <v>0.1010872808060668</v>
      </c>
      <c r="G20813" s="40">
        <v>6.5976200983970834</v>
      </c>
      <c r="H20813" s="41">
        <v>3.2347929857941389E-2</v>
      </c>
    </row>
    <row r="20814" spans="1:8">
      <c r="A20814" s="38">
        <v>45205</v>
      </c>
      <c r="B20814" s="39" t="s">
        <v>89</v>
      </c>
      <c r="C20814" s="39" t="s">
        <v>49</v>
      </c>
      <c r="D20814" s="39" t="s">
        <v>151</v>
      </c>
      <c r="E20814" s="40">
        <v>0</v>
      </c>
      <c r="F20814" s="41">
        <v>7.131396989723654E-2</v>
      </c>
      <c r="G20814" s="40">
        <v>4.6544182150189446</v>
      </c>
      <c r="H20814" s="41">
        <v>2.2820470367115691E-2</v>
      </c>
    </row>
    <row r="20815" spans="1:8">
      <c r="A20815" s="38">
        <v>45205</v>
      </c>
      <c r="B20815" s="39" t="s">
        <v>89</v>
      </c>
      <c r="C20815" s="39" t="s">
        <v>49</v>
      </c>
      <c r="D20815" s="39" t="s">
        <v>152</v>
      </c>
      <c r="E20815" s="40">
        <v>0</v>
      </c>
      <c r="F20815" s="41">
        <v>0</v>
      </c>
      <c r="G20815" s="40">
        <v>0</v>
      </c>
      <c r="H20815" s="41">
        <v>0</v>
      </c>
    </row>
    <row r="20816" spans="1:8">
      <c r="A20816" s="38">
        <v>45205</v>
      </c>
      <c r="B20816" s="39" t="s">
        <v>89</v>
      </c>
      <c r="C20816" s="39" t="s">
        <v>49</v>
      </c>
      <c r="D20816" s="39" t="s">
        <v>153</v>
      </c>
      <c r="E20816" s="40">
        <v>0</v>
      </c>
      <c r="F20816" s="41">
        <v>3.0437372801625361E-2</v>
      </c>
      <c r="G20816" s="40">
        <v>1.9865429254513709</v>
      </c>
      <c r="H20816" s="41">
        <v>9.7399592965201169E-3</v>
      </c>
    </row>
    <row r="20817" spans="1:8">
      <c r="A20817" s="38">
        <v>45205</v>
      </c>
      <c r="B20817" s="39" t="s">
        <v>89</v>
      </c>
      <c r="C20817" s="39" t="s">
        <v>49</v>
      </c>
      <c r="D20817" s="39" t="s">
        <v>232</v>
      </c>
      <c r="E20817" s="40">
        <v>0</v>
      </c>
      <c r="F20817" s="41">
        <v>4.5777414241066019</v>
      </c>
      <c r="G20817" s="40">
        <v>257.86871820504882</v>
      </c>
      <c r="H20817" s="41">
        <v>1.4648772557141121</v>
      </c>
    </row>
    <row r="20818" spans="1:8">
      <c r="A20818" s="38">
        <v>45205</v>
      </c>
      <c r="B20818" s="39" t="s">
        <v>89</v>
      </c>
      <c r="C20818" s="39" t="s">
        <v>49</v>
      </c>
      <c r="D20818" s="39" t="s">
        <v>154</v>
      </c>
      <c r="E20818" s="40">
        <v>0</v>
      </c>
      <c r="F20818" s="41">
        <v>3.7046199756367172E-2</v>
      </c>
      <c r="G20818" s="40">
        <v>2.4178783931358092</v>
      </c>
      <c r="H20818" s="41">
        <v>1.185478392203749E-2</v>
      </c>
    </row>
    <row r="20819" spans="1:8">
      <c r="A20819" s="38">
        <v>45205</v>
      </c>
      <c r="B20819" s="39" t="s">
        <v>89</v>
      </c>
      <c r="C20819" s="39" t="s">
        <v>49</v>
      </c>
      <c r="D20819" s="39" t="s">
        <v>155</v>
      </c>
      <c r="E20819" s="40">
        <v>0</v>
      </c>
      <c r="F20819" s="41">
        <v>4.9019256684335717E-2</v>
      </c>
      <c r="G20819" s="40">
        <v>3.1993187523711599</v>
      </c>
      <c r="H20819" s="41">
        <v>1.5686162138987429E-2</v>
      </c>
    </row>
    <row r="20820" spans="1:8">
      <c r="A20820" s="38">
        <v>45205</v>
      </c>
      <c r="B20820" s="39" t="s">
        <v>89</v>
      </c>
      <c r="C20820" s="39" t="s">
        <v>49</v>
      </c>
      <c r="D20820" s="39" t="s">
        <v>208</v>
      </c>
      <c r="E20820" s="40">
        <v>0</v>
      </c>
      <c r="F20820" s="41">
        <v>0</v>
      </c>
      <c r="G20820" s="40">
        <v>0</v>
      </c>
      <c r="H20820" s="41">
        <v>0</v>
      </c>
    </row>
    <row r="20821" spans="1:8">
      <c r="A20821" s="38">
        <v>45205</v>
      </c>
      <c r="B20821" s="39" t="s">
        <v>89</v>
      </c>
      <c r="C20821" s="39" t="s">
        <v>49</v>
      </c>
      <c r="D20821" s="39" t="s">
        <v>191</v>
      </c>
      <c r="E20821" s="40">
        <v>0</v>
      </c>
      <c r="F20821" s="41">
        <v>4.1896651410826463E-2</v>
      </c>
      <c r="G20821" s="40">
        <v>2.7344507360318242</v>
      </c>
      <c r="H20821" s="41">
        <v>1.340692845146447E-2</v>
      </c>
    </row>
    <row r="20822" spans="1:8">
      <c r="A20822" s="38">
        <v>45205</v>
      </c>
      <c r="B20822" s="39" t="s">
        <v>89</v>
      </c>
      <c r="C20822" s="39" t="s">
        <v>49</v>
      </c>
      <c r="D20822" s="39" t="s">
        <v>157</v>
      </c>
      <c r="E20822" s="40">
        <v>0</v>
      </c>
      <c r="F20822" s="41">
        <v>4.5022197962601203</v>
      </c>
      <c r="G20822" s="40">
        <v>252.93968058755161</v>
      </c>
      <c r="H20822" s="41">
        <v>1.440710334803238</v>
      </c>
    </row>
    <row r="20823" spans="1:8">
      <c r="A20823" s="38">
        <v>45205</v>
      </c>
      <c r="B20823" s="39" t="s">
        <v>89</v>
      </c>
      <c r="C20823" s="39" t="s">
        <v>49</v>
      </c>
      <c r="D20823" s="39" t="s">
        <v>158</v>
      </c>
      <c r="E20823" s="40">
        <v>0</v>
      </c>
      <c r="F20823" s="41">
        <v>0</v>
      </c>
      <c r="G20823" s="40">
        <v>0</v>
      </c>
      <c r="H20823" s="41">
        <v>0</v>
      </c>
    </row>
    <row r="20824" spans="1:8">
      <c r="A20824" s="38">
        <v>45205</v>
      </c>
      <c r="B20824" s="39" t="s">
        <v>89</v>
      </c>
      <c r="C20824" s="39" t="s">
        <v>49</v>
      </c>
      <c r="D20824" s="39" t="s">
        <v>159</v>
      </c>
      <c r="E20824" s="40">
        <v>0</v>
      </c>
      <c r="F20824" s="41">
        <v>0</v>
      </c>
      <c r="G20824" s="40">
        <v>0</v>
      </c>
      <c r="H20824" s="41">
        <v>0</v>
      </c>
    </row>
    <row r="20825" spans="1:8">
      <c r="A20825" s="38">
        <v>45205</v>
      </c>
      <c r="B20825" s="39" t="s">
        <v>89</v>
      </c>
      <c r="C20825" s="39" t="s">
        <v>49</v>
      </c>
      <c r="D20825" s="39" t="s">
        <v>259</v>
      </c>
      <c r="E20825" s="40">
        <v>0</v>
      </c>
      <c r="F20825" s="41">
        <v>4.1335504045502701E-2</v>
      </c>
      <c r="G20825" s="40">
        <v>2.697826572179546</v>
      </c>
      <c r="H20825" s="41">
        <v>1.322736129456087E-2</v>
      </c>
    </row>
    <row r="20826" spans="1:8">
      <c r="A20826" s="38">
        <v>45205</v>
      </c>
      <c r="B20826" s="39" t="s">
        <v>89</v>
      </c>
      <c r="C20826" s="39" t="s">
        <v>49</v>
      </c>
      <c r="D20826" s="39" t="s">
        <v>209</v>
      </c>
      <c r="E20826" s="40">
        <v>0</v>
      </c>
      <c r="F20826" s="41">
        <v>3.4267770140869382E-2</v>
      </c>
      <c r="G20826" s="40">
        <v>2.2365398218831349</v>
      </c>
      <c r="H20826" s="41">
        <v>1.0965686445078201E-2</v>
      </c>
    </row>
    <row r="20827" spans="1:8">
      <c r="A20827" s="38">
        <v>45205</v>
      </c>
      <c r="B20827" s="39" t="s">
        <v>89</v>
      </c>
      <c r="C20827" s="39" t="s">
        <v>49</v>
      </c>
      <c r="D20827" s="39" t="s">
        <v>160</v>
      </c>
      <c r="E20827" s="40">
        <v>0</v>
      </c>
      <c r="F20827" s="41">
        <v>0</v>
      </c>
      <c r="G20827" s="40">
        <v>0</v>
      </c>
      <c r="H20827" s="41">
        <v>0</v>
      </c>
    </row>
    <row r="20828" spans="1:8">
      <c r="A20828" s="38">
        <v>45205</v>
      </c>
      <c r="B20828" s="39" t="s">
        <v>89</v>
      </c>
      <c r="C20828" s="39" t="s">
        <v>49</v>
      </c>
      <c r="D20828" s="39" t="s">
        <v>255</v>
      </c>
      <c r="E20828" s="40">
        <v>0</v>
      </c>
      <c r="F20828" s="41">
        <v>0</v>
      </c>
      <c r="G20828" s="40">
        <v>0</v>
      </c>
      <c r="H20828" s="41">
        <v>0</v>
      </c>
    </row>
    <row r="20829" spans="1:8">
      <c r="A20829" s="38">
        <v>45205</v>
      </c>
      <c r="B20829" s="39" t="s">
        <v>89</v>
      </c>
      <c r="C20829" s="39" t="s">
        <v>49</v>
      </c>
      <c r="D20829" s="39" t="s">
        <v>192</v>
      </c>
      <c r="E20829" s="40">
        <v>0</v>
      </c>
      <c r="F20829" s="41">
        <v>0</v>
      </c>
      <c r="G20829" s="40">
        <v>0</v>
      </c>
      <c r="H20829" s="41">
        <v>0</v>
      </c>
    </row>
    <row r="20830" spans="1:8">
      <c r="A20830" s="38">
        <v>45205</v>
      </c>
      <c r="B20830" s="39" t="s">
        <v>89</v>
      </c>
      <c r="C20830" s="39" t="s">
        <v>49</v>
      </c>
      <c r="D20830" s="39" t="s">
        <v>273</v>
      </c>
      <c r="E20830" s="40">
        <v>0</v>
      </c>
      <c r="F20830" s="41">
        <v>3.4291095661002732E-2</v>
      </c>
      <c r="G20830" s="40">
        <v>2.2380621985779112</v>
      </c>
      <c r="H20830" s="41">
        <v>1.097315061152087E-2</v>
      </c>
    </row>
    <row r="20831" spans="1:8">
      <c r="A20831" s="38">
        <v>45205</v>
      </c>
      <c r="B20831" s="39" t="s">
        <v>89</v>
      </c>
      <c r="C20831" s="39" t="s">
        <v>49</v>
      </c>
      <c r="D20831" s="39" t="s">
        <v>210</v>
      </c>
      <c r="E20831" s="40">
        <v>0</v>
      </c>
      <c r="F20831" s="41">
        <v>0</v>
      </c>
      <c r="G20831" s="40">
        <v>0</v>
      </c>
      <c r="H20831" s="41">
        <v>0</v>
      </c>
    </row>
    <row r="20832" spans="1:8">
      <c r="A20832" s="38">
        <v>45205</v>
      </c>
      <c r="B20832" s="39" t="s">
        <v>89</v>
      </c>
      <c r="C20832" s="39" t="s">
        <v>49</v>
      </c>
      <c r="D20832" s="39" t="s">
        <v>304</v>
      </c>
      <c r="E20832" s="40">
        <v>0</v>
      </c>
      <c r="F20832" s="41">
        <v>4.9019256684335717E-2</v>
      </c>
      <c r="G20832" s="40">
        <v>3.1993187523711599</v>
      </c>
      <c r="H20832" s="41">
        <v>1.5686162138987429E-2</v>
      </c>
    </row>
    <row r="20833" spans="1:8">
      <c r="A20833" s="38">
        <v>45205</v>
      </c>
      <c r="B20833" s="39" t="s">
        <v>89</v>
      </c>
      <c r="C20833" s="39" t="s">
        <v>49</v>
      </c>
      <c r="D20833" s="39" t="s">
        <v>246</v>
      </c>
      <c r="E20833" s="40">
        <v>0</v>
      </c>
      <c r="F20833" s="41">
        <v>0</v>
      </c>
      <c r="G20833" s="40">
        <v>0</v>
      </c>
      <c r="H20833" s="41">
        <v>0</v>
      </c>
    </row>
    <row r="20834" spans="1:8">
      <c r="A20834" s="38">
        <v>45205</v>
      </c>
      <c r="B20834" s="39" t="s">
        <v>89</v>
      </c>
      <c r="C20834" s="39" t="s">
        <v>49</v>
      </c>
      <c r="D20834" s="39" t="s">
        <v>248</v>
      </c>
      <c r="E20834" s="40">
        <v>0</v>
      </c>
      <c r="F20834" s="41">
        <v>0</v>
      </c>
      <c r="G20834" s="40">
        <v>0</v>
      </c>
      <c r="H20834" s="41">
        <v>0</v>
      </c>
    </row>
    <row r="20835" spans="1:8">
      <c r="A20835" s="38">
        <v>45205</v>
      </c>
      <c r="B20835" s="39" t="s">
        <v>89</v>
      </c>
      <c r="C20835" s="39" t="s">
        <v>49</v>
      </c>
      <c r="D20835" s="39" t="s">
        <v>305</v>
      </c>
      <c r="E20835" s="40">
        <v>0</v>
      </c>
      <c r="F20835" s="41">
        <v>2.9237739019933508E-2</v>
      </c>
      <c r="G20835" s="40">
        <v>1.908246943150784</v>
      </c>
      <c r="H20835" s="41">
        <v>9.3560764863787234E-3</v>
      </c>
    </row>
    <row r="20836" spans="1:8">
      <c r="A20836" s="38">
        <v>45205</v>
      </c>
      <c r="B20836" s="39" t="s">
        <v>89</v>
      </c>
      <c r="C20836" s="39" t="s">
        <v>49</v>
      </c>
      <c r="D20836" s="39" t="s">
        <v>280</v>
      </c>
      <c r="E20836" s="40">
        <v>0</v>
      </c>
      <c r="F20836" s="41">
        <v>6.3637783282124508E-2</v>
      </c>
      <c r="G20836" s="40">
        <v>4.153419843244853</v>
      </c>
      <c r="H20836" s="41">
        <v>2.0364090650279838E-2</v>
      </c>
    </row>
    <row r="20837" spans="1:8">
      <c r="A20837" s="38">
        <v>45205</v>
      </c>
      <c r="B20837" s="39" t="s">
        <v>89</v>
      </c>
      <c r="C20837" s="39" t="s">
        <v>49</v>
      </c>
      <c r="D20837" s="39" t="s">
        <v>166</v>
      </c>
      <c r="E20837" s="40">
        <v>0</v>
      </c>
      <c r="F20837" s="41">
        <v>20.277910109049589</v>
      </c>
      <c r="G20837" s="40">
        <v>1564.995494917388</v>
      </c>
      <c r="H20837" s="41">
        <v>6.4889312348958672</v>
      </c>
    </row>
    <row r="20838" spans="1:8">
      <c r="A20838" s="38">
        <v>45205</v>
      </c>
      <c r="B20838" s="39" t="s">
        <v>89</v>
      </c>
      <c r="C20838" s="39" t="s">
        <v>49</v>
      </c>
      <c r="D20838" s="39" t="s">
        <v>167</v>
      </c>
      <c r="E20838" s="40">
        <v>0</v>
      </c>
      <c r="F20838" s="41">
        <v>40.502599078424097</v>
      </c>
      <c r="G20838" s="40">
        <v>2317.9269620985419</v>
      </c>
      <c r="H20838" s="41">
        <v>12.96083170509571</v>
      </c>
    </row>
    <row r="20839" spans="1:8">
      <c r="A20839" s="38">
        <v>45205</v>
      </c>
      <c r="B20839" s="39" t="s">
        <v>89</v>
      </c>
      <c r="C20839" s="39" t="s">
        <v>49</v>
      </c>
      <c r="D20839" s="39" t="s">
        <v>168</v>
      </c>
      <c r="E20839" s="40">
        <v>0</v>
      </c>
      <c r="F20839" s="41">
        <v>0.30972213246430569</v>
      </c>
      <c r="G20839" s="40">
        <v>20.214501268316528</v>
      </c>
      <c r="H20839" s="41">
        <v>9.911108238857784E-2</v>
      </c>
    </row>
    <row r="20840" spans="1:8">
      <c r="A20840" s="38">
        <v>45205</v>
      </c>
      <c r="B20840" s="39" t="s">
        <v>89</v>
      </c>
      <c r="C20840" s="39" t="s">
        <v>49</v>
      </c>
      <c r="D20840" s="39" t="s">
        <v>195</v>
      </c>
      <c r="E20840" s="40">
        <v>0</v>
      </c>
      <c r="F20840" s="41">
        <v>67.607162210657606</v>
      </c>
      <c r="G20840" s="40">
        <v>3854.4211461781761</v>
      </c>
      <c r="H20840" s="41">
        <v>21.634291907410439</v>
      </c>
    </row>
    <row r="20841" spans="1:8">
      <c r="A20841" s="38">
        <v>45205</v>
      </c>
      <c r="B20841" s="39" t="s">
        <v>89</v>
      </c>
      <c r="C20841" s="39" t="s">
        <v>50</v>
      </c>
      <c r="D20841" s="39" t="s">
        <v>172</v>
      </c>
      <c r="E20841" s="40">
        <v>0</v>
      </c>
      <c r="F20841" s="41">
        <v>2.1267808953883711</v>
      </c>
      <c r="G20841" s="40">
        <v>121.1556996109413</v>
      </c>
      <c r="H20841" s="41">
        <v>0.68056988652427874</v>
      </c>
    </row>
    <row r="20842" spans="1:8">
      <c r="A20842" s="38">
        <v>45205</v>
      </c>
      <c r="B20842" s="39" t="s">
        <v>89</v>
      </c>
      <c r="C20842" s="39" t="s">
        <v>50</v>
      </c>
      <c r="D20842" s="39" t="s">
        <v>173</v>
      </c>
      <c r="E20842" s="40">
        <v>0</v>
      </c>
      <c r="F20842" s="41">
        <v>5.1032835949104967E-2</v>
      </c>
      <c r="G20842" s="40">
        <v>3.330738164596164</v>
      </c>
      <c r="H20842" s="41">
        <v>1.6330507503713589E-2</v>
      </c>
    </row>
    <row r="20843" spans="1:8">
      <c r="A20843" s="38">
        <v>45205</v>
      </c>
      <c r="B20843" s="39" t="s">
        <v>89</v>
      </c>
      <c r="C20843" s="39" t="s">
        <v>50</v>
      </c>
      <c r="D20843" s="39" t="s">
        <v>13</v>
      </c>
      <c r="E20843" s="40">
        <v>0</v>
      </c>
      <c r="F20843" s="41">
        <v>1.5011144022661109</v>
      </c>
      <c r="G20843" s="40">
        <v>84.998505012066033</v>
      </c>
      <c r="H20843" s="41">
        <v>0.48035660872515551</v>
      </c>
    </row>
    <row r="20844" spans="1:8">
      <c r="A20844" s="38">
        <v>45205</v>
      </c>
      <c r="B20844" s="39" t="s">
        <v>89</v>
      </c>
      <c r="C20844" s="39" t="s">
        <v>50</v>
      </c>
      <c r="D20844" s="39" t="s">
        <v>15</v>
      </c>
      <c r="E20844" s="40">
        <v>0</v>
      </c>
      <c r="F20844" s="41">
        <v>3.4858600233667492</v>
      </c>
      <c r="G20844" s="40">
        <v>196.8840494378077</v>
      </c>
      <c r="H20844" s="41">
        <v>1.11547520747736</v>
      </c>
    </row>
    <row r="20845" spans="1:8">
      <c r="A20845" s="38">
        <v>45205</v>
      </c>
      <c r="B20845" s="39" t="s">
        <v>89</v>
      </c>
      <c r="C20845" s="39" t="s">
        <v>50</v>
      </c>
      <c r="D20845" s="39" t="s">
        <v>174</v>
      </c>
      <c r="E20845" s="40">
        <v>0</v>
      </c>
      <c r="F20845" s="41">
        <v>0.13708646097685809</v>
      </c>
      <c r="G20845" s="40">
        <v>8.9471631143605279</v>
      </c>
      <c r="H20845" s="41">
        <v>4.3867667512594577E-2</v>
      </c>
    </row>
    <row r="20846" spans="1:8">
      <c r="A20846" s="38">
        <v>45205</v>
      </c>
      <c r="B20846" s="39" t="s">
        <v>89</v>
      </c>
      <c r="C20846" s="39" t="s">
        <v>50</v>
      </c>
      <c r="D20846" s="39" t="s">
        <v>214</v>
      </c>
      <c r="E20846" s="40">
        <v>0</v>
      </c>
      <c r="F20846" s="41">
        <v>0</v>
      </c>
      <c r="G20846" s="40">
        <v>0</v>
      </c>
      <c r="H20846" s="41">
        <v>0</v>
      </c>
    </row>
    <row r="20847" spans="1:8">
      <c r="A20847" s="38">
        <v>45205</v>
      </c>
      <c r="B20847" s="39" t="s">
        <v>89</v>
      </c>
      <c r="C20847" s="39" t="s">
        <v>50</v>
      </c>
      <c r="D20847" s="39" t="s">
        <v>175</v>
      </c>
      <c r="E20847" s="40">
        <v>0</v>
      </c>
      <c r="F20847" s="41">
        <v>0</v>
      </c>
      <c r="G20847" s="40">
        <v>0</v>
      </c>
      <c r="H20847" s="41">
        <v>0</v>
      </c>
    </row>
    <row r="20848" spans="1:8">
      <c r="A20848" s="38">
        <v>45205</v>
      </c>
      <c r="B20848" s="39" t="s">
        <v>89</v>
      </c>
      <c r="C20848" s="39" t="s">
        <v>50</v>
      </c>
      <c r="D20848" s="39" t="s">
        <v>227</v>
      </c>
      <c r="E20848" s="40">
        <v>0</v>
      </c>
      <c r="F20848" s="41">
        <v>0</v>
      </c>
      <c r="G20848" s="40">
        <v>0</v>
      </c>
      <c r="H20848" s="41">
        <v>0</v>
      </c>
    </row>
    <row r="20849" spans="1:8">
      <c r="A20849" s="38">
        <v>45205</v>
      </c>
      <c r="B20849" s="39" t="s">
        <v>89</v>
      </c>
      <c r="C20849" s="39" t="s">
        <v>50</v>
      </c>
      <c r="D20849" s="39" t="s">
        <v>176</v>
      </c>
      <c r="E20849" s="40">
        <v>0</v>
      </c>
      <c r="F20849" s="41">
        <v>0</v>
      </c>
      <c r="G20849" s="40">
        <v>0</v>
      </c>
      <c r="H20849" s="41">
        <v>0</v>
      </c>
    </row>
    <row r="20850" spans="1:8">
      <c r="A20850" s="38">
        <v>45205</v>
      </c>
      <c r="B20850" s="39" t="s">
        <v>89</v>
      </c>
      <c r="C20850" s="39" t="s">
        <v>50</v>
      </c>
      <c r="D20850" s="39" t="s">
        <v>198</v>
      </c>
      <c r="E20850" s="40">
        <v>0</v>
      </c>
      <c r="F20850" s="41">
        <v>7.6840771410936995E-2</v>
      </c>
      <c r="G20850" s="40">
        <v>5.0151335934115648</v>
      </c>
      <c r="H20850" s="41">
        <v>2.4589046851499839E-2</v>
      </c>
    </row>
    <row r="20851" spans="1:8">
      <c r="A20851" s="38">
        <v>45205</v>
      </c>
      <c r="B20851" s="39" t="s">
        <v>89</v>
      </c>
      <c r="C20851" s="39" t="s">
        <v>50</v>
      </c>
      <c r="D20851" s="39" t="s">
        <v>177</v>
      </c>
      <c r="E20851" s="40">
        <v>0</v>
      </c>
      <c r="F20851" s="41">
        <v>0</v>
      </c>
      <c r="G20851" s="40">
        <v>0</v>
      </c>
      <c r="H20851" s="41">
        <v>0</v>
      </c>
    </row>
    <row r="20852" spans="1:8">
      <c r="A20852" s="38">
        <v>45205</v>
      </c>
      <c r="B20852" s="39" t="s">
        <v>89</v>
      </c>
      <c r="C20852" s="39" t="s">
        <v>50</v>
      </c>
      <c r="D20852" s="39" t="s">
        <v>178</v>
      </c>
      <c r="E20852" s="40">
        <v>0</v>
      </c>
      <c r="F20852" s="41">
        <v>8.3884357486165434E-2</v>
      </c>
      <c r="G20852" s="40">
        <v>5.4748442977074907</v>
      </c>
      <c r="H20852" s="41">
        <v>2.6842994395572941E-2</v>
      </c>
    </row>
    <row r="20853" spans="1:8">
      <c r="A20853" s="38">
        <v>45205</v>
      </c>
      <c r="B20853" s="39" t="s">
        <v>89</v>
      </c>
      <c r="C20853" s="39" t="s">
        <v>50</v>
      </c>
      <c r="D20853" s="39" t="s">
        <v>8</v>
      </c>
      <c r="E20853" s="40">
        <v>0</v>
      </c>
      <c r="F20853" s="41">
        <v>2.0182643559492122</v>
      </c>
      <c r="G20853" s="40">
        <v>114.0731972832169</v>
      </c>
      <c r="H20853" s="41">
        <v>0.64584459390374793</v>
      </c>
    </row>
    <row r="20854" spans="1:8">
      <c r="A20854" s="38">
        <v>45205</v>
      </c>
      <c r="B20854" s="39" t="s">
        <v>180</v>
      </c>
      <c r="C20854" s="39" t="s">
        <v>43</v>
      </c>
      <c r="D20854" s="39" t="s">
        <v>90</v>
      </c>
      <c r="E20854" s="40">
        <v>0</v>
      </c>
      <c r="F20854" s="41">
        <v>43.149282223066358</v>
      </c>
      <c r="G20854" s="40">
        <v>6781.9498804706054</v>
      </c>
      <c r="H20854" s="41">
        <v>13.80777031138124</v>
      </c>
    </row>
    <row r="20855" spans="1:8">
      <c r="A20855" s="38">
        <v>45205</v>
      </c>
      <c r="B20855" s="39" t="s">
        <v>180</v>
      </c>
      <c r="C20855" s="39" t="s">
        <v>44</v>
      </c>
      <c r="D20855" s="39" t="s">
        <v>91</v>
      </c>
      <c r="E20855" s="40">
        <v>0</v>
      </c>
      <c r="F20855" s="41">
        <v>27.448769395443179</v>
      </c>
      <c r="G20855" s="40">
        <v>4197.3812896477266</v>
      </c>
      <c r="H20855" s="41">
        <v>8.7836062065418172</v>
      </c>
    </row>
    <row r="20856" spans="1:8">
      <c r="A20856" s="38">
        <v>45205</v>
      </c>
      <c r="B20856" s="39" t="s">
        <v>180</v>
      </c>
      <c r="C20856" s="39" t="s">
        <v>181</v>
      </c>
      <c r="D20856" s="39" t="s">
        <v>182</v>
      </c>
      <c r="E20856" s="40">
        <v>0</v>
      </c>
      <c r="F20856" s="41">
        <v>0</v>
      </c>
      <c r="G20856" s="40">
        <v>0</v>
      </c>
      <c r="H20856" s="41">
        <v>0</v>
      </c>
    </row>
    <row r="20857" spans="1:8">
      <c r="A20857" s="38">
        <v>45205</v>
      </c>
      <c r="B20857" s="39" t="s">
        <v>180</v>
      </c>
      <c r="C20857" s="39" t="s">
        <v>45</v>
      </c>
      <c r="D20857" s="39" t="s">
        <v>92</v>
      </c>
      <c r="E20857" s="40">
        <v>0</v>
      </c>
      <c r="F20857" s="41">
        <v>65.961810388597783</v>
      </c>
      <c r="G20857" s="40">
        <v>10342.507654286481</v>
      </c>
      <c r="H20857" s="41">
        <v>21.107779324351299</v>
      </c>
    </row>
    <row r="20858" spans="1:8">
      <c r="A20858" s="38">
        <v>45205</v>
      </c>
      <c r="B20858" s="39" t="s">
        <v>180</v>
      </c>
      <c r="C20858" s="39" t="s">
        <v>46</v>
      </c>
      <c r="D20858" s="39" t="s">
        <v>184</v>
      </c>
      <c r="E20858" s="40">
        <v>0</v>
      </c>
      <c r="F20858" s="41">
        <v>1.535913935337164</v>
      </c>
      <c r="G20858" s="40">
        <v>242.32147402443641</v>
      </c>
      <c r="H20858" s="41">
        <v>0.49149245930789248</v>
      </c>
    </row>
    <row r="20859" spans="1:8">
      <c r="A20859" s="38">
        <v>45205</v>
      </c>
      <c r="B20859" s="39" t="s">
        <v>180</v>
      </c>
      <c r="C20859" s="39" t="s">
        <v>46</v>
      </c>
      <c r="D20859" s="39" t="s">
        <v>120</v>
      </c>
      <c r="E20859" s="40">
        <v>0</v>
      </c>
      <c r="F20859" s="41">
        <v>1.514127697218318</v>
      </c>
      <c r="G20859" s="40">
        <v>238.53822115430509</v>
      </c>
      <c r="H20859" s="41">
        <v>0.48452086310986181</v>
      </c>
    </row>
    <row r="20860" spans="1:8">
      <c r="A20860" s="38">
        <v>45205</v>
      </c>
      <c r="B20860" s="39" t="s">
        <v>180</v>
      </c>
      <c r="C20860" s="39" t="s">
        <v>46</v>
      </c>
      <c r="D20860" s="39" t="s">
        <v>122</v>
      </c>
      <c r="E20860" s="40">
        <v>0</v>
      </c>
      <c r="F20860" s="41">
        <v>3.0282553944366359</v>
      </c>
      <c r="G20860" s="40">
        <v>477.07644230861013</v>
      </c>
      <c r="H20860" s="41">
        <v>0.96904172621972362</v>
      </c>
    </row>
    <row r="20861" spans="1:8">
      <c r="A20861" s="38">
        <v>45205</v>
      </c>
      <c r="B20861" s="39" t="s">
        <v>180</v>
      </c>
      <c r="C20861" s="39" t="s">
        <v>46</v>
      </c>
      <c r="D20861" s="39" t="s">
        <v>123</v>
      </c>
      <c r="E20861" s="40">
        <v>0</v>
      </c>
      <c r="F20861" s="41">
        <v>71.533605483573098</v>
      </c>
      <c r="G20861" s="40">
        <v>11048.545571579891</v>
      </c>
      <c r="H20861" s="41">
        <v>22.89075375474339</v>
      </c>
    </row>
    <row r="20862" spans="1:8">
      <c r="A20862" s="38">
        <v>45205</v>
      </c>
      <c r="B20862" s="39" t="s">
        <v>180</v>
      </c>
      <c r="C20862" s="39" t="s">
        <v>46</v>
      </c>
      <c r="D20862" s="39" t="s">
        <v>124</v>
      </c>
      <c r="E20862" s="40">
        <v>0</v>
      </c>
      <c r="F20862" s="41">
        <v>0.76795696766858201</v>
      </c>
      <c r="G20862" s="40">
        <v>121.16073701221821</v>
      </c>
      <c r="H20862" s="41">
        <v>0.24574622965394621</v>
      </c>
    </row>
    <row r="20863" spans="1:8">
      <c r="A20863" s="38">
        <v>45205</v>
      </c>
      <c r="B20863" s="39" t="s">
        <v>180</v>
      </c>
      <c r="C20863" s="39" t="s">
        <v>47</v>
      </c>
      <c r="D20863" s="39" t="s">
        <v>185</v>
      </c>
      <c r="E20863" s="40">
        <v>0</v>
      </c>
      <c r="F20863" s="41">
        <v>3.7801457034424262</v>
      </c>
      <c r="G20863" s="40">
        <v>595.53050476510157</v>
      </c>
      <c r="H20863" s="41">
        <v>1.2096466251015769</v>
      </c>
    </row>
    <row r="20864" spans="1:8">
      <c r="A20864" s="38">
        <v>45205</v>
      </c>
      <c r="B20864" s="39" t="s">
        <v>180</v>
      </c>
      <c r="C20864" s="39" t="s">
        <v>47</v>
      </c>
      <c r="D20864" s="39" t="s">
        <v>125</v>
      </c>
      <c r="E20864" s="40">
        <v>0</v>
      </c>
      <c r="F20864" s="41">
        <v>0</v>
      </c>
      <c r="G20864" s="40">
        <v>0</v>
      </c>
      <c r="H20864" s="41">
        <v>0</v>
      </c>
    </row>
    <row r="20865" spans="1:8">
      <c r="A20865" s="38">
        <v>45205</v>
      </c>
      <c r="B20865" s="39" t="s">
        <v>180</v>
      </c>
      <c r="C20865" s="39" t="s">
        <v>47</v>
      </c>
      <c r="D20865" s="39" t="s">
        <v>230</v>
      </c>
      <c r="E20865" s="40">
        <v>0</v>
      </c>
      <c r="F20865" s="41">
        <v>0</v>
      </c>
      <c r="G20865" s="40">
        <v>0</v>
      </c>
      <c r="H20865" s="41">
        <v>0</v>
      </c>
    </row>
    <row r="20866" spans="1:8">
      <c r="A20866" s="38">
        <v>45205</v>
      </c>
      <c r="B20866" s="39" t="s">
        <v>180</v>
      </c>
      <c r="C20866" s="39" t="s">
        <v>47</v>
      </c>
      <c r="D20866" s="39" t="s">
        <v>128</v>
      </c>
      <c r="E20866" s="40">
        <v>0</v>
      </c>
      <c r="F20866" s="41">
        <v>1.9994159094894639</v>
      </c>
      <c r="G20866" s="40">
        <v>314.99134139969789</v>
      </c>
      <c r="H20866" s="41">
        <v>0.63981309103662842</v>
      </c>
    </row>
    <row r="20867" spans="1:8">
      <c r="A20867" s="38">
        <v>45205</v>
      </c>
      <c r="B20867" s="39" t="s">
        <v>180</v>
      </c>
      <c r="C20867" s="39" t="s">
        <v>47</v>
      </c>
      <c r="D20867" s="39" t="s">
        <v>186</v>
      </c>
      <c r="E20867" s="40">
        <v>0</v>
      </c>
      <c r="F20867" s="41">
        <v>0</v>
      </c>
      <c r="G20867" s="40">
        <v>0</v>
      </c>
      <c r="H20867" s="41">
        <v>0</v>
      </c>
    </row>
    <row r="20868" spans="1:8">
      <c r="A20868" s="38">
        <v>45205</v>
      </c>
      <c r="B20868" s="39" t="s">
        <v>180</v>
      </c>
      <c r="C20868" s="39" t="s">
        <v>47</v>
      </c>
      <c r="D20868" s="39" t="s">
        <v>130</v>
      </c>
      <c r="E20868" s="40">
        <v>0</v>
      </c>
      <c r="F20868" s="41">
        <v>0</v>
      </c>
      <c r="G20868" s="40">
        <v>0</v>
      </c>
      <c r="H20868" s="41">
        <v>0</v>
      </c>
    </row>
    <row r="20869" spans="1:8">
      <c r="A20869" s="38">
        <v>45205</v>
      </c>
      <c r="B20869" s="39" t="s">
        <v>180</v>
      </c>
      <c r="C20869" s="39" t="s">
        <v>47</v>
      </c>
      <c r="D20869" s="39" t="s">
        <v>132</v>
      </c>
      <c r="E20869" s="40">
        <v>0</v>
      </c>
      <c r="F20869" s="41">
        <v>0</v>
      </c>
      <c r="G20869" s="40">
        <v>0</v>
      </c>
      <c r="H20869" s="41">
        <v>0</v>
      </c>
    </row>
    <row r="20870" spans="1:8">
      <c r="A20870" s="38">
        <v>45205</v>
      </c>
      <c r="B20870" s="39" t="s">
        <v>180</v>
      </c>
      <c r="C20870" s="39" t="s">
        <v>47</v>
      </c>
      <c r="D20870" s="39" t="s">
        <v>133</v>
      </c>
      <c r="E20870" s="40">
        <v>0</v>
      </c>
      <c r="F20870" s="41">
        <v>0</v>
      </c>
      <c r="G20870" s="40">
        <v>0</v>
      </c>
      <c r="H20870" s="41">
        <v>0</v>
      </c>
    </row>
    <row r="20871" spans="1:8">
      <c r="A20871" s="38">
        <v>45205</v>
      </c>
      <c r="B20871" s="39" t="s">
        <v>180</v>
      </c>
      <c r="C20871" s="39" t="s">
        <v>47</v>
      </c>
      <c r="D20871" s="39" t="s">
        <v>136</v>
      </c>
      <c r="E20871" s="40">
        <v>0</v>
      </c>
      <c r="F20871" s="41">
        <v>0</v>
      </c>
      <c r="G20871" s="40">
        <v>0</v>
      </c>
      <c r="H20871" s="41">
        <v>0</v>
      </c>
    </row>
    <row r="20872" spans="1:8">
      <c r="A20872" s="38">
        <v>45205</v>
      </c>
      <c r="B20872" s="39" t="s">
        <v>180</v>
      </c>
      <c r="C20872" s="39" t="s">
        <v>18</v>
      </c>
      <c r="D20872" s="39" t="s">
        <v>120</v>
      </c>
      <c r="E20872" s="40">
        <v>81.422609399999999</v>
      </c>
      <c r="F20872" s="41">
        <v>5.2892993548186134</v>
      </c>
      <c r="G20872" s="40">
        <v>833.28510638104024</v>
      </c>
      <c r="H20872" s="41">
        <v>1.6925757935419561</v>
      </c>
    </row>
    <row r="20873" spans="1:8">
      <c r="A20873" s="38">
        <v>45205</v>
      </c>
      <c r="B20873" s="39" t="s">
        <v>180</v>
      </c>
      <c r="C20873" s="39" t="s">
        <v>18</v>
      </c>
      <c r="D20873" s="39" t="s">
        <v>123</v>
      </c>
      <c r="E20873" s="40">
        <v>3514.6384515</v>
      </c>
      <c r="F20873" s="41">
        <v>98.496831207132985</v>
      </c>
      <c r="G20873" s="40">
        <v>15421.14624569986</v>
      </c>
      <c r="H20873" s="41">
        <v>31.518985986282551</v>
      </c>
    </row>
    <row r="20874" spans="1:8">
      <c r="A20874" s="38">
        <v>45205</v>
      </c>
      <c r="B20874" s="39" t="s">
        <v>180</v>
      </c>
      <c r="C20874" s="39" t="s">
        <v>48</v>
      </c>
      <c r="D20874" s="39" t="s">
        <v>120</v>
      </c>
      <c r="E20874" s="40">
        <v>188.5274622</v>
      </c>
      <c r="F20874" s="41">
        <v>0</v>
      </c>
      <c r="G20874" s="40">
        <v>0</v>
      </c>
      <c r="H20874" s="41">
        <v>0</v>
      </c>
    </row>
    <row r="20875" spans="1:8">
      <c r="A20875" s="38">
        <v>45205</v>
      </c>
      <c r="B20875" s="39" t="s">
        <v>180</v>
      </c>
      <c r="C20875" s="39" t="s">
        <v>48</v>
      </c>
      <c r="D20875" s="39" t="s">
        <v>123</v>
      </c>
      <c r="E20875" s="40">
        <v>136.60730820000001</v>
      </c>
      <c r="F20875" s="41">
        <v>0</v>
      </c>
      <c r="G20875" s="40">
        <v>0</v>
      </c>
      <c r="H20875" s="41">
        <v>0</v>
      </c>
    </row>
    <row r="20876" spans="1:8">
      <c r="A20876" s="38">
        <v>45205</v>
      </c>
      <c r="B20876" s="39" t="s">
        <v>180</v>
      </c>
      <c r="C20876" s="39" t="s">
        <v>7</v>
      </c>
      <c r="D20876" s="39" t="s">
        <v>140</v>
      </c>
      <c r="E20876" s="40">
        <v>3301.4358926999998</v>
      </c>
      <c r="F20876" s="41">
        <v>77.648301335183788</v>
      </c>
      <c r="G20876" s="40">
        <v>12018.004108326169</v>
      </c>
      <c r="H20876" s="41">
        <v>60.351159559324408</v>
      </c>
    </row>
    <row r="20877" spans="1:8">
      <c r="A20877" s="38">
        <v>45205</v>
      </c>
      <c r="B20877" s="39" t="s">
        <v>180</v>
      </c>
      <c r="C20877" s="39" t="s">
        <v>7</v>
      </c>
      <c r="D20877" s="39" t="s">
        <v>187</v>
      </c>
      <c r="E20877" s="40">
        <v>0</v>
      </c>
      <c r="F20877" s="41">
        <v>0</v>
      </c>
      <c r="G20877" s="40">
        <v>0</v>
      </c>
      <c r="H20877" s="41">
        <v>0</v>
      </c>
    </row>
    <row r="20878" spans="1:8">
      <c r="A20878" s="38">
        <v>45205</v>
      </c>
      <c r="B20878" s="39" t="s">
        <v>180</v>
      </c>
      <c r="C20878" s="39" t="s">
        <v>16</v>
      </c>
      <c r="D20878" s="39" t="s">
        <v>123</v>
      </c>
      <c r="E20878" s="40">
        <v>3241.8753147000002</v>
      </c>
      <c r="F20878" s="41">
        <v>130.01301152527591</v>
      </c>
      <c r="G20878" s="40">
        <v>20432.83991746102</v>
      </c>
      <c r="H20878" s="41">
        <v>41.604163688088292</v>
      </c>
    </row>
    <row r="20879" spans="1:8">
      <c r="A20879" s="38">
        <v>45205</v>
      </c>
      <c r="B20879" s="39" t="s">
        <v>180</v>
      </c>
      <c r="C20879" s="39" t="s">
        <v>49</v>
      </c>
      <c r="D20879" s="39" t="s">
        <v>144</v>
      </c>
      <c r="E20879" s="40">
        <v>0</v>
      </c>
      <c r="F20879" s="41">
        <v>1.6352397258114419</v>
      </c>
      <c r="G20879" s="40">
        <v>257.61841360707388</v>
      </c>
      <c r="H20879" s="41">
        <v>0.52327671225966144</v>
      </c>
    </row>
    <row r="20880" spans="1:8">
      <c r="A20880" s="38">
        <v>45205</v>
      </c>
      <c r="B20880" s="39" t="s">
        <v>180</v>
      </c>
      <c r="C20880" s="39" t="s">
        <v>49</v>
      </c>
      <c r="D20880" s="39" t="s">
        <v>148</v>
      </c>
      <c r="E20880" s="40">
        <v>0</v>
      </c>
      <c r="F20880" s="41">
        <v>0</v>
      </c>
      <c r="G20880" s="40">
        <v>0</v>
      </c>
      <c r="H20880" s="41">
        <v>0</v>
      </c>
    </row>
    <row r="20881" spans="1:8">
      <c r="A20881" s="38">
        <v>45205</v>
      </c>
      <c r="B20881" s="39" t="s">
        <v>180</v>
      </c>
      <c r="C20881" s="39" t="s">
        <v>49</v>
      </c>
      <c r="D20881" s="39" t="s">
        <v>188</v>
      </c>
      <c r="E20881" s="40">
        <v>0</v>
      </c>
      <c r="F20881" s="41">
        <v>0</v>
      </c>
      <c r="G20881" s="40">
        <v>0</v>
      </c>
      <c r="H20881" s="41">
        <v>0</v>
      </c>
    </row>
    <row r="20882" spans="1:8">
      <c r="A20882" s="38">
        <v>45205</v>
      </c>
      <c r="B20882" s="39" t="s">
        <v>180</v>
      </c>
      <c r="C20882" s="39" t="s">
        <v>49</v>
      </c>
      <c r="D20882" s="39" t="s">
        <v>149</v>
      </c>
      <c r="E20882" s="40">
        <v>0</v>
      </c>
      <c r="F20882" s="41">
        <v>0</v>
      </c>
      <c r="G20882" s="40">
        <v>0</v>
      </c>
      <c r="H20882" s="41">
        <v>0</v>
      </c>
    </row>
    <row r="20883" spans="1:8">
      <c r="A20883" s="38">
        <v>45205</v>
      </c>
      <c r="B20883" s="39" t="s">
        <v>180</v>
      </c>
      <c r="C20883" s="39" t="s">
        <v>49</v>
      </c>
      <c r="D20883" s="39" t="s">
        <v>190</v>
      </c>
      <c r="E20883" s="40">
        <v>0</v>
      </c>
      <c r="F20883" s="41">
        <v>0</v>
      </c>
      <c r="G20883" s="40">
        <v>0</v>
      </c>
      <c r="H20883" s="41">
        <v>0</v>
      </c>
    </row>
    <row r="20884" spans="1:8">
      <c r="A20884" s="38">
        <v>45205</v>
      </c>
      <c r="B20884" s="39" t="s">
        <v>180</v>
      </c>
      <c r="C20884" s="39" t="s">
        <v>49</v>
      </c>
      <c r="D20884" s="39" t="s">
        <v>155</v>
      </c>
      <c r="E20884" s="40">
        <v>0</v>
      </c>
      <c r="F20884" s="41">
        <v>0</v>
      </c>
      <c r="G20884" s="40">
        <v>0</v>
      </c>
      <c r="H20884" s="41">
        <v>0</v>
      </c>
    </row>
    <row r="20885" spans="1:8">
      <c r="A20885" s="38">
        <v>45205</v>
      </c>
      <c r="B20885" s="39" t="s">
        <v>180</v>
      </c>
      <c r="C20885" s="39" t="s">
        <v>49</v>
      </c>
      <c r="D20885" s="39" t="s">
        <v>191</v>
      </c>
      <c r="E20885" s="40">
        <v>0</v>
      </c>
      <c r="F20885" s="41">
        <v>0</v>
      </c>
      <c r="G20885" s="40">
        <v>0</v>
      </c>
      <c r="H20885" s="41">
        <v>0</v>
      </c>
    </row>
    <row r="20886" spans="1:8">
      <c r="A20886" s="38">
        <v>45205</v>
      </c>
      <c r="B20886" s="39" t="s">
        <v>180</v>
      </c>
      <c r="C20886" s="39" t="s">
        <v>49</v>
      </c>
      <c r="D20886" s="39" t="s">
        <v>156</v>
      </c>
      <c r="E20886" s="40">
        <v>0</v>
      </c>
      <c r="F20886" s="41">
        <v>1.6352397258114419</v>
      </c>
      <c r="G20886" s="40">
        <v>257.61841360707388</v>
      </c>
      <c r="H20886" s="41">
        <v>0.52327671225966144</v>
      </c>
    </row>
    <row r="20887" spans="1:8">
      <c r="A20887" s="38">
        <v>45205</v>
      </c>
      <c r="B20887" s="39" t="s">
        <v>180</v>
      </c>
      <c r="C20887" s="39" t="s">
        <v>49</v>
      </c>
      <c r="D20887" s="39" t="s">
        <v>159</v>
      </c>
      <c r="E20887" s="40">
        <v>0</v>
      </c>
      <c r="F20887" s="41">
        <v>0</v>
      </c>
      <c r="G20887" s="40">
        <v>0</v>
      </c>
      <c r="H20887" s="41">
        <v>0</v>
      </c>
    </row>
    <row r="20888" spans="1:8">
      <c r="A20888" s="38">
        <v>45205</v>
      </c>
      <c r="B20888" s="39" t="s">
        <v>180</v>
      </c>
      <c r="C20888" s="39" t="s">
        <v>49</v>
      </c>
      <c r="D20888" s="39" t="s">
        <v>209</v>
      </c>
      <c r="E20888" s="40">
        <v>0</v>
      </c>
      <c r="F20888" s="41">
        <v>0</v>
      </c>
      <c r="G20888" s="40">
        <v>0</v>
      </c>
      <c r="H20888" s="41">
        <v>0</v>
      </c>
    </row>
    <row r="20889" spans="1:8">
      <c r="A20889" s="38">
        <v>45205</v>
      </c>
      <c r="B20889" s="39" t="s">
        <v>180</v>
      </c>
      <c r="C20889" s="39" t="s">
        <v>49</v>
      </c>
      <c r="D20889" s="39" t="s">
        <v>192</v>
      </c>
      <c r="E20889" s="40">
        <v>0</v>
      </c>
      <c r="F20889" s="41">
        <v>0</v>
      </c>
      <c r="G20889" s="40">
        <v>0</v>
      </c>
      <c r="H20889" s="41">
        <v>0</v>
      </c>
    </row>
    <row r="20890" spans="1:8">
      <c r="A20890" s="38">
        <v>45205</v>
      </c>
      <c r="B20890" s="39" t="s">
        <v>180</v>
      </c>
      <c r="C20890" s="39" t="s">
        <v>49</v>
      </c>
      <c r="D20890" s="39" t="s">
        <v>193</v>
      </c>
      <c r="E20890" s="40">
        <v>0</v>
      </c>
      <c r="F20890" s="41">
        <v>0</v>
      </c>
      <c r="G20890" s="40">
        <v>0</v>
      </c>
      <c r="H20890" s="41">
        <v>0</v>
      </c>
    </row>
    <row r="20891" spans="1:8">
      <c r="A20891" s="38">
        <v>45205</v>
      </c>
      <c r="B20891" s="39" t="s">
        <v>180</v>
      </c>
      <c r="C20891" s="39" t="s">
        <v>49</v>
      </c>
      <c r="D20891" s="39" t="s">
        <v>216</v>
      </c>
      <c r="E20891" s="40">
        <v>0</v>
      </c>
      <c r="F20891" s="41">
        <v>0</v>
      </c>
      <c r="G20891" s="40">
        <v>0</v>
      </c>
      <c r="H20891" s="41">
        <v>0</v>
      </c>
    </row>
    <row r="20892" spans="1:8">
      <c r="A20892" s="38">
        <v>45205</v>
      </c>
      <c r="B20892" s="39" t="s">
        <v>180</v>
      </c>
      <c r="C20892" s="39" t="s">
        <v>49</v>
      </c>
      <c r="D20892" s="39" t="s">
        <v>248</v>
      </c>
      <c r="E20892" s="40">
        <v>0</v>
      </c>
      <c r="F20892" s="41">
        <v>0</v>
      </c>
      <c r="G20892" s="40">
        <v>0</v>
      </c>
      <c r="H20892" s="41">
        <v>0</v>
      </c>
    </row>
    <row r="20893" spans="1:8">
      <c r="A20893" s="38">
        <v>45205</v>
      </c>
      <c r="B20893" s="39" t="s">
        <v>180</v>
      </c>
      <c r="C20893" s="39" t="s">
        <v>49</v>
      </c>
      <c r="D20893" s="39" t="s">
        <v>163</v>
      </c>
      <c r="E20893" s="40">
        <v>0</v>
      </c>
      <c r="F20893" s="41">
        <v>0</v>
      </c>
      <c r="G20893" s="40">
        <v>0</v>
      </c>
      <c r="H20893" s="41">
        <v>0</v>
      </c>
    </row>
    <row r="20894" spans="1:8">
      <c r="A20894" s="38">
        <v>45205</v>
      </c>
      <c r="B20894" s="39" t="s">
        <v>180</v>
      </c>
      <c r="C20894" s="39" t="s">
        <v>49</v>
      </c>
      <c r="D20894" s="39" t="s">
        <v>292</v>
      </c>
      <c r="E20894" s="40">
        <v>0</v>
      </c>
      <c r="F20894" s="41">
        <v>0</v>
      </c>
      <c r="G20894" s="40">
        <v>0</v>
      </c>
      <c r="H20894" s="41">
        <v>0</v>
      </c>
    </row>
    <row r="20895" spans="1:8">
      <c r="A20895" s="38">
        <v>45205</v>
      </c>
      <c r="B20895" s="39" t="s">
        <v>180</v>
      </c>
      <c r="C20895" s="39" t="s">
        <v>49</v>
      </c>
      <c r="D20895" s="39" t="s">
        <v>167</v>
      </c>
      <c r="E20895" s="40">
        <v>0</v>
      </c>
      <c r="F20895" s="41">
        <v>0</v>
      </c>
      <c r="G20895" s="40">
        <v>0</v>
      </c>
      <c r="H20895" s="41">
        <v>0</v>
      </c>
    </row>
    <row r="20896" spans="1:8">
      <c r="A20896" s="38">
        <v>45205</v>
      </c>
      <c r="B20896" s="39" t="s">
        <v>180</v>
      </c>
      <c r="C20896" s="39" t="s">
        <v>49</v>
      </c>
      <c r="D20896" s="39" t="s">
        <v>168</v>
      </c>
      <c r="E20896" s="40">
        <v>0</v>
      </c>
      <c r="F20896" s="41">
        <v>0</v>
      </c>
      <c r="G20896" s="40">
        <v>0</v>
      </c>
      <c r="H20896" s="41">
        <v>0</v>
      </c>
    </row>
    <row r="20897" spans="1:8">
      <c r="A20897" s="38">
        <v>45205</v>
      </c>
      <c r="B20897" s="39" t="s">
        <v>180</v>
      </c>
      <c r="C20897" s="39" t="s">
        <v>49</v>
      </c>
      <c r="D20897" s="39" t="s">
        <v>195</v>
      </c>
      <c r="E20897" s="40">
        <v>0</v>
      </c>
      <c r="F20897" s="41">
        <v>1.6352397258114419</v>
      </c>
      <c r="G20897" s="40">
        <v>257.61841360707388</v>
      </c>
      <c r="H20897" s="41">
        <v>0.52327671225966144</v>
      </c>
    </row>
    <row r="20898" spans="1:8">
      <c r="A20898" s="38">
        <v>45205</v>
      </c>
      <c r="B20898" s="39" t="s">
        <v>180</v>
      </c>
      <c r="C20898" s="39" t="s">
        <v>49</v>
      </c>
      <c r="D20898" s="39" t="s">
        <v>170</v>
      </c>
      <c r="E20898" s="40">
        <v>0</v>
      </c>
      <c r="F20898" s="41">
        <v>0</v>
      </c>
      <c r="G20898" s="40">
        <v>0</v>
      </c>
      <c r="H20898" s="41">
        <v>0</v>
      </c>
    </row>
    <row r="20899" spans="1:8">
      <c r="A20899" s="38">
        <v>45205</v>
      </c>
      <c r="B20899" s="39" t="s">
        <v>180</v>
      </c>
      <c r="C20899" s="39" t="s">
        <v>49</v>
      </c>
      <c r="D20899" s="39" t="s">
        <v>171</v>
      </c>
      <c r="E20899" s="40">
        <v>0</v>
      </c>
      <c r="F20899" s="41">
        <v>3.2704794522167102</v>
      </c>
      <c r="G20899" s="40">
        <v>515.2368273077002</v>
      </c>
      <c r="H20899" s="41">
        <v>1.0465534247093471</v>
      </c>
    </row>
    <row r="20900" spans="1:8">
      <c r="A20900" s="38">
        <v>45205</v>
      </c>
      <c r="B20900" s="39" t="s">
        <v>180</v>
      </c>
      <c r="C20900" s="39" t="s">
        <v>50</v>
      </c>
      <c r="D20900" s="39" t="s">
        <v>172</v>
      </c>
      <c r="E20900" s="40">
        <v>0</v>
      </c>
      <c r="F20900" s="41">
        <v>0</v>
      </c>
      <c r="G20900" s="40">
        <v>0</v>
      </c>
      <c r="H20900" s="41">
        <v>0</v>
      </c>
    </row>
    <row r="20901" spans="1:8">
      <c r="A20901" s="38">
        <v>45205</v>
      </c>
      <c r="B20901" s="39" t="s">
        <v>180</v>
      </c>
      <c r="C20901" s="39" t="s">
        <v>50</v>
      </c>
      <c r="D20901" s="39" t="s">
        <v>173</v>
      </c>
      <c r="E20901" s="40">
        <v>0</v>
      </c>
      <c r="F20901" s="41">
        <v>3.7183387722475469</v>
      </c>
      <c r="G20901" s="40">
        <v>586.64311292640491</v>
      </c>
      <c r="H20901" s="41">
        <v>1.1898684071192149</v>
      </c>
    </row>
    <row r="20902" spans="1:8">
      <c r="A20902" s="38">
        <v>45205</v>
      </c>
      <c r="B20902" s="39" t="s">
        <v>180</v>
      </c>
      <c r="C20902" s="39" t="s">
        <v>50</v>
      </c>
      <c r="D20902" s="39" t="s">
        <v>13</v>
      </c>
      <c r="E20902" s="40">
        <v>0</v>
      </c>
      <c r="F20902" s="41">
        <v>0</v>
      </c>
      <c r="G20902" s="40">
        <v>0</v>
      </c>
      <c r="H20902" s="41">
        <v>0</v>
      </c>
    </row>
    <row r="20903" spans="1:8">
      <c r="A20903" s="38">
        <v>45205</v>
      </c>
      <c r="B20903" s="39" t="s">
        <v>180</v>
      </c>
      <c r="C20903" s="39" t="s">
        <v>50</v>
      </c>
      <c r="D20903" s="39" t="s">
        <v>15</v>
      </c>
      <c r="E20903" s="40">
        <v>0</v>
      </c>
      <c r="F20903" s="41">
        <v>0</v>
      </c>
      <c r="G20903" s="40">
        <v>0</v>
      </c>
      <c r="H20903" s="41">
        <v>0</v>
      </c>
    </row>
    <row r="20904" spans="1:8">
      <c r="A20904" s="38">
        <v>45205</v>
      </c>
      <c r="B20904" s="39" t="s">
        <v>180</v>
      </c>
      <c r="C20904" s="39" t="s">
        <v>50</v>
      </c>
      <c r="D20904" s="39" t="s">
        <v>174</v>
      </c>
      <c r="E20904" s="40">
        <v>0</v>
      </c>
      <c r="F20904" s="41">
        <v>0</v>
      </c>
      <c r="G20904" s="40">
        <v>0</v>
      </c>
      <c r="H20904" s="41">
        <v>0</v>
      </c>
    </row>
    <row r="20905" spans="1:8">
      <c r="A20905" s="38">
        <v>45205</v>
      </c>
      <c r="B20905" s="39" t="s">
        <v>180</v>
      </c>
      <c r="C20905" s="39" t="s">
        <v>50</v>
      </c>
      <c r="D20905" s="39" t="s">
        <v>176</v>
      </c>
      <c r="E20905" s="40">
        <v>0</v>
      </c>
      <c r="F20905" s="41">
        <v>0</v>
      </c>
      <c r="G20905" s="40">
        <v>0</v>
      </c>
      <c r="H20905" s="41">
        <v>0</v>
      </c>
    </row>
    <row r="20906" spans="1:8">
      <c r="A20906" s="38">
        <v>45205</v>
      </c>
      <c r="B20906" s="39" t="s">
        <v>180</v>
      </c>
      <c r="C20906" s="39" t="s">
        <v>50</v>
      </c>
      <c r="D20906" s="39" t="s">
        <v>177</v>
      </c>
      <c r="E20906" s="40">
        <v>0</v>
      </c>
      <c r="F20906" s="41">
        <v>0</v>
      </c>
      <c r="G20906" s="40">
        <v>0</v>
      </c>
      <c r="H20906" s="41">
        <v>0</v>
      </c>
    </row>
    <row r="20907" spans="1:8">
      <c r="A20907" s="38">
        <v>45205</v>
      </c>
      <c r="B20907" s="39" t="s">
        <v>180</v>
      </c>
      <c r="C20907" s="39" t="s">
        <v>50</v>
      </c>
      <c r="D20907" s="39" t="s">
        <v>8</v>
      </c>
      <c r="E20907" s="40">
        <v>0</v>
      </c>
      <c r="F20907" s="41">
        <v>0</v>
      </c>
      <c r="G20907" s="40">
        <v>0</v>
      </c>
      <c r="H20907" s="41">
        <v>0</v>
      </c>
    </row>
    <row r="20908" spans="1:8">
      <c r="A20908" s="38">
        <v>45206</v>
      </c>
      <c r="B20908" s="39" t="s">
        <v>89</v>
      </c>
      <c r="C20908" s="39" t="s">
        <v>43</v>
      </c>
      <c r="D20908" s="39" t="s">
        <v>329</v>
      </c>
      <c r="E20908" s="40">
        <v>0</v>
      </c>
      <c r="F20908" s="41">
        <v>0</v>
      </c>
      <c r="G20908" s="40">
        <v>0</v>
      </c>
      <c r="H20908" s="41">
        <v>0</v>
      </c>
    </row>
    <row r="20909" spans="1:8">
      <c r="A20909" s="38">
        <v>45206</v>
      </c>
      <c r="B20909" s="39" t="s">
        <v>89</v>
      </c>
      <c r="C20909" s="39" t="s">
        <v>43</v>
      </c>
      <c r="D20909" s="39" t="s">
        <v>90</v>
      </c>
      <c r="E20909" s="40">
        <v>0</v>
      </c>
      <c r="F20909" s="41">
        <v>12.01597033482812</v>
      </c>
      <c r="G20909" s="40">
        <v>662.6417466836258</v>
      </c>
      <c r="H20909" s="41">
        <v>2.883832880358749</v>
      </c>
    </row>
    <row r="20910" spans="1:8">
      <c r="A20910" s="38">
        <v>45206</v>
      </c>
      <c r="B20910" s="39" t="s">
        <v>89</v>
      </c>
      <c r="C20910" s="39" t="s">
        <v>44</v>
      </c>
      <c r="D20910" s="39" t="s">
        <v>91</v>
      </c>
      <c r="E20910" s="40">
        <v>0</v>
      </c>
      <c r="F20910" s="41">
        <v>53.01446227179725</v>
      </c>
      <c r="G20910" s="40">
        <v>3185.4445850546581</v>
      </c>
      <c r="H20910" s="41">
        <v>12.723470945231339</v>
      </c>
    </row>
    <row r="20911" spans="1:8">
      <c r="A20911" s="38">
        <v>45206</v>
      </c>
      <c r="B20911" s="39" t="s">
        <v>89</v>
      </c>
      <c r="C20911" s="39" t="s">
        <v>45</v>
      </c>
      <c r="D20911" s="39" t="s">
        <v>92</v>
      </c>
      <c r="E20911" s="40">
        <v>0</v>
      </c>
      <c r="F20911" s="41">
        <v>60.193109916825748</v>
      </c>
      <c r="G20911" s="40">
        <v>3404.013497358058</v>
      </c>
      <c r="H20911" s="41">
        <v>14.446346380038181</v>
      </c>
    </row>
    <row r="20912" spans="1:8">
      <c r="A20912" s="38">
        <v>45206</v>
      </c>
      <c r="B20912" s="39" t="s">
        <v>89</v>
      </c>
      <c r="C20912" s="39" t="s">
        <v>45</v>
      </c>
      <c r="D20912" s="39" t="s">
        <v>93</v>
      </c>
      <c r="E20912" s="40">
        <v>0</v>
      </c>
      <c r="F20912" s="41">
        <v>2.2961138565294048</v>
      </c>
      <c r="G20912" s="40">
        <v>128.19136168248741</v>
      </c>
      <c r="H20912" s="41">
        <v>0.55106732556705729</v>
      </c>
    </row>
    <row r="20913" spans="1:8">
      <c r="A20913" s="38">
        <v>45206</v>
      </c>
      <c r="B20913" s="39" t="s">
        <v>89</v>
      </c>
      <c r="C20913" s="39" t="s">
        <v>45</v>
      </c>
      <c r="D20913" s="39" t="s">
        <v>94</v>
      </c>
      <c r="E20913" s="40">
        <v>0</v>
      </c>
      <c r="F20913" s="41">
        <v>0</v>
      </c>
      <c r="G20913" s="40">
        <v>0</v>
      </c>
      <c r="H20913" s="41">
        <v>0</v>
      </c>
    </row>
    <row r="20914" spans="1:8">
      <c r="A20914" s="38">
        <v>45206</v>
      </c>
      <c r="B20914" s="39" t="s">
        <v>89</v>
      </c>
      <c r="C20914" s="39" t="s">
        <v>45</v>
      </c>
      <c r="D20914" s="39" t="s">
        <v>95</v>
      </c>
      <c r="E20914" s="40">
        <v>0</v>
      </c>
      <c r="F20914" s="41">
        <v>0.21200342947481729</v>
      </c>
      <c r="G20914" s="40">
        <v>13.61534178917643</v>
      </c>
      <c r="H20914" s="41">
        <v>5.0880823073956159E-2</v>
      </c>
    </row>
    <row r="20915" spans="1:8">
      <c r="A20915" s="38">
        <v>45206</v>
      </c>
      <c r="B20915" s="39" t="s">
        <v>89</v>
      </c>
      <c r="C20915" s="39" t="s">
        <v>45</v>
      </c>
      <c r="D20915" s="39" t="s">
        <v>96</v>
      </c>
      <c r="E20915" s="40">
        <v>0</v>
      </c>
      <c r="F20915" s="41">
        <v>0.1666737371301156</v>
      </c>
      <c r="G20915" s="40">
        <v>10.70416598414239</v>
      </c>
      <c r="H20915" s="41">
        <v>4.0001696911227742E-2</v>
      </c>
    </row>
    <row r="20916" spans="1:8">
      <c r="A20916" s="38">
        <v>45206</v>
      </c>
      <c r="B20916" s="39" t="s">
        <v>89</v>
      </c>
      <c r="C20916" s="39" t="s">
        <v>45</v>
      </c>
      <c r="D20916" s="39" t="s">
        <v>97</v>
      </c>
      <c r="E20916" s="40">
        <v>0</v>
      </c>
      <c r="F20916" s="41">
        <v>2.2484803100096289</v>
      </c>
      <c r="G20916" s="40">
        <v>233.09010873463529</v>
      </c>
      <c r="H20916" s="41">
        <v>0.53963527440231096</v>
      </c>
    </row>
    <row r="20917" spans="1:8">
      <c r="A20917" s="38">
        <v>45206</v>
      </c>
      <c r="B20917" s="39" t="s">
        <v>89</v>
      </c>
      <c r="C20917" s="39" t="s">
        <v>45</v>
      </c>
      <c r="D20917" s="39" t="s">
        <v>98</v>
      </c>
      <c r="E20917" s="40">
        <v>0</v>
      </c>
      <c r="F20917" s="41">
        <v>5.3457353486320219E-2</v>
      </c>
      <c r="G20917" s="40">
        <v>3.4331526648606778</v>
      </c>
      <c r="H20917" s="41">
        <v>1.2829764836716851E-2</v>
      </c>
    </row>
    <row r="20918" spans="1:8">
      <c r="A20918" s="38">
        <v>45206</v>
      </c>
      <c r="B20918" s="39" t="s">
        <v>89</v>
      </c>
      <c r="C20918" s="39" t="s">
        <v>45</v>
      </c>
      <c r="D20918" s="39" t="s">
        <v>99</v>
      </c>
      <c r="E20918" s="40">
        <v>0</v>
      </c>
      <c r="F20918" s="41">
        <v>0.12000337207208669</v>
      </c>
      <c r="G20918" s="40">
        <v>7.7068891322309936</v>
      </c>
      <c r="H20918" s="41">
        <v>2.8800809297300809E-2</v>
      </c>
    </row>
    <row r="20919" spans="1:8">
      <c r="A20919" s="38">
        <v>45206</v>
      </c>
      <c r="B20919" s="39" t="s">
        <v>89</v>
      </c>
      <c r="C20919" s="39" t="s">
        <v>45</v>
      </c>
      <c r="D20919" s="39" t="s">
        <v>100</v>
      </c>
      <c r="E20919" s="40">
        <v>0</v>
      </c>
      <c r="F20919" s="41">
        <v>0.1210220138572706</v>
      </c>
      <c r="G20919" s="40">
        <v>7.7723086214363004</v>
      </c>
      <c r="H20919" s="41">
        <v>2.904528332574495E-2</v>
      </c>
    </row>
    <row r="20920" spans="1:8">
      <c r="A20920" s="38">
        <v>45206</v>
      </c>
      <c r="B20920" s="39" t="s">
        <v>89</v>
      </c>
      <c r="C20920" s="39" t="s">
        <v>45</v>
      </c>
      <c r="D20920" s="39" t="s">
        <v>102</v>
      </c>
      <c r="E20920" s="40">
        <v>0</v>
      </c>
      <c r="F20920" s="41">
        <v>1.3652674075224209</v>
      </c>
      <c r="G20920" s="40">
        <v>73.360303019590148</v>
      </c>
      <c r="H20920" s="41">
        <v>0.32766417780538099</v>
      </c>
    </row>
    <row r="20921" spans="1:8">
      <c r="A20921" s="38">
        <v>45206</v>
      </c>
      <c r="B20921" s="39" t="s">
        <v>89</v>
      </c>
      <c r="C20921" s="39" t="s">
        <v>45</v>
      </c>
      <c r="D20921" s="39" t="s">
        <v>103</v>
      </c>
      <c r="E20921" s="40">
        <v>0</v>
      </c>
      <c r="F20921" s="41">
        <v>5.4832177818137991E-2</v>
      </c>
      <c r="G20921" s="40">
        <v>3.5214470062500882</v>
      </c>
      <c r="H20921" s="41">
        <v>1.315972267635312E-2</v>
      </c>
    </row>
    <row r="20922" spans="1:8">
      <c r="A20922" s="38">
        <v>45206</v>
      </c>
      <c r="B20922" s="39" t="s">
        <v>89</v>
      </c>
      <c r="C20922" s="39" t="s">
        <v>45</v>
      </c>
      <c r="D20922" s="39" t="s">
        <v>199</v>
      </c>
      <c r="E20922" s="40">
        <v>0</v>
      </c>
      <c r="F20922" s="41">
        <v>2.7416088909068999E-2</v>
      </c>
      <c r="G20922" s="40">
        <v>1.7607235031250441</v>
      </c>
      <c r="H20922" s="41">
        <v>6.579861338176559E-3</v>
      </c>
    </row>
    <row r="20923" spans="1:8">
      <c r="A20923" s="38">
        <v>45206</v>
      </c>
      <c r="B20923" s="39" t="s">
        <v>89</v>
      </c>
      <c r="C20923" s="39" t="s">
        <v>45</v>
      </c>
      <c r="D20923" s="39" t="s">
        <v>104</v>
      </c>
      <c r="E20923" s="40">
        <v>0</v>
      </c>
      <c r="F20923" s="41">
        <v>4.4082071531152428E-2</v>
      </c>
      <c r="G20923" s="40">
        <v>2.83105076252013</v>
      </c>
      <c r="H20923" s="41">
        <v>1.057969716747658E-2</v>
      </c>
    </row>
    <row r="20924" spans="1:8">
      <c r="A20924" s="38">
        <v>45206</v>
      </c>
      <c r="B20924" s="39" t="s">
        <v>89</v>
      </c>
      <c r="C20924" s="39" t="s">
        <v>45</v>
      </c>
      <c r="D20924" s="39" t="s">
        <v>105</v>
      </c>
      <c r="E20924" s="40">
        <v>0</v>
      </c>
      <c r="F20924" s="41">
        <v>7.9602995609249813E-2</v>
      </c>
      <c r="G20924" s="40">
        <v>5.112285189664763</v>
      </c>
      <c r="H20924" s="41">
        <v>1.9104718946219949E-2</v>
      </c>
    </row>
    <row r="20925" spans="1:8">
      <c r="A20925" s="38">
        <v>45206</v>
      </c>
      <c r="B20925" s="39" t="s">
        <v>89</v>
      </c>
      <c r="C20925" s="39" t="s">
        <v>45</v>
      </c>
      <c r="D20925" s="39" t="s">
        <v>332</v>
      </c>
      <c r="E20925" s="40">
        <v>0</v>
      </c>
      <c r="F20925" s="41">
        <v>0.65585868612564824</v>
      </c>
      <c r="G20925" s="40">
        <v>42.120734551898352</v>
      </c>
      <c r="H20925" s="41">
        <v>0.1574060846701556</v>
      </c>
    </row>
    <row r="20926" spans="1:8">
      <c r="A20926" s="38">
        <v>45206</v>
      </c>
      <c r="B20926" s="39" t="s">
        <v>89</v>
      </c>
      <c r="C20926" s="39" t="s">
        <v>45</v>
      </c>
      <c r="D20926" s="39" t="s">
        <v>106</v>
      </c>
      <c r="E20926" s="40">
        <v>0</v>
      </c>
      <c r="F20926" s="41">
        <v>0</v>
      </c>
      <c r="G20926" s="40">
        <v>0</v>
      </c>
      <c r="H20926" s="41">
        <v>0</v>
      </c>
    </row>
    <row r="20927" spans="1:8">
      <c r="A20927" s="38">
        <v>45206</v>
      </c>
      <c r="B20927" s="39" t="s">
        <v>89</v>
      </c>
      <c r="C20927" s="39" t="s">
        <v>45</v>
      </c>
      <c r="D20927" s="39" t="s">
        <v>236</v>
      </c>
      <c r="E20927" s="40">
        <v>0</v>
      </c>
      <c r="F20927" s="41">
        <v>0</v>
      </c>
      <c r="G20927" s="40">
        <v>0</v>
      </c>
      <c r="H20927" s="41">
        <v>0</v>
      </c>
    </row>
    <row r="20928" spans="1:8">
      <c r="A20928" s="38">
        <v>45206</v>
      </c>
      <c r="B20928" s="39" t="s">
        <v>89</v>
      </c>
      <c r="C20928" s="39" t="s">
        <v>45</v>
      </c>
      <c r="D20928" s="39" t="s">
        <v>333</v>
      </c>
      <c r="E20928" s="40">
        <v>0</v>
      </c>
      <c r="F20928" s="41">
        <v>5.2186906700180807E-2</v>
      </c>
      <c r="G20928" s="40">
        <v>3.3515616865397191</v>
      </c>
      <c r="H20928" s="41">
        <v>1.2524857608043401E-2</v>
      </c>
    </row>
    <row r="20929" spans="1:8">
      <c r="A20929" s="38">
        <v>45206</v>
      </c>
      <c r="B20929" s="39" t="s">
        <v>89</v>
      </c>
      <c r="C20929" s="39" t="s">
        <v>45</v>
      </c>
      <c r="D20929" s="39" t="s">
        <v>330</v>
      </c>
      <c r="E20929" s="40">
        <v>0</v>
      </c>
      <c r="F20929" s="41">
        <v>4.033169071444952E-3</v>
      </c>
      <c r="G20929" s="40">
        <v>0.25901927877907821</v>
      </c>
      <c r="H20929" s="41">
        <v>9.679605771467885E-4</v>
      </c>
    </row>
    <row r="20930" spans="1:8">
      <c r="A20930" s="38">
        <v>45206</v>
      </c>
      <c r="B20930" s="39" t="s">
        <v>89</v>
      </c>
      <c r="C20930" s="39" t="s">
        <v>45</v>
      </c>
      <c r="D20930" s="39" t="s">
        <v>112</v>
      </c>
      <c r="E20930" s="40">
        <v>0</v>
      </c>
      <c r="F20930" s="41">
        <v>0.33607008638464231</v>
      </c>
      <c r="G20930" s="40">
        <v>21.58318430310333</v>
      </c>
      <c r="H20930" s="41">
        <v>8.0656820732314144E-2</v>
      </c>
    </row>
    <row r="20931" spans="1:8">
      <c r="A20931" s="38">
        <v>45206</v>
      </c>
      <c r="B20931" s="39" t="s">
        <v>89</v>
      </c>
      <c r="C20931" s="39" t="s">
        <v>45</v>
      </c>
      <c r="D20931" s="39" t="s">
        <v>114</v>
      </c>
      <c r="E20931" s="40">
        <v>0</v>
      </c>
      <c r="F20931" s="41">
        <v>3.543870528267294</v>
      </c>
      <c r="G20931" s="40">
        <v>194.00485834299241</v>
      </c>
      <c r="H20931" s="41">
        <v>0.85052892678415049</v>
      </c>
    </row>
    <row r="20932" spans="1:8">
      <c r="A20932" s="38">
        <v>45206</v>
      </c>
      <c r="B20932" s="39" t="s">
        <v>89</v>
      </c>
      <c r="C20932" s="39" t="s">
        <v>45</v>
      </c>
      <c r="D20932" s="39" t="s">
        <v>115</v>
      </c>
      <c r="E20932" s="40">
        <v>0</v>
      </c>
      <c r="F20932" s="41">
        <v>1.586133072850771</v>
      </c>
      <c r="G20932" s="40">
        <v>87.544797725118173</v>
      </c>
      <c r="H20932" s="41">
        <v>0.38067193748418482</v>
      </c>
    </row>
    <row r="20933" spans="1:8">
      <c r="A20933" s="38">
        <v>45206</v>
      </c>
      <c r="B20933" s="39" t="s">
        <v>89</v>
      </c>
      <c r="C20933" s="39" t="s">
        <v>45</v>
      </c>
      <c r="D20933" s="39" t="s">
        <v>116</v>
      </c>
      <c r="E20933" s="40">
        <v>0</v>
      </c>
      <c r="F20933" s="41">
        <v>2.445077226038447</v>
      </c>
      <c r="G20933" s="40">
        <v>245.71600923568511</v>
      </c>
      <c r="H20933" s="41">
        <v>0.58681853424922725</v>
      </c>
    </row>
    <row r="20934" spans="1:8">
      <c r="A20934" s="38">
        <v>45206</v>
      </c>
      <c r="B20934" s="39" t="s">
        <v>89</v>
      </c>
      <c r="C20934" s="39" t="s">
        <v>45</v>
      </c>
      <c r="D20934" s="39" t="s">
        <v>117</v>
      </c>
      <c r="E20934" s="40">
        <v>0</v>
      </c>
      <c r="F20934" s="41">
        <v>2.058997096547539</v>
      </c>
      <c r="G20934" s="40">
        <v>112.9631847652894</v>
      </c>
      <c r="H20934" s="41">
        <v>0.49415930317140938</v>
      </c>
    </row>
    <row r="20935" spans="1:8">
      <c r="A20935" s="38">
        <v>45206</v>
      </c>
      <c r="B20935" s="39" t="s">
        <v>89</v>
      </c>
      <c r="C20935" s="39" t="s">
        <v>45</v>
      </c>
      <c r="D20935" s="39" t="s">
        <v>118</v>
      </c>
      <c r="E20935" s="40">
        <v>0</v>
      </c>
      <c r="F20935" s="41">
        <v>10.958250897377029</v>
      </c>
      <c r="G20935" s="40">
        <v>598.04207897460583</v>
      </c>
      <c r="H20935" s="41">
        <v>2.6299802153704861</v>
      </c>
    </row>
    <row r="20936" spans="1:8">
      <c r="A20936" s="38">
        <v>45206</v>
      </c>
      <c r="B20936" s="39" t="s">
        <v>89</v>
      </c>
      <c r="C20936" s="39" t="s">
        <v>45</v>
      </c>
      <c r="D20936" s="39" t="s">
        <v>119</v>
      </c>
      <c r="E20936" s="40">
        <v>0</v>
      </c>
      <c r="F20936" s="41">
        <v>9.6096431851024597</v>
      </c>
      <c r="G20936" s="40">
        <v>526.28147233199616</v>
      </c>
      <c r="H20936" s="41">
        <v>2.30631436442459</v>
      </c>
    </row>
    <row r="20937" spans="1:8">
      <c r="A20937" s="38">
        <v>45206</v>
      </c>
      <c r="B20937" s="39" t="s">
        <v>89</v>
      </c>
      <c r="C20937" s="39" t="s">
        <v>46</v>
      </c>
      <c r="D20937" s="39" t="s">
        <v>120</v>
      </c>
      <c r="E20937" s="40">
        <v>0</v>
      </c>
      <c r="F20937" s="41">
        <v>7.8962566067779099</v>
      </c>
      <c r="G20937" s="40">
        <v>473.45434073523739</v>
      </c>
      <c r="H20937" s="41">
        <v>1.8951015856266979</v>
      </c>
    </row>
    <row r="20938" spans="1:8">
      <c r="A20938" s="38">
        <v>45206</v>
      </c>
      <c r="B20938" s="39" t="s">
        <v>89</v>
      </c>
      <c r="C20938" s="39" t="s">
        <v>46</v>
      </c>
      <c r="D20938" s="39" t="s">
        <v>121</v>
      </c>
      <c r="E20938" s="40">
        <v>0</v>
      </c>
      <c r="F20938" s="41">
        <v>2.5475674545198941</v>
      </c>
      <c r="G20938" s="40">
        <v>152.51602171968099</v>
      </c>
      <c r="H20938" s="41">
        <v>0.61141618908477446</v>
      </c>
    </row>
    <row r="20939" spans="1:8">
      <c r="A20939" s="38">
        <v>45206</v>
      </c>
      <c r="B20939" s="39" t="s">
        <v>89</v>
      </c>
      <c r="C20939" s="39" t="s">
        <v>46</v>
      </c>
      <c r="D20939" s="39" t="s">
        <v>122</v>
      </c>
      <c r="E20939" s="40">
        <v>0</v>
      </c>
      <c r="F20939" s="41">
        <v>1.7226124654294419</v>
      </c>
      <c r="G20939" s="40">
        <v>92.56162694058294</v>
      </c>
      <c r="H20939" s="41">
        <v>0.41342699170306613</v>
      </c>
    </row>
    <row r="20940" spans="1:8">
      <c r="A20940" s="38">
        <v>45206</v>
      </c>
      <c r="B20940" s="39" t="s">
        <v>89</v>
      </c>
      <c r="C20940" s="39" t="s">
        <v>46</v>
      </c>
      <c r="D20940" s="39" t="s">
        <v>123</v>
      </c>
      <c r="E20940" s="40">
        <v>0</v>
      </c>
      <c r="F20940" s="41">
        <v>87.108486773423266</v>
      </c>
      <c r="G20940" s="40">
        <v>5231.7863229285904</v>
      </c>
      <c r="H20940" s="41">
        <v>20.90603682562158</v>
      </c>
    </row>
    <row r="20941" spans="1:8">
      <c r="A20941" s="38">
        <v>45206</v>
      </c>
      <c r="B20941" s="39" t="s">
        <v>89</v>
      </c>
      <c r="C20941" s="39" t="s">
        <v>46</v>
      </c>
      <c r="D20941" s="39" t="s">
        <v>124</v>
      </c>
      <c r="E20941" s="40">
        <v>0</v>
      </c>
      <c r="F20941" s="41">
        <v>4.402234306261521</v>
      </c>
      <c r="G20941" s="40">
        <v>263.11725263669211</v>
      </c>
      <c r="H20941" s="41">
        <v>1.056536233502765</v>
      </c>
    </row>
    <row r="20942" spans="1:8">
      <c r="A20942" s="38">
        <v>45206</v>
      </c>
      <c r="B20942" s="39" t="s">
        <v>89</v>
      </c>
      <c r="C20942" s="39" t="s">
        <v>47</v>
      </c>
      <c r="D20942" s="39" t="s">
        <v>185</v>
      </c>
      <c r="E20942" s="40">
        <v>0</v>
      </c>
      <c r="F20942" s="41">
        <v>4.106338757722415E-2</v>
      </c>
      <c r="G20942" s="40">
        <v>2.63718402230724</v>
      </c>
      <c r="H20942" s="41">
        <v>9.8552130185337958E-3</v>
      </c>
    </row>
    <row r="20943" spans="1:8">
      <c r="A20943" s="38">
        <v>45206</v>
      </c>
      <c r="B20943" s="39" t="s">
        <v>89</v>
      </c>
      <c r="C20943" s="39" t="s">
        <v>47</v>
      </c>
      <c r="D20943" s="39" t="s">
        <v>204</v>
      </c>
      <c r="E20943" s="40">
        <v>0</v>
      </c>
      <c r="F20943" s="41">
        <v>0.20125888247548801</v>
      </c>
      <c r="G20943" s="40">
        <v>12.925302575527221</v>
      </c>
      <c r="H20943" s="41">
        <v>4.8302131794117117E-2</v>
      </c>
    </row>
    <row r="20944" spans="1:8">
      <c r="A20944" s="38">
        <v>45206</v>
      </c>
      <c r="B20944" s="39" t="s">
        <v>89</v>
      </c>
      <c r="C20944" s="39" t="s">
        <v>47</v>
      </c>
      <c r="D20944" s="39" t="s">
        <v>128</v>
      </c>
      <c r="E20944" s="40">
        <v>0</v>
      </c>
      <c r="F20944" s="41">
        <v>1.7193210174912861</v>
      </c>
      <c r="G20944" s="40">
        <v>92.714126131728349</v>
      </c>
      <c r="H20944" s="41">
        <v>0.41263704419790848</v>
      </c>
    </row>
    <row r="20945" spans="1:8">
      <c r="A20945" s="38">
        <v>45206</v>
      </c>
      <c r="B20945" s="39" t="s">
        <v>89</v>
      </c>
      <c r="C20945" s="39" t="s">
        <v>47</v>
      </c>
      <c r="D20945" s="39" t="s">
        <v>238</v>
      </c>
      <c r="E20945" s="40">
        <v>0</v>
      </c>
      <c r="F20945" s="41">
        <v>0</v>
      </c>
      <c r="G20945" s="40">
        <v>0</v>
      </c>
      <c r="H20945" s="41">
        <v>0</v>
      </c>
    </row>
    <row r="20946" spans="1:8">
      <c r="A20946" s="38">
        <v>45206</v>
      </c>
      <c r="B20946" s="39" t="s">
        <v>89</v>
      </c>
      <c r="C20946" s="39" t="s">
        <v>47</v>
      </c>
      <c r="D20946" s="39" t="s">
        <v>130</v>
      </c>
      <c r="E20946" s="40">
        <v>0</v>
      </c>
      <c r="F20946" s="41">
        <v>5.6071078005878734</v>
      </c>
      <c r="G20946" s="40">
        <v>305.42176360468818</v>
      </c>
      <c r="H20946" s="41">
        <v>1.3457058721410891</v>
      </c>
    </row>
    <row r="20947" spans="1:8">
      <c r="A20947" s="38">
        <v>45206</v>
      </c>
      <c r="B20947" s="39" t="s">
        <v>89</v>
      </c>
      <c r="C20947" s="39" t="s">
        <v>47</v>
      </c>
      <c r="D20947" s="39" t="s">
        <v>131</v>
      </c>
      <c r="E20947" s="40">
        <v>0</v>
      </c>
      <c r="F20947" s="41">
        <v>1.9475205284218879</v>
      </c>
      <c r="G20947" s="40">
        <v>105.8039063504304</v>
      </c>
      <c r="H20947" s="41">
        <v>0.46740492682125317</v>
      </c>
    </row>
    <row r="20948" spans="1:8">
      <c r="A20948" s="38">
        <v>45206</v>
      </c>
      <c r="B20948" s="39" t="s">
        <v>89</v>
      </c>
      <c r="C20948" s="39" t="s">
        <v>47</v>
      </c>
      <c r="D20948" s="39" t="s">
        <v>132</v>
      </c>
      <c r="E20948" s="40">
        <v>0</v>
      </c>
      <c r="F20948" s="41">
        <v>9.9543256979436764E-2</v>
      </c>
      <c r="G20948" s="40">
        <v>6.3928940675171662</v>
      </c>
      <c r="H20948" s="41">
        <v>2.3890381675064819E-2</v>
      </c>
    </row>
    <row r="20949" spans="1:8">
      <c r="A20949" s="38">
        <v>45206</v>
      </c>
      <c r="B20949" s="39" t="s">
        <v>89</v>
      </c>
      <c r="C20949" s="39" t="s">
        <v>47</v>
      </c>
      <c r="D20949" s="39" t="s">
        <v>133</v>
      </c>
      <c r="E20949" s="40">
        <v>0</v>
      </c>
      <c r="F20949" s="41">
        <v>6.1787566952017787</v>
      </c>
      <c r="G20949" s="40">
        <v>368.0479622974247</v>
      </c>
      <c r="H20949" s="41">
        <v>1.4829016068484271</v>
      </c>
    </row>
    <row r="20950" spans="1:8">
      <c r="A20950" s="38">
        <v>45206</v>
      </c>
      <c r="B20950" s="39" t="s">
        <v>89</v>
      </c>
      <c r="C20950" s="39" t="s">
        <v>47</v>
      </c>
      <c r="D20950" s="39" t="s">
        <v>135</v>
      </c>
      <c r="E20950" s="40">
        <v>0</v>
      </c>
      <c r="F20950" s="41">
        <v>0</v>
      </c>
      <c r="G20950" s="40">
        <v>0</v>
      </c>
      <c r="H20950" s="41">
        <v>0</v>
      </c>
    </row>
    <row r="20951" spans="1:8">
      <c r="A20951" s="38">
        <v>45206</v>
      </c>
      <c r="B20951" s="39" t="s">
        <v>89</v>
      </c>
      <c r="C20951" s="39" t="s">
        <v>47</v>
      </c>
      <c r="D20951" s="39" t="s">
        <v>136</v>
      </c>
      <c r="E20951" s="40">
        <v>0</v>
      </c>
      <c r="F20951" s="41">
        <v>4.6792700973127432E-2</v>
      </c>
      <c r="G20951" s="40">
        <v>3.0051335422549652</v>
      </c>
      <c r="H20951" s="41">
        <v>1.123024823355058E-2</v>
      </c>
    </row>
    <row r="20952" spans="1:8">
      <c r="A20952" s="38">
        <v>45206</v>
      </c>
      <c r="B20952" s="39" t="s">
        <v>89</v>
      </c>
      <c r="C20952" s="39" t="s">
        <v>18</v>
      </c>
      <c r="D20952" s="39" t="s">
        <v>137</v>
      </c>
      <c r="E20952" s="40">
        <v>0</v>
      </c>
      <c r="F20952" s="41">
        <v>0</v>
      </c>
      <c r="G20952" s="40">
        <v>0</v>
      </c>
      <c r="H20952" s="41">
        <v>0</v>
      </c>
    </row>
    <row r="20953" spans="1:8">
      <c r="A20953" s="38">
        <v>45206</v>
      </c>
      <c r="B20953" s="39" t="s">
        <v>89</v>
      </c>
      <c r="C20953" s="39" t="s">
        <v>18</v>
      </c>
      <c r="D20953" s="39" t="s">
        <v>138</v>
      </c>
      <c r="E20953" s="40">
        <v>0</v>
      </c>
      <c r="F20953" s="41">
        <v>2.803589072818214E-2</v>
      </c>
      <c r="G20953" s="40">
        <v>1.8005285837772</v>
      </c>
      <c r="H20953" s="41">
        <v>6.7286137747637146E-3</v>
      </c>
    </row>
    <row r="20954" spans="1:8">
      <c r="A20954" s="38">
        <v>45206</v>
      </c>
      <c r="B20954" s="39" t="s">
        <v>89</v>
      </c>
      <c r="C20954" s="39" t="s">
        <v>18</v>
      </c>
      <c r="D20954" s="39" t="s">
        <v>123</v>
      </c>
      <c r="E20954" s="40">
        <v>366.71775000000002</v>
      </c>
      <c r="F20954" s="41">
        <v>23.264684391530839</v>
      </c>
      <c r="G20954" s="40">
        <v>1305.2630540090311</v>
      </c>
      <c r="H20954" s="41">
        <v>5.5835242539674006</v>
      </c>
    </row>
    <row r="20955" spans="1:8">
      <c r="A20955" s="38">
        <v>45206</v>
      </c>
      <c r="B20955" s="39" t="s">
        <v>89</v>
      </c>
      <c r="C20955" s="39" t="s">
        <v>7</v>
      </c>
      <c r="D20955" s="39" t="s">
        <v>140</v>
      </c>
      <c r="E20955" s="40">
        <v>8407.21875</v>
      </c>
      <c r="F20955" s="41">
        <v>139.1052423451811</v>
      </c>
      <c r="G20955" s="40">
        <v>8178.3431354505101</v>
      </c>
      <c r="H20955" s="41">
        <v>101.1490884255186</v>
      </c>
    </row>
    <row r="20956" spans="1:8">
      <c r="A20956" s="38">
        <v>45206</v>
      </c>
      <c r="B20956" s="39" t="s">
        <v>89</v>
      </c>
      <c r="C20956" s="39" t="s">
        <v>7</v>
      </c>
      <c r="D20956" s="39" t="s">
        <v>141</v>
      </c>
      <c r="E20956" s="40">
        <v>645.97800000000007</v>
      </c>
      <c r="F20956" s="41">
        <v>48.652125945915778</v>
      </c>
      <c r="G20956" s="40">
        <v>2861.0772568134139</v>
      </c>
      <c r="H20956" s="41">
        <v>37.788128658368642</v>
      </c>
    </row>
    <row r="20957" spans="1:8">
      <c r="A20957" s="38">
        <v>45206</v>
      </c>
      <c r="B20957" s="39" t="s">
        <v>89</v>
      </c>
      <c r="C20957" s="39" t="s">
        <v>7</v>
      </c>
      <c r="D20957" s="39" t="s">
        <v>142</v>
      </c>
      <c r="E20957" s="40">
        <v>3934.198875</v>
      </c>
      <c r="F20957" s="41">
        <v>117.61781316019</v>
      </c>
      <c r="G20957" s="40">
        <v>6885.2097546375189</v>
      </c>
      <c r="H20957" s="41">
        <v>96.367585785361797</v>
      </c>
    </row>
    <row r="20958" spans="1:8">
      <c r="A20958" s="38">
        <v>45206</v>
      </c>
      <c r="B20958" s="39" t="s">
        <v>89</v>
      </c>
      <c r="C20958" s="39" t="s">
        <v>16</v>
      </c>
      <c r="D20958" s="39" t="s">
        <v>123</v>
      </c>
      <c r="E20958" s="40">
        <v>1016.9565</v>
      </c>
      <c r="F20958" s="41">
        <v>41.284450631426552</v>
      </c>
      <c r="G20958" s="40">
        <v>2336.703176856679</v>
      </c>
      <c r="H20958" s="41">
        <v>9.9082681515423729</v>
      </c>
    </row>
    <row r="20959" spans="1:8">
      <c r="A20959" s="38">
        <v>45206</v>
      </c>
      <c r="B20959" s="39" t="s">
        <v>89</v>
      </c>
      <c r="C20959" s="39" t="s">
        <v>49</v>
      </c>
      <c r="D20959" s="39" t="s">
        <v>143</v>
      </c>
      <c r="E20959" s="40">
        <v>0</v>
      </c>
      <c r="F20959" s="41">
        <v>25.04389043489337</v>
      </c>
      <c r="G20959" s="40">
        <v>1400.8141695608649</v>
      </c>
      <c r="H20959" s="41">
        <v>6.0105337043744091</v>
      </c>
    </row>
    <row r="20960" spans="1:8">
      <c r="A20960" s="38">
        <v>45206</v>
      </c>
      <c r="B20960" s="39" t="s">
        <v>89</v>
      </c>
      <c r="C20960" s="39" t="s">
        <v>49</v>
      </c>
      <c r="D20960" s="39" t="s">
        <v>144</v>
      </c>
      <c r="E20960" s="40">
        <v>0</v>
      </c>
      <c r="F20960" s="41">
        <v>0.102673021833367</v>
      </c>
      <c r="G20960" s="40">
        <v>6.593894675439282</v>
      </c>
      <c r="H20960" s="41">
        <v>2.464152524000808E-2</v>
      </c>
    </row>
    <row r="20961" spans="1:8">
      <c r="A20961" s="38">
        <v>45206</v>
      </c>
      <c r="B20961" s="39" t="s">
        <v>89</v>
      </c>
      <c r="C20961" s="39" t="s">
        <v>49</v>
      </c>
      <c r="D20961" s="39" t="s">
        <v>312</v>
      </c>
      <c r="E20961" s="40">
        <v>0</v>
      </c>
      <c r="F20961" s="41">
        <v>0</v>
      </c>
      <c r="G20961" s="40">
        <v>0</v>
      </c>
      <c r="H20961" s="41">
        <v>0</v>
      </c>
    </row>
    <row r="20962" spans="1:8">
      <c r="A20962" s="38">
        <v>45206</v>
      </c>
      <c r="B20962" s="39" t="s">
        <v>89</v>
      </c>
      <c r="C20962" s="39" t="s">
        <v>49</v>
      </c>
      <c r="D20962" s="39" t="s">
        <v>146</v>
      </c>
      <c r="E20962" s="40">
        <v>0</v>
      </c>
      <c r="F20962" s="41">
        <v>0.1192689189013621</v>
      </c>
      <c r="G20962" s="40">
        <v>7.6597208813572646</v>
      </c>
      <c r="H20962" s="41">
        <v>2.862454053632691E-2</v>
      </c>
    </row>
    <row r="20963" spans="1:8">
      <c r="A20963" s="38">
        <v>45206</v>
      </c>
      <c r="B20963" s="39" t="s">
        <v>89</v>
      </c>
      <c r="C20963" s="39" t="s">
        <v>49</v>
      </c>
      <c r="D20963" s="39" t="s">
        <v>147</v>
      </c>
      <c r="E20963" s="40">
        <v>0</v>
      </c>
      <c r="F20963" s="41">
        <v>0</v>
      </c>
      <c r="G20963" s="40">
        <v>0</v>
      </c>
      <c r="H20963" s="41">
        <v>0</v>
      </c>
    </row>
    <row r="20964" spans="1:8">
      <c r="A20964" s="38">
        <v>45206</v>
      </c>
      <c r="B20964" s="39" t="s">
        <v>89</v>
      </c>
      <c r="C20964" s="39" t="s">
        <v>49</v>
      </c>
      <c r="D20964" s="39" t="s">
        <v>150</v>
      </c>
      <c r="E20964" s="40">
        <v>0</v>
      </c>
      <c r="F20964" s="41">
        <v>2.273263383480526</v>
      </c>
      <c r="G20964" s="40">
        <v>122.9317647628916</v>
      </c>
      <c r="H20964" s="41">
        <v>0.54558321203532623</v>
      </c>
    </row>
    <row r="20965" spans="1:8">
      <c r="A20965" s="38">
        <v>45206</v>
      </c>
      <c r="B20965" s="39" t="s">
        <v>89</v>
      </c>
      <c r="C20965" s="39" t="s">
        <v>49</v>
      </c>
      <c r="D20965" s="39" t="s">
        <v>151</v>
      </c>
      <c r="E20965" s="40">
        <v>0</v>
      </c>
      <c r="F20965" s="41">
        <v>3.9885944898474537E-2</v>
      </c>
      <c r="G20965" s="40">
        <v>2.5615659790140142</v>
      </c>
      <c r="H20965" s="41">
        <v>9.5726267756338895E-3</v>
      </c>
    </row>
    <row r="20966" spans="1:8">
      <c r="A20966" s="38">
        <v>45206</v>
      </c>
      <c r="B20966" s="39" t="s">
        <v>89</v>
      </c>
      <c r="C20966" s="39" t="s">
        <v>49</v>
      </c>
      <c r="D20966" s="39" t="s">
        <v>152</v>
      </c>
      <c r="E20966" s="40">
        <v>0</v>
      </c>
      <c r="F20966" s="41">
        <v>1.6551603664996459</v>
      </c>
      <c r="G20966" s="40">
        <v>111.4183883070888</v>
      </c>
      <c r="H20966" s="41">
        <v>0.39723848795991501</v>
      </c>
    </row>
    <row r="20967" spans="1:8">
      <c r="A20967" s="38">
        <v>45206</v>
      </c>
      <c r="B20967" s="39" t="s">
        <v>89</v>
      </c>
      <c r="C20967" s="39" t="s">
        <v>49</v>
      </c>
      <c r="D20967" s="39" t="s">
        <v>153</v>
      </c>
      <c r="E20967" s="40">
        <v>0</v>
      </c>
      <c r="F20967" s="41">
        <v>3.5427556839248628E-2</v>
      </c>
      <c r="G20967" s="40">
        <v>2.275238170989784</v>
      </c>
      <c r="H20967" s="41">
        <v>8.5026136414196717E-3</v>
      </c>
    </row>
    <row r="20968" spans="1:8">
      <c r="A20968" s="38">
        <v>45206</v>
      </c>
      <c r="B20968" s="39" t="s">
        <v>89</v>
      </c>
      <c r="C20968" s="39" t="s">
        <v>49</v>
      </c>
      <c r="D20968" s="39" t="s">
        <v>232</v>
      </c>
      <c r="E20968" s="40">
        <v>0</v>
      </c>
      <c r="F20968" s="41">
        <v>2.38047064505212</v>
      </c>
      <c r="G20968" s="40">
        <v>129.8168586134714</v>
      </c>
      <c r="H20968" s="41">
        <v>0.57131295481250877</v>
      </c>
    </row>
    <row r="20969" spans="1:8">
      <c r="A20969" s="38">
        <v>45206</v>
      </c>
      <c r="B20969" s="39" t="s">
        <v>89</v>
      </c>
      <c r="C20969" s="39" t="s">
        <v>49</v>
      </c>
      <c r="D20969" s="39" t="s">
        <v>155</v>
      </c>
      <c r="E20969" s="40">
        <v>0</v>
      </c>
      <c r="F20969" s="41">
        <v>5.705592640075971E-2</v>
      </c>
      <c r="G20969" s="40">
        <v>3.6642611912875411</v>
      </c>
      <c r="H20969" s="41">
        <v>1.369342233618233E-2</v>
      </c>
    </row>
    <row r="20970" spans="1:8">
      <c r="A20970" s="38">
        <v>45206</v>
      </c>
      <c r="B20970" s="39" t="s">
        <v>89</v>
      </c>
      <c r="C20970" s="39" t="s">
        <v>49</v>
      </c>
      <c r="D20970" s="39" t="s">
        <v>208</v>
      </c>
      <c r="E20970" s="40">
        <v>0</v>
      </c>
      <c r="F20970" s="41">
        <v>0</v>
      </c>
      <c r="G20970" s="40">
        <v>0</v>
      </c>
      <c r="H20970" s="41">
        <v>0</v>
      </c>
    </row>
    <row r="20971" spans="1:8">
      <c r="A20971" s="38">
        <v>45206</v>
      </c>
      <c r="B20971" s="39" t="s">
        <v>89</v>
      </c>
      <c r="C20971" s="39" t="s">
        <v>49</v>
      </c>
      <c r="D20971" s="39" t="s">
        <v>191</v>
      </c>
      <c r="E20971" s="40">
        <v>0</v>
      </c>
      <c r="F20971" s="41">
        <v>4.8765575429426652E-2</v>
      </c>
      <c r="G20971" s="40">
        <v>3.1318360210601019</v>
      </c>
      <c r="H20971" s="41">
        <v>1.1703738103062401E-2</v>
      </c>
    </row>
    <row r="20972" spans="1:8">
      <c r="A20972" s="38">
        <v>45206</v>
      </c>
      <c r="B20972" s="39" t="s">
        <v>89</v>
      </c>
      <c r="C20972" s="39" t="s">
        <v>49</v>
      </c>
      <c r="D20972" s="39" t="s">
        <v>157</v>
      </c>
      <c r="E20972" s="40">
        <v>0</v>
      </c>
      <c r="F20972" s="41">
        <v>9.3844487890716269E-2</v>
      </c>
      <c r="G20972" s="40">
        <v>6.0269061723555941</v>
      </c>
      <c r="H20972" s="41">
        <v>2.2522677093771901E-2</v>
      </c>
    </row>
    <row r="20973" spans="1:8">
      <c r="A20973" s="38">
        <v>45206</v>
      </c>
      <c r="B20973" s="39" t="s">
        <v>89</v>
      </c>
      <c r="C20973" s="39" t="s">
        <v>49</v>
      </c>
      <c r="D20973" s="39" t="s">
        <v>158</v>
      </c>
      <c r="E20973" s="40">
        <v>0</v>
      </c>
      <c r="F20973" s="41">
        <v>0</v>
      </c>
      <c r="G20973" s="40">
        <v>0</v>
      </c>
      <c r="H20973" s="41">
        <v>0</v>
      </c>
    </row>
    <row r="20974" spans="1:8">
      <c r="A20974" s="38">
        <v>45206</v>
      </c>
      <c r="B20974" s="39" t="s">
        <v>89</v>
      </c>
      <c r="C20974" s="39" t="s">
        <v>49</v>
      </c>
      <c r="D20974" s="39" t="s">
        <v>263</v>
      </c>
      <c r="E20974" s="40">
        <v>0</v>
      </c>
      <c r="F20974" s="41">
        <v>0</v>
      </c>
      <c r="G20974" s="40">
        <v>0</v>
      </c>
      <c r="H20974" s="41">
        <v>0</v>
      </c>
    </row>
    <row r="20975" spans="1:8">
      <c r="A20975" s="38">
        <v>45206</v>
      </c>
      <c r="B20975" s="39" t="s">
        <v>89</v>
      </c>
      <c r="C20975" s="39" t="s">
        <v>49</v>
      </c>
      <c r="D20975" s="39" t="s">
        <v>159</v>
      </c>
      <c r="E20975" s="40">
        <v>0</v>
      </c>
      <c r="F20975" s="41">
        <v>0</v>
      </c>
      <c r="G20975" s="40">
        <v>0</v>
      </c>
      <c r="H20975" s="41">
        <v>0</v>
      </c>
    </row>
    <row r="20976" spans="1:8">
      <c r="A20976" s="38">
        <v>45206</v>
      </c>
      <c r="B20976" s="39" t="s">
        <v>89</v>
      </c>
      <c r="C20976" s="39" t="s">
        <v>49</v>
      </c>
      <c r="D20976" s="39" t="s">
        <v>259</v>
      </c>
      <c r="E20976" s="40">
        <v>0</v>
      </c>
      <c r="F20976" s="41">
        <v>4.8112428381888422E-2</v>
      </c>
      <c r="G20976" s="40">
        <v>3.089889434097552</v>
      </c>
      <c r="H20976" s="41">
        <v>1.1546982811653219E-2</v>
      </c>
    </row>
    <row r="20977" spans="1:8">
      <c r="A20977" s="38">
        <v>45206</v>
      </c>
      <c r="B20977" s="39" t="s">
        <v>89</v>
      </c>
      <c r="C20977" s="39" t="s">
        <v>49</v>
      </c>
      <c r="D20977" s="39" t="s">
        <v>209</v>
      </c>
      <c r="E20977" s="40">
        <v>0</v>
      </c>
      <c r="F20977" s="41">
        <v>3.9885944898474537E-2</v>
      </c>
      <c r="G20977" s="40">
        <v>2.5615659790140142</v>
      </c>
      <c r="H20977" s="41">
        <v>9.5726267756338895E-3</v>
      </c>
    </row>
    <row r="20978" spans="1:8">
      <c r="A20978" s="38">
        <v>45206</v>
      </c>
      <c r="B20978" s="39" t="s">
        <v>89</v>
      </c>
      <c r="C20978" s="39" t="s">
        <v>49</v>
      </c>
      <c r="D20978" s="39" t="s">
        <v>192</v>
      </c>
      <c r="E20978" s="40">
        <v>0</v>
      </c>
      <c r="F20978" s="41">
        <v>2.1987228160760348</v>
      </c>
      <c r="G20978" s="40">
        <v>118.1446002114246</v>
      </c>
      <c r="H20978" s="41">
        <v>0.52769347585824844</v>
      </c>
    </row>
    <row r="20979" spans="1:8">
      <c r="A20979" s="38">
        <v>45206</v>
      </c>
      <c r="B20979" s="39" t="s">
        <v>89</v>
      </c>
      <c r="C20979" s="39" t="s">
        <v>49</v>
      </c>
      <c r="D20979" s="39" t="s">
        <v>273</v>
      </c>
      <c r="E20979" s="40">
        <v>0</v>
      </c>
      <c r="F20979" s="41">
        <v>3.9913094619829108E-2</v>
      </c>
      <c r="G20979" s="40">
        <v>2.5633095957877559</v>
      </c>
      <c r="H20979" s="41">
        <v>9.5791427087589878E-3</v>
      </c>
    </row>
    <row r="20980" spans="1:8">
      <c r="A20980" s="38">
        <v>45206</v>
      </c>
      <c r="B20980" s="39" t="s">
        <v>89</v>
      </c>
      <c r="C20980" s="39" t="s">
        <v>49</v>
      </c>
      <c r="D20980" s="39" t="s">
        <v>304</v>
      </c>
      <c r="E20980" s="40">
        <v>0</v>
      </c>
      <c r="F20980" s="41">
        <v>5.705592640075971E-2</v>
      </c>
      <c r="G20980" s="40">
        <v>3.6642611912875411</v>
      </c>
      <c r="H20980" s="41">
        <v>1.369342233618233E-2</v>
      </c>
    </row>
    <row r="20981" spans="1:8">
      <c r="A20981" s="38">
        <v>45206</v>
      </c>
      <c r="B20981" s="39" t="s">
        <v>89</v>
      </c>
      <c r="C20981" s="39" t="s">
        <v>49</v>
      </c>
      <c r="D20981" s="39" t="s">
        <v>240</v>
      </c>
      <c r="E20981" s="40">
        <v>0</v>
      </c>
      <c r="F20981" s="41">
        <v>0</v>
      </c>
      <c r="G20981" s="40">
        <v>0</v>
      </c>
      <c r="H20981" s="41">
        <v>0</v>
      </c>
    </row>
    <row r="20982" spans="1:8">
      <c r="A20982" s="38">
        <v>45206</v>
      </c>
      <c r="B20982" s="39" t="s">
        <v>89</v>
      </c>
      <c r="C20982" s="39" t="s">
        <v>49</v>
      </c>
      <c r="D20982" s="39" t="s">
        <v>305</v>
      </c>
      <c r="E20982" s="40">
        <v>0</v>
      </c>
      <c r="F20982" s="41">
        <v>3.4031244014742917E-2</v>
      </c>
      <c r="G20982" s="40">
        <v>2.1855637897906171</v>
      </c>
      <c r="H20982" s="41">
        <v>8.1674985635382998E-3</v>
      </c>
    </row>
    <row r="20983" spans="1:8">
      <c r="A20983" s="38">
        <v>45206</v>
      </c>
      <c r="B20983" s="39" t="s">
        <v>89</v>
      </c>
      <c r="C20983" s="39" t="s">
        <v>49</v>
      </c>
      <c r="D20983" s="39" t="s">
        <v>280</v>
      </c>
      <c r="E20983" s="40">
        <v>0</v>
      </c>
      <c r="F20983" s="41">
        <v>7.4071149275763387E-2</v>
      </c>
      <c r="G20983" s="40">
        <v>4.7570174529955942</v>
      </c>
      <c r="H20983" s="41">
        <v>1.7777075826183208E-2</v>
      </c>
    </row>
    <row r="20984" spans="1:8">
      <c r="A20984" s="38">
        <v>45206</v>
      </c>
      <c r="B20984" s="39" t="s">
        <v>89</v>
      </c>
      <c r="C20984" s="39" t="s">
        <v>49</v>
      </c>
      <c r="D20984" s="39" t="s">
        <v>166</v>
      </c>
      <c r="E20984" s="40">
        <v>0</v>
      </c>
      <c r="F20984" s="41">
        <v>10.9121101564025</v>
      </c>
      <c r="G20984" s="40">
        <v>731.52188026570172</v>
      </c>
      <c r="H20984" s="41">
        <v>2.6189064375366011</v>
      </c>
    </row>
    <row r="20985" spans="1:8">
      <c r="A20985" s="38">
        <v>45206</v>
      </c>
      <c r="B20985" s="39" t="s">
        <v>89</v>
      </c>
      <c r="C20985" s="39" t="s">
        <v>49</v>
      </c>
      <c r="D20985" s="39" t="s">
        <v>167</v>
      </c>
      <c r="E20985" s="40">
        <v>0</v>
      </c>
      <c r="F20985" s="41">
        <v>33.86555426973802</v>
      </c>
      <c r="G20985" s="40">
        <v>1875.1119656894191</v>
      </c>
      <c r="H20985" s="41">
        <v>8.1277330247371253</v>
      </c>
    </row>
    <row r="20986" spans="1:8">
      <c r="A20986" s="38">
        <v>45206</v>
      </c>
      <c r="B20986" s="39" t="s">
        <v>89</v>
      </c>
      <c r="C20986" s="39" t="s">
        <v>49</v>
      </c>
      <c r="D20986" s="39" t="s">
        <v>168</v>
      </c>
      <c r="E20986" s="40">
        <v>0</v>
      </c>
      <c r="F20986" s="41">
        <v>3.6708215726665889</v>
      </c>
      <c r="G20986" s="40">
        <v>245.988959385534</v>
      </c>
      <c r="H20986" s="41">
        <v>0.88099717743998129</v>
      </c>
    </row>
    <row r="20987" spans="1:8">
      <c r="A20987" s="38">
        <v>45206</v>
      </c>
      <c r="B20987" s="39" t="s">
        <v>89</v>
      </c>
      <c r="C20987" s="39" t="s">
        <v>49</v>
      </c>
      <c r="D20987" s="39" t="s">
        <v>195</v>
      </c>
      <c r="E20987" s="40">
        <v>0</v>
      </c>
      <c r="F20987" s="41">
        <v>47.105483747629307</v>
      </c>
      <c r="G20987" s="40">
        <v>2610.09844388591</v>
      </c>
      <c r="H20987" s="41">
        <v>11.305316099431041</v>
      </c>
    </row>
    <row r="20988" spans="1:8">
      <c r="A20988" s="38">
        <v>45206</v>
      </c>
      <c r="B20988" s="39" t="s">
        <v>89</v>
      </c>
      <c r="C20988" s="39" t="s">
        <v>49</v>
      </c>
      <c r="D20988" s="39" t="s">
        <v>169</v>
      </c>
      <c r="E20988" s="40">
        <v>0</v>
      </c>
      <c r="F20988" s="41">
        <v>0</v>
      </c>
      <c r="G20988" s="40">
        <v>0</v>
      </c>
      <c r="H20988" s="41">
        <v>0</v>
      </c>
    </row>
    <row r="20989" spans="1:8">
      <c r="A20989" s="38">
        <v>45206</v>
      </c>
      <c r="B20989" s="39" t="s">
        <v>89</v>
      </c>
      <c r="C20989" s="39" t="s">
        <v>50</v>
      </c>
      <c r="D20989" s="39" t="s">
        <v>172</v>
      </c>
      <c r="E20989" s="40">
        <v>0</v>
      </c>
      <c r="F20989" s="41">
        <v>0.93524467024348212</v>
      </c>
      <c r="G20989" s="40">
        <v>51.648262465425653</v>
      </c>
      <c r="H20989" s="41">
        <v>0.22445872085843571</v>
      </c>
    </row>
    <row r="20990" spans="1:8">
      <c r="A20990" s="38">
        <v>45206</v>
      </c>
      <c r="B20990" s="39" t="s">
        <v>89</v>
      </c>
      <c r="C20990" s="39" t="s">
        <v>50</v>
      </c>
      <c r="D20990" s="39" t="s">
        <v>173</v>
      </c>
      <c r="E20990" s="40">
        <v>0</v>
      </c>
      <c r="F20990" s="41">
        <v>5.9399630448999249E-2</v>
      </c>
      <c r="G20990" s="40">
        <v>3.8147791887959168</v>
      </c>
      <c r="H20990" s="41">
        <v>1.4255911307759821E-2</v>
      </c>
    </row>
    <row r="20991" spans="1:8">
      <c r="A20991" s="38">
        <v>45206</v>
      </c>
      <c r="B20991" s="39" t="s">
        <v>89</v>
      </c>
      <c r="C20991" s="39" t="s">
        <v>50</v>
      </c>
      <c r="D20991" s="39" t="s">
        <v>13</v>
      </c>
      <c r="E20991" s="40">
        <v>0</v>
      </c>
      <c r="F20991" s="41">
        <v>0.10824789124854529</v>
      </c>
      <c r="G20991" s="40">
        <v>6.9519254521380871</v>
      </c>
      <c r="H20991" s="41">
        <v>2.597949389965087E-2</v>
      </c>
    </row>
    <row r="20992" spans="1:8">
      <c r="A20992" s="38">
        <v>45206</v>
      </c>
      <c r="B20992" s="39" t="s">
        <v>89</v>
      </c>
      <c r="C20992" s="39" t="s">
        <v>50</v>
      </c>
      <c r="D20992" s="39" t="s">
        <v>15</v>
      </c>
      <c r="E20992" s="40">
        <v>0</v>
      </c>
      <c r="F20992" s="41">
        <v>0.20085307644493491</v>
      </c>
      <c r="G20992" s="40">
        <v>12.89924079049017</v>
      </c>
      <c r="H20992" s="41">
        <v>4.8204738346784369E-2</v>
      </c>
    </row>
    <row r="20993" spans="1:8">
      <c r="A20993" s="38">
        <v>45206</v>
      </c>
      <c r="B20993" s="39" t="s">
        <v>89</v>
      </c>
      <c r="C20993" s="39" t="s">
        <v>50</v>
      </c>
      <c r="D20993" s="39" t="s">
        <v>174</v>
      </c>
      <c r="E20993" s="40">
        <v>0</v>
      </c>
      <c r="F20993" s="41">
        <v>0.15956168161431239</v>
      </c>
      <c r="G20993" s="40">
        <v>10.24741362447002</v>
      </c>
      <c r="H20993" s="41">
        <v>3.8294803587434978E-2</v>
      </c>
    </row>
    <row r="20994" spans="1:8">
      <c r="A20994" s="38">
        <v>45206</v>
      </c>
      <c r="B20994" s="39" t="s">
        <v>89</v>
      </c>
      <c r="C20994" s="39" t="s">
        <v>50</v>
      </c>
      <c r="D20994" s="39" t="s">
        <v>213</v>
      </c>
      <c r="E20994" s="40">
        <v>0</v>
      </c>
      <c r="F20994" s="41">
        <v>0</v>
      </c>
      <c r="G20994" s="40">
        <v>0</v>
      </c>
      <c r="H20994" s="41">
        <v>0</v>
      </c>
    </row>
    <row r="20995" spans="1:8">
      <c r="A20995" s="38">
        <v>45206</v>
      </c>
      <c r="B20995" s="39" t="s">
        <v>89</v>
      </c>
      <c r="C20995" s="39" t="s">
        <v>50</v>
      </c>
      <c r="D20995" s="39" t="s">
        <v>214</v>
      </c>
      <c r="E20995" s="40">
        <v>0</v>
      </c>
      <c r="F20995" s="41">
        <v>0</v>
      </c>
      <c r="G20995" s="40">
        <v>0</v>
      </c>
      <c r="H20995" s="41">
        <v>0</v>
      </c>
    </row>
    <row r="20996" spans="1:8">
      <c r="A20996" s="38">
        <v>45206</v>
      </c>
      <c r="B20996" s="39" t="s">
        <v>89</v>
      </c>
      <c r="C20996" s="39" t="s">
        <v>50</v>
      </c>
      <c r="D20996" s="39" t="s">
        <v>175</v>
      </c>
      <c r="E20996" s="40">
        <v>0</v>
      </c>
      <c r="F20996" s="41">
        <v>0</v>
      </c>
      <c r="G20996" s="40">
        <v>0</v>
      </c>
      <c r="H20996" s="41">
        <v>0</v>
      </c>
    </row>
    <row r="20997" spans="1:8">
      <c r="A20997" s="38">
        <v>45206</v>
      </c>
      <c r="B20997" s="39" t="s">
        <v>89</v>
      </c>
      <c r="C20997" s="39" t="s">
        <v>50</v>
      </c>
      <c r="D20997" s="39" t="s">
        <v>176</v>
      </c>
      <c r="E20997" s="40">
        <v>0</v>
      </c>
      <c r="F20997" s="41">
        <v>0</v>
      </c>
      <c r="G20997" s="40">
        <v>0</v>
      </c>
      <c r="H20997" s="41">
        <v>0</v>
      </c>
    </row>
    <row r="20998" spans="1:8">
      <c r="A20998" s="38">
        <v>45206</v>
      </c>
      <c r="B20998" s="39" t="s">
        <v>89</v>
      </c>
      <c r="C20998" s="39" t="s">
        <v>50</v>
      </c>
      <c r="D20998" s="39" t="s">
        <v>198</v>
      </c>
      <c r="E20998" s="40">
        <v>0</v>
      </c>
      <c r="F20998" s="41">
        <v>8.9438757230299162E-2</v>
      </c>
      <c r="G20998" s="40">
        <v>5.7439601420898052</v>
      </c>
      <c r="H20998" s="41">
        <v>2.1465301735271801E-2</v>
      </c>
    </row>
    <row r="20999" spans="1:8">
      <c r="A20999" s="38">
        <v>45206</v>
      </c>
      <c r="B20999" s="39" t="s">
        <v>89</v>
      </c>
      <c r="C20999" s="39" t="s">
        <v>50</v>
      </c>
      <c r="D20999" s="39" t="s">
        <v>177</v>
      </c>
      <c r="E20999" s="40">
        <v>0</v>
      </c>
      <c r="F20999" s="41">
        <v>0</v>
      </c>
      <c r="G20999" s="40">
        <v>0</v>
      </c>
      <c r="H20999" s="41">
        <v>0</v>
      </c>
    </row>
    <row r="21000" spans="1:8">
      <c r="A21000" s="38">
        <v>45206</v>
      </c>
      <c r="B21000" s="39" t="s">
        <v>89</v>
      </c>
      <c r="C21000" s="39" t="s">
        <v>50</v>
      </c>
      <c r="D21000" s="39" t="s">
        <v>178</v>
      </c>
      <c r="E21000" s="40">
        <v>0</v>
      </c>
      <c r="F21000" s="41">
        <v>9.7637133866109546E-2</v>
      </c>
      <c r="G21000" s="40">
        <v>6.2704785115778598</v>
      </c>
      <c r="H21000" s="41">
        <v>2.3432912127866291E-2</v>
      </c>
    </row>
    <row r="21001" spans="1:8">
      <c r="A21001" s="38">
        <v>45206</v>
      </c>
      <c r="B21001" s="39" t="s">
        <v>89</v>
      </c>
      <c r="C21001" s="39" t="s">
        <v>50</v>
      </c>
      <c r="D21001" s="39" t="s">
        <v>8</v>
      </c>
      <c r="E21001" s="40">
        <v>0</v>
      </c>
      <c r="F21001" s="41">
        <v>1.928319255534984</v>
      </c>
      <c r="G21001" s="40">
        <v>104.5707569915257</v>
      </c>
      <c r="H21001" s="41">
        <v>0.46279662132839611</v>
      </c>
    </row>
    <row r="21002" spans="1:8">
      <c r="A21002" s="38">
        <v>45206</v>
      </c>
      <c r="B21002" s="39" t="s">
        <v>180</v>
      </c>
      <c r="C21002" s="39" t="s">
        <v>43</v>
      </c>
      <c r="D21002" s="39" t="s">
        <v>90</v>
      </c>
      <c r="E21002" s="40">
        <v>0</v>
      </c>
      <c r="F21002" s="41">
        <v>39.364465268963073</v>
      </c>
      <c r="G21002" s="40">
        <v>6347.0021315138893</v>
      </c>
      <c r="H21002" s="41">
        <v>9.4474716645511378</v>
      </c>
    </row>
    <row r="21003" spans="1:8">
      <c r="A21003" s="38">
        <v>45206</v>
      </c>
      <c r="B21003" s="39" t="s">
        <v>180</v>
      </c>
      <c r="C21003" s="39" t="s">
        <v>44</v>
      </c>
      <c r="D21003" s="39" t="s">
        <v>91</v>
      </c>
      <c r="E21003" s="40">
        <v>0</v>
      </c>
      <c r="F21003" s="41">
        <v>33.089530657230043</v>
      </c>
      <c r="G21003" s="40">
        <v>5153.2661254266122</v>
      </c>
      <c r="H21003" s="41">
        <v>7.9414873577352081</v>
      </c>
    </row>
    <row r="21004" spans="1:8">
      <c r="A21004" s="38">
        <v>45206</v>
      </c>
      <c r="B21004" s="39" t="s">
        <v>180</v>
      </c>
      <c r="C21004" s="39" t="s">
        <v>181</v>
      </c>
      <c r="D21004" s="39" t="s">
        <v>182</v>
      </c>
      <c r="E21004" s="40">
        <v>0</v>
      </c>
      <c r="F21004" s="41">
        <v>0</v>
      </c>
      <c r="G21004" s="40">
        <v>0</v>
      </c>
      <c r="H21004" s="41">
        <v>0</v>
      </c>
    </row>
    <row r="21005" spans="1:8">
      <c r="A21005" s="38">
        <v>45206</v>
      </c>
      <c r="B21005" s="39" t="s">
        <v>180</v>
      </c>
      <c r="C21005" s="39" t="s">
        <v>45</v>
      </c>
      <c r="D21005" s="39" t="s">
        <v>92</v>
      </c>
      <c r="E21005" s="40">
        <v>0</v>
      </c>
      <c r="F21005" s="41">
        <v>49.0886318222407</v>
      </c>
      <c r="G21005" s="40">
        <v>7924.7346988524368</v>
      </c>
      <c r="H21005" s="41">
        <v>11.78127163733777</v>
      </c>
    </row>
    <row r="21006" spans="1:8">
      <c r="A21006" s="38">
        <v>45206</v>
      </c>
      <c r="B21006" s="39" t="s">
        <v>180</v>
      </c>
      <c r="C21006" s="39" t="s">
        <v>46</v>
      </c>
      <c r="D21006" s="39" t="s">
        <v>184</v>
      </c>
      <c r="E21006" s="40">
        <v>0</v>
      </c>
      <c r="F21006" s="41">
        <v>0.46853992502456071</v>
      </c>
      <c r="G21006" s="40">
        <v>74.50796480769732</v>
      </c>
      <c r="H21006" s="41">
        <v>0.1124495820058946</v>
      </c>
    </row>
    <row r="21007" spans="1:8">
      <c r="A21007" s="38">
        <v>45206</v>
      </c>
      <c r="B21007" s="39" t="s">
        <v>180</v>
      </c>
      <c r="C21007" s="39" t="s">
        <v>46</v>
      </c>
      <c r="D21007" s="39" t="s">
        <v>120</v>
      </c>
      <c r="E21007" s="40">
        <v>0</v>
      </c>
      <c r="F21007" s="41">
        <v>0.4536458886149673</v>
      </c>
      <c r="G21007" s="40">
        <v>73.392310636236061</v>
      </c>
      <c r="H21007" s="41">
        <v>0.10887501326759209</v>
      </c>
    </row>
    <row r="21008" spans="1:8">
      <c r="A21008" s="38">
        <v>45206</v>
      </c>
      <c r="B21008" s="39" t="s">
        <v>180</v>
      </c>
      <c r="C21008" s="39" t="s">
        <v>46</v>
      </c>
      <c r="D21008" s="39" t="s">
        <v>122</v>
      </c>
      <c r="E21008" s="40">
        <v>0</v>
      </c>
      <c r="F21008" s="41">
        <v>2.2170314558680899</v>
      </c>
      <c r="G21008" s="40">
        <v>359.90334947467079</v>
      </c>
      <c r="H21008" s="41">
        <v>0.53208754940834169</v>
      </c>
    </row>
    <row r="21009" spans="1:8">
      <c r="A21009" s="38">
        <v>45206</v>
      </c>
      <c r="B21009" s="39" t="s">
        <v>180</v>
      </c>
      <c r="C21009" s="39" t="s">
        <v>46</v>
      </c>
      <c r="D21009" s="39" t="s">
        <v>123</v>
      </c>
      <c r="E21009" s="40">
        <v>0</v>
      </c>
      <c r="F21009" s="41">
        <v>41.681170858244457</v>
      </c>
      <c r="G21009" s="40">
        <v>6491.3028860074719</v>
      </c>
      <c r="H21009" s="41">
        <v>10.003481005978671</v>
      </c>
    </row>
    <row r="21010" spans="1:8">
      <c r="A21010" s="38">
        <v>45206</v>
      </c>
      <c r="B21010" s="39" t="s">
        <v>180</v>
      </c>
      <c r="C21010" s="39" t="s">
        <v>46</v>
      </c>
      <c r="D21010" s="39" t="s">
        <v>124</v>
      </c>
      <c r="E21010" s="40">
        <v>0</v>
      </c>
      <c r="F21010" s="41">
        <v>0</v>
      </c>
      <c r="G21010" s="40">
        <v>0</v>
      </c>
      <c r="H21010" s="41">
        <v>0</v>
      </c>
    </row>
    <row r="21011" spans="1:8">
      <c r="A21011" s="38">
        <v>45206</v>
      </c>
      <c r="B21011" s="39" t="s">
        <v>180</v>
      </c>
      <c r="C21011" s="39" t="s">
        <v>47</v>
      </c>
      <c r="D21011" s="39" t="s">
        <v>185</v>
      </c>
      <c r="E21011" s="40">
        <v>0</v>
      </c>
      <c r="F21011" s="41">
        <v>0.30278941155293798</v>
      </c>
      <c r="G21011" s="40">
        <v>49.153530553177148</v>
      </c>
      <c r="H21011" s="41">
        <v>7.2669458772705128E-2</v>
      </c>
    </row>
    <row r="21012" spans="1:8">
      <c r="A21012" s="38">
        <v>45206</v>
      </c>
      <c r="B21012" s="39" t="s">
        <v>180</v>
      </c>
      <c r="C21012" s="39" t="s">
        <v>47</v>
      </c>
      <c r="D21012" s="39" t="s">
        <v>125</v>
      </c>
      <c r="E21012" s="40">
        <v>0</v>
      </c>
      <c r="F21012" s="41">
        <v>0</v>
      </c>
      <c r="G21012" s="40">
        <v>0</v>
      </c>
      <c r="H21012" s="41">
        <v>0</v>
      </c>
    </row>
    <row r="21013" spans="1:8">
      <c r="A21013" s="38">
        <v>45206</v>
      </c>
      <c r="B21013" s="39" t="s">
        <v>180</v>
      </c>
      <c r="C21013" s="39" t="s">
        <v>47</v>
      </c>
      <c r="D21013" s="39" t="s">
        <v>230</v>
      </c>
      <c r="E21013" s="40">
        <v>0</v>
      </c>
      <c r="F21013" s="41">
        <v>0</v>
      </c>
      <c r="G21013" s="40">
        <v>0</v>
      </c>
      <c r="H21013" s="41">
        <v>0</v>
      </c>
    </row>
    <row r="21014" spans="1:8">
      <c r="A21014" s="38">
        <v>45206</v>
      </c>
      <c r="B21014" s="39" t="s">
        <v>180</v>
      </c>
      <c r="C21014" s="39" t="s">
        <v>47</v>
      </c>
      <c r="D21014" s="39" t="s">
        <v>128</v>
      </c>
      <c r="E21014" s="40">
        <v>0</v>
      </c>
      <c r="F21014" s="41">
        <v>0</v>
      </c>
      <c r="G21014" s="40">
        <v>0</v>
      </c>
      <c r="H21014" s="41">
        <v>0</v>
      </c>
    </row>
    <row r="21015" spans="1:8">
      <c r="A21015" s="38">
        <v>45206</v>
      </c>
      <c r="B21015" s="39" t="s">
        <v>180</v>
      </c>
      <c r="C21015" s="39" t="s">
        <v>47</v>
      </c>
      <c r="D21015" s="39" t="s">
        <v>186</v>
      </c>
      <c r="E21015" s="40">
        <v>0</v>
      </c>
      <c r="F21015" s="41">
        <v>0</v>
      </c>
      <c r="G21015" s="40">
        <v>0</v>
      </c>
      <c r="H21015" s="41">
        <v>0</v>
      </c>
    </row>
    <row r="21016" spans="1:8">
      <c r="A21016" s="38">
        <v>45206</v>
      </c>
      <c r="B21016" s="39" t="s">
        <v>180</v>
      </c>
      <c r="C21016" s="39" t="s">
        <v>47</v>
      </c>
      <c r="D21016" s="39" t="s">
        <v>130</v>
      </c>
      <c r="E21016" s="40">
        <v>0</v>
      </c>
      <c r="F21016" s="41">
        <v>0</v>
      </c>
      <c r="G21016" s="40">
        <v>0</v>
      </c>
      <c r="H21016" s="41">
        <v>0</v>
      </c>
    </row>
    <row r="21017" spans="1:8">
      <c r="A21017" s="38">
        <v>45206</v>
      </c>
      <c r="B21017" s="39" t="s">
        <v>180</v>
      </c>
      <c r="C21017" s="39" t="s">
        <v>47</v>
      </c>
      <c r="D21017" s="39" t="s">
        <v>131</v>
      </c>
      <c r="E21017" s="40">
        <v>0</v>
      </c>
      <c r="F21017" s="41">
        <v>0</v>
      </c>
      <c r="G21017" s="40">
        <v>0</v>
      </c>
      <c r="H21017" s="41">
        <v>0</v>
      </c>
    </row>
    <row r="21018" spans="1:8">
      <c r="A21018" s="38">
        <v>45206</v>
      </c>
      <c r="B21018" s="39" t="s">
        <v>180</v>
      </c>
      <c r="C21018" s="39" t="s">
        <v>47</v>
      </c>
      <c r="D21018" s="39" t="s">
        <v>132</v>
      </c>
      <c r="E21018" s="40">
        <v>0</v>
      </c>
      <c r="F21018" s="41">
        <v>0</v>
      </c>
      <c r="G21018" s="40">
        <v>0</v>
      </c>
      <c r="H21018" s="41">
        <v>0</v>
      </c>
    </row>
    <row r="21019" spans="1:8">
      <c r="A21019" s="38">
        <v>45206</v>
      </c>
      <c r="B21019" s="39" t="s">
        <v>180</v>
      </c>
      <c r="C21019" s="39" t="s">
        <v>47</v>
      </c>
      <c r="D21019" s="39" t="s">
        <v>133</v>
      </c>
      <c r="E21019" s="40">
        <v>0</v>
      </c>
      <c r="F21019" s="41">
        <v>0</v>
      </c>
      <c r="G21019" s="40">
        <v>0</v>
      </c>
      <c r="H21019" s="41">
        <v>0</v>
      </c>
    </row>
    <row r="21020" spans="1:8">
      <c r="A21020" s="38">
        <v>45206</v>
      </c>
      <c r="B21020" s="39" t="s">
        <v>180</v>
      </c>
      <c r="C21020" s="39" t="s">
        <v>47</v>
      </c>
      <c r="D21020" s="39" t="s">
        <v>135</v>
      </c>
      <c r="E21020" s="40">
        <v>0</v>
      </c>
      <c r="F21020" s="41">
        <v>0</v>
      </c>
      <c r="G21020" s="40">
        <v>0</v>
      </c>
      <c r="H21020" s="41">
        <v>0</v>
      </c>
    </row>
    <row r="21021" spans="1:8">
      <c r="A21021" s="38">
        <v>45206</v>
      </c>
      <c r="B21021" s="39" t="s">
        <v>180</v>
      </c>
      <c r="C21021" s="39" t="s">
        <v>47</v>
      </c>
      <c r="D21021" s="39" t="s">
        <v>136</v>
      </c>
      <c r="E21021" s="40">
        <v>0</v>
      </c>
      <c r="F21021" s="41">
        <v>0</v>
      </c>
      <c r="G21021" s="40">
        <v>0</v>
      </c>
      <c r="H21021" s="41">
        <v>0</v>
      </c>
    </row>
    <row r="21022" spans="1:8">
      <c r="A21022" s="38">
        <v>45206</v>
      </c>
      <c r="B21022" s="39" t="s">
        <v>180</v>
      </c>
      <c r="C21022" s="39" t="s">
        <v>18</v>
      </c>
      <c r="D21022" s="39" t="s">
        <v>120</v>
      </c>
      <c r="E21022" s="40">
        <v>99.549749999999989</v>
      </c>
      <c r="F21022" s="41">
        <v>8.2282406949614479</v>
      </c>
      <c r="G21022" s="40">
        <v>1335.737198749342</v>
      </c>
      <c r="H21022" s="41">
        <v>1.9747777667907469</v>
      </c>
    </row>
    <row r="21023" spans="1:8">
      <c r="A21023" s="38">
        <v>45206</v>
      </c>
      <c r="B21023" s="39" t="s">
        <v>180</v>
      </c>
      <c r="C21023" s="39" t="s">
        <v>18</v>
      </c>
      <c r="D21023" s="39" t="s">
        <v>123</v>
      </c>
      <c r="E21023" s="40">
        <v>3064.1261249999998</v>
      </c>
      <c r="F21023" s="41">
        <v>79.135632200429953</v>
      </c>
      <c r="G21023" s="40">
        <v>12710.76070168467</v>
      </c>
      <c r="H21023" s="41">
        <v>18.992551728103191</v>
      </c>
    </row>
    <row r="21024" spans="1:8">
      <c r="A21024" s="38">
        <v>45206</v>
      </c>
      <c r="B21024" s="39" t="s">
        <v>180</v>
      </c>
      <c r="C21024" s="39" t="s">
        <v>48</v>
      </c>
      <c r="D21024" s="39" t="s">
        <v>120</v>
      </c>
      <c r="E21024" s="40">
        <v>178.45987500000001</v>
      </c>
      <c r="F21024" s="41">
        <v>2.1622785241393512</v>
      </c>
      <c r="G21024" s="40">
        <v>351.12219901390728</v>
      </c>
      <c r="H21024" s="41">
        <v>0.5189468457934443</v>
      </c>
    </row>
    <row r="21025" spans="1:8">
      <c r="A21025" s="38">
        <v>45206</v>
      </c>
      <c r="B21025" s="39" t="s">
        <v>180</v>
      </c>
      <c r="C21025" s="39" t="s">
        <v>48</v>
      </c>
      <c r="D21025" s="39" t="s">
        <v>123</v>
      </c>
      <c r="E21025" s="40">
        <v>7.7366250000000001</v>
      </c>
      <c r="F21025" s="41">
        <v>0</v>
      </c>
      <c r="G21025" s="40">
        <v>0</v>
      </c>
      <c r="H21025" s="41">
        <v>0</v>
      </c>
    </row>
    <row r="21026" spans="1:8">
      <c r="A21026" s="38">
        <v>45206</v>
      </c>
      <c r="B21026" s="39" t="s">
        <v>180</v>
      </c>
      <c r="C21026" s="39" t="s">
        <v>7</v>
      </c>
      <c r="D21026" s="39" t="s">
        <v>140</v>
      </c>
      <c r="E21026" s="40">
        <v>3176.1907500000002</v>
      </c>
      <c r="F21026" s="41">
        <v>149.30672185149109</v>
      </c>
      <c r="G21026" s="40">
        <v>23334.64187269489</v>
      </c>
      <c r="H21026" s="41">
        <v>117.62265893774359</v>
      </c>
    </row>
    <row r="21027" spans="1:8">
      <c r="A21027" s="38">
        <v>45206</v>
      </c>
      <c r="B21027" s="39" t="s">
        <v>180</v>
      </c>
      <c r="C21027" s="39" t="s">
        <v>7</v>
      </c>
      <c r="D21027" s="39" t="s">
        <v>187</v>
      </c>
      <c r="E21027" s="40">
        <v>0</v>
      </c>
      <c r="F21027" s="41">
        <v>0</v>
      </c>
      <c r="G21027" s="40">
        <v>0</v>
      </c>
      <c r="H21027" s="41">
        <v>0</v>
      </c>
    </row>
    <row r="21028" spans="1:8">
      <c r="A21028" s="38">
        <v>45206</v>
      </c>
      <c r="B21028" s="39" t="s">
        <v>180</v>
      </c>
      <c r="C21028" s="39" t="s">
        <v>16</v>
      </c>
      <c r="D21028" s="39" t="s">
        <v>123</v>
      </c>
      <c r="E21028" s="40">
        <v>2885.2953750000001</v>
      </c>
      <c r="F21028" s="41">
        <v>155.53242921479361</v>
      </c>
      <c r="G21028" s="40">
        <v>25082.42343970732</v>
      </c>
      <c r="H21028" s="41">
        <v>37.327783011550451</v>
      </c>
    </row>
    <row r="21029" spans="1:8">
      <c r="A21029" s="38">
        <v>45206</v>
      </c>
      <c r="B21029" s="39" t="s">
        <v>180</v>
      </c>
      <c r="C21029" s="39" t="s">
        <v>49</v>
      </c>
      <c r="D21029" s="39" t="s">
        <v>144</v>
      </c>
      <c r="E21029" s="40">
        <v>0</v>
      </c>
      <c r="F21029" s="41">
        <v>1.763151057690173</v>
      </c>
      <c r="G21029" s="40">
        <v>286.22235810544021</v>
      </c>
      <c r="H21029" s="41">
        <v>0.42315625384564137</v>
      </c>
    </row>
    <row r="21030" spans="1:8">
      <c r="A21030" s="38">
        <v>45206</v>
      </c>
      <c r="B21030" s="39" t="s">
        <v>180</v>
      </c>
      <c r="C21030" s="39" t="s">
        <v>49</v>
      </c>
      <c r="D21030" s="39" t="s">
        <v>146</v>
      </c>
      <c r="E21030" s="40">
        <v>0</v>
      </c>
      <c r="F21030" s="41">
        <v>0</v>
      </c>
      <c r="G21030" s="40">
        <v>0</v>
      </c>
      <c r="H21030" s="41">
        <v>0</v>
      </c>
    </row>
    <row r="21031" spans="1:8">
      <c r="A21031" s="38">
        <v>45206</v>
      </c>
      <c r="B21031" s="39" t="s">
        <v>180</v>
      </c>
      <c r="C21031" s="39" t="s">
        <v>49</v>
      </c>
      <c r="D21031" s="39" t="s">
        <v>313</v>
      </c>
      <c r="E21031" s="40">
        <v>0</v>
      </c>
      <c r="F21031" s="41">
        <v>0</v>
      </c>
      <c r="G21031" s="40">
        <v>0</v>
      </c>
      <c r="H21031" s="41">
        <v>0</v>
      </c>
    </row>
    <row r="21032" spans="1:8">
      <c r="A21032" s="38">
        <v>45206</v>
      </c>
      <c r="B21032" s="39" t="s">
        <v>180</v>
      </c>
      <c r="C21032" s="39" t="s">
        <v>49</v>
      </c>
      <c r="D21032" s="39" t="s">
        <v>148</v>
      </c>
      <c r="E21032" s="40">
        <v>0</v>
      </c>
      <c r="F21032" s="41">
        <v>0</v>
      </c>
      <c r="G21032" s="40">
        <v>0</v>
      </c>
      <c r="H21032" s="41">
        <v>0</v>
      </c>
    </row>
    <row r="21033" spans="1:8">
      <c r="A21033" s="38">
        <v>45206</v>
      </c>
      <c r="B21033" s="39" t="s">
        <v>180</v>
      </c>
      <c r="C21033" s="39" t="s">
        <v>49</v>
      </c>
      <c r="D21033" s="39" t="s">
        <v>188</v>
      </c>
      <c r="E21033" s="40">
        <v>0</v>
      </c>
      <c r="F21033" s="41">
        <v>0</v>
      </c>
      <c r="G21033" s="40">
        <v>0</v>
      </c>
      <c r="H21033" s="41">
        <v>0</v>
      </c>
    </row>
    <row r="21034" spans="1:8">
      <c r="A21034" s="38">
        <v>45206</v>
      </c>
      <c r="B21034" s="39" t="s">
        <v>180</v>
      </c>
      <c r="C21034" s="39" t="s">
        <v>49</v>
      </c>
      <c r="D21034" s="39" t="s">
        <v>149</v>
      </c>
      <c r="E21034" s="40">
        <v>0</v>
      </c>
      <c r="F21034" s="41">
        <v>0</v>
      </c>
      <c r="G21034" s="40">
        <v>0</v>
      </c>
      <c r="H21034" s="41">
        <v>0</v>
      </c>
    </row>
    <row r="21035" spans="1:8">
      <c r="A21035" s="38">
        <v>45206</v>
      </c>
      <c r="B21035" s="39" t="s">
        <v>180</v>
      </c>
      <c r="C21035" s="39" t="s">
        <v>49</v>
      </c>
      <c r="D21035" s="39" t="s">
        <v>150</v>
      </c>
      <c r="E21035" s="40">
        <v>0</v>
      </c>
      <c r="F21035" s="41">
        <v>0</v>
      </c>
      <c r="G21035" s="40">
        <v>0</v>
      </c>
      <c r="H21035" s="41">
        <v>0</v>
      </c>
    </row>
    <row r="21036" spans="1:8">
      <c r="A21036" s="38">
        <v>45206</v>
      </c>
      <c r="B21036" s="39" t="s">
        <v>180</v>
      </c>
      <c r="C21036" s="39" t="s">
        <v>49</v>
      </c>
      <c r="D21036" s="39" t="s">
        <v>190</v>
      </c>
      <c r="E21036" s="40">
        <v>0</v>
      </c>
      <c r="F21036" s="41">
        <v>0</v>
      </c>
      <c r="G21036" s="40">
        <v>0</v>
      </c>
      <c r="H21036" s="41">
        <v>0</v>
      </c>
    </row>
    <row r="21037" spans="1:8">
      <c r="A21037" s="38">
        <v>45206</v>
      </c>
      <c r="B21037" s="39" t="s">
        <v>180</v>
      </c>
      <c r="C21037" s="39" t="s">
        <v>49</v>
      </c>
      <c r="D21037" s="39" t="s">
        <v>224</v>
      </c>
      <c r="E21037" s="40">
        <v>0</v>
      </c>
      <c r="F21037" s="41">
        <v>0.88157552913530091</v>
      </c>
      <c r="G21037" s="40">
        <v>143.11117909983221</v>
      </c>
      <c r="H21037" s="41">
        <v>0.21157812699247219</v>
      </c>
    </row>
    <row r="21038" spans="1:8">
      <c r="A21038" s="38">
        <v>45206</v>
      </c>
      <c r="B21038" s="39" t="s">
        <v>180</v>
      </c>
      <c r="C21038" s="39" t="s">
        <v>49</v>
      </c>
      <c r="D21038" s="39" t="s">
        <v>155</v>
      </c>
      <c r="E21038" s="40">
        <v>0</v>
      </c>
      <c r="F21038" s="41">
        <v>0</v>
      </c>
      <c r="G21038" s="40">
        <v>0</v>
      </c>
      <c r="H21038" s="41">
        <v>0</v>
      </c>
    </row>
    <row r="21039" spans="1:8">
      <c r="A21039" s="38">
        <v>45206</v>
      </c>
      <c r="B21039" s="39" t="s">
        <v>180</v>
      </c>
      <c r="C21039" s="39" t="s">
        <v>49</v>
      </c>
      <c r="D21039" s="39" t="s">
        <v>191</v>
      </c>
      <c r="E21039" s="40">
        <v>0</v>
      </c>
      <c r="F21039" s="41">
        <v>0</v>
      </c>
      <c r="G21039" s="40">
        <v>0</v>
      </c>
      <c r="H21039" s="41">
        <v>0</v>
      </c>
    </row>
    <row r="21040" spans="1:8">
      <c r="A21040" s="38">
        <v>45206</v>
      </c>
      <c r="B21040" s="39" t="s">
        <v>180</v>
      </c>
      <c r="C21040" s="39" t="s">
        <v>49</v>
      </c>
      <c r="D21040" s="39" t="s">
        <v>156</v>
      </c>
      <c r="E21040" s="40">
        <v>0</v>
      </c>
      <c r="F21040" s="41">
        <v>0</v>
      </c>
      <c r="G21040" s="40">
        <v>0</v>
      </c>
      <c r="H21040" s="41">
        <v>0</v>
      </c>
    </row>
    <row r="21041" spans="1:8">
      <c r="A21041" s="38">
        <v>45206</v>
      </c>
      <c r="B21041" s="39" t="s">
        <v>180</v>
      </c>
      <c r="C21041" s="39" t="s">
        <v>49</v>
      </c>
      <c r="D21041" s="39" t="s">
        <v>159</v>
      </c>
      <c r="E21041" s="40">
        <v>0</v>
      </c>
      <c r="F21041" s="41">
        <v>0</v>
      </c>
      <c r="G21041" s="40">
        <v>0</v>
      </c>
      <c r="H21041" s="41">
        <v>0</v>
      </c>
    </row>
    <row r="21042" spans="1:8">
      <c r="A21042" s="38">
        <v>45206</v>
      </c>
      <c r="B21042" s="39" t="s">
        <v>180</v>
      </c>
      <c r="C21042" s="39" t="s">
        <v>49</v>
      </c>
      <c r="D21042" s="39" t="s">
        <v>259</v>
      </c>
      <c r="E21042" s="40">
        <v>0</v>
      </c>
      <c r="F21042" s="41">
        <v>0.88157552913530091</v>
      </c>
      <c r="G21042" s="40">
        <v>143.11117909983221</v>
      </c>
      <c r="H21042" s="41">
        <v>0.21157812699247219</v>
      </c>
    </row>
    <row r="21043" spans="1:8">
      <c r="A21043" s="38">
        <v>45206</v>
      </c>
      <c r="B21043" s="39" t="s">
        <v>180</v>
      </c>
      <c r="C21043" s="39" t="s">
        <v>49</v>
      </c>
      <c r="D21043" s="39" t="s">
        <v>209</v>
      </c>
      <c r="E21043" s="40">
        <v>0</v>
      </c>
      <c r="F21043" s="41">
        <v>0</v>
      </c>
      <c r="G21043" s="40">
        <v>0</v>
      </c>
      <c r="H21043" s="41">
        <v>0</v>
      </c>
    </row>
    <row r="21044" spans="1:8">
      <c r="A21044" s="38">
        <v>45206</v>
      </c>
      <c r="B21044" s="39" t="s">
        <v>180</v>
      </c>
      <c r="C21044" s="39" t="s">
        <v>49</v>
      </c>
      <c r="D21044" s="39" t="s">
        <v>160</v>
      </c>
      <c r="E21044" s="40">
        <v>0</v>
      </c>
      <c r="F21044" s="41">
        <v>0</v>
      </c>
      <c r="G21044" s="40">
        <v>0</v>
      </c>
      <c r="H21044" s="41">
        <v>0</v>
      </c>
    </row>
    <row r="21045" spans="1:8">
      <c r="A21045" s="38">
        <v>45206</v>
      </c>
      <c r="B21045" s="39" t="s">
        <v>180</v>
      </c>
      <c r="C21045" s="39" t="s">
        <v>49</v>
      </c>
      <c r="D21045" s="39" t="s">
        <v>192</v>
      </c>
      <c r="E21045" s="40">
        <v>0</v>
      </c>
      <c r="F21045" s="41">
        <v>0</v>
      </c>
      <c r="G21045" s="40">
        <v>0</v>
      </c>
      <c r="H21045" s="41">
        <v>0</v>
      </c>
    </row>
    <row r="21046" spans="1:8">
      <c r="A21046" s="38">
        <v>45206</v>
      </c>
      <c r="B21046" s="39" t="s">
        <v>180</v>
      </c>
      <c r="C21046" s="39" t="s">
        <v>49</v>
      </c>
      <c r="D21046" s="39" t="s">
        <v>193</v>
      </c>
      <c r="E21046" s="40">
        <v>0</v>
      </c>
      <c r="F21046" s="41">
        <v>0</v>
      </c>
      <c r="G21046" s="40">
        <v>0</v>
      </c>
      <c r="H21046" s="41">
        <v>0</v>
      </c>
    </row>
    <row r="21047" spans="1:8">
      <c r="A21047" s="38">
        <v>45206</v>
      </c>
      <c r="B21047" s="39" t="s">
        <v>180</v>
      </c>
      <c r="C21047" s="39" t="s">
        <v>49</v>
      </c>
      <c r="D21047" s="39" t="s">
        <v>302</v>
      </c>
      <c r="E21047" s="40">
        <v>0</v>
      </c>
      <c r="F21047" s="41">
        <v>0</v>
      </c>
      <c r="G21047" s="40">
        <v>0</v>
      </c>
      <c r="H21047" s="41">
        <v>0</v>
      </c>
    </row>
    <row r="21048" spans="1:8">
      <c r="A21048" s="38">
        <v>45206</v>
      </c>
      <c r="B21048" s="39" t="s">
        <v>180</v>
      </c>
      <c r="C21048" s="39" t="s">
        <v>49</v>
      </c>
      <c r="D21048" s="39" t="s">
        <v>248</v>
      </c>
      <c r="E21048" s="40">
        <v>0</v>
      </c>
      <c r="F21048" s="41">
        <v>0</v>
      </c>
      <c r="G21048" s="40">
        <v>0</v>
      </c>
      <c r="H21048" s="41">
        <v>0</v>
      </c>
    </row>
    <row r="21049" spans="1:8">
      <c r="A21049" s="38">
        <v>45206</v>
      </c>
      <c r="B21049" s="39" t="s">
        <v>180</v>
      </c>
      <c r="C21049" s="39" t="s">
        <v>49</v>
      </c>
      <c r="D21049" s="39" t="s">
        <v>326</v>
      </c>
      <c r="E21049" s="40">
        <v>0</v>
      </c>
      <c r="F21049" s="41">
        <v>0</v>
      </c>
      <c r="G21049" s="40">
        <v>0</v>
      </c>
      <c r="H21049" s="41">
        <v>0</v>
      </c>
    </row>
    <row r="21050" spans="1:8">
      <c r="A21050" s="38">
        <v>45206</v>
      </c>
      <c r="B21050" s="39" t="s">
        <v>180</v>
      </c>
      <c r="C21050" s="39" t="s">
        <v>49</v>
      </c>
      <c r="D21050" s="39" t="s">
        <v>218</v>
      </c>
      <c r="E21050" s="40">
        <v>0</v>
      </c>
      <c r="F21050" s="41">
        <v>0</v>
      </c>
      <c r="G21050" s="40">
        <v>0</v>
      </c>
      <c r="H21050" s="41">
        <v>0</v>
      </c>
    </row>
    <row r="21051" spans="1:8">
      <c r="A21051" s="38">
        <v>45206</v>
      </c>
      <c r="B21051" s="39" t="s">
        <v>180</v>
      </c>
      <c r="C21051" s="39" t="s">
        <v>49</v>
      </c>
      <c r="D21051" s="39" t="s">
        <v>166</v>
      </c>
      <c r="E21051" s="40">
        <v>0</v>
      </c>
      <c r="F21051" s="41">
        <v>1.293308077469754E-2</v>
      </c>
      <c r="G21051" s="40">
        <v>0.79062509391880986</v>
      </c>
      <c r="H21051" s="41">
        <v>3.103939385927409E-3</v>
      </c>
    </row>
    <row r="21052" spans="1:8">
      <c r="A21052" s="38">
        <v>45206</v>
      </c>
      <c r="B21052" s="39" t="s">
        <v>180</v>
      </c>
      <c r="C21052" s="39" t="s">
        <v>49</v>
      </c>
      <c r="D21052" s="39" t="s">
        <v>167</v>
      </c>
      <c r="E21052" s="40">
        <v>0</v>
      </c>
      <c r="F21052" s="41">
        <v>0.88157552913530091</v>
      </c>
      <c r="G21052" s="40">
        <v>143.11117909983221</v>
      </c>
      <c r="H21052" s="41">
        <v>0.21157812699247219</v>
      </c>
    </row>
    <row r="21053" spans="1:8">
      <c r="A21053" s="38">
        <v>45206</v>
      </c>
      <c r="B21053" s="39" t="s">
        <v>180</v>
      </c>
      <c r="C21053" s="39" t="s">
        <v>49</v>
      </c>
      <c r="D21053" s="39" t="s">
        <v>168</v>
      </c>
      <c r="E21053" s="40">
        <v>0</v>
      </c>
      <c r="F21053" s="41">
        <v>0</v>
      </c>
      <c r="G21053" s="40">
        <v>0</v>
      </c>
      <c r="H21053" s="41">
        <v>0</v>
      </c>
    </row>
    <row r="21054" spans="1:8">
      <c r="A21054" s="38">
        <v>45206</v>
      </c>
      <c r="B21054" s="39" t="s">
        <v>180</v>
      </c>
      <c r="C21054" s="39" t="s">
        <v>49</v>
      </c>
      <c r="D21054" s="39" t="s">
        <v>195</v>
      </c>
      <c r="E21054" s="40">
        <v>0</v>
      </c>
      <c r="F21054" s="41">
        <v>0</v>
      </c>
      <c r="G21054" s="40">
        <v>0</v>
      </c>
      <c r="H21054" s="41">
        <v>0</v>
      </c>
    </row>
    <row r="21055" spans="1:8">
      <c r="A21055" s="38">
        <v>45206</v>
      </c>
      <c r="B21055" s="39" t="s">
        <v>180</v>
      </c>
      <c r="C21055" s="39" t="s">
        <v>49</v>
      </c>
      <c r="D21055" s="39" t="s">
        <v>170</v>
      </c>
      <c r="E21055" s="40">
        <v>0</v>
      </c>
      <c r="F21055" s="41">
        <v>0</v>
      </c>
      <c r="G21055" s="40">
        <v>0</v>
      </c>
      <c r="H21055" s="41">
        <v>0</v>
      </c>
    </row>
    <row r="21056" spans="1:8">
      <c r="A21056" s="38">
        <v>45206</v>
      </c>
      <c r="B21056" s="39" t="s">
        <v>180</v>
      </c>
      <c r="C21056" s="39" t="s">
        <v>50</v>
      </c>
      <c r="D21056" s="39" t="s">
        <v>172</v>
      </c>
      <c r="E21056" s="40">
        <v>0</v>
      </c>
      <c r="F21056" s="41">
        <v>0</v>
      </c>
      <c r="G21056" s="40">
        <v>0</v>
      </c>
      <c r="H21056" s="41">
        <v>0</v>
      </c>
    </row>
    <row r="21057" spans="1:8">
      <c r="A21057" s="38">
        <v>45206</v>
      </c>
      <c r="B21057" s="39" t="s">
        <v>180</v>
      </c>
      <c r="C21057" s="39" t="s">
        <v>50</v>
      </c>
      <c r="D21057" s="39" t="s">
        <v>173</v>
      </c>
      <c r="E21057" s="40">
        <v>0</v>
      </c>
      <c r="F21057" s="41">
        <v>4.0085048281541313</v>
      </c>
      <c r="G21057" s="40">
        <v>646.29048659630018</v>
      </c>
      <c r="H21057" s="41">
        <v>0.96204115875699148</v>
      </c>
    </row>
    <row r="21058" spans="1:8">
      <c r="A21058" s="38">
        <v>45206</v>
      </c>
      <c r="B21058" s="39" t="s">
        <v>180</v>
      </c>
      <c r="C21058" s="39" t="s">
        <v>50</v>
      </c>
      <c r="D21058" s="39" t="s">
        <v>13</v>
      </c>
      <c r="E21058" s="40">
        <v>0</v>
      </c>
      <c r="F21058" s="41">
        <v>0</v>
      </c>
      <c r="G21058" s="40">
        <v>0</v>
      </c>
      <c r="H21058" s="41">
        <v>0</v>
      </c>
    </row>
    <row r="21059" spans="1:8">
      <c r="A21059" s="38">
        <v>45206</v>
      </c>
      <c r="B21059" s="39" t="s">
        <v>180</v>
      </c>
      <c r="C21059" s="39" t="s">
        <v>50</v>
      </c>
      <c r="D21059" s="39" t="s">
        <v>15</v>
      </c>
      <c r="E21059" s="40">
        <v>0</v>
      </c>
      <c r="F21059" s="41">
        <v>0</v>
      </c>
      <c r="G21059" s="40">
        <v>0</v>
      </c>
      <c r="H21059" s="41">
        <v>0</v>
      </c>
    </row>
    <row r="21060" spans="1:8">
      <c r="A21060" s="38">
        <v>45206</v>
      </c>
      <c r="B21060" s="39" t="s">
        <v>180</v>
      </c>
      <c r="C21060" s="39" t="s">
        <v>50</v>
      </c>
      <c r="D21060" s="39" t="s">
        <v>174</v>
      </c>
      <c r="E21060" s="40">
        <v>0</v>
      </c>
      <c r="F21060" s="41">
        <v>0</v>
      </c>
      <c r="G21060" s="40">
        <v>0</v>
      </c>
      <c r="H21060" s="41">
        <v>0</v>
      </c>
    </row>
    <row r="21061" spans="1:8">
      <c r="A21061" s="38">
        <v>45206</v>
      </c>
      <c r="B21061" s="39" t="s">
        <v>180</v>
      </c>
      <c r="C21061" s="39" t="s">
        <v>50</v>
      </c>
      <c r="D21061" s="39" t="s">
        <v>214</v>
      </c>
      <c r="E21061" s="40">
        <v>0</v>
      </c>
      <c r="F21061" s="41">
        <v>0</v>
      </c>
      <c r="G21061" s="40">
        <v>0</v>
      </c>
      <c r="H21061" s="41">
        <v>0</v>
      </c>
    </row>
    <row r="21062" spans="1:8">
      <c r="A21062" s="38">
        <v>45206</v>
      </c>
      <c r="B21062" s="39" t="s">
        <v>180</v>
      </c>
      <c r="C21062" s="39" t="s">
        <v>50</v>
      </c>
      <c r="D21062" s="39" t="s">
        <v>176</v>
      </c>
      <c r="E21062" s="40">
        <v>0</v>
      </c>
      <c r="F21062" s="41">
        <v>0</v>
      </c>
      <c r="G21062" s="40">
        <v>0</v>
      </c>
      <c r="H21062" s="41">
        <v>0</v>
      </c>
    </row>
    <row r="21063" spans="1:8">
      <c r="A21063" s="38">
        <v>45206</v>
      </c>
      <c r="B21063" s="39" t="s">
        <v>180</v>
      </c>
      <c r="C21063" s="39" t="s">
        <v>50</v>
      </c>
      <c r="D21063" s="39" t="s">
        <v>197</v>
      </c>
      <c r="E21063" s="40">
        <v>0</v>
      </c>
      <c r="F21063" s="41">
        <v>0</v>
      </c>
      <c r="G21063" s="40">
        <v>0</v>
      </c>
      <c r="H21063" s="41">
        <v>0</v>
      </c>
    </row>
    <row r="21064" spans="1:8">
      <c r="A21064" s="38">
        <v>45207</v>
      </c>
      <c r="B21064" s="39" t="s">
        <v>89</v>
      </c>
      <c r="C21064" s="39" t="s">
        <v>43</v>
      </c>
      <c r="D21064" s="39" t="s">
        <v>90</v>
      </c>
      <c r="E21064" s="40">
        <v>0</v>
      </c>
      <c r="F21064" s="41">
        <v>7.6833574170811421</v>
      </c>
      <c r="G21064" s="40">
        <v>459.52075137902938</v>
      </c>
      <c r="H21064" s="41">
        <v>1.844005780099474</v>
      </c>
    </row>
    <row r="21065" spans="1:8">
      <c r="A21065" s="38">
        <v>45207</v>
      </c>
      <c r="B21065" s="39" t="s">
        <v>89</v>
      </c>
      <c r="C21065" s="39" t="s">
        <v>44</v>
      </c>
      <c r="D21065" s="39" t="s">
        <v>91</v>
      </c>
      <c r="E21065" s="40">
        <v>0</v>
      </c>
      <c r="F21065" s="41">
        <v>59.298033370492817</v>
      </c>
      <c r="G21065" s="40">
        <v>3786.8712808250302</v>
      </c>
      <c r="H21065" s="41">
        <v>14.23152800891827</v>
      </c>
    </row>
    <row r="21066" spans="1:8">
      <c r="A21066" s="38">
        <v>45207</v>
      </c>
      <c r="B21066" s="39" t="s">
        <v>89</v>
      </c>
      <c r="C21066" s="39" t="s">
        <v>45</v>
      </c>
      <c r="D21066" s="39" t="s">
        <v>92</v>
      </c>
      <c r="E21066" s="40">
        <v>0</v>
      </c>
      <c r="F21066" s="41">
        <v>104.0843859241253</v>
      </c>
      <c r="G21066" s="40">
        <v>6298.4209035040512</v>
      </c>
      <c r="H21066" s="41">
        <v>24.980252621790061</v>
      </c>
    </row>
    <row r="21067" spans="1:8">
      <c r="A21067" s="38">
        <v>45207</v>
      </c>
      <c r="B21067" s="39" t="s">
        <v>89</v>
      </c>
      <c r="C21067" s="39" t="s">
        <v>45</v>
      </c>
      <c r="D21067" s="39" t="s">
        <v>93</v>
      </c>
      <c r="E21067" s="40">
        <v>0</v>
      </c>
      <c r="F21067" s="41">
        <v>4.6291896909027264</v>
      </c>
      <c r="G21067" s="40">
        <v>271.72658707596821</v>
      </c>
      <c r="H21067" s="41">
        <v>1.1110055258166549</v>
      </c>
    </row>
    <row r="21068" spans="1:8">
      <c r="A21068" s="38">
        <v>45207</v>
      </c>
      <c r="B21068" s="39" t="s">
        <v>89</v>
      </c>
      <c r="C21068" s="39" t="s">
        <v>45</v>
      </c>
      <c r="D21068" s="39" t="s">
        <v>94</v>
      </c>
      <c r="E21068" s="40">
        <v>0</v>
      </c>
      <c r="F21068" s="41">
        <v>2.3941781154193769</v>
      </c>
      <c r="G21068" s="40">
        <v>139.9032436897817</v>
      </c>
      <c r="H21068" s="41">
        <v>0.57460274770065056</v>
      </c>
    </row>
    <row r="21069" spans="1:8">
      <c r="A21069" s="38">
        <v>45207</v>
      </c>
      <c r="B21069" s="39" t="s">
        <v>89</v>
      </c>
      <c r="C21069" s="39" t="s">
        <v>45</v>
      </c>
      <c r="D21069" s="39" t="s">
        <v>95</v>
      </c>
      <c r="E21069" s="40">
        <v>0</v>
      </c>
      <c r="F21069" s="41">
        <v>0.12685681081384301</v>
      </c>
      <c r="G21069" s="40">
        <v>7.9589204074842899</v>
      </c>
      <c r="H21069" s="41">
        <v>3.0445634595322311E-2</v>
      </c>
    </row>
    <row r="21070" spans="1:8">
      <c r="A21070" s="38">
        <v>45207</v>
      </c>
      <c r="B21070" s="39" t="s">
        <v>89</v>
      </c>
      <c r="C21070" s="39" t="s">
        <v>45</v>
      </c>
      <c r="D21070" s="39" t="s">
        <v>96</v>
      </c>
      <c r="E21070" s="40">
        <v>0</v>
      </c>
      <c r="F21070" s="41">
        <v>1.590420125258289</v>
      </c>
      <c r="G21070" s="40">
        <v>88.6456995818195</v>
      </c>
      <c r="H21070" s="41">
        <v>0.38170083006198929</v>
      </c>
    </row>
    <row r="21071" spans="1:8">
      <c r="A21071" s="38">
        <v>45207</v>
      </c>
      <c r="B21071" s="39" t="s">
        <v>89</v>
      </c>
      <c r="C21071" s="39" t="s">
        <v>45</v>
      </c>
      <c r="D21071" s="39" t="s">
        <v>97</v>
      </c>
      <c r="E21071" s="40">
        <v>0</v>
      </c>
      <c r="F21071" s="41">
        <v>1.992206744079809</v>
      </c>
      <c r="G21071" s="40">
        <v>111.32650402955581</v>
      </c>
      <c r="H21071" s="41">
        <v>0.47812961857915431</v>
      </c>
    </row>
    <row r="21072" spans="1:8">
      <c r="A21072" s="38">
        <v>45207</v>
      </c>
      <c r="B21072" s="39" t="s">
        <v>89</v>
      </c>
      <c r="C21072" s="39" t="s">
        <v>45</v>
      </c>
      <c r="D21072" s="39" t="s">
        <v>98</v>
      </c>
      <c r="E21072" s="40">
        <v>0</v>
      </c>
      <c r="F21072" s="41">
        <v>0</v>
      </c>
      <c r="G21072" s="40">
        <v>0</v>
      </c>
      <c r="H21072" s="41">
        <v>0</v>
      </c>
    </row>
    <row r="21073" spans="1:8">
      <c r="A21073" s="38">
        <v>45207</v>
      </c>
      <c r="B21073" s="39" t="s">
        <v>89</v>
      </c>
      <c r="C21073" s="39" t="s">
        <v>45</v>
      </c>
      <c r="D21073" s="39" t="s">
        <v>99</v>
      </c>
      <c r="E21073" s="40">
        <v>0</v>
      </c>
      <c r="F21073" s="41">
        <v>4.4571076639822174</v>
      </c>
      <c r="G21073" s="40">
        <v>260.93026366981923</v>
      </c>
      <c r="H21073" s="41">
        <v>1.069705839355733</v>
      </c>
    </row>
    <row r="21074" spans="1:8">
      <c r="A21074" s="38">
        <v>45207</v>
      </c>
      <c r="B21074" s="39" t="s">
        <v>89</v>
      </c>
      <c r="C21074" s="39" t="s">
        <v>45</v>
      </c>
      <c r="D21074" s="39" t="s">
        <v>100</v>
      </c>
      <c r="E21074" s="40">
        <v>0</v>
      </c>
      <c r="F21074" s="41">
        <v>0.1125033842720624</v>
      </c>
      <c r="G21074" s="40">
        <v>7.0583950144224801</v>
      </c>
      <c r="H21074" s="41">
        <v>2.700081222529498E-2</v>
      </c>
    </row>
    <row r="21075" spans="1:8">
      <c r="A21075" s="38">
        <v>45207</v>
      </c>
      <c r="B21075" s="39" t="s">
        <v>89</v>
      </c>
      <c r="C21075" s="39" t="s">
        <v>45</v>
      </c>
      <c r="D21075" s="39" t="s">
        <v>102</v>
      </c>
      <c r="E21075" s="40">
        <v>0</v>
      </c>
      <c r="F21075" s="41">
        <v>2.648566040903233E-2</v>
      </c>
      <c r="G21075" s="40">
        <v>1.66169448674287</v>
      </c>
      <c r="H21075" s="41">
        <v>6.3565584981677596E-3</v>
      </c>
    </row>
    <row r="21076" spans="1:8">
      <c r="A21076" s="38">
        <v>45207</v>
      </c>
      <c r="B21076" s="39" t="s">
        <v>89</v>
      </c>
      <c r="C21076" s="39" t="s">
        <v>45</v>
      </c>
      <c r="D21076" s="39" t="s">
        <v>103</v>
      </c>
      <c r="E21076" s="40">
        <v>0</v>
      </c>
      <c r="F21076" s="41">
        <v>1.8121893279492181</v>
      </c>
      <c r="G21076" s="40">
        <v>100.0323190523941</v>
      </c>
      <c r="H21076" s="41">
        <v>0.43492543870781242</v>
      </c>
    </row>
    <row r="21077" spans="1:8">
      <c r="A21077" s="38">
        <v>45207</v>
      </c>
      <c r="B21077" s="39" t="s">
        <v>89</v>
      </c>
      <c r="C21077" s="39" t="s">
        <v>45</v>
      </c>
      <c r="D21077" s="39" t="s">
        <v>199</v>
      </c>
      <c r="E21077" s="40">
        <v>0</v>
      </c>
      <c r="F21077" s="41">
        <v>2.548629532319353E-2</v>
      </c>
      <c r="G21077" s="40">
        <v>1.59899491921329</v>
      </c>
      <c r="H21077" s="41">
        <v>6.1167108775664458E-3</v>
      </c>
    </row>
    <row r="21078" spans="1:8">
      <c r="A21078" s="38">
        <v>45207</v>
      </c>
      <c r="B21078" s="39" t="s">
        <v>89</v>
      </c>
      <c r="C21078" s="39" t="s">
        <v>45</v>
      </c>
      <c r="D21078" s="39" t="s">
        <v>104</v>
      </c>
      <c r="E21078" s="40">
        <v>0</v>
      </c>
      <c r="F21078" s="41">
        <v>4.0979174572542777E-2</v>
      </c>
      <c r="G21078" s="40">
        <v>2.5710088933725719</v>
      </c>
      <c r="H21078" s="41">
        <v>9.8350018974102671E-3</v>
      </c>
    </row>
    <row r="21079" spans="1:8">
      <c r="A21079" s="38">
        <v>45207</v>
      </c>
      <c r="B21079" s="39" t="s">
        <v>89</v>
      </c>
      <c r="C21079" s="39" t="s">
        <v>45</v>
      </c>
      <c r="D21079" s="39" t="s">
        <v>105</v>
      </c>
      <c r="E21079" s="40">
        <v>0</v>
      </c>
      <c r="F21079" s="41">
        <v>7.3999813081913154E-2</v>
      </c>
      <c r="G21079" s="40">
        <v>4.6427039960190521</v>
      </c>
      <c r="H21079" s="41">
        <v>1.775995513965916E-2</v>
      </c>
    </row>
    <row r="21080" spans="1:8">
      <c r="A21080" s="38">
        <v>45207</v>
      </c>
      <c r="B21080" s="39" t="s">
        <v>89</v>
      </c>
      <c r="C21080" s="39" t="s">
        <v>45</v>
      </c>
      <c r="D21080" s="39" t="s">
        <v>332</v>
      </c>
      <c r="E21080" s="40">
        <v>0</v>
      </c>
      <c r="F21080" s="41">
        <v>0.60969338917450955</v>
      </c>
      <c r="G21080" s="40">
        <v>38.251798435403728</v>
      </c>
      <c r="H21080" s="41">
        <v>0.14632641340188229</v>
      </c>
    </row>
    <row r="21081" spans="1:8">
      <c r="A21081" s="38">
        <v>45207</v>
      </c>
      <c r="B21081" s="39" t="s">
        <v>89</v>
      </c>
      <c r="C21081" s="39" t="s">
        <v>45</v>
      </c>
      <c r="D21081" s="39" t="s">
        <v>236</v>
      </c>
      <c r="E21081" s="40">
        <v>0</v>
      </c>
      <c r="F21081" s="41">
        <v>0</v>
      </c>
      <c r="G21081" s="40">
        <v>0</v>
      </c>
      <c r="H21081" s="41">
        <v>0</v>
      </c>
    </row>
    <row r="21082" spans="1:8">
      <c r="A21082" s="38">
        <v>45207</v>
      </c>
      <c r="B21082" s="39" t="s">
        <v>89</v>
      </c>
      <c r="C21082" s="39" t="s">
        <v>45</v>
      </c>
      <c r="D21082" s="39" t="s">
        <v>107</v>
      </c>
      <c r="E21082" s="40">
        <v>0</v>
      </c>
      <c r="F21082" s="41">
        <v>0</v>
      </c>
      <c r="G21082" s="40">
        <v>0</v>
      </c>
      <c r="H21082" s="41">
        <v>0</v>
      </c>
    </row>
    <row r="21083" spans="1:8">
      <c r="A21083" s="38">
        <v>45207</v>
      </c>
      <c r="B21083" s="39" t="s">
        <v>89</v>
      </c>
      <c r="C21083" s="39" t="s">
        <v>45</v>
      </c>
      <c r="D21083" s="39" t="s">
        <v>333</v>
      </c>
      <c r="E21083" s="40">
        <v>0</v>
      </c>
      <c r="F21083" s="41">
        <v>4.8513517758719628E-2</v>
      </c>
      <c r="G21083" s="40">
        <v>3.043709076805762</v>
      </c>
      <c r="H21083" s="41">
        <v>1.1643244262092709E-2</v>
      </c>
    </row>
    <row r="21084" spans="1:8">
      <c r="A21084" s="38">
        <v>45207</v>
      </c>
      <c r="B21084" s="39" t="s">
        <v>89</v>
      </c>
      <c r="C21084" s="39" t="s">
        <v>45</v>
      </c>
      <c r="D21084" s="39" t="s">
        <v>112</v>
      </c>
      <c r="E21084" s="40">
        <v>0</v>
      </c>
      <c r="F21084" s="41">
        <v>2.6312463422276968</v>
      </c>
      <c r="G21084" s="40">
        <v>154.7767623933195</v>
      </c>
      <c r="H21084" s="41">
        <v>0.63149912213464732</v>
      </c>
    </row>
    <row r="21085" spans="1:8">
      <c r="A21085" s="38">
        <v>45207</v>
      </c>
      <c r="B21085" s="39" t="s">
        <v>89</v>
      </c>
      <c r="C21085" s="39" t="s">
        <v>45</v>
      </c>
      <c r="D21085" s="39" t="s">
        <v>221</v>
      </c>
      <c r="E21085" s="40">
        <v>0</v>
      </c>
      <c r="F21085" s="41">
        <v>0</v>
      </c>
      <c r="G21085" s="40">
        <v>0</v>
      </c>
      <c r="H21085" s="41">
        <v>0</v>
      </c>
    </row>
    <row r="21086" spans="1:8">
      <c r="A21086" s="38">
        <v>45207</v>
      </c>
      <c r="B21086" s="39" t="s">
        <v>89</v>
      </c>
      <c r="C21086" s="39" t="s">
        <v>45</v>
      </c>
      <c r="D21086" s="39" t="s">
        <v>114</v>
      </c>
      <c r="E21086" s="40">
        <v>0</v>
      </c>
      <c r="F21086" s="41">
        <v>7.1326037188222733</v>
      </c>
      <c r="G21086" s="40">
        <v>418.48322655624912</v>
      </c>
      <c r="H21086" s="41">
        <v>1.7118248925173449</v>
      </c>
    </row>
    <row r="21087" spans="1:8">
      <c r="A21087" s="38">
        <v>45207</v>
      </c>
      <c r="B21087" s="39" t="s">
        <v>89</v>
      </c>
      <c r="C21087" s="39" t="s">
        <v>45</v>
      </c>
      <c r="D21087" s="39" t="s">
        <v>115</v>
      </c>
      <c r="E21087" s="40">
        <v>0</v>
      </c>
      <c r="F21087" s="41">
        <v>0.23180479225098879</v>
      </c>
      <c r="G21087" s="40">
        <v>14.543293968712391</v>
      </c>
      <c r="H21087" s="41">
        <v>5.56331501402373E-2</v>
      </c>
    </row>
    <row r="21088" spans="1:8">
      <c r="A21088" s="38">
        <v>45207</v>
      </c>
      <c r="B21088" s="39" t="s">
        <v>89</v>
      </c>
      <c r="C21088" s="39" t="s">
        <v>45</v>
      </c>
      <c r="D21088" s="39" t="s">
        <v>116</v>
      </c>
      <c r="E21088" s="40">
        <v>0</v>
      </c>
      <c r="F21088" s="41">
        <v>3.5356141270677131</v>
      </c>
      <c r="G21088" s="40">
        <v>197.0226522907399</v>
      </c>
      <c r="H21088" s="41">
        <v>0.84854739049625105</v>
      </c>
    </row>
    <row r="21089" spans="1:8">
      <c r="A21089" s="38">
        <v>45207</v>
      </c>
      <c r="B21089" s="39" t="s">
        <v>89</v>
      </c>
      <c r="C21089" s="39" t="s">
        <v>45</v>
      </c>
      <c r="D21089" s="39" t="s">
        <v>117</v>
      </c>
      <c r="E21089" s="40">
        <v>0</v>
      </c>
      <c r="F21089" s="41">
        <v>0.24183289681305911</v>
      </c>
      <c r="G21089" s="40">
        <v>15.17245124876233</v>
      </c>
      <c r="H21089" s="41">
        <v>5.8039895235134177E-2</v>
      </c>
    </row>
    <row r="21090" spans="1:8">
      <c r="A21090" s="38">
        <v>45207</v>
      </c>
      <c r="B21090" s="39" t="s">
        <v>89</v>
      </c>
      <c r="C21090" s="39" t="s">
        <v>45</v>
      </c>
      <c r="D21090" s="39" t="s">
        <v>118</v>
      </c>
      <c r="E21090" s="40">
        <v>0</v>
      </c>
      <c r="F21090" s="41">
        <v>14.35786725083153</v>
      </c>
      <c r="G21090" s="40">
        <v>842.77987435016303</v>
      </c>
      <c r="H21090" s="41">
        <v>3.445888140199568</v>
      </c>
    </row>
    <row r="21091" spans="1:8">
      <c r="A21091" s="38">
        <v>45207</v>
      </c>
      <c r="B21091" s="39" t="s">
        <v>89</v>
      </c>
      <c r="C21091" s="39" t="s">
        <v>45</v>
      </c>
      <c r="D21091" s="39" t="s">
        <v>119</v>
      </c>
      <c r="E21091" s="40">
        <v>0</v>
      </c>
      <c r="F21091" s="41">
        <v>10.013744581524231</v>
      </c>
      <c r="G21091" s="40">
        <v>588.93822164327662</v>
      </c>
      <c r="H21091" s="41">
        <v>2.4032986995658172</v>
      </c>
    </row>
    <row r="21092" spans="1:8">
      <c r="A21092" s="38">
        <v>45207</v>
      </c>
      <c r="B21092" s="39" t="s">
        <v>89</v>
      </c>
      <c r="C21092" s="39" t="s">
        <v>46</v>
      </c>
      <c r="D21092" s="39" t="s">
        <v>203</v>
      </c>
      <c r="E21092" s="40">
        <v>0</v>
      </c>
      <c r="F21092" s="41">
        <v>0</v>
      </c>
      <c r="G21092" s="40">
        <v>0</v>
      </c>
      <c r="H21092" s="41">
        <v>0</v>
      </c>
    </row>
    <row r="21093" spans="1:8">
      <c r="A21093" s="38">
        <v>45207</v>
      </c>
      <c r="B21093" s="39" t="s">
        <v>89</v>
      </c>
      <c r="C21093" s="39" t="s">
        <v>46</v>
      </c>
      <c r="D21093" s="39" t="s">
        <v>120</v>
      </c>
      <c r="E21093" s="40">
        <v>0</v>
      </c>
      <c r="F21093" s="41">
        <v>9.026406577193308</v>
      </c>
      <c r="G21093" s="40">
        <v>577.0229745834506</v>
      </c>
      <c r="H21093" s="41">
        <v>2.1663375785263939</v>
      </c>
    </row>
    <row r="21094" spans="1:8">
      <c r="A21094" s="38">
        <v>45207</v>
      </c>
      <c r="B21094" s="39" t="s">
        <v>89</v>
      </c>
      <c r="C21094" s="39" t="s">
        <v>46</v>
      </c>
      <c r="D21094" s="39" t="s">
        <v>121</v>
      </c>
      <c r="E21094" s="40">
        <v>0</v>
      </c>
      <c r="F21094" s="41">
        <v>0.85406578822362089</v>
      </c>
      <c r="G21094" s="40">
        <v>50.657111447959203</v>
      </c>
      <c r="H21094" s="41">
        <v>0.20497578917366899</v>
      </c>
    </row>
    <row r="21095" spans="1:8">
      <c r="A21095" s="38">
        <v>45207</v>
      </c>
      <c r="B21095" s="39" t="s">
        <v>89</v>
      </c>
      <c r="C21095" s="39" t="s">
        <v>46</v>
      </c>
      <c r="D21095" s="39" t="s">
        <v>122</v>
      </c>
      <c r="E21095" s="40">
        <v>0</v>
      </c>
      <c r="F21095" s="41">
        <v>3.1464906706049553E-2</v>
      </c>
      <c r="G21095" s="40">
        <v>1.974089420156224</v>
      </c>
      <c r="H21095" s="41">
        <v>7.551577609451892E-3</v>
      </c>
    </row>
    <row r="21096" spans="1:8">
      <c r="A21096" s="38">
        <v>45207</v>
      </c>
      <c r="B21096" s="39" t="s">
        <v>89</v>
      </c>
      <c r="C21096" s="39" t="s">
        <v>46</v>
      </c>
      <c r="D21096" s="39" t="s">
        <v>123</v>
      </c>
      <c r="E21096" s="40">
        <v>0</v>
      </c>
      <c r="F21096" s="41">
        <v>88.293363207442951</v>
      </c>
      <c r="G21096" s="40">
        <v>5653.8322931092744</v>
      </c>
      <c r="H21096" s="41">
        <v>21.190407169786312</v>
      </c>
    </row>
    <row r="21097" spans="1:8">
      <c r="A21097" s="38">
        <v>45207</v>
      </c>
      <c r="B21097" s="39" t="s">
        <v>89</v>
      </c>
      <c r="C21097" s="39" t="s">
        <v>46</v>
      </c>
      <c r="D21097" s="39" t="s">
        <v>124</v>
      </c>
      <c r="E21097" s="40">
        <v>0</v>
      </c>
      <c r="F21097" s="41">
        <v>0.61206654811777961</v>
      </c>
      <c r="G21097" s="40">
        <v>42.665588249836723</v>
      </c>
      <c r="H21097" s="41">
        <v>0.14689597154826711</v>
      </c>
    </row>
    <row r="21098" spans="1:8">
      <c r="A21098" s="38">
        <v>45207</v>
      </c>
      <c r="B21098" s="39" t="s">
        <v>89</v>
      </c>
      <c r="C21098" s="39" t="s">
        <v>47</v>
      </c>
      <c r="D21098" s="39" t="s">
        <v>185</v>
      </c>
      <c r="E21098" s="40">
        <v>0</v>
      </c>
      <c r="F21098" s="41">
        <v>0</v>
      </c>
      <c r="G21098" s="40">
        <v>0</v>
      </c>
      <c r="H21098" s="41">
        <v>0</v>
      </c>
    </row>
    <row r="21099" spans="1:8">
      <c r="A21099" s="38">
        <v>45207</v>
      </c>
      <c r="B21099" s="39" t="s">
        <v>89</v>
      </c>
      <c r="C21099" s="39" t="s">
        <v>47</v>
      </c>
      <c r="D21099" s="39" t="s">
        <v>204</v>
      </c>
      <c r="E21099" s="40">
        <v>0</v>
      </c>
      <c r="F21099" s="41">
        <v>0.18709245261782931</v>
      </c>
      <c r="G21099" s="40">
        <v>11.738068533123171</v>
      </c>
      <c r="H21099" s="41">
        <v>4.4902188628279022E-2</v>
      </c>
    </row>
    <row r="21100" spans="1:8">
      <c r="A21100" s="38">
        <v>45207</v>
      </c>
      <c r="B21100" s="39" t="s">
        <v>89</v>
      </c>
      <c r="C21100" s="39" t="s">
        <v>47</v>
      </c>
      <c r="D21100" s="39" t="s">
        <v>205</v>
      </c>
      <c r="E21100" s="40">
        <v>0</v>
      </c>
      <c r="F21100" s="41">
        <v>0</v>
      </c>
      <c r="G21100" s="40">
        <v>0</v>
      </c>
      <c r="H21100" s="41">
        <v>0</v>
      </c>
    </row>
    <row r="21101" spans="1:8">
      <c r="A21101" s="38">
        <v>45207</v>
      </c>
      <c r="B21101" s="39" t="s">
        <v>89</v>
      </c>
      <c r="C21101" s="39" t="s">
        <v>47</v>
      </c>
      <c r="D21101" s="39" t="s">
        <v>128</v>
      </c>
      <c r="E21101" s="40">
        <v>0</v>
      </c>
      <c r="F21101" s="41">
        <v>6.1935261373682639E-2</v>
      </c>
      <c r="G21101" s="40">
        <v>3.8857812404983272</v>
      </c>
      <c r="H21101" s="41">
        <v>1.4864462729683829E-2</v>
      </c>
    </row>
    <row r="21102" spans="1:8">
      <c r="A21102" s="38">
        <v>45207</v>
      </c>
      <c r="B21102" s="39" t="s">
        <v>89</v>
      </c>
      <c r="C21102" s="39" t="s">
        <v>47</v>
      </c>
      <c r="D21102" s="39" t="s">
        <v>238</v>
      </c>
      <c r="E21102" s="40">
        <v>0</v>
      </c>
      <c r="F21102" s="41">
        <v>0</v>
      </c>
      <c r="G21102" s="40">
        <v>0</v>
      </c>
      <c r="H21102" s="41">
        <v>0</v>
      </c>
    </row>
    <row r="21103" spans="1:8">
      <c r="A21103" s="38">
        <v>45207</v>
      </c>
      <c r="B21103" s="39" t="s">
        <v>89</v>
      </c>
      <c r="C21103" s="39" t="s">
        <v>47</v>
      </c>
      <c r="D21103" s="39" t="s">
        <v>130</v>
      </c>
      <c r="E21103" s="40">
        <v>0</v>
      </c>
      <c r="F21103" s="41">
        <v>0.39440471812968497</v>
      </c>
      <c r="G21103" s="40">
        <v>24.744716028978871</v>
      </c>
      <c r="H21103" s="41">
        <v>9.4657132351124398E-2</v>
      </c>
    </row>
    <row r="21104" spans="1:8">
      <c r="A21104" s="38">
        <v>45207</v>
      </c>
      <c r="B21104" s="39" t="s">
        <v>89</v>
      </c>
      <c r="C21104" s="39" t="s">
        <v>47</v>
      </c>
      <c r="D21104" s="39" t="s">
        <v>131</v>
      </c>
      <c r="E21104" s="40">
        <v>0</v>
      </c>
      <c r="F21104" s="41">
        <v>0.13820306302131691</v>
      </c>
      <c r="G21104" s="40">
        <v>8.6707774821118804</v>
      </c>
      <c r="H21104" s="41">
        <v>3.316873512511604E-2</v>
      </c>
    </row>
    <row r="21105" spans="1:8">
      <c r="A21105" s="38">
        <v>45207</v>
      </c>
      <c r="B21105" s="39" t="s">
        <v>89</v>
      </c>
      <c r="C21105" s="39" t="s">
        <v>47</v>
      </c>
      <c r="D21105" s="39" t="s">
        <v>132</v>
      </c>
      <c r="E21105" s="40">
        <v>0</v>
      </c>
      <c r="F21105" s="41">
        <v>9.2536497573556434E-2</v>
      </c>
      <c r="G21105" s="40">
        <v>5.8056844898621014</v>
      </c>
      <c r="H21105" s="41">
        <v>2.2208759417653538E-2</v>
      </c>
    </row>
    <row r="21106" spans="1:8">
      <c r="A21106" s="38">
        <v>45207</v>
      </c>
      <c r="B21106" s="39" t="s">
        <v>89</v>
      </c>
      <c r="C21106" s="39" t="s">
        <v>47</v>
      </c>
      <c r="D21106" s="39" t="s">
        <v>133</v>
      </c>
      <c r="E21106" s="40">
        <v>0</v>
      </c>
      <c r="F21106" s="41">
        <v>0.11986549351245809</v>
      </c>
      <c r="G21106" s="40">
        <v>7.5202893431511013</v>
      </c>
      <c r="H21106" s="41">
        <v>2.8767718442989941E-2</v>
      </c>
    </row>
    <row r="21107" spans="1:8">
      <c r="A21107" s="38">
        <v>45207</v>
      </c>
      <c r="B21107" s="39" t="s">
        <v>89</v>
      </c>
      <c r="C21107" s="39" t="s">
        <v>47</v>
      </c>
      <c r="D21107" s="39" t="s">
        <v>135</v>
      </c>
      <c r="E21107" s="40">
        <v>0</v>
      </c>
      <c r="F21107" s="41">
        <v>1.9513731048063221</v>
      </c>
      <c r="G21107" s="40">
        <v>114.0280354469718</v>
      </c>
      <c r="H21107" s="41">
        <v>0.46832954515351721</v>
      </c>
    </row>
    <row r="21108" spans="1:8">
      <c r="A21108" s="38">
        <v>45207</v>
      </c>
      <c r="B21108" s="39" t="s">
        <v>89</v>
      </c>
      <c r="C21108" s="39" t="s">
        <v>47</v>
      </c>
      <c r="D21108" s="39" t="s">
        <v>136</v>
      </c>
      <c r="E21108" s="40">
        <v>0</v>
      </c>
      <c r="F21108" s="41">
        <v>4.3499005271190168E-2</v>
      </c>
      <c r="G21108" s="40">
        <v>2.7291015637006959</v>
      </c>
      <c r="H21108" s="41">
        <v>1.043976126508564E-2</v>
      </c>
    </row>
    <row r="21109" spans="1:8">
      <c r="A21109" s="38">
        <v>45207</v>
      </c>
      <c r="B21109" s="39" t="s">
        <v>89</v>
      </c>
      <c r="C21109" s="39" t="s">
        <v>18</v>
      </c>
      <c r="D21109" s="39" t="s">
        <v>138</v>
      </c>
      <c r="E21109" s="40">
        <v>0</v>
      </c>
      <c r="F21109" s="41">
        <v>1.7641522765635449</v>
      </c>
      <c r="G21109" s="40">
        <v>129.82987690940121</v>
      </c>
      <c r="H21109" s="41">
        <v>0.42339654637525093</v>
      </c>
    </row>
    <row r="21110" spans="1:8">
      <c r="A21110" s="38">
        <v>45207</v>
      </c>
      <c r="B21110" s="39" t="s">
        <v>89</v>
      </c>
      <c r="C21110" s="39" t="s">
        <v>18</v>
      </c>
      <c r="D21110" s="39" t="s">
        <v>139</v>
      </c>
      <c r="E21110" s="40">
        <v>0</v>
      </c>
      <c r="F21110" s="41">
        <v>0</v>
      </c>
      <c r="G21110" s="40">
        <v>0</v>
      </c>
      <c r="H21110" s="41">
        <v>0</v>
      </c>
    </row>
    <row r="21111" spans="1:8">
      <c r="A21111" s="38">
        <v>45207</v>
      </c>
      <c r="B21111" s="39" t="s">
        <v>89</v>
      </c>
      <c r="C21111" s="39" t="s">
        <v>18</v>
      </c>
      <c r="D21111" s="39" t="s">
        <v>123</v>
      </c>
      <c r="E21111" s="40">
        <v>326.96512499999989</v>
      </c>
      <c r="F21111" s="41">
        <v>10.930708444086051</v>
      </c>
      <c r="G21111" s="40">
        <v>646.36946145200636</v>
      </c>
      <c r="H21111" s="41">
        <v>2.6233700265806532</v>
      </c>
    </row>
    <row r="21112" spans="1:8">
      <c r="A21112" s="38">
        <v>45207</v>
      </c>
      <c r="B21112" s="39" t="s">
        <v>89</v>
      </c>
      <c r="C21112" s="39" t="s">
        <v>7</v>
      </c>
      <c r="D21112" s="39" t="s">
        <v>140</v>
      </c>
      <c r="E21112" s="40">
        <v>8544.0716250000005</v>
      </c>
      <c r="F21112" s="41">
        <v>150.35191646942181</v>
      </c>
      <c r="G21112" s="40">
        <v>9420.0812935114664</v>
      </c>
      <c r="H21112" s="41">
        <v>107.68755851876951</v>
      </c>
    </row>
    <row r="21113" spans="1:8">
      <c r="A21113" s="38">
        <v>45207</v>
      </c>
      <c r="B21113" s="39" t="s">
        <v>89</v>
      </c>
      <c r="C21113" s="39" t="s">
        <v>7</v>
      </c>
      <c r="D21113" s="39" t="s">
        <v>141</v>
      </c>
      <c r="E21113" s="40">
        <v>650.39400000000001</v>
      </c>
      <c r="F21113" s="41">
        <v>39.468824540371777</v>
      </c>
      <c r="G21113" s="40">
        <v>2474.0628722688712</v>
      </c>
      <c r="H21113" s="41">
        <v>30.32991397002581</v>
      </c>
    </row>
    <row r="21114" spans="1:8">
      <c r="A21114" s="38">
        <v>45207</v>
      </c>
      <c r="B21114" s="39" t="s">
        <v>89</v>
      </c>
      <c r="C21114" s="39" t="s">
        <v>7</v>
      </c>
      <c r="D21114" s="39" t="s">
        <v>142</v>
      </c>
      <c r="E21114" s="40">
        <v>3938.52</v>
      </c>
      <c r="F21114" s="41">
        <v>113.6461629969256</v>
      </c>
      <c r="G21114" s="40">
        <v>6985.8247188044006</v>
      </c>
      <c r="H21114" s="41">
        <v>92.468629700096102</v>
      </c>
    </row>
    <row r="21115" spans="1:8">
      <c r="A21115" s="38">
        <v>45207</v>
      </c>
      <c r="B21115" s="39" t="s">
        <v>89</v>
      </c>
      <c r="C21115" s="39" t="s">
        <v>16</v>
      </c>
      <c r="D21115" s="39" t="s">
        <v>123</v>
      </c>
      <c r="E21115" s="40">
        <v>889.15987499999994</v>
      </c>
      <c r="F21115" s="41">
        <v>19.00658037278588</v>
      </c>
      <c r="G21115" s="40">
        <v>1144.633980562669</v>
      </c>
      <c r="H21115" s="41">
        <v>4.5615792894686127</v>
      </c>
    </row>
    <row r="21116" spans="1:8">
      <c r="A21116" s="38">
        <v>45207</v>
      </c>
      <c r="B21116" s="39" t="s">
        <v>89</v>
      </c>
      <c r="C21116" s="39" t="s">
        <v>49</v>
      </c>
      <c r="D21116" s="39" t="s">
        <v>143</v>
      </c>
      <c r="E21116" s="40">
        <v>0</v>
      </c>
      <c r="F21116" s="41">
        <v>33.294513809642993</v>
      </c>
      <c r="G21116" s="40">
        <v>1964.995060372863</v>
      </c>
      <c r="H21116" s="41">
        <v>7.9906833143143174</v>
      </c>
    </row>
    <row r="21117" spans="1:8">
      <c r="A21117" s="38">
        <v>45207</v>
      </c>
      <c r="B21117" s="39" t="s">
        <v>89</v>
      </c>
      <c r="C21117" s="39" t="s">
        <v>49</v>
      </c>
      <c r="D21117" s="39" t="s">
        <v>144</v>
      </c>
      <c r="E21117" s="40">
        <v>0</v>
      </c>
      <c r="F21117" s="41">
        <v>2.8267724292829932</v>
      </c>
      <c r="G21117" s="40">
        <v>207.44022247835491</v>
      </c>
      <c r="H21117" s="41">
        <v>0.67842538302791833</v>
      </c>
    </row>
    <row r="21118" spans="1:8">
      <c r="A21118" s="38">
        <v>45207</v>
      </c>
      <c r="B21118" s="39" t="s">
        <v>89</v>
      </c>
      <c r="C21118" s="39" t="s">
        <v>49</v>
      </c>
      <c r="D21118" s="39" t="s">
        <v>312</v>
      </c>
      <c r="E21118" s="40">
        <v>0</v>
      </c>
      <c r="F21118" s="41">
        <v>0</v>
      </c>
      <c r="G21118" s="40">
        <v>0</v>
      </c>
      <c r="H21118" s="41">
        <v>0</v>
      </c>
    </row>
    <row r="21119" spans="1:8">
      <c r="A21119" s="38">
        <v>45207</v>
      </c>
      <c r="B21119" s="39" t="s">
        <v>89</v>
      </c>
      <c r="C21119" s="39" t="s">
        <v>49</v>
      </c>
      <c r="D21119" s="39" t="s">
        <v>146</v>
      </c>
      <c r="E21119" s="40">
        <v>0</v>
      </c>
      <c r="F21119" s="41">
        <v>0.1108736880770992</v>
      </c>
      <c r="G21119" s="40">
        <v>6.9561488502561231</v>
      </c>
      <c r="H21119" s="41">
        <v>2.66096851385038E-2</v>
      </c>
    </row>
    <row r="21120" spans="1:8">
      <c r="A21120" s="38">
        <v>45207</v>
      </c>
      <c r="B21120" s="39" t="s">
        <v>89</v>
      </c>
      <c r="C21120" s="39" t="s">
        <v>49</v>
      </c>
      <c r="D21120" s="39" t="s">
        <v>147</v>
      </c>
      <c r="E21120" s="40">
        <v>0</v>
      </c>
      <c r="F21120" s="41">
        <v>0</v>
      </c>
      <c r="G21120" s="40">
        <v>0</v>
      </c>
      <c r="H21120" s="41">
        <v>0</v>
      </c>
    </row>
    <row r="21121" spans="1:8">
      <c r="A21121" s="38">
        <v>45207</v>
      </c>
      <c r="B21121" s="39" t="s">
        <v>89</v>
      </c>
      <c r="C21121" s="39" t="s">
        <v>49</v>
      </c>
      <c r="D21121" s="39" t="s">
        <v>150</v>
      </c>
      <c r="E21121" s="40">
        <v>0</v>
      </c>
      <c r="F21121" s="41">
        <v>0.11194809803415801</v>
      </c>
      <c r="G21121" s="40">
        <v>7.0235566881040139</v>
      </c>
      <c r="H21121" s="41">
        <v>2.686754352819792E-2</v>
      </c>
    </row>
    <row r="21122" spans="1:8">
      <c r="A21122" s="38">
        <v>45207</v>
      </c>
      <c r="B21122" s="39" t="s">
        <v>89</v>
      </c>
      <c r="C21122" s="39" t="s">
        <v>49</v>
      </c>
      <c r="D21122" s="39" t="s">
        <v>151</v>
      </c>
      <c r="E21122" s="40">
        <v>0</v>
      </c>
      <c r="F21122" s="41">
        <v>2.4353240368448739</v>
      </c>
      <c r="G21122" s="40">
        <v>142.46720503372941</v>
      </c>
      <c r="H21122" s="41">
        <v>0.5844777688427697</v>
      </c>
    </row>
    <row r="21123" spans="1:8">
      <c r="A21123" s="38">
        <v>45207</v>
      </c>
      <c r="B21123" s="39" t="s">
        <v>89</v>
      </c>
      <c r="C21123" s="39" t="s">
        <v>49</v>
      </c>
      <c r="D21123" s="39" t="s">
        <v>152</v>
      </c>
      <c r="E21123" s="40">
        <v>0</v>
      </c>
      <c r="F21123" s="41">
        <v>3.2109471850025981E-2</v>
      </c>
      <c r="G21123" s="40">
        <v>2.0145290516228802</v>
      </c>
      <c r="H21123" s="41">
        <v>7.706273244006235E-3</v>
      </c>
    </row>
    <row r="21124" spans="1:8">
      <c r="A21124" s="38">
        <v>45207</v>
      </c>
      <c r="B21124" s="39" t="s">
        <v>89</v>
      </c>
      <c r="C21124" s="39" t="s">
        <v>49</v>
      </c>
      <c r="D21124" s="39" t="s">
        <v>153</v>
      </c>
      <c r="E21124" s="40">
        <v>0</v>
      </c>
      <c r="F21124" s="41">
        <v>3.2933843305623302E-2</v>
      </c>
      <c r="G21124" s="40">
        <v>2.0662496234960699</v>
      </c>
      <c r="H21124" s="41">
        <v>7.904122393349592E-3</v>
      </c>
    </row>
    <row r="21125" spans="1:8">
      <c r="A21125" s="38">
        <v>45207</v>
      </c>
      <c r="B21125" s="39" t="s">
        <v>89</v>
      </c>
      <c r="C21125" s="39" t="s">
        <v>49</v>
      </c>
      <c r="D21125" s="39" t="s">
        <v>232</v>
      </c>
      <c r="E21125" s="40">
        <v>0</v>
      </c>
      <c r="F21125" s="41">
        <v>2.5716817922059061</v>
      </c>
      <c r="G21125" s="40">
        <v>151.0222090173487</v>
      </c>
      <c r="H21125" s="41">
        <v>0.61720363012941726</v>
      </c>
    </row>
    <row r="21126" spans="1:8">
      <c r="A21126" s="38">
        <v>45207</v>
      </c>
      <c r="B21126" s="39" t="s">
        <v>89</v>
      </c>
      <c r="C21126" s="39" t="s">
        <v>49</v>
      </c>
      <c r="D21126" s="39" t="s">
        <v>155</v>
      </c>
      <c r="E21126" s="40">
        <v>0</v>
      </c>
      <c r="F21126" s="41">
        <v>5.6910506992655589E-2</v>
      </c>
      <c r="G21126" s="40">
        <v>3.5705311571233138</v>
      </c>
      <c r="H21126" s="41">
        <v>1.3658521678237339E-2</v>
      </c>
    </row>
    <row r="21127" spans="1:8">
      <c r="A21127" s="38">
        <v>45207</v>
      </c>
      <c r="B21127" s="39" t="s">
        <v>89</v>
      </c>
      <c r="C21127" s="39" t="s">
        <v>49</v>
      </c>
      <c r="D21127" s="39" t="s">
        <v>208</v>
      </c>
      <c r="E21127" s="40">
        <v>0</v>
      </c>
      <c r="F21127" s="41">
        <v>0</v>
      </c>
      <c r="G21127" s="40">
        <v>0</v>
      </c>
      <c r="H21127" s="41">
        <v>0</v>
      </c>
    </row>
    <row r="21128" spans="1:8">
      <c r="A21128" s="38">
        <v>45207</v>
      </c>
      <c r="B21128" s="39" t="s">
        <v>89</v>
      </c>
      <c r="C21128" s="39" t="s">
        <v>49</v>
      </c>
      <c r="D21128" s="39" t="s">
        <v>191</v>
      </c>
      <c r="E21128" s="40">
        <v>0</v>
      </c>
      <c r="F21128" s="41">
        <v>4.5333010887220783E-2</v>
      </c>
      <c r="G21128" s="40">
        <v>2.8441659786991691</v>
      </c>
      <c r="H21128" s="41">
        <v>1.0879922612932989E-2</v>
      </c>
    </row>
    <row r="21129" spans="1:8">
      <c r="A21129" s="38">
        <v>45207</v>
      </c>
      <c r="B21129" s="39" t="s">
        <v>89</v>
      </c>
      <c r="C21129" s="39" t="s">
        <v>49</v>
      </c>
      <c r="D21129" s="39" t="s">
        <v>157</v>
      </c>
      <c r="E21129" s="40">
        <v>0</v>
      </c>
      <c r="F21129" s="41">
        <v>8.7238859662637169E-2</v>
      </c>
      <c r="G21129" s="40">
        <v>5.4733138570976454</v>
      </c>
      <c r="H21129" s="41">
        <v>2.0937326319032921E-2</v>
      </c>
    </row>
    <row r="21130" spans="1:8">
      <c r="A21130" s="38">
        <v>45207</v>
      </c>
      <c r="B21130" s="39" t="s">
        <v>89</v>
      </c>
      <c r="C21130" s="39" t="s">
        <v>49</v>
      </c>
      <c r="D21130" s="39" t="s">
        <v>158</v>
      </c>
      <c r="E21130" s="40">
        <v>0</v>
      </c>
      <c r="F21130" s="41">
        <v>0</v>
      </c>
      <c r="G21130" s="40">
        <v>0</v>
      </c>
      <c r="H21130" s="41">
        <v>0</v>
      </c>
    </row>
    <row r="21131" spans="1:8">
      <c r="A21131" s="38">
        <v>45207</v>
      </c>
      <c r="B21131" s="39" t="s">
        <v>89</v>
      </c>
      <c r="C21131" s="39" t="s">
        <v>49</v>
      </c>
      <c r="D21131" s="39" t="s">
        <v>159</v>
      </c>
      <c r="E21131" s="40">
        <v>0</v>
      </c>
      <c r="F21131" s="41">
        <v>0</v>
      </c>
      <c r="G21131" s="40">
        <v>0</v>
      </c>
      <c r="H21131" s="41">
        <v>0</v>
      </c>
    </row>
    <row r="21132" spans="1:8">
      <c r="A21132" s="38">
        <v>45207</v>
      </c>
      <c r="B21132" s="39" t="s">
        <v>89</v>
      </c>
      <c r="C21132" s="39" t="s">
        <v>49</v>
      </c>
      <c r="D21132" s="39" t="s">
        <v>209</v>
      </c>
      <c r="E21132" s="40">
        <v>0</v>
      </c>
      <c r="F21132" s="41">
        <v>3.7078409480605479E-2</v>
      </c>
      <c r="G21132" s="40">
        <v>2.326277225471975</v>
      </c>
      <c r="H21132" s="41">
        <v>8.8988182753453153E-3</v>
      </c>
    </row>
    <row r="21133" spans="1:8">
      <c r="A21133" s="38">
        <v>45207</v>
      </c>
      <c r="B21133" s="39" t="s">
        <v>89</v>
      </c>
      <c r="C21133" s="39" t="s">
        <v>49</v>
      </c>
      <c r="D21133" s="39" t="s">
        <v>255</v>
      </c>
      <c r="E21133" s="40">
        <v>0</v>
      </c>
      <c r="F21133" s="41">
        <v>0</v>
      </c>
      <c r="G21133" s="40">
        <v>0</v>
      </c>
      <c r="H21133" s="41">
        <v>0</v>
      </c>
    </row>
    <row r="21134" spans="1:8">
      <c r="A21134" s="38">
        <v>45207</v>
      </c>
      <c r="B21134" s="39" t="s">
        <v>89</v>
      </c>
      <c r="C21134" s="39" t="s">
        <v>49</v>
      </c>
      <c r="D21134" s="39" t="s">
        <v>192</v>
      </c>
      <c r="E21134" s="40">
        <v>0</v>
      </c>
      <c r="F21134" s="41">
        <v>4.2654373435795062E-2</v>
      </c>
      <c r="G21134" s="40">
        <v>2.6761098677215029</v>
      </c>
      <c r="H21134" s="41">
        <v>1.0237049624590809E-2</v>
      </c>
    </row>
    <row r="21135" spans="1:8">
      <c r="A21135" s="38">
        <v>45207</v>
      </c>
      <c r="B21135" s="39" t="s">
        <v>89</v>
      </c>
      <c r="C21135" s="39" t="s">
        <v>49</v>
      </c>
      <c r="D21135" s="39" t="s">
        <v>193</v>
      </c>
      <c r="E21135" s="40">
        <v>0</v>
      </c>
      <c r="F21135" s="41">
        <v>0</v>
      </c>
      <c r="G21135" s="40">
        <v>0</v>
      </c>
      <c r="H21135" s="41">
        <v>0</v>
      </c>
    </row>
    <row r="21136" spans="1:8">
      <c r="A21136" s="38">
        <v>45207</v>
      </c>
      <c r="B21136" s="39" t="s">
        <v>89</v>
      </c>
      <c r="C21136" s="39" t="s">
        <v>49</v>
      </c>
      <c r="D21136" s="39" t="s">
        <v>273</v>
      </c>
      <c r="E21136" s="40">
        <v>0</v>
      </c>
      <c r="F21136" s="41">
        <v>3.7103648157744293E-2</v>
      </c>
      <c r="G21136" s="40">
        <v>2.3278606849744601</v>
      </c>
      <c r="H21136" s="41">
        <v>8.9048755578586287E-3</v>
      </c>
    </row>
    <row r="21137" spans="1:8">
      <c r="A21137" s="38">
        <v>45207</v>
      </c>
      <c r="B21137" s="39" t="s">
        <v>89</v>
      </c>
      <c r="C21137" s="39" t="s">
        <v>49</v>
      </c>
      <c r="D21137" s="39" t="s">
        <v>210</v>
      </c>
      <c r="E21137" s="40">
        <v>0</v>
      </c>
      <c r="F21137" s="41">
        <v>0</v>
      </c>
      <c r="G21137" s="40">
        <v>0</v>
      </c>
      <c r="H21137" s="41">
        <v>0</v>
      </c>
    </row>
    <row r="21138" spans="1:8">
      <c r="A21138" s="38">
        <v>45207</v>
      </c>
      <c r="B21138" s="39" t="s">
        <v>89</v>
      </c>
      <c r="C21138" s="39" t="s">
        <v>49</v>
      </c>
      <c r="D21138" s="39" t="s">
        <v>304</v>
      </c>
      <c r="E21138" s="40">
        <v>0</v>
      </c>
      <c r="F21138" s="41">
        <v>5.3039811586952437E-2</v>
      </c>
      <c r="G21138" s="40">
        <v>3.327686043345278</v>
      </c>
      <c r="H21138" s="41">
        <v>1.2729554780868591E-2</v>
      </c>
    </row>
    <row r="21139" spans="1:8">
      <c r="A21139" s="38">
        <v>45207</v>
      </c>
      <c r="B21139" s="39" t="s">
        <v>89</v>
      </c>
      <c r="C21139" s="39" t="s">
        <v>49</v>
      </c>
      <c r="D21139" s="39" t="s">
        <v>225</v>
      </c>
      <c r="E21139" s="40">
        <v>0</v>
      </c>
      <c r="F21139" s="41">
        <v>0</v>
      </c>
      <c r="G21139" s="40">
        <v>0</v>
      </c>
      <c r="H21139" s="41">
        <v>0</v>
      </c>
    </row>
    <row r="21140" spans="1:8">
      <c r="A21140" s="38">
        <v>45207</v>
      </c>
      <c r="B21140" s="39" t="s">
        <v>89</v>
      </c>
      <c r="C21140" s="39" t="s">
        <v>49</v>
      </c>
      <c r="D21140" s="39" t="s">
        <v>240</v>
      </c>
      <c r="E21140" s="40">
        <v>0</v>
      </c>
      <c r="F21140" s="41">
        <v>0</v>
      </c>
      <c r="G21140" s="40">
        <v>0</v>
      </c>
      <c r="H21140" s="41">
        <v>0</v>
      </c>
    </row>
    <row r="21141" spans="1:8">
      <c r="A21141" s="38">
        <v>45207</v>
      </c>
      <c r="B21141" s="39" t="s">
        <v>89</v>
      </c>
      <c r="C21141" s="39" t="s">
        <v>49</v>
      </c>
      <c r="D21141" s="39" t="s">
        <v>305</v>
      </c>
      <c r="E21141" s="40">
        <v>0</v>
      </c>
      <c r="F21141" s="41">
        <v>3.1635815672033912E-2</v>
      </c>
      <c r="G21141" s="40">
        <v>1.9848121464211239</v>
      </c>
      <c r="H21141" s="41">
        <v>7.592595761288139E-3</v>
      </c>
    </row>
    <row r="21142" spans="1:8">
      <c r="A21142" s="38">
        <v>45207</v>
      </c>
      <c r="B21142" s="39" t="s">
        <v>89</v>
      </c>
      <c r="C21142" s="39" t="s">
        <v>49</v>
      </c>
      <c r="D21142" s="39" t="s">
        <v>280</v>
      </c>
      <c r="E21142" s="40">
        <v>0</v>
      </c>
      <c r="F21142" s="41">
        <v>6.88573483851663E-2</v>
      </c>
      <c r="G21142" s="40">
        <v>4.3200688378660796</v>
      </c>
      <c r="H21142" s="41">
        <v>1.652576361243991E-2</v>
      </c>
    </row>
    <row r="21143" spans="1:8">
      <c r="A21143" s="38">
        <v>45207</v>
      </c>
      <c r="B21143" s="39" t="s">
        <v>89</v>
      </c>
      <c r="C21143" s="39" t="s">
        <v>49</v>
      </c>
      <c r="D21143" s="39" t="s">
        <v>165</v>
      </c>
      <c r="E21143" s="40">
        <v>0</v>
      </c>
      <c r="F21143" s="41">
        <v>0</v>
      </c>
      <c r="G21143" s="40">
        <v>0</v>
      </c>
      <c r="H21143" s="41">
        <v>0</v>
      </c>
    </row>
    <row r="21144" spans="1:8">
      <c r="A21144" s="38">
        <v>45207</v>
      </c>
      <c r="B21144" s="39" t="s">
        <v>89</v>
      </c>
      <c r="C21144" s="39" t="s">
        <v>49</v>
      </c>
      <c r="D21144" s="39" t="s">
        <v>166</v>
      </c>
      <c r="E21144" s="40">
        <v>0</v>
      </c>
      <c r="F21144" s="41">
        <v>7.8246954413847547</v>
      </c>
      <c r="G21144" s="40">
        <v>566.14223926643649</v>
      </c>
      <c r="H21144" s="41">
        <v>1.8779269059323409</v>
      </c>
    </row>
    <row r="21145" spans="1:8">
      <c r="A21145" s="38">
        <v>45207</v>
      </c>
      <c r="B21145" s="39" t="s">
        <v>89</v>
      </c>
      <c r="C21145" s="39" t="s">
        <v>49</v>
      </c>
      <c r="D21145" s="39" t="s">
        <v>167</v>
      </c>
      <c r="E21145" s="40">
        <v>0</v>
      </c>
      <c r="F21145" s="41">
        <v>41.293560706884413</v>
      </c>
      <c r="G21145" s="40">
        <v>2637.068891757136</v>
      </c>
      <c r="H21145" s="41">
        <v>9.9104545696522592</v>
      </c>
    </row>
    <row r="21146" spans="1:8">
      <c r="A21146" s="38">
        <v>45207</v>
      </c>
      <c r="B21146" s="39" t="s">
        <v>89</v>
      </c>
      <c r="C21146" s="39" t="s">
        <v>49</v>
      </c>
      <c r="D21146" s="39" t="s">
        <v>168</v>
      </c>
      <c r="E21146" s="40">
        <v>0</v>
      </c>
      <c r="F21146" s="41">
        <v>2.915220856781199</v>
      </c>
      <c r="G21146" s="40">
        <v>212.9894238977283</v>
      </c>
      <c r="H21146" s="41">
        <v>0.69965300562748756</v>
      </c>
    </row>
    <row r="21147" spans="1:8">
      <c r="A21147" s="38">
        <v>45207</v>
      </c>
      <c r="B21147" s="39" t="s">
        <v>89</v>
      </c>
      <c r="C21147" s="39" t="s">
        <v>49</v>
      </c>
      <c r="D21147" s="39" t="s">
        <v>195</v>
      </c>
      <c r="E21147" s="40">
        <v>0</v>
      </c>
      <c r="F21147" s="41">
        <v>59.733148770618307</v>
      </c>
      <c r="G21147" s="40">
        <v>3520.503519690873</v>
      </c>
      <c r="H21147" s="41">
        <v>14.33595570494839</v>
      </c>
    </row>
    <row r="21148" spans="1:8">
      <c r="A21148" s="38">
        <v>45207</v>
      </c>
      <c r="B21148" s="39" t="s">
        <v>89</v>
      </c>
      <c r="C21148" s="39" t="s">
        <v>49</v>
      </c>
      <c r="D21148" s="39" t="s">
        <v>169</v>
      </c>
      <c r="E21148" s="40">
        <v>0</v>
      </c>
      <c r="F21148" s="41">
        <v>0</v>
      </c>
      <c r="G21148" s="40">
        <v>0</v>
      </c>
      <c r="H21148" s="41">
        <v>0</v>
      </c>
    </row>
    <row r="21149" spans="1:8">
      <c r="A21149" s="38">
        <v>45207</v>
      </c>
      <c r="B21149" s="39" t="s">
        <v>89</v>
      </c>
      <c r="C21149" s="39" t="s">
        <v>50</v>
      </c>
      <c r="D21149" s="39" t="s">
        <v>172</v>
      </c>
      <c r="E21149" s="40">
        <v>0</v>
      </c>
      <c r="F21149" s="41">
        <v>1.9001805827246689</v>
      </c>
      <c r="G21149" s="40">
        <v>111.6356214200465</v>
      </c>
      <c r="H21149" s="41">
        <v>0.45604333985392059</v>
      </c>
    </row>
    <row r="21150" spans="1:8">
      <c r="A21150" s="38">
        <v>45207</v>
      </c>
      <c r="B21150" s="39" t="s">
        <v>89</v>
      </c>
      <c r="C21150" s="39" t="s">
        <v>50</v>
      </c>
      <c r="D21150" s="39" t="s">
        <v>173</v>
      </c>
      <c r="E21150" s="40">
        <v>0</v>
      </c>
      <c r="F21150" s="41">
        <v>0.93219062577891676</v>
      </c>
      <c r="G21150" s="40">
        <v>54.694796403317618</v>
      </c>
      <c r="H21150" s="41">
        <v>0.22372575018693999</v>
      </c>
    </row>
    <row r="21151" spans="1:8">
      <c r="A21151" s="38">
        <v>45207</v>
      </c>
      <c r="B21151" s="39" t="s">
        <v>89</v>
      </c>
      <c r="C21151" s="39" t="s">
        <v>50</v>
      </c>
      <c r="D21151" s="39" t="s">
        <v>13</v>
      </c>
      <c r="E21151" s="40">
        <v>0</v>
      </c>
      <c r="F21151" s="41">
        <v>0.98114145497504723</v>
      </c>
      <c r="G21151" s="40">
        <v>57.765942138047443</v>
      </c>
      <c r="H21151" s="41">
        <v>0.23547394919401129</v>
      </c>
    </row>
    <row r="21152" spans="1:8">
      <c r="A21152" s="38">
        <v>45207</v>
      </c>
      <c r="B21152" s="39" t="s">
        <v>89</v>
      </c>
      <c r="C21152" s="39" t="s">
        <v>50</v>
      </c>
      <c r="D21152" s="39" t="s">
        <v>15</v>
      </c>
      <c r="E21152" s="40">
        <v>0</v>
      </c>
      <c r="F21152" s="41">
        <v>0.14854223786590351</v>
      </c>
      <c r="G21152" s="40">
        <v>9.3194511255623969</v>
      </c>
      <c r="H21152" s="41">
        <v>3.5650137087816842E-2</v>
      </c>
    </row>
    <row r="21153" spans="1:8">
      <c r="A21153" s="38">
        <v>45207</v>
      </c>
      <c r="B21153" s="39" t="s">
        <v>89</v>
      </c>
      <c r="C21153" s="39" t="s">
        <v>50</v>
      </c>
      <c r="D21153" s="39" t="s">
        <v>174</v>
      </c>
      <c r="E21153" s="40">
        <v>0</v>
      </c>
      <c r="F21153" s="41">
        <v>0.1483302798358864</v>
      </c>
      <c r="G21153" s="40">
        <v>9.3061530055812103</v>
      </c>
      <c r="H21153" s="41">
        <v>3.5599267160612742E-2</v>
      </c>
    </row>
    <row r="21154" spans="1:8">
      <c r="A21154" s="38">
        <v>45207</v>
      </c>
      <c r="B21154" s="39" t="s">
        <v>89</v>
      </c>
      <c r="C21154" s="39" t="s">
        <v>50</v>
      </c>
      <c r="D21154" s="39" t="s">
        <v>213</v>
      </c>
      <c r="E21154" s="40">
        <v>0</v>
      </c>
      <c r="F21154" s="41">
        <v>0</v>
      </c>
      <c r="G21154" s="40">
        <v>0</v>
      </c>
      <c r="H21154" s="41">
        <v>0</v>
      </c>
    </row>
    <row r="21155" spans="1:8">
      <c r="A21155" s="38">
        <v>45207</v>
      </c>
      <c r="B21155" s="39" t="s">
        <v>89</v>
      </c>
      <c r="C21155" s="39" t="s">
        <v>50</v>
      </c>
      <c r="D21155" s="39" t="s">
        <v>176</v>
      </c>
      <c r="E21155" s="40">
        <v>0</v>
      </c>
      <c r="F21155" s="41">
        <v>0</v>
      </c>
      <c r="G21155" s="40">
        <v>0</v>
      </c>
      <c r="H21155" s="41">
        <v>0</v>
      </c>
    </row>
    <row r="21156" spans="1:8">
      <c r="A21156" s="38">
        <v>45207</v>
      </c>
      <c r="B21156" s="39" t="s">
        <v>89</v>
      </c>
      <c r="C21156" s="39" t="s">
        <v>50</v>
      </c>
      <c r="D21156" s="39" t="s">
        <v>198</v>
      </c>
      <c r="E21156" s="40">
        <v>0</v>
      </c>
      <c r="F21156" s="41">
        <v>8.3143244380010348E-2</v>
      </c>
      <c r="G21156" s="40">
        <v>5.21635740481904</v>
      </c>
      <c r="H21156" s="41">
        <v>1.9954378651202479E-2</v>
      </c>
    </row>
    <row r="21157" spans="1:8">
      <c r="A21157" s="38">
        <v>45207</v>
      </c>
      <c r="B21157" s="39" t="s">
        <v>89</v>
      </c>
      <c r="C21157" s="39" t="s">
        <v>50</v>
      </c>
      <c r="D21157" s="39" t="s">
        <v>177</v>
      </c>
      <c r="E21157" s="40">
        <v>0</v>
      </c>
      <c r="F21157" s="41">
        <v>0</v>
      </c>
      <c r="G21157" s="40">
        <v>0</v>
      </c>
      <c r="H21157" s="41">
        <v>0</v>
      </c>
    </row>
    <row r="21158" spans="1:8">
      <c r="A21158" s="38">
        <v>45207</v>
      </c>
      <c r="B21158" s="39" t="s">
        <v>89</v>
      </c>
      <c r="C21158" s="39" t="s">
        <v>50</v>
      </c>
      <c r="D21158" s="39" t="s">
        <v>178</v>
      </c>
      <c r="E21158" s="40">
        <v>0</v>
      </c>
      <c r="F21158" s="41">
        <v>9.0764544734121599E-2</v>
      </c>
      <c r="G21158" s="40">
        <v>5.6945132289388463</v>
      </c>
      <c r="H21158" s="41">
        <v>2.1783490736189182E-2</v>
      </c>
    </row>
    <row r="21159" spans="1:8">
      <c r="A21159" s="38">
        <v>45207</v>
      </c>
      <c r="B21159" s="39" t="s">
        <v>89</v>
      </c>
      <c r="C21159" s="39" t="s">
        <v>50</v>
      </c>
      <c r="D21159" s="39" t="s">
        <v>8</v>
      </c>
      <c r="E21159" s="40">
        <v>0</v>
      </c>
      <c r="F21159" s="41">
        <v>0.1203533502851212</v>
      </c>
      <c r="G21159" s="40">
        <v>7.5508971851657902</v>
      </c>
      <c r="H21159" s="41">
        <v>2.8884804068429078E-2</v>
      </c>
    </row>
    <row r="21160" spans="1:8">
      <c r="A21160" s="38">
        <v>45207</v>
      </c>
      <c r="B21160" s="39" t="s">
        <v>180</v>
      </c>
      <c r="C21160" s="39" t="s">
        <v>43</v>
      </c>
      <c r="D21160" s="39" t="s">
        <v>90</v>
      </c>
      <c r="E21160" s="40">
        <v>0</v>
      </c>
      <c r="F21160" s="41">
        <v>26.95317231484653</v>
      </c>
      <c r="G21160" s="40">
        <v>4063.5051930494928</v>
      </c>
      <c r="H21160" s="41">
        <v>6.468761355563168</v>
      </c>
    </row>
    <row r="21161" spans="1:8">
      <c r="A21161" s="38">
        <v>45207</v>
      </c>
      <c r="B21161" s="39" t="s">
        <v>180</v>
      </c>
      <c r="C21161" s="39" t="s">
        <v>44</v>
      </c>
      <c r="D21161" s="39" t="s">
        <v>91</v>
      </c>
      <c r="E21161" s="40">
        <v>0</v>
      </c>
      <c r="F21161" s="41">
        <v>25.344496471454519</v>
      </c>
      <c r="G21161" s="40">
        <v>3775.7746529314618</v>
      </c>
      <c r="H21161" s="41">
        <v>6.0826791531490834</v>
      </c>
    </row>
    <row r="21162" spans="1:8">
      <c r="A21162" s="38">
        <v>45207</v>
      </c>
      <c r="B21162" s="39" t="s">
        <v>180</v>
      </c>
      <c r="C21162" s="39" t="s">
        <v>181</v>
      </c>
      <c r="D21162" s="39" t="s">
        <v>182</v>
      </c>
      <c r="E21162" s="40">
        <v>0</v>
      </c>
      <c r="F21162" s="41">
        <v>0</v>
      </c>
      <c r="G21162" s="40">
        <v>0</v>
      </c>
      <c r="H21162" s="41">
        <v>0</v>
      </c>
    </row>
    <row r="21163" spans="1:8">
      <c r="A21163" s="38">
        <v>45207</v>
      </c>
      <c r="B21163" s="39" t="s">
        <v>180</v>
      </c>
      <c r="C21163" s="39" t="s">
        <v>45</v>
      </c>
      <c r="D21163" s="39" t="s">
        <v>92</v>
      </c>
      <c r="E21163" s="40">
        <v>0</v>
      </c>
      <c r="F21163" s="41">
        <v>29.843392849169739</v>
      </c>
      <c r="G21163" s="40">
        <v>4562.0546248038436</v>
      </c>
      <c r="H21163" s="41">
        <v>7.1624142838007367</v>
      </c>
    </row>
    <row r="21164" spans="1:8">
      <c r="A21164" s="38">
        <v>45207</v>
      </c>
      <c r="B21164" s="39" t="s">
        <v>180</v>
      </c>
      <c r="C21164" s="39" t="s">
        <v>46</v>
      </c>
      <c r="D21164" s="39" t="s">
        <v>184</v>
      </c>
      <c r="E21164" s="40">
        <v>0</v>
      </c>
      <c r="F21164" s="41">
        <v>0.7423451800816947</v>
      </c>
      <c r="G21164" s="40">
        <v>112.9553012771555</v>
      </c>
      <c r="H21164" s="41">
        <v>0.17816284321960671</v>
      </c>
    </row>
    <row r="21165" spans="1:8">
      <c r="A21165" s="38">
        <v>45207</v>
      </c>
      <c r="B21165" s="39" t="s">
        <v>180</v>
      </c>
      <c r="C21165" s="39" t="s">
        <v>46</v>
      </c>
      <c r="D21165" s="39" t="s">
        <v>120</v>
      </c>
      <c r="E21165" s="40">
        <v>0</v>
      </c>
      <c r="F21165" s="41">
        <v>0.7629683337210984</v>
      </c>
      <c r="G21165" s="40">
        <v>115.3440124193621</v>
      </c>
      <c r="H21165" s="41">
        <v>0.18311240009306359</v>
      </c>
    </row>
    <row r="21166" spans="1:8">
      <c r="A21166" s="38">
        <v>45207</v>
      </c>
      <c r="B21166" s="39" t="s">
        <v>180</v>
      </c>
      <c r="C21166" s="39" t="s">
        <v>46</v>
      </c>
      <c r="D21166" s="39" t="s">
        <v>122</v>
      </c>
      <c r="E21166" s="40">
        <v>0</v>
      </c>
      <c r="F21166" s="41">
        <v>0</v>
      </c>
      <c r="G21166" s="40">
        <v>0</v>
      </c>
      <c r="H21166" s="41">
        <v>0</v>
      </c>
    </row>
    <row r="21167" spans="1:8">
      <c r="A21167" s="38">
        <v>45207</v>
      </c>
      <c r="B21167" s="39" t="s">
        <v>180</v>
      </c>
      <c r="C21167" s="39" t="s">
        <v>46</v>
      </c>
      <c r="D21167" s="39" t="s">
        <v>123</v>
      </c>
      <c r="E21167" s="40">
        <v>0</v>
      </c>
      <c r="F21167" s="41">
        <v>46.787905292598083</v>
      </c>
      <c r="G21167" s="40">
        <v>6970.3727223984233</v>
      </c>
      <c r="H21167" s="41">
        <v>11.229097270223541</v>
      </c>
    </row>
    <row r="21168" spans="1:8">
      <c r="A21168" s="38">
        <v>45207</v>
      </c>
      <c r="B21168" s="39" t="s">
        <v>180</v>
      </c>
      <c r="C21168" s="39" t="s">
        <v>46</v>
      </c>
      <c r="D21168" s="39" t="s">
        <v>124</v>
      </c>
      <c r="E21168" s="40">
        <v>0</v>
      </c>
      <c r="F21168" s="41">
        <v>0</v>
      </c>
      <c r="G21168" s="40">
        <v>0</v>
      </c>
      <c r="H21168" s="41">
        <v>0</v>
      </c>
    </row>
    <row r="21169" spans="1:8">
      <c r="A21169" s="38">
        <v>45207</v>
      </c>
      <c r="B21169" s="39" t="s">
        <v>180</v>
      </c>
      <c r="C21169" s="39" t="s">
        <v>47</v>
      </c>
      <c r="D21169" s="39" t="s">
        <v>185</v>
      </c>
      <c r="E21169" s="40">
        <v>0</v>
      </c>
      <c r="F21169" s="41">
        <v>7.9636485184000003E-2</v>
      </c>
      <c r="G21169" s="40">
        <v>12.205907700488661</v>
      </c>
      <c r="H21169" s="41">
        <v>1.9112756444159999E-2</v>
      </c>
    </row>
    <row r="21170" spans="1:8">
      <c r="A21170" s="38">
        <v>45207</v>
      </c>
      <c r="B21170" s="39" t="s">
        <v>180</v>
      </c>
      <c r="C21170" s="39" t="s">
        <v>47</v>
      </c>
      <c r="D21170" s="39" t="s">
        <v>125</v>
      </c>
      <c r="E21170" s="40">
        <v>0</v>
      </c>
      <c r="F21170" s="41">
        <v>0</v>
      </c>
      <c r="G21170" s="40">
        <v>0</v>
      </c>
      <c r="H21170" s="41">
        <v>0</v>
      </c>
    </row>
    <row r="21171" spans="1:8">
      <c r="A21171" s="38">
        <v>45207</v>
      </c>
      <c r="B21171" s="39" t="s">
        <v>180</v>
      </c>
      <c r="C21171" s="39" t="s">
        <v>47</v>
      </c>
      <c r="D21171" s="39" t="s">
        <v>229</v>
      </c>
      <c r="E21171" s="40">
        <v>0</v>
      </c>
      <c r="F21171" s="41">
        <v>0</v>
      </c>
      <c r="G21171" s="40">
        <v>0</v>
      </c>
      <c r="H21171" s="41">
        <v>0</v>
      </c>
    </row>
    <row r="21172" spans="1:8">
      <c r="A21172" s="38">
        <v>45207</v>
      </c>
      <c r="B21172" s="39" t="s">
        <v>180</v>
      </c>
      <c r="C21172" s="39" t="s">
        <v>47</v>
      </c>
      <c r="D21172" s="39" t="s">
        <v>230</v>
      </c>
      <c r="E21172" s="40">
        <v>0</v>
      </c>
      <c r="F21172" s="41">
        <v>0</v>
      </c>
      <c r="G21172" s="40">
        <v>0</v>
      </c>
      <c r="H21172" s="41">
        <v>0</v>
      </c>
    </row>
    <row r="21173" spans="1:8">
      <c r="A21173" s="38">
        <v>45207</v>
      </c>
      <c r="B21173" s="39" t="s">
        <v>180</v>
      </c>
      <c r="C21173" s="39" t="s">
        <v>47</v>
      </c>
      <c r="D21173" s="39" t="s">
        <v>127</v>
      </c>
      <c r="E21173" s="40">
        <v>0</v>
      </c>
      <c r="F21173" s="41">
        <v>0</v>
      </c>
      <c r="G21173" s="40">
        <v>0</v>
      </c>
      <c r="H21173" s="41">
        <v>0</v>
      </c>
    </row>
    <row r="21174" spans="1:8">
      <c r="A21174" s="38">
        <v>45207</v>
      </c>
      <c r="B21174" s="39" t="s">
        <v>180</v>
      </c>
      <c r="C21174" s="39" t="s">
        <v>47</v>
      </c>
      <c r="D21174" s="39" t="s">
        <v>128</v>
      </c>
      <c r="E21174" s="40">
        <v>0</v>
      </c>
      <c r="F21174" s="41">
        <v>0</v>
      </c>
      <c r="G21174" s="40">
        <v>0</v>
      </c>
      <c r="H21174" s="41">
        <v>0</v>
      </c>
    </row>
    <row r="21175" spans="1:8">
      <c r="A21175" s="38">
        <v>45207</v>
      </c>
      <c r="B21175" s="39" t="s">
        <v>180</v>
      </c>
      <c r="C21175" s="39" t="s">
        <v>47</v>
      </c>
      <c r="D21175" s="39" t="s">
        <v>186</v>
      </c>
      <c r="E21175" s="40">
        <v>0</v>
      </c>
      <c r="F21175" s="41">
        <v>0</v>
      </c>
      <c r="G21175" s="40">
        <v>0</v>
      </c>
      <c r="H21175" s="41">
        <v>0</v>
      </c>
    </row>
    <row r="21176" spans="1:8">
      <c r="A21176" s="38">
        <v>45207</v>
      </c>
      <c r="B21176" s="39" t="s">
        <v>180</v>
      </c>
      <c r="C21176" s="39" t="s">
        <v>47</v>
      </c>
      <c r="D21176" s="39" t="s">
        <v>130</v>
      </c>
      <c r="E21176" s="40">
        <v>0</v>
      </c>
      <c r="F21176" s="41">
        <v>0</v>
      </c>
      <c r="G21176" s="40">
        <v>0</v>
      </c>
      <c r="H21176" s="41">
        <v>0</v>
      </c>
    </row>
    <row r="21177" spans="1:8">
      <c r="A21177" s="38">
        <v>45207</v>
      </c>
      <c r="B21177" s="39" t="s">
        <v>180</v>
      </c>
      <c r="C21177" s="39" t="s">
        <v>47</v>
      </c>
      <c r="D21177" s="39" t="s">
        <v>131</v>
      </c>
      <c r="E21177" s="40">
        <v>0</v>
      </c>
      <c r="F21177" s="41">
        <v>0</v>
      </c>
      <c r="G21177" s="40">
        <v>0</v>
      </c>
      <c r="H21177" s="41">
        <v>0</v>
      </c>
    </row>
    <row r="21178" spans="1:8">
      <c r="A21178" s="38">
        <v>45207</v>
      </c>
      <c r="B21178" s="39" t="s">
        <v>180</v>
      </c>
      <c r="C21178" s="39" t="s">
        <v>47</v>
      </c>
      <c r="D21178" s="39" t="s">
        <v>132</v>
      </c>
      <c r="E21178" s="40">
        <v>0</v>
      </c>
      <c r="F21178" s="41">
        <v>0</v>
      </c>
      <c r="G21178" s="40">
        <v>0</v>
      </c>
      <c r="H21178" s="41">
        <v>0</v>
      </c>
    </row>
    <row r="21179" spans="1:8">
      <c r="A21179" s="38">
        <v>45207</v>
      </c>
      <c r="B21179" s="39" t="s">
        <v>180</v>
      </c>
      <c r="C21179" s="39" t="s">
        <v>47</v>
      </c>
      <c r="D21179" s="39" t="s">
        <v>133</v>
      </c>
      <c r="E21179" s="40">
        <v>0</v>
      </c>
      <c r="F21179" s="41">
        <v>0</v>
      </c>
      <c r="G21179" s="40">
        <v>0</v>
      </c>
      <c r="H21179" s="41">
        <v>0</v>
      </c>
    </row>
    <row r="21180" spans="1:8">
      <c r="A21180" s="38">
        <v>45207</v>
      </c>
      <c r="B21180" s="39" t="s">
        <v>180</v>
      </c>
      <c r="C21180" s="39" t="s">
        <v>47</v>
      </c>
      <c r="D21180" s="39" t="s">
        <v>134</v>
      </c>
      <c r="E21180" s="40">
        <v>0</v>
      </c>
      <c r="F21180" s="41">
        <v>0</v>
      </c>
      <c r="G21180" s="40">
        <v>0</v>
      </c>
      <c r="H21180" s="41">
        <v>0</v>
      </c>
    </row>
    <row r="21181" spans="1:8">
      <c r="A21181" s="38">
        <v>45207</v>
      </c>
      <c r="B21181" s="39" t="s">
        <v>180</v>
      </c>
      <c r="C21181" s="39" t="s">
        <v>47</v>
      </c>
      <c r="D21181" s="39" t="s">
        <v>135</v>
      </c>
      <c r="E21181" s="40">
        <v>0</v>
      </c>
      <c r="F21181" s="41">
        <v>0</v>
      </c>
      <c r="G21181" s="40">
        <v>0</v>
      </c>
      <c r="H21181" s="41">
        <v>0</v>
      </c>
    </row>
    <row r="21182" spans="1:8">
      <c r="A21182" s="38">
        <v>45207</v>
      </c>
      <c r="B21182" s="39" t="s">
        <v>180</v>
      </c>
      <c r="C21182" s="39" t="s">
        <v>18</v>
      </c>
      <c r="D21182" s="39" t="s">
        <v>120</v>
      </c>
      <c r="E21182" s="40">
        <v>77.038499999999999</v>
      </c>
      <c r="F21182" s="41">
        <v>3.8249271020000002</v>
      </c>
      <c r="G21182" s="40">
        <v>586.24771121226684</v>
      </c>
      <c r="H21182" s="41">
        <v>0.91798250447999996</v>
      </c>
    </row>
    <row r="21183" spans="1:8">
      <c r="A21183" s="38">
        <v>45207</v>
      </c>
      <c r="B21183" s="39" t="s">
        <v>180</v>
      </c>
      <c r="C21183" s="39" t="s">
        <v>18</v>
      </c>
      <c r="D21183" s="39" t="s">
        <v>123</v>
      </c>
      <c r="E21183" s="40">
        <v>3027.6682500000002</v>
      </c>
      <c r="F21183" s="41">
        <v>118.6982458156851</v>
      </c>
      <c r="G21183" s="40">
        <v>18219.39069321255</v>
      </c>
      <c r="H21183" s="41">
        <v>28.48757899576443</v>
      </c>
    </row>
    <row r="21184" spans="1:8">
      <c r="A21184" s="38">
        <v>45207</v>
      </c>
      <c r="B21184" s="39" t="s">
        <v>180</v>
      </c>
      <c r="C21184" s="39" t="s">
        <v>48</v>
      </c>
      <c r="D21184" s="39" t="s">
        <v>120</v>
      </c>
      <c r="E21184" s="40">
        <v>136.95637500000001</v>
      </c>
      <c r="F21184" s="41">
        <v>2.1744875519039999</v>
      </c>
      <c r="G21184" s="40">
        <v>333.28435192835872</v>
      </c>
      <c r="H21184" s="41">
        <v>0.52187701245695994</v>
      </c>
    </row>
    <row r="21185" spans="1:8">
      <c r="A21185" s="38">
        <v>45207</v>
      </c>
      <c r="B21185" s="39" t="s">
        <v>180</v>
      </c>
      <c r="C21185" s="39" t="s">
        <v>48</v>
      </c>
      <c r="D21185" s="39" t="s">
        <v>123</v>
      </c>
      <c r="E21185" s="40">
        <v>2.4581249999999999</v>
      </c>
      <c r="F21185" s="41">
        <v>0</v>
      </c>
      <c r="G21185" s="40">
        <v>0</v>
      </c>
      <c r="H21185" s="41">
        <v>0</v>
      </c>
    </row>
    <row r="21186" spans="1:8">
      <c r="A21186" s="38">
        <v>45207</v>
      </c>
      <c r="B21186" s="39" t="s">
        <v>180</v>
      </c>
      <c r="C21186" s="39" t="s">
        <v>7</v>
      </c>
      <c r="D21186" s="39" t="s">
        <v>140</v>
      </c>
      <c r="E21186" s="40">
        <v>3067.4036249999999</v>
      </c>
      <c r="F21186" s="41">
        <v>64.720699550328447</v>
      </c>
      <c r="G21186" s="40">
        <v>9688.4047989687569</v>
      </c>
      <c r="H21186" s="41">
        <v>46.294491566242542</v>
      </c>
    </row>
    <row r="21187" spans="1:8">
      <c r="A21187" s="38">
        <v>45207</v>
      </c>
      <c r="B21187" s="39" t="s">
        <v>180</v>
      </c>
      <c r="C21187" s="39" t="s">
        <v>7</v>
      </c>
      <c r="D21187" s="39" t="s">
        <v>187</v>
      </c>
      <c r="E21187" s="40">
        <v>0</v>
      </c>
      <c r="F21187" s="41">
        <v>0</v>
      </c>
      <c r="G21187" s="40">
        <v>0</v>
      </c>
      <c r="H21187" s="41">
        <v>0</v>
      </c>
    </row>
    <row r="21188" spans="1:8">
      <c r="A21188" s="38">
        <v>45207</v>
      </c>
      <c r="B21188" s="39" t="s">
        <v>180</v>
      </c>
      <c r="C21188" s="39" t="s">
        <v>16</v>
      </c>
      <c r="D21188" s="39" t="s">
        <v>123</v>
      </c>
      <c r="E21188" s="40">
        <v>2244.3629999999998</v>
      </c>
      <c r="F21188" s="41">
        <v>103.5780840196865</v>
      </c>
      <c r="G21188" s="40">
        <v>15773.944411576569</v>
      </c>
      <c r="H21188" s="41">
        <v>24.858740164724761</v>
      </c>
    </row>
    <row r="21189" spans="1:8">
      <c r="A21189" s="38">
        <v>45207</v>
      </c>
      <c r="B21189" s="39" t="s">
        <v>180</v>
      </c>
      <c r="C21189" s="39" t="s">
        <v>49</v>
      </c>
      <c r="D21189" s="39" t="s">
        <v>144</v>
      </c>
      <c r="E21189" s="40">
        <v>0</v>
      </c>
      <c r="F21189" s="41">
        <v>0.141984210656</v>
      </c>
      <c r="G21189" s="40">
        <v>21.76196207290759</v>
      </c>
      <c r="H21189" s="41">
        <v>3.407621055744E-2</v>
      </c>
    </row>
    <row r="21190" spans="1:8">
      <c r="A21190" s="38">
        <v>45207</v>
      </c>
      <c r="B21190" s="39" t="s">
        <v>180</v>
      </c>
      <c r="C21190" s="39" t="s">
        <v>49</v>
      </c>
      <c r="D21190" s="39" t="s">
        <v>146</v>
      </c>
      <c r="E21190" s="40">
        <v>0</v>
      </c>
      <c r="F21190" s="41">
        <v>0.141984210656</v>
      </c>
      <c r="G21190" s="40">
        <v>21.76196207290759</v>
      </c>
      <c r="H21190" s="41">
        <v>3.407621055744E-2</v>
      </c>
    </row>
    <row r="21191" spans="1:8">
      <c r="A21191" s="38">
        <v>45207</v>
      </c>
      <c r="B21191" s="39" t="s">
        <v>180</v>
      </c>
      <c r="C21191" s="39" t="s">
        <v>49</v>
      </c>
      <c r="D21191" s="39" t="s">
        <v>215</v>
      </c>
      <c r="E21191" s="40">
        <v>0</v>
      </c>
      <c r="F21191" s="41">
        <v>0</v>
      </c>
      <c r="G21191" s="40">
        <v>0</v>
      </c>
      <c r="H21191" s="41">
        <v>0</v>
      </c>
    </row>
    <row r="21192" spans="1:8">
      <c r="A21192" s="38">
        <v>45207</v>
      </c>
      <c r="B21192" s="39" t="s">
        <v>180</v>
      </c>
      <c r="C21192" s="39" t="s">
        <v>49</v>
      </c>
      <c r="D21192" s="39" t="s">
        <v>148</v>
      </c>
      <c r="E21192" s="40">
        <v>0</v>
      </c>
      <c r="F21192" s="41">
        <v>0</v>
      </c>
      <c r="G21192" s="40">
        <v>0</v>
      </c>
      <c r="H21192" s="41">
        <v>0</v>
      </c>
    </row>
    <row r="21193" spans="1:8">
      <c r="A21193" s="38">
        <v>45207</v>
      </c>
      <c r="B21193" s="39" t="s">
        <v>180</v>
      </c>
      <c r="C21193" s="39" t="s">
        <v>49</v>
      </c>
      <c r="D21193" s="39" t="s">
        <v>188</v>
      </c>
      <c r="E21193" s="40">
        <v>0</v>
      </c>
      <c r="F21193" s="41">
        <v>0</v>
      </c>
      <c r="G21193" s="40">
        <v>0</v>
      </c>
      <c r="H21193" s="41">
        <v>0</v>
      </c>
    </row>
    <row r="21194" spans="1:8">
      <c r="A21194" s="38">
        <v>45207</v>
      </c>
      <c r="B21194" s="39" t="s">
        <v>180</v>
      </c>
      <c r="C21194" s="39" t="s">
        <v>49</v>
      </c>
      <c r="D21194" s="39" t="s">
        <v>149</v>
      </c>
      <c r="E21194" s="40">
        <v>0</v>
      </c>
      <c r="F21194" s="41">
        <v>0</v>
      </c>
      <c r="G21194" s="40">
        <v>0</v>
      </c>
      <c r="H21194" s="41">
        <v>0</v>
      </c>
    </row>
    <row r="21195" spans="1:8">
      <c r="A21195" s="38">
        <v>45207</v>
      </c>
      <c r="B21195" s="39" t="s">
        <v>180</v>
      </c>
      <c r="C21195" s="39" t="s">
        <v>49</v>
      </c>
      <c r="D21195" s="39" t="s">
        <v>335</v>
      </c>
      <c r="E21195" s="40">
        <v>0</v>
      </c>
      <c r="F21195" s="41">
        <v>0.141984210656</v>
      </c>
      <c r="G21195" s="40">
        <v>21.76196207290759</v>
      </c>
      <c r="H21195" s="41">
        <v>3.407621055744E-2</v>
      </c>
    </row>
    <row r="21196" spans="1:8">
      <c r="A21196" s="38">
        <v>45207</v>
      </c>
      <c r="B21196" s="39" t="s">
        <v>180</v>
      </c>
      <c r="C21196" s="39" t="s">
        <v>49</v>
      </c>
      <c r="D21196" s="39" t="s">
        <v>150</v>
      </c>
      <c r="E21196" s="40">
        <v>0</v>
      </c>
      <c r="F21196" s="41">
        <v>0</v>
      </c>
      <c r="G21196" s="40">
        <v>0</v>
      </c>
      <c r="H21196" s="41">
        <v>0</v>
      </c>
    </row>
    <row r="21197" spans="1:8">
      <c r="A21197" s="38">
        <v>45207</v>
      </c>
      <c r="B21197" s="39" t="s">
        <v>180</v>
      </c>
      <c r="C21197" s="39" t="s">
        <v>49</v>
      </c>
      <c r="D21197" s="39" t="s">
        <v>190</v>
      </c>
      <c r="E21197" s="40">
        <v>0</v>
      </c>
      <c r="F21197" s="41">
        <v>0</v>
      </c>
      <c r="G21197" s="40">
        <v>0</v>
      </c>
      <c r="H21197" s="41">
        <v>0</v>
      </c>
    </row>
    <row r="21198" spans="1:8">
      <c r="A21198" s="38">
        <v>45207</v>
      </c>
      <c r="B21198" s="39" t="s">
        <v>180</v>
      </c>
      <c r="C21198" s="39" t="s">
        <v>49</v>
      </c>
      <c r="D21198" s="39" t="s">
        <v>224</v>
      </c>
      <c r="E21198" s="40">
        <v>0</v>
      </c>
      <c r="F21198" s="41">
        <v>0</v>
      </c>
      <c r="G21198" s="40">
        <v>0</v>
      </c>
      <c r="H21198" s="41">
        <v>0</v>
      </c>
    </row>
    <row r="21199" spans="1:8">
      <c r="A21199" s="38">
        <v>45207</v>
      </c>
      <c r="B21199" s="39" t="s">
        <v>180</v>
      </c>
      <c r="C21199" s="39" t="s">
        <v>49</v>
      </c>
      <c r="D21199" s="39" t="s">
        <v>154</v>
      </c>
      <c r="E21199" s="40">
        <v>0</v>
      </c>
      <c r="F21199" s="41">
        <v>0</v>
      </c>
      <c r="G21199" s="40">
        <v>0</v>
      </c>
      <c r="H21199" s="41">
        <v>0</v>
      </c>
    </row>
    <row r="21200" spans="1:8">
      <c r="A21200" s="38">
        <v>45207</v>
      </c>
      <c r="B21200" s="39" t="s">
        <v>180</v>
      </c>
      <c r="C21200" s="39" t="s">
        <v>49</v>
      </c>
      <c r="D21200" s="39" t="s">
        <v>155</v>
      </c>
      <c r="E21200" s="40">
        <v>0</v>
      </c>
      <c r="F21200" s="41">
        <v>0</v>
      </c>
      <c r="G21200" s="40">
        <v>0</v>
      </c>
      <c r="H21200" s="41">
        <v>0</v>
      </c>
    </row>
    <row r="21201" spans="1:8">
      <c r="A21201" s="38">
        <v>45207</v>
      </c>
      <c r="B21201" s="39" t="s">
        <v>180</v>
      </c>
      <c r="C21201" s="39" t="s">
        <v>49</v>
      </c>
      <c r="D21201" s="39" t="s">
        <v>159</v>
      </c>
      <c r="E21201" s="40">
        <v>0</v>
      </c>
      <c r="F21201" s="41">
        <v>0</v>
      </c>
      <c r="G21201" s="40">
        <v>0</v>
      </c>
      <c r="H21201" s="41">
        <v>0</v>
      </c>
    </row>
    <row r="21202" spans="1:8">
      <c r="A21202" s="38">
        <v>45207</v>
      </c>
      <c r="B21202" s="39" t="s">
        <v>180</v>
      </c>
      <c r="C21202" s="39" t="s">
        <v>49</v>
      </c>
      <c r="D21202" s="39" t="s">
        <v>193</v>
      </c>
      <c r="E21202" s="40">
        <v>0</v>
      </c>
      <c r="F21202" s="41">
        <v>0</v>
      </c>
      <c r="G21202" s="40">
        <v>0</v>
      </c>
      <c r="H21202" s="41">
        <v>0</v>
      </c>
    </row>
    <row r="21203" spans="1:8">
      <c r="A21203" s="38">
        <v>45207</v>
      </c>
      <c r="B21203" s="39" t="s">
        <v>180</v>
      </c>
      <c r="C21203" s="39" t="s">
        <v>49</v>
      </c>
      <c r="D21203" s="39" t="s">
        <v>273</v>
      </c>
      <c r="E21203" s="40">
        <v>0</v>
      </c>
      <c r="F21203" s="41">
        <v>0</v>
      </c>
      <c r="G21203" s="40">
        <v>0</v>
      </c>
      <c r="H21203" s="41">
        <v>0</v>
      </c>
    </row>
    <row r="21204" spans="1:8">
      <c r="A21204" s="38">
        <v>45207</v>
      </c>
      <c r="B21204" s="39" t="s">
        <v>180</v>
      </c>
      <c r="C21204" s="39" t="s">
        <v>49</v>
      </c>
      <c r="D21204" s="39" t="s">
        <v>281</v>
      </c>
      <c r="E21204" s="40">
        <v>0</v>
      </c>
      <c r="F21204" s="41">
        <v>0</v>
      </c>
      <c r="G21204" s="40">
        <v>0</v>
      </c>
      <c r="H21204" s="41">
        <v>0</v>
      </c>
    </row>
    <row r="21205" spans="1:8">
      <c r="A21205" s="38">
        <v>45207</v>
      </c>
      <c r="B21205" s="39" t="s">
        <v>180</v>
      </c>
      <c r="C21205" s="39" t="s">
        <v>49</v>
      </c>
      <c r="D21205" s="39" t="s">
        <v>162</v>
      </c>
      <c r="E21205" s="40">
        <v>0</v>
      </c>
      <c r="F21205" s="41">
        <v>0</v>
      </c>
      <c r="G21205" s="40">
        <v>0</v>
      </c>
      <c r="H21205" s="41">
        <v>0</v>
      </c>
    </row>
    <row r="21206" spans="1:8">
      <c r="A21206" s="38">
        <v>45207</v>
      </c>
      <c r="B21206" s="39" t="s">
        <v>180</v>
      </c>
      <c r="C21206" s="39" t="s">
        <v>49</v>
      </c>
      <c r="D21206" s="39" t="s">
        <v>248</v>
      </c>
      <c r="E21206" s="40">
        <v>0</v>
      </c>
      <c r="F21206" s="41">
        <v>0</v>
      </c>
      <c r="G21206" s="40">
        <v>0</v>
      </c>
      <c r="H21206" s="41">
        <v>0</v>
      </c>
    </row>
    <row r="21207" spans="1:8">
      <c r="A21207" s="38">
        <v>45207</v>
      </c>
      <c r="B21207" s="39" t="s">
        <v>180</v>
      </c>
      <c r="C21207" s="39" t="s">
        <v>49</v>
      </c>
      <c r="D21207" s="39" t="s">
        <v>300</v>
      </c>
      <c r="E21207" s="40">
        <v>0</v>
      </c>
      <c r="F21207" s="41">
        <v>0</v>
      </c>
      <c r="G21207" s="40">
        <v>0</v>
      </c>
      <c r="H21207" s="41">
        <v>0</v>
      </c>
    </row>
    <row r="21208" spans="1:8">
      <c r="A21208" s="38">
        <v>45207</v>
      </c>
      <c r="B21208" s="39" t="s">
        <v>180</v>
      </c>
      <c r="C21208" s="39" t="s">
        <v>49</v>
      </c>
      <c r="D21208" s="39" t="s">
        <v>282</v>
      </c>
      <c r="E21208" s="40">
        <v>0</v>
      </c>
      <c r="F21208" s="41">
        <v>0</v>
      </c>
      <c r="G21208" s="40">
        <v>0</v>
      </c>
      <c r="H21208" s="41">
        <v>0</v>
      </c>
    </row>
    <row r="21209" spans="1:8">
      <c r="A21209" s="38">
        <v>45207</v>
      </c>
      <c r="B21209" s="39" t="s">
        <v>180</v>
      </c>
      <c r="C21209" s="39" t="s">
        <v>49</v>
      </c>
      <c r="D21209" s="39" t="s">
        <v>326</v>
      </c>
      <c r="E21209" s="40">
        <v>0</v>
      </c>
      <c r="F21209" s="41">
        <v>0</v>
      </c>
      <c r="G21209" s="40">
        <v>0</v>
      </c>
      <c r="H21209" s="41">
        <v>0</v>
      </c>
    </row>
    <row r="21210" spans="1:8">
      <c r="A21210" s="38">
        <v>45207</v>
      </c>
      <c r="B21210" s="39" t="s">
        <v>180</v>
      </c>
      <c r="C21210" s="39" t="s">
        <v>49</v>
      </c>
      <c r="D21210" s="39" t="s">
        <v>235</v>
      </c>
      <c r="E21210" s="40">
        <v>0</v>
      </c>
      <c r="F21210" s="41">
        <v>0</v>
      </c>
      <c r="G21210" s="40">
        <v>0</v>
      </c>
      <c r="H21210" s="41">
        <v>0</v>
      </c>
    </row>
    <row r="21211" spans="1:8">
      <c r="A21211" s="38">
        <v>45207</v>
      </c>
      <c r="B21211" s="39" t="s">
        <v>180</v>
      </c>
      <c r="C21211" s="39" t="s">
        <v>49</v>
      </c>
      <c r="D21211" s="39" t="s">
        <v>167</v>
      </c>
      <c r="E21211" s="40">
        <v>0</v>
      </c>
      <c r="F21211" s="41">
        <v>0</v>
      </c>
      <c r="G21211" s="40">
        <v>0</v>
      </c>
      <c r="H21211" s="41">
        <v>0</v>
      </c>
    </row>
    <row r="21212" spans="1:8">
      <c r="A21212" s="38">
        <v>45207</v>
      </c>
      <c r="B21212" s="39" t="s">
        <v>180</v>
      </c>
      <c r="C21212" s="39" t="s">
        <v>49</v>
      </c>
      <c r="D21212" s="39" t="s">
        <v>168</v>
      </c>
      <c r="E21212" s="40">
        <v>0</v>
      </c>
      <c r="F21212" s="41">
        <v>0</v>
      </c>
      <c r="G21212" s="40">
        <v>0</v>
      </c>
      <c r="H21212" s="41">
        <v>0</v>
      </c>
    </row>
    <row r="21213" spans="1:8">
      <c r="A21213" s="38">
        <v>45207</v>
      </c>
      <c r="B21213" s="39" t="s">
        <v>180</v>
      </c>
      <c r="C21213" s="39" t="s">
        <v>49</v>
      </c>
      <c r="D21213" s="39" t="s">
        <v>195</v>
      </c>
      <c r="E21213" s="40">
        <v>0</v>
      </c>
      <c r="F21213" s="41">
        <v>0</v>
      </c>
      <c r="G21213" s="40">
        <v>0</v>
      </c>
      <c r="H21213" s="41">
        <v>0</v>
      </c>
    </row>
    <row r="21214" spans="1:8">
      <c r="A21214" s="38">
        <v>45207</v>
      </c>
      <c r="B21214" s="39" t="s">
        <v>180</v>
      </c>
      <c r="C21214" s="39" t="s">
        <v>49</v>
      </c>
      <c r="D21214" s="39" t="s">
        <v>170</v>
      </c>
      <c r="E21214" s="40">
        <v>0</v>
      </c>
      <c r="F21214" s="41">
        <v>0</v>
      </c>
      <c r="G21214" s="40">
        <v>0</v>
      </c>
      <c r="H21214" s="41">
        <v>0</v>
      </c>
    </row>
    <row r="21215" spans="1:8">
      <c r="A21215" s="38">
        <v>45207</v>
      </c>
      <c r="B21215" s="39" t="s">
        <v>180</v>
      </c>
      <c r="C21215" s="39" t="s">
        <v>49</v>
      </c>
      <c r="D21215" s="39" t="s">
        <v>171</v>
      </c>
      <c r="E21215" s="40">
        <v>0</v>
      </c>
      <c r="F21215" s="41">
        <v>0</v>
      </c>
      <c r="G21215" s="40">
        <v>0</v>
      </c>
      <c r="H21215" s="41">
        <v>0</v>
      </c>
    </row>
    <row r="21216" spans="1:8">
      <c r="A21216" s="38">
        <v>45207</v>
      </c>
      <c r="B21216" s="39" t="s">
        <v>180</v>
      </c>
      <c r="C21216" s="39" t="s">
        <v>50</v>
      </c>
      <c r="D21216" s="39" t="s">
        <v>172</v>
      </c>
      <c r="E21216" s="40">
        <v>0</v>
      </c>
      <c r="F21216" s="41">
        <v>0</v>
      </c>
      <c r="G21216" s="40">
        <v>0</v>
      </c>
      <c r="H21216" s="41">
        <v>0</v>
      </c>
    </row>
    <row r="21217" spans="1:8">
      <c r="A21217" s="38">
        <v>45207</v>
      </c>
      <c r="B21217" s="39" t="s">
        <v>180</v>
      </c>
      <c r="C21217" s="39" t="s">
        <v>50</v>
      </c>
      <c r="D21217" s="39" t="s">
        <v>173</v>
      </c>
      <c r="E21217" s="40">
        <v>0</v>
      </c>
      <c r="F21217" s="41">
        <v>3.5040053406720002</v>
      </c>
      <c r="G21217" s="40">
        <v>537.05993768362259</v>
      </c>
      <c r="H21217" s="41">
        <v>0.84096128176128004</v>
      </c>
    </row>
    <row r="21218" spans="1:8">
      <c r="A21218" s="38">
        <v>45207</v>
      </c>
      <c r="B21218" s="39" t="s">
        <v>180</v>
      </c>
      <c r="C21218" s="39" t="s">
        <v>50</v>
      </c>
      <c r="D21218" s="39" t="s">
        <v>13</v>
      </c>
      <c r="E21218" s="40">
        <v>0</v>
      </c>
      <c r="F21218" s="41">
        <v>3.5409003062412641</v>
      </c>
      <c r="G21218" s="40">
        <v>538.78367047501854</v>
      </c>
      <c r="H21218" s="41">
        <v>0.84981607349790322</v>
      </c>
    </row>
    <row r="21219" spans="1:8">
      <c r="A21219" s="38">
        <v>45207</v>
      </c>
      <c r="B21219" s="39" t="s">
        <v>180</v>
      </c>
      <c r="C21219" s="39" t="s">
        <v>50</v>
      </c>
      <c r="D21219" s="39" t="s">
        <v>15</v>
      </c>
      <c r="E21219" s="40">
        <v>0</v>
      </c>
      <c r="F21219" s="41">
        <v>0</v>
      </c>
      <c r="G21219" s="40">
        <v>0</v>
      </c>
      <c r="H21219" s="41">
        <v>0</v>
      </c>
    </row>
    <row r="21220" spans="1:8">
      <c r="A21220" s="38">
        <v>45207</v>
      </c>
      <c r="B21220" s="39" t="s">
        <v>180</v>
      </c>
      <c r="C21220" s="39" t="s">
        <v>50</v>
      </c>
      <c r="D21220" s="39" t="s">
        <v>174</v>
      </c>
      <c r="E21220" s="40">
        <v>0</v>
      </c>
      <c r="F21220" s="41">
        <v>0</v>
      </c>
      <c r="G21220" s="40">
        <v>0</v>
      </c>
      <c r="H21220" s="41">
        <v>0</v>
      </c>
    </row>
    <row r="21221" spans="1:8">
      <c r="A21221" s="38">
        <v>45207</v>
      </c>
      <c r="B21221" s="39" t="s">
        <v>180</v>
      </c>
      <c r="C21221" s="39" t="s">
        <v>50</v>
      </c>
      <c r="D21221" s="39" t="s">
        <v>175</v>
      </c>
      <c r="E21221" s="40">
        <v>0</v>
      </c>
      <c r="F21221" s="41">
        <v>0</v>
      </c>
      <c r="G21221" s="40">
        <v>0</v>
      </c>
      <c r="H21221" s="41">
        <v>0</v>
      </c>
    </row>
    <row r="21222" spans="1:8">
      <c r="A21222" s="38">
        <v>45207</v>
      </c>
      <c r="B21222" s="39" t="s">
        <v>180</v>
      </c>
      <c r="C21222" s="39" t="s">
        <v>50</v>
      </c>
      <c r="D21222" s="39" t="s">
        <v>176</v>
      </c>
      <c r="E21222" s="40">
        <v>0</v>
      </c>
      <c r="F21222" s="41">
        <v>0</v>
      </c>
      <c r="G21222" s="40">
        <v>0</v>
      </c>
      <c r="H21222" s="41">
        <v>0</v>
      </c>
    </row>
    <row r="21223" spans="1:8">
      <c r="A21223" s="38">
        <v>45207</v>
      </c>
      <c r="B21223" s="39" t="s">
        <v>180</v>
      </c>
      <c r="C21223" s="39" t="s">
        <v>50</v>
      </c>
      <c r="D21223" s="39" t="s">
        <v>197</v>
      </c>
      <c r="E21223" s="40">
        <v>0</v>
      </c>
      <c r="F21223" s="41">
        <v>0</v>
      </c>
      <c r="G21223" s="40">
        <v>0</v>
      </c>
      <c r="H21223" s="41">
        <v>0</v>
      </c>
    </row>
    <row r="21224" spans="1:8">
      <c r="A21224" s="38">
        <v>45207</v>
      </c>
      <c r="B21224" s="39" t="s">
        <v>180</v>
      </c>
      <c r="C21224" s="39" t="s">
        <v>50</v>
      </c>
      <c r="D21224" s="39" t="s">
        <v>178</v>
      </c>
      <c r="E21224" s="40">
        <v>0</v>
      </c>
      <c r="F21224" s="41">
        <v>0</v>
      </c>
      <c r="G21224" s="40">
        <v>0</v>
      </c>
      <c r="H21224" s="41">
        <v>0</v>
      </c>
    </row>
    <row r="21225" spans="1:8">
      <c r="A21225" s="38">
        <v>45207</v>
      </c>
      <c r="B21225" s="39" t="s">
        <v>180</v>
      </c>
      <c r="C21225" s="39" t="s">
        <v>50</v>
      </c>
      <c r="D21225" s="39" t="s">
        <v>8</v>
      </c>
      <c r="E21225" s="40">
        <v>0</v>
      </c>
      <c r="F21225" s="41">
        <v>0</v>
      </c>
      <c r="G21225" s="40">
        <v>0</v>
      </c>
      <c r="H21225" s="41">
        <v>0</v>
      </c>
    </row>
    <row r="21226" spans="1:8">
      <c r="A21226" s="38">
        <v>45208</v>
      </c>
      <c r="B21226" s="39" t="s">
        <v>89</v>
      </c>
      <c r="C21226" s="39" t="s">
        <v>43</v>
      </c>
      <c r="D21226" s="39" t="s">
        <v>90</v>
      </c>
      <c r="E21226" s="40">
        <v>0</v>
      </c>
      <c r="F21226" s="41">
        <v>1.68374251417304</v>
      </c>
      <c r="G21226" s="40">
        <v>107.4908747578822</v>
      </c>
      <c r="H21226" s="41">
        <v>0.38726077825979921</v>
      </c>
    </row>
    <row r="21227" spans="1:8">
      <c r="A21227" s="38">
        <v>45208</v>
      </c>
      <c r="B21227" s="39" t="s">
        <v>89</v>
      </c>
      <c r="C21227" s="39" t="s">
        <v>44</v>
      </c>
      <c r="D21227" s="39" t="s">
        <v>91</v>
      </c>
      <c r="E21227" s="40">
        <v>0</v>
      </c>
      <c r="F21227" s="41">
        <v>62.996793609673126</v>
      </c>
      <c r="G21227" s="40">
        <v>4373.1872441908899</v>
      </c>
      <c r="H21227" s="41">
        <v>14.489262530224821</v>
      </c>
    </row>
    <row r="21228" spans="1:8">
      <c r="A21228" s="38">
        <v>45208</v>
      </c>
      <c r="B21228" s="39" t="s">
        <v>89</v>
      </c>
      <c r="C21228" s="39" t="s">
        <v>45</v>
      </c>
      <c r="D21228" s="39" t="s">
        <v>92</v>
      </c>
      <c r="E21228" s="40">
        <v>0</v>
      </c>
      <c r="F21228" s="41">
        <v>53.425118784819773</v>
      </c>
      <c r="G21228" s="40">
        <v>3601.737996658806</v>
      </c>
      <c r="H21228" s="41">
        <v>12.28777732050855</v>
      </c>
    </row>
    <row r="21229" spans="1:8">
      <c r="A21229" s="38">
        <v>45208</v>
      </c>
      <c r="B21229" s="39" t="s">
        <v>89</v>
      </c>
      <c r="C21229" s="39" t="s">
        <v>45</v>
      </c>
      <c r="D21229" s="39" t="s">
        <v>93</v>
      </c>
      <c r="E21229" s="40">
        <v>0</v>
      </c>
      <c r="F21229" s="41">
        <v>3.7833117887399101</v>
      </c>
      <c r="G21229" s="40">
        <v>223.99627803924591</v>
      </c>
      <c r="H21229" s="41">
        <v>0.87016171141017939</v>
      </c>
    </row>
    <row r="21230" spans="1:8">
      <c r="A21230" s="38">
        <v>45208</v>
      </c>
      <c r="B21230" s="39" t="s">
        <v>89</v>
      </c>
      <c r="C21230" s="39" t="s">
        <v>45</v>
      </c>
      <c r="D21230" s="39" t="s">
        <v>94</v>
      </c>
      <c r="E21230" s="40">
        <v>0</v>
      </c>
      <c r="F21230" s="41">
        <v>1.9890371436608649</v>
      </c>
      <c r="G21230" s="40">
        <v>116.8694020031289</v>
      </c>
      <c r="H21230" s="41">
        <v>0.45747854304199892</v>
      </c>
    </row>
    <row r="21231" spans="1:8">
      <c r="A21231" s="38">
        <v>45208</v>
      </c>
      <c r="B21231" s="39" t="s">
        <v>89</v>
      </c>
      <c r="C21231" s="39" t="s">
        <v>45</v>
      </c>
      <c r="D21231" s="39" t="s">
        <v>95</v>
      </c>
      <c r="E21231" s="40">
        <v>0</v>
      </c>
      <c r="F21231" s="41">
        <v>9.7182417990688663E-2</v>
      </c>
      <c r="G21231" s="40">
        <v>6.3279416004695781</v>
      </c>
      <c r="H21231" s="41">
        <v>2.2351956137858391E-2</v>
      </c>
    </row>
    <row r="21232" spans="1:8">
      <c r="A21232" s="38">
        <v>45208</v>
      </c>
      <c r="B21232" s="39" t="s">
        <v>89</v>
      </c>
      <c r="C21232" s="39" t="s">
        <v>45</v>
      </c>
      <c r="D21232" s="39" t="s">
        <v>96</v>
      </c>
      <c r="E21232" s="40">
        <v>0</v>
      </c>
      <c r="F21232" s="41">
        <v>2.3573701202000379</v>
      </c>
      <c r="G21232" s="40">
        <v>185.75685585484189</v>
      </c>
      <c r="H21232" s="41">
        <v>0.54219512764600886</v>
      </c>
    </row>
    <row r="21233" spans="1:8">
      <c r="A21233" s="38">
        <v>45208</v>
      </c>
      <c r="B21233" s="39" t="s">
        <v>89</v>
      </c>
      <c r="C21233" s="39" t="s">
        <v>45</v>
      </c>
      <c r="D21233" s="39" t="s">
        <v>97</v>
      </c>
      <c r="E21233" s="40">
        <v>0</v>
      </c>
      <c r="F21233" s="41">
        <v>0.23720860168881391</v>
      </c>
      <c r="G21233" s="40">
        <v>15.4456146456418</v>
      </c>
      <c r="H21233" s="41">
        <v>5.4557978388427207E-2</v>
      </c>
    </row>
    <row r="21234" spans="1:8">
      <c r="A21234" s="38">
        <v>45208</v>
      </c>
      <c r="B21234" s="39" t="s">
        <v>89</v>
      </c>
      <c r="C21234" s="39" t="s">
        <v>45</v>
      </c>
      <c r="D21234" s="39" t="s">
        <v>98</v>
      </c>
      <c r="E21234" s="40">
        <v>0</v>
      </c>
      <c r="F21234" s="41">
        <v>0</v>
      </c>
      <c r="G21234" s="40">
        <v>0</v>
      </c>
      <c r="H21234" s="41">
        <v>0</v>
      </c>
    </row>
    <row r="21235" spans="1:8">
      <c r="A21235" s="38">
        <v>45208</v>
      </c>
      <c r="B21235" s="39" t="s">
        <v>89</v>
      </c>
      <c r="C21235" s="39" t="s">
        <v>45</v>
      </c>
      <c r="D21235" s="39" t="s">
        <v>99</v>
      </c>
      <c r="E21235" s="40">
        <v>0</v>
      </c>
      <c r="F21235" s="41">
        <v>0.20277272792224921</v>
      </c>
      <c r="G21235" s="40">
        <v>13.20335516433477</v>
      </c>
      <c r="H21235" s="41">
        <v>4.663772742211731E-2</v>
      </c>
    </row>
    <row r="21236" spans="1:8">
      <c r="A21236" s="38">
        <v>45208</v>
      </c>
      <c r="B21236" s="39" t="s">
        <v>89</v>
      </c>
      <c r="C21236" s="39" t="s">
        <v>45</v>
      </c>
      <c r="D21236" s="39" t="s">
        <v>100</v>
      </c>
      <c r="E21236" s="40">
        <v>0</v>
      </c>
      <c r="F21236" s="41">
        <v>8.4348066545724035E-2</v>
      </c>
      <c r="G21236" s="40">
        <v>5.4922448962424832</v>
      </c>
      <c r="H21236" s="41">
        <v>1.9400055305516532E-2</v>
      </c>
    </row>
    <row r="21237" spans="1:8">
      <c r="A21237" s="38">
        <v>45208</v>
      </c>
      <c r="B21237" s="39" t="s">
        <v>89</v>
      </c>
      <c r="C21237" s="39" t="s">
        <v>45</v>
      </c>
      <c r="D21237" s="39" t="s">
        <v>102</v>
      </c>
      <c r="E21237" s="40">
        <v>0</v>
      </c>
      <c r="F21237" s="41">
        <v>2.7691087062988801E-2</v>
      </c>
      <c r="G21237" s="40">
        <v>1.803079048773008</v>
      </c>
      <c r="H21237" s="41">
        <v>6.3689500244874242E-3</v>
      </c>
    </row>
    <row r="21238" spans="1:8">
      <c r="A21238" s="38">
        <v>45208</v>
      </c>
      <c r="B21238" s="39" t="s">
        <v>89</v>
      </c>
      <c r="C21238" s="39" t="s">
        <v>45</v>
      </c>
      <c r="D21238" s="39" t="s">
        <v>103</v>
      </c>
      <c r="E21238" s="40">
        <v>0</v>
      </c>
      <c r="F21238" s="41">
        <v>8.8203948740513086E-2</v>
      </c>
      <c r="G21238" s="40">
        <v>5.743317033069264</v>
      </c>
      <c r="H21238" s="41">
        <v>2.0286908210318009E-2</v>
      </c>
    </row>
    <row r="21239" spans="1:8">
      <c r="A21239" s="38">
        <v>45208</v>
      </c>
      <c r="B21239" s="39" t="s">
        <v>89</v>
      </c>
      <c r="C21239" s="39" t="s">
        <v>45</v>
      </c>
      <c r="D21239" s="39" t="s">
        <v>199</v>
      </c>
      <c r="E21239" s="40">
        <v>0</v>
      </c>
      <c r="F21239" s="41">
        <v>2.6646238447840191E-2</v>
      </c>
      <c r="G21239" s="40">
        <v>1.7350447154574351</v>
      </c>
      <c r="H21239" s="41">
        <v>6.1286348430032453E-3</v>
      </c>
    </row>
    <row r="21240" spans="1:8">
      <c r="A21240" s="38">
        <v>45208</v>
      </c>
      <c r="B21240" s="39" t="s">
        <v>89</v>
      </c>
      <c r="C21240" s="39" t="s">
        <v>45</v>
      </c>
      <c r="D21240" s="39" t="s">
        <v>104</v>
      </c>
      <c r="E21240" s="40">
        <v>0</v>
      </c>
      <c r="F21240" s="41">
        <v>4.2844236214352273E-2</v>
      </c>
      <c r="G21240" s="40">
        <v>2.789762081317233</v>
      </c>
      <c r="H21240" s="41">
        <v>9.8541743293010207E-3</v>
      </c>
    </row>
    <row r="21241" spans="1:8">
      <c r="A21241" s="38">
        <v>45208</v>
      </c>
      <c r="B21241" s="39" t="s">
        <v>89</v>
      </c>
      <c r="C21241" s="39" t="s">
        <v>45</v>
      </c>
      <c r="D21241" s="39" t="s">
        <v>105</v>
      </c>
      <c r="E21241" s="40">
        <v>0</v>
      </c>
      <c r="F21241" s="41">
        <v>7.7367724083532527E-2</v>
      </c>
      <c r="G21241" s="40">
        <v>5.0377264723825412</v>
      </c>
      <c r="H21241" s="41">
        <v>1.779457653921248E-2</v>
      </c>
    </row>
    <row r="21242" spans="1:8">
      <c r="A21242" s="38">
        <v>45208</v>
      </c>
      <c r="B21242" s="39" t="s">
        <v>89</v>
      </c>
      <c r="C21242" s="39" t="s">
        <v>45</v>
      </c>
      <c r="D21242" s="39" t="s">
        <v>332</v>
      </c>
      <c r="E21242" s="40">
        <v>0</v>
      </c>
      <c r="F21242" s="41">
        <v>0.4710639160147625</v>
      </c>
      <c r="G21242" s="40">
        <v>30.672883143487219</v>
      </c>
      <c r="H21242" s="41">
        <v>0.1083447006833954</v>
      </c>
    </row>
    <row r="21243" spans="1:8">
      <c r="A21243" s="38">
        <v>45208</v>
      </c>
      <c r="B21243" s="39" t="s">
        <v>89</v>
      </c>
      <c r="C21243" s="39" t="s">
        <v>45</v>
      </c>
      <c r="D21243" s="39" t="s">
        <v>333</v>
      </c>
      <c r="E21243" s="40">
        <v>0</v>
      </c>
      <c r="F21243" s="41">
        <v>5.0721485635692343E-2</v>
      </c>
      <c r="G21243" s="40">
        <v>3.3026817569251059</v>
      </c>
      <c r="H21243" s="41">
        <v>1.166594169620924E-2</v>
      </c>
    </row>
    <row r="21244" spans="1:8">
      <c r="A21244" s="38">
        <v>45208</v>
      </c>
      <c r="B21244" s="39" t="s">
        <v>89</v>
      </c>
      <c r="C21244" s="39" t="s">
        <v>45</v>
      </c>
      <c r="D21244" s="39" t="s">
        <v>112</v>
      </c>
      <c r="E21244" s="40">
        <v>0</v>
      </c>
      <c r="F21244" s="41">
        <v>3.881921822022445</v>
      </c>
      <c r="G21244" s="40">
        <v>228.94755213483739</v>
      </c>
      <c r="H21244" s="41">
        <v>0.89284201906516236</v>
      </c>
    </row>
    <row r="21245" spans="1:8">
      <c r="A21245" s="38">
        <v>45208</v>
      </c>
      <c r="B21245" s="39" t="s">
        <v>89</v>
      </c>
      <c r="C21245" s="39" t="s">
        <v>45</v>
      </c>
      <c r="D21245" s="39" t="s">
        <v>114</v>
      </c>
      <c r="E21245" s="40">
        <v>0</v>
      </c>
      <c r="F21245" s="41">
        <v>3.8409231942836031</v>
      </c>
      <c r="G21245" s="40">
        <v>227.747590446575</v>
      </c>
      <c r="H21245" s="41">
        <v>0.88341233468522862</v>
      </c>
    </row>
    <row r="21246" spans="1:8">
      <c r="A21246" s="38">
        <v>45208</v>
      </c>
      <c r="B21246" s="39" t="s">
        <v>89</v>
      </c>
      <c r="C21246" s="39" t="s">
        <v>45</v>
      </c>
      <c r="D21246" s="39" t="s">
        <v>115</v>
      </c>
      <c r="E21246" s="40">
        <v>0</v>
      </c>
      <c r="F21246" s="41">
        <v>3.6076491694216219</v>
      </c>
      <c r="G21246" s="40">
        <v>212.5581720645942</v>
      </c>
      <c r="H21246" s="41">
        <v>0.82975930896697303</v>
      </c>
    </row>
    <row r="21247" spans="1:8">
      <c r="A21247" s="38">
        <v>45208</v>
      </c>
      <c r="B21247" s="39" t="s">
        <v>89</v>
      </c>
      <c r="C21247" s="39" t="s">
        <v>45</v>
      </c>
      <c r="D21247" s="39" t="s">
        <v>116</v>
      </c>
      <c r="E21247" s="40">
        <v>0</v>
      </c>
      <c r="F21247" s="41">
        <v>6.3336384944988042</v>
      </c>
      <c r="G21247" s="40">
        <v>501.6872120619152</v>
      </c>
      <c r="H21247" s="41">
        <v>1.4567368537347249</v>
      </c>
    </row>
    <row r="21248" spans="1:8">
      <c r="A21248" s="38">
        <v>45208</v>
      </c>
      <c r="B21248" s="39" t="s">
        <v>89</v>
      </c>
      <c r="C21248" s="39" t="s">
        <v>45</v>
      </c>
      <c r="D21248" s="39" t="s">
        <v>117</v>
      </c>
      <c r="E21248" s="40">
        <v>0</v>
      </c>
      <c r="F21248" s="41">
        <v>3.8770653711491589</v>
      </c>
      <c r="G21248" s="40">
        <v>228.6313289170389</v>
      </c>
      <c r="H21248" s="41">
        <v>0.8917250353643067</v>
      </c>
    </row>
    <row r="21249" spans="1:8">
      <c r="A21249" s="38">
        <v>45208</v>
      </c>
      <c r="B21249" s="39" t="s">
        <v>89</v>
      </c>
      <c r="C21249" s="39" t="s">
        <v>45</v>
      </c>
      <c r="D21249" s="39" t="s">
        <v>118</v>
      </c>
      <c r="E21249" s="40">
        <v>0</v>
      </c>
      <c r="F21249" s="41">
        <v>11.728432381238189</v>
      </c>
      <c r="G21249" s="40">
        <v>693.69506005438313</v>
      </c>
      <c r="H21249" s="41">
        <v>2.6975394476847852</v>
      </c>
    </row>
    <row r="21250" spans="1:8">
      <c r="A21250" s="38">
        <v>45208</v>
      </c>
      <c r="B21250" s="39" t="s">
        <v>89</v>
      </c>
      <c r="C21250" s="39" t="s">
        <v>45</v>
      </c>
      <c r="D21250" s="39" t="s">
        <v>119</v>
      </c>
      <c r="E21250" s="40">
        <v>0</v>
      </c>
      <c r="F21250" s="41">
        <v>0.89693786572592871</v>
      </c>
      <c r="G21250" s="40">
        <v>58.40326420060174</v>
      </c>
      <c r="H21250" s="41">
        <v>0.2062957091169636</v>
      </c>
    </row>
    <row r="21251" spans="1:8">
      <c r="A21251" s="38">
        <v>45208</v>
      </c>
      <c r="B21251" s="39" t="s">
        <v>89</v>
      </c>
      <c r="C21251" s="39" t="s">
        <v>46</v>
      </c>
      <c r="D21251" s="39" t="s">
        <v>203</v>
      </c>
      <c r="E21251" s="40">
        <v>0</v>
      </c>
      <c r="F21251" s="41">
        <v>0</v>
      </c>
      <c r="G21251" s="40">
        <v>0</v>
      </c>
      <c r="H21251" s="41">
        <v>0</v>
      </c>
    </row>
    <row r="21252" spans="1:8">
      <c r="A21252" s="38">
        <v>45208</v>
      </c>
      <c r="B21252" s="39" t="s">
        <v>89</v>
      </c>
      <c r="C21252" s="39" t="s">
        <v>46</v>
      </c>
      <c r="D21252" s="39" t="s">
        <v>120</v>
      </c>
      <c r="E21252" s="40">
        <v>0</v>
      </c>
      <c r="F21252" s="41">
        <v>5.2469565494383401</v>
      </c>
      <c r="G21252" s="40">
        <v>356.07320050040528</v>
      </c>
      <c r="H21252" s="41">
        <v>1.206800006370818</v>
      </c>
    </row>
    <row r="21253" spans="1:8">
      <c r="A21253" s="38">
        <v>45208</v>
      </c>
      <c r="B21253" s="39" t="s">
        <v>89</v>
      </c>
      <c r="C21253" s="39" t="s">
        <v>46</v>
      </c>
      <c r="D21253" s="39" t="s">
        <v>121</v>
      </c>
      <c r="E21253" s="40">
        <v>0</v>
      </c>
      <c r="F21253" s="41">
        <v>1.062833758152935</v>
      </c>
      <c r="G21253" s="40">
        <v>85.228375610231808</v>
      </c>
      <c r="H21253" s="41">
        <v>0.24445176437517499</v>
      </c>
    </row>
    <row r="21254" spans="1:8">
      <c r="A21254" s="38">
        <v>45208</v>
      </c>
      <c r="B21254" s="39" t="s">
        <v>89</v>
      </c>
      <c r="C21254" s="39" t="s">
        <v>46</v>
      </c>
      <c r="D21254" s="39" t="s">
        <v>122</v>
      </c>
      <c r="E21254" s="40">
        <v>0</v>
      </c>
      <c r="F21254" s="41">
        <v>0.74142217902231744</v>
      </c>
      <c r="G21254" s="40">
        <v>43.672304759582453</v>
      </c>
      <c r="H21254" s="41">
        <v>0.17052710117513301</v>
      </c>
    </row>
    <row r="21255" spans="1:8">
      <c r="A21255" s="38">
        <v>45208</v>
      </c>
      <c r="B21255" s="39" t="s">
        <v>89</v>
      </c>
      <c r="C21255" s="39" t="s">
        <v>46</v>
      </c>
      <c r="D21255" s="39" t="s">
        <v>123</v>
      </c>
      <c r="E21255" s="40">
        <v>0</v>
      </c>
      <c r="F21255" s="41">
        <v>94.772138014355789</v>
      </c>
      <c r="G21255" s="40">
        <v>6473.0549122926459</v>
      </c>
      <c r="H21255" s="41">
        <v>21.79759174330183</v>
      </c>
    </row>
    <row r="21256" spans="1:8">
      <c r="A21256" s="38">
        <v>45208</v>
      </c>
      <c r="B21256" s="39" t="s">
        <v>89</v>
      </c>
      <c r="C21256" s="39" t="s">
        <v>46</v>
      </c>
      <c r="D21256" s="39" t="s">
        <v>124</v>
      </c>
      <c r="E21256" s="40">
        <v>0</v>
      </c>
      <c r="F21256" s="41">
        <v>0.2449636776245083</v>
      </c>
      <c r="G21256" s="40">
        <v>15.95057910982073</v>
      </c>
      <c r="H21256" s="41">
        <v>5.6341645853636907E-2</v>
      </c>
    </row>
    <row r="21257" spans="1:8">
      <c r="A21257" s="38">
        <v>45208</v>
      </c>
      <c r="B21257" s="39" t="s">
        <v>89</v>
      </c>
      <c r="C21257" s="39" t="s">
        <v>47</v>
      </c>
      <c r="D21257" s="39" t="s">
        <v>185</v>
      </c>
      <c r="E21257" s="40">
        <v>0</v>
      </c>
      <c r="F21257" s="41">
        <v>0</v>
      </c>
      <c r="G21257" s="40">
        <v>0</v>
      </c>
      <c r="H21257" s="41">
        <v>0</v>
      </c>
    </row>
    <row r="21258" spans="1:8">
      <c r="A21258" s="38">
        <v>45208</v>
      </c>
      <c r="B21258" s="39" t="s">
        <v>89</v>
      </c>
      <c r="C21258" s="39" t="s">
        <v>47</v>
      </c>
      <c r="D21258" s="39" t="s">
        <v>204</v>
      </c>
      <c r="E21258" s="40">
        <v>0</v>
      </c>
      <c r="F21258" s="41">
        <v>0.19560748398411179</v>
      </c>
      <c r="G21258" s="40">
        <v>12.73679705504801</v>
      </c>
      <c r="H21258" s="41">
        <v>4.4989721316345717E-2</v>
      </c>
    </row>
    <row r="21259" spans="1:8">
      <c r="A21259" s="38">
        <v>45208</v>
      </c>
      <c r="B21259" s="39" t="s">
        <v>89</v>
      </c>
      <c r="C21259" s="39" t="s">
        <v>47</v>
      </c>
      <c r="D21259" s="39" t="s">
        <v>128</v>
      </c>
      <c r="E21259" s="40">
        <v>0</v>
      </c>
      <c r="F21259" s="41">
        <v>3.4235310611757483E-2</v>
      </c>
      <c r="G21259" s="40">
        <v>2.229200000414628</v>
      </c>
      <c r="H21259" s="41">
        <v>7.8741214407042192E-3</v>
      </c>
    </row>
    <row r="21260" spans="1:8">
      <c r="A21260" s="38">
        <v>45208</v>
      </c>
      <c r="B21260" s="39" t="s">
        <v>89</v>
      </c>
      <c r="C21260" s="39" t="s">
        <v>47</v>
      </c>
      <c r="D21260" s="39" t="s">
        <v>130</v>
      </c>
      <c r="E21260" s="40">
        <v>0</v>
      </c>
      <c r="F21260" s="41">
        <v>0.31336215049173882</v>
      </c>
      <c r="G21260" s="40">
        <v>20.404281238395139</v>
      </c>
      <c r="H21260" s="41">
        <v>7.2073294613099914E-2</v>
      </c>
    </row>
    <row r="21261" spans="1:8">
      <c r="A21261" s="38">
        <v>45208</v>
      </c>
      <c r="B21261" s="39" t="s">
        <v>89</v>
      </c>
      <c r="C21261" s="39" t="s">
        <v>47</v>
      </c>
      <c r="D21261" s="39" t="s">
        <v>131</v>
      </c>
      <c r="E21261" s="40">
        <v>0</v>
      </c>
      <c r="F21261" s="41">
        <v>2.086071903313794</v>
      </c>
      <c r="G21261" s="40">
        <v>123.1877289700312</v>
      </c>
      <c r="H21261" s="41">
        <v>0.47979653776217268</v>
      </c>
    </row>
    <row r="21262" spans="1:8">
      <c r="A21262" s="38">
        <v>45208</v>
      </c>
      <c r="B21262" s="39" t="s">
        <v>89</v>
      </c>
      <c r="C21262" s="39" t="s">
        <v>47</v>
      </c>
      <c r="D21262" s="39" t="s">
        <v>132</v>
      </c>
      <c r="E21262" s="40">
        <v>0</v>
      </c>
      <c r="F21262" s="41">
        <v>4.6007595378147172</v>
      </c>
      <c r="G21262" s="40">
        <v>270.24094725542523</v>
      </c>
      <c r="H21262" s="41">
        <v>1.058174693697385</v>
      </c>
    </row>
    <row r="21263" spans="1:8">
      <c r="A21263" s="38">
        <v>45208</v>
      </c>
      <c r="B21263" s="39" t="s">
        <v>89</v>
      </c>
      <c r="C21263" s="39" t="s">
        <v>47</v>
      </c>
      <c r="D21263" s="39" t="s">
        <v>133</v>
      </c>
      <c r="E21263" s="40">
        <v>0</v>
      </c>
      <c r="F21263" s="41">
        <v>0.1253208628911385</v>
      </c>
      <c r="G21263" s="40">
        <v>8.1601499334124572</v>
      </c>
      <c r="H21263" s="41">
        <v>2.8823798464961851E-2</v>
      </c>
    </row>
    <row r="21264" spans="1:8">
      <c r="A21264" s="38">
        <v>45208</v>
      </c>
      <c r="B21264" s="39" t="s">
        <v>89</v>
      </c>
      <c r="C21264" s="39" t="s">
        <v>47</v>
      </c>
      <c r="D21264" s="39" t="s">
        <v>134</v>
      </c>
      <c r="E21264" s="40">
        <v>0</v>
      </c>
      <c r="F21264" s="41">
        <v>0</v>
      </c>
      <c r="G21264" s="40">
        <v>0</v>
      </c>
      <c r="H21264" s="41">
        <v>0</v>
      </c>
    </row>
    <row r="21265" spans="1:8">
      <c r="A21265" s="38">
        <v>45208</v>
      </c>
      <c r="B21265" s="39" t="s">
        <v>89</v>
      </c>
      <c r="C21265" s="39" t="s">
        <v>47</v>
      </c>
      <c r="D21265" s="39" t="s">
        <v>135</v>
      </c>
      <c r="E21265" s="40">
        <v>0</v>
      </c>
      <c r="F21265" s="41">
        <v>3.8680819778909428E-2</v>
      </c>
      <c r="G21265" s="40">
        <v>2.5186651421111952</v>
      </c>
      <c r="H21265" s="41">
        <v>8.8965885491491693E-3</v>
      </c>
    </row>
    <row r="21266" spans="1:8">
      <c r="A21266" s="38">
        <v>45208</v>
      </c>
      <c r="B21266" s="39" t="s">
        <v>89</v>
      </c>
      <c r="C21266" s="39" t="s">
        <v>47</v>
      </c>
      <c r="D21266" s="39" t="s">
        <v>136</v>
      </c>
      <c r="E21266" s="40">
        <v>0</v>
      </c>
      <c r="F21266" s="41">
        <v>4.547875052068389E-2</v>
      </c>
      <c r="G21266" s="40">
        <v>2.9613059986301922</v>
      </c>
      <c r="H21266" s="41">
        <v>1.0460112619757289E-2</v>
      </c>
    </row>
    <row r="21267" spans="1:8">
      <c r="A21267" s="38">
        <v>45208</v>
      </c>
      <c r="B21267" s="39" t="s">
        <v>89</v>
      </c>
      <c r="C21267" s="39" t="s">
        <v>18</v>
      </c>
      <c r="D21267" s="39" t="s">
        <v>137</v>
      </c>
      <c r="E21267" s="40">
        <v>0</v>
      </c>
      <c r="F21267" s="41">
        <v>0</v>
      </c>
      <c r="G21267" s="40">
        <v>0</v>
      </c>
      <c r="H21267" s="41">
        <v>0</v>
      </c>
    </row>
    <row r="21268" spans="1:8">
      <c r="A21268" s="38">
        <v>45208</v>
      </c>
      <c r="B21268" s="39" t="s">
        <v>89</v>
      </c>
      <c r="C21268" s="39" t="s">
        <v>18</v>
      </c>
      <c r="D21268" s="39" t="s">
        <v>138</v>
      </c>
      <c r="E21268" s="40">
        <v>0</v>
      </c>
      <c r="F21268" s="41">
        <v>6.1701677586366951E-2</v>
      </c>
      <c r="G21268" s="40">
        <v>4.0176466123218137</v>
      </c>
      <c r="H21268" s="41">
        <v>1.41913858448644E-2</v>
      </c>
    </row>
    <row r="21269" spans="1:8">
      <c r="A21269" s="38">
        <v>45208</v>
      </c>
      <c r="B21269" s="39" t="s">
        <v>89</v>
      </c>
      <c r="C21269" s="39" t="s">
        <v>18</v>
      </c>
      <c r="D21269" s="39" t="s">
        <v>123</v>
      </c>
      <c r="E21269" s="40">
        <v>373.37395600000002</v>
      </c>
      <c r="F21269" s="41">
        <v>27.62371653051132</v>
      </c>
      <c r="G21269" s="40">
        <v>1631.472198491093</v>
      </c>
      <c r="H21269" s="41">
        <v>6.3534548020176036</v>
      </c>
    </row>
    <row r="21270" spans="1:8">
      <c r="A21270" s="38">
        <v>45208</v>
      </c>
      <c r="B21270" s="39" t="s">
        <v>89</v>
      </c>
      <c r="C21270" s="39" t="s">
        <v>7</v>
      </c>
      <c r="D21270" s="39" t="s">
        <v>140</v>
      </c>
      <c r="E21270" s="40">
        <v>8582.4597016999996</v>
      </c>
      <c r="F21270" s="41">
        <v>149.58520296111439</v>
      </c>
      <c r="G21270" s="40">
        <v>9995.3565694839599</v>
      </c>
      <c r="H21270" s="41">
        <v>106.3844435032799</v>
      </c>
    </row>
    <row r="21271" spans="1:8">
      <c r="A21271" s="38">
        <v>45208</v>
      </c>
      <c r="B21271" s="39" t="s">
        <v>89</v>
      </c>
      <c r="C21271" s="39" t="s">
        <v>7</v>
      </c>
      <c r="D21271" s="39" t="s">
        <v>141</v>
      </c>
      <c r="E21271" s="40">
        <v>655.04859069999998</v>
      </c>
      <c r="F21271" s="41">
        <v>42.329569434229477</v>
      </c>
      <c r="G21271" s="40">
        <v>2818.979737554545</v>
      </c>
      <c r="H21271" s="41">
        <v>32.18099698688107</v>
      </c>
    </row>
    <row r="21272" spans="1:8">
      <c r="A21272" s="38">
        <v>45208</v>
      </c>
      <c r="B21272" s="39" t="s">
        <v>89</v>
      </c>
      <c r="C21272" s="39" t="s">
        <v>7</v>
      </c>
      <c r="D21272" s="39" t="s">
        <v>142</v>
      </c>
      <c r="E21272" s="40">
        <v>3959.7386747</v>
      </c>
      <c r="F21272" s="41">
        <v>118.4096848731638</v>
      </c>
      <c r="G21272" s="40">
        <v>7630.7901103653139</v>
      </c>
      <c r="H21272" s="41">
        <v>95.145565409756827</v>
      </c>
    </row>
    <row r="21273" spans="1:8">
      <c r="A21273" s="38">
        <v>45208</v>
      </c>
      <c r="B21273" s="39" t="s">
        <v>89</v>
      </c>
      <c r="C21273" s="39" t="s">
        <v>16</v>
      </c>
      <c r="D21273" s="39" t="s">
        <v>123</v>
      </c>
      <c r="E21273" s="40">
        <v>986.50931930000002</v>
      </c>
      <c r="F21273" s="41">
        <v>35.821680397917298</v>
      </c>
      <c r="G21273" s="40">
        <v>2306.6262684015692</v>
      </c>
      <c r="H21273" s="41">
        <v>8.2389864915209792</v>
      </c>
    </row>
    <row r="21274" spans="1:8">
      <c r="A21274" s="38">
        <v>45208</v>
      </c>
      <c r="B21274" s="39" t="s">
        <v>89</v>
      </c>
      <c r="C21274" s="39" t="s">
        <v>49</v>
      </c>
      <c r="D21274" s="39" t="s">
        <v>143</v>
      </c>
      <c r="E21274" s="40">
        <v>0</v>
      </c>
      <c r="F21274" s="41">
        <v>36.269953621303699</v>
      </c>
      <c r="G21274" s="40">
        <v>2154.0594692721811</v>
      </c>
      <c r="H21274" s="41">
        <v>8.3420893328998513</v>
      </c>
    </row>
    <row r="21275" spans="1:8">
      <c r="A21275" s="38">
        <v>45208</v>
      </c>
      <c r="B21275" s="39" t="s">
        <v>89</v>
      </c>
      <c r="C21275" s="39" t="s">
        <v>49</v>
      </c>
      <c r="D21275" s="39" t="s">
        <v>144</v>
      </c>
      <c r="E21275" s="40">
        <v>0</v>
      </c>
      <c r="F21275" s="41">
        <v>3.390290871318927</v>
      </c>
      <c r="G21275" s="40">
        <v>279.09744702546311</v>
      </c>
      <c r="H21275" s="41">
        <v>0.77976690040335306</v>
      </c>
    </row>
    <row r="21276" spans="1:8">
      <c r="A21276" s="38">
        <v>45208</v>
      </c>
      <c r="B21276" s="39" t="s">
        <v>89</v>
      </c>
      <c r="C21276" s="39" t="s">
        <v>49</v>
      </c>
      <c r="D21276" s="39" t="s">
        <v>146</v>
      </c>
      <c r="E21276" s="40">
        <v>0</v>
      </c>
      <c r="F21276" s="41">
        <v>8.0471864566441301E-2</v>
      </c>
      <c r="G21276" s="40">
        <v>5.2398496557898753</v>
      </c>
      <c r="H21276" s="41">
        <v>1.8508528850281501E-2</v>
      </c>
    </row>
    <row r="21277" spans="1:8">
      <c r="A21277" s="38">
        <v>45208</v>
      </c>
      <c r="B21277" s="39" t="s">
        <v>89</v>
      </c>
      <c r="C21277" s="39" t="s">
        <v>49</v>
      </c>
      <c r="D21277" s="39" t="s">
        <v>223</v>
      </c>
      <c r="E21277" s="40">
        <v>0</v>
      </c>
      <c r="F21277" s="41">
        <v>0</v>
      </c>
      <c r="G21277" s="40">
        <v>0</v>
      </c>
      <c r="H21277" s="41">
        <v>0</v>
      </c>
    </row>
    <row r="21278" spans="1:8">
      <c r="A21278" s="38">
        <v>45208</v>
      </c>
      <c r="B21278" s="39" t="s">
        <v>89</v>
      </c>
      <c r="C21278" s="39" t="s">
        <v>49</v>
      </c>
      <c r="D21278" s="39" t="s">
        <v>147</v>
      </c>
      <c r="E21278" s="40">
        <v>0</v>
      </c>
      <c r="F21278" s="41">
        <v>0</v>
      </c>
      <c r="G21278" s="40">
        <v>0</v>
      </c>
      <c r="H21278" s="41">
        <v>0</v>
      </c>
    </row>
    <row r="21279" spans="1:8">
      <c r="A21279" s="38">
        <v>45208</v>
      </c>
      <c r="B21279" s="39" t="s">
        <v>89</v>
      </c>
      <c r="C21279" s="39" t="s">
        <v>49</v>
      </c>
      <c r="D21279" s="39" t="s">
        <v>150</v>
      </c>
      <c r="E21279" s="40">
        <v>0</v>
      </c>
      <c r="F21279" s="41">
        <v>2.5725425860013962</v>
      </c>
      <c r="G21279" s="40">
        <v>151.2603941074762</v>
      </c>
      <c r="H21279" s="41">
        <v>0.5916847947803211</v>
      </c>
    </row>
    <row r="21280" spans="1:8">
      <c r="A21280" s="38">
        <v>45208</v>
      </c>
      <c r="B21280" s="39" t="s">
        <v>89</v>
      </c>
      <c r="C21280" s="39" t="s">
        <v>49</v>
      </c>
      <c r="D21280" s="39" t="s">
        <v>151</v>
      </c>
      <c r="E21280" s="40">
        <v>0</v>
      </c>
      <c r="F21280" s="41">
        <v>5.0760473649753113</v>
      </c>
      <c r="G21280" s="40">
        <v>298.02545645077481</v>
      </c>
      <c r="H21280" s="41">
        <v>1.167490893944322</v>
      </c>
    </row>
    <row r="21281" spans="1:8">
      <c r="A21281" s="38">
        <v>45208</v>
      </c>
      <c r="B21281" s="39" t="s">
        <v>89</v>
      </c>
      <c r="C21281" s="39" t="s">
        <v>49</v>
      </c>
      <c r="D21281" s="39" t="s">
        <v>152</v>
      </c>
      <c r="E21281" s="40">
        <v>0</v>
      </c>
      <c r="F21281" s="41">
        <v>3.3570851804867012E-2</v>
      </c>
      <c r="G21281" s="40">
        <v>2.185934391132057</v>
      </c>
      <c r="H21281" s="41">
        <v>7.7212959151194112E-3</v>
      </c>
    </row>
    <row r="21282" spans="1:8">
      <c r="A21282" s="38">
        <v>45208</v>
      </c>
      <c r="B21282" s="39" t="s">
        <v>89</v>
      </c>
      <c r="C21282" s="39" t="s">
        <v>49</v>
      </c>
      <c r="D21282" s="39" t="s">
        <v>153</v>
      </c>
      <c r="E21282" s="40">
        <v>0</v>
      </c>
      <c r="F21282" s="41">
        <v>3.4432742405163433E-2</v>
      </c>
      <c r="G21282" s="40">
        <v>2.2420555856591582</v>
      </c>
      <c r="H21282" s="41">
        <v>7.919530753187588E-3</v>
      </c>
    </row>
    <row r="21283" spans="1:8">
      <c r="A21283" s="38">
        <v>45208</v>
      </c>
      <c r="B21283" s="39" t="s">
        <v>89</v>
      </c>
      <c r="C21283" s="39" t="s">
        <v>49</v>
      </c>
      <c r="D21283" s="39" t="s">
        <v>232</v>
      </c>
      <c r="E21283" s="40">
        <v>0</v>
      </c>
      <c r="F21283" s="41">
        <v>0.18949674141583289</v>
      </c>
      <c r="G21283" s="40">
        <v>12.338901809106741</v>
      </c>
      <c r="H21283" s="41">
        <v>4.3584250525641577E-2</v>
      </c>
    </row>
    <row r="21284" spans="1:8">
      <c r="A21284" s="38">
        <v>45208</v>
      </c>
      <c r="B21284" s="39" t="s">
        <v>89</v>
      </c>
      <c r="C21284" s="39" t="s">
        <v>49</v>
      </c>
      <c r="D21284" s="39" t="s">
        <v>154</v>
      </c>
      <c r="E21284" s="40">
        <v>0</v>
      </c>
      <c r="F21284" s="41">
        <v>0</v>
      </c>
      <c r="G21284" s="40">
        <v>0</v>
      </c>
      <c r="H21284" s="41">
        <v>0</v>
      </c>
    </row>
    <row r="21285" spans="1:8">
      <c r="A21285" s="38">
        <v>45208</v>
      </c>
      <c r="B21285" s="39" t="s">
        <v>89</v>
      </c>
      <c r="C21285" s="39" t="s">
        <v>49</v>
      </c>
      <c r="D21285" s="39" t="s">
        <v>155</v>
      </c>
      <c r="E21285" s="40">
        <v>0</v>
      </c>
      <c r="F21285" s="41">
        <v>5.9500642219026158E-2</v>
      </c>
      <c r="G21285" s="40">
        <v>3.8743282677789241</v>
      </c>
      <c r="H21285" s="41">
        <v>1.368514771037602E-2</v>
      </c>
    </row>
    <row r="21286" spans="1:8">
      <c r="A21286" s="38">
        <v>45208</v>
      </c>
      <c r="B21286" s="39" t="s">
        <v>89</v>
      </c>
      <c r="C21286" s="39" t="s">
        <v>49</v>
      </c>
      <c r="D21286" s="39" t="s">
        <v>208</v>
      </c>
      <c r="E21286" s="40">
        <v>0</v>
      </c>
      <c r="F21286" s="41">
        <v>0</v>
      </c>
      <c r="G21286" s="40">
        <v>0</v>
      </c>
      <c r="H21286" s="41">
        <v>0</v>
      </c>
    </row>
    <row r="21287" spans="1:8">
      <c r="A21287" s="38">
        <v>45208</v>
      </c>
      <c r="B21287" s="39" t="s">
        <v>89</v>
      </c>
      <c r="C21287" s="39" t="s">
        <v>49</v>
      </c>
      <c r="D21287" s="39" t="s">
        <v>191</v>
      </c>
      <c r="E21287" s="40">
        <v>0</v>
      </c>
      <c r="F21287" s="41">
        <v>4.7396226181218852E-2</v>
      </c>
      <c r="G21287" s="40">
        <v>3.0861606199810381</v>
      </c>
      <c r="H21287" s="41">
        <v>1.0901132021680341E-2</v>
      </c>
    </row>
    <row r="21288" spans="1:8">
      <c r="A21288" s="38">
        <v>45208</v>
      </c>
      <c r="B21288" s="39" t="s">
        <v>89</v>
      </c>
      <c r="C21288" s="39" t="s">
        <v>49</v>
      </c>
      <c r="D21288" s="39" t="s">
        <v>157</v>
      </c>
      <c r="E21288" s="40">
        <v>0</v>
      </c>
      <c r="F21288" s="41">
        <v>9.1209311789337708E-2</v>
      </c>
      <c r="G21288" s="40">
        <v>5.9390084169057253</v>
      </c>
      <c r="H21288" s="41">
        <v>2.097814171154767E-2</v>
      </c>
    </row>
    <row r="21289" spans="1:8">
      <c r="A21289" s="38">
        <v>45208</v>
      </c>
      <c r="B21289" s="39" t="s">
        <v>89</v>
      </c>
      <c r="C21289" s="39" t="s">
        <v>49</v>
      </c>
      <c r="D21289" s="39" t="s">
        <v>158</v>
      </c>
      <c r="E21289" s="40">
        <v>0</v>
      </c>
      <c r="F21289" s="41">
        <v>0</v>
      </c>
      <c r="G21289" s="40">
        <v>0</v>
      </c>
      <c r="H21289" s="41">
        <v>0</v>
      </c>
    </row>
    <row r="21290" spans="1:8">
      <c r="A21290" s="38">
        <v>45208</v>
      </c>
      <c r="B21290" s="39" t="s">
        <v>89</v>
      </c>
      <c r="C21290" s="39" t="s">
        <v>49</v>
      </c>
      <c r="D21290" s="39" t="s">
        <v>159</v>
      </c>
      <c r="E21290" s="40">
        <v>0</v>
      </c>
      <c r="F21290" s="41">
        <v>0</v>
      </c>
      <c r="G21290" s="40">
        <v>0</v>
      </c>
      <c r="H21290" s="41">
        <v>0</v>
      </c>
    </row>
    <row r="21291" spans="1:8">
      <c r="A21291" s="38">
        <v>45208</v>
      </c>
      <c r="B21291" s="39" t="s">
        <v>89</v>
      </c>
      <c r="C21291" s="39" t="s">
        <v>49</v>
      </c>
      <c r="D21291" s="39" t="s">
        <v>209</v>
      </c>
      <c r="E21291" s="40">
        <v>0</v>
      </c>
      <c r="F21291" s="41">
        <v>3.8765937840630503E-2</v>
      </c>
      <c r="G21291" s="40">
        <v>2.5242075245179358</v>
      </c>
      <c r="H21291" s="41">
        <v>8.9161657033450144E-3</v>
      </c>
    </row>
    <row r="21292" spans="1:8">
      <c r="A21292" s="38">
        <v>45208</v>
      </c>
      <c r="B21292" s="39" t="s">
        <v>89</v>
      </c>
      <c r="C21292" s="39" t="s">
        <v>49</v>
      </c>
      <c r="D21292" s="39" t="s">
        <v>255</v>
      </c>
      <c r="E21292" s="40">
        <v>0</v>
      </c>
      <c r="F21292" s="41">
        <v>6.1465844119113341E-3</v>
      </c>
      <c r="G21292" s="40">
        <v>0.40022905382595281</v>
      </c>
      <c r="H21292" s="41">
        <v>1.413714414739607E-3</v>
      </c>
    </row>
    <row r="21293" spans="1:8">
      <c r="A21293" s="38">
        <v>45208</v>
      </c>
      <c r="B21293" s="39" t="s">
        <v>89</v>
      </c>
      <c r="C21293" s="39" t="s">
        <v>49</v>
      </c>
      <c r="D21293" s="39" t="s">
        <v>192</v>
      </c>
      <c r="E21293" s="40">
        <v>0</v>
      </c>
      <c r="F21293" s="41">
        <v>4.4595677441557569E-2</v>
      </c>
      <c r="G21293" s="40">
        <v>2.9038055269482301</v>
      </c>
      <c r="H21293" s="41">
        <v>1.025700581155824E-2</v>
      </c>
    </row>
    <row r="21294" spans="1:8">
      <c r="A21294" s="38">
        <v>45208</v>
      </c>
      <c r="B21294" s="39" t="s">
        <v>89</v>
      </c>
      <c r="C21294" s="39" t="s">
        <v>49</v>
      </c>
      <c r="D21294" s="39" t="s">
        <v>273</v>
      </c>
      <c r="E21294" s="40">
        <v>0</v>
      </c>
      <c r="F21294" s="41">
        <v>3.8792325191189712E-2</v>
      </c>
      <c r="G21294" s="40">
        <v>2.525925711992401</v>
      </c>
      <c r="H21294" s="41">
        <v>8.9222347939736345E-3</v>
      </c>
    </row>
    <row r="21295" spans="1:8">
      <c r="A21295" s="38">
        <v>45208</v>
      </c>
      <c r="B21295" s="39" t="s">
        <v>89</v>
      </c>
      <c r="C21295" s="39" t="s">
        <v>49</v>
      </c>
      <c r="D21295" s="39" t="s">
        <v>210</v>
      </c>
      <c r="E21295" s="40">
        <v>0</v>
      </c>
      <c r="F21295" s="41">
        <v>0</v>
      </c>
      <c r="G21295" s="40">
        <v>0</v>
      </c>
      <c r="H21295" s="41">
        <v>0</v>
      </c>
    </row>
    <row r="21296" spans="1:8">
      <c r="A21296" s="38">
        <v>45208</v>
      </c>
      <c r="B21296" s="39" t="s">
        <v>89</v>
      </c>
      <c r="C21296" s="39" t="s">
        <v>49</v>
      </c>
      <c r="D21296" s="39" t="s">
        <v>304</v>
      </c>
      <c r="E21296" s="40">
        <v>0</v>
      </c>
      <c r="F21296" s="41">
        <v>5.5453782075901917E-2</v>
      </c>
      <c r="G21296" s="40">
        <v>3.6108207817497981</v>
      </c>
      <c r="H21296" s="41">
        <v>1.275436987745744E-2</v>
      </c>
    </row>
    <row r="21297" spans="1:8">
      <c r="A21297" s="38">
        <v>45208</v>
      </c>
      <c r="B21297" s="39" t="s">
        <v>89</v>
      </c>
      <c r="C21297" s="39" t="s">
        <v>49</v>
      </c>
      <c r="D21297" s="39" t="s">
        <v>240</v>
      </c>
      <c r="E21297" s="40">
        <v>0</v>
      </c>
      <c r="F21297" s="41">
        <v>2.4948712701746159</v>
      </c>
      <c r="G21297" s="40">
        <v>146.20289954471909</v>
      </c>
      <c r="H21297" s="41">
        <v>0.57382039214016167</v>
      </c>
    </row>
    <row r="21298" spans="1:8">
      <c r="A21298" s="38">
        <v>45208</v>
      </c>
      <c r="B21298" s="39" t="s">
        <v>89</v>
      </c>
      <c r="C21298" s="39" t="s">
        <v>49</v>
      </c>
      <c r="D21298" s="39" t="s">
        <v>305</v>
      </c>
      <c r="E21298" s="40">
        <v>0</v>
      </c>
      <c r="F21298" s="41">
        <v>3.3075638385222463E-2</v>
      </c>
      <c r="G21298" s="40">
        <v>2.1536890358088372</v>
      </c>
      <c r="H21298" s="41">
        <v>7.6073968286011666E-3</v>
      </c>
    </row>
    <row r="21299" spans="1:8">
      <c r="A21299" s="38">
        <v>45208</v>
      </c>
      <c r="B21299" s="39" t="s">
        <v>89</v>
      </c>
      <c r="C21299" s="39" t="s">
        <v>49</v>
      </c>
      <c r="D21299" s="39" t="s">
        <v>164</v>
      </c>
      <c r="E21299" s="40">
        <v>0</v>
      </c>
      <c r="F21299" s="41">
        <v>0</v>
      </c>
      <c r="G21299" s="40">
        <v>0</v>
      </c>
      <c r="H21299" s="41">
        <v>0</v>
      </c>
    </row>
    <row r="21300" spans="1:8">
      <c r="A21300" s="38">
        <v>45208</v>
      </c>
      <c r="B21300" s="39" t="s">
        <v>89</v>
      </c>
      <c r="C21300" s="39" t="s">
        <v>49</v>
      </c>
      <c r="D21300" s="39" t="s">
        <v>241</v>
      </c>
      <c r="E21300" s="40">
        <v>0</v>
      </c>
      <c r="F21300" s="41">
        <v>1.631710703101696</v>
      </c>
      <c r="G21300" s="40">
        <v>135.41823066387431</v>
      </c>
      <c r="H21300" s="41">
        <v>0.37529346171339012</v>
      </c>
    </row>
    <row r="21301" spans="1:8">
      <c r="A21301" s="38">
        <v>45208</v>
      </c>
      <c r="B21301" s="39" t="s">
        <v>89</v>
      </c>
      <c r="C21301" s="39" t="s">
        <v>49</v>
      </c>
      <c r="D21301" s="39" t="s">
        <v>280</v>
      </c>
      <c r="E21301" s="40">
        <v>0</v>
      </c>
      <c r="F21301" s="41">
        <v>7.1991213343879576E-2</v>
      </c>
      <c r="G21301" s="40">
        <v>4.6876400403071301</v>
      </c>
      <c r="H21301" s="41">
        <v>1.6557979069092298E-2</v>
      </c>
    </row>
    <row r="21302" spans="1:8">
      <c r="A21302" s="38">
        <v>45208</v>
      </c>
      <c r="B21302" s="39" t="s">
        <v>89</v>
      </c>
      <c r="C21302" s="39" t="s">
        <v>49</v>
      </c>
      <c r="D21302" s="39" t="s">
        <v>166</v>
      </c>
      <c r="E21302" s="40">
        <v>0</v>
      </c>
      <c r="F21302" s="41">
        <v>5.93690331343611</v>
      </c>
      <c r="G21302" s="40">
        <v>474.08864257700651</v>
      </c>
      <c r="H21302" s="41">
        <v>1.365487762090305</v>
      </c>
    </row>
    <row r="21303" spans="1:8">
      <c r="A21303" s="38">
        <v>45208</v>
      </c>
      <c r="B21303" s="39" t="s">
        <v>89</v>
      </c>
      <c r="C21303" s="39" t="s">
        <v>49</v>
      </c>
      <c r="D21303" s="39" t="s">
        <v>167</v>
      </c>
      <c r="E21303" s="40">
        <v>0</v>
      </c>
      <c r="F21303" s="41">
        <v>34.872398613672132</v>
      </c>
      <c r="G21303" s="40">
        <v>2075.7038693733889</v>
      </c>
      <c r="H21303" s="41">
        <v>8.0206516811445887</v>
      </c>
    </row>
    <row r="21304" spans="1:8">
      <c r="A21304" s="38">
        <v>45208</v>
      </c>
      <c r="B21304" s="39" t="s">
        <v>89</v>
      </c>
      <c r="C21304" s="39" t="s">
        <v>49</v>
      </c>
      <c r="D21304" s="39" t="s">
        <v>168</v>
      </c>
      <c r="E21304" s="40">
        <v>0</v>
      </c>
      <c r="F21304" s="41">
        <v>0.2071994118331647</v>
      </c>
      <c r="G21304" s="40">
        <v>13.491594517205121</v>
      </c>
      <c r="H21304" s="41">
        <v>4.7655864721627868E-2</v>
      </c>
    </row>
    <row r="21305" spans="1:8">
      <c r="A21305" s="38">
        <v>45208</v>
      </c>
      <c r="B21305" s="39" t="s">
        <v>89</v>
      </c>
      <c r="C21305" s="39" t="s">
        <v>49</v>
      </c>
      <c r="D21305" s="39" t="s">
        <v>195</v>
      </c>
      <c r="E21305" s="40">
        <v>0</v>
      </c>
      <c r="F21305" s="41">
        <v>74.71200689443215</v>
      </c>
      <c r="G21305" s="40">
        <v>4426.0980380117426</v>
      </c>
      <c r="H21305" s="41">
        <v>17.183761585719399</v>
      </c>
    </row>
    <row r="21306" spans="1:8">
      <c r="A21306" s="38">
        <v>45208</v>
      </c>
      <c r="B21306" s="39" t="s">
        <v>89</v>
      </c>
      <c r="C21306" s="39" t="s">
        <v>49</v>
      </c>
      <c r="D21306" s="39" t="s">
        <v>169</v>
      </c>
      <c r="E21306" s="40">
        <v>0</v>
      </c>
      <c r="F21306" s="41">
        <v>0</v>
      </c>
      <c r="G21306" s="40">
        <v>0</v>
      </c>
      <c r="H21306" s="41">
        <v>0</v>
      </c>
    </row>
    <row r="21307" spans="1:8">
      <c r="A21307" s="38">
        <v>45208</v>
      </c>
      <c r="B21307" s="39" t="s">
        <v>89</v>
      </c>
      <c r="C21307" s="39" t="s">
        <v>50</v>
      </c>
      <c r="D21307" s="39" t="s">
        <v>172</v>
      </c>
      <c r="E21307" s="40">
        <v>0</v>
      </c>
      <c r="F21307" s="41">
        <v>6.0459761040269804</v>
      </c>
      <c r="G21307" s="40">
        <v>355.47740116246803</v>
      </c>
      <c r="H21307" s="41">
        <v>1.390574503926205</v>
      </c>
    </row>
    <row r="21308" spans="1:8">
      <c r="A21308" s="38">
        <v>45208</v>
      </c>
      <c r="B21308" s="39" t="s">
        <v>89</v>
      </c>
      <c r="C21308" s="39" t="s">
        <v>50</v>
      </c>
      <c r="D21308" s="39" t="s">
        <v>173</v>
      </c>
      <c r="E21308" s="40">
        <v>0</v>
      </c>
      <c r="F21308" s="41">
        <v>1.9865804901067909</v>
      </c>
      <c r="G21308" s="40">
        <v>116.57643745377111</v>
      </c>
      <c r="H21308" s="41">
        <v>0.45691351272456199</v>
      </c>
    </row>
    <row r="21309" spans="1:8">
      <c r="A21309" s="38">
        <v>45208</v>
      </c>
      <c r="B21309" s="39" t="s">
        <v>89</v>
      </c>
      <c r="C21309" s="39" t="s">
        <v>50</v>
      </c>
      <c r="D21309" s="39" t="s">
        <v>13</v>
      </c>
      <c r="E21309" s="40">
        <v>0</v>
      </c>
      <c r="F21309" s="41">
        <v>0.1226621102421597</v>
      </c>
      <c r="G21309" s="40">
        <v>7.9870277592508332</v>
      </c>
      <c r="H21309" s="41">
        <v>2.8212285355696729E-2</v>
      </c>
    </row>
    <row r="21310" spans="1:8">
      <c r="A21310" s="38">
        <v>45208</v>
      </c>
      <c r="B21310" s="39" t="s">
        <v>89</v>
      </c>
      <c r="C21310" s="39" t="s">
        <v>50</v>
      </c>
      <c r="D21310" s="39" t="s">
        <v>15</v>
      </c>
      <c r="E21310" s="40">
        <v>0</v>
      </c>
      <c r="F21310" s="41">
        <v>0.15530275544396771</v>
      </c>
      <c r="G21310" s="40">
        <v>10.11239262369039</v>
      </c>
      <c r="H21310" s="41">
        <v>3.571963375211256E-2</v>
      </c>
    </row>
    <row r="21311" spans="1:8">
      <c r="A21311" s="38">
        <v>45208</v>
      </c>
      <c r="B21311" s="39" t="s">
        <v>89</v>
      </c>
      <c r="C21311" s="39" t="s">
        <v>50</v>
      </c>
      <c r="D21311" s="39" t="s">
        <v>174</v>
      </c>
      <c r="E21311" s="40">
        <v>0</v>
      </c>
      <c r="F21311" s="41">
        <v>7.2729399363411815E-2</v>
      </c>
      <c r="G21311" s="40">
        <v>4.7357063275889582</v>
      </c>
      <c r="H21311" s="41">
        <v>1.6727761853584721E-2</v>
      </c>
    </row>
    <row r="21312" spans="1:8">
      <c r="A21312" s="38">
        <v>45208</v>
      </c>
      <c r="B21312" s="39" t="s">
        <v>89</v>
      </c>
      <c r="C21312" s="39" t="s">
        <v>50</v>
      </c>
      <c r="D21312" s="39" t="s">
        <v>213</v>
      </c>
      <c r="E21312" s="40">
        <v>0</v>
      </c>
      <c r="F21312" s="41">
        <v>0</v>
      </c>
      <c r="G21312" s="40">
        <v>0</v>
      </c>
      <c r="H21312" s="41">
        <v>0</v>
      </c>
    </row>
    <row r="21313" spans="1:8">
      <c r="A21313" s="38">
        <v>45208</v>
      </c>
      <c r="B21313" s="39" t="s">
        <v>89</v>
      </c>
      <c r="C21313" s="39" t="s">
        <v>50</v>
      </c>
      <c r="D21313" s="39" t="s">
        <v>214</v>
      </c>
      <c r="E21313" s="40">
        <v>0</v>
      </c>
      <c r="F21313" s="41">
        <v>0</v>
      </c>
      <c r="G21313" s="40">
        <v>0</v>
      </c>
      <c r="H21313" s="41">
        <v>0</v>
      </c>
    </row>
    <row r="21314" spans="1:8">
      <c r="A21314" s="38">
        <v>45208</v>
      </c>
      <c r="B21314" s="39" t="s">
        <v>89</v>
      </c>
      <c r="C21314" s="39" t="s">
        <v>50</v>
      </c>
      <c r="D21314" s="39" t="s">
        <v>176</v>
      </c>
      <c r="E21314" s="40">
        <v>0</v>
      </c>
      <c r="F21314" s="41">
        <v>0</v>
      </c>
      <c r="G21314" s="40">
        <v>0</v>
      </c>
      <c r="H21314" s="41">
        <v>0</v>
      </c>
    </row>
    <row r="21315" spans="1:8">
      <c r="A21315" s="38">
        <v>45208</v>
      </c>
      <c r="B21315" s="39" t="s">
        <v>89</v>
      </c>
      <c r="C21315" s="39" t="s">
        <v>50</v>
      </c>
      <c r="D21315" s="39" t="s">
        <v>198</v>
      </c>
      <c r="E21315" s="40">
        <v>0</v>
      </c>
      <c r="F21315" s="41">
        <v>8.6927295120081821E-2</v>
      </c>
      <c r="G21315" s="40">
        <v>5.660188935197783</v>
      </c>
      <c r="H21315" s="41">
        <v>1.9993277877618822E-2</v>
      </c>
    </row>
    <row r="21316" spans="1:8">
      <c r="A21316" s="38">
        <v>45208</v>
      </c>
      <c r="B21316" s="39" t="s">
        <v>89</v>
      </c>
      <c r="C21316" s="39" t="s">
        <v>50</v>
      </c>
      <c r="D21316" s="39" t="s">
        <v>177</v>
      </c>
      <c r="E21316" s="40">
        <v>0</v>
      </c>
      <c r="F21316" s="41">
        <v>0</v>
      </c>
      <c r="G21316" s="40">
        <v>0</v>
      </c>
      <c r="H21316" s="41">
        <v>0</v>
      </c>
    </row>
    <row r="21317" spans="1:8">
      <c r="A21317" s="38">
        <v>45208</v>
      </c>
      <c r="B21317" s="39" t="s">
        <v>89</v>
      </c>
      <c r="C21317" s="39" t="s">
        <v>50</v>
      </c>
      <c r="D21317" s="39" t="s">
        <v>178</v>
      </c>
      <c r="E21317" s="40">
        <v>0</v>
      </c>
      <c r="F21317" s="41">
        <v>3.5995606671939788E-2</v>
      </c>
      <c r="G21317" s="40">
        <v>2.3438200201535651</v>
      </c>
      <c r="H21317" s="41">
        <v>8.2789895345461509E-3</v>
      </c>
    </row>
    <row r="21318" spans="1:8">
      <c r="A21318" s="38">
        <v>45208</v>
      </c>
      <c r="B21318" s="39" t="s">
        <v>89</v>
      </c>
      <c r="C21318" s="39" t="s">
        <v>50</v>
      </c>
      <c r="D21318" s="39" t="s">
        <v>8</v>
      </c>
      <c r="E21318" s="40">
        <v>0</v>
      </c>
      <c r="F21318" s="41">
        <v>6.5927799929198407</v>
      </c>
      <c r="G21318" s="40">
        <v>449.60772822338919</v>
      </c>
      <c r="H21318" s="41">
        <v>1.516339398371563</v>
      </c>
    </row>
    <row r="21319" spans="1:8">
      <c r="A21319" s="38">
        <v>45208</v>
      </c>
      <c r="B21319" s="39" t="s">
        <v>180</v>
      </c>
      <c r="C21319" s="39" t="s">
        <v>43</v>
      </c>
      <c r="D21319" s="39" t="s">
        <v>90</v>
      </c>
      <c r="E21319" s="40">
        <v>0</v>
      </c>
      <c r="F21319" s="41">
        <v>22.074649633000291</v>
      </c>
      <c r="G21319" s="40">
        <v>3212.183847597762</v>
      </c>
      <c r="H21319" s="41">
        <v>5.077169415590066</v>
      </c>
    </row>
    <row r="21320" spans="1:8">
      <c r="A21320" s="38">
        <v>45208</v>
      </c>
      <c r="B21320" s="39" t="s">
        <v>180</v>
      </c>
      <c r="C21320" s="39" t="s">
        <v>44</v>
      </c>
      <c r="D21320" s="39" t="s">
        <v>91</v>
      </c>
      <c r="E21320" s="40">
        <v>0</v>
      </c>
      <c r="F21320" s="41">
        <v>29.57440183197274</v>
      </c>
      <c r="G21320" s="40">
        <v>4331.6397963402369</v>
      </c>
      <c r="H21320" s="41">
        <v>6.8021124213537298</v>
      </c>
    </row>
    <row r="21321" spans="1:8">
      <c r="A21321" s="38">
        <v>45208</v>
      </c>
      <c r="B21321" s="39" t="s">
        <v>180</v>
      </c>
      <c r="C21321" s="39" t="s">
        <v>181</v>
      </c>
      <c r="D21321" s="39" t="s">
        <v>182</v>
      </c>
      <c r="E21321" s="40">
        <v>0</v>
      </c>
      <c r="F21321" s="41">
        <v>0</v>
      </c>
      <c r="G21321" s="40">
        <v>0</v>
      </c>
      <c r="H21321" s="41">
        <v>0</v>
      </c>
    </row>
    <row r="21322" spans="1:8">
      <c r="A21322" s="38">
        <v>45208</v>
      </c>
      <c r="B21322" s="39" t="s">
        <v>180</v>
      </c>
      <c r="C21322" s="39" t="s">
        <v>45</v>
      </c>
      <c r="D21322" s="39" t="s">
        <v>92</v>
      </c>
      <c r="E21322" s="40">
        <v>0</v>
      </c>
      <c r="F21322" s="41">
        <v>39.919739961101037</v>
      </c>
      <c r="G21322" s="40">
        <v>5779.2564658403171</v>
      </c>
      <c r="H21322" s="41">
        <v>9.1815401910532408</v>
      </c>
    </row>
    <row r="21323" spans="1:8">
      <c r="A21323" s="38">
        <v>45208</v>
      </c>
      <c r="B21323" s="39" t="s">
        <v>180</v>
      </c>
      <c r="C21323" s="39" t="s">
        <v>45</v>
      </c>
      <c r="D21323" s="39" t="s">
        <v>93</v>
      </c>
      <c r="E21323" s="40">
        <v>0</v>
      </c>
      <c r="F21323" s="41">
        <v>0</v>
      </c>
      <c r="G21323" s="40">
        <v>0</v>
      </c>
      <c r="H21323" s="41">
        <v>0</v>
      </c>
    </row>
    <row r="21324" spans="1:8">
      <c r="A21324" s="38">
        <v>45208</v>
      </c>
      <c r="B21324" s="39" t="s">
        <v>180</v>
      </c>
      <c r="C21324" s="39" t="s">
        <v>46</v>
      </c>
      <c r="D21324" s="39" t="s">
        <v>184</v>
      </c>
      <c r="E21324" s="40">
        <v>0</v>
      </c>
      <c r="F21324" s="41">
        <v>0.82340157173901107</v>
      </c>
      <c r="G21324" s="40">
        <v>119.48528094605911</v>
      </c>
      <c r="H21324" s="41">
        <v>0.18938236149997259</v>
      </c>
    </row>
    <row r="21325" spans="1:8">
      <c r="A21325" s="38">
        <v>45208</v>
      </c>
      <c r="B21325" s="39" t="s">
        <v>180</v>
      </c>
      <c r="C21325" s="39" t="s">
        <v>46</v>
      </c>
      <c r="D21325" s="39" t="s">
        <v>120</v>
      </c>
      <c r="E21325" s="40">
        <v>0</v>
      </c>
      <c r="F21325" s="41">
        <v>4.9742688042835539</v>
      </c>
      <c r="G21325" s="40">
        <v>723.45820822714097</v>
      </c>
      <c r="H21325" s="41">
        <v>1.1440818249852169</v>
      </c>
    </row>
    <row r="21326" spans="1:8">
      <c r="A21326" s="38">
        <v>45208</v>
      </c>
      <c r="B21326" s="39" t="s">
        <v>180</v>
      </c>
      <c r="C21326" s="39" t="s">
        <v>46</v>
      </c>
      <c r="D21326" s="39" t="s">
        <v>122</v>
      </c>
      <c r="E21326" s="40">
        <v>0</v>
      </c>
      <c r="F21326" s="41">
        <v>0</v>
      </c>
      <c r="G21326" s="40">
        <v>0</v>
      </c>
      <c r="H21326" s="41">
        <v>0</v>
      </c>
    </row>
    <row r="21327" spans="1:8">
      <c r="A21327" s="38">
        <v>45208</v>
      </c>
      <c r="B21327" s="39" t="s">
        <v>180</v>
      </c>
      <c r="C21327" s="39" t="s">
        <v>46</v>
      </c>
      <c r="D21327" s="39" t="s">
        <v>123</v>
      </c>
      <c r="E21327" s="40">
        <v>0</v>
      </c>
      <c r="F21327" s="41">
        <v>67.367653877030506</v>
      </c>
      <c r="G21327" s="40">
        <v>9867.0604456433357</v>
      </c>
      <c r="H21327" s="41">
        <v>15.49456039171702</v>
      </c>
    </row>
    <row r="21328" spans="1:8">
      <c r="A21328" s="38">
        <v>45208</v>
      </c>
      <c r="B21328" s="39" t="s">
        <v>180</v>
      </c>
      <c r="C21328" s="39" t="s">
        <v>46</v>
      </c>
      <c r="D21328" s="39" t="s">
        <v>124</v>
      </c>
      <c r="E21328" s="40">
        <v>0</v>
      </c>
      <c r="F21328" s="41">
        <v>0</v>
      </c>
      <c r="G21328" s="40">
        <v>0</v>
      </c>
      <c r="H21328" s="41">
        <v>0</v>
      </c>
    </row>
    <row r="21329" spans="1:8">
      <c r="A21329" s="38">
        <v>45208</v>
      </c>
      <c r="B21329" s="39" t="s">
        <v>180</v>
      </c>
      <c r="C21329" s="39" t="s">
        <v>47</v>
      </c>
      <c r="D21329" s="39" t="s">
        <v>185</v>
      </c>
      <c r="E21329" s="40">
        <v>0</v>
      </c>
      <c r="F21329" s="41">
        <v>4.8259281448919182</v>
      </c>
      <c r="G21329" s="40">
        <v>695.38843730211829</v>
      </c>
      <c r="H21329" s="41">
        <v>1.1099634733251409</v>
      </c>
    </row>
    <row r="21330" spans="1:8">
      <c r="A21330" s="38">
        <v>45208</v>
      </c>
      <c r="B21330" s="39" t="s">
        <v>180</v>
      </c>
      <c r="C21330" s="39" t="s">
        <v>47</v>
      </c>
      <c r="D21330" s="39" t="s">
        <v>230</v>
      </c>
      <c r="E21330" s="40">
        <v>0</v>
      </c>
      <c r="F21330" s="41">
        <v>0</v>
      </c>
      <c r="G21330" s="40">
        <v>0</v>
      </c>
      <c r="H21330" s="41">
        <v>0</v>
      </c>
    </row>
    <row r="21331" spans="1:8">
      <c r="A21331" s="38">
        <v>45208</v>
      </c>
      <c r="B21331" s="39" t="s">
        <v>180</v>
      </c>
      <c r="C21331" s="39" t="s">
        <v>47</v>
      </c>
      <c r="D21331" s="39" t="s">
        <v>127</v>
      </c>
      <c r="E21331" s="40">
        <v>0</v>
      </c>
      <c r="F21331" s="41">
        <v>0</v>
      </c>
      <c r="G21331" s="40">
        <v>0</v>
      </c>
      <c r="H21331" s="41">
        <v>0</v>
      </c>
    </row>
    <row r="21332" spans="1:8">
      <c r="A21332" s="38">
        <v>45208</v>
      </c>
      <c r="B21332" s="39" t="s">
        <v>180</v>
      </c>
      <c r="C21332" s="39" t="s">
        <v>47</v>
      </c>
      <c r="D21332" s="39" t="s">
        <v>128</v>
      </c>
      <c r="E21332" s="40">
        <v>0</v>
      </c>
      <c r="F21332" s="41">
        <v>0</v>
      </c>
      <c r="G21332" s="40">
        <v>0</v>
      </c>
      <c r="H21332" s="41">
        <v>0</v>
      </c>
    </row>
    <row r="21333" spans="1:8">
      <c r="A21333" s="38">
        <v>45208</v>
      </c>
      <c r="B21333" s="39" t="s">
        <v>180</v>
      </c>
      <c r="C21333" s="39" t="s">
        <v>47</v>
      </c>
      <c r="D21333" s="39" t="s">
        <v>186</v>
      </c>
      <c r="E21333" s="40">
        <v>0</v>
      </c>
      <c r="F21333" s="41">
        <v>0</v>
      </c>
      <c r="G21333" s="40">
        <v>0</v>
      </c>
      <c r="H21333" s="41">
        <v>0</v>
      </c>
    </row>
    <row r="21334" spans="1:8">
      <c r="A21334" s="38">
        <v>45208</v>
      </c>
      <c r="B21334" s="39" t="s">
        <v>180</v>
      </c>
      <c r="C21334" s="39" t="s">
        <v>47</v>
      </c>
      <c r="D21334" s="39" t="s">
        <v>130</v>
      </c>
      <c r="E21334" s="40">
        <v>0</v>
      </c>
      <c r="F21334" s="41">
        <v>2.1535704346452751</v>
      </c>
      <c r="G21334" s="40">
        <v>310.31709014423399</v>
      </c>
      <c r="H21334" s="41">
        <v>0.49532119996841317</v>
      </c>
    </row>
    <row r="21335" spans="1:8">
      <c r="A21335" s="38">
        <v>45208</v>
      </c>
      <c r="B21335" s="39" t="s">
        <v>180</v>
      </c>
      <c r="C21335" s="39" t="s">
        <v>47</v>
      </c>
      <c r="D21335" s="39" t="s">
        <v>131</v>
      </c>
      <c r="E21335" s="40">
        <v>0</v>
      </c>
      <c r="F21335" s="41">
        <v>0</v>
      </c>
      <c r="G21335" s="40">
        <v>0</v>
      </c>
      <c r="H21335" s="41">
        <v>0</v>
      </c>
    </row>
    <row r="21336" spans="1:8">
      <c r="A21336" s="38">
        <v>45208</v>
      </c>
      <c r="B21336" s="39" t="s">
        <v>180</v>
      </c>
      <c r="C21336" s="39" t="s">
        <v>47</v>
      </c>
      <c r="D21336" s="39" t="s">
        <v>132</v>
      </c>
      <c r="E21336" s="40">
        <v>0</v>
      </c>
      <c r="F21336" s="41">
        <v>0</v>
      </c>
      <c r="G21336" s="40">
        <v>0</v>
      </c>
      <c r="H21336" s="41">
        <v>0</v>
      </c>
    </row>
    <row r="21337" spans="1:8">
      <c r="A21337" s="38">
        <v>45208</v>
      </c>
      <c r="B21337" s="39" t="s">
        <v>180</v>
      </c>
      <c r="C21337" s="39" t="s">
        <v>47</v>
      </c>
      <c r="D21337" s="39" t="s">
        <v>133</v>
      </c>
      <c r="E21337" s="40">
        <v>0</v>
      </c>
      <c r="F21337" s="41">
        <v>0</v>
      </c>
      <c r="G21337" s="40">
        <v>0</v>
      </c>
      <c r="H21337" s="41">
        <v>0</v>
      </c>
    </row>
    <row r="21338" spans="1:8">
      <c r="A21338" s="38">
        <v>45208</v>
      </c>
      <c r="B21338" s="39" t="s">
        <v>180</v>
      </c>
      <c r="C21338" s="39" t="s">
        <v>47</v>
      </c>
      <c r="D21338" s="39" t="s">
        <v>134</v>
      </c>
      <c r="E21338" s="40">
        <v>0</v>
      </c>
      <c r="F21338" s="41">
        <v>0</v>
      </c>
      <c r="G21338" s="40">
        <v>0</v>
      </c>
      <c r="H21338" s="41">
        <v>0</v>
      </c>
    </row>
    <row r="21339" spans="1:8">
      <c r="A21339" s="38">
        <v>45208</v>
      </c>
      <c r="B21339" s="39" t="s">
        <v>180</v>
      </c>
      <c r="C21339" s="39" t="s">
        <v>47</v>
      </c>
      <c r="D21339" s="39" t="s">
        <v>136</v>
      </c>
      <c r="E21339" s="40">
        <v>0</v>
      </c>
      <c r="F21339" s="41">
        <v>0</v>
      </c>
      <c r="G21339" s="40">
        <v>0</v>
      </c>
      <c r="H21339" s="41">
        <v>0</v>
      </c>
    </row>
    <row r="21340" spans="1:8">
      <c r="A21340" s="38">
        <v>45208</v>
      </c>
      <c r="B21340" s="39" t="s">
        <v>180</v>
      </c>
      <c r="C21340" s="39" t="s">
        <v>18</v>
      </c>
      <c r="D21340" s="39" t="s">
        <v>120</v>
      </c>
      <c r="E21340" s="40">
        <v>148.23607200000001</v>
      </c>
      <c r="F21340" s="41">
        <v>6.2409722914774193</v>
      </c>
      <c r="G21340" s="40">
        <v>899.28814493641812</v>
      </c>
      <c r="H21340" s="41">
        <v>1.435423627039806</v>
      </c>
    </row>
    <row r="21341" spans="1:8">
      <c r="A21341" s="38">
        <v>45208</v>
      </c>
      <c r="B21341" s="39" t="s">
        <v>180</v>
      </c>
      <c r="C21341" s="39" t="s">
        <v>18</v>
      </c>
      <c r="D21341" s="39" t="s">
        <v>123</v>
      </c>
      <c r="E21341" s="40">
        <v>2983.3118441000001</v>
      </c>
      <c r="F21341" s="41">
        <v>114.549078219471</v>
      </c>
      <c r="G21341" s="40">
        <v>16710.762848490031</v>
      </c>
      <c r="H21341" s="41">
        <v>26.346287990478341</v>
      </c>
    </row>
    <row r="21342" spans="1:8">
      <c r="A21342" s="38">
        <v>45208</v>
      </c>
      <c r="B21342" s="39" t="s">
        <v>180</v>
      </c>
      <c r="C21342" s="39" t="s">
        <v>48</v>
      </c>
      <c r="D21342" s="39" t="s">
        <v>120</v>
      </c>
      <c r="E21342" s="40">
        <v>158.53604319999999</v>
      </c>
      <c r="F21342" s="41">
        <v>6.5808110907089254E-2</v>
      </c>
      <c r="G21342" s="40">
        <v>9.4825695765742033</v>
      </c>
      <c r="H21342" s="41">
        <v>1.513586550863053E-2</v>
      </c>
    </row>
    <row r="21343" spans="1:8">
      <c r="A21343" s="38">
        <v>45208</v>
      </c>
      <c r="B21343" s="39" t="s">
        <v>180</v>
      </c>
      <c r="C21343" s="39" t="s">
        <v>7</v>
      </c>
      <c r="D21343" s="39" t="s">
        <v>140</v>
      </c>
      <c r="E21343" s="40">
        <v>2993.4117314</v>
      </c>
      <c r="F21343" s="41">
        <v>77.172464184425792</v>
      </c>
      <c r="G21343" s="40">
        <v>11273.97717378832</v>
      </c>
      <c r="H21343" s="41">
        <v>54.250927837275569</v>
      </c>
    </row>
    <row r="21344" spans="1:8">
      <c r="A21344" s="38">
        <v>45208</v>
      </c>
      <c r="B21344" s="39" t="s">
        <v>180</v>
      </c>
      <c r="C21344" s="39" t="s">
        <v>7</v>
      </c>
      <c r="D21344" s="39" t="s">
        <v>187</v>
      </c>
      <c r="E21344" s="40">
        <v>0</v>
      </c>
      <c r="F21344" s="41">
        <v>0</v>
      </c>
      <c r="G21344" s="40">
        <v>0</v>
      </c>
      <c r="H21344" s="41">
        <v>0</v>
      </c>
    </row>
    <row r="21345" spans="1:8">
      <c r="A21345" s="38">
        <v>45208</v>
      </c>
      <c r="B21345" s="39" t="s">
        <v>180</v>
      </c>
      <c r="C21345" s="39" t="s">
        <v>16</v>
      </c>
      <c r="D21345" s="39" t="s">
        <v>123</v>
      </c>
      <c r="E21345" s="40">
        <v>4866.9973709999986</v>
      </c>
      <c r="F21345" s="41">
        <v>124.76808085763859</v>
      </c>
      <c r="G21345" s="40">
        <v>18338.752226631452</v>
      </c>
      <c r="H21345" s="41">
        <v>28.696658597256882</v>
      </c>
    </row>
    <row r="21346" spans="1:8">
      <c r="A21346" s="38">
        <v>45208</v>
      </c>
      <c r="B21346" s="39" t="s">
        <v>180</v>
      </c>
      <c r="C21346" s="39" t="s">
        <v>49</v>
      </c>
      <c r="D21346" s="39" t="s">
        <v>144</v>
      </c>
      <c r="E21346" s="40">
        <v>0</v>
      </c>
      <c r="F21346" s="41">
        <v>0</v>
      </c>
      <c r="G21346" s="40">
        <v>0</v>
      </c>
      <c r="H21346" s="41">
        <v>0</v>
      </c>
    </row>
    <row r="21347" spans="1:8">
      <c r="A21347" s="38">
        <v>45208</v>
      </c>
      <c r="B21347" s="39" t="s">
        <v>180</v>
      </c>
      <c r="C21347" s="39" t="s">
        <v>49</v>
      </c>
      <c r="D21347" s="39" t="s">
        <v>146</v>
      </c>
      <c r="E21347" s="40">
        <v>0</v>
      </c>
      <c r="F21347" s="41">
        <v>0</v>
      </c>
      <c r="G21347" s="40">
        <v>0</v>
      </c>
      <c r="H21347" s="41">
        <v>0</v>
      </c>
    </row>
    <row r="21348" spans="1:8">
      <c r="A21348" s="38">
        <v>45208</v>
      </c>
      <c r="B21348" s="39" t="s">
        <v>180</v>
      </c>
      <c r="C21348" s="39" t="s">
        <v>49</v>
      </c>
      <c r="D21348" s="39" t="s">
        <v>215</v>
      </c>
      <c r="E21348" s="40">
        <v>0</v>
      </c>
      <c r="F21348" s="41">
        <v>0</v>
      </c>
      <c r="G21348" s="40">
        <v>0</v>
      </c>
      <c r="H21348" s="41">
        <v>0</v>
      </c>
    </row>
    <row r="21349" spans="1:8">
      <c r="A21349" s="38">
        <v>45208</v>
      </c>
      <c r="B21349" s="39" t="s">
        <v>180</v>
      </c>
      <c r="C21349" s="39" t="s">
        <v>49</v>
      </c>
      <c r="D21349" s="39" t="s">
        <v>148</v>
      </c>
      <c r="E21349" s="40">
        <v>0</v>
      </c>
      <c r="F21349" s="41">
        <v>0</v>
      </c>
      <c r="G21349" s="40">
        <v>0</v>
      </c>
      <c r="H21349" s="41">
        <v>0</v>
      </c>
    </row>
    <row r="21350" spans="1:8">
      <c r="A21350" s="38">
        <v>45208</v>
      </c>
      <c r="B21350" s="39" t="s">
        <v>180</v>
      </c>
      <c r="C21350" s="39" t="s">
        <v>49</v>
      </c>
      <c r="D21350" s="39" t="s">
        <v>188</v>
      </c>
      <c r="E21350" s="40">
        <v>0</v>
      </c>
      <c r="F21350" s="41">
        <v>0</v>
      </c>
      <c r="G21350" s="40">
        <v>0</v>
      </c>
      <c r="H21350" s="41">
        <v>0</v>
      </c>
    </row>
    <row r="21351" spans="1:8">
      <c r="A21351" s="38">
        <v>45208</v>
      </c>
      <c r="B21351" s="39" t="s">
        <v>180</v>
      </c>
      <c r="C21351" s="39" t="s">
        <v>49</v>
      </c>
      <c r="D21351" s="39" t="s">
        <v>149</v>
      </c>
      <c r="E21351" s="40">
        <v>0</v>
      </c>
      <c r="F21351" s="41">
        <v>0</v>
      </c>
      <c r="G21351" s="40">
        <v>0</v>
      </c>
      <c r="H21351" s="41">
        <v>0</v>
      </c>
    </row>
    <row r="21352" spans="1:8">
      <c r="A21352" s="38">
        <v>45208</v>
      </c>
      <c r="B21352" s="39" t="s">
        <v>180</v>
      </c>
      <c r="C21352" s="39" t="s">
        <v>49</v>
      </c>
      <c r="D21352" s="39" t="s">
        <v>189</v>
      </c>
      <c r="E21352" s="40">
        <v>0</v>
      </c>
      <c r="F21352" s="41">
        <v>0</v>
      </c>
      <c r="G21352" s="40">
        <v>0</v>
      </c>
      <c r="H21352" s="41">
        <v>0</v>
      </c>
    </row>
    <row r="21353" spans="1:8">
      <c r="A21353" s="38">
        <v>45208</v>
      </c>
      <c r="B21353" s="39" t="s">
        <v>180</v>
      </c>
      <c r="C21353" s="39" t="s">
        <v>49</v>
      </c>
      <c r="D21353" s="39" t="s">
        <v>150</v>
      </c>
      <c r="E21353" s="40">
        <v>0</v>
      </c>
      <c r="F21353" s="41">
        <v>0</v>
      </c>
      <c r="G21353" s="40">
        <v>0</v>
      </c>
      <c r="H21353" s="41">
        <v>0</v>
      </c>
    </row>
    <row r="21354" spans="1:8">
      <c r="A21354" s="38">
        <v>45208</v>
      </c>
      <c r="B21354" s="39" t="s">
        <v>180</v>
      </c>
      <c r="C21354" s="39" t="s">
        <v>49</v>
      </c>
      <c r="D21354" s="39" t="s">
        <v>190</v>
      </c>
      <c r="E21354" s="40">
        <v>0</v>
      </c>
      <c r="F21354" s="41">
        <v>0</v>
      </c>
      <c r="G21354" s="40">
        <v>0</v>
      </c>
      <c r="H21354" s="41">
        <v>0</v>
      </c>
    </row>
    <row r="21355" spans="1:8">
      <c r="A21355" s="38">
        <v>45208</v>
      </c>
      <c r="B21355" s="39" t="s">
        <v>180</v>
      </c>
      <c r="C21355" s="39" t="s">
        <v>49</v>
      </c>
      <c r="D21355" s="39" t="s">
        <v>151</v>
      </c>
      <c r="E21355" s="40">
        <v>0</v>
      </c>
      <c r="F21355" s="41">
        <v>0</v>
      </c>
      <c r="G21355" s="40">
        <v>0</v>
      </c>
      <c r="H21355" s="41">
        <v>0</v>
      </c>
    </row>
    <row r="21356" spans="1:8">
      <c r="A21356" s="38">
        <v>45208</v>
      </c>
      <c r="B21356" s="39" t="s">
        <v>180</v>
      </c>
      <c r="C21356" s="39" t="s">
        <v>49</v>
      </c>
      <c r="D21356" s="39" t="s">
        <v>224</v>
      </c>
      <c r="E21356" s="40">
        <v>0</v>
      </c>
      <c r="F21356" s="41">
        <v>4.8605639925588946</v>
      </c>
      <c r="G21356" s="40">
        <v>700.37926336927956</v>
      </c>
      <c r="H21356" s="41">
        <v>1.1179297182885459</v>
      </c>
    </row>
    <row r="21357" spans="1:8">
      <c r="A21357" s="38">
        <v>45208</v>
      </c>
      <c r="B21357" s="39" t="s">
        <v>180</v>
      </c>
      <c r="C21357" s="39" t="s">
        <v>49</v>
      </c>
      <c r="D21357" s="39" t="s">
        <v>155</v>
      </c>
      <c r="E21357" s="40">
        <v>0</v>
      </c>
      <c r="F21357" s="41">
        <v>0</v>
      </c>
      <c r="G21357" s="40">
        <v>0</v>
      </c>
      <c r="H21357" s="41">
        <v>0</v>
      </c>
    </row>
    <row r="21358" spans="1:8">
      <c r="A21358" s="38">
        <v>45208</v>
      </c>
      <c r="B21358" s="39" t="s">
        <v>180</v>
      </c>
      <c r="C21358" s="39" t="s">
        <v>49</v>
      </c>
      <c r="D21358" s="39" t="s">
        <v>191</v>
      </c>
      <c r="E21358" s="40">
        <v>0</v>
      </c>
      <c r="F21358" s="41">
        <v>2.4302819962794469</v>
      </c>
      <c r="G21358" s="40">
        <v>350.18963168463978</v>
      </c>
      <c r="H21358" s="41">
        <v>0.55896485914427285</v>
      </c>
    </row>
    <row r="21359" spans="1:8">
      <c r="A21359" s="38">
        <v>45208</v>
      </c>
      <c r="B21359" s="39" t="s">
        <v>180</v>
      </c>
      <c r="C21359" s="39" t="s">
        <v>49</v>
      </c>
      <c r="D21359" s="39" t="s">
        <v>158</v>
      </c>
      <c r="E21359" s="40">
        <v>0</v>
      </c>
      <c r="F21359" s="41">
        <v>0</v>
      </c>
      <c r="G21359" s="40">
        <v>0</v>
      </c>
      <c r="H21359" s="41">
        <v>0</v>
      </c>
    </row>
    <row r="21360" spans="1:8">
      <c r="A21360" s="38">
        <v>45208</v>
      </c>
      <c r="B21360" s="39" t="s">
        <v>180</v>
      </c>
      <c r="C21360" s="39" t="s">
        <v>49</v>
      </c>
      <c r="D21360" s="39" t="s">
        <v>263</v>
      </c>
      <c r="E21360" s="40">
        <v>0</v>
      </c>
      <c r="F21360" s="41">
        <v>0</v>
      </c>
      <c r="G21360" s="40">
        <v>0</v>
      </c>
      <c r="H21360" s="41">
        <v>0</v>
      </c>
    </row>
    <row r="21361" spans="1:8">
      <c r="A21361" s="38">
        <v>45208</v>
      </c>
      <c r="B21361" s="39" t="s">
        <v>180</v>
      </c>
      <c r="C21361" s="39" t="s">
        <v>49</v>
      </c>
      <c r="D21361" s="39" t="s">
        <v>159</v>
      </c>
      <c r="E21361" s="40">
        <v>0</v>
      </c>
      <c r="F21361" s="41">
        <v>0</v>
      </c>
      <c r="G21361" s="40">
        <v>0</v>
      </c>
      <c r="H21361" s="41">
        <v>0</v>
      </c>
    </row>
    <row r="21362" spans="1:8">
      <c r="A21362" s="38">
        <v>45208</v>
      </c>
      <c r="B21362" s="39" t="s">
        <v>180</v>
      </c>
      <c r="C21362" s="39" t="s">
        <v>49</v>
      </c>
      <c r="D21362" s="39" t="s">
        <v>209</v>
      </c>
      <c r="E21362" s="40">
        <v>0</v>
      </c>
      <c r="F21362" s="41">
        <v>0</v>
      </c>
      <c r="G21362" s="40">
        <v>0</v>
      </c>
      <c r="H21362" s="41">
        <v>0</v>
      </c>
    </row>
    <row r="21363" spans="1:8">
      <c r="A21363" s="38">
        <v>45208</v>
      </c>
      <c r="B21363" s="39" t="s">
        <v>180</v>
      </c>
      <c r="C21363" s="39" t="s">
        <v>49</v>
      </c>
      <c r="D21363" s="39" t="s">
        <v>192</v>
      </c>
      <c r="E21363" s="40">
        <v>0</v>
      </c>
      <c r="F21363" s="41">
        <v>0</v>
      </c>
      <c r="G21363" s="40">
        <v>0</v>
      </c>
      <c r="H21363" s="41">
        <v>0</v>
      </c>
    </row>
    <row r="21364" spans="1:8">
      <c r="A21364" s="38">
        <v>45208</v>
      </c>
      <c r="B21364" s="39" t="s">
        <v>180</v>
      </c>
      <c r="C21364" s="39" t="s">
        <v>49</v>
      </c>
      <c r="D21364" s="39" t="s">
        <v>193</v>
      </c>
      <c r="E21364" s="40">
        <v>0</v>
      </c>
      <c r="F21364" s="41">
        <v>0</v>
      </c>
      <c r="G21364" s="40">
        <v>0</v>
      </c>
      <c r="H21364" s="41">
        <v>0</v>
      </c>
    </row>
    <row r="21365" spans="1:8">
      <c r="A21365" s="38">
        <v>45208</v>
      </c>
      <c r="B21365" s="39" t="s">
        <v>180</v>
      </c>
      <c r="C21365" s="39" t="s">
        <v>49</v>
      </c>
      <c r="D21365" s="39" t="s">
        <v>273</v>
      </c>
      <c r="E21365" s="40">
        <v>0</v>
      </c>
      <c r="F21365" s="41">
        <v>0</v>
      </c>
      <c r="G21365" s="40">
        <v>0</v>
      </c>
      <c r="H21365" s="41">
        <v>0</v>
      </c>
    </row>
    <row r="21366" spans="1:8">
      <c r="A21366" s="38">
        <v>45208</v>
      </c>
      <c r="B21366" s="39" t="s">
        <v>180</v>
      </c>
      <c r="C21366" s="39" t="s">
        <v>49</v>
      </c>
      <c r="D21366" s="39" t="s">
        <v>216</v>
      </c>
      <c r="E21366" s="40">
        <v>0</v>
      </c>
      <c r="F21366" s="41">
        <v>0</v>
      </c>
      <c r="G21366" s="40">
        <v>0</v>
      </c>
      <c r="H21366" s="41">
        <v>0</v>
      </c>
    </row>
    <row r="21367" spans="1:8">
      <c r="A21367" s="38">
        <v>45208</v>
      </c>
      <c r="B21367" s="39" t="s">
        <v>180</v>
      </c>
      <c r="C21367" s="39" t="s">
        <v>49</v>
      </c>
      <c r="D21367" s="39" t="s">
        <v>162</v>
      </c>
      <c r="E21367" s="40">
        <v>0</v>
      </c>
      <c r="F21367" s="41">
        <v>0</v>
      </c>
      <c r="G21367" s="40">
        <v>0</v>
      </c>
      <c r="H21367" s="41">
        <v>0</v>
      </c>
    </row>
    <row r="21368" spans="1:8">
      <c r="A21368" s="38">
        <v>45208</v>
      </c>
      <c r="B21368" s="39" t="s">
        <v>180</v>
      </c>
      <c r="C21368" s="39" t="s">
        <v>49</v>
      </c>
      <c r="D21368" s="39" t="s">
        <v>248</v>
      </c>
      <c r="E21368" s="40">
        <v>0</v>
      </c>
      <c r="F21368" s="41">
        <v>0</v>
      </c>
      <c r="G21368" s="40">
        <v>0</v>
      </c>
      <c r="H21368" s="41">
        <v>0</v>
      </c>
    </row>
    <row r="21369" spans="1:8">
      <c r="A21369" s="38">
        <v>45208</v>
      </c>
      <c r="B21369" s="39" t="s">
        <v>180</v>
      </c>
      <c r="C21369" s="39" t="s">
        <v>49</v>
      </c>
      <c r="D21369" s="39" t="s">
        <v>271</v>
      </c>
      <c r="E21369" s="40">
        <v>0</v>
      </c>
      <c r="F21369" s="41">
        <v>0</v>
      </c>
      <c r="G21369" s="40">
        <v>0</v>
      </c>
      <c r="H21369" s="41">
        <v>0</v>
      </c>
    </row>
    <row r="21370" spans="1:8">
      <c r="A21370" s="38">
        <v>45208</v>
      </c>
      <c r="B21370" s="39" t="s">
        <v>180</v>
      </c>
      <c r="C21370" s="39" t="s">
        <v>49</v>
      </c>
      <c r="D21370" s="39" t="s">
        <v>282</v>
      </c>
      <c r="E21370" s="40">
        <v>0</v>
      </c>
      <c r="F21370" s="41">
        <v>0</v>
      </c>
      <c r="G21370" s="40">
        <v>0</v>
      </c>
      <c r="H21370" s="41">
        <v>0</v>
      </c>
    </row>
    <row r="21371" spans="1:8">
      <c r="A21371" s="38">
        <v>45208</v>
      </c>
      <c r="B21371" s="39" t="s">
        <v>180</v>
      </c>
      <c r="C21371" s="39" t="s">
        <v>49</v>
      </c>
      <c r="D21371" s="39" t="s">
        <v>326</v>
      </c>
      <c r="E21371" s="40">
        <v>0</v>
      </c>
      <c r="F21371" s="41">
        <v>0</v>
      </c>
      <c r="G21371" s="40">
        <v>0</v>
      </c>
      <c r="H21371" s="41">
        <v>0</v>
      </c>
    </row>
    <row r="21372" spans="1:8">
      <c r="A21372" s="38">
        <v>45208</v>
      </c>
      <c r="B21372" s="39" t="s">
        <v>180</v>
      </c>
      <c r="C21372" s="39" t="s">
        <v>49</v>
      </c>
      <c r="D21372" s="39" t="s">
        <v>235</v>
      </c>
      <c r="E21372" s="40">
        <v>0</v>
      </c>
      <c r="F21372" s="41">
        <v>0</v>
      </c>
      <c r="G21372" s="40">
        <v>0</v>
      </c>
      <c r="H21372" s="41">
        <v>0</v>
      </c>
    </row>
    <row r="21373" spans="1:8">
      <c r="A21373" s="38">
        <v>45208</v>
      </c>
      <c r="B21373" s="39" t="s">
        <v>180</v>
      </c>
      <c r="C21373" s="39" t="s">
        <v>49</v>
      </c>
      <c r="D21373" s="39" t="s">
        <v>167</v>
      </c>
      <c r="E21373" s="40">
        <v>0</v>
      </c>
      <c r="F21373" s="41">
        <v>0</v>
      </c>
      <c r="G21373" s="40">
        <v>0</v>
      </c>
      <c r="H21373" s="41">
        <v>0</v>
      </c>
    </row>
    <row r="21374" spans="1:8">
      <c r="A21374" s="38">
        <v>45208</v>
      </c>
      <c r="B21374" s="39" t="s">
        <v>180</v>
      </c>
      <c r="C21374" s="39" t="s">
        <v>49</v>
      </c>
      <c r="D21374" s="39" t="s">
        <v>168</v>
      </c>
      <c r="E21374" s="40">
        <v>0</v>
      </c>
      <c r="F21374" s="41">
        <v>0</v>
      </c>
      <c r="G21374" s="40">
        <v>0</v>
      </c>
      <c r="H21374" s="41">
        <v>0</v>
      </c>
    </row>
    <row r="21375" spans="1:8">
      <c r="A21375" s="38">
        <v>45208</v>
      </c>
      <c r="B21375" s="39" t="s">
        <v>180</v>
      </c>
      <c r="C21375" s="39" t="s">
        <v>49</v>
      </c>
      <c r="D21375" s="39" t="s">
        <v>195</v>
      </c>
      <c r="E21375" s="40">
        <v>0</v>
      </c>
      <c r="F21375" s="41">
        <v>0</v>
      </c>
      <c r="G21375" s="40">
        <v>0</v>
      </c>
      <c r="H21375" s="41">
        <v>0</v>
      </c>
    </row>
    <row r="21376" spans="1:8">
      <c r="A21376" s="38">
        <v>45208</v>
      </c>
      <c r="B21376" s="39" t="s">
        <v>180</v>
      </c>
      <c r="C21376" s="39" t="s">
        <v>49</v>
      </c>
      <c r="D21376" s="39" t="s">
        <v>170</v>
      </c>
      <c r="E21376" s="40">
        <v>0</v>
      </c>
      <c r="F21376" s="41">
        <v>0</v>
      </c>
      <c r="G21376" s="40">
        <v>0</v>
      </c>
      <c r="H21376" s="41">
        <v>0</v>
      </c>
    </row>
    <row r="21377" spans="1:8">
      <c r="A21377" s="38">
        <v>45208</v>
      </c>
      <c r="B21377" s="39" t="s">
        <v>180</v>
      </c>
      <c r="C21377" s="39" t="s">
        <v>50</v>
      </c>
      <c r="D21377" s="39" t="s">
        <v>172</v>
      </c>
      <c r="E21377" s="40">
        <v>0</v>
      </c>
      <c r="F21377" s="41">
        <v>3.6194461083857439</v>
      </c>
      <c r="G21377" s="40">
        <v>521.54132793578208</v>
      </c>
      <c r="H21377" s="41">
        <v>0.83247260492872122</v>
      </c>
    </row>
    <row r="21378" spans="1:8">
      <c r="A21378" s="38">
        <v>45208</v>
      </c>
      <c r="B21378" s="39" t="s">
        <v>180</v>
      </c>
      <c r="C21378" s="39" t="s">
        <v>50</v>
      </c>
      <c r="D21378" s="39" t="s">
        <v>173</v>
      </c>
      <c r="E21378" s="40">
        <v>0</v>
      </c>
      <c r="F21378" s="41">
        <v>0</v>
      </c>
      <c r="G21378" s="40">
        <v>0</v>
      </c>
      <c r="H21378" s="41">
        <v>0</v>
      </c>
    </row>
    <row r="21379" spans="1:8">
      <c r="A21379" s="38">
        <v>45208</v>
      </c>
      <c r="B21379" s="39" t="s">
        <v>180</v>
      </c>
      <c r="C21379" s="39" t="s">
        <v>50</v>
      </c>
      <c r="D21379" s="39" t="s">
        <v>13</v>
      </c>
      <c r="E21379" s="40">
        <v>0</v>
      </c>
      <c r="F21379" s="41">
        <v>0</v>
      </c>
      <c r="G21379" s="40">
        <v>0</v>
      </c>
      <c r="H21379" s="41">
        <v>0</v>
      </c>
    </row>
    <row r="21380" spans="1:8">
      <c r="A21380" s="38">
        <v>45208</v>
      </c>
      <c r="B21380" s="39" t="s">
        <v>180</v>
      </c>
      <c r="C21380" s="39" t="s">
        <v>50</v>
      </c>
      <c r="D21380" s="39" t="s">
        <v>15</v>
      </c>
      <c r="E21380" s="40">
        <v>0</v>
      </c>
      <c r="F21380" s="41">
        <v>0</v>
      </c>
      <c r="G21380" s="40">
        <v>0</v>
      </c>
      <c r="H21380" s="41">
        <v>0</v>
      </c>
    </row>
    <row r="21381" spans="1:8">
      <c r="A21381" s="38">
        <v>45208</v>
      </c>
      <c r="B21381" s="39" t="s">
        <v>180</v>
      </c>
      <c r="C21381" s="39" t="s">
        <v>50</v>
      </c>
      <c r="D21381" s="39" t="s">
        <v>174</v>
      </c>
      <c r="E21381" s="40">
        <v>0</v>
      </c>
      <c r="F21381" s="41">
        <v>0</v>
      </c>
      <c r="G21381" s="40">
        <v>0</v>
      </c>
      <c r="H21381" s="41">
        <v>0</v>
      </c>
    </row>
    <row r="21382" spans="1:8">
      <c r="A21382" s="38">
        <v>45208</v>
      </c>
      <c r="B21382" s="39" t="s">
        <v>180</v>
      </c>
      <c r="C21382" s="39" t="s">
        <v>50</v>
      </c>
      <c r="D21382" s="39" t="s">
        <v>175</v>
      </c>
      <c r="E21382" s="40">
        <v>0</v>
      </c>
      <c r="F21382" s="41">
        <v>0</v>
      </c>
      <c r="G21382" s="40">
        <v>0</v>
      </c>
      <c r="H21382" s="41">
        <v>0</v>
      </c>
    </row>
    <row r="21383" spans="1:8">
      <c r="A21383" s="38">
        <v>45208</v>
      </c>
      <c r="B21383" s="39" t="s">
        <v>180</v>
      </c>
      <c r="C21383" s="39" t="s">
        <v>50</v>
      </c>
      <c r="D21383" s="39" t="s">
        <v>176</v>
      </c>
      <c r="E21383" s="40">
        <v>0</v>
      </c>
      <c r="F21383" s="41">
        <v>0</v>
      </c>
      <c r="G21383" s="40">
        <v>0</v>
      </c>
      <c r="H21383" s="41">
        <v>0</v>
      </c>
    </row>
    <row r="21384" spans="1:8">
      <c r="A21384" s="38">
        <v>45208</v>
      </c>
      <c r="B21384" s="39" t="s">
        <v>180</v>
      </c>
      <c r="C21384" s="39" t="s">
        <v>50</v>
      </c>
      <c r="D21384" s="39" t="s">
        <v>198</v>
      </c>
      <c r="E21384" s="40">
        <v>0</v>
      </c>
      <c r="F21384" s="41">
        <v>0</v>
      </c>
      <c r="G21384" s="40">
        <v>0</v>
      </c>
      <c r="H21384" s="41">
        <v>0</v>
      </c>
    </row>
    <row r="21385" spans="1:8">
      <c r="A21385" s="38">
        <v>45208</v>
      </c>
      <c r="B21385" s="39" t="s">
        <v>180</v>
      </c>
      <c r="C21385" s="39" t="s">
        <v>50</v>
      </c>
      <c r="D21385" s="39" t="s">
        <v>177</v>
      </c>
      <c r="E21385" s="40">
        <v>0</v>
      </c>
      <c r="F21385" s="41">
        <v>0</v>
      </c>
      <c r="G21385" s="40">
        <v>0</v>
      </c>
      <c r="H21385" s="41">
        <v>0</v>
      </c>
    </row>
    <row r="21386" spans="1:8">
      <c r="A21386" s="38">
        <v>45208</v>
      </c>
      <c r="B21386" s="39" t="s">
        <v>180</v>
      </c>
      <c r="C21386" s="39" t="s">
        <v>50</v>
      </c>
      <c r="D21386" s="39" t="s">
        <v>179</v>
      </c>
      <c r="E21386" s="40">
        <v>0</v>
      </c>
      <c r="F21386" s="41">
        <v>0</v>
      </c>
      <c r="G21386" s="40">
        <v>0</v>
      </c>
      <c r="H21386" s="41">
        <v>0</v>
      </c>
    </row>
    <row r="21387" spans="1:8">
      <c r="A21387" s="38">
        <v>45208</v>
      </c>
      <c r="B21387" s="39" t="s">
        <v>180</v>
      </c>
      <c r="C21387" s="39" t="s">
        <v>50</v>
      </c>
      <c r="D21387" s="39" t="s">
        <v>8</v>
      </c>
      <c r="E21387" s="40">
        <v>0</v>
      </c>
      <c r="F21387" s="41">
        <v>0</v>
      </c>
      <c r="G21387" s="40">
        <v>0</v>
      </c>
      <c r="H21387" s="41">
        <v>0</v>
      </c>
    </row>
    <row r="21388" spans="1:8">
      <c r="A21388" s="38">
        <v>45209</v>
      </c>
      <c r="B21388" s="39" t="s">
        <v>89</v>
      </c>
      <c r="C21388" s="39" t="s">
        <v>43</v>
      </c>
      <c r="D21388" s="39" t="s">
        <v>329</v>
      </c>
      <c r="E21388" s="40">
        <v>0</v>
      </c>
      <c r="F21388" s="41">
        <v>0</v>
      </c>
      <c r="G21388" s="40">
        <v>0</v>
      </c>
      <c r="H21388" s="41">
        <v>0</v>
      </c>
    </row>
    <row r="21389" spans="1:8">
      <c r="A21389" s="38">
        <v>45209</v>
      </c>
      <c r="B21389" s="39" t="s">
        <v>89</v>
      </c>
      <c r="C21389" s="39" t="s">
        <v>43</v>
      </c>
      <c r="D21389" s="39" t="s">
        <v>90</v>
      </c>
      <c r="E21389" s="40">
        <v>0</v>
      </c>
      <c r="F21389" s="41">
        <v>8.4742278313690278</v>
      </c>
      <c r="G21389" s="40">
        <v>538.90615700354135</v>
      </c>
      <c r="H21389" s="41">
        <v>2.7964951843517798</v>
      </c>
    </row>
    <row r="21390" spans="1:8">
      <c r="A21390" s="38">
        <v>45209</v>
      </c>
      <c r="B21390" s="39" t="s">
        <v>89</v>
      </c>
      <c r="C21390" s="39" t="s">
        <v>44</v>
      </c>
      <c r="D21390" s="39" t="s">
        <v>91</v>
      </c>
      <c r="E21390" s="40">
        <v>0</v>
      </c>
      <c r="F21390" s="41">
        <v>62.057831788177069</v>
      </c>
      <c r="G21390" s="40">
        <v>4015.445049122809</v>
      </c>
      <c r="H21390" s="41">
        <v>20.47908449009843</v>
      </c>
    </row>
    <row r="21391" spans="1:8">
      <c r="A21391" s="38">
        <v>45209</v>
      </c>
      <c r="B21391" s="39" t="s">
        <v>89</v>
      </c>
      <c r="C21391" s="39" t="s">
        <v>45</v>
      </c>
      <c r="D21391" s="39" t="s">
        <v>92</v>
      </c>
      <c r="E21391" s="40">
        <v>0</v>
      </c>
      <c r="F21391" s="41">
        <v>40.586445662789203</v>
      </c>
      <c r="G21391" s="40">
        <v>2577.084147673726</v>
      </c>
      <c r="H21391" s="41">
        <v>13.393527068720431</v>
      </c>
    </row>
    <row r="21392" spans="1:8">
      <c r="A21392" s="38">
        <v>45209</v>
      </c>
      <c r="B21392" s="39" t="s">
        <v>89</v>
      </c>
      <c r="C21392" s="39" t="s">
        <v>45</v>
      </c>
      <c r="D21392" s="39" t="s">
        <v>93</v>
      </c>
      <c r="E21392" s="40">
        <v>0</v>
      </c>
      <c r="F21392" s="41">
        <v>3.4885999273007609</v>
      </c>
      <c r="G21392" s="40">
        <v>215.87986674707179</v>
      </c>
      <c r="H21392" s="41">
        <v>1.151237976009251</v>
      </c>
    </row>
    <row r="21393" spans="1:8">
      <c r="A21393" s="38">
        <v>45209</v>
      </c>
      <c r="B21393" s="39" t="s">
        <v>89</v>
      </c>
      <c r="C21393" s="39" t="s">
        <v>45</v>
      </c>
      <c r="D21393" s="39" t="s">
        <v>94</v>
      </c>
      <c r="E21393" s="40">
        <v>0</v>
      </c>
      <c r="F21393" s="41">
        <v>9.7734802573504059E-2</v>
      </c>
      <c r="G21393" s="40">
        <v>6.6380487732526294</v>
      </c>
      <c r="H21393" s="41">
        <v>3.2252484849256337E-2</v>
      </c>
    </row>
    <row r="21394" spans="1:8">
      <c r="A21394" s="38">
        <v>45209</v>
      </c>
      <c r="B21394" s="39" t="s">
        <v>89</v>
      </c>
      <c r="C21394" s="39" t="s">
        <v>45</v>
      </c>
      <c r="D21394" s="39" t="s">
        <v>95</v>
      </c>
      <c r="E21394" s="40">
        <v>0</v>
      </c>
      <c r="F21394" s="41">
        <v>1.474626437093483</v>
      </c>
      <c r="G21394" s="40">
        <v>90.866341716249181</v>
      </c>
      <c r="H21394" s="41">
        <v>0.48662672424084941</v>
      </c>
    </row>
    <row r="21395" spans="1:8">
      <c r="A21395" s="38">
        <v>45209</v>
      </c>
      <c r="B21395" s="39" t="s">
        <v>89</v>
      </c>
      <c r="C21395" s="39" t="s">
        <v>45</v>
      </c>
      <c r="D21395" s="39" t="s">
        <v>96</v>
      </c>
      <c r="E21395" s="40">
        <v>0</v>
      </c>
      <c r="F21395" s="41">
        <v>3.9614231428010842</v>
      </c>
      <c r="G21395" s="40">
        <v>319.68101491409448</v>
      </c>
      <c r="H21395" s="41">
        <v>1.307269637124358</v>
      </c>
    </row>
    <row r="21396" spans="1:8">
      <c r="A21396" s="38">
        <v>45209</v>
      </c>
      <c r="B21396" s="39" t="s">
        <v>89</v>
      </c>
      <c r="C21396" s="39" t="s">
        <v>45</v>
      </c>
      <c r="D21396" s="39" t="s">
        <v>97</v>
      </c>
      <c r="E21396" s="40">
        <v>0</v>
      </c>
      <c r="F21396" s="41">
        <v>0.21080562935212011</v>
      </c>
      <c r="G21396" s="40">
        <v>14.31770477321197</v>
      </c>
      <c r="H21396" s="41">
        <v>6.9565857686199634E-2</v>
      </c>
    </row>
    <row r="21397" spans="1:8">
      <c r="A21397" s="38">
        <v>45209</v>
      </c>
      <c r="B21397" s="39" t="s">
        <v>89</v>
      </c>
      <c r="C21397" s="39" t="s">
        <v>45</v>
      </c>
      <c r="D21397" s="39" t="s">
        <v>98</v>
      </c>
      <c r="E21397" s="40">
        <v>0</v>
      </c>
      <c r="F21397" s="41">
        <v>1.63040375355034</v>
      </c>
      <c r="G21397" s="40">
        <v>133.0618275564849</v>
      </c>
      <c r="H21397" s="41">
        <v>0.53803323867161224</v>
      </c>
    </row>
    <row r="21398" spans="1:8">
      <c r="A21398" s="38">
        <v>45209</v>
      </c>
      <c r="B21398" s="39" t="s">
        <v>89</v>
      </c>
      <c r="C21398" s="39" t="s">
        <v>45</v>
      </c>
      <c r="D21398" s="39" t="s">
        <v>99</v>
      </c>
      <c r="E21398" s="40">
        <v>0</v>
      </c>
      <c r="F21398" s="41">
        <v>0.229214936826626</v>
      </c>
      <c r="G21398" s="40">
        <v>15.56804628595683</v>
      </c>
      <c r="H21398" s="41">
        <v>7.5640929152786598E-2</v>
      </c>
    </row>
    <row r="21399" spans="1:8">
      <c r="A21399" s="38">
        <v>45209</v>
      </c>
      <c r="B21399" s="39" t="s">
        <v>89</v>
      </c>
      <c r="C21399" s="39" t="s">
        <v>45</v>
      </c>
      <c r="D21399" s="39" t="s">
        <v>100</v>
      </c>
      <c r="E21399" s="40">
        <v>0</v>
      </c>
      <c r="F21399" s="41">
        <v>5.4796539041044992E-2</v>
      </c>
      <c r="G21399" s="40">
        <v>3.7217254159421511</v>
      </c>
      <c r="H21399" s="41">
        <v>1.8082857883544849E-2</v>
      </c>
    </row>
    <row r="21400" spans="1:8">
      <c r="A21400" s="38">
        <v>45209</v>
      </c>
      <c r="B21400" s="39" t="s">
        <v>89</v>
      </c>
      <c r="C21400" s="39" t="s">
        <v>45</v>
      </c>
      <c r="D21400" s="39" t="s">
        <v>102</v>
      </c>
      <c r="E21400" s="40">
        <v>0</v>
      </c>
      <c r="F21400" s="41">
        <v>3.1302092923646732E-2</v>
      </c>
      <c r="G21400" s="40">
        <v>2.1260064384514701</v>
      </c>
      <c r="H21400" s="41">
        <v>1.032969066480342E-2</v>
      </c>
    </row>
    <row r="21401" spans="1:8">
      <c r="A21401" s="38">
        <v>45209</v>
      </c>
      <c r="B21401" s="39" t="s">
        <v>89</v>
      </c>
      <c r="C21401" s="39" t="s">
        <v>45</v>
      </c>
      <c r="D21401" s="39" t="s">
        <v>103</v>
      </c>
      <c r="E21401" s="40">
        <v>0</v>
      </c>
      <c r="F21401" s="41">
        <v>9.9706024304056784E-2</v>
      </c>
      <c r="G21401" s="40">
        <v>6.7719321560984014</v>
      </c>
      <c r="H21401" s="41">
        <v>3.2902988020338739E-2</v>
      </c>
    </row>
    <row r="21402" spans="1:8">
      <c r="A21402" s="38">
        <v>45209</v>
      </c>
      <c r="B21402" s="39" t="s">
        <v>89</v>
      </c>
      <c r="C21402" s="39" t="s">
        <v>45</v>
      </c>
      <c r="D21402" s="39" t="s">
        <v>199</v>
      </c>
      <c r="E21402" s="40">
        <v>0</v>
      </c>
      <c r="F21402" s="41">
        <v>3.0120992724578011E-2</v>
      </c>
      <c r="G21402" s="40">
        <v>2.045787309532475</v>
      </c>
      <c r="H21402" s="41">
        <v>9.9399275991107448E-3</v>
      </c>
    </row>
    <row r="21403" spans="1:8">
      <c r="A21403" s="38">
        <v>45209</v>
      </c>
      <c r="B21403" s="39" t="s">
        <v>89</v>
      </c>
      <c r="C21403" s="39" t="s">
        <v>45</v>
      </c>
      <c r="D21403" s="39" t="s">
        <v>104</v>
      </c>
      <c r="E21403" s="40">
        <v>0</v>
      </c>
      <c r="F21403" s="41">
        <v>4.8431260938716421E-2</v>
      </c>
      <c r="G21403" s="40">
        <v>3.289402176052282</v>
      </c>
      <c r="H21403" s="41">
        <v>1.598231610977642E-2</v>
      </c>
    </row>
    <row r="21404" spans="1:8">
      <c r="A21404" s="38">
        <v>45209</v>
      </c>
      <c r="B21404" s="39" t="s">
        <v>89</v>
      </c>
      <c r="C21404" s="39" t="s">
        <v>45</v>
      </c>
      <c r="D21404" s="39" t="s">
        <v>105</v>
      </c>
      <c r="E21404" s="40">
        <v>0</v>
      </c>
      <c r="F21404" s="41">
        <v>3.0120992724578011E-2</v>
      </c>
      <c r="G21404" s="40">
        <v>2.045787309532475</v>
      </c>
      <c r="H21404" s="41">
        <v>9.9399275991107448E-3</v>
      </c>
    </row>
    <row r="21405" spans="1:8">
      <c r="A21405" s="38">
        <v>45209</v>
      </c>
      <c r="B21405" s="39" t="s">
        <v>89</v>
      </c>
      <c r="C21405" s="39" t="s">
        <v>45</v>
      </c>
      <c r="D21405" s="39" t="s">
        <v>332</v>
      </c>
      <c r="E21405" s="40">
        <v>0</v>
      </c>
      <c r="F21405" s="41">
        <v>1.6277931041506091</v>
      </c>
      <c r="G21405" s="40">
        <v>101.2692665658399</v>
      </c>
      <c r="H21405" s="41">
        <v>0.53717172436970095</v>
      </c>
    </row>
    <row r="21406" spans="1:8">
      <c r="A21406" s="38">
        <v>45209</v>
      </c>
      <c r="B21406" s="39" t="s">
        <v>89</v>
      </c>
      <c r="C21406" s="39" t="s">
        <v>45</v>
      </c>
      <c r="D21406" s="39" t="s">
        <v>236</v>
      </c>
      <c r="E21406" s="40">
        <v>0</v>
      </c>
      <c r="F21406" s="41">
        <v>0</v>
      </c>
      <c r="G21406" s="40">
        <v>0</v>
      </c>
      <c r="H21406" s="41">
        <v>0</v>
      </c>
    </row>
    <row r="21407" spans="1:8">
      <c r="A21407" s="38">
        <v>45209</v>
      </c>
      <c r="B21407" s="39" t="s">
        <v>89</v>
      </c>
      <c r="C21407" s="39" t="s">
        <v>45</v>
      </c>
      <c r="D21407" s="39" t="s">
        <v>291</v>
      </c>
      <c r="E21407" s="40">
        <v>0</v>
      </c>
      <c r="F21407" s="41">
        <v>0</v>
      </c>
      <c r="G21407" s="40">
        <v>0</v>
      </c>
      <c r="H21407" s="41">
        <v>0</v>
      </c>
    </row>
    <row r="21408" spans="1:8">
      <c r="A21408" s="38">
        <v>45209</v>
      </c>
      <c r="B21408" s="39" t="s">
        <v>89</v>
      </c>
      <c r="C21408" s="39" t="s">
        <v>45</v>
      </c>
      <c r="D21408" s="39" t="s">
        <v>112</v>
      </c>
      <c r="E21408" s="40">
        <v>0</v>
      </c>
      <c r="F21408" s="41">
        <v>3.6744930586418358</v>
      </c>
      <c r="G21408" s="40">
        <v>226.0208177748502</v>
      </c>
      <c r="H21408" s="41">
        <v>1.212582709351806</v>
      </c>
    </row>
    <row r="21409" spans="1:8">
      <c r="A21409" s="38">
        <v>45209</v>
      </c>
      <c r="B21409" s="39" t="s">
        <v>89</v>
      </c>
      <c r="C21409" s="39" t="s">
        <v>45</v>
      </c>
      <c r="D21409" s="39" t="s">
        <v>114</v>
      </c>
      <c r="E21409" s="40">
        <v>0</v>
      </c>
      <c r="F21409" s="41">
        <v>4.9590459507955353</v>
      </c>
      <c r="G21409" s="40">
        <v>306.46227900697693</v>
      </c>
      <c r="H21409" s="41">
        <v>1.6364851637625271</v>
      </c>
    </row>
    <row r="21410" spans="1:8">
      <c r="A21410" s="38">
        <v>45209</v>
      </c>
      <c r="B21410" s="39" t="s">
        <v>89</v>
      </c>
      <c r="C21410" s="39" t="s">
        <v>45</v>
      </c>
      <c r="D21410" s="39" t="s">
        <v>115</v>
      </c>
      <c r="E21410" s="40">
        <v>0</v>
      </c>
      <c r="F21410" s="41">
        <v>4.3709698909188219</v>
      </c>
      <c r="G21410" s="40">
        <v>269.00547092806522</v>
      </c>
      <c r="H21410" s="41">
        <v>1.442420064003211</v>
      </c>
    </row>
    <row r="21411" spans="1:8">
      <c r="A21411" s="38">
        <v>45209</v>
      </c>
      <c r="B21411" s="39" t="s">
        <v>89</v>
      </c>
      <c r="C21411" s="39" t="s">
        <v>45</v>
      </c>
      <c r="D21411" s="39" t="s">
        <v>116</v>
      </c>
      <c r="E21411" s="40">
        <v>0</v>
      </c>
      <c r="F21411" s="41">
        <v>5.3505060188399316</v>
      </c>
      <c r="G21411" s="40">
        <v>430.38031732279461</v>
      </c>
      <c r="H21411" s="41">
        <v>1.7656669862171781</v>
      </c>
    </row>
    <row r="21412" spans="1:8">
      <c r="A21412" s="38">
        <v>45209</v>
      </c>
      <c r="B21412" s="39" t="s">
        <v>89</v>
      </c>
      <c r="C21412" s="39" t="s">
        <v>45</v>
      </c>
      <c r="D21412" s="39" t="s">
        <v>117</v>
      </c>
      <c r="E21412" s="40">
        <v>0</v>
      </c>
      <c r="F21412" s="41">
        <v>0.25014556331435822</v>
      </c>
      <c r="G21412" s="40">
        <v>16.989633231669501</v>
      </c>
      <c r="H21412" s="41">
        <v>8.25480358937382E-2</v>
      </c>
    </row>
    <row r="21413" spans="1:8">
      <c r="A21413" s="38">
        <v>45209</v>
      </c>
      <c r="B21413" s="39" t="s">
        <v>89</v>
      </c>
      <c r="C21413" s="39" t="s">
        <v>45</v>
      </c>
      <c r="D21413" s="39" t="s">
        <v>118</v>
      </c>
      <c r="E21413" s="40">
        <v>0</v>
      </c>
      <c r="F21413" s="41">
        <v>12.50964187605539</v>
      </c>
      <c r="G21413" s="40">
        <v>772.8471450149126</v>
      </c>
      <c r="H21413" s="41">
        <v>4.1281818190982804</v>
      </c>
    </row>
    <row r="21414" spans="1:8">
      <c r="A21414" s="38">
        <v>45209</v>
      </c>
      <c r="B21414" s="39" t="s">
        <v>89</v>
      </c>
      <c r="C21414" s="39" t="s">
        <v>45</v>
      </c>
      <c r="D21414" s="39" t="s">
        <v>119</v>
      </c>
      <c r="E21414" s="40">
        <v>0</v>
      </c>
      <c r="F21414" s="41">
        <v>8.075752788106545</v>
      </c>
      <c r="G21414" s="40">
        <v>499.56826596955892</v>
      </c>
      <c r="H21414" s="41">
        <v>2.6649984200751602</v>
      </c>
    </row>
    <row r="21415" spans="1:8">
      <c r="A21415" s="38">
        <v>45209</v>
      </c>
      <c r="B21415" s="39" t="s">
        <v>89</v>
      </c>
      <c r="C21415" s="39" t="s">
        <v>46</v>
      </c>
      <c r="D21415" s="39" t="s">
        <v>202</v>
      </c>
      <c r="E21415" s="40">
        <v>0</v>
      </c>
      <c r="F21415" s="41">
        <v>0</v>
      </c>
      <c r="G21415" s="40">
        <v>0</v>
      </c>
      <c r="H21415" s="41">
        <v>0</v>
      </c>
    </row>
    <row r="21416" spans="1:8">
      <c r="A21416" s="38">
        <v>45209</v>
      </c>
      <c r="B21416" s="39" t="s">
        <v>89</v>
      </c>
      <c r="C21416" s="39" t="s">
        <v>46</v>
      </c>
      <c r="D21416" s="39" t="s">
        <v>120</v>
      </c>
      <c r="E21416" s="40">
        <v>0</v>
      </c>
      <c r="F21416" s="41">
        <v>2.9067610185487069</v>
      </c>
      <c r="G21416" s="40">
        <v>189.77136315021141</v>
      </c>
      <c r="H21416" s="41">
        <v>0.95923113612107347</v>
      </c>
    </row>
    <row r="21417" spans="1:8">
      <c r="A21417" s="38">
        <v>45209</v>
      </c>
      <c r="B21417" s="39" t="s">
        <v>89</v>
      </c>
      <c r="C21417" s="39" t="s">
        <v>46</v>
      </c>
      <c r="D21417" s="39" t="s">
        <v>121</v>
      </c>
      <c r="E21417" s="40">
        <v>0</v>
      </c>
      <c r="F21417" s="41">
        <v>0.18878998869166561</v>
      </c>
      <c r="G21417" s="40">
        <v>12.822424764142619</v>
      </c>
      <c r="H21417" s="41">
        <v>6.2300696268249661E-2</v>
      </c>
    </row>
    <row r="21418" spans="1:8">
      <c r="A21418" s="38">
        <v>45209</v>
      </c>
      <c r="B21418" s="39" t="s">
        <v>89</v>
      </c>
      <c r="C21418" s="39" t="s">
        <v>46</v>
      </c>
      <c r="D21418" s="39" t="s">
        <v>122</v>
      </c>
      <c r="E21418" s="40">
        <v>0</v>
      </c>
      <c r="F21418" s="41">
        <v>0.70628723504152913</v>
      </c>
      <c r="G21418" s="40">
        <v>43.548759248357413</v>
      </c>
      <c r="H21418" s="41">
        <v>0.23307478756370459</v>
      </c>
    </row>
    <row r="21419" spans="1:8">
      <c r="A21419" s="38">
        <v>45209</v>
      </c>
      <c r="B21419" s="39" t="s">
        <v>89</v>
      </c>
      <c r="C21419" s="39" t="s">
        <v>46</v>
      </c>
      <c r="D21419" s="39" t="s">
        <v>123</v>
      </c>
      <c r="E21419" s="40">
        <v>0</v>
      </c>
      <c r="F21419" s="41">
        <v>75.553706115506657</v>
      </c>
      <c r="G21419" s="40">
        <v>4898.1979820535007</v>
      </c>
      <c r="H21419" s="41">
        <v>24.932723018117201</v>
      </c>
    </row>
    <row r="21420" spans="1:8">
      <c r="A21420" s="38">
        <v>45209</v>
      </c>
      <c r="B21420" s="39" t="s">
        <v>89</v>
      </c>
      <c r="C21420" s="39" t="s">
        <v>46</v>
      </c>
      <c r="D21420" s="39" t="s">
        <v>124</v>
      </c>
      <c r="E21420" s="40">
        <v>0</v>
      </c>
      <c r="F21420" s="41">
        <v>1.67718086404738</v>
      </c>
      <c r="G21420" s="40">
        <v>104.44097864029909</v>
      </c>
      <c r="H21420" s="41">
        <v>0.55346968513563533</v>
      </c>
    </row>
    <row r="21421" spans="1:8">
      <c r="A21421" s="38">
        <v>45209</v>
      </c>
      <c r="B21421" s="39" t="s">
        <v>89</v>
      </c>
      <c r="C21421" s="39" t="s">
        <v>47</v>
      </c>
      <c r="D21421" s="39" t="s">
        <v>185</v>
      </c>
      <c r="E21421" s="40">
        <v>0</v>
      </c>
      <c r="F21421" s="41">
        <v>0</v>
      </c>
      <c r="G21421" s="40">
        <v>0</v>
      </c>
      <c r="H21421" s="41">
        <v>0</v>
      </c>
    </row>
    <row r="21422" spans="1:8">
      <c r="A21422" s="38">
        <v>45209</v>
      </c>
      <c r="B21422" s="39" t="s">
        <v>89</v>
      </c>
      <c r="C21422" s="39" t="s">
        <v>47</v>
      </c>
      <c r="D21422" s="39" t="s">
        <v>204</v>
      </c>
      <c r="E21422" s="40">
        <v>0</v>
      </c>
      <c r="F21422" s="41">
        <v>0.22111532228054531</v>
      </c>
      <c r="G21422" s="40">
        <v>15.017928671906351</v>
      </c>
      <c r="H21422" s="41">
        <v>7.2968056352579969E-2</v>
      </c>
    </row>
    <row r="21423" spans="1:8">
      <c r="A21423" s="38">
        <v>45209</v>
      </c>
      <c r="B21423" s="39" t="s">
        <v>89</v>
      </c>
      <c r="C21423" s="39" t="s">
        <v>47</v>
      </c>
      <c r="D21423" s="39" t="s">
        <v>126</v>
      </c>
      <c r="E21423" s="40">
        <v>0</v>
      </c>
      <c r="F21423" s="41">
        <v>0</v>
      </c>
      <c r="G21423" s="40">
        <v>0</v>
      </c>
      <c r="H21423" s="41">
        <v>0</v>
      </c>
    </row>
    <row r="21424" spans="1:8">
      <c r="A21424" s="38">
        <v>45209</v>
      </c>
      <c r="B21424" s="39" t="s">
        <v>89</v>
      </c>
      <c r="C21424" s="39" t="s">
        <v>47</v>
      </c>
      <c r="D21424" s="39" t="s">
        <v>128</v>
      </c>
      <c r="E21424" s="40">
        <v>0</v>
      </c>
      <c r="F21424" s="41">
        <v>3.8699704045619211E-2</v>
      </c>
      <c r="G21424" s="40">
        <v>2.628444691153502</v>
      </c>
      <c r="H21424" s="41">
        <v>1.2770902335054341E-2</v>
      </c>
    </row>
    <row r="21425" spans="1:8">
      <c r="A21425" s="38">
        <v>45209</v>
      </c>
      <c r="B21425" s="39" t="s">
        <v>89</v>
      </c>
      <c r="C21425" s="39" t="s">
        <v>47</v>
      </c>
      <c r="D21425" s="39" t="s">
        <v>130</v>
      </c>
      <c r="E21425" s="40">
        <v>0</v>
      </c>
      <c r="F21425" s="41">
        <v>2.08406860280766</v>
      </c>
      <c r="G21425" s="40">
        <v>129.77431405711249</v>
      </c>
      <c r="H21425" s="41">
        <v>0.68774263892652798</v>
      </c>
    </row>
    <row r="21426" spans="1:8">
      <c r="A21426" s="38">
        <v>45209</v>
      </c>
      <c r="B21426" s="39" t="s">
        <v>89</v>
      </c>
      <c r="C21426" s="39" t="s">
        <v>47</v>
      </c>
      <c r="D21426" s="39" t="s">
        <v>131</v>
      </c>
      <c r="E21426" s="40">
        <v>0</v>
      </c>
      <c r="F21426" s="41">
        <v>0.16673365531790801</v>
      </c>
      <c r="G21426" s="40">
        <v>11.324380947212511</v>
      </c>
      <c r="H21426" s="41">
        <v>5.502210625490965E-2</v>
      </c>
    </row>
    <row r="21427" spans="1:8">
      <c r="A21427" s="38">
        <v>45209</v>
      </c>
      <c r="B21427" s="39" t="s">
        <v>89</v>
      </c>
      <c r="C21427" s="39" t="s">
        <v>47</v>
      </c>
      <c r="D21427" s="39" t="s">
        <v>132</v>
      </c>
      <c r="E21427" s="40">
        <v>0</v>
      </c>
      <c r="F21427" s="41">
        <v>0.20722869528443649</v>
      </c>
      <c r="G21427" s="40">
        <v>14.074763035215049</v>
      </c>
      <c r="H21427" s="41">
        <v>6.8385469443864033E-2</v>
      </c>
    </row>
    <row r="21428" spans="1:8">
      <c r="A21428" s="38">
        <v>45209</v>
      </c>
      <c r="B21428" s="39" t="s">
        <v>89</v>
      </c>
      <c r="C21428" s="39" t="s">
        <v>47</v>
      </c>
      <c r="D21428" s="39" t="s">
        <v>133</v>
      </c>
      <c r="E21428" s="40">
        <v>0</v>
      </c>
      <c r="F21428" s="41">
        <v>0.14166310215871339</v>
      </c>
      <c r="G21428" s="40">
        <v>9.6216143762359501</v>
      </c>
      <c r="H21428" s="41">
        <v>4.6748823712375417E-2</v>
      </c>
    </row>
    <row r="21429" spans="1:8">
      <c r="A21429" s="38">
        <v>45209</v>
      </c>
      <c r="B21429" s="39" t="s">
        <v>89</v>
      </c>
      <c r="C21429" s="39" t="s">
        <v>47</v>
      </c>
      <c r="D21429" s="39" t="s">
        <v>135</v>
      </c>
      <c r="E21429" s="40">
        <v>0</v>
      </c>
      <c r="F21429" s="41">
        <v>1.12186041476751</v>
      </c>
      <c r="G21429" s="40">
        <v>77.780238837820406</v>
      </c>
      <c r="H21429" s="41">
        <v>0.37021393687327842</v>
      </c>
    </row>
    <row r="21430" spans="1:8">
      <c r="A21430" s="38">
        <v>45209</v>
      </c>
      <c r="B21430" s="39" t="s">
        <v>89</v>
      </c>
      <c r="C21430" s="39" t="s">
        <v>47</v>
      </c>
      <c r="D21430" s="39" t="s">
        <v>136</v>
      </c>
      <c r="E21430" s="40">
        <v>0</v>
      </c>
      <c r="F21430" s="41">
        <v>5.1409324293104949E-2</v>
      </c>
      <c r="G21430" s="40">
        <v>3.4916692219328929</v>
      </c>
      <c r="H21430" s="41">
        <v>1.6965077016724631E-2</v>
      </c>
    </row>
    <row r="21431" spans="1:8">
      <c r="A21431" s="38">
        <v>45209</v>
      </c>
      <c r="B21431" s="39" t="s">
        <v>89</v>
      </c>
      <c r="C21431" s="39" t="s">
        <v>18</v>
      </c>
      <c r="D21431" s="39" t="s">
        <v>137</v>
      </c>
      <c r="E21431" s="40">
        <v>0</v>
      </c>
      <c r="F21431" s="41">
        <v>0</v>
      </c>
      <c r="G21431" s="40">
        <v>0</v>
      </c>
      <c r="H21431" s="41">
        <v>0</v>
      </c>
    </row>
    <row r="21432" spans="1:8">
      <c r="A21432" s="38">
        <v>45209</v>
      </c>
      <c r="B21432" s="39" t="s">
        <v>89</v>
      </c>
      <c r="C21432" s="39" t="s">
        <v>18</v>
      </c>
      <c r="D21432" s="39" t="s">
        <v>138</v>
      </c>
      <c r="E21432" s="40">
        <v>0</v>
      </c>
      <c r="F21432" s="41">
        <v>1.628864478719108</v>
      </c>
      <c r="G21432" s="40">
        <v>112.9676470363392</v>
      </c>
      <c r="H21432" s="41">
        <v>0.53752527797730565</v>
      </c>
    </row>
    <row r="21433" spans="1:8">
      <c r="A21433" s="38">
        <v>45209</v>
      </c>
      <c r="B21433" s="39" t="s">
        <v>89</v>
      </c>
      <c r="C21433" s="39" t="s">
        <v>18</v>
      </c>
      <c r="D21433" s="39" t="s">
        <v>123</v>
      </c>
      <c r="E21433" s="40">
        <v>284.46107999999998</v>
      </c>
      <c r="F21433" s="41">
        <v>6.4243972955035673</v>
      </c>
      <c r="G21433" s="40">
        <v>407.79863448475152</v>
      </c>
      <c r="H21433" s="41">
        <v>2.120051107516177</v>
      </c>
    </row>
    <row r="21434" spans="1:8">
      <c r="A21434" s="38">
        <v>45209</v>
      </c>
      <c r="B21434" s="39" t="s">
        <v>89</v>
      </c>
      <c r="C21434" s="39" t="s">
        <v>7</v>
      </c>
      <c r="D21434" s="39" t="s">
        <v>140</v>
      </c>
      <c r="E21434" s="40">
        <v>8450.6406227999996</v>
      </c>
      <c r="F21434" s="41">
        <v>159.56303034425389</v>
      </c>
      <c r="G21434" s="40">
        <v>10253.727317553599</v>
      </c>
      <c r="H21434" s="41">
        <v>130.2004299264801</v>
      </c>
    </row>
    <row r="21435" spans="1:8">
      <c r="A21435" s="38">
        <v>45209</v>
      </c>
      <c r="B21435" s="39" t="s">
        <v>89</v>
      </c>
      <c r="C21435" s="39" t="s">
        <v>7</v>
      </c>
      <c r="D21435" s="39" t="s">
        <v>141</v>
      </c>
      <c r="E21435" s="40">
        <v>652.69856579999998</v>
      </c>
      <c r="F21435" s="41">
        <v>44.410759527562419</v>
      </c>
      <c r="G21435" s="40">
        <v>2858.881703682549</v>
      </c>
      <c r="H21435" s="41">
        <v>38.371646080616742</v>
      </c>
    </row>
    <row r="21436" spans="1:8">
      <c r="A21436" s="38">
        <v>45209</v>
      </c>
      <c r="B21436" s="39" t="s">
        <v>89</v>
      </c>
      <c r="C21436" s="39" t="s">
        <v>7</v>
      </c>
      <c r="D21436" s="39" t="s">
        <v>142</v>
      </c>
      <c r="E21436" s="40">
        <v>4026.2062811999999</v>
      </c>
      <c r="F21436" s="41">
        <v>116.238424970838</v>
      </c>
      <c r="G21436" s="40">
        <v>7387.2075708601178</v>
      </c>
      <c r="H21436" s="41">
        <v>105.80972418137991</v>
      </c>
    </row>
    <row r="21437" spans="1:8">
      <c r="A21437" s="38">
        <v>45209</v>
      </c>
      <c r="B21437" s="39" t="s">
        <v>89</v>
      </c>
      <c r="C21437" s="39" t="s">
        <v>16</v>
      </c>
      <c r="D21437" s="39" t="s">
        <v>123</v>
      </c>
      <c r="E21437" s="40">
        <v>915.99958079999999</v>
      </c>
      <c r="F21437" s="41">
        <v>56.273151814316797</v>
      </c>
      <c r="G21437" s="40">
        <v>3567.513753806511</v>
      </c>
      <c r="H21437" s="41">
        <v>18.57014009872454</v>
      </c>
    </row>
    <row r="21438" spans="1:8">
      <c r="A21438" s="38">
        <v>45209</v>
      </c>
      <c r="B21438" s="39" t="s">
        <v>89</v>
      </c>
      <c r="C21438" s="39" t="s">
        <v>49</v>
      </c>
      <c r="D21438" s="39" t="s">
        <v>143</v>
      </c>
      <c r="E21438" s="40">
        <v>0</v>
      </c>
      <c r="F21438" s="41">
        <v>52.264843516117011</v>
      </c>
      <c r="G21438" s="40">
        <v>3226.9217019586731</v>
      </c>
      <c r="H21438" s="41">
        <v>17.24739836031862</v>
      </c>
    </row>
    <row r="21439" spans="1:8">
      <c r="A21439" s="38">
        <v>45209</v>
      </c>
      <c r="B21439" s="39" t="s">
        <v>89</v>
      </c>
      <c r="C21439" s="39" t="s">
        <v>49</v>
      </c>
      <c r="D21439" s="39" t="s">
        <v>144</v>
      </c>
      <c r="E21439" s="40">
        <v>0</v>
      </c>
      <c r="F21439" s="41">
        <v>0.21751683449624029</v>
      </c>
      <c r="G21439" s="40">
        <v>14.773523027313111</v>
      </c>
      <c r="H21439" s="41">
        <v>7.1780555383759298E-2</v>
      </c>
    </row>
    <row r="21440" spans="1:8">
      <c r="A21440" s="38">
        <v>45209</v>
      </c>
      <c r="B21440" s="39" t="s">
        <v>89</v>
      </c>
      <c r="C21440" s="39" t="s">
        <v>49</v>
      </c>
      <c r="D21440" s="39" t="s">
        <v>252</v>
      </c>
      <c r="E21440" s="40">
        <v>0</v>
      </c>
      <c r="F21440" s="41">
        <v>1.042095446539278E-2</v>
      </c>
      <c r="G21440" s="40">
        <v>0.70778066956340635</v>
      </c>
      <c r="H21440" s="41">
        <v>3.438914973579617E-3</v>
      </c>
    </row>
    <row r="21441" spans="1:8">
      <c r="A21441" s="38">
        <v>45209</v>
      </c>
      <c r="B21441" s="39" t="s">
        <v>89</v>
      </c>
      <c r="C21441" s="39" t="s">
        <v>49</v>
      </c>
      <c r="D21441" s="39" t="s">
        <v>146</v>
      </c>
      <c r="E21441" s="40">
        <v>0</v>
      </c>
      <c r="F21441" s="41">
        <v>3.7388806870892938E-2</v>
      </c>
      <c r="G21441" s="40">
        <v>2.5394098831483629</v>
      </c>
      <c r="H21441" s="41">
        <v>1.2338306267394669E-2</v>
      </c>
    </row>
    <row r="21442" spans="1:8">
      <c r="A21442" s="38">
        <v>45209</v>
      </c>
      <c r="B21442" s="39" t="s">
        <v>89</v>
      </c>
      <c r="C21442" s="39" t="s">
        <v>49</v>
      </c>
      <c r="D21442" s="39" t="s">
        <v>147</v>
      </c>
      <c r="E21442" s="40">
        <v>0</v>
      </c>
      <c r="F21442" s="41">
        <v>0</v>
      </c>
      <c r="G21442" s="40">
        <v>0</v>
      </c>
      <c r="H21442" s="41">
        <v>0</v>
      </c>
    </row>
    <row r="21443" spans="1:8">
      <c r="A21443" s="38">
        <v>45209</v>
      </c>
      <c r="B21443" s="39" t="s">
        <v>89</v>
      </c>
      <c r="C21443" s="39" t="s">
        <v>49</v>
      </c>
      <c r="D21443" s="39" t="s">
        <v>150</v>
      </c>
      <c r="E21443" s="40">
        <v>0</v>
      </c>
      <c r="F21443" s="41">
        <v>2.3006236213582461</v>
      </c>
      <c r="G21443" s="40">
        <v>141.580865599139</v>
      </c>
      <c r="H21443" s="41">
        <v>0.75920579504822139</v>
      </c>
    </row>
    <row r="21444" spans="1:8">
      <c r="A21444" s="38">
        <v>45209</v>
      </c>
      <c r="B21444" s="39" t="s">
        <v>89</v>
      </c>
      <c r="C21444" s="39" t="s">
        <v>49</v>
      </c>
      <c r="D21444" s="39" t="s">
        <v>151</v>
      </c>
      <c r="E21444" s="40">
        <v>0</v>
      </c>
      <c r="F21444" s="41">
        <v>2.898557948886308</v>
      </c>
      <c r="G21444" s="40">
        <v>200.8174257062449</v>
      </c>
      <c r="H21444" s="41">
        <v>0.9565241231324817</v>
      </c>
    </row>
    <row r="21445" spans="1:8">
      <c r="A21445" s="38">
        <v>45209</v>
      </c>
      <c r="B21445" s="39" t="s">
        <v>89</v>
      </c>
      <c r="C21445" s="39" t="s">
        <v>49</v>
      </c>
      <c r="D21445" s="39" t="s">
        <v>152</v>
      </c>
      <c r="E21445" s="40">
        <v>0</v>
      </c>
      <c r="F21445" s="41">
        <v>3.794859769613175E-2</v>
      </c>
      <c r="G21445" s="40">
        <v>2.5774303088606869</v>
      </c>
      <c r="H21445" s="41">
        <v>1.252303723972348E-2</v>
      </c>
    </row>
    <row r="21446" spans="1:8">
      <c r="A21446" s="38">
        <v>45209</v>
      </c>
      <c r="B21446" s="39" t="s">
        <v>89</v>
      </c>
      <c r="C21446" s="39" t="s">
        <v>49</v>
      </c>
      <c r="D21446" s="39" t="s">
        <v>153</v>
      </c>
      <c r="E21446" s="40">
        <v>0</v>
      </c>
      <c r="F21446" s="41">
        <v>0</v>
      </c>
      <c r="G21446" s="40">
        <v>0</v>
      </c>
      <c r="H21446" s="41">
        <v>0</v>
      </c>
    </row>
    <row r="21447" spans="1:8">
      <c r="A21447" s="38">
        <v>45209</v>
      </c>
      <c r="B21447" s="39" t="s">
        <v>89</v>
      </c>
      <c r="C21447" s="39" t="s">
        <v>49</v>
      </c>
      <c r="D21447" s="39" t="s">
        <v>232</v>
      </c>
      <c r="E21447" s="40">
        <v>0</v>
      </c>
      <c r="F21447" s="41">
        <v>1.9440507502726569</v>
      </c>
      <c r="G21447" s="40">
        <v>120.2644433684759</v>
      </c>
      <c r="H21447" s="41">
        <v>0.6415367475899767</v>
      </c>
    </row>
    <row r="21448" spans="1:8">
      <c r="A21448" s="38">
        <v>45209</v>
      </c>
      <c r="B21448" s="39" t="s">
        <v>89</v>
      </c>
      <c r="C21448" s="39" t="s">
        <v>49</v>
      </c>
      <c r="D21448" s="39" t="s">
        <v>155</v>
      </c>
      <c r="E21448" s="40">
        <v>0</v>
      </c>
      <c r="F21448" s="41">
        <v>6.7259715283838659E-2</v>
      </c>
      <c r="G21448" s="40">
        <v>4.5682117196013579</v>
      </c>
      <c r="H21448" s="41">
        <v>2.219570604366676E-2</v>
      </c>
    </row>
    <row r="21449" spans="1:8">
      <c r="A21449" s="38">
        <v>45209</v>
      </c>
      <c r="B21449" s="39" t="s">
        <v>89</v>
      </c>
      <c r="C21449" s="39" t="s">
        <v>49</v>
      </c>
      <c r="D21449" s="39" t="s">
        <v>157</v>
      </c>
      <c r="E21449" s="40">
        <v>0</v>
      </c>
      <c r="F21449" s="41">
        <v>0.1031032962569278</v>
      </c>
      <c r="G21449" s="40">
        <v>7.0026714252773701</v>
      </c>
      <c r="H21449" s="41">
        <v>3.4024087764786187E-2</v>
      </c>
    </row>
    <row r="21450" spans="1:8">
      <c r="A21450" s="38">
        <v>45209</v>
      </c>
      <c r="B21450" s="39" t="s">
        <v>89</v>
      </c>
      <c r="C21450" s="39" t="s">
        <v>49</v>
      </c>
      <c r="D21450" s="39" t="s">
        <v>158</v>
      </c>
      <c r="E21450" s="40">
        <v>0</v>
      </c>
      <c r="F21450" s="41">
        <v>0</v>
      </c>
      <c r="G21450" s="40">
        <v>0</v>
      </c>
      <c r="H21450" s="41">
        <v>0</v>
      </c>
    </row>
    <row r="21451" spans="1:8">
      <c r="A21451" s="38">
        <v>45209</v>
      </c>
      <c r="B21451" s="39" t="s">
        <v>89</v>
      </c>
      <c r="C21451" s="39" t="s">
        <v>49</v>
      </c>
      <c r="D21451" s="39" t="s">
        <v>159</v>
      </c>
      <c r="E21451" s="40">
        <v>0</v>
      </c>
      <c r="F21451" s="41">
        <v>0</v>
      </c>
      <c r="G21451" s="40">
        <v>0</v>
      </c>
      <c r="H21451" s="41">
        <v>0</v>
      </c>
    </row>
    <row r="21452" spans="1:8">
      <c r="A21452" s="38">
        <v>45209</v>
      </c>
      <c r="B21452" s="39" t="s">
        <v>89</v>
      </c>
      <c r="C21452" s="39" t="s">
        <v>49</v>
      </c>
      <c r="D21452" s="39" t="s">
        <v>209</v>
      </c>
      <c r="E21452" s="40">
        <v>0</v>
      </c>
      <c r="F21452" s="41">
        <v>4.3821139480710453E-2</v>
      </c>
      <c r="G21452" s="40">
        <v>2.9762873972523058</v>
      </c>
      <c r="H21452" s="41">
        <v>1.4460976028634449E-2</v>
      </c>
    </row>
    <row r="21453" spans="1:8">
      <c r="A21453" s="38">
        <v>45209</v>
      </c>
      <c r="B21453" s="39" t="s">
        <v>89</v>
      </c>
      <c r="C21453" s="39" t="s">
        <v>49</v>
      </c>
      <c r="D21453" s="39" t="s">
        <v>255</v>
      </c>
      <c r="E21453" s="40">
        <v>0</v>
      </c>
      <c r="F21453" s="41">
        <v>6.9481185764586791E-3</v>
      </c>
      <c r="G21453" s="40">
        <v>0.47190917440272201</v>
      </c>
      <c r="H21453" s="41">
        <v>2.2928791302313642E-3</v>
      </c>
    </row>
    <row r="21454" spans="1:8">
      <c r="A21454" s="38">
        <v>45209</v>
      </c>
      <c r="B21454" s="39" t="s">
        <v>89</v>
      </c>
      <c r="C21454" s="39" t="s">
        <v>49</v>
      </c>
      <c r="D21454" s="39" t="s">
        <v>192</v>
      </c>
      <c r="E21454" s="40">
        <v>0</v>
      </c>
      <c r="F21454" s="41">
        <v>5.0411095674694047E-2</v>
      </c>
      <c r="G21454" s="40">
        <v>3.423870545500467</v>
      </c>
      <c r="H21454" s="41">
        <v>1.6635661572649039E-2</v>
      </c>
    </row>
    <row r="21455" spans="1:8">
      <c r="A21455" s="38">
        <v>45209</v>
      </c>
      <c r="B21455" s="39" t="s">
        <v>89</v>
      </c>
      <c r="C21455" s="39" t="s">
        <v>49</v>
      </c>
      <c r="D21455" s="39" t="s">
        <v>273</v>
      </c>
      <c r="E21455" s="40">
        <v>0</v>
      </c>
      <c r="F21455" s="41">
        <v>4.3850967825742E-2</v>
      </c>
      <c r="G21455" s="40">
        <v>2.9783133082270159</v>
      </c>
      <c r="H21455" s="41">
        <v>1.447081938249486E-2</v>
      </c>
    </row>
    <row r="21456" spans="1:8">
      <c r="A21456" s="38">
        <v>45209</v>
      </c>
      <c r="B21456" s="39" t="s">
        <v>89</v>
      </c>
      <c r="C21456" s="39" t="s">
        <v>49</v>
      </c>
      <c r="D21456" s="39" t="s">
        <v>210</v>
      </c>
      <c r="E21456" s="40">
        <v>0</v>
      </c>
      <c r="F21456" s="41">
        <v>0</v>
      </c>
      <c r="G21456" s="40">
        <v>0</v>
      </c>
      <c r="H21456" s="41">
        <v>0</v>
      </c>
    </row>
    <row r="21457" spans="1:8">
      <c r="A21457" s="38">
        <v>45209</v>
      </c>
      <c r="B21457" s="39" t="s">
        <v>89</v>
      </c>
      <c r="C21457" s="39" t="s">
        <v>49</v>
      </c>
      <c r="D21457" s="39" t="s">
        <v>304</v>
      </c>
      <c r="E21457" s="40">
        <v>0</v>
      </c>
      <c r="F21457" s="41">
        <v>6.2685131701730457E-2</v>
      </c>
      <c r="G21457" s="40">
        <v>4.2575106373280587</v>
      </c>
      <c r="H21457" s="41">
        <v>2.0686093461571051E-2</v>
      </c>
    </row>
    <row r="21458" spans="1:8">
      <c r="A21458" s="38">
        <v>45209</v>
      </c>
      <c r="B21458" s="39" t="s">
        <v>89</v>
      </c>
      <c r="C21458" s="39" t="s">
        <v>49</v>
      </c>
      <c r="D21458" s="39" t="s">
        <v>246</v>
      </c>
      <c r="E21458" s="40">
        <v>0</v>
      </c>
      <c r="F21458" s="41">
        <v>0</v>
      </c>
      <c r="G21458" s="40">
        <v>0</v>
      </c>
      <c r="H21458" s="41">
        <v>0</v>
      </c>
    </row>
    <row r="21459" spans="1:8">
      <c r="A21459" s="38">
        <v>45209</v>
      </c>
      <c r="B21459" s="39" t="s">
        <v>89</v>
      </c>
      <c r="C21459" s="39" t="s">
        <v>49</v>
      </c>
      <c r="D21459" s="39" t="s">
        <v>225</v>
      </c>
      <c r="E21459" s="40">
        <v>0</v>
      </c>
      <c r="F21459" s="41">
        <v>0</v>
      </c>
      <c r="G21459" s="40">
        <v>0</v>
      </c>
      <c r="H21459" s="41">
        <v>0</v>
      </c>
    </row>
    <row r="21460" spans="1:8">
      <c r="A21460" s="38">
        <v>45209</v>
      </c>
      <c r="B21460" s="39" t="s">
        <v>89</v>
      </c>
      <c r="C21460" s="39" t="s">
        <v>49</v>
      </c>
      <c r="D21460" s="39" t="s">
        <v>240</v>
      </c>
      <c r="E21460" s="40">
        <v>0</v>
      </c>
      <c r="F21460" s="41">
        <v>5.6651559434007522E-2</v>
      </c>
      <c r="G21460" s="40">
        <v>3.8477165216652409</v>
      </c>
      <c r="H21460" s="41">
        <v>1.8695014613222479E-2</v>
      </c>
    </row>
    <row r="21461" spans="1:8">
      <c r="A21461" s="38">
        <v>45209</v>
      </c>
      <c r="B21461" s="39" t="s">
        <v>89</v>
      </c>
      <c r="C21461" s="39" t="s">
        <v>49</v>
      </c>
      <c r="D21461" s="39" t="s">
        <v>305</v>
      </c>
      <c r="E21461" s="40">
        <v>0</v>
      </c>
      <c r="F21461" s="41">
        <v>3.7388806870892938E-2</v>
      </c>
      <c r="G21461" s="40">
        <v>2.5394098831483629</v>
      </c>
      <c r="H21461" s="41">
        <v>1.2338306267394669E-2</v>
      </c>
    </row>
    <row r="21462" spans="1:8">
      <c r="A21462" s="38">
        <v>45209</v>
      </c>
      <c r="B21462" s="39" t="s">
        <v>89</v>
      </c>
      <c r="C21462" s="39" t="s">
        <v>49</v>
      </c>
      <c r="D21462" s="39" t="s">
        <v>241</v>
      </c>
      <c r="E21462" s="40">
        <v>0</v>
      </c>
      <c r="F21462" s="41">
        <v>3.7051593395198347E-2</v>
      </c>
      <c r="G21462" s="40">
        <v>2.516506685518479</v>
      </c>
      <c r="H21462" s="41">
        <v>1.222702582041546E-2</v>
      </c>
    </row>
    <row r="21463" spans="1:8">
      <c r="A21463" s="38">
        <v>45209</v>
      </c>
      <c r="B21463" s="39" t="s">
        <v>89</v>
      </c>
      <c r="C21463" s="39" t="s">
        <v>49</v>
      </c>
      <c r="D21463" s="39" t="s">
        <v>166</v>
      </c>
      <c r="E21463" s="40">
        <v>0</v>
      </c>
      <c r="F21463" s="41">
        <v>3.9375489637791241</v>
      </c>
      <c r="G21463" s="40">
        <v>271.38464281033419</v>
      </c>
      <c r="H21463" s="41">
        <v>1.2993911580471109</v>
      </c>
    </row>
    <row r="21464" spans="1:8">
      <c r="A21464" s="38">
        <v>45209</v>
      </c>
      <c r="B21464" s="39" t="s">
        <v>89</v>
      </c>
      <c r="C21464" s="39" t="s">
        <v>49</v>
      </c>
      <c r="D21464" s="39" t="s">
        <v>167</v>
      </c>
      <c r="E21464" s="40">
        <v>0</v>
      </c>
      <c r="F21464" s="41">
        <v>99.315234815620002</v>
      </c>
      <c r="G21464" s="40">
        <v>6405.0010567820364</v>
      </c>
      <c r="H21464" s="41">
        <v>32.774027489154612</v>
      </c>
    </row>
    <row r="21465" spans="1:8">
      <c r="A21465" s="38">
        <v>45209</v>
      </c>
      <c r="B21465" s="39" t="s">
        <v>89</v>
      </c>
      <c r="C21465" s="39" t="s">
        <v>49</v>
      </c>
      <c r="D21465" s="39" t="s">
        <v>168</v>
      </c>
      <c r="E21465" s="40">
        <v>0</v>
      </c>
      <c r="F21465" s="41">
        <v>0.2342188744043707</v>
      </c>
      <c r="G21465" s="40">
        <v>15.907908656624629</v>
      </c>
      <c r="H21465" s="41">
        <v>7.7292228553442338E-2</v>
      </c>
    </row>
    <row r="21466" spans="1:8">
      <c r="A21466" s="38">
        <v>45209</v>
      </c>
      <c r="B21466" s="39" t="s">
        <v>89</v>
      </c>
      <c r="C21466" s="39" t="s">
        <v>49</v>
      </c>
      <c r="D21466" s="39" t="s">
        <v>195</v>
      </c>
      <c r="E21466" s="40">
        <v>0</v>
      </c>
      <c r="F21466" s="41">
        <v>79.14671552260765</v>
      </c>
      <c r="G21466" s="40">
        <v>4891.2844545249827</v>
      </c>
      <c r="H21466" s="41">
        <v>26.11841612246052</v>
      </c>
    </row>
    <row r="21467" spans="1:8">
      <c r="A21467" s="38">
        <v>45209</v>
      </c>
      <c r="B21467" s="39" t="s">
        <v>89</v>
      </c>
      <c r="C21467" s="39" t="s">
        <v>50</v>
      </c>
      <c r="D21467" s="39" t="s">
        <v>172</v>
      </c>
      <c r="E21467" s="40">
        <v>0</v>
      </c>
      <c r="F21467" s="41">
        <v>2.4164520802772191</v>
      </c>
      <c r="G21467" s="40">
        <v>149.9707355220379</v>
      </c>
      <c r="H21467" s="41">
        <v>0.79742918649148231</v>
      </c>
    </row>
    <row r="21468" spans="1:8">
      <c r="A21468" s="38">
        <v>45209</v>
      </c>
      <c r="B21468" s="39" t="s">
        <v>89</v>
      </c>
      <c r="C21468" s="39" t="s">
        <v>50</v>
      </c>
      <c r="D21468" s="39" t="s">
        <v>173</v>
      </c>
      <c r="E21468" s="40">
        <v>0</v>
      </c>
      <c r="F21468" s="41">
        <v>0.42183491920381921</v>
      </c>
      <c r="G21468" s="40">
        <v>26.27187276205391</v>
      </c>
      <c r="H21468" s="41">
        <v>0.13920552333726041</v>
      </c>
    </row>
    <row r="21469" spans="1:8">
      <c r="A21469" s="38">
        <v>45209</v>
      </c>
      <c r="B21469" s="39" t="s">
        <v>89</v>
      </c>
      <c r="C21469" s="39" t="s">
        <v>50</v>
      </c>
      <c r="D21469" s="39" t="s">
        <v>13</v>
      </c>
      <c r="E21469" s="40">
        <v>0</v>
      </c>
      <c r="F21469" s="41">
        <v>8.1546330913043669E-2</v>
      </c>
      <c r="G21469" s="40">
        <v>5.5385441790141936</v>
      </c>
      <c r="H21469" s="41">
        <v>2.6910289201304411E-2</v>
      </c>
    </row>
    <row r="21470" spans="1:8">
      <c r="A21470" s="38">
        <v>45209</v>
      </c>
      <c r="B21470" s="39" t="s">
        <v>89</v>
      </c>
      <c r="C21470" s="39" t="s">
        <v>50</v>
      </c>
      <c r="D21470" s="39" t="s">
        <v>15</v>
      </c>
      <c r="E21470" s="40">
        <v>0</v>
      </c>
      <c r="F21470" s="41">
        <v>0.1063095261881884</v>
      </c>
      <c r="G21470" s="40">
        <v>7.2204353138979434</v>
      </c>
      <c r="H21470" s="41">
        <v>3.508214364210218E-2</v>
      </c>
    </row>
    <row r="21471" spans="1:8">
      <c r="A21471" s="38">
        <v>45209</v>
      </c>
      <c r="B21471" s="39" t="s">
        <v>89</v>
      </c>
      <c r="C21471" s="39" t="s">
        <v>50</v>
      </c>
      <c r="D21471" s="39" t="s">
        <v>174</v>
      </c>
      <c r="E21471" s="40">
        <v>0</v>
      </c>
      <c r="F21471" s="41">
        <v>8.2213544451180176E-2</v>
      </c>
      <c r="G21471" s="40">
        <v>5.5838606465539291</v>
      </c>
      <c r="H21471" s="41">
        <v>2.7130469668889459E-2</v>
      </c>
    </row>
    <row r="21472" spans="1:8">
      <c r="A21472" s="38">
        <v>45209</v>
      </c>
      <c r="B21472" s="39" t="s">
        <v>89</v>
      </c>
      <c r="C21472" s="39" t="s">
        <v>50</v>
      </c>
      <c r="D21472" s="39" t="s">
        <v>213</v>
      </c>
      <c r="E21472" s="40">
        <v>0</v>
      </c>
      <c r="F21472" s="41">
        <v>0</v>
      </c>
      <c r="G21472" s="40">
        <v>0</v>
      </c>
      <c r="H21472" s="41">
        <v>0</v>
      </c>
    </row>
    <row r="21473" spans="1:8">
      <c r="A21473" s="38">
        <v>45209</v>
      </c>
      <c r="B21473" s="39" t="s">
        <v>89</v>
      </c>
      <c r="C21473" s="39" t="s">
        <v>50</v>
      </c>
      <c r="D21473" s="39" t="s">
        <v>175</v>
      </c>
      <c r="E21473" s="40">
        <v>0</v>
      </c>
      <c r="F21473" s="41">
        <v>0</v>
      </c>
      <c r="G21473" s="40">
        <v>0</v>
      </c>
      <c r="H21473" s="41">
        <v>0</v>
      </c>
    </row>
    <row r="21474" spans="1:8">
      <c r="A21474" s="38">
        <v>45209</v>
      </c>
      <c r="B21474" s="39" t="s">
        <v>89</v>
      </c>
      <c r="C21474" s="39" t="s">
        <v>50</v>
      </c>
      <c r="D21474" s="39" t="s">
        <v>176</v>
      </c>
      <c r="E21474" s="40">
        <v>0</v>
      </c>
      <c r="F21474" s="41">
        <v>0</v>
      </c>
      <c r="G21474" s="40">
        <v>0</v>
      </c>
      <c r="H21474" s="41">
        <v>0</v>
      </c>
    </row>
    <row r="21475" spans="1:8">
      <c r="A21475" s="38">
        <v>45209</v>
      </c>
      <c r="B21475" s="39" t="s">
        <v>89</v>
      </c>
      <c r="C21475" s="39" t="s">
        <v>50</v>
      </c>
      <c r="D21475" s="39" t="s">
        <v>198</v>
      </c>
      <c r="E21475" s="40">
        <v>0</v>
      </c>
      <c r="F21475" s="41">
        <v>5.7573342676489767E-2</v>
      </c>
      <c r="G21475" s="40">
        <v>3.9103231056132901</v>
      </c>
      <c r="H21475" s="41">
        <v>1.8999203083241621E-2</v>
      </c>
    </row>
    <row r="21476" spans="1:8">
      <c r="A21476" s="38">
        <v>45209</v>
      </c>
      <c r="B21476" s="39" t="s">
        <v>89</v>
      </c>
      <c r="C21476" s="39" t="s">
        <v>50</v>
      </c>
      <c r="D21476" s="39" t="s">
        <v>177</v>
      </c>
      <c r="E21476" s="40">
        <v>0</v>
      </c>
      <c r="F21476" s="41">
        <v>0</v>
      </c>
      <c r="G21476" s="40">
        <v>0</v>
      </c>
      <c r="H21476" s="41">
        <v>0</v>
      </c>
    </row>
    <row r="21477" spans="1:8">
      <c r="A21477" s="38">
        <v>45209</v>
      </c>
      <c r="B21477" s="39" t="s">
        <v>89</v>
      </c>
      <c r="C21477" s="39" t="s">
        <v>50</v>
      </c>
      <c r="D21477" s="39" t="s">
        <v>178</v>
      </c>
      <c r="E21477" s="40">
        <v>0</v>
      </c>
      <c r="F21477" s="41">
        <v>0</v>
      </c>
      <c r="G21477" s="40">
        <v>0</v>
      </c>
      <c r="H21477" s="41">
        <v>0</v>
      </c>
    </row>
    <row r="21478" spans="1:8">
      <c r="A21478" s="38">
        <v>45209</v>
      </c>
      <c r="B21478" s="39" t="s">
        <v>89</v>
      </c>
      <c r="C21478" s="39" t="s">
        <v>50</v>
      </c>
      <c r="D21478" s="39" t="s">
        <v>8</v>
      </c>
      <c r="E21478" s="40">
        <v>0</v>
      </c>
      <c r="F21478" s="41">
        <v>0.26310845617245809</v>
      </c>
      <c r="G21478" s="40">
        <v>17.870059781565079</v>
      </c>
      <c r="H21478" s="41">
        <v>8.6825790536911196E-2</v>
      </c>
    </row>
    <row r="21479" spans="1:8">
      <c r="A21479" s="38">
        <v>45209</v>
      </c>
      <c r="B21479" s="39" t="s">
        <v>180</v>
      </c>
      <c r="C21479" s="39" t="s">
        <v>43</v>
      </c>
      <c r="D21479" s="39" t="s">
        <v>90</v>
      </c>
      <c r="E21479" s="40">
        <v>0</v>
      </c>
      <c r="F21479" s="41">
        <v>27.30135367285715</v>
      </c>
      <c r="G21479" s="40">
        <v>4600.2448210439452</v>
      </c>
      <c r="H21479" s="41">
        <v>9.0094467120428607</v>
      </c>
    </row>
    <row r="21480" spans="1:8">
      <c r="A21480" s="38">
        <v>45209</v>
      </c>
      <c r="B21480" s="39" t="s">
        <v>180</v>
      </c>
      <c r="C21480" s="39" t="s">
        <v>44</v>
      </c>
      <c r="D21480" s="39" t="s">
        <v>91</v>
      </c>
      <c r="E21480" s="40">
        <v>0</v>
      </c>
      <c r="F21480" s="41">
        <v>21.736187451869821</v>
      </c>
      <c r="G21480" s="40">
        <v>3513.1298296653572</v>
      </c>
      <c r="H21480" s="41">
        <v>7.1729418591170404</v>
      </c>
    </row>
    <row r="21481" spans="1:8">
      <c r="A21481" s="38">
        <v>45209</v>
      </c>
      <c r="B21481" s="39" t="s">
        <v>180</v>
      </c>
      <c r="C21481" s="39" t="s">
        <v>181</v>
      </c>
      <c r="D21481" s="39" t="s">
        <v>182</v>
      </c>
      <c r="E21481" s="40">
        <v>0</v>
      </c>
      <c r="F21481" s="41">
        <v>0</v>
      </c>
      <c r="G21481" s="40">
        <v>0</v>
      </c>
      <c r="H21481" s="41">
        <v>0</v>
      </c>
    </row>
    <row r="21482" spans="1:8">
      <c r="A21482" s="38">
        <v>45209</v>
      </c>
      <c r="B21482" s="39" t="s">
        <v>180</v>
      </c>
      <c r="C21482" s="39" t="s">
        <v>45</v>
      </c>
      <c r="D21482" s="39" t="s">
        <v>92</v>
      </c>
      <c r="E21482" s="40">
        <v>0</v>
      </c>
      <c r="F21482" s="41">
        <v>34.705844525175849</v>
      </c>
      <c r="G21482" s="40">
        <v>5806.791504112688</v>
      </c>
      <c r="H21482" s="41">
        <v>11.45292869330803</v>
      </c>
    </row>
    <row r="21483" spans="1:8">
      <c r="A21483" s="38">
        <v>45209</v>
      </c>
      <c r="B21483" s="39" t="s">
        <v>180</v>
      </c>
      <c r="C21483" s="39" t="s">
        <v>46</v>
      </c>
      <c r="D21483" s="39" t="s">
        <v>184</v>
      </c>
      <c r="E21483" s="40">
        <v>0</v>
      </c>
      <c r="F21483" s="41">
        <v>0.66750048558667674</v>
      </c>
      <c r="G21483" s="40">
        <v>110.4250135162134</v>
      </c>
      <c r="H21483" s="41">
        <v>0.2202751602436033</v>
      </c>
    </row>
    <row r="21484" spans="1:8">
      <c r="A21484" s="38">
        <v>45209</v>
      </c>
      <c r="B21484" s="39" t="s">
        <v>180</v>
      </c>
      <c r="C21484" s="39" t="s">
        <v>46</v>
      </c>
      <c r="D21484" s="39" t="s">
        <v>120</v>
      </c>
      <c r="E21484" s="40">
        <v>0</v>
      </c>
      <c r="F21484" s="41">
        <v>1.3270105164047179</v>
      </c>
      <c r="G21484" s="40">
        <v>220.3769921101235</v>
      </c>
      <c r="H21484" s="41">
        <v>0.43791347041355688</v>
      </c>
    </row>
    <row r="21485" spans="1:8">
      <c r="A21485" s="38">
        <v>45209</v>
      </c>
      <c r="B21485" s="39" t="s">
        <v>180</v>
      </c>
      <c r="C21485" s="39" t="s">
        <v>46</v>
      </c>
      <c r="D21485" s="39" t="s">
        <v>122</v>
      </c>
      <c r="E21485" s="40">
        <v>0</v>
      </c>
      <c r="F21485" s="41">
        <v>0</v>
      </c>
      <c r="G21485" s="40">
        <v>0</v>
      </c>
      <c r="H21485" s="41">
        <v>0</v>
      </c>
    </row>
    <row r="21486" spans="1:8">
      <c r="A21486" s="38">
        <v>45209</v>
      </c>
      <c r="B21486" s="39" t="s">
        <v>180</v>
      </c>
      <c r="C21486" s="39" t="s">
        <v>46</v>
      </c>
      <c r="D21486" s="39" t="s">
        <v>123</v>
      </c>
      <c r="E21486" s="40">
        <v>0</v>
      </c>
      <c r="F21486" s="41">
        <v>48.303238680503959</v>
      </c>
      <c r="G21486" s="40">
        <v>7807.0521361521587</v>
      </c>
      <c r="H21486" s="41">
        <v>15.940068764566311</v>
      </c>
    </row>
    <row r="21487" spans="1:8">
      <c r="A21487" s="38">
        <v>45209</v>
      </c>
      <c r="B21487" s="39" t="s">
        <v>180</v>
      </c>
      <c r="C21487" s="39" t="s">
        <v>46</v>
      </c>
      <c r="D21487" s="39" t="s">
        <v>124</v>
      </c>
      <c r="E21487" s="40">
        <v>0</v>
      </c>
      <c r="F21487" s="41">
        <v>0</v>
      </c>
      <c r="G21487" s="40">
        <v>0</v>
      </c>
      <c r="H21487" s="41">
        <v>0</v>
      </c>
    </row>
    <row r="21488" spans="1:8">
      <c r="A21488" s="38">
        <v>45209</v>
      </c>
      <c r="B21488" s="39" t="s">
        <v>180</v>
      </c>
      <c r="C21488" s="39" t="s">
        <v>47</v>
      </c>
      <c r="D21488" s="39" t="s">
        <v>185</v>
      </c>
      <c r="E21488" s="40">
        <v>0</v>
      </c>
      <c r="F21488" s="41">
        <v>1.357520324175324</v>
      </c>
      <c r="G21488" s="40">
        <v>227.6021101360119</v>
      </c>
      <c r="H21488" s="41">
        <v>0.44798170697785678</v>
      </c>
    </row>
    <row r="21489" spans="1:8">
      <c r="A21489" s="38">
        <v>45209</v>
      </c>
      <c r="B21489" s="39" t="s">
        <v>180</v>
      </c>
      <c r="C21489" s="39" t="s">
        <v>47</v>
      </c>
      <c r="D21489" s="39" t="s">
        <v>125</v>
      </c>
      <c r="E21489" s="40">
        <v>0</v>
      </c>
      <c r="F21489" s="41">
        <v>0</v>
      </c>
      <c r="G21489" s="40">
        <v>0</v>
      </c>
      <c r="H21489" s="41">
        <v>0</v>
      </c>
    </row>
    <row r="21490" spans="1:8">
      <c r="A21490" s="38">
        <v>45209</v>
      </c>
      <c r="B21490" s="39" t="s">
        <v>180</v>
      </c>
      <c r="C21490" s="39" t="s">
        <v>47</v>
      </c>
      <c r="D21490" s="39" t="s">
        <v>127</v>
      </c>
      <c r="E21490" s="40">
        <v>0</v>
      </c>
      <c r="F21490" s="41">
        <v>0</v>
      </c>
      <c r="G21490" s="40">
        <v>0</v>
      </c>
      <c r="H21490" s="41">
        <v>0</v>
      </c>
    </row>
    <row r="21491" spans="1:8">
      <c r="A21491" s="38">
        <v>45209</v>
      </c>
      <c r="B21491" s="39" t="s">
        <v>180</v>
      </c>
      <c r="C21491" s="39" t="s">
        <v>47</v>
      </c>
      <c r="D21491" s="39" t="s">
        <v>128</v>
      </c>
      <c r="E21491" s="40">
        <v>0</v>
      </c>
      <c r="F21491" s="41">
        <v>2.7322404495824921</v>
      </c>
      <c r="G21491" s="40">
        <v>456.75192718607002</v>
      </c>
      <c r="H21491" s="41">
        <v>0.90163934836222226</v>
      </c>
    </row>
    <row r="21492" spans="1:8">
      <c r="A21492" s="38">
        <v>45209</v>
      </c>
      <c r="B21492" s="39" t="s">
        <v>180</v>
      </c>
      <c r="C21492" s="39" t="s">
        <v>47</v>
      </c>
      <c r="D21492" s="39" t="s">
        <v>130</v>
      </c>
      <c r="E21492" s="40">
        <v>0</v>
      </c>
      <c r="F21492" s="41">
        <v>0</v>
      </c>
      <c r="G21492" s="40">
        <v>0</v>
      </c>
      <c r="H21492" s="41">
        <v>0</v>
      </c>
    </row>
    <row r="21493" spans="1:8">
      <c r="A21493" s="38">
        <v>45209</v>
      </c>
      <c r="B21493" s="39" t="s">
        <v>180</v>
      </c>
      <c r="C21493" s="39" t="s">
        <v>47</v>
      </c>
      <c r="D21493" s="39" t="s">
        <v>131</v>
      </c>
      <c r="E21493" s="40">
        <v>0</v>
      </c>
      <c r="F21493" s="41">
        <v>0</v>
      </c>
      <c r="G21493" s="40">
        <v>0</v>
      </c>
      <c r="H21493" s="41">
        <v>0</v>
      </c>
    </row>
    <row r="21494" spans="1:8">
      <c r="A21494" s="38">
        <v>45209</v>
      </c>
      <c r="B21494" s="39" t="s">
        <v>180</v>
      </c>
      <c r="C21494" s="39" t="s">
        <v>47</v>
      </c>
      <c r="D21494" s="39" t="s">
        <v>132</v>
      </c>
      <c r="E21494" s="40">
        <v>0</v>
      </c>
      <c r="F21494" s="41">
        <v>0</v>
      </c>
      <c r="G21494" s="40">
        <v>0</v>
      </c>
      <c r="H21494" s="41">
        <v>0</v>
      </c>
    </row>
    <row r="21495" spans="1:8">
      <c r="A21495" s="38">
        <v>45209</v>
      </c>
      <c r="B21495" s="39" t="s">
        <v>180</v>
      </c>
      <c r="C21495" s="39" t="s">
        <v>47</v>
      </c>
      <c r="D21495" s="39" t="s">
        <v>133</v>
      </c>
      <c r="E21495" s="40">
        <v>0</v>
      </c>
      <c r="F21495" s="41">
        <v>0</v>
      </c>
      <c r="G21495" s="40">
        <v>0</v>
      </c>
      <c r="H21495" s="41">
        <v>0</v>
      </c>
    </row>
    <row r="21496" spans="1:8">
      <c r="A21496" s="38">
        <v>45209</v>
      </c>
      <c r="B21496" s="39" t="s">
        <v>180</v>
      </c>
      <c r="C21496" s="39" t="s">
        <v>47</v>
      </c>
      <c r="D21496" s="39" t="s">
        <v>134</v>
      </c>
      <c r="E21496" s="40">
        <v>0</v>
      </c>
      <c r="F21496" s="41">
        <v>0</v>
      </c>
      <c r="G21496" s="40">
        <v>0</v>
      </c>
      <c r="H21496" s="41">
        <v>0</v>
      </c>
    </row>
    <row r="21497" spans="1:8">
      <c r="A21497" s="38">
        <v>45209</v>
      </c>
      <c r="B21497" s="39" t="s">
        <v>180</v>
      </c>
      <c r="C21497" s="39" t="s">
        <v>47</v>
      </c>
      <c r="D21497" s="39" t="s">
        <v>136</v>
      </c>
      <c r="E21497" s="40">
        <v>0</v>
      </c>
      <c r="F21497" s="41">
        <v>0</v>
      </c>
      <c r="G21497" s="40">
        <v>0</v>
      </c>
      <c r="H21497" s="41">
        <v>0</v>
      </c>
    </row>
    <row r="21498" spans="1:8">
      <c r="A21498" s="38">
        <v>45209</v>
      </c>
      <c r="B21498" s="39" t="s">
        <v>180</v>
      </c>
      <c r="C21498" s="39" t="s">
        <v>18</v>
      </c>
      <c r="D21498" s="39" t="s">
        <v>120</v>
      </c>
      <c r="E21498" s="40">
        <v>167.74477920000001</v>
      </c>
      <c r="F21498" s="41">
        <v>5.3280524793335076</v>
      </c>
      <c r="G21498" s="40">
        <v>897.77034933884465</v>
      </c>
      <c r="H21498" s="41">
        <v>1.758257318180058</v>
      </c>
    </row>
    <row r="21499" spans="1:8">
      <c r="A21499" s="38">
        <v>45209</v>
      </c>
      <c r="B21499" s="39" t="s">
        <v>180</v>
      </c>
      <c r="C21499" s="39" t="s">
        <v>18</v>
      </c>
      <c r="D21499" s="39" t="s">
        <v>123</v>
      </c>
      <c r="E21499" s="40">
        <v>2509.6535153999998</v>
      </c>
      <c r="F21499" s="41">
        <v>75.803076042432693</v>
      </c>
      <c r="G21499" s="40">
        <v>12650.230816368919</v>
      </c>
      <c r="H21499" s="41">
        <v>25.015015094002791</v>
      </c>
    </row>
    <row r="21500" spans="1:8">
      <c r="A21500" s="38">
        <v>45209</v>
      </c>
      <c r="B21500" s="39" t="s">
        <v>180</v>
      </c>
      <c r="C21500" s="39" t="s">
        <v>48</v>
      </c>
      <c r="D21500" s="39" t="s">
        <v>120</v>
      </c>
      <c r="E21500" s="40">
        <v>131.9166444</v>
      </c>
      <c r="F21500" s="41">
        <v>2.7081176458206849E-2</v>
      </c>
      <c r="G21500" s="40">
        <v>4.5404350837973322</v>
      </c>
      <c r="H21500" s="41">
        <v>8.9367882312082602E-3</v>
      </c>
    </row>
    <row r="21501" spans="1:8">
      <c r="A21501" s="38">
        <v>45209</v>
      </c>
      <c r="B21501" s="39" t="s">
        <v>180</v>
      </c>
      <c r="C21501" s="39" t="s">
        <v>7</v>
      </c>
      <c r="D21501" s="39" t="s">
        <v>140</v>
      </c>
      <c r="E21501" s="40">
        <v>3069.8847786000001</v>
      </c>
      <c r="F21501" s="41">
        <v>62.258187462486767</v>
      </c>
      <c r="G21501" s="40">
        <v>10123.43823874308</v>
      </c>
      <c r="H21501" s="41">
        <v>49.173443053751669</v>
      </c>
    </row>
    <row r="21502" spans="1:8">
      <c r="A21502" s="38">
        <v>45209</v>
      </c>
      <c r="B21502" s="39" t="s">
        <v>180</v>
      </c>
      <c r="C21502" s="39" t="s">
        <v>7</v>
      </c>
      <c r="D21502" s="39" t="s">
        <v>187</v>
      </c>
      <c r="E21502" s="40">
        <v>0</v>
      </c>
      <c r="F21502" s="41">
        <v>0</v>
      </c>
      <c r="G21502" s="40">
        <v>0</v>
      </c>
      <c r="H21502" s="41">
        <v>0</v>
      </c>
    </row>
    <row r="21503" spans="1:8">
      <c r="A21503" s="38">
        <v>45209</v>
      </c>
      <c r="B21503" s="39" t="s">
        <v>180</v>
      </c>
      <c r="C21503" s="39" t="s">
        <v>16</v>
      </c>
      <c r="D21503" s="39" t="s">
        <v>123</v>
      </c>
      <c r="E21503" s="40">
        <v>3302.1917520000002</v>
      </c>
      <c r="F21503" s="41">
        <v>121.79357268547071</v>
      </c>
      <c r="G21503" s="40">
        <v>20443.280788388129</v>
      </c>
      <c r="H21503" s="41">
        <v>40.191878986205317</v>
      </c>
    </row>
    <row r="21504" spans="1:8">
      <c r="A21504" s="38">
        <v>45209</v>
      </c>
      <c r="B21504" s="39" t="s">
        <v>180</v>
      </c>
      <c r="C21504" s="39" t="s">
        <v>49</v>
      </c>
      <c r="D21504" s="39" t="s">
        <v>144</v>
      </c>
      <c r="E21504" s="40">
        <v>0</v>
      </c>
      <c r="F21504" s="41">
        <v>1.089007932775534</v>
      </c>
      <c r="G21504" s="40">
        <v>182.5832726336084</v>
      </c>
      <c r="H21504" s="41">
        <v>0.35937261781592622</v>
      </c>
    </row>
    <row r="21505" spans="1:8">
      <c r="A21505" s="38">
        <v>45209</v>
      </c>
      <c r="B21505" s="39" t="s">
        <v>180</v>
      </c>
      <c r="C21505" s="39" t="s">
        <v>49</v>
      </c>
      <c r="D21505" s="39" t="s">
        <v>278</v>
      </c>
      <c r="E21505" s="40">
        <v>0</v>
      </c>
      <c r="F21505" s="41">
        <v>0</v>
      </c>
      <c r="G21505" s="40">
        <v>0</v>
      </c>
      <c r="H21505" s="41">
        <v>0</v>
      </c>
    </row>
    <row r="21506" spans="1:8">
      <c r="A21506" s="38">
        <v>45209</v>
      </c>
      <c r="B21506" s="39" t="s">
        <v>180</v>
      </c>
      <c r="C21506" s="39" t="s">
        <v>49</v>
      </c>
      <c r="D21506" s="39" t="s">
        <v>146</v>
      </c>
      <c r="E21506" s="40">
        <v>0</v>
      </c>
      <c r="F21506" s="41">
        <v>0</v>
      </c>
      <c r="G21506" s="40">
        <v>0</v>
      </c>
      <c r="H21506" s="41">
        <v>0</v>
      </c>
    </row>
    <row r="21507" spans="1:8">
      <c r="A21507" s="38">
        <v>45209</v>
      </c>
      <c r="B21507" s="39" t="s">
        <v>180</v>
      </c>
      <c r="C21507" s="39" t="s">
        <v>49</v>
      </c>
      <c r="D21507" s="39" t="s">
        <v>148</v>
      </c>
      <c r="E21507" s="40">
        <v>0</v>
      </c>
      <c r="F21507" s="41">
        <v>0</v>
      </c>
      <c r="G21507" s="40">
        <v>0</v>
      </c>
      <c r="H21507" s="41">
        <v>0</v>
      </c>
    </row>
    <row r="21508" spans="1:8">
      <c r="A21508" s="38">
        <v>45209</v>
      </c>
      <c r="B21508" s="39" t="s">
        <v>180</v>
      </c>
      <c r="C21508" s="39" t="s">
        <v>49</v>
      </c>
      <c r="D21508" s="39" t="s">
        <v>188</v>
      </c>
      <c r="E21508" s="40">
        <v>0</v>
      </c>
      <c r="F21508" s="41">
        <v>0</v>
      </c>
      <c r="G21508" s="40">
        <v>0</v>
      </c>
      <c r="H21508" s="41">
        <v>0</v>
      </c>
    </row>
    <row r="21509" spans="1:8">
      <c r="A21509" s="38">
        <v>45209</v>
      </c>
      <c r="B21509" s="39" t="s">
        <v>180</v>
      </c>
      <c r="C21509" s="39" t="s">
        <v>49</v>
      </c>
      <c r="D21509" s="39" t="s">
        <v>327</v>
      </c>
      <c r="E21509" s="40">
        <v>0</v>
      </c>
      <c r="F21509" s="41">
        <v>1.089007932775534</v>
      </c>
      <c r="G21509" s="40">
        <v>182.5832726336084</v>
      </c>
      <c r="H21509" s="41">
        <v>0.35937261781592622</v>
      </c>
    </row>
    <row r="21510" spans="1:8">
      <c r="A21510" s="38">
        <v>45209</v>
      </c>
      <c r="B21510" s="39" t="s">
        <v>180</v>
      </c>
      <c r="C21510" s="39" t="s">
        <v>49</v>
      </c>
      <c r="D21510" s="39" t="s">
        <v>149</v>
      </c>
      <c r="E21510" s="40">
        <v>0</v>
      </c>
      <c r="F21510" s="41">
        <v>0</v>
      </c>
      <c r="G21510" s="40">
        <v>0</v>
      </c>
      <c r="H21510" s="41">
        <v>0</v>
      </c>
    </row>
    <row r="21511" spans="1:8">
      <c r="A21511" s="38">
        <v>45209</v>
      </c>
      <c r="B21511" s="39" t="s">
        <v>180</v>
      </c>
      <c r="C21511" s="39" t="s">
        <v>49</v>
      </c>
      <c r="D21511" s="39" t="s">
        <v>150</v>
      </c>
      <c r="E21511" s="40">
        <v>0</v>
      </c>
      <c r="F21511" s="41">
        <v>0</v>
      </c>
      <c r="G21511" s="40">
        <v>0</v>
      </c>
      <c r="H21511" s="41">
        <v>0</v>
      </c>
    </row>
    <row r="21512" spans="1:8">
      <c r="A21512" s="38">
        <v>45209</v>
      </c>
      <c r="B21512" s="39" t="s">
        <v>180</v>
      </c>
      <c r="C21512" s="39" t="s">
        <v>49</v>
      </c>
      <c r="D21512" s="39" t="s">
        <v>190</v>
      </c>
      <c r="E21512" s="40">
        <v>0</v>
      </c>
      <c r="F21512" s="41">
        <v>0</v>
      </c>
      <c r="G21512" s="40">
        <v>0</v>
      </c>
      <c r="H21512" s="41">
        <v>0</v>
      </c>
    </row>
    <row r="21513" spans="1:8">
      <c r="A21513" s="38">
        <v>45209</v>
      </c>
      <c r="B21513" s="39" t="s">
        <v>180</v>
      </c>
      <c r="C21513" s="39" t="s">
        <v>49</v>
      </c>
      <c r="D21513" s="39" t="s">
        <v>151</v>
      </c>
      <c r="E21513" s="40">
        <v>0</v>
      </c>
      <c r="F21513" s="41">
        <v>0</v>
      </c>
      <c r="G21513" s="40">
        <v>0</v>
      </c>
      <c r="H21513" s="41">
        <v>0</v>
      </c>
    </row>
    <row r="21514" spans="1:8">
      <c r="A21514" s="38">
        <v>45209</v>
      </c>
      <c r="B21514" s="39" t="s">
        <v>180</v>
      </c>
      <c r="C21514" s="39" t="s">
        <v>49</v>
      </c>
      <c r="D21514" s="39" t="s">
        <v>224</v>
      </c>
      <c r="E21514" s="40">
        <v>0</v>
      </c>
      <c r="F21514" s="41">
        <v>0</v>
      </c>
      <c r="G21514" s="40">
        <v>0</v>
      </c>
      <c r="H21514" s="41">
        <v>0</v>
      </c>
    </row>
    <row r="21515" spans="1:8">
      <c r="A21515" s="38">
        <v>45209</v>
      </c>
      <c r="B21515" s="39" t="s">
        <v>180</v>
      </c>
      <c r="C21515" s="39" t="s">
        <v>49</v>
      </c>
      <c r="D21515" s="39" t="s">
        <v>156</v>
      </c>
      <c r="E21515" s="40">
        <v>0</v>
      </c>
      <c r="F21515" s="41">
        <v>0</v>
      </c>
      <c r="G21515" s="40">
        <v>0</v>
      </c>
      <c r="H21515" s="41">
        <v>0</v>
      </c>
    </row>
    <row r="21516" spans="1:8">
      <c r="A21516" s="38">
        <v>45209</v>
      </c>
      <c r="B21516" s="39" t="s">
        <v>180</v>
      </c>
      <c r="C21516" s="39" t="s">
        <v>49</v>
      </c>
      <c r="D21516" s="39" t="s">
        <v>159</v>
      </c>
      <c r="E21516" s="40">
        <v>0</v>
      </c>
      <c r="F21516" s="41">
        <v>0</v>
      </c>
      <c r="G21516" s="40">
        <v>0</v>
      </c>
      <c r="H21516" s="41">
        <v>0</v>
      </c>
    </row>
    <row r="21517" spans="1:8">
      <c r="A21517" s="38">
        <v>45209</v>
      </c>
      <c r="B21517" s="39" t="s">
        <v>180</v>
      </c>
      <c r="C21517" s="39" t="s">
        <v>49</v>
      </c>
      <c r="D21517" s="39" t="s">
        <v>209</v>
      </c>
      <c r="E21517" s="40">
        <v>0</v>
      </c>
      <c r="F21517" s="41">
        <v>0</v>
      </c>
      <c r="G21517" s="40">
        <v>0</v>
      </c>
      <c r="H21517" s="41">
        <v>0</v>
      </c>
    </row>
    <row r="21518" spans="1:8">
      <c r="A21518" s="38">
        <v>45209</v>
      </c>
      <c r="B21518" s="39" t="s">
        <v>180</v>
      </c>
      <c r="C21518" s="39" t="s">
        <v>49</v>
      </c>
      <c r="D21518" s="39" t="s">
        <v>192</v>
      </c>
      <c r="E21518" s="40">
        <v>0</v>
      </c>
      <c r="F21518" s="41">
        <v>0</v>
      </c>
      <c r="G21518" s="40">
        <v>0</v>
      </c>
      <c r="H21518" s="41">
        <v>0</v>
      </c>
    </row>
    <row r="21519" spans="1:8">
      <c r="A21519" s="38">
        <v>45209</v>
      </c>
      <c r="B21519" s="39" t="s">
        <v>180</v>
      </c>
      <c r="C21519" s="39" t="s">
        <v>49</v>
      </c>
      <c r="D21519" s="39" t="s">
        <v>266</v>
      </c>
      <c r="E21519" s="40">
        <v>0</v>
      </c>
      <c r="F21519" s="41">
        <v>0</v>
      </c>
      <c r="G21519" s="40">
        <v>0</v>
      </c>
      <c r="H21519" s="41">
        <v>0</v>
      </c>
    </row>
    <row r="21520" spans="1:8">
      <c r="A21520" s="38">
        <v>45209</v>
      </c>
      <c r="B21520" s="39" t="s">
        <v>180</v>
      </c>
      <c r="C21520" s="39" t="s">
        <v>49</v>
      </c>
      <c r="D21520" s="39" t="s">
        <v>302</v>
      </c>
      <c r="E21520" s="40">
        <v>0</v>
      </c>
      <c r="F21520" s="41">
        <v>1.089007932775534</v>
      </c>
      <c r="G21520" s="40">
        <v>182.5832726336084</v>
      </c>
      <c r="H21520" s="41">
        <v>0.35937261781592622</v>
      </c>
    </row>
    <row r="21521" spans="1:8">
      <c r="A21521" s="38">
        <v>45209</v>
      </c>
      <c r="B21521" s="39" t="s">
        <v>180</v>
      </c>
      <c r="C21521" s="39" t="s">
        <v>49</v>
      </c>
      <c r="D21521" s="39" t="s">
        <v>216</v>
      </c>
      <c r="E21521" s="40">
        <v>0</v>
      </c>
      <c r="F21521" s="41">
        <v>0</v>
      </c>
      <c r="G21521" s="40">
        <v>0</v>
      </c>
      <c r="H21521" s="41">
        <v>0</v>
      </c>
    </row>
    <row r="21522" spans="1:8">
      <c r="A21522" s="38">
        <v>45209</v>
      </c>
      <c r="B21522" s="39" t="s">
        <v>180</v>
      </c>
      <c r="C21522" s="39" t="s">
        <v>49</v>
      </c>
      <c r="D21522" s="39" t="s">
        <v>162</v>
      </c>
      <c r="E21522" s="40">
        <v>0</v>
      </c>
      <c r="F21522" s="41">
        <v>0</v>
      </c>
      <c r="G21522" s="40">
        <v>0</v>
      </c>
      <c r="H21522" s="41">
        <v>0</v>
      </c>
    </row>
    <row r="21523" spans="1:8">
      <c r="A21523" s="38">
        <v>45209</v>
      </c>
      <c r="B21523" s="39" t="s">
        <v>180</v>
      </c>
      <c r="C21523" s="39" t="s">
        <v>49</v>
      </c>
      <c r="D21523" s="39" t="s">
        <v>270</v>
      </c>
      <c r="E21523" s="40">
        <v>0</v>
      </c>
      <c r="F21523" s="41">
        <v>0</v>
      </c>
      <c r="G21523" s="40">
        <v>0</v>
      </c>
      <c r="H21523" s="41">
        <v>0</v>
      </c>
    </row>
    <row r="21524" spans="1:8">
      <c r="A21524" s="38">
        <v>45209</v>
      </c>
      <c r="B21524" s="39" t="s">
        <v>180</v>
      </c>
      <c r="C21524" s="39" t="s">
        <v>49</v>
      </c>
      <c r="D21524" s="39" t="s">
        <v>241</v>
      </c>
      <c r="E21524" s="40">
        <v>0</v>
      </c>
      <c r="F21524" s="41">
        <v>0</v>
      </c>
      <c r="G21524" s="40">
        <v>0</v>
      </c>
      <c r="H21524" s="41">
        <v>0</v>
      </c>
    </row>
    <row r="21525" spans="1:8">
      <c r="A21525" s="38">
        <v>45209</v>
      </c>
      <c r="B21525" s="39" t="s">
        <v>180</v>
      </c>
      <c r="C21525" s="39" t="s">
        <v>49</v>
      </c>
      <c r="D21525" s="39" t="s">
        <v>271</v>
      </c>
      <c r="E21525" s="40">
        <v>0</v>
      </c>
      <c r="F21525" s="41">
        <v>0</v>
      </c>
      <c r="G21525" s="40">
        <v>0</v>
      </c>
      <c r="H21525" s="41">
        <v>0</v>
      </c>
    </row>
    <row r="21526" spans="1:8">
      <c r="A21526" s="38">
        <v>45209</v>
      </c>
      <c r="B21526" s="39" t="s">
        <v>180</v>
      </c>
      <c r="C21526" s="39" t="s">
        <v>49</v>
      </c>
      <c r="D21526" s="39" t="s">
        <v>326</v>
      </c>
      <c r="E21526" s="40">
        <v>0</v>
      </c>
      <c r="F21526" s="41">
        <v>0</v>
      </c>
      <c r="G21526" s="40">
        <v>0</v>
      </c>
      <c r="H21526" s="41">
        <v>0</v>
      </c>
    </row>
    <row r="21527" spans="1:8">
      <c r="A21527" s="38">
        <v>45209</v>
      </c>
      <c r="B21527" s="39" t="s">
        <v>180</v>
      </c>
      <c r="C21527" s="39" t="s">
        <v>49</v>
      </c>
      <c r="D21527" s="39" t="s">
        <v>268</v>
      </c>
      <c r="E21527" s="40">
        <v>0</v>
      </c>
      <c r="F21527" s="41">
        <v>0</v>
      </c>
      <c r="G21527" s="40">
        <v>0</v>
      </c>
      <c r="H21527" s="41">
        <v>0</v>
      </c>
    </row>
    <row r="21528" spans="1:8">
      <c r="A21528" s="38">
        <v>45209</v>
      </c>
      <c r="B21528" s="39" t="s">
        <v>180</v>
      </c>
      <c r="C21528" s="39" t="s">
        <v>49</v>
      </c>
      <c r="D21528" s="39" t="s">
        <v>166</v>
      </c>
      <c r="E21528" s="40">
        <v>0</v>
      </c>
      <c r="F21528" s="41">
        <v>0</v>
      </c>
      <c r="G21528" s="40">
        <v>0</v>
      </c>
      <c r="H21528" s="41">
        <v>0</v>
      </c>
    </row>
    <row r="21529" spans="1:8">
      <c r="A21529" s="38">
        <v>45209</v>
      </c>
      <c r="B21529" s="39" t="s">
        <v>180</v>
      </c>
      <c r="C21529" s="39" t="s">
        <v>49</v>
      </c>
      <c r="D21529" s="39" t="s">
        <v>167</v>
      </c>
      <c r="E21529" s="40">
        <v>0</v>
      </c>
      <c r="F21529" s="41">
        <v>0</v>
      </c>
      <c r="G21529" s="40">
        <v>0</v>
      </c>
      <c r="H21529" s="41">
        <v>0</v>
      </c>
    </row>
    <row r="21530" spans="1:8">
      <c r="A21530" s="38">
        <v>45209</v>
      </c>
      <c r="B21530" s="39" t="s">
        <v>180</v>
      </c>
      <c r="C21530" s="39" t="s">
        <v>49</v>
      </c>
      <c r="D21530" s="39" t="s">
        <v>168</v>
      </c>
      <c r="E21530" s="40">
        <v>0</v>
      </c>
      <c r="F21530" s="41">
        <v>0</v>
      </c>
      <c r="G21530" s="40">
        <v>0</v>
      </c>
      <c r="H21530" s="41">
        <v>0</v>
      </c>
    </row>
    <row r="21531" spans="1:8">
      <c r="A21531" s="38">
        <v>45209</v>
      </c>
      <c r="B21531" s="39" t="s">
        <v>180</v>
      </c>
      <c r="C21531" s="39" t="s">
        <v>49</v>
      </c>
      <c r="D21531" s="39" t="s">
        <v>195</v>
      </c>
      <c r="E21531" s="40">
        <v>0</v>
      </c>
      <c r="F21531" s="41">
        <v>1.089007932775534</v>
      </c>
      <c r="G21531" s="40">
        <v>182.5832726336084</v>
      </c>
      <c r="H21531" s="41">
        <v>0.35937261781592622</v>
      </c>
    </row>
    <row r="21532" spans="1:8">
      <c r="A21532" s="38">
        <v>45209</v>
      </c>
      <c r="B21532" s="39" t="s">
        <v>180</v>
      </c>
      <c r="C21532" s="39" t="s">
        <v>49</v>
      </c>
      <c r="D21532" s="39" t="s">
        <v>170</v>
      </c>
      <c r="E21532" s="40">
        <v>0</v>
      </c>
      <c r="F21532" s="41">
        <v>0</v>
      </c>
      <c r="G21532" s="40">
        <v>0</v>
      </c>
      <c r="H21532" s="41">
        <v>0</v>
      </c>
    </row>
    <row r="21533" spans="1:8">
      <c r="A21533" s="38">
        <v>45209</v>
      </c>
      <c r="B21533" s="39" t="s">
        <v>180</v>
      </c>
      <c r="C21533" s="39" t="s">
        <v>49</v>
      </c>
      <c r="D21533" s="39" t="s">
        <v>171</v>
      </c>
      <c r="E21533" s="40">
        <v>0</v>
      </c>
      <c r="F21533" s="41">
        <v>0</v>
      </c>
      <c r="G21533" s="40">
        <v>0</v>
      </c>
      <c r="H21533" s="41">
        <v>0</v>
      </c>
    </row>
    <row r="21534" spans="1:8">
      <c r="A21534" s="38">
        <v>45209</v>
      </c>
      <c r="B21534" s="39" t="s">
        <v>180</v>
      </c>
      <c r="C21534" s="39" t="s">
        <v>50</v>
      </c>
      <c r="D21534" s="39" t="s">
        <v>172</v>
      </c>
      <c r="E21534" s="40">
        <v>0</v>
      </c>
      <c r="F21534" s="41">
        <v>1.9902137491923679</v>
      </c>
      <c r="G21534" s="40">
        <v>335.34859121637481</v>
      </c>
      <c r="H21534" s="41">
        <v>0.65677053723348156</v>
      </c>
    </row>
    <row r="21535" spans="1:8">
      <c r="A21535" s="38">
        <v>45209</v>
      </c>
      <c r="B21535" s="39" t="s">
        <v>180</v>
      </c>
      <c r="C21535" s="39" t="s">
        <v>50</v>
      </c>
      <c r="D21535" s="39" t="s">
        <v>173</v>
      </c>
      <c r="E21535" s="40">
        <v>0</v>
      </c>
      <c r="F21535" s="41">
        <v>2.0151388848723069</v>
      </c>
      <c r="G21535" s="40">
        <v>337.59145462539828</v>
      </c>
      <c r="H21535" s="41">
        <v>0.66499583200786128</v>
      </c>
    </row>
    <row r="21536" spans="1:8">
      <c r="A21536" s="38">
        <v>45209</v>
      </c>
      <c r="B21536" s="39" t="s">
        <v>180</v>
      </c>
      <c r="C21536" s="39" t="s">
        <v>50</v>
      </c>
      <c r="D21536" s="39" t="s">
        <v>13</v>
      </c>
      <c r="E21536" s="40">
        <v>0</v>
      </c>
      <c r="F21536" s="41">
        <v>0</v>
      </c>
      <c r="G21536" s="40">
        <v>0</v>
      </c>
      <c r="H21536" s="41">
        <v>0</v>
      </c>
    </row>
    <row r="21537" spans="1:8">
      <c r="A21537" s="38">
        <v>45209</v>
      </c>
      <c r="B21537" s="39" t="s">
        <v>180</v>
      </c>
      <c r="C21537" s="39" t="s">
        <v>50</v>
      </c>
      <c r="D21537" s="39" t="s">
        <v>15</v>
      </c>
      <c r="E21537" s="40">
        <v>0</v>
      </c>
      <c r="F21537" s="41">
        <v>0</v>
      </c>
      <c r="G21537" s="40">
        <v>0</v>
      </c>
      <c r="H21537" s="41">
        <v>0</v>
      </c>
    </row>
    <row r="21538" spans="1:8">
      <c r="A21538" s="38">
        <v>45209</v>
      </c>
      <c r="B21538" s="39" t="s">
        <v>180</v>
      </c>
      <c r="C21538" s="39" t="s">
        <v>50</v>
      </c>
      <c r="D21538" s="39" t="s">
        <v>174</v>
      </c>
      <c r="E21538" s="40">
        <v>0</v>
      </c>
      <c r="F21538" s="41">
        <v>0</v>
      </c>
      <c r="G21538" s="40">
        <v>0</v>
      </c>
      <c r="H21538" s="41">
        <v>0</v>
      </c>
    </row>
    <row r="21539" spans="1:8">
      <c r="A21539" s="38">
        <v>45209</v>
      </c>
      <c r="B21539" s="39" t="s">
        <v>180</v>
      </c>
      <c r="C21539" s="39" t="s">
        <v>50</v>
      </c>
      <c r="D21539" s="39" t="s">
        <v>175</v>
      </c>
      <c r="E21539" s="40">
        <v>0</v>
      </c>
      <c r="F21539" s="41">
        <v>0</v>
      </c>
      <c r="G21539" s="40">
        <v>0</v>
      </c>
      <c r="H21539" s="41">
        <v>0</v>
      </c>
    </row>
    <row r="21540" spans="1:8">
      <c r="A21540" s="38">
        <v>45209</v>
      </c>
      <c r="B21540" s="39" t="s">
        <v>180</v>
      </c>
      <c r="C21540" s="39" t="s">
        <v>50</v>
      </c>
      <c r="D21540" s="39" t="s">
        <v>176</v>
      </c>
      <c r="E21540" s="40">
        <v>0</v>
      </c>
      <c r="F21540" s="41">
        <v>0</v>
      </c>
      <c r="G21540" s="40">
        <v>0</v>
      </c>
      <c r="H21540" s="41">
        <v>0</v>
      </c>
    </row>
    <row r="21541" spans="1:8">
      <c r="A21541" s="38">
        <v>45209</v>
      </c>
      <c r="B21541" s="39" t="s">
        <v>180</v>
      </c>
      <c r="C21541" s="39" t="s">
        <v>50</v>
      </c>
      <c r="D21541" s="39" t="s">
        <v>179</v>
      </c>
      <c r="E21541" s="40">
        <v>0</v>
      </c>
      <c r="F21541" s="41">
        <v>0</v>
      </c>
      <c r="G21541" s="40">
        <v>0</v>
      </c>
      <c r="H21541" s="41">
        <v>0</v>
      </c>
    </row>
    <row r="21542" spans="1:8">
      <c r="A21542" s="38">
        <v>45209</v>
      </c>
      <c r="B21542" s="39" t="s">
        <v>180</v>
      </c>
      <c r="C21542" s="39" t="s">
        <v>50</v>
      </c>
      <c r="D21542" s="39" t="s">
        <v>8</v>
      </c>
      <c r="E21542" s="40">
        <v>0</v>
      </c>
      <c r="F21542" s="41">
        <v>0</v>
      </c>
      <c r="G21542" s="40">
        <v>0</v>
      </c>
      <c r="H21542" s="41">
        <v>0</v>
      </c>
    </row>
    <row r="21543" spans="1:8">
      <c r="A21543" s="38">
        <v>45210</v>
      </c>
      <c r="B21543" s="39" t="s">
        <v>89</v>
      </c>
      <c r="C21543" s="39" t="s">
        <v>43</v>
      </c>
      <c r="D21543" s="39" t="s">
        <v>329</v>
      </c>
      <c r="E21543" s="40">
        <v>0</v>
      </c>
      <c r="F21543" s="41">
        <v>2.303604934695416E-3</v>
      </c>
      <c r="G21543" s="40">
        <v>5.4199216903513737E-2</v>
      </c>
      <c r="H21543" s="41">
        <v>5.75901233673854E-4</v>
      </c>
    </row>
    <row r="21544" spans="1:8">
      <c r="A21544" s="38">
        <v>45210</v>
      </c>
      <c r="B21544" s="39" t="s">
        <v>89</v>
      </c>
      <c r="C21544" s="39" t="s">
        <v>43</v>
      </c>
      <c r="D21544" s="39" t="s">
        <v>90</v>
      </c>
      <c r="E21544" s="40">
        <v>0</v>
      </c>
      <c r="F21544" s="41">
        <v>79.942065703833379</v>
      </c>
      <c r="G21544" s="40">
        <v>6452.460650897423</v>
      </c>
      <c r="H21544" s="41">
        <v>19.985516425958341</v>
      </c>
    </row>
    <row r="21545" spans="1:8">
      <c r="A21545" s="38">
        <v>45210</v>
      </c>
      <c r="B21545" s="39" t="s">
        <v>89</v>
      </c>
      <c r="C21545" s="39" t="s">
        <v>44</v>
      </c>
      <c r="D21545" s="39" t="s">
        <v>91</v>
      </c>
      <c r="E21545" s="40">
        <v>0</v>
      </c>
      <c r="F21545" s="41">
        <v>550.47678425665731</v>
      </c>
      <c r="G21545" s="40">
        <v>46653.735917131169</v>
      </c>
      <c r="H21545" s="41">
        <v>137.6191960641643</v>
      </c>
    </row>
    <row r="21546" spans="1:8">
      <c r="A21546" s="38">
        <v>45210</v>
      </c>
      <c r="B21546" s="39" t="s">
        <v>89</v>
      </c>
      <c r="C21546" s="39" t="s">
        <v>45</v>
      </c>
      <c r="D21546" s="39" t="s">
        <v>92</v>
      </c>
      <c r="E21546" s="40">
        <v>0</v>
      </c>
      <c r="F21546" s="41">
        <v>1857.2123545424749</v>
      </c>
      <c r="G21546" s="40">
        <v>151569.33060159659</v>
      </c>
      <c r="H21546" s="41">
        <v>464.30308863561879</v>
      </c>
    </row>
    <row r="21547" spans="1:8">
      <c r="A21547" s="38">
        <v>45210</v>
      </c>
      <c r="B21547" s="39" t="s">
        <v>89</v>
      </c>
      <c r="C21547" s="39" t="s">
        <v>45</v>
      </c>
      <c r="D21547" s="39" t="s">
        <v>93</v>
      </c>
      <c r="E21547" s="40">
        <v>0</v>
      </c>
      <c r="F21547" s="41">
        <v>6.2659300619593967</v>
      </c>
      <c r="G21547" s="40">
        <v>511.81459862132078</v>
      </c>
      <c r="H21547" s="41">
        <v>1.566482515489849</v>
      </c>
    </row>
    <row r="21548" spans="1:8">
      <c r="A21548" s="38">
        <v>45210</v>
      </c>
      <c r="B21548" s="39" t="s">
        <v>89</v>
      </c>
      <c r="C21548" s="39" t="s">
        <v>45</v>
      </c>
      <c r="D21548" s="39" t="s">
        <v>94</v>
      </c>
      <c r="E21548" s="40">
        <v>0</v>
      </c>
      <c r="F21548" s="41">
        <v>11.70592224760718</v>
      </c>
      <c r="G21548" s="40">
        <v>976.01002180926207</v>
      </c>
      <c r="H21548" s="41">
        <v>2.9264805619017968</v>
      </c>
    </row>
    <row r="21549" spans="1:8">
      <c r="A21549" s="38">
        <v>45210</v>
      </c>
      <c r="B21549" s="39" t="s">
        <v>89</v>
      </c>
      <c r="C21549" s="39" t="s">
        <v>45</v>
      </c>
      <c r="D21549" s="39" t="s">
        <v>95</v>
      </c>
      <c r="E21549" s="40">
        <v>0</v>
      </c>
      <c r="F21549" s="41">
        <v>0.73645522485534975</v>
      </c>
      <c r="G21549" s="40">
        <v>61.23444850333518</v>
      </c>
      <c r="H21549" s="41">
        <v>0.18411380621383741</v>
      </c>
    </row>
    <row r="21550" spans="1:8">
      <c r="A21550" s="38">
        <v>45210</v>
      </c>
      <c r="B21550" s="39" t="s">
        <v>89</v>
      </c>
      <c r="C21550" s="39" t="s">
        <v>45</v>
      </c>
      <c r="D21550" s="39" t="s">
        <v>96</v>
      </c>
      <c r="E21550" s="40">
        <v>0</v>
      </c>
      <c r="F21550" s="41">
        <v>6.4824180189072873</v>
      </c>
      <c r="G21550" s="40">
        <v>582.69521446353008</v>
      </c>
      <c r="H21550" s="41">
        <v>1.620604504726822</v>
      </c>
    </row>
    <row r="21551" spans="1:8">
      <c r="A21551" s="38">
        <v>45210</v>
      </c>
      <c r="B21551" s="39" t="s">
        <v>89</v>
      </c>
      <c r="C21551" s="39" t="s">
        <v>45</v>
      </c>
      <c r="D21551" s="39" t="s">
        <v>97</v>
      </c>
      <c r="E21551" s="40">
        <v>0</v>
      </c>
      <c r="F21551" s="41">
        <v>0.57309367204913575</v>
      </c>
      <c r="G21551" s="40">
        <v>47.821908239688753</v>
      </c>
      <c r="H21551" s="41">
        <v>0.14327341801228391</v>
      </c>
    </row>
    <row r="21552" spans="1:8">
      <c r="A21552" s="38">
        <v>45210</v>
      </c>
      <c r="B21552" s="39" t="s">
        <v>89</v>
      </c>
      <c r="C21552" s="39" t="s">
        <v>45</v>
      </c>
      <c r="D21552" s="39" t="s">
        <v>98</v>
      </c>
      <c r="E21552" s="40">
        <v>0</v>
      </c>
      <c r="F21552" s="41">
        <v>6.6399732651097283</v>
      </c>
      <c r="G21552" s="40">
        <v>620.14467666937276</v>
      </c>
      <c r="H21552" s="41">
        <v>1.6599933162774321</v>
      </c>
    </row>
    <row r="21553" spans="1:8">
      <c r="A21553" s="38">
        <v>45210</v>
      </c>
      <c r="B21553" s="39" t="s">
        <v>89</v>
      </c>
      <c r="C21553" s="39" t="s">
        <v>45</v>
      </c>
      <c r="D21553" s="39" t="s">
        <v>99</v>
      </c>
      <c r="E21553" s="40">
        <v>0</v>
      </c>
      <c r="F21553" s="41">
        <v>9.4269640635996854</v>
      </c>
      <c r="G21553" s="40">
        <v>759.27466979867233</v>
      </c>
      <c r="H21553" s="41">
        <v>2.3567410158999209</v>
      </c>
    </row>
    <row r="21554" spans="1:8">
      <c r="A21554" s="38">
        <v>45210</v>
      </c>
      <c r="B21554" s="39" t="s">
        <v>89</v>
      </c>
      <c r="C21554" s="39" t="s">
        <v>45</v>
      </c>
      <c r="D21554" s="39" t="s">
        <v>100</v>
      </c>
      <c r="E21554" s="40">
        <v>0</v>
      </c>
      <c r="F21554" s="41">
        <v>4.0212914164133636E-3</v>
      </c>
      <c r="G21554" s="40">
        <v>9.4612944445373603E-2</v>
      </c>
      <c r="H21554" s="41">
        <v>1.0053228541033409E-3</v>
      </c>
    </row>
    <row r="21555" spans="1:8">
      <c r="A21555" s="38">
        <v>45210</v>
      </c>
      <c r="B21555" s="39" t="s">
        <v>89</v>
      </c>
      <c r="C21555" s="39" t="s">
        <v>45</v>
      </c>
      <c r="D21555" s="39" t="s">
        <v>102</v>
      </c>
      <c r="E21555" s="40">
        <v>0</v>
      </c>
      <c r="F21555" s="41">
        <v>0.20787730505524299</v>
      </c>
      <c r="G21555" s="40">
        <v>17.34636045085016</v>
      </c>
      <c r="H21555" s="41">
        <v>5.1969326263810761E-2</v>
      </c>
    </row>
    <row r="21556" spans="1:8">
      <c r="A21556" s="38">
        <v>45210</v>
      </c>
      <c r="B21556" s="39" t="s">
        <v>89</v>
      </c>
      <c r="C21556" s="39" t="s">
        <v>45</v>
      </c>
      <c r="D21556" s="39" t="s">
        <v>103</v>
      </c>
      <c r="E21556" s="40">
        <v>0</v>
      </c>
      <c r="F21556" s="41">
        <v>0.26208081561072921</v>
      </c>
      <c r="G21556" s="40">
        <v>21.869382488042039</v>
      </c>
      <c r="H21556" s="41">
        <v>6.5520203902682289E-2</v>
      </c>
    </row>
    <row r="21557" spans="1:8">
      <c r="A21557" s="38">
        <v>45210</v>
      </c>
      <c r="B21557" s="39" t="s">
        <v>89</v>
      </c>
      <c r="C21557" s="39" t="s">
        <v>45</v>
      </c>
      <c r="D21557" s="39" t="s">
        <v>199</v>
      </c>
      <c r="E21557" s="40">
        <v>0</v>
      </c>
      <c r="F21557" s="41">
        <v>0</v>
      </c>
      <c r="G21557" s="40">
        <v>0</v>
      </c>
      <c r="H21557" s="41">
        <v>0</v>
      </c>
    </row>
    <row r="21558" spans="1:8">
      <c r="A21558" s="38">
        <v>45210</v>
      </c>
      <c r="B21558" s="39" t="s">
        <v>89</v>
      </c>
      <c r="C21558" s="39" t="s">
        <v>45</v>
      </c>
      <c r="D21558" s="39" t="s">
        <v>104</v>
      </c>
      <c r="E21558" s="40">
        <v>0</v>
      </c>
      <c r="F21558" s="41">
        <v>0.32163216782102388</v>
      </c>
      <c r="G21558" s="40">
        <v>26.838656168498819</v>
      </c>
      <c r="H21558" s="41">
        <v>8.0408041955255971E-2</v>
      </c>
    </row>
    <row r="21559" spans="1:8">
      <c r="A21559" s="38">
        <v>45210</v>
      </c>
      <c r="B21559" s="39" t="s">
        <v>89</v>
      </c>
      <c r="C21559" s="39" t="s">
        <v>45</v>
      </c>
      <c r="D21559" s="39" t="s">
        <v>105</v>
      </c>
      <c r="E21559" s="40">
        <v>0</v>
      </c>
      <c r="F21559" s="41">
        <v>0</v>
      </c>
      <c r="G21559" s="40">
        <v>0</v>
      </c>
      <c r="H21559" s="41">
        <v>0</v>
      </c>
    </row>
    <row r="21560" spans="1:8">
      <c r="A21560" s="38">
        <v>45210</v>
      </c>
      <c r="B21560" s="39" t="s">
        <v>89</v>
      </c>
      <c r="C21560" s="39" t="s">
        <v>45</v>
      </c>
      <c r="D21560" s="39" t="s">
        <v>332</v>
      </c>
      <c r="E21560" s="40">
        <v>0</v>
      </c>
      <c r="F21560" s="41">
        <v>1.065005220536865</v>
      </c>
      <c r="G21560" s="40">
        <v>88.869559053405084</v>
      </c>
      <c r="H21560" s="41">
        <v>0.26625130513421619</v>
      </c>
    </row>
    <row r="21561" spans="1:8">
      <c r="A21561" s="38">
        <v>45210</v>
      </c>
      <c r="B21561" s="39" t="s">
        <v>89</v>
      </c>
      <c r="C21561" s="39" t="s">
        <v>45</v>
      </c>
      <c r="D21561" s="39" t="s">
        <v>236</v>
      </c>
      <c r="E21561" s="40">
        <v>0</v>
      </c>
      <c r="F21561" s="41">
        <v>0</v>
      </c>
      <c r="G21561" s="40">
        <v>0</v>
      </c>
      <c r="H21561" s="41">
        <v>0</v>
      </c>
    </row>
    <row r="21562" spans="1:8">
      <c r="A21562" s="38">
        <v>45210</v>
      </c>
      <c r="B21562" s="39" t="s">
        <v>89</v>
      </c>
      <c r="C21562" s="39" t="s">
        <v>45</v>
      </c>
      <c r="D21562" s="39" t="s">
        <v>291</v>
      </c>
      <c r="E21562" s="40">
        <v>0</v>
      </c>
      <c r="F21562" s="41">
        <v>0</v>
      </c>
      <c r="G21562" s="40">
        <v>0</v>
      </c>
      <c r="H21562" s="41">
        <v>0</v>
      </c>
    </row>
    <row r="21563" spans="1:8">
      <c r="A21563" s="38">
        <v>45210</v>
      </c>
      <c r="B21563" s="39" t="s">
        <v>89</v>
      </c>
      <c r="C21563" s="39" t="s">
        <v>45</v>
      </c>
      <c r="D21563" s="39" t="s">
        <v>336</v>
      </c>
      <c r="E21563" s="40">
        <v>0</v>
      </c>
      <c r="F21563" s="41">
        <v>0</v>
      </c>
      <c r="G21563" s="40">
        <v>0</v>
      </c>
      <c r="H21563" s="41">
        <v>0</v>
      </c>
    </row>
    <row r="21564" spans="1:8">
      <c r="A21564" s="38">
        <v>45210</v>
      </c>
      <c r="B21564" s="39" t="s">
        <v>89</v>
      </c>
      <c r="C21564" s="39" t="s">
        <v>45</v>
      </c>
      <c r="D21564" s="39" t="s">
        <v>337</v>
      </c>
      <c r="E21564" s="40">
        <v>0</v>
      </c>
      <c r="F21564" s="41">
        <v>0</v>
      </c>
      <c r="G21564" s="40">
        <v>0</v>
      </c>
      <c r="H21564" s="41">
        <v>0</v>
      </c>
    </row>
    <row r="21565" spans="1:8">
      <c r="A21565" s="38">
        <v>45210</v>
      </c>
      <c r="B21565" s="39" t="s">
        <v>89</v>
      </c>
      <c r="C21565" s="39" t="s">
        <v>45</v>
      </c>
      <c r="D21565" s="39" t="s">
        <v>220</v>
      </c>
      <c r="E21565" s="40">
        <v>0</v>
      </c>
      <c r="F21565" s="41">
        <v>0</v>
      </c>
      <c r="G21565" s="40">
        <v>0</v>
      </c>
      <c r="H21565" s="41">
        <v>0</v>
      </c>
    </row>
    <row r="21566" spans="1:8">
      <c r="A21566" s="38">
        <v>45210</v>
      </c>
      <c r="B21566" s="39" t="s">
        <v>89</v>
      </c>
      <c r="C21566" s="39" t="s">
        <v>45</v>
      </c>
      <c r="D21566" s="39" t="s">
        <v>330</v>
      </c>
      <c r="E21566" s="40">
        <v>0</v>
      </c>
      <c r="F21566" s="41">
        <v>0</v>
      </c>
      <c r="G21566" s="40">
        <v>0</v>
      </c>
      <c r="H21566" s="41">
        <v>0</v>
      </c>
    </row>
    <row r="21567" spans="1:8">
      <c r="A21567" s="38">
        <v>45210</v>
      </c>
      <c r="B21567" s="39" t="s">
        <v>89</v>
      </c>
      <c r="C21567" s="39" t="s">
        <v>45</v>
      </c>
      <c r="D21567" s="39" t="s">
        <v>112</v>
      </c>
      <c r="E21567" s="40">
        <v>0</v>
      </c>
      <c r="F21567" s="41">
        <v>7.1385083897468107</v>
      </c>
      <c r="G21567" s="40">
        <v>578.87927361922948</v>
      </c>
      <c r="H21567" s="41">
        <v>1.784627097436702</v>
      </c>
    </row>
    <row r="21568" spans="1:8">
      <c r="A21568" s="38">
        <v>45210</v>
      </c>
      <c r="B21568" s="39" t="s">
        <v>89</v>
      </c>
      <c r="C21568" s="39" t="s">
        <v>45</v>
      </c>
      <c r="D21568" s="39" t="s">
        <v>114</v>
      </c>
      <c r="E21568" s="40">
        <v>0</v>
      </c>
      <c r="F21568" s="41">
        <v>3.4171783226965879</v>
      </c>
      <c r="G21568" s="40">
        <v>285.14708180661762</v>
      </c>
      <c r="H21568" s="41">
        <v>0.8542945806741471</v>
      </c>
    </row>
    <row r="21569" spans="1:8">
      <c r="A21569" s="38">
        <v>45210</v>
      </c>
      <c r="B21569" s="39" t="s">
        <v>89</v>
      </c>
      <c r="C21569" s="39" t="s">
        <v>45</v>
      </c>
      <c r="D21569" s="39" t="s">
        <v>115</v>
      </c>
      <c r="E21569" s="40">
        <v>0</v>
      </c>
      <c r="F21569" s="41">
        <v>16.714130177442101</v>
      </c>
      <c r="G21569" s="40">
        <v>1350.525295413069</v>
      </c>
      <c r="H21569" s="41">
        <v>4.1785325443605252</v>
      </c>
    </row>
    <row r="21570" spans="1:8">
      <c r="A21570" s="38">
        <v>45210</v>
      </c>
      <c r="B21570" s="39" t="s">
        <v>89</v>
      </c>
      <c r="C21570" s="39" t="s">
        <v>45</v>
      </c>
      <c r="D21570" s="39" t="s">
        <v>116</v>
      </c>
      <c r="E21570" s="40">
        <v>0</v>
      </c>
      <c r="F21570" s="41">
        <v>12.300110798293691</v>
      </c>
      <c r="G21570" s="40">
        <v>1115.3621055987851</v>
      </c>
      <c r="H21570" s="41">
        <v>3.0750276995734231</v>
      </c>
    </row>
    <row r="21571" spans="1:8">
      <c r="A21571" s="38">
        <v>45210</v>
      </c>
      <c r="B21571" s="39" t="s">
        <v>89</v>
      </c>
      <c r="C21571" s="39" t="s">
        <v>45</v>
      </c>
      <c r="D21571" s="39" t="s">
        <v>117</v>
      </c>
      <c r="E21571" s="40">
        <v>0</v>
      </c>
      <c r="F21571" s="41">
        <v>17.04768881385985</v>
      </c>
      <c r="G21571" s="40">
        <v>1373.3342052386211</v>
      </c>
      <c r="H21571" s="41">
        <v>4.2619222034649624</v>
      </c>
    </row>
    <row r="21572" spans="1:8">
      <c r="A21572" s="38">
        <v>45210</v>
      </c>
      <c r="B21572" s="39" t="s">
        <v>89</v>
      </c>
      <c r="C21572" s="39" t="s">
        <v>45</v>
      </c>
      <c r="D21572" s="39" t="s">
        <v>118</v>
      </c>
      <c r="E21572" s="40">
        <v>0</v>
      </c>
      <c r="F21572" s="41">
        <v>40.713441132550088</v>
      </c>
      <c r="G21572" s="40">
        <v>3298.9139526777121</v>
      </c>
      <c r="H21572" s="41">
        <v>10.17836028313752</v>
      </c>
    </row>
    <row r="21573" spans="1:8">
      <c r="A21573" s="38">
        <v>45210</v>
      </c>
      <c r="B21573" s="39" t="s">
        <v>89</v>
      </c>
      <c r="C21573" s="39" t="s">
        <v>45</v>
      </c>
      <c r="D21573" s="39" t="s">
        <v>119</v>
      </c>
      <c r="E21573" s="40">
        <v>0</v>
      </c>
      <c r="F21573" s="41">
        <v>16.74687439649432</v>
      </c>
      <c r="G21573" s="40">
        <v>1364.321455448403</v>
      </c>
      <c r="H21573" s="41">
        <v>4.18671859912358</v>
      </c>
    </row>
    <row r="21574" spans="1:8">
      <c r="A21574" s="38">
        <v>45210</v>
      </c>
      <c r="B21574" s="39" t="s">
        <v>89</v>
      </c>
      <c r="C21574" s="39" t="s">
        <v>46</v>
      </c>
      <c r="D21574" s="39" t="s">
        <v>203</v>
      </c>
      <c r="E21574" s="40">
        <v>0</v>
      </c>
      <c r="F21574" s="41">
        <v>0</v>
      </c>
      <c r="G21574" s="40">
        <v>0</v>
      </c>
      <c r="H21574" s="41">
        <v>0</v>
      </c>
    </row>
    <row r="21575" spans="1:8">
      <c r="A21575" s="38">
        <v>45210</v>
      </c>
      <c r="B21575" s="39" t="s">
        <v>89</v>
      </c>
      <c r="C21575" s="39" t="s">
        <v>46</v>
      </c>
      <c r="D21575" s="39" t="s">
        <v>120</v>
      </c>
      <c r="E21575" s="40">
        <v>0</v>
      </c>
      <c r="F21575" s="41">
        <v>39.317715198144263</v>
      </c>
      <c r="G21575" s="40">
        <v>3275.6347123832102</v>
      </c>
      <c r="H21575" s="41">
        <v>9.8294287995360659</v>
      </c>
    </row>
    <row r="21576" spans="1:8">
      <c r="A21576" s="38">
        <v>45210</v>
      </c>
      <c r="B21576" s="39" t="s">
        <v>89</v>
      </c>
      <c r="C21576" s="39" t="s">
        <v>46</v>
      </c>
      <c r="D21576" s="39" t="s">
        <v>121</v>
      </c>
      <c r="E21576" s="40">
        <v>0</v>
      </c>
      <c r="F21576" s="41">
        <v>12.93896913244296</v>
      </c>
      <c r="G21576" s="40">
        <v>1078.878431338981</v>
      </c>
      <c r="H21576" s="41">
        <v>3.23474228311074</v>
      </c>
    </row>
    <row r="21577" spans="1:8">
      <c r="A21577" s="38">
        <v>45210</v>
      </c>
      <c r="B21577" s="39" t="s">
        <v>89</v>
      </c>
      <c r="C21577" s="39" t="s">
        <v>46</v>
      </c>
      <c r="D21577" s="39" t="s">
        <v>122</v>
      </c>
      <c r="E21577" s="40">
        <v>0</v>
      </c>
      <c r="F21577" s="41">
        <v>3.8752261165471049</v>
      </c>
      <c r="G21577" s="40">
        <v>354.93767944289033</v>
      </c>
      <c r="H21577" s="41">
        <v>0.96880652913677623</v>
      </c>
    </row>
    <row r="21578" spans="1:8">
      <c r="A21578" s="38">
        <v>45210</v>
      </c>
      <c r="B21578" s="39" t="s">
        <v>89</v>
      </c>
      <c r="C21578" s="39" t="s">
        <v>46</v>
      </c>
      <c r="D21578" s="39" t="s">
        <v>123</v>
      </c>
      <c r="E21578" s="40">
        <v>0</v>
      </c>
      <c r="F21578" s="41">
        <v>595.26449753463623</v>
      </c>
      <c r="G21578" s="40">
        <v>49716.947502391791</v>
      </c>
      <c r="H21578" s="41">
        <v>148.81612438365909</v>
      </c>
    </row>
    <row r="21579" spans="1:8">
      <c r="A21579" s="38">
        <v>45210</v>
      </c>
      <c r="B21579" s="39" t="s">
        <v>89</v>
      </c>
      <c r="C21579" s="39" t="s">
        <v>46</v>
      </c>
      <c r="D21579" s="39" t="s">
        <v>124</v>
      </c>
      <c r="E21579" s="40">
        <v>0</v>
      </c>
      <c r="F21579" s="41">
        <v>5.9180827183400702</v>
      </c>
      <c r="G21579" s="40">
        <v>480.23188920167792</v>
      </c>
      <c r="H21579" s="41">
        <v>1.479520679585018</v>
      </c>
    </row>
    <row r="21580" spans="1:8">
      <c r="A21580" s="38">
        <v>45210</v>
      </c>
      <c r="B21580" s="39" t="s">
        <v>89</v>
      </c>
      <c r="C21580" s="39" t="s">
        <v>47</v>
      </c>
      <c r="D21580" s="39" t="s">
        <v>185</v>
      </c>
      <c r="E21580" s="40">
        <v>0</v>
      </c>
      <c r="F21580" s="41">
        <v>7.6982817400351253</v>
      </c>
      <c r="G21580" s="40">
        <v>699.19875507055838</v>
      </c>
      <c r="H21580" s="41">
        <v>1.9245704350087811</v>
      </c>
    </row>
    <row r="21581" spans="1:8">
      <c r="A21581" s="38">
        <v>45210</v>
      </c>
      <c r="B21581" s="39" t="s">
        <v>89</v>
      </c>
      <c r="C21581" s="39" t="s">
        <v>47</v>
      </c>
      <c r="D21581" s="39" t="s">
        <v>229</v>
      </c>
      <c r="E21581" s="40">
        <v>0</v>
      </c>
      <c r="F21581" s="41">
        <v>77.473708984070726</v>
      </c>
      <c r="G21581" s="40">
        <v>6225.3282456985035</v>
      </c>
      <c r="H21581" s="41">
        <v>19.368427246017681</v>
      </c>
    </row>
    <row r="21582" spans="1:8">
      <c r="A21582" s="38">
        <v>45210</v>
      </c>
      <c r="B21582" s="39" t="s">
        <v>89</v>
      </c>
      <c r="C21582" s="39" t="s">
        <v>47</v>
      </c>
      <c r="D21582" s="39" t="s">
        <v>230</v>
      </c>
      <c r="E21582" s="40">
        <v>0</v>
      </c>
      <c r="F21582" s="41">
        <v>42.317427816638123</v>
      </c>
      <c r="G21582" s="40">
        <v>3964.2718809983471</v>
      </c>
      <c r="H21582" s="41">
        <v>10.579356954159531</v>
      </c>
    </row>
    <row r="21583" spans="1:8">
      <c r="A21583" s="38">
        <v>45210</v>
      </c>
      <c r="B21583" s="39" t="s">
        <v>89</v>
      </c>
      <c r="C21583" s="39" t="s">
        <v>47</v>
      </c>
      <c r="D21583" s="39" t="s">
        <v>204</v>
      </c>
      <c r="E21583" s="40">
        <v>0</v>
      </c>
      <c r="F21583" s="41">
        <v>3.0940414100064131</v>
      </c>
      <c r="G21583" s="40">
        <v>253.15790918508509</v>
      </c>
      <c r="H21583" s="41">
        <v>0.77351035250160316</v>
      </c>
    </row>
    <row r="21584" spans="1:8">
      <c r="A21584" s="38">
        <v>45210</v>
      </c>
      <c r="B21584" s="39" t="s">
        <v>89</v>
      </c>
      <c r="C21584" s="39" t="s">
        <v>47</v>
      </c>
      <c r="D21584" s="39" t="s">
        <v>276</v>
      </c>
      <c r="E21584" s="40">
        <v>0</v>
      </c>
      <c r="F21584" s="41">
        <v>0</v>
      </c>
      <c r="G21584" s="40">
        <v>0</v>
      </c>
      <c r="H21584" s="41">
        <v>0</v>
      </c>
    </row>
    <row r="21585" spans="1:8">
      <c r="A21585" s="38">
        <v>45210</v>
      </c>
      <c r="B21585" s="39" t="s">
        <v>89</v>
      </c>
      <c r="C21585" s="39" t="s">
        <v>47</v>
      </c>
      <c r="D21585" s="39" t="s">
        <v>314</v>
      </c>
      <c r="E21585" s="40">
        <v>0</v>
      </c>
      <c r="F21585" s="41">
        <v>0</v>
      </c>
      <c r="G21585" s="40">
        <v>0</v>
      </c>
      <c r="H21585" s="41">
        <v>0</v>
      </c>
    </row>
    <row r="21586" spans="1:8">
      <c r="A21586" s="38">
        <v>45210</v>
      </c>
      <c r="B21586" s="39" t="s">
        <v>89</v>
      </c>
      <c r="C21586" s="39" t="s">
        <v>47</v>
      </c>
      <c r="D21586" s="39" t="s">
        <v>128</v>
      </c>
      <c r="E21586" s="40">
        <v>0</v>
      </c>
      <c r="F21586" s="41">
        <v>22.05513956747863</v>
      </c>
      <c r="G21586" s="40">
        <v>1931.961596156194</v>
      </c>
      <c r="H21586" s="41">
        <v>5.5137848918696566</v>
      </c>
    </row>
    <row r="21587" spans="1:8">
      <c r="A21587" s="38">
        <v>45210</v>
      </c>
      <c r="B21587" s="39" t="s">
        <v>89</v>
      </c>
      <c r="C21587" s="39" t="s">
        <v>47</v>
      </c>
      <c r="D21587" s="39" t="s">
        <v>129</v>
      </c>
      <c r="E21587" s="40">
        <v>0</v>
      </c>
      <c r="F21587" s="41">
        <v>0</v>
      </c>
      <c r="G21587" s="40">
        <v>0</v>
      </c>
      <c r="H21587" s="41">
        <v>0</v>
      </c>
    </row>
    <row r="21588" spans="1:8">
      <c r="A21588" s="38">
        <v>45210</v>
      </c>
      <c r="B21588" s="39" t="s">
        <v>89</v>
      </c>
      <c r="C21588" s="39" t="s">
        <v>47</v>
      </c>
      <c r="D21588" s="39" t="s">
        <v>130</v>
      </c>
      <c r="E21588" s="40">
        <v>0</v>
      </c>
      <c r="F21588" s="41">
        <v>156.57748823609799</v>
      </c>
      <c r="G21588" s="40">
        <v>12784.51544062902</v>
      </c>
      <c r="H21588" s="41">
        <v>39.144372059024512</v>
      </c>
    </row>
    <row r="21589" spans="1:8">
      <c r="A21589" s="38">
        <v>45210</v>
      </c>
      <c r="B21589" s="39" t="s">
        <v>89</v>
      </c>
      <c r="C21589" s="39" t="s">
        <v>47</v>
      </c>
      <c r="D21589" s="39" t="s">
        <v>131</v>
      </c>
      <c r="E21589" s="40">
        <v>0</v>
      </c>
      <c r="F21589" s="41">
        <v>14.05838755960796</v>
      </c>
      <c r="G21589" s="40">
        <v>1132.473792125611</v>
      </c>
      <c r="H21589" s="41">
        <v>3.514596889901989</v>
      </c>
    </row>
    <row r="21590" spans="1:8">
      <c r="A21590" s="38">
        <v>45210</v>
      </c>
      <c r="B21590" s="39" t="s">
        <v>89</v>
      </c>
      <c r="C21590" s="39" t="s">
        <v>47</v>
      </c>
      <c r="D21590" s="39" t="s">
        <v>132</v>
      </c>
      <c r="E21590" s="40">
        <v>0</v>
      </c>
      <c r="F21590" s="41">
        <v>9.6205646357409549</v>
      </c>
      <c r="G21590" s="40">
        <v>777.30558215996734</v>
      </c>
      <c r="H21590" s="41">
        <v>2.4051411589352392</v>
      </c>
    </row>
    <row r="21591" spans="1:8">
      <c r="A21591" s="38">
        <v>45210</v>
      </c>
      <c r="B21591" s="39" t="s">
        <v>89</v>
      </c>
      <c r="C21591" s="39" t="s">
        <v>47</v>
      </c>
      <c r="D21591" s="39" t="s">
        <v>133</v>
      </c>
      <c r="E21591" s="40">
        <v>0</v>
      </c>
      <c r="F21591" s="41">
        <v>20.727244751913791</v>
      </c>
      <c r="G21591" s="40">
        <v>1668.426656924775</v>
      </c>
      <c r="H21591" s="41">
        <v>5.1818111879784476</v>
      </c>
    </row>
    <row r="21592" spans="1:8">
      <c r="A21592" s="38">
        <v>45210</v>
      </c>
      <c r="B21592" s="39" t="s">
        <v>89</v>
      </c>
      <c r="C21592" s="39" t="s">
        <v>47</v>
      </c>
      <c r="D21592" s="39" t="s">
        <v>134</v>
      </c>
      <c r="E21592" s="40">
        <v>0</v>
      </c>
      <c r="F21592" s="41">
        <v>0</v>
      </c>
      <c r="G21592" s="40">
        <v>0</v>
      </c>
      <c r="H21592" s="41">
        <v>0</v>
      </c>
    </row>
    <row r="21593" spans="1:8">
      <c r="A21593" s="38">
        <v>45210</v>
      </c>
      <c r="B21593" s="39" t="s">
        <v>89</v>
      </c>
      <c r="C21593" s="39" t="s">
        <v>47</v>
      </c>
      <c r="D21593" s="39" t="s">
        <v>135</v>
      </c>
      <c r="E21593" s="40">
        <v>0</v>
      </c>
      <c r="F21593" s="41">
        <v>1.3453135163505141</v>
      </c>
      <c r="G21593" s="40">
        <v>117.17388418194091</v>
      </c>
      <c r="H21593" s="41">
        <v>0.33632837908762842</v>
      </c>
    </row>
    <row r="21594" spans="1:8">
      <c r="A21594" s="38">
        <v>45210</v>
      </c>
      <c r="B21594" s="39" t="s">
        <v>89</v>
      </c>
      <c r="C21594" s="39" t="s">
        <v>47</v>
      </c>
      <c r="D21594" s="39" t="s">
        <v>136</v>
      </c>
      <c r="E21594" s="40">
        <v>0</v>
      </c>
      <c r="F21594" s="41">
        <v>0.34140949663747477</v>
      </c>
      <c r="G21594" s="40">
        <v>28.488979056386821</v>
      </c>
      <c r="H21594" s="41">
        <v>8.5352374159368707E-2</v>
      </c>
    </row>
    <row r="21595" spans="1:8">
      <c r="A21595" s="38">
        <v>45210</v>
      </c>
      <c r="B21595" s="39" t="s">
        <v>89</v>
      </c>
      <c r="C21595" s="39" t="s">
        <v>18</v>
      </c>
      <c r="D21595" s="39" t="s">
        <v>137</v>
      </c>
      <c r="E21595" s="40">
        <v>0</v>
      </c>
      <c r="F21595" s="41">
        <v>0</v>
      </c>
      <c r="G21595" s="40">
        <v>0</v>
      </c>
      <c r="H21595" s="41">
        <v>0</v>
      </c>
    </row>
    <row r="21596" spans="1:8">
      <c r="A21596" s="38">
        <v>45210</v>
      </c>
      <c r="B21596" s="39" t="s">
        <v>89</v>
      </c>
      <c r="C21596" s="39" t="s">
        <v>18</v>
      </c>
      <c r="D21596" s="39" t="s">
        <v>138</v>
      </c>
      <c r="E21596" s="40">
        <v>0</v>
      </c>
      <c r="F21596" s="41">
        <v>1.37354653182635</v>
      </c>
      <c r="G21596" s="40">
        <v>119.46048071630629</v>
      </c>
      <c r="H21596" s="41">
        <v>0.34338663295658739</v>
      </c>
    </row>
    <row r="21597" spans="1:8">
      <c r="A21597" s="38">
        <v>45210</v>
      </c>
      <c r="B21597" s="39" t="s">
        <v>89</v>
      </c>
      <c r="C21597" s="39" t="s">
        <v>18</v>
      </c>
      <c r="D21597" s="39" t="s">
        <v>139</v>
      </c>
      <c r="E21597" s="40">
        <v>0</v>
      </c>
      <c r="F21597" s="41">
        <v>0</v>
      </c>
      <c r="G21597" s="40">
        <v>0</v>
      </c>
      <c r="H21597" s="41">
        <v>0</v>
      </c>
    </row>
    <row r="21598" spans="1:8">
      <c r="A21598" s="38">
        <v>45210</v>
      </c>
      <c r="B21598" s="39" t="s">
        <v>89</v>
      </c>
      <c r="C21598" s="39" t="s">
        <v>18</v>
      </c>
      <c r="D21598" s="39" t="s">
        <v>123</v>
      </c>
      <c r="E21598" s="40">
        <v>321.28625440000002</v>
      </c>
      <c r="F21598" s="41">
        <v>39.099675692222618</v>
      </c>
      <c r="G21598" s="40">
        <v>3204.8419669251412</v>
      </c>
      <c r="H21598" s="41">
        <v>9.7749189230556564</v>
      </c>
    </row>
    <row r="21599" spans="1:8">
      <c r="A21599" s="38">
        <v>45210</v>
      </c>
      <c r="B21599" s="39" t="s">
        <v>89</v>
      </c>
      <c r="C21599" s="39" t="s">
        <v>7</v>
      </c>
      <c r="D21599" s="39" t="s">
        <v>140</v>
      </c>
      <c r="E21599" s="40">
        <v>8795.3987328000003</v>
      </c>
      <c r="F21599" s="41">
        <v>247.60366691235021</v>
      </c>
      <c r="G21599" s="40">
        <v>20465.620555794179</v>
      </c>
      <c r="H21599" s="41">
        <v>180.63671644676549</v>
      </c>
    </row>
    <row r="21600" spans="1:8">
      <c r="A21600" s="38">
        <v>45210</v>
      </c>
      <c r="B21600" s="39" t="s">
        <v>89</v>
      </c>
      <c r="C21600" s="39" t="s">
        <v>7</v>
      </c>
      <c r="D21600" s="39" t="s">
        <v>141</v>
      </c>
      <c r="E21600" s="40">
        <v>657.60031520000007</v>
      </c>
      <c r="F21600" s="41">
        <v>62.575058936113962</v>
      </c>
      <c r="G21600" s="40">
        <v>4446.9999979314871</v>
      </c>
      <c r="H21600" s="41">
        <v>48.991880122316722</v>
      </c>
    </row>
    <row r="21601" spans="1:8">
      <c r="A21601" s="38">
        <v>45210</v>
      </c>
      <c r="B21601" s="39" t="s">
        <v>89</v>
      </c>
      <c r="C21601" s="39" t="s">
        <v>7</v>
      </c>
      <c r="D21601" s="39" t="s">
        <v>142</v>
      </c>
      <c r="E21601" s="40">
        <v>3812.7290624000002</v>
      </c>
      <c r="F21601" s="41">
        <v>163.7816507400876</v>
      </c>
      <c r="G21601" s="40">
        <v>13322.558135037491</v>
      </c>
      <c r="H21601" s="41">
        <v>134.53304550744059</v>
      </c>
    </row>
    <row r="21602" spans="1:8">
      <c r="A21602" s="38">
        <v>45210</v>
      </c>
      <c r="B21602" s="39" t="s">
        <v>89</v>
      </c>
      <c r="C21602" s="39" t="s">
        <v>16</v>
      </c>
      <c r="D21602" s="39" t="s">
        <v>123</v>
      </c>
      <c r="E21602" s="40">
        <v>1319.9554880000001</v>
      </c>
      <c r="F21602" s="41">
        <v>93.221877563122746</v>
      </c>
      <c r="G21602" s="40">
        <v>7717.6371985480191</v>
      </c>
      <c r="H21602" s="41">
        <v>23.30546939078069</v>
      </c>
    </row>
    <row r="21603" spans="1:8">
      <c r="A21603" s="38">
        <v>45210</v>
      </c>
      <c r="B21603" s="39" t="s">
        <v>89</v>
      </c>
      <c r="C21603" s="39" t="s">
        <v>49</v>
      </c>
      <c r="D21603" s="39" t="s">
        <v>143</v>
      </c>
      <c r="E21603" s="40">
        <v>0</v>
      </c>
      <c r="F21603" s="41">
        <v>142.46418527121301</v>
      </c>
      <c r="G21603" s="40">
        <v>11538.29346700538</v>
      </c>
      <c r="H21603" s="41">
        <v>35.616046317803253</v>
      </c>
    </row>
    <row r="21604" spans="1:8">
      <c r="A21604" s="38">
        <v>45210</v>
      </c>
      <c r="B21604" s="39" t="s">
        <v>89</v>
      </c>
      <c r="C21604" s="39" t="s">
        <v>49</v>
      </c>
      <c r="D21604" s="39" t="s">
        <v>144</v>
      </c>
      <c r="E21604" s="40">
        <v>0</v>
      </c>
      <c r="F21604" s="41">
        <v>4.098671059950135</v>
      </c>
      <c r="G21604" s="40">
        <v>356.47685082063242</v>
      </c>
      <c r="H21604" s="41">
        <v>1.024667764987534</v>
      </c>
    </row>
    <row r="21605" spans="1:8">
      <c r="A21605" s="38">
        <v>45210</v>
      </c>
      <c r="B21605" s="39" t="s">
        <v>89</v>
      </c>
      <c r="C21605" s="39" t="s">
        <v>49</v>
      </c>
      <c r="D21605" s="39" t="s">
        <v>252</v>
      </c>
      <c r="E21605" s="40">
        <v>0</v>
      </c>
      <c r="F21605" s="41">
        <v>6.9205593876847951E-2</v>
      </c>
      <c r="G21605" s="40">
        <v>5.7748736750456322</v>
      </c>
      <c r="H21605" s="41">
        <v>1.7301398469211991E-2</v>
      </c>
    </row>
    <row r="21606" spans="1:8">
      <c r="A21606" s="38">
        <v>45210</v>
      </c>
      <c r="B21606" s="39" t="s">
        <v>89</v>
      </c>
      <c r="C21606" s="39" t="s">
        <v>49</v>
      </c>
      <c r="D21606" s="39" t="s">
        <v>312</v>
      </c>
      <c r="E21606" s="40">
        <v>0</v>
      </c>
      <c r="F21606" s="41">
        <v>5.4604810801519533E-3</v>
      </c>
      <c r="G21606" s="40">
        <v>0.12847419885381511</v>
      </c>
      <c r="H21606" s="41">
        <v>1.3651202700379879E-3</v>
      </c>
    </row>
    <row r="21607" spans="1:8">
      <c r="A21607" s="38">
        <v>45210</v>
      </c>
      <c r="B21607" s="39" t="s">
        <v>89</v>
      </c>
      <c r="C21607" s="39" t="s">
        <v>49</v>
      </c>
      <c r="D21607" s="39" t="s">
        <v>146</v>
      </c>
      <c r="E21607" s="40">
        <v>0</v>
      </c>
      <c r="F21607" s="41">
        <v>4.8528755508906496</v>
      </c>
      <c r="G21607" s="40">
        <v>389.94832745171448</v>
      </c>
      <c r="H21607" s="41">
        <v>1.2132188877226631</v>
      </c>
    </row>
    <row r="21608" spans="1:8">
      <c r="A21608" s="38">
        <v>45210</v>
      </c>
      <c r="B21608" s="39" t="s">
        <v>89</v>
      </c>
      <c r="C21608" s="39" t="s">
        <v>49</v>
      </c>
      <c r="D21608" s="39" t="s">
        <v>147</v>
      </c>
      <c r="E21608" s="40">
        <v>0</v>
      </c>
      <c r="F21608" s="41">
        <v>0</v>
      </c>
      <c r="G21608" s="40">
        <v>0</v>
      </c>
      <c r="H21608" s="41">
        <v>0</v>
      </c>
    </row>
    <row r="21609" spans="1:8">
      <c r="A21609" s="38">
        <v>45210</v>
      </c>
      <c r="B21609" s="39" t="s">
        <v>89</v>
      </c>
      <c r="C21609" s="39" t="s">
        <v>49</v>
      </c>
      <c r="D21609" s="39" t="s">
        <v>150</v>
      </c>
      <c r="E21609" s="40">
        <v>0</v>
      </c>
      <c r="F21609" s="41">
        <v>3.4436934674075159</v>
      </c>
      <c r="G21609" s="40">
        <v>279.85925447092848</v>
      </c>
      <c r="H21609" s="41">
        <v>0.86092336685187898</v>
      </c>
    </row>
    <row r="21610" spans="1:8">
      <c r="A21610" s="38">
        <v>45210</v>
      </c>
      <c r="B21610" s="39" t="s">
        <v>89</v>
      </c>
      <c r="C21610" s="39" t="s">
        <v>49</v>
      </c>
      <c r="D21610" s="39" t="s">
        <v>151</v>
      </c>
      <c r="E21610" s="40">
        <v>0</v>
      </c>
      <c r="F21610" s="41">
        <v>6.6349604982385859</v>
      </c>
      <c r="G21610" s="40">
        <v>538.65473791107956</v>
      </c>
      <c r="H21610" s="41">
        <v>1.658740124559646</v>
      </c>
    </row>
    <row r="21611" spans="1:8">
      <c r="A21611" s="38">
        <v>45210</v>
      </c>
      <c r="B21611" s="39" t="s">
        <v>89</v>
      </c>
      <c r="C21611" s="39" t="s">
        <v>49</v>
      </c>
      <c r="D21611" s="39" t="s">
        <v>152</v>
      </c>
      <c r="E21611" s="40">
        <v>0</v>
      </c>
      <c r="F21611" s="41">
        <v>0.2520167657459767</v>
      </c>
      <c r="G21611" s="40">
        <v>21.029585972001321</v>
      </c>
      <c r="H21611" s="41">
        <v>6.3004191436494175E-2</v>
      </c>
    </row>
    <row r="21612" spans="1:8">
      <c r="A21612" s="38">
        <v>45210</v>
      </c>
      <c r="B21612" s="39" t="s">
        <v>89</v>
      </c>
      <c r="C21612" s="39" t="s">
        <v>49</v>
      </c>
      <c r="D21612" s="39" t="s">
        <v>153</v>
      </c>
      <c r="E21612" s="40">
        <v>0</v>
      </c>
      <c r="F21612" s="41">
        <v>1.3270705129118261</v>
      </c>
      <c r="G21612" s="40">
        <v>117.9688864931701</v>
      </c>
      <c r="H21612" s="41">
        <v>0.33176762822795652</v>
      </c>
    </row>
    <row r="21613" spans="1:8">
      <c r="A21613" s="38">
        <v>45210</v>
      </c>
      <c r="B21613" s="39" t="s">
        <v>89</v>
      </c>
      <c r="C21613" s="39" t="s">
        <v>49</v>
      </c>
      <c r="D21613" s="39" t="s">
        <v>232</v>
      </c>
      <c r="E21613" s="40">
        <v>0</v>
      </c>
      <c r="F21613" s="41">
        <v>8.9475660312631593</v>
      </c>
      <c r="G21613" s="40">
        <v>724.13014895956235</v>
      </c>
      <c r="H21613" s="41">
        <v>2.2368915078157898</v>
      </c>
    </row>
    <row r="21614" spans="1:8">
      <c r="A21614" s="38">
        <v>45210</v>
      </c>
      <c r="B21614" s="39" t="s">
        <v>89</v>
      </c>
      <c r="C21614" s="39" t="s">
        <v>49</v>
      </c>
      <c r="D21614" s="39" t="s">
        <v>154</v>
      </c>
      <c r="E21614" s="40">
        <v>0</v>
      </c>
      <c r="F21614" s="41">
        <v>0</v>
      </c>
      <c r="G21614" s="40">
        <v>0</v>
      </c>
      <c r="H21614" s="41">
        <v>0</v>
      </c>
    </row>
    <row r="21615" spans="1:8">
      <c r="A21615" s="38">
        <v>45210</v>
      </c>
      <c r="B21615" s="39" t="s">
        <v>89</v>
      </c>
      <c r="C21615" s="39" t="s">
        <v>49</v>
      </c>
      <c r="D21615" s="39" t="s">
        <v>155</v>
      </c>
      <c r="E21615" s="40">
        <v>0</v>
      </c>
      <c r="F21615" s="41">
        <v>2.873109772301643</v>
      </c>
      <c r="G21615" s="40">
        <v>232.24679172491491</v>
      </c>
      <c r="H21615" s="41">
        <v>0.71827744307541086</v>
      </c>
    </row>
    <row r="21616" spans="1:8">
      <c r="A21616" s="38">
        <v>45210</v>
      </c>
      <c r="B21616" s="39" t="s">
        <v>89</v>
      </c>
      <c r="C21616" s="39" t="s">
        <v>49</v>
      </c>
      <c r="D21616" s="39" t="s">
        <v>208</v>
      </c>
      <c r="E21616" s="40">
        <v>0</v>
      </c>
      <c r="F21616" s="41">
        <v>0</v>
      </c>
      <c r="G21616" s="40">
        <v>0</v>
      </c>
      <c r="H21616" s="41">
        <v>0</v>
      </c>
    </row>
    <row r="21617" spans="1:8">
      <c r="A21617" s="38">
        <v>45210</v>
      </c>
      <c r="B21617" s="39" t="s">
        <v>89</v>
      </c>
      <c r="C21617" s="39" t="s">
        <v>49</v>
      </c>
      <c r="D21617" s="39" t="s">
        <v>191</v>
      </c>
      <c r="E21617" s="40">
        <v>0</v>
      </c>
      <c r="F21617" s="41">
        <v>0</v>
      </c>
      <c r="G21617" s="40">
        <v>0</v>
      </c>
      <c r="H21617" s="41">
        <v>0</v>
      </c>
    </row>
    <row r="21618" spans="1:8">
      <c r="A21618" s="38">
        <v>45210</v>
      </c>
      <c r="B21618" s="39" t="s">
        <v>89</v>
      </c>
      <c r="C21618" s="39" t="s">
        <v>49</v>
      </c>
      <c r="D21618" s="39" t="s">
        <v>157</v>
      </c>
      <c r="E21618" s="40">
        <v>0</v>
      </c>
      <c r="F21618" s="41">
        <v>0.68470933941964462</v>
      </c>
      <c r="G21618" s="40">
        <v>57.135698399016242</v>
      </c>
      <c r="H21618" s="41">
        <v>0.17117733485491121</v>
      </c>
    </row>
    <row r="21619" spans="1:8">
      <c r="A21619" s="38">
        <v>45210</v>
      </c>
      <c r="B21619" s="39" t="s">
        <v>89</v>
      </c>
      <c r="C21619" s="39" t="s">
        <v>49</v>
      </c>
      <c r="D21619" s="39" t="s">
        <v>158</v>
      </c>
      <c r="E21619" s="40">
        <v>0</v>
      </c>
      <c r="F21619" s="41">
        <v>0</v>
      </c>
      <c r="G21619" s="40">
        <v>0</v>
      </c>
      <c r="H21619" s="41">
        <v>0</v>
      </c>
    </row>
    <row r="21620" spans="1:8">
      <c r="A21620" s="38">
        <v>45210</v>
      </c>
      <c r="B21620" s="39" t="s">
        <v>89</v>
      </c>
      <c r="C21620" s="39" t="s">
        <v>49</v>
      </c>
      <c r="D21620" s="39" t="s">
        <v>263</v>
      </c>
      <c r="E21620" s="40">
        <v>0</v>
      </c>
      <c r="F21620" s="41">
        <v>0</v>
      </c>
      <c r="G21620" s="40">
        <v>0</v>
      </c>
      <c r="H21620" s="41">
        <v>0</v>
      </c>
    </row>
    <row r="21621" spans="1:8">
      <c r="A21621" s="38">
        <v>45210</v>
      </c>
      <c r="B21621" s="39" t="s">
        <v>89</v>
      </c>
      <c r="C21621" s="39" t="s">
        <v>49</v>
      </c>
      <c r="D21621" s="39" t="s">
        <v>159</v>
      </c>
      <c r="E21621" s="40">
        <v>0</v>
      </c>
      <c r="F21621" s="41">
        <v>0</v>
      </c>
      <c r="G21621" s="40">
        <v>0</v>
      </c>
      <c r="H21621" s="41">
        <v>0</v>
      </c>
    </row>
    <row r="21622" spans="1:8">
      <c r="A21622" s="38">
        <v>45210</v>
      </c>
      <c r="B21622" s="39" t="s">
        <v>89</v>
      </c>
      <c r="C21622" s="39" t="s">
        <v>49</v>
      </c>
      <c r="D21622" s="39" t="s">
        <v>209</v>
      </c>
      <c r="E21622" s="40">
        <v>0</v>
      </c>
      <c r="F21622" s="41">
        <v>0.29101633561436452</v>
      </c>
      <c r="G21622" s="40">
        <v>24.283912345846659</v>
      </c>
      <c r="H21622" s="41">
        <v>7.275408390359113E-2</v>
      </c>
    </row>
    <row r="21623" spans="1:8">
      <c r="A21623" s="38">
        <v>45210</v>
      </c>
      <c r="B21623" s="39" t="s">
        <v>89</v>
      </c>
      <c r="C21623" s="39" t="s">
        <v>49</v>
      </c>
      <c r="D21623" s="39" t="s">
        <v>255</v>
      </c>
      <c r="E21623" s="40">
        <v>0</v>
      </c>
      <c r="F21623" s="41">
        <v>4.6142478983805683E-2</v>
      </c>
      <c r="G21623" s="40">
        <v>3.85036775580752</v>
      </c>
      <c r="H21623" s="41">
        <v>1.1535619745951421E-2</v>
      </c>
    </row>
    <row r="21624" spans="1:8">
      <c r="A21624" s="38">
        <v>45210</v>
      </c>
      <c r="B21624" s="39" t="s">
        <v>89</v>
      </c>
      <c r="C21624" s="39" t="s">
        <v>49</v>
      </c>
      <c r="D21624" s="39" t="s">
        <v>192</v>
      </c>
      <c r="E21624" s="40">
        <v>0</v>
      </c>
      <c r="F21624" s="41">
        <v>0.33478025700386832</v>
      </c>
      <c r="G21624" s="40">
        <v>27.93580092003835</v>
      </c>
      <c r="H21624" s="41">
        <v>8.3695064250967066E-2</v>
      </c>
    </row>
    <row r="21625" spans="1:8">
      <c r="A21625" s="38">
        <v>45210</v>
      </c>
      <c r="B21625" s="39" t="s">
        <v>89</v>
      </c>
      <c r="C21625" s="39" t="s">
        <v>49</v>
      </c>
      <c r="D21625" s="39" t="s">
        <v>273</v>
      </c>
      <c r="E21625" s="40">
        <v>0</v>
      </c>
      <c r="F21625" s="41">
        <v>0</v>
      </c>
      <c r="G21625" s="40">
        <v>0</v>
      </c>
      <c r="H21625" s="41">
        <v>0</v>
      </c>
    </row>
    <row r="21626" spans="1:8">
      <c r="A21626" s="38">
        <v>45210</v>
      </c>
      <c r="B21626" s="39" t="s">
        <v>89</v>
      </c>
      <c r="C21626" s="39" t="s">
        <v>49</v>
      </c>
      <c r="D21626" s="39" t="s">
        <v>304</v>
      </c>
      <c r="E21626" s="40">
        <v>0</v>
      </c>
      <c r="F21626" s="41">
        <v>0.42175265288393438</v>
      </c>
      <c r="G21626" s="40">
        <v>34.866052036206682</v>
      </c>
      <c r="H21626" s="41">
        <v>0.10543816322098359</v>
      </c>
    </row>
    <row r="21627" spans="1:8">
      <c r="A21627" s="38">
        <v>45210</v>
      </c>
      <c r="B21627" s="39" t="s">
        <v>89</v>
      </c>
      <c r="C21627" s="39" t="s">
        <v>49</v>
      </c>
      <c r="D21627" s="39" t="s">
        <v>279</v>
      </c>
      <c r="E21627" s="40">
        <v>0</v>
      </c>
      <c r="F21627" s="41">
        <v>0</v>
      </c>
      <c r="G21627" s="40">
        <v>0</v>
      </c>
      <c r="H21627" s="41">
        <v>0</v>
      </c>
    </row>
    <row r="21628" spans="1:8">
      <c r="A21628" s="38">
        <v>45210</v>
      </c>
      <c r="B21628" s="39" t="s">
        <v>89</v>
      </c>
      <c r="C21628" s="39" t="s">
        <v>49</v>
      </c>
      <c r="D21628" s="39" t="s">
        <v>240</v>
      </c>
      <c r="E21628" s="40">
        <v>0</v>
      </c>
      <c r="F21628" s="41">
        <v>0.37622319795178821</v>
      </c>
      <c r="G21628" s="40">
        <v>31.39401484885023</v>
      </c>
      <c r="H21628" s="41">
        <v>9.4055799487947053E-2</v>
      </c>
    </row>
    <row r="21629" spans="1:8">
      <c r="A21629" s="38">
        <v>45210</v>
      </c>
      <c r="B21629" s="39" t="s">
        <v>89</v>
      </c>
      <c r="C21629" s="39" t="s">
        <v>49</v>
      </c>
      <c r="D21629" s="39" t="s">
        <v>247</v>
      </c>
      <c r="E21629" s="40">
        <v>0</v>
      </c>
      <c r="F21629" s="41">
        <v>0</v>
      </c>
      <c r="G21629" s="40">
        <v>0</v>
      </c>
      <c r="H21629" s="41">
        <v>0</v>
      </c>
    </row>
    <row r="21630" spans="1:8">
      <c r="A21630" s="38">
        <v>45210</v>
      </c>
      <c r="B21630" s="39" t="s">
        <v>89</v>
      </c>
      <c r="C21630" s="39" t="s">
        <v>49</v>
      </c>
      <c r="D21630" s="39" t="s">
        <v>305</v>
      </c>
      <c r="E21630" s="40">
        <v>0</v>
      </c>
      <c r="F21630" s="41">
        <v>0</v>
      </c>
      <c r="G21630" s="40">
        <v>0</v>
      </c>
      <c r="H21630" s="41">
        <v>0</v>
      </c>
    </row>
    <row r="21631" spans="1:8">
      <c r="A21631" s="38">
        <v>45210</v>
      </c>
      <c r="B21631" s="39" t="s">
        <v>89</v>
      </c>
      <c r="C21631" s="39" t="s">
        <v>49</v>
      </c>
      <c r="D21631" s="39" t="s">
        <v>241</v>
      </c>
      <c r="E21631" s="40">
        <v>0</v>
      </c>
      <c r="F21631" s="41">
        <v>0.2460597571473557</v>
      </c>
      <c r="G21631" s="40">
        <v>20.532502279613489</v>
      </c>
      <c r="H21631" s="41">
        <v>6.1514939286838932E-2</v>
      </c>
    </row>
    <row r="21632" spans="1:8">
      <c r="A21632" s="38">
        <v>45210</v>
      </c>
      <c r="B21632" s="39" t="s">
        <v>89</v>
      </c>
      <c r="C21632" s="39" t="s">
        <v>49</v>
      </c>
      <c r="D21632" s="39" t="s">
        <v>166</v>
      </c>
      <c r="E21632" s="40">
        <v>0</v>
      </c>
      <c r="F21632" s="41">
        <v>26.454796000766429</v>
      </c>
      <c r="G21632" s="40">
        <v>2308.7627452857669</v>
      </c>
      <c r="H21632" s="41">
        <v>6.6136990001916072</v>
      </c>
    </row>
    <row r="21633" spans="1:8">
      <c r="A21633" s="38">
        <v>45210</v>
      </c>
      <c r="B21633" s="39" t="s">
        <v>89</v>
      </c>
      <c r="C21633" s="39" t="s">
        <v>49</v>
      </c>
      <c r="D21633" s="39" t="s">
        <v>167</v>
      </c>
      <c r="E21633" s="40">
        <v>0</v>
      </c>
      <c r="F21633" s="41">
        <v>615.11201932570839</v>
      </c>
      <c r="G21633" s="40">
        <v>51308.195392344001</v>
      </c>
      <c r="H21633" s="41">
        <v>153.7780048314271</v>
      </c>
    </row>
    <row r="21634" spans="1:8">
      <c r="A21634" s="38">
        <v>45210</v>
      </c>
      <c r="B21634" s="39" t="s">
        <v>89</v>
      </c>
      <c r="C21634" s="39" t="s">
        <v>49</v>
      </c>
      <c r="D21634" s="39" t="s">
        <v>168</v>
      </c>
      <c r="E21634" s="40">
        <v>0</v>
      </c>
      <c r="F21634" s="41">
        <v>8.8728962367289519</v>
      </c>
      <c r="G21634" s="40">
        <v>783.78792138805227</v>
      </c>
      <c r="H21634" s="41">
        <v>2.218224059182238</v>
      </c>
    </row>
    <row r="21635" spans="1:8">
      <c r="A21635" s="38">
        <v>45210</v>
      </c>
      <c r="B21635" s="39" t="s">
        <v>89</v>
      </c>
      <c r="C21635" s="39" t="s">
        <v>49</v>
      </c>
      <c r="D21635" s="39" t="s">
        <v>195</v>
      </c>
      <c r="E21635" s="40">
        <v>0</v>
      </c>
      <c r="F21635" s="41">
        <v>820.14772054791797</v>
      </c>
      <c r="G21635" s="40">
        <v>65979.523876541498</v>
      </c>
      <c r="H21635" s="41">
        <v>205.03693013697949</v>
      </c>
    </row>
    <row r="21636" spans="1:8">
      <c r="A21636" s="38">
        <v>45210</v>
      </c>
      <c r="B21636" s="39" t="s">
        <v>89</v>
      </c>
      <c r="C21636" s="39" t="s">
        <v>49</v>
      </c>
      <c r="D21636" s="39" t="s">
        <v>169</v>
      </c>
      <c r="E21636" s="40">
        <v>0</v>
      </c>
      <c r="F21636" s="41">
        <v>0</v>
      </c>
      <c r="G21636" s="40">
        <v>0</v>
      </c>
      <c r="H21636" s="41">
        <v>0</v>
      </c>
    </row>
    <row r="21637" spans="1:8">
      <c r="A21637" s="38">
        <v>45210</v>
      </c>
      <c r="B21637" s="39" t="s">
        <v>89</v>
      </c>
      <c r="C21637" s="39" t="s">
        <v>49</v>
      </c>
      <c r="D21637" s="39" t="s">
        <v>170</v>
      </c>
      <c r="E21637" s="40">
        <v>0</v>
      </c>
      <c r="F21637" s="41">
        <v>0</v>
      </c>
      <c r="G21637" s="40">
        <v>0</v>
      </c>
      <c r="H21637" s="41">
        <v>0</v>
      </c>
    </row>
    <row r="21638" spans="1:8">
      <c r="A21638" s="38">
        <v>45210</v>
      </c>
      <c r="B21638" s="39" t="s">
        <v>89</v>
      </c>
      <c r="C21638" s="39" t="s">
        <v>50</v>
      </c>
      <c r="D21638" s="39" t="s">
        <v>172</v>
      </c>
      <c r="E21638" s="40">
        <v>0</v>
      </c>
      <c r="F21638" s="41">
        <v>11.991694814253419</v>
      </c>
      <c r="G21638" s="40">
        <v>999.92267473096717</v>
      </c>
      <c r="H21638" s="41">
        <v>2.9979237035633539</v>
      </c>
    </row>
    <row r="21639" spans="1:8">
      <c r="A21639" s="38">
        <v>45210</v>
      </c>
      <c r="B21639" s="39" t="s">
        <v>89</v>
      </c>
      <c r="C21639" s="39" t="s">
        <v>50</v>
      </c>
      <c r="D21639" s="39" t="s">
        <v>173</v>
      </c>
      <c r="E21639" s="40">
        <v>0</v>
      </c>
      <c r="F21639" s="41">
        <v>5.1004959265837329</v>
      </c>
      <c r="G21639" s="40">
        <v>425.28410389584133</v>
      </c>
      <c r="H21639" s="41">
        <v>1.275123981645933</v>
      </c>
    </row>
    <row r="21640" spans="1:8">
      <c r="A21640" s="38">
        <v>45210</v>
      </c>
      <c r="B21640" s="39" t="s">
        <v>89</v>
      </c>
      <c r="C21640" s="39" t="s">
        <v>50</v>
      </c>
      <c r="D21640" s="39" t="s">
        <v>13</v>
      </c>
      <c r="E21640" s="40">
        <v>0</v>
      </c>
      <c r="F21640" s="41">
        <v>20.045252607665379</v>
      </c>
      <c r="G21640" s="40">
        <v>1611.7940649265911</v>
      </c>
      <c r="H21640" s="41">
        <v>5.0113131519163447</v>
      </c>
    </row>
    <row r="21641" spans="1:8">
      <c r="A21641" s="38">
        <v>45210</v>
      </c>
      <c r="B21641" s="39" t="s">
        <v>89</v>
      </c>
      <c r="C21641" s="39" t="s">
        <v>50</v>
      </c>
      <c r="D21641" s="39" t="s">
        <v>15</v>
      </c>
      <c r="E21641" s="40">
        <v>0</v>
      </c>
      <c r="F21641" s="41">
        <v>2.186901153916772</v>
      </c>
      <c r="G21641" s="40">
        <v>181.0234433969971</v>
      </c>
      <c r="H21641" s="41">
        <v>0.54672528847919311</v>
      </c>
    </row>
    <row r="21642" spans="1:8">
      <c r="A21642" s="38">
        <v>45210</v>
      </c>
      <c r="B21642" s="39" t="s">
        <v>89</v>
      </c>
      <c r="C21642" s="39" t="s">
        <v>50</v>
      </c>
      <c r="D21642" s="39" t="s">
        <v>174</v>
      </c>
      <c r="E21642" s="40">
        <v>0</v>
      </c>
      <c r="F21642" s="41">
        <v>0.42042115212800429</v>
      </c>
      <c r="G21642" s="40">
        <v>35.082121369795658</v>
      </c>
      <c r="H21642" s="41">
        <v>0.1051052880320011</v>
      </c>
    </row>
    <row r="21643" spans="1:8">
      <c r="A21643" s="38">
        <v>45210</v>
      </c>
      <c r="B21643" s="39" t="s">
        <v>89</v>
      </c>
      <c r="C21643" s="39" t="s">
        <v>50</v>
      </c>
      <c r="D21643" s="39" t="s">
        <v>213</v>
      </c>
      <c r="E21643" s="40">
        <v>0</v>
      </c>
      <c r="F21643" s="41">
        <v>0</v>
      </c>
      <c r="G21643" s="40">
        <v>0</v>
      </c>
      <c r="H21643" s="41">
        <v>0</v>
      </c>
    </row>
    <row r="21644" spans="1:8">
      <c r="A21644" s="38">
        <v>45210</v>
      </c>
      <c r="B21644" s="39" t="s">
        <v>89</v>
      </c>
      <c r="C21644" s="39" t="s">
        <v>50</v>
      </c>
      <c r="D21644" s="39" t="s">
        <v>175</v>
      </c>
      <c r="E21644" s="40">
        <v>0</v>
      </c>
      <c r="F21644" s="41">
        <v>0</v>
      </c>
      <c r="G21644" s="40">
        <v>0</v>
      </c>
      <c r="H21644" s="41">
        <v>0</v>
      </c>
    </row>
    <row r="21645" spans="1:8">
      <c r="A21645" s="38">
        <v>45210</v>
      </c>
      <c r="B21645" s="39" t="s">
        <v>89</v>
      </c>
      <c r="C21645" s="39" t="s">
        <v>50</v>
      </c>
      <c r="D21645" s="39" t="s">
        <v>176</v>
      </c>
      <c r="E21645" s="40">
        <v>0</v>
      </c>
      <c r="F21645" s="41">
        <v>1.969705174829244</v>
      </c>
      <c r="G21645" s="40">
        <v>158.273837942678</v>
      </c>
      <c r="H21645" s="41">
        <v>0.492426293707311</v>
      </c>
    </row>
    <row r="21646" spans="1:8">
      <c r="A21646" s="38">
        <v>45210</v>
      </c>
      <c r="B21646" s="39" t="s">
        <v>89</v>
      </c>
      <c r="C21646" s="39" t="s">
        <v>50</v>
      </c>
      <c r="D21646" s="39" t="s">
        <v>198</v>
      </c>
      <c r="E21646" s="40">
        <v>0</v>
      </c>
      <c r="F21646" s="41">
        <v>0.38234476358510527</v>
      </c>
      <c r="G21646" s="40">
        <v>31.90483003365761</v>
      </c>
      <c r="H21646" s="41">
        <v>9.5586190896276318E-2</v>
      </c>
    </row>
    <row r="21647" spans="1:8">
      <c r="A21647" s="38">
        <v>45210</v>
      </c>
      <c r="B21647" s="39" t="s">
        <v>89</v>
      </c>
      <c r="C21647" s="39" t="s">
        <v>50</v>
      </c>
      <c r="D21647" s="39" t="s">
        <v>177</v>
      </c>
      <c r="E21647" s="40">
        <v>0</v>
      </c>
      <c r="F21647" s="41">
        <v>0</v>
      </c>
      <c r="G21647" s="40">
        <v>0</v>
      </c>
      <c r="H21647" s="41">
        <v>0</v>
      </c>
    </row>
    <row r="21648" spans="1:8">
      <c r="A21648" s="38">
        <v>45210</v>
      </c>
      <c r="B21648" s="39" t="s">
        <v>89</v>
      </c>
      <c r="C21648" s="39" t="s">
        <v>50</v>
      </c>
      <c r="D21648" s="39" t="s">
        <v>178</v>
      </c>
      <c r="E21648" s="40">
        <v>0</v>
      </c>
      <c r="F21648" s="41">
        <v>6.5498767503015216</v>
      </c>
      <c r="G21648" s="40">
        <v>526.30928961823315</v>
      </c>
      <c r="H21648" s="41">
        <v>1.6374691875753811</v>
      </c>
    </row>
    <row r="21649" spans="1:8">
      <c r="A21649" s="38">
        <v>45210</v>
      </c>
      <c r="B21649" s="39" t="s">
        <v>89</v>
      </c>
      <c r="C21649" s="39" t="s">
        <v>50</v>
      </c>
      <c r="D21649" s="39" t="s">
        <v>8</v>
      </c>
      <c r="E21649" s="40">
        <v>0</v>
      </c>
      <c r="F21649" s="41">
        <v>7.4630710515362653</v>
      </c>
      <c r="G21649" s="40">
        <v>604.49162228540024</v>
      </c>
      <c r="H21649" s="41">
        <v>1.8657677628840661</v>
      </c>
    </row>
    <row r="21650" spans="1:8">
      <c r="A21650" s="38">
        <v>45210</v>
      </c>
      <c r="B21650" s="39" t="s">
        <v>180</v>
      </c>
      <c r="C21650" s="39" t="s">
        <v>43</v>
      </c>
      <c r="D21650" s="39" t="s">
        <v>90</v>
      </c>
      <c r="E21650" s="40">
        <v>0</v>
      </c>
      <c r="F21650" s="41">
        <v>35.693317683564388</v>
      </c>
      <c r="G21650" s="40">
        <v>5583.1320269074286</v>
      </c>
      <c r="H21650" s="41">
        <v>8.9233294208910987</v>
      </c>
    </row>
    <row r="21651" spans="1:8">
      <c r="A21651" s="38">
        <v>45210</v>
      </c>
      <c r="B21651" s="39" t="s">
        <v>180</v>
      </c>
      <c r="C21651" s="39" t="s">
        <v>44</v>
      </c>
      <c r="D21651" s="39" t="s">
        <v>91</v>
      </c>
      <c r="E21651" s="40">
        <v>0</v>
      </c>
      <c r="F21651" s="41">
        <v>20.37020585508521</v>
      </c>
      <c r="G21651" s="40">
        <v>3206.255648957524</v>
      </c>
      <c r="H21651" s="41">
        <v>5.0925514637713034</v>
      </c>
    </row>
    <row r="21652" spans="1:8">
      <c r="A21652" s="38">
        <v>45210</v>
      </c>
      <c r="B21652" s="39" t="s">
        <v>180</v>
      </c>
      <c r="C21652" s="39" t="s">
        <v>181</v>
      </c>
      <c r="D21652" s="39" t="s">
        <v>182</v>
      </c>
      <c r="E21652" s="40">
        <v>0</v>
      </c>
      <c r="F21652" s="41">
        <v>1.8478868434693481</v>
      </c>
      <c r="G21652" s="40">
        <v>291.58469806962319</v>
      </c>
      <c r="H21652" s="41">
        <v>0.46197171086733702</v>
      </c>
    </row>
    <row r="21653" spans="1:8">
      <c r="A21653" s="38">
        <v>45210</v>
      </c>
      <c r="B21653" s="39" t="s">
        <v>180</v>
      </c>
      <c r="C21653" s="39" t="s">
        <v>45</v>
      </c>
      <c r="D21653" s="39" t="s">
        <v>92</v>
      </c>
      <c r="E21653" s="40">
        <v>0</v>
      </c>
      <c r="F21653" s="41">
        <v>36.055003959078078</v>
      </c>
      <c r="G21653" s="40">
        <v>5686.8262574521304</v>
      </c>
      <c r="H21653" s="41">
        <v>9.0137509897695214</v>
      </c>
    </row>
    <row r="21654" spans="1:8">
      <c r="A21654" s="38">
        <v>45210</v>
      </c>
      <c r="B21654" s="39" t="s">
        <v>180</v>
      </c>
      <c r="C21654" s="39" t="s">
        <v>45</v>
      </c>
      <c r="D21654" s="39" t="s">
        <v>93</v>
      </c>
      <c r="E21654" s="40">
        <v>0</v>
      </c>
      <c r="F21654" s="41">
        <v>0</v>
      </c>
      <c r="G21654" s="40">
        <v>0</v>
      </c>
      <c r="H21654" s="41">
        <v>0</v>
      </c>
    </row>
    <row r="21655" spans="1:8">
      <c r="A21655" s="38">
        <v>45210</v>
      </c>
      <c r="B21655" s="39" t="s">
        <v>180</v>
      </c>
      <c r="C21655" s="39" t="s">
        <v>46</v>
      </c>
      <c r="D21655" s="39" t="s">
        <v>184</v>
      </c>
      <c r="E21655" s="40">
        <v>0</v>
      </c>
      <c r="F21655" s="41">
        <v>0</v>
      </c>
      <c r="G21655" s="40">
        <v>0</v>
      </c>
      <c r="H21655" s="41">
        <v>0</v>
      </c>
    </row>
    <row r="21656" spans="1:8">
      <c r="A21656" s="38">
        <v>45210</v>
      </c>
      <c r="B21656" s="39" t="s">
        <v>180</v>
      </c>
      <c r="C21656" s="39" t="s">
        <v>46</v>
      </c>
      <c r="D21656" s="39" t="s">
        <v>120</v>
      </c>
      <c r="E21656" s="40">
        <v>0</v>
      </c>
      <c r="F21656" s="41">
        <v>0</v>
      </c>
      <c r="G21656" s="40">
        <v>0</v>
      </c>
      <c r="H21656" s="41">
        <v>0</v>
      </c>
    </row>
    <row r="21657" spans="1:8">
      <c r="A21657" s="38">
        <v>45210</v>
      </c>
      <c r="B21657" s="39" t="s">
        <v>180</v>
      </c>
      <c r="C21657" s="39" t="s">
        <v>46</v>
      </c>
      <c r="D21657" s="39" t="s">
        <v>122</v>
      </c>
      <c r="E21657" s="40">
        <v>0</v>
      </c>
      <c r="F21657" s="41">
        <v>0</v>
      </c>
      <c r="G21657" s="40">
        <v>0</v>
      </c>
      <c r="H21657" s="41">
        <v>0</v>
      </c>
    </row>
    <row r="21658" spans="1:8">
      <c r="A21658" s="38">
        <v>45210</v>
      </c>
      <c r="B21658" s="39" t="s">
        <v>180</v>
      </c>
      <c r="C21658" s="39" t="s">
        <v>46</v>
      </c>
      <c r="D21658" s="39" t="s">
        <v>123</v>
      </c>
      <c r="E21658" s="40">
        <v>0</v>
      </c>
      <c r="F21658" s="41">
        <v>50.570608163370068</v>
      </c>
      <c r="G21658" s="40">
        <v>7959.7771003647276</v>
      </c>
      <c r="H21658" s="41">
        <v>12.64265204084252</v>
      </c>
    </row>
    <row r="21659" spans="1:8">
      <c r="A21659" s="38">
        <v>45210</v>
      </c>
      <c r="B21659" s="39" t="s">
        <v>180</v>
      </c>
      <c r="C21659" s="39" t="s">
        <v>46</v>
      </c>
      <c r="D21659" s="39" t="s">
        <v>124</v>
      </c>
      <c r="E21659" s="40">
        <v>0</v>
      </c>
      <c r="F21659" s="41">
        <v>0</v>
      </c>
      <c r="G21659" s="40">
        <v>0</v>
      </c>
      <c r="H21659" s="41">
        <v>0</v>
      </c>
    </row>
    <row r="21660" spans="1:8">
      <c r="A21660" s="38">
        <v>45210</v>
      </c>
      <c r="B21660" s="39" t="s">
        <v>180</v>
      </c>
      <c r="C21660" s="39" t="s">
        <v>47</v>
      </c>
      <c r="D21660" s="39" t="s">
        <v>185</v>
      </c>
      <c r="E21660" s="40">
        <v>0</v>
      </c>
      <c r="F21660" s="41">
        <v>3.724835738077243</v>
      </c>
      <c r="G21660" s="40">
        <v>588.57265948159522</v>
      </c>
      <c r="H21660" s="41">
        <v>0.93120893451931075</v>
      </c>
    </row>
    <row r="21661" spans="1:8">
      <c r="A21661" s="38">
        <v>45210</v>
      </c>
      <c r="B21661" s="39" t="s">
        <v>180</v>
      </c>
      <c r="C21661" s="39" t="s">
        <v>47</v>
      </c>
      <c r="D21661" s="39" t="s">
        <v>125</v>
      </c>
      <c r="E21661" s="40">
        <v>0</v>
      </c>
      <c r="F21661" s="41">
        <v>0</v>
      </c>
      <c r="G21661" s="40">
        <v>0</v>
      </c>
      <c r="H21661" s="41">
        <v>0</v>
      </c>
    </row>
    <row r="21662" spans="1:8">
      <c r="A21662" s="38">
        <v>45210</v>
      </c>
      <c r="B21662" s="39" t="s">
        <v>180</v>
      </c>
      <c r="C21662" s="39" t="s">
        <v>47</v>
      </c>
      <c r="D21662" s="39" t="s">
        <v>230</v>
      </c>
      <c r="E21662" s="40">
        <v>0</v>
      </c>
      <c r="F21662" s="41">
        <v>0</v>
      </c>
      <c r="G21662" s="40">
        <v>0</v>
      </c>
      <c r="H21662" s="41">
        <v>0</v>
      </c>
    </row>
    <row r="21663" spans="1:8">
      <c r="A21663" s="38">
        <v>45210</v>
      </c>
      <c r="B21663" s="39" t="s">
        <v>180</v>
      </c>
      <c r="C21663" s="39" t="s">
        <v>47</v>
      </c>
      <c r="D21663" s="39" t="s">
        <v>231</v>
      </c>
      <c r="E21663" s="40">
        <v>0</v>
      </c>
      <c r="F21663" s="41">
        <v>0</v>
      </c>
      <c r="G21663" s="40">
        <v>0</v>
      </c>
      <c r="H21663" s="41">
        <v>0</v>
      </c>
    </row>
    <row r="21664" spans="1:8">
      <c r="A21664" s="38">
        <v>45210</v>
      </c>
      <c r="B21664" s="39" t="s">
        <v>180</v>
      </c>
      <c r="C21664" s="39" t="s">
        <v>47</v>
      </c>
      <c r="D21664" s="39" t="s">
        <v>276</v>
      </c>
      <c r="E21664" s="40">
        <v>0</v>
      </c>
      <c r="F21664" s="41">
        <v>0</v>
      </c>
      <c r="G21664" s="40">
        <v>0</v>
      </c>
      <c r="H21664" s="41">
        <v>0</v>
      </c>
    </row>
    <row r="21665" spans="1:8">
      <c r="A21665" s="38">
        <v>45210</v>
      </c>
      <c r="B21665" s="39" t="s">
        <v>180</v>
      </c>
      <c r="C21665" s="39" t="s">
        <v>47</v>
      </c>
      <c r="D21665" s="39" t="s">
        <v>128</v>
      </c>
      <c r="E21665" s="40">
        <v>0</v>
      </c>
      <c r="F21665" s="41">
        <v>3.7768852748669111</v>
      </c>
      <c r="G21665" s="40">
        <v>601.1915921953298</v>
      </c>
      <c r="H21665" s="41">
        <v>0.94422131871672765</v>
      </c>
    </row>
    <row r="21666" spans="1:8">
      <c r="A21666" s="38">
        <v>45210</v>
      </c>
      <c r="B21666" s="39" t="s">
        <v>180</v>
      </c>
      <c r="C21666" s="39" t="s">
        <v>47</v>
      </c>
      <c r="D21666" s="39" t="s">
        <v>186</v>
      </c>
      <c r="E21666" s="40">
        <v>0</v>
      </c>
      <c r="F21666" s="41">
        <v>0</v>
      </c>
      <c r="G21666" s="40">
        <v>0</v>
      </c>
      <c r="H21666" s="41">
        <v>0</v>
      </c>
    </row>
    <row r="21667" spans="1:8">
      <c r="A21667" s="38">
        <v>45210</v>
      </c>
      <c r="B21667" s="39" t="s">
        <v>180</v>
      </c>
      <c r="C21667" s="39" t="s">
        <v>47</v>
      </c>
      <c r="D21667" s="39" t="s">
        <v>130</v>
      </c>
      <c r="E21667" s="40">
        <v>0</v>
      </c>
      <c r="F21667" s="41">
        <v>1.875980425554757</v>
      </c>
      <c r="G21667" s="40">
        <v>298.13397277419932</v>
      </c>
      <c r="H21667" s="41">
        <v>0.46899510638868941</v>
      </c>
    </row>
    <row r="21668" spans="1:8">
      <c r="A21668" s="38">
        <v>45210</v>
      </c>
      <c r="B21668" s="39" t="s">
        <v>180</v>
      </c>
      <c r="C21668" s="39" t="s">
        <v>47</v>
      </c>
      <c r="D21668" s="39" t="s">
        <v>131</v>
      </c>
      <c r="E21668" s="40">
        <v>0</v>
      </c>
      <c r="F21668" s="41">
        <v>0</v>
      </c>
      <c r="G21668" s="40">
        <v>0</v>
      </c>
      <c r="H21668" s="41">
        <v>0</v>
      </c>
    </row>
    <row r="21669" spans="1:8">
      <c r="A21669" s="38">
        <v>45210</v>
      </c>
      <c r="B21669" s="39" t="s">
        <v>180</v>
      </c>
      <c r="C21669" s="39" t="s">
        <v>47</v>
      </c>
      <c r="D21669" s="39" t="s">
        <v>132</v>
      </c>
      <c r="E21669" s="40">
        <v>0</v>
      </c>
      <c r="F21669" s="41">
        <v>0</v>
      </c>
      <c r="G21669" s="40">
        <v>0</v>
      </c>
      <c r="H21669" s="41">
        <v>0</v>
      </c>
    </row>
    <row r="21670" spans="1:8">
      <c r="A21670" s="38">
        <v>45210</v>
      </c>
      <c r="B21670" s="39" t="s">
        <v>180</v>
      </c>
      <c r="C21670" s="39" t="s">
        <v>47</v>
      </c>
      <c r="D21670" s="39" t="s">
        <v>134</v>
      </c>
      <c r="E21670" s="40">
        <v>0</v>
      </c>
      <c r="F21670" s="41">
        <v>0</v>
      </c>
      <c r="G21670" s="40">
        <v>0</v>
      </c>
      <c r="H21670" s="41">
        <v>0</v>
      </c>
    </row>
    <row r="21671" spans="1:8">
      <c r="A21671" s="38">
        <v>45210</v>
      </c>
      <c r="B21671" s="39" t="s">
        <v>180</v>
      </c>
      <c r="C21671" s="39" t="s">
        <v>47</v>
      </c>
      <c r="D21671" s="39" t="s">
        <v>136</v>
      </c>
      <c r="E21671" s="40">
        <v>0</v>
      </c>
      <c r="F21671" s="41">
        <v>0</v>
      </c>
      <c r="G21671" s="40">
        <v>0</v>
      </c>
      <c r="H21671" s="41">
        <v>0</v>
      </c>
    </row>
    <row r="21672" spans="1:8">
      <c r="A21672" s="38">
        <v>45210</v>
      </c>
      <c r="B21672" s="39" t="s">
        <v>180</v>
      </c>
      <c r="C21672" s="39" t="s">
        <v>18</v>
      </c>
      <c r="D21672" s="39" t="s">
        <v>120</v>
      </c>
      <c r="E21672" s="40">
        <v>176.07009600000001</v>
      </c>
      <c r="F21672" s="41">
        <v>2.633042727311266</v>
      </c>
      <c r="G21672" s="40">
        <v>416.05511477997072</v>
      </c>
      <c r="H21672" s="41">
        <v>0.65826068182781639</v>
      </c>
    </row>
    <row r="21673" spans="1:8">
      <c r="A21673" s="38">
        <v>45210</v>
      </c>
      <c r="B21673" s="39" t="s">
        <v>180</v>
      </c>
      <c r="C21673" s="39" t="s">
        <v>18</v>
      </c>
      <c r="D21673" s="39" t="s">
        <v>123</v>
      </c>
      <c r="E21673" s="40">
        <v>2964.4958032</v>
      </c>
      <c r="F21673" s="41">
        <v>71.736311956656692</v>
      </c>
      <c r="G21673" s="40">
        <v>11347.185473001309</v>
      </c>
      <c r="H21673" s="41">
        <v>17.93407798916417</v>
      </c>
    </row>
    <row r="21674" spans="1:8">
      <c r="A21674" s="38">
        <v>45210</v>
      </c>
      <c r="B21674" s="39" t="s">
        <v>180</v>
      </c>
      <c r="C21674" s="39" t="s">
        <v>48</v>
      </c>
      <c r="D21674" s="39" t="s">
        <v>120</v>
      </c>
      <c r="E21674" s="40">
        <v>135.48712320000001</v>
      </c>
      <c r="F21674" s="41">
        <v>0</v>
      </c>
      <c r="G21674" s="40">
        <v>0</v>
      </c>
      <c r="H21674" s="41">
        <v>0</v>
      </c>
    </row>
    <row r="21675" spans="1:8">
      <c r="A21675" s="38">
        <v>45210</v>
      </c>
      <c r="B21675" s="39" t="s">
        <v>180</v>
      </c>
      <c r="C21675" s="39" t="s">
        <v>7</v>
      </c>
      <c r="D21675" s="39" t="s">
        <v>140</v>
      </c>
      <c r="E21675" s="40">
        <v>3513.6116735999999</v>
      </c>
      <c r="F21675" s="41">
        <v>60.30581429269531</v>
      </c>
      <c r="G21675" s="40">
        <v>9496.1482356100096</v>
      </c>
      <c r="H21675" s="41">
        <v>41.888087399725102</v>
      </c>
    </row>
    <row r="21676" spans="1:8">
      <c r="A21676" s="38">
        <v>45210</v>
      </c>
      <c r="B21676" s="39" t="s">
        <v>180</v>
      </c>
      <c r="C21676" s="39" t="s">
        <v>7</v>
      </c>
      <c r="D21676" s="39" t="s">
        <v>187</v>
      </c>
      <c r="E21676" s="40">
        <v>0</v>
      </c>
      <c r="F21676" s="41">
        <v>0</v>
      </c>
      <c r="G21676" s="40">
        <v>0</v>
      </c>
      <c r="H21676" s="41">
        <v>0</v>
      </c>
    </row>
    <row r="21677" spans="1:8">
      <c r="A21677" s="38">
        <v>45210</v>
      </c>
      <c r="B21677" s="39" t="s">
        <v>180</v>
      </c>
      <c r="C21677" s="39" t="s">
        <v>16</v>
      </c>
      <c r="D21677" s="39" t="s">
        <v>123</v>
      </c>
      <c r="E21677" s="40">
        <v>3575.0037280000001</v>
      </c>
      <c r="F21677" s="41">
        <v>102.180883274322</v>
      </c>
      <c r="G21677" s="40">
        <v>16164.74271104941</v>
      </c>
      <c r="H21677" s="41">
        <v>25.5452208185805</v>
      </c>
    </row>
    <row r="21678" spans="1:8">
      <c r="A21678" s="38">
        <v>45210</v>
      </c>
      <c r="B21678" s="39" t="s">
        <v>180</v>
      </c>
      <c r="C21678" s="39" t="s">
        <v>49</v>
      </c>
      <c r="D21678" s="39" t="s">
        <v>146</v>
      </c>
      <c r="E21678" s="40">
        <v>0</v>
      </c>
      <c r="F21678" s="41">
        <v>0</v>
      </c>
      <c r="G21678" s="40">
        <v>0</v>
      </c>
      <c r="H21678" s="41">
        <v>0</v>
      </c>
    </row>
    <row r="21679" spans="1:8">
      <c r="A21679" s="38">
        <v>45210</v>
      </c>
      <c r="B21679" s="39" t="s">
        <v>180</v>
      </c>
      <c r="C21679" s="39" t="s">
        <v>49</v>
      </c>
      <c r="D21679" s="39" t="s">
        <v>148</v>
      </c>
      <c r="E21679" s="40">
        <v>0</v>
      </c>
      <c r="F21679" s="41">
        <v>0</v>
      </c>
      <c r="G21679" s="40">
        <v>0</v>
      </c>
      <c r="H21679" s="41">
        <v>0</v>
      </c>
    </row>
    <row r="21680" spans="1:8">
      <c r="A21680" s="38">
        <v>45210</v>
      </c>
      <c r="B21680" s="39" t="s">
        <v>180</v>
      </c>
      <c r="C21680" s="39" t="s">
        <v>49</v>
      </c>
      <c r="D21680" s="39" t="s">
        <v>188</v>
      </c>
      <c r="E21680" s="40">
        <v>0</v>
      </c>
      <c r="F21680" s="41">
        <v>0</v>
      </c>
      <c r="G21680" s="40">
        <v>0</v>
      </c>
      <c r="H21680" s="41">
        <v>0</v>
      </c>
    </row>
    <row r="21681" spans="1:8">
      <c r="A21681" s="38">
        <v>45210</v>
      </c>
      <c r="B21681" s="39" t="s">
        <v>180</v>
      </c>
      <c r="C21681" s="39" t="s">
        <v>49</v>
      </c>
      <c r="D21681" s="39" t="s">
        <v>327</v>
      </c>
      <c r="E21681" s="40">
        <v>0</v>
      </c>
      <c r="F21681" s="41">
        <v>0</v>
      </c>
      <c r="G21681" s="40">
        <v>0</v>
      </c>
      <c r="H21681" s="41">
        <v>0</v>
      </c>
    </row>
    <row r="21682" spans="1:8">
      <c r="A21682" s="38">
        <v>45210</v>
      </c>
      <c r="B21682" s="39" t="s">
        <v>180</v>
      </c>
      <c r="C21682" s="39" t="s">
        <v>49</v>
      </c>
      <c r="D21682" s="39" t="s">
        <v>149</v>
      </c>
      <c r="E21682" s="40">
        <v>0</v>
      </c>
      <c r="F21682" s="41">
        <v>0</v>
      </c>
      <c r="G21682" s="40">
        <v>0</v>
      </c>
      <c r="H21682" s="41">
        <v>0</v>
      </c>
    </row>
    <row r="21683" spans="1:8">
      <c r="A21683" s="38">
        <v>45210</v>
      </c>
      <c r="B21683" s="39" t="s">
        <v>180</v>
      </c>
      <c r="C21683" s="39" t="s">
        <v>49</v>
      </c>
      <c r="D21683" s="39" t="s">
        <v>189</v>
      </c>
      <c r="E21683" s="40">
        <v>0</v>
      </c>
      <c r="F21683" s="41">
        <v>0</v>
      </c>
      <c r="G21683" s="40">
        <v>0</v>
      </c>
      <c r="H21683" s="41">
        <v>0</v>
      </c>
    </row>
    <row r="21684" spans="1:8">
      <c r="A21684" s="38">
        <v>45210</v>
      </c>
      <c r="B21684" s="39" t="s">
        <v>180</v>
      </c>
      <c r="C21684" s="39" t="s">
        <v>49</v>
      </c>
      <c r="D21684" s="39" t="s">
        <v>150</v>
      </c>
      <c r="E21684" s="40">
        <v>0</v>
      </c>
      <c r="F21684" s="41">
        <v>0</v>
      </c>
      <c r="G21684" s="40">
        <v>0</v>
      </c>
      <c r="H21684" s="41">
        <v>0</v>
      </c>
    </row>
    <row r="21685" spans="1:8">
      <c r="A21685" s="38">
        <v>45210</v>
      </c>
      <c r="B21685" s="39" t="s">
        <v>180</v>
      </c>
      <c r="C21685" s="39" t="s">
        <v>49</v>
      </c>
      <c r="D21685" s="39" t="s">
        <v>190</v>
      </c>
      <c r="E21685" s="40">
        <v>0</v>
      </c>
      <c r="F21685" s="41">
        <v>0</v>
      </c>
      <c r="G21685" s="40">
        <v>0</v>
      </c>
      <c r="H21685" s="41">
        <v>0</v>
      </c>
    </row>
    <row r="21686" spans="1:8">
      <c r="A21686" s="38">
        <v>45210</v>
      </c>
      <c r="B21686" s="39" t="s">
        <v>180</v>
      </c>
      <c r="C21686" s="39" t="s">
        <v>49</v>
      </c>
      <c r="D21686" s="39" t="s">
        <v>224</v>
      </c>
      <c r="E21686" s="40">
        <v>0</v>
      </c>
      <c r="F21686" s="41">
        <v>0</v>
      </c>
      <c r="G21686" s="40">
        <v>0</v>
      </c>
      <c r="H21686" s="41">
        <v>0</v>
      </c>
    </row>
    <row r="21687" spans="1:8">
      <c r="A21687" s="38">
        <v>45210</v>
      </c>
      <c r="B21687" s="39" t="s">
        <v>180</v>
      </c>
      <c r="C21687" s="39" t="s">
        <v>49</v>
      </c>
      <c r="D21687" s="39" t="s">
        <v>155</v>
      </c>
      <c r="E21687" s="40">
        <v>0</v>
      </c>
      <c r="F21687" s="41">
        <v>0</v>
      </c>
      <c r="G21687" s="40">
        <v>0</v>
      </c>
      <c r="H21687" s="41">
        <v>0</v>
      </c>
    </row>
    <row r="21688" spans="1:8">
      <c r="A21688" s="38">
        <v>45210</v>
      </c>
      <c r="B21688" s="39" t="s">
        <v>180</v>
      </c>
      <c r="C21688" s="39" t="s">
        <v>49</v>
      </c>
      <c r="D21688" s="39" t="s">
        <v>191</v>
      </c>
      <c r="E21688" s="40">
        <v>0</v>
      </c>
      <c r="F21688" s="41">
        <v>0</v>
      </c>
      <c r="G21688" s="40">
        <v>0</v>
      </c>
      <c r="H21688" s="41">
        <v>0</v>
      </c>
    </row>
    <row r="21689" spans="1:8">
      <c r="A21689" s="38">
        <v>45210</v>
      </c>
      <c r="B21689" s="39" t="s">
        <v>180</v>
      </c>
      <c r="C21689" s="39" t="s">
        <v>49</v>
      </c>
      <c r="D21689" s="39" t="s">
        <v>159</v>
      </c>
      <c r="E21689" s="40">
        <v>0</v>
      </c>
      <c r="F21689" s="41">
        <v>0</v>
      </c>
      <c r="G21689" s="40">
        <v>0</v>
      </c>
      <c r="H21689" s="41">
        <v>0</v>
      </c>
    </row>
    <row r="21690" spans="1:8">
      <c r="A21690" s="38">
        <v>45210</v>
      </c>
      <c r="B21690" s="39" t="s">
        <v>180</v>
      </c>
      <c r="C21690" s="39" t="s">
        <v>49</v>
      </c>
      <c r="D21690" s="39" t="s">
        <v>160</v>
      </c>
      <c r="E21690" s="40">
        <v>0</v>
      </c>
      <c r="F21690" s="41">
        <v>0</v>
      </c>
      <c r="G21690" s="40">
        <v>0</v>
      </c>
      <c r="H21690" s="41">
        <v>0</v>
      </c>
    </row>
    <row r="21691" spans="1:8">
      <c r="A21691" s="38">
        <v>45210</v>
      </c>
      <c r="B21691" s="39" t="s">
        <v>180</v>
      </c>
      <c r="C21691" s="39" t="s">
        <v>49</v>
      </c>
      <c r="D21691" s="39" t="s">
        <v>255</v>
      </c>
      <c r="E21691" s="40">
        <v>0</v>
      </c>
      <c r="F21691" s="41">
        <v>0</v>
      </c>
      <c r="G21691" s="40">
        <v>0</v>
      </c>
      <c r="H21691" s="41">
        <v>0</v>
      </c>
    </row>
    <row r="21692" spans="1:8">
      <c r="A21692" s="38">
        <v>45210</v>
      </c>
      <c r="B21692" s="39" t="s">
        <v>180</v>
      </c>
      <c r="C21692" s="39" t="s">
        <v>49</v>
      </c>
      <c r="D21692" s="39" t="s">
        <v>192</v>
      </c>
      <c r="E21692" s="40">
        <v>0</v>
      </c>
      <c r="F21692" s="41">
        <v>0</v>
      </c>
      <c r="G21692" s="40">
        <v>0</v>
      </c>
      <c r="H21692" s="41">
        <v>0</v>
      </c>
    </row>
    <row r="21693" spans="1:8">
      <c r="A21693" s="38">
        <v>45210</v>
      </c>
      <c r="B21693" s="39" t="s">
        <v>180</v>
      </c>
      <c r="C21693" s="39" t="s">
        <v>49</v>
      </c>
      <c r="D21693" s="39" t="s">
        <v>266</v>
      </c>
      <c r="E21693" s="40">
        <v>0</v>
      </c>
      <c r="F21693" s="41">
        <v>0</v>
      </c>
      <c r="G21693" s="40">
        <v>0</v>
      </c>
      <c r="H21693" s="41">
        <v>0</v>
      </c>
    </row>
    <row r="21694" spans="1:8">
      <c r="A21694" s="38">
        <v>45210</v>
      </c>
      <c r="B21694" s="39" t="s">
        <v>180</v>
      </c>
      <c r="C21694" s="39" t="s">
        <v>49</v>
      </c>
      <c r="D21694" s="39" t="s">
        <v>193</v>
      </c>
      <c r="E21694" s="40">
        <v>0</v>
      </c>
      <c r="F21694" s="41">
        <v>0.87782663024484653</v>
      </c>
      <c r="G21694" s="40">
        <v>138.70806410209059</v>
      </c>
      <c r="H21694" s="41">
        <v>0.2194566575612116</v>
      </c>
    </row>
    <row r="21695" spans="1:8">
      <c r="A21695" s="38">
        <v>45210</v>
      </c>
      <c r="B21695" s="39" t="s">
        <v>180</v>
      </c>
      <c r="C21695" s="39" t="s">
        <v>49</v>
      </c>
      <c r="D21695" s="39" t="s">
        <v>302</v>
      </c>
      <c r="E21695" s="40">
        <v>0</v>
      </c>
      <c r="F21695" s="41">
        <v>0.87782663024484653</v>
      </c>
      <c r="G21695" s="40">
        <v>138.70806410209059</v>
      </c>
      <c r="H21695" s="41">
        <v>0.2194566575612116</v>
      </c>
    </row>
    <row r="21696" spans="1:8">
      <c r="A21696" s="38">
        <v>45210</v>
      </c>
      <c r="B21696" s="39" t="s">
        <v>180</v>
      </c>
      <c r="C21696" s="39" t="s">
        <v>49</v>
      </c>
      <c r="D21696" s="39" t="s">
        <v>216</v>
      </c>
      <c r="E21696" s="40">
        <v>0</v>
      </c>
      <c r="F21696" s="41">
        <v>0</v>
      </c>
      <c r="G21696" s="40">
        <v>0</v>
      </c>
      <c r="H21696" s="41">
        <v>0</v>
      </c>
    </row>
    <row r="21697" spans="1:8">
      <c r="A21697" s="38">
        <v>45210</v>
      </c>
      <c r="B21697" s="39" t="s">
        <v>180</v>
      </c>
      <c r="C21697" s="39" t="s">
        <v>49</v>
      </c>
      <c r="D21697" s="39" t="s">
        <v>279</v>
      </c>
      <c r="E21697" s="40">
        <v>0</v>
      </c>
      <c r="F21697" s="41">
        <v>0</v>
      </c>
      <c r="G21697" s="40">
        <v>0</v>
      </c>
      <c r="H21697" s="41">
        <v>0</v>
      </c>
    </row>
    <row r="21698" spans="1:8">
      <c r="A21698" s="38">
        <v>45210</v>
      </c>
      <c r="B21698" s="39" t="s">
        <v>180</v>
      </c>
      <c r="C21698" s="39" t="s">
        <v>49</v>
      </c>
      <c r="D21698" s="39" t="s">
        <v>162</v>
      </c>
      <c r="E21698" s="40">
        <v>0</v>
      </c>
      <c r="F21698" s="41">
        <v>0</v>
      </c>
      <c r="G21698" s="40">
        <v>0</v>
      </c>
      <c r="H21698" s="41">
        <v>0</v>
      </c>
    </row>
    <row r="21699" spans="1:8">
      <c r="A21699" s="38">
        <v>45210</v>
      </c>
      <c r="B21699" s="39" t="s">
        <v>180</v>
      </c>
      <c r="C21699" s="39" t="s">
        <v>49</v>
      </c>
      <c r="D21699" s="39" t="s">
        <v>258</v>
      </c>
      <c r="E21699" s="40">
        <v>0</v>
      </c>
      <c r="F21699" s="41">
        <v>0</v>
      </c>
      <c r="G21699" s="40">
        <v>0</v>
      </c>
      <c r="H21699" s="41">
        <v>0</v>
      </c>
    </row>
    <row r="21700" spans="1:8">
      <c r="A21700" s="38">
        <v>45210</v>
      </c>
      <c r="B21700" s="39" t="s">
        <v>180</v>
      </c>
      <c r="C21700" s="39" t="s">
        <v>49</v>
      </c>
      <c r="D21700" s="39" t="s">
        <v>270</v>
      </c>
      <c r="E21700" s="40">
        <v>0</v>
      </c>
      <c r="F21700" s="41">
        <v>0</v>
      </c>
      <c r="G21700" s="40">
        <v>0</v>
      </c>
      <c r="H21700" s="41">
        <v>0</v>
      </c>
    </row>
    <row r="21701" spans="1:8">
      <c r="A21701" s="38">
        <v>45210</v>
      </c>
      <c r="B21701" s="39" t="s">
        <v>180</v>
      </c>
      <c r="C21701" s="39" t="s">
        <v>49</v>
      </c>
      <c r="D21701" s="39" t="s">
        <v>211</v>
      </c>
      <c r="E21701" s="40">
        <v>0</v>
      </c>
      <c r="F21701" s="41">
        <v>0</v>
      </c>
      <c r="G21701" s="40">
        <v>0</v>
      </c>
      <c r="H21701" s="41">
        <v>0</v>
      </c>
    </row>
    <row r="21702" spans="1:8">
      <c r="A21702" s="38">
        <v>45210</v>
      </c>
      <c r="B21702" s="39" t="s">
        <v>180</v>
      </c>
      <c r="C21702" s="39" t="s">
        <v>49</v>
      </c>
      <c r="D21702" s="39" t="s">
        <v>271</v>
      </c>
      <c r="E21702" s="40">
        <v>0</v>
      </c>
      <c r="F21702" s="41">
        <v>0</v>
      </c>
      <c r="G21702" s="40">
        <v>0</v>
      </c>
      <c r="H21702" s="41">
        <v>0</v>
      </c>
    </row>
    <row r="21703" spans="1:8">
      <c r="A21703" s="38">
        <v>45210</v>
      </c>
      <c r="B21703" s="39" t="s">
        <v>180</v>
      </c>
      <c r="C21703" s="39" t="s">
        <v>49</v>
      </c>
      <c r="D21703" s="39" t="s">
        <v>218</v>
      </c>
      <c r="E21703" s="40">
        <v>0</v>
      </c>
      <c r="F21703" s="41">
        <v>0</v>
      </c>
      <c r="G21703" s="40">
        <v>0</v>
      </c>
      <c r="H21703" s="41">
        <v>0</v>
      </c>
    </row>
    <row r="21704" spans="1:8">
      <c r="A21704" s="38">
        <v>45210</v>
      </c>
      <c r="B21704" s="39" t="s">
        <v>180</v>
      </c>
      <c r="C21704" s="39" t="s">
        <v>49</v>
      </c>
      <c r="D21704" s="39" t="s">
        <v>212</v>
      </c>
      <c r="E21704" s="40">
        <v>0</v>
      </c>
      <c r="F21704" s="41">
        <v>0</v>
      </c>
      <c r="G21704" s="40">
        <v>0</v>
      </c>
      <c r="H21704" s="41">
        <v>0</v>
      </c>
    </row>
    <row r="21705" spans="1:8">
      <c r="A21705" s="38">
        <v>45210</v>
      </c>
      <c r="B21705" s="39" t="s">
        <v>180</v>
      </c>
      <c r="C21705" s="39" t="s">
        <v>49</v>
      </c>
      <c r="D21705" s="39" t="s">
        <v>166</v>
      </c>
      <c r="E21705" s="40">
        <v>0</v>
      </c>
      <c r="F21705" s="41">
        <v>0</v>
      </c>
      <c r="G21705" s="40">
        <v>0</v>
      </c>
      <c r="H21705" s="41">
        <v>0</v>
      </c>
    </row>
    <row r="21706" spans="1:8">
      <c r="A21706" s="38">
        <v>45210</v>
      </c>
      <c r="B21706" s="39" t="s">
        <v>180</v>
      </c>
      <c r="C21706" s="39" t="s">
        <v>49</v>
      </c>
      <c r="D21706" s="39" t="s">
        <v>167</v>
      </c>
      <c r="E21706" s="40">
        <v>0</v>
      </c>
      <c r="F21706" s="41">
        <v>1.7556532600507091</v>
      </c>
      <c r="G21706" s="40">
        <v>277.41612813481612</v>
      </c>
      <c r="H21706" s="41">
        <v>0.43891331501267722</v>
      </c>
    </row>
    <row r="21707" spans="1:8">
      <c r="A21707" s="38">
        <v>45210</v>
      </c>
      <c r="B21707" s="39" t="s">
        <v>180</v>
      </c>
      <c r="C21707" s="39" t="s">
        <v>49</v>
      </c>
      <c r="D21707" s="39" t="s">
        <v>168</v>
      </c>
      <c r="E21707" s="40">
        <v>0</v>
      </c>
      <c r="F21707" s="41">
        <v>0</v>
      </c>
      <c r="G21707" s="40">
        <v>0</v>
      </c>
      <c r="H21707" s="41">
        <v>0</v>
      </c>
    </row>
    <row r="21708" spans="1:8">
      <c r="A21708" s="38">
        <v>45210</v>
      </c>
      <c r="B21708" s="39" t="s">
        <v>180</v>
      </c>
      <c r="C21708" s="39" t="s">
        <v>49</v>
      </c>
      <c r="D21708" s="39" t="s">
        <v>195</v>
      </c>
      <c r="E21708" s="40">
        <v>0</v>
      </c>
      <c r="F21708" s="41">
        <v>1.7556532600507091</v>
      </c>
      <c r="G21708" s="40">
        <v>277.41612813481612</v>
      </c>
      <c r="H21708" s="41">
        <v>0.43891331501267722</v>
      </c>
    </row>
    <row r="21709" spans="1:8">
      <c r="A21709" s="38">
        <v>45210</v>
      </c>
      <c r="B21709" s="39" t="s">
        <v>180</v>
      </c>
      <c r="C21709" s="39" t="s">
        <v>49</v>
      </c>
      <c r="D21709" s="39" t="s">
        <v>170</v>
      </c>
      <c r="E21709" s="40">
        <v>0</v>
      </c>
      <c r="F21709" s="41">
        <v>1.8367545198032971</v>
      </c>
      <c r="G21709" s="40">
        <v>290.23118562900999</v>
      </c>
      <c r="H21709" s="41">
        <v>0.45918862995082432</v>
      </c>
    </row>
    <row r="21710" spans="1:8">
      <c r="A21710" s="38">
        <v>45210</v>
      </c>
      <c r="B21710" s="39" t="s">
        <v>180</v>
      </c>
      <c r="C21710" s="39" t="s">
        <v>49</v>
      </c>
      <c r="D21710" s="39" t="s">
        <v>171</v>
      </c>
      <c r="E21710" s="40">
        <v>0</v>
      </c>
      <c r="F21710" s="41">
        <v>0</v>
      </c>
      <c r="G21710" s="40">
        <v>0</v>
      </c>
      <c r="H21710" s="41">
        <v>0</v>
      </c>
    </row>
    <row r="21711" spans="1:8">
      <c r="A21711" s="38">
        <v>45210</v>
      </c>
      <c r="B21711" s="39" t="s">
        <v>180</v>
      </c>
      <c r="C21711" s="39" t="s">
        <v>50</v>
      </c>
      <c r="D21711" s="39" t="s">
        <v>172</v>
      </c>
      <c r="E21711" s="40">
        <v>0</v>
      </c>
      <c r="F21711" s="41">
        <v>3.6180847508776819</v>
      </c>
      <c r="G21711" s="40">
        <v>570.9105800516927</v>
      </c>
      <c r="H21711" s="41">
        <v>0.90452118771942058</v>
      </c>
    </row>
    <row r="21712" spans="1:8">
      <c r="A21712" s="38">
        <v>45210</v>
      </c>
      <c r="B21712" s="39" t="s">
        <v>180</v>
      </c>
      <c r="C21712" s="39" t="s">
        <v>50</v>
      </c>
      <c r="D21712" s="39" t="s">
        <v>173</v>
      </c>
      <c r="E21712" s="40">
        <v>0</v>
      </c>
      <c r="F21712" s="41">
        <v>1.759533609360064</v>
      </c>
      <c r="G21712" s="40">
        <v>278.02927396816852</v>
      </c>
      <c r="H21712" s="41">
        <v>0.43988340234001599</v>
      </c>
    </row>
    <row r="21713" spans="1:8">
      <c r="A21713" s="38">
        <v>45210</v>
      </c>
      <c r="B21713" s="39" t="s">
        <v>180</v>
      </c>
      <c r="C21713" s="39" t="s">
        <v>50</v>
      </c>
      <c r="D21713" s="39" t="s">
        <v>13</v>
      </c>
      <c r="E21713" s="40">
        <v>0</v>
      </c>
      <c r="F21713" s="41">
        <v>0</v>
      </c>
      <c r="G21713" s="40">
        <v>0</v>
      </c>
      <c r="H21713" s="41">
        <v>0</v>
      </c>
    </row>
    <row r="21714" spans="1:8">
      <c r="A21714" s="38">
        <v>45210</v>
      </c>
      <c r="B21714" s="39" t="s">
        <v>180</v>
      </c>
      <c r="C21714" s="39" t="s">
        <v>50</v>
      </c>
      <c r="D21714" s="39" t="s">
        <v>15</v>
      </c>
      <c r="E21714" s="40">
        <v>0</v>
      </c>
      <c r="F21714" s="41">
        <v>0</v>
      </c>
      <c r="G21714" s="40">
        <v>0</v>
      </c>
      <c r="H21714" s="41">
        <v>0</v>
      </c>
    </row>
    <row r="21715" spans="1:8">
      <c r="A21715" s="38">
        <v>45210</v>
      </c>
      <c r="B21715" s="39" t="s">
        <v>180</v>
      </c>
      <c r="C21715" s="39" t="s">
        <v>50</v>
      </c>
      <c r="D21715" s="39" t="s">
        <v>175</v>
      </c>
      <c r="E21715" s="40">
        <v>0</v>
      </c>
      <c r="F21715" s="41">
        <v>0</v>
      </c>
      <c r="G21715" s="40">
        <v>0</v>
      </c>
      <c r="H21715" s="41">
        <v>0</v>
      </c>
    </row>
    <row r="21716" spans="1:8">
      <c r="A21716" s="38">
        <v>45210</v>
      </c>
      <c r="B21716" s="39" t="s">
        <v>180</v>
      </c>
      <c r="C21716" s="39" t="s">
        <v>50</v>
      </c>
      <c r="D21716" s="39" t="s">
        <v>176</v>
      </c>
      <c r="E21716" s="40">
        <v>0</v>
      </c>
      <c r="F21716" s="41">
        <v>0</v>
      </c>
      <c r="G21716" s="40">
        <v>0</v>
      </c>
      <c r="H21716" s="41">
        <v>0</v>
      </c>
    </row>
    <row r="21717" spans="1:8">
      <c r="A21717" s="38">
        <v>45210</v>
      </c>
      <c r="B21717" s="39" t="s">
        <v>180</v>
      </c>
      <c r="C21717" s="39" t="s">
        <v>50</v>
      </c>
      <c r="D21717" s="39" t="s">
        <v>198</v>
      </c>
      <c r="E21717" s="40">
        <v>0</v>
      </c>
      <c r="F21717" s="41">
        <v>0</v>
      </c>
      <c r="G21717" s="40">
        <v>0</v>
      </c>
      <c r="H21717" s="41">
        <v>0</v>
      </c>
    </row>
    <row r="21718" spans="1:8">
      <c r="A21718" s="38">
        <v>45210</v>
      </c>
      <c r="B21718" s="39" t="s">
        <v>180</v>
      </c>
      <c r="C21718" s="39" t="s">
        <v>50</v>
      </c>
      <c r="D21718" s="39" t="s">
        <v>178</v>
      </c>
      <c r="E21718" s="40">
        <v>0</v>
      </c>
      <c r="F21718" s="41">
        <v>0</v>
      </c>
      <c r="G21718" s="40">
        <v>0</v>
      </c>
      <c r="H21718" s="41">
        <v>0</v>
      </c>
    </row>
    <row r="21719" spans="1:8">
      <c r="A21719" s="38">
        <v>45211</v>
      </c>
      <c r="B21719" s="39" t="s">
        <v>89</v>
      </c>
      <c r="C21719" s="39" t="s">
        <v>43</v>
      </c>
      <c r="D21719" s="39" t="s">
        <v>90</v>
      </c>
      <c r="E21719" s="40">
        <v>0</v>
      </c>
      <c r="F21719" s="41">
        <v>9.7405598828342406</v>
      </c>
      <c r="G21719" s="40">
        <v>629.23322609695481</v>
      </c>
      <c r="H21719" s="41">
        <v>2.5325455695369028</v>
      </c>
    </row>
    <row r="21720" spans="1:8">
      <c r="A21720" s="38">
        <v>45211</v>
      </c>
      <c r="B21720" s="39" t="s">
        <v>89</v>
      </c>
      <c r="C21720" s="39" t="s">
        <v>44</v>
      </c>
      <c r="D21720" s="39" t="s">
        <v>91</v>
      </c>
      <c r="E21720" s="40">
        <v>0</v>
      </c>
      <c r="F21720" s="41">
        <v>95.679982186094861</v>
      </c>
      <c r="G21720" s="40">
        <v>6534.1526469797172</v>
      </c>
      <c r="H21720" s="41">
        <v>24.876795368384659</v>
      </c>
    </row>
    <row r="21721" spans="1:8">
      <c r="A21721" s="38">
        <v>45211</v>
      </c>
      <c r="B21721" s="39" t="s">
        <v>89</v>
      </c>
      <c r="C21721" s="39" t="s">
        <v>45</v>
      </c>
      <c r="D21721" s="39" t="s">
        <v>92</v>
      </c>
      <c r="E21721" s="40">
        <v>0</v>
      </c>
      <c r="F21721" s="41">
        <v>133.623567286483</v>
      </c>
      <c r="G21721" s="40">
        <v>8840.1672037854696</v>
      </c>
      <c r="H21721" s="41">
        <v>34.742127494485587</v>
      </c>
    </row>
    <row r="21722" spans="1:8">
      <c r="A21722" s="38">
        <v>45211</v>
      </c>
      <c r="B21722" s="39" t="s">
        <v>89</v>
      </c>
      <c r="C21722" s="39" t="s">
        <v>45</v>
      </c>
      <c r="D21722" s="39" t="s">
        <v>93</v>
      </c>
      <c r="E21722" s="40">
        <v>0</v>
      </c>
      <c r="F21722" s="41">
        <v>3.4950172611987531</v>
      </c>
      <c r="G21722" s="40">
        <v>226.52280479166049</v>
      </c>
      <c r="H21722" s="41">
        <v>0.9087044879116758</v>
      </c>
    </row>
    <row r="21723" spans="1:8">
      <c r="A21723" s="38">
        <v>45211</v>
      </c>
      <c r="B21723" s="39" t="s">
        <v>89</v>
      </c>
      <c r="C21723" s="39" t="s">
        <v>45</v>
      </c>
      <c r="D21723" s="39" t="s">
        <v>94</v>
      </c>
      <c r="E21723" s="40">
        <v>0</v>
      </c>
      <c r="F21723" s="41">
        <v>0.18912703881217191</v>
      </c>
      <c r="G21723" s="40">
        <v>13.380437070493221</v>
      </c>
      <c r="H21723" s="41">
        <v>4.9173030091164693E-2</v>
      </c>
    </row>
    <row r="21724" spans="1:8">
      <c r="A21724" s="38">
        <v>45211</v>
      </c>
      <c r="B21724" s="39" t="s">
        <v>89</v>
      </c>
      <c r="C21724" s="39" t="s">
        <v>45</v>
      </c>
      <c r="D21724" s="39" t="s">
        <v>95</v>
      </c>
      <c r="E21724" s="40">
        <v>0</v>
      </c>
      <c r="F21724" s="41">
        <v>6.0168988864482031</v>
      </c>
      <c r="G21724" s="40">
        <v>383.67929153472181</v>
      </c>
      <c r="H21724" s="41">
        <v>1.564393710476532</v>
      </c>
    </row>
    <row r="21725" spans="1:8">
      <c r="A21725" s="38">
        <v>45211</v>
      </c>
      <c r="B21725" s="39" t="s">
        <v>89</v>
      </c>
      <c r="C21725" s="39" t="s">
        <v>45</v>
      </c>
      <c r="D21725" s="39" t="s">
        <v>96</v>
      </c>
      <c r="E21725" s="40">
        <v>0</v>
      </c>
      <c r="F21725" s="41">
        <v>2.9340624801266162</v>
      </c>
      <c r="G21725" s="40">
        <v>228.26143693191389</v>
      </c>
      <c r="H21725" s="41">
        <v>0.76285624483292014</v>
      </c>
    </row>
    <row r="21726" spans="1:8">
      <c r="A21726" s="38">
        <v>45211</v>
      </c>
      <c r="B21726" s="39" t="s">
        <v>89</v>
      </c>
      <c r="C21726" s="39" t="s">
        <v>45</v>
      </c>
      <c r="D21726" s="39" t="s">
        <v>97</v>
      </c>
      <c r="E21726" s="40">
        <v>0</v>
      </c>
      <c r="F21726" s="41">
        <v>0.12502045723984431</v>
      </c>
      <c r="G21726" s="40">
        <v>8.8449984260757386</v>
      </c>
      <c r="H21726" s="41">
        <v>3.2505318882359517E-2</v>
      </c>
    </row>
    <row r="21727" spans="1:8">
      <c r="A21727" s="38">
        <v>45211</v>
      </c>
      <c r="B21727" s="39" t="s">
        <v>89</v>
      </c>
      <c r="C21727" s="39" t="s">
        <v>45</v>
      </c>
      <c r="D21727" s="39" t="s">
        <v>98</v>
      </c>
      <c r="E21727" s="40">
        <v>0</v>
      </c>
      <c r="F21727" s="41">
        <v>7.8068714187594271E-2</v>
      </c>
      <c r="G21727" s="40">
        <v>5.5232373113970556</v>
      </c>
      <c r="H21727" s="41">
        <v>2.0297865688774511E-2</v>
      </c>
    </row>
    <row r="21728" spans="1:8">
      <c r="A21728" s="38">
        <v>45211</v>
      </c>
      <c r="B21728" s="39" t="s">
        <v>89</v>
      </c>
      <c r="C21728" s="39" t="s">
        <v>45</v>
      </c>
      <c r="D21728" s="39" t="s">
        <v>99</v>
      </c>
      <c r="E21728" s="40">
        <v>0</v>
      </c>
      <c r="F21728" s="41">
        <v>0.17944333745986971</v>
      </c>
      <c r="G21728" s="40">
        <v>12.69533060783343</v>
      </c>
      <c r="H21728" s="41">
        <v>4.6655267739566131E-2</v>
      </c>
    </row>
    <row r="21729" spans="1:8">
      <c r="A21729" s="38">
        <v>45211</v>
      </c>
      <c r="B21729" s="39" t="s">
        <v>89</v>
      </c>
      <c r="C21729" s="39" t="s">
        <v>45</v>
      </c>
      <c r="D21729" s="39" t="s">
        <v>100</v>
      </c>
      <c r="E21729" s="40">
        <v>0</v>
      </c>
      <c r="F21729" s="41">
        <v>0</v>
      </c>
      <c r="G21729" s="40">
        <v>0</v>
      </c>
      <c r="H21729" s="41">
        <v>0</v>
      </c>
    </row>
    <row r="21730" spans="1:8">
      <c r="A21730" s="38">
        <v>45211</v>
      </c>
      <c r="B21730" s="39" t="s">
        <v>89</v>
      </c>
      <c r="C21730" s="39" t="s">
        <v>45</v>
      </c>
      <c r="D21730" s="39" t="s">
        <v>102</v>
      </c>
      <c r="E21730" s="40">
        <v>0</v>
      </c>
      <c r="F21730" s="41">
        <v>1.5638315751722049</v>
      </c>
      <c r="G21730" s="40">
        <v>99.748022788931237</v>
      </c>
      <c r="H21730" s="41">
        <v>0.40659620954477321</v>
      </c>
    </row>
    <row r="21731" spans="1:8">
      <c r="A21731" s="38">
        <v>45211</v>
      </c>
      <c r="B21731" s="39" t="s">
        <v>89</v>
      </c>
      <c r="C21731" s="39" t="s">
        <v>45</v>
      </c>
      <c r="D21731" s="39" t="s">
        <v>103</v>
      </c>
      <c r="E21731" s="40">
        <v>0</v>
      </c>
      <c r="F21731" s="41">
        <v>5.717296316375213E-2</v>
      </c>
      <c r="G21731" s="40">
        <v>4.0448961742903293</v>
      </c>
      <c r="H21731" s="41">
        <v>1.4864970422575551E-2</v>
      </c>
    </row>
    <row r="21732" spans="1:8">
      <c r="A21732" s="38">
        <v>45211</v>
      </c>
      <c r="B21732" s="39" t="s">
        <v>89</v>
      </c>
      <c r="C21732" s="39" t="s">
        <v>45</v>
      </c>
      <c r="D21732" s="39" t="s">
        <v>104</v>
      </c>
      <c r="E21732" s="40">
        <v>0</v>
      </c>
      <c r="F21732" s="41">
        <v>7.0164098200999114E-2</v>
      </c>
      <c r="G21732" s="40">
        <v>4.9639983076071621</v>
      </c>
      <c r="H21732" s="41">
        <v>1.8242665532259769E-2</v>
      </c>
    </row>
    <row r="21733" spans="1:8">
      <c r="A21733" s="38">
        <v>45211</v>
      </c>
      <c r="B21733" s="39" t="s">
        <v>89</v>
      </c>
      <c r="C21733" s="39" t="s">
        <v>45</v>
      </c>
      <c r="D21733" s="39" t="s">
        <v>105</v>
      </c>
      <c r="E21733" s="40">
        <v>0</v>
      </c>
      <c r="F21733" s="41">
        <v>0</v>
      </c>
      <c r="G21733" s="40">
        <v>0</v>
      </c>
      <c r="H21733" s="41">
        <v>0</v>
      </c>
    </row>
    <row r="21734" spans="1:8">
      <c r="A21734" s="38">
        <v>45211</v>
      </c>
      <c r="B21734" s="39" t="s">
        <v>89</v>
      </c>
      <c r="C21734" s="39" t="s">
        <v>45</v>
      </c>
      <c r="D21734" s="39" t="s">
        <v>332</v>
      </c>
      <c r="E21734" s="40">
        <v>0</v>
      </c>
      <c r="F21734" s="41">
        <v>9.4800993225874347E-2</v>
      </c>
      <c r="G21734" s="40">
        <v>6.7070194301452197</v>
      </c>
      <c r="H21734" s="41">
        <v>2.4648258238727329E-2</v>
      </c>
    </row>
    <row r="21735" spans="1:8">
      <c r="A21735" s="38">
        <v>45211</v>
      </c>
      <c r="B21735" s="39" t="s">
        <v>89</v>
      </c>
      <c r="C21735" s="39" t="s">
        <v>45</v>
      </c>
      <c r="D21735" s="39" t="s">
        <v>291</v>
      </c>
      <c r="E21735" s="40">
        <v>0</v>
      </c>
      <c r="F21735" s="41">
        <v>0</v>
      </c>
      <c r="G21735" s="40">
        <v>0</v>
      </c>
      <c r="H21735" s="41">
        <v>0</v>
      </c>
    </row>
    <row r="21736" spans="1:8">
      <c r="A21736" s="38">
        <v>45211</v>
      </c>
      <c r="B21736" s="39" t="s">
        <v>89</v>
      </c>
      <c r="C21736" s="39" t="s">
        <v>45</v>
      </c>
      <c r="D21736" s="39" t="s">
        <v>336</v>
      </c>
      <c r="E21736" s="40">
        <v>0</v>
      </c>
      <c r="F21736" s="41">
        <v>0</v>
      </c>
      <c r="G21736" s="40">
        <v>0</v>
      </c>
      <c r="H21736" s="41">
        <v>0</v>
      </c>
    </row>
    <row r="21737" spans="1:8">
      <c r="A21737" s="38">
        <v>45211</v>
      </c>
      <c r="B21737" s="39" t="s">
        <v>89</v>
      </c>
      <c r="C21737" s="39" t="s">
        <v>45</v>
      </c>
      <c r="D21737" s="39" t="s">
        <v>109</v>
      </c>
      <c r="E21737" s="40">
        <v>0</v>
      </c>
      <c r="F21737" s="41">
        <v>0</v>
      </c>
      <c r="G21737" s="40">
        <v>0</v>
      </c>
      <c r="H21737" s="41">
        <v>0</v>
      </c>
    </row>
    <row r="21738" spans="1:8">
      <c r="A21738" s="38">
        <v>45211</v>
      </c>
      <c r="B21738" s="39" t="s">
        <v>89</v>
      </c>
      <c r="C21738" s="39" t="s">
        <v>45</v>
      </c>
      <c r="D21738" s="39" t="s">
        <v>337</v>
      </c>
      <c r="E21738" s="40">
        <v>0</v>
      </c>
      <c r="F21738" s="41">
        <v>0</v>
      </c>
      <c r="G21738" s="40">
        <v>0</v>
      </c>
      <c r="H21738" s="41">
        <v>0</v>
      </c>
    </row>
    <row r="21739" spans="1:8">
      <c r="A21739" s="38">
        <v>45211</v>
      </c>
      <c r="B21739" s="39" t="s">
        <v>89</v>
      </c>
      <c r="C21739" s="39" t="s">
        <v>45</v>
      </c>
      <c r="D21739" s="39" t="s">
        <v>112</v>
      </c>
      <c r="E21739" s="40">
        <v>0</v>
      </c>
      <c r="F21739" s="41">
        <v>1.8982804682813399</v>
      </c>
      <c r="G21739" s="40">
        <v>123.9282700144243</v>
      </c>
      <c r="H21739" s="41">
        <v>0.49355292175314819</v>
      </c>
    </row>
    <row r="21740" spans="1:8">
      <c r="A21740" s="38">
        <v>45211</v>
      </c>
      <c r="B21740" s="39" t="s">
        <v>89</v>
      </c>
      <c r="C21740" s="39" t="s">
        <v>45</v>
      </c>
      <c r="D21740" s="39" t="s">
        <v>114</v>
      </c>
      <c r="E21740" s="40">
        <v>0</v>
      </c>
      <c r="F21740" s="41">
        <v>3.563787543610776</v>
      </c>
      <c r="G21740" s="40">
        <v>230.8696726606687</v>
      </c>
      <c r="H21740" s="41">
        <v>0.92658476133880163</v>
      </c>
    </row>
    <row r="21741" spans="1:8">
      <c r="A21741" s="38">
        <v>45211</v>
      </c>
      <c r="B21741" s="39" t="s">
        <v>89</v>
      </c>
      <c r="C21741" s="39" t="s">
        <v>45</v>
      </c>
      <c r="D21741" s="39" t="s">
        <v>115</v>
      </c>
      <c r="E21741" s="40">
        <v>0</v>
      </c>
      <c r="F21741" s="41">
        <v>3.343962822712498</v>
      </c>
      <c r="G21741" s="40">
        <v>215.835943615817</v>
      </c>
      <c r="H21741" s="41">
        <v>0.86943033390524926</v>
      </c>
    </row>
    <row r="21742" spans="1:8">
      <c r="A21742" s="38">
        <v>45211</v>
      </c>
      <c r="B21742" s="39" t="s">
        <v>89</v>
      </c>
      <c r="C21742" s="39" t="s">
        <v>45</v>
      </c>
      <c r="D21742" s="39" t="s">
        <v>116</v>
      </c>
      <c r="E21742" s="40">
        <v>0</v>
      </c>
      <c r="F21742" s="41">
        <v>5.9100211829193903</v>
      </c>
      <c r="G21742" s="40">
        <v>460.52085980977921</v>
      </c>
      <c r="H21742" s="41">
        <v>1.5366055075590419</v>
      </c>
    </row>
    <row r="21743" spans="1:8">
      <c r="A21743" s="38">
        <v>45211</v>
      </c>
      <c r="B21743" s="39" t="s">
        <v>89</v>
      </c>
      <c r="C21743" s="39" t="s">
        <v>45</v>
      </c>
      <c r="D21743" s="39" t="s">
        <v>117</v>
      </c>
      <c r="E21743" s="40">
        <v>0</v>
      </c>
      <c r="F21743" s="41">
        <v>0.31424892808052413</v>
      </c>
      <c r="G21743" s="40">
        <v>22.232611651194478</v>
      </c>
      <c r="H21743" s="41">
        <v>8.170472130093627E-2</v>
      </c>
    </row>
    <row r="21744" spans="1:8">
      <c r="A21744" s="38">
        <v>45211</v>
      </c>
      <c r="B21744" s="39" t="s">
        <v>89</v>
      </c>
      <c r="C21744" s="39" t="s">
        <v>45</v>
      </c>
      <c r="D21744" s="39" t="s">
        <v>118</v>
      </c>
      <c r="E21744" s="40">
        <v>0</v>
      </c>
      <c r="F21744" s="41">
        <v>6.4107852783674968</v>
      </c>
      <c r="G21744" s="40">
        <v>422.43669993618181</v>
      </c>
      <c r="H21744" s="41">
        <v>1.6668041723755489</v>
      </c>
    </row>
    <row r="21745" spans="1:8">
      <c r="A21745" s="38">
        <v>45211</v>
      </c>
      <c r="B21745" s="39" t="s">
        <v>89</v>
      </c>
      <c r="C21745" s="39" t="s">
        <v>45</v>
      </c>
      <c r="D21745" s="39" t="s">
        <v>119</v>
      </c>
      <c r="E21745" s="40">
        <v>0</v>
      </c>
      <c r="F21745" s="41">
        <v>6.9623167304931606</v>
      </c>
      <c r="G21745" s="40">
        <v>450.56609971939469</v>
      </c>
      <c r="H21745" s="41">
        <v>1.810202349928222</v>
      </c>
    </row>
    <row r="21746" spans="1:8">
      <c r="A21746" s="38">
        <v>45211</v>
      </c>
      <c r="B21746" s="39" t="s">
        <v>89</v>
      </c>
      <c r="C21746" s="39" t="s">
        <v>46</v>
      </c>
      <c r="D21746" s="39" t="s">
        <v>202</v>
      </c>
      <c r="E21746" s="40">
        <v>0</v>
      </c>
      <c r="F21746" s="41">
        <v>0</v>
      </c>
      <c r="G21746" s="40">
        <v>0</v>
      </c>
      <c r="H21746" s="41">
        <v>0</v>
      </c>
    </row>
    <row r="21747" spans="1:8">
      <c r="A21747" s="38">
        <v>45211</v>
      </c>
      <c r="B21747" s="39" t="s">
        <v>89</v>
      </c>
      <c r="C21747" s="39" t="s">
        <v>46</v>
      </c>
      <c r="D21747" s="39" t="s">
        <v>203</v>
      </c>
      <c r="E21747" s="40">
        <v>0</v>
      </c>
      <c r="F21747" s="41">
        <v>0</v>
      </c>
      <c r="G21747" s="40">
        <v>0</v>
      </c>
      <c r="H21747" s="41">
        <v>0</v>
      </c>
    </row>
    <row r="21748" spans="1:8">
      <c r="A21748" s="38">
        <v>45211</v>
      </c>
      <c r="B21748" s="39" t="s">
        <v>89</v>
      </c>
      <c r="C21748" s="39" t="s">
        <v>46</v>
      </c>
      <c r="D21748" s="39" t="s">
        <v>120</v>
      </c>
      <c r="E21748" s="40">
        <v>0</v>
      </c>
      <c r="F21748" s="41">
        <v>10.88790434467416</v>
      </c>
      <c r="G21748" s="40">
        <v>728.85844500563144</v>
      </c>
      <c r="H21748" s="41">
        <v>2.8308551296152809</v>
      </c>
    </row>
    <row r="21749" spans="1:8">
      <c r="A21749" s="38">
        <v>45211</v>
      </c>
      <c r="B21749" s="39" t="s">
        <v>89</v>
      </c>
      <c r="C21749" s="39" t="s">
        <v>46</v>
      </c>
      <c r="D21749" s="39" t="s">
        <v>121</v>
      </c>
      <c r="E21749" s="40">
        <v>0</v>
      </c>
      <c r="F21749" s="41">
        <v>0.220592079117646</v>
      </c>
      <c r="G21749" s="40">
        <v>15.60653860717542</v>
      </c>
      <c r="H21749" s="41">
        <v>5.7353940570587972E-2</v>
      </c>
    </row>
    <row r="21750" spans="1:8">
      <c r="A21750" s="38">
        <v>45211</v>
      </c>
      <c r="B21750" s="39" t="s">
        <v>89</v>
      </c>
      <c r="C21750" s="39" t="s">
        <v>46</v>
      </c>
      <c r="D21750" s="39" t="s">
        <v>122</v>
      </c>
      <c r="E21750" s="40">
        <v>0</v>
      </c>
      <c r="F21750" s="41">
        <v>0.1146319555060293</v>
      </c>
      <c r="G21750" s="40">
        <v>8.110028457852053</v>
      </c>
      <c r="H21750" s="41">
        <v>2.980430843156761E-2</v>
      </c>
    </row>
    <row r="21751" spans="1:8">
      <c r="A21751" s="38">
        <v>45211</v>
      </c>
      <c r="B21751" s="39" t="s">
        <v>89</v>
      </c>
      <c r="C21751" s="39" t="s">
        <v>46</v>
      </c>
      <c r="D21751" s="39" t="s">
        <v>123</v>
      </c>
      <c r="E21751" s="40">
        <v>0</v>
      </c>
      <c r="F21751" s="41">
        <v>98.981251779440058</v>
      </c>
      <c r="G21751" s="40">
        <v>6797.7238883660939</v>
      </c>
      <c r="H21751" s="41">
        <v>25.73512546265442</v>
      </c>
    </row>
    <row r="21752" spans="1:8">
      <c r="A21752" s="38">
        <v>45211</v>
      </c>
      <c r="B21752" s="39" t="s">
        <v>89</v>
      </c>
      <c r="C21752" s="39" t="s">
        <v>46</v>
      </c>
      <c r="D21752" s="39" t="s">
        <v>124</v>
      </c>
      <c r="E21752" s="40">
        <v>0</v>
      </c>
      <c r="F21752" s="41">
        <v>3.0298500426633979</v>
      </c>
      <c r="G21752" s="40">
        <v>213.2032252460333</v>
      </c>
      <c r="H21752" s="41">
        <v>0.78776101109248353</v>
      </c>
    </row>
    <row r="21753" spans="1:8">
      <c r="A21753" s="38">
        <v>45211</v>
      </c>
      <c r="B21753" s="39" t="s">
        <v>89</v>
      </c>
      <c r="C21753" s="39" t="s">
        <v>47</v>
      </c>
      <c r="D21753" s="39" t="s">
        <v>185</v>
      </c>
      <c r="E21753" s="40">
        <v>0</v>
      </c>
      <c r="F21753" s="41">
        <v>3.3096079524322961E-2</v>
      </c>
      <c r="G21753" s="40">
        <v>2.341494966222367</v>
      </c>
      <c r="H21753" s="41">
        <v>8.6049806763239707E-3</v>
      </c>
    </row>
    <row r="21754" spans="1:8">
      <c r="A21754" s="38">
        <v>45211</v>
      </c>
      <c r="B21754" s="39" t="s">
        <v>89</v>
      </c>
      <c r="C21754" s="39" t="s">
        <v>47</v>
      </c>
      <c r="D21754" s="39" t="s">
        <v>229</v>
      </c>
      <c r="E21754" s="40">
        <v>0</v>
      </c>
      <c r="F21754" s="41">
        <v>5.0526291527999749</v>
      </c>
      <c r="G21754" s="40">
        <v>323.72602417686841</v>
      </c>
      <c r="H21754" s="41">
        <v>1.313683579727994</v>
      </c>
    </row>
    <row r="21755" spans="1:8">
      <c r="A21755" s="38">
        <v>45211</v>
      </c>
      <c r="B21755" s="39" t="s">
        <v>89</v>
      </c>
      <c r="C21755" s="39" t="s">
        <v>47</v>
      </c>
      <c r="D21755" s="39" t="s">
        <v>230</v>
      </c>
      <c r="E21755" s="40">
        <v>0</v>
      </c>
      <c r="F21755" s="41">
        <v>4.7154470852427206</v>
      </c>
      <c r="G21755" s="40">
        <v>370.51183916528498</v>
      </c>
      <c r="H21755" s="41">
        <v>1.226016242163108</v>
      </c>
    </row>
    <row r="21756" spans="1:8">
      <c r="A21756" s="38">
        <v>45211</v>
      </c>
      <c r="B21756" s="39" t="s">
        <v>89</v>
      </c>
      <c r="C21756" s="39" t="s">
        <v>47</v>
      </c>
      <c r="D21756" s="39" t="s">
        <v>204</v>
      </c>
      <c r="E21756" s="40">
        <v>0</v>
      </c>
      <c r="F21756" s="41">
        <v>6.9887600411082376E-3</v>
      </c>
      <c r="G21756" s="40">
        <v>0.49444365289141351</v>
      </c>
      <c r="H21756" s="41">
        <v>1.817077610688142E-3</v>
      </c>
    </row>
    <row r="21757" spans="1:8">
      <c r="A21757" s="38">
        <v>45211</v>
      </c>
      <c r="B21757" s="39" t="s">
        <v>89</v>
      </c>
      <c r="C21757" s="39" t="s">
        <v>47</v>
      </c>
      <c r="D21757" s="39" t="s">
        <v>276</v>
      </c>
      <c r="E21757" s="40">
        <v>0</v>
      </c>
      <c r="F21757" s="41">
        <v>0</v>
      </c>
      <c r="G21757" s="40">
        <v>0</v>
      </c>
      <c r="H21757" s="41">
        <v>0</v>
      </c>
    </row>
    <row r="21758" spans="1:8">
      <c r="A21758" s="38">
        <v>45211</v>
      </c>
      <c r="B21758" s="39" t="s">
        <v>89</v>
      </c>
      <c r="C21758" s="39" t="s">
        <v>47</v>
      </c>
      <c r="D21758" s="39" t="s">
        <v>126</v>
      </c>
      <c r="E21758" s="40">
        <v>0</v>
      </c>
      <c r="F21758" s="41">
        <v>0</v>
      </c>
      <c r="G21758" s="40">
        <v>0</v>
      </c>
      <c r="H21758" s="41">
        <v>0</v>
      </c>
    </row>
    <row r="21759" spans="1:8">
      <c r="A21759" s="38">
        <v>45211</v>
      </c>
      <c r="B21759" s="39" t="s">
        <v>89</v>
      </c>
      <c r="C21759" s="39" t="s">
        <v>47</v>
      </c>
      <c r="D21759" s="39" t="s">
        <v>128</v>
      </c>
      <c r="E21759" s="40">
        <v>0</v>
      </c>
      <c r="F21759" s="41">
        <v>3.1867453570342148</v>
      </c>
      <c r="G21759" s="40">
        <v>203.67601769376881</v>
      </c>
      <c r="H21759" s="41">
        <v>0.82855379282889585</v>
      </c>
    </row>
    <row r="21760" spans="1:8">
      <c r="A21760" s="38">
        <v>45211</v>
      </c>
      <c r="B21760" s="39" t="s">
        <v>89</v>
      </c>
      <c r="C21760" s="39" t="s">
        <v>47</v>
      </c>
      <c r="D21760" s="39" t="s">
        <v>130</v>
      </c>
      <c r="E21760" s="40">
        <v>0</v>
      </c>
      <c r="F21760" s="41">
        <v>15.828801032731119</v>
      </c>
      <c r="G21760" s="40">
        <v>1014.302129227314</v>
      </c>
      <c r="H21760" s="41">
        <v>4.1154882685100898</v>
      </c>
    </row>
    <row r="21761" spans="1:8">
      <c r="A21761" s="38">
        <v>45211</v>
      </c>
      <c r="B21761" s="39" t="s">
        <v>89</v>
      </c>
      <c r="C21761" s="39" t="s">
        <v>47</v>
      </c>
      <c r="D21761" s="39" t="s">
        <v>131</v>
      </c>
      <c r="E21761" s="40">
        <v>0</v>
      </c>
      <c r="F21761" s="41">
        <v>1.317830956993473</v>
      </c>
      <c r="G21761" s="40">
        <v>85.618151331331489</v>
      </c>
      <c r="H21761" s="41">
        <v>0.3426360488183029</v>
      </c>
    </row>
    <row r="21762" spans="1:8">
      <c r="A21762" s="38">
        <v>45211</v>
      </c>
      <c r="B21762" s="39" t="s">
        <v>89</v>
      </c>
      <c r="C21762" s="39" t="s">
        <v>47</v>
      </c>
      <c r="D21762" s="39" t="s">
        <v>132</v>
      </c>
      <c r="E21762" s="40">
        <v>0</v>
      </c>
      <c r="F21762" s="41">
        <v>1.7765726914796649</v>
      </c>
      <c r="G21762" s="40">
        <v>114.79911826917861</v>
      </c>
      <c r="H21762" s="41">
        <v>0.46190889978471289</v>
      </c>
    </row>
    <row r="21763" spans="1:8">
      <c r="A21763" s="38">
        <v>45211</v>
      </c>
      <c r="B21763" s="39" t="s">
        <v>89</v>
      </c>
      <c r="C21763" s="39" t="s">
        <v>47</v>
      </c>
      <c r="D21763" s="39" t="s">
        <v>133</v>
      </c>
      <c r="E21763" s="40">
        <v>0</v>
      </c>
      <c r="F21763" s="41">
        <v>0.29029738541232508</v>
      </c>
      <c r="G21763" s="40">
        <v>20.53807811740743</v>
      </c>
      <c r="H21763" s="41">
        <v>7.5477320207204518E-2</v>
      </c>
    </row>
    <row r="21764" spans="1:8">
      <c r="A21764" s="38">
        <v>45211</v>
      </c>
      <c r="B21764" s="39" t="s">
        <v>89</v>
      </c>
      <c r="C21764" s="39" t="s">
        <v>47</v>
      </c>
      <c r="D21764" s="39" t="s">
        <v>134</v>
      </c>
      <c r="E21764" s="40">
        <v>0</v>
      </c>
      <c r="F21764" s="41">
        <v>8.9521118789883527</v>
      </c>
      <c r="G21764" s="40">
        <v>569.14305434388723</v>
      </c>
      <c r="H21764" s="41">
        <v>2.327549088536971</v>
      </c>
    </row>
    <row r="21765" spans="1:8">
      <c r="A21765" s="38">
        <v>45211</v>
      </c>
      <c r="B21765" s="39" t="s">
        <v>89</v>
      </c>
      <c r="C21765" s="39" t="s">
        <v>47</v>
      </c>
      <c r="D21765" s="39" t="s">
        <v>135</v>
      </c>
      <c r="E21765" s="40">
        <v>0</v>
      </c>
      <c r="F21765" s="41">
        <v>0.10062885754112511</v>
      </c>
      <c r="G21765" s="40">
        <v>7.119331557566773</v>
      </c>
      <c r="H21765" s="41">
        <v>2.616350296069252E-2</v>
      </c>
    </row>
    <row r="21766" spans="1:8">
      <c r="A21766" s="38">
        <v>45211</v>
      </c>
      <c r="B21766" s="39" t="s">
        <v>89</v>
      </c>
      <c r="C21766" s="39" t="s">
        <v>47</v>
      </c>
      <c r="D21766" s="39" t="s">
        <v>136</v>
      </c>
      <c r="E21766" s="40">
        <v>0</v>
      </c>
      <c r="F21766" s="41">
        <v>7.4478524990557959E-2</v>
      </c>
      <c r="G21766" s="40">
        <v>5.2692371381599683</v>
      </c>
      <c r="H21766" s="41">
        <v>1.936441649754507E-2</v>
      </c>
    </row>
    <row r="21767" spans="1:8">
      <c r="A21767" s="38">
        <v>45211</v>
      </c>
      <c r="B21767" s="39" t="s">
        <v>89</v>
      </c>
      <c r="C21767" s="39" t="s">
        <v>18</v>
      </c>
      <c r="D21767" s="39" t="s">
        <v>137</v>
      </c>
      <c r="E21767" s="40">
        <v>0</v>
      </c>
      <c r="F21767" s="41">
        <v>0</v>
      </c>
      <c r="G21767" s="40">
        <v>0</v>
      </c>
      <c r="H21767" s="41">
        <v>0</v>
      </c>
    </row>
    <row r="21768" spans="1:8">
      <c r="A21768" s="38">
        <v>45211</v>
      </c>
      <c r="B21768" s="39" t="s">
        <v>89</v>
      </c>
      <c r="C21768" s="39" t="s">
        <v>18</v>
      </c>
      <c r="D21768" s="39" t="s">
        <v>138</v>
      </c>
      <c r="E21768" s="40">
        <v>0</v>
      </c>
      <c r="F21768" s="41">
        <v>1.303692531419157</v>
      </c>
      <c r="G21768" s="40">
        <v>91.732255495579423</v>
      </c>
      <c r="H21768" s="41">
        <v>0.33896005816898089</v>
      </c>
    </row>
    <row r="21769" spans="1:8">
      <c r="A21769" s="38">
        <v>45211</v>
      </c>
      <c r="B21769" s="39" t="s">
        <v>89</v>
      </c>
      <c r="C21769" s="39" t="s">
        <v>18</v>
      </c>
      <c r="D21769" s="39" t="s">
        <v>123</v>
      </c>
      <c r="E21769" s="40">
        <v>311.09226080000002</v>
      </c>
      <c r="F21769" s="41">
        <v>14.923137140858231</v>
      </c>
      <c r="G21769" s="40">
        <v>991.22180980834071</v>
      </c>
      <c r="H21769" s="41">
        <v>3.8800156566231401</v>
      </c>
    </row>
    <row r="21770" spans="1:8">
      <c r="A21770" s="38">
        <v>45211</v>
      </c>
      <c r="B21770" s="39" t="s">
        <v>89</v>
      </c>
      <c r="C21770" s="39" t="s">
        <v>7</v>
      </c>
      <c r="D21770" s="39" t="s">
        <v>140</v>
      </c>
      <c r="E21770" s="40">
        <v>9274.1655200000005</v>
      </c>
      <c r="F21770" s="41">
        <v>200.09136248000621</v>
      </c>
      <c r="G21770" s="40">
        <v>12903.43401133823</v>
      </c>
      <c r="H21770" s="41">
        <v>150.686408454174</v>
      </c>
    </row>
    <row r="21771" spans="1:8">
      <c r="A21771" s="38">
        <v>45211</v>
      </c>
      <c r="B21771" s="39" t="s">
        <v>89</v>
      </c>
      <c r="C21771" s="39" t="s">
        <v>7</v>
      </c>
      <c r="D21771" s="39" t="s">
        <v>141</v>
      </c>
      <c r="E21771" s="40">
        <v>650.12588959999994</v>
      </c>
      <c r="F21771" s="41">
        <v>55.012959618373131</v>
      </c>
      <c r="G21771" s="40">
        <v>3496.1472036019031</v>
      </c>
      <c r="H21771" s="41">
        <v>43.844210084002107</v>
      </c>
    </row>
    <row r="21772" spans="1:8">
      <c r="A21772" s="38">
        <v>45211</v>
      </c>
      <c r="B21772" s="39" t="s">
        <v>89</v>
      </c>
      <c r="C21772" s="39" t="s">
        <v>7</v>
      </c>
      <c r="D21772" s="39" t="s">
        <v>142</v>
      </c>
      <c r="E21772" s="40">
        <v>3741.6693823999999</v>
      </c>
      <c r="F21772" s="41">
        <v>105.2427788106399</v>
      </c>
      <c r="G21772" s="40">
        <v>6662.0012834701083</v>
      </c>
      <c r="H21772" s="41">
        <v>87.593004577056917</v>
      </c>
    </row>
    <row r="21773" spans="1:8">
      <c r="A21773" s="38">
        <v>45211</v>
      </c>
      <c r="B21773" s="39" t="s">
        <v>89</v>
      </c>
      <c r="C21773" s="39" t="s">
        <v>16</v>
      </c>
      <c r="D21773" s="39" t="s">
        <v>123</v>
      </c>
      <c r="E21773" s="40">
        <v>905.47577920000003</v>
      </c>
      <c r="F21773" s="41">
        <v>27.61582199996958</v>
      </c>
      <c r="G21773" s="40">
        <v>1833.090066401634</v>
      </c>
      <c r="H21773" s="41">
        <v>7.1801137199920912</v>
      </c>
    </row>
    <row r="21774" spans="1:8">
      <c r="A21774" s="38">
        <v>45211</v>
      </c>
      <c r="B21774" s="39" t="s">
        <v>89</v>
      </c>
      <c r="C21774" s="39" t="s">
        <v>49</v>
      </c>
      <c r="D21774" s="39" t="s">
        <v>143</v>
      </c>
      <c r="E21774" s="40">
        <v>0</v>
      </c>
      <c r="F21774" s="41">
        <v>19.138646592538159</v>
      </c>
      <c r="G21774" s="40">
        <v>1263.2702097266149</v>
      </c>
      <c r="H21774" s="41">
        <v>4.976048114059922</v>
      </c>
    </row>
    <row r="21775" spans="1:8">
      <c r="A21775" s="38">
        <v>45211</v>
      </c>
      <c r="B21775" s="39" t="s">
        <v>89</v>
      </c>
      <c r="C21775" s="39" t="s">
        <v>49</v>
      </c>
      <c r="D21775" s="39" t="s">
        <v>144</v>
      </c>
      <c r="E21775" s="40">
        <v>0</v>
      </c>
      <c r="F21775" s="41">
        <v>0.38770263166483021</v>
      </c>
      <c r="G21775" s="40">
        <v>32.550463614811903</v>
      </c>
      <c r="H21775" s="41">
        <v>0.1008026842328559</v>
      </c>
    </row>
    <row r="21776" spans="1:8">
      <c r="A21776" s="38">
        <v>45211</v>
      </c>
      <c r="B21776" s="39" t="s">
        <v>89</v>
      </c>
      <c r="C21776" s="39" t="s">
        <v>49</v>
      </c>
      <c r="D21776" s="39" t="s">
        <v>252</v>
      </c>
      <c r="E21776" s="40">
        <v>0</v>
      </c>
      <c r="F21776" s="41">
        <v>1.5097209081200059E-2</v>
      </c>
      <c r="G21776" s="40">
        <v>1.068103520891563</v>
      </c>
      <c r="H21776" s="41">
        <v>3.9252743611120147E-3</v>
      </c>
    </row>
    <row r="21777" spans="1:8">
      <c r="A21777" s="38">
        <v>45211</v>
      </c>
      <c r="B21777" s="39" t="s">
        <v>89</v>
      </c>
      <c r="C21777" s="39" t="s">
        <v>49</v>
      </c>
      <c r="D21777" s="39" t="s">
        <v>145</v>
      </c>
      <c r="E21777" s="40">
        <v>0</v>
      </c>
      <c r="F21777" s="41">
        <v>0</v>
      </c>
      <c r="G21777" s="40">
        <v>0</v>
      </c>
      <c r="H21777" s="41">
        <v>0</v>
      </c>
    </row>
    <row r="21778" spans="1:8">
      <c r="A21778" s="38">
        <v>45211</v>
      </c>
      <c r="B21778" s="39" t="s">
        <v>89</v>
      </c>
      <c r="C21778" s="39" t="s">
        <v>49</v>
      </c>
      <c r="D21778" s="39" t="s">
        <v>146</v>
      </c>
      <c r="E21778" s="40">
        <v>0</v>
      </c>
      <c r="F21778" s="41">
        <v>2.0863247225501869E-2</v>
      </c>
      <c r="G21778" s="40">
        <v>1.47604154509188</v>
      </c>
      <c r="H21778" s="41">
        <v>5.4244442786304864E-3</v>
      </c>
    </row>
    <row r="21779" spans="1:8">
      <c r="A21779" s="38">
        <v>45211</v>
      </c>
      <c r="B21779" s="39" t="s">
        <v>89</v>
      </c>
      <c r="C21779" s="39" t="s">
        <v>49</v>
      </c>
      <c r="D21779" s="39" t="s">
        <v>147</v>
      </c>
      <c r="E21779" s="40">
        <v>0</v>
      </c>
      <c r="F21779" s="41">
        <v>0</v>
      </c>
      <c r="G21779" s="40">
        <v>0</v>
      </c>
      <c r="H21779" s="41">
        <v>0</v>
      </c>
    </row>
    <row r="21780" spans="1:8">
      <c r="A21780" s="38">
        <v>45211</v>
      </c>
      <c r="B21780" s="39" t="s">
        <v>89</v>
      </c>
      <c r="C21780" s="39" t="s">
        <v>49</v>
      </c>
      <c r="D21780" s="39" t="s">
        <v>150</v>
      </c>
      <c r="E21780" s="40">
        <v>0</v>
      </c>
      <c r="F21780" s="41">
        <v>0.23234608182725969</v>
      </c>
      <c r="G21780" s="40">
        <v>16.438115596749</v>
      </c>
      <c r="H21780" s="41">
        <v>6.0409981275087517E-2</v>
      </c>
    </row>
    <row r="21781" spans="1:8">
      <c r="A21781" s="38">
        <v>45211</v>
      </c>
      <c r="B21781" s="39" t="s">
        <v>89</v>
      </c>
      <c r="C21781" s="39" t="s">
        <v>49</v>
      </c>
      <c r="D21781" s="39" t="s">
        <v>151</v>
      </c>
      <c r="E21781" s="40">
        <v>0</v>
      </c>
      <c r="F21781" s="41">
        <v>0.34614005397922959</v>
      </c>
      <c r="G21781" s="40">
        <v>24.48885806564077</v>
      </c>
      <c r="H21781" s="41">
        <v>8.9996414034599709E-2</v>
      </c>
    </row>
    <row r="21782" spans="1:8">
      <c r="A21782" s="38">
        <v>45211</v>
      </c>
      <c r="B21782" s="39" t="s">
        <v>89</v>
      </c>
      <c r="C21782" s="39" t="s">
        <v>49</v>
      </c>
      <c r="D21782" s="39" t="s">
        <v>152</v>
      </c>
      <c r="E21782" s="40">
        <v>0</v>
      </c>
      <c r="F21782" s="41">
        <v>5.497748940938816E-2</v>
      </c>
      <c r="G21782" s="40">
        <v>3.889569899450477</v>
      </c>
      <c r="H21782" s="41">
        <v>1.429414724644092E-2</v>
      </c>
    </row>
    <row r="21783" spans="1:8">
      <c r="A21783" s="38">
        <v>45211</v>
      </c>
      <c r="B21783" s="39" t="s">
        <v>89</v>
      </c>
      <c r="C21783" s="39" t="s">
        <v>49</v>
      </c>
      <c r="D21783" s="39" t="s">
        <v>153</v>
      </c>
      <c r="E21783" s="40">
        <v>0</v>
      </c>
      <c r="F21783" s="41">
        <v>5.7052771920911094E-3</v>
      </c>
      <c r="G21783" s="40">
        <v>0.40363928350990658</v>
      </c>
      <c r="H21783" s="41">
        <v>1.4833720699436879E-3</v>
      </c>
    </row>
    <row r="21784" spans="1:8">
      <c r="A21784" s="38">
        <v>45211</v>
      </c>
      <c r="B21784" s="39" t="s">
        <v>89</v>
      </c>
      <c r="C21784" s="39" t="s">
        <v>49</v>
      </c>
      <c r="D21784" s="39" t="s">
        <v>232</v>
      </c>
      <c r="E21784" s="40">
        <v>0</v>
      </c>
      <c r="F21784" s="41">
        <v>1.9036312524718511</v>
      </c>
      <c r="G21784" s="40">
        <v>123.7883092928471</v>
      </c>
      <c r="H21784" s="41">
        <v>0.49494412564268131</v>
      </c>
    </row>
    <row r="21785" spans="1:8">
      <c r="A21785" s="38">
        <v>45211</v>
      </c>
      <c r="B21785" s="39" t="s">
        <v>89</v>
      </c>
      <c r="C21785" s="39" t="s">
        <v>49</v>
      </c>
      <c r="D21785" s="39" t="s">
        <v>154</v>
      </c>
      <c r="E21785" s="40">
        <v>0</v>
      </c>
      <c r="F21785" s="41">
        <v>0</v>
      </c>
      <c r="G21785" s="40">
        <v>0</v>
      </c>
      <c r="H21785" s="41">
        <v>0</v>
      </c>
    </row>
    <row r="21786" spans="1:8">
      <c r="A21786" s="38">
        <v>45211</v>
      </c>
      <c r="B21786" s="39" t="s">
        <v>89</v>
      </c>
      <c r="C21786" s="39" t="s">
        <v>49</v>
      </c>
      <c r="D21786" s="39" t="s">
        <v>155</v>
      </c>
      <c r="E21786" s="40">
        <v>0</v>
      </c>
      <c r="F21786" s="41">
        <v>1.7058986300868131E-2</v>
      </c>
      <c r="G21786" s="40">
        <v>1.2068961377429539</v>
      </c>
      <c r="H21786" s="41">
        <v>4.4353364382257151E-3</v>
      </c>
    </row>
    <row r="21787" spans="1:8">
      <c r="A21787" s="38">
        <v>45211</v>
      </c>
      <c r="B21787" s="39" t="s">
        <v>89</v>
      </c>
      <c r="C21787" s="39" t="s">
        <v>49</v>
      </c>
      <c r="D21787" s="39" t="s">
        <v>208</v>
      </c>
      <c r="E21787" s="40">
        <v>0</v>
      </c>
      <c r="F21787" s="41">
        <v>0</v>
      </c>
      <c r="G21787" s="40">
        <v>0</v>
      </c>
      <c r="H21787" s="41">
        <v>0</v>
      </c>
    </row>
    <row r="21788" spans="1:8">
      <c r="A21788" s="38">
        <v>45211</v>
      </c>
      <c r="B21788" s="39" t="s">
        <v>89</v>
      </c>
      <c r="C21788" s="39" t="s">
        <v>49</v>
      </c>
      <c r="D21788" s="39" t="s">
        <v>191</v>
      </c>
      <c r="E21788" s="40">
        <v>0</v>
      </c>
      <c r="F21788" s="41">
        <v>6.3272786295480454</v>
      </c>
      <c r="G21788" s="40">
        <v>402.26560319895492</v>
      </c>
      <c r="H21788" s="41">
        <v>1.6450924436824921</v>
      </c>
    </row>
    <row r="21789" spans="1:8">
      <c r="A21789" s="38">
        <v>45211</v>
      </c>
      <c r="B21789" s="39" t="s">
        <v>89</v>
      </c>
      <c r="C21789" s="39" t="s">
        <v>49</v>
      </c>
      <c r="D21789" s="39" t="s">
        <v>157</v>
      </c>
      <c r="E21789" s="40">
        <v>0</v>
      </c>
      <c r="F21789" s="41">
        <v>0.14936942923232341</v>
      </c>
      <c r="G21789" s="40">
        <v>10.567649452194379</v>
      </c>
      <c r="H21789" s="41">
        <v>3.883605160040407E-2</v>
      </c>
    </row>
    <row r="21790" spans="1:8">
      <c r="A21790" s="38">
        <v>45211</v>
      </c>
      <c r="B21790" s="39" t="s">
        <v>89</v>
      </c>
      <c r="C21790" s="39" t="s">
        <v>49</v>
      </c>
      <c r="D21790" s="39" t="s">
        <v>158</v>
      </c>
      <c r="E21790" s="40">
        <v>0</v>
      </c>
      <c r="F21790" s="41">
        <v>0</v>
      </c>
      <c r="G21790" s="40">
        <v>0</v>
      </c>
      <c r="H21790" s="41">
        <v>0</v>
      </c>
    </row>
    <row r="21791" spans="1:8">
      <c r="A21791" s="38">
        <v>45211</v>
      </c>
      <c r="B21791" s="39" t="s">
        <v>89</v>
      </c>
      <c r="C21791" s="39" t="s">
        <v>49</v>
      </c>
      <c r="D21791" s="39" t="s">
        <v>263</v>
      </c>
      <c r="E21791" s="40">
        <v>0</v>
      </c>
      <c r="F21791" s="41">
        <v>0</v>
      </c>
      <c r="G21791" s="40">
        <v>0</v>
      </c>
      <c r="H21791" s="41">
        <v>0</v>
      </c>
    </row>
    <row r="21792" spans="1:8">
      <c r="A21792" s="38">
        <v>45211</v>
      </c>
      <c r="B21792" s="39" t="s">
        <v>89</v>
      </c>
      <c r="C21792" s="39" t="s">
        <v>49</v>
      </c>
      <c r="D21792" s="39" t="s">
        <v>159</v>
      </c>
      <c r="E21792" s="40">
        <v>0</v>
      </c>
      <c r="F21792" s="41">
        <v>0</v>
      </c>
      <c r="G21792" s="40">
        <v>0</v>
      </c>
      <c r="H21792" s="41">
        <v>0</v>
      </c>
    </row>
    <row r="21793" spans="1:8">
      <c r="A21793" s="38">
        <v>45211</v>
      </c>
      <c r="B21793" s="39" t="s">
        <v>89</v>
      </c>
      <c r="C21793" s="39" t="s">
        <v>49</v>
      </c>
      <c r="D21793" s="39" t="s">
        <v>209</v>
      </c>
      <c r="E21793" s="40">
        <v>0</v>
      </c>
      <c r="F21793" s="41">
        <v>0</v>
      </c>
      <c r="G21793" s="40">
        <v>0</v>
      </c>
      <c r="H21793" s="41">
        <v>0</v>
      </c>
    </row>
    <row r="21794" spans="1:8">
      <c r="A21794" s="38">
        <v>45211</v>
      </c>
      <c r="B21794" s="39" t="s">
        <v>89</v>
      </c>
      <c r="C21794" s="39" t="s">
        <v>49</v>
      </c>
      <c r="D21794" s="39" t="s">
        <v>255</v>
      </c>
      <c r="E21794" s="40">
        <v>0</v>
      </c>
      <c r="F21794" s="41">
        <v>1.0065987642314591E-2</v>
      </c>
      <c r="G21794" s="40">
        <v>0.71215260941147152</v>
      </c>
      <c r="H21794" s="41">
        <v>2.6171567870017939E-3</v>
      </c>
    </row>
    <row r="21795" spans="1:8">
      <c r="A21795" s="38">
        <v>45211</v>
      </c>
      <c r="B21795" s="39" t="s">
        <v>89</v>
      </c>
      <c r="C21795" s="39" t="s">
        <v>49</v>
      </c>
      <c r="D21795" s="39" t="s">
        <v>192</v>
      </c>
      <c r="E21795" s="40">
        <v>0</v>
      </c>
      <c r="F21795" s="41">
        <v>7.3032355523736603E-2</v>
      </c>
      <c r="G21795" s="40">
        <v>5.1669229494241664</v>
      </c>
      <c r="H21795" s="41">
        <v>1.8988412436171519E-2</v>
      </c>
    </row>
    <row r="21796" spans="1:8">
      <c r="A21796" s="38">
        <v>45211</v>
      </c>
      <c r="B21796" s="39" t="s">
        <v>89</v>
      </c>
      <c r="C21796" s="39" t="s">
        <v>49</v>
      </c>
      <c r="D21796" s="39" t="s">
        <v>210</v>
      </c>
      <c r="E21796" s="40">
        <v>0</v>
      </c>
      <c r="F21796" s="41">
        <v>0</v>
      </c>
      <c r="G21796" s="40">
        <v>0</v>
      </c>
      <c r="H21796" s="41">
        <v>0</v>
      </c>
    </row>
    <row r="21797" spans="1:8">
      <c r="A21797" s="38">
        <v>45211</v>
      </c>
      <c r="B21797" s="39" t="s">
        <v>89</v>
      </c>
      <c r="C21797" s="39" t="s">
        <v>49</v>
      </c>
      <c r="D21797" s="39" t="s">
        <v>240</v>
      </c>
      <c r="E21797" s="40">
        <v>0</v>
      </c>
      <c r="F21797" s="41">
        <v>8.2073138347506111E-2</v>
      </c>
      <c r="G21797" s="40">
        <v>5.8065439491564286</v>
      </c>
      <c r="H21797" s="41">
        <v>2.133901597035159E-2</v>
      </c>
    </row>
    <row r="21798" spans="1:8">
      <c r="A21798" s="38">
        <v>45211</v>
      </c>
      <c r="B21798" s="39" t="s">
        <v>89</v>
      </c>
      <c r="C21798" s="39" t="s">
        <v>49</v>
      </c>
      <c r="D21798" s="39" t="s">
        <v>164</v>
      </c>
      <c r="E21798" s="40">
        <v>0</v>
      </c>
      <c r="F21798" s="41">
        <v>0</v>
      </c>
      <c r="G21798" s="40">
        <v>0</v>
      </c>
      <c r="H21798" s="41">
        <v>0</v>
      </c>
    </row>
    <row r="21799" spans="1:8">
      <c r="A21799" s="38">
        <v>45211</v>
      </c>
      <c r="B21799" s="39" t="s">
        <v>89</v>
      </c>
      <c r="C21799" s="39" t="s">
        <v>49</v>
      </c>
      <c r="D21799" s="39" t="s">
        <v>241</v>
      </c>
      <c r="E21799" s="40">
        <v>0</v>
      </c>
      <c r="F21799" s="41">
        <v>5.3677967228104292E-2</v>
      </c>
      <c r="G21799" s="40">
        <v>3.7976307728317411</v>
      </c>
      <c r="H21799" s="41">
        <v>1.3956271479307111E-2</v>
      </c>
    </row>
    <row r="21800" spans="1:8">
      <c r="A21800" s="38">
        <v>45211</v>
      </c>
      <c r="B21800" s="39" t="s">
        <v>89</v>
      </c>
      <c r="C21800" s="39" t="s">
        <v>49</v>
      </c>
      <c r="D21800" s="39" t="s">
        <v>166</v>
      </c>
      <c r="E21800" s="40">
        <v>0</v>
      </c>
      <c r="F21800" s="41">
        <v>9.8230324827550124</v>
      </c>
      <c r="G21800" s="40">
        <v>691.47823904605343</v>
      </c>
      <c r="H21800" s="41">
        <v>2.5539884455163029</v>
      </c>
    </row>
    <row r="21801" spans="1:8">
      <c r="A21801" s="38">
        <v>45211</v>
      </c>
      <c r="B21801" s="39" t="s">
        <v>89</v>
      </c>
      <c r="C21801" s="39" t="s">
        <v>49</v>
      </c>
      <c r="D21801" s="39" t="s">
        <v>167</v>
      </c>
      <c r="E21801" s="40">
        <v>0</v>
      </c>
      <c r="F21801" s="41">
        <v>157.67227207503811</v>
      </c>
      <c r="G21801" s="40">
        <v>10537.943272912589</v>
      </c>
      <c r="H21801" s="41">
        <v>40.994790739509902</v>
      </c>
    </row>
    <row r="21802" spans="1:8">
      <c r="A21802" s="38">
        <v>45211</v>
      </c>
      <c r="B21802" s="39" t="s">
        <v>89</v>
      </c>
      <c r="C21802" s="39" t="s">
        <v>49</v>
      </c>
      <c r="D21802" s="39" t="s">
        <v>168</v>
      </c>
      <c r="E21802" s="40">
        <v>0</v>
      </c>
      <c r="F21802" s="41">
        <v>3.5501696927155328</v>
      </c>
      <c r="G21802" s="40">
        <v>249.7745852226108</v>
      </c>
      <c r="H21802" s="41">
        <v>0.92304412010603842</v>
      </c>
    </row>
    <row r="21803" spans="1:8">
      <c r="A21803" s="38">
        <v>45211</v>
      </c>
      <c r="B21803" s="39" t="s">
        <v>89</v>
      </c>
      <c r="C21803" s="39" t="s">
        <v>49</v>
      </c>
      <c r="D21803" s="39" t="s">
        <v>195</v>
      </c>
      <c r="E21803" s="40">
        <v>0</v>
      </c>
      <c r="F21803" s="41">
        <v>126.13757671451189</v>
      </c>
      <c r="G21803" s="40">
        <v>8122.3320203920039</v>
      </c>
      <c r="H21803" s="41">
        <v>32.795769945773081</v>
      </c>
    </row>
    <row r="21804" spans="1:8">
      <c r="A21804" s="38">
        <v>45211</v>
      </c>
      <c r="B21804" s="39" t="s">
        <v>89</v>
      </c>
      <c r="C21804" s="39" t="s">
        <v>49</v>
      </c>
      <c r="D21804" s="39" t="s">
        <v>169</v>
      </c>
      <c r="E21804" s="40">
        <v>0</v>
      </c>
      <c r="F21804" s="41">
        <v>1.518483114710466</v>
      </c>
      <c r="G21804" s="40">
        <v>96.539691366502197</v>
      </c>
      <c r="H21804" s="41">
        <v>0.39480560982472113</v>
      </c>
    </row>
    <row r="21805" spans="1:8">
      <c r="A21805" s="38">
        <v>45211</v>
      </c>
      <c r="B21805" s="39" t="s">
        <v>89</v>
      </c>
      <c r="C21805" s="39" t="s">
        <v>50</v>
      </c>
      <c r="D21805" s="39" t="s">
        <v>172</v>
      </c>
      <c r="E21805" s="40">
        <v>0</v>
      </c>
      <c r="F21805" s="41">
        <v>1.7054876298469559</v>
      </c>
      <c r="G21805" s="40">
        <v>120.1325261448488</v>
      </c>
      <c r="H21805" s="41">
        <v>0.44342678376020839</v>
      </c>
    </row>
    <row r="21806" spans="1:8">
      <c r="A21806" s="38">
        <v>45211</v>
      </c>
      <c r="B21806" s="39" t="s">
        <v>89</v>
      </c>
      <c r="C21806" s="39" t="s">
        <v>50</v>
      </c>
      <c r="D21806" s="39" t="s">
        <v>173</v>
      </c>
      <c r="E21806" s="40">
        <v>0</v>
      </c>
      <c r="F21806" s="41">
        <v>0.13527471725980539</v>
      </c>
      <c r="G21806" s="40">
        <v>9.5704710066401102</v>
      </c>
      <c r="H21806" s="41">
        <v>3.5171426487549409E-2</v>
      </c>
    </row>
    <row r="21807" spans="1:8">
      <c r="A21807" s="38">
        <v>45211</v>
      </c>
      <c r="B21807" s="39" t="s">
        <v>89</v>
      </c>
      <c r="C21807" s="39" t="s">
        <v>50</v>
      </c>
      <c r="D21807" s="39" t="s">
        <v>13</v>
      </c>
      <c r="E21807" s="40">
        <v>0</v>
      </c>
      <c r="F21807" s="41">
        <v>0.160640665383744</v>
      </c>
      <c r="G21807" s="40">
        <v>11.36507147591956</v>
      </c>
      <c r="H21807" s="41">
        <v>4.1766572999773453E-2</v>
      </c>
    </row>
    <row r="21808" spans="1:8">
      <c r="A21808" s="38">
        <v>45211</v>
      </c>
      <c r="B21808" s="39" t="s">
        <v>89</v>
      </c>
      <c r="C21808" s="39" t="s">
        <v>50</v>
      </c>
      <c r="D21808" s="39" t="s">
        <v>15</v>
      </c>
      <c r="E21808" s="40">
        <v>0</v>
      </c>
      <c r="F21808" s="41">
        <v>0.1190332266074409</v>
      </c>
      <c r="G21808" s="40">
        <v>8.4214113852879642</v>
      </c>
      <c r="H21808" s="41">
        <v>3.0948638917934639E-2</v>
      </c>
    </row>
    <row r="21809" spans="1:8">
      <c r="A21809" s="38">
        <v>45211</v>
      </c>
      <c r="B21809" s="39" t="s">
        <v>89</v>
      </c>
      <c r="C21809" s="39" t="s">
        <v>50</v>
      </c>
      <c r="D21809" s="39" t="s">
        <v>174</v>
      </c>
      <c r="E21809" s="40">
        <v>0</v>
      </c>
      <c r="F21809" s="41">
        <v>0</v>
      </c>
      <c r="G21809" s="40">
        <v>0</v>
      </c>
      <c r="H21809" s="41">
        <v>0</v>
      </c>
    </row>
    <row r="21810" spans="1:8">
      <c r="A21810" s="38">
        <v>45211</v>
      </c>
      <c r="B21810" s="39" t="s">
        <v>89</v>
      </c>
      <c r="C21810" s="39" t="s">
        <v>50</v>
      </c>
      <c r="D21810" s="39" t="s">
        <v>213</v>
      </c>
      <c r="E21810" s="40">
        <v>0</v>
      </c>
      <c r="F21810" s="41">
        <v>0</v>
      </c>
      <c r="G21810" s="40">
        <v>0</v>
      </c>
      <c r="H21810" s="41">
        <v>0</v>
      </c>
    </row>
    <row r="21811" spans="1:8">
      <c r="A21811" s="38">
        <v>45211</v>
      </c>
      <c r="B21811" s="39" t="s">
        <v>89</v>
      </c>
      <c r="C21811" s="39" t="s">
        <v>50</v>
      </c>
      <c r="D21811" s="39" t="s">
        <v>214</v>
      </c>
      <c r="E21811" s="40">
        <v>0</v>
      </c>
      <c r="F21811" s="41">
        <v>0</v>
      </c>
      <c r="G21811" s="40">
        <v>0</v>
      </c>
      <c r="H21811" s="41">
        <v>0</v>
      </c>
    </row>
    <row r="21812" spans="1:8">
      <c r="A21812" s="38">
        <v>45211</v>
      </c>
      <c r="B21812" s="39" t="s">
        <v>89</v>
      </c>
      <c r="C21812" s="39" t="s">
        <v>50</v>
      </c>
      <c r="D21812" s="39" t="s">
        <v>175</v>
      </c>
      <c r="E21812" s="40">
        <v>0</v>
      </c>
      <c r="F21812" s="41">
        <v>0</v>
      </c>
      <c r="G21812" s="40">
        <v>0</v>
      </c>
      <c r="H21812" s="41">
        <v>0</v>
      </c>
    </row>
    <row r="21813" spans="1:8">
      <c r="A21813" s="38">
        <v>45211</v>
      </c>
      <c r="B21813" s="39" t="s">
        <v>89</v>
      </c>
      <c r="C21813" s="39" t="s">
        <v>50</v>
      </c>
      <c r="D21813" s="39" t="s">
        <v>227</v>
      </c>
      <c r="E21813" s="40">
        <v>0</v>
      </c>
      <c r="F21813" s="41">
        <v>0</v>
      </c>
      <c r="G21813" s="40">
        <v>0</v>
      </c>
      <c r="H21813" s="41">
        <v>0</v>
      </c>
    </row>
    <row r="21814" spans="1:8">
      <c r="A21814" s="38">
        <v>45211</v>
      </c>
      <c r="B21814" s="39" t="s">
        <v>89</v>
      </c>
      <c r="C21814" s="39" t="s">
        <v>50</v>
      </c>
      <c r="D21814" s="39" t="s">
        <v>176</v>
      </c>
      <c r="E21814" s="40">
        <v>0</v>
      </c>
      <c r="F21814" s="41">
        <v>8.4680609656826705E-3</v>
      </c>
      <c r="G21814" s="40">
        <v>0.59910183954683083</v>
      </c>
      <c r="H21814" s="41">
        <v>2.201695851077495E-3</v>
      </c>
    </row>
    <row r="21815" spans="1:8">
      <c r="A21815" s="38">
        <v>45211</v>
      </c>
      <c r="B21815" s="39" t="s">
        <v>89</v>
      </c>
      <c r="C21815" s="39" t="s">
        <v>50</v>
      </c>
      <c r="D21815" s="39" t="s">
        <v>198</v>
      </c>
      <c r="E21815" s="40">
        <v>0</v>
      </c>
      <c r="F21815" s="41">
        <v>1.2000191855293569</v>
      </c>
      <c r="G21815" s="40">
        <v>84.397531231516808</v>
      </c>
      <c r="H21815" s="41">
        <v>0.3120049882376329</v>
      </c>
    </row>
    <row r="21816" spans="1:8">
      <c r="A21816" s="38">
        <v>45211</v>
      </c>
      <c r="B21816" s="39" t="s">
        <v>89</v>
      </c>
      <c r="C21816" s="39" t="s">
        <v>50</v>
      </c>
      <c r="D21816" s="39" t="s">
        <v>177</v>
      </c>
      <c r="E21816" s="40">
        <v>0</v>
      </c>
      <c r="F21816" s="41">
        <v>0</v>
      </c>
      <c r="G21816" s="40">
        <v>0</v>
      </c>
      <c r="H21816" s="41">
        <v>0</v>
      </c>
    </row>
    <row r="21817" spans="1:8">
      <c r="A21817" s="38">
        <v>45211</v>
      </c>
      <c r="B21817" s="39" t="s">
        <v>89</v>
      </c>
      <c r="C21817" s="39" t="s">
        <v>50</v>
      </c>
      <c r="D21817" s="39" t="s">
        <v>178</v>
      </c>
      <c r="E21817" s="40">
        <v>0</v>
      </c>
      <c r="F21817" s="41">
        <v>2.815891248499618E-2</v>
      </c>
      <c r="G21817" s="40">
        <v>1.9921982538583931</v>
      </c>
      <c r="H21817" s="41">
        <v>7.3213172460990057E-3</v>
      </c>
    </row>
    <row r="21818" spans="1:8">
      <c r="A21818" s="38">
        <v>45211</v>
      </c>
      <c r="B21818" s="39" t="s">
        <v>89</v>
      </c>
      <c r="C21818" s="39" t="s">
        <v>50</v>
      </c>
      <c r="D21818" s="39" t="s">
        <v>8</v>
      </c>
      <c r="E21818" s="40">
        <v>0</v>
      </c>
      <c r="F21818" s="41">
        <v>1.558584186913252</v>
      </c>
      <c r="G21818" s="40">
        <v>109.76543455634661</v>
      </c>
      <c r="H21818" s="41">
        <v>0.40523188859744541</v>
      </c>
    </row>
    <row r="21819" spans="1:8">
      <c r="A21819" s="38">
        <v>45211</v>
      </c>
      <c r="B21819" s="39" t="s">
        <v>180</v>
      </c>
      <c r="C21819" s="39" t="s">
        <v>43</v>
      </c>
      <c r="D21819" s="39" t="s">
        <v>90</v>
      </c>
      <c r="E21819" s="40">
        <v>0</v>
      </c>
      <c r="F21819" s="41">
        <v>24.525663287736741</v>
      </c>
      <c r="G21819" s="40">
        <v>4088.2202027414951</v>
      </c>
      <c r="H21819" s="41">
        <v>6.3766724548115521</v>
      </c>
    </row>
    <row r="21820" spans="1:8">
      <c r="A21820" s="38">
        <v>45211</v>
      </c>
      <c r="B21820" s="39" t="s">
        <v>180</v>
      </c>
      <c r="C21820" s="39" t="s">
        <v>44</v>
      </c>
      <c r="D21820" s="39" t="s">
        <v>91</v>
      </c>
      <c r="E21820" s="40">
        <v>0</v>
      </c>
      <c r="F21820" s="41">
        <v>17.770897621353441</v>
      </c>
      <c r="G21820" s="40">
        <v>2836.2831091879912</v>
      </c>
      <c r="H21820" s="41">
        <v>4.6204333815518961</v>
      </c>
    </row>
    <row r="21821" spans="1:8">
      <c r="A21821" s="38">
        <v>45211</v>
      </c>
      <c r="B21821" s="39" t="s">
        <v>180</v>
      </c>
      <c r="C21821" s="39" t="s">
        <v>181</v>
      </c>
      <c r="D21821" s="39" t="s">
        <v>182</v>
      </c>
      <c r="E21821" s="40">
        <v>0</v>
      </c>
      <c r="F21821" s="41">
        <v>0</v>
      </c>
      <c r="G21821" s="40">
        <v>0</v>
      </c>
      <c r="H21821" s="41">
        <v>0</v>
      </c>
    </row>
    <row r="21822" spans="1:8">
      <c r="A21822" s="38">
        <v>45211</v>
      </c>
      <c r="B21822" s="39" t="s">
        <v>180</v>
      </c>
      <c r="C21822" s="39" t="s">
        <v>45</v>
      </c>
      <c r="D21822" s="39" t="s">
        <v>92</v>
      </c>
      <c r="E21822" s="40">
        <v>0</v>
      </c>
      <c r="F21822" s="41">
        <v>39.14702257570972</v>
      </c>
      <c r="G21822" s="40">
        <v>6558.9372305149554</v>
      </c>
      <c r="H21822" s="41">
        <v>10.17822586968453</v>
      </c>
    </row>
    <row r="21823" spans="1:8">
      <c r="A21823" s="38">
        <v>45211</v>
      </c>
      <c r="B21823" s="39" t="s">
        <v>180</v>
      </c>
      <c r="C21823" s="39" t="s">
        <v>46</v>
      </c>
      <c r="D21823" s="39" t="s">
        <v>184</v>
      </c>
      <c r="E21823" s="40">
        <v>0</v>
      </c>
      <c r="F21823" s="41">
        <v>0</v>
      </c>
      <c r="G21823" s="40">
        <v>0</v>
      </c>
      <c r="H21823" s="41">
        <v>0</v>
      </c>
    </row>
    <row r="21824" spans="1:8">
      <c r="A21824" s="38">
        <v>45211</v>
      </c>
      <c r="B21824" s="39" t="s">
        <v>180</v>
      </c>
      <c r="C21824" s="39" t="s">
        <v>46</v>
      </c>
      <c r="D21824" s="39" t="s">
        <v>120</v>
      </c>
      <c r="E21824" s="40">
        <v>0</v>
      </c>
      <c r="F21824" s="41">
        <v>0</v>
      </c>
      <c r="G21824" s="40">
        <v>0</v>
      </c>
      <c r="H21824" s="41">
        <v>0</v>
      </c>
    </row>
    <row r="21825" spans="1:8">
      <c r="A21825" s="38">
        <v>45211</v>
      </c>
      <c r="B21825" s="39" t="s">
        <v>180</v>
      </c>
      <c r="C21825" s="39" t="s">
        <v>46</v>
      </c>
      <c r="D21825" s="39" t="s">
        <v>122</v>
      </c>
      <c r="E21825" s="40">
        <v>0</v>
      </c>
      <c r="F21825" s="41">
        <v>0.54917583764579114</v>
      </c>
      <c r="G21825" s="40">
        <v>92.082450546349463</v>
      </c>
      <c r="H21825" s="41">
        <v>0.14278571778790569</v>
      </c>
    </row>
    <row r="21826" spans="1:8">
      <c r="A21826" s="38">
        <v>45211</v>
      </c>
      <c r="B21826" s="39" t="s">
        <v>180</v>
      </c>
      <c r="C21826" s="39" t="s">
        <v>46</v>
      </c>
      <c r="D21826" s="39" t="s">
        <v>123</v>
      </c>
      <c r="E21826" s="40">
        <v>0</v>
      </c>
      <c r="F21826" s="41">
        <v>38.97054302743264</v>
      </c>
      <c r="G21826" s="40">
        <v>6248.6690699974861</v>
      </c>
      <c r="H21826" s="41">
        <v>10.132341187132489</v>
      </c>
    </row>
    <row r="21827" spans="1:8">
      <c r="A21827" s="38">
        <v>45211</v>
      </c>
      <c r="B21827" s="39" t="s">
        <v>180</v>
      </c>
      <c r="C21827" s="39" t="s">
        <v>46</v>
      </c>
      <c r="D21827" s="39" t="s">
        <v>124</v>
      </c>
      <c r="E21827" s="40">
        <v>0</v>
      </c>
      <c r="F21827" s="41">
        <v>0</v>
      </c>
      <c r="G21827" s="40">
        <v>0</v>
      </c>
      <c r="H21827" s="41">
        <v>0</v>
      </c>
    </row>
    <row r="21828" spans="1:8">
      <c r="A21828" s="38">
        <v>45211</v>
      </c>
      <c r="B21828" s="39" t="s">
        <v>180</v>
      </c>
      <c r="C21828" s="39" t="s">
        <v>47</v>
      </c>
      <c r="D21828" s="39" t="s">
        <v>185</v>
      </c>
      <c r="E21828" s="40">
        <v>0</v>
      </c>
      <c r="F21828" s="41">
        <v>10.395126526352771</v>
      </c>
      <c r="G21828" s="40">
        <v>1742.9913311359251</v>
      </c>
      <c r="H21828" s="41">
        <v>2.7027328968517188</v>
      </c>
    </row>
    <row r="21829" spans="1:8">
      <c r="A21829" s="38">
        <v>45211</v>
      </c>
      <c r="B21829" s="39" t="s">
        <v>180</v>
      </c>
      <c r="C21829" s="39" t="s">
        <v>47</v>
      </c>
      <c r="D21829" s="39" t="s">
        <v>125</v>
      </c>
      <c r="E21829" s="40">
        <v>0</v>
      </c>
      <c r="F21829" s="41">
        <v>0</v>
      </c>
      <c r="G21829" s="40">
        <v>0</v>
      </c>
      <c r="H21829" s="41">
        <v>0</v>
      </c>
    </row>
    <row r="21830" spans="1:8">
      <c r="A21830" s="38">
        <v>45211</v>
      </c>
      <c r="B21830" s="39" t="s">
        <v>180</v>
      </c>
      <c r="C21830" s="39" t="s">
        <v>47</v>
      </c>
      <c r="D21830" s="39" t="s">
        <v>127</v>
      </c>
      <c r="E21830" s="40">
        <v>0</v>
      </c>
      <c r="F21830" s="41">
        <v>0</v>
      </c>
      <c r="G21830" s="40">
        <v>0</v>
      </c>
      <c r="H21830" s="41">
        <v>0</v>
      </c>
    </row>
    <row r="21831" spans="1:8">
      <c r="A21831" s="38">
        <v>45211</v>
      </c>
      <c r="B21831" s="39" t="s">
        <v>180</v>
      </c>
      <c r="C21831" s="39" t="s">
        <v>47</v>
      </c>
      <c r="D21831" s="39" t="s">
        <v>128</v>
      </c>
      <c r="E21831" s="40">
        <v>0</v>
      </c>
      <c r="F21831" s="41">
        <v>1.662745097859639</v>
      </c>
      <c r="G21831" s="40">
        <v>278.79894334243869</v>
      </c>
      <c r="H21831" s="41">
        <v>0.43231372544350621</v>
      </c>
    </row>
    <row r="21832" spans="1:8">
      <c r="A21832" s="38">
        <v>45211</v>
      </c>
      <c r="B21832" s="39" t="s">
        <v>180</v>
      </c>
      <c r="C21832" s="39" t="s">
        <v>47</v>
      </c>
      <c r="D21832" s="39" t="s">
        <v>186</v>
      </c>
      <c r="E21832" s="40">
        <v>0</v>
      </c>
      <c r="F21832" s="41">
        <v>0</v>
      </c>
      <c r="G21832" s="40">
        <v>0</v>
      </c>
      <c r="H21832" s="41">
        <v>0</v>
      </c>
    </row>
    <row r="21833" spans="1:8">
      <c r="A21833" s="38">
        <v>45211</v>
      </c>
      <c r="B21833" s="39" t="s">
        <v>180</v>
      </c>
      <c r="C21833" s="39" t="s">
        <v>47</v>
      </c>
      <c r="D21833" s="39" t="s">
        <v>130</v>
      </c>
      <c r="E21833" s="40">
        <v>0</v>
      </c>
      <c r="F21833" s="41">
        <v>1.091547678455641</v>
      </c>
      <c r="G21833" s="40">
        <v>183.02404845641229</v>
      </c>
      <c r="H21833" s="41">
        <v>0.28380239639846661</v>
      </c>
    </row>
    <row r="21834" spans="1:8">
      <c r="A21834" s="38">
        <v>45211</v>
      </c>
      <c r="B21834" s="39" t="s">
        <v>180</v>
      </c>
      <c r="C21834" s="39" t="s">
        <v>47</v>
      </c>
      <c r="D21834" s="39" t="s">
        <v>132</v>
      </c>
      <c r="E21834" s="40">
        <v>0</v>
      </c>
      <c r="F21834" s="41">
        <v>0</v>
      </c>
      <c r="G21834" s="40">
        <v>0</v>
      </c>
      <c r="H21834" s="41">
        <v>0</v>
      </c>
    </row>
    <row r="21835" spans="1:8">
      <c r="A21835" s="38">
        <v>45211</v>
      </c>
      <c r="B21835" s="39" t="s">
        <v>180</v>
      </c>
      <c r="C21835" s="39" t="s">
        <v>47</v>
      </c>
      <c r="D21835" s="39" t="s">
        <v>134</v>
      </c>
      <c r="E21835" s="40">
        <v>0</v>
      </c>
      <c r="F21835" s="41">
        <v>0</v>
      </c>
      <c r="G21835" s="40">
        <v>0</v>
      </c>
      <c r="H21835" s="41">
        <v>0</v>
      </c>
    </row>
    <row r="21836" spans="1:8">
      <c r="A21836" s="38">
        <v>45211</v>
      </c>
      <c r="B21836" s="39" t="s">
        <v>180</v>
      </c>
      <c r="C21836" s="39" t="s">
        <v>47</v>
      </c>
      <c r="D21836" s="39" t="s">
        <v>136</v>
      </c>
      <c r="E21836" s="40">
        <v>0</v>
      </c>
      <c r="F21836" s="41">
        <v>0</v>
      </c>
      <c r="G21836" s="40">
        <v>0</v>
      </c>
      <c r="H21836" s="41">
        <v>0</v>
      </c>
    </row>
    <row r="21837" spans="1:8">
      <c r="A21837" s="38">
        <v>45211</v>
      </c>
      <c r="B21837" s="39" t="s">
        <v>180</v>
      </c>
      <c r="C21837" s="39" t="s">
        <v>18</v>
      </c>
      <c r="D21837" s="39" t="s">
        <v>120</v>
      </c>
      <c r="E21837" s="40">
        <v>60.409500800000004</v>
      </c>
      <c r="F21837" s="41">
        <v>12.467894983191281</v>
      </c>
      <c r="G21837" s="40">
        <v>2090.5404872296608</v>
      </c>
      <c r="H21837" s="41">
        <v>3.2416526956297309</v>
      </c>
    </row>
    <row r="21838" spans="1:8">
      <c r="A21838" s="38">
        <v>45211</v>
      </c>
      <c r="B21838" s="39" t="s">
        <v>180</v>
      </c>
      <c r="C21838" s="39" t="s">
        <v>18</v>
      </c>
      <c r="D21838" s="39" t="s">
        <v>123</v>
      </c>
      <c r="E21838" s="40">
        <v>3716.2282623999999</v>
      </c>
      <c r="F21838" s="41">
        <v>107.338174138136</v>
      </c>
      <c r="G21838" s="40">
        <v>17834.469165752071</v>
      </c>
      <c r="H21838" s="41">
        <v>27.90792527591535</v>
      </c>
    </row>
    <row r="21839" spans="1:8">
      <c r="A21839" s="38">
        <v>45211</v>
      </c>
      <c r="B21839" s="39" t="s">
        <v>180</v>
      </c>
      <c r="C21839" s="39" t="s">
        <v>48</v>
      </c>
      <c r="D21839" s="39" t="s">
        <v>120</v>
      </c>
      <c r="E21839" s="40">
        <v>131.41654399999999</v>
      </c>
      <c r="F21839" s="41">
        <v>3.045913586637321</v>
      </c>
      <c r="G21839" s="40">
        <v>510.72018829584181</v>
      </c>
      <c r="H21839" s="41">
        <v>0.79193753252570365</v>
      </c>
    </row>
    <row r="21840" spans="1:8">
      <c r="A21840" s="38">
        <v>45211</v>
      </c>
      <c r="B21840" s="39" t="s">
        <v>180</v>
      </c>
      <c r="C21840" s="39" t="s">
        <v>7</v>
      </c>
      <c r="D21840" s="39" t="s">
        <v>140</v>
      </c>
      <c r="E21840" s="40">
        <v>3715.0965712000002</v>
      </c>
      <c r="F21840" s="41">
        <v>65.744997691028729</v>
      </c>
      <c r="G21840" s="40">
        <v>10630.996802407381</v>
      </c>
      <c r="H21840" s="41">
        <v>47.078328749156618</v>
      </c>
    </row>
    <row r="21841" spans="1:8">
      <c r="A21841" s="38">
        <v>45211</v>
      </c>
      <c r="B21841" s="39" t="s">
        <v>180</v>
      </c>
      <c r="C21841" s="39" t="s">
        <v>7</v>
      </c>
      <c r="D21841" s="39" t="s">
        <v>187</v>
      </c>
      <c r="E21841" s="40">
        <v>0</v>
      </c>
      <c r="F21841" s="41">
        <v>0</v>
      </c>
      <c r="G21841" s="40">
        <v>0</v>
      </c>
      <c r="H21841" s="41">
        <v>0</v>
      </c>
    </row>
    <row r="21842" spans="1:8">
      <c r="A21842" s="38">
        <v>45211</v>
      </c>
      <c r="B21842" s="39" t="s">
        <v>180</v>
      </c>
      <c r="C21842" s="39" t="s">
        <v>16</v>
      </c>
      <c r="D21842" s="39" t="s">
        <v>123</v>
      </c>
      <c r="E21842" s="40">
        <v>3946.9178112</v>
      </c>
      <c r="F21842" s="41">
        <v>76.100377453486601</v>
      </c>
      <c r="G21842" s="40">
        <v>12700.62080969574</v>
      </c>
      <c r="H21842" s="41">
        <v>19.786098137906521</v>
      </c>
    </row>
    <row r="21843" spans="1:8">
      <c r="A21843" s="38">
        <v>45211</v>
      </c>
      <c r="B21843" s="39" t="s">
        <v>180</v>
      </c>
      <c r="C21843" s="39" t="s">
        <v>49</v>
      </c>
      <c r="D21843" s="39" t="s">
        <v>148</v>
      </c>
      <c r="E21843" s="40">
        <v>0</v>
      </c>
      <c r="F21843" s="41">
        <v>0</v>
      </c>
      <c r="G21843" s="40">
        <v>0</v>
      </c>
      <c r="H21843" s="41">
        <v>0</v>
      </c>
    </row>
    <row r="21844" spans="1:8">
      <c r="A21844" s="38">
        <v>45211</v>
      </c>
      <c r="B21844" s="39" t="s">
        <v>180</v>
      </c>
      <c r="C21844" s="39" t="s">
        <v>49</v>
      </c>
      <c r="D21844" s="39" t="s">
        <v>149</v>
      </c>
      <c r="E21844" s="40">
        <v>0</v>
      </c>
      <c r="F21844" s="41">
        <v>0</v>
      </c>
      <c r="G21844" s="40">
        <v>0</v>
      </c>
      <c r="H21844" s="41">
        <v>0</v>
      </c>
    </row>
    <row r="21845" spans="1:8">
      <c r="A21845" s="38">
        <v>45211</v>
      </c>
      <c r="B21845" s="39" t="s">
        <v>180</v>
      </c>
      <c r="C21845" s="39" t="s">
        <v>49</v>
      </c>
      <c r="D21845" s="39" t="s">
        <v>190</v>
      </c>
      <c r="E21845" s="40">
        <v>0</v>
      </c>
      <c r="F21845" s="41">
        <v>0</v>
      </c>
      <c r="G21845" s="40">
        <v>0</v>
      </c>
      <c r="H21845" s="41">
        <v>0</v>
      </c>
    </row>
    <row r="21846" spans="1:8">
      <c r="A21846" s="38">
        <v>45211</v>
      </c>
      <c r="B21846" s="39" t="s">
        <v>180</v>
      </c>
      <c r="C21846" s="39" t="s">
        <v>49</v>
      </c>
      <c r="D21846" s="39" t="s">
        <v>224</v>
      </c>
      <c r="E21846" s="40">
        <v>0</v>
      </c>
      <c r="F21846" s="41">
        <v>1.2755688936569289</v>
      </c>
      <c r="G21846" s="40">
        <v>213.87960197255421</v>
      </c>
      <c r="H21846" s="41">
        <v>0.33164791235080149</v>
      </c>
    </row>
    <row r="21847" spans="1:8">
      <c r="A21847" s="38">
        <v>45211</v>
      </c>
      <c r="B21847" s="39" t="s">
        <v>180</v>
      </c>
      <c r="C21847" s="39" t="s">
        <v>49</v>
      </c>
      <c r="D21847" s="39" t="s">
        <v>158</v>
      </c>
      <c r="E21847" s="40">
        <v>0</v>
      </c>
      <c r="F21847" s="41">
        <v>0</v>
      </c>
      <c r="G21847" s="40">
        <v>0</v>
      </c>
      <c r="H21847" s="41">
        <v>0</v>
      </c>
    </row>
    <row r="21848" spans="1:8">
      <c r="A21848" s="38">
        <v>45211</v>
      </c>
      <c r="B21848" s="39" t="s">
        <v>180</v>
      </c>
      <c r="C21848" s="39" t="s">
        <v>49</v>
      </c>
      <c r="D21848" s="39" t="s">
        <v>159</v>
      </c>
      <c r="E21848" s="40">
        <v>0</v>
      </c>
      <c r="F21848" s="41">
        <v>0</v>
      </c>
      <c r="G21848" s="40">
        <v>0</v>
      </c>
      <c r="H21848" s="41">
        <v>0</v>
      </c>
    </row>
    <row r="21849" spans="1:8">
      <c r="A21849" s="38">
        <v>45211</v>
      </c>
      <c r="B21849" s="39" t="s">
        <v>180</v>
      </c>
      <c r="C21849" s="39" t="s">
        <v>49</v>
      </c>
      <c r="D21849" s="39" t="s">
        <v>192</v>
      </c>
      <c r="E21849" s="40">
        <v>0</v>
      </c>
      <c r="F21849" s="41">
        <v>0</v>
      </c>
      <c r="G21849" s="40">
        <v>0</v>
      </c>
      <c r="H21849" s="41">
        <v>0</v>
      </c>
    </row>
    <row r="21850" spans="1:8">
      <c r="A21850" s="38">
        <v>45211</v>
      </c>
      <c r="B21850" s="39" t="s">
        <v>180</v>
      </c>
      <c r="C21850" s="39" t="s">
        <v>49</v>
      </c>
      <c r="D21850" s="39" t="s">
        <v>193</v>
      </c>
      <c r="E21850" s="40">
        <v>0</v>
      </c>
      <c r="F21850" s="41">
        <v>0</v>
      </c>
      <c r="G21850" s="40">
        <v>0</v>
      </c>
      <c r="H21850" s="41">
        <v>0</v>
      </c>
    </row>
    <row r="21851" spans="1:8">
      <c r="A21851" s="38">
        <v>45211</v>
      </c>
      <c r="B21851" s="39" t="s">
        <v>180</v>
      </c>
      <c r="C21851" s="39" t="s">
        <v>49</v>
      </c>
      <c r="D21851" s="39" t="s">
        <v>216</v>
      </c>
      <c r="E21851" s="40">
        <v>0</v>
      </c>
      <c r="F21851" s="41">
        <v>0</v>
      </c>
      <c r="G21851" s="40">
        <v>0</v>
      </c>
      <c r="H21851" s="41">
        <v>0</v>
      </c>
    </row>
    <row r="21852" spans="1:8">
      <c r="A21852" s="38">
        <v>45211</v>
      </c>
      <c r="B21852" s="39" t="s">
        <v>180</v>
      </c>
      <c r="C21852" s="39" t="s">
        <v>49</v>
      </c>
      <c r="D21852" s="39" t="s">
        <v>240</v>
      </c>
      <c r="E21852" s="40">
        <v>0</v>
      </c>
      <c r="F21852" s="41">
        <v>0</v>
      </c>
      <c r="G21852" s="40">
        <v>0</v>
      </c>
      <c r="H21852" s="41">
        <v>0</v>
      </c>
    </row>
    <row r="21853" spans="1:8">
      <c r="A21853" s="38">
        <v>45211</v>
      </c>
      <c r="B21853" s="39" t="s">
        <v>180</v>
      </c>
      <c r="C21853" s="39" t="s">
        <v>49</v>
      </c>
      <c r="D21853" s="39" t="s">
        <v>162</v>
      </c>
      <c r="E21853" s="40">
        <v>0</v>
      </c>
      <c r="F21853" s="41">
        <v>0</v>
      </c>
      <c r="G21853" s="40">
        <v>0</v>
      </c>
      <c r="H21853" s="41">
        <v>0</v>
      </c>
    </row>
    <row r="21854" spans="1:8">
      <c r="A21854" s="38">
        <v>45211</v>
      </c>
      <c r="B21854" s="39" t="s">
        <v>180</v>
      </c>
      <c r="C21854" s="39" t="s">
        <v>49</v>
      </c>
      <c r="D21854" s="39" t="s">
        <v>248</v>
      </c>
      <c r="E21854" s="40">
        <v>0</v>
      </c>
      <c r="F21854" s="41">
        <v>0</v>
      </c>
      <c r="G21854" s="40">
        <v>0</v>
      </c>
      <c r="H21854" s="41">
        <v>0</v>
      </c>
    </row>
    <row r="21855" spans="1:8">
      <c r="A21855" s="38">
        <v>45211</v>
      </c>
      <c r="B21855" s="39" t="s">
        <v>180</v>
      </c>
      <c r="C21855" s="39" t="s">
        <v>49</v>
      </c>
      <c r="D21855" s="39" t="s">
        <v>292</v>
      </c>
      <c r="E21855" s="40">
        <v>0</v>
      </c>
      <c r="F21855" s="41">
        <v>0</v>
      </c>
      <c r="G21855" s="40">
        <v>0</v>
      </c>
      <c r="H21855" s="41">
        <v>0</v>
      </c>
    </row>
    <row r="21856" spans="1:8">
      <c r="A21856" s="38">
        <v>45211</v>
      </c>
      <c r="B21856" s="39" t="s">
        <v>180</v>
      </c>
      <c r="C21856" s="39" t="s">
        <v>49</v>
      </c>
      <c r="D21856" s="39" t="s">
        <v>218</v>
      </c>
      <c r="E21856" s="40">
        <v>0</v>
      </c>
      <c r="F21856" s="41">
        <v>0</v>
      </c>
      <c r="G21856" s="40">
        <v>0</v>
      </c>
      <c r="H21856" s="41">
        <v>0</v>
      </c>
    </row>
    <row r="21857" spans="1:8">
      <c r="A21857" s="38">
        <v>45211</v>
      </c>
      <c r="B21857" s="39" t="s">
        <v>180</v>
      </c>
      <c r="C21857" s="39" t="s">
        <v>49</v>
      </c>
      <c r="D21857" s="39" t="s">
        <v>166</v>
      </c>
      <c r="E21857" s="40">
        <v>0</v>
      </c>
      <c r="F21857" s="41">
        <v>0</v>
      </c>
      <c r="G21857" s="40">
        <v>0</v>
      </c>
      <c r="H21857" s="41">
        <v>0</v>
      </c>
    </row>
    <row r="21858" spans="1:8">
      <c r="A21858" s="38">
        <v>45211</v>
      </c>
      <c r="B21858" s="39" t="s">
        <v>180</v>
      </c>
      <c r="C21858" s="39" t="s">
        <v>49</v>
      </c>
      <c r="D21858" s="39" t="s">
        <v>167</v>
      </c>
      <c r="E21858" s="40">
        <v>0</v>
      </c>
      <c r="F21858" s="41">
        <v>0</v>
      </c>
      <c r="G21858" s="40">
        <v>0</v>
      </c>
      <c r="H21858" s="41">
        <v>0</v>
      </c>
    </row>
    <row r="21859" spans="1:8">
      <c r="A21859" s="38">
        <v>45211</v>
      </c>
      <c r="B21859" s="39" t="s">
        <v>180</v>
      </c>
      <c r="C21859" s="39" t="s">
        <v>49</v>
      </c>
      <c r="D21859" s="39" t="s">
        <v>168</v>
      </c>
      <c r="E21859" s="40">
        <v>0</v>
      </c>
      <c r="F21859" s="41">
        <v>0</v>
      </c>
      <c r="G21859" s="40">
        <v>0</v>
      </c>
      <c r="H21859" s="41">
        <v>0</v>
      </c>
    </row>
    <row r="21860" spans="1:8">
      <c r="A21860" s="38">
        <v>45211</v>
      </c>
      <c r="B21860" s="39" t="s">
        <v>180</v>
      </c>
      <c r="C21860" s="39" t="s">
        <v>49</v>
      </c>
      <c r="D21860" s="39" t="s">
        <v>195</v>
      </c>
      <c r="E21860" s="40">
        <v>0</v>
      </c>
      <c r="F21860" s="41">
        <v>0.31889222362623232</v>
      </c>
      <c r="G21860" s="40">
        <v>53.469900528685422</v>
      </c>
      <c r="H21860" s="41">
        <v>8.2911978142820392E-2</v>
      </c>
    </row>
    <row r="21861" spans="1:8">
      <c r="A21861" s="38">
        <v>45211</v>
      </c>
      <c r="B21861" s="39" t="s">
        <v>180</v>
      </c>
      <c r="C21861" s="39" t="s">
        <v>49</v>
      </c>
      <c r="D21861" s="39" t="s">
        <v>170</v>
      </c>
      <c r="E21861" s="40">
        <v>0</v>
      </c>
      <c r="F21861" s="41">
        <v>0</v>
      </c>
      <c r="G21861" s="40">
        <v>0</v>
      </c>
      <c r="H21861" s="41">
        <v>0</v>
      </c>
    </row>
    <row r="21862" spans="1:8">
      <c r="A21862" s="38">
        <v>45211</v>
      </c>
      <c r="B21862" s="39" t="s">
        <v>180</v>
      </c>
      <c r="C21862" s="39" t="s">
        <v>49</v>
      </c>
      <c r="D21862" s="39" t="s">
        <v>171</v>
      </c>
      <c r="E21862" s="40">
        <v>0</v>
      </c>
      <c r="F21862" s="41">
        <v>0.31889222362623232</v>
      </c>
      <c r="G21862" s="40">
        <v>53.469900528685422</v>
      </c>
      <c r="H21862" s="41">
        <v>8.2911978142820392E-2</v>
      </c>
    </row>
    <row r="21863" spans="1:8">
      <c r="A21863" s="38">
        <v>45211</v>
      </c>
      <c r="B21863" s="39" t="s">
        <v>180</v>
      </c>
      <c r="C21863" s="39" t="s">
        <v>50</v>
      </c>
      <c r="D21863" s="39" t="s">
        <v>172</v>
      </c>
      <c r="E21863" s="40">
        <v>0</v>
      </c>
      <c r="F21863" s="41">
        <v>1.662745097859639</v>
      </c>
      <c r="G21863" s="40">
        <v>278.79894334243869</v>
      </c>
      <c r="H21863" s="41">
        <v>0.43231372544350621</v>
      </c>
    </row>
    <row r="21864" spans="1:8">
      <c r="A21864" s="38">
        <v>45211</v>
      </c>
      <c r="B21864" s="39" t="s">
        <v>180</v>
      </c>
      <c r="C21864" s="39" t="s">
        <v>50</v>
      </c>
      <c r="D21864" s="39" t="s">
        <v>173</v>
      </c>
      <c r="E21864" s="40">
        <v>0</v>
      </c>
      <c r="F21864" s="41">
        <v>0</v>
      </c>
      <c r="G21864" s="40">
        <v>0</v>
      </c>
      <c r="H21864" s="41">
        <v>0</v>
      </c>
    </row>
    <row r="21865" spans="1:8">
      <c r="A21865" s="38">
        <v>45211</v>
      </c>
      <c r="B21865" s="39" t="s">
        <v>180</v>
      </c>
      <c r="C21865" s="39" t="s">
        <v>50</v>
      </c>
      <c r="D21865" s="39" t="s">
        <v>13</v>
      </c>
      <c r="E21865" s="40">
        <v>0</v>
      </c>
      <c r="F21865" s="41">
        <v>0</v>
      </c>
      <c r="G21865" s="40">
        <v>0</v>
      </c>
      <c r="H21865" s="41">
        <v>0</v>
      </c>
    </row>
    <row r="21866" spans="1:8">
      <c r="A21866" s="38">
        <v>45211</v>
      </c>
      <c r="B21866" s="39" t="s">
        <v>180</v>
      </c>
      <c r="C21866" s="39" t="s">
        <v>50</v>
      </c>
      <c r="D21866" s="39" t="s">
        <v>15</v>
      </c>
      <c r="E21866" s="40">
        <v>0</v>
      </c>
      <c r="F21866" s="41">
        <v>0</v>
      </c>
      <c r="G21866" s="40">
        <v>0</v>
      </c>
      <c r="H21866" s="41">
        <v>0</v>
      </c>
    </row>
    <row r="21867" spans="1:8">
      <c r="A21867" s="38">
        <v>45211</v>
      </c>
      <c r="B21867" s="39" t="s">
        <v>180</v>
      </c>
      <c r="C21867" s="39" t="s">
        <v>50</v>
      </c>
      <c r="D21867" s="39" t="s">
        <v>174</v>
      </c>
      <c r="E21867" s="40">
        <v>0</v>
      </c>
      <c r="F21867" s="41">
        <v>0</v>
      </c>
      <c r="G21867" s="40">
        <v>0</v>
      </c>
      <c r="H21867" s="41">
        <v>0</v>
      </c>
    </row>
    <row r="21868" spans="1:8">
      <c r="A21868" s="38">
        <v>45211</v>
      </c>
      <c r="B21868" s="39" t="s">
        <v>180</v>
      </c>
      <c r="C21868" s="39" t="s">
        <v>50</v>
      </c>
      <c r="D21868" s="39" t="s">
        <v>214</v>
      </c>
      <c r="E21868" s="40">
        <v>0</v>
      </c>
      <c r="F21868" s="41">
        <v>0</v>
      </c>
      <c r="G21868" s="40">
        <v>0</v>
      </c>
      <c r="H21868" s="41">
        <v>0</v>
      </c>
    </row>
    <row r="21869" spans="1:8">
      <c r="A21869" s="38">
        <v>45211</v>
      </c>
      <c r="B21869" s="39" t="s">
        <v>180</v>
      </c>
      <c r="C21869" s="39" t="s">
        <v>50</v>
      </c>
      <c r="D21869" s="39" t="s">
        <v>176</v>
      </c>
      <c r="E21869" s="40">
        <v>0</v>
      </c>
      <c r="F21869" s="41">
        <v>0</v>
      </c>
      <c r="G21869" s="40">
        <v>0</v>
      </c>
      <c r="H21869" s="41">
        <v>0</v>
      </c>
    </row>
    <row r="21870" spans="1:8">
      <c r="A21870" s="38">
        <v>45211</v>
      </c>
      <c r="B21870" s="39" t="s">
        <v>180</v>
      </c>
      <c r="C21870" s="39" t="s">
        <v>50</v>
      </c>
      <c r="D21870" s="39" t="s">
        <v>179</v>
      </c>
      <c r="E21870" s="40">
        <v>0</v>
      </c>
      <c r="F21870" s="41">
        <v>0</v>
      </c>
      <c r="G21870" s="40">
        <v>0</v>
      </c>
      <c r="H21870" s="41">
        <v>0</v>
      </c>
    </row>
    <row r="21871" spans="1:8">
      <c r="A21871" s="38">
        <v>45211</v>
      </c>
      <c r="B21871" s="39" t="s">
        <v>180</v>
      </c>
      <c r="C21871" s="39" t="s">
        <v>50</v>
      </c>
      <c r="D21871" s="39" t="s">
        <v>8</v>
      </c>
      <c r="E21871" s="40">
        <v>0</v>
      </c>
      <c r="F21871" s="41">
        <v>0</v>
      </c>
      <c r="G21871" s="40">
        <v>0</v>
      </c>
      <c r="H21871" s="41">
        <v>0</v>
      </c>
    </row>
    <row r="21872" spans="1:8">
      <c r="A21872" s="38">
        <v>45212</v>
      </c>
      <c r="B21872" s="39" t="s">
        <v>89</v>
      </c>
      <c r="C21872" s="39" t="s">
        <v>43</v>
      </c>
      <c r="D21872" s="39" t="s">
        <v>90</v>
      </c>
      <c r="E21872" s="40">
        <v>0</v>
      </c>
      <c r="F21872" s="41">
        <v>14.86885483340115</v>
      </c>
      <c r="G21872" s="40">
        <v>949.17591473567632</v>
      </c>
      <c r="H21872" s="41">
        <v>5.3527877400244144</v>
      </c>
    </row>
    <row r="21873" spans="1:8">
      <c r="A21873" s="38">
        <v>45212</v>
      </c>
      <c r="B21873" s="39" t="s">
        <v>89</v>
      </c>
      <c r="C21873" s="39" t="s">
        <v>44</v>
      </c>
      <c r="D21873" s="39" t="s">
        <v>91</v>
      </c>
      <c r="E21873" s="40">
        <v>0</v>
      </c>
      <c r="F21873" s="41">
        <v>83.094507397843472</v>
      </c>
      <c r="G21873" s="40">
        <v>5502.1133984031203</v>
      </c>
      <c r="H21873" s="41">
        <v>29.914022663223651</v>
      </c>
    </row>
    <row r="21874" spans="1:8">
      <c r="A21874" s="38">
        <v>45212</v>
      </c>
      <c r="B21874" s="39" t="s">
        <v>89</v>
      </c>
      <c r="C21874" s="39" t="s">
        <v>45</v>
      </c>
      <c r="D21874" s="39" t="s">
        <v>92</v>
      </c>
      <c r="E21874" s="40">
        <v>0</v>
      </c>
      <c r="F21874" s="41">
        <v>91.140003176004583</v>
      </c>
      <c r="G21874" s="40">
        <v>6048.1446242697657</v>
      </c>
      <c r="H21874" s="41">
        <v>32.810401143361638</v>
      </c>
    </row>
    <row r="21875" spans="1:8">
      <c r="A21875" s="38">
        <v>45212</v>
      </c>
      <c r="B21875" s="39" t="s">
        <v>89</v>
      </c>
      <c r="C21875" s="39" t="s">
        <v>45</v>
      </c>
      <c r="D21875" s="39" t="s">
        <v>93</v>
      </c>
      <c r="E21875" s="40">
        <v>0</v>
      </c>
      <c r="F21875" s="41">
        <v>3.4618516089962852</v>
      </c>
      <c r="G21875" s="40">
        <v>223.3192938612512</v>
      </c>
      <c r="H21875" s="41">
        <v>1.2462665792386629</v>
      </c>
    </row>
    <row r="21876" spans="1:8">
      <c r="A21876" s="38">
        <v>45212</v>
      </c>
      <c r="B21876" s="39" t="s">
        <v>89</v>
      </c>
      <c r="C21876" s="39" t="s">
        <v>45</v>
      </c>
      <c r="D21876" s="39" t="s">
        <v>94</v>
      </c>
      <c r="E21876" s="40">
        <v>0</v>
      </c>
      <c r="F21876" s="41">
        <v>0.18577969825917401</v>
      </c>
      <c r="G21876" s="40">
        <v>13.903895994844451</v>
      </c>
      <c r="H21876" s="41">
        <v>6.6880691373302617E-2</v>
      </c>
    </row>
    <row r="21877" spans="1:8">
      <c r="A21877" s="38">
        <v>45212</v>
      </c>
      <c r="B21877" s="39" t="s">
        <v>89</v>
      </c>
      <c r="C21877" s="39" t="s">
        <v>45</v>
      </c>
      <c r="D21877" s="39" t="s">
        <v>95</v>
      </c>
      <c r="E21877" s="40">
        <v>0</v>
      </c>
      <c r="F21877" s="41">
        <v>0.17463087097270649</v>
      </c>
      <c r="G21877" s="40">
        <v>13.069509156519009</v>
      </c>
      <c r="H21877" s="41">
        <v>6.2867113550174353E-2</v>
      </c>
    </row>
    <row r="21878" spans="1:8">
      <c r="A21878" s="38">
        <v>45212</v>
      </c>
      <c r="B21878" s="39" t="s">
        <v>89</v>
      </c>
      <c r="C21878" s="39" t="s">
        <v>45</v>
      </c>
      <c r="D21878" s="39" t="s">
        <v>96</v>
      </c>
      <c r="E21878" s="40">
        <v>0</v>
      </c>
      <c r="F21878" s="41">
        <v>0.30595594086094757</v>
      </c>
      <c r="G21878" s="40">
        <v>22.897978738241001</v>
      </c>
      <c r="H21878" s="41">
        <v>0.11014413870994109</v>
      </c>
    </row>
    <row r="21879" spans="1:8">
      <c r="A21879" s="38">
        <v>45212</v>
      </c>
      <c r="B21879" s="39" t="s">
        <v>89</v>
      </c>
      <c r="C21879" s="39" t="s">
        <v>45</v>
      </c>
      <c r="D21879" s="39" t="s">
        <v>97</v>
      </c>
      <c r="E21879" s="40">
        <v>0</v>
      </c>
      <c r="F21879" s="41">
        <v>0.122807732665391</v>
      </c>
      <c r="G21879" s="40">
        <v>9.1910254906334448</v>
      </c>
      <c r="H21879" s="41">
        <v>4.4210783759540753E-2</v>
      </c>
    </row>
    <row r="21880" spans="1:8">
      <c r="A21880" s="38">
        <v>45212</v>
      </c>
      <c r="B21880" s="39" t="s">
        <v>89</v>
      </c>
      <c r="C21880" s="39" t="s">
        <v>45</v>
      </c>
      <c r="D21880" s="39" t="s">
        <v>98</v>
      </c>
      <c r="E21880" s="40">
        <v>0</v>
      </c>
      <c r="F21880" s="41">
        <v>2.0154494422233502</v>
      </c>
      <c r="G21880" s="40">
        <v>155.82537952019939</v>
      </c>
      <c r="H21880" s="41">
        <v>0.72556179920040575</v>
      </c>
    </row>
    <row r="21881" spans="1:8">
      <c r="A21881" s="38">
        <v>45212</v>
      </c>
      <c r="B21881" s="39" t="s">
        <v>89</v>
      </c>
      <c r="C21881" s="39" t="s">
        <v>45</v>
      </c>
      <c r="D21881" s="39" t="s">
        <v>99</v>
      </c>
      <c r="E21881" s="40">
        <v>0</v>
      </c>
      <c r="F21881" s="41">
        <v>0.17626738776903131</v>
      </c>
      <c r="G21881" s="40">
        <v>13.19198733655228</v>
      </c>
      <c r="H21881" s="41">
        <v>6.345625959685125E-2</v>
      </c>
    </row>
    <row r="21882" spans="1:8">
      <c r="A21882" s="38">
        <v>45212</v>
      </c>
      <c r="B21882" s="39" t="s">
        <v>89</v>
      </c>
      <c r="C21882" s="39" t="s">
        <v>45</v>
      </c>
      <c r="D21882" s="39" t="s">
        <v>100</v>
      </c>
      <c r="E21882" s="40">
        <v>0</v>
      </c>
      <c r="F21882" s="41">
        <v>0</v>
      </c>
      <c r="G21882" s="40">
        <v>0</v>
      </c>
      <c r="H21882" s="41">
        <v>0</v>
      </c>
    </row>
    <row r="21883" spans="1:8">
      <c r="A21883" s="38">
        <v>45212</v>
      </c>
      <c r="B21883" s="39" t="s">
        <v>89</v>
      </c>
      <c r="C21883" s="39" t="s">
        <v>45</v>
      </c>
      <c r="D21883" s="39" t="s">
        <v>101</v>
      </c>
      <c r="E21883" s="40">
        <v>0</v>
      </c>
      <c r="F21883" s="41">
        <v>1.93876245840367</v>
      </c>
      <c r="G21883" s="40">
        <v>150.08606646727549</v>
      </c>
      <c r="H21883" s="41">
        <v>0.69795448502532109</v>
      </c>
    </row>
    <row r="21884" spans="1:8">
      <c r="A21884" s="38">
        <v>45212</v>
      </c>
      <c r="B21884" s="39" t="s">
        <v>89</v>
      </c>
      <c r="C21884" s="39" t="s">
        <v>45</v>
      </c>
      <c r="D21884" s="39" t="s">
        <v>102</v>
      </c>
      <c r="E21884" s="40">
        <v>0</v>
      </c>
      <c r="F21884" s="41">
        <v>7.8898144998636136E-2</v>
      </c>
      <c r="G21884" s="40">
        <v>5.9047980620402543</v>
      </c>
      <c r="H21884" s="41">
        <v>2.840333219950901E-2</v>
      </c>
    </row>
    <row r="21885" spans="1:8">
      <c r="A21885" s="38">
        <v>45212</v>
      </c>
      <c r="B21885" s="39" t="s">
        <v>89</v>
      </c>
      <c r="C21885" s="39" t="s">
        <v>45</v>
      </c>
      <c r="D21885" s="39" t="s">
        <v>103</v>
      </c>
      <c r="E21885" s="40">
        <v>0</v>
      </c>
      <c r="F21885" s="41">
        <v>5.616106460427038E-2</v>
      </c>
      <c r="G21885" s="40">
        <v>4.2031374177827088</v>
      </c>
      <c r="H21885" s="41">
        <v>2.0217983257537341E-2</v>
      </c>
    </row>
    <row r="21886" spans="1:8">
      <c r="A21886" s="38">
        <v>45212</v>
      </c>
      <c r="B21886" s="39" t="s">
        <v>89</v>
      </c>
      <c r="C21886" s="39" t="s">
        <v>45</v>
      </c>
      <c r="D21886" s="39" t="s">
        <v>104</v>
      </c>
      <c r="E21886" s="40">
        <v>0</v>
      </c>
      <c r="F21886" s="41">
        <v>0</v>
      </c>
      <c r="G21886" s="40">
        <v>0</v>
      </c>
      <c r="H21886" s="41">
        <v>0</v>
      </c>
    </row>
    <row r="21887" spans="1:8">
      <c r="A21887" s="38">
        <v>45212</v>
      </c>
      <c r="B21887" s="39" t="s">
        <v>89</v>
      </c>
      <c r="C21887" s="39" t="s">
        <v>45</v>
      </c>
      <c r="D21887" s="39" t="s">
        <v>105</v>
      </c>
      <c r="E21887" s="40">
        <v>0</v>
      </c>
      <c r="F21887" s="41">
        <v>0</v>
      </c>
      <c r="G21887" s="40">
        <v>0</v>
      </c>
      <c r="H21887" s="41">
        <v>0</v>
      </c>
    </row>
    <row r="21888" spans="1:8">
      <c r="A21888" s="38">
        <v>45212</v>
      </c>
      <c r="B21888" s="39" t="s">
        <v>89</v>
      </c>
      <c r="C21888" s="39" t="s">
        <v>45</v>
      </c>
      <c r="D21888" s="39" t="s">
        <v>332</v>
      </c>
      <c r="E21888" s="40">
        <v>0</v>
      </c>
      <c r="F21888" s="41">
        <v>1.5270009331642569</v>
      </c>
      <c r="G21888" s="40">
        <v>96.397752185342938</v>
      </c>
      <c r="H21888" s="41">
        <v>0.5497203359391325</v>
      </c>
    </row>
    <row r="21889" spans="1:8">
      <c r="A21889" s="38">
        <v>45212</v>
      </c>
      <c r="B21889" s="39" t="s">
        <v>89</v>
      </c>
      <c r="C21889" s="39" t="s">
        <v>45</v>
      </c>
      <c r="D21889" s="39" t="s">
        <v>106</v>
      </c>
      <c r="E21889" s="40">
        <v>0</v>
      </c>
      <c r="F21889" s="41">
        <v>0</v>
      </c>
      <c r="G21889" s="40">
        <v>0</v>
      </c>
      <c r="H21889" s="41">
        <v>0</v>
      </c>
    </row>
    <row r="21890" spans="1:8">
      <c r="A21890" s="38">
        <v>45212</v>
      </c>
      <c r="B21890" s="39" t="s">
        <v>89</v>
      </c>
      <c r="C21890" s="39" t="s">
        <v>45</v>
      </c>
      <c r="D21890" s="39" t="s">
        <v>236</v>
      </c>
      <c r="E21890" s="40">
        <v>0</v>
      </c>
      <c r="F21890" s="41">
        <v>0</v>
      </c>
      <c r="G21890" s="40">
        <v>0</v>
      </c>
      <c r="H21890" s="41">
        <v>0</v>
      </c>
    </row>
    <row r="21891" spans="1:8">
      <c r="A21891" s="38">
        <v>45212</v>
      </c>
      <c r="B21891" s="39" t="s">
        <v>89</v>
      </c>
      <c r="C21891" s="39" t="s">
        <v>45</v>
      </c>
      <c r="D21891" s="39" t="s">
        <v>336</v>
      </c>
      <c r="E21891" s="40">
        <v>0</v>
      </c>
      <c r="F21891" s="41">
        <v>0</v>
      </c>
      <c r="G21891" s="40">
        <v>0</v>
      </c>
      <c r="H21891" s="41">
        <v>0</v>
      </c>
    </row>
    <row r="21892" spans="1:8">
      <c r="A21892" s="38">
        <v>45212</v>
      </c>
      <c r="B21892" s="39" t="s">
        <v>89</v>
      </c>
      <c r="C21892" s="39" t="s">
        <v>45</v>
      </c>
      <c r="D21892" s="39" t="s">
        <v>337</v>
      </c>
      <c r="E21892" s="40">
        <v>0</v>
      </c>
      <c r="F21892" s="41">
        <v>0</v>
      </c>
      <c r="G21892" s="40">
        <v>0</v>
      </c>
      <c r="H21892" s="41">
        <v>0</v>
      </c>
    </row>
    <row r="21893" spans="1:8">
      <c r="A21893" s="38">
        <v>45212</v>
      </c>
      <c r="B21893" s="39" t="s">
        <v>89</v>
      </c>
      <c r="C21893" s="39" t="s">
        <v>45</v>
      </c>
      <c r="D21893" s="39" t="s">
        <v>112</v>
      </c>
      <c r="E21893" s="40">
        <v>0</v>
      </c>
      <c r="F21893" s="41">
        <v>3.5867011350528522</v>
      </c>
      <c r="G21893" s="40">
        <v>229.68701382891319</v>
      </c>
      <c r="H21893" s="41">
        <v>1.2912124086190271</v>
      </c>
    </row>
    <row r="21894" spans="1:8">
      <c r="A21894" s="38">
        <v>45212</v>
      </c>
      <c r="B21894" s="39" t="s">
        <v>89</v>
      </c>
      <c r="C21894" s="39" t="s">
        <v>45</v>
      </c>
      <c r="D21894" s="39" t="s">
        <v>114</v>
      </c>
      <c r="E21894" s="40">
        <v>0</v>
      </c>
      <c r="F21894" s="41">
        <v>0.65558436555946442</v>
      </c>
      <c r="G21894" s="40">
        <v>49.064439871511958</v>
      </c>
      <c r="H21894" s="41">
        <v>0.2360103716014072</v>
      </c>
    </row>
    <row r="21895" spans="1:8">
      <c r="A21895" s="38">
        <v>45212</v>
      </c>
      <c r="B21895" s="39" t="s">
        <v>89</v>
      </c>
      <c r="C21895" s="39" t="s">
        <v>45</v>
      </c>
      <c r="D21895" s="39" t="s">
        <v>115</v>
      </c>
      <c r="E21895" s="40">
        <v>0</v>
      </c>
      <c r="F21895" s="41">
        <v>0.40586461191006418</v>
      </c>
      <c r="G21895" s="40">
        <v>30.37522078495881</v>
      </c>
      <c r="H21895" s="41">
        <v>0.14611126028762311</v>
      </c>
    </row>
    <row r="21896" spans="1:8">
      <c r="A21896" s="38">
        <v>45212</v>
      </c>
      <c r="B21896" s="39" t="s">
        <v>89</v>
      </c>
      <c r="C21896" s="39" t="s">
        <v>45</v>
      </c>
      <c r="D21896" s="39" t="s">
        <v>116</v>
      </c>
      <c r="E21896" s="40">
        <v>0</v>
      </c>
      <c r="F21896" s="41">
        <v>7.0880163186015981</v>
      </c>
      <c r="G21896" s="40">
        <v>546.95303966481742</v>
      </c>
      <c r="H21896" s="41">
        <v>2.5516858746965752</v>
      </c>
    </row>
    <row r="21897" spans="1:8">
      <c r="A21897" s="38">
        <v>45212</v>
      </c>
      <c r="B21897" s="39" t="s">
        <v>89</v>
      </c>
      <c r="C21897" s="39" t="s">
        <v>45</v>
      </c>
      <c r="D21897" s="39" t="s">
        <v>117</v>
      </c>
      <c r="E21897" s="40">
        <v>0</v>
      </c>
      <c r="F21897" s="41">
        <v>0.24536920340543181</v>
      </c>
      <c r="G21897" s="40">
        <v>18.36362054871886</v>
      </c>
      <c r="H21897" s="41">
        <v>8.8332913225955462E-2</v>
      </c>
    </row>
    <row r="21898" spans="1:8">
      <c r="A21898" s="38">
        <v>45212</v>
      </c>
      <c r="B21898" s="39" t="s">
        <v>89</v>
      </c>
      <c r="C21898" s="39" t="s">
        <v>45</v>
      </c>
      <c r="D21898" s="39" t="s">
        <v>118</v>
      </c>
      <c r="E21898" s="40">
        <v>0</v>
      </c>
      <c r="F21898" s="41">
        <v>7.900130834556375</v>
      </c>
      <c r="G21898" s="40">
        <v>516.44510876335073</v>
      </c>
      <c r="H21898" s="41">
        <v>2.844047100440295</v>
      </c>
    </row>
    <row r="21899" spans="1:8">
      <c r="A21899" s="38">
        <v>45212</v>
      </c>
      <c r="B21899" s="39" t="s">
        <v>89</v>
      </c>
      <c r="C21899" s="39" t="s">
        <v>45</v>
      </c>
      <c r="D21899" s="39" t="s">
        <v>119</v>
      </c>
      <c r="E21899" s="40">
        <v>0</v>
      </c>
      <c r="F21899" s="41">
        <v>7.1562660418870099</v>
      </c>
      <c r="G21899" s="40">
        <v>461.32279610150601</v>
      </c>
      <c r="H21899" s="41">
        <v>2.576255775079324</v>
      </c>
    </row>
    <row r="21900" spans="1:8">
      <c r="A21900" s="38">
        <v>45212</v>
      </c>
      <c r="B21900" s="39" t="s">
        <v>89</v>
      </c>
      <c r="C21900" s="39" t="s">
        <v>46</v>
      </c>
      <c r="D21900" s="39" t="s">
        <v>120</v>
      </c>
      <c r="E21900" s="40">
        <v>0</v>
      </c>
      <c r="F21900" s="41">
        <v>10.669575818146869</v>
      </c>
      <c r="G21900" s="40">
        <v>708.0183764066137</v>
      </c>
      <c r="H21900" s="41">
        <v>3.8410472945328729</v>
      </c>
    </row>
    <row r="21901" spans="1:8">
      <c r="A21901" s="38">
        <v>45212</v>
      </c>
      <c r="B21901" s="39" t="s">
        <v>89</v>
      </c>
      <c r="C21901" s="39" t="s">
        <v>46</v>
      </c>
      <c r="D21901" s="39" t="s">
        <v>121</v>
      </c>
      <c r="E21901" s="40">
        <v>0</v>
      </c>
      <c r="F21901" s="41">
        <v>1.8177699991386049</v>
      </c>
      <c r="G21901" s="40">
        <v>116.1048358464321</v>
      </c>
      <c r="H21901" s="41">
        <v>0.65439719968989774</v>
      </c>
    </row>
    <row r="21902" spans="1:8">
      <c r="A21902" s="38">
        <v>45212</v>
      </c>
      <c r="B21902" s="39" t="s">
        <v>89</v>
      </c>
      <c r="C21902" s="39" t="s">
        <v>46</v>
      </c>
      <c r="D21902" s="39" t="s">
        <v>122</v>
      </c>
      <c r="E21902" s="40">
        <v>0</v>
      </c>
      <c r="F21902" s="41">
        <v>0.71362600907225593</v>
      </c>
      <c r="G21902" s="40">
        <v>46.087661500778268</v>
      </c>
      <c r="H21902" s="41">
        <v>0.25690536326601221</v>
      </c>
    </row>
    <row r="21903" spans="1:8">
      <c r="A21903" s="38">
        <v>45212</v>
      </c>
      <c r="B21903" s="39" t="s">
        <v>89</v>
      </c>
      <c r="C21903" s="39" t="s">
        <v>46</v>
      </c>
      <c r="D21903" s="39" t="s">
        <v>123</v>
      </c>
      <c r="E21903" s="40">
        <v>0</v>
      </c>
      <c r="F21903" s="41">
        <v>84.887970892609445</v>
      </c>
      <c r="G21903" s="40">
        <v>5681.2487544137157</v>
      </c>
      <c r="H21903" s="41">
        <v>30.559669521339401</v>
      </c>
    </row>
    <row r="21904" spans="1:8">
      <c r="A21904" s="38">
        <v>45212</v>
      </c>
      <c r="B21904" s="39" t="s">
        <v>89</v>
      </c>
      <c r="C21904" s="39" t="s">
        <v>46</v>
      </c>
      <c r="D21904" s="39" t="s">
        <v>124</v>
      </c>
      <c r="E21904" s="40">
        <v>0</v>
      </c>
      <c r="F21904" s="41">
        <v>0.25697937090972323</v>
      </c>
      <c r="G21904" s="40">
        <v>19.232534444989639</v>
      </c>
      <c r="H21904" s="41">
        <v>9.2512573527500336E-2</v>
      </c>
    </row>
    <row r="21905" spans="1:8">
      <c r="A21905" s="38">
        <v>45212</v>
      </c>
      <c r="B21905" s="39" t="s">
        <v>89</v>
      </c>
      <c r="C21905" s="39" t="s">
        <v>47</v>
      </c>
      <c r="D21905" s="39" t="s">
        <v>185</v>
      </c>
      <c r="E21905" s="40">
        <v>0</v>
      </c>
      <c r="F21905" s="41">
        <v>3.2510315321421041E-2</v>
      </c>
      <c r="G21905" s="40">
        <v>2.433097088778994</v>
      </c>
      <c r="H21905" s="41">
        <v>1.170371351571157E-2</v>
      </c>
    </row>
    <row r="21906" spans="1:8">
      <c r="A21906" s="38">
        <v>45212</v>
      </c>
      <c r="B21906" s="39" t="s">
        <v>89</v>
      </c>
      <c r="C21906" s="39" t="s">
        <v>47</v>
      </c>
      <c r="D21906" s="39" t="s">
        <v>229</v>
      </c>
      <c r="E21906" s="40">
        <v>0</v>
      </c>
      <c r="F21906" s="41">
        <v>0.44856538636994447</v>
      </c>
      <c r="G21906" s="40">
        <v>33.57097970023721</v>
      </c>
      <c r="H21906" s="41">
        <v>0.16148353909318</v>
      </c>
    </row>
    <row r="21907" spans="1:8">
      <c r="A21907" s="38">
        <v>45212</v>
      </c>
      <c r="B21907" s="39" t="s">
        <v>89</v>
      </c>
      <c r="C21907" s="39" t="s">
        <v>47</v>
      </c>
      <c r="D21907" s="39" t="s">
        <v>230</v>
      </c>
      <c r="E21907" s="40">
        <v>0</v>
      </c>
      <c r="F21907" s="41">
        <v>0.28126985020134437</v>
      </c>
      <c r="G21907" s="40">
        <v>21.050452661567149</v>
      </c>
      <c r="H21907" s="41">
        <v>0.101257146072484</v>
      </c>
    </row>
    <row r="21908" spans="1:8">
      <c r="A21908" s="38">
        <v>45212</v>
      </c>
      <c r="B21908" s="39" t="s">
        <v>89</v>
      </c>
      <c r="C21908" s="39" t="s">
        <v>47</v>
      </c>
      <c r="D21908" s="39" t="s">
        <v>204</v>
      </c>
      <c r="E21908" s="40">
        <v>0</v>
      </c>
      <c r="F21908" s="41">
        <v>2.1111541354421952</v>
      </c>
      <c r="G21908" s="40">
        <v>132.66587765813219</v>
      </c>
      <c r="H21908" s="41">
        <v>0.76001548875919001</v>
      </c>
    </row>
    <row r="21909" spans="1:8">
      <c r="A21909" s="38">
        <v>45212</v>
      </c>
      <c r="B21909" s="39" t="s">
        <v>89</v>
      </c>
      <c r="C21909" s="39" t="s">
        <v>47</v>
      </c>
      <c r="D21909" s="39" t="s">
        <v>205</v>
      </c>
      <c r="E21909" s="40">
        <v>0</v>
      </c>
      <c r="F21909" s="41">
        <v>0</v>
      </c>
      <c r="G21909" s="40">
        <v>0</v>
      </c>
      <c r="H21909" s="41">
        <v>0</v>
      </c>
    </row>
    <row r="21910" spans="1:8">
      <c r="A21910" s="38">
        <v>45212</v>
      </c>
      <c r="B21910" s="39" t="s">
        <v>89</v>
      </c>
      <c r="C21910" s="39" t="s">
        <v>47</v>
      </c>
      <c r="D21910" s="39" t="s">
        <v>126</v>
      </c>
      <c r="E21910" s="40">
        <v>0</v>
      </c>
      <c r="F21910" s="41">
        <v>0</v>
      </c>
      <c r="G21910" s="40">
        <v>0</v>
      </c>
      <c r="H21910" s="41">
        <v>0</v>
      </c>
    </row>
    <row r="21911" spans="1:8">
      <c r="A21911" s="38">
        <v>45212</v>
      </c>
      <c r="B21911" s="39" t="s">
        <v>89</v>
      </c>
      <c r="C21911" s="39" t="s">
        <v>47</v>
      </c>
      <c r="D21911" s="39" t="s">
        <v>128</v>
      </c>
      <c r="E21911" s="40">
        <v>0</v>
      </c>
      <c r="F21911" s="41">
        <v>1.927299121174425</v>
      </c>
      <c r="G21911" s="40">
        <v>123.6354046413358</v>
      </c>
      <c r="H21911" s="41">
        <v>0.6938276836227929</v>
      </c>
    </row>
    <row r="21912" spans="1:8">
      <c r="A21912" s="38">
        <v>45212</v>
      </c>
      <c r="B21912" s="39" t="s">
        <v>89</v>
      </c>
      <c r="C21912" s="39" t="s">
        <v>47</v>
      </c>
      <c r="D21912" s="39" t="s">
        <v>222</v>
      </c>
      <c r="E21912" s="40">
        <v>0</v>
      </c>
      <c r="F21912" s="41">
        <v>0</v>
      </c>
      <c r="G21912" s="40">
        <v>0</v>
      </c>
      <c r="H21912" s="41">
        <v>0</v>
      </c>
    </row>
    <row r="21913" spans="1:8">
      <c r="A21913" s="38">
        <v>45212</v>
      </c>
      <c r="B21913" s="39" t="s">
        <v>89</v>
      </c>
      <c r="C21913" s="39" t="s">
        <v>47</v>
      </c>
      <c r="D21913" s="39" t="s">
        <v>130</v>
      </c>
      <c r="E21913" s="40">
        <v>0</v>
      </c>
      <c r="F21913" s="41">
        <v>10.9597394304833</v>
      </c>
      <c r="G21913" s="40">
        <v>703.02147783750456</v>
      </c>
      <c r="H21913" s="41">
        <v>3.9455061949739871</v>
      </c>
    </row>
    <row r="21914" spans="1:8">
      <c r="A21914" s="38">
        <v>45212</v>
      </c>
      <c r="B21914" s="39" t="s">
        <v>89</v>
      </c>
      <c r="C21914" s="39" t="s">
        <v>47</v>
      </c>
      <c r="D21914" s="39" t="s">
        <v>131</v>
      </c>
      <c r="E21914" s="40">
        <v>0</v>
      </c>
      <c r="F21914" s="41">
        <v>2.3065080444210722</v>
      </c>
      <c r="G21914" s="40">
        <v>147.28631497222119</v>
      </c>
      <c r="H21914" s="41">
        <v>0.83034289599158595</v>
      </c>
    </row>
    <row r="21915" spans="1:8">
      <c r="A21915" s="38">
        <v>45212</v>
      </c>
      <c r="B21915" s="39" t="s">
        <v>89</v>
      </c>
      <c r="C21915" s="39" t="s">
        <v>47</v>
      </c>
      <c r="D21915" s="39" t="s">
        <v>132</v>
      </c>
      <c r="E21915" s="40">
        <v>0</v>
      </c>
      <c r="F21915" s="41">
        <v>1.926179955090995</v>
      </c>
      <c r="G21915" s="40">
        <v>123.5516453879256</v>
      </c>
      <c r="H21915" s="41">
        <v>0.6934247838327583</v>
      </c>
    </row>
    <row r="21916" spans="1:8">
      <c r="A21916" s="38">
        <v>45212</v>
      </c>
      <c r="B21916" s="39" t="s">
        <v>89</v>
      </c>
      <c r="C21916" s="39" t="s">
        <v>47</v>
      </c>
      <c r="D21916" s="39" t="s">
        <v>133</v>
      </c>
      <c r="E21916" s="40">
        <v>0</v>
      </c>
      <c r="F21916" s="41">
        <v>0.2851594410088017</v>
      </c>
      <c r="G21916" s="40">
        <v>21.341552639423419</v>
      </c>
      <c r="H21916" s="41">
        <v>0.10265739876316859</v>
      </c>
    </row>
    <row r="21917" spans="1:8">
      <c r="A21917" s="38">
        <v>45212</v>
      </c>
      <c r="B21917" s="39" t="s">
        <v>89</v>
      </c>
      <c r="C21917" s="39" t="s">
        <v>47</v>
      </c>
      <c r="D21917" s="39" t="s">
        <v>134</v>
      </c>
      <c r="E21917" s="40">
        <v>0</v>
      </c>
      <c r="F21917" s="41">
        <v>10.331144206761021</v>
      </c>
      <c r="G21917" s="40">
        <v>651.2475480151154</v>
      </c>
      <c r="H21917" s="41">
        <v>3.7192119144339681</v>
      </c>
    </row>
    <row r="21918" spans="1:8">
      <c r="A21918" s="38">
        <v>45212</v>
      </c>
      <c r="B21918" s="39" t="s">
        <v>89</v>
      </c>
      <c r="C21918" s="39" t="s">
        <v>47</v>
      </c>
      <c r="D21918" s="39" t="s">
        <v>135</v>
      </c>
      <c r="E21918" s="40">
        <v>0</v>
      </c>
      <c r="F21918" s="41">
        <v>9.8847837451322945E-2</v>
      </c>
      <c r="G21918" s="40">
        <v>7.3978484415512096</v>
      </c>
      <c r="H21918" s="41">
        <v>3.5585221482476261E-2</v>
      </c>
    </row>
    <row r="21919" spans="1:8">
      <c r="A21919" s="38">
        <v>45212</v>
      </c>
      <c r="B21919" s="39" t="s">
        <v>89</v>
      </c>
      <c r="C21919" s="39" t="s">
        <v>47</v>
      </c>
      <c r="D21919" s="39" t="s">
        <v>136</v>
      </c>
      <c r="E21919" s="40">
        <v>0</v>
      </c>
      <c r="F21919" s="41">
        <v>0</v>
      </c>
      <c r="G21919" s="40">
        <v>0</v>
      </c>
      <c r="H21919" s="41">
        <v>0</v>
      </c>
    </row>
    <row r="21920" spans="1:8">
      <c r="A21920" s="38">
        <v>45212</v>
      </c>
      <c r="B21920" s="39" t="s">
        <v>89</v>
      </c>
      <c r="C21920" s="39" t="s">
        <v>18</v>
      </c>
      <c r="D21920" s="39" t="s">
        <v>137</v>
      </c>
      <c r="E21920" s="40">
        <v>0</v>
      </c>
      <c r="F21920" s="41">
        <v>0</v>
      </c>
      <c r="G21920" s="40">
        <v>0</v>
      </c>
      <c r="H21920" s="41">
        <v>0</v>
      </c>
    </row>
    <row r="21921" spans="1:8">
      <c r="A21921" s="38">
        <v>45212</v>
      </c>
      <c r="B21921" s="39" t="s">
        <v>89</v>
      </c>
      <c r="C21921" s="39" t="s">
        <v>18</v>
      </c>
      <c r="D21921" s="39" t="s">
        <v>138</v>
      </c>
      <c r="E21921" s="40">
        <v>0</v>
      </c>
      <c r="F21921" s="41">
        <v>0.13458571360199439</v>
      </c>
      <c r="G21921" s="40">
        <v>10.072498673689971</v>
      </c>
      <c r="H21921" s="41">
        <v>4.8450856896717992E-2</v>
      </c>
    </row>
    <row r="21922" spans="1:8">
      <c r="A21922" s="38">
        <v>45212</v>
      </c>
      <c r="B21922" s="39" t="s">
        <v>89</v>
      </c>
      <c r="C21922" s="39" t="s">
        <v>18</v>
      </c>
      <c r="D21922" s="39" t="s">
        <v>123</v>
      </c>
      <c r="E21922" s="40">
        <v>408.42647679999999</v>
      </c>
      <c r="F21922" s="41">
        <v>9.9129809098863237</v>
      </c>
      <c r="G21922" s="40">
        <v>666.61004149392147</v>
      </c>
      <c r="H21922" s="41">
        <v>3.5686731275590762</v>
      </c>
    </row>
    <row r="21923" spans="1:8">
      <c r="A21923" s="38">
        <v>45212</v>
      </c>
      <c r="B21923" s="39" t="s">
        <v>89</v>
      </c>
      <c r="C21923" s="39" t="s">
        <v>7</v>
      </c>
      <c r="D21923" s="39" t="s">
        <v>140</v>
      </c>
      <c r="E21923" s="40">
        <v>10189.6422912</v>
      </c>
      <c r="F21923" s="41">
        <v>206.08852368137789</v>
      </c>
      <c r="G21923" s="40">
        <v>13585.078963165661</v>
      </c>
      <c r="H21923" s="41">
        <v>176.70786427658209</v>
      </c>
    </row>
    <row r="21924" spans="1:8">
      <c r="A21924" s="38">
        <v>45212</v>
      </c>
      <c r="B21924" s="39" t="s">
        <v>89</v>
      </c>
      <c r="C21924" s="39" t="s">
        <v>7</v>
      </c>
      <c r="D21924" s="39" t="s">
        <v>141</v>
      </c>
      <c r="E21924" s="40">
        <v>657.60031520000007</v>
      </c>
      <c r="F21924" s="41">
        <v>43.028638942303758</v>
      </c>
      <c r="G21924" s="40">
        <v>2883.4508391846998</v>
      </c>
      <c r="H21924" s="41">
        <v>38.269439594216763</v>
      </c>
    </row>
    <row r="21925" spans="1:8">
      <c r="A21925" s="38">
        <v>45212</v>
      </c>
      <c r="B21925" s="39" t="s">
        <v>89</v>
      </c>
      <c r="C21925" s="39" t="s">
        <v>7</v>
      </c>
      <c r="D21925" s="39" t="s">
        <v>142</v>
      </c>
      <c r="E21925" s="40">
        <v>4107.1091391999998</v>
      </c>
      <c r="F21925" s="41">
        <v>97.532247208640854</v>
      </c>
      <c r="G21925" s="40">
        <v>6495.2592322874343</v>
      </c>
      <c r="H21925" s="41">
        <v>91.501839240414384</v>
      </c>
    </row>
    <row r="21926" spans="1:8">
      <c r="A21926" s="38">
        <v>45212</v>
      </c>
      <c r="B21926" s="39" t="s">
        <v>89</v>
      </c>
      <c r="C21926" s="39" t="s">
        <v>16</v>
      </c>
      <c r="D21926" s="39" t="s">
        <v>123</v>
      </c>
      <c r="E21926" s="40">
        <v>1389.5764288</v>
      </c>
      <c r="F21926" s="41">
        <v>34.553251731072073</v>
      </c>
      <c r="G21926" s="40">
        <v>2260.2153303113769</v>
      </c>
      <c r="H21926" s="41">
        <v>12.439170623185939</v>
      </c>
    </row>
    <row r="21927" spans="1:8">
      <c r="A21927" s="38">
        <v>45212</v>
      </c>
      <c r="B21927" s="39" t="s">
        <v>89</v>
      </c>
      <c r="C21927" s="39" t="s">
        <v>49</v>
      </c>
      <c r="D21927" s="39" t="s">
        <v>143</v>
      </c>
      <c r="E21927" s="40">
        <v>0</v>
      </c>
      <c r="F21927" s="41">
        <v>29.415398970063801</v>
      </c>
      <c r="G21927" s="40">
        <v>1905.3632223559459</v>
      </c>
      <c r="H21927" s="41">
        <v>10.58954362922297</v>
      </c>
    </row>
    <row r="21928" spans="1:8">
      <c r="A21928" s="38">
        <v>45212</v>
      </c>
      <c r="B21928" s="39" t="s">
        <v>89</v>
      </c>
      <c r="C21928" s="39" t="s">
        <v>49</v>
      </c>
      <c r="D21928" s="39" t="s">
        <v>144</v>
      </c>
      <c r="E21928" s="40">
        <v>0</v>
      </c>
      <c r="F21928" s="41">
        <v>3.0817846400161981</v>
      </c>
      <c r="G21928" s="40">
        <v>214.10372656489861</v>
      </c>
      <c r="H21928" s="41">
        <v>1.109442470405831</v>
      </c>
    </row>
    <row r="21929" spans="1:8">
      <c r="A21929" s="38">
        <v>45212</v>
      </c>
      <c r="B21929" s="39" t="s">
        <v>89</v>
      </c>
      <c r="C21929" s="39" t="s">
        <v>49</v>
      </c>
      <c r="D21929" s="39" t="s">
        <v>252</v>
      </c>
      <c r="E21929" s="40">
        <v>0</v>
      </c>
      <c r="F21929" s="41">
        <v>1.483000508693259E-2</v>
      </c>
      <c r="G21929" s="40">
        <v>1.1098890258938341</v>
      </c>
      <c r="H21929" s="41">
        <v>5.3388018312957334E-3</v>
      </c>
    </row>
    <row r="21930" spans="1:8">
      <c r="A21930" s="38">
        <v>45212</v>
      </c>
      <c r="B21930" s="39" t="s">
        <v>89</v>
      </c>
      <c r="C21930" s="39" t="s">
        <v>49</v>
      </c>
      <c r="D21930" s="39" t="s">
        <v>146</v>
      </c>
      <c r="E21930" s="40">
        <v>0</v>
      </c>
      <c r="F21930" s="41">
        <v>2.049399069854645E-2</v>
      </c>
      <c r="G21930" s="40">
        <v>1.5337860802980849</v>
      </c>
      <c r="H21930" s="41">
        <v>7.3778366514767229E-3</v>
      </c>
    </row>
    <row r="21931" spans="1:8">
      <c r="A21931" s="38">
        <v>45212</v>
      </c>
      <c r="B21931" s="39" t="s">
        <v>89</v>
      </c>
      <c r="C21931" s="39" t="s">
        <v>49</v>
      </c>
      <c r="D21931" s="39" t="s">
        <v>147</v>
      </c>
      <c r="E21931" s="40">
        <v>0</v>
      </c>
      <c r="F21931" s="41">
        <v>0</v>
      </c>
      <c r="G21931" s="40">
        <v>0</v>
      </c>
      <c r="H21931" s="41">
        <v>0</v>
      </c>
    </row>
    <row r="21932" spans="1:8">
      <c r="A21932" s="38">
        <v>45212</v>
      </c>
      <c r="B21932" s="39" t="s">
        <v>89</v>
      </c>
      <c r="C21932" s="39" t="s">
        <v>49</v>
      </c>
      <c r="D21932" s="39" t="s">
        <v>150</v>
      </c>
      <c r="E21932" s="40">
        <v>0</v>
      </c>
      <c r="F21932" s="41">
        <v>0.2282338117525245</v>
      </c>
      <c r="G21932" s="40">
        <v>17.08119461302498</v>
      </c>
      <c r="H21932" s="41">
        <v>8.2164172230908827E-2</v>
      </c>
    </row>
    <row r="21933" spans="1:8">
      <c r="A21933" s="38">
        <v>45212</v>
      </c>
      <c r="B21933" s="39" t="s">
        <v>89</v>
      </c>
      <c r="C21933" s="39" t="s">
        <v>49</v>
      </c>
      <c r="D21933" s="39" t="s">
        <v>151</v>
      </c>
      <c r="E21933" s="40">
        <v>0</v>
      </c>
      <c r="F21933" s="41">
        <v>0.34001375576730519</v>
      </c>
      <c r="G21933" s="40">
        <v>25.446891890253159</v>
      </c>
      <c r="H21933" s="41">
        <v>0.12240495207622989</v>
      </c>
    </row>
    <row r="21934" spans="1:8">
      <c r="A21934" s="38">
        <v>45212</v>
      </c>
      <c r="B21934" s="39" t="s">
        <v>89</v>
      </c>
      <c r="C21934" s="39" t="s">
        <v>49</v>
      </c>
      <c r="D21934" s="39" t="s">
        <v>152</v>
      </c>
      <c r="E21934" s="40">
        <v>0</v>
      </c>
      <c r="F21934" s="41">
        <v>5.400444832040445E-2</v>
      </c>
      <c r="G21934" s="40">
        <v>4.0417345907104609</v>
      </c>
      <c r="H21934" s="41">
        <v>1.9441601395345599E-2</v>
      </c>
    </row>
    <row r="21935" spans="1:8">
      <c r="A21935" s="38">
        <v>45212</v>
      </c>
      <c r="B21935" s="39" t="s">
        <v>89</v>
      </c>
      <c r="C21935" s="39" t="s">
        <v>49</v>
      </c>
      <c r="D21935" s="39" t="s">
        <v>153</v>
      </c>
      <c r="E21935" s="40">
        <v>0</v>
      </c>
      <c r="F21935" s="41">
        <v>5.6043000614220918E-3</v>
      </c>
      <c r="G21935" s="40">
        <v>0.41943014176504778</v>
      </c>
      <c r="H21935" s="41">
        <v>2.017548022111953E-3</v>
      </c>
    </row>
    <row r="21936" spans="1:8">
      <c r="A21936" s="38">
        <v>45212</v>
      </c>
      <c r="B21936" s="39" t="s">
        <v>89</v>
      </c>
      <c r="C21936" s="39" t="s">
        <v>49</v>
      </c>
      <c r="D21936" s="39" t="s">
        <v>232</v>
      </c>
      <c r="E21936" s="40">
        <v>0</v>
      </c>
      <c r="F21936" s="41">
        <v>0.26595798714263541</v>
      </c>
      <c r="G21936" s="40">
        <v>19.90450101318741</v>
      </c>
      <c r="H21936" s="41">
        <v>9.574487537134875E-2</v>
      </c>
    </row>
    <row r="21937" spans="1:8">
      <c r="A21937" s="38">
        <v>45212</v>
      </c>
      <c r="B21937" s="39" t="s">
        <v>89</v>
      </c>
      <c r="C21937" s="39" t="s">
        <v>49</v>
      </c>
      <c r="D21937" s="39" t="s">
        <v>155</v>
      </c>
      <c r="E21937" s="40">
        <v>0</v>
      </c>
      <c r="F21937" s="41">
        <v>1.6757061007707689E-2</v>
      </c>
      <c r="G21937" s="40">
        <v>1.2541113782271189</v>
      </c>
      <c r="H21937" s="41">
        <v>6.0325419627747668E-3</v>
      </c>
    </row>
    <row r="21938" spans="1:8">
      <c r="A21938" s="38">
        <v>45212</v>
      </c>
      <c r="B21938" s="39" t="s">
        <v>89</v>
      </c>
      <c r="C21938" s="39" t="s">
        <v>49</v>
      </c>
      <c r="D21938" s="39" t="s">
        <v>208</v>
      </c>
      <c r="E21938" s="40">
        <v>0</v>
      </c>
      <c r="F21938" s="41">
        <v>0</v>
      </c>
      <c r="G21938" s="40">
        <v>0</v>
      </c>
      <c r="H21938" s="41">
        <v>0</v>
      </c>
    </row>
    <row r="21939" spans="1:8">
      <c r="A21939" s="38">
        <v>45212</v>
      </c>
      <c r="B21939" s="39" t="s">
        <v>89</v>
      </c>
      <c r="C21939" s="39" t="s">
        <v>49</v>
      </c>
      <c r="D21939" s="39" t="s">
        <v>191</v>
      </c>
      <c r="E21939" s="40">
        <v>0</v>
      </c>
      <c r="F21939" s="41">
        <v>0.1431406031309703</v>
      </c>
      <c r="G21939" s="40">
        <v>10.7127532083503</v>
      </c>
      <c r="H21939" s="41">
        <v>5.1530617127149313E-2</v>
      </c>
    </row>
    <row r="21940" spans="1:8">
      <c r="A21940" s="38">
        <v>45212</v>
      </c>
      <c r="B21940" s="39" t="s">
        <v>89</v>
      </c>
      <c r="C21940" s="39" t="s">
        <v>49</v>
      </c>
      <c r="D21940" s="39" t="s">
        <v>157</v>
      </c>
      <c r="E21940" s="40">
        <v>0</v>
      </c>
      <c r="F21940" s="41">
        <v>0</v>
      </c>
      <c r="G21940" s="40">
        <v>0</v>
      </c>
      <c r="H21940" s="41">
        <v>0</v>
      </c>
    </row>
    <row r="21941" spans="1:8">
      <c r="A21941" s="38">
        <v>45212</v>
      </c>
      <c r="B21941" s="39" t="s">
        <v>89</v>
      </c>
      <c r="C21941" s="39" t="s">
        <v>49</v>
      </c>
      <c r="D21941" s="39" t="s">
        <v>158</v>
      </c>
      <c r="E21941" s="40">
        <v>0</v>
      </c>
      <c r="F21941" s="41">
        <v>0</v>
      </c>
      <c r="G21941" s="40">
        <v>0</v>
      </c>
      <c r="H21941" s="41">
        <v>0</v>
      </c>
    </row>
    <row r="21942" spans="1:8">
      <c r="A21942" s="38">
        <v>45212</v>
      </c>
      <c r="B21942" s="39" t="s">
        <v>89</v>
      </c>
      <c r="C21942" s="39" t="s">
        <v>49</v>
      </c>
      <c r="D21942" s="39" t="s">
        <v>159</v>
      </c>
      <c r="E21942" s="40">
        <v>0</v>
      </c>
      <c r="F21942" s="41">
        <v>0</v>
      </c>
      <c r="G21942" s="40">
        <v>0</v>
      </c>
      <c r="H21942" s="41">
        <v>0</v>
      </c>
    </row>
    <row r="21943" spans="1:8">
      <c r="A21943" s="38">
        <v>45212</v>
      </c>
      <c r="B21943" s="39" t="s">
        <v>89</v>
      </c>
      <c r="C21943" s="39" t="s">
        <v>49</v>
      </c>
      <c r="D21943" s="39" t="s">
        <v>209</v>
      </c>
      <c r="E21943" s="40">
        <v>0</v>
      </c>
      <c r="F21943" s="41">
        <v>0</v>
      </c>
      <c r="G21943" s="40">
        <v>0</v>
      </c>
      <c r="H21943" s="41">
        <v>0</v>
      </c>
    </row>
    <row r="21944" spans="1:8">
      <c r="A21944" s="38">
        <v>45212</v>
      </c>
      <c r="B21944" s="39" t="s">
        <v>89</v>
      </c>
      <c r="C21944" s="39" t="s">
        <v>49</v>
      </c>
      <c r="D21944" s="39" t="s">
        <v>255</v>
      </c>
      <c r="E21944" s="40">
        <v>0</v>
      </c>
      <c r="F21944" s="41">
        <v>9.8878307333251855E-3</v>
      </c>
      <c r="G21944" s="40">
        <v>0.74001288310301705</v>
      </c>
      <c r="H21944" s="41">
        <v>3.5596190639970672E-3</v>
      </c>
    </row>
    <row r="21945" spans="1:8">
      <c r="A21945" s="38">
        <v>45212</v>
      </c>
      <c r="B21945" s="39" t="s">
        <v>89</v>
      </c>
      <c r="C21945" s="39" t="s">
        <v>49</v>
      </c>
      <c r="D21945" s="39" t="s">
        <v>192</v>
      </c>
      <c r="E21945" s="40">
        <v>0</v>
      </c>
      <c r="F21945" s="41">
        <v>7.1739763164331283E-2</v>
      </c>
      <c r="G21945" s="40">
        <v>5.3690592410162843</v>
      </c>
      <c r="H21945" s="41">
        <v>2.5826314739159261E-2</v>
      </c>
    </row>
    <row r="21946" spans="1:8">
      <c r="A21946" s="38">
        <v>45212</v>
      </c>
      <c r="B21946" s="39" t="s">
        <v>89</v>
      </c>
      <c r="C21946" s="39" t="s">
        <v>49</v>
      </c>
      <c r="D21946" s="39" t="s">
        <v>210</v>
      </c>
      <c r="E21946" s="40">
        <v>0</v>
      </c>
      <c r="F21946" s="41">
        <v>0</v>
      </c>
      <c r="G21946" s="40">
        <v>0</v>
      </c>
      <c r="H21946" s="41">
        <v>0</v>
      </c>
    </row>
    <row r="21947" spans="1:8">
      <c r="A21947" s="38">
        <v>45212</v>
      </c>
      <c r="B21947" s="39" t="s">
        <v>89</v>
      </c>
      <c r="C21947" s="39" t="s">
        <v>49</v>
      </c>
      <c r="D21947" s="39" t="s">
        <v>279</v>
      </c>
      <c r="E21947" s="40">
        <v>0</v>
      </c>
      <c r="F21947" s="41">
        <v>0</v>
      </c>
      <c r="G21947" s="40">
        <v>0</v>
      </c>
      <c r="H21947" s="41">
        <v>0</v>
      </c>
    </row>
    <row r="21948" spans="1:8">
      <c r="A21948" s="38">
        <v>45212</v>
      </c>
      <c r="B21948" s="39" t="s">
        <v>89</v>
      </c>
      <c r="C21948" s="39" t="s">
        <v>49</v>
      </c>
      <c r="D21948" s="39" t="s">
        <v>240</v>
      </c>
      <c r="E21948" s="40">
        <v>0</v>
      </c>
      <c r="F21948" s="41">
        <v>8.062053407670558E-2</v>
      </c>
      <c r="G21948" s="40">
        <v>6.0337029899120003</v>
      </c>
      <c r="H21948" s="41">
        <v>2.9023392267614009E-2</v>
      </c>
    </row>
    <row r="21949" spans="1:8">
      <c r="A21949" s="38">
        <v>45212</v>
      </c>
      <c r="B21949" s="39" t="s">
        <v>89</v>
      </c>
      <c r="C21949" s="39" t="s">
        <v>49</v>
      </c>
      <c r="D21949" s="39" t="s">
        <v>274</v>
      </c>
      <c r="E21949" s="40">
        <v>0</v>
      </c>
      <c r="F21949" s="41">
        <v>0</v>
      </c>
      <c r="G21949" s="40">
        <v>0</v>
      </c>
      <c r="H21949" s="41">
        <v>0</v>
      </c>
    </row>
    <row r="21950" spans="1:8">
      <c r="A21950" s="38">
        <v>45212</v>
      </c>
      <c r="B21950" s="39" t="s">
        <v>89</v>
      </c>
      <c r="C21950" s="39" t="s">
        <v>49</v>
      </c>
      <c r="D21950" s="39" t="s">
        <v>164</v>
      </c>
      <c r="E21950" s="40">
        <v>0</v>
      </c>
      <c r="F21950" s="41">
        <v>1.152538476642239E-2</v>
      </c>
      <c r="G21950" s="40">
        <v>0.47853397550185772</v>
      </c>
      <c r="H21950" s="41">
        <v>4.1491385159120606E-3</v>
      </c>
    </row>
    <row r="21951" spans="1:8">
      <c r="A21951" s="38">
        <v>45212</v>
      </c>
      <c r="B21951" s="39" t="s">
        <v>89</v>
      </c>
      <c r="C21951" s="39" t="s">
        <v>49</v>
      </c>
      <c r="D21951" s="39" t="s">
        <v>241</v>
      </c>
      <c r="E21951" s="40">
        <v>0</v>
      </c>
      <c r="F21951" s="41">
        <v>5.2727926252294513E-2</v>
      </c>
      <c r="G21951" s="40">
        <v>3.9461986939658988</v>
      </c>
      <c r="H21951" s="41">
        <v>1.8982053450826021E-2</v>
      </c>
    </row>
    <row r="21952" spans="1:8">
      <c r="A21952" s="38">
        <v>45212</v>
      </c>
      <c r="B21952" s="39" t="s">
        <v>89</v>
      </c>
      <c r="C21952" s="39" t="s">
        <v>49</v>
      </c>
      <c r="D21952" s="39" t="s">
        <v>166</v>
      </c>
      <c r="E21952" s="40">
        <v>0</v>
      </c>
      <c r="F21952" s="41">
        <v>7.5622046256466939</v>
      </c>
      <c r="G21952" s="40">
        <v>528.48775128645514</v>
      </c>
      <c r="H21952" s="41">
        <v>2.72239366523281</v>
      </c>
    </row>
    <row r="21953" spans="1:8">
      <c r="A21953" s="38">
        <v>45212</v>
      </c>
      <c r="B21953" s="39" t="s">
        <v>89</v>
      </c>
      <c r="C21953" s="39" t="s">
        <v>49</v>
      </c>
      <c r="D21953" s="39" t="s">
        <v>167</v>
      </c>
      <c r="E21953" s="40">
        <v>0</v>
      </c>
      <c r="F21953" s="41">
        <v>91.65861887157827</v>
      </c>
      <c r="G21953" s="40">
        <v>5904.1989382680349</v>
      </c>
      <c r="H21953" s="41">
        <v>32.997102793768178</v>
      </c>
    </row>
    <row r="21954" spans="1:8">
      <c r="A21954" s="38">
        <v>45212</v>
      </c>
      <c r="B21954" s="39" t="s">
        <v>89</v>
      </c>
      <c r="C21954" s="39" t="s">
        <v>49</v>
      </c>
      <c r="D21954" s="39" t="s">
        <v>168</v>
      </c>
      <c r="E21954" s="40">
        <v>0</v>
      </c>
      <c r="F21954" s="41">
        <v>15.761700859233921</v>
      </c>
      <c r="G21954" s="40">
        <v>1034.4687635706971</v>
      </c>
      <c r="H21954" s="41">
        <v>5.6742123093242096</v>
      </c>
    </row>
    <row r="21955" spans="1:8">
      <c r="A21955" s="38">
        <v>45212</v>
      </c>
      <c r="B21955" s="39" t="s">
        <v>89</v>
      </c>
      <c r="C21955" s="39" t="s">
        <v>49</v>
      </c>
      <c r="D21955" s="39" t="s">
        <v>195</v>
      </c>
      <c r="E21955" s="40">
        <v>0</v>
      </c>
      <c r="F21955" s="41">
        <v>95.748096824451608</v>
      </c>
      <c r="G21955" s="40">
        <v>6182.9556861688579</v>
      </c>
      <c r="H21955" s="41">
        <v>34.469314856802583</v>
      </c>
    </row>
    <row r="21956" spans="1:8">
      <c r="A21956" s="38">
        <v>45212</v>
      </c>
      <c r="B21956" s="39" t="s">
        <v>89</v>
      </c>
      <c r="C21956" s="39" t="s">
        <v>49</v>
      </c>
      <c r="D21956" s="39" t="s">
        <v>169</v>
      </c>
      <c r="E21956" s="40">
        <v>0</v>
      </c>
      <c r="F21956" s="41">
        <v>3.4352302405145717E-2</v>
      </c>
      <c r="G21956" s="40">
        <v>2.5709528236947978</v>
      </c>
      <c r="H21956" s="41">
        <v>1.2366828865852461E-2</v>
      </c>
    </row>
    <row r="21957" spans="1:8">
      <c r="A21957" s="38">
        <v>45212</v>
      </c>
      <c r="B21957" s="39" t="s">
        <v>89</v>
      </c>
      <c r="C21957" s="39" t="s">
        <v>50</v>
      </c>
      <c r="D21957" s="39" t="s">
        <v>172</v>
      </c>
      <c r="E21957" s="40">
        <v>0</v>
      </c>
      <c r="F21957" s="41">
        <v>5.9494053171442074</v>
      </c>
      <c r="G21957" s="40">
        <v>378.52290343038112</v>
      </c>
      <c r="H21957" s="41">
        <v>2.1417859141719151</v>
      </c>
    </row>
    <row r="21958" spans="1:8">
      <c r="A21958" s="38">
        <v>45212</v>
      </c>
      <c r="B21958" s="39" t="s">
        <v>89</v>
      </c>
      <c r="C21958" s="39" t="s">
        <v>50</v>
      </c>
      <c r="D21958" s="39" t="s">
        <v>173</v>
      </c>
      <c r="E21958" s="40">
        <v>0</v>
      </c>
      <c r="F21958" s="41">
        <v>5.8687671652672924</v>
      </c>
      <c r="G21958" s="40">
        <v>370.02801440769417</v>
      </c>
      <c r="H21958" s="41">
        <v>2.112756179496226</v>
      </c>
    </row>
    <row r="21959" spans="1:8">
      <c r="A21959" s="38">
        <v>45212</v>
      </c>
      <c r="B21959" s="39" t="s">
        <v>89</v>
      </c>
      <c r="C21959" s="39" t="s">
        <v>50</v>
      </c>
      <c r="D21959" s="39" t="s">
        <v>13</v>
      </c>
      <c r="E21959" s="40">
        <v>0</v>
      </c>
      <c r="F21959" s="41">
        <v>1.069150960637834</v>
      </c>
      <c r="G21959" s="40">
        <v>68.483574770591147</v>
      </c>
      <c r="H21959" s="41">
        <v>0.38489434582962029</v>
      </c>
    </row>
    <row r="21960" spans="1:8">
      <c r="A21960" s="38">
        <v>45212</v>
      </c>
      <c r="B21960" s="39" t="s">
        <v>89</v>
      </c>
      <c r="C21960" s="39" t="s">
        <v>50</v>
      </c>
      <c r="D21960" s="39" t="s">
        <v>15</v>
      </c>
      <c r="E21960" s="40">
        <v>0</v>
      </c>
      <c r="F21960" s="41">
        <v>7.0704512571492656E-3</v>
      </c>
      <c r="G21960" s="40">
        <v>0.52915802876844276</v>
      </c>
      <c r="H21960" s="41">
        <v>2.5453624525737361E-3</v>
      </c>
    </row>
    <row r="21961" spans="1:8">
      <c r="A21961" s="38">
        <v>45212</v>
      </c>
      <c r="B21961" s="39" t="s">
        <v>89</v>
      </c>
      <c r="C21961" s="39" t="s">
        <v>50</v>
      </c>
      <c r="D21961" s="39" t="s">
        <v>174</v>
      </c>
      <c r="E21961" s="40">
        <v>0</v>
      </c>
      <c r="F21961" s="41">
        <v>0</v>
      </c>
      <c r="G21961" s="40">
        <v>0</v>
      </c>
      <c r="H21961" s="41">
        <v>0</v>
      </c>
    </row>
    <row r="21962" spans="1:8">
      <c r="A21962" s="38">
        <v>45212</v>
      </c>
      <c r="B21962" s="39" t="s">
        <v>89</v>
      </c>
      <c r="C21962" s="39" t="s">
        <v>50</v>
      </c>
      <c r="D21962" s="39" t="s">
        <v>213</v>
      </c>
      <c r="E21962" s="40">
        <v>0</v>
      </c>
      <c r="F21962" s="41">
        <v>0</v>
      </c>
      <c r="G21962" s="40">
        <v>0</v>
      </c>
      <c r="H21962" s="41">
        <v>0</v>
      </c>
    </row>
    <row r="21963" spans="1:8">
      <c r="A21963" s="38">
        <v>45212</v>
      </c>
      <c r="B21963" s="39" t="s">
        <v>89</v>
      </c>
      <c r="C21963" s="39" t="s">
        <v>50</v>
      </c>
      <c r="D21963" s="39" t="s">
        <v>176</v>
      </c>
      <c r="E21963" s="40">
        <v>0</v>
      </c>
      <c r="F21963" s="41">
        <v>8.3181856011990164E-3</v>
      </c>
      <c r="G21963" s="40">
        <v>0.62253943002715917</v>
      </c>
      <c r="H21963" s="41">
        <v>2.9945468164316461E-3</v>
      </c>
    </row>
    <row r="21964" spans="1:8">
      <c r="A21964" s="38">
        <v>45212</v>
      </c>
      <c r="B21964" s="39" t="s">
        <v>89</v>
      </c>
      <c r="C21964" s="39" t="s">
        <v>50</v>
      </c>
      <c r="D21964" s="39" t="s">
        <v>198</v>
      </c>
      <c r="E21964" s="40">
        <v>0</v>
      </c>
      <c r="F21964" s="41">
        <v>2.7015765660382728E-2</v>
      </c>
      <c r="G21964" s="40">
        <v>2.0218807516795119</v>
      </c>
      <c r="H21964" s="41">
        <v>9.7256756377377823E-3</v>
      </c>
    </row>
    <row r="21965" spans="1:8">
      <c r="A21965" s="38">
        <v>45212</v>
      </c>
      <c r="B21965" s="39" t="s">
        <v>89</v>
      </c>
      <c r="C21965" s="39" t="s">
        <v>50</v>
      </c>
      <c r="D21965" s="39" t="s">
        <v>177</v>
      </c>
      <c r="E21965" s="40">
        <v>0</v>
      </c>
      <c r="F21965" s="41">
        <v>0</v>
      </c>
      <c r="G21965" s="40">
        <v>0</v>
      </c>
      <c r="H21965" s="41">
        <v>0</v>
      </c>
    </row>
    <row r="21966" spans="1:8">
      <c r="A21966" s="38">
        <v>45212</v>
      </c>
      <c r="B21966" s="39" t="s">
        <v>89</v>
      </c>
      <c r="C21966" s="39" t="s">
        <v>50</v>
      </c>
      <c r="D21966" s="39" t="s">
        <v>178</v>
      </c>
      <c r="E21966" s="40">
        <v>0</v>
      </c>
      <c r="F21966" s="41">
        <v>2.7660530707957109E-2</v>
      </c>
      <c r="G21966" s="40">
        <v>2.0701354654431161</v>
      </c>
      <c r="H21966" s="41">
        <v>9.9577910548645579E-3</v>
      </c>
    </row>
    <row r="21967" spans="1:8">
      <c r="A21967" s="38">
        <v>45212</v>
      </c>
      <c r="B21967" s="39" t="s">
        <v>89</v>
      </c>
      <c r="C21967" s="39" t="s">
        <v>50</v>
      </c>
      <c r="D21967" s="39" t="s">
        <v>8</v>
      </c>
      <c r="E21967" s="40">
        <v>0</v>
      </c>
      <c r="F21967" s="41">
        <v>0.32164820285458567</v>
      </c>
      <c r="G21967" s="40">
        <v>24.072399736487078</v>
      </c>
      <c r="H21967" s="41">
        <v>0.1157933530276508</v>
      </c>
    </row>
    <row r="21968" spans="1:8">
      <c r="A21968" s="38">
        <v>45212</v>
      </c>
      <c r="B21968" s="39" t="s">
        <v>180</v>
      </c>
      <c r="C21968" s="39" t="s">
        <v>43</v>
      </c>
      <c r="D21968" s="39" t="s">
        <v>90</v>
      </c>
      <c r="E21968" s="40">
        <v>0</v>
      </c>
      <c r="F21968" s="41">
        <v>63.371265722946688</v>
      </c>
      <c r="G21968" s="40">
        <v>9682.011008062409</v>
      </c>
      <c r="H21968" s="41">
        <v>22.81365566026081</v>
      </c>
    </row>
    <row r="21969" spans="1:8">
      <c r="A21969" s="38">
        <v>45212</v>
      </c>
      <c r="B21969" s="39" t="s">
        <v>180</v>
      </c>
      <c r="C21969" s="39" t="s">
        <v>44</v>
      </c>
      <c r="D21969" s="39" t="s">
        <v>91</v>
      </c>
      <c r="E21969" s="40">
        <v>0</v>
      </c>
      <c r="F21969" s="41">
        <v>28.087380860220239</v>
      </c>
      <c r="G21969" s="40">
        <v>4394.6492405593453</v>
      </c>
      <c r="H21969" s="41">
        <v>10.11145710967928</v>
      </c>
    </row>
    <row r="21970" spans="1:8">
      <c r="A21970" s="38">
        <v>45212</v>
      </c>
      <c r="B21970" s="39" t="s">
        <v>180</v>
      </c>
      <c r="C21970" s="39" t="s">
        <v>181</v>
      </c>
      <c r="D21970" s="39" t="s">
        <v>182</v>
      </c>
      <c r="E21970" s="40">
        <v>0</v>
      </c>
      <c r="F21970" s="41">
        <v>0.30308475277303631</v>
      </c>
      <c r="G21970" s="40">
        <v>47.208349912230211</v>
      </c>
      <c r="H21970" s="41">
        <v>0.10911051099829309</v>
      </c>
    </row>
    <row r="21971" spans="1:8">
      <c r="A21971" s="38">
        <v>45212</v>
      </c>
      <c r="B21971" s="39" t="s">
        <v>180</v>
      </c>
      <c r="C21971" s="39" t="s">
        <v>45</v>
      </c>
      <c r="D21971" s="39" t="s">
        <v>92</v>
      </c>
      <c r="E21971" s="40">
        <v>0</v>
      </c>
      <c r="F21971" s="41">
        <v>71.547840738400922</v>
      </c>
      <c r="G21971" s="40">
        <v>11091.89947770145</v>
      </c>
      <c r="H21971" s="41">
        <v>25.75722266582433</v>
      </c>
    </row>
    <row r="21972" spans="1:8">
      <c r="A21972" s="38">
        <v>45212</v>
      </c>
      <c r="B21972" s="39" t="s">
        <v>180</v>
      </c>
      <c r="C21972" s="39" t="s">
        <v>46</v>
      </c>
      <c r="D21972" s="39" t="s">
        <v>183</v>
      </c>
      <c r="E21972" s="40">
        <v>0</v>
      </c>
      <c r="F21972" s="41">
        <v>0</v>
      </c>
      <c r="G21972" s="40">
        <v>0</v>
      </c>
      <c r="H21972" s="41">
        <v>0</v>
      </c>
    </row>
    <row r="21973" spans="1:8">
      <c r="A21973" s="38">
        <v>45212</v>
      </c>
      <c r="B21973" s="39" t="s">
        <v>180</v>
      </c>
      <c r="C21973" s="39" t="s">
        <v>46</v>
      </c>
      <c r="D21973" s="39" t="s">
        <v>184</v>
      </c>
      <c r="E21973" s="40">
        <v>0</v>
      </c>
      <c r="F21973" s="41">
        <v>0.77337317558892471</v>
      </c>
      <c r="G21973" s="40">
        <v>120.5815295530864</v>
      </c>
      <c r="H21973" s="41">
        <v>0.27841434321201292</v>
      </c>
    </row>
    <row r="21974" spans="1:8">
      <c r="A21974" s="38">
        <v>45212</v>
      </c>
      <c r="B21974" s="39" t="s">
        <v>180</v>
      </c>
      <c r="C21974" s="39" t="s">
        <v>46</v>
      </c>
      <c r="D21974" s="39" t="s">
        <v>120</v>
      </c>
      <c r="E21974" s="40">
        <v>0</v>
      </c>
      <c r="F21974" s="41">
        <v>0.76227446035133695</v>
      </c>
      <c r="G21974" s="40">
        <v>117.0045620294737</v>
      </c>
      <c r="H21974" s="41">
        <v>0.27441880572648131</v>
      </c>
    </row>
    <row r="21975" spans="1:8">
      <c r="A21975" s="38">
        <v>45212</v>
      </c>
      <c r="B21975" s="39" t="s">
        <v>180</v>
      </c>
      <c r="C21975" s="39" t="s">
        <v>46</v>
      </c>
      <c r="D21975" s="39" t="s">
        <v>122</v>
      </c>
      <c r="E21975" s="40">
        <v>0</v>
      </c>
      <c r="F21975" s="41">
        <v>1.5317528040460671</v>
      </c>
      <c r="G21975" s="40">
        <v>234.43847553104951</v>
      </c>
      <c r="H21975" s="41">
        <v>0.55143100945658419</v>
      </c>
    </row>
    <row r="21976" spans="1:8">
      <c r="A21976" s="38">
        <v>45212</v>
      </c>
      <c r="B21976" s="39" t="s">
        <v>180</v>
      </c>
      <c r="C21976" s="39" t="s">
        <v>46</v>
      </c>
      <c r="D21976" s="39" t="s">
        <v>123</v>
      </c>
      <c r="E21976" s="40">
        <v>0</v>
      </c>
      <c r="F21976" s="41">
        <v>66.212307010764022</v>
      </c>
      <c r="G21976" s="40">
        <v>10359.807707547659</v>
      </c>
      <c r="H21976" s="41">
        <v>23.836430523875048</v>
      </c>
    </row>
    <row r="21977" spans="1:8">
      <c r="A21977" s="38">
        <v>45212</v>
      </c>
      <c r="B21977" s="39" t="s">
        <v>180</v>
      </c>
      <c r="C21977" s="39" t="s">
        <v>46</v>
      </c>
      <c r="D21977" s="39" t="s">
        <v>124</v>
      </c>
      <c r="E21977" s="40">
        <v>0</v>
      </c>
      <c r="F21977" s="41">
        <v>0</v>
      </c>
      <c r="G21977" s="40">
        <v>0</v>
      </c>
      <c r="H21977" s="41">
        <v>0</v>
      </c>
    </row>
    <row r="21978" spans="1:8">
      <c r="A21978" s="38">
        <v>45212</v>
      </c>
      <c r="B21978" s="39" t="s">
        <v>180</v>
      </c>
      <c r="C21978" s="39" t="s">
        <v>47</v>
      </c>
      <c r="D21978" s="39" t="s">
        <v>185</v>
      </c>
      <c r="E21978" s="40">
        <v>0</v>
      </c>
      <c r="F21978" s="41">
        <v>5.6781250736813984</v>
      </c>
      <c r="G21978" s="40">
        <v>871.55817484486431</v>
      </c>
      <c r="H21978" s="41">
        <v>2.044125026525303</v>
      </c>
    </row>
    <row r="21979" spans="1:8">
      <c r="A21979" s="38">
        <v>45212</v>
      </c>
      <c r="B21979" s="39" t="s">
        <v>180</v>
      </c>
      <c r="C21979" s="39" t="s">
        <v>47</v>
      </c>
      <c r="D21979" s="39" t="s">
        <v>125</v>
      </c>
      <c r="E21979" s="40">
        <v>0</v>
      </c>
      <c r="F21979" s="41">
        <v>1.8927083578937991</v>
      </c>
      <c r="G21979" s="40">
        <v>290.51939161495483</v>
      </c>
      <c r="H21979" s="41">
        <v>0.68137500884176772</v>
      </c>
    </row>
    <row r="21980" spans="1:8">
      <c r="A21980" s="38">
        <v>45212</v>
      </c>
      <c r="B21980" s="39" t="s">
        <v>180</v>
      </c>
      <c r="C21980" s="39" t="s">
        <v>47</v>
      </c>
      <c r="D21980" s="39" t="s">
        <v>128</v>
      </c>
      <c r="E21980" s="40">
        <v>0</v>
      </c>
      <c r="F21980" s="41">
        <v>1.8927083578937991</v>
      </c>
      <c r="G21980" s="40">
        <v>290.51939161495483</v>
      </c>
      <c r="H21980" s="41">
        <v>0.68137500884176772</v>
      </c>
    </row>
    <row r="21981" spans="1:8">
      <c r="A21981" s="38">
        <v>45212</v>
      </c>
      <c r="B21981" s="39" t="s">
        <v>180</v>
      </c>
      <c r="C21981" s="39" t="s">
        <v>47</v>
      </c>
      <c r="D21981" s="39" t="s">
        <v>130</v>
      </c>
      <c r="E21981" s="40">
        <v>0</v>
      </c>
      <c r="F21981" s="41">
        <v>0</v>
      </c>
      <c r="G21981" s="40">
        <v>0</v>
      </c>
      <c r="H21981" s="41">
        <v>0</v>
      </c>
    </row>
    <row r="21982" spans="1:8">
      <c r="A21982" s="38">
        <v>45212</v>
      </c>
      <c r="B21982" s="39" t="s">
        <v>180</v>
      </c>
      <c r="C21982" s="39" t="s">
        <v>47</v>
      </c>
      <c r="D21982" s="39" t="s">
        <v>131</v>
      </c>
      <c r="E21982" s="40">
        <v>0</v>
      </c>
      <c r="F21982" s="41">
        <v>0</v>
      </c>
      <c r="G21982" s="40">
        <v>0</v>
      </c>
      <c r="H21982" s="41">
        <v>0</v>
      </c>
    </row>
    <row r="21983" spans="1:8">
      <c r="A21983" s="38">
        <v>45212</v>
      </c>
      <c r="B21983" s="39" t="s">
        <v>180</v>
      </c>
      <c r="C21983" s="39" t="s">
        <v>47</v>
      </c>
      <c r="D21983" s="39" t="s">
        <v>132</v>
      </c>
      <c r="E21983" s="40">
        <v>0</v>
      </c>
      <c r="F21983" s="41">
        <v>0</v>
      </c>
      <c r="G21983" s="40">
        <v>0</v>
      </c>
      <c r="H21983" s="41">
        <v>0</v>
      </c>
    </row>
    <row r="21984" spans="1:8">
      <c r="A21984" s="38">
        <v>45212</v>
      </c>
      <c r="B21984" s="39" t="s">
        <v>180</v>
      </c>
      <c r="C21984" s="39" t="s">
        <v>47</v>
      </c>
      <c r="D21984" s="39" t="s">
        <v>134</v>
      </c>
      <c r="E21984" s="40">
        <v>0</v>
      </c>
      <c r="F21984" s="41">
        <v>0</v>
      </c>
      <c r="G21984" s="40">
        <v>0</v>
      </c>
      <c r="H21984" s="41">
        <v>0</v>
      </c>
    </row>
    <row r="21985" spans="1:8">
      <c r="A21985" s="38">
        <v>45212</v>
      </c>
      <c r="B21985" s="39" t="s">
        <v>180</v>
      </c>
      <c r="C21985" s="39" t="s">
        <v>18</v>
      </c>
      <c r="D21985" s="39" t="s">
        <v>120</v>
      </c>
      <c r="E21985" s="40">
        <v>82.253772799999979</v>
      </c>
      <c r="F21985" s="41">
        <v>5.3409654392641599</v>
      </c>
      <c r="G21985" s="40">
        <v>819.80619126033753</v>
      </c>
      <c r="H21985" s="41">
        <v>1.922747558135097</v>
      </c>
    </row>
    <row r="21986" spans="1:8">
      <c r="A21986" s="38">
        <v>45212</v>
      </c>
      <c r="B21986" s="39" t="s">
        <v>180</v>
      </c>
      <c r="C21986" s="39" t="s">
        <v>18</v>
      </c>
      <c r="D21986" s="39" t="s">
        <v>123</v>
      </c>
      <c r="E21986" s="40">
        <v>4478.5670368000001</v>
      </c>
      <c r="F21986" s="41">
        <v>189.97581033113261</v>
      </c>
      <c r="G21986" s="40">
        <v>29530.759066918188</v>
      </c>
      <c r="H21986" s="41">
        <v>68.391291719207729</v>
      </c>
    </row>
    <row r="21987" spans="1:8">
      <c r="A21987" s="38">
        <v>45212</v>
      </c>
      <c r="B21987" s="39" t="s">
        <v>180</v>
      </c>
      <c r="C21987" s="39" t="s">
        <v>48</v>
      </c>
      <c r="D21987" s="39" t="s">
        <v>120</v>
      </c>
      <c r="E21987" s="40">
        <v>145.88289119999999</v>
      </c>
      <c r="F21987" s="41">
        <v>0</v>
      </c>
      <c r="G21987" s="40">
        <v>0</v>
      </c>
      <c r="H21987" s="41">
        <v>0</v>
      </c>
    </row>
    <row r="21988" spans="1:8">
      <c r="A21988" s="38">
        <v>45212</v>
      </c>
      <c r="B21988" s="39" t="s">
        <v>180</v>
      </c>
      <c r="C21988" s="39" t="s">
        <v>7</v>
      </c>
      <c r="D21988" s="39" t="s">
        <v>140</v>
      </c>
      <c r="E21988" s="40">
        <v>4128.1901776000004</v>
      </c>
      <c r="F21988" s="41">
        <v>85.771706096270677</v>
      </c>
      <c r="G21988" s="40">
        <v>13361.024749412391</v>
      </c>
      <c r="H21988" s="41">
        <v>71.041145033946989</v>
      </c>
    </row>
    <row r="21989" spans="1:8">
      <c r="A21989" s="38">
        <v>45212</v>
      </c>
      <c r="B21989" s="39" t="s">
        <v>180</v>
      </c>
      <c r="C21989" s="39" t="s">
        <v>7</v>
      </c>
      <c r="D21989" s="39" t="s">
        <v>187</v>
      </c>
      <c r="E21989" s="40">
        <v>0</v>
      </c>
      <c r="F21989" s="41">
        <v>0</v>
      </c>
      <c r="G21989" s="40">
        <v>0</v>
      </c>
      <c r="H21989" s="41">
        <v>0</v>
      </c>
    </row>
    <row r="21990" spans="1:8">
      <c r="A21990" s="38">
        <v>45212</v>
      </c>
      <c r="B21990" s="39" t="s">
        <v>180</v>
      </c>
      <c r="C21990" s="39" t="s">
        <v>16</v>
      </c>
      <c r="D21990" s="39" t="s">
        <v>123</v>
      </c>
      <c r="E21990" s="40">
        <v>3633.956944</v>
      </c>
      <c r="F21990" s="41">
        <v>137.14239735961229</v>
      </c>
      <c r="G21990" s="40">
        <v>21488.404424248809</v>
      </c>
      <c r="H21990" s="41">
        <v>49.371263049460417</v>
      </c>
    </row>
    <row r="21991" spans="1:8">
      <c r="A21991" s="38">
        <v>45212</v>
      </c>
      <c r="B21991" s="39" t="s">
        <v>180</v>
      </c>
      <c r="C21991" s="39" t="s">
        <v>49</v>
      </c>
      <c r="D21991" s="39" t="s">
        <v>144</v>
      </c>
      <c r="E21991" s="40">
        <v>0</v>
      </c>
      <c r="F21991" s="41">
        <v>0.33801127107012668</v>
      </c>
      <c r="G21991" s="40">
        <v>51.882704707642432</v>
      </c>
      <c r="H21991" s="41">
        <v>0.1216840575852456</v>
      </c>
    </row>
    <row r="21992" spans="1:8">
      <c r="A21992" s="38">
        <v>45212</v>
      </c>
      <c r="B21992" s="39" t="s">
        <v>180</v>
      </c>
      <c r="C21992" s="39" t="s">
        <v>49</v>
      </c>
      <c r="D21992" s="39" t="s">
        <v>278</v>
      </c>
      <c r="E21992" s="40">
        <v>0</v>
      </c>
      <c r="F21992" s="41">
        <v>0</v>
      </c>
      <c r="G21992" s="40">
        <v>0</v>
      </c>
      <c r="H21992" s="41">
        <v>0</v>
      </c>
    </row>
    <row r="21993" spans="1:8">
      <c r="A21993" s="38">
        <v>45212</v>
      </c>
      <c r="B21993" s="39" t="s">
        <v>180</v>
      </c>
      <c r="C21993" s="39" t="s">
        <v>49</v>
      </c>
      <c r="D21993" s="39" t="s">
        <v>148</v>
      </c>
      <c r="E21993" s="40">
        <v>0</v>
      </c>
      <c r="F21993" s="41">
        <v>2.0570184916842371</v>
      </c>
      <c r="G21993" s="40">
        <v>315.74001258695142</v>
      </c>
      <c r="H21993" s="41">
        <v>0.74052665700632514</v>
      </c>
    </row>
    <row r="21994" spans="1:8">
      <c r="A21994" s="38">
        <v>45212</v>
      </c>
      <c r="B21994" s="39" t="s">
        <v>180</v>
      </c>
      <c r="C21994" s="39" t="s">
        <v>49</v>
      </c>
      <c r="D21994" s="39" t="s">
        <v>188</v>
      </c>
      <c r="E21994" s="40">
        <v>0</v>
      </c>
      <c r="F21994" s="41">
        <v>0</v>
      </c>
      <c r="G21994" s="40">
        <v>0</v>
      </c>
      <c r="H21994" s="41">
        <v>0</v>
      </c>
    </row>
    <row r="21995" spans="1:8">
      <c r="A21995" s="38">
        <v>45212</v>
      </c>
      <c r="B21995" s="39" t="s">
        <v>180</v>
      </c>
      <c r="C21995" s="39" t="s">
        <v>49</v>
      </c>
      <c r="D21995" s="39" t="s">
        <v>149</v>
      </c>
      <c r="E21995" s="40">
        <v>0</v>
      </c>
      <c r="F21995" s="41">
        <v>0</v>
      </c>
      <c r="G21995" s="40">
        <v>0</v>
      </c>
      <c r="H21995" s="41">
        <v>0</v>
      </c>
    </row>
    <row r="21996" spans="1:8">
      <c r="A21996" s="38">
        <v>45212</v>
      </c>
      <c r="B21996" s="39" t="s">
        <v>180</v>
      </c>
      <c r="C21996" s="39" t="s">
        <v>49</v>
      </c>
      <c r="D21996" s="39" t="s">
        <v>296</v>
      </c>
      <c r="E21996" s="40">
        <v>0</v>
      </c>
      <c r="F21996" s="41">
        <v>0</v>
      </c>
      <c r="G21996" s="40">
        <v>0</v>
      </c>
      <c r="H21996" s="41">
        <v>0</v>
      </c>
    </row>
    <row r="21997" spans="1:8">
      <c r="A21997" s="38">
        <v>45212</v>
      </c>
      <c r="B21997" s="39" t="s">
        <v>180</v>
      </c>
      <c r="C21997" s="39" t="s">
        <v>49</v>
      </c>
      <c r="D21997" s="39" t="s">
        <v>190</v>
      </c>
      <c r="E21997" s="40">
        <v>0</v>
      </c>
      <c r="F21997" s="41">
        <v>0</v>
      </c>
      <c r="G21997" s="40">
        <v>0</v>
      </c>
      <c r="H21997" s="41">
        <v>0</v>
      </c>
    </row>
    <row r="21998" spans="1:8">
      <c r="A21998" s="38">
        <v>45212</v>
      </c>
      <c r="B21998" s="39" t="s">
        <v>180</v>
      </c>
      <c r="C21998" s="39" t="s">
        <v>49</v>
      </c>
      <c r="D21998" s="39" t="s">
        <v>224</v>
      </c>
      <c r="E21998" s="40">
        <v>0</v>
      </c>
      <c r="F21998" s="41">
        <v>1.352045084994292</v>
      </c>
      <c r="G21998" s="40">
        <v>207.5308189401315</v>
      </c>
      <c r="H21998" s="41">
        <v>0.48673623059794519</v>
      </c>
    </row>
    <row r="21999" spans="1:8">
      <c r="A21999" s="38">
        <v>45212</v>
      </c>
      <c r="B21999" s="39" t="s">
        <v>180</v>
      </c>
      <c r="C21999" s="39" t="s">
        <v>49</v>
      </c>
      <c r="D21999" s="39" t="s">
        <v>155</v>
      </c>
      <c r="E21999" s="40">
        <v>0</v>
      </c>
      <c r="F21999" s="41">
        <v>0</v>
      </c>
      <c r="G21999" s="40">
        <v>0</v>
      </c>
      <c r="H21999" s="41">
        <v>0</v>
      </c>
    </row>
    <row r="22000" spans="1:8">
      <c r="A22000" s="38">
        <v>45212</v>
      </c>
      <c r="B22000" s="39" t="s">
        <v>180</v>
      </c>
      <c r="C22000" s="39" t="s">
        <v>49</v>
      </c>
      <c r="D22000" s="39" t="s">
        <v>209</v>
      </c>
      <c r="E22000" s="40">
        <v>0</v>
      </c>
      <c r="F22000" s="41">
        <v>0</v>
      </c>
      <c r="G22000" s="40">
        <v>0</v>
      </c>
      <c r="H22000" s="41">
        <v>0</v>
      </c>
    </row>
    <row r="22001" spans="1:8">
      <c r="A22001" s="38">
        <v>45212</v>
      </c>
      <c r="B22001" s="39" t="s">
        <v>180</v>
      </c>
      <c r="C22001" s="39" t="s">
        <v>49</v>
      </c>
      <c r="D22001" s="39" t="s">
        <v>192</v>
      </c>
      <c r="E22001" s="40">
        <v>0</v>
      </c>
      <c r="F22001" s="41">
        <v>0</v>
      </c>
      <c r="G22001" s="40">
        <v>0</v>
      </c>
      <c r="H22001" s="41">
        <v>0</v>
      </c>
    </row>
    <row r="22002" spans="1:8">
      <c r="A22002" s="38">
        <v>45212</v>
      </c>
      <c r="B22002" s="39" t="s">
        <v>180</v>
      </c>
      <c r="C22002" s="39" t="s">
        <v>49</v>
      </c>
      <c r="D22002" s="39" t="s">
        <v>266</v>
      </c>
      <c r="E22002" s="40">
        <v>0</v>
      </c>
      <c r="F22002" s="41">
        <v>0</v>
      </c>
      <c r="G22002" s="40">
        <v>0</v>
      </c>
      <c r="H22002" s="41">
        <v>0</v>
      </c>
    </row>
    <row r="22003" spans="1:8">
      <c r="A22003" s="38">
        <v>45212</v>
      </c>
      <c r="B22003" s="39" t="s">
        <v>180</v>
      </c>
      <c r="C22003" s="39" t="s">
        <v>49</v>
      </c>
      <c r="D22003" s="39" t="s">
        <v>193</v>
      </c>
      <c r="E22003" s="40">
        <v>0</v>
      </c>
      <c r="F22003" s="41">
        <v>0</v>
      </c>
      <c r="G22003" s="40">
        <v>0</v>
      </c>
      <c r="H22003" s="41">
        <v>0</v>
      </c>
    </row>
    <row r="22004" spans="1:8">
      <c r="A22004" s="38">
        <v>45212</v>
      </c>
      <c r="B22004" s="39" t="s">
        <v>180</v>
      </c>
      <c r="C22004" s="39" t="s">
        <v>49</v>
      </c>
      <c r="D22004" s="39" t="s">
        <v>216</v>
      </c>
      <c r="E22004" s="40">
        <v>0</v>
      </c>
      <c r="F22004" s="41">
        <v>0</v>
      </c>
      <c r="G22004" s="40">
        <v>0</v>
      </c>
      <c r="H22004" s="41">
        <v>0</v>
      </c>
    </row>
    <row r="22005" spans="1:8">
      <c r="A22005" s="38">
        <v>45212</v>
      </c>
      <c r="B22005" s="39" t="s">
        <v>180</v>
      </c>
      <c r="C22005" s="39" t="s">
        <v>49</v>
      </c>
      <c r="D22005" s="39" t="s">
        <v>233</v>
      </c>
      <c r="E22005" s="40">
        <v>0</v>
      </c>
      <c r="F22005" s="41">
        <v>0</v>
      </c>
      <c r="G22005" s="40">
        <v>0</v>
      </c>
      <c r="H22005" s="41">
        <v>0</v>
      </c>
    </row>
    <row r="22006" spans="1:8">
      <c r="A22006" s="38">
        <v>45212</v>
      </c>
      <c r="B22006" s="39" t="s">
        <v>180</v>
      </c>
      <c r="C22006" s="39" t="s">
        <v>49</v>
      </c>
      <c r="D22006" s="39" t="s">
        <v>162</v>
      </c>
      <c r="E22006" s="40">
        <v>0</v>
      </c>
      <c r="F22006" s="41">
        <v>0</v>
      </c>
      <c r="G22006" s="40">
        <v>0</v>
      </c>
      <c r="H22006" s="41">
        <v>0</v>
      </c>
    </row>
    <row r="22007" spans="1:8">
      <c r="A22007" s="38">
        <v>45212</v>
      </c>
      <c r="B22007" s="39" t="s">
        <v>180</v>
      </c>
      <c r="C22007" s="39" t="s">
        <v>49</v>
      </c>
      <c r="D22007" s="39" t="s">
        <v>248</v>
      </c>
      <c r="E22007" s="40">
        <v>0</v>
      </c>
      <c r="F22007" s="41">
        <v>0</v>
      </c>
      <c r="G22007" s="40">
        <v>0</v>
      </c>
      <c r="H22007" s="41">
        <v>0</v>
      </c>
    </row>
    <row r="22008" spans="1:8">
      <c r="A22008" s="38">
        <v>45212</v>
      </c>
      <c r="B22008" s="39" t="s">
        <v>180</v>
      </c>
      <c r="C22008" s="39" t="s">
        <v>49</v>
      </c>
      <c r="D22008" s="39" t="s">
        <v>292</v>
      </c>
      <c r="E22008" s="40">
        <v>0</v>
      </c>
      <c r="F22008" s="41">
        <v>0</v>
      </c>
      <c r="G22008" s="40">
        <v>0</v>
      </c>
      <c r="H22008" s="41">
        <v>0</v>
      </c>
    </row>
    <row r="22009" spans="1:8">
      <c r="A22009" s="38">
        <v>45212</v>
      </c>
      <c r="B22009" s="39" t="s">
        <v>180</v>
      </c>
      <c r="C22009" s="39" t="s">
        <v>49</v>
      </c>
      <c r="D22009" s="39" t="s">
        <v>164</v>
      </c>
      <c r="E22009" s="40">
        <v>0</v>
      </c>
      <c r="F22009" s="41">
        <v>0.33801127107012668</v>
      </c>
      <c r="G22009" s="40">
        <v>51.882704707642432</v>
      </c>
      <c r="H22009" s="41">
        <v>0.1216840575852456</v>
      </c>
    </row>
    <row r="22010" spans="1:8">
      <c r="A22010" s="38">
        <v>45212</v>
      </c>
      <c r="B22010" s="39" t="s">
        <v>180</v>
      </c>
      <c r="C22010" s="39" t="s">
        <v>49</v>
      </c>
      <c r="D22010" s="39" t="s">
        <v>326</v>
      </c>
      <c r="E22010" s="40">
        <v>0</v>
      </c>
      <c r="F22010" s="41">
        <v>0</v>
      </c>
      <c r="G22010" s="40">
        <v>0</v>
      </c>
      <c r="H22010" s="41">
        <v>0</v>
      </c>
    </row>
    <row r="22011" spans="1:8">
      <c r="A22011" s="38">
        <v>45212</v>
      </c>
      <c r="B22011" s="39" t="s">
        <v>180</v>
      </c>
      <c r="C22011" s="39" t="s">
        <v>49</v>
      </c>
      <c r="D22011" s="39" t="s">
        <v>218</v>
      </c>
      <c r="E22011" s="40">
        <v>0</v>
      </c>
      <c r="F22011" s="41">
        <v>0</v>
      </c>
      <c r="G22011" s="40">
        <v>0</v>
      </c>
      <c r="H22011" s="41">
        <v>0</v>
      </c>
    </row>
    <row r="22012" spans="1:8">
      <c r="A22012" s="38">
        <v>45212</v>
      </c>
      <c r="B22012" s="39" t="s">
        <v>180</v>
      </c>
      <c r="C22012" s="39" t="s">
        <v>49</v>
      </c>
      <c r="D22012" s="39" t="s">
        <v>166</v>
      </c>
      <c r="E22012" s="40">
        <v>0</v>
      </c>
      <c r="F22012" s="41">
        <v>6.247424123282399</v>
      </c>
      <c r="G22012" s="40">
        <v>958.40780035182388</v>
      </c>
      <c r="H22012" s="41">
        <v>2.2490726843816642</v>
      </c>
    </row>
    <row r="22013" spans="1:8">
      <c r="A22013" s="38">
        <v>45212</v>
      </c>
      <c r="B22013" s="39" t="s">
        <v>180</v>
      </c>
      <c r="C22013" s="39" t="s">
        <v>49</v>
      </c>
      <c r="D22013" s="39" t="s">
        <v>167</v>
      </c>
      <c r="E22013" s="40">
        <v>0</v>
      </c>
      <c r="F22013" s="41">
        <v>0</v>
      </c>
      <c r="G22013" s="40">
        <v>0</v>
      </c>
      <c r="H22013" s="41">
        <v>0</v>
      </c>
    </row>
    <row r="22014" spans="1:8">
      <c r="A22014" s="38">
        <v>45212</v>
      </c>
      <c r="B22014" s="39" t="s">
        <v>180</v>
      </c>
      <c r="C22014" s="39" t="s">
        <v>49</v>
      </c>
      <c r="D22014" s="39" t="s">
        <v>195</v>
      </c>
      <c r="E22014" s="40">
        <v>0</v>
      </c>
      <c r="F22014" s="41">
        <v>0.33801127107012668</v>
      </c>
      <c r="G22014" s="40">
        <v>51.882704707642432</v>
      </c>
      <c r="H22014" s="41">
        <v>0.1216840575852456</v>
      </c>
    </row>
    <row r="22015" spans="1:8">
      <c r="A22015" s="38">
        <v>45212</v>
      </c>
      <c r="B22015" s="39" t="s">
        <v>180</v>
      </c>
      <c r="C22015" s="39" t="s">
        <v>49</v>
      </c>
      <c r="D22015" s="39" t="s">
        <v>170</v>
      </c>
      <c r="E22015" s="40">
        <v>0</v>
      </c>
      <c r="F22015" s="41">
        <v>0</v>
      </c>
      <c r="G22015" s="40">
        <v>0</v>
      </c>
      <c r="H22015" s="41">
        <v>0</v>
      </c>
    </row>
    <row r="22016" spans="1:8">
      <c r="A22016" s="38">
        <v>45212</v>
      </c>
      <c r="B22016" s="39" t="s">
        <v>180</v>
      </c>
      <c r="C22016" s="39" t="s">
        <v>49</v>
      </c>
      <c r="D22016" s="39" t="s">
        <v>171</v>
      </c>
      <c r="E22016" s="40">
        <v>0</v>
      </c>
      <c r="F22016" s="41">
        <v>0</v>
      </c>
      <c r="G22016" s="40">
        <v>0</v>
      </c>
      <c r="H22016" s="41">
        <v>0</v>
      </c>
    </row>
    <row r="22017" spans="1:8">
      <c r="A22017" s="38">
        <v>45212</v>
      </c>
      <c r="B22017" s="39" t="s">
        <v>180</v>
      </c>
      <c r="C22017" s="39" t="s">
        <v>50</v>
      </c>
      <c r="D22017" s="39" t="s">
        <v>172</v>
      </c>
      <c r="E22017" s="40">
        <v>0</v>
      </c>
      <c r="F22017" s="41">
        <v>0</v>
      </c>
      <c r="G22017" s="40">
        <v>0</v>
      </c>
      <c r="H22017" s="41">
        <v>0</v>
      </c>
    </row>
    <row r="22018" spans="1:8">
      <c r="A22018" s="38">
        <v>45212</v>
      </c>
      <c r="B22018" s="39" t="s">
        <v>180</v>
      </c>
      <c r="C22018" s="39" t="s">
        <v>50</v>
      </c>
      <c r="D22018" s="39" t="s">
        <v>173</v>
      </c>
      <c r="E22018" s="40">
        <v>0</v>
      </c>
      <c r="F22018" s="41">
        <v>0</v>
      </c>
      <c r="G22018" s="40">
        <v>0</v>
      </c>
      <c r="H22018" s="41">
        <v>0</v>
      </c>
    </row>
    <row r="22019" spans="1:8">
      <c r="A22019" s="38">
        <v>45212</v>
      </c>
      <c r="B22019" s="39" t="s">
        <v>180</v>
      </c>
      <c r="C22019" s="39" t="s">
        <v>50</v>
      </c>
      <c r="D22019" s="39" t="s">
        <v>13</v>
      </c>
      <c r="E22019" s="40">
        <v>0</v>
      </c>
      <c r="F22019" s="41">
        <v>0</v>
      </c>
      <c r="G22019" s="40">
        <v>0</v>
      </c>
      <c r="H22019" s="41">
        <v>0</v>
      </c>
    </row>
    <row r="22020" spans="1:8">
      <c r="A22020" s="38">
        <v>45212</v>
      </c>
      <c r="B22020" s="39" t="s">
        <v>180</v>
      </c>
      <c r="C22020" s="39" t="s">
        <v>50</v>
      </c>
      <c r="D22020" s="39" t="s">
        <v>15</v>
      </c>
      <c r="E22020" s="40">
        <v>0</v>
      </c>
      <c r="F22020" s="41">
        <v>0</v>
      </c>
      <c r="G22020" s="40">
        <v>0</v>
      </c>
      <c r="H22020" s="41">
        <v>0</v>
      </c>
    </row>
    <row r="22021" spans="1:8">
      <c r="A22021" s="38">
        <v>45212</v>
      </c>
      <c r="B22021" s="39" t="s">
        <v>180</v>
      </c>
      <c r="C22021" s="39" t="s">
        <v>50</v>
      </c>
      <c r="D22021" s="39" t="s">
        <v>174</v>
      </c>
      <c r="E22021" s="40">
        <v>0</v>
      </c>
      <c r="F22021" s="41">
        <v>0</v>
      </c>
      <c r="G22021" s="40">
        <v>0</v>
      </c>
      <c r="H22021" s="41">
        <v>0</v>
      </c>
    </row>
    <row r="22022" spans="1:8">
      <c r="A22022" s="38">
        <v>45212</v>
      </c>
      <c r="B22022" s="39" t="s">
        <v>180</v>
      </c>
      <c r="C22022" s="39" t="s">
        <v>50</v>
      </c>
      <c r="D22022" s="39" t="s">
        <v>175</v>
      </c>
      <c r="E22022" s="40">
        <v>0</v>
      </c>
      <c r="F22022" s="41">
        <v>0</v>
      </c>
      <c r="G22022" s="40">
        <v>0</v>
      </c>
      <c r="H22022" s="41">
        <v>0</v>
      </c>
    </row>
    <row r="22023" spans="1:8">
      <c r="A22023" s="38">
        <v>45212</v>
      </c>
      <c r="B22023" s="39" t="s">
        <v>180</v>
      </c>
      <c r="C22023" s="39" t="s">
        <v>50</v>
      </c>
      <c r="D22023" s="39" t="s">
        <v>176</v>
      </c>
      <c r="E22023" s="40">
        <v>0</v>
      </c>
      <c r="F22023" s="41">
        <v>0</v>
      </c>
      <c r="G22023" s="40">
        <v>0</v>
      </c>
      <c r="H22023" s="41">
        <v>0</v>
      </c>
    </row>
    <row r="22024" spans="1:8">
      <c r="A22024" s="38">
        <v>45212</v>
      </c>
      <c r="B22024" s="39" t="s">
        <v>180</v>
      </c>
      <c r="C22024" s="39" t="s">
        <v>50</v>
      </c>
      <c r="D22024" s="39" t="s">
        <v>177</v>
      </c>
      <c r="E22024" s="40">
        <v>0</v>
      </c>
      <c r="F22024" s="41">
        <v>0</v>
      </c>
      <c r="G22024" s="40">
        <v>0</v>
      </c>
      <c r="H22024" s="41">
        <v>0</v>
      </c>
    </row>
    <row r="22025" spans="1:8">
      <c r="A22025" s="38">
        <v>45212</v>
      </c>
      <c r="B22025" s="39" t="s">
        <v>180</v>
      </c>
      <c r="C22025" s="39" t="s">
        <v>50</v>
      </c>
      <c r="D22025" s="39" t="s">
        <v>179</v>
      </c>
      <c r="E22025" s="40">
        <v>0</v>
      </c>
      <c r="F22025" s="41">
        <v>0</v>
      </c>
      <c r="G22025" s="40">
        <v>0</v>
      </c>
      <c r="H22025" s="41">
        <v>0</v>
      </c>
    </row>
    <row r="22026" spans="1:8">
      <c r="A22026" s="38">
        <v>45212</v>
      </c>
      <c r="B22026" s="39" t="s">
        <v>180</v>
      </c>
      <c r="C22026" s="39" t="s">
        <v>50</v>
      </c>
      <c r="D22026" s="39" t="s">
        <v>8</v>
      </c>
      <c r="E22026" s="40">
        <v>0</v>
      </c>
      <c r="F22026" s="41">
        <v>0</v>
      </c>
      <c r="G22026" s="40">
        <v>0</v>
      </c>
      <c r="H22026" s="41">
        <v>0</v>
      </c>
    </row>
    <row r="22027" spans="1:8">
      <c r="A22027" s="38">
        <v>45213</v>
      </c>
      <c r="B22027" s="39" t="s">
        <v>89</v>
      </c>
      <c r="C22027" s="39" t="s">
        <v>43</v>
      </c>
      <c r="D22027" s="39" t="s">
        <v>329</v>
      </c>
      <c r="E22027" s="40">
        <v>0</v>
      </c>
      <c r="F22027" s="41">
        <v>0</v>
      </c>
      <c r="G22027" s="40">
        <v>0</v>
      </c>
      <c r="H22027" s="41">
        <v>0</v>
      </c>
    </row>
    <row r="22028" spans="1:8">
      <c r="A22028" s="38">
        <v>45213</v>
      </c>
      <c r="B22028" s="39" t="s">
        <v>89</v>
      </c>
      <c r="C22028" s="39" t="s">
        <v>43</v>
      </c>
      <c r="D22028" s="39" t="s">
        <v>90</v>
      </c>
      <c r="E22028" s="40">
        <v>0</v>
      </c>
      <c r="F22028" s="41">
        <v>19.407256632744328</v>
      </c>
      <c r="G22028" s="40">
        <v>1336.674838692714</v>
      </c>
      <c r="H22028" s="41">
        <v>6.9866123877879582</v>
      </c>
    </row>
    <row r="22029" spans="1:8">
      <c r="A22029" s="38">
        <v>45213</v>
      </c>
      <c r="B22029" s="39" t="s">
        <v>89</v>
      </c>
      <c r="C22029" s="39" t="s">
        <v>44</v>
      </c>
      <c r="D22029" s="39" t="s">
        <v>91</v>
      </c>
      <c r="E22029" s="40">
        <v>0</v>
      </c>
      <c r="F22029" s="41">
        <v>102.75550165965799</v>
      </c>
      <c r="G22029" s="40">
        <v>7392.3384123253254</v>
      </c>
      <c r="H22029" s="41">
        <v>36.991980597476882</v>
      </c>
    </row>
    <row r="22030" spans="1:8">
      <c r="A22030" s="38">
        <v>45213</v>
      </c>
      <c r="B22030" s="39" t="s">
        <v>89</v>
      </c>
      <c r="C22030" s="39" t="s">
        <v>45</v>
      </c>
      <c r="D22030" s="39" t="s">
        <v>92</v>
      </c>
      <c r="E22030" s="40">
        <v>0</v>
      </c>
      <c r="F22030" s="41">
        <v>209.7170174339139</v>
      </c>
      <c r="G22030" s="40">
        <v>14963.79098821465</v>
      </c>
      <c r="H22030" s="41">
        <v>75.498126276209007</v>
      </c>
    </row>
    <row r="22031" spans="1:8">
      <c r="A22031" s="38">
        <v>45213</v>
      </c>
      <c r="B22031" s="39" t="s">
        <v>89</v>
      </c>
      <c r="C22031" s="39" t="s">
        <v>45</v>
      </c>
      <c r="D22031" s="39" t="s">
        <v>93</v>
      </c>
      <c r="E22031" s="40">
        <v>0</v>
      </c>
      <c r="F22031" s="41">
        <v>10.77671542379788</v>
      </c>
      <c r="G22031" s="40">
        <v>741.28286061735889</v>
      </c>
      <c r="H22031" s="41">
        <v>3.8796175525672361</v>
      </c>
    </row>
    <row r="22032" spans="1:8">
      <c r="A22032" s="38">
        <v>45213</v>
      </c>
      <c r="B22032" s="39" t="s">
        <v>89</v>
      </c>
      <c r="C22032" s="39" t="s">
        <v>45</v>
      </c>
      <c r="D22032" s="39" t="s">
        <v>94</v>
      </c>
      <c r="E22032" s="40">
        <v>0</v>
      </c>
      <c r="F22032" s="41">
        <v>0.21475657056583539</v>
      </c>
      <c r="G22032" s="40">
        <v>15.59230451827391</v>
      </c>
      <c r="H22032" s="41">
        <v>7.7312365403700761E-2</v>
      </c>
    </row>
    <row r="22033" spans="1:8">
      <c r="A22033" s="38">
        <v>45213</v>
      </c>
      <c r="B22033" s="39" t="s">
        <v>89</v>
      </c>
      <c r="C22033" s="39" t="s">
        <v>45</v>
      </c>
      <c r="D22033" s="39" t="s">
        <v>95</v>
      </c>
      <c r="E22033" s="40">
        <v>0</v>
      </c>
      <c r="F22033" s="41">
        <v>0.2234840910170417</v>
      </c>
      <c r="G22033" s="40">
        <v>16.01476369222063</v>
      </c>
      <c r="H22033" s="41">
        <v>8.0454272766134996E-2</v>
      </c>
    </row>
    <row r="22034" spans="1:8">
      <c r="A22034" s="38">
        <v>45213</v>
      </c>
      <c r="B22034" s="39" t="s">
        <v>89</v>
      </c>
      <c r="C22034" s="39" t="s">
        <v>45</v>
      </c>
      <c r="D22034" s="39" t="s">
        <v>96</v>
      </c>
      <c r="E22034" s="40">
        <v>0</v>
      </c>
      <c r="F22034" s="41">
        <v>0.35367722748627112</v>
      </c>
      <c r="G22034" s="40">
        <v>25.678576527902859</v>
      </c>
      <c r="H22034" s="41">
        <v>0.1273238018950576</v>
      </c>
    </row>
    <row r="22035" spans="1:8">
      <c r="A22035" s="38">
        <v>45213</v>
      </c>
      <c r="B22035" s="39" t="s">
        <v>89</v>
      </c>
      <c r="C22035" s="39" t="s">
        <v>45</v>
      </c>
      <c r="D22035" s="39" t="s">
        <v>97</v>
      </c>
      <c r="E22035" s="40">
        <v>0</v>
      </c>
      <c r="F22035" s="41">
        <v>2.1021338176147339</v>
      </c>
      <c r="G22035" s="40">
        <v>105.5489845355052</v>
      </c>
      <c r="H22035" s="41">
        <v>0.75676817434130383</v>
      </c>
    </row>
    <row r="22036" spans="1:8">
      <c r="A22036" s="38">
        <v>45213</v>
      </c>
      <c r="B22036" s="39" t="s">
        <v>89</v>
      </c>
      <c r="C22036" s="39" t="s">
        <v>45</v>
      </c>
      <c r="D22036" s="39" t="s">
        <v>98</v>
      </c>
      <c r="E22036" s="40">
        <v>0</v>
      </c>
      <c r="F22036" s="41">
        <v>4.2141059981494751</v>
      </c>
      <c r="G22036" s="40">
        <v>211.91787823283491</v>
      </c>
      <c r="H22036" s="41">
        <v>1.517078159333811</v>
      </c>
    </row>
    <row r="22037" spans="1:8">
      <c r="A22037" s="38">
        <v>45213</v>
      </c>
      <c r="B22037" s="39" t="s">
        <v>89</v>
      </c>
      <c r="C22037" s="39" t="s">
        <v>45</v>
      </c>
      <c r="D22037" s="39" t="s">
        <v>99</v>
      </c>
      <c r="E22037" s="40">
        <v>0</v>
      </c>
      <c r="F22037" s="41">
        <v>0.2037605833930573</v>
      </c>
      <c r="G22037" s="40">
        <v>14.793945799724581</v>
      </c>
      <c r="H22037" s="41">
        <v>7.3353810021500626E-2</v>
      </c>
    </row>
    <row r="22038" spans="1:8">
      <c r="A22038" s="38">
        <v>45213</v>
      </c>
      <c r="B22038" s="39" t="s">
        <v>89</v>
      </c>
      <c r="C22038" s="39" t="s">
        <v>45</v>
      </c>
      <c r="D22038" s="39" t="s">
        <v>100</v>
      </c>
      <c r="E22038" s="40">
        <v>0</v>
      </c>
      <c r="F22038" s="41">
        <v>1.9372334349942071</v>
      </c>
      <c r="G22038" s="40">
        <v>132.82299465676621</v>
      </c>
      <c r="H22038" s="41">
        <v>0.69740403659791406</v>
      </c>
    </row>
    <row r="22039" spans="1:8">
      <c r="A22039" s="38">
        <v>45213</v>
      </c>
      <c r="B22039" s="39" t="s">
        <v>89</v>
      </c>
      <c r="C22039" s="39" t="s">
        <v>45</v>
      </c>
      <c r="D22039" s="39" t="s">
        <v>101</v>
      </c>
      <c r="E22039" s="40">
        <v>0</v>
      </c>
      <c r="F22039" s="41">
        <v>6.7539819187657821E-2</v>
      </c>
      <c r="G22039" s="40">
        <v>4.7980990225100983</v>
      </c>
      <c r="H22039" s="41">
        <v>2.4314334907556811E-2</v>
      </c>
    </row>
    <row r="22040" spans="1:8">
      <c r="A22040" s="38">
        <v>45213</v>
      </c>
      <c r="B22040" s="39" t="s">
        <v>89</v>
      </c>
      <c r="C22040" s="39" t="s">
        <v>45</v>
      </c>
      <c r="D22040" s="39" t="s">
        <v>102</v>
      </c>
      <c r="E22040" s="40">
        <v>0</v>
      </c>
      <c r="F22040" s="41">
        <v>2.142803968898253</v>
      </c>
      <c r="G22040" s="40">
        <v>147.07805799813059</v>
      </c>
      <c r="H22040" s="41">
        <v>0.77140942880337104</v>
      </c>
    </row>
    <row r="22041" spans="1:8">
      <c r="A22041" s="38">
        <v>45213</v>
      </c>
      <c r="B22041" s="39" t="s">
        <v>89</v>
      </c>
      <c r="C22041" s="39" t="s">
        <v>45</v>
      </c>
      <c r="D22041" s="39" t="s">
        <v>103</v>
      </c>
      <c r="E22041" s="40">
        <v>0</v>
      </c>
      <c r="F22041" s="41">
        <v>6.4920751550116465E-2</v>
      </c>
      <c r="G22041" s="40">
        <v>4.7135420586086374</v>
      </c>
      <c r="H22041" s="41">
        <v>2.337147055804193E-2</v>
      </c>
    </row>
    <row r="22042" spans="1:8">
      <c r="A22042" s="38">
        <v>45213</v>
      </c>
      <c r="B22042" s="39" t="s">
        <v>89</v>
      </c>
      <c r="C22042" s="39" t="s">
        <v>45</v>
      </c>
      <c r="D22042" s="39" t="s">
        <v>104</v>
      </c>
      <c r="E22042" s="40">
        <v>0</v>
      </c>
      <c r="F22042" s="41">
        <v>0</v>
      </c>
      <c r="G22042" s="40">
        <v>0</v>
      </c>
      <c r="H22042" s="41">
        <v>0</v>
      </c>
    </row>
    <row r="22043" spans="1:8">
      <c r="A22043" s="38">
        <v>45213</v>
      </c>
      <c r="B22043" s="39" t="s">
        <v>89</v>
      </c>
      <c r="C22043" s="39" t="s">
        <v>45</v>
      </c>
      <c r="D22043" s="39" t="s">
        <v>105</v>
      </c>
      <c r="E22043" s="40">
        <v>0</v>
      </c>
      <c r="F22043" s="41">
        <v>0</v>
      </c>
      <c r="G22043" s="40">
        <v>0</v>
      </c>
      <c r="H22043" s="41">
        <v>0</v>
      </c>
    </row>
    <row r="22044" spans="1:8">
      <c r="A22044" s="38">
        <v>45213</v>
      </c>
      <c r="B22044" s="39" t="s">
        <v>89</v>
      </c>
      <c r="C22044" s="39" t="s">
        <v>45</v>
      </c>
      <c r="D22044" s="39" t="s">
        <v>332</v>
      </c>
      <c r="E22044" s="40">
        <v>0</v>
      </c>
      <c r="F22044" s="41">
        <v>9.5398703883318739E-2</v>
      </c>
      <c r="G22044" s="40">
        <v>6.9263801227508628</v>
      </c>
      <c r="H22044" s="41">
        <v>3.4343533397994737E-2</v>
      </c>
    </row>
    <row r="22045" spans="1:8">
      <c r="A22045" s="38">
        <v>45213</v>
      </c>
      <c r="B22045" s="39" t="s">
        <v>89</v>
      </c>
      <c r="C22045" s="39" t="s">
        <v>45</v>
      </c>
      <c r="D22045" s="39" t="s">
        <v>106</v>
      </c>
      <c r="E22045" s="40">
        <v>0</v>
      </c>
      <c r="F22045" s="41">
        <v>0</v>
      </c>
      <c r="G22045" s="40">
        <v>0</v>
      </c>
      <c r="H22045" s="41">
        <v>0</v>
      </c>
    </row>
    <row r="22046" spans="1:8">
      <c r="A22046" s="38">
        <v>45213</v>
      </c>
      <c r="B22046" s="39" t="s">
        <v>89</v>
      </c>
      <c r="C22046" s="39" t="s">
        <v>45</v>
      </c>
      <c r="D22046" s="39" t="s">
        <v>236</v>
      </c>
      <c r="E22046" s="40">
        <v>0</v>
      </c>
      <c r="F22046" s="41">
        <v>0</v>
      </c>
      <c r="G22046" s="40">
        <v>0</v>
      </c>
      <c r="H22046" s="41">
        <v>0</v>
      </c>
    </row>
    <row r="22047" spans="1:8">
      <c r="A22047" s="38">
        <v>45213</v>
      </c>
      <c r="B22047" s="39" t="s">
        <v>89</v>
      </c>
      <c r="C22047" s="39" t="s">
        <v>45</v>
      </c>
      <c r="D22047" s="39" t="s">
        <v>336</v>
      </c>
      <c r="E22047" s="40">
        <v>0</v>
      </c>
      <c r="F22047" s="41">
        <v>0</v>
      </c>
      <c r="G22047" s="40">
        <v>0</v>
      </c>
      <c r="H22047" s="41">
        <v>0</v>
      </c>
    </row>
    <row r="22048" spans="1:8">
      <c r="A22048" s="38">
        <v>45213</v>
      </c>
      <c r="B22048" s="39" t="s">
        <v>89</v>
      </c>
      <c r="C22048" s="39" t="s">
        <v>45</v>
      </c>
      <c r="D22048" s="39" t="s">
        <v>337</v>
      </c>
      <c r="E22048" s="40">
        <v>0</v>
      </c>
      <c r="F22048" s="41">
        <v>0</v>
      </c>
      <c r="G22048" s="40">
        <v>0</v>
      </c>
      <c r="H22048" s="41">
        <v>0</v>
      </c>
    </row>
    <row r="22049" spans="1:8">
      <c r="A22049" s="38">
        <v>45213</v>
      </c>
      <c r="B22049" s="39" t="s">
        <v>89</v>
      </c>
      <c r="C22049" s="39" t="s">
        <v>45</v>
      </c>
      <c r="D22049" s="39" t="s">
        <v>333</v>
      </c>
      <c r="E22049" s="40">
        <v>0</v>
      </c>
      <c r="F22049" s="41">
        <v>0</v>
      </c>
      <c r="G22049" s="40">
        <v>0</v>
      </c>
      <c r="H22049" s="41">
        <v>0</v>
      </c>
    </row>
    <row r="22050" spans="1:8">
      <c r="A22050" s="38">
        <v>45213</v>
      </c>
      <c r="B22050" s="39" t="s">
        <v>89</v>
      </c>
      <c r="C22050" s="39" t="s">
        <v>45</v>
      </c>
      <c r="D22050" s="39" t="s">
        <v>112</v>
      </c>
      <c r="E22050" s="40">
        <v>0</v>
      </c>
      <c r="F22050" s="41">
        <v>2.4809195367360468</v>
      </c>
      <c r="G22050" s="40">
        <v>172.29708030814439</v>
      </c>
      <c r="H22050" s="41">
        <v>0.89313103322497667</v>
      </c>
    </row>
    <row r="22051" spans="1:8">
      <c r="A22051" s="38">
        <v>45213</v>
      </c>
      <c r="B22051" s="39" t="s">
        <v>89</v>
      </c>
      <c r="C22051" s="39" t="s">
        <v>45</v>
      </c>
      <c r="D22051" s="39" t="s">
        <v>114</v>
      </c>
      <c r="E22051" s="40">
        <v>0</v>
      </c>
      <c r="F22051" s="41">
        <v>4.6773784287716822</v>
      </c>
      <c r="G22051" s="40">
        <v>323.27072994409252</v>
      </c>
      <c r="H22051" s="41">
        <v>1.6838562343578061</v>
      </c>
    </row>
    <row r="22052" spans="1:8">
      <c r="A22052" s="38">
        <v>45213</v>
      </c>
      <c r="B22052" s="39" t="s">
        <v>89</v>
      </c>
      <c r="C22052" s="39" t="s">
        <v>45</v>
      </c>
      <c r="D22052" s="39" t="s">
        <v>115</v>
      </c>
      <c r="E22052" s="40">
        <v>0</v>
      </c>
      <c r="F22052" s="41">
        <v>6.5926664260619594</v>
      </c>
      <c r="G22052" s="40">
        <v>453.52162309281141</v>
      </c>
      <c r="H22052" s="41">
        <v>2.3733599133823051</v>
      </c>
    </row>
    <row r="22053" spans="1:8">
      <c r="A22053" s="38">
        <v>45213</v>
      </c>
      <c r="B22053" s="39" t="s">
        <v>89</v>
      </c>
      <c r="C22053" s="39" t="s">
        <v>45</v>
      </c>
      <c r="D22053" s="39" t="s">
        <v>116</v>
      </c>
      <c r="E22053" s="40">
        <v>0</v>
      </c>
      <c r="F22053" s="41">
        <v>6.6750124282274674</v>
      </c>
      <c r="G22053" s="40">
        <v>351.13513382303307</v>
      </c>
      <c r="H22053" s="41">
        <v>2.403004474161889</v>
      </c>
    </row>
    <row r="22054" spans="1:8">
      <c r="A22054" s="38">
        <v>45213</v>
      </c>
      <c r="B22054" s="39" t="s">
        <v>89</v>
      </c>
      <c r="C22054" s="39" t="s">
        <v>45</v>
      </c>
      <c r="D22054" s="39" t="s">
        <v>117</v>
      </c>
      <c r="E22054" s="40">
        <v>0</v>
      </c>
      <c r="F22054" s="41">
        <v>4.4205342197878252</v>
      </c>
      <c r="G22054" s="40">
        <v>303.95237819882078</v>
      </c>
      <c r="H22054" s="41">
        <v>1.5913923191236179</v>
      </c>
    </row>
    <row r="22055" spans="1:8">
      <c r="A22055" s="38">
        <v>45213</v>
      </c>
      <c r="B22055" s="39" t="s">
        <v>89</v>
      </c>
      <c r="C22055" s="39" t="s">
        <v>45</v>
      </c>
      <c r="D22055" s="39" t="s">
        <v>118</v>
      </c>
      <c r="E22055" s="40">
        <v>0</v>
      </c>
      <c r="F22055" s="41">
        <v>8.1042523380012508</v>
      </c>
      <c r="G22055" s="40">
        <v>562.90781713424599</v>
      </c>
      <c r="H22055" s="41">
        <v>2.91753084168045</v>
      </c>
    </row>
    <row r="22056" spans="1:8">
      <c r="A22056" s="38">
        <v>45213</v>
      </c>
      <c r="B22056" s="39" t="s">
        <v>89</v>
      </c>
      <c r="C22056" s="39" t="s">
        <v>45</v>
      </c>
      <c r="D22056" s="39" t="s">
        <v>119</v>
      </c>
      <c r="E22056" s="40">
        <v>0</v>
      </c>
      <c r="F22056" s="41">
        <v>5.0636845700928088</v>
      </c>
      <c r="G22056" s="40">
        <v>351.2127148639218</v>
      </c>
      <c r="H22056" s="41">
        <v>1.8229264452334111</v>
      </c>
    </row>
    <row r="22057" spans="1:8">
      <c r="A22057" s="38">
        <v>45213</v>
      </c>
      <c r="B22057" s="39" t="s">
        <v>89</v>
      </c>
      <c r="C22057" s="39" t="s">
        <v>46</v>
      </c>
      <c r="D22057" s="39" t="s">
        <v>203</v>
      </c>
      <c r="E22057" s="40">
        <v>0</v>
      </c>
      <c r="F22057" s="41">
        <v>0</v>
      </c>
      <c r="G22057" s="40">
        <v>0</v>
      </c>
      <c r="H22057" s="41">
        <v>0</v>
      </c>
    </row>
    <row r="22058" spans="1:8">
      <c r="A22058" s="38">
        <v>45213</v>
      </c>
      <c r="B22058" s="39" t="s">
        <v>89</v>
      </c>
      <c r="C22058" s="39" t="s">
        <v>46</v>
      </c>
      <c r="D22058" s="39" t="s">
        <v>120</v>
      </c>
      <c r="E22058" s="40">
        <v>0</v>
      </c>
      <c r="F22058" s="41">
        <v>11.79211768310083</v>
      </c>
      <c r="G22058" s="40">
        <v>848.21282881735215</v>
      </c>
      <c r="H22058" s="41">
        <v>4.2451623659162996</v>
      </c>
    </row>
    <row r="22059" spans="1:8">
      <c r="A22059" s="38">
        <v>45213</v>
      </c>
      <c r="B22059" s="39" t="s">
        <v>89</v>
      </c>
      <c r="C22059" s="39" t="s">
        <v>46</v>
      </c>
      <c r="D22059" s="39" t="s">
        <v>121</v>
      </c>
      <c r="E22059" s="40">
        <v>0</v>
      </c>
      <c r="F22059" s="41">
        <v>2.6180070013147718</v>
      </c>
      <c r="G22059" s="40">
        <v>180.1682558233048</v>
      </c>
      <c r="H22059" s="41">
        <v>0.94248252047331782</v>
      </c>
    </row>
    <row r="22060" spans="1:8">
      <c r="A22060" s="38">
        <v>45213</v>
      </c>
      <c r="B22060" s="39" t="s">
        <v>89</v>
      </c>
      <c r="C22060" s="39" t="s">
        <v>46</v>
      </c>
      <c r="D22060" s="39" t="s">
        <v>122</v>
      </c>
      <c r="E22060" s="40">
        <v>0</v>
      </c>
      <c r="F22060" s="41">
        <v>8.5322742993331493E-2</v>
      </c>
      <c r="G22060" s="40">
        <v>6.1948194999631356</v>
      </c>
      <c r="H22060" s="41">
        <v>3.0716187477599331E-2</v>
      </c>
    </row>
    <row r="22061" spans="1:8">
      <c r="A22061" s="38">
        <v>45213</v>
      </c>
      <c r="B22061" s="39" t="s">
        <v>89</v>
      </c>
      <c r="C22061" s="39" t="s">
        <v>46</v>
      </c>
      <c r="D22061" s="39" t="s">
        <v>123</v>
      </c>
      <c r="E22061" s="40">
        <v>0</v>
      </c>
      <c r="F22061" s="41">
        <v>123.3313840382347</v>
      </c>
      <c r="G22061" s="40">
        <v>8905.1723387213096</v>
      </c>
      <c r="H22061" s="41">
        <v>44.399298253764499</v>
      </c>
    </row>
    <row r="22062" spans="1:8">
      <c r="A22062" s="38">
        <v>45213</v>
      </c>
      <c r="B22062" s="39" t="s">
        <v>89</v>
      </c>
      <c r="C22062" s="39" t="s">
        <v>46</v>
      </c>
      <c r="D22062" s="39" t="s">
        <v>124</v>
      </c>
      <c r="E22062" s="40">
        <v>0</v>
      </c>
      <c r="F22062" s="41">
        <v>1.6418515168659411</v>
      </c>
      <c r="G22062" s="40">
        <v>113.2012599734267</v>
      </c>
      <c r="H22062" s="41">
        <v>0.59106654607173881</v>
      </c>
    </row>
    <row r="22063" spans="1:8">
      <c r="A22063" s="38">
        <v>45213</v>
      </c>
      <c r="B22063" s="39" t="s">
        <v>89</v>
      </c>
      <c r="C22063" s="39" t="s">
        <v>47</v>
      </c>
      <c r="D22063" s="39" t="s">
        <v>185</v>
      </c>
      <c r="E22063" s="40">
        <v>0</v>
      </c>
      <c r="F22063" s="41">
        <v>3.7581091431757412E-2</v>
      </c>
      <c r="G22063" s="40">
        <v>2.7285582936491362</v>
      </c>
      <c r="H22063" s="41">
        <v>1.352919291543267E-2</v>
      </c>
    </row>
    <row r="22064" spans="1:8">
      <c r="A22064" s="38">
        <v>45213</v>
      </c>
      <c r="B22064" s="39" t="s">
        <v>89</v>
      </c>
      <c r="C22064" s="39" t="s">
        <v>47</v>
      </c>
      <c r="D22064" s="39" t="s">
        <v>229</v>
      </c>
      <c r="E22064" s="40">
        <v>0</v>
      </c>
      <c r="F22064" s="41">
        <v>4.1335614560086986</v>
      </c>
      <c r="G22064" s="40">
        <v>285.50589613732922</v>
      </c>
      <c r="H22064" s="41">
        <v>1.488082124163131</v>
      </c>
    </row>
    <row r="22065" spans="1:8">
      <c r="A22065" s="38">
        <v>45213</v>
      </c>
      <c r="B22065" s="39" t="s">
        <v>89</v>
      </c>
      <c r="C22065" s="39" t="s">
        <v>47</v>
      </c>
      <c r="D22065" s="39" t="s">
        <v>230</v>
      </c>
      <c r="E22065" s="40">
        <v>0</v>
      </c>
      <c r="F22065" s="41">
        <v>2.1917340132179191</v>
      </c>
      <c r="G22065" s="40">
        <v>115.8642397396613</v>
      </c>
      <c r="H22065" s="41">
        <v>0.78902424475845057</v>
      </c>
    </row>
    <row r="22066" spans="1:8">
      <c r="A22066" s="38">
        <v>45213</v>
      </c>
      <c r="B22066" s="39" t="s">
        <v>89</v>
      </c>
      <c r="C22066" s="39" t="s">
        <v>47</v>
      </c>
      <c r="D22066" s="39" t="s">
        <v>204</v>
      </c>
      <c r="E22066" s="40">
        <v>0</v>
      </c>
      <c r="F22066" s="41">
        <v>7.5054840649223617E-2</v>
      </c>
      <c r="G22066" s="40">
        <v>5.4493230539573148</v>
      </c>
      <c r="H22066" s="41">
        <v>2.7019742633720499E-2</v>
      </c>
    </row>
    <row r="22067" spans="1:8">
      <c r="A22067" s="38">
        <v>45213</v>
      </c>
      <c r="B22067" s="39" t="s">
        <v>89</v>
      </c>
      <c r="C22067" s="39" t="s">
        <v>47</v>
      </c>
      <c r="D22067" s="39" t="s">
        <v>205</v>
      </c>
      <c r="E22067" s="40">
        <v>0</v>
      </c>
      <c r="F22067" s="41">
        <v>9.9552967161735985E-3</v>
      </c>
      <c r="G22067" s="40">
        <v>0.62552865691967496</v>
      </c>
      <c r="H22067" s="41">
        <v>3.583906817822495E-3</v>
      </c>
    </row>
    <row r="22068" spans="1:8">
      <c r="A22068" s="38">
        <v>45213</v>
      </c>
      <c r="B22068" s="39" t="s">
        <v>89</v>
      </c>
      <c r="C22068" s="39" t="s">
        <v>47</v>
      </c>
      <c r="D22068" s="39" t="s">
        <v>126</v>
      </c>
      <c r="E22068" s="40">
        <v>0</v>
      </c>
      <c r="F22068" s="41">
        <v>0</v>
      </c>
      <c r="G22068" s="40">
        <v>0</v>
      </c>
      <c r="H22068" s="41">
        <v>0</v>
      </c>
    </row>
    <row r="22069" spans="1:8">
      <c r="A22069" s="38">
        <v>45213</v>
      </c>
      <c r="B22069" s="39" t="s">
        <v>89</v>
      </c>
      <c r="C22069" s="39" t="s">
        <v>47</v>
      </c>
      <c r="D22069" s="39" t="s">
        <v>128</v>
      </c>
      <c r="E22069" s="40">
        <v>0</v>
      </c>
      <c r="F22069" s="41">
        <v>4.114890103327455</v>
      </c>
      <c r="G22069" s="40">
        <v>283.10181037462138</v>
      </c>
      <c r="H22069" s="41">
        <v>1.481360437197883</v>
      </c>
    </row>
    <row r="22070" spans="1:8">
      <c r="A22070" s="38">
        <v>45213</v>
      </c>
      <c r="B22070" s="39" t="s">
        <v>89</v>
      </c>
      <c r="C22070" s="39" t="s">
        <v>47</v>
      </c>
      <c r="D22070" s="39" t="s">
        <v>186</v>
      </c>
      <c r="E22070" s="40">
        <v>0</v>
      </c>
      <c r="F22070" s="41">
        <v>0</v>
      </c>
      <c r="G22070" s="40">
        <v>0</v>
      </c>
      <c r="H22070" s="41">
        <v>0</v>
      </c>
    </row>
    <row r="22071" spans="1:8">
      <c r="A22071" s="38">
        <v>45213</v>
      </c>
      <c r="B22071" s="39" t="s">
        <v>89</v>
      </c>
      <c r="C22071" s="39" t="s">
        <v>47</v>
      </c>
      <c r="D22071" s="39" t="s">
        <v>238</v>
      </c>
      <c r="E22071" s="40">
        <v>0</v>
      </c>
      <c r="F22071" s="41">
        <v>0</v>
      </c>
      <c r="G22071" s="40">
        <v>0</v>
      </c>
      <c r="H22071" s="41">
        <v>0</v>
      </c>
    </row>
    <row r="22072" spans="1:8">
      <c r="A22072" s="38">
        <v>45213</v>
      </c>
      <c r="B22072" s="39" t="s">
        <v>89</v>
      </c>
      <c r="C22072" s="39" t="s">
        <v>47</v>
      </c>
      <c r="D22072" s="39" t="s">
        <v>130</v>
      </c>
      <c r="E22072" s="40">
        <v>0</v>
      </c>
      <c r="F22072" s="41">
        <v>12.09525477513664</v>
      </c>
      <c r="G22072" s="40">
        <v>835.3905703407803</v>
      </c>
      <c r="H22072" s="41">
        <v>4.3542917190491899</v>
      </c>
    </row>
    <row r="22073" spans="1:8">
      <c r="A22073" s="38">
        <v>45213</v>
      </c>
      <c r="B22073" s="39" t="s">
        <v>89</v>
      </c>
      <c r="C22073" s="39" t="s">
        <v>47</v>
      </c>
      <c r="D22073" s="39" t="s">
        <v>131</v>
      </c>
      <c r="E22073" s="40">
        <v>0</v>
      </c>
      <c r="F22073" s="41">
        <v>7.2022127051309752</v>
      </c>
      <c r="G22073" s="40">
        <v>494.74292474281702</v>
      </c>
      <c r="H22073" s="41">
        <v>2.592796573847151</v>
      </c>
    </row>
    <row r="22074" spans="1:8">
      <c r="A22074" s="38">
        <v>45213</v>
      </c>
      <c r="B22074" s="39" t="s">
        <v>89</v>
      </c>
      <c r="C22074" s="39" t="s">
        <v>47</v>
      </c>
      <c r="D22074" s="39" t="s">
        <v>132</v>
      </c>
      <c r="E22074" s="40">
        <v>0</v>
      </c>
      <c r="F22074" s="41">
        <v>5.3361866653372418</v>
      </c>
      <c r="G22074" s="40">
        <v>367.08991108823147</v>
      </c>
      <c r="H22074" s="41">
        <v>1.921027199521407</v>
      </c>
    </row>
    <row r="22075" spans="1:8">
      <c r="A22075" s="38">
        <v>45213</v>
      </c>
      <c r="B22075" s="39" t="s">
        <v>89</v>
      </c>
      <c r="C22075" s="39" t="s">
        <v>47</v>
      </c>
      <c r="D22075" s="39" t="s">
        <v>133</v>
      </c>
      <c r="E22075" s="40">
        <v>0</v>
      </c>
      <c r="F22075" s="41">
        <v>0.1065478576098768</v>
      </c>
      <c r="G22075" s="40">
        <v>7.6385882326350982</v>
      </c>
      <c r="H22075" s="41">
        <v>3.8357228739555667E-2</v>
      </c>
    </row>
    <row r="22076" spans="1:8">
      <c r="A22076" s="38">
        <v>45213</v>
      </c>
      <c r="B22076" s="39" t="s">
        <v>89</v>
      </c>
      <c r="C22076" s="39" t="s">
        <v>47</v>
      </c>
      <c r="D22076" s="39" t="s">
        <v>134</v>
      </c>
      <c r="E22076" s="40">
        <v>0</v>
      </c>
      <c r="F22076" s="41">
        <v>10.883398286769291</v>
      </c>
      <c r="G22076" s="40">
        <v>748.45273392644242</v>
      </c>
      <c r="H22076" s="41">
        <v>3.9180233832369442</v>
      </c>
    </row>
    <row r="22077" spans="1:8">
      <c r="A22077" s="38">
        <v>45213</v>
      </c>
      <c r="B22077" s="39" t="s">
        <v>89</v>
      </c>
      <c r="C22077" s="39" t="s">
        <v>47</v>
      </c>
      <c r="D22077" s="39" t="s">
        <v>135</v>
      </c>
      <c r="E22077" s="40">
        <v>0</v>
      </c>
      <c r="F22077" s="41">
        <v>0.1142655671088485</v>
      </c>
      <c r="G22077" s="40">
        <v>8.2962002681461424</v>
      </c>
      <c r="H22077" s="41">
        <v>4.1135604159185463E-2</v>
      </c>
    </row>
    <row r="22078" spans="1:8">
      <c r="A22078" s="38">
        <v>45213</v>
      </c>
      <c r="B22078" s="39" t="s">
        <v>89</v>
      </c>
      <c r="C22078" s="39" t="s">
        <v>47</v>
      </c>
      <c r="D22078" s="39" t="s">
        <v>136</v>
      </c>
      <c r="E22078" s="40">
        <v>0</v>
      </c>
      <c r="F22078" s="41">
        <v>0</v>
      </c>
      <c r="G22078" s="40">
        <v>0</v>
      </c>
      <c r="H22078" s="41">
        <v>0</v>
      </c>
    </row>
    <row r="22079" spans="1:8">
      <c r="A22079" s="38">
        <v>45213</v>
      </c>
      <c r="B22079" s="39" t="s">
        <v>89</v>
      </c>
      <c r="C22079" s="39" t="s">
        <v>18</v>
      </c>
      <c r="D22079" s="39" t="s">
        <v>137</v>
      </c>
      <c r="E22079" s="40">
        <v>0</v>
      </c>
      <c r="F22079" s="41">
        <v>0</v>
      </c>
      <c r="G22079" s="40">
        <v>0</v>
      </c>
      <c r="H22079" s="41">
        <v>0</v>
      </c>
    </row>
    <row r="22080" spans="1:8">
      <c r="A22080" s="38">
        <v>45213</v>
      </c>
      <c r="B22080" s="39" t="s">
        <v>89</v>
      </c>
      <c r="C22080" s="39" t="s">
        <v>18</v>
      </c>
      <c r="D22080" s="39" t="s">
        <v>138</v>
      </c>
      <c r="E22080" s="40">
        <v>0</v>
      </c>
      <c r="F22080" s="41">
        <v>0.69778990802886431</v>
      </c>
      <c r="G22080" s="40">
        <v>53.384664731702628</v>
      </c>
      <c r="H22080" s="41">
        <v>0.25120436689039111</v>
      </c>
    </row>
    <row r="22081" spans="1:8">
      <c r="A22081" s="38">
        <v>45213</v>
      </c>
      <c r="B22081" s="39" t="s">
        <v>89</v>
      </c>
      <c r="C22081" s="39" t="s">
        <v>18</v>
      </c>
      <c r="D22081" s="39" t="s">
        <v>123</v>
      </c>
      <c r="E22081" s="40">
        <v>316.0641</v>
      </c>
      <c r="F22081" s="41">
        <v>16.401294450560201</v>
      </c>
      <c r="G22081" s="40">
        <v>1133.278490454999</v>
      </c>
      <c r="H22081" s="41">
        <v>5.9044660022016719</v>
      </c>
    </row>
    <row r="22082" spans="1:8">
      <c r="A22082" s="38">
        <v>45213</v>
      </c>
      <c r="B22082" s="39" t="s">
        <v>89</v>
      </c>
      <c r="C22082" s="39" t="s">
        <v>7</v>
      </c>
      <c r="D22082" s="39" t="s">
        <v>140</v>
      </c>
      <c r="E22082" s="40">
        <v>8656.2033620000002</v>
      </c>
      <c r="F22082" s="41">
        <v>192.54661177203971</v>
      </c>
      <c r="G22082" s="40">
        <v>13702.3467718418</v>
      </c>
      <c r="H22082" s="41">
        <v>161.79346092269691</v>
      </c>
    </row>
    <row r="22083" spans="1:8">
      <c r="A22083" s="38">
        <v>45213</v>
      </c>
      <c r="B22083" s="39" t="s">
        <v>89</v>
      </c>
      <c r="C22083" s="39" t="s">
        <v>7</v>
      </c>
      <c r="D22083" s="39" t="s">
        <v>141</v>
      </c>
      <c r="E22083" s="40">
        <v>585.04074400000002</v>
      </c>
      <c r="F22083" s="41">
        <v>57.582333637287583</v>
      </c>
      <c r="G22083" s="40">
        <v>3890.4432161391042</v>
      </c>
      <c r="H22083" s="41">
        <v>51.865426369719749</v>
      </c>
    </row>
    <row r="22084" spans="1:8">
      <c r="A22084" s="38">
        <v>45213</v>
      </c>
      <c r="B22084" s="39" t="s">
        <v>89</v>
      </c>
      <c r="C22084" s="39" t="s">
        <v>7</v>
      </c>
      <c r="D22084" s="39" t="s">
        <v>142</v>
      </c>
      <c r="E22084" s="40">
        <v>3385.0726319999999</v>
      </c>
      <c r="F22084" s="41">
        <v>138.87645891020691</v>
      </c>
      <c r="G22084" s="40">
        <v>9354.7218777034032</v>
      </c>
      <c r="H22084" s="41">
        <v>130.2897511222728</v>
      </c>
    </row>
    <row r="22085" spans="1:8">
      <c r="A22085" s="38">
        <v>45213</v>
      </c>
      <c r="B22085" s="39" t="s">
        <v>89</v>
      </c>
      <c r="C22085" s="39" t="s">
        <v>16</v>
      </c>
      <c r="D22085" s="39" t="s">
        <v>123</v>
      </c>
      <c r="E22085" s="40">
        <v>945.78046099999995</v>
      </c>
      <c r="F22085" s="41">
        <v>33.752528537008793</v>
      </c>
      <c r="G22085" s="40">
        <v>2401.7615427919859</v>
      </c>
      <c r="H22085" s="41">
        <v>12.150910273323159</v>
      </c>
    </row>
    <row r="22086" spans="1:8">
      <c r="A22086" s="38">
        <v>45213</v>
      </c>
      <c r="B22086" s="39" t="s">
        <v>89</v>
      </c>
      <c r="C22086" s="39" t="s">
        <v>49</v>
      </c>
      <c r="D22086" s="39" t="s">
        <v>143</v>
      </c>
      <c r="E22086" s="40">
        <v>0</v>
      </c>
      <c r="F22086" s="41">
        <v>59.421698942671057</v>
      </c>
      <c r="G22086" s="40">
        <v>4095.242133055815</v>
      </c>
      <c r="H22086" s="41">
        <v>21.391811619361579</v>
      </c>
    </row>
    <row r="22087" spans="1:8">
      <c r="A22087" s="38">
        <v>45213</v>
      </c>
      <c r="B22087" s="39" t="s">
        <v>89</v>
      </c>
      <c r="C22087" s="39" t="s">
        <v>49</v>
      </c>
      <c r="D22087" s="39" t="s">
        <v>144</v>
      </c>
      <c r="E22087" s="40">
        <v>0</v>
      </c>
      <c r="F22087" s="41">
        <v>0.33050956375178858</v>
      </c>
      <c r="G22087" s="40">
        <v>23.996498689850021</v>
      </c>
      <c r="H22087" s="41">
        <v>0.11898344295064391</v>
      </c>
    </row>
    <row r="22088" spans="1:8">
      <c r="A22088" s="38">
        <v>45213</v>
      </c>
      <c r="B22088" s="39" t="s">
        <v>89</v>
      </c>
      <c r="C22088" s="39" t="s">
        <v>49</v>
      </c>
      <c r="D22088" s="39" t="s">
        <v>252</v>
      </c>
      <c r="E22088" s="40">
        <v>0</v>
      </c>
      <c r="F22088" s="41">
        <v>1.7143105860256549E-2</v>
      </c>
      <c r="G22088" s="40">
        <v>1.2446675147486721</v>
      </c>
      <c r="H22088" s="41">
        <v>6.1715181096923567E-3</v>
      </c>
    </row>
    <row r="22089" spans="1:8">
      <c r="A22089" s="38">
        <v>45213</v>
      </c>
      <c r="B22089" s="39" t="s">
        <v>89</v>
      </c>
      <c r="C22089" s="39" t="s">
        <v>49</v>
      </c>
      <c r="D22089" s="39" t="s">
        <v>145</v>
      </c>
      <c r="E22089" s="40">
        <v>0</v>
      </c>
      <c r="F22089" s="41">
        <v>0</v>
      </c>
      <c r="G22089" s="40">
        <v>0</v>
      </c>
      <c r="H22089" s="41">
        <v>0</v>
      </c>
    </row>
    <row r="22090" spans="1:8">
      <c r="A22090" s="38">
        <v>45213</v>
      </c>
      <c r="B22090" s="39" t="s">
        <v>89</v>
      </c>
      <c r="C22090" s="39" t="s">
        <v>49</v>
      </c>
      <c r="D22090" s="39" t="s">
        <v>146</v>
      </c>
      <c r="E22090" s="40">
        <v>0</v>
      </c>
      <c r="F22090" s="41">
        <v>1.9609239630813391</v>
      </c>
      <c r="G22090" s="40">
        <v>134.54303482671321</v>
      </c>
      <c r="H22090" s="41">
        <v>0.70593262670928181</v>
      </c>
    </row>
    <row r="22091" spans="1:8">
      <c r="A22091" s="38">
        <v>45213</v>
      </c>
      <c r="B22091" s="39" t="s">
        <v>89</v>
      </c>
      <c r="C22091" s="39" t="s">
        <v>49</v>
      </c>
      <c r="D22091" s="39" t="s">
        <v>207</v>
      </c>
      <c r="E22091" s="40">
        <v>0</v>
      </c>
      <c r="F22091" s="41">
        <v>0</v>
      </c>
      <c r="G22091" s="40">
        <v>0</v>
      </c>
      <c r="H22091" s="41">
        <v>0</v>
      </c>
    </row>
    <row r="22092" spans="1:8">
      <c r="A22092" s="38">
        <v>45213</v>
      </c>
      <c r="B22092" s="39" t="s">
        <v>89</v>
      </c>
      <c r="C22092" s="39" t="s">
        <v>49</v>
      </c>
      <c r="D22092" s="39" t="s">
        <v>147</v>
      </c>
      <c r="E22092" s="40">
        <v>0</v>
      </c>
      <c r="F22092" s="41">
        <v>0</v>
      </c>
      <c r="G22092" s="40">
        <v>0</v>
      </c>
      <c r="H22092" s="41">
        <v>0</v>
      </c>
    </row>
    <row r="22093" spans="1:8">
      <c r="A22093" s="38">
        <v>45213</v>
      </c>
      <c r="B22093" s="39" t="s">
        <v>89</v>
      </c>
      <c r="C22093" s="39" t="s">
        <v>49</v>
      </c>
      <c r="D22093" s="39" t="s">
        <v>150</v>
      </c>
      <c r="E22093" s="40">
        <v>0</v>
      </c>
      <c r="F22093" s="41">
        <v>0.18090310999363471</v>
      </c>
      <c r="G22093" s="40">
        <v>13.13438919187268</v>
      </c>
      <c r="H22093" s="41">
        <v>6.5125119597708489E-2</v>
      </c>
    </row>
    <row r="22094" spans="1:8">
      <c r="A22094" s="38">
        <v>45213</v>
      </c>
      <c r="B22094" s="39" t="s">
        <v>89</v>
      </c>
      <c r="C22094" s="39" t="s">
        <v>49</v>
      </c>
      <c r="D22094" s="39" t="s">
        <v>151</v>
      </c>
      <c r="E22094" s="40">
        <v>0</v>
      </c>
      <c r="F22094" s="41">
        <v>0.39304718878339667</v>
      </c>
      <c r="G22094" s="40">
        <v>28.53701491607433</v>
      </c>
      <c r="H22094" s="41">
        <v>0.14149698796202281</v>
      </c>
    </row>
    <row r="22095" spans="1:8">
      <c r="A22095" s="38">
        <v>45213</v>
      </c>
      <c r="B22095" s="39" t="s">
        <v>89</v>
      </c>
      <c r="C22095" s="39" t="s">
        <v>49</v>
      </c>
      <c r="D22095" s="39" t="s">
        <v>153</v>
      </c>
      <c r="E22095" s="40">
        <v>0</v>
      </c>
      <c r="F22095" s="41">
        <v>6.4784272603019841E-3</v>
      </c>
      <c r="G22095" s="40">
        <v>0.47036330658460079</v>
      </c>
      <c r="H22095" s="41">
        <v>2.3322338137087141E-3</v>
      </c>
    </row>
    <row r="22096" spans="1:8">
      <c r="A22096" s="38">
        <v>45213</v>
      </c>
      <c r="B22096" s="39" t="s">
        <v>89</v>
      </c>
      <c r="C22096" s="39" t="s">
        <v>49</v>
      </c>
      <c r="D22096" s="39" t="s">
        <v>232</v>
      </c>
      <c r="E22096" s="40">
        <v>0</v>
      </c>
      <c r="F22096" s="41">
        <v>0.2245112900591561</v>
      </c>
      <c r="G22096" s="40">
        <v>16.300541553487559</v>
      </c>
      <c r="H22096" s="41">
        <v>8.0824064421296193E-2</v>
      </c>
    </row>
    <row r="22097" spans="1:8">
      <c r="A22097" s="38">
        <v>45213</v>
      </c>
      <c r="B22097" s="39" t="s">
        <v>89</v>
      </c>
      <c r="C22097" s="39" t="s">
        <v>49</v>
      </c>
      <c r="D22097" s="39" t="s">
        <v>155</v>
      </c>
      <c r="E22097" s="40">
        <v>0</v>
      </c>
      <c r="F22097" s="41">
        <v>2.5993057067250041</v>
      </c>
      <c r="G22097" s="40">
        <v>178.29509580570561</v>
      </c>
      <c r="H22097" s="41">
        <v>0.93575005442100156</v>
      </c>
    </row>
    <row r="22098" spans="1:8">
      <c r="A22098" s="38">
        <v>45213</v>
      </c>
      <c r="B22098" s="39" t="s">
        <v>89</v>
      </c>
      <c r="C22098" s="39" t="s">
        <v>49</v>
      </c>
      <c r="D22098" s="39" t="s">
        <v>208</v>
      </c>
      <c r="E22098" s="40">
        <v>0</v>
      </c>
      <c r="F22098" s="41">
        <v>0</v>
      </c>
      <c r="G22098" s="40">
        <v>0</v>
      </c>
      <c r="H22098" s="41">
        <v>0</v>
      </c>
    </row>
    <row r="22099" spans="1:8">
      <c r="A22099" s="38">
        <v>45213</v>
      </c>
      <c r="B22099" s="39" t="s">
        <v>89</v>
      </c>
      <c r="C22099" s="39" t="s">
        <v>49</v>
      </c>
      <c r="D22099" s="39" t="s">
        <v>191</v>
      </c>
      <c r="E22099" s="40">
        <v>0</v>
      </c>
      <c r="F22099" s="41">
        <v>0.16546686922834691</v>
      </c>
      <c r="G22099" s="40">
        <v>12.013647852058931</v>
      </c>
      <c r="H22099" s="41">
        <v>5.9568072922204861E-2</v>
      </c>
    </row>
    <row r="22100" spans="1:8">
      <c r="A22100" s="38">
        <v>45213</v>
      </c>
      <c r="B22100" s="39" t="s">
        <v>89</v>
      </c>
      <c r="C22100" s="39" t="s">
        <v>49</v>
      </c>
      <c r="D22100" s="39" t="s">
        <v>157</v>
      </c>
      <c r="E22100" s="40">
        <v>0</v>
      </c>
      <c r="F22100" s="41">
        <v>0</v>
      </c>
      <c r="G22100" s="40">
        <v>0</v>
      </c>
      <c r="H22100" s="41">
        <v>0</v>
      </c>
    </row>
    <row r="22101" spans="1:8">
      <c r="A22101" s="38">
        <v>45213</v>
      </c>
      <c r="B22101" s="39" t="s">
        <v>89</v>
      </c>
      <c r="C22101" s="39" t="s">
        <v>49</v>
      </c>
      <c r="D22101" s="39" t="s">
        <v>158</v>
      </c>
      <c r="E22101" s="40">
        <v>0</v>
      </c>
      <c r="F22101" s="41">
        <v>0</v>
      </c>
      <c r="G22101" s="40">
        <v>0</v>
      </c>
      <c r="H22101" s="41">
        <v>0</v>
      </c>
    </row>
    <row r="22102" spans="1:8">
      <c r="A22102" s="38">
        <v>45213</v>
      </c>
      <c r="B22102" s="39" t="s">
        <v>89</v>
      </c>
      <c r="C22102" s="39" t="s">
        <v>49</v>
      </c>
      <c r="D22102" s="39" t="s">
        <v>159</v>
      </c>
      <c r="E22102" s="40">
        <v>0</v>
      </c>
      <c r="F22102" s="41">
        <v>0</v>
      </c>
      <c r="G22102" s="40">
        <v>0</v>
      </c>
      <c r="H22102" s="41">
        <v>0</v>
      </c>
    </row>
    <row r="22103" spans="1:8">
      <c r="A22103" s="38">
        <v>45213</v>
      </c>
      <c r="B22103" s="39" t="s">
        <v>89</v>
      </c>
      <c r="C22103" s="39" t="s">
        <v>49</v>
      </c>
      <c r="D22103" s="39" t="s">
        <v>209</v>
      </c>
      <c r="E22103" s="40">
        <v>0</v>
      </c>
      <c r="F22103" s="41">
        <v>0</v>
      </c>
      <c r="G22103" s="40">
        <v>0</v>
      </c>
      <c r="H22103" s="41">
        <v>0</v>
      </c>
    </row>
    <row r="22104" spans="1:8">
      <c r="A22104" s="38">
        <v>45213</v>
      </c>
      <c r="B22104" s="39" t="s">
        <v>89</v>
      </c>
      <c r="C22104" s="39" t="s">
        <v>49</v>
      </c>
      <c r="D22104" s="39" t="s">
        <v>255</v>
      </c>
      <c r="E22104" s="40">
        <v>0</v>
      </c>
      <c r="F22104" s="41">
        <v>1.143007895115648E-2</v>
      </c>
      <c r="G22104" s="40">
        <v>0.82987575749031395</v>
      </c>
      <c r="H22104" s="41">
        <v>4.1148284224163329E-3</v>
      </c>
    </row>
    <row r="22105" spans="1:8">
      <c r="A22105" s="38">
        <v>45213</v>
      </c>
      <c r="B22105" s="39" t="s">
        <v>89</v>
      </c>
      <c r="C22105" s="39" t="s">
        <v>49</v>
      </c>
      <c r="D22105" s="39" t="s">
        <v>192</v>
      </c>
      <c r="E22105" s="40">
        <v>0</v>
      </c>
      <c r="F22105" s="41">
        <v>0</v>
      </c>
      <c r="G22105" s="40">
        <v>0</v>
      </c>
      <c r="H22105" s="41">
        <v>0</v>
      </c>
    </row>
    <row r="22106" spans="1:8">
      <c r="A22106" s="38">
        <v>45213</v>
      </c>
      <c r="B22106" s="39" t="s">
        <v>89</v>
      </c>
      <c r="C22106" s="39" t="s">
        <v>49</v>
      </c>
      <c r="D22106" s="39" t="s">
        <v>210</v>
      </c>
      <c r="E22106" s="40">
        <v>0</v>
      </c>
      <c r="F22106" s="41">
        <v>0</v>
      </c>
      <c r="G22106" s="40">
        <v>0</v>
      </c>
      <c r="H22106" s="41">
        <v>0</v>
      </c>
    </row>
    <row r="22107" spans="1:8">
      <c r="A22107" s="38">
        <v>45213</v>
      </c>
      <c r="B22107" s="39" t="s">
        <v>89</v>
      </c>
      <c r="C22107" s="39" t="s">
        <v>49</v>
      </c>
      <c r="D22107" s="39" t="s">
        <v>240</v>
      </c>
      <c r="E22107" s="40">
        <v>0</v>
      </c>
      <c r="F22107" s="41">
        <v>9.3195271484107903E-2</v>
      </c>
      <c r="G22107" s="40">
        <v>6.7664009013309814</v>
      </c>
      <c r="H22107" s="41">
        <v>3.3550297734278853E-2</v>
      </c>
    </row>
    <row r="22108" spans="1:8">
      <c r="A22108" s="38">
        <v>45213</v>
      </c>
      <c r="B22108" s="39" t="s">
        <v>89</v>
      </c>
      <c r="C22108" s="39" t="s">
        <v>49</v>
      </c>
      <c r="D22108" s="39" t="s">
        <v>305</v>
      </c>
      <c r="E22108" s="40">
        <v>0</v>
      </c>
      <c r="F22108" s="41">
        <v>0</v>
      </c>
      <c r="G22108" s="40">
        <v>0</v>
      </c>
      <c r="H22108" s="41">
        <v>0</v>
      </c>
    </row>
    <row r="22109" spans="1:8">
      <c r="A22109" s="38">
        <v>45213</v>
      </c>
      <c r="B22109" s="39" t="s">
        <v>89</v>
      </c>
      <c r="C22109" s="39" t="s">
        <v>49</v>
      </c>
      <c r="D22109" s="39" t="s">
        <v>164</v>
      </c>
      <c r="E22109" s="40">
        <v>0</v>
      </c>
      <c r="F22109" s="41">
        <v>0</v>
      </c>
      <c r="G22109" s="40">
        <v>0</v>
      </c>
      <c r="H22109" s="41">
        <v>0</v>
      </c>
    </row>
    <row r="22110" spans="1:8">
      <c r="A22110" s="38">
        <v>45213</v>
      </c>
      <c r="B22110" s="39" t="s">
        <v>89</v>
      </c>
      <c r="C22110" s="39" t="s">
        <v>49</v>
      </c>
      <c r="D22110" s="39" t="s">
        <v>241</v>
      </c>
      <c r="E22110" s="40">
        <v>0</v>
      </c>
      <c r="F22110" s="41">
        <v>6.0952131589716817E-2</v>
      </c>
      <c r="G22110" s="40">
        <v>4.4254021857432271</v>
      </c>
      <c r="H22110" s="41">
        <v>2.1942767372298059E-2</v>
      </c>
    </row>
    <row r="22111" spans="1:8">
      <c r="A22111" s="38">
        <v>45213</v>
      </c>
      <c r="B22111" s="39" t="s">
        <v>89</v>
      </c>
      <c r="C22111" s="39" t="s">
        <v>49</v>
      </c>
      <c r="D22111" s="39" t="s">
        <v>166</v>
      </c>
      <c r="E22111" s="40">
        <v>0</v>
      </c>
      <c r="F22111" s="41">
        <v>11.44047137831107</v>
      </c>
      <c r="G22111" s="40">
        <v>882.81883717656751</v>
      </c>
      <c r="H22111" s="41">
        <v>4.1185696961919849</v>
      </c>
    </row>
    <row r="22112" spans="1:8">
      <c r="A22112" s="38">
        <v>45213</v>
      </c>
      <c r="B22112" s="39" t="s">
        <v>89</v>
      </c>
      <c r="C22112" s="39" t="s">
        <v>49</v>
      </c>
      <c r="D22112" s="39" t="s">
        <v>167</v>
      </c>
      <c r="E22112" s="40">
        <v>0</v>
      </c>
      <c r="F22112" s="41">
        <v>146.84632329411801</v>
      </c>
      <c r="G22112" s="40">
        <v>10562.499759924691</v>
      </c>
      <c r="H22112" s="41">
        <v>52.864676385882468</v>
      </c>
    </row>
    <row r="22113" spans="1:8">
      <c r="A22113" s="38">
        <v>45213</v>
      </c>
      <c r="B22113" s="39" t="s">
        <v>89</v>
      </c>
      <c r="C22113" s="39" t="s">
        <v>49</v>
      </c>
      <c r="D22113" s="39" t="s">
        <v>168</v>
      </c>
      <c r="E22113" s="40">
        <v>0</v>
      </c>
      <c r="F22113" s="41">
        <v>3.689635631041408</v>
      </c>
      <c r="G22113" s="40">
        <v>282.79535276555958</v>
      </c>
      <c r="H22113" s="41">
        <v>1.328268827174907</v>
      </c>
    </row>
    <row r="22114" spans="1:8">
      <c r="A22114" s="38">
        <v>45213</v>
      </c>
      <c r="B22114" s="39" t="s">
        <v>89</v>
      </c>
      <c r="C22114" s="39" t="s">
        <v>49</v>
      </c>
      <c r="D22114" s="39" t="s">
        <v>195</v>
      </c>
      <c r="E22114" s="40">
        <v>0</v>
      </c>
      <c r="F22114" s="41">
        <v>137.517629265995</v>
      </c>
      <c r="G22114" s="40">
        <v>9498.8357153138222</v>
      </c>
      <c r="H22114" s="41">
        <v>49.506346535758198</v>
      </c>
    </row>
    <row r="22115" spans="1:8">
      <c r="A22115" s="38">
        <v>45213</v>
      </c>
      <c r="B22115" s="39" t="s">
        <v>89</v>
      </c>
      <c r="C22115" s="39" t="s">
        <v>49</v>
      </c>
      <c r="D22115" s="39" t="s">
        <v>169</v>
      </c>
      <c r="E22115" s="40">
        <v>0</v>
      </c>
      <c r="F22115" s="41">
        <v>3.9710381299455547E-2</v>
      </c>
      <c r="G22115" s="40">
        <v>2.8831544298108769</v>
      </c>
      <c r="H22115" s="41">
        <v>1.4295737267804001E-2</v>
      </c>
    </row>
    <row r="22116" spans="1:8">
      <c r="A22116" s="38">
        <v>45213</v>
      </c>
      <c r="B22116" s="39" t="s">
        <v>89</v>
      </c>
      <c r="C22116" s="39" t="s">
        <v>50</v>
      </c>
      <c r="D22116" s="39" t="s">
        <v>172</v>
      </c>
      <c r="E22116" s="40">
        <v>0</v>
      </c>
      <c r="F22116" s="41">
        <v>1.2649849594238369</v>
      </c>
      <c r="G22116" s="40">
        <v>89.222118170661759</v>
      </c>
      <c r="H22116" s="41">
        <v>0.45539458539258121</v>
      </c>
    </row>
    <row r="22117" spans="1:8">
      <c r="A22117" s="38">
        <v>45213</v>
      </c>
      <c r="B22117" s="39" t="s">
        <v>89</v>
      </c>
      <c r="C22117" s="39" t="s">
        <v>50</v>
      </c>
      <c r="D22117" s="39" t="s">
        <v>173</v>
      </c>
      <c r="E22117" s="40">
        <v>0</v>
      </c>
      <c r="F22117" s="41">
        <v>2.2697350144305828</v>
      </c>
      <c r="G22117" s="40">
        <v>156.9284501473976</v>
      </c>
      <c r="H22117" s="41">
        <v>0.81710460519500971</v>
      </c>
    </row>
    <row r="22118" spans="1:8">
      <c r="A22118" s="38">
        <v>45213</v>
      </c>
      <c r="B22118" s="39" t="s">
        <v>89</v>
      </c>
      <c r="C22118" s="39" t="s">
        <v>50</v>
      </c>
      <c r="D22118" s="39" t="s">
        <v>13</v>
      </c>
      <c r="E22118" s="40">
        <v>0</v>
      </c>
      <c r="F22118" s="41">
        <v>2.745086378086274</v>
      </c>
      <c r="G22118" s="40">
        <v>188.855247740099</v>
      </c>
      <c r="H22118" s="41">
        <v>0.98823109611105853</v>
      </c>
    </row>
    <row r="22119" spans="1:8">
      <c r="A22119" s="38">
        <v>45213</v>
      </c>
      <c r="B22119" s="39" t="s">
        <v>89</v>
      </c>
      <c r="C22119" s="39" t="s">
        <v>50</v>
      </c>
      <c r="D22119" s="39" t="s">
        <v>15</v>
      </c>
      <c r="E22119" s="40">
        <v>0</v>
      </c>
      <c r="F22119" s="41">
        <v>8.1732604723040309E-3</v>
      </c>
      <c r="G22119" s="40">
        <v>0.59341591205130517</v>
      </c>
      <c r="H22119" s="41">
        <v>2.9423737700294511E-3</v>
      </c>
    </row>
    <row r="22120" spans="1:8">
      <c r="A22120" s="38">
        <v>45213</v>
      </c>
      <c r="B22120" s="39" t="s">
        <v>89</v>
      </c>
      <c r="C22120" s="39" t="s">
        <v>50</v>
      </c>
      <c r="D22120" s="39" t="s">
        <v>174</v>
      </c>
      <c r="E22120" s="40">
        <v>0</v>
      </c>
      <c r="F22120" s="41">
        <v>0</v>
      </c>
      <c r="G22120" s="40">
        <v>0</v>
      </c>
      <c r="H22120" s="41">
        <v>0</v>
      </c>
    </row>
    <row r="22121" spans="1:8">
      <c r="A22121" s="38">
        <v>45213</v>
      </c>
      <c r="B22121" s="39" t="s">
        <v>89</v>
      </c>
      <c r="C22121" s="39" t="s">
        <v>50</v>
      </c>
      <c r="D22121" s="39" t="s">
        <v>213</v>
      </c>
      <c r="E22121" s="40">
        <v>0</v>
      </c>
      <c r="F22121" s="41">
        <v>0</v>
      </c>
      <c r="G22121" s="40">
        <v>0</v>
      </c>
      <c r="H22121" s="41">
        <v>0</v>
      </c>
    </row>
    <row r="22122" spans="1:8">
      <c r="A22122" s="38">
        <v>45213</v>
      </c>
      <c r="B22122" s="39" t="s">
        <v>89</v>
      </c>
      <c r="C22122" s="39" t="s">
        <v>50</v>
      </c>
      <c r="D22122" s="39" t="s">
        <v>175</v>
      </c>
      <c r="E22122" s="40">
        <v>0</v>
      </c>
      <c r="F22122" s="41">
        <v>0</v>
      </c>
      <c r="G22122" s="40">
        <v>0</v>
      </c>
      <c r="H22122" s="41">
        <v>0</v>
      </c>
    </row>
    <row r="22123" spans="1:8">
      <c r="A22123" s="38">
        <v>45213</v>
      </c>
      <c r="B22123" s="39" t="s">
        <v>89</v>
      </c>
      <c r="C22123" s="39" t="s">
        <v>50</v>
      </c>
      <c r="D22123" s="39" t="s">
        <v>176</v>
      </c>
      <c r="E22123" s="40">
        <v>0</v>
      </c>
      <c r="F22123" s="41">
        <v>9.6156094007187869E-3</v>
      </c>
      <c r="G22123" s="40">
        <v>0.69813700931130551</v>
      </c>
      <c r="H22123" s="41">
        <v>3.4616193842587641E-3</v>
      </c>
    </row>
    <row r="22124" spans="1:8">
      <c r="A22124" s="38">
        <v>45213</v>
      </c>
      <c r="B22124" s="39" t="s">
        <v>89</v>
      </c>
      <c r="C22124" s="39" t="s">
        <v>50</v>
      </c>
      <c r="D22124" s="39" t="s">
        <v>198</v>
      </c>
      <c r="E22124" s="40">
        <v>0</v>
      </c>
      <c r="F22124" s="41">
        <v>3.1229532821935021E-2</v>
      </c>
      <c r="G22124" s="40">
        <v>2.2674062285501311</v>
      </c>
      <c r="H22124" s="41">
        <v>1.124263181589661E-2</v>
      </c>
    </row>
    <row r="22125" spans="1:8">
      <c r="A22125" s="38">
        <v>45213</v>
      </c>
      <c r="B22125" s="39" t="s">
        <v>89</v>
      </c>
      <c r="C22125" s="39" t="s">
        <v>50</v>
      </c>
      <c r="D22125" s="39" t="s">
        <v>177</v>
      </c>
      <c r="E22125" s="40">
        <v>0</v>
      </c>
      <c r="F22125" s="41">
        <v>0</v>
      </c>
      <c r="G22125" s="40">
        <v>0</v>
      </c>
      <c r="H22125" s="41">
        <v>0</v>
      </c>
    </row>
    <row r="22126" spans="1:8">
      <c r="A22126" s="38">
        <v>45213</v>
      </c>
      <c r="B22126" s="39" t="s">
        <v>89</v>
      </c>
      <c r="C22126" s="39" t="s">
        <v>50</v>
      </c>
      <c r="D22126" s="39" t="s">
        <v>178</v>
      </c>
      <c r="E22126" s="40">
        <v>0</v>
      </c>
      <c r="F22126" s="41">
        <v>3.1974864694767652E-2</v>
      </c>
      <c r="G22126" s="40">
        <v>2.3215207150022188</v>
      </c>
      <c r="H22126" s="41">
        <v>1.151095129011635E-2</v>
      </c>
    </row>
    <row r="22127" spans="1:8">
      <c r="A22127" s="38">
        <v>45213</v>
      </c>
      <c r="B22127" s="39" t="s">
        <v>89</v>
      </c>
      <c r="C22127" s="39" t="s">
        <v>50</v>
      </c>
      <c r="D22127" s="39" t="s">
        <v>8</v>
      </c>
      <c r="E22127" s="40">
        <v>0</v>
      </c>
      <c r="F22127" s="41">
        <v>0.30252361175119807</v>
      </c>
      <c r="G22127" s="40">
        <v>21.964591192550731</v>
      </c>
      <c r="H22127" s="41">
        <v>0.1089085002304313</v>
      </c>
    </row>
    <row r="22128" spans="1:8">
      <c r="A22128" s="38">
        <v>45213</v>
      </c>
      <c r="B22128" s="39" t="s">
        <v>180</v>
      </c>
      <c r="C22128" s="39" t="s">
        <v>43</v>
      </c>
      <c r="D22128" s="39" t="s">
        <v>90</v>
      </c>
      <c r="E22128" s="40">
        <v>0</v>
      </c>
      <c r="F22128" s="41">
        <v>66.441461629241715</v>
      </c>
      <c r="G22128" s="40">
        <v>12734.3760225605</v>
      </c>
      <c r="H22128" s="41">
        <v>23.91892618652702</v>
      </c>
    </row>
    <row r="22129" spans="1:8">
      <c r="A22129" s="38">
        <v>45213</v>
      </c>
      <c r="B22129" s="39" t="s">
        <v>180</v>
      </c>
      <c r="C22129" s="39" t="s">
        <v>44</v>
      </c>
      <c r="D22129" s="39" t="s">
        <v>91</v>
      </c>
      <c r="E22129" s="40">
        <v>0</v>
      </c>
      <c r="F22129" s="41">
        <v>24.437701644945101</v>
      </c>
      <c r="G22129" s="40">
        <v>4597.3129448442933</v>
      </c>
      <c r="H22129" s="41">
        <v>8.7975725921802361</v>
      </c>
    </row>
    <row r="22130" spans="1:8">
      <c r="A22130" s="38">
        <v>45213</v>
      </c>
      <c r="B22130" s="39" t="s">
        <v>180</v>
      </c>
      <c r="C22130" s="39" t="s">
        <v>181</v>
      </c>
      <c r="D22130" s="39" t="s">
        <v>182</v>
      </c>
      <c r="E22130" s="40">
        <v>0</v>
      </c>
      <c r="F22130" s="41">
        <v>3.2579880174865551E-2</v>
      </c>
      <c r="G22130" s="40">
        <v>6.316153474772082</v>
      </c>
      <c r="H22130" s="41">
        <v>1.1728756862951601E-2</v>
      </c>
    </row>
    <row r="22131" spans="1:8">
      <c r="A22131" s="38">
        <v>45213</v>
      </c>
      <c r="B22131" s="39" t="s">
        <v>180</v>
      </c>
      <c r="C22131" s="39" t="s">
        <v>45</v>
      </c>
      <c r="D22131" s="39" t="s">
        <v>92</v>
      </c>
      <c r="E22131" s="40">
        <v>0</v>
      </c>
      <c r="F22131" s="41">
        <v>41.857062438249663</v>
      </c>
      <c r="G22131" s="40">
        <v>8072.5121714062607</v>
      </c>
      <c r="H22131" s="41">
        <v>15.06854247776988</v>
      </c>
    </row>
    <row r="22132" spans="1:8">
      <c r="A22132" s="38">
        <v>45213</v>
      </c>
      <c r="B22132" s="39" t="s">
        <v>180</v>
      </c>
      <c r="C22132" s="39" t="s">
        <v>46</v>
      </c>
      <c r="D22132" s="39" t="s">
        <v>184</v>
      </c>
      <c r="E22132" s="40">
        <v>0</v>
      </c>
      <c r="F22132" s="41">
        <v>0</v>
      </c>
      <c r="G22132" s="40">
        <v>0</v>
      </c>
      <c r="H22132" s="41">
        <v>0</v>
      </c>
    </row>
    <row r="22133" spans="1:8">
      <c r="A22133" s="38">
        <v>45213</v>
      </c>
      <c r="B22133" s="39" t="s">
        <v>180</v>
      </c>
      <c r="C22133" s="39" t="s">
        <v>46</v>
      </c>
      <c r="D22133" s="39" t="s">
        <v>202</v>
      </c>
      <c r="E22133" s="40">
        <v>0</v>
      </c>
      <c r="F22133" s="41">
        <v>0</v>
      </c>
      <c r="G22133" s="40">
        <v>0</v>
      </c>
      <c r="H22133" s="41">
        <v>0</v>
      </c>
    </row>
    <row r="22134" spans="1:8">
      <c r="A22134" s="38">
        <v>45213</v>
      </c>
      <c r="B22134" s="39" t="s">
        <v>180</v>
      </c>
      <c r="C22134" s="39" t="s">
        <v>46</v>
      </c>
      <c r="D22134" s="39" t="s">
        <v>120</v>
      </c>
      <c r="E22134" s="40">
        <v>0</v>
      </c>
      <c r="F22134" s="41">
        <v>1.907508831403856</v>
      </c>
      <c r="G22134" s="40">
        <v>362.57042284795352</v>
      </c>
      <c r="H22134" s="41">
        <v>0.68670317930538827</v>
      </c>
    </row>
    <row r="22135" spans="1:8">
      <c r="A22135" s="38">
        <v>45213</v>
      </c>
      <c r="B22135" s="39" t="s">
        <v>180</v>
      </c>
      <c r="C22135" s="39" t="s">
        <v>46</v>
      </c>
      <c r="D22135" s="39" t="s">
        <v>122</v>
      </c>
      <c r="E22135" s="40">
        <v>0</v>
      </c>
      <c r="F22135" s="41">
        <v>13.063689737492959</v>
      </c>
      <c r="G22135" s="40">
        <v>2501.244255119459</v>
      </c>
      <c r="H22135" s="41">
        <v>4.7029283054974664</v>
      </c>
    </row>
    <row r="22136" spans="1:8">
      <c r="A22136" s="38">
        <v>45213</v>
      </c>
      <c r="B22136" s="39" t="s">
        <v>180</v>
      </c>
      <c r="C22136" s="39" t="s">
        <v>46</v>
      </c>
      <c r="D22136" s="39" t="s">
        <v>123</v>
      </c>
      <c r="E22136" s="40">
        <v>0</v>
      </c>
      <c r="F22136" s="41">
        <v>30.357452869445211</v>
      </c>
      <c r="G22136" s="40">
        <v>5710.9589550156961</v>
      </c>
      <c r="H22136" s="41">
        <v>10.928683033000279</v>
      </c>
    </row>
    <row r="22137" spans="1:8">
      <c r="A22137" s="38">
        <v>45213</v>
      </c>
      <c r="B22137" s="39" t="s">
        <v>180</v>
      </c>
      <c r="C22137" s="39" t="s">
        <v>46</v>
      </c>
      <c r="D22137" s="39" t="s">
        <v>124</v>
      </c>
      <c r="E22137" s="40">
        <v>0</v>
      </c>
      <c r="F22137" s="41">
        <v>0</v>
      </c>
      <c r="G22137" s="40">
        <v>0</v>
      </c>
      <c r="H22137" s="41">
        <v>0</v>
      </c>
    </row>
    <row r="22138" spans="1:8">
      <c r="A22138" s="38">
        <v>45213</v>
      </c>
      <c r="B22138" s="39" t="s">
        <v>180</v>
      </c>
      <c r="C22138" s="39" t="s">
        <v>47</v>
      </c>
      <c r="D22138" s="39" t="s">
        <v>185</v>
      </c>
      <c r="E22138" s="40">
        <v>0</v>
      </c>
      <c r="F22138" s="41">
        <v>0.35405362356301151</v>
      </c>
      <c r="G22138" s="40">
        <v>67.789009823128239</v>
      </c>
      <c r="H22138" s="41">
        <v>0.12745930448268411</v>
      </c>
    </row>
    <row r="22139" spans="1:8">
      <c r="A22139" s="38">
        <v>45213</v>
      </c>
      <c r="B22139" s="39" t="s">
        <v>180</v>
      </c>
      <c r="C22139" s="39" t="s">
        <v>47</v>
      </c>
      <c r="D22139" s="39" t="s">
        <v>230</v>
      </c>
      <c r="E22139" s="40">
        <v>0</v>
      </c>
      <c r="F22139" s="41">
        <v>0</v>
      </c>
      <c r="G22139" s="40">
        <v>0</v>
      </c>
      <c r="H22139" s="41">
        <v>0</v>
      </c>
    </row>
    <row r="22140" spans="1:8">
      <c r="A22140" s="38">
        <v>45213</v>
      </c>
      <c r="B22140" s="39" t="s">
        <v>180</v>
      </c>
      <c r="C22140" s="39" t="s">
        <v>47</v>
      </c>
      <c r="D22140" s="39" t="s">
        <v>128</v>
      </c>
      <c r="E22140" s="40">
        <v>0</v>
      </c>
      <c r="F22140" s="41">
        <v>0</v>
      </c>
      <c r="G22140" s="40">
        <v>0</v>
      </c>
      <c r="H22140" s="41">
        <v>0</v>
      </c>
    </row>
    <row r="22141" spans="1:8">
      <c r="A22141" s="38">
        <v>45213</v>
      </c>
      <c r="B22141" s="39" t="s">
        <v>180</v>
      </c>
      <c r="C22141" s="39" t="s">
        <v>47</v>
      </c>
      <c r="D22141" s="39" t="s">
        <v>130</v>
      </c>
      <c r="E22141" s="40">
        <v>0</v>
      </c>
      <c r="F22141" s="41">
        <v>2.27670287363205</v>
      </c>
      <c r="G22141" s="40">
        <v>435.90976957624628</v>
      </c>
      <c r="H22141" s="41">
        <v>0.8196130345075382</v>
      </c>
    </row>
    <row r="22142" spans="1:8">
      <c r="A22142" s="38">
        <v>45213</v>
      </c>
      <c r="B22142" s="39" t="s">
        <v>180</v>
      </c>
      <c r="C22142" s="39" t="s">
        <v>47</v>
      </c>
      <c r="D22142" s="39" t="s">
        <v>132</v>
      </c>
      <c r="E22142" s="40">
        <v>0</v>
      </c>
      <c r="F22142" s="41">
        <v>0</v>
      </c>
      <c r="G22142" s="40">
        <v>0</v>
      </c>
      <c r="H22142" s="41">
        <v>0</v>
      </c>
    </row>
    <row r="22143" spans="1:8">
      <c r="A22143" s="38">
        <v>45213</v>
      </c>
      <c r="B22143" s="39" t="s">
        <v>180</v>
      </c>
      <c r="C22143" s="39" t="s">
        <v>47</v>
      </c>
      <c r="D22143" s="39" t="s">
        <v>133</v>
      </c>
      <c r="E22143" s="40">
        <v>0</v>
      </c>
      <c r="F22143" s="41">
        <v>0</v>
      </c>
      <c r="G22143" s="40">
        <v>0</v>
      </c>
      <c r="H22143" s="41">
        <v>0</v>
      </c>
    </row>
    <row r="22144" spans="1:8">
      <c r="A22144" s="38">
        <v>45213</v>
      </c>
      <c r="B22144" s="39" t="s">
        <v>180</v>
      </c>
      <c r="C22144" s="39" t="s">
        <v>47</v>
      </c>
      <c r="D22144" s="39" t="s">
        <v>134</v>
      </c>
      <c r="E22144" s="40">
        <v>0</v>
      </c>
      <c r="F22144" s="41">
        <v>0</v>
      </c>
      <c r="G22144" s="40">
        <v>0</v>
      </c>
      <c r="H22144" s="41">
        <v>0</v>
      </c>
    </row>
    <row r="22145" spans="1:8">
      <c r="A22145" s="38">
        <v>45213</v>
      </c>
      <c r="B22145" s="39" t="s">
        <v>180</v>
      </c>
      <c r="C22145" s="39" t="s">
        <v>18</v>
      </c>
      <c r="D22145" s="39" t="s">
        <v>120</v>
      </c>
      <c r="E22145" s="40">
        <v>110.335104</v>
      </c>
      <c r="F22145" s="41">
        <v>9.4342001985219071</v>
      </c>
      <c r="G22145" s="40">
        <v>1806.3226793021111</v>
      </c>
      <c r="H22145" s="41">
        <v>3.3963120714678858</v>
      </c>
    </row>
    <row r="22146" spans="1:8">
      <c r="A22146" s="38">
        <v>45213</v>
      </c>
      <c r="B22146" s="39" t="s">
        <v>180</v>
      </c>
      <c r="C22146" s="39" t="s">
        <v>18</v>
      </c>
      <c r="D22146" s="39" t="s">
        <v>123</v>
      </c>
      <c r="E22146" s="40">
        <v>3630.9234839999999</v>
      </c>
      <c r="F22146" s="41">
        <v>120.4767768796299</v>
      </c>
      <c r="G22146" s="40">
        <v>23093.886049162738</v>
      </c>
      <c r="H22146" s="41">
        <v>43.371639676666739</v>
      </c>
    </row>
    <row r="22147" spans="1:8">
      <c r="A22147" s="38">
        <v>45213</v>
      </c>
      <c r="B22147" s="39" t="s">
        <v>180</v>
      </c>
      <c r="C22147" s="39" t="s">
        <v>48</v>
      </c>
      <c r="D22147" s="39" t="s">
        <v>120</v>
      </c>
      <c r="E22147" s="40">
        <v>119.390384</v>
      </c>
      <c r="F22147" s="41">
        <v>5.9205435022322499</v>
      </c>
      <c r="G22147" s="40">
        <v>1133.5790821518069</v>
      </c>
      <c r="H22147" s="41">
        <v>2.13139566080361</v>
      </c>
    </row>
    <row r="22148" spans="1:8">
      <c r="A22148" s="38">
        <v>45213</v>
      </c>
      <c r="B22148" s="39" t="s">
        <v>180</v>
      </c>
      <c r="C22148" s="39" t="s">
        <v>7</v>
      </c>
      <c r="D22148" s="39" t="s">
        <v>140</v>
      </c>
      <c r="E22148" s="40">
        <v>3535.9301139999998</v>
      </c>
      <c r="F22148" s="41">
        <v>161.8746015223189</v>
      </c>
      <c r="G22148" s="40">
        <v>30619.877959847341</v>
      </c>
      <c r="H22148" s="41">
        <v>146.5011300646164</v>
      </c>
    </row>
    <row r="22149" spans="1:8">
      <c r="A22149" s="38">
        <v>45213</v>
      </c>
      <c r="B22149" s="39" t="s">
        <v>180</v>
      </c>
      <c r="C22149" s="39" t="s">
        <v>7</v>
      </c>
      <c r="D22149" s="39" t="s">
        <v>187</v>
      </c>
      <c r="E22149" s="40">
        <v>0</v>
      </c>
      <c r="F22149" s="41">
        <v>0</v>
      </c>
      <c r="G22149" s="40">
        <v>0</v>
      </c>
      <c r="H22149" s="41">
        <v>0</v>
      </c>
    </row>
    <row r="22150" spans="1:8">
      <c r="A22150" s="38">
        <v>45213</v>
      </c>
      <c r="B22150" s="39" t="s">
        <v>180</v>
      </c>
      <c r="C22150" s="39" t="s">
        <v>16</v>
      </c>
      <c r="D22150" s="39" t="s">
        <v>123</v>
      </c>
      <c r="E22150" s="40">
        <v>3118.8561070000001</v>
      </c>
      <c r="F22150" s="41">
        <v>165.2190518091312</v>
      </c>
      <c r="G22150" s="40">
        <v>31888.67703181121</v>
      </c>
      <c r="H22150" s="41">
        <v>59.478858651287233</v>
      </c>
    </row>
    <row r="22151" spans="1:8">
      <c r="A22151" s="38">
        <v>45213</v>
      </c>
      <c r="B22151" s="39" t="s">
        <v>180</v>
      </c>
      <c r="C22151" s="39" t="s">
        <v>49</v>
      </c>
      <c r="D22151" s="39" t="s">
        <v>260</v>
      </c>
      <c r="E22151" s="40">
        <v>0</v>
      </c>
      <c r="F22151" s="41">
        <v>0</v>
      </c>
      <c r="G22151" s="40">
        <v>0</v>
      </c>
      <c r="H22151" s="41">
        <v>0</v>
      </c>
    </row>
    <row r="22152" spans="1:8">
      <c r="A22152" s="38">
        <v>45213</v>
      </c>
      <c r="B22152" s="39" t="s">
        <v>180</v>
      </c>
      <c r="C22152" s="39" t="s">
        <v>49</v>
      </c>
      <c r="D22152" s="39" t="s">
        <v>146</v>
      </c>
      <c r="E22152" s="40">
        <v>0</v>
      </c>
      <c r="F22152" s="41">
        <v>0</v>
      </c>
      <c r="G22152" s="40">
        <v>0</v>
      </c>
      <c r="H22152" s="41">
        <v>0</v>
      </c>
    </row>
    <row r="22153" spans="1:8">
      <c r="A22153" s="38">
        <v>45213</v>
      </c>
      <c r="B22153" s="39" t="s">
        <v>180</v>
      </c>
      <c r="C22153" s="39" t="s">
        <v>49</v>
      </c>
      <c r="D22153" s="39" t="s">
        <v>313</v>
      </c>
      <c r="E22153" s="40">
        <v>0</v>
      </c>
      <c r="F22153" s="41">
        <v>0</v>
      </c>
      <c r="G22153" s="40">
        <v>0</v>
      </c>
      <c r="H22153" s="41">
        <v>0</v>
      </c>
    </row>
    <row r="22154" spans="1:8">
      <c r="A22154" s="38">
        <v>45213</v>
      </c>
      <c r="B22154" s="39" t="s">
        <v>180</v>
      </c>
      <c r="C22154" s="39" t="s">
        <v>49</v>
      </c>
      <c r="D22154" s="39" t="s">
        <v>147</v>
      </c>
      <c r="E22154" s="40">
        <v>0</v>
      </c>
      <c r="F22154" s="41">
        <v>0.96339907557291349</v>
      </c>
      <c r="G22154" s="40">
        <v>184.45756532691419</v>
      </c>
      <c r="H22154" s="41">
        <v>0.34682366720624891</v>
      </c>
    </row>
    <row r="22155" spans="1:8">
      <c r="A22155" s="38">
        <v>45213</v>
      </c>
      <c r="B22155" s="39" t="s">
        <v>180</v>
      </c>
      <c r="C22155" s="39" t="s">
        <v>49</v>
      </c>
      <c r="D22155" s="39" t="s">
        <v>148</v>
      </c>
      <c r="E22155" s="40">
        <v>0</v>
      </c>
      <c r="F22155" s="41">
        <v>0</v>
      </c>
      <c r="G22155" s="40">
        <v>0</v>
      </c>
      <c r="H22155" s="41">
        <v>0</v>
      </c>
    </row>
    <row r="22156" spans="1:8">
      <c r="A22156" s="38">
        <v>45213</v>
      </c>
      <c r="B22156" s="39" t="s">
        <v>180</v>
      </c>
      <c r="C22156" s="39" t="s">
        <v>49</v>
      </c>
      <c r="D22156" s="39" t="s">
        <v>319</v>
      </c>
      <c r="E22156" s="40">
        <v>0</v>
      </c>
      <c r="F22156" s="41">
        <v>0</v>
      </c>
      <c r="G22156" s="40">
        <v>0</v>
      </c>
      <c r="H22156" s="41">
        <v>0</v>
      </c>
    </row>
    <row r="22157" spans="1:8">
      <c r="A22157" s="38">
        <v>45213</v>
      </c>
      <c r="B22157" s="39" t="s">
        <v>180</v>
      </c>
      <c r="C22157" s="39" t="s">
        <v>49</v>
      </c>
      <c r="D22157" s="39" t="s">
        <v>149</v>
      </c>
      <c r="E22157" s="40">
        <v>0</v>
      </c>
      <c r="F22157" s="41">
        <v>0</v>
      </c>
      <c r="G22157" s="40">
        <v>0</v>
      </c>
      <c r="H22157" s="41">
        <v>0</v>
      </c>
    </row>
    <row r="22158" spans="1:8">
      <c r="A22158" s="38">
        <v>45213</v>
      </c>
      <c r="B22158" s="39" t="s">
        <v>180</v>
      </c>
      <c r="C22158" s="39" t="s">
        <v>49</v>
      </c>
      <c r="D22158" s="39" t="s">
        <v>150</v>
      </c>
      <c r="E22158" s="40">
        <v>0</v>
      </c>
      <c r="F22158" s="41">
        <v>0</v>
      </c>
      <c r="G22158" s="40">
        <v>0</v>
      </c>
      <c r="H22158" s="41">
        <v>0</v>
      </c>
    </row>
    <row r="22159" spans="1:8">
      <c r="A22159" s="38">
        <v>45213</v>
      </c>
      <c r="B22159" s="39" t="s">
        <v>180</v>
      </c>
      <c r="C22159" s="39" t="s">
        <v>49</v>
      </c>
      <c r="D22159" s="39" t="s">
        <v>190</v>
      </c>
      <c r="E22159" s="40">
        <v>0</v>
      </c>
      <c r="F22159" s="41">
        <v>0</v>
      </c>
      <c r="G22159" s="40">
        <v>0</v>
      </c>
      <c r="H22159" s="41">
        <v>0</v>
      </c>
    </row>
    <row r="22160" spans="1:8">
      <c r="A22160" s="38">
        <v>45213</v>
      </c>
      <c r="B22160" s="39" t="s">
        <v>180</v>
      </c>
      <c r="C22160" s="39" t="s">
        <v>49</v>
      </c>
      <c r="D22160" s="39" t="s">
        <v>224</v>
      </c>
      <c r="E22160" s="40">
        <v>0</v>
      </c>
      <c r="F22160" s="41">
        <v>2.890197226042559</v>
      </c>
      <c r="G22160" s="40">
        <v>553.37269585127763</v>
      </c>
      <c r="H22160" s="41">
        <v>1.0404710013753209</v>
      </c>
    </row>
    <row r="22161" spans="1:8">
      <c r="A22161" s="38">
        <v>45213</v>
      </c>
      <c r="B22161" s="39" t="s">
        <v>180</v>
      </c>
      <c r="C22161" s="39" t="s">
        <v>49</v>
      </c>
      <c r="D22161" s="39" t="s">
        <v>154</v>
      </c>
      <c r="E22161" s="40">
        <v>0</v>
      </c>
      <c r="F22161" s="41">
        <v>0</v>
      </c>
      <c r="G22161" s="40">
        <v>0</v>
      </c>
      <c r="H22161" s="41">
        <v>0</v>
      </c>
    </row>
    <row r="22162" spans="1:8">
      <c r="A22162" s="38">
        <v>45213</v>
      </c>
      <c r="B22162" s="39" t="s">
        <v>180</v>
      </c>
      <c r="C22162" s="39" t="s">
        <v>49</v>
      </c>
      <c r="D22162" s="39" t="s">
        <v>155</v>
      </c>
      <c r="E22162" s="40">
        <v>0</v>
      </c>
      <c r="F22162" s="41">
        <v>0</v>
      </c>
      <c r="G22162" s="40">
        <v>0</v>
      </c>
      <c r="H22162" s="41">
        <v>0</v>
      </c>
    </row>
    <row r="22163" spans="1:8">
      <c r="A22163" s="38">
        <v>45213</v>
      </c>
      <c r="B22163" s="39" t="s">
        <v>180</v>
      </c>
      <c r="C22163" s="39" t="s">
        <v>49</v>
      </c>
      <c r="D22163" s="39" t="s">
        <v>156</v>
      </c>
      <c r="E22163" s="40">
        <v>0</v>
      </c>
      <c r="F22163" s="41">
        <v>0</v>
      </c>
      <c r="G22163" s="40">
        <v>0</v>
      </c>
      <c r="H22163" s="41">
        <v>0</v>
      </c>
    </row>
    <row r="22164" spans="1:8">
      <c r="A22164" s="38">
        <v>45213</v>
      </c>
      <c r="B22164" s="39" t="s">
        <v>180</v>
      </c>
      <c r="C22164" s="39" t="s">
        <v>49</v>
      </c>
      <c r="D22164" s="39" t="s">
        <v>158</v>
      </c>
      <c r="E22164" s="40">
        <v>0</v>
      </c>
      <c r="F22164" s="41">
        <v>0</v>
      </c>
      <c r="G22164" s="40">
        <v>0</v>
      </c>
      <c r="H22164" s="41">
        <v>0</v>
      </c>
    </row>
    <row r="22165" spans="1:8">
      <c r="A22165" s="38">
        <v>45213</v>
      </c>
      <c r="B22165" s="39" t="s">
        <v>180</v>
      </c>
      <c r="C22165" s="39" t="s">
        <v>49</v>
      </c>
      <c r="D22165" s="39" t="s">
        <v>159</v>
      </c>
      <c r="E22165" s="40">
        <v>0</v>
      </c>
      <c r="F22165" s="41">
        <v>0</v>
      </c>
      <c r="G22165" s="40">
        <v>0</v>
      </c>
      <c r="H22165" s="41">
        <v>0</v>
      </c>
    </row>
    <row r="22166" spans="1:8">
      <c r="A22166" s="38">
        <v>45213</v>
      </c>
      <c r="B22166" s="39" t="s">
        <v>180</v>
      </c>
      <c r="C22166" s="39" t="s">
        <v>49</v>
      </c>
      <c r="D22166" s="39" t="s">
        <v>255</v>
      </c>
      <c r="E22166" s="40">
        <v>0</v>
      </c>
      <c r="F22166" s="41">
        <v>0</v>
      </c>
      <c r="G22166" s="40">
        <v>0</v>
      </c>
      <c r="H22166" s="41">
        <v>0</v>
      </c>
    </row>
    <row r="22167" spans="1:8">
      <c r="A22167" s="38">
        <v>45213</v>
      </c>
      <c r="B22167" s="39" t="s">
        <v>180</v>
      </c>
      <c r="C22167" s="39" t="s">
        <v>49</v>
      </c>
      <c r="D22167" s="39" t="s">
        <v>192</v>
      </c>
      <c r="E22167" s="40">
        <v>0</v>
      </c>
      <c r="F22167" s="41">
        <v>0</v>
      </c>
      <c r="G22167" s="40">
        <v>0</v>
      </c>
      <c r="H22167" s="41">
        <v>0</v>
      </c>
    </row>
    <row r="22168" spans="1:8">
      <c r="A22168" s="38">
        <v>45213</v>
      </c>
      <c r="B22168" s="39" t="s">
        <v>180</v>
      </c>
      <c r="C22168" s="39" t="s">
        <v>49</v>
      </c>
      <c r="D22168" s="39" t="s">
        <v>266</v>
      </c>
      <c r="E22168" s="40">
        <v>0</v>
      </c>
      <c r="F22168" s="41">
        <v>0</v>
      </c>
      <c r="G22168" s="40">
        <v>0</v>
      </c>
      <c r="H22168" s="41">
        <v>0</v>
      </c>
    </row>
    <row r="22169" spans="1:8">
      <c r="A22169" s="38">
        <v>45213</v>
      </c>
      <c r="B22169" s="39" t="s">
        <v>180</v>
      </c>
      <c r="C22169" s="39" t="s">
        <v>49</v>
      </c>
      <c r="D22169" s="39" t="s">
        <v>193</v>
      </c>
      <c r="E22169" s="40">
        <v>0</v>
      </c>
      <c r="F22169" s="41">
        <v>0</v>
      </c>
      <c r="G22169" s="40">
        <v>0</v>
      </c>
      <c r="H22169" s="41">
        <v>0</v>
      </c>
    </row>
    <row r="22170" spans="1:8">
      <c r="A22170" s="38">
        <v>45213</v>
      </c>
      <c r="B22170" s="39" t="s">
        <v>180</v>
      </c>
      <c r="C22170" s="39" t="s">
        <v>49</v>
      </c>
      <c r="D22170" s="39" t="s">
        <v>273</v>
      </c>
      <c r="E22170" s="40">
        <v>0</v>
      </c>
      <c r="F22170" s="41">
        <v>0</v>
      </c>
      <c r="G22170" s="40">
        <v>0</v>
      </c>
      <c r="H22170" s="41">
        <v>0</v>
      </c>
    </row>
    <row r="22171" spans="1:8">
      <c r="A22171" s="38">
        <v>45213</v>
      </c>
      <c r="B22171" s="39" t="s">
        <v>180</v>
      </c>
      <c r="C22171" s="39" t="s">
        <v>49</v>
      </c>
      <c r="D22171" s="39" t="s">
        <v>246</v>
      </c>
      <c r="E22171" s="40">
        <v>0</v>
      </c>
      <c r="F22171" s="41">
        <v>0</v>
      </c>
      <c r="G22171" s="40">
        <v>0</v>
      </c>
      <c r="H22171" s="41">
        <v>0</v>
      </c>
    </row>
    <row r="22172" spans="1:8">
      <c r="A22172" s="38">
        <v>45213</v>
      </c>
      <c r="B22172" s="39" t="s">
        <v>180</v>
      </c>
      <c r="C22172" s="39" t="s">
        <v>49</v>
      </c>
      <c r="D22172" s="39" t="s">
        <v>294</v>
      </c>
      <c r="E22172" s="40">
        <v>0</v>
      </c>
      <c r="F22172" s="41">
        <v>0.96339907557291349</v>
      </c>
      <c r="G22172" s="40">
        <v>184.45756532691419</v>
      </c>
      <c r="H22172" s="41">
        <v>0.34682366720624891</v>
      </c>
    </row>
    <row r="22173" spans="1:8">
      <c r="A22173" s="38">
        <v>45213</v>
      </c>
      <c r="B22173" s="39" t="s">
        <v>180</v>
      </c>
      <c r="C22173" s="39" t="s">
        <v>49</v>
      </c>
      <c r="D22173" s="39" t="s">
        <v>248</v>
      </c>
      <c r="E22173" s="40">
        <v>0</v>
      </c>
      <c r="F22173" s="41">
        <v>0</v>
      </c>
      <c r="G22173" s="40">
        <v>0</v>
      </c>
      <c r="H22173" s="41">
        <v>0</v>
      </c>
    </row>
    <row r="22174" spans="1:8">
      <c r="A22174" s="38">
        <v>45213</v>
      </c>
      <c r="B22174" s="39" t="s">
        <v>180</v>
      </c>
      <c r="C22174" s="39" t="s">
        <v>49</v>
      </c>
      <c r="D22174" s="39" t="s">
        <v>258</v>
      </c>
      <c r="E22174" s="40">
        <v>0</v>
      </c>
      <c r="F22174" s="41">
        <v>0</v>
      </c>
      <c r="G22174" s="40">
        <v>0</v>
      </c>
      <c r="H22174" s="41">
        <v>0</v>
      </c>
    </row>
    <row r="22175" spans="1:8">
      <c r="A22175" s="38">
        <v>45213</v>
      </c>
      <c r="B22175" s="39" t="s">
        <v>180</v>
      </c>
      <c r="C22175" s="39" t="s">
        <v>49</v>
      </c>
      <c r="D22175" s="39" t="s">
        <v>270</v>
      </c>
      <c r="E22175" s="40">
        <v>0</v>
      </c>
      <c r="F22175" s="41">
        <v>0</v>
      </c>
      <c r="G22175" s="40">
        <v>0</v>
      </c>
      <c r="H22175" s="41">
        <v>0</v>
      </c>
    </row>
    <row r="22176" spans="1:8">
      <c r="A22176" s="38">
        <v>45213</v>
      </c>
      <c r="B22176" s="39" t="s">
        <v>180</v>
      </c>
      <c r="C22176" s="39" t="s">
        <v>49</v>
      </c>
      <c r="D22176" s="39" t="s">
        <v>249</v>
      </c>
      <c r="E22176" s="40">
        <v>0</v>
      </c>
      <c r="F22176" s="41">
        <v>0</v>
      </c>
      <c r="G22176" s="40">
        <v>0</v>
      </c>
      <c r="H22176" s="41">
        <v>0</v>
      </c>
    </row>
    <row r="22177" spans="1:8">
      <c r="A22177" s="38">
        <v>45213</v>
      </c>
      <c r="B22177" s="39" t="s">
        <v>180</v>
      </c>
      <c r="C22177" s="39" t="s">
        <v>49</v>
      </c>
      <c r="D22177" s="39" t="s">
        <v>271</v>
      </c>
      <c r="E22177" s="40">
        <v>0</v>
      </c>
      <c r="F22177" s="41">
        <v>0</v>
      </c>
      <c r="G22177" s="40">
        <v>0</v>
      </c>
      <c r="H22177" s="41">
        <v>0</v>
      </c>
    </row>
    <row r="22178" spans="1:8">
      <c r="A22178" s="38">
        <v>45213</v>
      </c>
      <c r="B22178" s="39" t="s">
        <v>180</v>
      </c>
      <c r="C22178" s="39" t="s">
        <v>49</v>
      </c>
      <c r="D22178" s="39" t="s">
        <v>326</v>
      </c>
      <c r="E22178" s="40">
        <v>0</v>
      </c>
      <c r="F22178" s="41">
        <v>0.96339907557291349</v>
      </c>
      <c r="G22178" s="40">
        <v>184.45756532691419</v>
      </c>
      <c r="H22178" s="41">
        <v>0.34682366720624891</v>
      </c>
    </row>
    <row r="22179" spans="1:8">
      <c r="A22179" s="38">
        <v>45213</v>
      </c>
      <c r="B22179" s="39" t="s">
        <v>180</v>
      </c>
      <c r="C22179" s="39" t="s">
        <v>49</v>
      </c>
      <c r="D22179" s="39" t="s">
        <v>268</v>
      </c>
      <c r="E22179" s="40">
        <v>0</v>
      </c>
      <c r="F22179" s="41">
        <v>0</v>
      </c>
      <c r="G22179" s="40">
        <v>0</v>
      </c>
      <c r="H22179" s="41">
        <v>0</v>
      </c>
    </row>
    <row r="22180" spans="1:8">
      <c r="A22180" s="38">
        <v>45213</v>
      </c>
      <c r="B22180" s="39" t="s">
        <v>180</v>
      </c>
      <c r="C22180" s="39" t="s">
        <v>49</v>
      </c>
      <c r="D22180" s="39" t="s">
        <v>218</v>
      </c>
      <c r="E22180" s="40">
        <v>0</v>
      </c>
      <c r="F22180" s="41">
        <v>0</v>
      </c>
      <c r="G22180" s="40">
        <v>0</v>
      </c>
      <c r="H22180" s="41">
        <v>0</v>
      </c>
    </row>
    <row r="22181" spans="1:8">
      <c r="A22181" s="38">
        <v>45213</v>
      </c>
      <c r="B22181" s="39" t="s">
        <v>180</v>
      </c>
      <c r="C22181" s="39" t="s">
        <v>49</v>
      </c>
      <c r="D22181" s="39" t="s">
        <v>166</v>
      </c>
      <c r="E22181" s="40">
        <v>0</v>
      </c>
      <c r="F22181" s="41">
        <v>0</v>
      </c>
      <c r="G22181" s="40">
        <v>0</v>
      </c>
      <c r="H22181" s="41">
        <v>0</v>
      </c>
    </row>
    <row r="22182" spans="1:8">
      <c r="A22182" s="38">
        <v>45213</v>
      </c>
      <c r="B22182" s="39" t="s">
        <v>180</v>
      </c>
      <c r="C22182" s="39" t="s">
        <v>49</v>
      </c>
      <c r="D22182" s="39" t="s">
        <v>167</v>
      </c>
      <c r="E22182" s="40">
        <v>0</v>
      </c>
      <c r="F22182" s="41">
        <v>0</v>
      </c>
      <c r="G22182" s="40">
        <v>0</v>
      </c>
      <c r="H22182" s="41">
        <v>0</v>
      </c>
    </row>
    <row r="22183" spans="1:8">
      <c r="A22183" s="38">
        <v>45213</v>
      </c>
      <c r="B22183" s="39" t="s">
        <v>180</v>
      </c>
      <c r="C22183" s="39" t="s">
        <v>49</v>
      </c>
      <c r="D22183" s="39" t="s">
        <v>168</v>
      </c>
      <c r="E22183" s="40">
        <v>0</v>
      </c>
      <c r="F22183" s="41">
        <v>0</v>
      </c>
      <c r="G22183" s="40">
        <v>0</v>
      </c>
      <c r="H22183" s="41">
        <v>0</v>
      </c>
    </row>
    <row r="22184" spans="1:8">
      <c r="A22184" s="38">
        <v>45213</v>
      </c>
      <c r="B22184" s="39" t="s">
        <v>180</v>
      </c>
      <c r="C22184" s="39" t="s">
        <v>49</v>
      </c>
      <c r="D22184" s="39" t="s">
        <v>195</v>
      </c>
      <c r="E22184" s="40">
        <v>0</v>
      </c>
      <c r="F22184" s="41">
        <v>3.8535963016154731</v>
      </c>
      <c r="G22184" s="40">
        <v>737.83026117819179</v>
      </c>
      <c r="H22184" s="41">
        <v>1.3872946685815699</v>
      </c>
    </row>
    <row r="22185" spans="1:8">
      <c r="A22185" s="38">
        <v>45213</v>
      </c>
      <c r="B22185" s="39" t="s">
        <v>180</v>
      </c>
      <c r="C22185" s="39" t="s">
        <v>49</v>
      </c>
      <c r="D22185" s="39" t="s">
        <v>170</v>
      </c>
      <c r="E22185" s="40">
        <v>0</v>
      </c>
      <c r="F22185" s="41">
        <v>0</v>
      </c>
      <c r="G22185" s="40">
        <v>0</v>
      </c>
      <c r="H22185" s="41">
        <v>0</v>
      </c>
    </row>
    <row r="22186" spans="1:8">
      <c r="A22186" s="38">
        <v>45213</v>
      </c>
      <c r="B22186" s="39" t="s">
        <v>180</v>
      </c>
      <c r="C22186" s="39" t="s">
        <v>49</v>
      </c>
      <c r="D22186" s="39" t="s">
        <v>171</v>
      </c>
      <c r="E22186" s="40">
        <v>0</v>
      </c>
      <c r="F22186" s="41">
        <v>0</v>
      </c>
      <c r="G22186" s="40">
        <v>0</v>
      </c>
      <c r="H22186" s="41">
        <v>0</v>
      </c>
    </row>
    <row r="22187" spans="1:8">
      <c r="A22187" s="38">
        <v>45213</v>
      </c>
      <c r="B22187" s="39" t="s">
        <v>180</v>
      </c>
      <c r="C22187" s="39" t="s">
        <v>50</v>
      </c>
      <c r="D22187" s="39" t="s">
        <v>172</v>
      </c>
      <c r="E22187" s="40">
        <v>0</v>
      </c>
      <c r="F22187" s="41">
        <v>0</v>
      </c>
      <c r="G22187" s="40">
        <v>0</v>
      </c>
      <c r="H22187" s="41">
        <v>0</v>
      </c>
    </row>
    <row r="22188" spans="1:8">
      <c r="A22188" s="38">
        <v>45213</v>
      </c>
      <c r="B22188" s="39" t="s">
        <v>180</v>
      </c>
      <c r="C22188" s="39" t="s">
        <v>50</v>
      </c>
      <c r="D22188" s="39" t="s">
        <v>173</v>
      </c>
      <c r="E22188" s="40">
        <v>0</v>
      </c>
      <c r="F22188" s="41">
        <v>4.1014132649044486</v>
      </c>
      <c r="G22188" s="40">
        <v>785.27862899794479</v>
      </c>
      <c r="H22188" s="41">
        <v>1.476508775365601</v>
      </c>
    </row>
    <row r="22189" spans="1:8">
      <c r="A22189" s="38">
        <v>45213</v>
      </c>
      <c r="B22189" s="39" t="s">
        <v>180</v>
      </c>
      <c r="C22189" s="39" t="s">
        <v>50</v>
      </c>
      <c r="D22189" s="39" t="s">
        <v>13</v>
      </c>
      <c r="E22189" s="40">
        <v>0</v>
      </c>
      <c r="F22189" s="41">
        <v>0</v>
      </c>
      <c r="G22189" s="40">
        <v>0</v>
      </c>
      <c r="H22189" s="41">
        <v>0</v>
      </c>
    </row>
    <row r="22190" spans="1:8">
      <c r="A22190" s="38">
        <v>45213</v>
      </c>
      <c r="B22190" s="39" t="s">
        <v>180</v>
      </c>
      <c r="C22190" s="39" t="s">
        <v>50</v>
      </c>
      <c r="D22190" s="39" t="s">
        <v>15</v>
      </c>
      <c r="E22190" s="40">
        <v>0</v>
      </c>
      <c r="F22190" s="41">
        <v>0</v>
      </c>
      <c r="G22190" s="40">
        <v>0</v>
      </c>
      <c r="H22190" s="41">
        <v>0</v>
      </c>
    </row>
    <row r="22191" spans="1:8">
      <c r="A22191" s="38">
        <v>45213</v>
      </c>
      <c r="B22191" s="39" t="s">
        <v>180</v>
      </c>
      <c r="C22191" s="39" t="s">
        <v>50</v>
      </c>
      <c r="D22191" s="39" t="s">
        <v>174</v>
      </c>
      <c r="E22191" s="40">
        <v>0</v>
      </c>
      <c r="F22191" s="41">
        <v>0</v>
      </c>
      <c r="G22191" s="40">
        <v>0</v>
      </c>
      <c r="H22191" s="41">
        <v>0</v>
      </c>
    </row>
    <row r="22192" spans="1:8">
      <c r="A22192" s="38">
        <v>45213</v>
      </c>
      <c r="B22192" s="39" t="s">
        <v>180</v>
      </c>
      <c r="C22192" s="39" t="s">
        <v>50</v>
      </c>
      <c r="D22192" s="39" t="s">
        <v>175</v>
      </c>
      <c r="E22192" s="40">
        <v>0</v>
      </c>
      <c r="F22192" s="41">
        <v>0</v>
      </c>
      <c r="G22192" s="40">
        <v>0</v>
      </c>
      <c r="H22192" s="41">
        <v>0</v>
      </c>
    </row>
    <row r="22193" spans="1:8">
      <c r="A22193" s="38">
        <v>45213</v>
      </c>
      <c r="B22193" s="39" t="s">
        <v>180</v>
      </c>
      <c r="C22193" s="39" t="s">
        <v>50</v>
      </c>
      <c r="D22193" s="39" t="s">
        <v>176</v>
      </c>
      <c r="E22193" s="40">
        <v>0</v>
      </c>
      <c r="F22193" s="41">
        <v>0</v>
      </c>
      <c r="G22193" s="40">
        <v>0</v>
      </c>
      <c r="H22193" s="41">
        <v>0</v>
      </c>
    </row>
    <row r="22194" spans="1:8">
      <c r="A22194" s="38">
        <v>45213</v>
      </c>
      <c r="B22194" s="39" t="s">
        <v>180</v>
      </c>
      <c r="C22194" s="39" t="s">
        <v>50</v>
      </c>
      <c r="D22194" s="39" t="s">
        <v>197</v>
      </c>
      <c r="E22194" s="40">
        <v>0</v>
      </c>
      <c r="F22194" s="41">
        <v>0</v>
      </c>
      <c r="G22194" s="40">
        <v>0</v>
      </c>
      <c r="H22194" s="41">
        <v>0</v>
      </c>
    </row>
    <row r="22195" spans="1:8">
      <c r="A22195" s="38">
        <v>45213</v>
      </c>
      <c r="B22195" s="39" t="s">
        <v>180</v>
      </c>
      <c r="C22195" s="39" t="s">
        <v>50</v>
      </c>
      <c r="D22195" s="39" t="s">
        <v>8</v>
      </c>
      <c r="E22195" s="40">
        <v>0</v>
      </c>
      <c r="F22195" s="41">
        <v>0</v>
      </c>
      <c r="G22195" s="40">
        <v>0</v>
      </c>
      <c r="H22195" s="41">
        <v>0</v>
      </c>
    </row>
    <row r="22196" spans="1:8">
      <c r="A22196" s="38">
        <v>45214</v>
      </c>
      <c r="B22196" s="39" t="s">
        <v>89</v>
      </c>
      <c r="C22196" s="39" t="s">
        <v>43</v>
      </c>
      <c r="D22196" s="39" t="s">
        <v>329</v>
      </c>
      <c r="E22196" s="40">
        <v>0</v>
      </c>
      <c r="F22196" s="41">
        <v>0</v>
      </c>
      <c r="G22196" s="40">
        <v>0</v>
      </c>
      <c r="H22196" s="41">
        <v>0</v>
      </c>
    </row>
    <row r="22197" spans="1:8">
      <c r="A22197" s="38">
        <v>45214</v>
      </c>
      <c r="B22197" s="39" t="s">
        <v>89</v>
      </c>
      <c r="C22197" s="39" t="s">
        <v>43</v>
      </c>
      <c r="D22197" s="39" t="s">
        <v>90</v>
      </c>
      <c r="E22197" s="40">
        <v>0</v>
      </c>
      <c r="F22197" s="41">
        <v>21.81351828394293</v>
      </c>
      <c r="G22197" s="40">
        <v>1474.1406698211631</v>
      </c>
      <c r="H22197" s="41">
        <v>6.325920302343448</v>
      </c>
    </row>
    <row r="22198" spans="1:8">
      <c r="A22198" s="38">
        <v>45214</v>
      </c>
      <c r="B22198" s="39" t="s">
        <v>89</v>
      </c>
      <c r="C22198" s="39" t="s">
        <v>44</v>
      </c>
      <c r="D22198" s="39" t="s">
        <v>91</v>
      </c>
      <c r="E22198" s="40">
        <v>0</v>
      </c>
      <c r="F22198" s="41">
        <v>85.76854817063689</v>
      </c>
      <c r="G22198" s="40">
        <v>5892.3802140644348</v>
      </c>
      <c r="H22198" s="41">
        <v>24.872878969484699</v>
      </c>
    </row>
    <row r="22199" spans="1:8">
      <c r="A22199" s="38">
        <v>45214</v>
      </c>
      <c r="B22199" s="39" t="s">
        <v>89</v>
      </c>
      <c r="C22199" s="39" t="s">
        <v>45</v>
      </c>
      <c r="D22199" s="39" t="s">
        <v>92</v>
      </c>
      <c r="E22199" s="40">
        <v>0</v>
      </c>
      <c r="F22199" s="41">
        <v>181.50685932053361</v>
      </c>
      <c r="G22199" s="40">
        <v>12420.970518419401</v>
      </c>
      <c r="H22199" s="41">
        <v>52.636989202954737</v>
      </c>
    </row>
    <row r="22200" spans="1:8">
      <c r="A22200" s="38">
        <v>45214</v>
      </c>
      <c r="B22200" s="39" t="s">
        <v>89</v>
      </c>
      <c r="C22200" s="39" t="s">
        <v>45</v>
      </c>
      <c r="D22200" s="39" t="s">
        <v>93</v>
      </c>
      <c r="E22200" s="40">
        <v>0</v>
      </c>
      <c r="F22200" s="41">
        <v>0.74281850450261366</v>
      </c>
      <c r="G22200" s="40">
        <v>52.655323297956791</v>
      </c>
      <c r="H22200" s="41">
        <v>0.21541736630575789</v>
      </c>
    </row>
    <row r="22201" spans="1:8">
      <c r="A22201" s="38">
        <v>45214</v>
      </c>
      <c r="B22201" s="39" t="s">
        <v>89</v>
      </c>
      <c r="C22201" s="39" t="s">
        <v>45</v>
      </c>
      <c r="D22201" s="39" t="s">
        <v>94</v>
      </c>
      <c r="E22201" s="40">
        <v>0</v>
      </c>
      <c r="F22201" s="41">
        <v>5.3375678208161084</v>
      </c>
      <c r="G22201" s="40">
        <v>358.53636320314359</v>
      </c>
      <c r="H22201" s="41">
        <v>1.5478946680366721</v>
      </c>
    </row>
    <row r="22202" spans="1:8">
      <c r="A22202" s="38">
        <v>45214</v>
      </c>
      <c r="B22202" s="39" t="s">
        <v>89</v>
      </c>
      <c r="C22202" s="39" t="s">
        <v>45</v>
      </c>
      <c r="D22202" s="39" t="s">
        <v>95</v>
      </c>
      <c r="E22202" s="40">
        <v>0</v>
      </c>
      <c r="F22202" s="41">
        <v>0.23606595557962301</v>
      </c>
      <c r="G22202" s="40">
        <v>16.733736619834591</v>
      </c>
      <c r="H22202" s="41">
        <v>6.8459127118090671E-2</v>
      </c>
    </row>
    <row r="22203" spans="1:8">
      <c r="A22203" s="38">
        <v>45214</v>
      </c>
      <c r="B22203" s="39" t="s">
        <v>89</v>
      </c>
      <c r="C22203" s="39" t="s">
        <v>45</v>
      </c>
      <c r="D22203" s="39" t="s">
        <v>96</v>
      </c>
      <c r="E22203" s="40">
        <v>0</v>
      </c>
      <c r="F22203" s="41">
        <v>0.33477469839057428</v>
      </c>
      <c r="G22203" s="40">
        <v>23.730790050168491</v>
      </c>
      <c r="H22203" s="41">
        <v>9.7084662533266516E-2</v>
      </c>
    </row>
    <row r="22204" spans="1:8">
      <c r="A22204" s="38">
        <v>45214</v>
      </c>
      <c r="B22204" s="39" t="s">
        <v>89</v>
      </c>
      <c r="C22204" s="39" t="s">
        <v>45</v>
      </c>
      <c r="D22204" s="39" t="s">
        <v>97</v>
      </c>
      <c r="E22204" s="40">
        <v>0</v>
      </c>
      <c r="F22204" s="41">
        <v>2.914654135166177</v>
      </c>
      <c r="G22204" s="40">
        <v>229.50325657071971</v>
      </c>
      <c r="H22204" s="41">
        <v>0.84524969919819126</v>
      </c>
    </row>
    <row r="22205" spans="1:8">
      <c r="A22205" s="38">
        <v>45214</v>
      </c>
      <c r="B22205" s="39" t="s">
        <v>89</v>
      </c>
      <c r="C22205" s="39" t="s">
        <v>45</v>
      </c>
      <c r="D22205" s="39" t="s">
        <v>98</v>
      </c>
      <c r="E22205" s="40">
        <v>0</v>
      </c>
      <c r="F22205" s="41">
        <v>5.9911286038764731</v>
      </c>
      <c r="G22205" s="40">
        <v>470.47728551356028</v>
      </c>
      <c r="H22205" s="41">
        <v>1.7374272951241769</v>
      </c>
    </row>
    <row r="22206" spans="1:8">
      <c r="A22206" s="38">
        <v>45214</v>
      </c>
      <c r="B22206" s="39" t="s">
        <v>89</v>
      </c>
      <c r="C22206" s="39" t="s">
        <v>45</v>
      </c>
      <c r="D22206" s="39" t="s">
        <v>99</v>
      </c>
      <c r="E22206" s="40">
        <v>0</v>
      </c>
      <c r="F22206" s="41">
        <v>4.8505777192223938E-2</v>
      </c>
      <c r="G22206" s="40">
        <v>3.438373390530181</v>
      </c>
      <c r="H22206" s="41">
        <v>1.406667538574494E-2</v>
      </c>
    </row>
    <row r="22207" spans="1:8">
      <c r="A22207" s="38">
        <v>45214</v>
      </c>
      <c r="B22207" s="39" t="s">
        <v>89</v>
      </c>
      <c r="C22207" s="39" t="s">
        <v>45</v>
      </c>
      <c r="D22207" s="39" t="s">
        <v>100</v>
      </c>
      <c r="E22207" s="40">
        <v>0</v>
      </c>
      <c r="F22207" s="41">
        <v>1.747292746052221</v>
      </c>
      <c r="G22207" s="40">
        <v>116.775876523374</v>
      </c>
      <c r="H22207" s="41">
        <v>0.50671489635514377</v>
      </c>
    </row>
    <row r="22208" spans="1:8">
      <c r="A22208" s="38">
        <v>45214</v>
      </c>
      <c r="B22208" s="39" t="s">
        <v>89</v>
      </c>
      <c r="C22208" s="39" t="s">
        <v>45</v>
      </c>
      <c r="D22208" s="39" t="s">
        <v>101</v>
      </c>
      <c r="E22208" s="40">
        <v>0</v>
      </c>
      <c r="F22208" s="41">
        <v>7.3064436241054381E-2</v>
      </c>
      <c r="G22208" s="40">
        <v>4.9640460800785338</v>
      </c>
      <c r="H22208" s="41">
        <v>2.1188686509905769E-2</v>
      </c>
    </row>
    <row r="22209" spans="1:8">
      <c r="A22209" s="38">
        <v>45214</v>
      </c>
      <c r="B22209" s="39" t="s">
        <v>89</v>
      </c>
      <c r="C22209" s="39" t="s">
        <v>45</v>
      </c>
      <c r="D22209" s="39" t="s">
        <v>102</v>
      </c>
      <c r="E22209" s="40">
        <v>0</v>
      </c>
      <c r="F22209" s="41">
        <v>9.8120475244991484E-2</v>
      </c>
      <c r="G22209" s="40">
        <v>6.9553535821427737</v>
      </c>
      <c r="H22209" s="41">
        <v>2.8454937821047532E-2</v>
      </c>
    </row>
    <row r="22210" spans="1:8">
      <c r="A22210" s="38">
        <v>45214</v>
      </c>
      <c r="B22210" s="39" t="s">
        <v>89</v>
      </c>
      <c r="C22210" s="39" t="s">
        <v>45</v>
      </c>
      <c r="D22210" s="39" t="s">
        <v>103</v>
      </c>
      <c r="E22210" s="40">
        <v>0</v>
      </c>
      <c r="F22210" s="41">
        <v>4.23218005949223E-3</v>
      </c>
      <c r="G22210" s="40">
        <v>8.4812888392224284E-2</v>
      </c>
      <c r="H22210" s="41">
        <v>1.2273322172527471E-3</v>
      </c>
    </row>
    <row r="22211" spans="1:8">
      <c r="A22211" s="38">
        <v>45214</v>
      </c>
      <c r="B22211" s="39" t="s">
        <v>89</v>
      </c>
      <c r="C22211" s="39" t="s">
        <v>45</v>
      </c>
      <c r="D22211" s="39" t="s">
        <v>199</v>
      </c>
      <c r="E22211" s="40">
        <v>0</v>
      </c>
      <c r="F22211" s="41">
        <v>0</v>
      </c>
      <c r="G22211" s="40">
        <v>0</v>
      </c>
      <c r="H22211" s="41">
        <v>0</v>
      </c>
    </row>
    <row r="22212" spans="1:8">
      <c r="A22212" s="38">
        <v>45214</v>
      </c>
      <c r="B22212" s="39" t="s">
        <v>89</v>
      </c>
      <c r="C22212" s="39" t="s">
        <v>45</v>
      </c>
      <c r="D22212" s="39" t="s">
        <v>104</v>
      </c>
      <c r="E22212" s="40">
        <v>0</v>
      </c>
      <c r="F22212" s="41">
        <v>0</v>
      </c>
      <c r="G22212" s="40">
        <v>0</v>
      </c>
      <c r="H22212" s="41">
        <v>0</v>
      </c>
    </row>
    <row r="22213" spans="1:8">
      <c r="A22213" s="38">
        <v>45214</v>
      </c>
      <c r="B22213" s="39" t="s">
        <v>89</v>
      </c>
      <c r="C22213" s="39" t="s">
        <v>45</v>
      </c>
      <c r="D22213" s="39" t="s">
        <v>105</v>
      </c>
      <c r="E22213" s="40">
        <v>0</v>
      </c>
      <c r="F22213" s="41">
        <v>4.23218005949223E-3</v>
      </c>
      <c r="G22213" s="40">
        <v>8.4812888392224284E-2</v>
      </c>
      <c r="H22213" s="41">
        <v>1.2273322172527471E-3</v>
      </c>
    </row>
    <row r="22214" spans="1:8">
      <c r="A22214" s="38">
        <v>45214</v>
      </c>
      <c r="B22214" s="39" t="s">
        <v>89</v>
      </c>
      <c r="C22214" s="39" t="s">
        <v>45</v>
      </c>
      <c r="D22214" s="39" t="s">
        <v>332</v>
      </c>
      <c r="E22214" s="40">
        <v>0</v>
      </c>
      <c r="F22214" s="41">
        <v>0.106186621409114</v>
      </c>
      <c r="G22214" s="40">
        <v>7.5271292332149544</v>
      </c>
      <c r="H22214" s="41">
        <v>3.0794120208643048E-2</v>
      </c>
    </row>
    <row r="22215" spans="1:8">
      <c r="A22215" s="38">
        <v>45214</v>
      </c>
      <c r="B22215" s="39" t="s">
        <v>89</v>
      </c>
      <c r="C22215" s="39" t="s">
        <v>45</v>
      </c>
      <c r="D22215" s="39" t="s">
        <v>106</v>
      </c>
      <c r="E22215" s="40">
        <v>0</v>
      </c>
      <c r="F22215" s="41">
        <v>0</v>
      </c>
      <c r="G22215" s="40">
        <v>0</v>
      </c>
      <c r="H22215" s="41">
        <v>0</v>
      </c>
    </row>
    <row r="22216" spans="1:8">
      <c r="A22216" s="38">
        <v>45214</v>
      </c>
      <c r="B22216" s="39" t="s">
        <v>89</v>
      </c>
      <c r="C22216" s="39" t="s">
        <v>45</v>
      </c>
      <c r="D22216" s="39" t="s">
        <v>291</v>
      </c>
      <c r="E22216" s="40">
        <v>0</v>
      </c>
      <c r="F22216" s="41">
        <v>1.697625555454795</v>
      </c>
      <c r="G22216" s="40">
        <v>113.2551753529584</v>
      </c>
      <c r="H22216" s="41">
        <v>0.49231141108189019</v>
      </c>
    </row>
    <row r="22217" spans="1:8">
      <c r="A22217" s="38">
        <v>45214</v>
      </c>
      <c r="B22217" s="39" t="s">
        <v>89</v>
      </c>
      <c r="C22217" s="39" t="s">
        <v>45</v>
      </c>
      <c r="D22217" s="39" t="s">
        <v>107</v>
      </c>
      <c r="E22217" s="40">
        <v>0</v>
      </c>
      <c r="F22217" s="41">
        <v>0</v>
      </c>
      <c r="G22217" s="40">
        <v>0</v>
      </c>
      <c r="H22217" s="41">
        <v>0</v>
      </c>
    </row>
    <row r="22218" spans="1:8">
      <c r="A22218" s="38">
        <v>45214</v>
      </c>
      <c r="B22218" s="39" t="s">
        <v>89</v>
      </c>
      <c r="C22218" s="39" t="s">
        <v>45</v>
      </c>
      <c r="D22218" s="39" t="s">
        <v>336</v>
      </c>
      <c r="E22218" s="40">
        <v>0</v>
      </c>
      <c r="F22218" s="41">
        <v>0</v>
      </c>
      <c r="G22218" s="40">
        <v>0</v>
      </c>
      <c r="H22218" s="41">
        <v>0</v>
      </c>
    </row>
    <row r="22219" spans="1:8">
      <c r="A22219" s="38">
        <v>45214</v>
      </c>
      <c r="B22219" s="39" t="s">
        <v>89</v>
      </c>
      <c r="C22219" s="39" t="s">
        <v>45</v>
      </c>
      <c r="D22219" s="39" t="s">
        <v>337</v>
      </c>
      <c r="E22219" s="40">
        <v>0</v>
      </c>
      <c r="F22219" s="41">
        <v>0</v>
      </c>
      <c r="G22219" s="40">
        <v>0</v>
      </c>
      <c r="H22219" s="41">
        <v>0</v>
      </c>
    </row>
    <row r="22220" spans="1:8">
      <c r="A22220" s="38">
        <v>45214</v>
      </c>
      <c r="B22220" s="39" t="s">
        <v>89</v>
      </c>
      <c r="C22220" s="39" t="s">
        <v>45</v>
      </c>
      <c r="D22220" s="39" t="s">
        <v>338</v>
      </c>
      <c r="E22220" s="40">
        <v>0</v>
      </c>
      <c r="F22220" s="41">
        <v>0</v>
      </c>
      <c r="G22220" s="40">
        <v>0</v>
      </c>
      <c r="H22220" s="41">
        <v>0</v>
      </c>
    </row>
    <row r="22221" spans="1:8">
      <c r="A22221" s="38">
        <v>45214</v>
      </c>
      <c r="B22221" s="39" t="s">
        <v>89</v>
      </c>
      <c r="C22221" s="39" t="s">
        <v>45</v>
      </c>
      <c r="D22221" s="39" t="s">
        <v>112</v>
      </c>
      <c r="E22221" s="40">
        <v>0</v>
      </c>
      <c r="F22221" s="41">
        <v>3.924508648098997</v>
      </c>
      <c r="G22221" s="40">
        <v>264.09842795528522</v>
      </c>
      <c r="H22221" s="41">
        <v>1.1381075079487091</v>
      </c>
    </row>
    <row r="22222" spans="1:8">
      <c r="A22222" s="38">
        <v>45214</v>
      </c>
      <c r="B22222" s="39" t="s">
        <v>89</v>
      </c>
      <c r="C22222" s="39" t="s">
        <v>45</v>
      </c>
      <c r="D22222" s="39" t="s">
        <v>221</v>
      </c>
      <c r="E22222" s="40">
        <v>0</v>
      </c>
      <c r="F22222" s="41">
        <v>0</v>
      </c>
      <c r="G22222" s="40">
        <v>0</v>
      </c>
      <c r="H22222" s="41">
        <v>0</v>
      </c>
    </row>
    <row r="22223" spans="1:8">
      <c r="A22223" s="38">
        <v>45214</v>
      </c>
      <c r="B22223" s="39" t="s">
        <v>89</v>
      </c>
      <c r="C22223" s="39" t="s">
        <v>45</v>
      </c>
      <c r="D22223" s="39" t="s">
        <v>114</v>
      </c>
      <c r="E22223" s="40">
        <v>0</v>
      </c>
      <c r="F22223" s="41">
        <v>3.8683337042590469</v>
      </c>
      <c r="G22223" s="40">
        <v>260.18762442708481</v>
      </c>
      <c r="H22223" s="41">
        <v>1.1218167742351239</v>
      </c>
    </row>
    <row r="22224" spans="1:8">
      <c r="A22224" s="38">
        <v>45214</v>
      </c>
      <c r="B22224" s="39" t="s">
        <v>89</v>
      </c>
      <c r="C22224" s="39" t="s">
        <v>45</v>
      </c>
      <c r="D22224" s="39" t="s">
        <v>115</v>
      </c>
      <c r="E22224" s="40">
        <v>0</v>
      </c>
      <c r="F22224" s="41">
        <v>2.3195769799793968</v>
      </c>
      <c r="G22224" s="40">
        <v>157.41393787173479</v>
      </c>
      <c r="H22224" s="41">
        <v>0.67267732419402515</v>
      </c>
    </row>
    <row r="22225" spans="1:8">
      <c r="A22225" s="38">
        <v>45214</v>
      </c>
      <c r="B22225" s="39" t="s">
        <v>89</v>
      </c>
      <c r="C22225" s="39" t="s">
        <v>45</v>
      </c>
      <c r="D22225" s="39" t="s">
        <v>116</v>
      </c>
      <c r="E22225" s="40">
        <v>0</v>
      </c>
      <c r="F22225" s="41">
        <v>3.8738070255761818</v>
      </c>
      <c r="G22225" s="40">
        <v>297.49362734174139</v>
      </c>
      <c r="H22225" s="41">
        <v>1.123404037417093</v>
      </c>
    </row>
    <row r="22226" spans="1:8">
      <c r="A22226" s="38">
        <v>45214</v>
      </c>
      <c r="B22226" s="39" t="s">
        <v>89</v>
      </c>
      <c r="C22226" s="39" t="s">
        <v>45</v>
      </c>
      <c r="D22226" s="39" t="s">
        <v>117</v>
      </c>
      <c r="E22226" s="40">
        <v>0</v>
      </c>
      <c r="F22226" s="41">
        <v>2.0440505784778908</v>
      </c>
      <c r="G22226" s="40">
        <v>137.81180860214951</v>
      </c>
      <c r="H22226" s="41">
        <v>0.59277466775858845</v>
      </c>
    </row>
    <row r="22227" spans="1:8">
      <c r="A22227" s="38">
        <v>45214</v>
      </c>
      <c r="B22227" s="39" t="s">
        <v>89</v>
      </c>
      <c r="C22227" s="39" t="s">
        <v>45</v>
      </c>
      <c r="D22227" s="39" t="s">
        <v>118</v>
      </c>
      <c r="E22227" s="40">
        <v>0</v>
      </c>
      <c r="F22227" s="41">
        <v>15.111010145564149</v>
      </c>
      <c r="G22227" s="40">
        <v>1014.781983189754</v>
      </c>
      <c r="H22227" s="41">
        <v>4.3821929422136021</v>
      </c>
    </row>
    <row r="22228" spans="1:8">
      <c r="A22228" s="38">
        <v>45214</v>
      </c>
      <c r="B22228" s="39" t="s">
        <v>89</v>
      </c>
      <c r="C22228" s="39" t="s">
        <v>45</v>
      </c>
      <c r="D22228" s="39" t="s">
        <v>119</v>
      </c>
      <c r="E22228" s="40">
        <v>0</v>
      </c>
      <c r="F22228" s="41">
        <v>9.3052771936462353</v>
      </c>
      <c r="G22228" s="40">
        <v>624.34262071664261</v>
      </c>
      <c r="H22228" s="41">
        <v>2.6985303861574081</v>
      </c>
    </row>
    <row r="22229" spans="1:8">
      <c r="A22229" s="38">
        <v>45214</v>
      </c>
      <c r="B22229" s="39" t="s">
        <v>89</v>
      </c>
      <c r="C22229" s="39" t="s">
        <v>46</v>
      </c>
      <c r="D22229" s="39" t="s">
        <v>203</v>
      </c>
      <c r="E22229" s="40">
        <v>0</v>
      </c>
      <c r="F22229" s="41">
        <v>0</v>
      </c>
      <c r="G22229" s="40">
        <v>0</v>
      </c>
      <c r="H22229" s="41">
        <v>0</v>
      </c>
    </row>
    <row r="22230" spans="1:8">
      <c r="A22230" s="38">
        <v>45214</v>
      </c>
      <c r="B22230" s="39" t="s">
        <v>89</v>
      </c>
      <c r="C22230" s="39" t="s">
        <v>46</v>
      </c>
      <c r="D22230" s="39" t="s">
        <v>120</v>
      </c>
      <c r="E22230" s="40">
        <v>0</v>
      </c>
      <c r="F22230" s="41">
        <v>4.9756455004285316</v>
      </c>
      <c r="G22230" s="40">
        <v>337.21526045683243</v>
      </c>
      <c r="H22230" s="41">
        <v>1.442937195124274</v>
      </c>
    </row>
    <row r="22231" spans="1:8">
      <c r="A22231" s="38">
        <v>45214</v>
      </c>
      <c r="B22231" s="39" t="s">
        <v>89</v>
      </c>
      <c r="C22231" s="39" t="s">
        <v>46</v>
      </c>
      <c r="D22231" s="39" t="s">
        <v>121</v>
      </c>
      <c r="E22231" s="40">
        <v>0</v>
      </c>
      <c r="F22231" s="41">
        <v>3.1863558151050069</v>
      </c>
      <c r="G22231" s="40">
        <v>213.45305083466781</v>
      </c>
      <c r="H22231" s="41">
        <v>0.92404318638045213</v>
      </c>
    </row>
    <row r="22232" spans="1:8">
      <c r="A22232" s="38">
        <v>45214</v>
      </c>
      <c r="B22232" s="39" t="s">
        <v>89</v>
      </c>
      <c r="C22232" s="39" t="s">
        <v>46</v>
      </c>
      <c r="D22232" s="39" t="s">
        <v>122</v>
      </c>
      <c r="E22232" s="40">
        <v>0</v>
      </c>
      <c r="F22232" s="41">
        <v>0.51322396202025256</v>
      </c>
      <c r="G22232" s="40">
        <v>36.31151655601812</v>
      </c>
      <c r="H22232" s="41">
        <v>0.14883494898587321</v>
      </c>
    </row>
    <row r="22233" spans="1:8">
      <c r="A22233" s="38">
        <v>45214</v>
      </c>
      <c r="B22233" s="39" t="s">
        <v>89</v>
      </c>
      <c r="C22233" s="39" t="s">
        <v>46</v>
      </c>
      <c r="D22233" s="39" t="s">
        <v>123</v>
      </c>
      <c r="E22233" s="40">
        <v>0</v>
      </c>
      <c r="F22233" s="41">
        <v>137.27329737596011</v>
      </c>
      <c r="G22233" s="40">
        <v>9454.4510877211214</v>
      </c>
      <c r="H22233" s="41">
        <v>39.809256239028421</v>
      </c>
    </row>
    <row r="22234" spans="1:8">
      <c r="A22234" s="38">
        <v>45214</v>
      </c>
      <c r="B22234" s="39" t="s">
        <v>89</v>
      </c>
      <c r="C22234" s="39" t="s">
        <v>46</v>
      </c>
      <c r="D22234" s="39" t="s">
        <v>124</v>
      </c>
      <c r="E22234" s="40">
        <v>0</v>
      </c>
      <c r="F22234" s="41">
        <v>0.1890696222020945</v>
      </c>
      <c r="G22234" s="40">
        <v>13.40236144162831</v>
      </c>
      <c r="H22234" s="41">
        <v>5.4830190438607401E-2</v>
      </c>
    </row>
    <row r="22235" spans="1:8">
      <c r="A22235" s="38">
        <v>45214</v>
      </c>
      <c r="B22235" s="39" t="s">
        <v>89</v>
      </c>
      <c r="C22235" s="39" t="s">
        <v>47</v>
      </c>
      <c r="D22235" s="39" t="s">
        <v>185</v>
      </c>
      <c r="E22235" s="40">
        <v>0</v>
      </c>
      <c r="F22235" s="41">
        <v>4.183085267999237E-2</v>
      </c>
      <c r="G22235" s="40">
        <v>2.9652156729308432</v>
      </c>
      <c r="H22235" s="41">
        <v>1.213094727719779E-2</v>
      </c>
    </row>
    <row r="22236" spans="1:8">
      <c r="A22236" s="38">
        <v>45214</v>
      </c>
      <c r="B22236" s="39" t="s">
        <v>89</v>
      </c>
      <c r="C22236" s="39" t="s">
        <v>47</v>
      </c>
      <c r="D22236" s="39" t="s">
        <v>229</v>
      </c>
      <c r="E22236" s="40">
        <v>0</v>
      </c>
      <c r="F22236" s="41">
        <v>3.4844608387540879</v>
      </c>
      <c r="G22236" s="40">
        <v>235.2564766353365</v>
      </c>
      <c r="H22236" s="41">
        <v>1.010493643238686</v>
      </c>
    </row>
    <row r="22237" spans="1:8">
      <c r="A22237" s="38">
        <v>45214</v>
      </c>
      <c r="B22237" s="39" t="s">
        <v>89</v>
      </c>
      <c r="C22237" s="39" t="s">
        <v>47</v>
      </c>
      <c r="D22237" s="39" t="s">
        <v>230</v>
      </c>
      <c r="E22237" s="40">
        <v>0</v>
      </c>
      <c r="F22237" s="41">
        <v>0.40976454865227802</v>
      </c>
      <c r="G22237" s="40">
        <v>29.046509550505039</v>
      </c>
      <c r="H22237" s="41">
        <v>0.1188317191091606</v>
      </c>
    </row>
    <row r="22238" spans="1:8">
      <c r="A22238" s="38">
        <v>45214</v>
      </c>
      <c r="B22238" s="39" t="s">
        <v>89</v>
      </c>
      <c r="C22238" s="39" t="s">
        <v>47</v>
      </c>
      <c r="D22238" s="39" t="s">
        <v>204</v>
      </c>
      <c r="E22238" s="40">
        <v>0</v>
      </c>
      <c r="F22238" s="41">
        <v>1.217595353727392</v>
      </c>
      <c r="G22238" s="40">
        <v>81.579038044959233</v>
      </c>
      <c r="H22238" s="41">
        <v>0.35310265258094381</v>
      </c>
    </row>
    <row r="22239" spans="1:8">
      <c r="A22239" s="38">
        <v>45214</v>
      </c>
      <c r="B22239" s="39" t="s">
        <v>89</v>
      </c>
      <c r="C22239" s="39" t="s">
        <v>47</v>
      </c>
      <c r="D22239" s="39" t="s">
        <v>205</v>
      </c>
      <c r="E22239" s="40">
        <v>0</v>
      </c>
      <c r="F22239" s="41">
        <v>5.2363435227734106E-3</v>
      </c>
      <c r="G22239" s="40">
        <v>0.37118267708666891</v>
      </c>
      <c r="H22239" s="41">
        <v>1.518539621604289E-3</v>
      </c>
    </row>
    <row r="22240" spans="1:8">
      <c r="A22240" s="38">
        <v>45214</v>
      </c>
      <c r="B22240" s="39" t="s">
        <v>89</v>
      </c>
      <c r="C22240" s="39" t="s">
        <v>47</v>
      </c>
      <c r="D22240" s="39" t="s">
        <v>128</v>
      </c>
      <c r="E22240" s="40">
        <v>0</v>
      </c>
      <c r="F22240" s="41">
        <v>3.181556440841649</v>
      </c>
      <c r="G22240" s="40">
        <v>213.78484001915899</v>
      </c>
      <c r="H22240" s="41">
        <v>0.92265136784407797</v>
      </c>
    </row>
    <row r="22241" spans="1:8">
      <c r="A22241" s="38">
        <v>45214</v>
      </c>
      <c r="B22241" s="39" t="s">
        <v>89</v>
      </c>
      <c r="C22241" s="39" t="s">
        <v>47</v>
      </c>
      <c r="D22241" s="39" t="s">
        <v>186</v>
      </c>
      <c r="E22241" s="40">
        <v>0</v>
      </c>
      <c r="F22241" s="41">
        <v>0</v>
      </c>
      <c r="G22241" s="40">
        <v>0</v>
      </c>
      <c r="H22241" s="41">
        <v>0</v>
      </c>
    </row>
    <row r="22242" spans="1:8">
      <c r="A22242" s="38">
        <v>45214</v>
      </c>
      <c r="B22242" s="39" t="s">
        <v>89</v>
      </c>
      <c r="C22242" s="39" t="s">
        <v>47</v>
      </c>
      <c r="D22242" s="39" t="s">
        <v>238</v>
      </c>
      <c r="E22242" s="40">
        <v>0</v>
      </c>
      <c r="F22242" s="41">
        <v>1.1340531291004381</v>
      </c>
      <c r="G22242" s="40">
        <v>75.657076192772621</v>
      </c>
      <c r="H22242" s="41">
        <v>0.32887540743912708</v>
      </c>
    </row>
    <row r="22243" spans="1:8">
      <c r="A22243" s="38">
        <v>45214</v>
      </c>
      <c r="B22243" s="39" t="s">
        <v>89</v>
      </c>
      <c r="C22243" s="39" t="s">
        <v>47</v>
      </c>
      <c r="D22243" s="39" t="s">
        <v>130</v>
      </c>
      <c r="E22243" s="40">
        <v>0</v>
      </c>
      <c r="F22243" s="41">
        <v>4.7663134825346418</v>
      </c>
      <c r="G22243" s="40">
        <v>326.12169467914492</v>
      </c>
      <c r="H22243" s="41">
        <v>1.382230909935046</v>
      </c>
    </row>
    <row r="22244" spans="1:8">
      <c r="A22244" s="38">
        <v>45214</v>
      </c>
      <c r="B22244" s="39" t="s">
        <v>89</v>
      </c>
      <c r="C22244" s="39" t="s">
        <v>47</v>
      </c>
      <c r="D22244" s="39" t="s">
        <v>131</v>
      </c>
      <c r="E22244" s="40">
        <v>0</v>
      </c>
      <c r="F22244" s="41">
        <v>4.3851524255196539</v>
      </c>
      <c r="G22244" s="40">
        <v>294.37152084792802</v>
      </c>
      <c r="H22244" s="41">
        <v>1.2716942034006991</v>
      </c>
    </row>
    <row r="22245" spans="1:8">
      <c r="A22245" s="38">
        <v>45214</v>
      </c>
      <c r="B22245" s="39" t="s">
        <v>89</v>
      </c>
      <c r="C22245" s="39" t="s">
        <v>47</v>
      </c>
      <c r="D22245" s="39" t="s">
        <v>132</v>
      </c>
      <c r="E22245" s="40">
        <v>0</v>
      </c>
      <c r="F22245" s="41">
        <v>0.46608062434011233</v>
      </c>
      <c r="G22245" s="40">
        <v>33.038522611893029</v>
      </c>
      <c r="H22245" s="41">
        <v>0.1351633810586326</v>
      </c>
    </row>
    <row r="22246" spans="1:8">
      <c r="A22246" s="38">
        <v>45214</v>
      </c>
      <c r="B22246" s="39" t="s">
        <v>89</v>
      </c>
      <c r="C22246" s="39" t="s">
        <v>47</v>
      </c>
      <c r="D22246" s="39" t="s">
        <v>133</v>
      </c>
      <c r="E22246" s="40">
        <v>0</v>
      </c>
      <c r="F22246" s="41">
        <v>0.11275182619748041</v>
      </c>
      <c r="G22246" s="40">
        <v>7.9925093745998268</v>
      </c>
      <c r="H22246" s="41">
        <v>3.2698029597269307E-2</v>
      </c>
    </row>
    <row r="22247" spans="1:8">
      <c r="A22247" s="38">
        <v>45214</v>
      </c>
      <c r="B22247" s="39" t="s">
        <v>89</v>
      </c>
      <c r="C22247" s="39" t="s">
        <v>47</v>
      </c>
      <c r="D22247" s="39" t="s">
        <v>134</v>
      </c>
      <c r="E22247" s="40">
        <v>0</v>
      </c>
      <c r="F22247" s="41">
        <v>4.8335920882254548</v>
      </c>
      <c r="G22247" s="40">
        <v>326.15954884705758</v>
      </c>
      <c r="H22247" s="41">
        <v>1.401741705585382</v>
      </c>
    </row>
    <row r="22248" spans="1:8">
      <c r="A22248" s="38">
        <v>45214</v>
      </c>
      <c r="B22248" s="39" t="s">
        <v>89</v>
      </c>
      <c r="C22248" s="39" t="s">
        <v>47</v>
      </c>
      <c r="D22248" s="39" t="s">
        <v>135</v>
      </c>
      <c r="E22248" s="40">
        <v>0</v>
      </c>
      <c r="F22248" s="41">
        <v>1.1811759227370271</v>
      </c>
      <c r="G22248" s="40">
        <v>78.997415614309958</v>
      </c>
      <c r="H22248" s="41">
        <v>0.3425410175937379</v>
      </c>
    </row>
    <row r="22249" spans="1:8">
      <c r="A22249" s="38">
        <v>45214</v>
      </c>
      <c r="B22249" s="39" t="s">
        <v>89</v>
      </c>
      <c r="C22249" s="39" t="s">
        <v>18</v>
      </c>
      <c r="D22249" s="39" t="s">
        <v>137</v>
      </c>
      <c r="E22249" s="40">
        <v>0</v>
      </c>
      <c r="F22249" s="41">
        <v>0</v>
      </c>
      <c r="G22249" s="40">
        <v>0</v>
      </c>
      <c r="H22249" s="41">
        <v>0</v>
      </c>
    </row>
    <row r="22250" spans="1:8">
      <c r="A22250" s="38">
        <v>45214</v>
      </c>
      <c r="B22250" s="39" t="s">
        <v>89</v>
      </c>
      <c r="C22250" s="39" t="s">
        <v>18</v>
      </c>
      <c r="D22250" s="39" t="s">
        <v>138</v>
      </c>
      <c r="E22250" s="40">
        <v>0</v>
      </c>
      <c r="F22250" s="41">
        <v>0.11575882620823109</v>
      </c>
      <c r="G22250" s="40">
        <v>8.2056631352604601</v>
      </c>
      <c r="H22250" s="41">
        <v>3.3570059600387017E-2</v>
      </c>
    </row>
    <row r="22251" spans="1:8">
      <c r="A22251" s="38">
        <v>45214</v>
      </c>
      <c r="B22251" s="39" t="s">
        <v>89</v>
      </c>
      <c r="C22251" s="39" t="s">
        <v>18</v>
      </c>
      <c r="D22251" s="39" t="s">
        <v>123</v>
      </c>
      <c r="E22251" s="40">
        <v>405.48509330000002</v>
      </c>
      <c r="F22251" s="41">
        <v>7.9795701203239497</v>
      </c>
      <c r="G22251" s="40">
        <v>543.13854968271426</v>
      </c>
      <c r="H22251" s="41">
        <v>2.3140753348939449</v>
      </c>
    </row>
    <row r="22252" spans="1:8">
      <c r="A22252" s="38">
        <v>45214</v>
      </c>
      <c r="B22252" s="39" t="s">
        <v>89</v>
      </c>
      <c r="C22252" s="39" t="s">
        <v>7</v>
      </c>
      <c r="D22252" s="39" t="s">
        <v>140</v>
      </c>
      <c r="E22252" s="40">
        <v>8565.0501839000026</v>
      </c>
      <c r="F22252" s="41">
        <v>206.30095587470839</v>
      </c>
      <c r="G22252" s="40">
        <v>14025.947958983021</v>
      </c>
      <c r="H22252" s="41">
        <v>160.95659266226849</v>
      </c>
    </row>
    <row r="22253" spans="1:8">
      <c r="A22253" s="38">
        <v>45214</v>
      </c>
      <c r="B22253" s="39" t="s">
        <v>89</v>
      </c>
      <c r="C22253" s="39" t="s">
        <v>7</v>
      </c>
      <c r="D22253" s="39" t="s">
        <v>141</v>
      </c>
      <c r="E22253" s="40">
        <v>582.52481210000008</v>
      </c>
      <c r="F22253" s="41">
        <v>65.689238163580512</v>
      </c>
      <c r="G22253" s="40">
        <v>4399.9879617547986</v>
      </c>
      <c r="H22253" s="41">
        <v>54.008771907241517</v>
      </c>
    </row>
    <row r="22254" spans="1:8">
      <c r="A22254" s="38">
        <v>45214</v>
      </c>
      <c r="B22254" s="39" t="s">
        <v>89</v>
      </c>
      <c r="C22254" s="39" t="s">
        <v>7</v>
      </c>
      <c r="D22254" s="39" t="s">
        <v>142</v>
      </c>
      <c r="E22254" s="40">
        <v>3308.8807101000011</v>
      </c>
      <c r="F22254" s="41">
        <v>166.8319090641605</v>
      </c>
      <c r="G22254" s="40">
        <v>11134.86529136804</v>
      </c>
      <c r="H22254" s="41">
        <v>144.9060959539751</v>
      </c>
    </row>
    <row r="22255" spans="1:8">
      <c r="A22255" s="38">
        <v>45214</v>
      </c>
      <c r="B22255" s="39" t="s">
        <v>89</v>
      </c>
      <c r="C22255" s="39" t="s">
        <v>16</v>
      </c>
      <c r="D22255" s="39" t="s">
        <v>123</v>
      </c>
      <c r="E22255" s="40">
        <v>774.71869860000015</v>
      </c>
      <c r="F22255" s="41">
        <v>54.828535573438757</v>
      </c>
      <c r="G22255" s="40">
        <v>3713.2212777311388</v>
      </c>
      <c r="H22255" s="41">
        <v>15.90027531629724</v>
      </c>
    </row>
    <row r="22256" spans="1:8">
      <c r="A22256" s="38">
        <v>45214</v>
      </c>
      <c r="B22256" s="39" t="s">
        <v>89</v>
      </c>
      <c r="C22256" s="39" t="s">
        <v>49</v>
      </c>
      <c r="D22256" s="39" t="s">
        <v>143</v>
      </c>
      <c r="E22256" s="40">
        <v>0</v>
      </c>
      <c r="F22256" s="41">
        <v>45.788384554599368</v>
      </c>
      <c r="G22256" s="40">
        <v>3082.1787542856041</v>
      </c>
      <c r="H22256" s="41">
        <v>13.278631520833819</v>
      </c>
    </row>
    <row r="22257" spans="1:8">
      <c r="A22257" s="38">
        <v>45214</v>
      </c>
      <c r="B22257" s="39" t="s">
        <v>89</v>
      </c>
      <c r="C22257" s="39" t="s">
        <v>49</v>
      </c>
      <c r="D22257" s="39" t="s">
        <v>144</v>
      </c>
      <c r="E22257" s="40">
        <v>0</v>
      </c>
      <c r="F22257" s="41">
        <v>0.25581895549550537</v>
      </c>
      <c r="G22257" s="40">
        <v>18.133944867704979</v>
      </c>
      <c r="H22257" s="41">
        <v>7.4187497093696569E-2</v>
      </c>
    </row>
    <row r="22258" spans="1:8">
      <c r="A22258" s="38">
        <v>45214</v>
      </c>
      <c r="B22258" s="39" t="s">
        <v>89</v>
      </c>
      <c r="C22258" s="39" t="s">
        <v>49</v>
      </c>
      <c r="D22258" s="39" t="s">
        <v>252</v>
      </c>
      <c r="E22258" s="40">
        <v>0</v>
      </c>
      <c r="F22258" s="41">
        <v>1.9081689977527381E-2</v>
      </c>
      <c r="G22258" s="40">
        <v>1.3526218702788799</v>
      </c>
      <c r="H22258" s="41">
        <v>5.5336900934829392E-3</v>
      </c>
    </row>
    <row r="22259" spans="1:8">
      <c r="A22259" s="38">
        <v>45214</v>
      </c>
      <c r="B22259" s="39" t="s">
        <v>89</v>
      </c>
      <c r="C22259" s="39" t="s">
        <v>49</v>
      </c>
      <c r="D22259" s="39" t="s">
        <v>146</v>
      </c>
      <c r="E22259" s="40">
        <v>0</v>
      </c>
      <c r="F22259" s="41">
        <v>7.603670123613622E-2</v>
      </c>
      <c r="G22259" s="40">
        <v>5.3899264245978618</v>
      </c>
      <c r="H22259" s="41">
        <v>2.2050643358479501E-2</v>
      </c>
    </row>
    <row r="22260" spans="1:8">
      <c r="A22260" s="38">
        <v>45214</v>
      </c>
      <c r="B22260" s="39" t="s">
        <v>89</v>
      </c>
      <c r="C22260" s="39" t="s">
        <v>49</v>
      </c>
      <c r="D22260" s="39" t="s">
        <v>223</v>
      </c>
      <c r="E22260" s="40">
        <v>0</v>
      </c>
      <c r="F22260" s="41">
        <v>0</v>
      </c>
      <c r="G22260" s="40">
        <v>0</v>
      </c>
      <c r="H22260" s="41">
        <v>0</v>
      </c>
    </row>
    <row r="22261" spans="1:8">
      <c r="A22261" s="38">
        <v>45214</v>
      </c>
      <c r="B22261" s="39" t="s">
        <v>89</v>
      </c>
      <c r="C22261" s="39" t="s">
        <v>49</v>
      </c>
      <c r="D22261" s="39" t="s">
        <v>147</v>
      </c>
      <c r="E22261" s="40">
        <v>0</v>
      </c>
      <c r="F22261" s="41">
        <v>0</v>
      </c>
      <c r="G22261" s="40">
        <v>0</v>
      </c>
      <c r="H22261" s="41">
        <v>0</v>
      </c>
    </row>
    <row r="22262" spans="1:8">
      <c r="A22262" s="38">
        <v>45214</v>
      </c>
      <c r="B22262" s="39" t="s">
        <v>89</v>
      </c>
      <c r="C22262" s="39" t="s">
        <v>49</v>
      </c>
      <c r="D22262" s="39" t="s">
        <v>150</v>
      </c>
      <c r="E22262" s="40">
        <v>0</v>
      </c>
      <c r="F22262" s="41">
        <v>0.20136007378171861</v>
      </c>
      <c r="G22262" s="40">
        <v>14.27358058530907</v>
      </c>
      <c r="H22262" s="41">
        <v>5.8394421396698398E-2</v>
      </c>
    </row>
    <row r="22263" spans="1:8">
      <c r="A22263" s="38">
        <v>45214</v>
      </c>
      <c r="B22263" s="39" t="s">
        <v>89</v>
      </c>
      <c r="C22263" s="39" t="s">
        <v>49</v>
      </c>
      <c r="D22263" s="39" t="s">
        <v>151</v>
      </c>
      <c r="E22263" s="40">
        <v>0</v>
      </c>
      <c r="F22263" s="41">
        <v>0.33909468552977817</v>
      </c>
      <c r="G22263" s="40">
        <v>24.037016023375919</v>
      </c>
      <c r="H22263" s="41">
        <v>9.8337458803635674E-2</v>
      </c>
    </row>
    <row r="22264" spans="1:8">
      <c r="A22264" s="38">
        <v>45214</v>
      </c>
      <c r="B22264" s="39" t="s">
        <v>89</v>
      </c>
      <c r="C22264" s="39" t="s">
        <v>49</v>
      </c>
      <c r="D22264" s="39" t="s">
        <v>152</v>
      </c>
      <c r="E22264" s="40">
        <v>0</v>
      </c>
      <c r="F22264" s="41">
        <v>0</v>
      </c>
      <c r="G22264" s="40">
        <v>0</v>
      </c>
      <c r="H22264" s="41">
        <v>0</v>
      </c>
    </row>
    <row r="22265" spans="1:8">
      <c r="A22265" s="38">
        <v>45214</v>
      </c>
      <c r="B22265" s="39" t="s">
        <v>89</v>
      </c>
      <c r="C22265" s="39" t="s">
        <v>49</v>
      </c>
      <c r="D22265" s="39" t="s">
        <v>153</v>
      </c>
      <c r="E22265" s="40">
        <v>0</v>
      </c>
      <c r="F22265" s="41">
        <v>7.2110235759341307E-3</v>
      </c>
      <c r="G22265" s="40">
        <v>0.51115955700947946</v>
      </c>
      <c r="H22265" s="41">
        <v>2.0911968370208971E-3</v>
      </c>
    </row>
    <row r="22266" spans="1:8">
      <c r="A22266" s="38">
        <v>45214</v>
      </c>
      <c r="B22266" s="39" t="s">
        <v>89</v>
      </c>
      <c r="C22266" s="39" t="s">
        <v>49</v>
      </c>
      <c r="D22266" s="39" t="s">
        <v>232</v>
      </c>
      <c r="E22266" s="40">
        <v>0</v>
      </c>
      <c r="F22266" s="41">
        <v>2.457781964370028</v>
      </c>
      <c r="G22266" s="40">
        <v>164.6002097239016</v>
      </c>
      <c r="H22266" s="41">
        <v>0.71275676966730794</v>
      </c>
    </row>
    <row r="22267" spans="1:8">
      <c r="A22267" s="38">
        <v>45214</v>
      </c>
      <c r="B22267" s="39" t="s">
        <v>89</v>
      </c>
      <c r="C22267" s="39" t="s">
        <v>49</v>
      </c>
      <c r="D22267" s="39" t="s">
        <v>154</v>
      </c>
      <c r="E22267" s="40">
        <v>0</v>
      </c>
      <c r="F22267" s="41">
        <v>2.3062816270146702</v>
      </c>
      <c r="G22267" s="40">
        <v>153.8609790843291</v>
      </c>
      <c r="H22267" s="41">
        <v>0.66882167183425423</v>
      </c>
    </row>
    <row r="22268" spans="1:8">
      <c r="A22268" s="38">
        <v>45214</v>
      </c>
      <c r="B22268" s="39" t="s">
        <v>89</v>
      </c>
      <c r="C22268" s="39" t="s">
        <v>49</v>
      </c>
      <c r="D22268" s="39" t="s">
        <v>155</v>
      </c>
      <c r="E22268" s="40">
        <v>0</v>
      </c>
      <c r="F22268" s="41">
        <v>7.9329660599293833E-2</v>
      </c>
      <c r="G22268" s="40">
        <v>5.6233506578702954</v>
      </c>
      <c r="H22268" s="41">
        <v>2.300560157379521E-2</v>
      </c>
    </row>
    <row r="22269" spans="1:8">
      <c r="A22269" s="38">
        <v>45214</v>
      </c>
      <c r="B22269" s="39" t="s">
        <v>89</v>
      </c>
      <c r="C22269" s="39" t="s">
        <v>49</v>
      </c>
      <c r="D22269" s="39" t="s">
        <v>208</v>
      </c>
      <c r="E22269" s="40">
        <v>0</v>
      </c>
      <c r="F22269" s="41">
        <v>0</v>
      </c>
      <c r="G22269" s="40">
        <v>0</v>
      </c>
      <c r="H22269" s="41">
        <v>0</v>
      </c>
    </row>
    <row r="22270" spans="1:8">
      <c r="A22270" s="38">
        <v>45214</v>
      </c>
      <c r="B22270" s="39" t="s">
        <v>89</v>
      </c>
      <c r="C22270" s="39" t="s">
        <v>49</v>
      </c>
      <c r="D22270" s="39" t="s">
        <v>191</v>
      </c>
      <c r="E22270" s="40">
        <v>0</v>
      </c>
      <c r="F22270" s="41">
        <v>0.18417826535664461</v>
      </c>
      <c r="G22270" s="40">
        <v>13.055633439429039</v>
      </c>
      <c r="H22270" s="41">
        <v>5.3411696953426943E-2</v>
      </c>
    </row>
    <row r="22271" spans="1:8">
      <c r="A22271" s="38">
        <v>45214</v>
      </c>
      <c r="B22271" s="39" t="s">
        <v>89</v>
      </c>
      <c r="C22271" s="39" t="s">
        <v>49</v>
      </c>
      <c r="D22271" s="39" t="s">
        <v>157</v>
      </c>
      <c r="E22271" s="40">
        <v>0</v>
      </c>
      <c r="F22271" s="41">
        <v>0</v>
      </c>
      <c r="G22271" s="40">
        <v>0</v>
      </c>
      <c r="H22271" s="41">
        <v>0</v>
      </c>
    </row>
    <row r="22272" spans="1:8">
      <c r="A22272" s="38">
        <v>45214</v>
      </c>
      <c r="B22272" s="39" t="s">
        <v>89</v>
      </c>
      <c r="C22272" s="39" t="s">
        <v>49</v>
      </c>
      <c r="D22272" s="39" t="s">
        <v>158</v>
      </c>
      <c r="E22272" s="40">
        <v>0</v>
      </c>
      <c r="F22272" s="41">
        <v>0</v>
      </c>
      <c r="G22272" s="40">
        <v>0</v>
      </c>
      <c r="H22272" s="41">
        <v>0</v>
      </c>
    </row>
    <row r="22273" spans="1:8">
      <c r="A22273" s="38">
        <v>45214</v>
      </c>
      <c r="B22273" s="39" t="s">
        <v>89</v>
      </c>
      <c r="C22273" s="39" t="s">
        <v>49</v>
      </c>
      <c r="D22273" s="39" t="s">
        <v>159</v>
      </c>
      <c r="E22273" s="40">
        <v>0</v>
      </c>
      <c r="F22273" s="41">
        <v>0</v>
      </c>
      <c r="G22273" s="40">
        <v>0</v>
      </c>
      <c r="H22273" s="41">
        <v>0</v>
      </c>
    </row>
    <row r="22274" spans="1:8">
      <c r="A22274" s="38">
        <v>45214</v>
      </c>
      <c r="B22274" s="39" t="s">
        <v>89</v>
      </c>
      <c r="C22274" s="39" t="s">
        <v>49</v>
      </c>
      <c r="D22274" s="39" t="s">
        <v>259</v>
      </c>
      <c r="E22274" s="40">
        <v>0</v>
      </c>
      <c r="F22274" s="41">
        <v>0</v>
      </c>
      <c r="G22274" s="40">
        <v>0</v>
      </c>
      <c r="H22274" s="41">
        <v>0</v>
      </c>
    </row>
    <row r="22275" spans="1:8">
      <c r="A22275" s="38">
        <v>45214</v>
      </c>
      <c r="B22275" s="39" t="s">
        <v>89</v>
      </c>
      <c r="C22275" s="39" t="s">
        <v>49</v>
      </c>
      <c r="D22275" s="39" t="s">
        <v>255</v>
      </c>
      <c r="E22275" s="40">
        <v>0</v>
      </c>
      <c r="F22275" s="41">
        <v>1.272262008661279E-2</v>
      </c>
      <c r="G22275" s="40">
        <v>0.90185377692797908</v>
      </c>
      <c r="H22275" s="41">
        <v>3.689559825117707E-3</v>
      </c>
    </row>
    <row r="22276" spans="1:8">
      <c r="A22276" s="38">
        <v>45214</v>
      </c>
      <c r="B22276" s="39" t="s">
        <v>89</v>
      </c>
      <c r="C22276" s="39" t="s">
        <v>49</v>
      </c>
      <c r="D22276" s="39" t="s">
        <v>210</v>
      </c>
      <c r="E22276" s="40">
        <v>0</v>
      </c>
      <c r="F22276" s="41">
        <v>0</v>
      </c>
      <c r="G22276" s="40">
        <v>0</v>
      </c>
      <c r="H22276" s="41">
        <v>0</v>
      </c>
    </row>
    <row r="22277" spans="1:8">
      <c r="A22277" s="38">
        <v>45214</v>
      </c>
      <c r="B22277" s="39" t="s">
        <v>89</v>
      </c>
      <c r="C22277" s="39" t="s">
        <v>49</v>
      </c>
      <c r="D22277" s="39" t="s">
        <v>217</v>
      </c>
      <c r="E22277" s="40">
        <v>0</v>
      </c>
      <c r="F22277" s="41">
        <v>0</v>
      </c>
      <c r="G22277" s="40">
        <v>0</v>
      </c>
      <c r="H22277" s="41">
        <v>0</v>
      </c>
    </row>
    <row r="22278" spans="1:8">
      <c r="A22278" s="38">
        <v>45214</v>
      </c>
      <c r="B22278" s="39" t="s">
        <v>89</v>
      </c>
      <c r="C22278" s="39" t="s">
        <v>49</v>
      </c>
      <c r="D22278" s="39" t="s">
        <v>240</v>
      </c>
      <c r="E22278" s="40">
        <v>0</v>
      </c>
      <c r="F22278" s="41">
        <v>0.1037340195135814</v>
      </c>
      <c r="G22278" s="40">
        <v>7.3532744558397969</v>
      </c>
      <c r="H22278" s="41">
        <v>3.0082865658938609E-2</v>
      </c>
    </row>
    <row r="22279" spans="1:8">
      <c r="A22279" s="38">
        <v>45214</v>
      </c>
      <c r="B22279" s="39" t="s">
        <v>89</v>
      </c>
      <c r="C22279" s="39" t="s">
        <v>49</v>
      </c>
      <c r="D22279" s="39" t="s">
        <v>305</v>
      </c>
      <c r="E22279" s="40">
        <v>0</v>
      </c>
      <c r="F22279" s="41">
        <v>0</v>
      </c>
      <c r="G22279" s="40">
        <v>0</v>
      </c>
      <c r="H22279" s="41">
        <v>0</v>
      </c>
    </row>
    <row r="22280" spans="1:8">
      <c r="A22280" s="38">
        <v>45214</v>
      </c>
      <c r="B22280" s="39" t="s">
        <v>89</v>
      </c>
      <c r="C22280" s="39" t="s">
        <v>49</v>
      </c>
      <c r="D22280" s="39" t="s">
        <v>241</v>
      </c>
      <c r="E22280" s="40">
        <v>0</v>
      </c>
      <c r="F22280" s="41">
        <v>6.7844746917232412E-2</v>
      </c>
      <c r="G22280" s="40">
        <v>4.8092327551626841</v>
      </c>
      <c r="H22280" s="41">
        <v>1.9674976605997398E-2</v>
      </c>
    </row>
    <row r="22281" spans="1:8">
      <c r="A22281" s="38">
        <v>45214</v>
      </c>
      <c r="B22281" s="39" t="s">
        <v>89</v>
      </c>
      <c r="C22281" s="39" t="s">
        <v>49</v>
      </c>
      <c r="D22281" s="39" t="s">
        <v>166</v>
      </c>
      <c r="E22281" s="40">
        <v>0</v>
      </c>
      <c r="F22281" s="41">
        <v>13.5289130455704</v>
      </c>
      <c r="G22281" s="40">
        <v>956.98442405097251</v>
      </c>
      <c r="H22281" s="41">
        <v>3.9233847832154152</v>
      </c>
    </row>
    <row r="22282" spans="1:8">
      <c r="A22282" s="38">
        <v>45214</v>
      </c>
      <c r="B22282" s="39" t="s">
        <v>89</v>
      </c>
      <c r="C22282" s="39" t="s">
        <v>49</v>
      </c>
      <c r="D22282" s="39" t="s">
        <v>167</v>
      </c>
      <c r="E22282" s="40">
        <v>0</v>
      </c>
      <c r="F22282" s="41">
        <v>224.12078215626019</v>
      </c>
      <c r="G22282" s="40">
        <v>15350.89407301458</v>
      </c>
      <c r="H22282" s="41">
        <v>64.995026825315463</v>
      </c>
    </row>
    <row r="22283" spans="1:8">
      <c r="A22283" s="38">
        <v>45214</v>
      </c>
      <c r="B22283" s="39" t="s">
        <v>89</v>
      </c>
      <c r="C22283" s="39" t="s">
        <v>49</v>
      </c>
      <c r="D22283" s="39" t="s">
        <v>168</v>
      </c>
      <c r="E22283" s="40">
        <v>0</v>
      </c>
      <c r="F22283" s="41">
        <v>12.326111450472361</v>
      </c>
      <c r="G22283" s="40">
        <v>844.12259641214814</v>
      </c>
      <c r="H22283" s="41">
        <v>3.574572320636983</v>
      </c>
    </row>
    <row r="22284" spans="1:8">
      <c r="A22284" s="38">
        <v>45214</v>
      </c>
      <c r="B22284" s="39" t="s">
        <v>89</v>
      </c>
      <c r="C22284" s="39" t="s">
        <v>49</v>
      </c>
      <c r="D22284" s="39" t="s">
        <v>195</v>
      </c>
      <c r="E22284" s="40">
        <v>0</v>
      </c>
      <c r="F22284" s="41">
        <v>128.04027635630149</v>
      </c>
      <c r="G22284" s="40">
        <v>8620.1954894903247</v>
      </c>
      <c r="H22284" s="41">
        <v>37.131680143327443</v>
      </c>
    </row>
    <row r="22285" spans="1:8">
      <c r="A22285" s="38">
        <v>45214</v>
      </c>
      <c r="B22285" s="39" t="s">
        <v>89</v>
      </c>
      <c r="C22285" s="39" t="s">
        <v>49</v>
      </c>
      <c r="D22285" s="39" t="s">
        <v>169</v>
      </c>
      <c r="E22285" s="40">
        <v>0</v>
      </c>
      <c r="F22285" s="41">
        <v>4.4200927826171167E-2</v>
      </c>
      <c r="G22285" s="40">
        <v>3.1332204712847291</v>
      </c>
      <c r="H22285" s="41">
        <v>1.281826906958964E-2</v>
      </c>
    </row>
    <row r="22286" spans="1:8">
      <c r="A22286" s="38">
        <v>45214</v>
      </c>
      <c r="B22286" s="39" t="s">
        <v>89</v>
      </c>
      <c r="C22286" s="39" t="s">
        <v>50</v>
      </c>
      <c r="D22286" s="39" t="s">
        <v>172</v>
      </c>
      <c r="E22286" s="40">
        <v>0</v>
      </c>
      <c r="F22286" s="41">
        <v>0.6303674897267576</v>
      </c>
      <c r="G22286" s="40">
        <v>44.6841371975637</v>
      </c>
      <c r="H22286" s="41">
        <v>0.1828065720207597</v>
      </c>
    </row>
    <row r="22287" spans="1:8">
      <c r="A22287" s="38">
        <v>45214</v>
      </c>
      <c r="B22287" s="39" t="s">
        <v>89</v>
      </c>
      <c r="C22287" s="39" t="s">
        <v>50</v>
      </c>
      <c r="D22287" s="39" t="s">
        <v>173</v>
      </c>
      <c r="E22287" s="40">
        <v>0</v>
      </c>
      <c r="F22287" s="41">
        <v>3.8282497168147449</v>
      </c>
      <c r="G22287" s="40">
        <v>256.9578639642429</v>
      </c>
      <c r="H22287" s="41">
        <v>1.1101924178762761</v>
      </c>
    </row>
    <row r="22288" spans="1:8">
      <c r="A22288" s="38">
        <v>45214</v>
      </c>
      <c r="B22288" s="39" t="s">
        <v>89</v>
      </c>
      <c r="C22288" s="39" t="s">
        <v>50</v>
      </c>
      <c r="D22288" s="39" t="s">
        <v>13</v>
      </c>
      <c r="E22288" s="40">
        <v>0</v>
      </c>
      <c r="F22288" s="41">
        <v>0.20733622599704379</v>
      </c>
      <c r="G22288" s="40">
        <v>14.69720523260626</v>
      </c>
      <c r="H22288" s="41">
        <v>6.0127505539142687E-2</v>
      </c>
    </row>
    <row r="22289" spans="1:8">
      <c r="A22289" s="38">
        <v>45214</v>
      </c>
      <c r="B22289" s="39" t="s">
        <v>89</v>
      </c>
      <c r="C22289" s="39" t="s">
        <v>50</v>
      </c>
      <c r="D22289" s="39" t="s">
        <v>15</v>
      </c>
      <c r="E22289" s="40">
        <v>0</v>
      </c>
      <c r="F22289" s="41">
        <v>3.0713383140056139</v>
      </c>
      <c r="G22289" s="40">
        <v>204.93882822047831</v>
      </c>
      <c r="H22289" s="41">
        <v>0.89068811106162804</v>
      </c>
    </row>
    <row r="22290" spans="1:8">
      <c r="A22290" s="38">
        <v>45214</v>
      </c>
      <c r="B22290" s="39" t="s">
        <v>89</v>
      </c>
      <c r="C22290" s="39" t="s">
        <v>50</v>
      </c>
      <c r="D22290" s="39" t="s">
        <v>174</v>
      </c>
      <c r="E22290" s="40">
        <v>0</v>
      </c>
      <c r="F22290" s="41">
        <v>0.69084137340570928</v>
      </c>
      <c r="G22290" s="40">
        <v>46.088703503984043</v>
      </c>
      <c r="H22290" s="41">
        <v>0.2003439982876557</v>
      </c>
    </row>
    <row r="22291" spans="1:8">
      <c r="A22291" s="38">
        <v>45214</v>
      </c>
      <c r="B22291" s="39" t="s">
        <v>89</v>
      </c>
      <c r="C22291" s="39" t="s">
        <v>50</v>
      </c>
      <c r="D22291" s="39" t="s">
        <v>175</v>
      </c>
      <c r="E22291" s="40">
        <v>0</v>
      </c>
      <c r="F22291" s="41">
        <v>0</v>
      </c>
      <c r="G22291" s="40">
        <v>0</v>
      </c>
      <c r="H22291" s="41">
        <v>0</v>
      </c>
    </row>
    <row r="22292" spans="1:8">
      <c r="A22292" s="38">
        <v>45214</v>
      </c>
      <c r="B22292" s="39" t="s">
        <v>89</v>
      </c>
      <c r="C22292" s="39" t="s">
        <v>50</v>
      </c>
      <c r="D22292" s="39" t="s">
        <v>176</v>
      </c>
      <c r="E22292" s="40">
        <v>0</v>
      </c>
      <c r="F22292" s="41">
        <v>1.070296590508063E-2</v>
      </c>
      <c r="G22292" s="40">
        <v>0.7586888675537109</v>
      </c>
      <c r="H22292" s="41">
        <v>3.1038601124733821E-3</v>
      </c>
    </row>
    <row r="22293" spans="1:8">
      <c r="A22293" s="38">
        <v>45214</v>
      </c>
      <c r="B22293" s="39" t="s">
        <v>89</v>
      </c>
      <c r="C22293" s="39" t="s">
        <v>50</v>
      </c>
      <c r="D22293" s="39" t="s">
        <v>196</v>
      </c>
      <c r="E22293" s="40">
        <v>0</v>
      </c>
      <c r="F22293" s="41">
        <v>0</v>
      </c>
      <c r="G22293" s="40">
        <v>0</v>
      </c>
      <c r="H22293" s="41">
        <v>0</v>
      </c>
    </row>
    <row r="22294" spans="1:8">
      <c r="A22294" s="38">
        <v>45214</v>
      </c>
      <c r="B22294" s="39" t="s">
        <v>89</v>
      </c>
      <c r="C22294" s="39" t="s">
        <v>50</v>
      </c>
      <c r="D22294" s="39" t="s">
        <v>198</v>
      </c>
      <c r="E22294" s="40">
        <v>0</v>
      </c>
      <c r="F22294" s="41">
        <v>3.4761044370186372E-2</v>
      </c>
      <c r="G22294" s="40">
        <v>2.4640662805140772</v>
      </c>
      <c r="H22294" s="41">
        <v>1.008070286735405E-2</v>
      </c>
    </row>
    <row r="22295" spans="1:8">
      <c r="A22295" s="38">
        <v>45214</v>
      </c>
      <c r="B22295" s="39" t="s">
        <v>89</v>
      </c>
      <c r="C22295" s="39" t="s">
        <v>50</v>
      </c>
      <c r="D22295" s="39" t="s">
        <v>177</v>
      </c>
      <c r="E22295" s="40">
        <v>0</v>
      </c>
      <c r="F22295" s="41">
        <v>0</v>
      </c>
      <c r="G22295" s="40">
        <v>0</v>
      </c>
      <c r="H22295" s="41">
        <v>0</v>
      </c>
    </row>
    <row r="22296" spans="1:8">
      <c r="A22296" s="38">
        <v>45214</v>
      </c>
      <c r="B22296" s="39" t="s">
        <v>89</v>
      </c>
      <c r="C22296" s="39" t="s">
        <v>50</v>
      </c>
      <c r="D22296" s="39" t="s">
        <v>178</v>
      </c>
      <c r="E22296" s="40">
        <v>0</v>
      </c>
      <c r="F22296" s="41">
        <v>3.5590660184479039E-2</v>
      </c>
      <c r="G22296" s="40">
        <v>2.522874305152516</v>
      </c>
      <c r="H22296" s="41">
        <v>1.0321291453498921E-2</v>
      </c>
    </row>
    <row r="22297" spans="1:8">
      <c r="A22297" s="38">
        <v>45214</v>
      </c>
      <c r="B22297" s="39" t="s">
        <v>89</v>
      </c>
      <c r="C22297" s="39" t="s">
        <v>50</v>
      </c>
      <c r="D22297" s="39" t="s">
        <v>8</v>
      </c>
      <c r="E22297" s="40">
        <v>0</v>
      </c>
      <c r="F22297" s="41">
        <v>4.2993197649600052</v>
      </c>
      <c r="G22297" s="40">
        <v>294.60735884825192</v>
      </c>
      <c r="H22297" s="41">
        <v>1.246802731838401</v>
      </c>
    </row>
    <row r="22298" spans="1:8">
      <c r="A22298" s="38">
        <v>45214</v>
      </c>
      <c r="B22298" s="39" t="s">
        <v>180</v>
      </c>
      <c r="C22298" s="39" t="s">
        <v>43</v>
      </c>
      <c r="D22298" s="39" t="s">
        <v>90</v>
      </c>
      <c r="E22298" s="40">
        <v>0</v>
      </c>
      <c r="F22298" s="41">
        <v>46.560862233091093</v>
      </c>
      <c r="G22298" s="40">
        <v>7472.0638818830284</v>
      </c>
      <c r="H22298" s="41">
        <v>13.50265004759641</v>
      </c>
    </row>
    <row r="22299" spans="1:8">
      <c r="A22299" s="38">
        <v>45214</v>
      </c>
      <c r="B22299" s="39" t="s">
        <v>180</v>
      </c>
      <c r="C22299" s="39" t="s">
        <v>44</v>
      </c>
      <c r="D22299" s="39" t="s">
        <v>91</v>
      </c>
      <c r="E22299" s="40">
        <v>0</v>
      </c>
      <c r="F22299" s="41">
        <v>21.85328517315968</v>
      </c>
      <c r="G22299" s="40">
        <v>3502.675736270266</v>
      </c>
      <c r="H22299" s="41">
        <v>6.3374527002163079</v>
      </c>
    </row>
    <row r="22300" spans="1:8">
      <c r="A22300" s="38">
        <v>45214</v>
      </c>
      <c r="B22300" s="39" t="s">
        <v>180</v>
      </c>
      <c r="C22300" s="39" t="s">
        <v>181</v>
      </c>
      <c r="D22300" s="39" t="s">
        <v>182</v>
      </c>
      <c r="E22300" s="40">
        <v>0</v>
      </c>
      <c r="F22300" s="41">
        <v>2.1819249547164539</v>
      </c>
      <c r="G22300" s="40">
        <v>352.38138399344763</v>
      </c>
      <c r="H22300" s="41">
        <v>0.63275823686777166</v>
      </c>
    </row>
    <row r="22301" spans="1:8">
      <c r="A22301" s="38">
        <v>45214</v>
      </c>
      <c r="B22301" s="39" t="s">
        <v>180</v>
      </c>
      <c r="C22301" s="39" t="s">
        <v>45</v>
      </c>
      <c r="D22301" s="39" t="s">
        <v>92</v>
      </c>
      <c r="E22301" s="40">
        <v>0</v>
      </c>
      <c r="F22301" s="41">
        <v>42.322071587036739</v>
      </c>
      <c r="G22301" s="40">
        <v>6882.2974858871867</v>
      </c>
      <c r="H22301" s="41">
        <v>12.27340076024065</v>
      </c>
    </row>
    <row r="22302" spans="1:8">
      <c r="A22302" s="38">
        <v>45214</v>
      </c>
      <c r="B22302" s="39" t="s">
        <v>180</v>
      </c>
      <c r="C22302" s="39" t="s">
        <v>45</v>
      </c>
      <c r="D22302" s="39" t="s">
        <v>93</v>
      </c>
      <c r="E22302" s="40">
        <v>0</v>
      </c>
      <c r="F22302" s="41">
        <v>0</v>
      </c>
      <c r="G22302" s="40">
        <v>0</v>
      </c>
      <c r="H22302" s="41">
        <v>0</v>
      </c>
    </row>
    <row r="22303" spans="1:8">
      <c r="A22303" s="38">
        <v>45214</v>
      </c>
      <c r="B22303" s="39" t="s">
        <v>180</v>
      </c>
      <c r="C22303" s="39" t="s">
        <v>46</v>
      </c>
      <c r="D22303" s="39" t="s">
        <v>183</v>
      </c>
      <c r="E22303" s="40">
        <v>0</v>
      </c>
      <c r="F22303" s="41">
        <v>0</v>
      </c>
      <c r="G22303" s="40">
        <v>0</v>
      </c>
      <c r="H22303" s="41">
        <v>0</v>
      </c>
    </row>
    <row r="22304" spans="1:8">
      <c r="A22304" s="38">
        <v>45214</v>
      </c>
      <c r="B22304" s="39" t="s">
        <v>180</v>
      </c>
      <c r="C22304" s="39" t="s">
        <v>46</v>
      </c>
      <c r="D22304" s="39" t="s">
        <v>184</v>
      </c>
      <c r="E22304" s="40">
        <v>0</v>
      </c>
      <c r="F22304" s="41">
        <v>0.89109422012212147</v>
      </c>
      <c r="G22304" s="40">
        <v>143.76672452263159</v>
      </c>
      <c r="H22304" s="41">
        <v>0.25841732383541521</v>
      </c>
    </row>
    <row r="22305" spans="1:8">
      <c r="A22305" s="38">
        <v>45214</v>
      </c>
      <c r="B22305" s="39" t="s">
        <v>180</v>
      </c>
      <c r="C22305" s="39" t="s">
        <v>46</v>
      </c>
      <c r="D22305" s="39" t="s">
        <v>120</v>
      </c>
      <c r="E22305" s="40">
        <v>0</v>
      </c>
      <c r="F22305" s="41">
        <v>1.813355708322367</v>
      </c>
      <c r="G22305" s="40">
        <v>291.00641704895781</v>
      </c>
      <c r="H22305" s="41">
        <v>0.52587315541348656</v>
      </c>
    </row>
    <row r="22306" spans="1:8">
      <c r="A22306" s="38">
        <v>45214</v>
      </c>
      <c r="B22306" s="39" t="s">
        <v>180</v>
      </c>
      <c r="C22306" s="39" t="s">
        <v>46</v>
      </c>
      <c r="D22306" s="39" t="s">
        <v>122</v>
      </c>
      <c r="E22306" s="40">
        <v>0</v>
      </c>
      <c r="F22306" s="41">
        <v>0</v>
      </c>
      <c r="G22306" s="40">
        <v>0</v>
      </c>
      <c r="H22306" s="41">
        <v>0</v>
      </c>
    </row>
    <row r="22307" spans="1:8">
      <c r="A22307" s="38">
        <v>45214</v>
      </c>
      <c r="B22307" s="39" t="s">
        <v>180</v>
      </c>
      <c r="C22307" s="39" t="s">
        <v>46</v>
      </c>
      <c r="D22307" s="39" t="s">
        <v>123</v>
      </c>
      <c r="E22307" s="40">
        <v>0</v>
      </c>
      <c r="F22307" s="41">
        <v>36.283813599913771</v>
      </c>
      <c r="G22307" s="40">
        <v>6081.688553642618</v>
      </c>
      <c r="H22307" s="41">
        <v>10.52230594397499</v>
      </c>
    </row>
    <row r="22308" spans="1:8">
      <c r="A22308" s="38">
        <v>45214</v>
      </c>
      <c r="B22308" s="39" t="s">
        <v>180</v>
      </c>
      <c r="C22308" s="39" t="s">
        <v>46</v>
      </c>
      <c r="D22308" s="39" t="s">
        <v>124</v>
      </c>
      <c r="E22308" s="40">
        <v>0</v>
      </c>
      <c r="F22308" s="41">
        <v>0</v>
      </c>
      <c r="G22308" s="40">
        <v>0</v>
      </c>
      <c r="H22308" s="41">
        <v>0</v>
      </c>
    </row>
    <row r="22309" spans="1:8">
      <c r="A22309" s="38">
        <v>45214</v>
      </c>
      <c r="B22309" s="39" t="s">
        <v>180</v>
      </c>
      <c r="C22309" s="39" t="s">
        <v>47</v>
      </c>
      <c r="D22309" s="39" t="s">
        <v>185</v>
      </c>
      <c r="E22309" s="40">
        <v>0</v>
      </c>
      <c r="F22309" s="41">
        <v>10.614557291281431</v>
      </c>
      <c r="G22309" s="40">
        <v>1731.080038154166</v>
      </c>
      <c r="H22309" s="41">
        <v>3.078221614471615</v>
      </c>
    </row>
    <row r="22310" spans="1:8">
      <c r="A22310" s="38">
        <v>45214</v>
      </c>
      <c r="B22310" s="39" t="s">
        <v>180</v>
      </c>
      <c r="C22310" s="39" t="s">
        <v>47</v>
      </c>
      <c r="D22310" s="39" t="s">
        <v>125</v>
      </c>
      <c r="E22310" s="40">
        <v>0</v>
      </c>
      <c r="F22310" s="41">
        <v>0</v>
      </c>
      <c r="G22310" s="40">
        <v>0</v>
      </c>
      <c r="H22310" s="41">
        <v>0</v>
      </c>
    </row>
    <row r="22311" spans="1:8">
      <c r="A22311" s="38">
        <v>45214</v>
      </c>
      <c r="B22311" s="39" t="s">
        <v>180</v>
      </c>
      <c r="C22311" s="39" t="s">
        <v>47</v>
      </c>
      <c r="D22311" s="39" t="s">
        <v>230</v>
      </c>
      <c r="E22311" s="40">
        <v>0</v>
      </c>
      <c r="F22311" s="41">
        <v>0</v>
      </c>
      <c r="G22311" s="40">
        <v>0</v>
      </c>
      <c r="H22311" s="41">
        <v>0</v>
      </c>
    </row>
    <row r="22312" spans="1:8">
      <c r="A22312" s="38">
        <v>45214</v>
      </c>
      <c r="B22312" s="39" t="s">
        <v>180</v>
      </c>
      <c r="C22312" s="39" t="s">
        <v>47</v>
      </c>
      <c r="D22312" s="39" t="s">
        <v>127</v>
      </c>
      <c r="E22312" s="40">
        <v>0</v>
      </c>
      <c r="F22312" s="41">
        <v>0</v>
      </c>
      <c r="G22312" s="40">
        <v>0</v>
      </c>
      <c r="H22312" s="41">
        <v>0</v>
      </c>
    </row>
    <row r="22313" spans="1:8">
      <c r="A22313" s="38">
        <v>45214</v>
      </c>
      <c r="B22313" s="39" t="s">
        <v>180</v>
      </c>
      <c r="C22313" s="39" t="s">
        <v>47</v>
      </c>
      <c r="D22313" s="39" t="s">
        <v>128</v>
      </c>
      <c r="E22313" s="40">
        <v>0</v>
      </c>
      <c r="F22313" s="41">
        <v>0</v>
      </c>
      <c r="G22313" s="40">
        <v>0</v>
      </c>
      <c r="H22313" s="41">
        <v>0</v>
      </c>
    </row>
    <row r="22314" spans="1:8">
      <c r="A22314" s="38">
        <v>45214</v>
      </c>
      <c r="B22314" s="39" t="s">
        <v>180</v>
      </c>
      <c r="C22314" s="39" t="s">
        <v>47</v>
      </c>
      <c r="D22314" s="39" t="s">
        <v>186</v>
      </c>
      <c r="E22314" s="40">
        <v>0</v>
      </c>
      <c r="F22314" s="41">
        <v>0</v>
      </c>
      <c r="G22314" s="40">
        <v>0</v>
      </c>
      <c r="H22314" s="41">
        <v>0</v>
      </c>
    </row>
    <row r="22315" spans="1:8">
      <c r="A22315" s="38">
        <v>45214</v>
      </c>
      <c r="B22315" s="39" t="s">
        <v>180</v>
      </c>
      <c r="C22315" s="39" t="s">
        <v>47</v>
      </c>
      <c r="D22315" s="39" t="s">
        <v>130</v>
      </c>
      <c r="E22315" s="40">
        <v>0</v>
      </c>
      <c r="F22315" s="41">
        <v>2.1505608433750418</v>
      </c>
      <c r="G22315" s="40">
        <v>347.31607276983237</v>
      </c>
      <c r="H22315" s="41">
        <v>0.62366264457876208</v>
      </c>
    </row>
    <row r="22316" spans="1:8">
      <c r="A22316" s="38">
        <v>45214</v>
      </c>
      <c r="B22316" s="39" t="s">
        <v>180</v>
      </c>
      <c r="C22316" s="39" t="s">
        <v>47</v>
      </c>
      <c r="D22316" s="39" t="s">
        <v>131</v>
      </c>
      <c r="E22316" s="40">
        <v>0</v>
      </c>
      <c r="F22316" s="41">
        <v>0</v>
      </c>
      <c r="G22316" s="40">
        <v>0</v>
      </c>
      <c r="H22316" s="41">
        <v>0</v>
      </c>
    </row>
    <row r="22317" spans="1:8">
      <c r="A22317" s="38">
        <v>45214</v>
      </c>
      <c r="B22317" s="39" t="s">
        <v>180</v>
      </c>
      <c r="C22317" s="39" t="s">
        <v>47</v>
      </c>
      <c r="D22317" s="39" t="s">
        <v>132</v>
      </c>
      <c r="E22317" s="40">
        <v>0</v>
      </c>
      <c r="F22317" s="41">
        <v>2.8659948524096361E-2</v>
      </c>
      <c r="G22317" s="40">
        <v>21.691683279741671</v>
      </c>
      <c r="H22317" s="41">
        <v>8.3113850719879444E-3</v>
      </c>
    </row>
    <row r="22318" spans="1:8">
      <c r="A22318" s="38">
        <v>45214</v>
      </c>
      <c r="B22318" s="39" t="s">
        <v>180</v>
      </c>
      <c r="C22318" s="39" t="s">
        <v>47</v>
      </c>
      <c r="D22318" s="39" t="s">
        <v>133</v>
      </c>
      <c r="E22318" s="40">
        <v>0</v>
      </c>
      <c r="F22318" s="41">
        <v>0</v>
      </c>
      <c r="G22318" s="40">
        <v>0</v>
      </c>
      <c r="H22318" s="41">
        <v>0</v>
      </c>
    </row>
    <row r="22319" spans="1:8">
      <c r="A22319" s="38">
        <v>45214</v>
      </c>
      <c r="B22319" s="39" t="s">
        <v>180</v>
      </c>
      <c r="C22319" s="39" t="s">
        <v>47</v>
      </c>
      <c r="D22319" s="39" t="s">
        <v>134</v>
      </c>
      <c r="E22319" s="40">
        <v>0</v>
      </c>
      <c r="F22319" s="41">
        <v>0</v>
      </c>
      <c r="G22319" s="40">
        <v>0</v>
      </c>
      <c r="H22319" s="41">
        <v>0</v>
      </c>
    </row>
    <row r="22320" spans="1:8">
      <c r="A22320" s="38">
        <v>45214</v>
      </c>
      <c r="B22320" s="39" t="s">
        <v>180</v>
      </c>
      <c r="C22320" s="39" t="s">
        <v>18</v>
      </c>
      <c r="D22320" s="39" t="s">
        <v>120</v>
      </c>
      <c r="E22320" s="40">
        <v>80.424274700000012</v>
      </c>
      <c r="F22320" s="41">
        <v>2.1476081171477399</v>
      </c>
      <c r="G22320" s="40">
        <v>350.24367379183388</v>
      </c>
      <c r="H22320" s="41">
        <v>0.62280635397284456</v>
      </c>
    </row>
    <row r="22321" spans="1:8">
      <c r="A22321" s="38">
        <v>45214</v>
      </c>
      <c r="B22321" s="39" t="s">
        <v>180</v>
      </c>
      <c r="C22321" s="39" t="s">
        <v>18</v>
      </c>
      <c r="D22321" s="39" t="s">
        <v>123</v>
      </c>
      <c r="E22321" s="40">
        <v>2496.3855210000011</v>
      </c>
      <c r="F22321" s="41">
        <v>122.473936425883</v>
      </c>
      <c r="G22321" s="40">
        <v>19839.650244254979</v>
      </c>
      <c r="H22321" s="41">
        <v>35.517441563506068</v>
      </c>
    </row>
    <row r="22322" spans="1:8">
      <c r="A22322" s="38">
        <v>45214</v>
      </c>
      <c r="B22322" s="39" t="s">
        <v>180</v>
      </c>
      <c r="C22322" s="39" t="s">
        <v>48</v>
      </c>
      <c r="D22322" s="39" t="s">
        <v>120</v>
      </c>
      <c r="E22322" s="40">
        <v>123.0807732</v>
      </c>
      <c r="F22322" s="41">
        <v>3.8954833814886851</v>
      </c>
      <c r="G22322" s="40">
        <v>634.96705729119049</v>
      </c>
      <c r="H22322" s="41">
        <v>1.129690180631719</v>
      </c>
    </row>
    <row r="22323" spans="1:8">
      <c r="A22323" s="38">
        <v>45214</v>
      </c>
      <c r="B22323" s="39" t="s">
        <v>180</v>
      </c>
      <c r="C22323" s="39" t="s">
        <v>7</v>
      </c>
      <c r="D22323" s="39" t="s">
        <v>140</v>
      </c>
      <c r="E22323" s="40">
        <v>3357.489075500001</v>
      </c>
      <c r="F22323" s="41">
        <v>137.11008586849451</v>
      </c>
      <c r="G22323" s="40">
        <v>22784.618071071491</v>
      </c>
      <c r="H22323" s="41">
        <v>114.2159927534516</v>
      </c>
    </row>
    <row r="22324" spans="1:8">
      <c r="A22324" s="38">
        <v>45214</v>
      </c>
      <c r="B22324" s="39" t="s">
        <v>180</v>
      </c>
      <c r="C22324" s="39" t="s">
        <v>7</v>
      </c>
      <c r="D22324" s="39" t="s">
        <v>187</v>
      </c>
      <c r="E22324" s="40">
        <v>0</v>
      </c>
      <c r="F22324" s="41">
        <v>0</v>
      </c>
      <c r="G22324" s="40">
        <v>0</v>
      </c>
      <c r="H22324" s="41">
        <v>0</v>
      </c>
    </row>
    <row r="22325" spans="1:8">
      <c r="A22325" s="38">
        <v>45214</v>
      </c>
      <c r="B22325" s="39" t="s">
        <v>180</v>
      </c>
      <c r="C22325" s="39" t="s">
        <v>16</v>
      </c>
      <c r="D22325" s="39" t="s">
        <v>123</v>
      </c>
      <c r="E22325" s="40">
        <v>3171.4039133000001</v>
      </c>
      <c r="F22325" s="41">
        <v>118.73598485053721</v>
      </c>
      <c r="G22325" s="40">
        <v>19131.9345505417</v>
      </c>
      <c r="H22325" s="41">
        <v>34.433435606655763</v>
      </c>
    </row>
    <row r="22326" spans="1:8">
      <c r="A22326" s="38">
        <v>45214</v>
      </c>
      <c r="B22326" s="39" t="s">
        <v>180</v>
      </c>
      <c r="C22326" s="39" t="s">
        <v>49</v>
      </c>
      <c r="D22326" s="39" t="s">
        <v>144</v>
      </c>
      <c r="E22326" s="40">
        <v>0</v>
      </c>
      <c r="F22326" s="41">
        <v>0</v>
      </c>
      <c r="G22326" s="40">
        <v>0</v>
      </c>
      <c r="H22326" s="41">
        <v>0</v>
      </c>
    </row>
    <row r="22327" spans="1:8">
      <c r="A22327" s="38">
        <v>45214</v>
      </c>
      <c r="B22327" s="39" t="s">
        <v>180</v>
      </c>
      <c r="C22327" s="39" t="s">
        <v>49</v>
      </c>
      <c r="D22327" s="39" t="s">
        <v>242</v>
      </c>
      <c r="E22327" s="40">
        <v>0</v>
      </c>
      <c r="F22327" s="41">
        <v>0</v>
      </c>
      <c r="G22327" s="40">
        <v>0</v>
      </c>
      <c r="H22327" s="41">
        <v>0</v>
      </c>
    </row>
    <row r="22328" spans="1:8">
      <c r="A22328" s="38">
        <v>45214</v>
      </c>
      <c r="B22328" s="39" t="s">
        <v>180</v>
      </c>
      <c r="C22328" s="39" t="s">
        <v>49</v>
      </c>
      <c r="D22328" s="39" t="s">
        <v>147</v>
      </c>
      <c r="E22328" s="40">
        <v>0</v>
      </c>
      <c r="F22328" s="41">
        <v>0</v>
      </c>
      <c r="G22328" s="40">
        <v>0</v>
      </c>
      <c r="H22328" s="41">
        <v>0</v>
      </c>
    </row>
    <row r="22329" spans="1:8">
      <c r="A22329" s="38">
        <v>45214</v>
      </c>
      <c r="B22329" s="39" t="s">
        <v>180</v>
      </c>
      <c r="C22329" s="39" t="s">
        <v>49</v>
      </c>
      <c r="D22329" s="39" t="s">
        <v>148</v>
      </c>
      <c r="E22329" s="40">
        <v>0</v>
      </c>
      <c r="F22329" s="41">
        <v>0</v>
      </c>
      <c r="G22329" s="40">
        <v>0</v>
      </c>
      <c r="H22329" s="41">
        <v>0</v>
      </c>
    </row>
    <row r="22330" spans="1:8">
      <c r="A22330" s="38">
        <v>45214</v>
      </c>
      <c r="B22330" s="39" t="s">
        <v>180</v>
      </c>
      <c r="C22330" s="39" t="s">
        <v>49</v>
      </c>
      <c r="D22330" s="39" t="s">
        <v>149</v>
      </c>
      <c r="E22330" s="40">
        <v>0</v>
      </c>
      <c r="F22330" s="41">
        <v>0</v>
      </c>
      <c r="G22330" s="40">
        <v>0</v>
      </c>
      <c r="H22330" s="41">
        <v>0</v>
      </c>
    </row>
    <row r="22331" spans="1:8">
      <c r="A22331" s="38">
        <v>45214</v>
      </c>
      <c r="B22331" s="39" t="s">
        <v>180</v>
      </c>
      <c r="C22331" s="39" t="s">
        <v>49</v>
      </c>
      <c r="D22331" s="39" t="s">
        <v>296</v>
      </c>
      <c r="E22331" s="40">
        <v>0</v>
      </c>
      <c r="F22331" s="41">
        <v>0</v>
      </c>
      <c r="G22331" s="40">
        <v>0</v>
      </c>
      <c r="H22331" s="41">
        <v>0</v>
      </c>
    </row>
    <row r="22332" spans="1:8">
      <c r="A22332" s="38">
        <v>45214</v>
      </c>
      <c r="B22332" s="39" t="s">
        <v>180</v>
      </c>
      <c r="C22332" s="39" t="s">
        <v>49</v>
      </c>
      <c r="D22332" s="39" t="s">
        <v>150</v>
      </c>
      <c r="E22332" s="40">
        <v>0</v>
      </c>
      <c r="F22332" s="41">
        <v>0</v>
      </c>
      <c r="G22332" s="40">
        <v>0</v>
      </c>
      <c r="H22332" s="41">
        <v>0</v>
      </c>
    </row>
    <row r="22333" spans="1:8">
      <c r="A22333" s="38">
        <v>45214</v>
      </c>
      <c r="B22333" s="39" t="s">
        <v>180</v>
      </c>
      <c r="C22333" s="39" t="s">
        <v>49</v>
      </c>
      <c r="D22333" s="39" t="s">
        <v>190</v>
      </c>
      <c r="E22333" s="40">
        <v>0</v>
      </c>
      <c r="F22333" s="41">
        <v>0</v>
      </c>
      <c r="G22333" s="40">
        <v>0</v>
      </c>
      <c r="H22333" s="41">
        <v>0</v>
      </c>
    </row>
    <row r="22334" spans="1:8">
      <c r="A22334" s="38">
        <v>45214</v>
      </c>
      <c r="B22334" s="39" t="s">
        <v>180</v>
      </c>
      <c r="C22334" s="39" t="s">
        <v>49</v>
      </c>
      <c r="D22334" s="39" t="s">
        <v>224</v>
      </c>
      <c r="E22334" s="40">
        <v>0</v>
      </c>
      <c r="F22334" s="41">
        <v>0.93140288236815194</v>
      </c>
      <c r="G22334" s="40">
        <v>151.89827450185749</v>
      </c>
      <c r="H22334" s="41">
        <v>0.27010683588676399</v>
      </c>
    </row>
    <row r="22335" spans="1:8">
      <c r="A22335" s="38">
        <v>45214</v>
      </c>
      <c r="B22335" s="39" t="s">
        <v>180</v>
      </c>
      <c r="C22335" s="39" t="s">
        <v>49</v>
      </c>
      <c r="D22335" s="39" t="s">
        <v>154</v>
      </c>
      <c r="E22335" s="40">
        <v>0</v>
      </c>
      <c r="F22335" s="41">
        <v>0</v>
      </c>
      <c r="G22335" s="40">
        <v>0</v>
      </c>
      <c r="H22335" s="41">
        <v>0</v>
      </c>
    </row>
    <row r="22336" spans="1:8">
      <c r="A22336" s="38">
        <v>45214</v>
      </c>
      <c r="B22336" s="39" t="s">
        <v>180</v>
      </c>
      <c r="C22336" s="39" t="s">
        <v>49</v>
      </c>
      <c r="D22336" s="39" t="s">
        <v>155</v>
      </c>
      <c r="E22336" s="40">
        <v>0</v>
      </c>
      <c r="F22336" s="41">
        <v>0</v>
      </c>
      <c r="G22336" s="40">
        <v>0</v>
      </c>
      <c r="H22336" s="41">
        <v>0</v>
      </c>
    </row>
    <row r="22337" spans="1:8">
      <c r="A22337" s="38">
        <v>45214</v>
      </c>
      <c r="B22337" s="39" t="s">
        <v>180</v>
      </c>
      <c r="C22337" s="39" t="s">
        <v>49</v>
      </c>
      <c r="D22337" s="39" t="s">
        <v>159</v>
      </c>
      <c r="E22337" s="40">
        <v>0</v>
      </c>
      <c r="F22337" s="41">
        <v>0</v>
      </c>
      <c r="G22337" s="40">
        <v>0</v>
      </c>
      <c r="H22337" s="41">
        <v>0</v>
      </c>
    </row>
    <row r="22338" spans="1:8">
      <c r="A22338" s="38">
        <v>45214</v>
      </c>
      <c r="B22338" s="39" t="s">
        <v>180</v>
      </c>
      <c r="C22338" s="39" t="s">
        <v>49</v>
      </c>
      <c r="D22338" s="39" t="s">
        <v>255</v>
      </c>
      <c r="E22338" s="40">
        <v>0</v>
      </c>
      <c r="F22338" s="41">
        <v>0</v>
      </c>
      <c r="G22338" s="40">
        <v>0</v>
      </c>
      <c r="H22338" s="41">
        <v>0</v>
      </c>
    </row>
    <row r="22339" spans="1:8">
      <c r="A22339" s="38">
        <v>45214</v>
      </c>
      <c r="B22339" s="39" t="s">
        <v>180</v>
      </c>
      <c r="C22339" s="39" t="s">
        <v>49</v>
      </c>
      <c r="D22339" s="39" t="s">
        <v>192</v>
      </c>
      <c r="E22339" s="40">
        <v>0</v>
      </c>
      <c r="F22339" s="41">
        <v>0</v>
      </c>
      <c r="G22339" s="40">
        <v>0</v>
      </c>
      <c r="H22339" s="41">
        <v>0</v>
      </c>
    </row>
    <row r="22340" spans="1:8">
      <c r="A22340" s="38">
        <v>45214</v>
      </c>
      <c r="B22340" s="39" t="s">
        <v>180</v>
      </c>
      <c r="C22340" s="39" t="s">
        <v>49</v>
      </c>
      <c r="D22340" s="39" t="s">
        <v>266</v>
      </c>
      <c r="E22340" s="40">
        <v>0</v>
      </c>
      <c r="F22340" s="41">
        <v>0</v>
      </c>
      <c r="G22340" s="40">
        <v>0</v>
      </c>
      <c r="H22340" s="41">
        <v>0</v>
      </c>
    </row>
    <row r="22341" spans="1:8">
      <c r="A22341" s="38">
        <v>45214</v>
      </c>
      <c r="B22341" s="39" t="s">
        <v>180</v>
      </c>
      <c r="C22341" s="39" t="s">
        <v>49</v>
      </c>
      <c r="D22341" s="39" t="s">
        <v>193</v>
      </c>
      <c r="E22341" s="40">
        <v>0</v>
      </c>
      <c r="F22341" s="41">
        <v>0</v>
      </c>
      <c r="G22341" s="40">
        <v>0</v>
      </c>
      <c r="H22341" s="41">
        <v>0</v>
      </c>
    </row>
    <row r="22342" spans="1:8">
      <c r="A22342" s="38">
        <v>45214</v>
      </c>
      <c r="B22342" s="39" t="s">
        <v>180</v>
      </c>
      <c r="C22342" s="39" t="s">
        <v>49</v>
      </c>
      <c r="D22342" s="39" t="s">
        <v>248</v>
      </c>
      <c r="E22342" s="40">
        <v>0</v>
      </c>
      <c r="F22342" s="41">
        <v>0</v>
      </c>
      <c r="G22342" s="40">
        <v>0</v>
      </c>
      <c r="H22342" s="41">
        <v>0</v>
      </c>
    </row>
    <row r="22343" spans="1:8">
      <c r="A22343" s="38">
        <v>45214</v>
      </c>
      <c r="B22343" s="39" t="s">
        <v>180</v>
      </c>
      <c r="C22343" s="39" t="s">
        <v>49</v>
      </c>
      <c r="D22343" s="39" t="s">
        <v>271</v>
      </c>
      <c r="E22343" s="40">
        <v>0</v>
      </c>
      <c r="F22343" s="41">
        <v>0</v>
      </c>
      <c r="G22343" s="40">
        <v>0</v>
      </c>
      <c r="H22343" s="41">
        <v>0</v>
      </c>
    </row>
    <row r="22344" spans="1:8">
      <c r="A22344" s="38">
        <v>45214</v>
      </c>
      <c r="B22344" s="39" t="s">
        <v>180</v>
      </c>
      <c r="C22344" s="39" t="s">
        <v>49</v>
      </c>
      <c r="D22344" s="39" t="s">
        <v>218</v>
      </c>
      <c r="E22344" s="40">
        <v>0</v>
      </c>
      <c r="F22344" s="41">
        <v>0.93140288236815194</v>
      </c>
      <c r="G22344" s="40">
        <v>151.89827450185749</v>
      </c>
      <c r="H22344" s="41">
        <v>0.27010683588676399</v>
      </c>
    </row>
    <row r="22345" spans="1:8">
      <c r="A22345" s="38">
        <v>45214</v>
      </c>
      <c r="B22345" s="39" t="s">
        <v>180</v>
      </c>
      <c r="C22345" s="39" t="s">
        <v>49</v>
      </c>
      <c r="D22345" s="39" t="s">
        <v>166</v>
      </c>
      <c r="E22345" s="40">
        <v>0</v>
      </c>
      <c r="F22345" s="41">
        <v>4.3433319440213589</v>
      </c>
      <c r="G22345" s="40">
        <v>711.47428120531379</v>
      </c>
      <c r="H22345" s="41">
        <v>1.259566263766194</v>
      </c>
    </row>
    <row r="22346" spans="1:8">
      <c r="A22346" s="38">
        <v>45214</v>
      </c>
      <c r="B22346" s="39" t="s">
        <v>180</v>
      </c>
      <c r="C22346" s="39" t="s">
        <v>49</v>
      </c>
      <c r="D22346" s="39" t="s">
        <v>167</v>
      </c>
      <c r="E22346" s="40">
        <v>0</v>
      </c>
      <c r="F22346" s="41">
        <v>0</v>
      </c>
      <c r="G22346" s="40">
        <v>0</v>
      </c>
      <c r="H22346" s="41">
        <v>0</v>
      </c>
    </row>
    <row r="22347" spans="1:8">
      <c r="A22347" s="38">
        <v>45214</v>
      </c>
      <c r="B22347" s="39" t="s">
        <v>180</v>
      </c>
      <c r="C22347" s="39" t="s">
        <v>49</v>
      </c>
      <c r="D22347" s="39" t="s">
        <v>168</v>
      </c>
      <c r="E22347" s="40">
        <v>0</v>
      </c>
      <c r="F22347" s="41">
        <v>0</v>
      </c>
      <c r="G22347" s="40">
        <v>0</v>
      </c>
      <c r="H22347" s="41">
        <v>0</v>
      </c>
    </row>
    <row r="22348" spans="1:8">
      <c r="A22348" s="38">
        <v>45214</v>
      </c>
      <c r="B22348" s="39" t="s">
        <v>180</v>
      </c>
      <c r="C22348" s="39" t="s">
        <v>49</v>
      </c>
      <c r="D22348" s="39" t="s">
        <v>195</v>
      </c>
      <c r="E22348" s="40">
        <v>0</v>
      </c>
      <c r="F22348" s="41">
        <v>2.7942086465310449</v>
      </c>
      <c r="G22348" s="40">
        <v>455.69482341205747</v>
      </c>
      <c r="H22348" s="41">
        <v>0.81032050749400286</v>
      </c>
    </row>
    <row r="22349" spans="1:8">
      <c r="A22349" s="38">
        <v>45214</v>
      </c>
      <c r="B22349" s="39" t="s">
        <v>180</v>
      </c>
      <c r="C22349" s="39" t="s">
        <v>49</v>
      </c>
      <c r="D22349" s="39" t="s">
        <v>170</v>
      </c>
      <c r="E22349" s="40">
        <v>0</v>
      </c>
      <c r="F22349" s="41">
        <v>0</v>
      </c>
      <c r="G22349" s="40">
        <v>0</v>
      </c>
      <c r="H22349" s="41">
        <v>0</v>
      </c>
    </row>
    <row r="22350" spans="1:8">
      <c r="A22350" s="38">
        <v>45214</v>
      </c>
      <c r="B22350" s="39" t="s">
        <v>180</v>
      </c>
      <c r="C22350" s="39" t="s">
        <v>49</v>
      </c>
      <c r="D22350" s="39" t="s">
        <v>171</v>
      </c>
      <c r="E22350" s="40">
        <v>0</v>
      </c>
      <c r="F22350" s="41">
        <v>0</v>
      </c>
      <c r="G22350" s="40">
        <v>0</v>
      </c>
      <c r="H22350" s="41">
        <v>0</v>
      </c>
    </row>
    <row r="22351" spans="1:8">
      <c r="A22351" s="38">
        <v>45214</v>
      </c>
      <c r="B22351" s="39" t="s">
        <v>180</v>
      </c>
      <c r="C22351" s="39" t="s">
        <v>50</v>
      </c>
      <c r="D22351" s="39" t="s">
        <v>172</v>
      </c>
      <c r="E22351" s="40">
        <v>0</v>
      </c>
      <c r="F22351" s="41">
        <v>0</v>
      </c>
      <c r="G22351" s="40">
        <v>0</v>
      </c>
      <c r="H22351" s="41">
        <v>0</v>
      </c>
    </row>
    <row r="22352" spans="1:8">
      <c r="A22352" s="38">
        <v>45214</v>
      </c>
      <c r="B22352" s="39" t="s">
        <v>180</v>
      </c>
      <c r="C22352" s="39" t="s">
        <v>50</v>
      </c>
      <c r="D22352" s="39" t="s">
        <v>173</v>
      </c>
      <c r="E22352" s="40">
        <v>0</v>
      </c>
      <c r="F22352" s="41">
        <v>0</v>
      </c>
      <c r="G22352" s="40">
        <v>0</v>
      </c>
      <c r="H22352" s="41">
        <v>0</v>
      </c>
    </row>
    <row r="22353" spans="1:8">
      <c r="A22353" s="38">
        <v>45214</v>
      </c>
      <c r="B22353" s="39" t="s">
        <v>180</v>
      </c>
      <c r="C22353" s="39" t="s">
        <v>50</v>
      </c>
      <c r="D22353" s="39" t="s">
        <v>13</v>
      </c>
      <c r="E22353" s="40">
        <v>0</v>
      </c>
      <c r="F22353" s="41">
        <v>0</v>
      </c>
      <c r="G22353" s="40">
        <v>0</v>
      </c>
      <c r="H22353" s="41">
        <v>0</v>
      </c>
    </row>
    <row r="22354" spans="1:8">
      <c r="A22354" s="38">
        <v>45214</v>
      </c>
      <c r="B22354" s="39" t="s">
        <v>180</v>
      </c>
      <c r="C22354" s="39" t="s">
        <v>50</v>
      </c>
      <c r="D22354" s="39" t="s">
        <v>15</v>
      </c>
      <c r="E22354" s="40">
        <v>0</v>
      </c>
      <c r="F22354" s="41">
        <v>0</v>
      </c>
      <c r="G22354" s="40">
        <v>0</v>
      </c>
      <c r="H22354" s="41">
        <v>0</v>
      </c>
    </row>
    <row r="22355" spans="1:8">
      <c r="A22355" s="38">
        <v>45214</v>
      </c>
      <c r="B22355" s="39" t="s">
        <v>180</v>
      </c>
      <c r="C22355" s="39" t="s">
        <v>50</v>
      </c>
      <c r="D22355" s="39" t="s">
        <v>174</v>
      </c>
      <c r="E22355" s="40">
        <v>0</v>
      </c>
      <c r="F22355" s="41">
        <v>0</v>
      </c>
      <c r="G22355" s="40">
        <v>0</v>
      </c>
      <c r="H22355" s="41">
        <v>0</v>
      </c>
    </row>
    <row r="22356" spans="1:8">
      <c r="A22356" s="38">
        <v>45214</v>
      </c>
      <c r="B22356" s="39" t="s">
        <v>180</v>
      </c>
      <c r="C22356" s="39" t="s">
        <v>50</v>
      </c>
      <c r="D22356" s="39" t="s">
        <v>175</v>
      </c>
      <c r="E22356" s="40">
        <v>0</v>
      </c>
      <c r="F22356" s="41">
        <v>0</v>
      </c>
      <c r="G22356" s="40">
        <v>0</v>
      </c>
      <c r="H22356" s="41">
        <v>0</v>
      </c>
    </row>
    <row r="22357" spans="1:8">
      <c r="A22357" s="38">
        <v>45214</v>
      </c>
      <c r="B22357" s="39" t="s">
        <v>180</v>
      </c>
      <c r="C22357" s="39" t="s">
        <v>50</v>
      </c>
      <c r="D22357" s="39" t="s">
        <v>198</v>
      </c>
      <c r="E22357" s="40">
        <v>0</v>
      </c>
      <c r="F22357" s="41">
        <v>0</v>
      </c>
      <c r="G22357" s="40">
        <v>0</v>
      </c>
      <c r="H22357" s="41">
        <v>0</v>
      </c>
    </row>
    <row r="22358" spans="1:8">
      <c r="A22358" s="38">
        <v>45214</v>
      </c>
      <c r="B22358" s="39" t="s">
        <v>180</v>
      </c>
      <c r="C22358" s="39" t="s">
        <v>50</v>
      </c>
      <c r="D22358" s="39" t="s">
        <v>178</v>
      </c>
      <c r="E22358" s="40">
        <v>0</v>
      </c>
      <c r="F22358" s="41">
        <v>0</v>
      </c>
      <c r="G22358" s="40">
        <v>0</v>
      </c>
      <c r="H22358" s="41">
        <v>0</v>
      </c>
    </row>
    <row r="22359" spans="1:8">
      <c r="A22359" s="38">
        <v>45214</v>
      </c>
      <c r="B22359" s="39" t="s">
        <v>180</v>
      </c>
      <c r="C22359" s="39" t="s">
        <v>50</v>
      </c>
      <c r="D22359" s="39" t="s">
        <v>179</v>
      </c>
      <c r="E22359" s="40">
        <v>0</v>
      </c>
      <c r="F22359" s="41">
        <v>0</v>
      </c>
      <c r="G22359" s="40">
        <v>0</v>
      </c>
      <c r="H22359" s="41">
        <v>0</v>
      </c>
    </row>
    <row r="22360" spans="1:8">
      <c r="A22360" s="38">
        <v>45214</v>
      </c>
      <c r="B22360" s="39" t="s">
        <v>180</v>
      </c>
      <c r="C22360" s="39" t="s">
        <v>50</v>
      </c>
      <c r="D22360" s="39" t="s">
        <v>8</v>
      </c>
      <c r="E22360" s="40">
        <v>0</v>
      </c>
      <c r="F22360" s="41">
        <v>0</v>
      </c>
      <c r="G22360" s="40">
        <v>0</v>
      </c>
      <c r="H22360" s="41">
        <v>0</v>
      </c>
    </row>
    <row r="22361" spans="1:8">
      <c r="A22361" s="38">
        <v>45215</v>
      </c>
      <c r="B22361" s="39" t="s">
        <v>89</v>
      </c>
      <c r="C22361" s="39" t="s">
        <v>43</v>
      </c>
      <c r="D22361" s="39" t="s">
        <v>90</v>
      </c>
      <c r="E22361" s="40">
        <v>0</v>
      </c>
      <c r="F22361" s="41">
        <v>12.41158847612002</v>
      </c>
      <c r="G22361" s="40">
        <v>819.29026259032923</v>
      </c>
      <c r="H22361" s="41">
        <v>3.227013003791205</v>
      </c>
    </row>
    <row r="22362" spans="1:8">
      <c r="A22362" s="38">
        <v>45215</v>
      </c>
      <c r="B22362" s="39" t="s">
        <v>89</v>
      </c>
      <c r="C22362" s="39" t="s">
        <v>44</v>
      </c>
      <c r="D22362" s="39" t="s">
        <v>91</v>
      </c>
      <c r="E22362" s="40">
        <v>0</v>
      </c>
      <c r="F22362" s="41">
        <v>98.704954969952226</v>
      </c>
      <c r="G22362" s="40">
        <v>6586.9250861971086</v>
      </c>
      <c r="H22362" s="41">
        <v>25.66328829218758</v>
      </c>
    </row>
    <row r="22363" spans="1:8">
      <c r="A22363" s="38">
        <v>45215</v>
      </c>
      <c r="B22363" s="39" t="s">
        <v>89</v>
      </c>
      <c r="C22363" s="39" t="s">
        <v>45</v>
      </c>
      <c r="D22363" s="39" t="s">
        <v>92</v>
      </c>
      <c r="E22363" s="40">
        <v>0</v>
      </c>
      <c r="F22363" s="41">
        <v>205.87907737726931</v>
      </c>
      <c r="G22363" s="40">
        <v>13546.015466326649</v>
      </c>
      <c r="H22363" s="41">
        <v>53.52856011809002</v>
      </c>
    </row>
    <row r="22364" spans="1:8">
      <c r="A22364" s="38">
        <v>45215</v>
      </c>
      <c r="B22364" s="39" t="s">
        <v>89</v>
      </c>
      <c r="C22364" s="39" t="s">
        <v>45</v>
      </c>
      <c r="D22364" s="39" t="s">
        <v>93</v>
      </c>
      <c r="E22364" s="40">
        <v>0</v>
      </c>
      <c r="F22364" s="41">
        <v>7.7521883327455221</v>
      </c>
      <c r="G22364" s="40">
        <v>511.14398723567888</v>
      </c>
      <c r="H22364" s="41">
        <v>2.0155689665138361</v>
      </c>
    </row>
    <row r="22365" spans="1:8">
      <c r="A22365" s="38">
        <v>45215</v>
      </c>
      <c r="B22365" s="39" t="s">
        <v>89</v>
      </c>
      <c r="C22365" s="39" t="s">
        <v>45</v>
      </c>
      <c r="D22365" s="39" t="s">
        <v>94</v>
      </c>
      <c r="E22365" s="40">
        <v>0</v>
      </c>
      <c r="F22365" s="41">
        <v>0.1590713295010642</v>
      </c>
      <c r="G22365" s="40">
        <v>10.47870201934974</v>
      </c>
      <c r="H22365" s="41">
        <v>4.1358545670276699E-2</v>
      </c>
    </row>
    <row r="22366" spans="1:8">
      <c r="A22366" s="38">
        <v>45215</v>
      </c>
      <c r="B22366" s="39" t="s">
        <v>89</v>
      </c>
      <c r="C22366" s="39" t="s">
        <v>45</v>
      </c>
      <c r="D22366" s="39" t="s">
        <v>95</v>
      </c>
      <c r="E22366" s="40">
        <v>0</v>
      </c>
      <c r="F22366" s="41">
        <v>2.0412734000854988</v>
      </c>
      <c r="G22366" s="40">
        <v>134.65719212692599</v>
      </c>
      <c r="H22366" s="41">
        <v>0.5307310840222299</v>
      </c>
    </row>
    <row r="22367" spans="1:8">
      <c r="A22367" s="38">
        <v>45215</v>
      </c>
      <c r="B22367" s="39" t="s">
        <v>89</v>
      </c>
      <c r="C22367" s="39" t="s">
        <v>45</v>
      </c>
      <c r="D22367" s="39" t="s">
        <v>96</v>
      </c>
      <c r="E22367" s="40">
        <v>0</v>
      </c>
      <c r="F22367" s="41">
        <v>0.20643485108559601</v>
      </c>
      <c r="G22367" s="40">
        <v>13.7963522705094</v>
      </c>
      <c r="H22367" s="41">
        <v>5.3673061282254957E-2</v>
      </c>
    </row>
    <row r="22368" spans="1:8">
      <c r="A22368" s="38">
        <v>45215</v>
      </c>
      <c r="B22368" s="39" t="s">
        <v>89</v>
      </c>
      <c r="C22368" s="39" t="s">
        <v>45</v>
      </c>
      <c r="D22368" s="39" t="s">
        <v>97</v>
      </c>
      <c r="E22368" s="40">
        <v>0</v>
      </c>
      <c r="F22368" s="41">
        <v>0.1055725029563183</v>
      </c>
      <c r="G22368" s="40">
        <v>7.0555695087591266</v>
      </c>
      <c r="H22368" s="41">
        <v>2.744885076864275E-2</v>
      </c>
    </row>
    <row r="22369" spans="1:8">
      <c r="A22369" s="38">
        <v>45215</v>
      </c>
      <c r="B22369" s="39" t="s">
        <v>89</v>
      </c>
      <c r="C22369" s="39" t="s">
        <v>45</v>
      </c>
      <c r="D22369" s="39" t="s">
        <v>98</v>
      </c>
      <c r="E22369" s="40">
        <v>0</v>
      </c>
      <c r="F22369" s="41">
        <v>3.0856854757209908</v>
      </c>
      <c r="G22369" s="40">
        <v>171.1308776579223</v>
      </c>
      <c r="H22369" s="41">
        <v>0.8022782236874576</v>
      </c>
    </row>
    <row r="22370" spans="1:8">
      <c r="A22370" s="38">
        <v>45215</v>
      </c>
      <c r="B22370" s="39" t="s">
        <v>89</v>
      </c>
      <c r="C22370" s="39" t="s">
        <v>45</v>
      </c>
      <c r="D22370" s="39" t="s">
        <v>99</v>
      </c>
      <c r="E22370" s="40">
        <v>0</v>
      </c>
      <c r="F22370" s="41">
        <v>4.0924588135094572E-2</v>
      </c>
      <c r="G22370" s="40">
        <v>2.7350519133184772</v>
      </c>
      <c r="H22370" s="41">
        <v>1.0640392915124589E-2</v>
      </c>
    </row>
    <row r="22371" spans="1:8">
      <c r="A22371" s="38">
        <v>45215</v>
      </c>
      <c r="B22371" s="39" t="s">
        <v>89</v>
      </c>
      <c r="C22371" s="39" t="s">
        <v>45</v>
      </c>
      <c r="D22371" s="39" t="s">
        <v>100</v>
      </c>
      <c r="E22371" s="40">
        <v>0</v>
      </c>
      <c r="F22371" s="41">
        <v>7.5739715621700357E-2</v>
      </c>
      <c r="G22371" s="40">
        <v>5.0617993623175197</v>
      </c>
      <c r="H22371" s="41">
        <v>1.969232606164209E-2</v>
      </c>
    </row>
    <row r="22372" spans="1:8">
      <c r="A22372" s="38">
        <v>45215</v>
      </c>
      <c r="B22372" s="39" t="s">
        <v>89</v>
      </c>
      <c r="C22372" s="39" t="s">
        <v>45</v>
      </c>
      <c r="D22372" s="39" t="s">
        <v>101</v>
      </c>
      <c r="E22372" s="40">
        <v>0</v>
      </c>
      <c r="F22372" s="41">
        <v>5.8074149053967447E-2</v>
      </c>
      <c r="G22372" s="40">
        <v>3.881182920157177</v>
      </c>
      <c r="H22372" s="41">
        <v>1.5099278754031539E-2</v>
      </c>
    </row>
    <row r="22373" spans="1:8">
      <c r="A22373" s="38">
        <v>45215</v>
      </c>
      <c r="B22373" s="39" t="s">
        <v>89</v>
      </c>
      <c r="C22373" s="39" t="s">
        <v>45</v>
      </c>
      <c r="D22373" s="39" t="s">
        <v>102</v>
      </c>
      <c r="E22373" s="40">
        <v>0</v>
      </c>
      <c r="F22373" s="41">
        <v>8.2784778833824318E-2</v>
      </c>
      <c r="G22373" s="40">
        <v>5.5326315562582984</v>
      </c>
      <c r="H22373" s="41">
        <v>2.1524042496794321E-2</v>
      </c>
    </row>
    <row r="22374" spans="1:8">
      <c r="A22374" s="38">
        <v>45215</v>
      </c>
      <c r="B22374" s="39" t="s">
        <v>89</v>
      </c>
      <c r="C22374" s="39" t="s">
        <v>45</v>
      </c>
      <c r="D22374" s="39" t="s">
        <v>103</v>
      </c>
      <c r="E22374" s="40">
        <v>0</v>
      </c>
      <c r="F22374" s="41">
        <v>0</v>
      </c>
      <c r="G22374" s="40">
        <v>0</v>
      </c>
      <c r="H22374" s="41">
        <v>0</v>
      </c>
    </row>
    <row r="22375" spans="1:8">
      <c r="A22375" s="38">
        <v>45215</v>
      </c>
      <c r="B22375" s="39" t="s">
        <v>89</v>
      </c>
      <c r="C22375" s="39" t="s">
        <v>45</v>
      </c>
      <c r="D22375" s="39" t="s">
        <v>104</v>
      </c>
      <c r="E22375" s="40">
        <v>0</v>
      </c>
      <c r="F22375" s="41">
        <v>0</v>
      </c>
      <c r="G22375" s="40">
        <v>0</v>
      </c>
      <c r="H22375" s="41">
        <v>0</v>
      </c>
    </row>
    <row r="22376" spans="1:8">
      <c r="A22376" s="38">
        <v>45215</v>
      </c>
      <c r="B22376" s="39" t="s">
        <v>89</v>
      </c>
      <c r="C22376" s="39" t="s">
        <v>45</v>
      </c>
      <c r="D22376" s="39" t="s">
        <v>105</v>
      </c>
      <c r="E22376" s="40">
        <v>0</v>
      </c>
      <c r="F22376" s="41">
        <v>0</v>
      </c>
      <c r="G22376" s="40">
        <v>0</v>
      </c>
      <c r="H22376" s="41">
        <v>0</v>
      </c>
    </row>
    <row r="22377" spans="1:8">
      <c r="A22377" s="38">
        <v>45215</v>
      </c>
      <c r="B22377" s="39" t="s">
        <v>89</v>
      </c>
      <c r="C22377" s="39" t="s">
        <v>45</v>
      </c>
      <c r="D22377" s="39" t="s">
        <v>332</v>
      </c>
      <c r="E22377" s="40">
        <v>0</v>
      </c>
      <c r="F22377" s="41">
        <v>1.893302938543179</v>
      </c>
      <c r="G22377" s="40">
        <v>124.80486985670041</v>
      </c>
      <c r="H22377" s="41">
        <v>0.49225876402122648</v>
      </c>
    </row>
    <row r="22378" spans="1:8">
      <c r="A22378" s="38">
        <v>45215</v>
      </c>
      <c r="B22378" s="39" t="s">
        <v>89</v>
      </c>
      <c r="C22378" s="39" t="s">
        <v>45</v>
      </c>
      <c r="D22378" s="39" t="s">
        <v>106</v>
      </c>
      <c r="E22378" s="40">
        <v>0</v>
      </c>
      <c r="F22378" s="41">
        <v>2.7380117739391472</v>
      </c>
      <c r="G22378" s="40">
        <v>147.89532009702631</v>
      </c>
      <c r="H22378" s="41">
        <v>0.7118830612241781</v>
      </c>
    </row>
    <row r="22379" spans="1:8">
      <c r="A22379" s="38">
        <v>45215</v>
      </c>
      <c r="B22379" s="39" t="s">
        <v>89</v>
      </c>
      <c r="C22379" s="39" t="s">
        <v>45</v>
      </c>
      <c r="D22379" s="39" t="s">
        <v>291</v>
      </c>
      <c r="E22379" s="40">
        <v>0</v>
      </c>
      <c r="F22379" s="41">
        <v>3.3835236677432261E-2</v>
      </c>
      <c r="G22379" s="40">
        <v>2.2612598691698671</v>
      </c>
      <c r="H22379" s="41">
        <v>8.797161536132388E-3</v>
      </c>
    </row>
    <row r="22380" spans="1:8">
      <c r="A22380" s="38">
        <v>45215</v>
      </c>
      <c r="B22380" s="39" t="s">
        <v>89</v>
      </c>
      <c r="C22380" s="39" t="s">
        <v>45</v>
      </c>
      <c r="D22380" s="39" t="s">
        <v>336</v>
      </c>
      <c r="E22380" s="40">
        <v>0</v>
      </c>
      <c r="F22380" s="41">
        <v>0</v>
      </c>
      <c r="G22380" s="40">
        <v>0</v>
      </c>
      <c r="H22380" s="41">
        <v>0</v>
      </c>
    </row>
    <row r="22381" spans="1:8">
      <c r="A22381" s="38">
        <v>45215</v>
      </c>
      <c r="B22381" s="39" t="s">
        <v>89</v>
      </c>
      <c r="C22381" s="39" t="s">
        <v>45</v>
      </c>
      <c r="D22381" s="39" t="s">
        <v>109</v>
      </c>
      <c r="E22381" s="40">
        <v>0</v>
      </c>
      <c r="F22381" s="41">
        <v>0</v>
      </c>
      <c r="G22381" s="40">
        <v>0</v>
      </c>
      <c r="H22381" s="41">
        <v>0</v>
      </c>
    </row>
    <row r="22382" spans="1:8">
      <c r="A22382" s="38">
        <v>45215</v>
      </c>
      <c r="B22382" s="39" t="s">
        <v>89</v>
      </c>
      <c r="C22382" s="39" t="s">
        <v>45</v>
      </c>
      <c r="D22382" s="39" t="s">
        <v>337</v>
      </c>
      <c r="E22382" s="40">
        <v>0</v>
      </c>
      <c r="F22382" s="41">
        <v>0</v>
      </c>
      <c r="G22382" s="40">
        <v>0</v>
      </c>
      <c r="H22382" s="41">
        <v>0</v>
      </c>
    </row>
    <row r="22383" spans="1:8">
      <c r="A22383" s="38">
        <v>45215</v>
      </c>
      <c r="B22383" s="39" t="s">
        <v>89</v>
      </c>
      <c r="C22383" s="39" t="s">
        <v>45</v>
      </c>
      <c r="D22383" s="39" t="s">
        <v>338</v>
      </c>
      <c r="E22383" s="40">
        <v>0</v>
      </c>
      <c r="F22383" s="41">
        <v>0</v>
      </c>
      <c r="G22383" s="40">
        <v>0</v>
      </c>
      <c r="H22383" s="41">
        <v>0</v>
      </c>
    </row>
    <row r="22384" spans="1:8">
      <c r="A22384" s="38">
        <v>45215</v>
      </c>
      <c r="B22384" s="39" t="s">
        <v>89</v>
      </c>
      <c r="C22384" s="39" t="s">
        <v>45</v>
      </c>
      <c r="D22384" s="39" t="s">
        <v>112</v>
      </c>
      <c r="E22384" s="40">
        <v>0</v>
      </c>
      <c r="F22384" s="41">
        <v>7.7017866852632499</v>
      </c>
      <c r="G22384" s="40">
        <v>507.58652773121992</v>
      </c>
      <c r="H22384" s="41">
        <v>2.0024645381684452</v>
      </c>
    </row>
    <row r="22385" spans="1:8">
      <c r="A22385" s="38">
        <v>45215</v>
      </c>
      <c r="B22385" s="39" t="s">
        <v>89</v>
      </c>
      <c r="C22385" s="39" t="s">
        <v>45</v>
      </c>
      <c r="D22385" s="39" t="s">
        <v>114</v>
      </c>
      <c r="E22385" s="40">
        <v>0</v>
      </c>
      <c r="F22385" s="41">
        <v>5.8240707197023056</v>
      </c>
      <c r="G22385" s="40">
        <v>384.01240020375451</v>
      </c>
      <c r="H22385" s="41">
        <v>1.514258387122599</v>
      </c>
    </row>
    <row r="22386" spans="1:8">
      <c r="A22386" s="38">
        <v>45215</v>
      </c>
      <c r="B22386" s="39" t="s">
        <v>89</v>
      </c>
      <c r="C22386" s="39" t="s">
        <v>45</v>
      </c>
      <c r="D22386" s="39" t="s">
        <v>115</v>
      </c>
      <c r="E22386" s="40">
        <v>0</v>
      </c>
      <c r="F22386" s="41">
        <v>0.45224846670559887</v>
      </c>
      <c r="G22386" s="40">
        <v>30.224446732984511</v>
      </c>
      <c r="H22386" s="41">
        <v>0.11758460134345571</v>
      </c>
    </row>
    <row r="22387" spans="1:8">
      <c r="A22387" s="38">
        <v>45215</v>
      </c>
      <c r="B22387" s="39" t="s">
        <v>89</v>
      </c>
      <c r="C22387" s="39" t="s">
        <v>45</v>
      </c>
      <c r="D22387" s="39" t="s">
        <v>116</v>
      </c>
      <c r="E22387" s="40">
        <v>0</v>
      </c>
      <c r="F22387" s="41">
        <v>8.9184708873063556</v>
      </c>
      <c r="G22387" s="40">
        <v>490.76445097350182</v>
      </c>
      <c r="H22387" s="41">
        <v>2.3188024306996522</v>
      </c>
    </row>
    <row r="22388" spans="1:8">
      <c r="A22388" s="38">
        <v>45215</v>
      </c>
      <c r="B22388" s="39" t="s">
        <v>89</v>
      </c>
      <c r="C22388" s="39" t="s">
        <v>45</v>
      </c>
      <c r="D22388" s="39" t="s">
        <v>117</v>
      </c>
      <c r="E22388" s="40">
        <v>0</v>
      </c>
      <c r="F22388" s="41">
        <v>2.001522183307515</v>
      </c>
      <c r="G22388" s="40">
        <v>132.0373251100927</v>
      </c>
      <c r="H22388" s="41">
        <v>0.52039576765995399</v>
      </c>
    </row>
    <row r="22389" spans="1:8">
      <c r="A22389" s="38">
        <v>45215</v>
      </c>
      <c r="B22389" s="39" t="s">
        <v>89</v>
      </c>
      <c r="C22389" s="39" t="s">
        <v>45</v>
      </c>
      <c r="D22389" s="39" t="s">
        <v>118</v>
      </c>
      <c r="E22389" s="40">
        <v>0</v>
      </c>
      <c r="F22389" s="41">
        <v>13.98195254188858</v>
      </c>
      <c r="G22389" s="40">
        <v>922.2327281465208</v>
      </c>
      <c r="H22389" s="41">
        <v>3.6353076608910322</v>
      </c>
    </row>
    <row r="22390" spans="1:8">
      <c r="A22390" s="38">
        <v>45215</v>
      </c>
      <c r="B22390" s="39" t="s">
        <v>89</v>
      </c>
      <c r="C22390" s="39" t="s">
        <v>45</v>
      </c>
      <c r="D22390" s="39" t="s">
        <v>119</v>
      </c>
      <c r="E22390" s="40">
        <v>0</v>
      </c>
      <c r="F22390" s="41">
        <v>9.9820738007433789</v>
      </c>
      <c r="G22390" s="40">
        <v>658.40640816952214</v>
      </c>
      <c r="H22390" s="41">
        <v>2.5953391881932779</v>
      </c>
    </row>
    <row r="22391" spans="1:8">
      <c r="A22391" s="38">
        <v>45215</v>
      </c>
      <c r="B22391" s="39" t="s">
        <v>89</v>
      </c>
      <c r="C22391" s="39" t="s">
        <v>46</v>
      </c>
      <c r="D22391" s="39" t="s">
        <v>120</v>
      </c>
      <c r="E22391" s="40">
        <v>0</v>
      </c>
      <c r="F22391" s="41">
        <v>4.8809534281342044</v>
      </c>
      <c r="G22391" s="40">
        <v>322.54864936537717</v>
      </c>
      <c r="H22391" s="41">
        <v>1.269047891314893</v>
      </c>
    </row>
    <row r="22392" spans="1:8">
      <c r="A22392" s="38">
        <v>45215</v>
      </c>
      <c r="B22392" s="39" t="s">
        <v>89</v>
      </c>
      <c r="C22392" s="39" t="s">
        <v>46</v>
      </c>
      <c r="D22392" s="39" t="s">
        <v>121</v>
      </c>
      <c r="E22392" s="40">
        <v>0</v>
      </c>
      <c r="F22392" s="41">
        <v>0.21948514538004671</v>
      </c>
      <c r="G22392" s="40">
        <v>14.478233429352951</v>
      </c>
      <c r="H22392" s="41">
        <v>5.7066137798812137E-2</v>
      </c>
    </row>
    <row r="22393" spans="1:8">
      <c r="A22393" s="38">
        <v>45215</v>
      </c>
      <c r="B22393" s="39" t="s">
        <v>89</v>
      </c>
      <c r="C22393" s="39" t="s">
        <v>46</v>
      </c>
      <c r="D22393" s="39" t="s">
        <v>122</v>
      </c>
      <c r="E22393" s="40">
        <v>0</v>
      </c>
      <c r="F22393" s="41">
        <v>6.1512230771159658E-2</v>
      </c>
      <c r="G22393" s="40">
        <v>4.1109551037576777</v>
      </c>
      <c r="H22393" s="41">
        <v>1.5993180000501511E-2</v>
      </c>
    </row>
    <row r="22394" spans="1:8">
      <c r="A22394" s="38">
        <v>45215</v>
      </c>
      <c r="B22394" s="39" t="s">
        <v>89</v>
      </c>
      <c r="C22394" s="39" t="s">
        <v>46</v>
      </c>
      <c r="D22394" s="39" t="s">
        <v>123</v>
      </c>
      <c r="E22394" s="40">
        <v>0</v>
      </c>
      <c r="F22394" s="41">
        <v>119.114349488804</v>
      </c>
      <c r="G22394" s="40">
        <v>7922.2100569006652</v>
      </c>
      <c r="H22394" s="41">
        <v>30.969730867089041</v>
      </c>
    </row>
    <row r="22395" spans="1:8">
      <c r="A22395" s="38">
        <v>45215</v>
      </c>
      <c r="B22395" s="39" t="s">
        <v>89</v>
      </c>
      <c r="C22395" s="39" t="s">
        <v>46</v>
      </c>
      <c r="D22395" s="39" t="s">
        <v>124</v>
      </c>
      <c r="E22395" s="40">
        <v>0</v>
      </c>
      <c r="F22395" s="41">
        <v>1.7211619357083661</v>
      </c>
      <c r="G22395" s="40">
        <v>113.533685996649</v>
      </c>
      <c r="H22395" s="41">
        <v>0.44750210328417522</v>
      </c>
    </row>
    <row r="22396" spans="1:8">
      <c r="A22396" s="38">
        <v>45215</v>
      </c>
      <c r="B22396" s="39" t="s">
        <v>89</v>
      </c>
      <c r="C22396" s="39" t="s">
        <v>47</v>
      </c>
      <c r="D22396" s="39" t="s">
        <v>185</v>
      </c>
      <c r="E22396" s="40">
        <v>0</v>
      </c>
      <c r="F22396" s="41">
        <v>3.5292918006124517E-2</v>
      </c>
      <c r="G22396" s="40">
        <v>2.358678909622701</v>
      </c>
      <c r="H22396" s="41">
        <v>9.1761586815923748E-3</v>
      </c>
    </row>
    <row r="22397" spans="1:8">
      <c r="A22397" s="38">
        <v>45215</v>
      </c>
      <c r="B22397" s="39" t="s">
        <v>89</v>
      </c>
      <c r="C22397" s="39" t="s">
        <v>47</v>
      </c>
      <c r="D22397" s="39" t="s">
        <v>229</v>
      </c>
      <c r="E22397" s="40">
        <v>0</v>
      </c>
      <c r="F22397" s="41">
        <v>0.62125358611406067</v>
      </c>
      <c r="G22397" s="40">
        <v>41.519313615281668</v>
      </c>
      <c r="H22397" s="41">
        <v>0.16152593238965579</v>
      </c>
    </row>
    <row r="22398" spans="1:8">
      <c r="A22398" s="38">
        <v>45215</v>
      </c>
      <c r="B22398" s="39" t="s">
        <v>89</v>
      </c>
      <c r="C22398" s="39" t="s">
        <v>47</v>
      </c>
      <c r="D22398" s="39" t="s">
        <v>230</v>
      </c>
      <c r="E22398" s="40">
        <v>0</v>
      </c>
      <c r="F22398" s="41">
        <v>0.34572057921062932</v>
      </c>
      <c r="G22398" s="40">
        <v>23.10502743539508</v>
      </c>
      <c r="H22398" s="41">
        <v>8.9887350594763618E-2</v>
      </c>
    </row>
    <row r="22399" spans="1:8">
      <c r="A22399" s="38">
        <v>45215</v>
      </c>
      <c r="B22399" s="39" t="s">
        <v>89</v>
      </c>
      <c r="C22399" s="39" t="s">
        <v>47</v>
      </c>
      <c r="D22399" s="39" t="s">
        <v>204</v>
      </c>
      <c r="E22399" s="40">
        <v>0</v>
      </c>
      <c r="F22399" s="41">
        <v>9.3087750017355184E-2</v>
      </c>
      <c r="G22399" s="40">
        <v>6.2211946507813281</v>
      </c>
      <c r="H22399" s="41">
        <v>2.4202815004512341E-2</v>
      </c>
    </row>
    <row r="22400" spans="1:8">
      <c r="A22400" s="38">
        <v>45215</v>
      </c>
      <c r="B22400" s="39" t="s">
        <v>89</v>
      </c>
      <c r="C22400" s="39" t="s">
        <v>47</v>
      </c>
      <c r="D22400" s="39" t="s">
        <v>205</v>
      </c>
      <c r="E22400" s="40">
        <v>0</v>
      </c>
      <c r="F22400" s="41">
        <v>4.4179315209019292E-3</v>
      </c>
      <c r="G22400" s="40">
        <v>0.2952570229727226</v>
      </c>
      <c r="H22400" s="41">
        <v>1.1486621954345021E-3</v>
      </c>
    </row>
    <row r="22401" spans="1:8">
      <c r="A22401" s="38">
        <v>45215</v>
      </c>
      <c r="B22401" s="39" t="s">
        <v>89</v>
      </c>
      <c r="C22401" s="39" t="s">
        <v>47</v>
      </c>
      <c r="D22401" s="39" t="s">
        <v>314</v>
      </c>
      <c r="E22401" s="40">
        <v>0</v>
      </c>
      <c r="F22401" s="41">
        <v>0</v>
      </c>
      <c r="G22401" s="40">
        <v>0</v>
      </c>
      <c r="H22401" s="41">
        <v>0</v>
      </c>
    </row>
    <row r="22402" spans="1:8">
      <c r="A22402" s="38">
        <v>45215</v>
      </c>
      <c r="B22402" s="39" t="s">
        <v>89</v>
      </c>
      <c r="C22402" s="39" t="s">
        <v>47</v>
      </c>
      <c r="D22402" s="39" t="s">
        <v>128</v>
      </c>
      <c r="E22402" s="40">
        <v>0</v>
      </c>
      <c r="F22402" s="41">
        <v>0.37610191551180799</v>
      </c>
      <c r="G22402" s="40">
        <v>24.979942182967861</v>
      </c>
      <c r="H22402" s="41">
        <v>9.7786498033070074E-2</v>
      </c>
    </row>
    <row r="22403" spans="1:8">
      <c r="A22403" s="38">
        <v>45215</v>
      </c>
      <c r="B22403" s="39" t="s">
        <v>89</v>
      </c>
      <c r="C22403" s="39" t="s">
        <v>47</v>
      </c>
      <c r="D22403" s="39" t="s">
        <v>186</v>
      </c>
      <c r="E22403" s="40">
        <v>0</v>
      </c>
      <c r="F22403" s="41">
        <v>0</v>
      </c>
      <c r="G22403" s="40">
        <v>0</v>
      </c>
      <c r="H22403" s="41">
        <v>0</v>
      </c>
    </row>
    <row r="22404" spans="1:8">
      <c r="A22404" s="38">
        <v>45215</v>
      </c>
      <c r="B22404" s="39" t="s">
        <v>89</v>
      </c>
      <c r="C22404" s="39" t="s">
        <v>47</v>
      </c>
      <c r="D22404" s="39" t="s">
        <v>238</v>
      </c>
      <c r="E22404" s="40">
        <v>0</v>
      </c>
      <c r="F22404" s="41">
        <v>2.2602720549654069E-2</v>
      </c>
      <c r="G22404" s="40">
        <v>1.510573884860219</v>
      </c>
      <c r="H22404" s="41">
        <v>5.876707342910059E-3</v>
      </c>
    </row>
    <row r="22405" spans="1:8">
      <c r="A22405" s="38">
        <v>45215</v>
      </c>
      <c r="B22405" s="39" t="s">
        <v>89</v>
      </c>
      <c r="C22405" s="39" t="s">
        <v>47</v>
      </c>
      <c r="D22405" s="39" t="s">
        <v>130</v>
      </c>
      <c r="E22405" s="40">
        <v>0</v>
      </c>
      <c r="F22405" s="41">
        <v>10.74825980821509</v>
      </c>
      <c r="G22405" s="40">
        <v>709.65951014150392</v>
      </c>
      <c r="H22405" s="41">
        <v>2.7945475501359232</v>
      </c>
    </row>
    <row r="22406" spans="1:8">
      <c r="A22406" s="38">
        <v>45215</v>
      </c>
      <c r="B22406" s="39" t="s">
        <v>89</v>
      </c>
      <c r="C22406" s="39" t="s">
        <v>47</v>
      </c>
      <c r="D22406" s="39" t="s">
        <v>131</v>
      </c>
      <c r="E22406" s="40">
        <v>0</v>
      </c>
      <c r="F22406" s="41">
        <v>4.3654773597584624</v>
      </c>
      <c r="G22406" s="40">
        <v>287.93343733521039</v>
      </c>
      <c r="H22406" s="41">
        <v>1.1350241135371999</v>
      </c>
    </row>
    <row r="22407" spans="1:8">
      <c r="A22407" s="38">
        <v>45215</v>
      </c>
      <c r="B22407" s="39" t="s">
        <v>89</v>
      </c>
      <c r="C22407" s="39" t="s">
        <v>47</v>
      </c>
      <c r="D22407" s="39" t="s">
        <v>132</v>
      </c>
      <c r="E22407" s="40">
        <v>0</v>
      </c>
      <c r="F22407" s="41">
        <v>3.4520086415731801</v>
      </c>
      <c r="G22407" s="40">
        <v>227.62222769218619</v>
      </c>
      <c r="H22407" s="41">
        <v>0.89752224680902681</v>
      </c>
    </row>
    <row r="22408" spans="1:8">
      <c r="A22408" s="38">
        <v>45215</v>
      </c>
      <c r="B22408" s="39" t="s">
        <v>89</v>
      </c>
      <c r="C22408" s="39" t="s">
        <v>47</v>
      </c>
      <c r="D22408" s="39" t="s">
        <v>133</v>
      </c>
      <c r="E22408" s="40">
        <v>0</v>
      </c>
      <c r="F22408" s="41">
        <v>3.3119055100072008</v>
      </c>
      <c r="G22408" s="40">
        <v>218.25892422321749</v>
      </c>
      <c r="H22408" s="41">
        <v>0.86109543260187227</v>
      </c>
    </row>
    <row r="22409" spans="1:8">
      <c r="A22409" s="38">
        <v>45215</v>
      </c>
      <c r="B22409" s="39" t="s">
        <v>89</v>
      </c>
      <c r="C22409" s="39" t="s">
        <v>47</v>
      </c>
      <c r="D22409" s="39" t="s">
        <v>134</v>
      </c>
      <c r="E22409" s="40">
        <v>0</v>
      </c>
      <c r="F22409" s="41">
        <v>0.82531888705221323</v>
      </c>
      <c r="G22409" s="40">
        <v>55.157305277662893</v>
      </c>
      <c r="H22409" s="41">
        <v>0.2145829106335754</v>
      </c>
    </row>
    <row r="22410" spans="1:8">
      <c r="A22410" s="38">
        <v>45215</v>
      </c>
      <c r="B22410" s="39" t="s">
        <v>89</v>
      </c>
      <c r="C22410" s="39" t="s">
        <v>47</v>
      </c>
      <c r="D22410" s="39" t="s">
        <v>135</v>
      </c>
      <c r="E22410" s="40">
        <v>0</v>
      </c>
      <c r="F22410" s="41">
        <v>6.2360477934100537E-2</v>
      </c>
      <c r="G22410" s="40">
        <v>4.1676447402742376</v>
      </c>
      <c r="H22410" s="41">
        <v>1.6213724262866141E-2</v>
      </c>
    </row>
    <row r="22411" spans="1:8">
      <c r="A22411" s="38">
        <v>45215</v>
      </c>
      <c r="B22411" s="39" t="s">
        <v>89</v>
      </c>
      <c r="C22411" s="39" t="s">
        <v>47</v>
      </c>
      <c r="D22411" s="39" t="s">
        <v>136</v>
      </c>
      <c r="E22411" s="40">
        <v>0</v>
      </c>
      <c r="F22411" s="41">
        <v>0</v>
      </c>
      <c r="G22411" s="40">
        <v>0</v>
      </c>
      <c r="H22411" s="41">
        <v>0</v>
      </c>
    </row>
    <row r="22412" spans="1:8">
      <c r="A22412" s="38">
        <v>45215</v>
      </c>
      <c r="B22412" s="39" t="s">
        <v>89</v>
      </c>
      <c r="C22412" s="39" t="s">
        <v>18</v>
      </c>
      <c r="D22412" s="39" t="s">
        <v>137</v>
      </c>
      <c r="E22412" s="40">
        <v>0</v>
      </c>
      <c r="F22412" s="41">
        <v>0</v>
      </c>
      <c r="G22412" s="40">
        <v>0</v>
      </c>
      <c r="H22412" s="41">
        <v>0</v>
      </c>
    </row>
    <row r="22413" spans="1:8">
      <c r="A22413" s="38">
        <v>45215</v>
      </c>
      <c r="B22413" s="39" t="s">
        <v>89</v>
      </c>
      <c r="C22413" s="39" t="s">
        <v>18</v>
      </c>
      <c r="D22413" s="39" t="s">
        <v>138</v>
      </c>
      <c r="E22413" s="40">
        <v>0</v>
      </c>
      <c r="F22413" s="41">
        <v>1.939769620448524</v>
      </c>
      <c r="G22413" s="40">
        <v>127.8735415306455</v>
      </c>
      <c r="H22413" s="41">
        <v>0.50434010131661622</v>
      </c>
    </row>
    <row r="22414" spans="1:8">
      <c r="A22414" s="38">
        <v>45215</v>
      </c>
      <c r="B22414" s="39" t="s">
        <v>89</v>
      </c>
      <c r="C22414" s="39" t="s">
        <v>18</v>
      </c>
      <c r="D22414" s="39" t="s">
        <v>123</v>
      </c>
      <c r="E22414" s="40">
        <v>699.68295760000001</v>
      </c>
      <c r="F22414" s="41">
        <v>26.62001919146152</v>
      </c>
      <c r="G22414" s="40">
        <v>1743.8392734702991</v>
      </c>
      <c r="H22414" s="41">
        <v>6.9212049897799979</v>
      </c>
    </row>
    <row r="22415" spans="1:8">
      <c r="A22415" s="38">
        <v>45215</v>
      </c>
      <c r="B22415" s="39" t="s">
        <v>89</v>
      </c>
      <c r="C22415" s="39" t="s">
        <v>7</v>
      </c>
      <c r="D22415" s="39" t="s">
        <v>140</v>
      </c>
      <c r="E22415" s="40">
        <v>8904.2779716000005</v>
      </c>
      <c r="F22415" s="41">
        <v>222.4368950162758</v>
      </c>
      <c r="G22415" s="40">
        <v>14812.0268352354</v>
      </c>
      <c r="H22415" s="41">
        <v>168.73798918997491</v>
      </c>
    </row>
    <row r="22416" spans="1:8">
      <c r="A22416" s="38">
        <v>45215</v>
      </c>
      <c r="B22416" s="39" t="s">
        <v>89</v>
      </c>
      <c r="C22416" s="39" t="s">
        <v>7</v>
      </c>
      <c r="D22416" s="39" t="s">
        <v>141</v>
      </c>
      <c r="E22416" s="40">
        <v>588.54532769999992</v>
      </c>
      <c r="F22416" s="41">
        <v>62.344306993188432</v>
      </c>
      <c r="G22416" s="40">
        <v>4173.1859796116241</v>
      </c>
      <c r="H22416" s="41">
        <v>49.70489260562718</v>
      </c>
    </row>
    <row r="22417" spans="1:8">
      <c r="A22417" s="38">
        <v>45215</v>
      </c>
      <c r="B22417" s="39" t="s">
        <v>89</v>
      </c>
      <c r="C22417" s="39" t="s">
        <v>7</v>
      </c>
      <c r="D22417" s="39" t="s">
        <v>142</v>
      </c>
      <c r="E22417" s="40">
        <v>3505.0745587000001</v>
      </c>
      <c r="F22417" s="41">
        <v>158.9255016081265</v>
      </c>
      <c r="G22417" s="40">
        <v>10468.41932529011</v>
      </c>
      <c r="H22417" s="41">
        <v>132.8604711050842</v>
      </c>
    </row>
    <row r="22418" spans="1:8">
      <c r="A22418" s="38">
        <v>45215</v>
      </c>
      <c r="B22418" s="39" t="s">
        <v>89</v>
      </c>
      <c r="C22418" s="39" t="s">
        <v>16</v>
      </c>
      <c r="D22418" s="39" t="s">
        <v>123</v>
      </c>
      <c r="E22418" s="40">
        <v>815.39322590000006</v>
      </c>
      <c r="F22418" s="41">
        <v>46.185081177390373</v>
      </c>
      <c r="G22418" s="40">
        <v>3024.360001140652</v>
      </c>
      <c r="H22418" s="41">
        <v>12.0081211061215</v>
      </c>
    </row>
    <row r="22419" spans="1:8">
      <c r="A22419" s="38">
        <v>45215</v>
      </c>
      <c r="B22419" s="39" t="s">
        <v>89</v>
      </c>
      <c r="C22419" s="39" t="s">
        <v>49</v>
      </c>
      <c r="D22419" s="39" t="s">
        <v>143</v>
      </c>
      <c r="E22419" s="40">
        <v>0</v>
      </c>
      <c r="F22419" s="41">
        <v>38.065088836170773</v>
      </c>
      <c r="G22419" s="40">
        <v>2509.906776663132</v>
      </c>
      <c r="H22419" s="41">
        <v>9.896923097404402</v>
      </c>
    </row>
    <row r="22420" spans="1:8">
      <c r="A22420" s="38">
        <v>45215</v>
      </c>
      <c r="B22420" s="39" t="s">
        <v>89</v>
      </c>
      <c r="C22420" s="39" t="s">
        <v>49</v>
      </c>
      <c r="D22420" s="39" t="s">
        <v>144</v>
      </c>
      <c r="E22420" s="40">
        <v>0</v>
      </c>
      <c r="F22420" s="41">
        <v>4.3291117694691748</v>
      </c>
      <c r="G22420" s="40">
        <v>276.60621935837622</v>
      </c>
      <c r="H22420" s="41">
        <v>1.125569060061985</v>
      </c>
    </row>
    <row r="22421" spans="1:8">
      <c r="A22421" s="38">
        <v>45215</v>
      </c>
      <c r="B22421" s="39" t="s">
        <v>89</v>
      </c>
      <c r="C22421" s="39" t="s">
        <v>49</v>
      </c>
      <c r="D22421" s="39" t="s">
        <v>252</v>
      </c>
      <c r="E22421" s="40">
        <v>0</v>
      </c>
      <c r="F22421" s="41">
        <v>1.609932565676031E-2</v>
      </c>
      <c r="G22421" s="40">
        <v>1.0759422011849109</v>
      </c>
      <c r="H22421" s="41">
        <v>4.1858246707576797E-3</v>
      </c>
    </row>
    <row r="22422" spans="1:8">
      <c r="A22422" s="38">
        <v>45215</v>
      </c>
      <c r="B22422" s="39" t="s">
        <v>89</v>
      </c>
      <c r="C22422" s="39" t="s">
        <v>49</v>
      </c>
      <c r="D22422" s="39" t="s">
        <v>146</v>
      </c>
      <c r="E22422" s="40">
        <v>0</v>
      </c>
      <c r="F22422" s="41">
        <v>6.4152578545612196E-2</v>
      </c>
      <c r="G22422" s="40">
        <v>4.2874135254894741</v>
      </c>
      <c r="H22422" s="41">
        <v>1.667967042185917E-2</v>
      </c>
    </row>
    <row r="22423" spans="1:8">
      <c r="A22423" s="38">
        <v>45215</v>
      </c>
      <c r="B22423" s="39" t="s">
        <v>89</v>
      </c>
      <c r="C22423" s="39" t="s">
        <v>49</v>
      </c>
      <c r="D22423" s="39" t="s">
        <v>147</v>
      </c>
      <c r="E22423" s="40">
        <v>0</v>
      </c>
      <c r="F22423" s="41">
        <v>0</v>
      </c>
      <c r="G22423" s="40">
        <v>0</v>
      </c>
      <c r="H22423" s="41">
        <v>0</v>
      </c>
    </row>
    <row r="22424" spans="1:8">
      <c r="A22424" s="38">
        <v>45215</v>
      </c>
      <c r="B22424" s="39" t="s">
        <v>89</v>
      </c>
      <c r="C22424" s="39" t="s">
        <v>49</v>
      </c>
      <c r="D22424" s="39" t="s">
        <v>150</v>
      </c>
      <c r="E22424" s="40">
        <v>0</v>
      </c>
      <c r="F22424" s="41">
        <v>8.2367633165527393E-2</v>
      </c>
      <c r="G22424" s="40">
        <v>5.5047530824556583</v>
      </c>
      <c r="H22424" s="41">
        <v>2.141558462303712E-2</v>
      </c>
    </row>
    <row r="22425" spans="1:8">
      <c r="A22425" s="38">
        <v>45215</v>
      </c>
      <c r="B22425" s="39" t="s">
        <v>89</v>
      </c>
      <c r="C22425" s="39" t="s">
        <v>49</v>
      </c>
      <c r="D22425" s="39" t="s">
        <v>151</v>
      </c>
      <c r="E22425" s="40">
        <v>0</v>
      </c>
      <c r="F22425" s="41">
        <v>0.11105411786185081</v>
      </c>
      <c r="G22425" s="40">
        <v>7.421914095684734</v>
      </c>
      <c r="H22425" s="41">
        <v>2.887407064408121E-2</v>
      </c>
    </row>
    <row r="22426" spans="1:8">
      <c r="A22426" s="38">
        <v>45215</v>
      </c>
      <c r="B22426" s="39" t="s">
        <v>89</v>
      </c>
      <c r="C22426" s="39" t="s">
        <v>49</v>
      </c>
      <c r="D22426" s="39" t="s">
        <v>152</v>
      </c>
      <c r="E22426" s="40">
        <v>0</v>
      </c>
      <c r="F22426" s="41">
        <v>0</v>
      </c>
      <c r="G22426" s="40">
        <v>0</v>
      </c>
      <c r="H22426" s="41">
        <v>0</v>
      </c>
    </row>
    <row r="22427" spans="1:8">
      <c r="A22427" s="38">
        <v>45215</v>
      </c>
      <c r="B22427" s="39" t="s">
        <v>89</v>
      </c>
      <c r="C22427" s="39" t="s">
        <v>49</v>
      </c>
      <c r="D22427" s="39" t="s">
        <v>153</v>
      </c>
      <c r="E22427" s="40">
        <v>0</v>
      </c>
      <c r="F22427" s="41">
        <v>6.0839798259096946E-3</v>
      </c>
      <c r="G22427" s="40">
        <v>0.40660154253759778</v>
      </c>
      <c r="H22427" s="41">
        <v>1.581834754736521E-3</v>
      </c>
    </row>
    <row r="22428" spans="1:8">
      <c r="A22428" s="38">
        <v>45215</v>
      </c>
      <c r="B22428" s="39" t="s">
        <v>89</v>
      </c>
      <c r="C22428" s="39" t="s">
        <v>49</v>
      </c>
      <c r="D22428" s="39" t="s">
        <v>232</v>
      </c>
      <c r="E22428" s="40">
        <v>0</v>
      </c>
      <c r="F22428" s="41">
        <v>4.5285447650318078</v>
      </c>
      <c r="G22428" s="40">
        <v>298.47891314709477</v>
      </c>
      <c r="H22428" s="41">
        <v>1.1774216389082699</v>
      </c>
    </row>
    <row r="22429" spans="1:8">
      <c r="A22429" s="38">
        <v>45215</v>
      </c>
      <c r="B22429" s="39" t="s">
        <v>89</v>
      </c>
      <c r="C22429" s="39" t="s">
        <v>49</v>
      </c>
      <c r="D22429" s="39" t="s">
        <v>154</v>
      </c>
      <c r="E22429" s="40">
        <v>0</v>
      </c>
      <c r="F22429" s="41">
        <v>4.5966311265825469E-2</v>
      </c>
      <c r="G22429" s="40">
        <v>3.071997869857074</v>
      </c>
      <c r="H22429" s="41">
        <v>1.195124092911462E-2</v>
      </c>
    </row>
    <row r="22430" spans="1:8">
      <c r="A22430" s="38">
        <v>45215</v>
      </c>
      <c r="B22430" s="39" t="s">
        <v>89</v>
      </c>
      <c r="C22430" s="39" t="s">
        <v>49</v>
      </c>
      <c r="D22430" s="39" t="s">
        <v>155</v>
      </c>
      <c r="E22430" s="40">
        <v>0</v>
      </c>
      <c r="F22430" s="41">
        <v>6.6930866277169918E-2</v>
      </c>
      <c r="G22430" s="40">
        <v>4.4730906824803327</v>
      </c>
      <c r="H22430" s="41">
        <v>1.7402025232064178E-2</v>
      </c>
    </row>
    <row r="22431" spans="1:8">
      <c r="A22431" s="38">
        <v>45215</v>
      </c>
      <c r="B22431" s="39" t="s">
        <v>89</v>
      </c>
      <c r="C22431" s="39" t="s">
        <v>49</v>
      </c>
      <c r="D22431" s="39" t="s">
        <v>208</v>
      </c>
      <c r="E22431" s="40">
        <v>0</v>
      </c>
      <c r="F22431" s="41">
        <v>0</v>
      </c>
      <c r="G22431" s="40">
        <v>0</v>
      </c>
      <c r="H22431" s="41">
        <v>0</v>
      </c>
    </row>
    <row r="22432" spans="1:8">
      <c r="A22432" s="38">
        <v>45215</v>
      </c>
      <c r="B22432" s="39" t="s">
        <v>89</v>
      </c>
      <c r="C22432" s="39" t="s">
        <v>49</v>
      </c>
      <c r="D22432" s="39" t="s">
        <v>191</v>
      </c>
      <c r="E22432" s="40">
        <v>0</v>
      </c>
      <c r="F22432" s="41">
        <v>0.1553922045880583</v>
      </c>
      <c r="G22432" s="40">
        <v>10.38509526523212</v>
      </c>
      <c r="H22432" s="41">
        <v>4.0401973192895173E-2</v>
      </c>
    </row>
    <row r="22433" spans="1:8">
      <c r="A22433" s="38">
        <v>45215</v>
      </c>
      <c r="B22433" s="39" t="s">
        <v>89</v>
      </c>
      <c r="C22433" s="39" t="s">
        <v>49</v>
      </c>
      <c r="D22433" s="39" t="s">
        <v>158</v>
      </c>
      <c r="E22433" s="40">
        <v>0</v>
      </c>
      <c r="F22433" s="41">
        <v>0</v>
      </c>
      <c r="G22433" s="40">
        <v>0</v>
      </c>
      <c r="H22433" s="41">
        <v>0</v>
      </c>
    </row>
    <row r="22434" spans="1:8">
      <c r="A22434" s="38">
        <v>45215</v>
      </c>
      <c r="B22434" s="39" t="s">
        <v>89</v>
      </c>
      <c r="C22434" s="39" t="s">
        <v>49</v>
      </c>
      <c r="D22434" s="39" t="s">
        <v>159</v>
      </c>
      <c r="E22434" s="40">
        <v>0</v>
      </c>
      <c r="F22434" s="41">
        <v>0</v>
      </c>
      <c r="G22434" s="40">
        <v>0</v>
      </c>
      <c r="H22434" s="41">
        <v>0</v>
      </c>
    </row>
    <row r="22435" spans="1:8">
      <c r="A22435" s="38">
        <v>45215</v>
      </c>
      <c r="B22435" s="39" t="s">
        <v>89</v>
      </c>
      <c r="C22435" s="39" t="s">
        <v>49</v>
      </c>
      <c r="D22435" s="39" t="s">
        <v>259</v>
      </c>
      <c r="E22435" s="40">
        <v>0</v>
      </c>
      <c r="F22435" s="41">
        <v>0</v>
      </c>
      <c r="G22435" s="40">
        <v>0</v>
      </c>
      <c r="H22435" s="41">
        <v>0</v>
      </c>
    </row>
    <row r="22436" spans="1:8">
      <c r="A22436" s="38">
        <v>45215</v>
      </c>
      <c r="B22436" s="39" t="s">
        <v>89</v>
      </c>
      <c r="C22436" s="39" t="s">
        <v>49</v>
      </c>
      <c r="D22436" s="39" t="s">
        <v>210</v>
      </c>
      <c r="E22436" s="40">
        <v>0</v>
      </c>
      <c r="F22436" s="41">
        <v>0</v>
      </c>
      <c r="G22436" s="40">
        <v>0</v>
      </c>
      <c r="H22436" s="41">
        <v>0</v>
      </c>
    </row>
    <row r="22437" spans="1:8">
      <c r="A22437" s="38">
        <v>45215</v>
      </c>
      <c r="B22437" s="39" t="s">
        <v>89</v>
      </c>
      <c r="C22437" s="39" t="s">
        <v>49</v>
      </c>
      <c r="D22437" s="39" t="s">
        <v>217</v>
      </c>
      <c r="E22437" s="40">
        <v>0</v>
      </c>
      <c r="F22437" s="41">
        <v>0</v>
      </c>
      <c r="G22437" s="40">
        <v>0</v>
      </c>
      <c r="H22437" s="41">
        <v>0</v>
      </c>
    </row>
    <row r="22438" spans="1:8">
      <c r="A22438" s="38">
        <v>45215</v>
      </c>
      <c r="B22438" s="39" t="s">
        <v>89</v>
      </c>
      <c r="C22438" s="39" t="s">
        <v>49</v>
      </c>
      <c r="D22438" s="39" t="s">
        <v>240</v>
      </c>
      <c r="E22438" s="40">
        <v>0</v>
      </c>
      <c r="F22438" s="41">
        <v>0</v>
      </c>
      <c r="G22438" s="40">
        <v>0</v>
      </c>
      <c r="H22438" s="41">
        <v>0</v>
      </c>
    </row>
    <row r="22439" spans="1:8">
      <c r="A22439" s="38">
        <v>45215</v>
      </c>
      <c r="B22439" s="39" t="s">
        <v>89</v>
      </c>
      <c r="C22439" s="39" t="s">
        <v>49</v>
      </c>
      <c r="D22439" s="39" t="s">
        <v>248</v>
      </c>
      <c r="E22439" s="40">
        <v>0</v>
      </c>
      <c r="F22439" s="41">
        <v>0</v>
      </c>
      <c r="G22439" s="40">
        <v>0</v>
      </c>
      <c r="H22439" s="41">
        <v>0</v>
      </c>
    </row>
    <row r="22440" spans="1:8">
      <c r="A22440" s="38">
        <v>45215</v>
      </c>
      <c r="B22440" s="39" t="s">
        <v>89</v>
      </c>
      <c r="C22440" s="39" t="s">
        <v>49</v>
      </c>
      <c r="D22440" s="39" t="s">
        <v>305</v>
      </c>
      <c r="E22440" s="40">
        <v>0</v>
      </c>
      <c r="F22440" s="41">
        <v>0</v>
      </c>
      <c r="G22440" s="40">
        <v>0</v>
      </c>
      <c r="H22440" s="41">
        <v>0</v>
      </c>
    </row>
    <row r="22441" spans="1:8">
      <c r="A22441" s="38">
        <v>45215</v>
      </c>
      <c r="B22441" s="39" t="s">
        <v>89</v>
      </c>
      <c r="C22441" s="39" t="s">
        <v>49</v>
      </c>
      <c r="D22441" s="39" t="s">
        <v>166</v>
      </c>
      <c r="E22441" s="40">
        <v>0</v>
      </c>
      <c r="F22441" s="41">
        <v>1.0444108768080591</v>
      </c>
      <c r="G22441" s="40">
        <v>69.799553204420036</v>
      </c>
      <c r="H22441" s="41">
        <v>0.27154682797009538</v>
      </c>
    </row>
    <row r="22442" spans="1:8">
      <c r="A22442" s="38">
        <v>45215</v>
      </c>
      <c r="B22442" s="39" t="s">
        <v>89</v>
      </c>
      <c r="C22442" s="39" t="s">
        <v>49</v>
      </c>
      <c r="D22442" s="39" t="s">
        <v>167</v>
      </c>
      <c r="E22442" s="40">
        <v>0</v>
      </c>
      <c r="F22442" s="41">
        <v>101.12171049790589</v>
      </c>
      <c r="G22442" s="40">
        <v>6674.3243688402636</v>
      </c>
      <c r="H22442" s="41">
        <v>26.29164472945553</v>
      </c>
    </row>
    <row r="22443" spans="1:8">
      <c r="A22443" s="38">
        <v>45215</v>
      </c>
      <c r="B22443" s="39" t="s">
        <v>89</v>
      </c>
      <c r="C22443" s="39" t="s">
        <v>49</v>
      </c>
      <c r="D22443" s="39" t="s">
        <v>168</v>
      </c>
      <c r="E22443" s="40">
        <v>0</v>
      </c>
      <c r="F22443" s="41">
        <v>2.98956170757948</v>
      </c>
      <c r="G22443" s="40">
        <v>193.43949240397399</v>
      </c>
      <c r="H22443" s="41">
        <v>0.7772860439706647</v>
      </c>
    </row>
    <row r="22444" spans="1:8">
      <c r="A22444" s="38">
        <v>45215</v>
      </c>
      <c r="B22444" s="39" t="s">
        <v>89</v>
      </c>
      <c r="C22444" s="39" t="s">
        <v>49</v>
      </c>
      <c r="D22444" s="39" t="s">
        <v>195</v>
      </c>
      <c r="E22444" s="40">
        <v>0</v>
      </c>
      <c r="F22444" s="41">
        <v>123.88671497974821</v>
      </c>
      <c r="G22444" s="40">
        <v>8169.558942585707</v>
      </c>
      <c r="H22444" s="41">
        <v>32.21054589473453</v>
      </c>
    </row>
    <row r="22445" spans="1:8">
      <c r="A22445" s="38">
        <v>45215</v>
      </c>
      <c r="B22445" s="39" t="s">
        <v>89</v>
      </c>
      <c r="C22445" s="39" t="s">
        <v>49</v>
      </c>
      <c r="D22445" s="39" t="s">
        <v>169</v>
      </c>
      <c r="E22445" s="40">
        <v>0</v>
      </c>
      <c r="F22445" s="41">
        <v>3.7292563302440698E-2</v>
      </c>
      <c r="G22445" s="40">
        <v>2.4923182189688071</v>
      </c>
      <c r="H22445" s="41">
        <v>9.6960664586345814E-3</v>
      </c>
    </row>
    <row r="22446" spans="1:8">
      <c r="A22446" s="38">
        <v>45215</v>
      </c>
      <c r="B22446" s="39" t="s">
        <v>89</v>
      </c>
      <c r="C22446" s="39" t="s">
        <v>50</v>
      </c>
      <c r="D22446" s="39" t="s">
        <v>172</v>
      </c>
      <c r="E22446" s="40">
        <v>0</v>
      </c>
      <c r="F22446" s="41">
        <v>3.936281063438769</v>
      </c>
      <c r="G22446" s="40">
        <v>256.22897940127132</v>
      </c>
      <c r="H22446" s="41">
        <v>1.02343307649408</v>
      </c>
    </row>
    <row r="22447" spans="1:8">
      <c r="A22447" s="38">
        <v>45215</v>
      </c>
      <c r="B22447" s="39" t="s">
        <v>89</v>
      </c>
      <c r="C22447" s="39" t="s">
        <v>50</v>
      </c>
      <c r="D22447" s="39" t="s">
        <v>173</v>
      </c>
      <c r="E22447" s="40">
        <v>0</v>
      </c>
      <c r="F22447" s="41">
        <v>0.3155998238759814</v>
      </c>
      <c r="G22447" s="40">
        <v>21.09201195343887</v>
      </c>
      <c r="H22447" s="41">
        <v>8.2055954207755175E-2</v>
      </c>
    </row>
    <row r="22448" spans="1:8">
      <c r="A22448" s="38">
        <v>45215</v>
      </c>
      <c r="B22448" s="39" t="s">
        <v>89</v>
      </c>
      <c r="C22448" s="39" t="s">
        <v>50</v>
      </c>
      <c r="D22448" s="39" t="s">
        <v>13</v>
      </c>
      <c r="E22448" s="40">
        <v>0</v>
      </c>
      <c r="F22448" s="41">
        <v>1.7246801098069799</v>
      </c>
      <c r="G22448" s="40">
        <v>110.60215000782399</v>
      </c>
      <c r="H22448" s="41">
        <v>0.44841682854981491</v>
      </c>
    </row>
    <row r="22449" spans="1:8">
      <c r="A22449" s="38">
        <v>45215</v>
      </c>
      <c r="B22449" s="39" t="s">
        <v>89</v>
      </c>
      <c r="C22449" s="39" t="s">
        <v>50</v>
      </c>
      <c r="D22449" s="39" t="s">
        <v>15</v>
      </c>
      <c r="E22449" s="40">
        <v>0</v>
      </c>
      <c r="F22449" s="41">
        <v>6.870889292088328E-2</v>
      </c>
      <c r="G22449" s="40">
        <v>4.5919188832130162</v>
      </c>
      <c r="H22449" s="41">
        <v>1.786431215942965E-2</v>
      </c>
    </row>
    <row r="22450" spans="1:8">
      <c r="A22450" s="38">
        <v>45215</v>
      </c>
      <c r="B22450" s="39" t="s">
        <v>89</v>
      </c>
      <c r="C22450" s="39" t="s">
        <v>50</v>
      </c>
      <c r="D22450" s="39" t="s">
        <v>174</v>
      </c>
      <c r="E22450" s="40">
        <v>0</v>
      </c>
      <c r="F22450" s="41">
        <v>1.37691031456477E-2</v>
      </c>
      <c r="G22450" s="40">
        <v>0.92020991827377341</v>
      </c>
      <c r="H22450" s="41">
        <v>3.5799668178684032E-3</v>
      </c>
    </row>
    <row r="22451" spans="1:8">
      <c r="A22451" s="38">
        <v>45215</v>
      </c>
      <c r="B22451" s="39" t="s">
        <v>89</v>
      </c>
      <c r="C22451" s="39" t="s">
        <v>50</v>
      </c>
      <c r="D22451" s="39" t="s">
        <v>213</v>
      </c>
      <c r="E22451" s="40">
        <v>0</v>
      </c>
      <c r="F22451" s="41">
        <v>0</v>
      </c>
      <c r="G22451" s="40">
        <v>0</v>
      </c>
      <c r="H22451" s="41">
        <v>0</v>
      </c>
    </row>
    <row r="22452" spans="1:8">
      <c r="A22452" s="38">
        <v>45215</v>
      </c>
      <c r="B22452" s="39" t="s">
        <v>89</v>
      </c>
      <c r="C22452" s="39" t="s">
        <v>50</v>
      </c>
      <c r="D22452" s="39" t="s">
        <v>175</v>
      </c>
      <c r="E22452" s="40">
        <v>0</v>
      </c>
      <c r="F22452" s="41">
        <v>0</v>
      </c>
      <c r="G22452" s="40">
        <v>0</v>
      </c>
      <c r="H22452" s="41">
        <v>0</v>
      </c>
    </row>
    <row r="22453" spans="1:8">
      <c r="A22453" s="38">
        <v>45215</v>
      </c>
      <c r="B22453" s="39" t="s">
        <v>89</v>
      </c>
      <c r="C22453" s="39" t="s">
        <v>50</v>
      </c>
      <c r="D22453" s="39" t="s">
        <v>176</v>
      </c>
      <c r="E22453" s="40">
        <v>0</v>
      </c>
      <c r="F22453" s="41">
        <v>9.0301505685306972E-3</v>
      </c>
      <c r="G22453" s="40">
        <v>0.60349857421861963</v>
      </c>
      <c r="H22453" s="41">
        <v>2.3478391478179809E-3</v>
      </c>
    </row>
    <row r="22454" spans="1:8">
      <c r="A22454" s="38">
        <v>45215</v>
      </c>
      <c r="B22454" s="39" t="s">
        <v>89</v>
      </c>
      <c r="C22454" s="39" t="s">
        <v>50</v>
      </c>
      <c r="D22454" s="39" t="s">
        <v>198</v>
      </c>
      <c r="E22454" s="40">
        <v>0</v>
      </c>
      <c r="F22454" s="41">
        <v>1.990016754513974</v>
      </c>
      <c r="G22454" s="40">
        <v>131.11806375287469</v>
      </c>
      <c r="H22454" s="41">
        <v>0.51740435617363323</v>
      </c>
    </row>
    <row r="22455" spans="1:8">
      <c r="A22455" s="38">
        <v>45215</v>
      </c>
      <c r="B22455" s="39" t="s">
        <v>89</v>
      </c>
      <c r="C22455" s="39" t="s">
        <v>50</v>
      </c>
      <c r="D22455" s="39" t="s">
        <v>177</v>
      </c>
      <c r="E22455" s="40">
        <v>0</v>
      </c>
      <c r="F22455" s="41">
        <v>0</v>
      </c>
      <c r="G22455" s="40">
        <v>0</v>
      </c>
      <c r="H22455" s="41">
        <v>0</v>
      </c>
    </row>
    <row r="22456" spans="1:8">
      <c r="A22456" s="38">
        <v>45215</v>
      </c>
      <c r="B22456" s="39" t="s">
        <v>89</v>
      </c>
      <c r="C22456" s="39" t="s">
        <v>50</v>
      </c>
      <c r="D22456" s="39" t="s">
        <v>178</v>
      </c>
      <c r="E22456" s="40">
        <v>0</v>
      </c>
      <c r="F22456" s="41">
        <v>3.002803364501936E-2</v>
      </c>
      <c r="G22456" s="40">
        <v>2.006818751672991</v>
      </c>
      <c r="H22456" s="41">
        <v>7.8072887477050341E-3</v>
      </c>
    </row>
    <row r="22457" spans="1:8">
      <c r="A22457" s="38">
        <v>45215</v>
      </c>
      <c r="B22457" s="39" t="s">
        <v>89</v>
      </c>
      <c r="C22457" s="39" t="s">
        <v>50</v>
      </c>
      <c r="D22457" s="39" t="s">
        <v>179</v>
      </c>
      <c r="E22457" s="40">
        <v>0</v>
      </c>
      <c r="F22457" s="41">
        <v>0</v>
      </c>
      <c r="G22457" s="40">
        <v>0</v>
      </c>
      <c r="H22457" s="41">
        <v>0</v>
      </c>
    </row>
    <row r="22458" spans="1:8">
      <c r="A22458" s="38">
        <v>45215</v>
      </c>
      <c r="B22458" s="39" t="s">
        <v>89</v>
      </c>
      <c r="C22458" s="39" t="s">
        <v>50</v>
      </c>
      <c r="D22458" s="39" t="s">
        <v>8</v>
      </c>
      <c r="E22458" s="40">
        <v>0</v>
      </c>
      <c r="F22458" s="41">
        <v>1.977499782704963</v>
      </c>
      <c r="G22458" s="40">
        <v>130.39510514733101</v>
      </c>
      <c r="H22458" s="41">
        <v>0.51414994350329046</v>
      </c>
    </row>
    <row r="22459" spans="1:8">
      <c r="A22459" s="38">
        <v>45215</v>
      </c>
      <c r="B22459" s="39" t="s">
        <v>180</v>
      </c>
      <c r="C22459" s="39" t="s">
        <v>43</v>
      </c>
      <c r="D22459" s="39" t="s">
        <v>90</v>
      </c>
      <c r="E22459" s="40">
        <v>0</v>
      </c>
      <c r="F22459" s="41">
        <v>34.269167565744283</v>
      </c>
      <c r="G22459" s="40">
        <v>5730.086177350624</v>
      </c>
      <c r="H22459" s="41">
        <v>8.9099835670935121</v>
      </c>
    </row>
    <row r="22460" spans="1:8">
      <c r="A22460" s="38">
        <v>45215</v>
      </c>
      <c r="B22460" s="39" t="s">
        <v>180</v>
      </c>
      <c r="C22460" s="39" t="s">
        <v>44</v>
      </c>
      <c r="D22460" s="39" t="s">
        <v>91</v>
      </c>
      <c r="E22460" s="40">
        <v>0</v>
      </c>
      <c r="F22460" s="41">
        <v>40.529550689532513</v>
      </c>
      <c r="G22460" s="40">
        <v>6646.8778846548876</v>
      </c>
      <c r="H22460" s="41">
        <v>10.537683179278449</v>
      </c>
    </row>
    <row r="22461" spans="1:8">
      <c r="A22461" s="38">
        <v>45215</v>
      </c>
      <c r="B22461" s="39" t="s">
        <v>180</v>
      </c>
      <c r="C22461" s="39" t="s">
        <v>181</v>
      </c>
      <c r="D22461" s="39" t="s">
        <v>182</v>
      </c>
      <c r="E22461" s="40">
        <v>0</v>
      </c>
      <c r="F22461" s="41">
        <v>0</v>
      </c>
      <c r="G22461" s="40">
        <v>0</v>
      </c>
      <c r="H22461" s="41">
        <v>0</v>
      </c>
    </row>
    <row r="22462" spans="1:8">
      <c r="A22462" s="38">
        <v>45215</v>
      </c>
      <c r="B22462" s="39" t="s">
        <v>180</v>
      </c>
      <c r="C22462" s="39" t="s">
        <v>45</v>
      </c>
      <c r="D22462" s="39" t="s">
        <v>92</v>
      </c>
      <c r="E22462" s="40">
        <v>0</v>
      </c>
      <c r="F22462" s="41">
        <v>77.072272762630078</v>
      </c>
      <c r="G22462" s="40">
        <v>12791.01280618145</v>
      </c>
      <c r="H22462" s="41">
        <v>20.038790918283819</v>
      </c>
    </row>
    <row r="22463" spans="1:8">
      <c r="A22463" s="38">
        <v>45215</v>
      </c>
      <c r="B22463" s="39" t="s">
        <v>180</v>
      </c>
      <c r="C22463" s="39" t="s">
        <v>45</v>
      </c>
      <c r="D22463" s="39" t="s">
        <v>93</v>
      </c>
      <c r="E22463" s="40">
        <v>0</v>
      </c>
      <c r="F22463" s="41">
        <v>0</v>
      </c>
      <c r="G22463" s="40">
        <v>0</v>
      </c>
      <c r="H22463" s="41">
        <v>0</v>
      </c>
    </row>
    <row r="22464" spans="1:8">
      <c r="A22464" s="38">
        <v>45215</v>
      </c>
      <c r="B22464" s="39" t="s">
        <v>180</v>
      </c>
      <c r="C22464" s="39" t="s">
        <v>45</v>
      </c>
      <c r="D22464" s="39" t="s">
        <v>118</v>
      </c>
      <c r="E22464" s="40">
        <v>0</v>
      </c>
      <c r="F22464" s="41">
        <v>0</v>
      </c>
      <c r="G22464" s="40">
        <v>0</v>
      </c>
      <c r="H22464" s="41">
        <v>0</v>
      </c>
    </row>
    <row r="22465" spans="1:8">
      <c r="A22465" s="38">
        <v>45215</v>
      </c>
      <c r="B22465" s="39" t="s">
        <v>180</v>
      </c>
      <c r="C22465" s="39" t="s">
        <v>46</v>
      </c>
      <c r="D22465" s="39" t="s">
        <v>184</v>
      </c>
      <c r="E22465" s="40">
        <v>0</v>
      </c>
      <c r="F22465" s="41">
        <v>0</v>
      </c>
      <c r="G22465" s="40">
        <v>0</v>
      </c>
      <c r="H22465" s="41">
        <v>0</v>
      </c>
    </row>
    <row r="22466" spans="1:8">
      <c r="A22466" s="38">
        <v>45215</v>
      </c>
      <c r="B22466" s="39" t="s">
        <v>180</v>
      </c>
      <c r="C22466" s="39" t="s">
        <v>46</v>
      </c>
      <c r="D22466" s="39" t="s">
        <v>202</v>
      </c>
      <c r="E22466" s="40">
        <v>0</v>
      </c>
      <c r="F22466" s="41">
        <v>0</v>
      </c>
      <c r="G22466" s="40">
        <v>0</v>
      </c>
      <c r="H22466" s="41">
        <v>0</v>
      </c>
    </row>
    <row r="22467" spans="1:8">
      <c r="A22467" s="38">
        <v>45215</v>
      </c>
      <c r="B22467" s="39" t="s">
        <v>180</v>
      </c>
      <c r="C22467" s="39" t="s">
        <v>46</v>
      </c>
      <c r="D22467" s="39" t="s">
        <v>120</v>
      </c>
      <c r="E22467" s="40">
        <v>0</v>
      </c>
      <c r="F22467" s="41">
        <v>1.5048988591273871</v>
      </c>
      <c r="G22467" s="40">
        <v>252.4678680797048</v>
      </c>
      <c r="H22467" s="41">
        <v>0.39127370337312062</v>
      </c>
    </row>
    <row r="22468" spans="1:8">
      <c r="A22468" s="38">
        <v>45215</v>
      </c>
      <c r="B22468" s="39" t="s">
        <v>180</v>
      </c>
      <c r="C22468" s="39" t="s">
        <v>46</v>
      </c>
      <c r="D22468" s="39" t="s">
        <v>122</v>
      </c>
      <c r="E22468" s="40">
        <v>0</v>
      </c>
      <c r="F22468" s="41">
        <v>0</v>
      </c>
      <c r="G22468" s="40">
        <v>0</v>
      </c>
      <c r="H22468" s="41">
        <v>0</v>
      </c>
    </row>
    <row r="22469" spans="1:8">
      <c r="A22469" s="38">
        <v>45215</v>
      </c>
      <c r="B22469" s="39" t="s">
        <v>180</v>
      </c>
      <c r="C22469" s="39" t="s">
        <v>46</v>
      </c>
      <c r="D22469" s="39" t="s">
        <v>123</v>
      </c>
      <c r="E22469" s="40">
        <v>0</v>
      </c>
      <c r="F22469" s="41">
        <v>38.667501709595967</v>
      </c>
      <c r="G22469" s="40">
        <v>6341.5004014527112</v>
      </c>
      <c r="H22469" s="41">
        <v>10.053550444494951</v>
      </c>
    </row>
    <row r="22470" spans="1:8">
      <c r="A22470" s="38">
        <v>45215</v>
      </c>
      <c r="B22470" s="39" t="s">
        <v>180</v>
      </c>
      <c r="C22470" s="39" t="s">
        <v>46</v>
      </c>
      <c r="D22470" s="39" t="s">
        <v>124</v>
      </c>
      <c r="E22470" s="40">
        <v>0</v>
      </c>
      <c r="F22470" s="41">
        <v>0</v>
      </c>
      <c r="G22470" s="40">
        <v>0</v>
      </c>
      <c r="H22470" s="41">
        <v>0</v>
      </c>
    </row>
    <row r="22471" spans="1:8">
      <c r="A22471" s="38">
        <v>45215</v>
      </c>
      <c r="B22471" s="39" t="s">
        <v>180</v>
      </c>
      <c r="C22471" s="39" t="s">
        <v>47</v>
      </c>
      <c r="D22471" s="39" t="s">
        <v>185</v>
      </c>
      <c r="E22471" s="40">
        <v>0</v>
      </c>
      <c r="F22471" s="41">
        <v>0.40669344383943812</v>
      </c>
      <c r="G22471" s="40">
        <v>67.880004324410393</v>
      </c>
      <c r="H22471" s="41">
        <v>0.1057402953982539</v>
      </c>
    </row>
    <row r="22472" spans="1:8">
      <c r="A22472" s="38">
        <v>45215</v>
      </c>
      <c r="B22472" s="39" t="s">
        <v>180</v>
      </c>
      <c r="C22472" s="39" t="s">
        <v>47</v>
      </c>
      <c r="D22472" s="39" t="s">
        <v>125</v>
      </c>
      <c r="E22472" s="40">
        <v>0</v>
      </c>
      <c r="F22472" s="41">
        <v>0</v>
      </c>
      <c r="G22472" s="40">
        <v>0</v>
      </c>
      <c r="H22472" s="41">
        <v>0</v>
      </c>
    </row>
    <row r="22473" spans="1:8">
      <c r="A22473" s="38">
        <v>45215</v>
      </c>
      <c r="B22473" s="39" t="s">
        <v>180</v>
      </c>
      <c r="C22473" s="39" t="s">
        <v>47</v>
      </c>
      <c r="D22473" s="39" t="s">
        <v>127</v>
      </c>
      <c r="E22473" s="40">
        <v>0</v>
      </c>
      <c r="F22473" s="41">
        <v>0</v>
      </c>
      <c r="G22473" s="40">
        <v>0</v>
      </c>
      <c r="H22473" s="41">
        <v>0</v>
      </c>
    </row>
    <row r="22474" spans="1:8">
      <c r="A22474" s="38">
        <v>45215</v>
      </c>
      <c r="B22474" s="39" t="s">
        <v>180</v>
      </c>
      <c r="C22474" s="39" t="s">
        <v>47</v>
      </c>
      <c r="D22474" s="39" t="s">
        <v>128</v>
      </c>
      <c r="E22474" s="40">
        <v>0</v>
      </c>
      <c r="F22474" s="41">
        <v>0</v>
      </c>
      <c r="G22474" s="40">
        <v>0</v>
      </c>
      <c r="H22474" s="41">
        <v>0</v>
      </c>
    </row>
    <row r="22475" spans="1:8">
      <c r="A22475" s="38">
        <v>45215</v>
      </c>
      <c r="B22475" s="39" t="s">
        <v>180</v>
      </c>
      <c r="C22475" s="39" t="s">
        <v>47</v>
      </c>
      <c r="D22475" s="39" t="s">
        <v>130</v>
      </c>
      <c r="E22475" s="40">
        <v>0</v>
      </c>
      <c r="F22475" s="41">
        <v>0</v>
      </c>
      <c r="G22475" s="40">
        <v>0</v>
      </c>
      <c r="H22475" s="41">
        <v>0</v>
      </c>
    </row>
    <row r="22476" spans="1:8">
      <c r="A22476" s="38">
        <v>45215</v>
      </c>
      <c r="B22476" s="39" t="s">
        <v>180</v>
      </c>
      <c r="C22476" s="39" t="s">
        <v>47</v>
      </c>
      <c r="D22476" s="39" t="s">
        <v>132</v>
      </c>
      <c r="E22476" s="40">
        <v>0</v>
      </c>
      <c r="F22476" s="41">
        <v>0</v>
      </c>
      <c r="G22476" s="40">
        <v>0</v>
      </c>
      <c r="H22476" s="41">
        <v>0</v>
      </c>
    </row>
    <row r="22477" spans="1:8">
      <c r="A22477" s="38">
        <v>45215</v>
      </c>
      <c r="B22477" s="39" t="s">
        <v>180</v>
      </c>
      <c r="C22477" s="39" t="s">
        <v>47</v>
      </c>
      <c r="D22477" s="39" t="s">
        <v>133</v>
      </c>
      <c r="E22477" s="40">
        <v>0</v>
      </c>
      <c r="F22477" s="41">
        <v>0</v>
      </c>
      <c r="G22477" s="40">
        <v>0</v>
      </c>
      <c r="H22477" s="41">
        <v>0</v>
      </c>
    </row>
    <row r="22478" spans="1:8">
      <c r="A22478" s="38">
        <v>45215</v>
      </c>
      <c r="B22478" s="39" t="s">
        <v>180</v>
      </c>
      <c r="C22478" s="39" t="s">
        <v>47</v>
      </c>
      <c r="D22478" s="39" t="s">
        <v>134</v>
      </c>
      <c r="E22478" s="40">
        <v>0</v>
      </c>
      <c r="F22478" s="41">
        <v>0</v>
      </c>
      <c r="G22478" s="40">
        <v>0</v>
      </c>
      <c r="H22478" s="41">
        <v>0</v>
      </c>
    </row>
    <row r="22479" spans="1:8">
      <c r="A22479" s="38">
        <v>45215</v>
      </c>
      <c r="B22479" s="39" t="s">
        <v>180</v>
      </c>
      <c r="C22479" s="39" t="s">
        <v>18</v>
      </c>
      <c r="D22479" s="39" t="s">
        <v>120</v>
      </c>
      <c r="E22479" s="40">
        <v>135.13532119999999</v>
      </c>
      <c r="F22479" s="41">
        <v>11.384854454690929</v>
      </c>
      <c r="G22479" s="40">
        <v>1900.212509750477</v>
      </c>
      <c r="H22479" s="41">
        <v>2.960062158219642</v>
      </c>
    </row>
    <row r="22480" spans="1:8">
      <c r="A22480" s="38">
        <v>45215</v>
      </c>
      <c r="B22480" s="39" t="s">
        <v>180</v>
      </c>
      <c r="C22480" s="39" t="s">
        <v>18</v>
      </c>
      <c r="D22480" s="39" t="s">
        <v>123</v>
      </c>
      <c r="E22480" s="40">
        <v>2578.9247561000002</v>
      </c>
      <c r="F22480" s="41">
        <v>116.4824014984171</v>
      </c>
      <c r="G22480" s="40">
        <v>19367.110563476719</v>
      </c>
      <c r="H22480" s="41">
        <v>30.285424389588439</v>
      </c>
    </row>
    <row r="22481" spans="1:8">
      <c r="A22481" s="38">
        <v>45215</v>
      </c>
      <c r="B22481" s="39" t="s">
        <v>180</v>
      </c>
      <c r="C22481" s="39" t="s">
        <v>48</v>
      </c>
      <c r="D22481" s="39" t="s">
        <v>120</v>
      </c>
      <c r="E22481" s="40">
        <v>137.0319269</v>
      </c>
      <c r="F22481" s="41">
        <v>0.74240402941266592</v>
      </c>
      <c r="G22481" s="40">
        <v>123.91246893787419</v>
      </c>
      <c r="H22481" s="41">
        <v>0.19302504764729311</v>
      </c>
    </row>
    <row r="22482" spans="1:8">
      <c r="A22482" s="38">
        <v>45215</v>
      </c>
      <c r="B22482" s="39" t="s">
        <v>180</v>
      </c>
      <c r="C22482" s="39" t="s">
        <v>7</v>
      </c>
      <c r="D22482" s="39" t="s">
        <v>140</v>
      </c>
      <c r="E22482" s="40">
        <v>3311.1271402000002</v>
      </c>
      <c r="F22482" s="41">
        <v>158.26939522642931</v>
      </c>
      <c r="G22482" s="40">
        <v>25996.727561034721</v>
      </c>
      <c r="H22482" s="41">
        <v>126.38934739173919</v>
      </c>
    </row>
    <row r="22483" spans="1:8">
      <c r="A22483" s="38">
        <v>45215</v>
      </c>
      <c r="B22483" s="39" t="s">
        <v>180</v>
      </c>
      <c r="C22483" s="39" t="s">
        <v>7</v>
      </c>
      <c r="D22483" s="39" t="s">
        <v>187</v>
      </c>
      <c r="E22483" s="40">
        <v>0</v>
      </c>
      <c r="F22483" s="41">
        <v>0</v>
      </c>
      <c r="G22483" s="40">
        <v>0</v>
      </c>
      <c r="H22483" s="41">
        <v>0</v>
      </c>
    </row>
    <row r="22484" spans="1:8">
      <c r="A22484" s="38">
        <v>45215</v>
      </c>
      <c r="B22484" s="39" t="s">
        <v>180</v>
      </c>
      <c r="C22484" s="39" t="s">
        <v>16</v>
      </c>
      <c r="D22484" s="39" t="s">
        <v>123</v>
      </c>
      <c r="E22484" s="40">
        <v>3660.3104361999999</v>
      </c>
      <c r="F22484" s="41">
        <v>132.45061717339479</v>
      </c>
      <c r="G22484" s="40">
        <v>21935.55954988454</v>
      </c>
      <c r="H22484" s="41">
        <v>34.437160465082641</v>
      </c>
    </row>
    <row r="22485" spans="1:8">
      <c r="A22485" s="38">
        <v>45215</v>
      </c>
      <c r="B22485" s="39" t="s">
        <v>180</v>
      </c>
      <c r="C22485" s="39" t="s">
        <v>49</v>
      </c>
      <c r="D22485" s="39" t="s">
        <v>144</v>
      </c>
      <c r="E22485" s="40">
        <v>0</v>
      </c>
      <c r="F22485" s="41">
        <v>0.43920346789408382</v>
      </c>
      <c r="G22485" s="40">
        <v>73.682535221489061</v>
      </c>
      <c r="H22485" s="41">
        <v>0.11419290165246181</v>
      </c>
    </row>
    <row r="22486" spans="1:8">
      <c r="A22486" s="38">
        <v>45215</v>
      </c>
      <c r="B22486" s="39" t="s">
        <v>180</v>
      </c>
      <c r="C22486" s="39" t="s">
        <v>49</v>
      </c>
      <c r="D22486" s="39" t="s">
        <v>253</v>
      </c>
      <c r="E22486" s="40">
        <v>0</v>
      </c>
      <c r="F22486" s="41">
        <v>0</v>
      </c>
      <c r="G22486" s="40">
        <v>0</v>
      </c>
      <c r="H22486" s="41">
        <v>0</v>
      </c>
    </row>
    <row r="22487" spans="1:8">
      <c r="A22487" s="38">
        <v>45215</v>
      </c>
      <c r="B22487" s="39" t="s">
        <v>180</v>
      </c>
      <c r="C22487" s="39" t="s">
        <v>49</v>
      </c>
      <c r="D22487" s="39" t="s">
        <v>339</v>
      </c>
      <c r="E22487" s="40">
        <v>0</v>
      </c>
      <c r="F22487" s="41">
        <v>0</v>
      </c>
      <c r="G22487" s="40">
        <v>0</v>
      </c>
      <c r="H22487" s="41">
        <v>0</v>
      </c>
    </row>
    <row r="22488" spans="1:8">
      <c r="A22488" s="38">
        <v>45215</v>
      </c>
      <c r="B22488" s="39" t="s">
        <v>180</v>
      </c>
      <c r="C22488" s="39" t="s">
        <v>49</v>
      </c>
      <c r="D22488" s="39" t="s">
        <v>147</v>
      </c>
      <c r="E22488" s="40">
        <v>0</v>
      </c>
      <c r="F22488" s="41">
        <v>0.42838649674034701</v>
      </c>
      <c r="G22488" s="40">
        <v>71.500727862075081</v>
      </c>
      <c r="H22488" s="41">
        <v>0.1113804891524902</v>
      </c>
    </row>
    <row r="22489" spans="1:8">
      <c r="A22489" s="38">
        <v>45215</v>
      </c>
      <c r="B22489" s="39" t="s">
        <v>180</v>
      </c>
      <c r="C22489" s="39" t="s">
        <v>49</v>
      </c>
      <c r="D22489" s="39" t="s">
        <v>148</v>
      </c>
      <c r="E22489" s="40">
        <v>0</v>
      </c>
      <c r="F22489" s="41">
        <v>0</v>
      </c>
      <c r="G22489" s="40">
        <v>0</v>
      </c>
      <c r="H22489" s="41">
        <v>0</v>
      </c>
    </row>
    <row r="22490" spans="1:8">
      <c r="A22490" s="38">
        <v>45215</v>
      </c>
      <c r="B22490" s="39" t="s">
        <v>180</v>
      </c>
      <c r="C22490" s="39" t="s">
        <v>49</v>
      </c>
      <c r="D22490" s="39" t="s">
        <v>149</v>
      </c>
      <c r="E22490" s="40">
        <v>0</v>
      </c>
      <c r="F22490" s="41">
        <v>0</v>
      </c>
      <c r="G22490" s="40">
        <v>0</v>
      </c>
      <c r="H22490" s="41">
        <v>0</v>
      </c>
    </row>
    <row r="22491" spans="1:8">
      <c r="A22491" s="38">
        <v>45215</v>
      </c>
      <c r="B22491" s="39" t="s">
        <v>180</v>
      </c>
      <c r="C22491" s="39" t="s">
        <v>49</v>
      </c>
      <c r="D22491" s="39" t="s">
        <v>189</v>
      </c>
      <c r="E22491" s="40">
        <v>0</v>
      </c>
      <c r="F22491" s="41">
        <v>0</v>
      </c>
      <c r="G22491" s="40">
        <v>0</v>
      </c>
      <c r="H22491" s="41">
        <v>0</v>
      </c>
    </row>
    <row r="22492" spans="1:8">
      <c r="A22492" s="38">
        <v>45215</v>
      </c>
      <c r="B22492" s="39" t="s">
        <v>180</v>
      </c>
      <c r="C22492" s="39" t="s">
        <v>49</v>
      </c>
      <c r="D22492" s="39" t="s">
        <v>150</v>
      </c>
      <c r="E22492" s="40">
        <v>0</v>
      </c>
      <c r="F22492" s="41">
        <v>0</v>
      </c>
      <c r="G22492" s="40">
        <v>0</v>
      </c>
      <c r="H22492" s="41">
        <v>0</v>
      </c>
    </row>
    <row r="22493" spans="1:8">
      <c r="A22493" s="38">
        <v>45215</v>
      </c>
      <c r="B22493" s="39" t="s">
        <v>180</v>
      </c>
      <c r="C22493" s="39" t="s">
        <v>49</v>
      </c>
      <c r="D22493" s="39" t="s">
        <v>190</v>
      </c>
      <c r="E22493" s="40">
        <v>0</v>
      </c>
      <c r="F22493" s="41">
        <v>0</v>
      </c>
      <c r="G22493" s="40">
        <v>0</v>
      </c>
      <c r="H22493" s="41">
        <v>0</v>
      </c>
    </row>
    <row r="22494" spans="1:8">
      <c r="A22494" s="38">
        <v>45215</v>
      </c>
      <c r="B22494" s="39" t="s">
        <v>180</v>
      </c>
      <c r="C22494" s="39" t="s">
        <v>49</v>
      </c>
      <c r="D22494" s="39" t="s">
        <v>152</v>
      </c>
      <c r="E22494" s="40">
        <v>0</v>
      </c>
      <c r="F22494" s="41">
        <v>0</v>
      </c>
      <c r="G22494" s="40">
        <v>0</v>
      </c>
      <c r="H22494" s="41">
        <v>0</v>
      </c>
    </row>
    <row r="22495" spans="1:8">
      <c r="A22495" s="38">
        <v>45215</v>
      </c>
      <c r="B22495" s="39" t="s">
        <v>180</v>
      </c>
      <c r="C22495" s="39" t="s">
        <v>49</v>
      </c>
      <c r="D22495" s="39" t="s">
        <v>224</v>
      </c>
      <c r="E22495" s="40">
        <v>0</v>
      </c>
      <c r="F22495" s="41">
        <v>0.85677299284797248</v>
      </c>
      <c r="G22495" s="40">
        <v>143.0014556185445</v>
      </c>
      <c r="H22495" s="41">
        <v>0.2227609781404728</v>
      </c>
    </row>
    <row r="22496" spans="1:8">
      <c r="A22496" s="38">
        <v>45215</v>
      </c>
      <c r="B22496" s="39" t="s">
        <v>180</v>
      </c>
      <c r="C22496" s="39" t="s">
        <v>49</v>
      </c>
      <c r="D22496" s="39" t="s">
        <v>155</v>
      </c>
      <c r="E22496" s="40">
        <v>0</v>
      </c>
      <c r="F22496" s="41">
        <v>0</v>
      </c>
      <c r="G22496" s="40">
        <v>0</v>
      </c>
      <c r="H22496" s="41">
        <v>0</v>
      </c>
    </row>
    <row r="22497" spans="1:8">
      <c r="A22497" s="38">
        <v>45215</v>
      </c>
      <c r="B22497" s="39" t="s">
        <v>180</v>
      </c>
      <c r="C22497" s="39" t="s">
        <v>49</v>
      </c>
      <c r="D22497" s="39" t="s">
        <v>159</v>
      </c>
      <c r="E22497" s="40">
        <v>0</v>
      </c>
      <c r="F22497" s="41">
        <v>0</v>
      </c>
      <c r="G22497" s="40">
        <v>0</v>
      </c>
      <c r="H22497" s="41">
        <v>0</v>
      </c>
    </row>
    <row r="22498" spans="1:8">
      <c r="A22498" s="38">
        <v>45215</v>
      </c>
      <c r="B22498" s="39" t="s">
        <v>180</v>
      </c>
      <c r="C22498" s="39" t="s">
        <v>49</v>
      </c>
      <c r="D22498" s="39" t="s">
        <v>192</v>
      </c>
      <c r="E22498" s="40">
        <v>0</v>
      </c>
      <c r="F22498" s="41">
        <v>0</v>
      </c>
      <c r="G22498" s="40">
        <v>0</v>
      </c>
      <c r="H22498" s="41">
        <v>0</v>
      </c>
    </row>
    <row r="22499" spans="1:8">
      <c r="A22499" s="38">
        <v>45215</v>
      </c>
      <c r="B22499" s="39" t="s">
        <v>180</v>
      </c>
      <c r="C22499" s="39" t="s">
        <v>49</v>
      </c>
      <c r="D22499" s="39" t="s">
        <v>193</v>
      </c>
      <c r="E22499" s="40">
        <v>0</v>
      </c>
      <c r="F22499" s="41">
        <v>0</v>
      </c>
      <c r="G22499" s="40">
        <v>0</v>
      </c>
      <c r="H22499" s="41">
        <v>0</v>
      </c>
    </row>
    <row r="22500" spans="1:8">
      <c r="A22500" s="38">
        <v>45215</v>
      </c>
      <c r="B22500" s="39" t="s">
        <v>180</v>
      </c>
      <c r="C22500" s="39" t="s">
        <v>49</v>
      </c>
      <c r="D22500" s="39" t="s">
        <v>216</v>
      </c>
      <c r="E22500" s="40">
        <v>0</v>
      </c>
      <c r="F22500" s="41">
        <v>0</v>
      </c>
      <c r="G22500" s="40">
        <v>0</v>
      </c>
      <c r="H22500" s="41">
        <v>0</v>
      </c>
    </row>
    <row r="22501" spans="1:8">
      <c r="A22501" s="38">
        <v>45215</v>
      </c>
      <c r="B22501" s="39" t="s">
        <v>180</v>
      </c>
      <c r="C22501" s="39" t="s">
        <v>49</v>
      </c>
      <c r="D22501" s="39" t="s">
        <v>233</v>
      </c>
      <c r="E22501" s="40">
        <v>0</v>
      </c>
      <c r="F22501" s="41">
        <v>0</v>
      </c>
      <c r="G22501" s="40">
        <v>0</v>
      </c>
      <c r="H22501" s="41">
        <v>0</v>
      </c>
    </row>
    <row r="22502" spans="1:8">
      <c r="A22502" s="38">
        <v>45215</v>
      </c>
      <c r="B22502" s="39" t="s">
        <v>180</v>
      </c>
      <c r="C22502" s="39" t="s">
        <v>49</v>
      </c>
      <c r="D22502" s="39" t="s">
        <v>240</v>
      </c>
      <c r="E22502" s="40">
        <v>0</v>
      </c>
      <c r="F22502" s="41">
        <v>0</v>
      </c>
      <c r="G22502" s="40">
        <v>0</v>
      </c>
      <c r="H22502" s="41">
        <v>0</v>
      </c>
    </row>
    <row r="22503" spans="1:8">
      <c r="A22503" s="38">
        <v>45215</v>
      </c>
      <c r="B22503" s="39" t="s">
        <v>180</v>
      </c>
      <c r="C22503" s="39" t="s">
        <v>49</v>
      </c>
      <c r="D22503" s="39" t="s">
        <v>161</v>
      </c>
      <c r="E22503" s="40">
        <v>0</v>
      </c>
      <c r="F22503" s="41">
        <v>0</v>
      </c>
      <c r="G22503" s="40">
        <v>0</v>
      </c>
      <c r="H22503" s="41">
        <v>0</v>
      </c>
    </row>
    <row r="22504" spans="1:8">
      <c r="A22504" s="38">
        <v>45215</v>
      </c>
      <c r="B22504" s="39" t="s">
        <v>180</v>
      </c>
      <c r="C22504" s="39" t="s">
        <v>49</v>
      </c>
      <c r="D22504" s="39" t="s">
        <v>281</v>
      </c>
      <c r="E22504" s="40">
        <v>0</v>
      </c>
      <c r="F22504" s="41">
        <v>0</v>
      </c>
      <c r="G22504" s="40">
        <v>0</v>
      </c>
      <c r="H22504" s="41">
        <v>0</v>
      </c>
    </row>
    <row r="22505" spans="1:8">
      <c r="A22505" s="38">
        <v>45215</v>
      </c>
      <c r="B22505" s="39" t="s">
        <v>180</v>
      </c>
      <c r="C22505" s="39" t="s">
        <v>49</v>
      </c>
      <c r="D22505" s="39" t="s">
        <v>248</v>
      </c>
      <c r="E22505" s="40">
        <v>0</v>
      </c>
      <c r="F22505" s="41">
        <v>0</v>
      </c>
      <c r="G22505" s="40">
        <v>0</v>
      </c>
      <c r="H22505" s="41">
        <v>0</v>
      </c>
    </row>
    <row r="22506" spans="1:8">
      <c r="A22506" s="38">
        <v>45215</v>
      </c>
      <c r="B22506" s="39" t="s">
        <v>180</v>
      </c>
      <c r="C22506" s="39" t="s">
        <v>49</v>
      </c>
      <c r="D22506" s="39" t="s">
        <v>164</v>
      </c>
      <c r="E22506" s="40">
        <v>0</v>
      </c>
      <c r="F22506" s="41">
        <v>0</v>
      </c>
      <c r="G22506" s="40">
        <v>0</v>
      </c>
      <c r="H22506" s="41">
        <v>0</v>
      </c>
    </row>
    <row r="22507" spans="1:8">
      <c r="A22507" s="38">
        <v>45215</v>
      </c>
      <c r="B22507" s="39" t="s">
        <v>180</v>
      </c>
      <c r="C22507" s="39" t="s">
        <v>49</v>
      </c>
      <c r="D22507" s="39" t="s">
        <v>271</v>
      </c>
      <c r="E22507" s="40">
        <v>0</v>
      </c>
      <c r="F22507" s="41">
        <v>0</v>
      </c>
      <c r="G22507" s="40">
        <v>0</v>
      </c>
      <c r="H22507" s="41">
        <v>0</v>
      </c>
    </row>
    <row r="22508" spans="1:8">
      <c r="A22508" s="38">
        <v>45215</v>
      </c>
      <c r="B22508" s="39" t="s">
        <v>180</v>
      </c>
      <c r="C22508" s="39" t="s">
        <v>49</v>
      </c>
      <c r="D22508" s="39" t="s">
        <v>282</v>
      </c>
      <c r="E22508" s="40">
        <v>0</v>
      </c>
      <c r="F22508" s="41">
        <v>0</v>
      </c>
      <c r="G22508" s="40">
        <v>0</v>
      </c>
      <c r="H22508" s="41">
        <v>0</v>
      </c>
    </row>
    <row r="22509" spans="1:8">
      <c r="A22509" s="38">
        <v>45215</v>
      </c>
      <c r="B22509" s="39" t="s">
        <v>180</v>
      </c>
      <c r="C22509" s="39" t="s">
        <v>49</v>
      </c>
      <c r="D22509" s="39" t="s">
        <v>218</v>
      </c>
      <c r="E22509" s="40">
        <v>0</v>
      </c>
      <c r="F22509" s="41">
        <v>0</v>
      </c>
      <c r="G22509" s="40">
        <v>0</v>
      </c>
      <c r="H22509" s="41">
        <v>0</v>
      </c>
    </row>
    <row r="22510" spans="1:8">
      <c r="A22510" s="38">
        <v>45215</v>
      </c>
      <c r="B22510" s="39" t="s">
        <v>180</v>
      </c>
      <c r="C22510" s="39" t="s">
        <v>49</v>
      </c>
      <c r="D22510" s="39" t="s">
        <v>310</v>
      </c>
      <c r="E22510" s="40">
        <v>0</v>
      </c>
      <c r="F22510" s="41">
        <v>0</v>
      </c>
      <c r="G22510" s="40">
        <v>0</v>
      </c>
      <c r="H22510" s="41">
        <v>0</v>
      </c>
    </row>
    <row r="22511" spans="1:8">
      <c r="A22511" s="38">
        <v>45215</v>
      </c>
      <c r="B22511" s="39" t="s">
        <v>180</v>
      </c>
      <c r="C22511" s="39" t="s">
        <v>49</v>
      </c>
      <c r="D22511" s="39" t="s">
        <v>235</v>
      </c>
      <c r="E22511" s="40">
        <v>0</v>
      </c>
      <c r="F22511" s="41">
        <v>0</v>
      </c>
      <c r="G22511" s="40">
        <v>0</v>
      </c>
      <c r="H22511" s="41">
        <v>0</v>
      </c>
    </row>
    <row r="22512" spans="1:8">
      <c r="A22512" s="38">
        <v>45215</v>
      </c>
      <c r="B22512" s="39" t="s">
        <v>180</v>
      </c>
      <c r="C22512" s="39" t="s">
        <v>49</v>
      </c>
      <c r="D22512" s="39" t="s">
        <v>167</v>
      </c>
      <c r="E22512" s="40">
        <v>0</v>
      </c>
      <c r="F22512" s="41">
        <v>0</v>
      </c>
      <c r="G22512" s="40">
        <v>0</v>
      </c>
      <c r="H22512" s="41">
        <v>0</v>
      </c>
    </row>
    <row r="22513" spans="1:8">
      <c r="A22513" s="38">
        <v>45215</v>
      </c>
      <c r="B22513" s="39" t="s">
        <v>180</v>
      </c>
      <c r="C22513" s="39" t="s">
        <v>49</v>
      </c>
      <c r="D22513" s="39" t="s">
        <v>168</v>
      </c>
      <c r="E22513" s="40">
        <v>0</v>
      </c>
      <c r="F22513" s="41">
        <v>0</v>
      </c>
      <c r="G22513" s="40">
        <v>0</v>
      </c>
      <c r="H22513" s="41">
        <v>0</v>
      </c>
    </row>
    <row r="22514" spans="1:8">
      <c r="A22514" s="38">
        <v>45215</v>
      </c>
      <c r="B22514" s="39" t="s">
        <v>180</v>
      </c>
      <c r="C22514" s="39" t="s">
        <v>49</v>
      </c>
      <c r="D22514" s="39" t="s">
        <v>195</v>
      </c>
      <c r="E22514" s="40">
        <v>0</v>
      </c>
      <c r="F22514" s="41">
        <v>0.42838649674034701</v>
      </c>
      <c r="G22514" s="40">
        <v>71.500727862075081</v>
      </c>
      <c r="H22514" s="41">
        <v>0.1113804891524902</v>
      </c>
    </row>
    <row r="22515" spans="1:8">
      <c r="A22515" s="38">
        <v>45215</v>
      </c>
      <c r="B22515" s="39" t="s">
        <v>180</v>
      </c>
      <c r="C22515" s="39" t="s">
        <v>50</v>
      </c>
      <c r="D22515" s="39" t="s">
        <v>172</v>
      </c>
      <c r="E22515" s="40">
        <v>0</v>
      </c>
      <c r="F22515" s="41">
        <v>0</v>
      </c>
      <c r="G22515" s="40">
        <v>0</v>
      </c>
      <c r="H22515" s="41">
        <v>0</v>
      </c>
    </row>
    <row r="22516" spans="1:8">
      <c r="A22516" s="38">
        <v>45215</v>
      </c>
      <c r="B22516" s="39" t="s">
        <v>180</v>
      </c>
      <c r="C22516" s="39" t="s">
        <v>50</v>
      </c>
      <c r="D22516" s="39" t="s">
        <v>173</v>
      </c>
      <c r="E22516" s="40">
        <v>0</v>
      </c>
      <c r="F22516" s="41">
        <v>0</v>
      </c>
      <c r="G22516" s="40">
        <v>0</v>
      </c>
      <c r="H22516" s="41">
        <v>0</v>
      </c>
    </row>
    <row r="22517" spans="1:8">
      <c r="A22517" s="38">
        <v>45215</v>
      </c>
      <c r="B22517" s="39" t="s">
        <v>180</v>
      </c>
      <c r="C22517" s="39" t="s">
        <v>50</v>
      </c>
      <c r="D22517" s="39" t="s">
        <v>13</v>
      </c>
      <c r="E22517" s="40">
        <v>0</v>
      </c>
      <c r="F22517" s="41">
        <v>8.8776985200852115E-2</v>
      </c>
      <c r="G22517" s="40">
        <v>14.81750500438627</v>
      </c>
      <c r="H22517" s="41">
        <v>2.3082016152221552E-2</v>
      </c>
    </row>
    <row r="22518" spans="1:8">
      <c r="A22518" s="38">
        <v>45215</v>
      </c>
      <c r="B22518" s="39" t="s">
        <v>180</v>
      </c>
      <c r="C22518" s="39" t="s">
        <v>50</v>
      </c>
      <c r="D22518" s="39" t="s">
        <v>15</v>
      </c>
      <c r="E22518" s="40">
        <v>0</v>
      </c>
      <c r="F22518" s="41">
        <v>0</v>
      </c>
      <c r="G22518" s="40">
        <v>0</v>
      </c>
      <c r="H22518" s="41">
        <v>0</v>
      </c>
    </row>
    <row r="22519" spans="1:8">
      <c r="A22519" s="38">
        <v>45215</v>
      </c>
      <c r="B22519" s="39" t="s">
        <v>180</v>
      </c>
      <c r="C22519" s="39" t="s">
        <v>50</v>
      </c>
      <c r="D22519" s="39" t="s">
        <v>174</v>
      </c>
      <c r="E22519" s="40">
        <v>0</v>
      </c>
      <c r="F22519" s="41">
        <v>0</v>
      </c>
      <c r="G22519" s="40">
        <v>0</v>
      </c>
      <c r="H22519" s="41">
        <v>0</v>
      </c>
    </row>
    <row r="22520" spans="1:8">
      <c r="A22520" s="38">
        <v>45215</v>
      </c>
      <c r="B22520" s="39" t="s">
        <v>180</v>
      </c>
      <c r="C22520" s="39" t="s">
        <v>50</v>
      </c>
      <c r="D22520" s="39" t="s">
        <v>175</v>
      </c>
      <c r="E22520" s="40">
        <v>0</v>
      </c>
      <c r="F22520" s="41">
        <v>0</v>
      </c>
      <c r="G22520" s="40">
        <v>0</v>
      </c>
      <c r="H22520" s="41">
        <v>0</v>
      </c>
    </row>
    <row r="22521" spans="1:8">
      <c r="A22521" s="38">
        <v>45215</v>
      </c>
      <c r="B22521" s="39" t="s">
        <v>180</v>
      </c>
      <c r="C22521" s="39" t="s">
        <v>50</v>
      </c>
      <c r="D22521" s="39" t="s">
        <v>227</v>
      </c>
      <c r="E22521" s="40">
        <v>0</v>
      </c>
      <c r="F22521" s="41">
        <v>0</v>
      </c>
      <c r="G22521" s="40">
        <v>0</v>
      </c>
      <c r="H22521" s="41">
        <v>0</v>
      </c>
    </row>
    <row r="22522" spans="1:8">
      <c r="A22522" s="38">
        <v>45215</v>
      </c>
      <c r="B22522" s="39" t="s">
        <v>180</v>
      </c>
      <c r="C22522" s="39" t="s">
        <v>50</v>
      </c>
      <c r="D22522" s="39" t="s">
        <v>176</v>
      </c>
      <c r="E22522" s="40">
        <v>0</v>
      </c>
      <c r="F22522" s="41">
        <v>0</v>
      </c>
      <c r="G22522" s="40">
        <v>0</v>
      </c>
      <c r="H22522" s="41">
        <v>0</v>
      </c>
    </row>
    <row r="22523" spans="1:8">
      <c r="A22523" s="38">
        <v>45215</v>
      </c>
      <c r="B22523" s="39" t="s">
        <v>180</v>
      </c>
      <c r="C22523" s="39" t="s">
        <v>50</v>
      </c>
      <c r="D22523" s="39" t="s">
        <v>197</v>
      </c>
      <c r="E22523" s="40">
        <v>0</v>
      </c>
      <c r="F22523" s="41">
        <v>0</v>
      </c>
      <c r="G22523" s="40">
        <v>0</v>
      </c>
      <c r="H22523" s="41">
        <v>0</v>
      </c>
    </row>
    <row r="22524" spans="1:8">
      <c r="A22524" s="38">
        <v>45215</v>
      </c>
      <c r="B22524" s="39" t="s">
        <v>180</v>
      </c>
      <c r="C22524" s="39" t="s">
        <v>50</v>
      </c>
      <c r="D22524" s="39" t="s">
        <v>198</v>
      </c>
      <c r="E22524" s="40">
        <v>0</v>
      </c>
      <c r="F22524" s="41">
        <v>0</v>
      </c>
      <c r="G22524" s="40">
        <v>0</v>
      </c>
      <c r="H22524" s="41">
        <v>0</v>
      </c>
    </row>
    <row r="22525" spans="1:8">
      <c r="A22525" s="38">
        <v>45215</v>
      </c>
      <c r="B22525" s="39" t="s">
        <v>180</v>
      </c>
      <c r="C22525" s="39" t="s">
        <v>50</v>
      </c>
      <c r="D22525" s="39" t="s">
        <v>177</v>
      </c>
      <c r="E22525" s="40">
        <v>0</v>
      </c>
      <c r="F22525" s="41">
        <v>0</v>
      </c>
      <c r="G22525" s="40">
        <v>0</v>
      </c>
      <c r="H22525" s="41">
        <v>0</v>
      </c>
    </row>
    <row r="22526" spans="1:8">
      <c r="A22526" s="38">
        <v>45215</v>
      </c>
      <c r="B22526" s="39" t="s">
        <v>180</v>
      </c>
      <c r="C22526" s="39" t="s">
        <v>50</v>
      </c>
      <c r="D22526" s="39" t="s">
        <v>178</v>
      </c>
      <c r="E22526" s="40">
        <v>0</v>
      </c>
      <c r="F22526" s="41">
        <v>0</v>
      </c>
      <c r="G22526" s="40">
        <v>0</v>
      </c>
      <c r="H22526" s="41">
        <v>0</v>
      </c>
    </row>
    <row r="22527" spans="1:8">
      <c r="A22527" s="38">
        <v>45215</v>
      </c>
      <c r="B22527" s="39" t="s">
        <v>180</v>
      </c>
      <c r="C22527" s="39" t="s">
        <v>50</v>
      </c>
      <c r="D22527" s="39" t="s">
        <v>179</v>
      </c>
      <c r="E22527" s="40">
        <v>0</v>
      </c>
      <c r="F22527" s="41">
        <v>0</v>
      </c>
      <c r="G22527" s="40">
        <v>0</v>
      </c>
      <c r="H22527" s="41">
        <v>0</v>
      </c>
    </row>
    <row r="22528" spans="1:8">
      <c r="A22528" s="38">
        <v>45215</v>
      </c>
      <c r="B22528" s="39" t="s">
        <v>180</v>
      </c>
      <c r="C22528" s="39" t="s">
        <v>50</v>
      </c>
      <c r="D22528" s="39" t="s">
        <v>8</v>
      </c>
      <c r="E22528" s="40">
        <v>0</v>
      </c>
      <c r="F22528" s="41">
        <v>0</v>
      </c>
      <c r="G22528" s="40">
        <v>0</v>
      </c>
      <c r="H22528" s="41">
        <v>0</v>
      </c>
    </row>
    <row r="22529" spans="1:8">
      <c r="A22529" s="38">
        <v>45216</v>
      </c>
      <c r="B22529" s="39" t="s">
        <v>89</v>
      </c>
      <c r="C22529" s="39" t="s">
        <v>43</v>
      </c>
      <c r="D22529" s="39" t="s">
        <v>90</v>
      </c>
      <c r="E22529" s="40">
        <v>0</v>
      </c>
      <c r="F22529" s="41">
        <v>62.253439707649967</v>
      </c>
      <c r="G22529" s="40">
        <v>3685.2249407116151</v>
      </c>
      <c r="H22529" s="41">
        <v>15.56335992691249</v>
      </c>
    </row>
    <row r="22530" spans="1:8">
      <c r="A22530" s="38">
        <v>45216</v>
      </c>
      <c r="B22530" s="39" t="s">
        <v>89</v>
      </c>
      <c r="C22530" s="39" t="s">
        <v>44</v>
      </c>
      <c r="D22530" s="39" t="s">
        <v>91</v>
      </c>
      <c r="E22530" s="40">
        <v>0</v>
      </c>
      <c r="F22530" s="41">
        <v>102.00360199182001</v>
      </c>
      <c r="G22530" s="40">
        <v>6457.8655732771294</v>
      </c>
      <c r="H22530" s="41">
        <v>25.500900497954991</v>
      </c>
    </row>
    <row r="22531" spans="1:8">
      <c r="A22531" s="38">
        <v>45216</v>
      </c>
      <c r="B22531" s="39" t="s">
        <v>89</v>
      </c>
      <c r="C22531" s="39" t="s">
        <v>45</v>
      </c>
      <c r="D22531" s="39" t="s">
        <v>92</v>
      </c>
      <c r="E22531" s="40">
        <v>0</v>
      </c>
      <c r="F22531" s="41">
        <v>122.4711416730444</v>
      </c>
      <c r="G22531" s="40">
        <v>7929.3660364296902</v>
      </c>
      <c r="H22531" s="41">
        <v>30.617785418261111</v>
      </c>
    </row>
    <row r="22532" spans="1:8">
      <c r="A22532" s="38">
        <v>45216</v>
      </c>
      <c r="B22532" s="39" t="s">
        <v>89</v>
      </c>
      <c r="C22532" s="39" t="s">
        <v>45</v>
      </c>
      <c r="D22532" s="39" t="s">
        <v>93</v>
      </c>
      <c r="E22532" s="40">
        <v>0</v>
      </c>
      <c r="F22532" s="41">
        <v>2.4875195670369501</v>
      </c>
      <c r="G22532" s="40">
        <v>162.70567757918701</v>
      </c>
      <c r="H22532" s="41">
        <v>0.62187989175923752</v>
      </c>
    </row>
    <row r="22533" spans="1:8">
      <c r="A22533" s="38">
        <v>45216</v>
      </c>
      <c r="B22533" s="39" t="s">
        <v>89</v>
      </c>
      <c r="C22533" s="39" t="s">
        <v>45</v>
      </c>
      <c r="D22533" s="39" t="s">
        <v>94</v>
      </c>
      <c r="E22533" s="40">
        <v>0</v>
      </c>
      <c r="F22533" s="41">
        <v>2.0784959909962182</v>
      </c>
      <c r="G22533" s="40">
        <v>130.4402277037774</v>
      </c>
      <c r="H22533" s="41">
        <v>0.51962399774905466</v>
      </c>
    </row>
    <row r="22534" spans="1:8">
      <c r="A22534" s="38">
        <v>45216</v>
      </c>
      <c r="B22534" s="39" t="s">
        <v>89</v>
      </c>
      <c r="C22534" s="39" t="s">
        <v>45</v>
      </c>
      <c r="D22534" s="39" t="s">
        <v>95</v>
      </c>
      <c r="E22534" s="40">
        <v>0</v>
      </c>
      <c r="F22534" s="41">
        <v>3.6737440885880668</v>
      </c>
      <c r="G22534" s="40">
        <v>229.1640068759788</v>
      </c>
      <c r="H22534" s="41">
        <v>0.91843602214701681</v>
      </c>
    </row>
    <row r="22535" spans="1:8">
      <c r="A22535" s="38">
        <v>45216</v>
      </c>
      <c r="B22535" s="39" t="s">
        <v>89</v>
      </c>
      <c r="C22535" s="39" t="s">
        <v>45</v>
      </c>
      <c r="D22535" s="39" t="s">
        <v>96</v>
      </c>
      <c r="E22535" s="40">
        <v>0</v>
      </c>
      <c r="F22535" s="41">
        <v>8.5849376627612592E-2</v>
      </c>
      <c r="G22535" s="40">
        <v>6.7721493837254014</v>
      </c>
      <c r="H22535" s="41">
        <v>2.1462344156903151E-2</v>
      </c>
    </row>
    <row r="22536" spans="1:8">
      <c r="A22536" s="38">
        <v>45216</v>
      </c>
      <c r="B22536" s="39" t="s">
        <v>89</v>
      </c>
      <c r="C22536" s="39" t="s">
        <v>45</v>
      </c>
      <c r="D22536" s="39" t="s">
        <v>97</v>
      </c>
      <c r="E22536" s="40">
        <v>0</v>
      </c>
      <c r="F22536" s="41">
        <v>0.1075360169062493</v>
      </c>
      <c r="G22536" s="40">
        <v>8.4828801236246374</v>
      </c>
      <c r="H22536" s="41">
        <v>2.6884004226562321E-2</v>
      </c>
    </row>
    <row r="22537" spans="1:8">
      <c r="A22537" s="38">
        <v>45216</v>
      </c>
      <c r="B22537" s="39" t="s">
        <v>89</v>
      </c>
      <c r="C22537" s="39" t="s">
        <v>45</v>
      </c>
      <c r="D22537" s="39" t="s">
        <v>98</v>
      </c>
      <c r="E22537" s="40">
        <v>0</v>
      </c>
      <c r="F22537" s="41">
        <v>0.36045213554643329</v>
      </c>
      <c r="G22537" s="40">
        <v>28.433936313733781</v>
      </c>
      <c r="H22537" s="41">
        <v>9.0113033886608324E-2</v>
      </c>
    </row>
    <row r="22538" spans="1:8">
      <c r="A22538" s="38">
        <v>45216</v>
      </c>
      <c r="B22538" s="39" t="s">
        <v>89</v>
      </c>
      <c r="C22538" s="39" t="s">
        <v>45</v>
      </c>
      <c r="D22538" s="39" t="s">
        <v>99</v>
      </c>
      <c r="E22538" s="40">
        <v>0</v>
      </c>
      <c r="F22538" s="41">
        <v>4.168573329551279E-2</v>
      </c>
      <c r="G22538" s="40">
        <v>3.2883408608997251</v>
      </c>
      <c r="H22538" s="41">
        <v>1.0421433323878199E-2</v>
      </c>
    </row>
    <row r="22539" spans="1:8">
      <c r="A22539" s="38">
        <v>45216</v>
      </c>
      <c r="B22539" s="39" t="s">
        <v>89</v>
      </c>
      <c r="C22539" s="39" t="s">
        <v>45</v>
      </c>
      <c r="D22539" s="39" t="s">
        <v>100</v>
      </c>
      <c r="E22539" s="40">
        <v>0</v>
      </c>
      <c r="F22539" s="41">
        <v>7.7148377764043902E-2</v>
      </c>
      <c r="G22539" s="40">
        <v>6.0857790639115734</v>
      </c>
      <c r="H22539" s="41">
        <v>1.9287094441010979E-2</v>
      </c>
    </row>
    <row r="22540" spans="1:8">
      <c r="A22540" s="38">
        <v>45216</v>
      </c>
      <c r="B22540" s="39" t="s">
        <v>89</v>
      </c>
      <c r="C22540" s="39" t="s">
        <v>45</v>
      </c>
      <c r="D22540" s="39" t="s">
        <v>101</v>
      </c>
      <c r="E22540" s="40">
        <v>0</v>
      </c>
      <c r="F22540" s="41">
        <v>5.9154254181767819E-2</v>
      </c>
      <c r="G22540" s="40">
        <v>4.6663291189576936</v>
      </c>
      <c r="H22540" s="41">
        <v>1.478856354544195E-2</v>
      </c>
    </row>
    <row r="22541" spans="1:8">
      <c r="A22541" s="38">
        <v>45216</v>
      </c>
      <c r="B22541" s="39" t="s">
        <v>89</v>
      </c>
      <c r="C22541" s="39" t="s">
        <v>45</v>
      </c>
      <c r="D22541" s="39" t="s">
        <v>102</v>
      </c>
      <c r="E22541" s="40">
        <v>0</v>
      </c>
      <c r="F22541" s="41">
        <v>8.4324470169450091E-2</v>
      </c>
      <c r="G22541" s="40">
        <v>6.6518585355381266</v>
      </c>
      <c r="H22541" s="41">
        <v>2.1081117542362519E-2</v>
      </c>
    </row>
    <row r="22542" spans="1:8">
      <c r="A22542" s="38">
        <v>45216</v>
      </c>
      <c r="B22542" s="39" t="s">
        <v>89</v>
      </c>
      <c r="C22542" s="39" t="s">
        <v>45</v>
      </c>
      <c r="D22542" s="39" t="s">
        <v>103</v>
      </c>
      <c r="E22542" s="40">
        <v>0</v>
      </c>
      <c r="F22542" s="41">
        <v>0</v>
      </c>
      <c r="G22542" s="40">
        <v>0</v>
      </c>
      <c r="H22542" s="41">
        <v>0</v>
      </c>
    </row>
    <row r="22543" spans="1:8">
      <c r="A22543" s="38">
        <v>45216</v>
      </c>
      <c r="B22543" s="39" t="s">
        <v>89</v>
      </c>
      <c r="C22543" s="39" t="s">
        <v>45</v>
      </c>
      <c r="D22543" s="39" t="s">
        <v>199</v>
      </c>
      <c r="E22543" s="40">
        <v>0</v>
      </c>
      <c r="F22543" s="41">
        <v>0</v>
      </c>
      <c r="G22543" s="40">
        <v>0</v>
      </c>
      <c r="H22543" s="41">
        <v>0</v>
      </c>
    </row>
    <row r="22544" spans="1:8">
      <c r="A22544" s="38">
        <v>45216</v>
      </c>
      <c r="B22544" s="39" t="s">
        <v>89</v>
      </c>
      <c r="C22544" s="39" t="s">
        <v>45</v>
      </c>
      <c r="D22544" s="39" t="s">
        <v>104</v>
      </c>
      <c r="E22544" s="40">
        <v>0</v>
      </c>
      <c r="F22544" s="41">
        <v>2.0878639830329639</v>
      </c>
      <c r="G22544" s="40">
        <v>128.78378289686549</v>
      </c>
      <c r="H22544" s="41">
        <v>0.52196599575824121</v>
      </c>
    </row>
    <row r="22545" spans="1:8">
      <c r="A22545" s="38">
        <v>45216</v>
      </c>
      <c r="B22545" s="39" t="s">
        <v>89</v>
      </c>
      <c r="C22545" s="39" t="s">
        <v>45</v>
      </c>
      <c r="D22545" s="39" t="s">
        <v>105</v>
      </c>
      <c r="E22545" s="40">
        <v>0</v>
      </c>
      <c r="F22545" s="41">
        <v>2.0878639830329639</v>
      </c>
      <c r="G22545" s="40">
        <v>128.78378289686549</v>
      </c>
      <c r="H22545" s="41">
        <v>0.52196599575824121</v>
      </c>
    </row>
    <row r="22546" spans="1:8">
      <c r="A22546" s="38">
        <v>45216</v>
      </c>
      <c r="B22546" s="39" t="s">
        <v>89</v>
      </c>
      <c r="C22546" s="39" t="s">
        <v>45</v>
      </c>
      <c r="D22546" s="39" t="s">
        <v>332</v>
      </c>
      <c r="E22546" s="40">
        <v>0</v>
      </c>
      <c r="F22546" s="41">
        <v>8.5630379898517392E-2</v>
      </c>
      <c r="G22546" s="40">
        <v>6.7548740274882419</v>
      </c>
      <c r="H22546" s="41">
        <v>2.1407594974629351E-2</v>
      </c>
    </row>
    <row r="22547" spans="1:8">
      <c r="A22547" s="38">
        <v>45216</v>
      </c>
      <c r="B22547" s="39" t="s">
        <v>89</v>
      </c>
      <c r="C22547" s="39" t="s">
        <v>45</v>
      </c>
      <c r="D22547" s="39" t="s">
        <v>106</v>
      </c>
      <c r="E22547" s="40">
        <v>0</v>
      </c>
      <c r="F22547" s="41">
        <v>6.1185387698187807E-2</v>
      </c>
      <c r="G22547" s="40">
        <v>4.8265532246160596</v>
      </c>
      <c r="H22547" s="41">
        <v>1.529634692454695E-2</v>
      </c>
    </row>
    <row r="22548" spans="1:8">
      <c r="A22548" s="38">
        <v>45216</v>
      </c>
      <c r="B22548" s="39" t="s">
        <v>89</v>
      </c>
      <c r="C22548" s="39" t="s">
        <v>45</v>
      </c>
      <c r="D22548" s="39" t="s">
        <v>291</v>
      </c>
      <c r="E22548" s="40">
        <v>0</v>
      </c>
      <c r="F22548" s="41">
        <v>3.4464528939668823E-2</v>
      </c>
      <c r="G22548" s="40">
        <v>2.7187027744135528</v>
      </c>
      <c r="H22548" s="41">
        <v>8.616132234917204E-3</v>
      </c>
    </row>
    <row r="22549" spans="1:8">
      <c r="A22549" s="38">
        <v>45216</v>
      </c>
      <c r="B22549" s="39" t="s">
        <v>89</v>
      </c>
      <c r="C22549" s="39" t="s">
        <v>45</v>
      </c>
      <c r="D22549" s="39" t="s">
        <v>336</v>
      </c>
      <c r="E22549" s="40">
        <v>0</v>
      </c>
      <c r="F22549" s="41">
        <v>0</v>
      </c>
      <c r="G22549" s="40">
        <v>0</v>
      </c>
      <c r="H22549" s="41">
        <v>0</v>
      </c>
    </row>
    <row r="22550" spans="1:8">
      <c r="A22550" s="38">
        <v>45216</v>
      </c>
      <c r="B22550" s="39" t="s">
        <v>89</v>
      </c>
      <c r="C22550" s="39" t="s">
        <v>45</v>
      </c>
      <c r="D22550" s="39" t="s">
        <v>109</v>
      </c>
      <c r="E22550" s="40">
        <v>0</v>
      </c>
      <c r="F22550" s="41">
        <v>0</v>
      </c>
      <c r="G22550" s="40">
        <v>0</v>
      </c>
      <c r="H22550" s="41">
        <v>0</v>
      </c>
    </row>
    <row r="22551" spans="1:8">
      <c r="A22551" s="38">
        <v>45216</v>
      </c>
      <c r="B22551" s="39" t="s">
        <v>89</v>
      </c>
      <c r="C22551" s="39" t="s">
        <v>45</v>
      </c>
      <c r="D22551" s="39" t="s">
        <v>337</v>
      </c>
      <c r="E22551" s="40">
        <v>0</v>
      </c>
      <c r="F22551" s="41">
        <v>0</v>
      </c>
      <c r="G22551" s="40">
        <v>0</v>
      </c>
      <c r="H22551" s="41">
        <v>0</v>
      </c>
    </row>
    <row r="22552" spans="1:8">
      <c r="A22552" s="38">
        <v>45216</v>
      </c>
      <c r="B22552" s="39" t="s">
        <v>89</v>
      </c>
      <c r="C22552" s="39" t="s">
        <v>45</v>
      </c>
      <c r="D22552" s="39" t="s">
        <v>338</v>
      </c>
      <c r="E22552" s="40">
        <v>0</v>
      </c>
      <c r="F22552" s="41">
        <v>0</v>
      </c>
      <c r="G22552" s="40">
        <v>0</v>
      </c>
      <c r="H22552" s="41">
        <v>0</v>
      </c>
    </row>
    <row r="22553" spans="1:8">
      <c r="A22553" s="38">
        <v>45216</v>
      </c>
      <c r="B22553" s="39" t="s">
        <v>89</v>
      </c>
      <c r="C22553" s="39" t="s">
        <v>45</v>
      </c>
      <c r="D22553" s="39" t="s">
        <v>112</v>
      </c>
      <c r="E22553" s="40">
        <v>0</v>
      </c>
      <c r="F22553" s="41">
        <v>4.1185717085075417</v>
      </c>
      <c r="G22553" s="40">
        <v>261.05176662845253</v>
      </c>
      <c r="H22553" s="41">
        <v>1.029642927126885</v>
      </c>
    </row>
    <row r="22554" spans="1:8">
      <c r="A22554" s="38">
        <v>45216</v>
      </c>
      <c r="B22554" s="39" t="s">
        <v>89</v>
      </c>
      <c r="C22554" s="39" t="s">
        <v>45</v>
      </c>
      <c r="D22554" s="39" t="s">
        <v>114</v>
      </c>
      <c r="E22554" s="40">
        <v>0</v>
      </c>
      <c r="F22554" s="41">
        <v>4.0123798374731381</v>
      </c>
      <c r="G22554" s="40">
        <v>252.67491821985291</v>
      </c>
      <c r="H22554" s="41">
        <v>1.0030949593682841</v>
      </c>
    </row>
    <row r="22555" spans="1:8">
      <c r="A22555" s="38">
        <v>45216</v>
      </c>
      <c r="B22555" s="39" t="s">
        <v>89</v>
      </c>
      <c r="C22555" s="39" t="s">
        <v>45</v>
      </c>
      <c r="D22555" s="39" t="s">
        <v>115</v>
      </c>
      <c r="E22555" s="40">
        <v>0</v>
      </c>
      <c r="F22555" s="41">
        <v>7.4576776111531933</v>
      </c>
      <c r="G22555" s="40">
        <v>463.81814694354148</v>
      </c>
      <c r="H22555" s="41">
        <v>1.8644194027882981</v>
      </c>
    </row>
    <row r="22556" spans="1:8">
      <c r="A22556" s="38">
        <v>45216</v>
      </c>
      <c r="B22556" s="39" t="s">
        <v>89</v>
      </c>
      <c r="C22556" s="39" t="s">
        <v>45</v>
      </c>
      <c r="D22556" s="39" t="s">
        <v>116</v>
      </c>
      <c r="E22556" s="40">
        <v>0</v>
      </c>
      <c r="F22556" s="41">
        <v>9.7528077427786695</v>
      </c>
      <c r="G22556" s="40">
        <v>614.29975501559682</v>
      </c>
      <c r="H22556" s="41">
        <v>2.4382019356946678</v>
      </c>
    </row>
    <row r="22557" spans="1:8">
      <c r="A22557" s="38">
        <v>45216</v>
      </c>
      <c r="B22557" s="39" t="s">
        <v>89</v>
      </c>
      <c r="C22557" s="39" t="s">
        <v>45</v>
      </c>
      <c r="D22557" s="39" t="s">
        <v>117</v>
      </c>
      <c r="E22557" s="40">
        <v>0</v>
      </c>
      <c r="F22557" s="41">
        <v>1.9796143448495449</v>
      </c>
      <c r="G22557" s="40">
        <v>125.8420989625572</v>
      </c>
      <c r="H22557" s="41">
        <v>0.49490358621238628</v>
      </c>
    </row>
    <row r="22558" spans="1:8">
      <c r="A22558" s="38">
        <v>45216</v>
      </c>
      <c r="B22558" s="39" t="s">
        <v>89</v>
      </c>
      <c r="C22558" s="39" t="s">
        <v>45</v>
      </c>
      <c r="D22558" s="39" t="s">
        <v>118</v>
      </c>
      <c r="E22558" s="40">
        <v>0</v>
      </c>
      <c r="F22558" s="41">
        <v>20.463199642118621</v>
      </c>
      <c r="G22558" s="40">
        <v>1277.52108272757</v>
      </c>
      <c r="H22558" s="41">
        <v>5.1157999105296561</v>
      </c>
    </row>
    <row r="22559" spans="1:8">
      <c r="A22559" s="38">
        <v>45216</v>
      </c>
      <c r="B22559" s="39" t="s">
        <v>89</v>
      </c>
      <c r="C22559" s="39" t="s">
        <v>45</v>
      </c>
      <c r="D22559" s="39" t="s">
        <v>119</v>
      </c>
      <c r="E22559" s="40">
        <v>0</v>
      </c>
      <c r="F22559" s="41">
        <v>9.7353088124196425</v>
      </c>
      <c r="G22559" s="40">
        <v>613.16903245533467</v>
      </c>
      <c r="H22559" s="41">
        <v>2.4338272031049111</v>
      </c>
    </row>
    <row r="22560" spans="1:8">
      <c r="A22560" s="38">
        <v>45216</v>
      </c>
      <c r="B22560" s="39" t="s">
        <v>89</v>
      </c>
      <c r="C22560" s="39" t="s">
        <v>46</v>
      </c>
      <c r="D22560" s="39" t="s">
        <v>120</v>
      </c>
      <c r="E22560" s="40">
        <v>0</v>
      </c>
      <c r="F22560" s="41">
        <v>12.01365729811603</v>
      </c>
      <c r="G22560" s="40">
        <v>709.664874280812</v>
      </c>
      <c r="H22560" s="41">
        <v>3.003414324529007</v>
      </c>
    </row>
    <row r="22561" spans="1:8">
      <c r="A22561" s="38">
        <v>45216</v>
      </c>
      <c r="B22561" s="39" t="s">
        <v>89</v>
      </c>
      <c r="C22561" s="39" t="s">
        <v>46</v>
      </c>
      <c r="D22561" s="39" t="s">
        <v>121</v>
      </c>
      <c r="E22561" s="40">
        <v>0</v>
      </c>
      <c r="F22561" s="41">
        <v>0.2171527900386632</v>
      </c>
      <c r="G22561" s="40">
        <v>17.129898794880511</v>
      </c>
      <c r="H22561" s="41">
        <v>5.4288197509665813E-2</v>
      </c>
    </row>
    <row r="22562" spans="1:8">
      <c r="A22562" s="38">
        <v>45216</v>
      </c>
      <c r="B22562" s="39" t="s">
        <v>89</v>
      </c>
      <c r="C22562" s="39" t="s">
        <v>46</v>
      </c>
      <c r="D22562" s="39" t="s">
        <v>122</v>
      </c>
      <c r="E22562" s="40">
        <v>0</v>
      </c>
      <c r="F22562" s="41">
        <v>4.0671014881627353E-2</v>
      </c>
      <c r="G22562" s="40">
        <v>3.2082957289349712</v>
      </c>
      <c r="H22562" s="41">
        <v>1.016775372040684E-2</v>
      </c>
    </row>
    <row r="22563" spans="1:8">
      <c r="A22563" s="38">
        <v>45216</v>
      </c>
      <c r="B22563" s="39" t="s">
        <v>89</v>
      </c>
      <c r="C22563" s="39" t="s">
        <v>46</v>
      </c>
      <c r="D22563" s="39" t="s">
        <v>123</v>
      </c>
      <c r="E22563" s="40">
        <v>0</v>
      </c>
      <c r="F22563" s="41">
        <v>134.07652547867059</v>
      </c>
      <c r="G22563" s="40">
        <v>8011.6035622038826</v>
      </c>
      <c r="H22563" s="41">
        <v>33.519131369667662</v>
      </c>
    </row>
    <row r="22564" spans="1:8">
      <c r="A22564" s="38">
        <v>45216</v>
      </c>
      <c r="B22564" s="39" t="s">
        <v>89</v>
      </c>
      <c r="C22564" s="39" t="s">
        <v>46</v>
      </c>
      <c r="D22564" s="39" t="s">
        <v>124</v>
      </c>
      <c r="E22564" s="40">
        <v>0</v>
      </c>
      <c r="F22564" s="41">
        <v>1.2865524191842099</v>
      </c>
      <c r="G22564" s="40">
        <v>69.325174321697972</v>
      </c>
      <c r="H22564" s="41">
        <v>0.32163810479605248</v>
      </c>
    </row>
    <row r="22565" spans="1:8">
      <c r="A22565" s="38">
        <v>45216</v>
      </c>
      <c r="B22565" s="39" t="s">
        <v>89</v>
      </c>
      <c r="C22565" s="39" t="s">
        <v>47</v>
      </c>
      <c r="D22565" s="39" t="s">
        <v>185</v>
      </c>
      <c r="E22565" s="40">
        <v>0</v>
      </c>
      <c r="F22565" s="41">
        <v>3.5949321282529471E-2</v>
      </c>
      <c r="G22565" s="40">
        <v>2.835829257384773</v>
      </c>
      <c r="H22565" s="41">
        <v>8.9873303206323678E-3</v>
      </c>
    </row>
    <row r="22566" spans="1:8">
      <c r="A22566" s="38">
        <v>45216</v>
      </c>
      <c r="B22566" s="39" t="s">
        <v>89</v>
      </c>
      <c r="C22566" s="39" t="s">
        <v>47</v>
      </c>
      <c r="D22566" s="39" t="s">
        <v>229</v>
      </c>
      <c r="E22566" s="40">
        <v>0</v>
      </c>
      <c r="F22566" s="41">
        <v>0.632808110716782</v>
      </c>
      <c r="G22566" s="40">
        <v>49.918487767198407</v>
      </c>
      <c r="H22566" s="41">
        <v>0.1582020276791955</v>
      </c>
    </row>
    <row r="22567" spans="1:8">
      <c r="A22567" s="38">
        <v>45216</v>
      </c>
      <c r="B22567" s="39" t="s">
        <v>89</v>
      </c>
      <c r="C22567" s="39" t="s">
        <v>47</v>
      </c>
      <c r="D22567" s="39" t="s">
        <v>230</v>
      </c>
      <c r="E22567" s="40">
        <v>0</v>
      </c>
      <c r="F22567" s="41">
        <v>3.0890534443766628</v>
      </c>
      <c r="G22567" s="40">
        <v>196.59692293289939</v>
      </c>
      <c r="H22567" s="41">
        <v>0.77226336109416582</v>
      </c>
    </row>
    <row r="22568" spans="1:8">
      <c r="A22568" s="38">
        <v>45216</v>
      </c>
      <c r="B22568" s="39" t="s">
        <v>89</v>
      </c>
      <c r="C22568" s="39" t="s">
        <v>47</v>
      </c>
      <c r="D22568" s="39" t="s">
        <v>204</v>
      </c>
      <c r="E22568" s="40">
        <v>0</v>
      </c>
      <c r="F22568" s="41">
        <v>9.4819063480695132E-2</v>
      </c>
      <c r="G22568" s="40">
        <v>7.4797149093063373</v>
      </c>
      <c r="H22568" s="41">
        <v>2.3704765870173779E-2</v>
      </c>
    </row>
    <row r="22569" spans="1:8">
      <c r="A22569" s="38">
        <v>45216</v>
      </c>
      <c r="B22569" s="39" t="s">
        <v>89</v>
      </c>
      <c r="C22569" s="39" t="s">
        <v>47</v>
      </c>
      <c r="D22569" s="39" t="s">
        <v>205</v>
      </c>
      <c r="E22569" s="40">
        <v>0</v>
      </c>
      <c r="F22569" s="41">
        <v>4.5000994143231943E-3</v>
      </c>
      <c r="G22569" s="40">
        <v>0.35498621740265218</v>
      </c>
      <c r="H22569" s="41">
        <v>1.125024853580799E-3</v>
      </c>
    </row>
    <row r="22570" spans="1:8">
      <c r="A22570" s="38">
        <v>45216</v>
      </c>
      <c r="B22570" s="39" t="s">
        <v>89</v>
      </c>
      <c r="C22570" s="39" t="s">
        <v>47</v>
      </c>
      <c r="D22570" s="39" t="s">
        <v>126</v>
      </c>
      <c r="E22570" s="40">
        <v>0</v>
      </c>
      <c r="F22570" s="41">
        <v>0</v>
      </c>
      <c r="G22570" s="40">
        <v>0</v>
      </c>
      <c r="H22570" s="41">
        <v>0</v>
      </c>
    </row>
    <row r="22571" spans="1:8">
      <c r="A22571" s="38">
        <v>45216</v>
      </c>
      <c r="B22571" s="39" t="s">
        <v>89</v>
      </c>
      <c r="C22571" s="39" t="s">
        <v>47</v>
      </c>
      <c r="D22571" s="39" t="s">
        <v>314</v>
      </c>
      <c r="E22571" s="40">
        <v>0</v>
      </c>
      <c r="F22571" s="41">
        <v>0</v>
      </c>
      <c r="G22571" s="40">
        <v>0</v>
      </c>
      <c r="H22571" s="41">
        <v>0</v>
      </c>
    </row>
    <row r="22572" spans="1:8">
      <c r="A22572" s="38">
        <v>45216</v>
      </c>
      <c r="B22572" s="39" t="s">
        <v>89</v>
      </c>
      <c r="C22572" s="39" t="s">
        <v>47</v>
      </c>
      <c r="D22572" s="39" t="s">
        <v>128</v>
      </c>
      <c r="E22572" s="40">
        <v>0</v>
      </c>
      <c r="F22572" s="41">
        <v>0.37809864775461749</v>
      </c>
      <c r="G22572" s="40">
        <v>29.825965254071139</v>
      </c>
      <c r="H22572" s="41">
        <v>9.4524661938654372E-2</v>
      </c>
    </row>
    <row r="22573" spans="1:8">
      <c r="A22573" s="38">
        <v>45216</v>
      </c>
      <c r="B22573" s="39" t="s">
        <v>89</v>
      </c>
      <c r="C22573" s="39" t="s">
        <v>47</v>
      </c>
      <c r="D22573" s="39" t="s">
        <v>238</v>
      </c>
      <c r="E22573" s="40">
        <v>0</v>
      </c>
      <c r="F22573" s="41">
        <v>2.3023102333384272E-2</v>
      </c>
      <c r="G22573" s="40">
        <v>1.816156324055664</v>
      </c>
      <c r="H22573" s="41">
        <v>5.7557755833460679E-3</v>
      </c>
    </row>
    <row r="22574" spans="1:8">
      <c r="A22574" s="38">
        <v>45216</v>
      </c>
      <c r="B22574" s="39" t="s">
        <v>89</v>
      </c>
      <c r="C22574" s="39" t="s">
        <v>47</v>
      </c>
      <c r="D22574" s="39" t="s">
        <v>130</v>
      </c>
      <c r="E22574" s="40">
        <v>0</v>
      </c>
      <c r="F22574" s="41">
        <v>6.0777475928947693</v>
      </c>
      <c r="G22574" s="40">
        <v>406.17483794027419</v>
      </c>
      <c r="H22574" s="41">
        <v>1.5194368982236921</v>
      </c>
    </row>
    <row r="22575" spans="1:8">
      <c r="A22575" s="38">
        <v>45216</v>
      </c>
      <c r="B22575" s="39" t="s">
        <v>89</v>
      </c>
      <c r="C22575" s="39" t="s">
        <v>47</v>
      </c>
      <c r="D22575" s="39" t="s">
        <v>131</v>
      </c>
      <c r="E22575" s="40">
        <v>0</v>
      </c>
      <c r="F22575" s="41">
        <v>3.535371715803469</v>
      </c>
      <c r="G22575" s="40">
        <v>225.49319056295909</v>
      </c>
      <c r="H22575" s="41">
        <v>0.88384292895086725</v>
      </c>
    </row>
    <row r="22576" spans="1:8">
      <c r="A22576" s="38">
        <v>45216</v>
      </c>
      <c r="B22576" s="39" t="s">
        <v>89</v>
      </c>
      <c r="C22576" s="39" t="s">
        <v>47</v>
      </c>
      <c r="D22576" s="39" t="s">
        <v>132</v>
      </c>
      <c r="E22576" s="40">
        <v>0</v>
      </c>
      <c r="F22576" s="41">
        <v>0.31149165244260102</v>
      </c>
      <c r="G22576" s="40">
        <v>24.571733482410369</v>
      </c>
      <c r="H22576" s="41">
        <v>7.7872913110650255E-2</v>
      </c>
    </row>
    <row r="22577" spans="1:8">
      <c r="A22577" s="38">
        <v>45216</v>
      </c>
      <c r="B22577" s="39" t="s">
        <v>89</v>
      </c>
      <c r="C22577" s="39" t="s">
        <v>47</v>
      </c>
      <c r="D22577" s="39" t="s">
        <v>133</v>
      </c>
      <c r="E22577" s="40">
        <v>0</v>
      </c>
      <c r="F22577" s="41">
        <v>2.0901430354014559</v>
      </c>
      <c r="G22577" s="40">
        <v>131.35899412573161</v>
      </c>
      <c r="H22577" s="41">
        <v>0.52253575885036396</v>
      </c>
    </row>
    <row r="22578" spans="1:8">
      <c r="A22578" s="38">
        <v>45216</v>
      </c>
      <c r="B22578" s="39" t="s">
        <v>89</v>
      </c>
      <c r="C22578" s="39" t="s">
        <v>47</v>
      </c>
      <c r="D22578" s="39" t="s">
        <v>134</v>
      </c>
      <c r="E22578" s="40">
        <v>0</v>
      </c>
      <c r="F22578" s="41">
        <v>1.979689726453743</v>
      </c>
      <c r="G22578" s="40">
        <v>136.29466615553989</v>
      </c>
      <c r="H22578" s="41">
        <v>0.49492243161343591</v>
      </c>
    </row>
    <row r="22579" spans="1:8">
      <c r="A22579" s="38">
        <v>45216</v>
      </c>
      <c r="B22579" s="39" t="s">
        <v>89</v>
      </c>
      <c r="C22579" s="39" t="s">
        <v>47</v>
      </c>
      <c r="D22579" s="39" t="s">
        <v>135</v>
      </c>
      <c r="E22579" s="40">
        <v>0</v>
      </c>
      <c r="F22579" s="41">
        <v>1.948594582798242</v>
      </c>
      <c r="G22579" s="40">
        <v>120.1930741887449</v>
      </c>
      <c r="H22579" s="41">
        <v>0.48714864569956051</v>
      </c>
    </row>
    <row r="22580" spans="1:8">
      <c r="A22580" s="38">
        <v>45216</v>
      </c>
      <c r="B22580" s="39" t="s">
        <v>89</v>
      </c>
      <c r="C22580" s="39" t="s">
        <v>47</v>
      </c>
      <c r="D22580" s="39" t="s">
        <v>136</v>
      </c>
      <c r="E22580" s="40">
        <v>0</v>
      </c>
      <c r="F22580" s="41">
        <v>7.2678622996347624</v>
      </c>
      <c r="G22580" s="40">
        <v>446.66457906061407</v>
      </c>
      <c r="H22580" s="41">
        <v>1.816965574908691</v>
      </c>
    </row>
    <row r="22581" spans="1:8">
      <c r="A22581" s="38">
        <v>45216</v>
      </c>
      <c r="B22581" s="39" t="s">
        <v>89</v>
      </c>
      <c r="C22581" s="39" t="s">
        <v>18</v>
      </c>
      <c r="D22581" s="39" t="s">
        <v>138</v>
      </c>
      <c r="E22581" s="40">
        <v>0</v>
      </c>
      <c r="F22581" s="41">
        <v>5.3765520855196858</v>
      </c>
      <c r="G22581" s="40">
        <v>308.77366543214879</v>
      </c>
      <c r="H22581" s="41">
        <v>1.344138021379921</v>
      </c>
    </row>
    <row r="22582" spans="1:8">
      <c r="A22582" s="38">
        <v>45216</v>
      </c>
      <c r="B22582" s="39" t="s">
        <v>89</v>
      </c>
      <c r="C22582" s="39" t="s">
        <v>18</v>
      </c>
      <c r="D22582" s="39" t="s">
        <v>123</v>
      </c>
      <c r="E22582" s="40">
        <v>752.59094549999998</v>
      </c>
      <c r="F22582" s="41">
        <v>35.635627647359158</v>
      </c>
      <c r="G22582" s="40">
        <v>2154.0966327722608</v>
      </c>
      <c r="H22582" s="41">
        <v>8.9089069118397894</v>
      </c>
    </row>
    <row r="22583" spans="1:8">
      <c r="A22583" s="38">
        <v>45216</v>
      </c>
      <c r="B22583" s="39" t="s">
        <v>89</v>
      </c>
      <c r="C22583" s="39" t="s">
        <v>7</v>
      </c>
      <c r="D22583" s="39" t="s">
        <v>140</v>
      </c>
      <c r="E22583" s="40">
        <v>9313.6892069999994</v>
      </c>
      <c r="F22583" s="41">
        <v>276.22737781359768</v>
      </c>
      <c r="G22583" s="40">
        <v>16870.346519776562</v>
      </c>
      <c r="H22583" s="41">
        <v>207.35594421399759</v>
      </c>
    </row>
    <row r="22584" spans="1:8">
      <c r="A22584" s="38">
        <v>45216</v>
      </c>
      <c r="B22584" s="39" t="s">
        <v>89</v>
      </c>
      <c r="C22584" s="39" t="s">
        <v>7</v>
      </c>
      <c r="D22584" s="39" t="s">
        <v>141</v>
      </c>
      <c r="E22584" s="40">
        <v>587.84484150000003</v>
      </c>
      <c r="F22584" s="41">
        <v>63.020532948085872</v>
      </c>
      <c r="G22584" s="40">
        <v>4110.0513399353213</v>
      </c>
      <c r="H22584" s="41">
        <v>49.532770823211081</v>
      </c>
    </row>
    <row r="22585" spans="1:8">
      <c r="A22585" s="38">
        <v>45216</v>
      </c>
      <c r="B22585" s="39" t="s">
        <v>89</v>
      </c>
      <c r="C22585" s="39" t="s">
        <v>7</v>
      </c>
      <c r="D22585" s="39" t="s">
        <v>142</v>
      </c>
      <c r="E22585" s="40">
        <v>4153.8276974999999</v>
      </c>
      <c r="F22585" s="41">
        <v>176.74815504011349</v>
      </c>
      <c r="G22585" s="40">
        <v>11388.56504441576</v>
      </c>
      <c r="H22585" s="41">
        <v>146.88164619497471</v>
      </c>
    </row>
    <row r="22586" spans="1:8">
      <c r="A22586" s="38">
        <v>45216</v>
      </c>
      <c r="B22586" s="39" t="s">
        <v>89</v>
      </c>
      <c r="C22586" s="39" t="s">
        <v>16</v>
      </c>
      <c r="D22586" s="39" t="s">
        <v>123</v>
      </c>
      <c r="E22586" s="40">
        <v>1092.206295</v>
      </c>
      <c r="F22586" s="41">
        <v>44.740733706449333</v>
      </c>
      <c r="G22586" s="40">
        <v>2703.586682862514</v>
      </c>
      <c r="H22586" s="41">
        <v>11.18518342661233</v>
      </c>
    </row>
    <row r="22587" spans="1:8">
      <c r="A22587" s="38">
        <v>45216</v>
      </c>
      <c r="B22587" s="39" t="s">
        <v>89</v>
      </c>
      <c r="C22587" s="39" t="s">
        <v>49</v>
      </c>
      <c r="D22587" s="39" t="s">
        <v>143</v>
      </c>
      <c r="E22587" s="40">
        <v>0</v>
      </c>
      <c r="F22587" s="41">
        <v>59.325409891821437</v>
      </c>
      <c r="G22587" s="40">
        <v>3725.9820115156599</v>
      </c>
      <c r="H22587" s="41">
        <v>14.831352472955359</v>
      </c>
    </row>
    <row r="22588" spans="1:8">
      <c r="A22588" s="38">
        <v>45216</v>
      </c>
      <c r="B22588" s="39" t="s">
        <v>89</v>
      </c>
      <c r="C22588" s="39" t="s">
        <v>49</v>
      </c>
      <c r="D22588" s="39" t="s">
        <v>144</v>
      </c>
      <c r="E22588" s="40">
        <v>0</v>
      </c>
      <c r="F22588" s="41">
        <v>5.2291668546793932</v>
      </c>
      <c r="G22588" s="40">
        <v>269.90136730794308</v>
      </c>
      <c r="H22588" s="41">
        <v>1.3072917136698481</v>
      </c>
    </row>
    <row r="22589" spans="1:8">
      <c r="A22589" s="38">
        <v>45216</v>
      </c>
      <c r="B22589" s="39" t="s">
        <v>89</v>
      </c>
      <c r="C22589" s="39" t="s">
        <v>49</v>
      </c>
      <c r="D22589" s="39" t="s">
        <v>312</v>
      </c>
      <c r="E22589" s="40">
        <v>0</v>
      </c>
      <c r="F22589" s="41">
        <v>0</v>
      </c>
      <c r="G22589" s="40">
        <v>0</v>
      </c>
      <c r="H22589" s="41">
        <v>0</v>
      </c>
    </row>
    <row r="22590" spans="1:8">
      <c r="A22590" s="38">
        <v>45216</v>
      </c>
      <c r="B22590" s="39" t="s">
        <v>89</v>
      </c>
      <c r="C22590" s="39" t="s">
        <v>49</v>
      </c>
      <c r="D22590" s="39" t="s">
        <v>146</v>
      </c>
      <c r="E22590" s="40">
        <v>0</v>
      </c>
      <c r="F22590" s="41">
        <v>2.57739462668675</v>
      </c>
      <c r="G22590" s="40">
        <v>159.49024380162371</v>
      </c>
      <c r="H22590" s="41">
        <v>0.6443486566716875</v>
      </c>
    </row>
    <row r="22591" spans="1:8">
      <c r="A22591" s="38">
        <v>45216</v>
      </c>
      <c r="B22591" s="39" t="s">
        <v>89</v>
      </c>
      <c r="C22591" s="39" t="s">
        <v>49</v>
      </c>
      <c r="D22591" s="39" t="s">
        <v>207</v>
      </c>
      <c r="E22591" s="40">
        <v>0</v>
      </c>
      <c r="F22591" s="41">
        <v>0</v>
      </c>
      <c r="G22591" s="40">
        <v>0</v>
      </c>
      <c r="H22591" s="41">
        <v>0</v>
      </c>
    </row>
    <row r="22592" spans="1:8">
      <c r="A22592" s="38">
        <v>45216</v>
      </c>
      <c r="B22592" s="39" t="s">
        <v>89</v>
      </c>
      <c r="C22592" s="39" t="s">
        <v>49</v>
      </c>
      <c r="D22592" s="39" t="s">
        <v>147</v>
      </c>
      <c r="E22592" s="40">
        <v>0</v>
      </c>
      <c r="F22592" s="41">
        <v>0</v>
      </c>
      <c r="G22592" s="40">
        <v>0</v>
      </c>
      <c r="H22592" s="41">
        <v>0</v>
      </c>
    </row>
    <row r="22593" spans="1:8">
      <c r="A22593" s="38">
        <v>45216</v>
      </c>
      <c r="B22593" s="39" t="s">
        <v>89</v>
      </c>
      <c r="C22593" s="39" t="s">
        <v>49</v>
      </c>
      <c r="D22593" s="39" t="s">
        <v>150</v>
      </c>
      <c r="E22593" s="40">
        <v>0</v>
      </c>
      <c r="F22593" s="41">
        <v>1.133094294378892E-2</v>
      </c>
      <c r="G22593" s="40">
        <v>0.89383104791382684</v>
      </c>
      <c r="H22593" s="41">
        <v>2.8327357359472288E-3</v>
      </c>
    </row>
    <row r="22594" spans="1:8">
      <c r="A22594" s="38">
        <v>45216</v>
      </c>
      <c r="B22594" s="39" t="s">
        <v>89</v>
      </c>
      <c r="C22594" s="39" t="s">
        <v>49</v>
      </c>
      <c r="D22594" s="39" t="s">
        <v>151</v>
      </c>
      <c r="E22594" s="40">
        <v>0</v>
      </c>
      <c r="F22594" s="41">
        <v>2.266188588757783E-2</v>
      </c>
      <c r="G22594" s="40">
        <v>1.7876620958276539</v>
      </c>
      <c r="H22594" s="41">
        <v>5.6654714718944576E-3</v>
      </c>
    </row>
    <row r="22595" spans="1:8">
      <c r="A22595" s="38">
        <v>45216</v>
      </c>
      <c r="B22595" s="39" t="s">
        <v>89</v>
      </c>
      <c r="C22595" s="39" t="s">
        <v>49</v>
      </c>
      <c r="D22595" s="39" t="s">
        <v>153</v>
      </c>
      <c r="E22595" s="40">
        <v>0</v>
      </c>
      <c r="F22595" s="41">
        <v>6.1971340935906994E-3</v>
      </c>
      <c r="G22595" s="40">
        <v>0.48885524253504409</v>
      </c>
      <c r="H22595" s="41">
        <v>1.5492835233976751E-3</v>
      </c>
    </row>
    <row r="22596" spans="1:8">
      <c r="A22596" s="38">
        <v>45216</v>
      </c>
      <c r="B22596" s="39" t="s">
        <v>89</v>
      </c>
      <c r="C22596" s="39" t="s">
        <v>49</v>
      </c>
      <c r="D22596" s="39" t="s">
        <v>232</v>
      </c>
      <c r="E22596" s="40">
        <v>0</v>
      </c>
      <c r="F22596" s="41">
        <v>0.21611443329442451</v>
      </c>
      <c r="G22596" s="40">
        <v>17.047988974893279</v>
      </c>
      <c r="H22596" s="41">
        <v>5.4028608323606113E-2</v>
      </c>
    </row>
    <row r="22597" spans="1:8">
      <c r="A22597" s="38">
        <v>45216</v>
      </c>
      <c r="B22597" s="39" t="s">
        <v>89</v>
      </c>
      <c r="C22597" s="39" t="s">
        <v>49</v>
      </c>
      <c r="D22597" s="39" t="s">
        <v>154</v>
      </c>
      <c r="E22597" s="40">
        <v>0</v>
      </c>
      <c r="F22597" s="41">
        <v>4.6821226048272803E-2</v>
      </c>
      <c r="G22597" s="40">
        <v>3.6934494993885898</v>
      </c>
      <c r="H22597" s="41">
        <v>1.1705306512068201E-2</v>
      </c>
    </row>
    <row r="22598" spans="1:8">
      <c r="A22598" s="38">
        <v>45216</v>
      </c>
      <c r="B22598" s="39" t="s">
        <v>89</v>
      </c>
      <c r="C22598" s="39" t="s">
        <v>49</v>
      </c>
      <c r="D22598" s="39" t="s">
        <v>155</v>
      </c>
      <c r="E22598" s="40">
        <v>0</v>
      </c>
      <c r="F22598" s="41">
        <v>6.8175695052997726E-2</v>
      </c>
      <c r="G22598" s="40">
        <v>5.3779772128212464</v>
      </c>
      <c r="H22598" s="41">
        <v>1.7043923763249431E-2</v>
      </c>
    </row>
    <row r="22599" spans="1:8">
      <c r="A22599" s="38">
        <v>45216</v>
      </c>
      <c r="B22599" s="39" t="s">
        <v>89</v>
      </c>
      <c r="C22599" s="39" t="s">
        <v>49</v>
      </c>
      <c r="D22599" s="39" t="s">
        <v>208</v>
      </c>
      <c r="E22599" s="40">
        <v>0</v>
      </c>
      <c r="F22599" s="41">
        <v>0</v>
      </c>
      <c r="G22599" s="40">
        <v>0</v>
      </c>
      <c r="H22599" s="41">
        <v>0</v>
      </c>
    </row>
    <row r="22600" spans="1:8">
      <c r="A22600" s="38">
        <v>45216</v>
      </c>
      <c r="B22600" s="39" t="s">
        <v>89</v>
      </c>
      <c r="C22600" s="39" t="s">
        <v>49</v>
      </c>
      <c r="D22600" s="39" t="s">
        <v>191</v>
      </c>
      <c r="E22600" s="40">
        <v>0</v>
      </c>
      <c r="F22600" s="41">
        <v>0.1582823014681658</v>
      </c>
      <c r="G22600" s="40">
        <v>12.48595426606169</v>
      </c>
      <c r="H22600" s="41">
        <v>3.957057536704145E-2</v>
      </c>
    </row>
    <row r="22601" spans="1:8">
      <c r="A22601" s="38">
        <v>45216</v>
      </c>
      <c r="B22601" s="39" t="s">
        <v>89</v>
      </c>
      <c r="C22601" s="39" t="s">
        <v>49</v>
      </c>
      <c r="D22601" s="39" t="s">
        <v>157</v>
      </c>
      <c r="E22601" s="40">
        <v>0</v>
      </c>
      <c r="F22601" s="41">
        <v>0</v>
      </c>
      <c r="G22601" s="40">
        <v>0</v>
      </c>
      <c r="H22601" s="41">
        <v>0</v>
      </c>
    </row>
    <row r="22602" spans="1:8">
      <c r="A22602" s="38">
        <v>45216</v>
      </c>
      <c r="B22602" s="39" t="s">
        <v>89</v>
      </c>
      <c r="C22602" s="39" t="s">
        <v>49</v>
      </c>
      <c r="D22602" s="39" t="s">
        <v>158</v>
      </c>
      <c r="E22602" s="40">
        <v>0</v>
      </c>
      <c r="F22602" s="41">
        <v>0</v>
      </c>
      <c r="G22602" s="40">
        <v>0</v>
      </c>
      <c r="H22602" s="41">
        <v>0</v>
      </c>
    </row>
    <row r="22603" spans="1:8">
      <c r="A22603" s="38">
        <v>45216</v>
      </c>
      <c r="B22603" s="39" t="s">
        <v>89</v>
      </c>
      <c r="C22603" s="39" t="s">
        <v>49</v>
      </c>
      <c r="D22603" s="39" t="s">
        <v>159</v>
      </c>
      <c r="E22603" s="40">
        <v>0</v>
      </c>
      <c r="F22603" s="41">
        <v>0</v>
      </c>
      <c r="G22603" s="40">
        <v>0</v>
      </c>
      <c r="H22603" s="41">
        <v>0</v>
      </c>
    </row>
    <row r="22604" spans="1:8">
      <c r="A22604" s="38">
        <v>45216</v>
      </c>
      <c r="B22604" s="39" t="s">
        <v>89</v>
      </c>
      <c r="C22604" s="39" t="s">
        <v>49</v>
      </c>
      <c r="D22604" s="39" t="s">
        <v>192</v>
      </c>
      <c r="E22604" s="40">
        <v>0</v>
      </c>
      <c r="F22604" s="41">
        <v>0</v>
      </c>
      <c r="G22604" s="40">
        <v>0</v>
      </c>
      <c r="H22604" s="41">
        <v>0</v>
      </c>
    </row>
    <row r="22605" spans="1:8">
      <c r="A22605" s="38">
        <v>45216</v>
      </c>
      <c r="B22605" s="39" t="s">
        <v>89</v>
      </c>
      <c r="C22605" s="39" t="s">
        <v>49</v>
      </c>
      <c r="D22605" s="39" t="s">
        <v>216</v>
      </c>
      <c r="E22605" s="40">
        <v>0</v>
      </c>
      <c r="F22605" s="41">
        <v>0</v>
      </c>
      <c r="G22605" s="40">
        <v>0</v>
      </c>
      <c r="H22605" s="41">
        <v>0</v>
      </c>
    </row>
    <row r="22606" spans="1:8">
      <c r="A22606" s="38">
        <v>45216</v>
      </c>
      <c r="B22606" s="39" t="s">
        <v>89</v>
      </c>
      <c r="C22606" s="39" t="s">
        <v>49</v>
      </c>
      <c r="D22606" s="39" t="s">
        <v>210</v>
      </c>
      <c r="E22606" s="40">
        <v>0</v>
      </c>
      <c r="F22606" s="41">
        <v>0</v>
      </c>
      <c r="G22606" s="40">
        <v>0</v>
      </c>
      <c r="H22606" s="41">
        <v>0</v>
      </c>
    </row>
    <row r="22607" spans="1:8">
      <c r="A22607" s="38">
        <v>45216</v>
      </c>
      <c r="B22607" s="39" t="s">
        <v>89</v>
      </c>
      <c r="C22607" s="39" t="s">
        <v>49</v>
      </c>
      <c r="D22607" s="39" t="s">
        <v>246</v>
      </c>
      <c r="E22607" s="40">
        <v>0</v>
      </c>
      <c r="F22607" s="41">
        <v>0</v>
      </c>
      <c r="G22607" s="40">
        <v>0</v>
      </c>
      <c r="H22607" s="41">
        <v>0</v>
      </c>
    </row>
    <row r="22608" spans="1:8">
      <c r="A22608" s="38">
        <v>45216</v>
      </c>
      <c r="B22608" s="39" t="s">
        <v>89</v>
      </c>
      <c r="C22608" s="39" t="s">
        <v>49</v>
      </c>
      <c r="D22608" s="39" t="s">
        <v>225</v>
      </c>
      <c r="E22608" s="40">
        <v>0</v>
      </c>
      <c r="F22608" s="41">
        <v>0</v>
      </c>
      <c r="G22608" s="40">
        <v>0</v>
      </c>
      <c r="H22608" s="41">
        <v>0</v>
      </c>
    </row>
    <row r="22609" spans="1:8">
      <c r="A22609" s="38">
        <v>45216</v>
      </c>
      <c r="B22609" s="39" t="s">
        <v>89</v>
      </c>
      <c r="C22609" s="39" t="s">
        <v>49</v>
      </c>
      <c r="D22609" s="39" t="s">
        <v>240</v>
      </c>
      <c r="E22609" s="40">
        <v>0</v>
      </c>
      <c r="F22609" s="41">
        <v>0</v>
      </c>
      <c r="G22609" s="40">
        <v>0</v>
      </c>
      <c r="H22609" s="41">
        <v>0</v>
      </c>
    </row>
    <row r="22610" spans="1:8">
      <c r="A22610" s="38">
        <v>45216</v>
      </c>
      <c r="B22610" s="39" t="s">
        <v>89</v>
      </c>
      <c r="C22610" s="39" t="s">
        <v>49</v>
      </c>
      <c r="D22610" s="39" t="s">
        <v>274</v>
      </c>
      <c r="E22610" s="40">
        <v>0</v>
      </c>
      <c r="F22610" s="41">
        <v>0</v>
      </c>
      <c r="G22610" s="40">
        <v>0</v>
      </c>
      <c r="H22610" s="41">
        <v>0</v>
      </c>
    </row>
    <row r="22611" spans="1:8">
      <c r="A22611" s="38">
        <v>45216</v>
      </c>
      <c r="B22611" s="39" t="s">
        <v>89</v>
      </c>
      <c r="C22611" s="39" t="s">
        <v>49</v>
      </c>
      <c r="D22611" s="39" t="s">
        <v>305</v>
      </c>
      <c r="E22611" s="40">
        <v>0</v>
      </c>
      <c r="F22611" s="41">
        <v>0</v>
      </c>
      <c r="G22611" s="40">
        <v>0</v>
      </c>
      <c r="H22611" s="41">
        <v>0</v>
      </c>
    </row>
    <row r="22612" spans="1:8">
      <c r="A22612" s="38">
        <v>45216</v>
      </c>
      <c r="B22612" s="39" t="s">
        <v>89</v>
      </c>
      <c r="C22612" s="39" t="s">
        <v>49</v>
      </c>
      <c r="D22612" s="39" t="s">
        <v>280</v>
      </c>
      <c r="E22612" s="40">
        <v>0</v>
      </c>
      <c r="F22612" s="41">
        <v>0</v>
      </c>
      <c r="G22612" s="40">
        <v>0</v>
      </c>
      <c r="H22612" s="41">
        <v>0</v>
      </c>
    </row>
    <row r="22613" spans="1:8">
      <c r="A22613" s="38">
        <v>45216</v>
      </c>
      <c r="B22613" s="39" t="s">
        <v>89</v>
      </c>
      <c r="C22613" s="39" t="s">
        <v>49</v>
      </c>
      <c r="D22613" s="39" t="s">
        <v>166</v>
      </c>
      <c r="E22613" s="40">
        <v>0</v>
      </c>
      <c r="F22613" s="41">
        <v>11.03628129209064</v>
      </c>
      <c r="G22613" s="40">
        <v>585.39359988944193</v>
      </c>
      <c r="H22613" s="41">
        <v>2.759070323022661</v>
      </c>
    </row>
    <row r="22614" spans="1:8">
      <c r="A22614" s="38">
        <v>45216</v>
      </c>
      <c r="B22614" s="39" t="s">
        <v>89</v>
      </c>
      <c r="C22614" s="39" t="s">
        <v>49</v>
      </c>
      <c r="D22614" s="39" t="s">
        <v>167</v>
      </c>
      <c r="E22614" s="40">
        <v>0</v>
      </c>
      <c r="F22614" s="41">
        <v>160.9146155434311</v>
      </c>
      <c r="G22614" s="40">
        <v>9608.93262669256</v>
      </c>
      <c r="H22614" s="41">
        <v>40.228653885857767</v>
      </c>
    </row>
    <row r="22615" spans="1:8">
      <c r="A22615" s="38">
        <v>45216</v>
      </c>
      <c r="B22615" s="39" t="s">
        <v>89</v>
      </c>
      <c r="C22615" s="39" t="s">
        <v>49</v>
      </c>
      <c r="D22615" s="39" t="s">
        <v>168</v>
      </c>
      <c r="E22615" s="40">
        <v>0</v>
      </c>
      <c r="F22615" s="41">
        <v>17.69600529402922</v>
      </c>
      <c r="G22615" s="40">
        <v>1030.503592563002</v>
      </c>
      <c r="H22615" s="41">
        <v>4.4240013235073059</v>
      </c>
    </row>
    <row r="22616" spans="1:8">
      <c r="A22616" s="38">
        <v>45216</v>
      </c>
      <c r="B22616" s="39" t="s">
        <v>89</v>
      </c>
      <c r="C22616" s="39" t="s">
        <v>49</v>
      </c>
      <c r="D22616" s="39" t="s">
        <v>195</v>
      </c>
      <c r="E22616" s="40">
        <v>0</v>
      </c>
      <c r="F22616" s="41">
        <v>148.3892570188074</v>
      </c>
      <c r="G22616" s="40">
        <v>9436.9468892537679</v>
      </c>
      <c r="H22616" s="41">
        <v>37.097314254701857</v>
      </c>
    </row>
    <row r="22617" spans="1:8">
      <c r="A22617" s="38">
        <v>45216</v>
      </c>
      <c r="B22617" s="39" t="s">
        <v>89</v>
      </c>
      <c r="C22617" s="39" t="s">
        <v>49</v>
      </c>
      <c r="D22617" s="39" t="s">
        <v>169</v>
      </c>
      <c r="E22617" s="40">
        <v>0</v>
      </c>
      <c r="F22617" s="41">
        <v>3.7986157431807187E-2</v>
      </c>
      <c r="G22617" s="40">
        <v>2.996503210008957</v>
      </c>
      <c r="H22617" s="41">
        <v>9.4965393579517984E-3</v>
      </c>
    </row>
    <row r="22618" spans="1:8">
      <c r="A22618" s="38">
        <v>45216</v>
      </c>
      <c r="B22618" s="39" t="s">
        <v>89</v>
      </c>
      <c r="C22618" s="39" t="s">
        <v>50</v>
      </c>
      <c r="D22618" s="39" t="s">
        <v>172</v>
      </c>
      <c r="E22618" s="40">
        <v>0</v>
      </c>
      <c r="F22618" s="41">
        <v>4.3071078575620589</v>
      </c>
      <c r="G22618" s="40">
        <v>227.41058470704351</v>
      </c>
      <c r="H22618" s="41">
        <v>1.076776964390515</v>
      </c>
    </row>
    <row r="22619" spans="1:8">
      <c r="A22619" s="38">
        <v>45216</v>
      </c>
      <c r="B22619" s="39" t="s">
        <v>89</v>
      </c>
      <c r="C22619" s="39" t="s">
        <v>50</v>
      </c>
      <c r="D22619" s="39" t="s">
        <v>173</v>
      </c>
      <c r="E22619" s="40">
        <v>0</v>
      </c>
      <c r="F22619" s="41">
        <v>4.7629946128896092</v>
      </c>
      <c r="G22619" s="40">
        <v>298.03246866203472</v>
      </c>
      <c r="H22619" s="41">
        <v>1.1907486532224021</v>
      </c>
    </row>
    <row r="22620" spans="1:8">
      <c r="A22620" s="38">
        <v>45216</v>
      </c>
      <c r="B22620" s="39" t="s">
        <v>89</v>
      </c>
      <c r="C22620" s="39" t="s">
        <v>50</v>
      </c>
      <c r="D22620" s="39" t="s">
        <v>13</v>
      </c>
      <c r="E22620" s="40">
        <v>0</v>
      </c>
      <c r="F22620" s="41">
        <v>0.2128158958460645</v>
      </c>
      <c r="G22620" s="40">
        <v>16.78778687179588</v>
      </c>
      <c r="H22620" s="41">
        <v>5.3203973961516132E-2</v>
      </c>
    </row>
    <row r="22621" spans="1:8">
      <c r="A22621" s="38">
        <v>45216</v>
      </c>
      <c r="B22621" s="39" t="s">
        <v>89</v>
      </c>
      <c r="C22621" s="39" t="s">
        <v>50</v>
      </c>
      <c r="D22621" s="39" t="s">
        <v>15</v>
      </c>
      <c r="E22621" s="40">
        <v>0</v>
      </c>
      <c r="F22621" s="41">
        <v>4.9602056014227198</v>
      </c>
      <c r="G22621" s="40">
        <v>305.96658522005259</v>
      </c>
      <c r="H22621" s="41">
        <v>1.24005140035568</v>
      </c>
    </row>
    <row r="22622" spans="1:8">
      <c r="A22622" s="38">
        <v>45216</v>
      </c>
      <c r="B22622" s="39" t="s">
        <v>89</v>
      </c>
      <c r="C22622" s="39" t="s">
        <v>50</v>
      </c>
      <c r="D22622" s="39" t="s">
        <v>174</v>
      </c>
      <c r="E22622" s="40">
        <v>0</v>
      </c>
      <c r="F22622" s="41">
        <v>1.402519090853521E-2</v>
      </c>
      <c r="G22622" s="40">
        <v>1.106364329002224</v>
      </c>
      <c r="H22622" s="41">
        <v>3.5062977271338031E-3</v>
      </c>
    </row>
    <row r="22623" spans="1:8">
      <c r="A22623" s="38">
        <v>45216</v>
      </c>
      <c r="B22623" s="39" t="s">
        <v>89</v>
      </c>
      <c r="C22623" s="39" t="s">
        <v>50</v>
      </c>
      <c r="D22623" s="39" t="s">
        <v>213</v>
      </c>
      <c r="E22623" s="40">
        <v>0</v>
      </c>
      <c r="F22623" s="41">
        <v>3.4057895332114292</v>
      </c>
      <c r="G22623" s="40">
        <v>209.24523030939369</v>
      </c>
      <c r="H22623" s="41">
        <v>0.8514473833028573</v>
      </c>
    </row>
    <row r="22624" spans="1:8">
      <c r="A22624" s="38">
        <v>45216</v>
      </c>
      <c r="B22624" s="39" t="s">
        <v>89</v>
      </c>
      <c r="C22624" s="39" t="s">
        <v>50</v>
      </c>
      <c r="D22624" s="39" t="s">
        <v>214</v>
      </c>
      <c r="E22624" s="40">
        <v>0</v>
      </c>
      <c r="F22624" s="41">
        <v>0</v>
      </c>
      <c r="G22624" s="40">
        <v>0</v>
      </c>
      <c r="H22624" s="41">
        <v>0</v>
      </c>
    </row>
    <row r="22625" spans="1:8">
      <c r="A22625" s="38">
        <v>45216</v>
      </c>
      <c r="B22625" s="39" t="s">
        <v>89</v>
      </c>
      <c r="C22625" s="39" t="s">
        <v>50</v>
      </c>
      <c r="D22625" s="39" t="s">
        <v>175</v>
      </c>
      <c r="E22625" s="40">
        <v>0</v>
      </c>
      <c r="F22625" s="41">
        <v>1.282781736239734</v>
      </c>
      <c r="G22625" s="40">
        <v>64.835669239194317</v>
      </c>
      <c r="H22625" s="41">
        <v>0.32069543405993362</v>
      </c>
    </row>
    <row r="22626" spans="1:8">
      <c r="A22626" s="38">
        <v>45216</v>
      </c>
      <c r="B22626" s="39" t="s">
        <v>89</v>
      </c>
      <c r="C22626" s="39" t="s">
        <v>50</v>
      </c>
      <c r="D22626" s="39" t="s">
        <v>176</v>
      </c>
      <c r="E22626" s="40">
        <v>0</v>
      </c>
      <c r="F22626" s="41">
        <v>9.1980998556535371E-3</v>
      </c>
      <c r="G22626" s="40">
        <v>0.72558367592005968</v>
      </c>
      <c r="H22626" s="41">
        <v>2.2995249639133838E-3</v>
      </c>
    </row>
    <row r="22627" spans="1:8">
      <c r="A22627" s="38">
        <v>45216</v>
      </c>
      <c r="B22627" s="39" t="s">
        <v>89</v>
      </c>
      <c r="C22627" s="39" t="s">
        <v>50</v>
      </c>
      <c r="D22627" s="39" t="s">
        <v>198</v>
      </c>
      <c r="E22627" s="40">
        <v>0</v>
      </c>
      <c r="F22627" s="41">
        <v>7.3688368496080611E-2</v>
      </c>
      <c r="G22627" s="40">
        <v>5.8128394043335989</v>
      </c>
      <c r="H22627" s="41">
        <v>1.8422092124020149E-2</v>
      </c>
    </row>
    <row r="22628" spans="1:8">
      <c r="A22628" s="38">
        <v>45216</v>
      </c>
      <c r="B22628" s="39" t="s">
        <v>89</v>
      </c>
      <c r="C22628" s="39" t="s">
        <v>50</v>
      </c>
      <c r="D22628" s="39" t="s">
        <v>177</v>
      </c>
      <c r="E22628" s="40">
        <v>0</v>
      </c>
      <c r="F22628" s="41">
        <v>0</v>
      </c>
      <c r="G22628" s="40">
        <v>0</v>
      </c>
      <c r="H22628" s="41">
        <v>0</v>
      </c>
    </row>
    <row r="22629" spans="1:8">
      <c r="A22629" s="38">
        <v>45216</v>
      </c>
      <c r="B22629" s="39" t="s">
        <v>89</v>
      </c>
      <c r="C22629" s="39" t="s">
        <v>50</v>
      </c>
      <c r="D22629" s="39" t="s">
        <v>178</v>
      </c>
      <c r="E22629" s="40">
        <v>0</v>
      </c>
      <c r="F22629" s="41">
        <v>3.0586516785041051E-2</v>
      </c>
      <c r="G22629" s="40">
        <v>2.412789340272262</v>
      </c>
      <c r="H22629" s="41">
        <v>7.6466291962602644E-3</v>
      </c>
    </row>
    <row r="22630" spans="1:8">
      <c r="A22630" s="38">
        <v>45216</v>
      </c>
      <c r="B22630" s="39" t="s">
        <v>89</v>
      </c>
      <c r="C22630" s="39" t="s">
        <v>50</v>
      </c>
      <c r="D22630" s="39" t="s">
        <v>8</v>
      </c>
      <c r="E22630" s="40">
        <v>0</v>
      </c>
      <c r="F22630" s="41">
        <v>0.1790795512153813</v>
      </c>
      <c r="G22630" s="40">
        <v>14.126526249125909</v>
      </c>
      <c r="H22630" s="41">
        <v>4.4769887803845318E-2</v>
      </c>
    </row>
    <row r="22631" spans="1:8">
      <c r="A22631" s="38">
        <v>45216</v>
      </c>
      <c r="B22631" s="39" t="s">
        <v>180</v>
      </c>
      <c r="C22631" s="39" t="s">
        <v>43</v>
      </c>
      <c r="D22631" s="39" t="s">
        <v>90</v>
      </c>
      <c r="E22631" s="40">
        <v>0</v>
      </c>
      <c r="F22631" s="41">
        <v>32.611410208847403</v>
      </c>
      <c r="G22631" s="40">
        <v>5421.6508272973269</v>
      </c>
      <c r="H22631" s="41">
        <v>8.1528525522118507</v>
      </c>
    </row>
    <row r="22632" spans="1:8">
      <c r="A22632" s="38">
        <v>45216</v>
      </c>
      <c r="B22632" s="39" t="s">
        <v>180</v>
      </c>
      <c r="C22632" s="39" t="s">
        <v>44</v>
      </c>
      <c r="D22632" s="39" t="s">
        <v>91</v>
      </c>
      <c r="E22632" s="40">
        <v>0</v>
      </c>
      <c r="F22632" s="41">
        <v>21.02391844243483</v>
      </c>
      <c r="G22632" s="40">
        <v>3447.1996436141508</v>
      </c>
      <c r="H22632" s="41">
        <v>5.2559796106087084</v>
      </c>
    </row>
    <row r="22633" spans="1:8">
      <c r="A22633" s="38">
        <v>45216</v>
      </c>
      <c r="B22633" s="39" t="s">
        <v>180</v>
      </c>
      <c r="C22633" s="39" t="s">
        <v>181</v>
      </c>
      <c r="D22633" s="39" t="s">
        <v>182</v>
      </c>
      <c r="E22633" s="40">
        <v>0</v>
      </c>
      <c r="F22633" s="41">
        <v>6.6686508566155281E-2</v>
      </c>
      <c r="G22633" s="40">
        <v>11.05834072309065</v>
      </c>
      <c r="H22633" s="41">
        <v>1.667162714153882E-2</v>
      </c>
    </row>
    <row r="22634" spans="1:8">
      <c r="A22634" s="38">
        <v>45216</v>
      </c>
      <c r="B22634" s="39" t="s">
        <v>180</v>
      </c>
      <c r="C22634" s="39" t="s">
        <v>45</v>
      </c>
      <c r="D22634" s="39" t="s">
        <v>92</v>
      </c>
      <c r="E22634" s="40">
        <v>0</v>
      </c>
      <c r="F22634" s="41">
        <v>55.071136285692759</v>
      </c>
      <c r="G22634" s="40">
        <v>9124.9488916977389</v>
      </c>
      <c r="H22634" s="41">
        <v>13.76778407142319</v>
      </c>
    </row>
    <row r="22635" spans="1:8">
      <c r="A22635" s="38">
        <v>45216</v>
      </c>
      <c r="B22635" s="39" t="s">
        <v>180</v>
      </c>
      <c r="C22635" s="39" t="s">
        <v>45</v>
      </c>
      <c r="D22635" s="39" t="s">
        <v>93</v>
      </c>
      <c r="E22635" s="40">
        <v>0</v>
      </c>
      <c r="F22635" s="41">
        <v>0</v>
      </c>
      <c r="G22635" s="40">
        <v>0</v>
      </c>
      <c r="H22635" s="41">
        <v>0</v>
      </c>
    </row>
    <row r="22636" spans="1:8">
      <c r="A22636" s="38">
        <v>45216</v>
      </c>
      <c r="B22636" s="39" t="s">
        <v>180</v>
      </c>
      <c r="C22636" s="39" t="s">
        <v>45</v>
      </c>
      <c r="D22636" s="39" t="s">
        <v>118</v>
      </c>
      <c r="E22636" s="40">
        <v>0</v>
      </c>
      <c r="F22636" s="41">
        <v>8.0870347975951837</v>
      </c>
      <c r="G22636" s="40">
        <v>1337.3635387472809</v>
      </c>
      <c r="H22636" s="41">
        <v>2.0217586993987959</v>
      </c>
    </row>
    <row r="22637" spans="1:8">
      <c r="A22637" s="38">
        <v>45216</v>
      </c>
      <c r="B22637" s="39" t="s">
        <v>180</v>
      </c>
      <c r="C22637" s="39" t="s">
        <v>46</v>
      </c>
      <c r="D22637" s="39" t="s">
        <v>184</v>
      </c>
      <c r="E22637" s="40">
        <v>0</v>
      </c>
      <c r="F22637" s="41">
        <v>0</v>
      </c>
      <c r="G22637" s="40">
        <v>0</v>
      </c>
      <c r="H22637" s="41">
        <v>0</v>
      </c>
    </row>
    <row r="22638" spans="1:8">
      <c r="A22638" s="38">
        <v>45216</v>
      </c>
      <c r="B22638" s="39" t="s">
        <v>180</v>
      </c>
      <c r="C22638" s="39" t="s">
        <v>46</v>
      </c>
      <c r="D22638" s="39" t="s">
        <v>120</v>
      </c>
      <c r="E22638" s="40">
        <v>0</v>
      </c>
      <c r="F22638" s="41">
        <v>0.72364421803000156</v>
      </c>
      <c r="G22638" s="40">
        <v>119.9988498023059</v>
      </c>
      <c r="H22638" s="41">
        <v>0.18091105450750039</v>
      </c>
    </row>
    <row r="22639" spans="1:8">
      <c r="A22639" s="38">
        <v>45216</v>
      </c>
      <c r="B22639" s="39" t="s">
        <v>180</v>
      </c>
      <c r="C22639" s="39" t="s">
        <v>46</v>
      </c>
      <c r="D22639" s="39" t="s">
        <v>122</v>
      </c>
      <c r="E22639" s="40">
        <v>0</v>
      </c>
      <c r="F22639" s="41">
        <v>0.35758469457672831</v>
      </c>
      <c r="G22639" s="40">
        <v>59.229556480724042</v>
      </c>
      <c r="H22639" s="41">
        <v>8.9396173644182078E-2</v>
      </c>
    </row>
    <row r="22640" spans="1:8">
      <c r="A22640" s="38">
        <v>45216</v>
      </c>
      <c r="B22640" s="39" t="s">
        <v>180</v>
      </c>
      <c r="C22640" s="39" t="s">
        <v>46</v>
      </c>
      <c r="D22640" s="39" t="s">
        <v>123</v>
      </c>
      <c r="E22640" s="40">
        <v>0</v>
      </c>
      <c r="F22640" s="41">
        <v>30.510612811556239</v>
      </c>
      <c r="G22640" s="40">
        <v>4971.014997711286</v>
      </c>
      <c r="H22640" s="41">
        <v>7.6276532028890607</v>
      </c>
    </row>
    <row r="22641" spans="1:8">
      <c r="A22641" s="38">
        <v>45216</v>
      </c>
      <c r="B22641" s="39" t="s">
        <v>180</v>
      </c>
      <c r="C22641" s="39" t="s">
        <v>46</v>
      </c>
      <c r="D22641" s="39" t="s">
        <v>124</v>
      </c>
      <c r="E22641" s="40">
        <v>0</v>
      </c>
      <c r="F22641" s="41">
        <v>0</v>
      </c>
      <c r="G22641" s="40">
        <v>0</v>
      </c>
      <c r="H22641" s="41">
        <v>0</v>
      </c>
    </row>
    <row r="22642" spans="1:8">
      <c r="A22642" s="38">
        <v>45216</v>
      </c>
      <c r="B22642" s="39" t="s">
        <v>180</v>
      </c>
      <c r="C22642" s="39" t="s">
        <v>47</v>
      </c>
      <c r="D22642" s="39" t="s">
        <v>185</v>
      </c>
      <c r="E22642" s="40">
        <v>0</v>
      </c>
      <c r="F22642" s="41">
        <v>15.551545452244991</v>
      </c>
      <c r="G22642" s="40">
        <v>2575.924399719087</v>
      </c>
      <c r="H22642" s="41">
        <v>3.8878863630612481</v>
      </c>
    </row>
    <row r="22643" spans="1:8">
      <c r="A22643" s="38">
        <v>45216</v>
      </c>
      <c r="B22643" s="39" t="s">
        <v>180</v>
      </c>
      <c r="C22643" s="39" t="s">
        <v>47</v>
      </c>
      <c r="D22643" s="39" t="s">
        <v>125</v>
      </c>
      <c r="E22643" s="40">
        <v>0</v>
      </c>
      <c r="F22643" s="41">
        <v>0</v>
      </c>
      <c r="G22643" s="40">
        <v>0</v>
      </c>
      <c r="H22643" s="41">
        <v>0</v>
      </c>
    </row>
    <row r="22644" spans="1:8">
      <c r="A22644" s="38">
        <v>45216</v>
      </c>
      <c r="B22644" s="39" t="s">
        <v>180</v>
      </c>
      <c r="C22644" s="39" t="s">
        <v>47</v>
      </c>
      <c r="D22644" s="39" t="s">
        <v>127</v>
      </c>
      <c r="E22644" s="40">
        <v>0</v>
      </c>
      <c r="F22644" s="41">
        <v>0</v>
      </c>
      <c r="G22644" s="40">
        <v>0</v>
      </c>
      <c r="H22644" s="41">
        <v>0</v>
      </c>
    </row>
    <row r="22645" spans="1:8">
      <c r="A22645" s="38">
        <v>45216</v>
      </c>
      <c r="B22645" s="39" t="s">
        <v>180</v>
      </c>
      <c r="C22645" s="39" t="s">
        <v>47</v>
      </c>
      <c r="D22645" s="39" t="s">
        <v>128</v>
      </c>
      <c r="E22645" s="40">
        <v>0</v>
      </c>
      <c r="F22645" s="41">
        <v>1.5551545454033151</v>
      </c>
      <c r="G22645" s="40">
        <v>257.59244000152728</v>
      </c>
      <c r="H22645" s="41">
        <v>0.38878863635082872</v>
      </c>
    </row>
    <row r="22646" spans="1:8">
      <c r="A22646" s="38">
        <v>45216</v>
      </c>
      <c r="B22646" s="39" t="s">
        <v>180</v>
      </c>
      <c r="C22646" s="39" t="s">
        <v>47</v>
      </c>
      <c r="D22646" s="39" t="s">
        <v>130</v>
      </c>
      <c r="E22646" s="40">
        <v>0</v>
      </c>
      <c r="F22646" s="41">
        <v>1.5720051195254801</v>
      </c>
      <c r="G22646" s="40">
        <v>260.98986915869142</v>
      </c>
      <c r="H22646" s="41">
        <v>0.39300127988137012</v>
      </c>
    </row>
    <row r="22647" spans="1:8">
      <c r="A22647" s="38">
        <v>45216</v>
      </c>
      <c r="B22647" s="39" t="s">
        <v>180</v>
      </c>
      <c r="C22647" s="39" t="s">
        <v>47</v>
      </c>
      <c r="D22647" s="39" t="s">
        <v>131</v>
      </c>
      <c r="E22647" s="40">
        <v>0</v>
      </c>
      <c r="F22647" s="41">
        <v>0</v>
      </c>
      <c r="G22647" s="40">
        <v>0</v>
      </c>
      <c r="H22647" s="41">
        <v>0</v>
      </c>
    </row>
    <row r="22648" spans="1:8">
      <c r="A22648" s="38">
        <v>45216</v>
      </c>
      <c r="B22648" s="39" t="s">
        <v>180</v>
      </c>
      <c r="C22648" s="39" t="s">
        <v>47</v>
      </c>
      <c r="D22648" s="39" t="s">
        <v>132</v>
      </c>
      <c r="E22648" s="40">
        <v>0</v>
      </c>
      <c r="F22648" s="41">
        <v>0</v>
      </c>
      <c r="G22648" s="40">
        <v>0</v>
      </c>
      <c r="H22648" s="41">
        <v>0</v>
      </c>
    </row>
    <row r="22649" spans="1:8">
      <c r="A22649" s="38">
        <v>45216</v>
      </c>
      <c r="B22649" s="39" t="s">
        <v>180</v>
      </c>
      <c r="C22649" s="39" t="s">
        <v>47</v>
      </c>
      <c r="D22649" s="39" t="s">
        <v>133</v>
      </c>
      <c r="E22649" s="40">
        <v>0</v>
      </c>
      <c r="F22649" s="41">
        <v>0</v>
      </c>
      <c r="G22649" s="40">
        <v>0</v>
      </c>
      <c r="H22649" s="41">
        <v>0</v>
      </c>
    </row>
    <row r="22650" spans="1:8">
      <c r="A22650" s="38">
        <v>45216</v>
      </c>
      <c r="B22650" s="39" t="s">
        <v>180</v>
      </c>
      <c r="C22650" s="39" t="s">
        <v>47</v>
      </c>
      <c r="D22650" s="39" t="s">
        <v>134</v>
      </c>
      <c r="E22650" s="40">
        <v>0</v>
      </c>
      <c r="F22650" s="41">
        <v>0</v>
      </c>
      <c r="G22650" s="40">
        <v>0</v>
      </c>
      <c r="H22650" s="41">
        <v>0</v>
      </c>
    </row>
    <row r="22651" spans="1:8">
      <c r="A22651" s="38">
        <v>45216</v>
      </c>
      <c r="B22651" s="39" t="s">
        <v>180</v>
      </c>
      <c r="C22651" s="39" t="s">
        <v>47</v>
      </c>
      <c r="D22651" s="39" t="s">
        <v>135</v>
      </c>
      <c r="E22651" s="40">
        <v>0</v>
      </c>
      <c r="F22651" s="41">
        <v>0</v>
      </c>
      <c r="G22651" s="40">
        <v>0</v>
      </c>
      <c r="H22651" s="41">
        <v>0</v>
      </c>
    </row>
    <row r="22652" spans="1:8">
      <c r="A22652" s="38">
        <v>45216</v>
      </c>
      <c r="B22652" s="39" t="s">
        <v>180</v>
      </c>
      <c r="C22652" s="39" t="s">
        <v>18</v>
      </c>
      <c r="D22652" s="39" t="s">
        <v>120</v>
      </c>
      <c r="E22652" s="40">
        <v>114.1303965</v>
      </c>
      <c r="F22652" s="41">
        <v>18.448253712077079</v>
      </c>
      <c r="G22652" s="40">
        <v>3055.7288994250698</v>
      </c>
      <c r="H22652" s="41">
        <v>4.6120634280192689</v>
      </c>
    </row>
    <row r="22653" spans="1:8">
      <c r="A22653" s="38">
        <v>45216</v>
      </c>
      <c r="B22653" s="39" t="s">
        <v>180</v>
      </c>
      <c r="C22653" s="39" t="s">
        <v>18</v>
      </c>
      <c r="D22653" s="39" t="s">
        <v>123</v>
      </c>
      <c r="E22653" s="40">
        <v>2757.2852444999999</v>
      </c>
      <c r="F22653" s="41">
        <v>99.369360303292808</v>
      </c>
      <c r="G22653" s="40">
        <v>16436.04615605847</v>
      </c>
      <c r="H22653" s="41">
        <v>24.842340075823209</v>
      </c>
    </row>
    <row r="22654" spans="1:8">
      <c r="A22654" s="38">
        <v>45216</v>
      </c>
      <c r="B22654" s="39" t="s">
        <v>180</v>
      </c>
      <c r="C22654" s="39" t="s">
        <v>48</v>
      </c>
      <c r="D22654" s="39" t="s">
        <v>120</v>
      </c>
      <c r="E22654" s="40">
        <v>160.46090100000001</v>
      </c>
      <c r="F22654" s="41">
        <v>5.5413665489541906</v>
      </c>
      <c r="G22654" s="40">
        <v>917.85998665345926</v>
      </c>
      <c r="H22654" s="41">
        <v>1.3853416372385481</v>
      </c>
    </row>
    <row r="22655" spans="1:8">
      <c r="A22655" s="38">
        <v>45216</v>
      </c>
      <c r="B22655" s="39" t="s">
        <v>180</v>
      </c>
      <c r="C22655" s="39" t="s">
        <v>7</v>
      </c>
      <c r="D22655" s="39" t="s">
        <v>140</v>
      </c>
      <c r="E22655" s="40">
        <v>3331.9795439999998</v>
      </c>
      <c r="F22655" s="41">
        <v>118.5317108103564</v>
      </c>
      <c r="G22655" s="40">
        <v>19335.969965890348</v>
      </c>
      <c r="H22655" s="41">
        <v>94.109317681114064</v>
      </c>
    </row>
    <row r="22656" spans="1:8">
      <c r="A22656" s="38">
        <v>45216</v>
      </c>
      <c r="B22656" s="39" t="s">
        <v>180</v>
      </c>
      <c r="C22656" s="39" t="s">
        <v>7</v>
      </c>
      <c r="D22656" s="39" t="s">
        <v>187</v>
      </c>
      <c r="E22656" s="40">
        <v>0</v>
      </c>
      <c r="F22656" s="41">
        <v>0</v>
      </c>
      <c r="G22656" s="40">
        <v>0</v>
      </c>
      <c r="H22656" s="41">
        <v>0</v>
      </c>
    </row>
    <row r="22657" spans="1:8">
      <c r="A22657" s="38">
        <v>45216</v>
      </c>
      <c r="B22657" s="39" t="s">
        <v>180</v>
      </c>
      <c r="C22657" s="39" t="s">
        <v>16</v>
      </c>
      <c r="D22657" s="39" t="s">
        <v>123</v>
      </c>
      <c r="E22657" s="40">
        <v>3397.3419014999999</v>
      </c>
      <c r="F22657" s="41">
        <v>149.71891341567809</v>
      </c>
      <c r="G22657" s="40">
        <v>24773.82445941884</v>
      </c>
      <c r="H22657" s="41">
        <v>37.429728353919508</v>
      </c>
    </row>
    <row r="22658" spans="1:8">
      <c r="A22658" s="38">
        <v>45216</v>
      </c>
      <c r="B22658" s="39" t="s">
        <v>180</v>
      </c>
      <c r="C22658" s="39" t="s">
        <v>49</v>
      </c>
      <c r="D22658" s="39" t="s">
        <v>144</v>
      </c>
      <c r="E22658" s="40">
        <v>0</v>
      </c>
      <c r="F22658" s="41">
        <v>0</v>
      </c>
      <c r="G22658" s="40">
        <v>0</v>
      </c>
      <c r="H22658" s="41">
        <v>0</v>
      </c>
    </row>
    <row r="22659" spans="1:8">
      <c r="A22659" s="38">
        <v>45216</v>
      </c>
      <c r="B22659" s="39" t="s">
        <v>180</v>
      </c>
      <c r="C22659" s="39" t="s">
        <v>49</v>
      </c>
      <c r="D22659" s="39" t="s">
        <v>253</v>
      </c>
      <c r="E22659" s="40">
        <v>0</v>
      </c>
      <c r="F22659" s="41">
        <v>0</v>
      </c>
      <c r="G22659" s="40">
        <v>0</v>
      </c>
      <c r="H22659" s="41">
        <v>0</v>
      </c>
    </row>
    <row r="22660" spans="1:8">
      <c r="A22660" s="38">
        <v>45216</v>
      </c>
      <c r="B22660" s="39" t="s">
        <v>180</v>
      </c>
      <c r="C22660" s="39" t="s">
        <v>49</v>
      </c>
      <c r="D22660" s="39" t="s">
        <v>339</v>
      </c>
      <c r="E22660" s="40">
        <v>0</v>
      </c>
      <c r="F22660" s="41">
        <v>0</v>
      </c>
      <c r="G22660" s="40">
        <v>0</v>
      </c>
      <c r="H22660" s="41">
        <v>0</v>
      </c>
    </row>
    <row r="22661" spans="1:8">
      <c r="A22661" s="38">
        <v>45216</v>
      </c>
      <c r="B22661" s="39" t="s">
        <v>180</v>
      </c>
      <c r="C22661" s="39" t="s">
        <v>49</v>
      </c>
      <c r="D22661" s="39" t="s">
        <v>148</v>
      </c>
      <c r="E22661" s="40">
        <v>0</v>
      </c>
      <c r="F22661" s="41">
        <v>0</v>
      </c>
      <c r="G22661" s="40">
        <v>0</v>
      </c>
      <c r="H22661" s="41">
        <v>0</v>
      </c>
    </row>
    <row r="22662" spans="1:8">
      <c r="A22662" s="38">
        <v>45216</v>
      </c>
      <c r="B22662" s="39" t="s">
        <v>180</v>
      </c>
      <c r="C22662" s="39" t="s">
        <v>49</v>
      </c>
      <c r="D22662" s="39" t="s">
        <v>188</v>
      </c>
      <c r="E22662" s="40">
        <v>0</v>
      </c>
      <c r="F22662" s="41">
        <v>0</v>
      </c>
      <c r="G22662" s="40">
        <v>0</v>
      </c>
      <c r="H22662" s="41">
        <v>0</v>
      </c>
    </row>
    <row r="22663" spans="1:8">
      <c r="A22663" s="38">
        <v>45216</v>
      </c>
      <c r="B22663" s="39" t="s">
        <v>180</v>
      </c>
      <c r="C22663" s="39" t="s">
        <v>49</v>
      </c>
      <c r="D22663" s="39" t="s">
        <v>149</v>
      </c>
      <c r="E22663" s="40">
        <v>0</v>
      </c>
      <c r="F22663" s="41">
        <v>0</v>
      </c>
      <c r="G22663" s="40">
        <v>0</v>
      </c>
      <c r="H22663" s="41">
        <v>0</v>
      </c>
    </row>
    <row r="22664" spans="1:8">
      <c r="A22664" s="38">
        <v>45216</v>
      </c>
      <c r="B22664" s="39" t="s">
        <v>180</v>
      </c>
      <c r="C22664" s="39" t="s">
        <v>49</v>
      </c>
      <c r="D22664" s="39" t="s">
        <v>150</v>
      </c>
      <c r="E22664" s="40">
        <v>0</v>
      </c>
      <c r="F22664" s="41">
        <v>0</v>
      </c>
      <c r="G22664" s="40">
        <v>0</v>
      </c>
      <c r="H22664" s="41">
        <v>0</v>
      </c>
    </row>
    <row r="22665" spans="1:8">
      <c r="A22665" s="38">
        <v>45216</v>
      </c>
      <c r="B22665" s="39" t="s">
        <v>180</v>
      </c>
      <c r="C22665" s="39" t="s">
        <v>49</v>
      </c>
      <c r="D22665" s="39" t="s">
        <v>190</v>
      </c>
      <c r="E22665" s="40">
        <v>0</v>
      </c>
      <c r="F22665" s="41">
        <v>0</v>
      </c>
      <c r="G22665" s="40">
        <v>0</v>
      </c>
      <c r="H22665" s="41">
        <v>0</v>
      </c>
    </row>
    <row r="22666" spans="1:8">
      <c r="A22666" s="38">
        <v>45216</v>
      </c>
      <c r="B22666" s="39" t="s">
        <v>180</v>
      </c>
      <c r="C22666" s="39" t="s">
        <v>49</v>
      </c>
      <c r="D22666" s="39" t="s">
        <v>224</v>
      </c>
      <c r="E22666" s="40">
        <v>0</v>
      </c>
      <c r="F22666" s="41">
        <v>7.6019432592311098</v>
      </c>
      <c r="G22666" s="40">
        <v>1259.9242126070251</v>
      </c>
      <c r="H22666" s="41">
        <v>1.900485814807777</v>
      </c>
    </row>
    <row r="22667" spans="1:8">
      <c r="A22667" s="38">
        <v>45216</v>
      </c>
      <c r="B22667" s="39" t="s">
        <v>180</v>
      </c>
      <c r="C22667" s="39" t="s">
        <v>49</v>
      </c>
      <c r="D22667" s="39" t="s">
        <v>155</v>
      </c>
      <c r="E22667" s="40">
        <v>0</v>
      </c>
      <c r="F22667" s="41">
        <v>0</v>
      </c>
      <c r="G22667" s="40">
        <v>0</v>
      </c>
      <c r="H22667" s="41">
        <v>0</v>
      </c>
    </row>
    <row r="22668" spans="1:8">
      <c r="A22668" s="38">
        <v>45216</v>
      </c>
      <c r="B22668" s="39" t="s">
        <v>180</v>
      </c>
      <c r="C22668" s="39" t="s">
        <v>49</v>
      </c>
      <c r="D22668" s="39" t="s">
        <v>159</v>
      </c>
      <c r="E22668" s="40">
        <v>0</v>
      </c>
      <c r="F22668" s="41">
        <v>0</v>
      </c>
      <c r="G22668" s="40">
        <v>0</v>
      </c>
      <c r="H22668" s="41">
        <v>0</v>
      </c>
    </row>
    <row r="22669" spans="1:8">
      <c r="A22669" s="38">
        <v>45216</v>
      </c>
      <c r="B22669" s="39" t="s">
        <v>180</v>
      </c>
      <c r="C22669" s="39" t="s">
        <v>49</v>
      </c>
      <c r="D22669" s="39" t="s">
        <v>209</v>
      </c>
      <c r="E22669" s="40">
        <v>0</v>
      </c>
      <c r="F22669" s="41">
        <v>0</v>
      </c>
      <c r="G22669" s="40">
        <v>0</v>
      </c>
      <c r="H22669" s="41">
        <v>0</v>
      </c>
    </row>
    <row r="22670" spans="1:8">
      <c r="A22670" s="38">
        <v>45216</v>
      </c>
      <c r="B22670" s="39" t="s">
        <v>180</v>
      </c>
      <c r="C22670" s="39" t="s">
        <v>49</v>
      </c>
      <c r="D22670" s="39" t="s">
        <v>255</v>
      </c>
      <c r="E22670" s="40">
        <v>0</v>
      </c>
      <c r="F22670" s="41">
        <v>1.5085141913780911</v>
      </c>
      <c r="G22670" s="40">
        <v>249.86703249691379</v>
      </c>
      <c r="H22670" s="41">
        <v>0.37712854784452271</v>
      </c>
    </row>
    <row r="22671" spans="1:8">
      <c r="A22671" s="38">
        <v>45216</v>
      </c>
      <c r="B22671" s="39" t="s">
        <v>180</v>
      </c>
      <c r="C22671" s="39" t="s">
        <v>49</v>
      </c>
      <c r="D22671" s="39" t="s">
        <v>192</v>
      </c>
      <c r="E22671" s="40">
        <v>0</v>
      </c>
      <c r="F22671" s="41">
        <v>0</v>
      </c>
      <c r="G22671" s="40">
        <v>0</v>
      </c>
      <c r="H22671" s="41">
        <v>0</v>
      </c>
    </row>
    <row r="22672" spans="1:8">
      <c r="A22672" s="38">
        <v>45216</v>
      </c>
      <c r="B22672" s="39" t="s">
        <v>180</v>
      </c>
      <c r="C22672" s="39" t="s">
        <v>49</v>
      </c>
      <c r="D22672" s="39" t="s">
        <v>266</v>
      </c>
      <c r="E22672" s="40">
        <v>0</v>
      </c>
      <c r="F22672" s="41">
        <v>0</v>
      </c>
      <c r="G22672" s="40">
        <v>0</v>
      </c>
      <c r="H22672" s="41">
        <v>0</v>
      </c>
    </row>
    <row r="22673" spans="1:8">
      <c r="A22673" s="38">
        <v>45216</v>
      </c>
      <c r="B22673" s="39" t="s">
        <v>180</v>
      </c>
      <c r="C22673" s="39" t="s">
        <v>49</v>
      </c>
      <c r="D22673" s="39" t="s">
        <v>193</v>
      </c>
      <c r="E22673" s="40">
        <v>0</v>
      </c>
      <c r="F22673" s="41">
        <v>0</v>
      </c>
      <c r="G22673" s="40">
        <v>0</v>
      </c>
      <c r="H22673" s="41">
        <v>0</v>
      </c>
    </row>
    <row r="22674" spans="1:8">
      <c r="A22674" s="38">
        <v>45216</v>
      </c>
      <c r="B22674" s="39" t="s">
        <v>180</v>
      </c>
      <c r="C22674" s="39" t="s">
        <v>49</v>
      </c>
      <c r="D22674" s="39" t="s">
        <v>216</v>
      </c>
      <c r="E22674" s="40">
        <v>0</v>
      </c>
      <c r="F22674" s="41">
        <v>0</v>
      </c>
      <c r="G22674" s="40">
        <v>0</v>
      </c>
      <c r="H22674" s="41">
        <v>0</v>
      </c>
    </row>
    <row r="22675" spans="1:8">
      <c r="A22675" s="38">
        <v>45216</v>
      </c>
      <c r="B22675" s="39" t="s">
        <v>180</v>
      </c>
      <c r="C22675" s="39" t="s">
        <v>49</v>
      </c>
      <c r="D22675" s="39" t="s">
        <v>233</v>
      </c>
      <c r="E22675" s="40">
        <v>0</v>
      </c>
      <c r="F22675" s="41">
        <v>0</v>
      </c>
      <c r="G22675" s="40">
        <v>0</v>
      </c>
      <c r="H22675" s="41">
        <v>0</v>
      </c>
    </row>
    <row r="22676" spans="1:8">
      <c r="A22676" s="38">
        <v>45216</v>
      </c>
      <c r="B22676" s="39" t="s">
        <v>180</v>
      </c>
      <c r="C22676" s="39" t="s">
        <v>49</v>
      </c>
      <c r="D22676" s="39" t="s">
        <v>274</v>
      </c>
      <c r="E22676" s="40">
        <v>0</v>
      </c>
      <c r="F22676" s="41">
        <v>0</v>
      </c>
      <c r="G22676" s="40">
        <v>0</v>
      </c>
      <c r="H22676" s="41">
        <v>0</v>
      </c>
    </row>
    <row r="22677" spans="1:8">
      <c r="A22677" s="38">
        <v>45216</v>
      </c>
      <c r="B22677" s="39" t="s">
        <v>180</v>
      </c>
      <c r="C22677" s="39" t="s">
        <v>49</v>
      </c>
      <c r="D22677" s="39" t="s">
        <v>248</v>
      </c>
      <c r="E22677" s="40">
        <v>0</v>
      </c>
      <c r="F22677" s="41">
        <v>0</v>
      </c>
      <c r="G22677" s="40">
        <v>0</v>
      </c>
      <c r="H22677" s="41">
        <v>0</v>
      </c>
    </row>
    <row r="22678" spans="1:8">
      <c r="A22678" s="38">
        <v>45216</v>
      </c>
      <c r="B22678" s="39" t="s">
        <v>180</v>
      </c>
      <c r="C22678" s="39" t="s">
        <v>49</v>
      </c>
      <c r="D22678" s="39" t="s">
        <v>270</v>
      </c>
      <c r="E22678" s="40">
        <v>0</v>
      </c>
      <c r="F22678" s="41">
        <v>0</v>
      </c>
      <c r="G22678" s="40">
        <v>0</v>
      </c>
      <c r="H22678" s="41">
        <v>0</v>
      </c>
    </row>
    <row r="22679" spans="1:8">
      <c r="A22679" s="38">
        <v>45216</v>
      </c>
      <c r="B22679" s="39" t="s">
        <v>180</v>
      </c>
      <c r="C22679" s="39" t="s">
        <v>49</v>
      </c>
      <c r="D22679" s="39" t="s">
        <v>249</v>
      </c>
      <c r="E22679" s="40">
        <v>0</v>
      </c>
      <c r="F22679" s="41">
        <v>0</v>
      </c>
      <c r="G22679" s="40">
        <v>0</v>
      </c>
      <c r="H22679" s="41">
        <v>0</v>
      </c>
    </row>
    <row r="22680" spans="1:8">
      <c r="A22680" s="38">
        <v>45216</v>
      </c>
      <c r="B22680" s="39" t="s">
        <v>180</v>
      </c>
      <c r="C22680" s="39" t="s">
        <v>49</v>
      </c>
      <c r="D22680" s="39" t="s">
        <v>280</v>
      </c>
      <c r="E22680" s="40">
        <v>0</v>
      </c>
      <c r="F22680" s="41">
        <v>0</v>
      </c>
      <c r="G22680" s="40">
        <v>0</v>
      </c>
      <c r="H22680" s="41">
        <v>0</v>
      </c>
    </row>
    <row r="22681" spans="1:8">
      <c r="A22681" s="38">
        <v>45216</v>
      </c>
      <c r="B22681" s="39" t="s">
        <v>180</v>
      </c>
      <c r="C22681" s="39" t="s">
        <v>49</v>
      </c>
      <c r="D22681" s="39" t="s">
        <v>277</v>
      </c>
      <c r="E22681" s="40">
        <v>0</v>
      </c>
      <c r="F22681" s="41">
        <v>0</v>
      </c>
      <c r="G22681" s="40">
        <v>0</v>
      </c>
      <c r="H22681" s="41">
        <v>0</v>
      </c>
    </row>
    <row r="22682" spans="1:8">
      <c r="A22682" s="38">
        <v>45216</v>
      </c>
      <c r="B22682" s="39" t="s">
        <v>180</v>
      </c>
      <c r="C22682" s="39" t="s">
        <v>49</v>
      </c>
      <c r="D22682" s="39" t="s">
        <v>218</v>
      </c>
      <c r="E22682" s="40">
        <v>0</v>
      </c>
      <c r="F22682" s="41">
        <v>0</v>
      </c>
      <c r="G22682" s="40">
        <v>0</v>
      </c>
      <c r="H22682" s="41">
        <v>0</v>
      </c>
    </row>
    <row r="22683" spans="1:8">
      <c r="A22683" s="38">
        <v>45216</v>
      </c>
      <c r="B22683" s="39" t="s">
        <v>180</v>
      </c>
      <c r="C22683" s="39" t="s">
        <v>49</v>
      </c>
      <c r="D22683" s="39" t="s">
        <v>212</v>
      </c>
      <c r="E22683" s="40">
        <v>0</v>
      </c>
      <c r="F22683" s="41">
        <v>1.5085141913780911</v>
      </c>
      <c r="G22683" s="40">
        <v>249.86703249691379</v>
      </c>
      <c r="H22683" s="41">
        <v>0.37712854784452271</v>
      </c>
    </row>
    <row r="22684" spans="1:8">
      <c r="A22684" s="38">
        <v>45216</v>
      </c>
      <c r="B22684" s="39" t="s">
        <v>180</v>
      </c>
      <c r="C22684" s="39" t="s">
        <v>49</v>
      </c>
      <c r="D22684" s="39" t="s">
        <v>310</v>
      </c>
      <c r="E22684" s="40">
        <v>0</v>
      </c>
      <c r="F22684" s="41">
        <v>0</v>
      </c>
      <c r="G22684" s="40">
        <v>0</v>
      </c>
      <c r="H22684" s="41">
        <v>0</v>
      </c>
    </row>
    <row r="22685" spans="1:8">
      <c r="A22685" s="38">
        <v>45216</v>
      </c>
      <c r="B22685" s="39" t="s">
        <v>180</v>
      </c>
      <c r="C22685" s="39" t="s">
        <v>49</v>
      </c>
      <c r="D22685" s="39" t="s">
        <v>166</v>
      </c>
      <c r="E22685" s="40">
        <v>0</v>
      </c>
      <c r="F22685" s="41">
        <v>2.814818067205074E-2</v>
      </c>
      <c r="G22685" s="40">
        <v>2.4465244564738939</v>
      </c>
      <c r="H22685" s="41">
        <v>7.0370451680126849E-3</v>
      </c>
    </row>
    <row r="22686" spans="1:8">
      <c r="A22686" s="38">
        <v>45216</v>
      </c>
      <c r="B22686" s="39" t="s">
        <v>180</v>
      </c>
      <c r="C22686" s="39" t="s">
        <v>49</v>
      </c>
      <c r="D22686" s="39" t="s">
        <v>167</v>
      </c>
      <c r="E22686" s="40">
        <v>0</v>
      </c>
      <c r="F22686" s="41">
        <v>0</v>
      </c>
      <c r="G22686" s="40">
        <v>0</v>
      </c>
      <c r="H22686" s="41">
        <v>0</v>
      </c>
    </row>
    <row r="22687" spans="1:8">
      <c r="A22687" s="38">
        <v>45216</v>
      </c>
      <c r="B22687" s="39" t="s">
        <v>180</v>
      </c>
      <c r="C22687" s="39" t="s">
        <v>49</v>
      </c>
      <c r="D22687" s="39" t="s">
        <v>168</v>
      </c>
      <c r="E22687" s="40">
        <v>0</v>
      </c>
      <c r="F22687" s="41">
        <v>0</v>
      </c>
      <c r="G22687" s="40">
        <v>0</v>
      </c>
      <c r="H22687" s="41">
        <v>0</v>
      </c>
    </row>
    <row r="22688" spans="1:8">
      <c r="A22688" s="38">
        <v>45216</v>
      </c>
      <c r="B22688" s="39" t="s">
        <v>180</v>
      </c>
      <c r="C22688" s="39" t="s">
        <v>49</v>
      </c>
      <c r="D22688" s="39" t="s">
        <v>195</v>
      </c>
      <c r="E22688" s="40">
        <v>0</v>
      </c>
      <c r="F22688" s="41">
        <v>3.0170283827561821</v>
      </c>
      <c r="G22688" s="40">
        <v>499.73406499382759</v>
      </c>
      <c r="H22688" s="41">
        <v>0.75425709568904542</v>
      </c>
    </row>
    <row r="22689" spans="1:8">
      <c r="A22689" s="38">
        <v>45216</v>
      </c>
      <c r="B22689" s="39" t="s">
        <v>180</v>
      </c>
      <c r="C22689" s="39" t="s">
        <v>49</v>
      </c>
      <c r="D22689" s="39" t="s">
        <v>170</v>
      </c>
      <c r="E22689" s="40">
        <v>0</v>
      </c>
      <c r="F22689" s="41">
        <v>3.0325372774582471</v>
      </c>
      <c r="G22689" s="40">
        <v>504.15968318600909</v>
      </c>
      <c r="H22689" s="41">
        <v>0.75813431936456177</v>
      </c>
    </row>
    <row r="22690" spans="1:8">
      <c r="A22690" s="38">
        <v>45216</v>
      </c>
      <c r="B22690" s="39" t="s">
        <v>180</v>
      </c>
      <c r="C22690" s="39" t="s">
        <v>49</v>
      </c>
      <c r="D22690" s="39" t="s">
        <v>171</v>
      </c>
      <c r="E22690" s="40">
        <v>0</v>
      </c>
      <c r="F22690" s="41">
        <v>1.5085141913780911</v>
      </c>
      <c r="G22690" s="40">
        <v>249.86703249691379</v>
      </c>
      <c r="H22690" s="41">
        <v>0.37712854784452271</v>
      </c>
    </row>
    <row r="22691" spans="1:8">
      <c r="A22691" s="38">
        <v>45216</v>
      </c>
      <c r="B22691" s="39" t="s">
        <v>180</v>
      </c>
      <c r="C22691" s="39" t="s">
        <v>50</v>
      </c>
      <c r="D22691" s="39" t="s">
        <v>172</v>
      </c>
      <c r="E22691" s="40">
        <v>0</v>
      </c>
      <c r="F22691" s="41">
        <v>0</v>
      </c>
      <c r="G22691" s="40">
        <v>0</v>
      </c>
      <c r="H22691" s="41">
        <v>0</v>
      </c>
    </row>
    <row r="22692" spans="1:8">
      <c r="A22692" s="38">
        <v>45216</v>
      </c>
      <c r="B22692" s="39" t="s">
        <v>180</v>
      </c>
      <c r="C22692" s="39" t="s">
        <v>50</v>
      </c>
      <c r="D22692" s="39" t="s">
        <v>173</v>
      </c>
      <c r="E22692" s="40">
        <v>0</v>
      </c>
      <c r="F22692" s="41">
        <v>3.682956908253201</v>
      </c>
      <c r="G22692" s="40">
        <v>609.01106156674518</v>
      </c>
      <c r="H22692" s="41">
        <v>0.92073922706330014</v>
      </c>
    </row>
    <row r="22693" spans="1:8">
      <c r="A22693" s="38">
        <v>45216</v>
      </c>
      <c r="B22693" s="39" t="s">
        <v>180</v>
      </c>
      <c r="C22693" s="39" t="s">
        <v>50</v>
      </c>
      <c r="D22693" s="39" t="s">
        <v>13</v>
      </c>
      <c r="E22693" s="40">
        <v>0</v>
      </c>
      <c r="F22693" s="41">
        <v>0</v>
      </c>
      <c r="G22693" s="40">
        <v>0</v>
      </c>
      <c r="H22693" s="41">
        <v>0</v>
      </c>
    </row>
    <row r="22694" spans="1:8">
      <c r="A22694" s="38">
        <v>45216</v>
      </c>
      <c r="B22694" s="39" t="s">
        <v>180</v>
      </c>
      <c r="C22694" s="39" t="s">
        <v>50</v>
      </c>
      <c r="D22694" s="39" t="s">
        <v>15</v>
      </c>
      <c r="E22694" s="40">
        <v>0</v>
      </c>
      <c r="F22694" s="41">
        <v>0</v>
      </c>
      <c r="G22694" s="40">
        <v>0</v>
      </c>
      <c r="H22694" s="41">
        <v>0</v>
      </c>
    </row>
    <row r="22695" spans="1:8">
      <c r="A22695" s="38">
        <v>45216</v>
      </c>
      <c r="B22695" s="39" t="s">
        <v>180</v>
      </c>
      <c r="C22695" s="39" t="s">
        <v>50</v>
      </c>
      <c r="D22695" s="39" t="s">
        <v>175</v>
      </c>
      <c r="E22695" s="40">
        <v>0</v>
      </c>
      <c r="F22695" s="41">
        <v>0</v>
      </c>
      <c r="G22695" s="40">
        <v>0</v>
      </c>
      <c r="H22695" s="41">
        <v>0</v>
      </c>
    </row>
    <row r="22696" spans="1:8">
      <c r="A22696" s="38">
        <v>45216</v>
      </c>
      <c r="B22696" s="39" t="s">
        <v>180</v>
      </c>
      <c r="C22696" s="39" t="s">
        <v>50</v>
      </c>
      <c r="D22696" s="39" t="s">
        <v>227</v>
      </c>
      <c r="E22696" s="40">
        <v>0</v>
      </c>
      <c r="F22696" s="41">
        <v>0</v>
      </c>
      <c r="G22696" s="40">
        <v>0</v>
      </c>
      <c r="H22696" s="41">
        <v>0</v>
      </c>
    </row>
    <row r="22697" spans="1:8">
      <c r="A22697" s="38">
        <v>45216</v>
      </c>
      <c r="B22697" s="39" t="s">
        <v>180</v>
      </c>
      <c r="C22697" s="39" t="s">
        <v>50</v>
      </c>
      <c r="D22697" s="39" t="s">
        <v>176</v>
      </c>
      <c r="E22697" s="40">
        <v>0</v>
      </c>
      <c r="F22697" s="41">
        <v>0</v>
      </c>
      <c r="G22697" s="40">
        <v>0</v>
      </c>
      <c r="H22697" s="41">
        <v>0</v>
      </c>
    </row>
    <row r="22698" spans="1:8">
      <c r="A22698" s="38">
        <v>45216</v>
      </c>
      <c r="B22698" s="39" t="s">
        <v>180</v>
      </c>
      <c r="C22698" s="39" t="s">
        <v>50</v>
      </c>
      <c r="D22698" s="39" t="s">
        <v>198</v>
      </c>
      <c r="E22698" s="40">
        <v>0</v>
      </c>
      <c r="F22698" s="41">
        <v>0</v>
      </c>
      <c r="G22698" s="40">
        <v>0</v>
      </c>
      <c r="H22698" s="41">
        <v>0</v>
      </c>
    </row>
    <row r="22699" spans="1:8">
      <c r="A22699" s="38">
        <v>45216</v>
      </c>
      <c r="B22699" s="39" t="s">
        <v>180</v>
      </c>
      <c r="C22699" s="39" t="s">
        <v>50</v>
      </c>
      <c r="D22699" s="39" t="s">
        <v>177</v>
      </c>
      <c r="E22699" s="40">
        <v>0</v>
      </c>
      <c r="F22699" s="41">
        <v>0</v>
      </c>
      <c r="G22699" s="40">
        <v>0</v>
      </c>
      <c r="H22699" s="41">
        <v>0</v>
      </c>
    </row>
    <row r="22700" spans="1:8">
      <c r="A22700" s="38">
        <v>45216</v>
      </c>
      <c r="B22700" s="39" t="s">
        <v>180</v>
      </c>
      <c r="C22700" s="39" t="s">
        <v>50</v>
      </c>
      <c r="D22700" s="39" t="s">
        <v>178</v>
      </c>
      <c r="E22700" s="40">
        <v>0</v>
      </c>
      <c r="F22700" s="41">
        <v>0</v>
      </c>
      <c r="G22700" s="40">
        <v>0</v>
      </c>
      <c r="H22700" s="41">
        <v>0</v>
      </c>
    </row>
    <row r="22701" spans="1:8">
      <c r="A22701" s="38">
        <v>45216</v>
      </c>
      <c r="B22701" s="39" t="s">
        <v>180</v>
      </c>
      <c r="C22701" s="39" t="s">
        <v>50</v>
      </c>
      <c r="D22701" s="39" t="s">
        <v>179</v>
      </c>
      <c r="E22701" s="40">
        <v>0</v>
      </c>
      <c r="F22701" s="41">
        <v>0</v>
      </c>
      <c r="G22701" s="40">
        <v>0</v>
      </c>
      <c r="H22701" s="41">
        <v>0</v>
      </c>
    </row>
    <row r="22702" spans="1:8">
      <c r="A22702" s="38">
        <v>45216</v>
      </c>
      <c r="B22702" s="39" t="s">
        <v>180</v>
      </c>
      <c r="C22702" s="39" t="s">
        <v>50</v>
      </c>
      <c r="D22702" s="39" t="s">
        <v>8</v>
      </c>
      <c r="E22702" s="40">
        <v>0</v>
      </c>
      <c r="F22702" s="41">
        <v>0</v>
      </c>
      <c r="G22702" s="40">
        <v>0</v>
      </c>
      <c r="H22702" s="41">
        <v>0</v>
      </c>
    </row>
    <row r="22703" spans="1:8">
      <c r="A22703" s="38">
        <v>45217</v>
      </c>
      <c r="B22703" s="39" t="s">
        <v>89</v>
      </c>
      <c r="C22703" s="39" t="s">
        <v>43</v>
      </c>
      <c r="D22703" s="39" t="s">
        <v>316</v>
      </c>
      <c r="E22703" s="40">
        <v>0</v>
      </c>
      <c r="F22703" s="41">
        <v>0</v>
      </c>
      <c r="G22703" s="40">
        <v>0</v>
      </c>
      <c r="H22703" s="41">
        <v>0</v>
      </c>
    </row>
    <row r="22704" spans="1:8">
      <c r="A22704" s="38">
        <v>45217</v>
      </c>
      <c r="B22704" s="39" t="s">
        <v>89</v>
      </c>
      <c r="C22704" s="39" t="s">
        <v>43</v>
      </c>
      <c r="D22704" s="39" t="s">
        <v>329</v>
      </c>
      <c r="E22704" s="40">
        <v>0</v>
      </c>
      <c r="F22704" s="41">
        <v>0</v>
      </c>
      <c r="G22704" s="40">
        <v>0</v>
      </c>
      <c r="H22704" s="41">
        <v>0</v>
      </c>
    </row>
    <row r="22705" spans="1:8">
      <c r="A22705" s="38">
        <v>45217</v>
      </c>
      <c r="B22705" s="39" t="s">
        <v>89</v>
      </c>
      <c r="C22705" s="39" t="s">
        <v>43</v>
      </c>
      <c r="D22705" s="39" t="s">
        <v>90</v>
      </c>
      <c r="E22705" s="40">
        <v>0</v>
      </c>
      <c r="F22705" s="41">
        <v>80.427494258175187</v>
      </c>
      <c r="G22705" s="40">
        <v>5177.0190610209756</v>
      </c>
      <c r="H22705" s="41">
        <v>32.170997703270068</v>
      </c>
    </row>
    <row r="22706" spans="1:8">
      <c r="A22706" s="38">
        <v>45217</v>
      </c>
      <c r="B22706" s="39" t="s">
        <v>89</v>
      </c>
      <c r="C22706" s="39" t="s">
        <v>44</v>
      </c>
      <c r="D22706" s="39" t="s">
        <v>91</v>
      </c>
      <c r="E22706" s="40">
        <v>0</v>
      </c>
      <c r="F22706" s="41">
        <v>97.918966466559283</v>
      </c>
      <c r="G22706" s="40">
        <v>6271.8532439393484</v>
      </c>
      <c r="H22706" s="41">
        <v>39.167586586623713</v>
      </c>
    </row>
    <row r="22707" spans="1:8">
      <c r="A22707" s="38">
        <v>45217</v>
      </c>
      <c r="B22707" s="39" t="s">
        <v>89</v>
      </c>
      <c r="C22707" s="39" t="s">
        <v>45</v>
      </c>
      <c r="D22707" s="39" t="s">
        <v>92</v>
      </c>
      <c r="E22707" s="40">
        <v>0</v>
      </c>
      <c r="F22707" s="41">
        <v>144.62620695100051</v>
      </c>
      <c r="G22707" s="40">
        <v>9753.2373878579856</v>
      </c>
      <c r="H22707" s="41">
        <v>57.850482780400192</v>
      </c>
    </row>
    <row r="22708" spans="1:8">
      <c r="A22708" s="38">
        <v>45217</v>
      </c>
      <c r="B22708" s="39" t="s">
        <v>89</v>
      </c>
      <c r="C22708" s="39" t="s">
        <v>45</v>
      </c>
      <c r="D22708" s="39" t="s">
        <v>93</v>
      </c>
      <c r="E22708" s="40">
        <v>0</v>
      </c>
      <c r="F22708" s="41">
        <v>9.5957987289916176</v>
      </c>
      <c r="G22708" s="40">
        <v>651.54462300756438</v>
      </c>
      <c r="H22708" s="41">
        <v>3.8383194915966472</v>
      </c>
    </row>
    <row r="22709" spans="1:8">
      <c r="A22709" s="38">
        <v>45217</v>
      </c>
      <c r="B22709" s="39" t="s">
        <v>89</v>
      </c>
      <c r="C22709" s="39" t="s">
        <v>45</v>
      </c>
      <c r="D22709" s="39" t="s">
        <v>94</v>
      </c>
      <c r="E22709" s="40">
        <v>0</v>
      </c>
      <c r="F22709" s="41">
        <v>0.17194911098772861</v>
      </c>
      <c r="G22709" s="40">
        <v>12.82520222286754</v>
      </c>
      <c r="H22709" s="41">
        <v>6.877964439509146E-2</v>
      </c>
    </row>
    <row r="22710" spans="1:8">
      <c r="A22710" s="38">
        <v>45217</v>
      </c>
      <c r="B22710" s="39" t="s">
        <v>89</v>
      </c>
      <c r="C22710" s="39" t="s">
        <v>45</v>
      </c>
      <c r="D22710" s="39" t="s">
        <v>95</v>
      </c>
      <c r="E22710" s="40">
        <v>0</v>
      </c>
      <c r="F22710" s="41">
        <v>4.4937927321529134</v>
      </c>
      <c r="G22710" s="40">
        <v>305.03078731708769</v>
      </c>
      <c r="H22710" s="41">
        <v>1.797517092861165</v>
      </c>
    </row>
    <row r="22711" spans="1:8">
      <c r="A22711" s="38">
        <v>45217</v>
      </c>
      <c r="B22711" s="39" t="s">
        <v>89</v>
      </c>
      <c r="C22711" s="39" t="s">
        <v>45</v>
      </c>
      <c r="D22711" s="39" t="s">
        <v>96</v>
      </c>
      <c r="E22711" s="40">
        <v>0</v>
      </c>
      <c r="F22711" s="41">
        <v>5.0701259169085162</v>
      </c>
      <c r="G22711" s="40">
        <v>431.18025644057639</v>
      </c>
      <c r="H22711" s="41">
        <v>2.0280503667634071</v>
      </c>
    </row>
    <row r="22712" spans="1:8">
      <c r="A22712" s="38">
        <v>45217</v>
      </c>
      <c r="B22712" s="39" t="s">
        <v>89</v>
      </c>
      <c r="C22712" s="39" t="s">
        <v>45</v>
      </c>
      <c r="D22712" s="39" t="s">
        <v>97</v>
      </c>
      <c r="E22712" s="40">
        <v>0</v>
      </c>
      <c r="F22712" s="41">
        <v>6.8116575953187004</v>
      </c>
      <c r="G22712" s="40">
        <v>579.00159943790084</v>
      </c>
      <c r="H22712" s="41">
        <v>2.7246630381274799</v>
      </c>
    </row>
    <row r="22713" spans="1:8">
      <c r="A22713" s="38">
        <v>45217</v>
      </c>
      <c r="B22713" s="39" t="s">
        <v>89</v>
      </c>
      <c r="C22713" s="39" t="s">
        <v>45</v>
      </c>
      <c r="D22713" s="39" t="s">
        <v>98</v>
      </c>
      <c r="E22713" s="40">
        <v>0</v>
      </c>
      <c r="F22713" s="41">
        <v>0.39963737039811947</v>
      </c>
      <c r="G22713" s="40">
        <v>29.80783129222856</v>
      </c>
      <c r="H22713" s="41">
        <v>0.15985494815924781</v>
      </c>
    </row>
    <row r="22714" spans="1:8">
      <c r="A22714" s="38">
        <v>45217</v>
      </c>
      <c r="B22714" s="39" t="s">
        <v>89</v>
      </c>
      <c r="C22714" s="39" t="s">
        <v>45</v>
      </c>
      <c r="D22714" s="39" t="s">
        <v>99</v>
      </c>
      <c r="E22714" s="40">
        <v>0</v>
      </c>
      <c r="F22714" s="41">
        <v>0</v>
      </c>
      <c r="G22714" s="40">
        <v>0</v>
      </c>
      <c r="H22714" s="41">
        <v>0</v>
      </c>
    </row>
    <row r="22715" spans="1:8">
      <c r="A22715" s="38">
        <v>45217</v>
      </c>
      <c r="B22715" s="39" t="s">
        <v>89</v>
      </c>
      <c r="C22715" s="39" t="s">
        <v>45</v>
      </c>
      <c r="D22715" s="39" t="s">
        <v>100</v>
      </c>
      <c r="E22715" s="40">
        <v>0</v>
      </c>
      <c r="F22715" s="41">
        <v>9.3279644130709438E-2</v>
      </c>
      <c r="G22715" s="40">
        <v>6.9574671970176398</v>
      </c>
      <c r="H22715" s="41">
        <v>3.7311857652283779E-2</v>
      </c>
    </row>
    <row r="22716" spans="1:8">
      <c r="A22716" s="38">
        <v>45217</v>
      </c>
      <c r="B22716" s="39" t="s">
        <v>89</v>
      </c>
      <c r="C22716" s="39" t="s">
        <v>45</v>
      </c>
      <c r="D22716" s="39" t="s">
        <v>101</v>
      </c>
      <c r="E22716" s="40">
        <v>0</v>
      </c>
      <c r="F22716" s="41">
        <v>7.1523056463599716E-2</v>
      </c>
      <c r="G22716" s="40">
        <v>5.3347043056750874</v>
      </c>
      <c r="H22716" s="41">
        <v>2.8609222585439891E-2</v>
      </c>
    </row>
    <row r="22717" spans="1:8">
      <c r="A22717" s="38">
        <v>45217</v>
      </c>
      <c r="B22717" s="39" t="s">
        <v>89</v>
      </c>
      <c r="C22717" s="39" t="s">
        <v>45</v>
      </c>
      <c r="D22717" s="39" t="s">
        <v>102</v>
      </c>
      <c r="E22717" s="40">
        <v>0</v>
      </c>
      <c r="F22717" s="41">
        <v>1.4935424583677051</v>
      </c>
      <c r="G22717" s="40">
        <v>101.3496067455511</v>
      </c>
      <c r="H22717" s="41">
        <v>0.59741698334708226</v>
      </c>
    </row>
    <row r="22718" spans="1:8">
      <c r="A22718" s="38">
        <v>45217</v>
      </c>
      <c r="B22718" s="39" t="s">
        <v>89</v>
      </c>
      <c r="C22718" s="39" t="s">
        <v>45</v>
      </c>
      <c r="D22718" s="39" t="s">
        <v>103</v>
      </c>
      <c r="E22718" s="40">
        <v>0</v>
      </c>
      <c r="F22718" s="41">
        <v>2.092499187241375</v>
      </c>
      <c r="G22718" s="40">
        <v>178.28978137340511</v>
      </c>
      <c r="H22718" s="41">
        <v>0.83699967489655025</v>
      </c>
    </row>
    <row r="22719" spans="1:8">
      <c r="A22719" s="38">
        <v>45217</v>
      </c>
      <c r="B22719" s="39" t="s">
        <v>89</v>
      </c>
      <c r="C22719" s="39" t="s">
        <v>45</v>
      </c>
      <c r="D22719" s="39" t="s">
        <v>104</v>
      </c>
      <c r="E22719" s="40">
        <v>0</v>
      </c>
      <c r="F22719" s="41">
        <v>4.8233114046779671E-2</v>
      </c>
      <c r="G22719" s="40">
        <v>3.5975727814767779</v>
      </c>
      <c r="H22719" s="41">
        <v>1.929324561871187E-2</v>
      </c>
    </row>
    <row r="22720" spans="1:8">
      <c r="A22720" s="38">
        <v>45217</v>
      </c>
      <c r="B22720" s="39" t="s">
        <v>89</v>
      </c>
      <c r="C22720" s="39" t="s">
        <v>45</v>
      </c>
      <c r="D22720" s="39" t="s">
        <v>105</v>
      </c>
      <c r="E22720" s="40">
        <v>0</v>
      </c>
      <c r="F22720" s="41">
        <v>4.8233114046779671E-2</v>
      </c>
      <c r="G22720" s="40">
        <v>3.5975727814767779</v>
      </c>
      <c r="H22720" s="41">
        <v>1.929324561871187E-2</v>
      </c>
    </row>
    <row r="22721" spans="1:8">
      <c r="A22721" s="38">
        <v>45217</v>
      </c>
      <c r="B22721" s="39" t="s">
        <v>89</v>
      </c>
      <c r="C22721" s="39" t="s">
        <v>45</v>
      </c>
      <c r="D22721" s="39" t="s">
        <v>332</v>
      </c>
      <c r="E22721" s="40">
        <v>0</v>
      </c>
      <c r="F22721" s="41">
        <v>0.1035351824006062</v>
      </c>
      <c r="G22721" s="40">
        <v>7.7223990507517932</v>
      </c>
      <c r="H22721" s="41">
        <v>4.1414072960242493E-2</v>
      </c>
    </row>
    <row r="22722" spans="1:8">
      <c r="A22722" s="38">
        <v>45217</v>
      </c>
      <c r="B22722" s="39" t="s">
        <v>89</v>
      </c>
      <c r="C22722" s="39" t="s">
        <v>45</v>
      </c>
      <c r="D22722" s="39" t="s">
        <v>106</v>
      </c>
      <c r="E22722" s="40">
        <v>0</v>
      </c>
      <c r="F22722" s="41">
        <v>7.3978887902765952E-2</v>
      </c>
      <c r="G22722" s="40">
        <v>5.5178778891362477</v>
      </c>
      <c r="H22722" s="41">
        <v>2.959155516110638E-2</v>
      </c>
    </row>
    <row r="22723" spans="1:8">
      <c r="A22723" s="38">
        <v>45217</v>
      </c>
      <c r="B22723" s="39" t="s">
        <v>89</v>
      </c>
      <c r="C22723" s="39" t="s">
        <v>45</v>
      </c>
      <c r="D22723" s="39" t="s">
        <v>291</v>
      </c>
      <c r="E22723" s="40">
        <v>0</v>
      </c>
      <c r="F22723" s="41">
        <v>4.1670856702357838E-2</v>
      </c>
      <c r="G22723" s="40">
        <v>3.1081123998716991</v>
      </c>
      <c r="H22723" s="41">
        <v>1.6668342680943141E-2</v>
      </c>
    </row>
    <row r="22724" spans="1:8">
      <c r="A22724" s="38">
        <v>45217</v>
      </c>
      <c r="B22724" s="39" t="s">
        <v>89</v>
      </c>
      <c r="C22724" s="39" t="s">
        <v>45</v>
      </c>
      <c r="D22724" s="39" t="s">
        <v>107</v>
      </c>
      <c r="E22724" s="40">
        <v>0</v>
      </c>
      <c r="F22724" s="41">
        <v>0</v>
      </c>
      <c r="G22724" s="40">
        <v>0</v>
      </c>
      <c r="H22724" s="41">
        <v>0</v>
      </c>
    </row>
    <row r="22725" spans="1:8">
      <c r="A22725" s="38">
        <v>45217</v>
      </c>
      <c r="B22725" s="39" t="s">
        <v>89</v>
      </c>
      <c r="C22725" s="39" t="s">
        <v>45</v>
      </c>
      <c r="D22725" s="39" t="s">
        <v>336</v>
      </c>
      <c r="E22725" s="40">
        <v>0</v>
      </c>
      <c r="F22725" s="41">
        <v>0</v>
      </c>
      <c r="G22725" s="40">
        <v>0</v>
      </c>
      <c r="H22725" s="41">
        <v>0</v>
      </c>
    </row>
    <row r="22726" spans="1:8">
      <c r="A22726" s="38">
        <v>45217</v>
      </c>
      <c r="B22726" s="39" t="s">
        <v>89</v>
      </c>
      <c r="C22726" s="39" t="s">
        <v>45</v>
      </c>
      <c r="D22726" s="39" t="s">
        <v>337</v>
      </c>
      <c r="E22726" s="40">
        <v>0</v>
      </c>
      <c r="F22726" s="41">
        <v>0</v>
      </c>
      <c r="G22726" s="40">
        <v>0</v>
      </c>
      <c r="H22726" s="41">
        <v>0</v>
      </c>
    </row>
    <row r="22727" spans="1:8">
      <c r="A22727" s="38">
        <v>45217</v>
      </c>
      <c r="B22727" s="39" t="s">
        <v>89</v>
      </c>
      <c r="C22727" s="39" t="s">
        <v>45</v>
      </c>
      <c r="D22727" s="39" t="s">
        <v>338</v>
      </c>
      <c r="E22727" s="40">
        <v>0</v>
      </c>
      <c r="F22727" s="41">
        <v>0</v>
      </c>
      <c r="G22727" s="40">
        <v>0</v>
      </c>
      <c r="H22727" s="41">
        <v>0</v>
      </c>
    </row>
    <row r="22728" spans="1:8">
      <c r="A22728" s="38">
        <v>45217</v>
      </c>
      <c r="B22728" s="39" t="s">
        <v>89</v>
      </c>
      <c r="C22728" s="39" t="s">
        <v>45</v>
      </c>
      <c r="D22728" s="39" t="s">
        <v>330</v>
      </c>
      <c r="E22728" s="40">
        <v>0</v>
      </c>
      <c r="F22728" s="41">
        <v>0</v>
      </c>
      <c r="G22728" s="40">
        <v>0</v>
      </c>
      <c r="H22728" s="41">
        <v>0</v>
      </c>
    </row>
    <row r="22729" spans="1:8">
      <c r="A22729" s="38">
        <v>45217</v>
      </c>
      <c r="B22729" s="39" t="s">
        <v>89</v>
      </c>
      <c r="C22729" s="39" t="s">
        <v>45</v>
      </c>
      <c r="D22729" s="39" t="s">
        <v>112</v>
      </c>
      <c r="E22729" s="40">
        <v>0</v>
      </c>
      <c r="F22729" s="41">
        <v>6.1960799804679674</v>
      </c>
      <c r="G22729" s="40">
        <v>421.48216612569757</v>
      </c>
      <c r="H22729" s="41">
        <v>2.4784319921871871</v>
      </c>
    </row>
    <row r="22730" spans="1:8">
      <c r="A22730" s="38">
        <v>45217</v>
      </c>
      <c r="B22730" s="39" t="s">
        <v>89</v>
      </c>
      <c r="C22730" s="39" t="s">
        <v>45</v>
      </c>
      <c r="D22730" s="39" t="s">
        <v>114</v>
      </c>
      <c r="E22730" s="40">
        <v>0</v>
      </c>
      <c r="F22730" s="41">
        <v>1.903172144933398</v>
      </c>
      <c r="G22730" s="40">
        <v>131.9027368927014</v>
      </c>
      <c r="H22730" s="41">
        <v>0.76126885797335941</v>
      </c>
    </row>
    <row r="22731" spans="1:8">
      <c r="A22731" s="38">
        <v>45217</v>
      </c>
      <c r="B22731" s="39" t="s">
        <v>89</v>
      </c>
      <c r="C22731" s="39" t="s">
        <v>45</v>
      </c>
      <c r="D22731" s="39" t="s">
        <v>115</v>
      </c>
      <c r="E22731" s="40">
        <v>0</v>
      </c>
      <c r="F22731" s="41">
        <v>0.47448051869333618</v>
      </c>
      <c r="G22731" s="40">
        <v>35.390171941554279</v>
      </c>
      <c r="H22731" s="41">
        <v>0.1897922074773345</v>
      </c>
    </row>
    <row r="22732" spans="1:8">
      <c r="A22732" s="38">
        <v>45217</v>
      </c>
      <c r="B22732" s="39" t="s">
        <v>89</v>
      </c>
      <c r="C22732" s="39" t="s">
        <v>45</v>
      </c>
      <c r="D22732" s="39" t="s">
        <v>116</v>
      </c>
      <c r="E22732" s="40">
        <v>0</v>
      </c>
      <c r="F22732" s="41">
        <v>5.6407735651628759</v>
      </c>
      <c r="G22732" s="40">
        <v>469.45250938522952</v>
      </c>
      <c r="H22732" s="41">
        <v>2.2563094260651511</v>
      </c>
    </row>
    <row r="22733" spans="1:8">
      <c r="A22733" s="38">
        <v>45217</v>
      </c>
      <c r="B22733" s="39" t="s">
        <v>89</v>
      </c>
      <c r="C22733" s="39" t="s">
        <v>45</v>
      </c>
      <c r="D22733" s="39" t="s">
        <v>117</v>
      </c>
      <c r="E22733" s="40">
        <v>0</v>
      </c>
      <c r="F22733" s="41">
        <v>3.025779468446586</v>
      </c>
      <c r="G22733" s="40">
        <v>205.5853316441322</v>
      </c>
      <c r="H22733" s="41">
        <v>1.210311787378634</v>
      </c>
    </row>
    <row r="22734" spans="1:8">
      <c r="A22734" s="38">
        <v>45217</v>
      </c>
      <c r="B22734" s="39" t="s">
        <v>89</v>
      </c>
      <c r="C22734" s="39" t="s">
        <v>45</v>
      </c>
      <c r="D22734" s="39" t="s">
        <v>118</v>
      </c>
      <c r="E22734" s="40">
        <v>0</v>
      </c>
      <c r="F22734" s="41">
        <v>19.178363129068781</v>
      </c>
      <c r="G22734" s="40">
        <v>1304.0430716390381</v>
      </c>
      <c r="H22734" s="41">
        <v>7.6713452516275114</v>
      </c>
    </row>
    <row r="22735" spans="1:8">
      <c r="A22735" s="38">
        <v>45217</v>
      </c>
      <c r="B22735" s="39" t="s">
        <v>89</v>
      </c>
      <c r="C22735" s="39" t="s">
        <v>45</v>
      </c>
      <c r="D22735" s="39" t="s">
        <v>119</v>
      </c>
      <c r="E22735" s="40">
        <v>0</v>
      </c>
      <c r="F22735" s="41">
        <v>11.19653806412787</v>
      </c>
      <c r="G22735" s="40">
        <v>762.83068144560912</v>
      </c>
      <c r="H22735" s="41">
        <v>4.4786152256511507</v>
      </c>
    </row>
    <row r="22736" spans="1:8">
      <c r="A22736" s="38">
        <v>45217</v>
      </c>
      <c r="B22736" s="39" t="s">
        <v>89</v>
      </c>
      <c r="C22736" s="39" t="s">
        <v>46</v>
      </c>
      <c r="D22736" s="39" t="s">
        <v>120</v>
      </c>
      <c r="E22736" s="40">
        <v>0</v>
      </c>
      <c r="F22736" s="41">
        <v>7.2607251806338136</v>
      </c>
      <c r="G22736" s="40">
        <v>469.94248102996971</v>
      </c>
      <c r="H22736" s="41">
        <v>2.904290072253525</v>
      </c>
    </row>
    <row r="22737" spans="1:8">
      <c r="A22737" s="38">
        <v>45217</v>
      </c>
      <c r="B22737" s="39" t="s">
        <v>89</v>
      </c>
      <c r="C22737" s="39" t="s">
        <v>46</v>
      </c>
      <c r="D22737" s="39" t="s">
        <v>121</v>
      </c>
      <c r="E22737" s="40">
        <v>0</v>
      </c>
      <c r="F22737" s="41">
        <v>2.020475418854367</v>
      </c>
      <c r="G22737" s="40">
        <v>137.71565836637231</v>
      </c>
      <c r="H22737" s="41">
        <v>0.808190167541747</v>
      </c>
    </row>
    <row r="22738" spans="1:8">
      <c r="A22738" s="38">
        <v>45217</v>
      </c>
      <c r="B22738" s="39" t="s">
        <v>89</v>
      </c>
      <c r="C22738" s="39" t="s">
        <v>46</v>
      </c>
      <c r="D22738" s="39" t="s">
        <v>122</v>
      </c>
      <c r="E22738" s="40">
        <v>0</v>
      </c>
      <c r="F22738" s="41">
        <v>3.6042628665409013E-2</v>
      </c>
      <c r="G22738" s="40">
        <v>2.6883186462684421</v>
      </c>
      <c r="H22738" s="41">
        <v>1.4417051466163599E-2</v>
      </c>
    </row>
    <row r="22739" spans="1:8">
      <c r="A22739" s="38">
        <v>45217</v>
      </c>
      <c r="B22739" s="39" t="s">
        <v>89</v>
      </c>
      <c r="C22739" s="39" t="s">
        <v>46</v>
      </c>
      <c r="D22739" s="39" t="s">
        <v>123</v>
      </c>
      <c r="E22739" s="40">
        <v>0</v>
      </c>
      <c r="F22739" s="41">
        <v>183.21128437264591</v>
      </c>
      <c r="G22739" s="40">
        <v>11716.109216886111</v>
      </c>
      <c r="H22739" s="41">
        <v>73.284513749058348</v>
      </c>
    </row>
    <row r="22740" spans="1:8">
      <c r="A22740" s="38">
        <v>45217</v>
      </c>
      <c r="B22740" s="39" t="s">
        <v>89</v>
      </c>
      <c r="C22740" s="39" t="s">
        <v>46</v>
      </c>
      <c r="D22740" s="39" t="s">
        <v>124</v>
      </c>
      <c r="E22740" s="40">
        <v>0</v>
      </c>
      <c r="F22740" s="41">
        <v>0.85894505802690024</v>
      </c>
      <c r="G22740" s="40">
        <v>59.307658695414489</v>
      </c>
      <c r="H22740" s="41">
        <v>0.34357802321076009</v>
      </c>
    </row>
    <row r="22741" spans="1:8">
      <c r="A22741" s="38">
        <v>45217</v>
      </c>
      <c r="B22741" s="39" t="s">
        <v>89</v>
      </c>
      <c r="C22741" s="39" t="s">
        <v>47</v>
      </c>
      <c r="D22741" s="39" t="s">
        <v>229</v>
      </c>
      <c r="E22741" s="40">
        <v>0</v>
      </c>
      <c r="F22741" s="41">
        <v>0.32769173878576541</v>
      </c>
      <c r="G22741" s="40">
        <v>24.441608290667219</v>
      </c>
      <c r="H22741" s="41">
        <v>0.1310766955143062</v>
      </c>
    </row>
    <row r="22742" spans="1:8">
      <c r="A22742" s="38">
        <v>45217</v>
      </c>
      <c r="B22742" s="39" t="s">
        <v>89</v>
      </c>
      <c r="C22742" s="39" t="s">
        <v>47</v>
      </c>
      <c r="D22742" s="39" t="s">
        <v>230</v>
      </c>
      <c r="E22742" s="40">
        <v>0</v>
      </c>
      <c r="F22742" s="41">
        <v>2.4178872164885732</v>
      </c>
      <c r="G22742" s="40">
        <v>203.35914151543301</v>
      </c>
      <c r="H22742" s="41">
        <v>0.96715488659542925</v>
      </c>
    </row>
    <row r="22743" spans="1:8">
      <c r="A22743" s="38">
        <v>45217</v>
      </c>
      <c r="B22743" s="39" t="s">
        <v>89</v>
      </c>
      <c r="C22743" s="39" t="s">
        <v>47</v>
      </c>
      <c r="D22743" s="39" t="s">
        <v>204</v>
      </c>
      <c r="E22743" s="40">
        <v>0</v>
      </c>
      <c r="F22743" s="41">
        <v>1.547137325251368</v>
      </c>
      <c r="G22743" s="40">
        <v>104.9854054682836</v>
      </c>
      <c r="H22743" s="41">
        <v>0.61885493010054715</v>
      </c>
    </row>
    <row r="22744" spans="1:8">
      <c r="A22744" s="38">
        <v>45217</v>
      </c>
      <c r="B22744" s="39" t="s">
        <v>89</v>
      </c>
      <c r="C22744" s="39" t="s">
        <v>47</v>
      </c>
      <c r="D22744" s="39" t="s">
        <v>205</v>
      </c>
      <c r="E22744" s="40">
        <v>0</v>
      </c>
      <c r="F22744" s="41">
        <v>5.441043403462467E-3</v>
      </c>
      <c r="G22744" s="40">
        <v>0.40583217646170727</v>
      </c>
      <c r="H22744" s="41">
        <v>2.176417361384987E-3</v>
      </c>
    </row>
    <row r="22745" spans="1:8">
      <c r="A22745" s="38">
        <v>45217</v>
      </c>
      <c r="B22745" s="39" t="s">
        <v>89</v>
      </c>
      <c r="C22745" s="39" t="s">
        <v>47</v>
      </c>
      <c r="D22745" s="39" t="s">
        <v>126</v>
      </c>
      <c r="E22745" s="40">
        <v>0</v>
      </c>
      <c r="F22745" s="41">
        <v>1.223167058179262</v>
      </c>
      <c r="G22745" s="40">
        <v>68.510957602438253</v>
      </c>
      <c r="H22745" s="41">
        <v>0.48926682327170468</v>
      </c>
    </row>
    <row r="22746" spans="1:8">
      <c r="A22746" s="38">
        <v>45217</v>
      </c>
      <c r="B22746" s="39" t="s">
        <v>89</v>
      </c>
      <c r="C22746" s="39" t="s">
        <v>47</v>
      </c>
      <c r="D22746" s="39" t="s">
        <v>128</v>
      </c>
      <c r="E22746" s="40">
        <v>0</v>
      </c>
      <c r="F22746" s="41">
        <v>0.33407999159325358</v>
      </c>
      <c r="G22746" s="40">
        <v>24.918090161589401</v>
      </c>
      <c r="H22746" s="41">
        <v>0.13363199663730149</v>
      </c>
    </row>
    <row r="22747" spans="1:8">
      <c r="A22747" s="38">
        <v>45217</v>
      </c>
      <c r="B22747" s="39" t="s">
        <v>89</v>
      </c>
      <c r="C22747" s="39" t="s">
        <v>47</v>
      </c>
      <c r="D22747" s="39" t="s">
        <v>186</v>
      </c>
      <c r="E22747" s="40">
        <v>0</v>
      </c>
      <c r="F22747" s="41">
        <v>0</v>
      </c>
      <c r="G22747" s="40">
        <v>0</v>
      </c>
      <c r="H22747" s="41">
        <v>0</v>
      </c>
    </row>
    <row r="22748" spans="1:8">
      <c r="A22748" s="38">
        <v>45217</v>
      </c>
      <c r="B22748" s="39" t="s">
        <v>89</v>
      </c>
      <c r="C22748" s="39" t="s">
        <v>47</v>
      </c>
      <c r="D22748" s="39" t="s">
        <v>238</v>
      </c>
      <c r="E22748" s="40">
        <v>0</v>
      </c>
      <c r="F22748" s="41">
        <v>2.783709592716678E-2</v>
      </c>
      <c r="G22748" s="40">
        <v>2.0762909590661112</v>
      </c>
      <c r="H22748" s="41">
        <v>1.113483837086671E-2</v>
      </c>
    </row>
    <row r="22749" spans="1:8">
      <c r="A22749" s="38">
        <v>45217</v>
      </c>
      <c r="B22749" s="39" t="s">
        <v>89</v>
      </c>
      <c r="C22749" s="39" t="s">
        <v>47</v>
      </c>
      <c r="D22749" s="39" t="s">
        <v>129</v>
      </c>
      <c r="E22749" s="40">
        <v>0</v>
      </c>
      <c r="F22749" s="41">
        <v>0</v>
      </c>
      <c r="G22749" s="40">
        <v>0</v>
      </c>
      <c r="H22749" s="41">
        <v>0</v>
      </c>
    </row>
    <row r="22750" spans="1:8">
      <c r="A22750" s="38">
        <v>45217</v>
      </c>
      <c r="B22750" s="39" t="s">
        <v>89</v>
      </c>
      <c r="C22750" s="39" t="s">
        <v>47</v>
      </c>
      <c r="D22750" s="39" t="s">
        <v>130</v>
      </c>
      <c r="E22750" s="40">
        <v>0</v>
      </c>
      <c r="F22750" s="41">
        <v>10.802926279699889</v>
      </c>
      <c r="G22750" s="40">
        <v>738.55486984540028</v>
      </c>
      <c r="H22750" s="41">
        <v>4.3211705118799584</v>
      </c>
    </row>
    <row r="22751" spans="1:8">
      <c r="A22751" s="38">
        <v>45217</v>
      </c>
      <c r="B22751" s="39" t="s">
        <v>89</v>
      </c>
      <c r="C22751" s="39" t="s">
        <v>47</v>
      </c>
      <c r="D22751" s="39" t="s">
        <v>131</v>
      </c>
      <c r="E22751" s="40">
        <v>0</v>
      </c>
      <c r="F22751" s="41">
        <v>9.439498223826968</v>
      </c>
      <c r="G22751" s="40">
        <v>640.01908268263355</v>
      </c>
      <c r="H22751" s="41">
        <v>3.775799289530787</v>
      </c>
    </row>
    <row r="22752" spans="1:8">
      <c r="A22752" s="38">
        <v>45217</v>
      </c>
      <c r="B22752" s="39" t="s">
        <v>89</v>
      </c>
      <c r="C22752" s="39" t="s">
        <v>47</v>
      </c>
      <c r="D22752" s="39" t="s">
        <v>132</v>
      </c>
      <c r="E22752" s="40">
        <v>0</v>
      </c>
      <c r="F22752" s="41">
        <v>0.33007332989782773</v>
      </c>
      <c r="G22752" s="40">
        <v>24.619244496222031</v>
      </c>
      <c r="H22752" s="41">
        <v>0.13202933195913111</v>
      </c>
    </row>
    <row r="22753" spans="1:8">
      <c r="A22753" s="38">
        <v>45217</v>
      </c>
      <c r="B22753" s="39" t="s">
        <v>89</v>
      </c>
      <c r="C22753" s="39" t="s">
        <v>47</v>
      </c>
      <c r="D22753" s="39" t="s">
        <v>133</v>
      </c>
      <c r="E22753" s="40">
        <v>0</v>
      </c>
      <c r="F22753" s="41">
        <v>0.1397543735840755</v>
      </c>
      <c r="G22753" s="40">
        <v>10.26230117668378</v>
      </c>
      <c r="H22753" s="41">
        <v>5.5901749433630202E-2</v>
      </c>
    </row>
    <row r="22754" spans="1:8">
      <c r="A22754" s="38">
        <v>45217</v>
      </c>
      <c r="B22754" s="39" t="s">
        <v>89</v>
      </c>
      <c r="C22754" s="39" t="s">
        <v>47</v>
      </c>
      <c r="D22754" s="39" t="s">
        <v>134</v>
      </c>
      <c r="E22754" s="40">
        <v>0</v>
      </c>
      <c r="F22754" s="41">
        <v>5.3677730167538034</v>
      </c>
      <c r="G22754" s="40">
        <v>369.13345049534013</v>
      </c>
      <c r="H22754" s="41">
        <v>2.1471092067015212</v>
      </c>
    </row>
    <row r="22755" spans="1:8">
      <c r="A22755" s="38">
        <v>45217</v>
      </c>
      <c r="B22755" s="39" t="s">
        <v>89</v>
      </c>
      <c r="C22755" s="39" t="s">
        <v>47</v>
      </c>
      <c r="D22755" s="39" t="s">
        <v>135</v>
      </c>
      <c r="E22755" s="40">
        <v>0</v>
      </c>
      <c r="F22755" s="41">
        <v>7.2223698223105801E-2</v>
      </c>
      <c r="G22755" s="40">
        <v>5.38696321064897</v>
      </c>
      <c r="H22755" s="41">
        <v>2.888947928924232E-2</v>
      </c>
    </row>
    <row r="22756" spans="1:8">
      <c r="A22756" s="38">
        <v>45217</v>
      </c>
      <c r="B22756" s="39" t="s">
        <v>89</v>
      </c>
      <c r="C22756" s="39" t="s">
        <v>47</v>
      </c>
      <c r="D22756" s="39" t="s">
        <v>136</v>
      </c>
      <c r="E22756" s="40">
        <v>0</v>
      </c>
      <c r="F22756" s="41">
        <v>4.7448030499617193</v>
      </c>
      <c r="G22756" s="40">
        <v>320.57935399496051</v>
      </c>
      <c r="H22756" s="41">
        <v>1.897921219984688</v>
      </c>
    </row>
    <row r="22757" spans="1:8">
      <c r="A22757" s="38">
        <v>45217</v>
      </c>
      <c r="B22757" s="39" t="s">
        <v>89</v>
      </c>
      <c r="C22757" s="39" t="s">
        <v>18</v>
      </c>
      <c r="D22757" s="39" t="s">
        <v>137</v>
      </c>
      <c r="E22757" s="40">
        <v>0</v>
      </c>
      <c r="F22757" s="41">
        <v>0</v>
      </c>
      <c r="G22757" s="40">
        <v>0</v>
      </c>
      <c r="H22757" s="41">
        <v>0</v>
      </c>
    </row>
    <row r="22758" spans="1:8">
      <c r="A22758" s="38">
        <v>45217</v>
      </c>
      <c r="B22758" s="39" t="s">
        <v>89</v>
      </c>
      <c r="C22758" s="39" t="s">
        <v>18</v>
      </c>
      <c r="D22758" s="39" t="s">
        <v>138</v>
      </c>
      <c r="E22758" s="40">
        <v>0</v>
      </c>
      <c r="F22758" s="41">
        <v>3.1057373705608322</v>
      </c>
      <c r="G22758" s="40">
        <v>210.82675927730921</v>
      </c>
      <c r="H22758" s="41">
        <v>1.2422949482243331</v>
      </c>
    </row>
    <row r="22759" spans="1:8">
      <c r="A22759" s="38">
        <v>45217</v>
      </c>
      <c r="B22759" s="39" t="s">
        <v>89</v>
      </c>
      <c r="C22759" s="39" t="s">
        <v>18</v>
      </c>
      <c r="D22759" s="39" t="s">
        <v>123</v>
      </c>
      <c r="E22759" s="40">
        <v>632.51695199999995</v>
      </c>
      <c r="F22759" s="41">
        <v>22.098608091241399</v>
      </c>
      <c r="G22759" s="40">
        <v>1492.1519494374329</v>
      </c>
      <c r="H22759" s="41">
        <v>8.8394432364965621</v>
      </c>
    </row>
    <row r="22760" spans="1:8">
      <c r="A22760" s="38">
        <v>45217</v>
      </c>
      <c r="B22760" s="39" t="s">
        <v>89</v>
      </c>
      <c r="C22760" s="39" t="s">
        <v>7</v>
      </c>
      <c r="D22760" s="39" t="s">
        <v>140</v>
      </c>
      <c r="E22760" s="40">
        <v>9608.5978640000012</v>
      </c>
      <c r="F22760" s="41">
        <v>263.44332934896022</v>
      </c>
      <c r="G22760" s="40">
        <v>17134.273210492011</v>
      </c>
      <c r="H22760" s="41">
        <v>236.73572568731529</v>
      </c>
    </row>
    <row r="22761" spans="1:8">
      <c r="A22761" s="38">
        <v>45217</v>
      </c>
      <c r="B22761" s="39" t="s">
        <v>89</v>
      </c>
      <c r="C22761" s="39" t="s">
        <v>7</v>
      </c>
      <c r="D22761" s="39" t="s">
        <v>141</v>
      </c>
      <c r="E22761" s="40">
        <v>585.05621999999994</v>
      </c>
      <c r="F22761" s="41">
        <v>58.351149895955977</v>
      </c>
      <c r="G22761" s="40">
        <v>3987.1834300574142</v>
      </c>
      <c r="H22761" s="41">
        <v>54.75238452505323</v>
      </c>
    </row>
    <row r="22762" spans="1:8">
      <c r="A22762" s="38">
        <v>45217</v>
      </c>
      <c r="B22762" s="39" t="s">
        <v>89</v>
      </c>
      <c r="C22762" s="39" t="s">
        <v>7</v>
      </c>
      <c r="D22762" s="39" t="s">
        <v>142</v>
      </c>
      <c r="E22762" s="40">
        <v>4072.7181439999999</v>
      </c>
      <c r="F22762" s="41">
        <v>167.20535256671729</v>
      </c>
      <c r="G22762" s="40">
        <v>11360.806032351829</v>
      </c>
      <c r="H22762" s="41">
        <v>163.1759293702836</v>
      </c>
    </row>
    <row r="22763" spans="1:8">
      <c r="A22763" s="38">
        <v>45217</v>
      </c>
      <c r="B22763" s="39" t="s">
        <v>89</v>
      </c>
      <c r="C22763" s="39" t="s">
        <v>16</v>
      </c>
      <c r="D22763" s="39" t="s">
        <v>123</v>
      </c>
      <c r="E22763" s="40">
        <v>1033.061072</v>
      </c>
      <c r="F22763" s="41">
        <v>48.361794031816167</v>
      </c>
      <c r="G22763" s="40">
        <v>3238.3588592368492</v>
      </c>
      <c r="H22763" s="41">
        <v>19.34471761272647</v>
      </c>
    </row>
    <row r="22764" spans="1:8">
      <c r="A22764" s="38">
        <v>45217</v>
      </c>
      <c r="B22764" s="39" t="s">
        <v>89</v>
      </c>
      <c r="C22764" s="39" t="s">
        <v>49</v>
      </c>
      <c r="D22764" s="39" t="s">
        <v>143</v>
      </c>
      <c r="E22764" s="40">
        <v>0</v>
      </c>
      <c r="F22764" s="41">
        <v>82.314597632072946</v>
      </c>
      <c r="G22764" s="40">
        <v>5590.1020029751126</v>
      </c>
      <c r="H22764" s="41">
        <v>32.925839052829183</v>
      </c>
    </row>
    <row r="22765" spans="1:8">
      <c r="A22765" s="38">
        <v>45217</v>
      </c>
      <c r="B22765" s="39" t="s">
        <v>89</v>
      </c>
      <c r="C22765" s="39" t="s">
        <v>49</v>
      </c>
      <c r="D22765" s="39" t="s">
        <v>144</v>
      </c>
      <c r="E22765" s="40">
        <v>0</v>
      </c>
      <c r="F22765" s="41">
        <v>0.34030524278100799</v>
      </c>
      <c r="G22765" s="40">
        <v>25.382414198581909</v>
      </c>
      <c r="H22765" s="41">
        <v>0.1361220971124032</v>
      </c>
    </row>
    <row r="22766" spans="1:8">
      <c r="A22766" s="38">
        <v>45217</v>
      </c>
      <c r="B22766" s="39" t="s">
        <v>89</v>
      </c>
      <c r="C22766" s="39" t="s">
        <v>49</v>
      </c>
      <c r="D22766" s="39" t="s">
        <v>145</v>
      </c>
      <c r="E22766" s="40">
        <v>0</v>
      </c>
      <c r="F22766" s="41">
        <v>0</v>
      </c>
      <c r="G22766" s="40">
        <v>0</v>
      </c>
      <c r="H22766" s="41">
        <v>0</v>
      </c>
    </row>
    <row r="22767" spans="1:8">
      <c r="A22767" s="38">
        <v>45217</v>
      </c>
      <c r="B22767" s="39" t="s">
        <v>89</v>
      </c>
      <c r="C22767" s="39" t="s">
        <v>49</v>
      </c>
      <c r="D22767" s="39" t="s">
        <v>146</v>
      </c>
      <c r="E22767" s="40">
        <v>0</v>
      </c>
      <c r="F22767" s="41">
        <v>0.1096412750244528</v>
      </c>
      <c r="G22767" s="40">
        <v>8.1778353844585769</v>
      </c>
      <c r="H22767" s="41">
        <v>4.3856510009781108E-2</v>
      </c>
    </row>
    <row r="22768" spans="1:8">
      <c r="A22768" s="38">
        <v>45217</v>
      </c>
      <c r="B22768" s="39" t="s">
        <v>89</v>
      </c>
      <c r="C22768" s="39" t="s">
        <v>49</v>
      </c>
      <c r="D22768" s="39" t="s">
        <v>147</v>
      </c>
      <c r="E22768" s="40">
        <v>0</v>
      </c>
      <c r="F22768" s="41">
        <v>0</v>
      </c>
      <c r="G22768" s="40">
        <v>0</v>
      </c>
      <c r="H22768" s="41">
        <v>0</v>
      </c>
    </row>
    <row r="22769" spans="1:8">
      <c r="A22769" s="38">
        <v>45217</v>
      </c>
      <c r="B22769" s="39" t="s">
        <v>89</v>
      </c>
      <c r="C22769" s="39" t="s">
        <v>49</v>
      </c>
      <c r="D22769" s="39" t="s">
        <v>150</v>
      </c>
      <c r="E22769" s="40">
        <v>0</v>
      </c>
      <c r="F22769" s="41">
        <v>2.2804843516368711</v>
      </c>
      <c r="G22769" s="40">
        <v>267.07791867576168</v>
      </c>
      <c r="H22769" s="41">
        <v>0.91219374065474834</v>
      </c>
    </row>
    <row r="22770" spans="1:8">
      <c r="A22770" s="38">
        <v>45217</v>
      </c>
      <c r="B22770" s="39" t="s">
        <v>89</v>
      </c>
      <c r="C22770" s="39" t="s">
        <v>49</v>
      </c>
      <c r="D22770" s="39" t="s">
        <v>151</v>
      </c>
      <c r="E22770" s="40">
        <v>0</v>
      </c>
      <c r="F22770" s="41">
        <v>0</v>
      </c>
      <c r="G22770" s="40">
        <v>0</v>
      </c>
      <c r="H22770" s="41">
        <v>0</v>
      </c>
    </row>
    <row r="22771" spans="1:8">
      <c r="A22771" s="38">
        <v>45217</v>
      </c>
      <c r="B22771" s="39" t="s">
        <v>89</v>
      </c>
      <c r="C22771" s="39" t="s">
        <v>49</v>
      </c>
      <c r="D22771" s="39" t="s">
        <v>152</v>
      </c>
      <c r="E22771" s="40">
        <v>0</v>
      </c>
      <c r="F22771" s="41">
        <v>0</v>
      </c>
      <c r="G22771" s="40">
        <v>0</v>
      </c>
      <c r="H22771" s="41">
        <v>0</v>
      </c>
    </row>
    <row r="22772" spans="1:8">
      <c r="A22772" s="38">
        <v>45217</v>
      </c>
      <c r="B22772" s="39" t="s">
        <v>89</v>
      </c>
      <c r="C22772" s="39" t="s">
        <v>49</v>
      </c>
      <c r="D22772" s="39" t="s">
        <v>153</v>
      </c>
      <c r="E22772" s="40">
        <v>0</v>
      </c>
      <c r="F22772" s="41">
        <v>0</v>
      </c>
      <c r="G22772" s="40">
        <v>0</v>
      </c>
      <c r="H22772" s="41">
        <v>0</v>
      </c>
    </row>
    <row r="22773" spans="1:8">
      <c r="A22773" s="38">
        <v>45217</v>
      </c>
      <c r="B22773" s="39" t="s">
        <v>89</v>
      </c>
      <c r="C22773" s="39" t="s">
        <v>49</v>
      </c>
      <c r="D22773" s="39" t="s">
        <v>232</v>
      </c>
      <c r="E22773" s="40">
        <v>0</v>
      </c>
      <c r="F22773" s="41">
        <v>0.22020214740983779</v>
      </c>
      <c r="G22773" s="40">
        <v>16.424260958478609</v>
      </c>
      <c r="H22773" s="41">
        <v>8.808085896393511E-2</v>
      </c>
    </row>
    <row r="22774" spans="1:8">
      <c r="A22774" s="38">
        <v>45217</v>
      </c>
      <c r="B22774" s="39" t="s">
        <v>89</v>
      </c>
      <c r="C22774" s="39" t="s">
        <v>49</v>
      </c>
      <c r="D22774" s="39" t="s">
        <v>154</v>
      </c>
      <c r="E22774" s="40">
        <v>0</v>
      </c>
      <c r="F22774" s="41">
        <v>5.6611265591405731E-2</v>
      </c>
      <c r="G22774" s="40">
        <v>4.2224756216044446</v>
      </c>
      <c r="H22774" s="41">
        <v>2.2644506236562289E-2</v>
      </c>
    </row>
    <row r="22775" spans="1:8">
      <c r="A22775" s="38">
        <v>45217</v>
      </c>
      <c r="B22775" s="39" t="s">
        <v>89</v>
      </c>
      <c r="C22775" s="39" t="s">
        <v>49</v>
      </c>
      <c r="D22775" s="39" t="s">
        <v>155</v>
      </c>
      <c r="E22775" s="40">
        <v>0</v>
      </c>
      <c r="F22775" s="41">
        <v>6.8730651260909326E-2</v>
      </c>
      <c r="G22775" s="40">
        <v>5.1264266285939444</v>
      </c>
      <c r="H22775" s="41">
        <v>2.7492260504363729E-2</v>
      </c>
    </row>
    <row r="22776" spans="1:8">
      <c r="A22776" s="38">
        <v>45217</v>
      </c>
      <c r="B22776" s="39" t="s">
        <v>89</v>
      </c>
      <c r="C22776" s="39" t="s">
        <v>49</v>
      </c>
      <c r="D22776" s="39" t="s">
        <v>208</v>
      </c>
      <c r="E22776" s="40">
        <v>0</v>
      </c>
      <c r="F22776" s="41">
        <v>0</v>
      </c>
      <c r="G22776" s="40">
        <v>0</v>
      </c>
      <c r="H22776" s="41">
        <v>0</v>
      </c>
    </row>
    <row r="22777" spans="1:8">
      <c r="A22777" s="38">
        <v>45217</v>
      </c>
      <c r="B22777" s="39" t="s">
        <v>89</v>
      </c>
      <c r="C22777" s="39" t="s">
        <v>49</v>
      </c>
      <c r="D22777" s="39" t="s">
        <v>191</v>
      </c>
      <c r="E22777" s="40">
        <v>0</v>
      </c>
      <c r="F22777" s="41">
        <v>0.19137818812337209</v>
      </c>
      <c r="G22777" s="40">
        <v>14.27436262757648</v>
      </c>
      <c r="H22777" s="41">
        <v>7.6551275249348849E-2</v>
      </c>
    </row>
    <row r="22778" spans="1:8">
      <c r="A22778" s="38">
        <v>45217</v>
      </c>
      <c r="B22778" s="39" t="s">
        <v>89</v>
      </c>
      <c r="C22778" s="39" t="s">
        <v>49</v>
      </c>
      <c r="D22778" s="39" t="s">
        <v>157</v>
      </c>
      <c r="E22778" s="40">
        <v>0</v>
      </c>
      <c r="F22778" s="41">
        <v>0</v>
      </c>
      <c r="G22778" s="40">
        <v>0</v>
      </c>
      <c r="H22778" s="41">
        <v>0</v>
      </c>
    </row>
    <row r="22779" spans="1:8">
      <c r="A22779" s="38">
        <v>45217</v>
      </c>
      <c r="B22779" s="39" t="s">
        <v>89</v>
      </c>
      <c r="C22779" s="39" t="s">
        <v>49</v>
      </c>
      <c r="D22779" s="39" t="s">
        <v>158</v>
      </c>
      <c r="E22779" s="40">
        <v>0</v>
      </c>
      <c r="F22779" s="41">
        <v>0</v>
      </c>
      <c r="G22779" s="40">
        <v>0</v>
      </c>
      <c r="H22779" s="41">
        <v>0</v>
      </c>
    </row>
    <row r="22780" spans="1:8">
      <c r="A22780" s="38">
        <v>45217</v>
      </c>
      <c r="B22780" s="39" t="s">
        <v>89</v>
      </c>
      <c r="C22780" s="39" t="s">
        <v>49</v>
      </c>
      <c r="D22780" s="39" t="s">
        <v>159</v>
      </c>
      <c r="E22780" s="40">
        <v>0</v>
      </c>
      <c r="F22780" s="41">
        <v>0</v>
      </c>
      <c r="G22780" s="40">
        <v>0</v>
      </c>
      <c r="H22780" s="41">
        <v>0</v>
      </c>
    </row>
    <row r="22781" spans="1:8">
      <c r="A22781" s="38">
        <v>45217</v>
      </c>
      <c r="B22781" s="39" t="s">
        <v>89</v>
      </c>
      <c r="C22781" s="39" t="s">
        <v>49</v>
      </c>
      <c r="D22781" s="39" t="s">
        <v>209</v>
      </c>
      <c r="E22781" s="40">
        <v>0</v>
      </c>
      <c r="F22781" s="41">
        <v>0</v>
      </c>
      <c r="G22781" s="40">
        <v>0</v>
      </c>
      <c r="H22781" s="41">
        <v>0</v>
      </c>
    </row>
    <row r="22782" spans="1:8">
      <c r="A22782" s="38">
        <v>45217</v>
      </c>
      <c r="B22782" s="39" t="s">
        <v>89</v>
      </c>
      <c r="C22782" s="39" t="s">
        <v>49</v>
      </c>
      <c r="D22782" s="39" t="s">
        <v>216</v>
      </c>
      <c r="E22782" s="40">
        <v>0</v>
      </c>
      <c r="F22782" s="41">
        <v>2.401038114504412</v>
      </c>
      <c r="G22782" s="40">
        <v>161.74726314896279</v>
      </c>
      <c r="H22782" s="41">
        <v>0.96041524580176485</v>
      </c>
    </row>
    <row r="22783" spans="1:8">
      <c r="A22783" s="38">
        <v>45217</v>
      </c>
      <c r="B22783" s="39" t="s">
        <v>89</v>
      </c>
      <c r="C22783" s="39" t="s">
        <v>49</v>
      </c>
      <c r="D22783" s="39" t="s">
        <v>210</v>
      </c>
      <c r="E22783" s="40">
        <v>0</v>
      </c>
      <c r="F22783" s="41">
        <v>0</v>
      </c>
      <c r="G22783" s="40">
        <v>0</v>
      </c>
      <c r="H22783" s="41">
        <v>0</v>
      </c>
    </row>
    <row r="22784" spans="1:8">
      <c r="A22784" s="38">
        <v>45217</v>
      </c>
      <c r="B22784" s="39" t="s">
        <v>89</v>
      </c>
      <c r="C22784" s="39" t="s">
        <v>49</v>
      </c>
      <c r="D22784" s="39" t="s">
        <v>217</v>
      </c>
      <c r="E22784" s="40">
        <v>0</v>
      </c>
      <c r="F22784" s="41">
        <v>0</v>
      </c>
      <c r="G22784" s="40">
        <v>0</v>
      </c>
      <c r="H22784" s="41">
        <v>0</v>
      </c>
    </row>
    <row r="22785" spans="1:8">
      <c r="A22785" s="38">
        <v>45217</v>
      </c>
      <c r="B22785" s="39" t="s">
        <v>89</v>
      </c>
      <c r="C22785" s="39" t="s">
        <v>49</v>
      </c>
      <c r="D22785" s="39" t="s">
        <v>305</v>
      </c>
      <c r="E22785" s="40">
        <v>0</v>
      </c>
      <c r="F22785" s="41">
        <v>0</v>
      </c>
      <c r="G22785" s="40">
        <v>0</v>
      </c>
      <c r="H22785" s="41">
        <v>0</v>
      </c>
    </row>
    <row r="22786" spans="1:8">
      <c r="A22786" s="38">
        <v>45217</v>
      </c>
      <c r="B22786" s="39" t="s">
        <v>89</v>
      </c>
      <c r="C22786" s="39" t="s">
        <v>49</v>
      </c>
      <c r="D22786" s="39" t="s">
        <v>166</v>
      </c>
      <c r="E22786" s="40">
        <v>0</v>
      </c>
      <c r="F22786" s="41">
        <v>9.4529944581539436</v>
      </c>
      <c r="G22786" s="40">
        <v>553.70482662749419</v>
      </c>
      <c r="H22786" s="41">
        <v>3.781197783261578</v>
      </c>
    </row>
    <row r="22787" spans="1:8">
      <c r="A22787" s="38">
        <v>45217</v>
      </c>
      <c r="B22787" s="39" t="s">
        <v>89</v>
      </c>
      <c r="C22787" s="39" t="s">
        <v>49</v>
      </c>
      <c r="D22787" s="39" t="s">
        <v>167</v>
      </c>
      <c r="E22787" s="40">
        <v>0</v>
      </c>
      <c r="F22787" s="41">
        <v>160.2260581118509</v>
      </c>
      <c r="G22787" s="40">
        <v>10952.5569842026</v>
      </c>
      <c r="H22787" s="41">
        <v>64.090423244740364</v>
      </c>
    </row>
    <row r="22788" spans="1:8">
      <c r="A22788" s="38">
        <v>45217</v>
      </c>
      <c r="B22788" s="39" t="s">
        <v>89</v>
      </c>
      <c r="C22788" s="39" t="s">
        <v>49</v>
      </c>
      <c r="D22788" s="39" t="s">
        <v>168</v>
      </c>
      <c r="E22788" s="40">
        <v>0</v>
      </c>
      <c r="F22788" s="41">
        <v>7.5891325312794624</v>
      </c>
      <c r="G22788" s="40">
        <v>452.52647325796318</v>
      </c>
      <c r="H22788" s="41">
        <v>3.0356530125117849</v>
      </c>
    </row>
    <row r="22789" spans="1:8">
      <c r="A22789" s="38">
        <v>45217</v>
      </c>
      <c r="B22789" s="39" t="s">
        <v>89</v>
      </c>
      <c r="C22789" s="39" t="s">
        <v>49</v>
      </c>
      <c r="D22789" s="39" t="s">
        <v>195</v>
      </c>
      <c r="E22789" s="40">
        <v>0</v>
      </c>
      <c r="F22789" s="41">
        <v>189.47048953592881</v>
      </c>
      <c r="G22789" s="40">
        <v>12899.473972640721</v>
      </c>
      <c r="H22789" s="41">
        <v>75.78819581437152</v>
      </c>
    </row>
    <row r="22790" spans="1:8">
      <c r="A22790" s="38">
        <v>45217</v>
      </c>
      <c r="B22790" s="39" t="s">
        <v>89</v>
      </c>
      <c r="C22790" s="39" t="s">
        <v>49</v>
      </c>
      <c r="D22790" s="39" t="s">
        <v>169</v>
      </c>
      <c r="E22790" s="40">
        <v>0</v>
      </c>
      <c r="F22790" s="41">
        <v>4.5928836740667021E-2</v>
      </c>
      <c r="G22790" s="40">
        <v>3.4257031960005948</v>
      </c>
      <c r="H22790" s="41">
        <v>1.837153469626681E-2</v>
      </c>
    </row>
    <row r="22791" spans="1:8">
      <c r="A22791" s="38">
        <v>45217</v>
      </c>
      <c r="B22791" s="39" t="s">
        <v>89</v>
      </c>
      <c r="C22791" s="39" t="s">
        <v>50</v>
      </c>
      <c r="D22791" s="39" t="s">
        <v>172</v>
      </c>
      <c r="E22791" s="40">
        <v>0</v>
      </c>
      <c r="F22791" s="41">
        <v>1.857598772498849</v>
      </c>
      <c r="G22791" s="40">
        <v>112.3848703046511</v>
      </c>
      <c r="H22791" s="41">
        <v>0.74303950899953941</v>
      </c>
    </row>
    <row r="22792" spans="1:8">
      <c r="A22792" s="38">
        <v>45217</v>
      </c>
      <c r="B22792" s="39" t="s">
        <v>89</v>
      </c>
      <c r="C22792" s="39" t="s">
        <v>50</v>
      </c>
      <c r="D22792" s="39" t="s">
        <v>173</v>
      </c>
      <c r="E22792" s="40">
        <v>0</v>
      </c>
      <c r="F22792" s="41">
        <v>1.543186495677175</v>
      </c>
      <c r="G22792" s="40">
        <v>107.21845328201771</v>
      </c>
      <c r="H22792" s="41">
        <v>0.61727459827086983</v>
      </c>
    </row>
    <row r="22793" spans="1:8">
      <c r="A22793" s="38">
        <v>45217</v>
      </c>
      <c r="B22793" s="39" t="s">
        <v>89</v>
      </c>
      <c r="C22793" s="39" t="s">
        <v>50</v>
      </c>
      <c r="D22793" s="39" t="s">
        <v>13</v>
      </c>
      <c r="E22793" s="40">
        <v>0</v>
      </c>
      <c r="F22793" s="41">
        <v>0.1461007545768763</v>
      </c>
      <c r="G22793" s="40">
        <v>10.897245769974941</v>
      </c>
      <c r="H22793" s="41">
        <v>5.844030183075051E-2</v>
      </c>
    </row>
    <row r="22794" spans="1:8">
      <c r="A22794" s="38">
        <v>45217</v>
      </c>
      <c r="B22794" s="39" t="s">
        <v>89</v>
      </c>
      <c r="C22794" s="39" t="s">
        <v>50</v>
      </c>
      <c r="D22794" s="39" t="s">
        <v>15</v>
      </c>
      <c r="E22794" s="40">
        <v>0</v>
      </c>
      <c r="F22794" s="41">
        <v>2.9401419250039802</v>
      </c>
      <c r="G22794" s="40">
        <v>199.42296715020009</v>
      </c>
      <c r="H22794" s="41">
        <v>1.176056770001592</v>
      </c>
    </row>
    <row r="22795" spans="1:8">
      <c r="A22795" s="38">
        <v>45217</v>
      </c>
      <c r="B22795" s="39" t="s">
        <v>89</v>
      </c>
      <c r="C22795" s="39" t="s">
        <v>50</v>
      </c>
      <c r="D22795" s="39" t="s">
        <v>174</v>
      </c>
      <c r="E22795" s="40">
        <v>0</v>
      </c>
      <c r="F22795" s="41">
        <v>1.108607151038554</v>
      </c>
      <c r="G22795" s="40">
        <v>74.804398071989155</v>
      </c>
      <c r="H22795" s="41">
        <v>0.44344286041542152</v>
      </c>
    </row>
    <row r="22796" spans="1:8">
      <c r="A22796" s="38">
        <v>45217</v>
      </c>
      <c r="B22796" s="39" t="s">
        <v>89</v>
      </c>
      <c r="C22796" s="39" t="s">
        <v>50</v>
      </c>
      <c r="D22796" s="39" t="s">
        <v>213</v>
      </c>
      <c r="E22796" s="40">
        <v>0</v>
      </c>
      <c r="F22796" s="41">
        <v>7.8679375816466557E-2</v>
      </c>
      <c r="G22796" s="40">
        <v>5.8684741073607016</v>
      </c>
      <c r="H22796" s="41">
        <v>3.1471750326586632E-2</v>
      </c>
    </row>
    <row r="22797" spans="1:8">
      <c r="A22797" s="38">
        <v>45217</v>
      </c>
      <c r="B22797" s="39" t="s">
        <v>89</v>
      </c>
      <c r="C22797" s="39" t="s">
        <v>50</v>
      </c>
      <c r="D22797" s="39" t="s">
        <v>214</v>
      </c>
      <c r="E22797" s="40">
        <v>0</v>
      </c>
      <c r="F22797" s="41">
        <v>0</v>
      </c>
      <c r="G22797" s="40">
        <v>0</v>
      </c>
      <c r="H22797" s="41">
        <v>0</v>
      </c>
    </row>
    <row r="22798" spans="1:8">
      <c r="A22798" s="38">
        <v>45217</v>
      </c>
      <c r="B22798" s="39" t="s">
        <v>89</v>
      </c>
      <c r="C22798" s="39" t="s">
        <v>50</v>
      </c>
      <c r="D22798" s="39" t="s">
        <v>175</v>
      </c>
      <c r="E22798" s="40">
        <v>0</v>
      </c>
      <c r="F22798" s="41">
        <v>2.9634381494189631E-2</v>
      </c>
      <c r="G22798" s="40">
        <v>2.2103454517988719</v>
      </c>
      <c r="H22798" s="41">
        <v>1.185375259767585E-2</v>
      </c>
    </row>
    <row r="22799" spans="1:8">
      <c r="A22799" s="38">
        <v>45217</v>
      </c>
      <c r="B22799" s="39" t="s">
        <v>89</v>
      </c>
      <c r="C22799" s="39" t="s">
        <v>50</v>
      </c>
      <c r="D22799" s="39" t="s">
        <v>176</v>
      </c>
      <c r="E22799" s="40">
        <v>0</v>
      </c>
      <c r="F22799" s="41">
        <v>0</v>
      </c>
      <c r="G22799" s="40">
        <v>0</v>
      </c>
      <c r="H22799" s="41">
        <v>0</v>
      </c>
    </row>
    <row r="22800" spans="1:8">
      <c r="A22800" s="38">
        <v>45217</v>
      </c>
      <c r="B22800" s="39" t="s">
        <v>89</v>
      </c>
      <c r="C22800" s="39" t="s">
        <v>50</v>
      </c>
      <c r="D22800" s="39" t="s">
        <v>198</v>
      </c>
      <c r="E22800" s="40">
        <v>0</v>
      </c>
      <c r="F22800" s="41">
        <v>8.9096167529403705E-2</v>
      </c>
      <c r="G22800" s="40">
        <v>6.6454334034250131</v>
      </c>
      <c r="H22800" s="41">
        <v>3.5638467011761481E-2</v>
      </c>
    </row>
    <row r="22801" spans="1:8">
      <c r="A22801" s="38">
        <v>45217</v>
      </c>
      <c r="B22801" s="39" t="s">
        <v>89</v>
      </c>
      <c r="C22801" s="39" t="s">
        <v>50</v>
      </c>
      <c r="D22801" s="39" t="s">
        <v>177</v>
      </c>
      <c r="E22801" s="40">
        <v>0</v>
      </c>
      <c r="F22801" s="41">
        <v>0</v>
      </c>
      <c r="G22801" s="40">
        <v>0</v>
      </c>
      <c r="H22801" s="41">
        <v>0</v>
      </c>
    </row>
    <row r="22802" spans="1:8">
      <c r="A22802" s="38">
        <v>45217</v>
      </c>
      <c r="B22802" s="39" t="s">
        <v>89</v>
      </c>
      <c r="C22802" s="39" t="s">
        <v>50</v>
      </c>
      <c r="D22802" s="39" t="s">
        <v>178</v>
      </c>
      <c r="E22802" s="40">
        <v>0</v>
      </c>
      <c r="F22802" s="41">
        <v>0</v>
      </c>
      <c r="G22802" s="40">
        <v>0</v>
      </c>
      <c r="H22802" s="41">
        <v>0</v>
      </c>
    </row>
    <row r="22803" spans="1:8">
      <c r="A22803" s="38">
        <v>45217</v>
      </c>
      <c r="B22803" s="39" t="s">
        <v>89</v>
      </c>
      <c r="C22803" s="39" t="s">
        <v>50</v>
      </c>
      <c r="D22803" s="39" t="s">
        <v>8</v>
      </c>
      <c r="E22803" s="40">
        <v>0</v>
      </c>
      <c r="F22803" s="41">
        <v>2.9351622333384388</v>
      </c>
      <c r="G22803" s="40">
        <v>199.05154590672149</v>
      </c>
      <c r="H22803" s="41">
        <v>1.174064893335375</v>
      </c>
    </row>
    <row r="22804" spans="1:8">
      <c r="A22804" s="38">
        <v>45217</v>
      </c>
      <c r="B22804" s="39" t="s">
        <v>180</v>
      </c>
      <c r="C22804" s="39" t="s">
        <v>43</v>
      </c>
      <c r="D22804" s="39" t="s">
        <v>90</v>
      </c>
      <c r="E22804" s="40">
        <v>0</v>
      </c>
      <c r="F22804" s="41">
        <v>32.095233131306657</v>
      </c>
      <c r="G22804" s="40">
        <v>5289.9202205977872</v>
      </c>
      <c r="H22804" s="41">
        <v>12.838093252522659</v>
      </c>
    </row>
    <row r="22805" spans="1:8">
      <c r="A22805" s="38">
        <v>45217</v>
      </c>
      <c r="B22805" s="39" t="s">
        <v>180</v>
      </c>
      <c r="C22805" s="39" t="s">
        <v>44</v>
      </c>
      <c r="D22805" s="39" t="s">
        <v>91</v>
      </c>
      <c r="E22805" s="40">
        <v>0</v>
      </c>
      <c r="F22805" s="41">
        <v>41.674901015807187</v>
      </c>
      <c r="G22805" s="40">
        <v>7294.7568126972301</v>
      </c>
      <c r="H22805" s="41">
        <v>16.669960406322879</v>
      </c>
    </row>
    <row r="22806" spans="1:8">
      <c r="A22806" s="38">
        <v>45217</v>
      </c>
      <c r="B22806" s="39" t="s">
        <v>180</v>
      </c>
      <c r="C22806" s="39" t="s">
        <v>181</v>
      </c>
      <c r="D22806" s="39" t="s">
        <v>182</v>
      </c>
      <c r="E22806" s="40">
        <v>0</v>
      </c>
      <c r="F22806" s="41">
        <v>4.0231122950983522E-2</v>
      </c>
      <c r="G22806" s="40">
        <v>6.6308734984128508</v>
      </c>
      <c r="H22806" s="41">
        <v>1.609244918039341E-2</v>
      </c>
    </row>
    <row r="22807" spans="1:8">
      <c r="A22807" s="38">
        <v>45217</v>
      </c>
      <c r="B22807" s="39" t="s">
        <v>180</v>
      </c>
      <c r="C22807" s="39" t="s">
        <v>45</v>
      </c>
      <c r="D22807" s="39" t="s">
        <v>92</v>
      </c>
      <c r="E22807" s="40">
        <v>0</v>
      </c>
      <c r="F22807" s="41">
        <v>35.494925568992251</v>
      </c>
      <c r="G22807" s="40">
        <v>5871.9452705357753</v>
      </c>
      <c r="H22807" s="41">
        <v>14.197970227596899</v>
      </c>
    </row>
    <row r="22808" spans="1:8">
      <c r="A22808" s="38">
        <v>45217</v>
      </c>
      <c r="B22808" s="39" t="s">
        <v>180</v>
      </c>
      <c r="C22808" s="39" t="s">
        <v>45</v>
      </c>
      <c r="D22808" s="39" t="s">
        <v>118</v>
      </c>
      <c r="E22808" s="40">
        <v>0</v>
      </c>
      <c r="F22808" s="41">
        <v>2.0314930380550651</v>
      </c>
      <c r="G22808" s="40">
        <v>344.91069932294027</v>
      </c>
      <c r="H22808" s="41">
        <v>0.8125972152220261</v>
      </c>
    </row>
    <row r="22809" spans="1:8">
      <c r="A22809" s="38">
        <v>45217</v>
      </c>
      <c r="B22809" s="39" t="s">
        <v>180</v>
      </c>
      <c r="C22809" s="39" t="s">
        <v>46</v>
      </c>
      <c r="D22809" s="39" t="s">
        <v>184</v>
      </c>
      <c r="E22809" s="40">
        <v>0</v>
      </c>
      <c r="F22809" s="41">
        <v>0</v>
      </c>
      <c r="G22809" s="40">
        <v>0</v>
      </c>
      <c r="H22809" s="41">
        <v>0</v>
      </c>
    </row>
    <row r="22810" spans="1:8">
      <c r="A22810" s="38">
        <v>45217</v>
      </c>
      <c r="B22810" s="39" t="s">
        <v>180</v>
      </c>
      <c r="C22810" s="39" t="s">
        <v>46</v>
      </c>
      <c r="D22810" s="39" t="s">
        <v>120</v>
      </c>
      <c r="E22810" s="40">
        <v>0</v>
      </c>
      <c r="F22810" s="41">
        <v>2.0516646835608512</v>
      </c>
      <c r="G22810" s="40">
        <v>338.15434370122779</v>
      </c>
      <c r="H22810" s="41">
        <v>0.82066587342434039</v>
      </c>
    </row>
    <row r="22811" spans="1:8">
      <c r="A22811" s="38">
        <v>45217</v>
      </c>
      <c r="B22811" s="39" t="s">
        <v>180</v>
      </c>
      <c r="C22811" s="39" t="s">
        <v>46</v>
      </c>
      <c r="D22811" s="39" t="s">
        <v>122</v>
      </c>
      <c r="E22811" s="40">
        <v>0</v>
      </c>
      <c r="F22811" s="41">
        <v>0</v>
      </c>
      <c r="G22811" s="40">
        <v>0</v>
      </c>
      <c r="H22811" s="41">
        <v>0</v>
      </c>
    </row>
    <row r="22812" spans="1:8">
      <c r="A22812" s="38">
        <v>45217</v>
      </c>
      <c r="B22812" s="39" t="s">
        <v>180</v>
      </c>
      <c r="C22812" s="39" t="s">
        <v>46</v>
      </c>
      <c r="D22812" s="39" t="s">
        <v>123</v>
      </c>
      <c r="E22812" s="40">
        <v>0</v>
      </c>
      <c r="F22812" s="41">
        <v>39.478084747817</v>
      </c>
      <c r="G22812" s="40">
        <v>6626.8723548904809</v>
      </c>
      <c r="H22812" s="41">
        <v>15.7912338991268</v>
      </c>
    </row>
    <row r="22813" spans="1:8">
      <c r="A22813" s="38">
        <v>45217</v>
      </c>
      <c r="B22813" s="39" t="s">
        <v>180</v>
      </c>
      <c r="C22813" s="39" t="s">
        <v>46</v>
      </c>
      <c r="D22813" s="39" t="s">
        <v>124</v>
      </c>
      <c r="E22813" s="40">
        <v>0</v>
      </c>
      <c r="F22813" s="41">
        <v>0.51291617091829489</v>
      </c>
      <c r="G22813" s="40">
        <v>84.538585929935451</v>
      </c>
      <c r="H22813" s="41">
        <v>0.205166468367318</v>
      </c>
    </row>
    <row r="22814" spans="1:8">
      <c r="A22814" s="38">
        <v>45217</v>
      </c>
      <c r="B22814" s="39" t="s">
        <v>180</v>
      </c>
      <c r="C22814" s="39" t="s">
        <v>47</v>
      </c>
      <c r="D22814" s="39" t="s">
        <v>185</v>
      </c>
      <c r="E22814" s="40">
        <v>0</v>
      </c>
      <c r="F22814" s="41">
        <v>3.1911611318674118</v>
      </c>
      <c r="G22814" s="40">
        <v>525.96557655737729</v>
      </c>
      <c r="H22814" s="41">
        <v>1.2764644527469651</v>
      </c>
    </row>
    <row r="22815" spans="1:8">
      <c r="A22815" s="38">
        <v>45217</v>
      </c>
      <c r="B22815" s="39" t="s">
        <v>180</v>
      </c>
      <c r="C22815" s="39" t="s">
        <v>47</v>
      </c>
      <c r="D22815" s="39" t="s">
        <v>127</v>
      </c>
      <c r="E22815" s="40">
        <v>0</v>
      </c>
      <c r="F22815" s="41">
        <v>0</v>
      </c>
      <c r="G22815" s="40">
        <v>0</v>
      </c>
      <c r="H22815" s="41">
        <v>0</v>
      </c>
    </row>
    <row r="22816" spans="1:8">
      <c r="A22816" s="38">
        <v>45217</v>
      </c>
      <c r="B22816" s="39" t="s">
        <v>180</v>
      </c>
      <c r="C22816" s="39" t="s">
        <v>47</v>
      </c>
      <c r="D22816" s="39" t="s">
        <v>128</v>
      </c>
      <c r="E22816" s="40">
        <v>0</v>
      </c>
      <c r="F22816" s="41">
        <v>0</v>
      </c>
      <c r="G22816" s="40">
        <v>0</v>
      </c>
      <c r="H22816" s="41">
        <v>0</v>
      </c>
    </row>
    <row r="22817" spans="1:8">
      <c r="A22817" s="38">
        <v>45217</v>
      </c>
      <c r="B22817" s="39" t="s">
        <v>180</v>
      </c>
      <c r="C22817" s="39" t="s">
        <v>47</v>
      </c>
      <c r="D22817" s="39" t="s">
        <v>130</v>
      </c>
      <c r="E22817" s="40">
        <v>0</v>
      </c>
      <c r="F22817" s="41">
        <v>0</v>
      </c>
      <c r="G22817" s="40">
        <v>0</v>
      </c>
      <c r="H22817" s="41">
        <v>0</v>
      </c>
    </row>
    <row r="22818" spans="1:8">
      <c r="A22818" s="38">
        <v>45217</v>
      </c>
      <c r="B22818" s="39" t="s">
        <v>180</v>
      </c>
      <c r="C22818" s="39" t="s">
        <v>47</v>
      </c>
      <c r="D22818" s="39" t="s">
        <v>131</v>
      </c>
      <c r="E22818" s="40">
        <v>0</v>
      </c>
      <c r="F22818" s="41">
        <v>0</v>
      </c>
      <c r="G22818" s="40">
        <v>0</v>
      </c>
      <c r="H22818" s="41">
        <v>0</v>
      </c>
    </row>
    <row r="22819" spans="1:8">
      <c r="A22819" s="38">
        <v>45217</v>
      </c>
      <c r="B22819" s="39" t="s">
        <v>180</v>
      </c>
      <c r="C22819" s="39" t="s">
        <v>47</v>
      </c>
      <c r="D22819" s="39" t="s">
        <v>132</v>
      </c>
      <c r="E22819" s="40">
        <v>0</v>
      </c>
      <c r="F22819" s="41">
        <v>0</v>
      </c>
      <c r="G22819" s="40">
        <v>0</v>
      </c>
      <c r="H22819" s="41">
        <v>0</v>
      </c>
    </row>
    <row r="22820" spans="1:8">
      <c r="A22820" s="38">
        <v>45217</v>
      </c>
      <c r="B22820" s="39" t="s">
        <v>180</v>
      </c>
      <c r="C22820" s="39" t="s">
        <v>47</v>
      </c>
      <c r="D22820" s="39" t="s">
        <v>134</v>
      </c>
      <c r="E22820" s="40">
        <v>0</v>
      </c>
      <c r="F22820" s="41">
        <v>0</v>
      </c>
      <c r="G22820" s="40">
        <v>0</v>
      </c>
      <c r="H22820" s="41">
        <v>0</v>
      </c>
    </row>
    <row r="22821" spans="1:8">
      <c r="A22821" s="38">
        <v>45217</v>
      </c>
      <c r="B22821" s="39" t="s">
        <v>180</v>
      </c>
      <c r="C22821" s="39" t="s">
        <v>47</v>
      </c>
      <c r="D22821" s="39" t="s">
        <v>135</v>
      </c>
      <c r="E22821" s="40">
        <v>0</v>
      </c>
      <c r="F22821" s="41">
        <v>0</v>
      </c>
      <c r="G22821" s="40">
        <v>0</v>
      </c>
      <c r="H22821" s="41">
        <v>0</v>
      </c>
    </row>
    <row r="22822" spans="1:8">
      <c r="A22822" s="38">
        <v>45217</v>
      </c>
      <c r="B22822" s="39" t="s">
        <v>180</v>
      </c>
      <c r="C22822" s="39" t="s">
        <v>18</v>
      </c>
      <c r="D22822" s="39" t="s">
        <v>120</v>
      </c>
      <c r="E22822" s="40">
        <v>74.717712000000006</v>
      </c>
      <c r="F22822" s="41">
        <v>14.125248873995231</v>
      </c>
      <c r="G22822" s="40">
        <v>2328.1164319270192</v>
      </c>
      <c r="H22822" s="41">
        <v>5.6500995495980924</v>
      </c>
    </row>
    <row r="22823" spans="1:8">
      <c r="A22823" s="38">
        <v>45217</v>
      </c>
      <c r="B22823" s="39" t="s">
        <v>180</v>
      </c>
      <c r="C22823" s="39" t="s">
        <v>18</v>
      </c>
      <c r="D22823" s="39" t="s">
        <v>123</v>
      </c>
      <c r="E22823" s="40">
        <v>2792.0965200000001</v>
      </c>
      <c r="F22823" s="41">
        <v>120.6997182691854</v>
      </c>
      <c r="G22823" s="40">
        <v>19830.599725951692</v>
      </c>
      <c r="H22823" s="41">
        <v>48.279887307674173</v>
      </c>
    </row>
    <row r="22824" spans="1:8">
      <c r="A22824" s="38">
        <v>45217</v>
      </c>
      <c r="B22824" s="39" t="s">
        <v>180</v>
      </c>
      <c r="C22824" s="39" t="s">
        <v>48</v>
      </c>
      <c r="D22824" s="39" t="s">
        <v>120</v>
      </c>
      <c r="E22824" s="40">
        <v>143.20033599999999</v>
      </c>
      <c r="F22824" s="41">
        <v>2.7015607317967891</v>
      </c>
      <c r="G22824" s="40">
        <v>444.18770862329171</v>
      </c>
      <c r="H22824" s="41">
        <v>1.080624292718716</v>
      </c>
    </row>
    <row r="22825" spans="1:8">
      <c r="A22825" s="38">
        <v>45217</v>
      </c>
      <c r="B22825" s="39" t="s">
        <v>180</v>
      </c>
      <c r="C22825" s="39" t="s">
        <v>7</v>
      </c>
      <c r="D22825" s="39" t="s">
        <v>140</v>
      </c>
      <c r="E22825" s="40">
        <v>3291.7303120000001</v>
      </c>
      <c r="F22825" s="41">
        <v>156.85585388675801</v>
      </c>
      <c r="G22825" s="40">
        <v>26469.801359821569</v>
      </c>
      <c r="H22825" s="41">
        <v>146.65882383543831</v>
      </c>
    </row>
    <row r="22826" spans="1:8">
      <c r="A22826" s="38">
        <v>45217</v>
      </c>
      <c r="B22826" s="39" t="s">
        <v>180</v>
      </c>
      <c r="C22826" s="39" t="s">
        <v>7</v>
      </c>
      <c r="D22826" s="39" t="s">
        <v>187</v>
      </c>
      <c r="E22826" s="40">
        <v>0</v>
      </c>
      <c r="F22826" s="41">
        <v>0</v>
      </c>
      <c r="G22826" s="40">
        <v>0</v>
      </c>
      <c r="H22826" s="41">
        <v>0</v>
      </c>
    </row>
    <row r="22827" spans="1:8">
      <c r="A22827" s="38">
        <v>45217</v>
      </c>
      <c r="B22827" s="39" t="s">
        <v>180</v>
      </c>
      <c r="C22827" s="39" t="s">
        <v>16</v>
      </c>
      <c r="D22827" s="39" t="s">
        <v>123</v>
      </c>
      <c r="E22827" s="40">
        <v>3207.298264</v>
      </c>
      <c r="F22827" s="41">
        <v>72.889740483861132</v>
      </c>
      <c r="G22827" s="40">
        <v>11980.40214826593</v>
      </c>
      <c r="H22827" s="41">
        <v>29.15589619354445</v>
      </c>
    </row>
    <row r="22828" spans="1:8">
      <c r="A22828" s="38">
        <v>45217</v>
      </c>
      <c r="B22828" s="39" t="s">
        <v>180</v>
      </c>
      <c r="C22828" s="39" t="s">
        <v>49</v>
      </c>
      <c r="D22828" s="39" t="s">
        <v>144</v>
      </c>
      <c r="E22828" s="40">
        <v>0</v>
      </c>
      <c r="F22828" s="41">
        <v>0</v>
      </c>
      <c r="G22828" s="40">
        <v>0</v>
      </c>
      <c r="H22828" s="41">
        <v>0</v>
      </c>
    </row>
    <row r="22829" spans="1:8">
      <c r="A22829" s="38">
        <v>45217</v>
      </c>
      <c r="B22829" s="39" t="s">
        <v>180</v>
      </c>
      <c r="C22829" s="39" t="s">
        <v>49</v>
      </c>
      <c r="D22829" s="39" t="s">
        <v>146</v>
      </c>
      <c r="E22829" s="40">
        <v>0</v>
      </c>
      <c r="F22829" s="41">
        <v>0</v>
      </c>
      <c r="G22829" s="40">
        <v>0</v>
      </c>
      <c r="H22829" s="41">
        <v>0</v>
      </c>
    </row>
    <row r="22830" spans="1:8">
      <c r="A22830" s="38">
        <v>45217</v>
      </c>
      <c r="B22830" s="39" t="s">
        <v>180</v>
      </c>
      <c r="C22830" s="39" t="s">
        <v>49</v>
      </c>
      <c r="D22830" s="39" t="s">
        <v>339</v>
      </c>
      <c r="E22830" s="40">
        <v>0</v>
      </c>
      <c r="F22830" s="41">
        <v>0</v>
      </c>
      <c r="G22830" s="40">
        <v>0</v>
      </c>
      <c r="H22830" s="41">
        <v>0</v>
      </c>
    </row>
    <row r="22831" spans="1:8">
      <c r="A22831" s="38">
        <v>45217</v>
      </c>
      <c r="B22831" s="39" t="s">
        <v>180</v>
      </c>
      <c r="C22831" s="39" t="s">
        <v>49</v>
      </c>
      <c r="D22831" s="39" t="s">
        <v>148</v>
      </c>
      <c r="E22831" s="40">
        <v>0</v>
      </c>
      <c r="F22831" s="41">
        <v>0</v>
      </c>
      <c r="G22831" s="40">
        <v>0</v>
      </c>
      <c r="H22831" s="41">
        <v>0</v>
      </c>
    </row>
    <row r="22832" spans="1:8">
      <c r="A22832" s="38">
        <v>45217</v>
      </c>
      <c r="B22832" s="39" t="s">
        <v>180</v>
      </c>
      <c r="C22832" s="39" t="s">
        <v>49</v>
      </c>
      <c r="D22832" s="39" t="s">
        <v>340</v>
      </c>
      <c r="E22832" s="40">
        <v>0</v>
      </c>
      <c r="F22832" s="41">
        <v>1.15034712296775</v>
      </c>
      <c r="G22832" s="40">
        <v>189.59963560937209</v>
      </c>
      <c r="H22832" s="41">
        <v>0.46013884918710002</v>
      </c>
    </row>
    <row r="22833" spans="1:8">
      <c r="A22833" s="38">
        <v>45217</v>
      </c>
      <c r="B22833" s="39" t="s">
        <v>180</v>
      </c>
      <c r="C22833" s="39" t="s">
        <v>49</v>
      </c>
      <c r="D22833" s="39" t="s">
        <v>188</v>
      </c>
      <c r="E22833" s="40">
        <v>0</v>
      </c>
      <c r="F22833" s="41">
        <v>0</v>
      </c>
      <c r="G22833" s="40">
        <v>0</v>
      </c>
      <c r="H22833" s="41">
        <v>0</v>
      </c>
    </row>
    <row r="22834" spans="1:8">
      <c r="A22834" s="38">
        <v>45217</v>
      </c>
      <c r="B22834" s="39" t="s">
        <v>180</v>
      </c>
      <c r="C22834" s="39" t="s">
        <v>49</v>
      </c>
      <c r="D22834" s="39" t="s">
        <v>311</v>
      </c>
      <c r="E22834" s="40">
        <v>0</v>
      </c>
      <c r="F22834" s="41">
        <v>0</v>
      </c>
      <c r="G22834" s="40">
        <v>0</v>
      </c>
      <c r="H22834" s="41">
        <v>0</v>
      </c>
    </row>
    <row r="22835" spans="1:8">
      <c r="A22835" s="38">
        <v>45217</v>
      </c>
      <c r="B22835" s="39" t="s">
        <v>180</v>
      </c>
      <c r="C22835" s="39" t="s">
        <v>49</v>
      </c>
      <c r="D22835" s="39" t="s">
        <v>149</v>
      </c>
      <c r="E22835" s="40">
        <v>0</v>
      </c>
      <c r="F22835" s="41">
        <v>0</v>
      </c>
      <c r="G22835" s="40">
        <v>0</v>
      </c>
      <c r="H22835" s="41">
        <v>0</v>
      </c>
    </row>
    <row r="22836" spans="1:8">
      <c r="A22836" s="38">
        <v>45217</v>
      </c>
      <c r="B22836" s="39" t="s">
        <v>180</v>
      </c>
      <c r="C22836" s="39" t="s">
        <v>49</v>
      </c>
      <c r="D22836" s="39" t="s">
        <v>189</v>
      </c>
      <c r="E22836" s="40">
        <v>0</v>
      </c>
      <c r="F22836" s="41">
        <v>0</v>
      </c>
      <c r="G22836" s="40">
        <v>0</v>
      </c>
      <c r="H22836" s="41">
        <v>0</v>
      </c>
    </row>
    <row r="22837" spans="1:8">
      <c r="A22837" s="38">
        <v>45217</v>
      </c>
      <c r="B22837" s="39" t="s">
        <v>180</v>
      </c>
      <c r="C22837" s="39" t="s">
        <v>49</v>
      </c>
      <c r="D22837" s="39" t="s">
        <v>150</v>
      </c>
      <c r="E22837" s="40">
        <v>0</v>
      </c>
      <c r="F22837" s="41">
        <v>0</v>
      </c>
      <c r="G22837" s="40">
        <v>0</v>
      </c>
      <c r="H22837" s="41">
        <v>0</v>
      </c>
    </row>
    <row r="22838" spans="1:8">
      <c r="A22838" s="38">
        <v>45217</v>
      </c>
      <c r="B22838" s="39" t="s">
        <v>180</v>
      </c>
      <c r="C22838" s="39" t="s">
        <v>49</v>
      </c>
      <c r="D22838" s="39" t="s">
        <v>190</v>
      </c>
      <c r="E22838" s="40">
        <v>0</v>
      </c>
      <c r="F22838" s="41">
        <v>0</v>
      </c>
      <c r="G22838" s="40">
        <v>0</v>
      </c>
      <c r="H22838" s="41">
        <v>0</v>
      </c>
    </row>
    <row r="22839" spans="1:8">
      <c r="A22839" s="38">
        <v>45217</v>
      </c>
      <c r="B22839" s="39" t="s">
        <v>180</v>
      </c>
      <c r="C22839" s="39" t="s">
        <v>49</v>
      </c>
      <c r="D22839" s="39" t="s">
        <v>224</v>
      </c>
      <c r="E22839" s="40">
        <v>0</v>
      </c>
      <c r="F22839" s="41">
        <v>1.15034712296775</v>
      </c>
      <c r="G22839" s="40">
        <v>189.59963560937209</v>
      </c>
      <c r="H22839" s="41">
        <v>0.46013884918710002</v>
      </c>
    </row>
    <row r="22840" spans="1:8">
      <c r="A22840" s="38">
        <v>45217</v>
      </c>
      <c r="B22840" s="39" t="s">
        <v>180</v>
      </c>
      <c r="C22840" s="39" t="s">
        <v>49</v>
      </c>
      <c r="D22840" s="39" t="s">
        <v>154</v>
      </c>
      <c r="E22840" s="40">
        <v>0</v>
      </c>
      <c r="F22840" s="41">
        <v>0</v>
      </c>
      <c r="G22840" s="40">
        <v>0</v>
      </c>
      <c r="H22840" s="41">
        <v>0</v>
      </c>
    </row>
    <row r="22841" spans="1:8">
      <c r="A22841" s="38">
        <v>45217</v>
      </c>
      <c r="B22841" s="39" t="s">
        <v>180</v>
      </c>
      <c r="C22841" s="39" t="s">
        <v>49</v>
      </c>
      <c r="D22841" s="39" t="s">
        <v>156</v>
      </c>
      <c r="E22841" s="40">
        <v>0</v>
      </c>
      <c r="F22841" s="41">
        <v>0</v>
      </c>
      <c r="G22841" s="40">
        <v>0</v>
      </c>
      <c r="H22841" s="41">
        <v>0</v>
      </c>
    </row>
    <row r="22842" spans="1:8">
      <c r="A22842" s="38">
        <v>45217</v>
      </c>
      <c r="B22842" s="39" t="s">
        <v>180</v>
      </c>
      <c r="C22842" s="39" t="s">
        <v>49</v>
      </c>
      <c r="D22842" s="39" t="s">
        <v>160</v>
      </c>
      <c r="E22842" s="40">
        <v>0</v>
      </c>
      <c r="F22842" s="41">
        <v>0</v>
      </c>
      <c r="G22842" s="40">
        <v>0</v>
      </c>
      <c r="H22842" s="41">
        <v>0</v>
      </c>
    </row>
    <row r="22843" spans="1:8">
      <c r="A22843" s="38">
        <v>45217</v>
      </c>
      <c r="B22843" s="39" t="s">
        <v>180</v>
      </c>
      <c r="C22843" s="39" t="s">
        <v>49</v>
      </c>
      <c r="D22843" s="39" t="s">
        <v>192</v>
      </c>
      <c r="E22843" s="40">
        <v>0</v>
      </c>
      <c r="F22843" s="41">
        <v>0</v>
      </c>
      <c r="G22843" s="40">
        <v>0</v>
      </c>
      <c r="H22843" s="41">
        <v>0</v>
      </c>
    </row>
    <row r="22844" spans="1:8">
      <c r="A22844" s="38">
        <v>45217</v>
      </c>
      <c r="B22844" s="39" t="s">
        <v>180</v>
      </c>
      <c r="C22844" s="39" t="s">
        <v>49</v>
      </c>
      <c r="D22844" s="39" t="s">
        <v>193</v>
      </c>
      <c r="E22844" s="40">
        <v>0</v>
      </c>
      <c r="F22844" s="41">
        <v>0</v>
      </c>
      <c r="G22844" s="40">
        <v>0</v>
      </c>
      <c r="H22844" s="41">
        <v>0</v>
      </c>
    </row>
    <row r="22845" spans="1:8">
      <c r="A22845" s="38">
        <v>45217</v>
      </c>
      <c r="B22845" s="39" t="s">
        <v>180</v>
      </c>
      <c r="C22845" s="39" t="s">
        <v>49</v>
      </c>
      <c r="D22845" s="39" t="s">
        <v>273</v>
      </c>
      <c r="E22845" s="40">
        <v>0</v>
      </c>
      <c r="F22845" s="41">
        <v>0</v>
      </c>
      <c r="G22845" s="40">
        <v>0</v>
      </c>
      <c r="H22845" s="41">
        <v>0</v>
      </c>
    </row>
    <row r="22846" spans="1:8">
      <c r="A22846" s="38">
        <v>45217</v>
      </c>
      <c r="B22846" s="39" t="s">
        <v>180</v>
      </c>
      <c r="C22846" s="39" t="s">
        <v>49</v>
      </c>
      <c r="D22846" s="39" t="s">
        <v>302</v>
      </c>
      <c r="E22846" s="40">
        <v>0</v>
      </c>
      <c r="F22846" s="41">
        <v>0</v>
      </c>
      <c r="G22846" s="40">
        <v>0</v>
      </c>
      <c r="H22846" s="41">
        <v>0</v>
      </c>
    </row>
    <row r="22847" spans="1:8">
      <c r="A22847" s="38">
        <v>45217</v>
      </c>
      <c r="B22847" s="39" t="s">
        <v>180</v>
      </c>
      <c r="C22847" s="39" t="s">
        <v>49</v>
      </c>
      <c r="D22847" s="39" t="s">
        <v>292</v>
      </c>
      <c r="E22847" s="40">
        <v>0</v>
      </c>
      <c r="F22847" s="41">
        <v>0</v>
      </c>
      <c r="G22847" s="40">
        <v>0</v>
      </c>
      <c r="H22847" s="41">
        <v>0</v>
      </c>
    </row>
    <row r="22848" spans="1:8">
      <c r="A22848" s="38">
        <v>45217</v>
      </c>
      <c r="B22848" s="39" t="s">
        <v>180</v>
      </c>
      <c r="C22848" s="39" t="s">
        <v>49</v>
      </c>
      <c r="D22848" s="39" t="s">
        <v>271</v>
      </c>
      <c r="E22848" s="40">
        <v>0</v>
      </c>
      <c r="F22848" s="41">
        <v>0</v>
      </c>
      <c r="G22848" s="40">
        <v>0</v>
      </c>
      <c r="H22848" s="41">
        <v>0</v>
      </c>
    </row>
    <row r="22849" spans="1:8">
      <c r="A22849" s="38">
        <v>45217</v>
      </c>
      <c r="B22849" s="39" t="s">
        <v>180</v>
      </c>
      <c r="C22849" s="39" t="s">
        <v>49</v>
      </c>
      <c r="D22849" s="39" t="s">
        <v>282</v>
      </c>
      <c r="E22849" s="40">
        <v>0</v>
      </c>
      <c r="F22849" s="41">
        <v>0</v>
      </c>
      <c r="G22849" s="40">
        <v>0</v>
      </c>
      <c r="H22849" s="41">
        <v>0</v>
      </c>
    </row>
    <row r="22850" spans="1:8">
      <c r="A22850" s="38">
        <v>45217</v>
      </c>
      <c r="B22850" s="39" t="s">
        <v>180</v>
      </c>
      <c r="C22850" s="39" t="s">
        <v>49</v>
      </c>
      <c r="D22850" s="39" t="s">
        <v>218</v>
      </c>
      <c r="E22850" s="40">
        <v>0</v>
      </c>
      <c r="F22850" s="41">
        <v>0</v>
      </c>
      <c r="G22850" s="40">
        <v>0</v>
      </c>
      <c r="H22850" s="41">
        <v>0</v>
      </c>
    </row>
    <row r="22851" spans="1:8">
      <c r="A22851" s="38">
        <v>45217</v>
      </c>
      <c r="B22851" s="39" t="s">
        <v>180</v>
      </c>
      <c r="C22851" s="39" t="s">
        <v>49</v>
      </c>
      <c r="D22851" s="39" t="s">
        <v>310</v>
      </c>
      <c r="E22851" s="40">
        <v>0</v>
      </c>
      <c r="F22851" s="41">
        <v>0</v>
      </c>
      <c r="G22851" s="40">
        <v>0</v>
      </c>
      <c r="H22851" s="41">
        <v>0</v>
      </c>
    </row>
    <row r="22852" spans="1:8">
      <c r="A22852" s="38">
        <v>45217</v>
      </c>
      <c r="B22852" s="39" t="s">
        <v>180</v>
      </c>
      <c r="C22852" s="39" t="s">
        <v>49</v>
      </c>
      <c r="D22852" s="39" t="s">
        <v>235</v>
      </c>
      <c r="E22852" s="40">
        <v>0</v>
      </c>
      <c r="F22852" s="41">
        <v>0</v>
      </c>
      <c r="G22852" s="40">
        <v>0</v>
      </c>
      <c r="H22852" s="41">
        <v>0</v>
      </c>
    </row>
    <row r="22853" spans="1:8">
      <c r="A22853" s="38">
        <v>45217</v>
      </c>
      <c r="B22853" s="39" t="s">
        <v>180</v>
      </c>
      <c r="C22853" s="39" t="s">
        <v>49</v>
      </c>
      <c r="D22853" s="39" t="s">
        <v>166</v>
      </c>
      <c r="E22853" s="40">
        <v>0</v>
      </c>
      <c r="F22853" s="41">
        <v>0</v>
      </c>
      <c r="G22853" s="40">
        <v>0</v>
      </c>
      <c r="H22853" s="41">
        <v>0</v>
      </c>
    </row>
    <row r="22854" spans="1:8">
      <c r="A22854" s="38">
        <v>45217</v>
      </c>
      <c r="B22854" s="39" t="s">
        <v>180</v>
      </c>
      <c r="C22854" s="39" t="s">
        <v>49</v>
      </c>
      <c r="D22854" s="39" t="s">
        <v>167</v>
      </c>
      <c r="E22854" s="40">
        <v>0</v>
      </c>
      <c r="F22854" s="41">
        <v>1.15034712296775</v>
      </c>
      <c r="G22854" s="40">
        <v>189.59963560937209</v>
      </c>
      <c r="H22854" s="41">
        <v>0.46013884918710002</v>
      </c>
    </row>
    <row r="22855" spans="1:8">
      <c r="A22855" s="38">
        <v>45217</v>
      </c>
      <c r="B22855" s="39" t="s">
        <v>180</v>
      </c>
      <c r="C22855" s="39" t="s">
        <v>49</v>
      </c>
      <c r="D22855" s="39" t="s">
        <v>168</v>
      </c>
      <c r="E22855" s="40">
        <v>0</v>
      </c>
      <c r="F22855" s="41">
        <v>0</v>
      </c>
      <c r="G22855" s="40">
        <v>0</v>
      </c>
      <c r="H22855" s="41">
        <v>0</v>
      </c>
    </row>
    <row r="22856" spans="1:8">
      <c r="A22856" s="38">
        <v>45217</v>
      </c>
      <c r="B22856" s="39" t="s">
        <v>180</v>
      </c>
      <c r="C22856" s="39" t="s">
        <v>49</v>
      </c>
      <c r="D22856" s="39" t="s">
        <v>195</v>
      </c>
      <c r="E22856" s="40">
        <v>0</v>
      </c>
      <c r="F22856" s="41">
        <v>2.3006942459355</v>
      </c>
      <c r="G22856" s="40">
        <v>379.19927121874417</v>
      </c>
      <c r="H22856" s="41">
        <v>0.92027769837420004</v>
      </c>
    </row>
    <row r="22857" spans="1:8">
      <c r="A22857" s="38">
        <v>45217</v>
      </c>
      <c r="B22857" s="39" t="s">
        <v>180</v>
      </c>
      <c r="C22857" s="39" t="s">
        <v>49</v>
      </c>
      <c r="D22857" s="39" t="s">
        <v>170</v>
      </c>
      <c r="E22857" s="40">
        <v>0</v>
      </c>
      <c r="F22857" s="41">
        <v>1.15034712296775</v>
      </c>
      <c r="G22857" s="40">
        <v>189.59963560937209</v>
      </c>
      <c r="H22857" s="41">
        <v>0.46013884918710002</v>
      </c>
    </row>
    <row r="22858" spans="1:8">
      <c r="A22858" s="38">
        <v>45217</v>
      </c>
      <c r="B22858" s="39" t="s">
        <v>180</v>
      </c>
      <c r="C22858" s="39" t="s">
        <v>50</v>
      </c>
      <c r="D22858" s="39" t="s">
        <v>172</v>
      </c>
      <c r="E22858" s="40">
        <v>0</v>
      </c>
      <c r="F22858" s="41">
        <v>0</v>
      </c>
      <c r="G22858" s="40">
        <v>0</v>
      </c>
      <c r="H22858" s="41">
        <v>0</v>
      </c>
    </row>
    <row r="22859" spans="1:8">
      <c r="A22859" s="38">
        <v>45217</v>
      </c>
      <c r="B22859" s="39" t="s">
        <v>180</v>
      </c>
      <c r="C22859" s="39" t="s">
        <v>50</v>
      </c>
      <c r="D22859" s="39" t="s">
        <v>173</v>
      </c>
      <c r="E22859" s="40">
        <v>0</v>
      </c>
      <c r="F22859" s="41">
        <v>0</v>
      </c>
      <c r="G22859" s="40">
        <v>0</v>
      </c>
      <c r="H22859" s="41">
        <v>0</v>
      </c>
    </row>
    <row r="22860" spans="1:8">
      <c r="A22860" s="38">
        <v>45217</v>
      </c>
      <c r="B22860" s="39" t="s">
        <v>180</v>
      </c>
      <c r="C22860" s="39" t="s">
        <v>50</v>
      </c>
      <c r="D22860" s="39" t="s">
        <v>13</v>
      </c>
      <c r="E22860" s="40">
        <v>0</v>
      </c>
      <c r="F22860" s="41">
        <v>0</v>
      </c>
      <c r="G22860" s="40">
        <v>0</v>
      </c>
      <c r="H22860" s="41">
        <v>0</v>
      </c>
    </row>
    <row r="22861" spans="1:8">
      <c r="A22861" s="38">
        <v>45217</v>
      </c>
      <c r="B22861" s="39" t="s">
        <v>180</v>
      </c>
      <c r="C22861" s="39" t="s">
        <v>50</v>
      </c>
      <c r="D22861" s="39" t="s">
        <v>15</v>
      </c>
      <c r="E22861" s="40">
        <v>0</v>
      </c>
      <c r="F22861" s="41">
        <v>0</v>
      </c>
      <c r="G22861" s="40">
        <v>0</v>
      </c>
      <c r="H22861" s="41">
        <v>0</v>
      </c>
    </row>
    <row r="22862" spans="1:8">
      <c r="A22862" s="38">
        <v>45217</v>
      </c>
      <c r="B22862" s="39" t="s">
        <v>180</v>
      </c>
      <c r="C22862" s="39" t="s">
        <v>50</v>
      </c>
      <c r="D22862" s="39" t="s">
        <v>174</v>
      </c>
      <c r="E22862" s="40">
        <v>0</v>
      </c>
      <c r="F22862" s="41">
        <v>0</v>
      </c>
      <c r="G22862" s="40">
        <v>0</v>
      </c>
      <c r="H22862" s="41">
        <v>0</v>
      </c>
    </row>
    <row r="22863" spans="1:8">
      <c r="A22863" s="38">
        <v>45217</v>
      </c>
      <c r="B22863" s="39" t="s">
        <v>180</v>
      </c>
      <c r="C22863" s="39" t="s">
        <v>50</v>
      </c>
      <c r="D22863" s="39" t="s">
        <v>227</v>
      </c>
      <c r="E22863" s="40">
        <v>0</v>
      </c>
      <c r="F22863" s="41">
        <v>0</v>
      </c>
      <c r="G22863" s="40">
        <v>0</v>
      </c>
      <c r="H22863" s="41">
        <v>0</v>
      </c>
    </row>
    <row r="22864" spans="1:8">
      <c r="A22864" s="38">
        <v>45217</v>
      </c>
      <c r="B22864" s="39" t="s">
        <v>180</v>
      </c>
      <c r="C22864" s="39" t="s">
        <v>50</v>
      </c>
      <c r="D22864" s="39" t="s">
        <v>198</v>
      </c>
      <c r="E22864" s="40">
        <v>0</v>
      </c>
      <c r="F22864" s="41">
        <v>0</v>
      </c>
      <c r="G22864" s="40">
        <v>0</v>
      </c>
      <c r="H22864" s="41">
        <v>0</v>
      </c>
    </row>
    <row r="22865" spans="1:8">
      <c r="A22865" s="38">
        <v>45217</v>
      </c>
      <c r="B22865" s="39" t="s">
        <v>180</v>
      </c>
      <c r="C22865" s="39" t="s">
        <v>50</v>
      </c>
      <c r="D22865" s="39" t="s">
        <v>177</v>
      </c>
      <c r="E22865" s="40">
        <v>0</v>
      </c>
      <c r="F22865" s="41">
        <v>0</v>
      </c>
      <c r="G22865" s="40">
        <v>0</v>
      </c>
      <c r="H22865" s="41">
        <v>0</v>
      </c>
    </row>
    <row r="22866" spans="1:8">
      <c r="A22866" s="38">
        <v>45217</v>
      </c>
      <c r="B22866" s="39" t="s">
        <v>180</v>
      </c>
      <c r="C22866" s="39" t="s">
        <v>50</v>
      </c>
      <c r="D22866" s="39" t="s">
        <v>178</v>
      </c>
      <c r="E22866" s="40">
        <v>0</v>
      </c>
      <c r="F22866" s="41">
        <v>0</v>
      </c>
      <c r="G22866" s="40">
        <v>0</v>
      </c>
      <c r="H22866" s="41">
        <v>0</v>
      </c>
    </row>
    <row r="22867" spans="1:8">
      <c r="A22867" s="38">
        <v>45217</v>
      </c>
      <c r="B22867" s="39" t="s">
        <v>180</v>
      </c>
      <c r="C22867" s="39" t="s">
        <v>50</v>
      </c>
      <c r="D22867" s="39" t="s">
        <v>179</v>
      </c>
      <c r="E22867" s="40">
        <v>0</v>
      </c>
      <c r="F22867" s="41">
        <v>0</v>
      </c>
      <c r="G22867" s="40">
        <v>0</v>
      </c>
      <c r="H22867" s="41">
        <v>0</v>
      </c>
    </row>
    <row r="22868" spans="1:8">
      <c r="A22868" s="38">
        <v>45217</v>
      </c>
      <c r="B22868" s="39" t="s">
        <v>180</v>
      </c>
      <c r="C22868" s="39" t="s">
        <v>50</v>
      </c>
      <c r="D22868" s="39" t="s">
        <v>8</v>
      </c>
      <c r="E22868" s="40">
        <v>0</v>
      </c>
      <c r="F22868" s="41">
        <v>0</v>
      </c>
      <c r="G22868" s="40">
        <v>0</v>
      </c>
      <c r="H22868" s="41">
        <v>0</v>
      </c>
    </row>
    <row r="22869" spans="1:8">
      <c r="A22869" s="38">
        <v>45218</v>
      </c>
      <c r="B22869" s="39" t="s">
        <v>89</v>
      </c>
      <c r="C22869" s="39" t="s">
        <v>43</v>
      </c>
      <c r="D22869" s="39" t="s">
        <v>316</v>
      </c>
      <c r="E22869" s="40">
        <v>0</v>
      </c>
      <c r="F22869" s="41">
        <v>0</v>
      </c>
      <c r="G22869" s="40">
        <v>0</v>
      </c>
      <c r="H22869" s="41">
        <v>0</v>
      </c>
    </row>
    <row r="22870" spans="1:8">
      <c r="A22870" s="38">
        <v>45218</v>
      </c>
      <c r="B22870" s="39" t="s">
        <v>89</v>
      </c>
      <c r="C22870" s="39" t="s">
        <v>43</v>
      </c>
      <c r="D22870" s="39" t="s">
        <v>90</v>
      </c>
      <c r="E22870" s="40">
        <v>0</v>
      </c>
      <c r="F22870" s="41">
        <v>39.332077595968343</v>
      </c>
      <c r="G22870" s="40">
        <v>2415.5365419345039</v>
      </c>
      <c r="H22870" s="41">
        <v>12.97958560666955</v>
      </c>
    </row>
    <row r="22871" spans="1:8">
      <c r="A22871" s="38">
        <v>45218</v>
      </c>
      <c r="B22871" s="39" t="s">
        <v>89</v>
      </c>
      <c r="C22871" s="39" t="s">
        <v>44</v>
      </c>
      <c r="D22871" s="39" t="s">
        <v>91</v>
      </c>
      <c r="E22871" s="40">
        <v>0</v>
      </c>
      <c r="F22871" s="41">
        <v>74.46481213565032</v>
      </c>
      <c r="G22871" s="40">
        <v>4708.3403357673542</v>
      </c>
      <c r="H22871" s="41">
        <v>24.57338800476461</v>
      </c>
    </row>
    <row r="22872" spans="1:8">
      <c r="A22872" s="38">
        <v>45218</v>
      </c>
      <c r="B22872" s="39" t="s">
        <v>89</v>
      </c>
      <c r="C22872" s="39" t="s">
        <v>45</v>
      </c>
      <c r="D22872" s="39" t="s">
        <v>92</v>
      </c>
      <c r="E22872" s="40">
        <v>0</v>
      </c>
      <c r="F22872" s="41">
        <v>98.913654770120587</v>
      </c>
      <c r="G22872" s="40">
        <v>6151.8379848179993</v>
      </c>
      <c r="H22872" s="41">
        <v>32.641506074139791</v>
      </c>
    </row>
    <row r="22873" spans="1:8">
      <c r="A22873" s="38">
        <v>45218</v>
      </c>
      <c r="B22873" s="39" t="s">
        <v>89</v>
      </c>
      <c r="C22873" s="39" t="s">
        <v>45</v>
      </c>
      <c r="D22873" s="39" t="s">
        <v>93</v>
      </c>
      <c r="E22873" s="40">
        <v>0</v>
      </c>
      <c r="F22873" s="41">
        <v>0.77518814052349194</v>
      </c>
      <c r="G22873" s="40">
        <v>55.398920911854518</v>
      </c>
      <c r="H22873" s="41">
        <v>0.25581208637275238</v>
      </c>
    </row>
    <row r="22874" spans="1:8">
      <c r="A22874" s="38">
        <v>45218</v>
      </c>
      <c r="B22874" s="39" t="s">
        <v>89</v>
      </c>
      <c r="C22874" s="39" t="s">
        <v>45</v>
      </c>
      <c r="D22874" s="39" t="s">
        <v>94</v>
      </c>
      <c r="E22874" s="40">
        <v>0</v>
      </c>
      <c r="F22874" s="41">
        <v>1.7534740757452469</v>
      </c>
      <c r="G22874" s="40">
        <v>109.35796936164139</v>
      </c>
      <c r="H22874" s="41">
        <v>0.57864644499593154</v>
      </c>
    </row>
    <row r="22875" spans="1:8">
      <c r="A22875" s="38">
        <v>45218</v>
      </c>
      <c r="B22875" s="39" t="s">
        <v>89</v>
      </c>
      <c r="C22875" s="39" t="s">
        <v>45</v>
      </c>
      <c r="D22875" s="39" t="s">
        <v>95</v>
      </c>
      <c r="E22875" s="40">
        <v>0</v>
      </c>
      <c r="F22875" s="41">
        <v>5.8550066320926284</v>
      </c>
      <c r="G22875" s="40">
        <v>361.86927905907311</v>
      </c>
      <c r="H22875" s="41">
        <v>1.932152188590567</v>
      </c>
    </row>
    <row r="22876" spans="1:8">
      <c r="A22876" s="38">
        <v>45218</v>
      </c>
      <c r="B22876" s="39" t="s">
        <v>89</v>
      </c>
      <c r="C22876" s="39" t="s">
        <v>45</v>
      </c>
      <c r="D22876" s="39" t="s">
        <v>96</v>
      </c>
      <c r="E22876" s="40">
        <v>0</v>
      </c>
      <c r="F22876" s="41">
        <v>2.2944079883766459</v>
      </c>
      <c r="G22876" s="40">
        <v>85.11476216811532</v>
      </c>
      <c r="H22876" s="41">
        <v>0.75715463616429302</v>
      </c>
    </row>
    <row r="22877" spans="1:8">
      <c r="A22877" s="38">
        <v>45218</v>
      </c>
      <c r="B22877" s="39" t="s">
        <v>89</v>
      </c>
      <c r="C22877" s="39" t="s">
        <v>45</v>
      </c>
      <c r="D22877" s="39" t="s">
        <v>97</v>
      </c>
      <c r="E22877" s="40">
        <v>0</v>
      </c>
      <c r="F22877" s="41">
        <v>0.26090552975608988</v>
      </c>
      <c r="G22877" s="40">
        <v>18.64564749231365</v>
      </c>
      <c r="H22877" s="41">
        <v>8.6098824819509701E-2</v>
      </c>
    </row>
    <row r="22878" spans="1:8">
      <c r="A22878" s="38">
        <v>45218</v>
      </c>
      <c r="B22878" s="39" t="s">
        <v>89</v>
      </c>
      <c r="C22878" s="39" t="s">
        <v>45</v>
      </c>
      <c r="D22878" s="39" t="s">
        <v>98</v>
      </c>
      <c r="E22878" s="40">
        <v>0</v>
      </c>
      <c r="F22878" s="41">
        <v>4.4337048232424863</v>
      </c>
      <c r="G22878" s="40">
        <v>171.10159129902061</v>
      </c>
      <c r="H22878" s="41">
        <v>1.463122591670021</v>
      </c>
    </row>
    <row r="22879" spans="1:8">
      <c r="A22879" s="38">
        <v>45218</v>
      </c>
      <c r="B22879" s="39" t="s">
        <v>89</v>
      </c>
      <c r="C22879" s="39" t="s">
        <v>45</v>
      </c>
      <c r="D22879" s="39" t="s">
        <v>100</v>
      </c>
      <c r="E22879" s="40">
        <v>0</v>
      </c>
      <c r="F22879" s="41">
        <v>8.9084892000284424E-2</v>
      </c>
      <c r="G22879" s="40">
        <v>6.3664633504739454</v>
      </c>
      <c r="H22879" s="41">
        <v>2.9398014360093861E-2</v>
      </c>
    </row>
    <row r="22880" spans="1:8">
      <c r="A22880" s="38">
        <v>45218</v>
      </c>
      <c r="B22880" s="39" t="s">
        <v>89</v>
      </c>
      <c r="C22880" s="39" t="s">
        <v>45</v>
      </c>
      <c r="D22880" s="39" t="s">
        <v>101</v>
      </c>
      <c r="E22880" s="40">
        <v>0</v>
      </c>
      <c r="F22880" s="41">
        <v>6.8306690274908183E-2</v>
      </c>
      <c r="G22880" s="40">
        <v>4.8815464717181172</v>
      </c>
      <c r="H22880" s="41">
        <v>2.2541207790719699E-2</v>
      </c>
    </row>
    <row r="22881" spans="1:8">
      <c r="A22881" s="38">
        <v>45218</v>
      </c>
      <c r="B22881" s="39" t="s">
        <v>89</v>
      </c>
      <c r="C22881" s="39" t="s">
        <v>45</v>
      </c>
      <c r="D22881" s="39" t="s">
        <v>102</v>
      </c>
      <c r="E22881" s="40">
        <v>0</v>
      </c>
      <c r="F22881" s="41">
        <v>8.1984928066439797E-2</v>
      </c>
      <c r="G22881" s="40">
        <v>5.859063507924164</v>
      </c>
      <c r="H22881" s="41">
        <v>2.705502626192513E-2</v>
      </c>
    </row>
    <row r="22882" spans="1:8">
      <c r="A22882" s="38">
        <v>45218</v>
      </c>
      <c r="B22882" s="39" t="s">
        <v>89</v>
      </c>
      <c r="C22882" s="39" t="s">
        <v>45</v>
      </c>
      <c r="D22882" s="39" t="s">
        <v>103</v>
      </c>
      <c r="E22882" s="40">
        <v>0</v>
      </c>
      <c r="F22882" s="41">
        <v>4.282039253792428E-2</v>
      </c>
      <c r="G22882" s="40">
        <v>3.0601649014148502</v>
      </c>
      <c r="H22882" s="41">
        <v>1.413072953751501E-2</v>
      </c>
    </row>
    <row r="22883" spans="1:8">
      <c r="A22883" s="38">
        <v>45218</v>
      </c>
      <c r="B22883" s="39" t="s">
        <v>89</v>
      </c>
      <c r="C22883" s="39" t="s">
        <v>45</v>
      </c>
      <c r="D22883" s="39" t="s">
        <v>104</v>
      </c>
      <c r="E22883" s="40">
        <v>0</v>
      </c>
      <c r="F22883" s="41">
        <v>1.9058762839467751</v>
      </c>
      <c r="G22883" s="40">
        <v>69.30539926923899</v>
      </c>
      <c r="H22883" s="41">
        <v>0.62893917370243591</v>
      </c>
    </row>
    <row r="22884" spans="1:8">
      <c r="A22884" s="38">
        <v>45218</v>
      </c>
      <c r="B22884" s="39" t="s">
        <v>89</v>
      </c>
      <c r="C22884" s="39" t="s">
        <v>45</v>
      </c>
      <c r="D22884" s="39" t="s">
        <v>105</v>
      </c>
      <c r="E22884" s="40">
        <v>0</v>
      </c>
      <c r="F22884" s="41">
        <v>4.6064088212791177E-2</v>
      </c>
      <c r="G22884" s="40">
        <v>3.2919760331392389</v>
      </c>
      <c r="H22884" s="41">
        <v>1.520114911022109E-2</v>
      </c>
    </row>
    <row r="22885" spans="1:8">
      <c r="A22885" s="38">
        <v>45218</v>
      </c>
      <c r="B22885" s="39" t="s">
        <v>89</v>
      </c>
      <c r="C22885" s="39" t="s">
        <v>45</v>
      </c>
      <c r="D22885" s="39" t="s">
        <v>332</v>
      </c>
      <c r="E22885" s="40">
        <v>0</v>
      </c>
      <c r="F22885" s="41">
        <v>9.8879242393584837E-2</v>
      </c>
      <c r="G22885" s="40">
        <v>7.0664178704889453</v>
      </c>
      <c r="H22885" s="41">
        <v>3.2630149989882999E-2</v>
      </c>
    </row>
    <row r="22886" spans="1:8">
      <c r="A22886" s="38">
        <v>45218</v>
      </c>
      <c r="B22886" s="39" t="s">
        <v>89</v>
      </c>
      <c r="C22886" s="39" t="s">
        <v>45</v>
      </c>
      <c r="D22886" s="39" t="s">
        <v>106</v>
      </c>
      <c r="E22886" s="40">
        <v>0</v>
      </c>
      <c r="F22886" s="41">
        <v>1.930464279589323</v>
      </c>
      <c r="G22886" s="40">
        <v>71.062583563960843</v>
      </c>
      <c r="H22886" s="41">
        <v>0.63705321226447664</v>
      </c>
    </row>
    <row r="22887" spans="1:8">
      <c r="A22887" s="38">
        <v>45218</v>
      </c>
      <c r="B22887" s="39" t="s">
        <v>89</v>
      </c>
      <c r="C22887" s="39" t="s">
        <v>45</v>
      </c>
      <c r="D22887" s="39" t="s">
        <v>291</v>
      </c>
      <c r="E22887" s="40">
        <v>0</v>
      </c>
      <c r="F22887" s="41">
        <v>3.9796933226793209E-2</v>
      </c>
      <c r="G22887" s="40">
        <v>2.844092989963201</v>
      </c>
      <c r="H22887" s="41">
        <v>1.3132987964841761E-2</v>
      </c>
    </row>
    <row r="22888" spans="1:8">
      <c r="A22888" s="38">
        <v>45218</v>
      </c>
      <c r="B22888" s="39" t="s">
        <v>89</v>
      </c>
      <c r="C22888" s="39" t="s">
        <v>45</v>
      </c>
      <c r="D22888" s="39" t="s">
        <v>336</v>
      </c>
      <c r="E22888" s="40">
        <v>0</v>
      </c>
      <c r="F22888" s="41">
        <v>0</v>
      </c>
      <c r="G22888" s="40">
        <v>0</v>
      </c>
      <c r="H22888" s="41">
        <v>0</v>
      </c>
    </row>
    <row r="22889" spans="1:8">
      <c r="A22889" s="38">
        <v>45218</v>
      </c>
      <c r="B22889" s="39" t="s">
        <v>89</v>
      </c>
      <c r="C22889" s="39" t="s">
        <v>45</v>
      </c>
      <c r="D22889" s="39" t="s">
        <v>337</v>
      </c>
      <c r="E22889" s="40">
        <v>0</v>
      </c>
      <c r="F22889" s="41">
        <v>0</v>
      </c>
      <c r="G22889" s="40">
        <v>0</v>
      </c>
      <c r="H22889" s="41">
        <v>0</v>
      </c>
    </row>
    <row r="22890" spans="1:8">
      <c r="A22890" s="38">
        <v>45218</v>
      </c>
      <c r="B22890" s="39" t="s">
        <v>89</v>
      </c>
      <c r="C22890" s="39" t="s">
        <v>45</v>
      </c>
      <c r="D22890" s="39" t="s">
        <v>338</v>
      </c>
      <c r="E22890" s="40">
        <v>0</v>
      </c>
      <c r="F22890" s="41">
        <v>0</v>
      </c>
      <c r="G22890" s="40">
        <v>0</v>
      </c>
      <c r="H22890" s="41">
        <v>0</v>
      </c>
    </row>
    <row r="22891" spans="1:8">
      <c r="A22891" s="38">
        <v>45218</v>
      </c>
      <c r="B22891" s="39" t="s">
        <v>89</v>
      </c>
      <c r="C22891" s="39" t="s">
        <v>45</v>
      </c>
      <c r="D22891" s="39" t="s">
        <v>112</v>
      </c>
      <c r="E22891" s="40">
        <v>0</v>
      </c>
      <c r="F22891" s="41">
        <v>0.65347158650152393</v>
      </c>
      <c r="G22891" s="40">
        <v>46.70043160657066</v>
      </c>
      <c r="H22891" s="41">
        <v>0.2156456235455029</v>
      </c>
    </row>
    <row r="22892" spans="1:8">
      <c r="A22892" s="38">
        <v>45218</v>
      </c>
      <c r="B22892" s="39" t="s">
        <v>89</v>
      </c>
      <c r="C22892" s="39" t="s">
        <v>45</v>
      </c>
      <c r="D22892" s="39" t="s">
        <v>114</v>
      </c>
      <c r="E22892" s="40">
        <v>0</v>
      </c>
      <c r="F22892" s="41">
        <v>0.43141869983412823</v>
      </c>
      <c r="G22892" s="40">
        <v>30.831393287139282</v>
      </c>
      <c r="H22892" s="41">
        <v>0.1423681709452623</v>
      </c>
    </row>
    <row r="22893" spans="1:8">
      <c r="A22893" s="38">
        <v>45218</v>
      </c>
      <c r="B22893" s="39" t="s">
        <v>89</v>
      </c>
      <c r="C22893" s="39" t="s">
        <v>45</v>
      </c>
      <c r="D22893" s="39" t="s">
        <v>115</v>
      </c>
      <c r="E22893" s="40">
        <v>0</v>
      </c>
      <c r="F22893" s="41">
        <v>0.39062979664293601</v>
      </c>
      <c r="G22893" s="40">
        <v>27.91640903513024</v>
      </c>
      <c r="H22893" s="41">
        <v>0.12890783289216889</v>
      </c>
    </row>
    <row r="22894" spans="1:8">
      <c r="A22894" s="38">
        <v>45218</v>
      </c>
      <c r="B22894" s="39" t="s">
        <v>89</v>
      </c>
      <c r="C22894" s="39" t="s">
        <v>45</v>
      </c>
      <c r="D22894" s="39" t="s">
        <v>116</v>
      </c>
      <c r="E22894" s="40">
        <v>0</v>
      </c>
      <c r="F22894" s="41">
        <v>5.0103559780231643</v>
      </c>
      <c r="G22894" s="40">
        <v>212.31204085476281</v>
      </c>
      <c r="H22894" s="41">
        <v>1.6534174727476441</v>
      </c>
    </row>
    <row r="22895" spans="1:8">
      <c r="A22895" s="38">
        <v>45218</v>
      </c>
      <c r="B22895" s="39" t="s">
        <v>89</v>
      </c>
      <c r="C22895" s="39" t="s">
        <v>45</v>
      </c>
      <c r="D22895" s="39" t="s">
        <v>117</v>
      </c>
      <c r="E22895" s="40">
        <v>0</v>
      </c>
      <c r="F22895" s="41">
        <v>0.28865119459697658</v>
      </c>
      <c r="G22895" s="40">
        <v>20.628495025467469</v>
      </c>
      <c r="H22895" s="41">
        <v>9.525489421700227E-2</v>
      </c>
    </row>
    <row r="22896" spans="1:8">
      <c r="A22896" s="38">
        <v>45218</v>
      </c>
      <c r="B22896" s="39" t="s">
        <v>89</v>
      </c>
      <c r="C22896" s="39" t="s">
        <v>45</v>
      </c>
      <c r="D22896" s="39" t="s">
        <v>118</v>
      </c>
      <c r="E22896" s="40">
        <v>0</v>
      </c>
      <c r="F22896" s="41">
        <v>11.27912234677567</v>
      </c>
      <c r="G22896" s="40">
        <v>711.31836627882501</v>
      </c>
      <c r="H22896" s="41">
        <v>3.7221103744359718</v>
      </c>
    </row>
    <row r="22897" spans="1:8">
      <c r="A22897" s="38">
        <v>45218</v>
      </c>
      <c r="B22897" s="39" t="s">
        <v>89</v>
      </c>
      <c r="C22897" s="39" t="s">
        <v>45</v>
      </c>
      <c r="D22897" s="39" t="s">
        <v>119</v>
      </c>
      <c r="E22897" s="40">
        <v>0</v>
      </c>
      <c r="F22897" s="41">
        <v>3.8596269296911161</v>
      </c>
      <c r="G22897" s="40">
        <v>248.75857472345089</v>
      </c>
      <c r="H22897" s="41">
        <v>1.2736768867980679</v>
      </c>
    </row>
    <row r="22898" spans="1:8">
      <c r="A22898" s="38">
        <v>45218</v>
      </c>
      <c r="B22898" s="39" t="s">
        <v>89</v>
      </c>
      <c r="C22898" s="39" t="s">
        <v>46</v>
      </c>
      <c r="D22898" s="39" t="s">
        <v>120</v>
      </c>
      <c r="E22898" s="40">
        <v>0</v>
      </c>
      <c r="F22898" s="41">
        <v>3.4421828150028841</v>
      </c>
      <c r="G22898" s="40">
        <v>223.1084598759451</v>
      </c>
      <c r="H22898" s="41">
        <v>1.1359203289509521</v>
      </c>
    </row>
    <row r="22899" spans="1:8">
      <c r="A22899" s="38">
        <v>45218</v>
      </c>
      <c r="B22899" s="39" t="s">
        <v>89</v>
      </c>
      <c r="C22899" s="39" t="s">
        <v>46</v>
      </c>
      <c r="D22899" s="39" t="s">
        <v>121</v>
      </c>
      <c r="E22899" s="40">
        <v>0</v>
      </c>
      <c r="F22899" s="41">
        <v>0.2311035000220362</v>
      </c>
      <c r="G22899" s="40">
        <v>16.515841575604661</v>
      </c>
      <c r="H22899" s="41">
        <v>7.6264155007271947E-2</v>
      </c>
    </row>
    <row r="22900" spans="1:8">
      <c r="A22900" s="38">
        <v>45218</v>
      </c>
      <c r="B22900" s="39" t="s">
        <v>89</v>
      </c>
      <c r="C22900" s="39" t="s">
        <v>46</v>
      </c>
      <c r="D22900" s="39" t="s">
        <v>122</v>
      </c>
      <c r="E22900" s="40">
        <v>0</v>
      </c>
      <c r="F22900" s="41">
        <v>0.61714344884028638</v>
      </c>
      <c r="G22900" s="40">
        <v>38.229454691574929</v>
      </c>
      <c r="H22900" s="41">
        <v>0.2036573381172945</v>
      </c>
    </row>
    <row r="22901" spans="1:8">
      <c r="A22901" s="38">
        <v>45218</v>
      </c>
      <c r="B22901" s="39" t="s">
        <v>89</v>
      </c>
      <c r="C22901" s="39" t="s">
        <v>46</v>
      </c>
      <c r="D22901" s="39" t="s">
        <v>123</v>
      </c>
      <c r="E22901" s="40">
        <v>0</v>
      </c>
      <c r="F22901" s="41">
        <v>135.12240322511661</v>
      </c>
      <c r="G22901" s="40">
        <v>8309.3201745859515</v>
      </c>
      <c r="H22901" s="41">
        <v>44.590393064288492</v>
      </c>
    </row>
    <row r="22902" spans="1:8">
      <c r="A22902" s="38">
        <v>45218</v>
      </c>
      <c r="B22902" s="39" t="s">
        <v>89</v>
      </c>
      <c r="C22902" s="39" t="s">
        <v>46</v>
      </c>
      <c r="D22902" s="39" t="s">
        <v>124</v>
      </c>
      <c r="E22902" s="40">
        <v>0</v>
      </c>
      <c r="F22902" s="41">
        <v>0.11267715559925071</v>
      </c>
      <c r="G22902" s="40">
        <v>8.052487525673703</v>
      </c>
      <c r="H22902" s="41">
        <v>3.7183461347752723E-2</v>
      </c>
    </row>
    <row r="22903" spans="1:8">
      <c r="A22903" s="38">
        <v>45218</v>
      </c>
      <c r="B22903" s="39" t="s">
        <v>89</v>
      </c>
      <c r="C22903" s="39" t="s">
        <v>47</v>
      </c>
      <c r="D22903" s="39" t="s">
        <v>229</v>
      </c>
      <c r="E22903" s="40">
        <v>0</v>
      </c>
      <c r="F22903" s="41">
        <v>0.15795733999566819</v>
      </c>
      <c r="G22903" s="40">
        <v>11.288441770997069</v>
      </c>
      <c r="H22903" s="41">
        <v>5.2125922198570512E-2</v>
      </c>
    </row>
    <row r="22904" spans="1:8">
      <c r="A22904" s="38">
        <v>45218</v>
      </c>
      <c r="B22904" s="39" t="s">
        <v>89</v>
      </c>
      <c r="C22904" s="39" t="s">
        <v>47</v>
      </c>
      <c r="D22904" s="39" t="s">
        <v>230</v>
      </c>
      <c r="E22904" s="40">
        <v>0</v>
      </c>
      <c r="F22904" s="41">
        <v>2.190545588844909</v>
      </c>
      <c r="G22904" s="40">
        <v>83.228692570880156</v>
      </c>
      <c r="H22904" s="41">
        <v>0.72288004431882014</v>
      </c>
    </row>
    <row r="22905" spans="1:8">
      <c r="A22905" s="38">
        <v>45218</v>
      </c>
      <c r="B22905" s="39" t="s">
        <v>89</v>
      </c>
      <c r="C22905" s="39" t="s">
        <v>47</v>
      </c>
      <c r="D22905" s="39" t="s">
        <v>204</v>
      </c>
      <c r="E22905" s="40">
        <v>0</v>
      </c>
      <c r="F22905" s="41">
        <v>0.13022581115314091</v>
      </c>
      <c r="G22905" s="40">
        <v>9.3066044687977598</v>
      </c>
      <c r="H22905" s="41">
        <v>4.2974517680536499E-2</v>
      </c>
    </row>
    <row r="22906" spans="1:8">
      <c r="A22906" s="38">
        <v>45218</v>
      </c>
      <c r="B22906" s="39" t="s">
        <v>89</v>
      </c>
      <c r="C22906" s="39" t="s">
        <v>47</v>
      </c>
      <c r="D22906" s="39" t="s">
        <v>205</v>
      </c>
      <c r="E22906" s="40">
        <v>0</v>
      </c>
      <c r="F22906" s="41">
        <v>5.19636163370328E-3</v>
      </c>
      <c r="G22906" s="40">
        <v>0.37135865750025521</v>
      </c>
      <c r="H22906" s="41">
        <v>1.714799339122083E-3</v>
      </c>
    </row>
    <row r="22907" spans="1:8">
      <c r="A22907" s="38">
        <v>45218</v>
      </c>
      <c r="B22907" s="39" t="s">
        <v>89</v>
      </c>
      <c r="C22907" s="39" t="s">
        <v>47</v>
      </c>
      <c r="D22907" s="39" t="s">
        <v>126</v>
      </c>
      <c r="E22907" s="40">
        <v>0</v>
      </c>
      <c r="F22907" s="41">
        <v>2.5030592073846419E-2</v>
      </c>
      <c r="G22907" s="40">
        <v>1.788814506036535</v>
      </c>
      <c r="H22907" s="41">
        <v>8.2600953843693179E-3</v>
      </c>
    </row>
    <row r="22908" spans="1:8">
      <c r="A22908" s="38">
        <v>45218</v>
      </c>
      <c r="B22908" s="39" t="s">
        <v>89</v>
      </c>
      <c r="C22908" s="39" t="s">
        <v>47</v>
      </c>
      <c r="D22908" s="39" t="s">
        <v>128</v>
      </c>
      <c r="E22908" s="40">
        <v>0</v>
      </c>
      <c r="F22908" s="41">
        <v>0.23132966736903421</v>
      </c>
      <c r="G22908" s="40">
        <v>16.532004654364769</v>
      </c>
      <c r="H22908" s="41">
        <v>7.6338790231781278E-2</v>
      </c>
    </row>
    <row r="22909" spans="1:8">
      <c r="A22909" s="38">
        <v>45218</v>
      </c>
      <c r="B22909" s="39" t="s">
        <v>89</v>
      </c>
      <c r="C22909" s="39" t="s">
        <v>47</v>
      </c>
      <c r="D22909" s="39" t="s">
        <v>186</v>
      </c>
      <c r="E22909" s="40">
        <v>0</v>
      </c>
      <c r="F22909" s="41">
        <v>0</v>
      </c>
      <c r="G22909" s="40">
        <v>0</v>
      </c>
      <c r="H22909" s="41">
        <v>0</v>
      </c>
    </row>
    <row r="22910" spans="1:8">
      <c r="A22910" s="38">
        <v>45218</v>
      </c>
      <c r="B22910" s="39" t="s">
        <v>89</v>
      </c>
      <c r="C22910" s="39" t="s">
        <v>47</v>
      </c>
      <c r="D22910" s="39" t="s">
        <v>238</v>
      </c>
      <c r="E22910" s="40">
        <v>0</v>
      </c>
      <c r="F22910" s="41">
        <v>2.6585271710495208E-2</v>
      </c>
      <c r="G22910" s="40">
        <v>1.8999198877259591</v>
      </c>
      <c r="H22910" s="41">
        <v>8.7731396644634193E-3</v>
      </c>
    </row>
    <row r="22911" spans="1:8">
      <c r="A22911" s="38">
        <v>45218</v>
      </c>
      <c r="B22911" s="39" t="s">
        <v>89</v>
      </c>
      <c r="C22911" s="39" t="s">
        <v>47</v>
      </c>
      <c r="D22911" s="39" t="s">
        <v>130</v>
      </c>
      <c r="E22911" s="40">
        <v>0</v>
      </c>
      <c r="F22911" s="41">
        <v>4.2617515633584846</v>
      </c>
      <c r="G22911" s="40">
        <v>273.77821911597613</v>
      </c>
      <c r="H22911" s="41">
        <v>1.4063780159082999</v>
      </c>
    </row>
    <row r="22912" spans="1:8">
      <c r="A22912" s="38">
        <v>45218</v>
      </c>
      <c r="B22912" s="39" t="s">
        <v>89</v>
      </c>
      <c r="C22912" s="39" t="s">
        <v>47</v>
      </c>
      <c r="D22912" s="39" t="s">
        <v>131</v>
      </c>
      <c r="E22912" s="40">
        <v>0</v>
      </c>
      <c r="F22912" s="41">
        <v>2.2851921311085421</v>
      </c>
      <c r="G22912" s="40">
        <v>147.357269088523</v>
      </c>
      <c r="H22912" s="41">
        <v>0.75411340326581877</v>
      </c>
    </row>
    <row r="22913" spans="1:8">
      <c r="A22913" s="38">
        <v>45218</v>
      </c>
      <c r="B22913" s="39" t="s">
        <v>89</v>
      </c>
      <c r="C22913" s="39" t="s">
        <v>47</v>
      </c>
      <c r="D22913" s="39" t="s">
        <v>132</v>
      </c>
      <c r="E22913" s="40">
        <v>0</v>
      </c>
      <c r="F22913" s="41">
        <v>0.27136661724299721</v>
      </c>
      <c r="G22913" s="40">
        <v>19.393250465119461</v>
      </c>
      <c r="H22913" s="41">
        <v>8.9550983690189073E-2</v>
      </c>
    </row>
    <row r="22914" spans="1:8">
      <c r="A22914" s="38">
        <v>45218</v>
      </c>
      <c r="B22914" s="39" t="s">
        <v>89</v>
      </c>
      <c r="C22914" s="39" t="s">
        <v>47</v>
      </c>
      <c r="D22914" s="39" t="s">
        <v>133</v>
      </c>
      <c r="E22914" s="40">
        <v>0</v>
      </c>
      <c r="F22914" s="41">
        <v>1.6082681441601181</v>
      </c>
      <c r="G22914" s="40">
        <v>100.10096540070811</v>
      </c>
      <c r="H22914" s="41">
        <v>0.53072848757283886</v>
      </c>
    </row>
    <row r="22915" spans="1:8">
      <c r="A22915" s="38">
        <v>45218</v>
      </c>
      <c r="B22915" s="39" t="s">
        <v>89</v>
      </c>
      <c r="C22915" s="39" t="s">
        <v>47</v>
      </c>
      <c r="D22915" s="39" t="s">
        <v>134</v>
      </c>
      <c r="E22915" s="40">
        <v>0</v>
      </c>
      <c r="F22915" s="41">
        <v>0.82578044967406161</v>
      </c>
      <c r="G22915" s="40">
        <v>59.014506841081683</v>
      </c>
      <c r="H22915" s="41">
        <v>0.27250754839244029</v>
      </c>
    </row>
    <row r="22916" spans="1:8">
      <c r="A22916" s="38">
        <v>45218</v>
      </c>
      <c r="B22916" s="39" t="s">
        <v>89</v>
      </c>
      <c r="C22916" s="39" t="s">
        <v>47</v>
      </c>
      <c r="D22916" s="39" t="s">
        <v>135</v>
      </c>
      <c r="E22916" s="40">
        <v>0</v>
      </c>
      <c r="F22916" s="41">
        <v>6.8975824425859977E-2</v>
      </c>
      <c r="G22916" s="40">
        <v>4.9293662305226924</v>
      </c>
      <c r="H22916" s="41">
        <v>2.27620220605338E-2</v>
      </c>
    </row>
    <row r="22917" spans="1:8">
      <c r="A22917" s="38">
        <v>45218</v>
      </c>
      <c r="B22917" s="39" t="s">
        <v>89</v>
      </c>
      <c r="C22917" s="39" t="s">
        <v>47</v>
      </c>
      <c r="D22917" s="39" t="s">
        <v>136</v>
      </c>
      <c r="E22917" s="40">
        <v>0</v>
      </c>
      <c r="F22917" s="41">
        <v>0.27597992713613018</v>
      </c>
      <c r="G22917" s="40">
        <v>19.72294125442766</v>
      </c>
      <c r="H22917" s="41">
        <v>9.1073375954922958E-2</v>
      </c>
    </row>
    <row r="22918" spans="1:8">
      <c r="A22918" s="38">
        <v>45218</v>
      </c>
      <c r="B22918" s="39" t="s">
        <v>89</v>
      </c>
      <c r="C22918" s="39" t="s">
        <v>18</v>
      </c>
      <c r="D22918" s="39" t="s">
        <v>137</v>
      </c>
      <c r="E22918" s="40">
        <v>0</v>
      </c>
      <c r="F22918" s="41">
        <v>0</v>
      </c>
      <c r="G22918" s="40">
        <v>0</v>
      </c>
      <c r="H22918" s="41">
        <v>0</v>
      </c>
    </row>
    <row r="22919" spans="1:8">
      <c r="A22919" s="38">
        <v>45218</v>
      </c>
      <c r="B22919" s="39" t="s">
        <v>89</v>
      </c>
      <c r="C22919" s="39" t="s">
        <v>18</v>
      </c>
      <c r="D22919" s="39" t="s">
        <v>138</v>
      </c>
      <c r="E22919" s="40">
        <v>0</v>
      </c>
      <c r="F22919" s="41">
        <v>0.23702956959490909</v>
      </c>
      <c r="G22919" s="40">
        <v>16.939348905533659</v>
      </c>
      <c r="H22919" s="41">
        <v>7.8219757966319983E-2</v>
      </c>
    </row>
    <row r="22920" spans="1:8">
      <c r="A22920" s="38">
        <v>45218</v>
      </c>
      <c r="B22920" s="39" t="s">
        <v>89</v>
      </c>
      <c r="C22920" s="39" t="s">
        <v>18</v>
      </c>
      <c r="D22920" s="39" t="s">
        <v>139</v>
      </c>
      <c r="E22920" s="40">
        <v>0</v>
      </c>
      <c r="F22920" s="41">
        <v>0</v>
      </c>
      <c r="G22920" s="40">
        <v>0</v>
      </c>
      <c r="H22920" s="41">
        <v>0</v>
      </c>
    </row>
    <row r="22921" spans="1:8">
      <c r="A22921" s="38">
        <v>45218</v>
      </c>
      <c r="B22921" s="39" t="s">
        <v>89</v>
      </c>
      <c r="C22921" s="39" t="s">
        <v>18</v>
      </c>
      <c r="D22921" s="39" t="s">
        <v>123</v>
      </c>
      <c r="E22921" s="40">
        <v>597.02689999999996</v>
      </c>
      <c r="F22921" s="41">
        <v>29.93626122954657</v>
      </c>
      <c r="G22921" s="40">
        <v>1844.2926198027851</v>
      </c>
      <c r="H22921" s="41">
        <v>9.8789662057503698</v>
      </c>
    </row>
    <row r="22922" spans="1:8">
      <c r="A22922" s="38">
        <v>45218</v>
      </c>
      <c r="B22922" s="39" t="s">
        <v>89</v>
      </c>
      <c r="C22922" s="39" t="s">
        <v>7</v>
      </c>
      <c r="D22922" s="39" t="s">
        <v>140</v>
      </c>
      <c r="E22922" s="40">
        <v>9776.1012640000008</v>
      </c>
      <c r="F22922" s="41">
        <v>213.0380229515944</v>
      </c>
      <c r="G22922" s="40">
        <v>13095.259913094909</v>
      </c>
      <c r="H22922" s="41">
        <v>176.13215220309971</v>
      </c>
    </row>
    <row r="22923" spans="1:8">
      <c r="A22923" s="38">
        <v>45218</v>
      </c>
      <c r="B22923" s="39" t="s">
        <v>89</v>
      </c>
      <c r="C22923" s="39" t="s">
        <v>7</v>
      </c>
      <c r="D22923" s="39" t="s">
        <v>141</v>
      </c>
      <c r="E22923" s="40">
        <v>588.42351200000007</v>
      </c>
      <c r="F22923" s="41">
        <v>45.474390704868817</v>
      </c>
      <c r="G22923" s="40">
        <v>2990.385906556236</v>
      </c>
      <c r="H22923" s="41">
        <v>39.255063442535409</v>
      </c>
    </row>
    <row r="22924" spans="1:8">
      <c r="A22924" s="38">
        <v>45218</v>
      </c>
      <c r="B22924" s="39" t="s">
        <v>89</v>
      </c>
      <c r="C22924" s="39" t="s">
        <v>7</v>
      </c>
      <c r="D22924" s="39" t="s">
        <v>142</v>
      </c>
      <c r="E22924" s="40">
        <v>4507.2021559999994</v>
      </c>
      <c r="F22924" s="41">
        <v>134.41807728428631</v>
      </c>
      <c r="G22924" s="40">
        <v>8802.1393439550466</v>
      </c>
      <c r="H22924" s="41">
        <v>122.9050737659831</v>
      </c>
    </row>
    <row r="22925" spans="1:8">
      <c r="A22925" s="38">
        <v>45218</v>
      </c>
      <c r="B22925" s="39" t="s">
        <v>89</v>
      </c>
      <c r="C22925" s="39" t="s">
        <v>16</v>
      </c>
      <c r="D22925" s="39" t="s">
        <v>123</v>
      </c>
      <c r="E22925" s="40">
        <v>736.27432799999985</v>
      </c>
      <c r="F22925" s="41">
        <v>66.704629883537137</v>
      </c>
      <c r="G22925" s="40">
        <v>4106.7813761284078</v>
      </c>
      <c r="H22925" s="41">
        <v>22.012527861567261</v>
      </c>
    </row>
    <row r="22926" spans="1:8">
      <c r="A22926" s="38">
        <v>45218</v>
      </c>
      <c r="B22926" s="39" t="s">
        <v>89</v>
      </c>
      <c r="C22926" s="39" t="s">
        <v>49</v>
      </c>
      <c r="D22926" s="39" t="s">
        <v>143</v>
      </c>
      <c r="E22926" s="40">
        <v>0</v>
      </c>
      <c r="F22926" s="41">
        <v>36.69945221609278</v>
      </c>
      <c r="G22926" s="40">
        <v>2328.224676055871</v>
      </c>
      <c r="H22926" s="41">
        <v>12.11081923131062</v>
      </c>
    </row>
    <row r="22927" spans="1:8">
      <c r="A22927" s="38">
        <v>45218</v>
      </c>
      <c r="B22927" s="39" t="s">
        <v>89</v>
      </c>
      <c r="C22927" s="39" t="s">
        <v>49</v>
      </c>
      <c r="D22927" s="39" t="s">
        <v>144</v>
      </c>
      <c r="E22927" s="40">
        <v>0</v>
      </c>
      <c r="F22927" s="41">
        <v>0.3214010704031377</v>
      </c>
      <c r="G22927" s="40">
        <v>22.96896914370328</v>
      </c>
      <c r="H22927" s="41">
        <v>0.10606235323303551</v>
      </c>
    </row>
    <row r="22928" spans="1:8">
      <c r="A22928" s="38">
        <v>45218</v>
      </c>
      <c r="B22928" s="39" t="s">
        <v>89</v>
      </c>
      <c r="C22928" s="39" t="s">
        <v>49</v>
      </c>
      <c r="D22928" s="39" t="s">
        <v>145</v>
      </c>
      <c r="E22928" s="40">
        <v>0</v>
      </c>
      <c r="F22928" s="41">
        <v>0</v>
      </c>
      <c r="G22928" s="40">
        <v>0</v>
      </c>
      <c r="H22928" s="41">
        <v>0</v>
      </c>
    </row>
    <row r="22929" spans="1:8">
      <c r="A22929" s="38">
        <v>45218</v>
      </c>
      <c r="B22929" s="39" t="s">
        <v>89</v>
      </c>
      <c r="C22929" s="39" t="s">
        <v>49</v>
      </c>
      <c r="D22929" s="39" t="s">
        <v>146</v>
      </c>
      <c r="E22929" s="40">
        <v>0</v>
      </c>
      <c r="F22929" s="41">
        <v>0.10471074622283261</v>
      </c>
      <c r="G22929" s="40">
        <v>7.4831670472958951</v>
      </c>
      <c r="H22929" s="41">
        <v>3.4554546253534768E-2</v>
      </c>
    </row>
    <row r="22930" spans="1:8">
      <c r="A22930" s="38">
        <v>45218</v>
      </c>
      <c r="B22930" s="39" t="s">
        <v>89</v>
      </c>
      <c r="C22930" s="39" t="s">
        <v>49</v>
      </c>
      <c r="D22930" s="39" t="s">
        <v>147</v>
      </c>
      <c r="E22930" s="40">
        <v>0</v>
      </c>
      <c r="F22930" s="41">
        <v>0</v>
      </c>
      <c r="G22930" s="40">
        <v>0</v>
      </c>
      <c r="H22930" s="41">
        <v>0</v>
      </c>
    </row>
    <row r="22931" spans="1:8">
      <c r="A22931" s="38">
        <v>45218</v>
      </c>
      <c r="B22931" s="39" t="s">
        <v>89</v>
      </c>
      <c r="C22931" s="39" t="s">
        <v>49</v>
      </c>
      <c r="D22931" s="39" t="s">
        <v>150</v>
      </c>
      <c r="E22931" s="40">
        <v>0</v>
      </c>
      <c r="F22931" s="41">
        <v>4.6667275050377453E-2</v>
      </c>
      <c r="G22931" s="40">
        <v>3.3350828586486529</v>
      </c>
      <c r="H22931" s="41">
        <v>1.540020076662456E-2</v>
      </c>
    </row>
    <row r="22932" spans="1:8">
      <c r="A22932" s="38">
        <v>45218</v>
      </c>
      <c r="B22932" s="39" t="s">
        <v>89</v>
      </c>
      <c r="C22932" s="39" t="s">
        <v>49</v>
      </c>
      <c r="D22932" s="39" t="s">
        <v>151</v>
      </c>
      <c r="E22932" s="40">
        <v>0</v>
      </c>
      <c r="F22932" s="41">
        <v>0</v>
      </c>
      <c r="G22932" s="40">
        <v>0</v>
      </c>
      <c r="H22932" s="41">
        <v>0</v>
      </c>
    </row>
    <row r="22933" spans="1:8">
      <c r="A22933" s="38">
        <v>45218</v>
      </c>
      <c r="B22933" s="39" t="s">
        <v>89</v>
      </c>
      <c r="C22933" s="39" t="s">
        <v>49</v>
      </c>
      <c r="D22933" s="39" t="s">
        <v>153</v>
      </c>
      <c r="E22933" s="40">
        <v>0</v>
      </c>
      <c r="F22933" s="41">
        <v>2.4427253429228331</v>
      </c>
      <c r="G22933" s="40">
        <v>141.16076653942471</v>
      </c>
      <c r="H22933" s="41">
        <v>0.8060993631645349</v>
      </c>
    </row>
    <row r="22934" spans="1:8">
      <c r="A22934" s="38">
        <v>45218</v>
      </c>
      <c r="B22934" s="39" t="s">
        <v>89</v>
      </c>
      <c r="C22934" s="39" t="s">
        <v>49</v>
      </c>
      <c r="D22934" s="39" t="s">
        <v>232</v>
      </c>
      <c r="E22934" s="40">
        <v>0</v>
      </c>
      <c r="F22934" s="41">
        <v>0.16643630241277821</v>
      </c>
      <c r="G22934" s="40">
        <v>11.894391918844869</v>
      </c>
      <c r="H22934" s="41">
        <v>5.4923979796216819E-2</v>
      </c>
    </row>
    <row r="22935" spans="1:8">
      <c r="A22935" s="38">
        <v>45218</v>
      </c>
      <c r="B22935" s="39" t="s">
        <v>89</v>
      </c>
      <c r="C22935" s="39" t="s">
        <v>49</v>
      </c>
      <c r="D22935" s="39" t="s">
        <v>154</v>
      </c>
      <c r="E22935" s="40">
        <v>0</v>
      </c>
      <c r="F22935" s="41">
        <v>5.4065477288302348E-2</v>
      </c>
      <c r="G22935" s="40">
        <v>3.8637963402454312</v>
      </c>
      <c r="H22935" s="41">
        <v>1.784160750513978E-2</v>
      </c>
    </row>
    <row r="22936" spans="1:8">
      <c r="A22936" s="38">
        <v>45218</v>
      </c>
      <c r="B22936" s="39" t="s">
        <v>89</v>
      </c>
      <c r="C22936" s="39" t="s">
        <v>49</v>
      </c>
      <c r="D22936" s="39" t="s">
        <v>155</v>
      </c>
      <c r="E22936" s="40">
        <v>0</v>
      </c>
      <c r="F22936" s="41">
        <v>6.5639858532345705E-2</v>
      </c>
      <c r="G22936" s="40">
        <v>4.690960995666237</v>
      </c>
      <c r="H22936" s="41">
        <v>2.166115331567409E-2</v>
      </c>
    </row>
    <row r="22937" spans="1:8">
      <c r="A22937" s="38">
        <v>45218</v>
      </c>
      <c r="B22937" s="39" t="s">
        <v>89</v>
      </c>
      <c r="C22937" s="39" t="s">
        <v>49</v>
      </c>
      <c r="D22937" s="39" t="s">
        <v>208</v>
      </c>
      <c r="E22937" s="40">
        <v>0</v>
      </c>
      <c r="F22937" s="41">
        <v>0</v>
      </c>
      <c r="G22937" s="40">
        <v>0</v>
      </c>
      <c r="H22937" s="41">
        <v>0</v>
      </c>
    </row>
    <row r="22938" spans="1:8">
      <c r="A22938" s="38">
        <v>45218</v>
      </c>
      <c r="B22938" s="39" t="s">
        <v>89</v>
      </c>
      <c r="C22938" s="39" t="s">
        <v>49</v>
      </c>
      <c r="D22938" s="39" t="s">
        <v>158</v>
      </c>
      <c r="E22938" s="40">
        <v>0</v>
      </c>
      <c r="F22938" s="41">
        <v>0</v>
      </c>
      <c r="G22938" s="40">
        <v>0</v>
      </c>
      <c r="H22938" s="41">
        <v>0</v>
      </c>
    </row>
    <row r="22939" spans="1:8">
      <c r="A22939" s="38">
        <v>45218</v>
      </c>
      <c r="B22939" s="39" t="s">
        <v>89</v>
      </c>
      <c r="C22939" s="39" t="s">
        <v>49</v>
      </c>
      <c r="D22939" s="39" t="s">
        <v>263</v>
      </c>
      <c r="E22939" s="40">
        <v>0</v>
      </c>
      <c r="F22939" s="41">
        <v>0</v>
      </c>
      <c r="G22939" s="40">
        <v>0</v>
      </c>
      <c r="H22939" s="41">
        <v>0</v>
      </c>
    </row>
    <row r="22940" spans="1:8">
      <c r="A22940" s="38">
        <v>45218</v>
      </c>
      <c r="B22940" s="39" t="s">
        <v>89</v>
      </c>
      <c r="C22940" s="39" t="s">
        <v>49</v>
      </c>
      <c r="D22940" s="39" t="s">
        <v>159</v>
      </c>
      <c r="E22940" s="40">
        <v>0</v>
      </c>
      <c r="F22940" s="41">
        <v>0</v>
      </c>
      <c r="G22940" s="40">
        <v>0</v>
      </c>
      <c r="H22940" s="41">
        <v>0</v>
      </c>
    </row>
    <row r="22941" spans="1:8">
      <c r="A22941" s="38">
        <v>45218</v>
      </c>
      <c r="B22941" s="39" t="s">
        <v>89</v>
      </c>
      <c r="C22941" s="39" t="s">
        <v>49</v>
      </c>
      <c r="D22941" s="39" t="s">
        <v>209</v>
      </c>
      <c r="E22941" s="40">
        <v>0</v>
      </c>
      <c r="F22941" s="41">
        <v>0</v>
      </c>
      <c r="G22941" s="40">
        <v>0</v>
      </c>
      <c r="H22941" s="41">
        <v>0</v>
      </c>
    </row>
    <row r="22942" spans="1:8">
      <c r="A22942" s="38">
        <v>45218</v>
      </c>
      <c r="B22942" s="39" t="s">
        <v>89</v>
      </c>
      <c r="C22942" s="39" t="s">
        <v>49</v>
      </c>
      <c r="D22942" s="39" t="s">
        <v>192</v>
      </c>
      <c r="E22942" s="40">
        <v>0</v>
      </c>
      <c r="F22942" s="41">
        <v>0</v>
      </c>
      <c r="G22942" s="40">
        <v>0</v>
      </c>
      <c r="H22942" s="41">
        <v>0</v>
      </c>
    </row>
    <row r="22943" spans="1:8">
      <c r="A22943" s="38">
        <v>45218</v>
      </c>
      <c r="B22943" s="39" t="s">
        <v>89</v>
      </c>
      <c r="C22943" s="39" t="s">
        <v>49</v>
      </c>
      <c r="D22943" s="39" t="s">
        <v>216</v>
      </c>
      <c r="E22943" s="40">
        <v>0</v>
      </c>
      <c r="F22943" s="41">
        <v>4.9134257823602527E-2</v>
      </c>
      <c r="G22943" s="40">
        <v>3.511386102210289</v>
      </c>
      <c r="H22943" s="41">
        <v>1.6214305081788841E-2</v>
      </c>
    </row>
    <row r="22944" spans="1:8">
      <c r="A22944" s="38">
        <v>45218</v>
      </c>
      <c r="B22944" s="39" t="s">
        <v>89</v>
      </c>
      <c r="C22944" s="39" t="s">
        <v>49</v>
      </c>
      <c r="D22944" s="39" t="s">
        <v>210</v>
      </c>
      <c r="E22944" s="40">
        <v>0</v>
      </c>
      <c r="F22944" s="41">
        <v>0</v>
      </c>
      <c r="G22944" s="40">
        <v>0</v>
      </c>
      <c r="H22944" s="41">
        <v>0</v>
      </c>
    </row>
    <row r="22945" spans="1:8">
      <c r="A22945" s="38">
        <v>45218</v>
      </c>
      <c r="B22945" s="39" t="s">
        <v>89</v>
      </c>
      <c r="C22945" s="39" t="s">
        <v>49</v>
      </c>
      <c r="D22945" s="39" t="s">
        <v>217</v>
      </c>
      <c r="E22945" s="40">
        <v>0</v>
      </c>
      <c r="F22945" s="41">
        <v>0</v>
      </c>
      <c r="G22945" s="40">
        <v>0</v>
      </c>
      <c r="H22945" s="41">
        <v>0</v>
      </c>
    </row>
    <row r="22946" spans="1:8">
      <c r="A22946" s="38">
        <v>45218</v>
      </c>
      <c r="B22946" s="39" t="s">
        <v>89</v>
      </c>
      <c r="C22946" s="39" t="s">
        <v>49</v>
      </c>
      <c r="D22946" s="39" t="s">
        <v>166</v>
      </c>
      <c r="E22946" s="40">
        <v>0</v>
      </c>
      <c r="F22946" s="41">
        <v>8.5011748734704629</v>
      </c>
      <c r="G22946" s="40">
        <v>507.31081403592248</v>
      </c>
      <c r="H22946" s="41">
        <v>2.8053877082452532</v>
      </c>
    </row>
    <row r="22947" spans="1:8">
      <c r="A22947" s="38">
        <v>45218</v>
      </c>
      <c r="B22947" s="39" t="s">
        <v>89</v>
      </c>
      <c r="C22947" s="39" t="s">
        <v>49</v>
      </c>
      <c r="D22947" s="39" t="s">
        <v>167</v>
      </c>
      <c r="E22947" s="40">
        <v>0</v>
      </c>
      <c r="F22947" s="41">
        <v>186.3082240077832</v>
      </c>
      <c r="G22947" s="40">
        <v>11667.47454094521</v>
      </c>
      <c r="H22947" s="41">
        <v>61.481713922568439</v>
      </c>
    </row>
    <row r="22948" spans="1:8">
      <c r="A22948" s="38">
        <v>45218</v>
      </c>
      <c r="B22948" s="39" t="s">
        <v>89</v>
      </c>
      <c r="C22948" s="39" t="s">
        <v>49</v>
      </c>
      <c r="D22948" s="39" t="s">
        <v>168</v>
      </c>
      <c r="E22948" s="40">
        <v>0</v>
      </c>
      <c r="F22948" s="41">
        <v>1.440525640904132</v>
      </c>
      <c r="G22948" s="40">
        <v>102.9473515913885</v>
      </c>
      <c r="H22948" s="41">
        <v>0.47537346149836368</v>
      </c>
    </row>
    <row r="22949" spans="1:8">
      <c r="A22949" s="38">
        <v>45218</v>
      </c>
      <c r="B22949" s="39" t="s">
        <v>89</v>
      </c>
      <c r="C22949" s="39" t="s">
        <v>49</v>
      </c>
      <c r="D22949" s="39" t="s">
        <v>195</v>
      </c>
      <c r="E22949" s="40">
        <v>0</v>
      </c>
      <c r="F22949" s="41">
        <v>92.633474575070878</v>
      </c>
      <c r="G22949" s="40">
        <v>5895.1243542224047</v>
      </c>
      <c r="H22949" s="41">
        <v>30.569046609773391</v>
      </c>
    </row>
    <row r="22950" spans="1:8">
      <c r="A22950" s="38">
        <v>45218</v>
      </c>
      <c r="B22950" s="39" t="s">
        <v>89</v>
      </c>
      <c r="C22950" s="39" t="s">
        <v>50</v>
      </c>
      <c r="D22950" s="39" t="s">
        <v>172</v>
      </c>
      <c r="E22950" s="40">
        <v>0</v>
      </c>
      <c r="F22950" s="41">
        <v>0.97943639787526648</v>
      </c>
      <c r="G22950" s="40">
        <v>64.391965871359261</v>
      </c>
      <c r="H22950" s="41">
        <v>0.32321401129883798</v>
      </c>
    </row>
    <row r="22951" spans="1:8">
      <c r="A22951" s="38">
        <v>45218</v>
      </c>
      <c r="B22951" s="39" t="s">
        <v>89</v>
      </c>
      <c r="C22951" s="39" t="s">
        <v>50</v>
      </c>
      <c r="D22951" s="39" t="s">
        <v>173</v>
      </c>
      <c r="E22951" s="40">
        <v>0</v>
      </c>
      <c r="F22951" s="41">
        <v>1.0117618659530541</v>
      </c>
      <c r="G22951" s="40">
        <v>66.702109636291823</v>
      </c>
      <c r="H22951" s="41">
        <v>0.33388141576450769</v>
      </c>
    </row>
    <row r="22952" spans="1:8">
      <c r="A22952" s="38">
        <v>45218</v>
      </c>
      <c r="B22952" s="39" t="s">
        <v>89</v>
      </c>
      <c r="C22952" s="39" t="s">
        <v>50</v>
      </c>
      <c r="D22952" s="39" t="s">
        <v>13</v>
      </c>
      <c r="E22952" s="40">
        <v>0</v>
      </c>
      <c r="F22952" s="41">
        <v>1.8598159979571409</v>
      </c>
      <c r="G22952" s="40">
        <v>109.3838162045642</v>
      </c>
      <c r="H22952" s="41">
        <v>0.61373927932585637</v>
      </c>
    </row>
    <row r="22953" spans="1:8">
      <c r="A22953" s="38">
        <v>45218</v>
      </c>
      <c r="B22953" s="39" t="s">
        <v>89</v>
      </c>
      <c r="C22953" s="39" t="s">
        <v>50</v>
      </c>
      <c r="D22953" s="39" t="s">
        <v>15</v>
      </c>
      <c r="E22953" s="40">
        <v>0</v>
      </c>
      <c r="F22953" s="41">
        <v>2.1043482771926381</v>
      </c>
      <c r="G22953" s="40">
        <v>131.6314480137533</v>
      </c>
      <c r="H22953" s="41">
        <v>0.69443493147357049</v>
      </c>
    </row>
    <row r="22954" spans="1:8">
      <c r="A22954" s="38">
        <v>45218</v>
      </c>
      <c r="B22954" s="39" t="s">
        <v>89</v>
      </c>
      <c r="C22954" s="39" t="s">
        <v>50</v>
      </c>
      <c r="D22954" s="39" t="s">
        <v>174</v>
      </c>
      <c r="E22954" s="40">
        <v>0</v>
      </c>
      <c r="F22954" s="41">
        <v>3.8534436094609707E-2</v>
      </c>
      <c r="G22954" s="40">
        <v>2.7538684688165729</v>
      </c>
      <c r="H22954" s="41">
        <v>1.2716363911221201E-2</v>
      </c>
    </row>
    <row r="22955" spans="1:8">
      <c r="A22955" s="38">
        <v>45218</v>
      </c>
      <c r="B22955" s="39" t="s">
        <v>89</v>
      </c>
      <c r="C22955" s="39" t="s">
        <v>50</v>
      </c>
      <c r="D22955" s="39" t="s">
        <v>213</v>
      </c>
      <c r="E22955" s="40">
        <v>0</v>
      </c>
      <c r="F22955" s="41">
        <v>7.5141192513964242E-2</v>
      </c>
      <c r="G22955" s="40">
        <v>5.36997505985115</v>
      </c>
      <c r="H22955" s="41">
        <v>2.47965935296082E-2</v>
      </c>
    </row>
    <row r="22956" spans="1:8">
      <c r="A22956" s="38">
        <v>45218</v>
      </c>
      <c r="B22956" s="39" t="s">
        <v>89</v>
      </c>
      <c r="C22956" s="39" t="s">
        <v>50</v>
      </c>
      <c r="D22956" s="39" t="s">
        <v>175</v>
      </c>
      <c r="E22956" s="40">
        <v>0</v>
      </c>
      <c r="F22956" s="41">
        <v>2.830173399038494E-2</v>
      </c>
      <c r="G22956" s="40">
        <v>2.0225870869784881</v>
      </c>
      <c r="H22956" s="41">
        <v>9.3395722168270294E-3</v>
      </c>
    </row>
    <row r="22957" spans="1:8">
      <c r="A22957" s="38">
        <v>45218</v>
      </c>
      <c r="B22957" s="39" t="s">
        <v>89</v>
      </c>
      <c r="C22957" s="39" t="s">
        <v>50</v>
      </c>
      <c r="D22957" s="39" t="s">
        <v>176</v>
      </c>
      <c r="E22957" s="40">
        <v>0</v>
      </c>
      <c r="F22957" s="41">
        <v>0</v>
      </c>
      <c r="G22957" s="40">
        <v>0</v>
      </c>
      <c r="H22957" s="41">
        <v>0</v>
      </c>
    </row>
    <row r="22958" spans="1:8">
      <c r="A22958" s="38">
        <v>45218</v>
      </c>
      <c r="B22958" s="39" t="s">
        <v>89</v>
      </c>
      <c r="C22958" s="39" t="s">
        <v>50</v>
      </c>
      <c r="D22958" s="39" t="s">
        <v>198</v>
      </c>
      <c r="E22958" s="40">
        <v>0</v>
      </c>
      <c r="F22958" s="41">
        <v>5.0593917018259119E-2</v>
      </c>
      <c r="G22958" s="40">
        <v>3.6157008356999341</v>
      </c>
      <c r="H22958" s="41">
        <v>1.6695992616025512E-2</v>
      </c>
    </row>
    <row r="22959" spans="1:8">
      <c r="A22959" s="38">
        <v>45218</v>
      </c>
      <c r="B22959" s="39" t="s">
        <v>89</v>
      </c>
      <c r="C22959" s="39" t="s">
        <v>50</v>
      </c>
      <c r="D22959" s="39" t="s">
        <v>177</v>
      </c>
      <c r="E22959" s="40">
        <v>0</v>
      </c>
      <c r="F22959" s="41">
        <v>0</v>
      </c>
      <c r="G22959" s="40">
        <v>0</v>
      </c>
      <c r="H22959" s="41">
        <v>0</v>
      </c>
    </row>
    <row r="22960" spans="1:8">
      <c r="A22960" s="38">
        <v>45218</v>
      </c>
      <c r="B22960" s="39" t="s">
        <v>89</v>
      </c>
      <c r="C22960" s="39" t="s">
        <v>50</v>
      </c>
      <c r="D22960" s="39" t="s">
        <v>178</v>
      </c>
      <c r="E22960" s="40">
        <v>0</v>
      </c>
      <c r="F22960" s="41">
        <v>0</v>
      </c>
      <c r="G22960" s="40">
        <v>0</v>
      </c>
      <c r="H22960" s="41">
        <v>0</v>
      </c>
    </row>
    <row r="22961" spans="1:8">
      <c r="A22961" s="38">
        <v>45218</v>
      </c>
      <c r="B22961" s="39" t="s">
        <v>89</v>
      </c>
      <c r="C22961" s="39" t="s">
        <v>50</v>
      </c>
      <c r="D22961" s="39" t="s">
        <v>8</v>
      </c>
      <c r="E22961" s="40">
        <v>0</v>
      </c>
      <c r="F22961" s="41">
        <v>1.786001410296018</v>
      </c>
      <c r="G22961" s="40">
        <v>111.6825395402236</v>
      </c>
      <c r="H22961" s="41">
        <v>0.58938046539768574</v>
      </c>
    </row>
    <row r="22962" spans="1:8">
      <c r="A22962" s="38">
        <v>45218</v>
      </c>
      <c r="B22962" s="39" t="s">
        <v>180</v>
      </c>
      <c r="C22962" s="39" t="s">
        <v>43</v>
      </c>
      <c r="D22962" s="39" t="s">
        <v>90</v>
      </c>
      <c r="E22962" s="40">
        <v>0</v>
      </c>
      <c r="F22962" s="41">
        <v>24.108468434393661</v>
      </c>
      <c r="G22962" s="40">
        <v>4014.1801733699608</v>
      </c>
      <c r="H22962" s="41">
        <v>7.9557945833499097</v>
      </c>
    </row>
    <row r="22963" spans="1:8">
      <c r="A22963" s="38">
        <v>45218</v>
      </c>
      <c r="B22963" s="39" t="s">
        <v>180</v>
      </c>
      <c r="C22963" s="39" t="s">
        <v>44</v>
      </c>
      <c r="D22963" s="39" t="s">
        <v>91</v>
      </c>
      <c r="E22963" s="40">
        <v>0</v>
      </c>
      <c r="F22963" s="41">
        <v>24.203048816338871</v>
      </c>
      <c r="G22963" s="40">
        <v>4077.0784490770138</v>
      </c>
      <c r="H22963" s="41">
        <v>7.9870061093918272</v>
      </c>
    </row>
    <row r="22964" spans="1:8">
      <c r="A22964" s="38">
        <v>45218</v>
      </c>
      <c r="B22964" s="39" t="s">
        <v>180</v>
      </c>
      <c r="C22964" s="39" t="s">
        <v>181</v>
      </c>
      <c r="D22964" s="39" t="s">
        <v>182</v>
      </c>
      <c r="E22964" s="40">
        <v>0</v>
      </c>
      <c r="F22964" s="41">
        <v>0</v>
      </c>
      <c r="G22964" s="40">
        <v>0</v>
      </c>
      <c r="H22964" s="41">
        <v>0</v>
      </c>
    </row>
    <row r="22965" spans="1:8">
      <c r="A22965" s="38">
        <v>45218</v>
      </c>
      <c r="B22965" s="39" t="s">
        <v>180</v>
      </c>
      <c r="C22965" s="39" t="s">
        <v>45</v>
      </c>
      <c r="D22965" s="39" t="s">
        <v>92</v>
      </c>
      <c r="E22965" s="40">
        <v>0</v>
      </c>
      <c r="F22965" s="41">
        <v>51.080013496302797</v>
      </c>
      <c r="G22965" s="40">
        <v>8515.4835344861276</v>
      </c>
      <c r="H22965" s="41">
        <v>16.85640445377992</v>
      </c>
    </row>
    <row r="22966" spans="1:8">
      <c r="A22966" s="38">
        <v>45218</v>
      </c>
      <c r="B22966" s="39" t="s">
        <v>180</v>
      </c>
      <c r="C22966" s="39" t="s">
        <v>45</v>
      </c>
      <c r="D22966" s="39" t="s">
        <v>118</v>
      </c>
      <c r="E22966" s="40">
        <v>0</v>
      </c>
      <c r="F22966" s="41">
        <v>4.620178254606472</v>
      </c>
      <c r="G22966" s="40">
        <v>768.73003496912838</v>
      </c>
      <c r="H22966" s="41">
        <v>1.524658824020136</v>
      </c>
    </row>
    <row r="22967" spans="1:8">
      <c r="A22967" s="38">
        <v>45218</v>
      </c>
      <c r="B22967" s="39" t="s">
        <v>180</v>
      </c>
      <c r="C22967" s="39" t="s">
        <v>46</v>
      </c>
      <c r="D22967" s="39" t="s">
        <v>184</v>
      </c>
      <c r="E22967" s="40">
        <v>0</v>
      </c>
      <c r="F22967" s="41">
        <v>0.49531991514730861</v>
      </c>
      <c r="G22967" s="40">
        <v>83.106805010687594</v>
      </c>
      <c r="H22967" s="41">
        <v>0.16345557199861191</v>
      </c>
    </row>
    <row r="22968" spans="1:8">
      <c r="A22968" s="38">
        <v>45218</v>
      </c>
      <c r="B22968" s="39" t="s">
        <v>180</v>
      </c>
      <c r="C22968" s="39" t="s">
        <v>46</v>
      </c>
      <c r="D22968" s="39" t="s">
        <v>120</v>
      </c>
      <c r="E22968" s="40">
        <v>0</v>
      </c>
      <c r="F22968" s="41">
        <v>0</v>
      </c>
      <c r="G22968" s="40">
        <v>0</v>
      </c>
      <c r="H22968" s="41">
        <v>0</v>
      </c>
    </row>
    <row r="22969" spans="1:8">
      <c r="A22969" s="38">
        <v>45218</v>
      </c>
      <c r="B22969" s="39" t="s">
        <v>180</v>
      </c>
      <c r="C22969" s="39" t="s">
        <v>46</v>
      </c>
      <c r="D22969" s="39" t="s">
        <v>122</v>
      </c>
      <c r="E22969" s="40">
        <v>0</v>
      </c>
      <c r="F22969" s="41">
        <v>0</v>
      </c>
      <c r="G22969" s="40">
        <v>0</v>
      </c>
      <c r="H22969" s="41">
        <v>0</v>
      </c>
    </row>
    <row r="22970" spans="1:8">
      <c r="A22970" s="38">
        <v>45218</v>
      </c>
      <c r="B22970" s="39" t="s">
        <v>180</v>
      </c>
      <c r="C22970" s="39" t="s">
        <v>46</v>
      </c>
      <c r="D22970" s="39" t="s">
        <v>123</v>
      </c>
      <c r="E22970" s="40">
        <v>0</v>
      </c>
      <c r="F22970" s="41">
        <v>34.386422220409663</v>
      </c>
      <c r="G22970" s="40">
        <v>5792.4992028711822</v>
      </c>
      <c r="H22970" s="41">
        <v>11.347519332735191</v>
      </c>
    </row>
    <row r="22971" spans="1:8">
      <c r="A22971" s="38">
        <v>45218</v>
      </c>
      <c r="B22971" s="39" t="s">
        <v>180</v>
      </c>
      <c r="C22971" s="39" t="s">
        <v>46</v>
      </c>
      <c r="D22971" s="39" t="s">
        <v>124</v>
      </c>
      <c r="E22971" s="40">
        <v>0</v>
      </c>
      <c r="F22971" s="41">
        <v>0.99841975573130526</v>
      </c>
      <c r="G22971" s="40">
        <v>168.67419817534</v>
      </c>
      <c r="H22971" s="41">
        <v>0.32947851939133083</v>
      </c>
    </row>
    <row r="22972" spans="1:8">
      <c r="A22972" s="38">
        <v>45218</v>
      </c>
      <c r="B22972" s="39" t="s">
        <v>180</v>
      </c>
      <c r="C22972" s="39" t="s">
        <v>47</v>
      </c>
      <c r="D22972" s="39" t="s">
        <v>185</v>
      </c>
      <c r="E22972" s="40">
        <v>0</v>
      </c>
      <c r="F22972" s="41">
        <v>13.596433771900831</v>
      </c>
      <c r="G22972" s="40">
        <v>2262.247565558273</v>
      </c>
      <c r="H22972" s="41">
        <v>4.4868231447272731</v>
      </c>
    </row>
    <row r="22973" spans="1:8">
      <c r="A22973" s="38">
        <v>45218</v>
      </c>
      <c r="B22973" s="39" t="s">
        <v>180</v>
      </c>
      <c r="C22973" s="39" t="s">
        <v>47</v>
      </c>
      <c r="D22973" s="39" t="s">
        <v>125</v>
      </c>
      <c r="E22973" s="40">
        <v>0</v>
      </c>
      <c r="F22973" s="41">
        <v>0</v>
      </c>
      <c r="G22973" s="40">
        <v>0</v>
      </c>
      <c r="H22973" s="41">
        <v>0</v>
      </c>
    </row>
    <row r="22974" spans="1:8">
      <c r="A22974" s="38">
        <v>45218</v>
      </c>
      <c r="B22974" s="39" t="s">
        <v>180</v>
      </c>
      <c r="C22974" s="39" t="s">
        <v>47</v>
      </c>
      <c r="D22974" s="39" t="s">
        <v>230</v>
      </c>
      <c r="E22974" s="40">
        <v>0</v>
      </c>
      <c r="F22974" s="41">
        <v>0</v>
      </c>
      <c r="G22974" s="40">
        <v>0</v>
      </c>
      <c r="H22974" s="41">
        <v>0</v>
      </c>
    </row>
    <row r="22975" spans="1:8">
      <c r="A22975" s="38">
        <v>45218</v>
      </c>
      <c r="B22975" s="39" t="s">
        <v>180</v>
      </c>
      <c r="C22975" s="39" t="s">
        <v>47</v>
      </c>
      <c r="D22975" s="39" t="s">
        <v>127</v>
      </c>
      <c r="E22975" s="40">
        <v>0</v>
      </c>
      <c r="F22975" s="41">
        <v>0</v>
      </c>
      <c r="G22975" s="40">
        <v>0</v>
      </c>
      <c r="H22975" s="41">
        <v>0</v>
      </c>
    </row>
    <row r="22976" spans="1:8">
      <c r="A22976" s="38">
        <v>45218</v>
      </c>
      <c r="B22976" s="39" t="s">
        <v>180</v>
      </c>
      <c r="C22976" s="39" t="s">
        <v>47</v>
      </c>
      <c r="D22976" s="39" t="s">
        <v>128</v>
      </c>
      <c r="E22976" s="40">
        <v>0</v>
      </c>
      <c r="F22976" s="41">
        <v>0</v>
      </c>
      <c r="G22976" s="40">
        <v>0</v>
      </c>
      <c r="H22976" s="41">
        <v>0</v>
      </c>
    </row>
    <row r="22977" spans="1:8">
      <c r="A22977" s="38">
        <v>45218</v>
      </c>
      <c r="B22977" s="39" t="s">
        <v>180</v>
      </c>
      <c r="C22977" s="39" t="s">
        <v>47</v>
      </c>
      <c r="D22977" s="39" t="s">
        <v>130</v>
      </c>
      <c r="E22977" s="40">
        <v>0</v>
      </c>
      <c r="F22977" s="41">
        <v>1.5970261773018819</v>
      </c>
      <c r="G22977" s="40">
        <v>265.72177986852557</v>
      </c>
      <c r="H22977" s="41">
        <v>0.52701863850962116</v>
      </c>
    </row>
    <row r="22978" spans="1:8">
      <c r="A22978" s="38">
        <v>45218</v>
      </c>
      <c r="B22978" s="39" t="s">
        <v>180</v>
      </c>
      <c r="C22978" s="39" t="s">
        <v>47</v>
      </c>
      <c r="D22978" s="39" t="s">
        <v>132</v>
      </c>
      <c r="E22978" s="40">
        <v>0</v>
      </c>
      <c r="F22978" s="41">
        <v>0</v>
      </c>
      <c r="G22978" s="40">
        <v>0</v>
      </c>
      <c r="H22978" s="41">
        <v>0</v>
      </c>
    </row>
    <row r="22979" spans="1:8">
      <c r="A22979" s="38">
        <v>45218</v>
      </c>
      <c r="B22979" s="39" t="s">
        <v>180</v>
      </c>
      <c r="C22979" s="39" t="s">
        <v>47</v>
      </c>
      <c r="D22979" s="39" t="s">
        <v>134</v>
      </c>
      <c r="E22979" s="40">
        <v>0</v>
      </c>
      <c r="F22979" s="41">
        <v>1.5970261773018819</v>
      </c>
      <c r="G22979" s="40">
        <v>265.72177986852557</v>
      </c>
      <c r="H22979" s="41">
        <v>0.52701863850962116</v>
      </c>
    </row>
    <row r="22980" spans="1:8">
      <c r="A22980" s="38">
        <v>45218</v>
      </c>
      <c r="B22980" s="39" t="s">
        <v>180</v>
      </c>
      <c r="C22980" s="39" t="s">
        <v>18</v>
      </c>
      <c r="D22980" s="39" t="s">
        <v>120</v>
      </c>
      <c r="E22980" s="40">
        <v>91.261364000000015</v>
      </c>
      <c r="F22980" s="41">
        <v>0</v>
      </c>
      <c r="G22980" s="40">
        <v>0</v>
      </c>
      <c r="H22980" s="41">
        <v>0</v>
      </c>
    </row>
    <row r="22981" spans="1:8">
      <c r="A22981" s="38">
        <v>45218</v>
      </c>
      <c r="B22981" s="39" t="s">
        <v>180</v>
      </c>
      <c r="C22981" s="39" t="s">
        <v>18</v>
      </c>
      <c r="D22981" s="39" t="s">
        <v>123</v>
      </c>
      <c r="E22981" s="40">
        <v>2778.7995919999998</v>
      </c>
      <c r="F22981" s="41">
        <v>101.8404444648483</v>
      </c>
      <c r="G22981" s="40">
        <v>17028.77791977533</v>
      </c>
      <c r="H22981" s="41">
        <v>33.607346673399952</v>
      </c>
    </row>
    <row r="22982" spans="1:8">
      <c r="A22982" s="38">
        <v>45218</v>
      </c>
      <c r="B22982" s="39" t="s">
        <v>180</v>
      </c>
      <c r="C22982" s="39" t="s">
        <v>48</v>
      </c>
      <c r="D22982" s="39" t="s">
        <v>120</v>
      </c>
      <c r="E22982" s="40">
        <v>135.311744</v>
      </c>
      <c r="F22982" s="41">
        <v>2.41725053078765</v>
      </c>
      <c r="G22982" s="40">
        <v>402.19510647859403</v>
      </c>
      <c r="H22982" s="41">
        <v>0.7976926751599247</v>
      </c>
    </row>
    <row r="22983" spans="1:8">
      <c r="A22983" s="38">
        <v>45218</v>
      </c>
      <c r="B22983" s="39" t="s">
        <v>180</v>
      </c>
      <c r="C22983" s="39" t="s">
        <v>7</v>
      </c>
      <c r="D22983" s="39" t="s">
        <v>140</v>
      </c>
      <c r="E22983" s="40">
        <v>3370.3062</v>
      </c>
      <c r="F22983" s="41">
        <v>125.0090431458684</v>
      </c>
      <c r="G22983" s="40">
        <v>21047.450620024079</v>
      </c>
      <c r="H22983" s="41">
        <v>106.687087926462</v>
      </c>
    </row>
    <row r="22984" spans="1:8">
      <c r="A22984" s="38">
        <v>45218</v>
      </c>
      <c r="B22984" s="39" t="s">
        <v>180</v>
      </c>
      <c r="C22984" s="39" t="s">
        <v>7</v>
      </c>
      <c r="D22984" s="39" t="s">
        <v>187</v>
      </c>
      <c r="E22984" s="40">
        <v>0</v>
      </c>
      <c r="F22984" s="41">
        <v>0</v>
      </c>
      <c r="G22984" s="40">
        <v>0</v>
      </c>
      <c r="H22984" s="41">
        <v>0</v>
      </c>
    </row>
    <row r="22985" spans="1:8">
      <c r="A22985" s="38">
        <v>45218</v>
      </c>
      <c r="B22985" s="39" t="s">
        <v>180</v>
      </c>
      <c r="C22985" s="39" t="s">
        <v>16</v>
      </c>
      <c r="D22985" s="39" t="s">
        <v>123</v>
      </c>
      <c r="E22985" s="40">
        <v>3167.4333160000001</v>
      </c>
      <c r="F22985" s="41">
        <v>116.4914452925228</v>
      </c>
      <c r="G22985" s="40">
        <v>19385.303314037399</v>
      </c>
      <c r="H22985" s="41">
        <v>38.442176946532513</v>
      </c>
    </row>
    <row r="22986" spans="1:8">
      <c r="A22986" s="38">
        <v>45218</v>
      </c>
      <c r="B22986" s="39" t="s">
        <v>180</v>
      </c>
      <c r="C22986" s="39" t="s">
        <v>49</v>
      </c>
      <c r="D22986" s="39" t="s">
        <v>144</v>
      </c>
      <c r="E22986" s="40">
        <v>0</v>
      </c>
      <c r="F22986" s="41">
        <v>0.21941976767133259</v>
      </c>
      <c r="G22986" s="40">
        <v>36.815147725139667</v>
      </c>
      <c r="H22986" s="41">
        <v>7.2408523331539756E-2</v>
      </c>
    </row>
    <row r="22987" spans="1:8">
      <c r="A22987" s="38">
        <v>45218</v>
      </c>
      <c r="B22987" s="39" t="s">
        <v>180</v>
      </c>
      <c r="C22987" s="39" t="s">
        <v>49</v>
      </c>
      <c r="D22987" s="39" t="s">
        <v>146</v>
      </c>
      <c r="E22987" s="40">
        <v>0</v>
      </c>
      <c r="F22987" s="41">
        <v>0</v>
      </c>
      <c r="G22987" s="40">
        <v>0</v>
      </c>
      <c r="H22987" s="41">
        <v>0</v>
      </c>
    </row>
    <row r="22988" spans="1:8">
      <c r="A22988" s="38">
        <v>45218</v>
      </c>
      <c r="B22988" s="39" t="s">
        <v>180</v>
      </c>
      <c r="C22988" s="39" t="s">
        <v>49</v>
      </c>
      <c r="D22988" s="39" t="s">
        <v>339</v>
      </c>
      <c r="E22988" s="40">
        <v>0</v>
      </c>
      <c r="F22988" s="41">
        <v>0</v>
      </c>
      <c r="G22988" s="40">
        <v>0</v>
      </c>
      <c r="H22988" s="41">
        <v>0</v>
      </c>
    </row>
    <row r="22989" spans="1:8">
      <c r="A22989" s="38">
        <v>45218</v>
      </c>
      <c r="B22989" s="39" t="s">
        <v>180</v>
      </c>
      <c r="C22989" s="39" t="s">
        <v>49</v>
      </c>
      <c r="D22989" s="39" t="s">
        <v>215</v>
      </c>
      <c r="E22989" s="40">
        <v>0</v>
      </c>
      <c r="F22989" s="41">
        <v>0</v>
      </c>
      <c r="G22989" s="40">
        <v>0</v>
      </c>
      <c r="H22989" s="41">
        <v>0</v>
      </c>
    </row>
    <row r="22990" spans="1:8">
      <c r="A22990" s="38">
        <v>45218</v>
      </c>
      <c r="B22990" s="39" t="s">
        <v>180</v>
      </c>
      <c r="C22990" s="39" t="s">
        <v>49</v>
      </c>
      <c r="D22990" s="39" t="s">
        <v>148</v>
      </c>
      <c r="E22990" s="40">
        <v>0</v>
      </c>
      <c r="F22990" s="41">
        <v>0</v>
      </c>
      <c r="G22990" s="40">
        <v>0</v>
      </c>
      <c r="H22990" s="41">
        <v>0</v>
      </c>
    </row>
    <row r="22991" spans="1:8">
      <c r="A22991" s="38">
        <v>45218</v>
      </c>
      <c r="B22991" s="39" t="s">
        <v>180</v>
      </c>
      <c r="C22991" s="39" t="s">
        <v>49</v>
      </c>
      <c r="D22991" s="39" t="s">
        <v>188</v>
      </c>
      <c r="E22991" s="40">
        <v>0</v>
      </c>
      <c r="F22991" s="41">
        <v>0</v>
      </c>
      <c r="G22991" s="40">
        <v>0</v>
      </c>
      <c r="H22991" s="41">
        <v>0</v>
      </c>
    </row>
    <row r="22992" spans="1:8">
      <c r="A22992" s="38">
        <v>45218</v>
      </c>
      <c r="B22992" s="39" t="s">
        <v>180</v>
      </c>
      <c r="C22992" s="39" t="s">
        <v>49</v>
      </c>
      <c r="D22992" s="39" t="s">
        <v>149</v>
      </c>
      <c r="E22992" s="40">
        <v>0</v>
      </c>
      <c r="F22992" s="41">
        <v>0</v>
      </c>
      <c r="G22992" s="40">
        <v>0</v>
      </c>
      <c r="H22992" s="41">
        <v>0</v>
      </c>
    </row>
    <row r="22993" spans="1:8">
      <c r="A22993" s="38">
        <v>45218</v>
      </c>
      <c r="B22993" s="39" t="s">
        <v>180</v>
      </c>
      <c r="C22993" s="39" t="s">
        <v>49</v>
      </c>
      <c r="D22993" s="39" t="s">
        <v>190</v>
      </c>
      <c r="E22993" s="40">
        <v>0</v>
      </c>
      <c r="F22993" s="41">
        <v>0</v>
      </c>
      <c r="G22993" s="40">
        <v>0</v>
      </c>
      <c r="H22993" s="41">
        <v>0</v>
      </c>
    </row>
    <row r="22994" spans="1:8">
      <c r="A22994" s="38">
        <v>45218</v>
      </c>
      <c r="B22994" s="39" t="s">
        <v>180</v>
      </c>
      <c r="C22994" s="39" t="s">
        <v>49</v>
      </c>
      <c r="D22994" s="39" t="s">
        <v>151</v>
      </c>
      <c r="E22994" s="40">
        <v>0</v>
      </c>
      <c r="F22994" s="41">
        <v>0</v>
      </c>
      <c r="G22994" s="40">
        <v>0</v>
      </c>
      <c r="H22994" s="41">
        <v>0</v>
      </c>
    </row>
    <row r="22995" spans="1:8">
      <c r="A22995" s="38">
        <v>45218</v>
      </c>
      <c r="B22995" s="39" t="s">
        <v>180</v>
      </c>
      <c r="C22995" s="39" t="s">
        <v>49</v>
      </c>
      <c r="D22995" s="39" t="s">
        <v>224</v>
      </c>
      <c r="E22995" s="40">
        <v>0</v>
      </c>
      <c r="F22995" s="41">
        <v>0.43323195837706541</v>
      </c>
      <c r="G22995" s="40">
        <v>72.083456559472566</v>
      </c>
      <c r="H22995" s="41">
        <v>0.14296654626443159</v>
      </c>
    </row>
    <row r="22996" spans="1:8">
      <c r="A22996" s="38">
        <v>45218</v>
      </c>
      <c r="B22996" s="39" t="s">
        <v>180</v>
      </c>
      <c r="C22996" s="39" t="s">
        <v>49</v>
      </c>
      <c r="D22996" s="39" t="s">
        <v>154</v>
      </c>
      <c r="E22996" s="40">
        <v>0</v>
      </c>
      <c r="F22996" s="41">
        <v>0</v>
      </c>
      <c r="G22996" s="40">
        <v>0</v>
      </c>
      <c r="H22996" s="41">
        <v>0</v>
      </c>
    </row>
    <row r="22997" spans="1:8">
      <c r="A22997" s="38">
        <v>45218</v>
      </c>
      <c r="B22997" s="39" t="s">
        <v>180</v>
      </c>
      <c r="C22997" s="39" t="s">
        <v>49</v>
      </c>
      <c r="D22997" s="39" t="s">
        <v>155</v>
      </c>
      <c r="E22997" s="40">
        <v>0</v>
      </c>
      <c r="F22997" s="41">
        <v>0</v>
      </c>
      <c r="G22997" s="40">
        <v>0</v>
      </c>
      <c r="H22997" s="41">
        <v>0</v>
      </c>
    </row>
    <row r="22998" spans="1:8">
      <c r="A22998" s="38">
        <v>45218</v>
      </c>
      <c r="B22998" s="39" t="s">
        <v>180</v>
      </c>
      <c r="C22998" s="39" t="s">
        <v>49</v>
      </c>
      <c r="D22998" s="39" t="s">
        <v>159</v>
      </c>
      <c r="E22998" s="40">
        <v>0</v>
      </c>
      <c r="F22998" s="41">
        <v>0</v>
      </c>
      <c r="G22998" s="40">
        <v>0</v>
      </c>
      <c r="H22998" s="41">
        <v>0</v>
      </c>
    </row>
    <row r="22999" spans="1:8">
      <c r="A22999" s="38">
        <v>45218</v>
      </c>
      <c r="B22999" s="39" t="s">
        <v>180</v>
      </c>
      <c r="C22999" s="39" t="s">
        <v>49</v>
      </c>
      <c r="D22999" s="39" t="s">
        <v>209</v>
      </c>
      <c r="E22999" s="40">
        <v>0</v>
      </c>
      <c r="F22999" s="41">
        <v>0</v>
      </c>
      <c r="G22999" s="40">
        <v>0</v>
      </c>
      <c r="H22999" s="41">
        <v>0</v>
      </c>
    </row>
    <row r="23000" spans="1:8">
      <c r="A23000" s="38">
        <v>45218</v>
      </c>
      <c r="B23000" s="39" t="s">
        <v>180</v>
      </c>
      <c r="C23000" s="39" t="s">
        <v>49</v>
      </c>
      <c r="D23000" s="39" t="s">
        <v>192</v>
      </c>
      <c r="E23000" s="40">
        <v>0</v>
      </c>
      <c r="F23000" s="41">
        <v>0</v>
      </c>
      <c r="G23000" s="40">
        <v>0</v>
      </c>
      <c r="H23000" s="41">
        <v>0</v>
      </c>
    </row>
    <row r="23001" spans="1:8">
      <c r="A23001" s="38">
        <v>45218</v>
      </c>
      <c r="B23001" s="39" t="s">
        <v>180</v>
      </c>
      <c r="C23001" s="39" t="s">
        <v>49</v>
      </c>
      <c r="D23001" s="39" t="s">
        <v>193</v>
      </c>
      <c r="E23001" s="40">
        <v>0</v>
      </c>
      <c r="F23001" s="41">
        <v>0</v>
      </c>
      <c r="G23001" s="40">
        <v>0</v>
      </c>
      <c r="H23001" s="41">
        <v>0</v>
      </c>
    </row>
    <row r="23002" spans="1:8">
      <c r="A23002" s="38">
        <v>45218</v>
      </c>
      <c r="B23002" s="39" t="s">
        <v>180</v>
      </c>
      <c r="C23002" s="39" t="s">
        <v>49</v>
      </c>
      <c r="D23002" s="39" t="s">
        <v>162</v>
      </c>
      <c r="E23002" s="40">
        <v>0</v>
      </c>
      <c r="F23002" s="41">
        <v>0</v>
      </c>
      <c r="G23002" s="40">
        <v>0</v>
      </c>
      <c r="H23002" s="41">
        <v>0</v>
      </c>
    </row>
    <row r="23003" spans="1:8">
      <c r="A23003" s="38">
        <v>45218</v>
      </c>
      <c r="B23003" s="39" t="s">
        <v>180</v>
      </c>
      <c r="C23003" s="39" t="s">
        <v>49</v>
      </c>
      <c r="D23003" s="39" t="s">
        <v>292</v>
      </c>
      <c r="E23003" s="40">
        <v>0</v>
      </c>
      <c r="F23003" s="41">
        <v>0</v>
      </c>
      <c r="G23003" s="40">
        <v>0</v>
      </c>
      <c r="H23003" s="41">
        <v>0</v>
      </c>
    </row>
    <row r="23004" spans="1:8">
      <c r="A23004" s="38">
        <v>45218</v>
      </c>
      <c r="B23004" s="39" t="s">
        <v>180</v>
      </c>
      <c r="C23004" s="39" t="s">
        <v>49</v>
      </c>
      <c r="D23004" s="39" t="s">
        <v>218</v>
      </c>
      <c r="E23004" s="40">
        <v>0</v>
      </c>
      <c r="F23004" s="41">
        <v>0</v>
      </c>
      <c r="G23004" s="40">
        <v>0</v>
      </c>
      <c r="H23004" s="41">
        <v>0</v>
      </c>
    </row>
    <row r="23005" spans="1:8">
      <c r="A23005" s="38">
        <v>45218</v>
      </c>
      <c r="B23005" s="39" t="s">
        <v>180</v>
      </c>
      <c r="C23005" s="39" t="s">
        <v>49</v>
      </c>
      <c r="D23005" s="39" t="s">
        <v>310</v>
      </c>
      <c r="E23005" s="40">
        <v>0</v>
      </c>
      <c r="F23005" s="41">
        <v>0</v>
      </c>
      <c r="G23005" s="40">
        <v>0</v>
      </c>
      <c r="H23005" s="41">
        <v>0</v>
      </c>
    </row>
    <row r="23006" spans="1:8">
      <c r="A23006" s="38">
        <v>45218</v>
      </c>
      <c r="B23006" s="39" t="s">
        <v>180</v>
      </c>
      <c r="C23006" s="39" t="s">
        <v>49</v>
      </c>
      <c r="D23006" s="39" t="s">
        <v>167</v>
      </c>
      <c r="E23006" s="40">
        <v>0</v>
      </c>
      <c r="F23006" s="41">
        <v>0</v>
      </c>
      <c r="G23006" s="40">
        <v>0</v>
      </c>
      <c r="H23006" s="41">
        <v>0</v>
      </c>
    </row>
    <row r="23007" spans="1:8">
      <c r="A23007" s="38">
        <v>45218</v>
      </c>
      <c r="B23007" s="39" t="s">
        <v>180</v>
      </c>
      <c r="C23007" s="39" t="s">
        <v>49</v>
      </c>
      <c r="D23007" s="39" t="s">
        <v>195</v>
      </c>
      <c r="E23007" s="40">
        <v>0</v>
      </c>
      <c r="F23007" s="41">
        <v>0.2166159791885327</v>
      </c>
      <c r="G23007" s="40">
        <v>36.041728279736283</v>
      </c>
      <c r="H23007" s="41">
        <v>7.1483273132215794E-2</v>
      </c>
    </row>
    <row r="23008" spans="1:8">
      <c r="A23008" s="38">
        <v>45218</v>
      </c>
      <c r="B23008" s="39" t="s">
        <v>180</v>
      </c>
      <c r="C23008" s="39" t="s">
        <v>49</v>
      </c>
      <c r="D23008" s="39" t="s">
        <v>170</v>
      </c>
      <c r="E23008" s="40">
        <v>0</v>
      </c>
      <c r="F23008" s="41">
        <v>0</v>
      </c>
      <c r="G23008" s="40">
        <v>0</v>
      </c>
      <c r="H23008" s="41">
        <v>0</v>
      </c>
    </row>
    <row r="23009" spans="1:8">
      <c r="A23009" s="38">
        <v>45218</v>
      </c>
      <c r="B23009" s="39" t="s">
        <v>180</v>
      </c>
      <c r="C23009" s="39" t="s">
        <v>49</v>
      </c>
      <c r="D23009" s="39" t="s">
        <v>171</v>
      </c>
      <c r="E23009" s="40">
        <v>0</v>
      </c>
      <c r="F23009" s="41">
        <v>0</v>
      </c>
      <c r="G23009" s="40">
        <v>0</v>
      </c>
      <c r="H23009" s="41">
        <v>0</v>
      </c>
    </row>
    <row r="23010" spans="1:8">
      <c r="A23010" s="38">
        <v>45218</v>
      </c>
      <c r="B23010" s="39" t="s">
        <v>180</v>
      </c>
      <c r="C23010" s="39" t="s">
        <v>50</v>
      </c>
      <c r="D23010" s="39" t="s">
        <v>172</v>
      </c>
      <c r="E23010" s="40">
        <v>0</v>
      </c>
      <c r="F23010" s="41">
        <v>0</v>
      </c>
      <c r="G23010" s="40">
        <v>0</v>
      </c>
      <c r="H23010" s="41">
        <v>0</v>
      </c>
    </row>
    <row r="23011" spans="1:8">
      <c r="A23011" s="38">
        <v>45218</v>
      </c>
      <c r="B23011" s="39" t="s">
        <v>180</v>
      </c>
      <c r="C23011" s="39" t="s">
        <v>50</v>
      </c>
      <c r="D23011" s="39" t="s">
        <v>173</v>
      </c>
      <c r="E23011" s="40">
        <v>0</v>
      </c>
      <c r="F23011" s="41">
        <v>0</v>
      </c>
      <c r="G23011" s="40">
        <v>0</v>
      </c>
      <c r="H23011" s="41">
        <v>0</v>
      </c>
    </row>
    <row r="23012" spans="1:8">
      <c r="A23012" s="38">
        <v>45218</v>
      </c>
      <c r="B23012" s="39" t="s">
        <v>180</v>
      </c>
      <c r="C23012" s="39" t="s">
        <v>50</v>
      </c>
      <c r="D23012" s="39" t="s">
        <v>13</v>
      </c>
      <c r="E23012" s="40">
        <v>0</v>
      </c>
      <c r="F23012" s="41">
        <v>2.2200988914707862</v>
      </c>
      <c r="G23012" s="40">
        <v>369.3919594495444</v>
      </c>
      <c r="H23012" s="41">
        <v>0.73263263418535929</v>
      </c>
    </row>
    <row r="23013" spans="1:8">
      <c r="A23013" s="38">
        <v>45218</v>
      </c>
      <c r="B23013" s="39" t="s">
        <v>180</v>
      </c>
      <c r="C23013" s="39" t="s">
        <v>50</v>
      </c>
      <c r="D23013" s="39" t="s">
        <v>15</v>
      </c>
      <c r="E23013" s="40">
        <v>0</v>
      </c>
      <c r="F23013" s="41">
        <v>0</v>
      </c>
      <c r="G23013" s="40">
        <v>0</v>
      </c>
      <c r="H23013" s="41">
        <v>0</v>
      </c>
    </row>
    <row r="23014" spans="1:8">
      <c r="A23014" s="38">
        <v>45218</v>
      </c>
      <c r="B23014" s="39" t="s">
        <v>180</v>
      </c>
      <c r="C23014" s="39" t="s">
        <v>50</v>
      </c>
      <c r="D23014" s="39" t="s">
        <v>227</v>
      </c>
      <c r="E23014" s="40">
        <v>0</v>
      </c>
      <c r="F23014" s="41">
        <v>0</v>
      </c>
      <c r="G23014" s="40">
        <v>0</v>
      </c>
      <c r="H23014" s="41">
        <v>0</v>
      </c>
    </row>
    <row r="23015" spans="1:8">
      <c r="A23015" s="38">
        <v>45218</v>
      </c>
      <c r="B23015" s="39" t="s">
        <v>180</v>
      </c>
      <c r="C23015" s="39" t="s">
        <v>50</v>
      </c>
      <c r="D23015" s="39" t="s">
        <v>176</v>
      </c>
      <c r="E23015" s="40">
        <v>0</v>
      </c>
      <c r="F23015" s="41">
        <v>0</v>
      </c>
      <c r="G23015" s="40">
        <v>0</v>
      </c>
      <c r="H23015" s="41">
        <v>0</v>
      </c>
    </row>
    <row r="23016" spans="1:8">
      <c r="A23016" s="38">
        <v>45218</v>
      </c>
      <c r="B23016" s="39" t="s">
        <v>180</v>
      </c>
      <c r="C23016" s="39" t="s">
        <v>50</v>
      </c>
      <c r="D23016" s="39" t="s">
        <v>197</v>
      </c>
      <c r="E23016" s="40">
        <v>0</v>
      </c>
      <c r="F23016" s="41">
        <v>0</v>
      </c>
      <c r="G23016" s="40">
        <v>0</v>
      </c>
      <c r="H23016" s="41">
        <v>0</v>
      </c>
    </row>
    <row r="23017" spans="1:8">
      <c r="A23017" s="38">
        <v>45218</v>
      </c>
      <c r="B23017" s="39" t="s">
        <v>180</v>
      </c>
      <c r="C23017" s="39" t="s">
        <v>50</v>
      </c>
      <c r="D23017" s="39" t="s">
        <v>179</v>
      </c>
      <c r="E23017" s="40">
        <v>0</v>
      </c>
      <c r="F23017" s="41">
        <v>0</v>
      </c>
      <c r="G23017" s="40">
        <v>0</v>
      </c>
      <c r="H23017" s="41">
        <v>0</v>
      </c>
    </row>
    <row r="23018" spans="1:8">
      <c r="A23018" s="38">
        <v>45218</v>
      </c>
      <c r="B23018" s="39" t="s">
        <v>180</v>
      </c>
      <c r="C23018" s="39" t="s">
        <v>50</v>
      </c>
      <c r="D23018" s="39" t="s">
        <v>8</v>
      </c>
      <c r="E23018" s="40">
        <v>0</v>
      </c>
      <c r="F23018" s="41">
        <v>2.2200988914707862</v>
      </c>
      <c r="G23018" s="40">
        <v>369.3919594495444</v>
      </c>
      <c r="H23018" s="41">
        <v>0.73263263418535929</v>
      </c>
    </row>
    <row r="23019" spans="1:8">
      <c r="A23019" s="38">
        <v>45219</v>
      </c>
      <c r="B23019" s="39" t="s">
        <v>89</v>
      </c>
      <c r="C23019" s="39" t="s">
        <v>43</v>
      </c>
      <c r="D23019" s="39" t="s">
        <v>316</v>
      </c>
      <c r="E23019" s="40">
        <v>0</v>
      </c>
      <c r="F23019" s="41">
        <v>0</v>
      </c>
      <c r="G23019" s="40">
        <v>0</v>
      </c>
      <c r="H23019" s="41">
        <v>0</v>
      </c>
    </row>
    <row r="23020" spans="1:8">
      <c r="A23020" s="38">
        <v>45219</v>
      </c>
      <c r="B23020" s="39" t="s">
        <v>89</v>
      </c>
      <c r="C23020" s="39" t="s">
        <v>43</v>
      </c>
      <c r="D23020" s="39" t="s">
        <v>90</v>
      </c>
      <c r="E23020" s="40">
        <v>0</v>
      </c>
      <c r="F23020" s="41">
        <v>74.933949070836789</v>
      </c>
      <c r="G23020" s="40">
        <v>3812.030797108926</v>
      </c>
      <c r="H23020" s="41">
        <v>29.973579628334718</v>
      </c>
    </row>
    <row r="23021" spans="1:8">
      <c r="A23021" s="38">
        <v>45219</v>
      </c>
      <c r="B23021" s="39" t="s">
        <v>89</v>
      </c>
      <c r="C23021" s="39" t="s">
        <v>44</v>
      </c>
      <c r="D23021" s="39" t="s">
        <v>91</v>
      </c>
      <c r="E23021" s="40">
        <v>0</v>
      </c>
      <c r="F23021" s="41">
        <v>62.250097256338648</v>
      </c>
      <c r="G23021" s="40">
        <v>3165.7383699678821</v>
      </c>
      <c r="H23021" s="41">
        <v>24.90003890253546</v>
      </c>
    </row>
    <row r="23022" spans="1:8">
      <c r="A23022" s="38">
        <v>45219</v>
      </c>
      <c r="B23022" s="39" t="s">
        <v>89</v>
      </c>
      <c r="C23022" s="39" t="s">
        <v>45</v>
      </c>
      <c r="D23022" s="39" t="s">
        <v>92</v>
      </c>
      <c r="E23022" s="40">
        <v>0</v>
      </c>
      <c r="F23022" s="41">
        <v>57.07192671529431</v>
      </c>
      <c r="G23022" s="40">
        <v>2954.7477929460479</v>
      </c>
      <c r="H23022" s="41">
        <v>22.828770686117728</v>
      </c>
    </row>
    <row r="23023" spans="1:8">
      <c r="A23023" s="38">
        <v>45219</v>
      </c>
      <c r="B23023" s="39" t="s">
        <v>89</v>
      </c>
      <c r="C23023" s="39" t="s">
        <v>45</v>
      </c>
      <c r="D23023" s="39" t="s">
        <v>93</v>
      </c>
      <c r="E23023" s="40">
        <v>0</v>
      </c>
      <c r="F23023" s="41">
        <v>4.076182033177405</v>
      </c>
      <c r="G23023" s="40">
        <v>214.58688205122229</v>
      </c>
      <c r="H23023" s="41">
        <v>1.6304728132709609</v>
      </c>
    </row>
    <row r="23024" spans="1:8">
      <c r="A23024" s="38">
        <v>45219</v>
      </c>
      <c r="B23024" s="39" t="s">
        <v>89</v>
      </c>
      <c r="C23024" s="39" t="s">
        <v>45</v>
      </c>
      <c r="D23024" s="39" t="s">
        <v>94</v>
      </c>
      <c r="E23024" s="40">
        <v>0</v>
      </c>
      <c r="F23024" s="41">
        <v>0.18586391979562211</v>
      </c>
      <c r="G23024" s="40">
        <v>10.061514722192181</v>
      </c>
      <c r="H23024" s="41">
        <v>7.4345567918248839E-2</v>
      </c>
    </row>
    <row r="23025" spans="1:8">
      <c r="A23025" s="38">
        <v>45219</v>
      </c>
      <c r="B23025" s="39" t="s">
        <v>89</v>
      </c>
      <c r="C23025" s="39" t="s">
        <v>45</v>
      </c>
      <c r="D23025" s="39" t="s">
        <v>95</v>
      </c>
      <c r="E23025" s="40">
        <v>0</v>
      </c>
      <c r="F23025" s="41">
        <v>0.33466714690663718</v>
      </c>
      <c r="G23025" s="40">
        <v>18.116794423241771</v>
      </c>
      <c r="H23025" s="41">
        <v>0.13386685876265489</v>
      </c>
    </row>
    <row r="23026" spans="1:8">
      <c r="A23026" s="38">
        <v>45219</v>
      </c>
      <c r="B23026" s="39" t="s">
        <v>89</v>
      </c>
      <c r="C23026" s="39" t="s">
        <v>45</v>
      </c>
      <c r="D23026" s="39" t="s">
        <v>96</v>
      </c>
      <c r="E23026" s="40">
        <v>0</v>
      </c>
      <c r="F23026" s="41">
        <v>0.14477564036598559</v>
      </c>
      <c r="G23026" s="40">
        <v>7.8372512457443326</v>
      </c>
      <c r="H23026" s="41">
        <v>5.7910256146394237E-2</v>
      </c>
    </row>
    <row r="23027" spans="1:8">
      <c r="A23027" s="38">
        <v>45219</v>
      </c>
      <c r="B23027" s="39" t="s">
        <v>89</v>
      </c>
      <c r="C23027" s="39" t="s">
        <v>45</v>
      </c>
      <c r="D23027" s="39" t="s">
        <v>97</v>
      </c>
      <c r="E23027" s="40">
        <v>0</v>
      </c>
      <c r="F23027" s="41">
        <v>0.23418520757631331</v>
      </c>
      <c r="G23027" s="40">
        <v>12.677328210551419</v>
      </c>
      <c r="H23027" s="41">
        <v>9.3674083030525337E-2</v>
      </c>
    </row>
    <row r="23028" spans="1:8">
      <c r="A23028" s="38">
        <v>45219</v>
      </c>
      <c r="B23028" s="39" t="s">
        <v>89</v>
      </c>
      <c r="C23028" s="39" t="s">
        <v>45</v>
      </c>
      <c r="D23028" s="39" t="s">
        <v>98</v>
      </c>
      <c r="E23028" s="40">
        <v>0</v>
      </c>
      <c r="F23028" s="41">
        <v>4.6674337267330381</v>
      </c>
      <c r="G23028" s="40">
        <v>301.19019178259941</v>
      </c>
      <c r="H23028" s="41">
        <v>1.8669734906932149</v>
      </c>
    </row>
    <row r="23029" spans="1:8">
      <c r="A23029" s="38">
        <v>45219</v>
      </c>
      <c r="B23029" s="39" t="s">
        <v>89</v>
      </c>
      <c r="C23029" s="39" t="s">
        <v>45</v>
      </c>
      <c r="D23029" s="39" t="s">
        <v>100</v>
      </c>
      <c r="E23029" s="40">
        <v>0</v>
      </c>
      <c r="F23029" s="41">
        <v>7.9961371246149687E-2</v>
      </c>
      <c r="G23029" s="40">
        <v>4.3286104957028861</v>
      </c>
      <c r="H23029" s="41">
        <v>3.1984548498459879E-2</v>
      </c>
    </row>
    <row r="23030" spans="1:8">
      <c r="A23030" s="38">
        <v>45219</v>
      </c>
      <c r="B23030" s="39" t="s">
        <v>89</v>
      </c>
      <c r="C23030" s="39" t="s">
        <v>45</v>
      </c>
      <c r="D23030" s="39" t="s">
        <v>102</v>
      </c>
      <c r="E23030" s="40">
        <v>0</v>
      </c>
      <c r="F23030" s="41">
        <v>1.810756496932262</v>
      </c>
      <c r="G23030" s="40">
        <v>94.986966380607797</v>
      </c>
      <c r="H23030" s="41">
        <v>0.72430259877290459</v>
      </c>
    </row>
    <row r="23031" spans="1:8">
      <c r="A23031" s="38">
        <v>45219</v>
      </c>
      <c r="B23031" s="39" t="s">
        <v>89</v>
      </c>
      <c r="C23031" s="39" t="s">
        <v>45</v>
      </c>
      <c r="D23031" s="39" t="s">
        <v>103</v>
      </c>
      <c r="E23031" s="40">
        <v>0</v>
      </c>
      <c r="F23031" s="41">
        <v>3.8434994169604983E-2</v>
      </c>
      <c r="G23031" s="40">
        <v>2.080631141913321</v>
      </c>
      <c r="H23031" s="41">
        <v>1.537399766784199E-2</v>
      </c>
    </row>
    <row r="23032" spans="1:8">
      <c r="A23032" s="38">
        <v>45219</v>
      </c>
      <c r="B23032" s="39" t="s">
        <v>89</v>
      </c>
      <c r="C23032" s="39" t="s">
        <v>45</v>
      </c>
      <c r="D23032" s="39" t="s">
        <v>104</v>
      </c>
      <c r="E23032" s="40">
        <v>0</v>
      </c>
      <c r="F23032" s="41">
        <v>8.6360163977934598E-2</v>
      </c>
      <c r="G23032" s="40">
        <v>4.6750012709857112</v>
      </c>
      <c r="H23032" s="41">
        <v>3.4544065591173838E-2</v>
      </c>
    </row>
    <row r="23033" spans="1:8">
      <c r="A23033" s="38">
        <v>45219</v>
      </c>
      <c r="B23033" s="39" t="s">
        <v>89</v>
      </c>
      <c r="C23033" s="39" t="s">
        <v>45</v>
      </c>
      <c r="D23033" s="39" t="s">
        <v>105</v>
      </c>
      <c r="E23033" s="40">
        <v>0</v>
      </c>
      <c r="F23033" s="41">
        <v>4.1346490701101413E-2</v>
      </c>
      <c r="G23033" s="40">
        <v>2.238241426079687</v>
      </c>
      <c r="H23033" s="41">
        <v>1.6538596280440569E-2</v>
      </c>
    </row>
    <row r="23034" spans="1:8">
      <c r="A23034" s="38">
        <v>45219</v>
      </c>
      <c r="B23034" s="39" t="s">
        <v>89</v>
      </c>
      <c r="C23034" s="39" t="s">
        <v>45</v>
      </c>
      <c r="D23034" s="39" t="s">
        <v>332</v>
      </c>
      <c r="E23034" s="40">
        <v>0</v>
      </c>
      <c r="F23034" s="41">
        <v>4.1776610867283001E-2</v>
      </c>
      <c r="G23034" s="40">
        <v>2.2615254523130011</v>
      </c>
      <c r="H23034" s="41">
        <v>1.67106443469132E-2</v>
      </c>
    </row>
    <row r="23035" spans="1:8">
      <c r="A23035" s="38">
        <v>45219</v>
      </c>
      <c r="B23035" s="39" t="s">
        <v>89</v>
      </c>
      <c r="C23035" s="39" t="s">
        <v>45</v>
      </c>
      <c r="D23035" s="39" t="s">
        <v>106</v>
      </c>
      <c r="E23035" s="40">
        <v>0</v>
      </c>
      <c r="F23035" s="41">
        <v>0.10843000998241981</v>
      </c>
      <c r="G23035" s="40">
        <v>5.8697252428830886</v>
      </c>
      <c r="H23035" s="41">
        <v>4.3372003992967902E-2</v>
      </c>
    </row>
    <row r="23036" spans="1:8">
      <c r="A23036" s="38">
        <v>45219</v>
      </c>
      <c r="B23036" s="39" t="s">
        <v>89</v>
      </c>
      <c r="C23036" s="39" t="s">
        <v>45</v>
      </c>
      <c r="D23036" s="39" t="s">
        <v>291</v>
      </c>
      <c r="E23036" s="40">
        <v>0</v>
      </c>
      <c r="F23036" s="41">
        <v>3.5721178762788207E-2</v>
      </c>
      <c r="G23036" s="40">
        <v>1.933722082322713</v>
      </c>
      <c r="H23036" s="41">
        <v>1.428847150511529E-2</v>
      </c>
    </row>
    <row r="23037" spans="1:8">
      <c r="A23037" s="38">
        <v>45219</v>
      </c>
      <c r="B23037" s="39" t="s">
        <v>89</v>
      </c>
      <c r="C23037" s="39" t="s">
        <v>45</v>
      </c>
      <c r="D23037" s="39" t="s">
        <v>336</v>
      </c>
      <c r="E23037" s="40">
        <v>0</v>
      </c>
      <c r="F23037" s="41">
        <v>0</v>
      </c>
      <c r="G23037" s="40">
        <v>0</v>
      </c>
      <c r="H23037" s="41">
        <v>0</v>
      </c>
    </row>
    <row r="23038" spans="1:8">
      <c r="A23038" s="38">
        <v>45219</v>
      </c>
      <c r="B23038" s="39" t="s">
        <v>89</v>
      </c>
      <c r="C23038" s="39" t="s">
        <v>45</v>
      </c>
      <c r="D23038" s="39" t="s">
        <v>112</v>
      </c>
      <c r="E23038" s="40">
        <v>0</v>
      </c>
      <c r="F23038" s="41">
        <v>2.2129040826415372</v>
      </c>
      <c r="G23038" s="40">
        <v>116.7567313708069</v>
      </c>
      <c r="H23038" s="41">
        <v>0.88516163305661444</v>
      </c>
    </row>
    <row r="23039" spans="1:8">
      <c r="A23039" s="38">
        <v>45219</v>
      </c>
      <c r="B23039" s="39" t="s">
        <v>89</v>
      </c>
      <c r="C23039" s="39" t="s">
        <v>45</v>
      </c>
      <c r="D23039" s="39" t="s">
        <v>114</v>
      </c>
      <c r="E23039" s="40">
        <v>0</v>
      </c>
      <c r="F23039" s="41">
        <v>5.9937358990128704</v>
      </c>
      <c r="G23039" s="40">
        <v>314.66484324883368</v>
      </c>
      <c r="H23039" s="41">
        <v>2.397494359605147</v>
      </c>
    </row>
    <row r="23040" spans="1:8">
      <c r="A23040" s="38">
        <v>45219</v>
      </c>
      <c r="B23040" s="39" t="s">
        <v>89</v>
      </c>
      <c r="C23040" s="39" t="s">
        <v>45</v>
      </c>
      <c r="D23040" s="39" t="s">
        <v>115</v>
      </c>
      <c r="E23040" s="40">
        <v>0</v>
      </c>
      <c r="F23040" s="41">
        <v>0.35062392160809969</v>
      </c>
      <c r="G23040" s="40">
        <v>18.9805947980214</v>
      </c>
      <c r="H23040" s="41">
        <v>0.1402495686432399</v>
      </c>
    </row>
    <row r="23041" spans="1:8">
      <c r="A23041" s="38">
        <v>45219</v>
      </c>
      <c r="B23041" s="39" t="s">
        <v>89</v>
      </c>
      <c r="C23041" s="39" t="s">
        <v>45</v>
      </c>
      <c r="D23041" s="39" t="s">
        <v>116</v>
      </c>
      <c r="E23041" s="40">
        <v>0</v>
      </c>
      <c r="F23041" s="41">
        <v>10.635199705167761</v>
      </c>
      <c r="G23041" s="40">
        <v>694.21472848309645</v>
      </c>
      <c r="H23041" s="41">
        <v>4.2540798820671046</v>
      </c>
    </row>
    <row r="23042" spans="1:8">
      <c r="A23042" s="38">
        <v>45219</v>
      </c>
      <c r="B23042" s="39" t="s">
        <v>89</v>
      </c>
      <c r="C23042" s="39" t="s">
        <v>45</v>
      </c>
      <c r="D23042" s="39" t="s">
        <v>117</v>
      </c>
      <c r="E23042" s="40">
        <v>0</v>
      </c>
      <c r="F23042" s="41">
        <v>1.548866822137942</v>
      </c>
      <c r="G23042" s="40">
        <v>81.591811007828142</v>
      </c>
      <c r="H23042" s="41">
        <v>0.61954672885517703</v>
      </c>
    </row>
    <row r="23043" spans="1:8">
      <c r="A23043" s="38">
        <v>45219</v>
      </c>
      <c r="B23043" s="39" t="s">
        <v>89</v>
      </c>
      <c r="C23043" s="39" t="s">
        <v>45</v>
      </c>
      <c r="D23043" s="39" t="s">
        <v>118</v>
      </c>
      <c r="E23043" s="40">
        <v>0</v>
      </c>
      <c r="F23043" s="41">
        <v>4.2446770044769142</v>
      </c>
      <c r="G23043" s="40">
        <v>225.27199030613849</v>
      </c>
      <c r="H23043" s="41">
        <v>1.697870801790766</v>
      </c>
    </row>
    <row r="23044" spans="1:8">
      <c r="A23044" s="38">
        <v>45219</v>
      </c>
      <c r="B23044" s="39" t="s">
        <v>89</v>
      </c>
      <c r="C23044" s="39" t="s">
        <v>45</v>
      </c>
      <c r="D23044" s="39" t="s">
        <v>119</v>
      </c>
      <c r="E23044" s="40">
        <v>0</v>
      </c>
      <c r="F23044" s="41">
        <v>2.6513473825739751</v>
      </c>
      <c r="G23044" s="40">
        <v>140.49132021391091</v>
      </c>
      <c r="H23044" s="41">
        <v>1.0605389530295899</v>
      </c>
    </row>
    <row r="23045" spans="1:8">
      <c r="A23045" s="38">
        <v>45219</v>
      </c>
      <c r="B23045" s="39" t="s">
        <v>89</v>
      </c>
      <c r="C23045" s="39" t="s">
        <v>46</v>
      </c>
      <c r="D23045" s="39" t="s">
        <v>120</v>
      </c>
      <c r="E23045" s="40">
        <v>0</v>
      </c>
      <c r="F23045" s="41">
        <v>4.1554462506116776</v>
      </c>
      <c r="G23045" s="40">
        <v>219.0223626050296</v>
      </c>
      <c r="H23045" s="41">
        <v>1.662178500244671</v>
      </c>
    </row>
    <row r="23046" spans="1:8">
      <c r="A23046" s="38">
        <v>45219</v>
      </c>
      <c r="B23046" s="39" t="s">
        <v>89</v>
      </c>
      <c r="C23046" s="39" t="s">
        <v>46</v>
      </c>
      <c r="D23046" s="39" t="s">
        <v>121</v>
      </c>
      <c r="E23046" s="40">
        <v>0</v>
      </c>
      <c r="F23046" s="41">
        <v>0.77390254550402404</v>
      </c>
      <c r="G23046" s="40">
        <v>40.802971939619297</v>
      </c>
      <c r="H23046" s="41">
        <v>0.30956101820160958</v>
      </c>
    </row>
    <row r="23047" spans="1:8">
      <c r="A23047" s="38">
        <v>45219</v>
      </c>
      <c r="B23047" s="39" t="s">
        <v>89</v>
      </c>
      <c r="C23047" s="39" t="s">
        <v>46</v>
      </c>
      <c r="D23047" s="39" t="s">
        <v>122</v>
      </c>
      <c r="E23047" s="40">
        <v>0</v>
      </c>
      <c r="F23047" s="41">
        <v>2.2354454240500268E-2</v>
      </c>
      <c r="G23047" s="40">
        <v>1.210130888742091</v>
      </c>
      <c r="H23047" s="41">
        <v>8.9417816962001091E-3</v>
      </c>
    </row>
    <row r="23048" spans="1:8">
      <c r="A23048" s="38">
        <v>45219</v>
      </c>
      <c r="B23048" s="39" t="s">
        <v>89</v>
      </c>
      <c r="C23048" s="39" t="s">
        <v>46</v>
      </c>
      <c r="D23048" s="39" t="s">
        <v>123</v>
      </c>
      <c r="E23048" s="40">
        <v>0</v>
      </c>
      <c r="F23048" s="41">
        <v>104.738822198542</v>
      </c>
      <c r="G23048" s="40">
        <v>5429.1130578565244</v>
      </c>
      <c r="H23048" s="41">
        <v>41.895528879416823</v>
      </c>
    </row>
    <row r="23049" spans="1:8">
      <c r="A23049" s="38">
        <v>45219</v>
      </c>
      <c r="B23049" s="39" t="s">
        <v>89</v>
      </c>
      <c r="C23049" s="39" t="s">
        <v>46</v>
      </c>
      <c r="D23049" s="39" t="s">
        <v>124</v>
      </c>
      <c r="E23049" s="40">
        <v>0</v>
      </c>
      <c r="F23049" s="41">
        <v>0.72312619620340235</v>
      </c>
      <c r="G23049" s="40">
        <v>38.05425671511982</v>
      </c>
      <c r="H23049" s="41">
        <v>0.28925047848136098</v>
      </c>
    </row>
    <row r="23050" spans="1:8">
      <c r="A23050" s="38">
        <v>45219</v>
      </c>
      <c r="B23050" s="39" t="s">
        <v>89</v>
      </c>
      <c r="C23050" s="39" t="s">
        <v>47</v>
      </c>
      <c r="D23050" s="39" t="s">
        <v>185</v>
      </c>
      <c r="E23050" s="40">
        <v>0</v>
      </c>
      <c r="F23050" s="41">
        <v>0</v>
      </c>
      <c r="G23050" s="40">
        <v>0</v>
      </c>
      <c r="H23050" s="41">
        <v>0</v>
      </c>
    </row>
    <row r="23051" spans="1:8">
      <c r="A23051" s="38">
        <v>45219</v>
      </c>
      <c r="B23051" s="39" t="s">
        <v>89</v>
      </c>
      <c r="C23051" s="39" t="s">
        <v>47</v>
      </c>
      <c r="D23051" s="39" t="s">
        <v>229</v>
      </c>
      <c r="E23051" s="40">
        <v>0</v>
      </c>
      <c r="F23051" s="41">
        <v>0.14178033133168741</v>
      </c>
      <c r="G23051" s="40">
        <v>7.675103874811632</v>
      </c>
      <c r="H23051" s="41">
        <v>5.6712132532674958E-2</v>
      </c>
    </row>
    <row r="23052" spans="1:8">
      <c r="A23052" s="38">
        <v>45219</v>
      </c>
      <c r="B23052" s="39" t="s">
        <v>89</v>
      </c>
      <c r="C23052" s="39" t="s">
        <v>47</v>
      </c>
      <c r="D23052" s="39" t="s">
        <v>230</v>
      </c>
      <c r="E23052" s="40">
        <v>0</v>
      </c>
      <c r="F23052" s="41">
        <v>2.132397773929005</v>
      </c>
      <c r="G23052" s="40">
        <v>137.460560585758</v>
      </c>
      <c r="H23052" s="41">
        <v>0.85295910957160215</v>
      </c>
    </row>
    <row r="23053" spans="1:8">
      <c r="A23053" s="38">
        <v>45219</v>
      </c>
      <c r="B23053" s="39" t="s">
        <v>89</v>
      </c>
      <c r="C23053" s="39" t="s">
        <v>47</v>
      </c>
      <c r="D23053" s="39" t="s">
        <v>204</v>
      </c>
      <c r="E23053" s="40">
        <v>0</v>
      </c>
      <c r="F23053" s="41">
        <v>5.0343159898805251E-2</v>
      </c>
      <c r="G23053" s="40">
        <v>2.7252650489696322</v>
      </c>
      <c r="H23053" s="41">
        <v>2.01372639595221E-2</v>
      </c>
    </row>
    <row r="23054" spans="1:8">
      <c r="A23054" s="38">
        <v>45219</v>
      </c>
      <c r="B23054" s="39" t="s">
        <v>89</v>
      </c>
      <c r="C23054" s="39" t="s">
        <v>47</v>
      </c>
      <c r="D23054" s="39" t="s">
        <v>231</v>
      </c>
      <c r="E23054" s="40">
        <v>0</v>
      </c>
      <c r="F23054" s="41">
        <v>0</v>
      </c>
      <c r="G23054" s="40">
        <v>0</v>
      </c>
      <c r="H23054" s="41">
        <v>0</v>
      </c>
    </row>
    <row r="23055" spans="1:8">
      <c r="A23055" s="38">
        <v>45219</v>
      </c>
      <c r="B23055" s="39" t="s">
        <v>89</v>
      </c>
      <c r="C23055" s="39" t="s">
        <v>47</v>
      </c>
      <c r="D23055" s="39" t="s">
        <v>205</v>
      </c>
      <c r="E23055" s="40">
        <v>0</v>
      </c>
      <c r="F23055" s="41">
        <v>4.6641825835122552E-3</v>
      </c>
      <c r="G23055" s="40">
        <v>0.25248978813426642</v>
      </c>
      <c r="H23055" s="41">
        <v>1.8656730334049021E-3</v>
      </c>
    </row>
    <row r="23056" spans="1:8">
      <c r="A23056" s="38">
        <v>45219</v>
      </c>
      <c r="B23056" s="39" t="s">
        <v>89</v>
      </c>
      <c r="C23056" s="39" t="s">
        <v>47</v>
      </c>
      <c r="D23056" s="39" t="s">
        <v>126</v>
      </c>
      <c r="E23056" s="40">
        <v>0</v>
      </c>
      <c r="F23056" s="41">
        <v>2.2467114461129669E-2</v>
      </c>
      <c r="G23056" s="40">
        <v>1.216229611236024</v>
      </c>
      <c r="H23056" s="41">
        <v>8.9868457844518683E-3</v>
      </c>
    </row>
    <row r="23057" spans="1:8">
      <c r="A23057" s="38">
        <v>45219</v>
      </c>
      <c r="B23057" s="39" t="s">
        <v>89</v>
      </c>
      <c r="C23057" s="39" t="s">
        <v>47</v>
      </c>
      <c r="D23057" s="39" t="s">
        <v>128</v>
      </c>
      <c r="E23057" s="40">
        <v>0</v>
      </c>
      <c r="F23057" s="41">
        <v>0.15351515777338509</v>
      </c>
      <c r="G23057" s="40">
        <v>8.3103542727121074</v>
      </c>
      <c r="H23057" s="41">
        <v>6.1406063109354037E-2</v>
      </c>
    </row>
    <row r="23058" spans="1:8">
      <c r="A23058" s="38">
        <v>45219</v>
      </c>
      <c r="B23058" s="39" t="s">
        <v>89</v>
      </c>
      <c r="C23058" s="39" t="s">
        <v>47</v>
      </c>
      <c r="D23058" s="39" t="s">
        <v>186</v>
      </c>
      <c r="E23058" s="40">
        <v>0</v>
      </c>
      <c r="F23058" s="41">
        <v>0</v>
      </c>
      <c r="G23058" s="40">
        <v>0</v>
      </c>
      <c r="H23058" s="41">
        <v>0</v>
      </c>
    </row>
    <row r="23059" spans="1:8">
      <c r="A23059" s="38">
        <v>45219</v>
      </c>
      <c r="B23059" s="39" t="s">
        <v>89</v>
      </c>
      <c r="C23059" s="39" t="s">
        <v>47</v>
      </c>
      <c r="D23059" s="39" t="s">
        <v>238</v>
      </c>
      <c r="E23059" s="40">
        <v>0</v>
      </c>
      <c r="F23059" s="41">
        <v>2.3862573475599891E-2</v>
      </c>
      <c r="G23059" s="40">
        <v>1.2917710688451549</v>
      </c>
      <c r="H23059" s="41">
        <v>9.5450293902399584E-3</v>
      </c>
    </row>
    <row r="23060" spans="1:8">
      <c r="A23060" s="38">
        <v>45219</v>
      </c>
      <c r="B23060" s="39" t="s">
        <v>89</v>
      </c>
      <c r="C23060" s="39" t="s">
        <v>47</v>
      </c>
      <c r="D23060" s="39" t="s">
        <v>130</v>
      </c>
      <c r="E23060" s="40">
        <v>0</v>
      </c>
      <c r="F23060" s="41">
        <v>0.83879962710812972</v>
      </c>
      <c r="G23060" s="40">
        <v>45.407386255482088</v>
      </c>
      <c r="H23060" s="41">
        <v>0.33551985084325192</v>
      </c>
    </row>
    <row r="23061" spans="1:8">
      <c r="A23061" s="38">
        <v>45219</v>
      </c>
      <c r="B23061" s="39" t="s">
        <v>89</v>
      </c>
      <c r="C23061" s="39" t="s">
        <v>47</v>
      </c>
      <c r="D23061" s="39" t="s">
        <v>131</v>
      </c>
      <c r="E23061" s="40">
        <v>0</v>
      </c>
      <c r="F23061" s="41">
        <v>6.4556530565585621</v>
      </c>
      <c r="G23061" s="40">
        <v>339.22873212100092</v>
      </c>
      <c r="H23061" s="41">
        <v>2.5822612226234249</v>
      </c>
    </row>
    <row r="23062" spans="1:8">
      <c r="A23062" s="38">
        <v>45219</v>
      </c>
      <c r="B23062" s="39" t="s">
        <v>89</v>
      </c>
      <c r="C23062" s="39" t="s">
        <v>47</v>
      </c>
      <c r="D23062" s="39" t="s">
        <v>132</v>
      </c>
      <c r="E23062" s="40">
        <v>0</v>
      </c>
      <c r="F23062" s="41">
        <v>1.9266197276284569</v>
      </c>
      <c r="G23062" s="40">
        <v>101.25907988543651</v>
      </c>
      <c r="H23062" s="41">
        <v>0.77064789105138276</v>
      </c>
    </row>
    <row r="23063" spans="1:8">
      <c r="A23063" s="38">
        <v>45219</v>
      </c>
      <c r="B23063" s="39" t="s">
        <v>89</v>
      </c>
      <c r="C23063" s="39" t="s">
        <v>47</v>
      </c>
      <c r="D23063" s="39" t="s">
        <v>133</v>
      </c>
      <c r="E23063" s="40">
        <v>0</v>
      </c>
      <c r="F23063" s="41">
        <v>0.15298325178504649</v>
      </c>
      <c r="G23063" s="40">
        <v>8.2815601961728031</v>
      </c>
      <c r="H23063" s="41">
        <v>6.1193300714018607E-2</v>
      </c>
    </row>
    <row r="23064" spans="1:8">
      <c r="A23064" s="38">
        <v>45219</v>
      </c>
      <c r="B23064" s="39" t="s">
        <v>89</v>
      </c>
      <c r="C23064" s="39" t="s">
        <v>47</v>
      </c>
      <c r="D23064" s="39" t="s">
        <v>134</v>
      </c>
      <c r="E23064" s="40">
        <v>0</v>
      </c>
      <c r="F23064" s="41">
        <v>0.42090305349935819</v>
      </c>
      <c r="G23064" s="40">
        <v>22.78506917349101</v>
      </c>
      <c r="H23064" s="41">
        <v>0.1683612213997433</v>
      </c>
    </row>
    <row r="23065" spans="1:8">
      <c r="A23065" s="38">
        <v>45219</v>
      </c>
      <c r="B23065" s="39" t="s">
        <v>89</v>
      </c>
      <c r="C23065" s="39" t="s">
        <v>47</v>
      </c>
      <c r="D23065" s="39" t="s">
        <v>135</v>
      </c>
      <c r="E23065" s="40">
        <v>0</v>
      </c>
      <c r="F23065" s="41">
        <v>6.1911749344746587E-2</v>
      </c>
      <c r="G23065" s="40">
        <v>3.351516411543539</v>
      </c>
      <c r="H23065" s="41">
        <v>2.4764699737898639E-2</v>
      </c>
    </row>
    <row r="23066" spans="1:8">
      <c r="A23066" s="38">
        <v>45219</v>
      </c>
      <c r="B23066" s="39" t="s">
        <v>89</v>
      </c>
      <c r="C23066" s="39" t="s">
        <v>47</v>
      </c>
      <c r="D23066" s="39" t="s">
        <v>136</v>
      </c>
      <c r="E23066" s="40">
        <v>0</v>
      </c>
      <c r="F23066" s="41">
        <v>9.2292988625282923</v>
      </c>
      <c r="G23066" s="40">
        <v>483.85787732766698</v>
      </c>
      <c r="H23066" s="41">
        <v>3.6917195450113169</v>
      </c>
    </row>
    <row r="23067" spans="1:8">
      <c r="A23067" s="38">
        <v>45219</v>
      </c>
      <c r="B23067" s="39" t="s">
        <v>89</v>
      </c>
      <c r="C23067" s="39" t="s">
        <v>18</v>
      </c>
      <c r="D23067" s="39" t="s">
        <v>137</v>
      </c>
      <c r="E23067" s="40">
        <v>0</v>
      </c>
      <c r="F23067" s="41">
        <v>0</v>
      </c>
      <c r="G23067" s="40">
        <v>0</v>
      </c>
      <c r="H23067" s="41">
        <v>0</v>
      </c>
    </row>
    <row r="23068" spans="1:8">
      <c r="A23068" s="38">
        <v>45219</v>
      </c>
      <c r="B23068" s="39" t="s">
        <v>89</v>
      </c>
      <c r="C23068" s="39" t="s">
        <v>18</v>
      </c>
      <c r="D23068" s="39" t="s">
        <v>138</v>
      </c>
      <c r="E23068" s="40">
        <v>0</v>
      </c>
      <c r="F23068" s="41">
        <v>2.3781471208565002</v>
      </c>
      <c r="G23068" s="40">
        <v>124.953536632522</v>
      </c>
      <c r="H23068" s="41">
        <v>0.95125884834260011</v>
      </c>
    </row>
    <row r="23069" spans="1:8">
      <c r="A23069" s="38">
        <v>45219</v>
      </c>
      <c r="B23069" s="39" t="s">
        <v>89</v>
      </c>
      <c r="C23069" s="39" t="s">
        <v>18</v>
      </c>
      <c r="D23069" s="39" t="s">
        <v>139</v>
      </c>
      <c r="E23069" s="40">
        <v>0</v>
      </c>
      <c r="F23069" s="41">
        <v>0</v>
      </c>
      <c r="G23069" s="40">
        <v>0</v>
      </c>
      <c r="H23069" s="41">
        <v>0</v>
      </c>
    </row>
    <row r="23070" spans="1:8">
      <c r="A23070" s="38">
        <v>45219</v>
      </c>
      <c r="B23070" s="39" t="s">
        <v>89</v>
      </c>
      <c r="C23070" s="39" t="s">
        <v>18</v>
      </c>
      <c r="D23070" s="39" t="s">
        <v>123</v>
      </c>
      <c r="E23070" s="40">
        <v>589.32777199999998</v>
      </c>
      <c r="F23070" s="41">
        <v>20.728191753486431</v>
      </c>
      <c r="G23070" s="40">
        <v>1062.833703074444</v>
      </c>
      <c r="H23070" s="41">
        <v>8.2912767013945743</v>
      </c>
    </row>
    <row r="23071" spans="1:8">
      <c r="A23071" s="38">
        <v>45219</v>
      </c>
      <c r="B23071" s="39" t="s">
        <v>89</v>
      </c>
      <c r="C23071" s="39" t="s">
        <v>7</v>
      </c>
      <c r="D23071" s="39" t="s">
        <v>140</v>
      </c>
      <c r="E23071" s="40">
        <v>10817.14566</v>
      </c>
      <c r="F23071" s="41">
        <v>221.99456225239479</v>
      </c>
      <c r="G23071" s="40">
        <v>11468.43659972955</v>
      </c>
      <c r="H23071" s="41">
        <v>198.24619717722939</v>
      </c>
    </row>
    <row r="23072" spans="1:8">
      <c r="A23072" s="38">
        <v>45219</v>
      </c>
      <c r="B23072" s="39" t="s">
        <v>89</v>
      </c>
      <c r="C23072" s="39" t="s">
        <v>7</v>
      </c>
      <c r="D23072" s="39" t="s">
        <v>141</v>
      </c>
      <c r="E23072" s="40">
        <v>590.96405200000004</v>
      </c>
      <c r="F23072" s="41">
        <v>37.083900175169198</v>
      </c>
      <c r="G23072" s="40">
        <v>2221.9576577320722</v>
      </c>
      <c r="H23072" s="41">
        <v>34.598123931893767</v>
      </c>
    </row>
    <row r="23073" spans="1:8">
      <c r="A23073" s="38">
        <v>45219</v>
      </c>
      <c r="B23073" s="39" t="s">
        <v>89</v>
      </c>
      <c r="C23073" s="39" t="s">
        <v>7</v>
      </c>
      <c r="D23073" s="39" t="s">
        <v>142</v>
      </c>
      <c r="E23073" s="40">
        <v>4535.6303680000001</v>
      </c>
      <c r="F23073" s="41">
        <v>122.7746296093903</v>
      </c>
      <c r="G23073" s="40">
        <v>7176.834890344313</v>
      </c>
      <c r="H23073" s="41">
        <v>120.83689632266071</v>
      </c>
    </row>
    <row r="23074" spans="1:8">
      <c r="A23074" s="38">
        <v>45219</v>
      </c>
      <c r="B23074" s="39" t="s">
        <v>89</v>
      </c>
      <c r="C23074" s="39" t="s">
        <v>16</v>
      </c>
      <c r="D23074" s="39" t="s">
        <v>123</v>
      </c>
      <c r="E23074" s="40">
        <v>1122.729216</v>
      </c>
      <c r="F23074" s="41">
        <v>66.081665624965382</v>
      </c>
      <c r="G23074" s="40">
        <v>3588.4571404463059</v>
      </c>
      <c r="H23074" s="41">
        <v>26.432666249986159</v>
      </c>
    </row>
    <row r="23075" spans="1:8">
      <c r="A23075" s="38">
        <v>45219</v>
      </c>
      <c r="B23075" s="39" t="s">
        <v>89</v>
      </c>
      <c r="C23075" s="39" t="s">
        <v>49</v>
      </c>
      <c r="D23075" s="39" t="s">
        <v>143</v>
      </c>
      <c r="E23075" s="40">
        <v>0</v>
      </c>
      <c r="F23075" s="41">
        <v>58.545965355876717</v>
      </c>
      <c r="G23075" s="40">
        <v>3076.116512945991</v>
      </c>
      <c r="H23075" s="41">
        <v>23.418386142350691</v>
      </c>
    </row>
    <row r="23076" spans="1:8">
      <c r="A23076" s="38">
        <v>45219</v>
      </c>
      <c r="B23076" s="39" t="s">
        <v>89</v>
      </c>
      <c r="C23076" s="39" t="s">
        <v>49</v>
      </c>
      <c r="D23076" s="39" t="s">
        <v>144</v>
      </c>
      <c r="E23076" s="40">
        <v>0</v>
      </c>
      <c r="F23076" s="41">
        <v>0.19756011616401661</v>
      </c>
      <c r="G23076" s="40">
        <v>10.69467392858175</v>
      </c>
      <c r="H23076" s="41">
        <v>7.9024046465606623E-2</v>
      </c>
    </row>
    <row r="23077" spans="1:8">
      <c r="A23077" s="38">
        <v>45219</v>
      </c>
      <c r="B23077" s="39" t="s">
        <v>89</v>
      </c>
      <c r="C23077" s="39" t="s">
        <v>49</v>
      </c>
      <c r="D23077" s="39" t="s">
        <v>145</v>
      </c>
      <c r="E23077" s="40">
        <v>0</v>
      </c>
      <c r="F23077" s="41">
        <v>0</v>
      </c>
      <c r="G23077" s="40">
        <v>0</v>
      </c>
      <c r="H23077" s="41">
        <v>0</v>
      </c>
    </row>
    <row r="23078" spans="1:8">
      <c r="A23078" s="38">
        <v>45219</v>
      </c>
      <c r="B23078" s="39" t="s">
        <v>89</v>
      </c>
      <c r="C23078" s="39" t="s">
        <v>49</v>
      </c>
      <c r="D23078" s="39" t="s">
        <v>146</v>
      </c>
      <c r="E23078" s="40">
        <v>0</v>
      </c>
      <c r="F23078" s="41">
        <v>1.8311548780906519</v>
      </c>
      <c r="G23078" s="40">
        <v>96.091207658633735</v>
      </c>
      <c r="H23078" s="41">
        <v>0.73246195123626057</v>
      </c>
    </row>
    <row r="23079" spans="1:8">
      <c r="A23079" s="38">
        <v>45219</v>
      </c>
      <c r="B23079" s="39" t="s">
        <v>89</v>
      </c>
      <c r="C23079" s="39" t="s">
        <v>49</v>
      </c>
      <c r="D23079" s="39" t="s">
        <v>147</v>
      </c>
      <c r="E23079" s="40">
        <v>0</v>
      </c>
      <c r="F23079" s="41">
        <v>0</v>
      </c>
      <c r="G23079" s="40">
        <v>0</v>
      </c>
      <c r="H23079" s="41">
        <v>0</v>
      </c>
    </row>
    <row r="23080" spans="1:8">
      <c r="A23080" s="38">
        <v>45219</v>
      </c>
      <c r="B23080" s="39" t="s">
        <v>89</v>
      </c>
      <c r="C23080" s="39" t="s">
        <v>49</v>
      </c>
      <c r="D23080" s="39" t="s">
        <v>150</v>
      </c>
      <c r="E23080" s="40">
        <v>0</v>
      </c>
      <c r="F23080" s="41">
        <v>4.572873810111779</v>
      </c>
      <c r="G23080" s="40">
        <v>239.6279360949006</v>
      </c>
      <c r="H23080" s="41">
        <v>1.829149524044712</v>
      </c>
    </row>
    <row r="23081" spans="1:8">
      <c r="A23081" s="38">
        <v>45219</v>
      </c>
      <c r="B23081" s="39" t="s">
        <v>89</v>
      </c>
      <c r="C23081" s="39" t="s">
        <v>49</v>
      </c>
      <c r="D23081" s="39" t="s">
        <v>151</v>
      </c>
      <c r="E23081" s="40">
        <v>0</v>
      </c>
      <c r="F23081" s="41">
        <v>0</v>
      </c>
      <c r="G23081" s="40">
        <v>0</v>
      </c>
      <c r="H23081" s="41">
        <v>0</v>
      </c>
    </row>
    <row r="23082" spans="1:8">
      <c r="A23082" s="38">
        <v>45219</v>
      </c>
      <c r="B23082" s="39" t="s">
        <v>89</v>
      </c>
      <c r="C23082" s="39" t="s">
        <v>49</v>
      </c>
      <c r="D23082" s="39" t="s">
        <v>153</v>
      </c>
      <c r="E23082" s="40">
        <v>0</v>
      </c>
      <c r="F23082" s="41">
        <v>2.2441426005691012</v>
      </c>
      <c r="G23082" s="40">
        <v>107.2773746062158</v>
      </c>
      <c r="H23082" s="41">
        <v>0.89765704022764059</v>
      </c>
    </row>
    <row r="23083" spans="1:8">
      <c r="A23083" s="38">
        <v>45219</v>
      </c>
      <c r="B23083" s="39" t="s">
        <v>89</v>
      </c>
      <c r="C23083" s="39" t="s">
        <v>49</v>
      </c>
      <c r="D23083" s="39" t="s">
        <v>232</v>
      </c>
      <c r="E23083" s="40">
        <v>0</v>
      </c>
      <c r="F23083" s="41">
        <v>0.14939093113591151</v>
      </c>
      <c r="G23083" s="40">
        <v>8.0870943356773832</v>
      </c>
      <c r="H23083" s="41">
        <v>5.9756372454364583E-2</v>
      </c>
    </row>
    <row r="23084" spans="1:8">
      <c r="A23084" s="38">
        <v>45219</v>
      </c>
      <c r="B23084" s="39" t="s">
        <v>89</v>
      </c>
      <c r="C23084" s="39" t="s">
        <v>49</v>
      </c>
      <c r="D23084" s="39" t="s">
        <v>154</v>
      </c>
      <c r="E23084" s="40">
        <v>0</v>
      </c>
      <c r="F23084" s="41">
        <v>4.8528427256065113E-2</v>
      </c>
      <c r="G23084" s="40">
        <v>2.627026729117933</v>
      </c>
      <c r="H23084" s="41">
        <v>1.9411370902426041E-2</v>
      </c>
    </row>
    <row r="23085" spans="1:8">
      <c r="A23085" s="38">
        <v>45219</v>
      </c>
      <c r="B23085" s="39" t="s">
        <v>89</v>
      </c>
      <c r="C23085" s="39" t="s">
        <v>49</v>
      </c>
      <c r="D23085" s="39" t="s">
        <v>155</v>
      </c>
      <c r="E23085" s="40">
        <v>0</v>
      </c>
      <c r="F23085" s="41">
        <v>5.8917432336707369E-2</v>
      </c>
      <c r="G23085" s="40">
        <v>3.1894227427323711</v>
      </c>
      <c r="H23085" s="41">
        <v>2.3566972934682951E-2</v>
      </c>
    </row>
    <row r="23086" spans="1:8">
      <c r="A23086" s="38">
        <v>45219</v>
      </c>
      <c r="B23086" s="39" t="s">
        <v>89</v>
      </c>
      <c r="C23086" s="39" t="s">
        <v>49</v>
      </c>
      <c r="D23086" s="39" t="s">
        <v>208</v>
      </c>
      <c r="E23086" s="40">
        <v>0</v>
      </c>
      <c r="F23086" s="41">
        <v>0</v>
      </c>
      <c r="G23086" s="40">
        <v>0</v>
      </c>
      <c r="H23086" s="41">
        <v>0</v>
      </c>
    </row>
    <row r="23087" spans="1:8">
      <c r="A23087" s="38">
        <v>45219</v>
      </c>
      <c r="B23087" s="39" t="s">
        <v>89</v>
      </c>
      <c r="C23087" s="39" t="s">
        <v>49</v>
      </c>
      <c r="D23087" s="39" t="s">
        <v>157</v>
      </c>
      <c r="E23087" s="40">
        <v>0</v>
      </c>
      <c r="F23087" s="41">
        <v>0</v>
      </c>
      <c r="G23087" s="40">
        <v>0</v>
      </c>
      <c r="H23087" s="41">
        <v>0</v>
      </c>
    </row>
    <row r="23088" spans="1:8">
      <c r="A23088" s="38">
        <v>45219</v>
      </c>
      <c r="B23088" s="39" t="s">
        <v>89</v>
      </c>
      <c r="C23088" s="39" t="s">
        <v>49</v>
      </c>
      <c r="D23088" s="39" t="s">
        <v>158</v>
      </c>
      <c r="E23088" s="40">
        <v>0</v>
      </c>
      <c r="F23088" s="41">
        <v>0</v>
      </c>
      <c r="G23088" s="40">
        <v>0</v>
      </c>
      <c r="H23088" s="41">
        <v>0</v>
      </c>
    </row>
    <row r="23089" spans="1:8">
      <c r="A23089" s="38">
        <v>45219</v>
      </c>
      <c r="B23089" s="39" t="s">
        <v>89</v>
      </c>
      <c r="C23089" s="39" t="s">
        <v>49</v>
      </c>
      <c r="D23089" s="39" t="s">
        <v>159</v>
      </c>
      <c r="E23089" s="40">
        <v>0</v>
      </c>
      <c r="F23089" s="41">
        <v>0</v>
      </c>
      <c r="G23089" s="40">
        <v>0</v>
      </c>
      <c r="H23089" s="41">
        <v>0</v>
      </c>
    </row>
    <row r="23090" spans="1:8">
      <c r="A23090" s="38">
        <v>45219</v>
      </c>
      <c r="B23090" s="39" t="s">
        <v>89</v>
      </c>
      <c r="C23090" s="39" t="s">
        <v>49</v>
      </c>
      <c r="D23090" s="39" t="s">
        <v>259</v>
      </c>
      <c r="E23090" s="40">
        <v>0</v>
      </c>
      <c r="F23090" s="41">
        <v>0</v>
      </c>
      <c r="G23090" s="40">
        <v>0</v>
      </c>
      <c r="H23090" s="41">
        <v>0</v>
      </c>
    </row>
    <row r="23091" spans="1:8">
      <c r="A23091" s="38">
        <v>45219</v>
      </c>
      <c r="B23091" s="39" t="s">
        <v>89</v>
      </c>
      <c r="C23091" s="39" t="s">
        <v>49</v>
      </c>
      <c r="D23091" s="39" t="s">
        <v>160</v>
      </c>
      <c r="E23091" s="40">
        <v>0</v>
      </c>
      <c r="F23091" s="41">
        <v>0</v>
      </c>
      <c r="G23091" s="40">
        <v>0</v>
      </c>
      <c r="H23091" s="41">
        <v>0</v>
      </c>
    </row>
    <row r="23092" spans="1:8">
      <c r="A23092" s="38">
        <v>45219</v>
      </c>
      <c r="B23092" s="39" t="s">
        <v>89</v>
      </c>
      <c r="C23092" s="39" t="s">
        <v>49</v>
      </c>
      <c r="D23092" s="39" t="s">
        <v>216</v>
      </c>
      <c r="E23092" s="40">
        <v>0</v>
      </c>
      <c r="F23092" s="41">
        <v>4.4102232629126083E-2</v>
      </c>
      <c r="G23092" s="40">
        <v>2.3874201263345372</v>
      </c>
      <c r="H23092" s="41">
        <v>1.7640893051650439E-2</v>
      </c>
    </row>
    <row r="23093" spans="1:8">
      <c r="A23093" s="38">
        <v>45219</v>
      </c>
      <c r="B23093" s="39" t="s">
        <v>89</v>
      </c>
      <c r="C23093" s="39" t="s">
        <v>49</v>
      </c>
      <c r="D23093" s="39" t="s">
        <v>210</v>
      </c>
      <c r="E23093" s="40">
        <v>0</v>
      </c>
      <c r="F23093" s="41">
        <v>0</v>
      </c>
      <c r="G23093" s="40">
        <v>0</v>
      </c>
      <c r="H23093" s="41">
        <v>0</v>
      </c>
    </row>
    <row r="23094" spans="1:8">
      <c r="A23094" s="38">
        <v>45219</v>
      </c>
      <c r="B23094" s="39" t="s">
        <v>89</v>
      </c>
      <c r="C23094" s="39" t="s">
        <v>49</v>
      </c>
      <c r="D23094" s="39" t="s">
        <v>331</v>
      </c>
      <c r="E23094" s="40">
        <v>0</v>
      </c>
      <c r="F23094" s="41">
        <v>2.265492953609344</v>
      </c>
      <c r="G23094" s="40">
        <v>118.6801929928188</v>
      </c>
      <c r="H23094" s="41">
        <v>0.90619718144373762</v>
      </c>
    </row>
    <row r="23095" spans="1:8">
      <c r="A23095" s="38">
        <v>45219</v>
      </c>
      <c r="B23095" s="39" t="s">
        <v>89</v>
      </c>
      <c r="C23095" s="39" t="s">
        <v>49</v>
      </c>
      <c r="D23095" s="39" t="s">
        <v>305</v>
      </c>
      <c r="E23095" s="40">
        <v>0</v>
      </c>
      <c r="F23095" s="41">
        <v>0</v>
      </c>
      <c r="G23095" s="40">
        <v>0</v>
      </c>
      <c r="H23095" s="41">
        <v>0</v>
      </c>
    </row>
    <row r="23096" spans="1:8">
      <c r="A23096" s="38">
        <v>45219</v>
      </c>
      <c r="B23096" s="39" t="s">
        <v>89</v>
      </c>
      <c r="C23096" s="39" t="s">
        <v>49</v>
      </c>
      <c r="D23096" s="39" t="s">
        <v>166</v>
      </c>
      <c r="E23096" s="40">
        <v>0</v>
      </c>
      <c r="F23096" s="41">
        <v>11.439768366162459</v>
      </c>
      <c r="G23096" s="40">
        <v>551.55820292079079</v>
      </c>
      <c r="H23096" s="41">
        <v>4.575907346464982</v>
      </c>
    </row>
    <row r="23097" spans="1:8">
      <c r="A23097" s="38">
        <v>45219</v>
      </c>
      <c r="B23097" s="39" t="s">
        <v>89</v>
      </c>
      <c r="C23097" s="39" t="s">
        <v>49</v>
      </c>
      <c r="D23097" s="39" t="s">
        <v>167</v>
      </c>
      <c r="E23097" s="40">
        <v>0</v>
      </c>
      <c r="F23097" s="41">
        <v>265.71325982968568</v>
      </c>
      <c r="G23097" s="40">
        <v>13381.82333968596</v>
      </c>
      <c r="H23097" s="41">
        <v>106.2853039318743</v>
      </c>
    </row>
    <row r="23098" spans="1:8">
      <c r="A23098" s="38">
        <v>45219</v>
      </c>
      <c r="B23098" s="39" t="s">
        <v>89</v>
      </c>
      <c r="C23098" s="39" t="s">
        <v>49</v>
      </c>
      <c r="D23098" s="39" t="s">
        <v>168</v>
      </c>
      <c r="E23098" s="40">
        <v>0</v>
      </c>
      <c r="F23098" s="41">
        <v>0.80415681856556565</v>
      </c>
      <c r="G23098" s="40">
        <v>43.532040418848638</v>
      </c>
      <c r="H23098" s="41">
        <v>0.32166272742622631</v>
      </c>
    </row>
    <row r="23099" spans="1:8">
      <c r="A23099" s="38">
        <v>45219</v>
      </c>
      <c r="B23099" s="39" t="s">
        <v>89</v>
      </c>
      <c r="C23099" s="39" t="s">
        <v>49</v>
      </c>
      <c r="D23099" s="39" t="s">
        <v>195</v>
      </c>
      <c r="E23099" s="40">
        <v>0</v>
      </c>
      <c r="F23099" s="41">
        <v>85.532251021466735</v>
      </c>
      <c r="G23099" s="40">
        <v>4507.3763137839887</v>
      </c>
      <c r="H23099" s="41">
        <v>34.212900408586698</v>
      </c>
    </row>
    <row r="23100" spans="1:8">
      <c r="A23100" s="38">
        <v>45219</v>
      </c>
      <c r="B23100" s="39" t="s">
        <v>89</v>
      </c>
      <c r="C23100" s="39" t="s">
        <v>50</v>
      </c>
      <c r="D23100" s="39" t="s">
        <v>172</v>
      </c>
      <c r="E23100" s="40">
        <v>0</v>
      </c>
      <c r="F23100" s="41">
        <v>0.21632211765129469</v>
      </c>
      <c r="G23100" s="40">
        <v>11.71033180553613</v>
      </c>
      <c r="H23100" s="41">
        <v>8.6528847060517902E-2</v>
      </c>
    </row>
    <row r="23101" spans="1:8">
      <c r="A23101" s="38">
        <v>45219</v>
      </c>
      <c r="B23101" s="39" t="s">
        <v>89</v>
      </c>
      <c r="C23101" s="39" t="s">
        <v>50</v>
      </c>
      <c r="D23101" s="39" t="s">
        <v>173</v>
      </c>
      <c r="E23101" s="40">
        <v>0</v>
      </c>
      <c r="F23101" s="41">
        <v>0.62351514457998514</v>
      </c>
      <c r="G23101" s="40">
        <v>33.080977668965062</v>
      </c>
      <c r="H23101" s="41">
        <v>0.24940605783199399</v>
      </c>
    </row>
    <row r="23102" spans="1:8">
      <c r="A23102" s="38">
        <v>45219</v>
      </c>
      <c r="B23102" s="39" t="s">
        <v>89</v>
      </c>
      <c r="C23102" s="39" t="s">
        <v>50</v>
      </c>
      <c r="D23102" s="39" t="s">
        <v>13</v>
      </c>
      <c r="E23102" s="40">
        <v>0</v>
      </c>
      <c r="F23102" s="41">
        <v>0.2327450794599224</v>
      </c>
      <c r="G23102" s="40">
        <v>12.431306676430349</v>
      </c>
      <c r="H23102" s="41">
        <v>9.3098031783968971E-2</v>
      </c>
    </row>
    <row r="23103" spans="1:8">
      <c r="A23103" s="38">
        <v>45219</v>
      </c>
      <c r="B23103" s="39" t="s">
        <v>89</v>
      </c>
      <c r="C23103" s="39" t="s">
        <v>50</v>
      </c>
      <c r="D23103" s="39" t="s">
        <v>15</v>
      </c>
      <c r="E23103" s="40">
        <v>0</v>
      </c>
      <c r="F23103" s="41">
        <v>1.994214508026374</v>
      </c>
      <c r="G23103" s="40">
        <v>104.9182401940367</v>
      </c>
      <c r="H23103" s="41">
        <v>0.79768580321054938</v>
      </c>
    </row>
    <row r="23104" spans="1:8">
      <c r="A23104" s="38">
        <v>45219</v>
      </c>
      <c r="B23104" s="39" t="s">
        <v>89</v>
      </c>
      <c r="C23104" s="39" t="s">
        <v>50</v>
      </c>
      <c r="D23104" s="39" t="s">
        <v>174</v>
      </c>
      <c r="E23104" s="40">
        <v>0</v>
      </c>
      <c r="F23104" s="41">
        <v>3.4587978737318108E-2</v>
      </c>
      <c r="G23104" s="40">
        <v>1.8723776925563</v>
      </c>
      <c r="H23104" s="41">
        <v>1.383519149492724E-2</v>
      </c>
    </row>
    <row r="23105" spans="1:8">
      <c r="A23105" s="38">
        <v>45219</v>
      </c>
      <c r="B23105" s="39" t="s">
        <v>89</v>
      </c>
      <c r="C23105" s="39" t="s">
        <v>50</v>
      </c>
      <c r="D23105" s="39" t="s">
        <v>213</v>
      </c>
      <c r="E23105" s="40">
        <v>0</v>
      </c>
      <c r="F23105" s="41">
        <v>6.74456987663892E-2</v>
      </c>
      <c r="G23105" s="40">
        <v>3.6510899578184182</v>
      </c>
      <c r="H23105" s="41">
        <v>2.697827950655568E-2</v>
      </c>
    </row>
    <row r="23106" spans="1:8">
      <c r="A23106" s="38">
        <v>45219</v>
      </c>
      <c r="B23106" s="39" t="s">
        <v>89</v>
      </c>
      <c r="C23106" s="39" t="s">
        <v>50</v>
      </c>
      <c r="D23106" s="39" t="s">
        <v>175</v>
      </c>
      <c r="E23106" s="40">
        <v>0</v>
      </c>
      <c r="F23106" s="41">
        <v>2.5403246360872489E-2</v>
      </c>
      <c r="G23106" s="40">
        <v>1.3751735007657671</v>
      </c>
      <c r="H23106" s="41">
        <v>1.0161298544349001E-2</v>
      </c>
    </row>
    <row r="23107" spans="1:8">
      <c r="A23107" s="38">
        <v>45219</v>
      </c>
      <c r="B23107" s="39" t="s">
        <v>89</v>
      </c>
      <c r="C23107" s="39" t="s">
        <v>50</v>
      </c>
      <c r="D23107" s="39" t="s">
        <v>176</v>
      </c>
      <c r="E23107" s="40">
        <v>0</v>
      </c>
      <c r="F23107" s="41">
        <v>0</v>
      </c>
      <c r="G23107" s="40">
        <v>0</v>
      </c>
      <c r="H23107" s="41">
        <v>0</v>
      </c>
    </row>
    <row r="23108" spans="1:8">
      <c r="A23108" s="38">
        <v>45219</v>
      </c>
      <c r="B23108" s="39" t="s">
        <v>89</v>
      </c>
      <c r="C23108" s="39" t="s">
        <v>50</v>
      </c>
      <c r="D23108" s="39" t="s">
        <v>198</v>
      </c>
      <c r="E23108" s="40">
        <v>0</v>
      </c>
      <c r="F23108" s="41">
        <v>1.720874493176574</v>
      </c>
      <c r="G23108" s="40">
        <v>82.263936320452331</v>
      </c>
      <c r="H23108" s="41">
        <v>0.68834979727062973</v>
      </c>
    </row>
    <row r="23109" spans="1:8">
      <c r="A23109" s="38">
        <v>45219</v>
      </c>
      <c r="B23109" s="39" t="s">
        <v>89</v>
      </c>
      <c r="C23109" s="39" t="s">
        <v>50</v>
      </c>
      <c r="D23109" s="39" t="s">
        <v>177</v>
      </c>
      <c r="E23109" s="40">
        <v>0</v>
      </c>
      <c r="F23109" s="41">
        <v>0</v>
      </c>
      <c r="G23109" s="40">
        <v>0</v>
      </c>
      <c r="H23109" s="41">
        <v>0</v>
      </c>
    </row>
    <row r="23110" spans="1:8">
      <c r="A23110" s="38">
        <v>45219</v>
      </c>
      <c r="B23110" s="39" t="s">
        <v>89</v>
      </c>
      <c r="C23110" s="39" t="s">
        <v>50</v>
      </c>
      <c r="D23110" s="39" t="s">
        <v>8</v>
      </c>
      <c r="E23110" s="40">
        <v>0</v>
      </c>
      <c r="F23110" s="41">
        <v>0.21506000698011979</v>
      </c>
      <c r="G23110" s="40">
        <v>11.64200899649914</v>
      </c>
      <c r="H23110" s="41">
        <v>8.6024002792047929E-2</v>
      </c>
    </row>
    <row r="23111" spans="1:8">
      <c r="A23111" s="38">
        <v>45219</v>
      </c>
      <c r="B23111" s="39" t="s">
        <v>180</v>
      </c>
      <c r="C23111" s="39" t="s">
        <v>43</v>
      </c>
      <c r="D23111" s="39" t="s">
        <v>90</v>
      </c>
      <c r="E23111" s="40">
        <v>0</v>
      </c>
      <c r="F23111" s="41">
        <v>53.963897166230623</v>
      </c>
      <c r="G23111" s="40">
        <v>8242.9190039343866</v>
      </c>
      <c r="H23111" s="41">
        <v>21.585558866492249</v>
      </c>
    </row>
    <row r="23112" spans="1:8">
      <c r="A23112" s="38">
        <v>45219</v>
      </c>
      <c r="B23112" s="39" t="s">
        <v>180</v>
      </c>
      <c r="C23112" s="39" t="s">
        <v>44</v>
      </c>
      <c r="D23112" s="39" t="s">
        <v>91</v>
      </c>
      <c r="E23112" s="40">
        <v>0</v>
      </c>
      <c r="F23112" s="41">
        <v>38.5595082168768</v>
      </c>
      <c r="G23112" s="40">
        <v>5897.3183082635787</v>
      </c>
      <c r="H23112" s="41">
        <v>15.42380328675072</v>
      </c>
    </row>
    <row r="23113" spans="1:8">
      <c r="A23113" s="38">
        <v>45219</v>
      </c>
      <c r="B23113" s="39" t="s">
        <v>180</v>
      </c>
      <c r="C23113" s="39" t="s">
        <v>181</v>
      </c>
      <c r="D23113" s="39" t="s">
        <v>182</v>
      </c>
      <c r="E23113" s="40">
        <v>0</v>
      </c>
      <c r="F23113" s="41">
        <v>3.2781042011060399E-2</v>
      </c>
      <c r="G23113" s="40">
        <v>5.0435565523622001</v>
      </c>
      <c r="H23113" s="41">
        <v>1.3112416804424159E-2</v>
      </c>
    </row>
    <row r="23114" spans="1:8">
      <c r="A23114" s="38">
        <v>45219</v>
      </c>
      <c r="B23114" s="39" t="s">
        <v>180</v>
      </c>
      <c r="C23114" s="39" t="s">
        <v>45</v>
      </c>
      <c r="D23114" s="39" t="s">
        <v>92</v>
      </c>
      <c r="E23114" s="40">
        <v>0</v>
      </c>
      <c r="F23114" s="41">
        <v>123.0362992009328</v>
      </c>
      <c r="G23114" s="40">
        <v>18998.748358043049</v>
      </c>
      <c r="H23114" s="41">
        <v>49.214519680373137</v>
      </c>
    </row>
    <row r="23115" spans="1:8">
      <c r="A23115" s="38">
        <v>45219</v>
      </c>
      <c r="B23115" s="39" t="s">
        <v>180</v>
      </c>
      <c r="C23115" s="39" t="s">
        <v>45</v>
      </c>
      <c r="D23115" s="39" t="s">
        <v>93</v>
      </c>
      <c r="E23115" s="40">
        <v>0</v>
      </c>
      <c r="F23115" s="41">
        <v>0</v>
      </c>
      <c r="G23115" s="40">
        <v>0</v>
      </c>
      <c r="H23115" s="41">
        <v>0</v>
      </c>
    </row>
    <row r="23116" spans="1:8">
      <c r="A23116" s="38">
        <v>45219</v>
      </c>
      <c r="B23116" s="39" t="s">
        <v>180</v>
      </c>
      <c r="C23116" s="39" t="s">
        <v>45</v>
      </c>
      <c r="D23116" s="39" t="s">
        <v>118</v>
      </c>
      <c r="E23116" s="40">
        <v>0</v>
      </c>
      <c r="F23116" s="41">
        <v>4.0856703368273539</v>
      </c>
      <c r="G23116" s="40">
        <v>630.78661612972485</v>
      </c>
      <c r="H23116" s="41">
        <v>1.634268134730942</v>
      </c>
    </row>
    <row r="23117" spans="1:8">
      <c r="A23117" s="38">
        <v>45219</v>
      </c>
      <c r="B23117" s="39" t="s">
        <v>180</v>
      </c>
      <c r="C23117" s="39" t="s">
        <v>46</v>
      </c>
      <c r="D23117" s="39" t="s">
        <v>184</v>
      </c>
      <c r="E23117" s="40">
        <v>0</v>
      </c>
      <c r="F23117" s="41">
        <v>1.46927556903123</v>
      </c>
      <c r="G23117" s="40">
        <v>226.64031915781041</v>
      </c>
      <c r="H23117" s="41">
        <v>0.58771022761249192</v>
      </c>
    </row>
    <row r="23118" spans="1:8">
      <c r="A23118" s="38">
        <v>45219</v>
      </c>
      <c r="B23118" s="39" t="s">
        <v>180</v>
      </c>
      <c r="C23118" s="39" t="s">
        <v>46</v>
      </c>
      <c r="D23118" s="39" t="s">
        <v>120</v>
      </c>
      <c r="E23118" s="40">
        <v>0</v>
      </c>
      <c r="F23118" s="41">
        <v>0.4881691229040856</v>
      </c>
      <c r="G23118" s="40">
        <v>75.368427638437723</v>
      </c>
      <c r="H23118" s="41">
        <v>0.19526764916163419</v>
      </c>
    </row>
    <row r="23119" spans="1:8">
      <c r="A23119" s="38">
        <v>45219</v>
      </c>
      <c r="B23119" s="39" t="s">
        <v>180</v>
      </c>
      <c r="C23119" s="39" t="s">
        <v>46</v>
      </c>
      <c r="D23119" s="39" t="s">
        <v>122</v>
      </c>
      <c r="E23119" s="40">
        <v>0</v>
      </c>
      <c r="F23119" s="41">
        <v>0.97633824599025842</v>
      </c>
      <c r="G23119" s="40">
        <v>150.73685530498781</v>
      </c>
      <c r="H23119" s="41">
        <v>0.39053529839610329</v>
      </c>
    </row>
    <row r="23120" spans="1:8">
      <c r="A23120" s="38">
        <v>45219</v>
      </c>
      <c r="B23120" s="39" t="s">
        <v>180</v>
      </c>
      <c r="C23120" s="39" t="s">
        <v>46</v>
      </c>
      <c r="D23120" s="39" t="s">
        <v>123</v>
      </c>
      <c r="E23120" s="40">
        <v>0</v>
      </c>
      <c r="F23120" s="41">
        <v>51.546794521170568</v>
      </c>
      <c r="G23120" s="40">
        <v>7883.6030105007912</v>
      </c>
      <c r="H23120" s="41">
        <v>20.618717808468229</v>
      </c>
    </row>
    <row r="23121" spans="1:8">
      <c r="A23121" s="38">
        <v>45219</v>
      </c>
      <c r="B23121" s="39" t="s">
        <v>180</v>
      </c>
      <c r="C23121" s="39" t="s">
        <v>46</v>
      </c>
      <c r="D23121" s="39" t="s">
        <v>124</v>
      </c>
      <c r="E23121" s="40">
        <v>0</v>
      </c>
      <c r="F23121" s="41">
        <v>0.49094205875305741</v>
      </c>
      <c r="G23121" s="40">
        <v>75.866266169644945</v>
      </c>
      <c r="H23121" s="41">
        <v>0.19637682350122301</v>
      </c>
    </row>
    <row r="23122" spans="1:8">
      <c r="A23122" s="38">
        <v>45219</v>
      </c>
      <c r="B23122" s="39" t="s">
        <v>180</v>
      </c>
      <c r="C23122" s="39" t="s">
        <v>47</v>
      </c>
      <c r="D23122" s="39" t="s">
        <v>185</v>
      </c>
      <c r="E23122" s="40">
        <v>0</v>
      </c>
      <c r="F23122" s="41">
        <v>0.1240453455666964</v>
      </c>
      <c r="G23122" s="40">
        <v>19.151360077039211</v>
      </c>
      <c r="H23122" s="41">
        <v>4.961813822667855E-2</v>
      </c>
    </row>
    <row r="23123" spans="1:8">
      <c r="A23123" s="38">
        <v>45219</v>
      </c>
      <c r="B23123" s="39" t="s">
        <v>180</v>
      </c>
      <c r="C23123" s="39" t="s">
        <v>47</v>
      </c>
      <c r="D23123" s="39" t="s">
        <v>127</v>
      </c>
      <c r="E23123" s="40">
        <v>0</v>
      </c>
      <c r="F23123" s="41">
        <v>0</v>
      </c>
      <c r="G23123" s="40">
        <v>0</v>
      </c>
      <c r="H23123" s="41">
        <v>0</v>
      </c>
    </row>
    <row r="23124" spans="1:8">
      <c r="A23124" s="38">
        <v>45219</v>
      </c>
      <c r="B23124" s="39" t="s">
        <v>180</v>
      </c>
      <c r="C23124" s="39" t="s">
        <v>47</v>
      </c>
      <c r="D23124" s="39" t="s">
        <v>128</v>
      </c>
      <c r="E23124" s="40">
        <v>0</v>
      </c>
      <c r="F23124" s="41">
        <v>0</v>
      </c>
      <c r="G23124" s="40">
        <v>0</v>
      </c>
      <c r="H23124" s="41">
        <v>0</v>
      </c>
    </row>
    <row r="23125" spans="1:8">
      <c r="A23125" s="38">
        <v>45219</v>
      </c>
      <c r="B23125" s="39" t="s">
        <v>180</v>
      </c>
      <c r="C23125" s="39" t="s">
        <v>47</v>
      </c>
      <c r="D23125" s="39" t="s">
        <v>130</v>
      </c>
      <c r="E23125" s="40">
        <v>0</v>
      </c>
      <c r="F23125" s="41">
        <v>0</v>
      </c>
      <c r="G23125" s="40">
        <v>0</v>
      </c>
      <c r="H23125" s="41">
        <v>0</v>
      </c>
    </row>
    <row r="23126" spans="1:8">
      <c r="A23126" s="38">
        <v>45219</v>
      </c>
      <c r="B23126" s="39" t="s">
        <v>180</v>
      </c>
      <c r="C23126" s="39" t="s">
        <v>47</v>
      </c>
      <c r="D23126" s="39" t="s">
        <v>132</v>
      </c>
      <c r="E23126" s="40">
        <v>0</v>
      </c>
      <c r="F23126" s="41">
        <v>0</v>
      </c>
      <c r="G23126" s="40">
        <v>0</v>
      </c>
      <c r="H23126" s="41">
        <v>0</v>
      </c>
    </row>
    <row r="23127" spans="1:8">
      <c r="A23127" s="38">
        <v>45219</v>
      </c>
      <c r="B23127" s="39" t="s">
        <v>180</v>
      </c>
      <c r="C23127" s="39" t="s">
        <v>47</v>
      </c>
      <c r="D23127" s="39" t="s">
        <v>133</v>
      </c>
      <c r="E23127" s="40">
        <v>0</v>
      </c>
      <c r="F23127" s="41">
        <v>0</v>
      </c>
      <c r="G23127" s="40">
        <v>0</v>
      </c>
      <c r="H23127" s="41">
        <v>0</v>
      </c>
    </row>
    <row r="23128" spans="1:8">
      <c r="A23128" s="38">
        <v>45219</v>
      </c>
      <c r="B23128" s="39" t="s">
        <v>180</v>
      </c>
      <c r="C23128" s="39" t="s">
        <v>47</v>
      </c>
      <c r="D23128" s="39" t="s">
        <v>134</v>
      </c>
      <c r="E23128" s="40">
        <v>0</v>
      </c>
      <c r="F23128" s="41">
        <v>0</v>
      </c>
      <c r="G23128" s="40">
        <v>0</v>
      </c>
      <c r="H23128" s="41">
        <v>0</v>
      </c>
    </row>
    <row r="23129" spans="1:8">
      <c r="A23129" s="38">
        <v>45219</v>
      </c>
      <c r="B23129" s="39" t="s">
        <v>180</v>
      </c>
      <c r="C23129" s="39" t="s">
        <v>18</v>
      </c>
      <c r="D23129" s="39" t="s">
        <v>120</v>
      </c>
      <c r="E23129" s="40">
        <v>135.48398399999999</v>
      </c>
      <c r="F23129" s="41">
        <v>5.9993233603578053</v>
      </c>
      <c r="G23129" s="40">
        <v>926.23549370523256</v>
      </c>
      <c r="H23129" s="41">
        <v>2.3997293441431218</v>
      </c>
    </row>
    <row r="23130" spans="1:8">
      <c r="A23130" s="38">
        <v>45219</v>
      </c>
      <c r="B23130" s="39" t="s">
        <v>180</v>
      </c>
      <c r="C23130" s="39" t="s">
        <v>18</v>
      </c>
      <c r="D23130" s="39" t="s">
        <v>123</v>
      </c>
      <c r="E23130" s="40">
        <v>4217.5461480000004</v>
      </c>
      <c r="F23130" s="41">
        <v>191.2022067311857</v>
      </c>
      <c r="G23130" s="40">
        <v>29403.222760435179</v>
      </c>
      <c r="H23130" s="41">
        <v>76.480882692474282</v>
      </c>
    </row>
    <row r="23131" spans="1:8">
      <c r="A23131" s="38">
        <v>45219</v>
      </c>
      <c r="B23131" s="39" t="s">
        <v>180</v>
      </c>
      <c r="C23131" s="39" t="s">
        <v>48</v>
      </c>
      <c r="D23131" s="39" t="s">
        <v>120</v>
      </c>
      <c r="E23131" s="40">
        <v>152.70798400000001</v>
      </c>
      <c r="F23131" s="41">
        <v>4.527227384966352</v>
      </c>
      <c r="G23131" s="40">
        <v>698.95860585518892</v>
      </c>
      <c r="H23131" s="41">
        <v>1.810890953986541</v>
      </c>
    </row>
    <row r="23132" spans="1:8">
      <c r="A23132" s="38">
        <v>45219</v>
      </c>
      <c r="B23132" s="39" t="s">
        <v>180</v>
      </c>
      <c r="C23132" s="39" t="s">
        <v>7</v>
      </c>
      <c r="D23132" s="39" t="s">
        <v>140</v>
      </c>
      <c r="E23132" s="40">
        <v>3723.7771280000002</v>
      </c>
      <c r="F23132" s="41">
        <v>184.92131156644649</v>
      </c>
      <c r="G23132" s="40">
        <v>28305.39020405792</v>
      </c>
      <c r="H23132" s="41">
        <v>172.2286122943689</v>
      </c>
    </row>
    <row r="23133" spans="1:8">
      <c r="A23133" s="38">
        <v>45219</v>
      </c>
      <c r="B23133" s="39" t="s">
        <v>180</v>
      </c>
      <c r="C23133" s="39" t="s">
        <v>7</v>
      </c>
      <c r="D23133" s="39" t="s">
        <v>187</v>
      </c>
      <c r="E23133" s="40">
        <v>0</v>
      </c>
      <c r="F23133" s="41">
        <v>0</v>
      </c>
      <c r="G23133" s="40">
        <v>0</v>
      </c>
      <c r="H23133" s="41">
        <v>0</v>
      </c>
    </row>
    <row r="23134" spans="1:8">
      <c r="A23134" s="38">
        <v>45219</v>
      </c>
      <c r="B23134" s="39" t="s">
        <v>180</v>
      </c>
      <c r="C23134" s="39" t="s">
        <v>16</v>
      </c>
      <c r="D23134" s="39" t="s">
        <v>123</v>
      </c>
      <c r="E23134" s="40">
        <v>3085.7140479999998</v>
      </c>
      <c r="F23134" s="41">
        <v>172.04087784579079</v>
      </c>
      <c r="G23134" s="40">
        <v>26537.839657178109</v>
      </c>
      <c r="H23134" s="41">
        <v>68.816351138316321</v>
      </c>
    </row>
    <row r="23135" spans="1:8">
      <c r="A23135" s="38">
        <v>45219</v>
      </c>
      <c r="B23135" s="39" t="s">
        <v>180</v>
      </c>
      <c r="C23135" s="39" t="s">
        <v>49</v>
      </c>
      <c r="D23135" s="39" t="s">
        <v>144</v>
      </c>
      <c r="E23135" s="40">
        <v>0</v>
      </c>
      <c r="F23135" s="41">
        <v>0.55615788303020486</v>
      </c>
      <c r="G23135" s="40">
        <v>85.86521186212839</v>
      </c>
      <c r="H23135" s="41">
        <v>0.22246315321208199</v>
      </c>
    </row>
    <row r="23136" spans="1:8">
      <c r="A23136" s="38">
        <v>45219</v>
      </c>
      <c r="B23136" s="39" t="s">
        <v>180</v>
      </c>
      <c r="C23136" s="39" t="s">
        <v>49</v>
      </c>
      <c r="D23136" s="39" t="s">
        <v>146</v>
      </c>
      <c r="E23136" s="40">
        <v>0</v>
      </c>
      <c r="F23136" s="41">
        <v>0.27807894195696309</v>
      </c>
      <c r="G23136" s="40">
        <v>42.932605999283062</v>
      </c>
      <c r="H23136" s="41">
        <v>0.11123157678278529</v>
      </c>
    </row>
    <row r="23137" spans="1:8">
      <c r="A23137" s="38">
        <v>45219</v>
      </c>
      <c r="B23137" s="39" t="s">
        <v>180</v>
      </c>
      <c r="C23137" s="39" t="s">
        <v>49</v>
      </c>
      <c r="D23137" s="39" t="s">
        <v>339</v>
      </c>
      <c r="E23137" s="40">
        <v>0</v>
      </c>
      <c r="F23137" s="41">
        <v>0</v>
      </c>
      <c r="G23137" s="40">
        <v>0</v>
      </c>
      <c r="H23137" s="41">
        <v>0</v>
      </c>
    </row>
    <row r="23138" spans="1:8">
      <c r="A23138" s="38">
        <v>45219</v>
      </c>
      <c r="B23138" s="39" t="s">
        <v>180</v>
      </c>
      <c r="C23138" s="39" t="s">
        <v>49</v>
      </c>
      <c r="D23138" s="39" t="s">
        <v>215</v>
      </c>
      <c r="E23138" s="40">
        <v>0</v>
      </c>
      <c r="F23138" s="41">
        <v>0</v>
      </c>
      <c r="G23138" s="40">
        <v>0</v>
      </c>
      <c r="H23138" s="41">
        <v>0</v>
      </c>
    </row>
    <row r="23139" spans="1:8">
      <c r="A23139" s="38">
        <v>45219</v>
      </c>
      <c r="B23139" s="39" t="s">
        <v>180</v>
      </c>
      <c r="C23139" s="39" t="s">
        <v>49</v>
      </c>
      <c r="D23139" s="39" t="s">
        <v>148</v>
      </c>
      <c r="E23139" s="40">
        <v>0</v>
      </c>
      <c r="F23139" s="41">
        <v>0</v>
      </c>
      <c r="G23139" s="40">
        <v>0</v>
      </c>
      <c r="H23139" s="41">
        <v>0</v>
      </c>
    </row>
    <row r="23140" spans="1:8">
      <c r="A23140" s="38">
        <v>45219</v>
      </c>
      <c r="B23140" s="39" t="s">
        <v>180</v>
      </c>
      <c r="C23140" s="39" t="s">
        <v>49</v>
      </c>
      <c r="D23140" s="39" t="s">
        <v>188</v>
      </c>
      <c r="E23140" s="40">
        <v>0</v>
      </c>
      <c r="F23140" s="41">
        <v>0</v>
      </c>
      <c r="G23140" s="40">
        <v>0</v>
      </c>
      <c r="H23140" s="41">
        <v>0</v>
      </c>
    </row>
    <row r="23141" spans="1:8">
      <c r="A23141" s="38">
        <v>45219</v>
      </c>
      <c r="B23141" s="39" t="s">
        <v>180</v>
      </c>
      <c r="C23141" s="39" t="s">
        <v>49</v>
      </c>
      <c r="D23141" s="39" t="s">
        <v>149</v>
      </c>
      <c r="E23141" s="40">
        <v>0</v>
      </c>
      <c r="F23141" s="41">
        <v>0</v>
      </c>
      <c r="G23141" s="40">
        <v>0</v>
      </c>
      <c r="H23141" s="41">
        <v>0</v>
      </c>
    </row>
    <row r="23142" spans="1:8">
      <c r="A23142" s="38">
        <v>45219</v>
      </c>
      <c r="B23142" s="39" t="s">
        <v>180</v>
      </c>
      <c r="C23142" s="39" t="s">
        <v>49</v>
      </c>
      <c r="D23142" s="39" t="s">
        <v>189</v>
      </c>
      <c r="E23142" s="40">
        <v>0</v>
      </c>
      <c r="F23142" s="41">
        <v>0</v>
      </c>
      <c r="G23142" s="40">
        <v>0</v>
      </c>
      <c r="H23142" s="41">
        <v>0</v>
      </c>
    </row>
    <row r="23143" spans="1:8">
      <c r="A23143" s="38">
        <v>45219</v>
      </c>
      <c r="B23143" s="39" t="s">
        <v>180</v>
      </c>
      <c r="C23143" s="39" t="s">
        <v>49</v>
      </c>
      <c r="D23143" s="39" t="s">
        <v>190</v>
      </c>
      <c r="E23143" s="40">
        <v>0</v>
      </c>
      <c r="F23143" s="41">
        <v>0</v>
      </c>
      <c r="G23143" s="40">
        <v>0</v>
      </c>
      <c r="H23143" s="41">
        <v>0</v>
      </c>
    </row>
    <row r="23144" spans="1:8">
      <c r="A23144" s="38">
        <v>45219</v>
      </c>
      <c r="B23144" s="39" t="s">
        <v>180</v>
      </c>
      <c r="C23144" s="39" t="s">
        <v>49</v>
      </c>
      <c r="D23144" s="39" t="s">
        <v>224</v>
      </c>
      <c r="E23144" s="40">
        <v>0</v>
      </c>
      <c r="F23144" s="41">
        <v>0.55615788303020486</v>
      </c>
      <c r="G23144" s="40">
        <v>85.86521186212839</v>
      </c>
      <c r="H23144" s="41">
        <v>0.22246315321208199</v>
      </c>
    </row>
    <row r="23145" spans="1:8">
      <c r="A23145" s="38">
        <v>45219</v>
      </c>
      <c r="B23145" s="39" t="s">
        <v>180</v>
      </c>
      <c r="C23145" s="39" t="s">
        <v>49</v>
      </c>
      <c r="D23145" s="39" t="s">
        <v>155</v>
      </c>
      <c r="E23145" s="40">
        <v>0</v>
      </c>
      <c r="F23145" s="41">
        <v>0</v>
      </c>
      <c r="G23145" s="40">
        <v>0</v>
      </c>
      <c r="H23145" s="41">
        <v>0</v>
      </c>
    </row>
    <row r="23146" spans="1:8">
      <c r="A23146" s="38">
        <v>45219</v>
      </c>
      <c r="B23146" s="39" t="s">
        <v>180</v>
      </c>
      <c r="C23146" s="39" t="s">
        <v>49</v>
      </c>
      <c r="D23146" s="39" t="s">
        <v>156</v>
      </c>
      <c r="E23146" s="40">
        <v>0</v>
      </c>
      <c r="F23146" s="41">
        <v>0</v>
      </c>
      <c r="G23146" s="40">
        <v>0</v>
      </c>
      <c r="H23146" s="41">
        <v>0</v>
      </c>
    </row>
    <row r="23147" spans="1:8">
      <c r="A23147" s="38">
        <v>45219</v>
      </c>
      <c r="B23147" s="39" t="s">
        <v>180</v>
      </c>
      <c r="C23147" s="39" t="s">
        <v>49</v>
      </c>
      <c r="D23147" s="39" t="s">
        <v>159</v>
      </c>
      <c r="E23147" s="40">
        <v>0</v>
      </c>
      <c r="F23147" s="41">
        <v>0</v>
      </c>
      <c r="G23147" s="40">
        <v>0</v>
      </c>
      <c r="H23147" s="41">
        <v>0</v>
      </c>
    </row>
    <row r="23148" spans="1:8">
      <c r="A23148" s="38">
        <v>45219</v>
      </c>
      <c r="B23148" s="39" t="s">
        <v>180</v>
      </c>
      <c r="C23148" s="39" t="s">
        <v>49</v>
      </c>
      <c r="D23148" s="39" t="s">
        <v>209</v>
      </c>
      <c r="E23148" s="40">
        <v>0</v>
      </c>
      <c r="F23148" s="41">
        <v>0</v>
      </c>
      <c r="G23148" s="40">
        <v>0</v>
      </c>
      <c r="H23148" s="41">
        <v>0</v>
      </c>
    </row>
    <row r="23149" spans="1:8">
      <c r="A23149" s="38">
        <v>45219</v>
      </c>
      <c r="B23149" s="39" t="s">
        <v>180</v>
      </c>
      <c r="C23149" s="39" t="s">
        <v>49</v>
      </c>
      <c r="D23149" s="39" t="s">
        <v>255</v>
      </c>
      <c r="E23149" s="40">
        <v>0</v>
      </c>
      <c r="F23149" s="41">
        <v>0</v>
      </c>
      <c r="G23149" s="40">
        <v>0</v>
      </c>
      <c r="H23149" s="41">
        <v>0</v>
      </c>
    </row>
    <row r="23150" spans="1:8">
      <c r="A23150" s="38">
        <v>45219</v>
      </c>
      <c r="B23150" s="39" t="s">
        <v>180</v>
      </c>
      <c r="C23150" s="39" t="s">
        <v>49</v>
      </c>
      <c r="D23150" s="39" t="s">
        <v>192</v>
      </c>
      <c r="E23150" s="40">
        <v>0</v>
      </c>
      <c r="F23150" s="41">
        <v>0</v>
      </c>
      <c r="G23150" s="40">
        <v>0</v>
      </c>
      <c r="H23150" s="41">
        <v>0</v>
      </c>
    </row>
    <row r="23151" spans="1:8">
      <c r="A23151" s="38">
        <v>45219</v>
      </c>
      <c r="B23151" s="39" t="s">
        <v>180</v>
      </c>
      <c r="C23151" s="39" t="s">
        <v>49</v>
      </c>
      <c r="D23151" s="39" t="s">
        <v>273</v>
      </c>
      <c r="E23151" s="40">
        <v>0</v>
      </c>
      <c r="F23151" s="41">
        <v>0</v>
      </c>
      <c r="G23151" s="40">
        <v>0</v>
      </c>
      <c r="H23151" s="41">
        <v>0</v>
      </c>
    </row>
    <row r="23152" spans="1:8">
      <c r="A23152" s="38">
        <v>45219</v>
      </c>
      <c r="B23152" s="39" t="s">
        <v>180</v>
      </c>
      <c r="C23152" s="39" t="s">
        <v>49</v>
      </c>
      <c r="D23152" s="39" t="s">
        <v>248</v>
      </c>
      <c r="E23152" s="40">
        <v>0</v>
      </c>
      <c r="F23152" s="41">
        <v>0</v>
      </c>
      <c r="G23152" s="40">
        <v>0</v>
      </c>
      <c r="H23152" s="41">
        <v>0</v>
      </c>
    </row>
    <row r="23153" spans="1:8">
      <c r="A23153" s="38">
        <v>45219</v>
      </c>
      <c r="B23153" s="39" t="s">
        <v>180</v>
      </c>
      <c r="C23153" s="39" t="s">
        <v>49</v>
      </c>
      <c r="D23153" s="39" t="s">
        <v>249</v>
      </c>
      <c r="E23153" s="40">
        <v>0</v>
      </c>
      <c r="F23153" s="41">
        <v>0</v>
      </c>
      <c r="G23153" s="40">
        <v>0</v>
      </c>
      <c r="H23153" s="41">
        <v>0</v>
      </c>
    </row>
    <row r="23154" spans="1:8">
      <c r="A23154" s="38">
        <v>45219</v>
      </c>
      <c r="B23154" s="39" t="s">
        <v>180</v>
      </c>
      <c r="C23154" s="39" t="s">
        <v>49</v>
      </c>
      <c r="D23154" s="39" t="s">
        <v>292</v>
      </c>
      <c r="E23154" s="40">
        <v>0</v>
      </c>
      <c r="F23154" s="41">
        <v>0</v>
      </c>
      <c r="G23154" s="40">
        <v>0</v>
      </c>
      <c r="H23154" s="41">
        <v>0</v>
      </c>
    </row>
    <row r="23155" spans="1:8">
      <c r="A23155" s="38">
        <v>45219</v>
      </c>
      <c r="B23155" s="39" t="s">
        <v>180</v>
      </c>
      <c r="C23155" s="39" t="s">
        <v>49</v>
      </c>
      <c r="D23155" s="39" t="s">
        <v>280</v>
      </c>
      <c r="E23155" s="40">
        <v>0</v>
      </c>
      <c r="F23155" s="41">
        <v>0</v>
      </c>
      <c r="G23155" s="40">
        <v>0</v>
      </c>
      <c r="H23155" s="41">
        <v>0</v>
      </c>
    </row>
    <row r="23156" spans="1:8">
      <c r="A23156" s="38">
        <v>45219</v>
      </c>
      <c r="B23156" s="39" t="s">
        <v>180</v>
      </c>
      <c r="C23156" s="39" t="s">
        <v>49</v>
      </c>
      <c r="D23156" s="39" t="s">
        <v>282</v>
      </c>
      <c r="E23156" s="40">
        <v>0</v>
      </c>
      <c r="F23156" s="41">
        <v>0</v>
      </c>
      <c r="G23156" s="40">
        <v>0</v>
      </c>
      <c r="H23156" s="41">
        <v>0</v>
      </c>
    </row>
    <row r="23157" spans="1:8">
      <c r="A23157" s="38">
        <v>45219</v>
      </c>
      <c r="B23157" s="39" t="s">
        <v>180</v>
      </c>
      <c r="C23157" s="39" t="s">
        <v>49</v>
      </c>
      <c r="D23157" s="39" t="s">
        <v>165</v>
      </c>
      <c r="E23157" s="40">
        <v>0</v>
      </c>
      <c r="F23157" s="41">
        <v>0.27807894195696309</v>
      </c>
      <c r="G23157" s="40">
        <v>42.932605999283062</v>
      </c>
      <c r="H23157" s="41">
        <v>0.11123157678278529</v>
      </c>
    </row>
    <row r="23158" spans="1:8">
      <c r="A23158" s="38">
        <v>45219</v>
      </c>
      <c r="B23158" s="39" t="s">
        <v>180</v>
      </c>
      <c r="C23158" s="39" t="s">
        <v>49</v>
      </c>
      <c r="D23158" s="39" t="s">
        <v>218</v>
      </c>
      <c r="E23158" s="40">
        <v>0</v>
      </c>
      <c r="F23158" s="41">
        <v>0.27807894195696309</v>
      </c>
      <c r="G23158" s="40">
        <v>42.932605999283062</v>
      </c>
      <c r="H23158" s="41">
        <v>0.11123157678278529</v>
      </c>
    </row>
    <row r="23159" spans="1:8">
      <c r="A23159" s="38">
        <v>45219</v>
      </c>
      <c r="B23159" s="39" t="s">
        <v>180</v>
      </c>
      <c r="C23159" s="39" t="s">
        <v>49</v>
      </c>
      <c r="D23159" s="39" t="s">
        <v>310</v>
      </c>
      <c r="E23159" s="40">
        <v>0</v>
      </c>
      <c r="F23159" s="41">
        <v>0</v>
      </c>
      <c r="G23159" s="40">
        <v>0</v>
      </c>
      <c r="H23159" s="41">
        <v>0</v>
      </c>
    </row>
    <row r="23160" spans="1:8">
      <c r="A23160" s="38">
        <v>45219</v>
      </c>
      <c r="B23160" s="39" t="s">
        <v>180</v>
      </c>
      <c r="C23160" s="39" t="s">
        <v>49</v>
      </c>
      <c r="D23160" s="39" t="s">
        <v>167</v>
      </c>
      <c r="E23160" s="40">
        <v>0</v>
      </c>
      <c r="F23160" s="41">
        <v>0</v>
      </c>
      <c r="G23160" s="40">
        <v>0</v>
      </c>
      <c r="H23160" s="41">
        <v>0</v>
      </c>
    </row>
    <row r="23161" spans="1:8">
      <c r="A23161" s="38">
        <v>45219</v>
      </c>
      <c r="B23161" s="39" t="s">
        <v>180</v>
      </c>
      <c r="C23161" s="39" t="s">
        <v>49</v>
      </c>
      <c r="D23161" s="39" t="s">
        <v>168</v>
      </c>
      <c r="E23161" s="40">
        <v>0</v>
      </c>
      <c r="F23161" s="41">
        <v>0</v>
      </c>
      <c r="G23161" s="40">
        <v>0</v>
      </c>
      <c r="H23161" s="41">
        <v>0</v>
      </c>
    </row>
    <row r="23162" spans="1:8">
      <c r="A23162" s="38">
        <v>45219</v>
      </c>
      <c r="B23162" s="39" t="s">
        <v>180</v>
      </c>
      <c r="C23162" s="39" t="s">
        <v>49</v>
      </c>
      <c r="D23162" s="39" t="s">
        <v>195</v>
      </c>
      <c r="E23162" s="40">
        <v>0</v>
      </c>
      <c r="F23162" s="41">
        <v>0.55615788303020486</v>
      </c>
      <c r="G23162" s="40">
        <v>85.86521186212839</v>
      </c>
      <c r="H23162" s="41">
        <v>0.22246315321208199</v>
      </c>
    </row>
    <row r="23163" spans="1:8">
      <c r="A23163" s="38">
        <v>45219</v>
      </c>
      <c r="B23163" s="39" t="s">
        <v>180</v>
      </c>
      <c r="C23163" s="39" t="s">
        <v>49</v>
      </c>
      <c r="D23163" s="39" t="s">
        <v>170</v>
      </c>
      <c r="E23163" s="40">
        <v>0</v>
      </c>
      <c r="F23163" s="41">
        <v>0</v>
      </c>
      <c r="G23163" s="40">
        <v>0</v>
      </c>
      <c r="H23163" s="41">
        <v>0</v>
      </c>
    </row>
    <row r="23164" spans="1:8">
      <c r="A23164" s="38">
        <v>45219</v>
      </c>
      <c r="B23164" s="39" t="s">
        <v>180</v>
      </c>
      <c r="C23164" s="39" t="s">
        <v>49</v>
      </c>
      <c r="D23164" s="39" t="s">
        <v>171</v>
      </c>
      <c r="E23164" s="40">
        <v>0</v>
      </c>
      <c r="F23164" s="41">
        <v>0</v>
      </c>
      <c r="G23164" s="40">
        <v>0</v>
      </c>
      <c r="H23164" s="41">
        <v>0</v>
      </c>
    </row>
    <row r="23165" spans="1:8">
      <c r="A23165" s="38">
        <v>45219</v>
      </c>
      <c r="B23165" s="39" t="s">
        <v>180</v>
      </c>
      <c r="C23165" s="39" t="s">
        <v>50</v>
      </c>
      <c r="D23165" s="39" t="s">
        <v>172</v>
      </c>
      <c r="E23165" s="40">
        <v>0</v>
      </c>
      <c r="F23165" s="41">
        <v>0</v>
      </c>
      <c r="G23165" s="40">
        <v>0</v>
      </c>
      <c r="H23165" s="41">
        <v>0</v>
      </c>
    </row>
    <row r="23166" spans="1:8">
      <c r="A23166" s="38">
        <v>45219</v>
      </c>
      <c r="B23166" s="39" t="s">
        <v>180</v>
      </c>
      <c r="C23166" s="39" t="s">
        <v>50</v>
      </c>
      <c r="D23166" s="39" t="s">
        <v>173</v>
      </c>
      <c r="E23166" s="40">
        <v>0</v>
      </c>
      <c r="F23166" s="41">
        <v>0</v>
      </c>
      <c r="G23166" s="40">
        <v>0</v>
      </c>
      <c r="H23166" s="41">
        <v>0</v>
      </c>
    </row>
    <row r="23167" spans="1:8">
      <c r="A23167" s="38">
        <v>45219</v>
      </c>
      <c r="B23167" s="39" t="s">
        <v>180</v>
      </c>
      <c r="C23167" s="39" t="s">
        <v>50</v>
      </c>
      <c r="D23167" s="39" t="s">
        <v>13</v>
      </c>
      <c r="E23167" s="40">
        <v>0</v>
      </c>
      <c r="F23167" s="41">
        <v>0</v>
      </c>
      <c r="G23167" s="40">
        <v>0</v>
      </c>
      <c r="H23167" s="41">
        <v>0</v>
      </c>
    </row>
    <row r="23168" spans="1:8">
      <c r="A23168" s="38">
        <v>45219</v>
      </c>
      <c r="B23168" s="39" t="s">
        <v>180</v>
      </c>
      <c r="C23168" s="39" t="s">
        <v>50</v>
      </c>
      <c r="D23168" s="39" t="s">
        <v>15</v>
      </c>
      <c r="E23168" s="40">
        <v>0</v>
      </c>
      <c r="F23168" s="41">
        <v>0</v>
      </c>
      <c r="G23168" s="40">
        <v>0</v>
      </c>
      <c r="H23168" s="41">
        <v>0</v>
      </c>
    </row>
    <row r="23169" spans="1:8">
      <c r="A23169" s="38">
        <v>45219</v>
      </c>
      <c r="B23169" s="39" t="s">
        <v>180</v>
      </c>
      <c r="C23169" s="39" t="s">
        <v>50</v>
      </c>
      <c r="D23169" s="39" t="s">
        <v>174</v>
      </c>
      <c r="E23169" s="40">
        <v>0</v>
      </c>
      <c r="F23169" s="41">
        <v>0</v>
      </c>
      <c r="G23169" s="40">
        <v>0</v>
      </c>
      <c r="H23169" s="41">
        <v>0</v>
      </c>
    </row>
    <row r="23170" spans="1:8">
      <c r="A23170" s="38">
        <v>45219</v>
      </c>
      <c r="B23170" s="39" t="s">
        <v>180</v>
      </c>
      <c r="C23170" s="39" t="s">
        <v>50</v>
      </c>
      <c r="D23170" s="39" t="s">
        <v>214</v>
      </c>
      <c r="E23170" s="40">
        <v>0</v>
      </c>
      <c r="F23170" s="41">
        <v>0</v>
      </c>
      <c r="G23170" s="40">
        <v>0</v>
      </c>
      <c r="H23170" s="41">
        <v>0</v>
      </c>
    </row>
    <row r="23171" spans="1:8">
      <c r="A23171" s="38">
        <v>45219</v>
      </c>
      <c r="B23171" s="39" t="s">
        <v>180</v>
      </c>
      <c r="C23171" s="39" t="s">
        <v>50</v>
      </c>
      <c r="D23171" s="39" t="s">
        <v>227</v>
      </c>
      <c r="E23171" s="40">
        <v>0</v>
      </c>
      <c r="F23171" s="41">
        <v>0</v>
      </c>
      <c r="G23171" s="40">
        <v>0</v>
      </c>
      <c r="H23171" s="41">
        <v>0</v>
      </c>
    </row>
    <row r="23172" spans="1:8">
      <c r="A23172" s="38">
        <v>45219</v>
      </c>
      <c r="B23172" s="39" t="s">
        <v>180</v>
      </c>
      <c r="C23172" s="39" t="s">
        <v>50</v>
      </c>
      <c r="D23172" s="39" t="s">
        <v>176</v>
      </c>
      <c r="E23172" s="40">
        <v>0</v>
      </c>
      <c r="F23172" s="41">
        <v>0</v>
      </c>
      <c r="G23172" s="40">
        <v>0</v>
      </c>
      <c r="H23172" s="41">
        <v>0</v>
      </c>
    </row>
    <row r="23173" spans="1:8">
      <c r="A23173" s="38">
        <v>45219</v>
      </c>
      <c r="B23173" s="39" t="s">
        <v>180</v>
      </c>
      <c r="C23173" s="39" t="s">
        <v>50</v>
      </c>
      <c r="D23173" s="39" t="s">
        <v>197</v>
      </c>
      <c r="E23173" s="40">
        <v>0</v>
      </c>
      <c r="F23173" s="41">
        <v>0</v>
      </c>
      <c r="G23173" s="40">
        <v>0</v>
      </c>
      <c r="H23173" s="41">
        <v>0</v>
      </c>
    </row>
    <row r="23174" spans="1:8">
      <c r="A23174" s="38">
        <v>45219</v>
      </c>
      <c r="B23174" s="39" t="s">
        <v>180</v>
      </c>
      <c r="C23174" s="39" t="s">
        <v>50</v>
      </c>
      <c r="D23174" s="39" t="s">
        <v>179</v>
      </c>
      <c r="E23174" s="40">
        <v>0</v>
      </c>
      <c r="F23174" s="41">
        <v>0</v>
      </c>
      <c r="G23174" s="40">
        <v>0</v>
      </c>
      <c r="H23174" s="41">
        <v>0</v>
      </c>
    </row>
    <row r="23175" spans="1:8">
      <c r="A23175" s="38">
        <v>45219</v>
      </c>
      <c r="B23175" s="39" t="s">
        <v>180</v>
      </c>
      <c r="C23175" s="39" t="s">
        <v>50</v>
      </c>
      <c r="D23175" s="39" t="s">
        <v>8</v>
      </c>
      <c r="E23175" s="40">
        <v>0</v>
      </c>
      <c r="F23175" s="41">
        <v>0</v>
      </c>
      <c r="G23175" s="40">
        <v>0</v>
      </c>
      <c r="H23175" s="41">
        <v>0</v>
      </c>
    </row>
    <row r="23176" spans="1:8">
      <c r="A23176" s="38">
        <v>45220</v>
      </c>
      <c r="B23176" s="39" t="s">
        <v>89</v>
      </c>
      <c r="C23176" s="39" t="s">
        <v>43</v>
      </c>
      <c r="D23176" s="39" t="s">
        <v>316</v>
      </c>
      <c r="E23176" s="40">
        <v>0</v>
      </c>
      <c r="F23176" s="41">
        <v>0</v>
      </c>
      <c r="G23176" s="40">
        <v>0</v>
      </c>
      <c r="H23176" s="41">
        <v>0</v>
      </c>
    </row>
    <row r="23177" spans="1:8">
      <c r="A23177" s="38">
        <v>45220</v>
      </c>
      <c r="B23177" s="39" t="s">
        <v>89</v>
      </c>
      <c r="C23177" s="39" t="s">
        <v>43</v>
      </c>
      <c r="D23177" s="39" t="s">
        <v>329</v>
      </c>
      <c r="E23177" s="40">
        <v>0</v>
      </c>
      <c r="F23177" s="41">
        <v>0</v>
      </c>
      <c r="G23177" s="40">
        <v>0</v>
      </c>
      <c r="H23177" s="41">
        <v>0</v>
      </c>
    </row>
    <row r="23178" spans="1:8">
      <c r="A23178" s="38">
        <v>45220</v>
      </c>
      <c r="B23178" s="39" t="s">
        <v>89</v>
      </c>
      <c r="C23178" s="39" t="s">
        <v>43</v>
      </c>
      <c r="D23178" s="39" t="s">
        <v>90</v>
      </c>
      <c r="E23178" s="40">
        <v>0</v>
      </c>
      <c r="F23178" s="41">
        <v>61.002304957356841</v>
      </c>
      <c r="G23178" s="40">
        <v>3915.740105061137</v>
      </c>
      <c r="H23178" s="41">
        <v>21.350806735074901</v>
      </c>
    </row>
    <row r="23179" spans="1:8">
      <c r="A23179" s="38">
        <v>45220</v>
      </c>
      <c r="B23179" s="39" t="s">
        <v>89</v>
      </c>
      <c r="C23179" s="39" t="s">
        <v>44</v>
      </c>
      <c r="D23179" s="39" t="s">
        <v>91</v>
      </c>
      <c r="E23179" s="40">
        <v>0</v>
      </c>
      <c r="F23179" s="41">
        <v>116.5878616237593</v>
      </c>
      <c r="G23179" s="40">
        <v>7479.1576305185936</v>
      </c>
      <c r="H23179" s="41">
        <v>40.805751568315749</v>
      </c>
    </row>
    <row r="23180" spans="1:8">
      <c r="A23180" s="38">
        <v>45220</v>
      </c>
      <c r="B23180" s="39" t="s">
        <v>89</v>
      </c>
      <c r="C23180" s="39" t="s">
        <v>45</v>
      </c>
      <c r="D23180" s="39" t="s">
        <v>92</v>
      </c>
      <c r="E23180" s="40">
        <v>0</v>
      </c>
      <c r="F23180" s="41">
        <v>208.90736012008841</v>
      </c>
      <c r="G23180" s="40">
        <v>13299.339358869331</v>
      </c>
      <c r="H23180" s="41">
        <v>73.117576042030947</v>
      </c>
    </row>
    <row r="23181" spans="1:8">
      <c r="A23181" s="38">
        <v>45220</v>
      </c>
      <c r="B23181" s="39" t="s">
        <v>89</v>
      </c>
      <c r="C23181" s="39" t="s">
        <v>45</v>
      </c>
      <c r="D23181" s="39" t="s">
        <v>93</v>
      </c>
      <c r="E23181" s="40">
        <v>0</v>
      </c>
      <c r="F23181" s="41">
        <v>7.7092544386254804</v>
      </c>
      <c r="G23181" s="40">
        <v>487.35360478789079</v>
      </c>
      <c r="H23181" s="41">
        <v>2.6982390535189178</v>
      </c>
    </row>
    <row r="23182" spans="1:8">
      <c r="A23182" s="38">
        <v>45220</v>
      </c>
      <c r="B23182" s="39" t="s">
        <v>89</v>
      </c>
      <c r="C23182" s="39" t="s">
        <v>45</v>
      </c>
      <c r="D23182" s="39" t="s">
        <v>94</v>
      </c>
      <c r="E23182" s="40">
        <v>0</v>
      </c>
      <c r="F23182" s="41">
        <v>0.31957922944329309</v>
      </c>
      <c r="G23182" s="40">
        <v>23.23736415382044</v>
      </c>
      <c r="H23182" s="41">
        <v>0.1118527303051526</v>
      </c>
    </row>
    <row r="23183" spans="1:8">
      <c r="A23183" s="38">
        <v>45220</v>
      </c>
      <c r="B23183" s="39" t="s">
        <v>89</v>
      </c>
      <c r="C23183" s="39" t="s">
        <v>45</v>
      </c>
      <c r="D23183" s="39" t="s">
        <v>95</v>
      </c>
      <c r="E23183" s="40">
        <v>0</v>
      </c>
      <c r="F23183" s="41">
        <v>0.55802266497879682</v>
      </c>
      <c r="G23183" s="40">
        <v>40.575152192419111</v>
      </c>
      <c r="H23183" s="41">
        <v>0.1953079327425789</v>
      </c>
    </row>
    <row r="23184" spans="1:8">
      <c r="A23184" s="38">
        <v>45220</v>
      </c>
      <c r="B23184" s="39" t="s">
        <v>89</v>
      </c>
      <c r="C23184" s="39" t="s">
        <v>45</v>
      </c>
      <c r="D23184" s="39" t="s">
        <v>96</v>
      </c>
      <c r="E23184" s="40">
        <v>0</v>
      </c>
      <c r="F23184" s="41">
        <v>0.24893097940254891</v>
      </c>
      <c r="G23184" s="40">
        <v>18.100362240752631</v>
      </c>
      <c r="H23184" s="41">
        <v>8.7125842790892125E-2</v>
      </c>
    </row>
    <row r="23185" spans="1:8">
      <c r="A23185" s="38">
        <v>45220</v>
      </c>
      <c r="B23185" s="39" t="s">
        <v>89</v>
      </c>
      <c r="C23185" s="39" t="s">
        <v>45</v>
      </c>
      <c r="D23185" s="39" t="s">
        <v>97</v>
      </c>
      <c r="E23185" s="40">
        <v>0</v>
      </c>
      <c r="F23185" s="41">
        <v>0.31438858761818228</v>
      </c>
      <c r="G23185" s="40">
        <v>22.859940269007069</v>
      </c>
      <c r="H23185" s="41">
        <v>0.1100360056663638</v>
      </c>
    </row>
    <row r="23186" spans="1:8">
      <c r="A23186" s="38">
        <v>45220</v>
      </c>
      <c r="B23186" s="39" t="s">
        <v>89</v>
      </c>
      <c r="C23186" s="39" t="s">
        <v>45</v>
      </c>
      <c r="D23186" s="39" t="s">
        <v>98</v>
      </c>
      <c r="E23186" s="40">
        <v>0</v>
      </c>
      <c r="F23186" s="41">
        <v>0.66072214382685157</v>
      </c>
      <c r="G23186" s="40">
        <v>48.042675011586837</v>
      </c>
      <c r="H23186" s="41">
        <v>0.23125275033939799</v>
      </c>
    </row>
    <row r="23187" spans="1:8">
      <c r="A23187" s="38">
        <v>45220</v>
      </c>
      <c r="B23187" s="39" t="s">
        <v>89</v>
      </c>
      <c r="C23187" s="39" t="s">
        <v>45</v>
      </c>
      <c r="D23187" s="39" t="s">
        <v>99</v>
      </c>
      <c r="E23187" s="40">
        <v>0</v>
      </c>
      <c r="F23187" s="41">
        <v>1.727252218322644</v>
      </c>
      <c r="G23187" s="40">
        <v>107.3506921599361</v>
      </c>
      <c r="H23187" s="41">
        <v>0.60453827641292524</v>
      </c>
    </row>
    <row r="23188" spans="1:8">
      <c r="A23188" s="38">
        <v>45220</v>
      </c>
      <c r="B23188" s="39" t="s">
        <v>89</v>
      </c>
      <c r="C23188" s="39" t="s">
        <v>45</v>
      </c>
      <c r="D23188" s="39" t="s">
        <v>100</v>
      </c>
      <c r="E23188" s="40">
        <v>0</v>
      </c>
      <c r="F23188" s="41">
        <v>6.1419918380990042E-2</v>
      </c>
      <c r="G23188" s="40">
        <v>4.4659880186933343</v>
      </c>
      <c r="H23188" s="41">
        <v>2.1496971433346512E-2</v>
      </c>
    </row>
    <row r="23189" spans="1:8">
      <c r="A23189" s="38">
        <v>45220</v>
      </c>
      <c r="B23189" s="39" t="s">
        <v>89</v>
      </c>
      <c r="C23189" s="39" t="s">
        <v>45</v>
      </c>
      <c r="D23189" s="39" t="s">
        <v>102</v>
      </c>
      <c r="E23189" s="40">
        <v>0</v>
      </c>
      <c r="F23189" s="41">
        <v>0.1153794797027955</v>
      </c>
      <c r="G23189" s="40">
        <v>8.3895157717311424</v>
      </c>
      <c r="H23189" s="41">
        <v>4.0382817895978418E-2</v>
      </c>
    </row>
    <row r="23190" spans="1:8">
      <c r="A23190" s="38">
        <v>45220</v>
      </c>
      <c r="B23190" s="39" t="s">
        <v>89</v>
      </c>
      <c r="C23190" s="39" t="s">
        <v>45</v>
      </c>
      <c r="D23190" s="39" t="s">
        <v>103</v>
      </c>
      <c r="E23190" s="40">
        <v>0</v>
      </c>
      <c r="F23190" s="41">
        <v>6.6086122760600177E-2</v>
      </c>
      <c r="G23190" s="40">
        <v>4.8052788123223129</v>
      </c>
      <c r="H23190" s="41">
        <v>2.3130142966210059E-2</v>
      </c>
    </row>
    <row r="23191" spans="1:8">
      <c r="A23191" s="38">
        <v>45220</v>
      </c>
      <c r="B23191" s="39" t="s">
        <v>89</v>
      </c>
      <c r="C23191" s="39" t="s">
        <v>45</v>
      </c>
      <c r="D23191" s="39" t="s">
        <v>199</v>
      </c>
      <c r="E23191" s="40">
        <v>0</v>
      </c>
      <c r="F23191" s="41">
        <v>0</v>
      </c>
      <c r="G23191" s="40">
        <v>0</v>
      </c>
      <c r="H23191" s="41">
        <v>0</v>
      </c>
    </row>
    <row r="23192" spans="1:8">
      <c r="A23192" s="38">
        <v>45220</v>
      </c>
      <c r="B23192" s="39" t="s">
        <v>89</v>
      </c>
      <c r="C23192" s="39" t="s">
        <v>45</v>
      </c>
      <c r="D23192" s="39" t="s">
        <v>104</v>
      </c>
      <c r="E23192" s="40">
        <v>0</v>
      </c>
      <c r="F23192" s="41">
        <v>2.4691438614622379</v>
      </c>
      <c r="G23192" s="40">
        <v>126.20218318447451</v>
      </c>
      <c r="H23192" s="41">
        <v>0.86420035151178287</v>
      </c>
    </row>
    <row r="23193" spans="1:8">
      <c r="A23193" s="38">
        <v>45220</v>
      </c>
      <c r="B23193" s="39" t="s">
        <v>89</v>
      </c>
      <c r="C23193" s="39" t="s">
        <v>45</v>
      </c>
      <c r="D23193" s="39" t="s">
        <v>105</v>
      </c>
      <c r="E23193" s="40">
        <v>0</v>
      </c>
      <c r="F23193" s="41">
        <v>7.1092225177280005E-2</v>
      </c>
      <c r="G23193" s="40">
        <v>5.1692843988253987</v>
      </c>
      <c r="H23193" s="41">
        <v>2.4882278812047999E-2</v>
      </c>
    </row>
    <row r="23194" spans="1:8">
      <c r="A23194" s="38">
        <v>45220</v>
      </c>
      <c r="B23194" s="39" t="s">
        <v>89</v>
      </c>
      <c r="C23194" s="39" t="s">
        <v>45</v>
      </c>
      <c r="D23194" s="39" t="s">
        <v>332</v>
      </c>
      <c r="E23194" s="40">
        <v>0</v>
      </c>
      <c r="F23194" s="41">
        <v>7.1831784912313471E-2</v>
      </c>
      <c r="G23194" s="40">
        <v>5.2230595421800308</v>
      </c>
      <c r="H23194" s="41">
        <v>2.514112471930971E-2</v>
      </c>
    </row>
    <row r="23195" spans="1:8">
      <c r="A23195" s="38">
        <v>45220</v>
      </c>
      <c r="B23195" s="39" t="s">
        <v>89</v>
      </c>
      <c r="C23195" s="39" t="s">
        <v>45</v>
      </c>
      <c r="D23195" s="39" t="s">
        <v>106</v>
      </c>
      <c r="E23195" s="40">
        <v>0</v>
      </c>
      <c r="F23195" s="41">
        <v>0.18643736275880751</v>
      </c>
      <c r="G23195" s="40">
        <v>13.556303073423191</v>
      </c>
      <c r="H23195" s="41">
        <v>6.5253076965582607E-2</v>
      </c>
    </row>
    <row r="23196" spans="1:8">
      <c r="A23196" s="38">
        <v>45220</v>
      </c>
      <c r="B23196" s="39" t="s">
        <v>89</v>
      </c>
      <c r="C23196" s="39" t="s">
        <v>45</v>
      </c>
      <c r="D23196" s="39" t="s">
        <v>291</v>
      </c>
      <c r="E23196" s="40">
        <v>0</v>
      </c>
      <c r="F23196" s="41">
        <v>6.1419918380990042E-2</v>
      </c>
      <c r="G23196" s="40">
        <v>4.4659880186933343</v>
      </c>
      <c r="H23196" s="41">
        <v>2.1496971433346512E-2</v>
      </c>
    </row>
    <row r="23197" spans="1:8">
      <c r="A23197" s="38">
        <v>45220</v>
      </c>
      <c r="B23197" s="39" t="s">
        <v>89</v>
      </c>
      <c r="C23197" s="39" t="s">
        <v>45</v>
      </c>
      <c r="D23197" s="39" t="s">
        <v>336</v>
      </c>
      <c r="E23197" s="40">
        <v>0</v>
      </c>
      <c r="F23197" s="41">
        <v>0</v>
      </c>
      <c r="G23197" s="40">
        <v>0</v>
      </c>
      <c r="H23197" s="41">
        <v>0</v>
      </c>
    </row>
    <row r="23198" spans="1:8">
      <c r="A23198" s="38">
        <v>45220</v>
      </c>
      <c r="B23198" s="39" t="s">
        <v>89</v>
      </c>
      <c r="C23198" s="39" t="s">
        <v>45</v>
      </c>
      <c r="D23198" s="39" t="s">
        <v>333</v>
      </c>
      <c r="E23198" s="40">
        <v>0</v>
      </c>
      <c r="F23198" s="41">
        <v>0</v>
      </c>
      <c r="G23198" s="40">
        <v>0</v>
      </c>
      <c r="H23198" s="41">
        <v>0</v>
      </c>
    </row>
    <row r="23199" spans="1:8">
      <c r="A23199" s="38">
        <v>45220</v>
      </c>
      <c r="B23199" s="39" t="s">
        <v>89</v>
      </c>
      <c r="C23199" s="39" t="s">
        <v>45</v>
      </c>
      <c r="D23199" s="39" t="s">
        <v>338</v>
      </c>
      <c r="E23199" s="40">
        <v>0</v>
      </c>
      <c r="F23199" s="41">
        <v>0</v>
      </c>
      <c r="G23199" s="40">
        <v>0</v>
      </c>
      <c r="H23199" s="41">
        <v>0</v>
      </c>
    </row>
    <row r="23200" spans="1:8">
      <c r="A23200" s="38">
        <v>45220</v>
      </c>
      <c r="B23200" s="39" t="s">
        <v>89</v>
      </c>
      <c r="C23200" s="39" t="s">
        <v>45</v>
      </c>
      <c r="D23200" s="39" t="s">
        <v>112</v>
      </c>
      <c r="E23200" s="40">
        <v>0</v>
      </c>
      <c r="F23200" s="41">
        <v>6.0312682666099224</v>
      </c>
      <c r="G23200" s="40">
        <v>383.58516376627512</v>
      </c>
      <c r="H23200" s="41">
        <v>2.1109438933134732</v>
      </c>
    </row>
    <row r="23201" spans="1:8">
      <c r="A23201" s="38">
        <v>45220</v>
      </c>
      <c r="B23201" s="39" t="s">
        <v>89</v>
      </c>
      <c r="C23201" s="39" t="s">
        <v>45</v>
      </c>
      <c r="D23201" s="39" t="s">
        <v>113</v>
      </c>
      <c r="E23201" s="40">
        <v>0</v>
      </c>
      <c r="F23201" s="41">
        <v>0</v>
      </c>
      <c r="G23201" s="40">
        <v>0</v>
      </c>
      <c r="H23201" s="41">
        <v>0</v>
      </c>
    </row>
    <row r="23202" spans="1:8">
      <c r="A23202" s="38">
        <v>45220</v>
      </c>
      <c r="B23202" s="39" t="s">
        <v>89</v>
      </c>
      <c r="C23202" s="39" t="s">
        <v>45</v>
      </c>
      <c r="D23202" s="39" t="s">
        <v>114</v>
      </c>
      <c r="E23202" s="40">
        <v>0</v>
      </c>
      <c r="F23202" s="41">
        <v>4.1922102586433398</v>
      </c>
      <c r="G23202" s="40">
        <v>268.34172524001099</v>
      </c>
      <c r="H23202" s="41">
        <v>1.467273590525169</v>
      </c>
    </row>
    <row r="23203" spans="1:8">
      <c r="A23203" s="38">
        <v>45220</v>
      </c>
      <c r="B23203" s="39" t="s">
        <v>89</v>
      </c>
      <c r="C23203" s="39" t="s">
        <v>45</v>
      </c>
      <c r="D23203" s="39" t="s">
        <v>115</v>
      </c>
      <c r="E23203" s="40">
        <v>0</v>
      </c>
      <c r="F23203" s="41">
        <v>0.33621086248802567</v>
      </c>
      <c r="G23203" s="40">
        <v>24.446689660382319</v>
      </c>
      <c r="H23203" s="41">
        <v>0.117673801870809</v>
      </c>
    </row>
    <row r="23204" spans="1:8">
      <c r="A23204" s="38">
        <v>45220</v>
      </c>
      <c r="B23204" s="39" t="s">
        <v>89</v>
      </c>
      <c r="C23204" s="39" t="s">
        <v>45</v>
      </c>
      <c r="D23204" s="39" t="s">
        <v>116</v>
      </c>
      <c r="E23204" s="40">
        <v>0</v>
      </c>
      <c r="F23204" s="41">
        <v>8.3520711882182699</v>
      </c>
      <c r="G23204" s="40">
        <v>449.34497265306209</v>
      </c>
      <c r="H23204" s="41">
        <v>2.923224915876395</v>
      </c>
    </row>
    <row r="23205" spans="1:8">
      <c r="A23205" s="38">
        <v>45220</v>
      </c>
      <c r="B23205" s="39" t="s">
        <v>89</v>
      </c>
      <c r="C23205" s="39" t="s">
        <v>45</v>
      </c>
      <c r="D23205" s="39" t="s">
        <v>117</v>
      </c>
      <c r="E23205" s="40">
        <v>0</v>
      </c>
      <c r="F23205" s="41">
        <v>3.7878622974962228</v>
      </c>
      <c r="G23205" s="40">
        <v>238.94062544263619</v>
      </c>
      <c r="H23205" s="41">
        <v>1.325751804123678</v>
      </c>
    </row>
    <row r="23206" spans="1:8">
      <c r="A23206" s="38">
        <v>45220</v>
      </c>
      <c r="B23206" s="39" t="s">
        <v>89</v>
      </c>
      <c r="C23206" s="39" t="s">
        <v>45</v>
      </c>
      <c r="D23206" s="39" t="s">
        <v>118</v>
      </c>
      <c r="E23206" s="40">
        <v>0</v>
      </c>
      <c r="F23206" s="41">
        <v>11.402506876292261</v>
      </c>
      <c r="G23206" s="40">
        <v>737.41992043234052</v>
      </c>
      <c r="H23206" s="41">
        <v>3.9908774067022899</v>
      </c>
    </row>
    <row r="23207" spans="1:8">
      <c r="A23207" s="38">
        <v>45220</v>
      </c>
      <c r="B23207" s="39" t="s">
        <v>89</v>
      </c>
      <c r="C23207" s="39" t="s">
        <v>45</v>
      </c>
      <c r="D23207" s="39" t="s">
        <v>119</v>
      </c>
      <c r="E23207" s="40">
        <v>0</v>
      </c>
      <c r="F23207" s="41">
        <v>13.58913743050122</v>
      </c>
      <c r="G23207" s="40">
        <v>860.16810390239459</v>
      </c>
      <c r="H23207" s="41">
        <v>4.7561981006754266</v>
      </c>
    </row>
    <row r="23208" spans="1:8">
      <c r="A23208" s="38">
        <v>45220</v>
      </c>
      <c r="B23208" s="39" t="s">
        <v>89</v>
      </c>
      <c r="C23208" s="39" t="s">
        <v>46</v>
      </c>
      <c r="D23208" s="39" t="s">
        <v>203</v>
      </c>
      <c r="E23208" s="40">
        <v>0</v>
      </c>
      <c r="F23208" s="41">
        <v>0</v>
      </c>
      <c r="G23208" s="40">
        <v>0</v>
      </c>
      <c r="H23208" s="41">
        <v>0</v>
      </c>
    </row>
    <row r="23209" spans="1:8">
      <c r="A23209" s="38">
        <v>45220</v>
      </c>
      <c r="B23209" s="39" t="s">
        <v>89</v>
      </c>
      <c r="C23209" s="39" t="s">
        <v>46</v>
      </c>
      <c r="D23209" s="39" t="s">
        <v>120</v>
      </c>
      <c r="E23209" s="40">
        <v>0</v>
      </c>
      <c r="F23209" s="41">
        <v>11.01569999077952</v>
      </c>
      <c r="G23209" s="40">
        <v>700.24238542726926</v>
      </c>
      <c r="H23209" s="41">
        <v>3.855494996772832</v>
      </c>
    </row>
    <row r="23210" spans="1:8">
      <c r="A23210" s="38">
        <v>45220</v>
      </c>
      <c r="B23210" s="39" t="s">
        <v>89</v>
      </c>
      <c r="C23210" s="39" t="s">
        <v>46</v>
      </c>
      <c r="D23210" s="39" t="s">
        <v>121</v>
      </c>
      <c r="E23210" s="40">
        <v>0</v>
      </c>
      <c r="F23210" s="41">
        <v>1.831313249956289</v>
      </c>
      <c r="G23210" s="40">
        <v>117.51798270089979</v>
      </c>
      <c r="H23210" s="41">
        <v>0.64095963748470119</v>
      </c>
    </row>
    <row r="23211" spans="1:8">
      <c r="A23211" s="38">
        <v>45220</v>
      </c>
      <c r="B23211" s="39" t="s">
        <v>89</v>
      </c>
      <c r="C23211" s="39" t="s">
        <v>46</v>
      </c>
      <c r="D23211" s="39" t="s">
        <v>122</v>
      </c>
      <c r="E23211" s="40">
        <v>0</v>
      </c>
      <c r="F23211" s="41">
        <v>0.67908613256706851</v>
      </c>
      <c r="G23211" s="40">
        <v>42.619062721539557</v>
      </c>
      <c r="H23211" s="41">
        <v>0.23768014639847401</v>
      </c>
    </row>
    <row r="23212" spans="1:8">
      <c r="A23212" s="38">
        <v>45220</v>
      </c>
      <c r="B23212" s="39" t="s">
        <v>89</v>
      </c>
      <c r="C23212" s="39" t="s">
        <v>46</v>
      </c>
      <c r="D23212" s="39" t="s">
        <v>123</v>
      </c>
      <c r="E23212" s="40">
        <v>0</v>
      </c>
      <c r="F23212" s="41">
        <v>180.28341854138719</v>
      </c>
      <c r="G23212" s="40">
        <v>11686.07502306155</v>
      </c>
      <c r="H23212" s="41">
        <v>63.099196489485529</v>
      </c>
    </row>
    <row r="23213" spans="1:8">
      <c r="A23213" s="38">
        <v>45220</v>
      </c>
      <c r="B23213" s="39" t="s">
        <v>89</v>
      </c>
      <c r="C23213" s="39" t="s">
        <v>46</v>
      </c>
      <c r="D23213" s="39" t="s">
        <v>124</v>
      </c>
      <c r="E23213" s="40">
        <v>0</v>
      </c>
      <c r="F23213" s="41">
        <v>0.143216656068757</v>
      </c>
      <c r="G23213" s="40">
        <v>10.41362292461716</v>
      </c>
      <c r="H23213" s="41">
        <v>5.0125829624064942E-2</v>
      </c>
    </row>
    <row r="23214" spans="1:8">
      <c r="A23214" s="38">
        <v>45220</v>
      </c>
      <c r="B23214" s="39" t="s">
        <v>89</v>
      </c>
      <c r="C23214" s="39" t="s">
        <v>47</v>
      </c>
      <c r="D23214" s="39" t="s">
        <v>185</v>
      </c>
      <c r="E23214" s="40">
        <v>0</v>
      </c>
      <c r="F23214" s="41">
        <v>1.749685005262128</v>
      </c>
      <c r="G23214" s="40">
        <v>108.744915412038</v>
      </c>
      <c r="H23214" s="41">
        <v>0.61238975184174493</v>
      </c>
    </row>
    <row r="23215" spans="1:8">
      <c r="A23215" s="38">
        <v>45220</v>
      </c>
      <c r="B23215" s="39" t="s">
        <v>89</v>
      </c>
      <c r="C23215" s="39" t="s">
        <v>47</v>
      </c>
      <c r="D23215" s="39" t="s">
        <v>229</v>
      </c>
      <c r="E23215" s="40">
        <v>0</v>
      </c>
      <c r="F23215" s="41">
        <v>5.7840739031590367</v>
      </c>
      <c r="G23215" s="40">
        <v>360.56225455220709</v>
      </c>
      <c r="H23215" s="41">
        <v>2.0244258661056631</v>
      </c>
    </row>
    <row r="23216" spans="1:8">
      <c r="A23216" s="38">
        <v>45220</v>
      </c>
      <c r="B23216" s="39" t="s">
        <v>89</v>
      </c>
      <c r="C23216" s="39" t="s">
        <v>47</v>
      </c>
      <c r="D23216" s="39" t="s">
        <v>230</v>
      </c>
      <c r="E23216" s="40">
        <v>0</v>
      </c>
      <c r="F23216" s="41">
        <v>0.32651672912036078</v>
      </c>
      <c r="G23216" s="40">
        <v>23.741806218449799</v>
      </c>
      <c r="H23216" s="41">
        <v>0.1142808551921263</v>
      </c>
    </row>
    <row r="23217" spans="1:8">
      <c r="A23217" s="38">
        <v>45220</v>
      </c>
      <c r="B23217" s="39" t="s">
        <v>89</v>
      </c>
      <c r="C23217" s="39" t="s">
        <v>47</v>
      </c>
      <c r="D23217" s="39" t="s">
        <v>204</v>
      </c>
      <c r="E23217" s="40">
        <v>0</v>
      </c>
      <c r="F23217" s="41">
        <v>8.6561330816071799E-2</v>
      </c>
      <c r="G23217" s="40">
        <v>6.2940797789528968</v>
      </c>
      <c r="H23217" s="41">
        <v>3.0296465785625129E-2</v>
      </c>
    </row>
    <row r="23218" spans="1:8">
      <c r="A23218" s="38">
        <v>45220</v>
      </c>
      <c r="B23218" s="39" t="s">
        <v>89</v>
      </c>
      <c r="C23218" s="39" t="s">
        <v>47</v>
      </c>
      <c r="D23218" s="39" t="s">
        <v>126</v>
      </c>
      <c r="E23218" s="40">
        <v>0</v>
      </c>
      <c r="F23218" s="41">
        <v>3.8630537520123957E-2</v>
      </c>
      <c r="G23218" s="40">
        <v>2.8089180557093409</v>
      </c>
      <c r="H23218" s="41">
        <v>1.3520688132043379E-2</v>
      </c>
    </row>
    <row r="23219" spans="1:8">
      <c r="A23219" s="38">
        <v>45220</v>
      </c>
      <c r="B23219" s="39" t="s">
        <v>89</v>
      </c>
      <c r="C23219" s="39" t="s">
        <v>47</v>
      </c>
      <c r="D23219" s="39" t="s">
        <v>314</v>
      </c>
      <c r="E23219" s="40">
        <v>0</v>
      </c>
      <c r="F23219" s="41">
        <v>0</v>
      </c>
      <c r="G23219" s="40">
        <v>0</v>
      </c>
      <c r="H23219" s="41">
        <v>0</v>
      </c>
    </row>
    <row r="23220" spans="1:8">
      <c r="A23220" s="38">
        <v>45220</v>
      </c>
      <c r="B23220" s="39" t="s">
        <v>89</v>
      </c>
      <c r="C23220" s="39" t="s">
        <v>47</v>
      </c>
      <c r="D23220" s="39" t="s">
        <v>128</v>
      </c>
      <c r="E23220" s="40">
        <v>0</v>
      </c>
      <c r="F23220" s="41">
        <v>5.3608774857064594</v>
      </c>
      <c r="G23220" s="40">
        <v>334.36562338554228</v>
      </c>
      <c r="H23220" s="41">
        <v>1.8763071199972601</v>
      </c>
    </row>
    <row r="23221" spans="1:8">
      <c r="A23221" s="38">
        <v>45220</v>
      </c>
      <c r="B23221" s="39" t="s">
        <v>89</v>
      </c>
      <c r="C23221" s="39" t="s">
        <v>47</v>
      </c>
      <c r="D23221" s="39" t="s">
        <v>186</v>
      </c>
      <c r="E23221" s="40">
        <v>0</v>
      </c>
      <c r="F23221" s="41">
        <v>0</v>
      </c>
      <c r="G23221" s="40">
        <v>0</v>
      </c>
      <c r="H23221" s="41">
        <v>0</v>
      </c>
    </row>
    <row r="23222" spans="1:8">
      <c r="A23222" s="38">
        <v>45220</v>
      </c>
      <c r="B23222" s="39" t="s">
        <v>89</v>
      </c>
      <c r="C23222" s="39" t="s">
        <v>47</v>
      </c>
      <c r="D23222" s="39" t="s">
        <v>238</v>
      </c>
      <c r="E23222" s="40">
        <v>0</v>
      </c>
      <c r="F23222" s="41">
        <v>4.1029925830961662E-2</v>
      </c>
      <c r="G23222" s="40">
        <v>2.9833832736851189</v>
      </c>
      <c r="H23222" s="41">
        <v>1.436047404083658E-2</v>
      </c>
    </row>
    <row r="23223" spans="1:8">
      <c r="A23223" s="38">
        <v>45220</v>
      </c>
      <c r="B23223" s="39" t="s">
        <v>89</v>
      </c>
      <c r="C23223" s="39" t="s">
        <v>47</v>
      </c>
      <c r="D23223" s="39" t="s">
        <v>129</v>
      </c>
      <c r="E23223" s="40">
        <v>0</v>
      </c>
      <c r="F23223" s="41">
        <v>0</v>
      </c>
      <c r="G23223" s="40">
        <v>0</v>
      </c>
      <c r="H23223" s="41">
        <v>0</v>
      </c>
    </row>
    <row r="23224" spans="1:8">
      <c r="A23224" s="38">
        <v>45220</v>
      </c>
      <c r="B23224" s="39" t="s">
        <v>89</v>
      </c>
      <c r="C23224" s="39" t="s">
        <v>47</v>
      </c>
      <c r="D23224" s="39" t="s">
        <v>130</v>
      </c>
      <c r="E23224" s="40">
        <v>0</v>
      </c>
      <c r="F23224" s="41">
        <v>12.650941676960249</v>
      </c>
      <c r="G23224" s="40">
        <v>735.62404706617895</v>
      </c>
      <c r="H23224" s="41">
        <v>4.4278295869360873</v>
      </c>
    </row>
    <row r="23225" spans="1:8">
      <c r="A23225" s="38">
        <v>45220</v>
      </c>
      <c r="B23225" s="39" t="s">
        <v>89</v>
      </c>
      <c r="C23225" s="39" t="s">
        <v>47</v>
      </c>
      <c r="D23225" s="39" t="s">
        <v>131</v>
      </c>
      <c r="E23225" s="40">
        <v>0</v>
      </c>
      <c r="F23225" s="41">
        <v>6.5308296685222818</v>
      </c>
      <c r="G23225" s="40">
        <v>416.38563323329947</v>
      </c>
      <c r="H23225" s="41">
        <v>2.285790383982798</v>
      </c>
    </row>
    <row r="23226" spans="1:8">
      <c r="A23226" s="38">
        <v>45220</v>
      </c>
      <c r="B23226" s="39" t="s">
        <v>89</v>
      </c>
      <c r="C23226" s="39" t="s">
        <v>47</v>
      </c>
      <c r="D23226" s="39" t="s">
        <v>132</v>
      </c>
      <c r="E23226" s="40">
        <v>0</v>
      </c>
      <c r="F23226" s="41">
        <v>5.8817776179777326</v>
      </c>
      <c r="G23226" s="40">
        <v>367.66652351354747</v>
      </c>
      <c r="H23226" s="41">
        <v>2.058622166292206</v>
      </c>
    </row>
    <row r="23227" spans="1:8">
      <c r="A23227" s="38">
        <v>45220</v>
      </c>
      <c r="B23227" s="39" t="s">
        <v>89</v>
      </c>
      <c r="C23227" s="39" t="s">
        <v>47</v>
      </c>
      <c r="D23227" s="39" t="s">
        <v>133</v>
      </c>
      <c r="E23227" s="40">
        <v>0</v>
      </c>
      <c r="F23227" s="41">
        <v>0.25502364256222509</v>
      </c>
      <c r="G23227" s="40">
        <v>18.543374237353881</v>
      </c>
      <c r="H23227" s="41">
        <v>8.9258274896778789E-2</v>
      </c>
    </row>
    <row r="23228" spans="1:8">
      <c r="A23228" s="38">
        <v>45220</v>
      </c>
      <c r="B23228" s="39" t="s">
        <v>89</v>
      </c>
      <c r="C23228" s="39" t="s">
        <v>47</v>
      </c>
      <c r="D23228" s="39" t="s">
        <v>134</v>
      </c>
      <c r="E23228" s="40">
        <v>0</v>
      </c>
      <c r="F23228" s="41">
        <v>0.31824039728519549</v>
      </c>
      <c r="G23228" s="40">
        <v>23.140014490474812</v>
      </c>
      <c r="H23228" s="41">
        <v>0.11138413904981841</v>
      </c>
    </row>
    <row r="23229" spans="1:8">
      <c r="A23229" s="38">
        <v>45220</v>
      </c>
      <c r="B23229" s="39" t="s">
        <v>89</v>
      </c>
      <c r="C23229" s="39" t="s">
        <v>47</v>
      </c>
      <c r="D23229" s="39" t="s">
        <v>135</v>
      </c>
      <c r="E23229" s="40">
        <v>0</v>
      </c>
      <c r="F23229" s="41">
        <v>0.1064526626299338</v>
      </c>
      <c r="G23229" s="40">
        <v>7.7404257184821166</v>
      </c>
      <c r="H23229" s="41">
        <v>3.7258431920476807E-2</v>
      </c>
    </row>
    <row r="23230" spans="1:8">
      <c r="A23230" s="38">
        <v>45220</v>
      </c>
      <c r="B23230" s="39" t="s">
        <v>89</v>
      </c>
      <c r="C23230" s="39" t="s">
        <v>47</v>
      </c>
      <c r="D23230" s="39" t="s">
        <v>136</v>
      </c>
      <c r="E23230" s="40">
        <v>0</v>
      </c>
      <c r="F23230" s="41">
        <v>0.80706008019842246</v>
      </c>
      <c r="G23230" s="40">
        <v>58.683253634010079</v>
      </c>
      <c r="H23230" s="41">
        <v>0.2824710280694479</v>
      </c>
    </row>
    <row r="23231" spans="1:8">
      <c r="A23231" s="38">
        <v>45220</v>
      </c>
      <c r="B23231" s="39" t="s">
        <v>89</v>
      </c>
      <c r="C23231" s="39" t="s">
        <v>18</v>
      </c>
      <c r="D23231" s="39" t="s">
        <v>137</v>
      </c>
      <c r="E23231" s="40">
        <v>0</v>
      </c>
      <c r="F23231" s="41">
        <v>0</v>
      </c>
      <c r="G23231" s="40">
        <v>0</v>
      </c>
      <c r="H23231" s="41">
        <v>0</v>
      </c>
    </row>
    <row r="23232" spans="1:8">
      <c r="A23232" s="38">
        <v>45220</v>
      </c>
      <c r="B23232" s="39" t="s">
        <v>89</v>
      </c>
      <c r="C23232" s="39" t="s">
        <v>18</v>
      </c>
      <c r="D23232" s="39" t="s">
        <v>138</v>
      </c>
      <c r="E23232" s="40">
        <v>0</v>
      </c>
      <c r="F23232" s="41">
        <v>1.8194625093015331</v>
      </c>
      <c r="G23232" s="40">
        <v>119.0429742572471</v>
      </c>
      <c r="H23232" s="41">
        <v>0.63681187825553642</v>
      </c>
    </row>
    <row r="23233" spans="1:8">
      <c r="A23233" s="38">
        <v>45220</v>
      </c>
      <c r="B23233" s="39" t="s">
        <v>89</v>
      </c>
      <c r="C23233" s="39" t="s">
        <v>18</v>
      </c>
      <c r="D23233" s="39" t="s">
        <v>139</v>
      </c>
      <c r="E23233" s="40">
        <v>0</v>
      </c>
      <c r="F23233" s="41">
        <v>0</v>
      </c>
      <c r="G23233" s="40">
        <v>0</v>
      </c>
      <c r="H23233" s="41">
        <v>0</v>
      </c>
    </row>
    <row r="23234" spans="1:8">
      <c r="A23234" s="38">
        <v>45220</v>
      </c>
      <c r="B23234" s="39" t="s">
        <v>89</v>
      </c>
      <c r="C23234" s="39" t="s">
        <v>18</v>
      </c>
      <c r="D23234" s="39" t="s">
        <v>123</v>
      </c>
      <c r="E23234" s="40">
        <v>609.27223649999996</v>
      </c>
      <c r="F23234" s="41">
        <v>22.08186012768768</v>
      </c>
      <c r="G23234" s="40">
        <v>1426.839696027193</v>
      </c>
      <c r="H23234" s="41">
        <v>7.7286510446906886</v>
      </c>
    </row>
    <row r="23235" spans="1:8">
      <c r="A23235" s="38">
        <v>45220</v>
      </c>
      <c r="B23235" s="39" t="s">
        <v>89</v>
      </c>
      <c r="C23235" s="39" t="s">
        <v>7</v>
      </c>
      <c r="D23235" s="39" t="s">
        <v>140</v>
      </c>
      <c r="E23235" s="40">
        <v>11004.101936999999</v>
      </c>
      <c r="F23235" s="41">
        <v>317.93124092445191</v>
      </c>
      <c r="G23235" s="40">
        <v>20463.051295602341</v>
      </c>
      <c r="H23235" s="41">
        <v>268.9433614894474</v>
      </c>
    </row>
    <row r="23236" spans="1:8">
      <c r="A23236" s="38">
        <v>45220</v>
      </c>
      <c r="B23236" s="39" t="s">
        <v>89</v>
      </c>
      <c r="C23236" s="39" t="s">
        <v>7</v>
      </c>
      <c r="D23236" s="39" t="s">
        <v>141</v>
      </c>
      <c r="E23236" s="40">
        <v>292.85128049999997</v>
      </c>
      <c r="F23236" s="41">
        <v>26.370506748198942</v>
      </c>
      <c r="G23236" s="40">
        <v>1728.938738565198</v>
      </c>
      <c r="H23236" s="41">
        <v>23.021261287593891</v>
      </c>
    </row>
    <row r="23237" spans="1:8">
      <c r="A23237" s="38">
        <v>45220</v>
      </c>
      <c r="B23237" s="39" t="s">
        <v>89</v>
      </c>
      <c r="C23237" s="39" t="s">
        <v>7</v>
      </c>
      <c r="D23237" s="39" t="s">
        <v>142</v>
      </c>
      <c r="E23237" s="40">
        <v>4693.0694354999996</v>
      </c>
      <c r="F23237" s="41">
        <v>183.11047318752551</v>
      </c>
      <c r="G23237" s="40">
        <v>11805.25326644029</v>
      </c>
      <c r="H23237" s="41">
        <v>170.17218122521331</v>
      </c>
    </row>
    <row r="23238" spans="1:8">
      <c r="A23238" s="38">
        <v>45220</v>
      </c>
      <c r="B23238" s="39" t="s">
        <v>89</v>
      </c>
      <c r="C23238" s="39" t="s">
        <v>16</v>
      </c>
      <c r="D23238" s="39" t="s">
        <v>123</v>
      </c>
      <c r="E23238" s="40">
        <v>1049.517951</v>
      </c>
      <c r="F23238" s="41">
        <v>47.202139772124113</v>
      </c>
      <c r="G23238" s="40">
        <v>3063.3482129251001</v>
      </c>
      <c r="H23238" s="41">
        <v>16.520748920243431</v>
      </c>
    </row>
    <row r="23239" spans="1:8">
      <c r="A23239" s="38">
        <v>45220</v>
      </c>
      <c r="B23239" s="39" t="s">
        <v>89</v>
      </c>
      <c r="C23239" s="39" t="s">
        <v>49</v>
      </c>
      <c r="D23239" s="39" t="s">
        <v>143</v>
      </c>
      <c r="E23239" s="40">
        <v>0</v>
      </c>
      <c r="F23239" s="41">
        <v>84.71113360567665</v>
      </c>
      <c r="G23239" s="40">
        <v>5386.4006498301542</v>
      </c>
      <c r="H23239" s="41">
        <v>29.64889676198683</v>
      </c>
    </row>
    <row r="23240" spans="1:8">
      <c r="A23240" s="38">
        <v>45220</v>
      </c>
      <c r="B23240" s="39" t="s">
        <v>89</v>
      </c>
      <c r="C23240" s="39" t="s">
        <v>49</v>
      </c>
      <c r="D23240" s="39" t="s">
        <v>144</v>
      </c>
      <c r="E23240" s="40">
        <v>0</v>
      </c>
      <c r="F23240" s="41">
        <v>2.3391893559173682</v>
      </c>
      <c r="G23240" s="40">
        <v>150.96520437802741</v>
      </c>
      <c r="H23240" s="41">
        <v>0.81871627457107876</v>
      </c>
    </row>
    <row r="23241" spans="1:8">
      <c r="A23241" s="38">
        <v>45220</v>
      </c>
      <c r="B23241" s="39" t="s">
        <v>89</v>
      </c>
      <c r="C23241" s="39" t="s">
        <v>49</v>
      </c>
      <c r="D23241" s="39" t="s">
        <v>146</v>
      </c>
      <c r="E23241" s="40">
        <v>0</v>
      </c>
      <c r="F23241" s="41">
        <v>0.15696567608040921</v>
      </c>
      <c r="G23241" s="40">
        <v>11.413346796927261</v>
      </c>
      <c r="H23241" s="41">
        <v>5.4937986628143233E-2</v>
      </c>
    </row>
    <row r="23242" spans="1:8">
      <c r="A23242" s="38">
        <v>45220</v>
      </c>
      <c r="B23242" s="39" t="s">
        <v>89</v>
      </c>
      <c r="C23242" s="39" t="s">
        <v>49</v>
      </c>
      <c r="D23242" s="39" t="s">
        <v>207</v>
      </c>
      <c r="E23242" s="40">
        <v>0</v>
      </c>
      <c r="F23242" s="41">
        <v>0</v>
      </c>
      <c r="G23242" s="40">
        <v>0</v>
      </c>
      <c r="H23242" s="41">
        <v>0</v>
      </c>
    </row>
    <row r="23243" spans="1:8">
      <c r="A23243" s="38">
        <v>45220</v>
      </c>
      <c r="B23243" s="39" t="s">
        <v>89</v>
      </c>
      <c r="C23243" s="39" t="s">
        <v>49</v>
      </c>
      <c r="D23243" s="39" t="s">
        <v>147</v>
      </c>
      <c r="E23243" s="40">
        <v>0</v>
      </c>
      <c r="F23243" s="41">
        <v>0</v>
      </c>
      <c r="G23243" s="40">
        <v>0</v>
      </c>
      <c r="H23243" s="41">
        <v>0</v>
      </c>
    </row>
    <row r="23244" spans="1:8">
      <c r="A23244" s="38">
        <v>45220</v>
      </c>
      <c r="B23244" s="39" t="s">
        <v>89</v>
      </c>
      <c r="C23244" s="39" t="s">
        <v>49</v>
      </c>
      <c r="D23244" s="39" t="s">
        <v>150</v>
      </c>
      <c r="E23244" s="40">
        <v>0</v>
      </c>
      <c r="F23244" s="41">
        <v>2.782679469272376</v>
      </c>
      <c r="G23244" s="40">
        <v>175.6749897711278</v>
      </c>
      <c r="H23244" s="41">
        <v>0.97393781424533143</v>
      </c>
    </row>
    <row r="23245" spans="1:8">
      <c r="A23245" s="38">
        <v>45220</v>
      </c>
      <c r="B23245" s="39" t="s">
        <v>89</v>
      </c>
      <c r="C23245" s="39" t="s">
        <v>49</v>
      </c>
      <c r="D23245" s="39" t="s">
        <v>151</v>
      </c>
      <c r="E23245" s="40">
        <v>0</v>
      </c>
      <c r="F23245" s="41">
        <v>0</v>
      </c>
      <c r="G23245" s="40">
        <v>0</v>
      </c>
      <c r="H23245" s="41">
        <v>0</v>
      </c>
    </row>
    <row r="23246" spans="1:8">
      <c r="A23246" s="38">
        <v>45220</v>
      </c>
      <c r="B23246" s="39" t="s">
        <v>89</v>
      </c>
      <c r="C23246" s="39" t="s">
        <v>49</v>
      </c>
      <c r="D23246" s="39" t="s">
        <v>152</v>
      </c>
      <c r="E23246" s="40">
        <v>0</v>
      </c>
      <c r="F23246" s="41">
        <v>0</v>
      </c>
      <c r="G23246" s="40">
        <v>0</v>
      </c>
      <c r="H23246" s="41">
        <v>0</v>
      </c>
    </row>
    <row r="23247" spans="1:8">
      <c r="A23247" s="38">
        <v>45220</v>
      </c>
      <c r="B23247" s="39" t="s">
        <v>89</v>
      </c>
      <c r="C23247" s="39" t="s">
        <v>49</v>
      </c>
      <c r="D23247" s="39" t="s">
        <v>153</v>
      </c>
      <c r="E23247" s="40">
        <v>0</v>
      </c>
      <c r="F23247" s="41">
        <v>0.19150101977022549</v>
      </c>
      <c r="G23247" s="40">
        <v>13.924493591090259</v>
      </c>
      <c r="H23247" s="41">
        <v>6.7025356919578921E-2</v>
      </c>
    </row>
    <row r="23248" spans="1:8">
      <c r="A23248" s="38">
        <v>45220</v>
      </c>
      <c r="B23248" s="39" t="s">
        <v>89</v>
      </c>
      <c r="C23248" s="39" t="s">
        <v>49</v>
      </c>
      <c r="D23248" s="39" t="s">
        <v>232</v>
      </c>
      <c r="E23248" s="40">
        <v>0</v>
      </c>
      <c r="F23248" s="41">
        <v>0.25686662968653912</v>
      </c>
      <c r="G23248" s="40">
        <v>18.677382204683571</v>
      </c>
      <c r="H23248" s="41">
        <v>8.9903320390288657E-2</v>
      </c>
    </row>
    <row r="23249" spans="1:8">
      <c r="A23249" s="38">
        <v>45220</v>
      </c>
      <c r="B23249" s="39" t="s">
        <v>89</v>
      </c>
      <c r="C23249" s="39" t="s">
        <v>49</v>
      </c>
      <c r="D23249" s="39" t="s">
        <v>154</v>
      </c>
      <c r="E23249" s="40">
        <v>0</v>
      </c>
      <c r="F23249" s="41">
        <v>5.1321383630911761</v>
      </c>
      <c r="G23249" s="40">
        <v>319.84948344218401</v>
      </c>
      <c r="H23249" s="41">
        <v>1.7962484270819119</v>
      </c>
    </row>
    <row r="23250" spans="1:8">
      <c r="A23250" s="38">
        <v>45220</v>
      </c>
      <c r="B23250" s="39" t="s">
        <v>89</v>
      </c>
      <c r="C23250" s="39" t="s">
        <v>49</v>
      </c>
      <c r="D23250" s="39" t="s">
        <v>155</v>
      </c>
      <c r="E23250" s="40">
        <v>0</v>
      </c>
      <c r="F23250" s="41">
        <v>1.749685005262128</v>
      </c>
      <c r="G23250" s="40">
        <v>108.744915412038</v>
      </c>
      <c r="H23250" s="41">
        <v>0.61238975184174493</v>
      </c>
    </row>
    <row r="23251" spans="1:8">
      <c r="A23251" s="38">
        <v>45220</v>
      </c>
      <c r="B23251" s="39" t="s">
        <v>89</v>
      </c>
      <c r="C23251" s="39" t="s">
        <v>49</v>
      </c>
      <c r="D23251" s="39" t="s">
        <v>191</v>
      </c>
      <c r="E23251" s="40">
        <v>0</v>
      </c>
      <c r="F23251" s="41">
        <v>0</v>
      </c>
      <c r="G23251" s="40">
        <v>0</v>
      </c>
      <c r="H23251" s="41">
        <v>0</v>
      </c>
    </row>
    <row r="23252" spans="1:8">
      <c r="A23252" s="38">
        <v>45220</v>
      </c>
      <c r="B23252" s="39" t="s">
        <v>89</v>
      </c>
      <c r="C23252" s="39" t="s">
        <v>49</v>
      </c>
      <c r="D23252" s="39" t="s">
        <v>263</v>
      </c>
      <c r="E23252" s="40">
        <v>0</v>
      </c>
      <c r="F23252" s="41">
        <v>0</v>
      </c>
      <c r="G23252" s="40">
        <v>0</v>
      </c>
      <c r="H23252" s="41">
        <v>0</v>
      </c>
    </row>
    <row r="23253" spans="1:8">
      <c r="A23253" s="38">
        <v>45220</v>
      </c>
      <c r="B23253" s="39" t="s">
        <v>89</v>
      </c>
      <c r="C23253" s="39" t="s">
        <v>49</v>
      </c>
      <c r="D23253" s="39" t="s">
        <v>159</v>
      </c>
      <c r="E23253" s="40">
        <v>0</v>
      </c>
      <c r="F23253" s="41">
        <v>0</v>
      </c>
      <c r="G23253" s="40">
        <v>0</v>
      </c>
      <c r="H23253" s="41">
        <v>0</v>
      </c>
    </row>
    <row r="23254" spans="1:8">
      <c r="A23254" s="38">
        <v>45220</v>
      </c>
      <c r="B23254" s="39" t="s">
        <v>89</v>
      </c>
      <c r="C23254" s="39" t="s">
        <v>49</v>
      </c>
      <c r="D23254" s="39" t="s">
        <v>259</v>
      </c>
      <c r="E23254" s="40">
        <v>0</v>
      </c>
      <c r="F23254" s="41">
        <v>2.5243486652516198</v>
      </c>
      <c r="G23254" s="40">
        <v>156.89114397602839</v>
      </c>
      <c r="H23254" s="41">
        <v>0.88352203283806696</v>
      </c>
    </row>
    <row r="23255" spans="1:8">
      <c r="A23255" s="38">
        <v>45220</v>
      </c>
      <c r="B23255" s="39" t="s">
        <v>89</v>
      </c>
      <c r="C23255" s="39" t="s">
        <v>49</v>
      </c>
      <c r="D23255" s="39" t="s">
        <v>216</v>
      </c>
      <c r="E23255" s="40">
        <v>0</v>
      </c>
      <c r="F23255" s="41">
        <v>7.5830519101518237E-2</v>
      </c>
      <c r="G23255" s="40">
        <v>5.513816994317172</v>
      </c>
      <c r="H23255" s="41">
        <v>2.6540681685531382E-2</v>
      </c>
    </row>
    <row r="23256" spans="1:8">
      <c r="A23256" s="38">
        <v>45220</v>
      </c>
      <c r="B23256" s="39" t="s">
        <v>89</v>
      </c>
      <c r="C23256" s="39" t="s">
        <v>49</v>
      </c>
      <c r="D23256" s="39" t="s">
        <v>210</v>
      </c>
      <c r="E23256" s="40">
        <v>0</v>
      </c>
      <c r="F23256" s="41">
        <v>0</v>
      </c>
      <c r="G23256" s="40">
        <v>0</v>
      </c>
      <c r="H23256" s="41">
        <v>0</v>
      </c>
    </row>
    <row r="23257" spans="1:8">
      <c r="A23257" s="38">
        <v>45220</v>
      </c>
      <c r="B23257" s="39" t="s">
        <v>89</v>
      </c>
      <c r="C23257" s="39" t="s">
        <v>49</v>
      </c>
      <c r="D23257" s="39" t="s">
        <v>279</v>
      </c>
      <c r="E23257" s="40">
        <v>0</v>
      </c>
      <c r="F23257" s="41">
        <v>0</v>
      </c>
      <c r="G23257" s="40">
        <v>0</v>
      </c>
      <c r="H23257" s="41">
        <v>0</v>
      </c>
    </row>
    <row r="23258" spans="1:8">
      <c r="A23258" s="38">
        <v>45220</v>
      </c>
      <c r="B23258" s="39" t="s">
        <v>89</v>
      </c>
      <c r="C23258" s="39" t="s">
        <v>49</v>
      </c>
      <c r="D23258" s="39" t="s">
        <v>246</v>
      </c>
      <c r="E23258" s="40">
        <v>0</v>
      </c>
      <c r="F23258" s="41">
        <v>0</v>
      </c>
      <c r="G23258" s="40">
        <v>0</v>
      </c>
      <c r="H23258" s="41">
        <v>0</v>
      </c>
    </row>
    <row r="23259" spans="1:8">
      <c r="A23259" s="38">
        <v>45220</v>
      </c>
      <c r="B23259" s="39" t="s">
        <v>89</v>
      </c>
      <c r="C23259" s="39" t="s">
        <v>49</v>
      </c>
      <c r="D23259" s="39" t="s">
        <v>331</v>
      </c>
      <c r="E23259" s="40">
        <v>0</v>
      </c>
      <c r="F23259" s="41">
        <v>9.3153830360835979E-2</v>
      </c>
      <c r="G23259" s="40">
        <v>6.7734360652561154</v>
      </c>
      <c r="H23259" s="41">
        <v>3.2603840626292589E-2</v>
      </c>
    </row>
    <row r="23260" spans="1:8">
      <c r="A23260" s="38">
        <v>45220</v>
      </c>
      <c r="B23260" s="39" t="s">
        <v>89</v>
      </c>
      <c r="C23260" s="39" t="s">
        <v>49</v>
      </c>
      <c r="D23260" s="39" t="s">
        <v>305</v>
      </c>
      <c r="E23260" s="40">
        <v>0</v>
      </c>
      <c r="F23260" s="41">
        <v>0</v>
      </c>
      <c r="G23260" s="40">
        <v>0</v>
      </c>
      <c r="H23260" s="41">
        <v>0</v>
      </c>
    </row>
    <row r="23261" spans="1:8">
      <c r="A23261" s="38">
        <v>45220</v>
      </c>
      <c r="B23261" s="39" t="s">
        <v>89</v>
      </c>
      <c r="C23261" s="39" t="s">
        <v>49</v>
      </c>
      <c r="D23261" s="39" t="s">
        <v>166</v>
      </c>
      <c r="E23261" s="40">
        <v>0</v>
      </c>
      <c r="F23261" s="41">
        <v>10.2507545444954</v>
      </c>
      <c r="G23261" s="40">
        <v>677.84527628373473</v>
      </c>
      <c r="H23261" s="41">
        <v>3.587764090573391</v>
      </c>
    </row>
    <row r="23262" spans="1:8">
      <c r="A23262" s="38">
        <v>45220</v>
      </c>
      <c r="B23262" s="39" t="s">
        <v>89</v>
      </c>
      <c r="C23262" s="39" t="s">
        <v>49</v>
      </c>
      <c r="D23262" s="39" t="s">
        <v>167</v>
      </c>
      <c r="E23262" s="40">
        <v>0</v>
      </c>
      <c r="F23262" s="41">
        <v>264.82384302078287</v>
      </c>
      <c r="G23262" s="40">
        <v>16918.05053774855</v>
      </c>
      <c r="H23262" s="41">
        <v>92.68834505727402</v>
      </c>
    </row>
    <row r="23263" spans="1:8">
      <c r="A23263" s="38">
        <v>45220</v>
      </c>
      <c r="B23263" s="39" t="s">
        <v>89</v>
      </c>
      <c r="C23263" s="39" t="s">
        <v>49</v>
      </c>
      <c r="D23263" s="39" t="s">
        <v>168</v>
      </c>
      <c r="E23263" s="40">
        <v>0</v>
      </c>
      <c r="F23263" s="41">
        <v>14.83760058022316</v>
      </c>
      <c r="G23263" s="40">
        <v>941.5280208066664</v>
      </c>
      <c r="H23263" s="41">
        <v>5.1931602030781043</v>
      </c>
    </row>
    <row r="23264" spans="1:8">
      <c r="A23264" s="38">
        <v>45220</v>
      </c>
      <c r="B23264" s="39" t="s">
        <v>89</v>
      </c>
      <c r="C23264" s="39" t="s">
        <v>49</v>
      </c>
      <c r="D23264" s="39" t="s">
        <v>195</v>
      </c>
      <c r="E23264" s="40">
        <v>0</v>
      </c>
      <c r="F23264" s="41">
        <v>139.44353119677149</v>
      </c>
      <c r="G23264" s="40">
        <v>8966.2195933796665</v>
      </c>
      <c r="H23264" s="41">
        <v>48.805235918870032</v>
      </c>
    </row>
    <row r="23265" spans="1:8">
      <c r="A23265" s="38">
        <v>45220</v>
      </c>
      <c r="B23265" s="39" t="s">
        <v>89</v>
      </c>
      <c r="C23265" s="39" t="s">
        <v>49</v>
      </c>
      <c r="D23265" s="39" t="s">
        <v>169</v>
      </c>
      <c r="E23265" s="40">
        <v>0</v>
      </c>
      <c r="F23265" s="41">
        <v>0</v>
      </c>
      <c r="G23265" s="40">
        <v>0</v>
      </c>
      <c r="H23265" s="41">
        <v>0</v>
      </c>
    </row>
    <row r="23266" spans="1:8">
      <c r="A23266" s="38">
        <v>45220</v>
      </c>
      <c r="B23266" s="39" t="s">
        <v>89</v>
      </c>
      <c r="C23266" s="39" t="s">
        <v>50</v>
      </c>
      <c r="D23266" s="39" t="s">
        <v>172</v>
      </c>
      <c r="E23266" s="40">
        <v>0</v>
      </c>
      <c r="F23266" s="41">
        <v>12.00962780890548</v>
      </c>
      <c r="G23266" s="40">
        <v>755.2130817000168</v>
      </c>
      <c r="H23266" s="41">
        <v>4.2033697331169204</v>
      </c>
    </row>
    <row r="23267" spans="1:8">
      <c r="A23267" s="38">
        <v>45220</v>
      </c>
      <c r="B23267" s="39" t="s">
        <v>89</v>
      </c>
      <c r="C23267" s="39" t="s">
        <v>50</v>
      </c>
      <c r="D23267" s="39" t="s">
        <v>173</v>
      </c>
      <c r="E23267" s="40">
        <v>0</v>
      </c>
      <c r="F23267" s="41">
        <v>2.6067112619258368</v>
      </c>
      <c r="G23267" s="40">
        <v>165.70788433056359</v>
      </c>
      <c r="H23267" s="41">
        <v>0.9123489416740429</v>
      </c>
    </row>
    <row r="23268" spans="1:8">
      <c r="A23268" s="38">
        <v>45220</v>
      </c>
      <c r="B23268" s="39" t="s">
        <v>89</v>
      </c>
      <c r="C23268" s="39" t="s">
        <v>50</v>
      </c>
      <c r="D23268" s="39" t="s">
        <v>13</v>
      </c>
      <c r="E23268" s="40">
        <v>0</v>
      </c>
      <c r="F23268" s="41">
        <v>1.886947953084366</v>
      </c>
      <c r="G23268" s="40">
        <v>118.725630081538</v>
      </c>
      <c r="H23268" s="41">
        <v>0.66043178357952803</v>
      </c>
    </row>
    <row r="23269" spans="1:8">
      <c r="A23269" s="38">
        <v>45220</v>
      </c>
      <c r="B23269" s="39" t="s">
        <v>89</v>
      </c>
      <c r="C23269" s="39" t="s">
        <v>50</v>
      </c>
      <c r="D23269" s="39" t="s">
        <v>15</v>
      </c>
      <c r="E23269" s="40">
        <v>0</v>
      </c>
      <c r="F23269" s="41">
        <v>0.51340235074685336</v>
      </c>
      <c r="G23269" s="40">
        <v>37.33070325788799</v>
      </c>
      <c r="H23269" s="41">
        <v>0.17969082276139869</v>
      </c>
    </row>
    <row r="23270" spans="1:8">
      <c r="A23270" s="38">
        <v>45220</v>
      </c>
      <c r="B23270" s="39" t="s">
        <v>89</v>
      </c>
      <c r="C23270" s="39" t="s">
        <v>50</v>
      </c>
      <c r="D23270" s="39" t="s">
        <v>174</v>
      </c>
      <c r="E23270" s="40">
        <v>0</v>
      </c>
      <c r="F23270" s="41">
        <v>5.9471464956876961E-2</v>
      </c>
      <c r="G23270" s="40">
        <v>4.3243113464272849</v>
      </c>
      <c r="H23270" s="41">
        <v>2.0815012734906931E-2</v>
      </c>
    </row>
    <row r="23271" spans="1:8">
      <c r="A23271" s="38">
        <v>45220</v>
      </c>
      <c r="B23271" s="39" t="s">
        <v>89</v>
      </c>
      <c r="C23271" s="39" t="s">
        <v>50</v>
      </c>
      <c r="D23271" s="39" t="s">
        <v>213</v>
      </c>
      <c r="E23271" s="40">
        <v>0</v>
      </c>
      <c r="F23271" s="41">
        <v>0.1159678783527669</v>
      </c>
      <c r="G23271" s="40">
        <v>8.4322996338764415</v>
      </c>
      <c r="H23271" s="41">
        <v>4.0588757423468423E-2</v>
      </c>
    </row>
    <row r="23272" spans="1:8">
      <c r="A23272" s="38">
        <v>45220</v>
      </c>
      <c r="B23272" s="39" t="s">
        <v>89</v>
      </c>
      <c r="C23272" s="39" t="s">
        <v>50</v>
      </c>
      <c r="D23272" s="39" t="s">
        <v>175</v>
      </c>
      <c r="E23272" s="40">
        <v>0</v>
      </c>
      <c r="F23272" s="41">
        <v>4.367899862594523E-2</v>
      </c>
      <c r="G23272" s="40">
        <v>3.176003643019651</v>
      </c>
      <c r="H23272" s="41">
        <v>1.5287649519080831E-2</v>
      </c>
    </row>
    <row r="23273" spans="1:8">
      <c r="A23273" s="38">
        <v>45220</v>
      </c>
      <c r="B23273" s="39" t="s">
        <v>89</v>
      </c>
      <c r="C23273" s="39" t="s">
        <v>50</v>
      </c>
      <c r="D23273" s="39" t="s">
        <v>176</v>
      </c>
      <c r="E23273" s="40">
        <v>0</v>
      </c>
      <c r="F23273" s="41">
        <v>0</v>
      </c>
      <c r="G23273" s="40">
        <v>0</v>
      </c>
      <c r="H23273" s="41">
        <v>0</v>
      </c>
    </row>
    <row r="23274" spans="1:8">
      <c r="A23274" s="38">
        <v>45220</v>
      </c>
      <c r="B23274" s="39" t="s">
        <v>89</v>
      </c>
      <c r="C23274" s="39" t="s">
        <v>50</v>
      </c>
      <c r="D23274" s="39" t="s">
        <v>198</v>
      </c>
      <c r="E23274" s="40">
        <v>0</v>
      </c>
      <c r="F23274" s="41">
        <v>0.14697586431176429</v>
      </c>
      <c r="G23274" s="40">
        <v>10.686963876796611</v>
      </c>
      <c r="H23274" s="41">
        <v>5.14415525091175E-2</v>
      </c>
    </row>
    <row r="23275" spans="1:8">
      <c r="A23275" s="38">
        <v>45220</v>
      </c>
      <c r="B23275" s="39" t="s">
        <v>89</v>
      </c>
      <c r="C23275" s="39" t="s">
        <v>50</v>
      </c>
      <c r="D23275" s="39" t="s">
        <v>177</v>
      </c>
      <c r="E23275" s="40">
        <v>0</v>
      </c>
      <c r="F23275" s="41">
        <v>3.2540721216889321</v>
      </c>
      <c r="G23275" s="40">
        <v>202.24428771664529</v>
      </c>
      <c r="H23275" s="41">
        <v>1.138925242591126</v>
      </c>
    </row>
    <row r="23276" spans="1:8">
      <c r="A23276" s="38">
        <v>45220</v>
      </c>
      <c r="B23276" s="39" t="s">
        <v>89</v>
      </c>
      <c r="C23276" s="39" t="s">
        <v>50</v>
      </c>
      <c r="D23276" s="39" t="s">
        <v>178</v>
      </c>
      <c r="E23276" s="40">
        <v>0</v>
      </c>
      <c r="F23276" s="41">
        <v>0</v>
      </c>
      <c r="G23276" s="40">
        <v>0</v>
      </c>
      <c r="H23276" s="41">
        <v>0</v>
      </c>
    </row>
    <row r="23277" spans="1:8">
      <c r="A23277" s="38">
        <v>45220</v>
      </c>
      <c r="B23277" s="39" t="s">
        <v>89</v>
      </c>
      <c r="C23277" s="39" t="s">
        <v>50</v>
      </c>
      <c r="D23277" s="39" t="s">
        <v>8</v>
      </c>
      <c r="E23277" s="40">
        <v>0</v>
      </c>
      <c r="F23277" s="41">
        <v>9.3369391585525729</v>
      </c>
      <c r="G23277" s="40">
        <v>588.15997950835163</v>
      </c>
      <c r="H23277" s="41">
        <v>3.2679287054934001</v>
      </c>
    </row>
    <row r="23278" spans="1:8">
      <c r="A23278" s="38">
        <v>45220</v>
      </c>
      <c r="B23278" s="39" t="s">
        <v>180</v>
      </c>
      <c r="C23278" s="39" t="s">
        <v>43</v>
      </c>
      <c r="D23278" s="39" t="s">
        <v>90</v>
      </c>
      <c r="E23278" s="40">
        <v>0</v>
      </c>
      <c r="F23278" s="41">
        <v>60.282578076353751</v>
      </c>
      <c r="G23278" s="40">
        <v>11439.63791594804</v>
      </c>
      <c r="H23278" s="41">
        <v>21.09890232672381</v>
      </c>
    </row>
    <row r="23279" spans="1:8">
      <c r="A23279" s="38">
        <v>45220</v>
      </c>
      <c r="B23279" s="39" t="s">
        <v>180</v>
      </c>
      <c r="C23279" s="39" t="s">
        <v>44</v>
      </c>
      <c r="D23279" s="39" t="s">
        <v>91</v>
      </c>
      <c r="E23279" s="40">
        <v>0</v>
      </c>
      <c r="F23279" s="41">
        <v>36.681670977783007</v>
      </c>
      <c r="G23279" s="40">
        <v>6876.9848599965499</v>
      </c>
      <c r="H23279" s="41">
        <v>12.83858484222405</v>
      </c>
    </row>
    <row r="23280" spans="1:8">
      <c r="A23280" s="38">
        <v>45220</v>
      </c>
      <c r="B23280" s="39" t="s">
        <v>180</v>
      </c>
      <c r="C23280" s="39" t="s">
        <v>181</v>
      </c>
      <c r="D23280" s="39" t="s">
        <v>182</v>
      </c>
      <c r="E23280" s="40">
        <v>0</v>
      </c>
      <c r="F23280" s="41">
        <v>0</v>
      </c>
      <c r="G23280" s="40">
        <v>0</v>
      </c>
      <c r="H23280" s="41">
        <v>0</v>
      </c>
    </row>
    <row r="23281" spans="1:8">
      <c r="A23281" s="38">
        <v>45220</v>
      </c>
      <c r="B23281" s="39" t="s">
        <v>180</v>
      </c>
      <c r="C23281" s="39" t="s">
        <v>45</v>
      </c>
      <c r="D23281" s="39" t="s">
        <v>92</v>
      </c>
      <c r="E23281" s="40">
        <v>0</v>
      </c>
      <c r="F23281" s="41">
        <v>69.660199201274196</v>
      </c>
      <c r="G23281" s="40">
        <v>13351.52644304597</v>
      </c>
      <c r="H23281" s="41">
        <v>24.381069720445961</v>
      </c>
    </row>
    <row r="23282" spans="1:8">
      <c r="A23282" s="38">
        <v>45220</v>
      </c>
      <c r="B23282" s="39" t="s">
        <v>180</v>
      </c>
      <c r="C23282" s="39" t="s">
        <v>45</v>
      </c>
      <c r="D23282" s="39" t="s">
        <v>93</v>
      </c>
      <c r="E23282" s="40">
        <v>0</v>
      </c>
      <c r="F23282" s="41">
        <v>0</v>
      </c>
      <c r="G23282" s="40">
        <v>0</v>
      </c>
      <c r="H23282" s="41">
        <v>0</v>
      </c>
    </row>
    <row r="23283" spans="1:8">
      <c r="A23283" s="38">
        <v>45220</v>
      </c>
      <c r="B23283" s="39" t="s">
        <v>180</v>
      </c>
      <c r="C23283" s="39" t="s">
        <v>45</v>
      </c>
      <c r="D23283" s="39" t="s">
        <v>118</v>
      </c>
      <c r="E23283" s="40">
        <v>0</v>
      </c>
      <c r="F23283" s="41">
        <v>0</v>
      </c>
      <c r="G23283" s="40">
        <v>0</v>
      </c>
      <c r="H23283" s="41">
        <v>0</v>
      </c>
    </row>
    <row r="23284" spans="1:8">
      <c r="A23284" s="38">
        <v>45220</v>
      </c>
      <c r="B23284" s="39" t="s">
        <v>180</v>
      </c>
      <c r="C23284" s="39" t="s">
        <v>46</v>
      </c>
      <c r="D23284" s="39" t="s">
        <v>184</v>
      </c>
      <c r="E23284" s="40">
        <v>0</v>
      </c>
      <c r="F23284" s="41">
        <v>0</v>
      </c>
      <c r="G23284" s="40">
        <v>0</v>
      </c>
      <c r="H23284" s="41">
        <v>0</v>
      </c>
    </row>
    <row r="23285" spans="1:8">
      <c r="A23285" s="38">
        <v>45220</v>
      </c>
      <c r="B23285" s="39" t="s">
        <v>180</v>
      </c>
      <c r="C23285" s="39" t="s">
        <v>46</v>
      </c>
      <c r="D23285" s="39" t="s">
        <v>120</v>
      </c>
      <c r="E23285" s="40">
        <v>0</v>
      </c>
      <c r="F23285" s="41">
        <v>0.52850067100267439</v>
      </c>
      <c r="G23285" s="40">
        <v>101.2139699555154</v>
      </c>
      <c r="H23285" s="41">
        <v>0.184975234850936</v>
      </c>
    </row>
    <row r="23286" spans="1:8">
      <c r="A23286" s="38">
        <v>45220</v>
      </c>
      <c r="B23286" s="39" t="s">
        <v>180</v>
      </c>
      <c r="C23286" s="39" t="s">
        <v>46</v>
      </c>
      <c r="D23286" s="39" t="s">
        <v>122</v>
      </c>
      <c r="E23286" s="40">
        <v>0</v>
      </c>
      <c r="F23286" s="41">
        <v>0.5130595907899439</v>
      </c>
      <c r="G23286" s="40">
        <v>98.838081006134942</v>
      </c>
      <c r="H23286" s="41">
        <v>0.1795708567764803</v>
      </c>
    </row>
    <row r="23287" spans="1:8">
      <c r="A23287" s="38">
        <v>45220</v>
      </c>
      <c r="B23287" s="39" t="s">
        <v>180</v>
      </c>
      <c r="C23287" s="39" t="s">
        <v>46</v>
      </c>
      <c r="D23287" s="39" t="s">
        <v>123</v>
      </c>
      <c r="E23287" s="40">
        <v>0</v>
      </c>
      <c r="F23287" s="41">
        <v>40.291922077137407</v>
      </c>
      <c r="G23287" s="40">
        <v>7553.8254043131783</v>
      </c>
      <c r="H23287" s="41">
        <v>14.10217272699809</v>
      </c>
    </row>
    <row r="23288" spans="1:8">
      <c r="A23288" s="38">
        <v>45220</v>
      </c>
      <c r="B23288" s="39" t="s">
        <v>180</v>
      </c>
      <c r="C23288" s="39" t="s">
        <v>46</v>
      </c>
      <c r="D23288" s="39" t="s">
        <v>124</v>
      </c>
      <c r="E23288" s="40">
        <v>0</v>
      </c>
      <c r="F23288" s="41">
        <v>0</v>
      </c>
      <c r="G23288" s="40">
        <v>0</v>
      </c>
      <c r="H23288" s="41">
        <v>0</v>
      </c>
    </row>
    <row r="23289" spans="1:8">
      <c r="A23289" s="38">
        <v>45220</v>
      </c>
      <c r="B23289" s="39" t="s">
        <v>180</v>
      </c>
      <c r="C23289" s="39" t="s">
        <v>47</v>
      </c>
      <c r="D23289" s="39" t="s">
        <v>185</v>
      </c>
      <c r="E23289" s="40">
        <v>0</v>
      </c>
      <c r="F23289" s="41">
        <v>11.2813086329644</v>
      </c>
      <c r="G23289" s="40">
        <v>2169.4290814608921</v>
      </c>
      <c r="H23289" s="41">
        <v>3.9484580215375411</v>
      </c>
    </row>
    <row r="23290" spans="1:8">
      <c r="A23290" s="38">
        <v>45220</v>
      </c>
      <c r="B23290" s="39" t="s">
        <v>180</v>
      </c>
      <c r="C23290" s="39" t="s">
        <v>47</v>
      </c>
      <c r="D23290" s="39" t="s">
        <v>125</v>
      </c>
      <c r="E23290" s="40">
        <v>0</v>
      </c>
      <c r="F23290" s="41">
        <v>0</v>
      </c>
      <c r="G23290" s="40">
        <v>0</v>
      </c>
      <c r="H23290" s="41">
        <v>0</v>
      </c>
    </row>
    <row r="23291" spans="1:8">
      <c r="A23291" s="38">
        <v>45220</v>
      </c>
      <c r="B23291" s="39" t="s">
        <v>180</v>
      </c>
      <c r="C23291" s="39" t="s">
        <v>47</v>
      </c>
      <c r="D23291" s="39" t="s">
        <v>230</v>
      </c>
      <c r="E23291" s="40">
        <v>0</v>
      </c>
      <c r="F23291" s="41">
        <v>0</v>
      </c>
      <c r="G23291" s="40">
        <v>0</v>
      </c>
      <c r="H23291" s="41">
        <v>0</v>
      </c>
    </row>
    <row r="23292" spans="1:8">
      <c r="A23292" s="38">
        <v>45220</v>
      </c>
      <c r="B23292" s="39" t="s">
        <v>180</v>
      </c>
      <c r="C23292" s="39" t="s">
        <v>47</v>
      </c>
      <c r="D23292" s="39" t="s">
        <v>127</v>
      </c>
      <c r="E23292" s="40">
        <v>0</v>
      </c>
      <c r="F23292" s="41">
        <v>0</v>
      </c>
      <c r="G23292" s="40">
        <v>0</v>
      </c>
      <c r="H23292" s="41">
        <v>0</v>
      </c>
    </row>
    <row r="23293" spans="1:8">
      <c r="A23293" s="38">
        <v>45220</v>
      </c>
      <c r="B23293" s="39" t="s">
        <v>180</v>
      </c>
      <c r="C23293" s="39" t="s">
        <v>47</v>
      </c>
      <c r="D23293" s="39" t="s">
        <v>128</v>
      </c>
      <c r="E23293" s="40">
        <v>0</v>
      </c>
      <c r="F23293" s="41">
        <v>0</v>
      </c>
      <c r="G23293" s="40">
        <v>0</v>
      </c>
      <c r="H23293" s="41">
        <v>0</v>
      </c>
    </row>
    <row r="23294" spans="1:8">
      <c r="A23294" s="38">
        <v>45220</v>
      </c>
      <c r="B23294" s="39" t="s">
        <v>180</v>
      </c>
      <c r="C23294" s="39" t="s">
        <v>47</v>
      </c>
      <c r="D23294" s="39" t="s">
        <v>130</v>
      </c>
      <c r="E23294" s="40">
        <v>0</v>
      </c>
      <c r="F23294" s="41">
        <v>0</v>
      </c>
      <c r="G23294" s="40">
        <v>0</v>
      </c>
      <c r="H23294" s="41">
        <v>0</v>
      </c>
    </row>
    <row r="23295" spans="1:8">
      <c r="A23295" s="38">
        <v>45220</v>
      </c>
      <c r="B23295" s="39" t="s">
        <v>180</v>
      </c>
      <c r="C23295" s="39" t="s">
        <v>47</v>
      </c>
      <c r="D23295" s="39" t="s">
        <v>131</v>
      </c>
      <c r="E23295" s="40">
        <v>0</v>
      </c>
      <c r="F23295" s="41">
        <v>0</v>
      </c>
      <c r="G23295" s="40">
        <v>0</v>
      </c>
      <c r="H23295" s="41">
        <v>0</v>
      </c>
    </row>
    <row r="23296" spans="1:8">
      <c r="A23296" s="38">
        <v>45220</v>
      </c>
      <c r="B23296" s="39" t="s">
        <v>180</v>
      </c>
      <c r="C23296" s="39" t="s">
        <v>47</v>
      </c>
      <c r="D23296" s="39" t="s">
        <v>132</v>
      </c>
      <c r="E23296" s="40">
        <v>0</v>
      </c>
      <c r="F23296" s="41">
        <v>1.2794078228184361E-2</v>
      </c>
      <c r="G23296" s="40">
        <v>0.77787995627360906</v>
      </c>
      <c r="H23296" s="41">
        <v>4.4779273798645257E-3</v>
      </c>
    </row>
    <row r="23297" spans="1:8">
      <c r="A23297" s="38">
        <v>45220</v>
      </c>
      <c r="B23297" s="39" t="s">
        <v>180</v>
      </c>
      <c r="C23297" s="39" t="s">
        <v>47</v>
      </c>
      <c r="D23297" s="39" t="s">
        <v>134</v>
      </c>
      <c r="E23297" s="40">
        <v>0</v>
      </c>
      <c r="F23297" s="41">
        <v>0</v>
      </c>
      <c r="G23297" s="40">
        <v>0</v>
      </c>
      <c r="H23297" s="41">
        <v>0</v>
      </c>
    </row>
    <row r="23298" spans="1:8">
      <c r="A23298" s="38">
        <v>45220</v>
      </c>
      <c r="B23298" s="39" t="s">
        <v>180</v>
      </c>
      <c r="C23298" s="39" t="s">
        <v>18</v>
      </c>
      <c r="D23298" s="39" t="s">
        <v>120</v>
      </c>
      <c r="E23298" s="40">
        <v>131.04980699999999</v>
      </c>
      <c r="F23298" s="41">
        <v>8.5965477122951555</v>
      </c>
      <c r="G23298" s="40">
        <v>1656.0771778044821</v>
      </c>
      <c r="H23298" s="41">
        <v>3.0087916993033041</v>
      </c>
    </row>
    <row r="23299" spans="1:8">
      <c r="A23299" s="38">
        <v>45220</v>
      </c>
      <c r="B23299" s="39" t="s">
        <v>180</v>
      </c>
      <c r="C23299" s="39" t="s">
        <v>18</v>
      </c>
      <c r="D23299" s="39" t="s">
        <v>123</v>
      </c>
      <c r="E23299" s="40">
        <v>3627.2154690000002</v>
      </c>
      <c r="F23299" s="41">
        <v>161.6871050619759</v>
      </c>
      <c r="G23299" s="40">
        <v>30886.24400933892</v>
      </c>
      <c r="H23299" s="41">
        <v>56.590486771691573</v>
      </c>
    </row>
    <row r="23300" spans="1:8">
      <c r="A23300" s="38">
        <v>45220</v>
      </c>
      <c r="B23300" s="39" t="s">
        <v>180</v>
      </c>
      <c r="C23300" s="39" t="s">
        <v>48</v>
      </c>
      <c r="D23300" s="39" t="s">
        <v>120</v>
      </c>
      <c r="E23300" s="40">
        <v>254.73678150000001</v>
      </c>
      <c r="F23300" s="41">
        <v>2.5758762843873471</v>
      </c>
      <c r="G23300" s="40">
        <v>496.22826164513572</v>
      </c>
      <c r="H23300" s="41">
        <v>0.90155669953557138</v>
      </c>
    </row>
    <row r="23301" spans="1:8">
      <c r="A23301" s="38">
        <v>45220</v>
      </c>
      <c r="B23301" s="39" t="s">
        <v>180</v>
      </c>
      <c r="C23301" s="39" t="s">
        <v>7</v>
      </c>
      <c r="D23301" s="39" t="s">
        <v>140</v>
      </c>
      <c r="E23301" s="40">
        <v>3513.2594895000002</v>
      </c>
      <c r="F23301" s="41">
        <v>143.9277499728957</v>
      </c>
      <c r="G23301" s="40">
        <v>27032.978841816181</v>
      </c>
      <c r="H23301" s="41">
        <v>124.9509689456215</v>
      </c>
    </row>
    <row r="23302" spans="1:8">
      <c r="A23302" s="38">
        <v>45220</v>
      </c>
      <c r="B23302" s="39" t="s">
        <v>180</v>
      </c>
      <c r="C23302" s="39" t="s">
        <v>7</v>
      </c>
      <c r="D23302" s="39" t="s">
        <v>187</v>
      </c>
      <c r="E23302" s="40">
        <v>0</v>
      </c>
      <c r="F23302" s="41">
        <v>0</v>
      </c>
      <c r="G23302" s="40">
        <v>0</v>
      </c>
      <c r="H23302" s="41">
        <v>0</v>
      </c>
    </row>
    <row r="23303" spans="1:8">
      <c r="A23303" s="38">
        <v>45220</v>
      </c>
      <c r="B23303" s="39" t="s">
        <v>180</v>
      </c>
      <c r="C23303" s="39" t="s">
        <v>16</v>
      </c>
      <c r="D23303" s="39" t="s">
        <v>123</v>
      </c>
      <c r="E23303" s="40">
        <v>2664.6478335000002</v>
      </c>
      <c r="F23303" s="41">
        <v>152.1041137520194</v>
      </c>
      <c r="G23303" s="40">
        <v>28845.876812550781</v>
      </c>
      <c r="H23303" s="41">
        <v>53.236439813206793</v>
      </c>
    </row>
    <row r="23304" spans="1:8">
      <c r="A23304" s="38">
        <v>45220</v>
      </c>
      <c r="B23304" s="39" t="s">
        <v>180</v>
      </c>
      <c r="C23304" s="39" t="s">
        <v>49</v>
      </c>
      <c r="D23304" s="39" t="s">
        <v>144</v>
      </c>
      <c r="E23304" s="40">
        <v>0</v>
      </c>
      <c r="F23304" s="41">
        <v>2.1605945548889731</v>
      </c>
      <c r="G23304" s="40">
        <v>416.2265426297455</v>
      </c>
      <c r="H23304" s="41">
        <v>0.75620809421114044</v>
      </c>
    </row>
    <row r="23305" spans="1:8">
      <c r="A23305" s="38">
        <v>45220</v>
      </c>
      <c r="B23305" s="39" t="s">
        <v>180</v>
      </c>
      <c r="C23305" s="39" t="s">
        <v>49</v>
      </c>
      <c r="D23305" s="39" t="s">
        <v>339</v>
      </c>
      <c r="E23305" s="40">
        <v>0</v>
      </c>
      <c r="F23305" s="41">
        <v>0</v>
      </c>
      <c r="G23305" s="40">
        <v>0</v>
      </c>
      <c r="H23305" s="41">
        <v>0</v>
      </c>
    </row>
    <row r="23306" spans="1:8">
      <c r="A23306" s="38">
        <v>45220</v>
      </c>
      <c r="B23306" s="39" t="s">
        <v>180</v>
      </c>
      <c r="C23306" s="39" t="s">
        <v>49</v>
      </c>
      <c r="D23306" s="39" t="s">
        <v>148</v>
      </c>
      <c r="E23306" s="40">
        <v>0</v>
      </c>
      <c r="F23306" s="41">
        <v>0</v>
      </c>
      <c r="G23306" s="40">
        <v>0</v>
      </c>
      <c r="H23306" s="41">
        <v>0</v>
      </c>
    </row>
    <row r="23307" spans="1:8">
      <c r="A23307" s="38">
        <v>45220</v>
      </c>
      <c r="B23307" s="39" t="s">
        <v>180</v>
      </c>
      <c r="C23307" s="39" t="s">
        <v>49</v>
      </c>
      <c r="D23307" s="39" t="s">
        <v>340</v>
      </c>
      <c r="E23307" s="40">
        <v>0</v>
      </c>
      <c r="F23307" s="41">
        <v>0</v>
      </c>
      <c r="G23307" s="40">
        <v>0</v>
      </c>
      <c r="H23307" s="41">
        <v>0</v>
      </c>
    </row>
    <row r="23308" spans="1:8">
      <c r="A23308" s="38">
        <v>45220</v>
      </c>
      <c r="B23308" s="39" t="s">
        <v>180</v>
      </c>
      <c r="C23308" s="39" t="s">
        <v>49</v>
      </c>
      <c r="D23308" s="39" t="s">
        <v>254</v>
      </c>
      <c r="E23308" s="40">
        <v>0</v>
      </c>
      <c r="F23308" s="41">
        <v>0</v>
      </c>
      <c r="G23308" s="40">
        <v>0</v>
      </c>
      <c r="H23308" s="41">
        <v>0</v>
      </c>
    </row>
    <row r="23309" spans="1:8">
      <c r="A23309" s="38">
        <v>45220</v>
      </c>
      <c r="B23309" s="39" t="s">
        <v>180</v>
      </c>
      <c r="C23309" s="39" t="s">
        <v>49</v>
      </c>
      <c r="D23309" s="39" t="s">
        <v>149</v>
      </c>
      <c r="E23309" s="40">
        <v>0</v>
      </c>
      <c r="F23309" s="41">
        <v>0</v>
      </c>
      <c r="G23309" s="40">
        <v>0</v>
      </c>
      <c r="H23309" s="41">
        <v>0</v>
      </c>
    </row>
    <row r="23310" spans="1:8">
      <c r="A23310" s="38">
        <v>45220</v>
      </c>
      <c r="B23310" s="39" t="s">
        <v>180</v>
      </c>
      <c r="C23310" s="39" t="s">
        <v>49</v>
      </c>
      <c r="D23310" s="39" t="s">
        <v>150</v>
      </c>
      <c r="E23310" s="40">
        <v>0</v>
      </c>
      <c r="F23310" s="41">
        <v>2.1605945548889731</v>
      </c>
      <c r="G23310" s="40">
        <v>416.2265426297455</v>
      </c>
      <c r="H23310" s="41">
        <v>0.75620809421114044</v>
      </c>
    </row>
    <row r="23311" spans="1:8">
      <c r="A23311" s="38">
        <v>45220</v>
      </c>
      <c r="B23311" s="39" t="s">
        <v>180</v>
      </c>
      <c r="C23311" s="39" t="s">
        <v>49</v>
      </c>
      <c r="D23311" s="39" t="s">
        <v>190</v>
      </c>
      <c r="E23311" s="40">
        <v>0</v>
      </c>
      <c r="F23311" s="41">
        <v>0</v>
      </c>
      <c r="G23311" s="40">
        <v>0</v>
      </c>
      <c r="H23311" s="41">
        <v>0</v>
      </c>
    </row>
    <row r="23312" spans="1:8">
      <c r="A23312" s="38">
        <v>45220</v>
      </c>
      <c r="B23312" s="39" t="s">
        <v>180</v>
      </c>
      <c r="C23312" s="39" t="s">
        <v>49</v>
      </c>
      <c r="D23312" s="39" t="s">
        <v>224</v>
      </c>
      <c r="E23312" s="40">
        <v>0</v>
      </c>
      <c r="F23312" s="41">
        <v>2.1605945548889731</v>
      </c>
      <c r="G23312" s="40">
        <v>416.2265426297455</v>
      </c>
      <c r="H23312" s="41">
        <v>0.75620809421114044</v>
      </c>
    </row>
    <row r="23313" spans="1:8">
      <c r="A23313" s="38">
        <v>45220</v>
      </c>
      <c r="B23313" s="39" t="s">
        <v>180</v>
      </c>
      <c r="C23313" s="39" t="s">
        <v>49</v>
      </c>
      <c r="D23313" s="39" t="s">
        <v>154</v>
      </c>
      <c r="E23313" s="40">
        <v>0</v>
      </c>
      <c r="F23313" s="41">
        <v>0</v>
      </c>
      <c r="G23313" s="40">
        <v>0</v>
      </c>
      <c r="H23313" s="41">
        <v>0</v>
      </c>
    </row>
    <row r="23314" spans="1:8">
      <c r="A23314" s="38">
        <v>45220</v>
      </c>
      <c r="B23314" s="39" t="s">
        <v>180</v>
      </c>
      <c r="C23314" s="39" t="s">
        <v>49</v>
      </c>
      <c r="D23314" s="39" t="s">
        <v>155</v>
      </c>
      <c r="E23314" s="40">
        <v>0</v>
      </c>
      <c r="F23314" s="41">
        <v>0</v>
      </c>
      <c r="G23314" s="40">
        <v>0</v>
      </c>
      <c r="H23314" s="41">
        <v>0</v>
      </c>
    </row>
    <row r="23315" spans="1:8">
      <c r="A23315" s="38">
        <v>45220</v>
      </c>
      <c r="B23315" s="39" t="s">
        <v>180</v>
      </c>
      <c r="C23315" s="39" t="s">
        <v>49</v>
      </c>
      <c r="D23315" s="39" t="s">
        <v>191</v>
      </c>
      <c r="E23315" s="40">
        <v>0</v>
      </c>
      <c r="F23315" s="41">
        <v>0</v>
      </c>
      <c r="G23315" s="40">
        <v>0</v>
      </c>
      <c r="H23315" s="41">
        <v>0</v>
      </c>
    </row>
    <row r="23316" spans="1:8">
      <c r="A23316" s="38">
        <v>45220</v>
      </c>
      <c r="B23316" s="39" t="s">
        <v>180</v>
      </c>
      <c r="C23316" s="39" t="s">
        <v>49</v>
      </c>
      <c r="D23316" s="39" t="s">
        <v>192</v>
      </c>
      <c r="E23316" s="40">
        <v>0</v>
      </c>
      <c r="F23316" s="41">
        <v>0</v>
      </c>
      <c r="G23316" s="40">
        <v>0</v>
      </c>
      <c r="H23316" s="41">
        <v>0</v>
      </c>
    </row>
    <row r="23317" spans="1:8">
      <c r="A23317" s="38">
        <v>45220</v>
      </c>
      <c r="B23317" s="39" t="s">
        <v>180</v>
      </c>
      <c r="C23317" s="39" t="s">
        <v>49</v>
      </c>
      <c r="D23317" s="39" t="s">
        <v>193</v>
      </c>
      <c r="E23317" s="40">
        <v>0</v>
      </c>
      <c r="F23317" s="41">
        <v>0</v>
      </c>
      <c r="G23317" s="40">
        <v>0</v>
      </c>
      <c r="H23317" s="41">
        <v>0</v>
      </c>
    </row>
    <row r="23318" spans="1:8">
      <c r="A23318" s="38">
        <v>45220</v>
      </c>
      <c r="B23318" s="39" t="s">
        <v>180</v>
      </c>
      <c r="C23318" s="39" t="s">
        <v>49</v>
      </c>
      <c r="D23318" s="39" t="s">
        <v>273</v>
      </c>
      <c r="E23318" s="40">
        <v>0</v>
      </c>
      <c r="F23318" s="41">
        <v>0</v>
      </c>
      <c r="G23318" s="40">
        <v>0</v>
      </c>
      <c r="H23318" s="41">
        <v>0</v>
      </c>
    </row>
    <row r="23319" spans="1:8">
      <c r="A23319" s="38">
        <v>45220</v>
      </c>
      <c r="B23319" s="39" t="s">
        <v>180</v>
      </c>
      <c r="C23319" s="39" t="s">
        <v>49</v>
      </c>
      <c r="D23319" s="39" t="s">
        <v>294</v>
      </c>
      <c r="E23319" s="40">
        <v>0</v>
      </c>
      <c r="F23319" s="41">
        <v>0</v>
      </c>
      <c r="G23319" s="40">
        <v>0</v>
      </c>
      <c r="H23319" s="41">
        <v>0</v>
      </c>
    </row>
    <row r="23320" spans="1:8">
      <c r="A23320" s="38">
        <v>45220</v>
      </c>
      <c r="B23320" s="39" t="s">
        <v>180</v>
      </c>
      <c r="C23320" s="39" t="s">
        <v>49</v>
      </c>
      <c r="D23320" s="39" t="s">
        <v>233</v>
      </c>
      <c r="E23320" s="40">
        <v>0</v>
      </c>
      <c r="F23320" s="41">
        <v>0</v>
      </c>
      <c r="G23320" s="40">
        <v>0</v>
      </c>
      <c r="H23320" s="41">
        <v>0</v>
      </c>
    </row>
    <row r="23321" spans="1:8">
      <c r="A23321" s="38">
        <v>45220</v>
      </c>
      <c r="B23321" s="39" t="s">
        <v>180</v>
      </c>
      <c r="C23321" s="39" t="s">
        <v>49</v>
      </c>
      <c r="D23321" s="39" t="s">
        <v>248</v>
      </c>
      <c r="E23321" s="40">
        <v>0</v>
      </c>
      <c r="F23321" s="41">
        <v>0</v>
      </c>
      <c r="G23321" s="40">
        <v>0</v>
      </c>
      <c r="H23321" s="41">
        <v>0</v>
      </c>
    </row>
    <row r="23322" spans="1:8">
      <c r="A23322" s="38">
        <v>45220</v>
      </c>
      <c r="B23322" s="39" t="s">
        <v>180</v>
      </c>
      <c r="C23322" s="39" t="s">
        <v>49</v>
      </c>
      <c r="D23322" s="39" t="s">
        <v>286</v>
      </c>
      <c r="E23322" s="40">
        <v>0</v>
      </c>
      <c r="F23322" s="41">
        <v>2.1605945548889731</v>
      </c>
      <c r="G23322" s="40">
        <v>416.2265426297455</v>
      </c>
      <c r="H23322" s="41">
        <v>0.75620809421114044</v>
      </c>
    </row>
    <row r="23323" spans="1:8">
      <c r="A23323" s="38">
        <v>45220</v>
      </c>
      <c r="B23323" s="39" t="s">
        <v>180</v>
      </c>
      <c r="C23323" s="39" t="s">
        <v>49</v>
      </c>
      <c r="D23323" s="39" t="s">
        <v>292</v>
      </c>
      <c r="E23323" s="40">
        <v>0</v>
      </c>
      <c r="F23323" s="41">
        <v>0</v>
      </c>
      <c r="G23323" s="40">
        <v>0</v>
      </c>
      <c r="H23323" s="41">
        <v>0</v>
      </c>
    </row>
    <row r="23324" spans="1:8">
      <c r="A23324" s="38">
        <v>45220</v>
      </c>
      <c r="B23324" s="39" t="s">
        <v>180</v>
      </c>
      <c r="C23324" s="39" t="s">
        <v>49</v>
      </c>
      <c r="D23324" s="39" t="s">
        <v>280</v>
      </c>
      <c r="E23324" s="40">
        <v>0</v>
      </c>
      <c r="F23324" s="41">
        <v>0</v>
      </c>
      <c r="G23324" s="40">
        <v>0</v>
      </c>
      <c r="H23324" s="41">
        <v>0</v>
      </c>
    </row>
    <row r="23325" spans="1:8">
      <c r="A23325" s="38">
        <v>45220</v>
      </c>
      <c r="B23325" s="39" t="s">
        <v>180</v>
      </c>
      <c r="C23325" s="39" t="s">
        <v>49</v>
      </c>
      <c r="D23325" s="39" t="s">
        <v>218</v>
      </c>
      <c r="E23325" s="40">
        <v>0</v>
      </c>
      <c r="F23325" s="41">
        <v>0</v>
      </c>
      <c r="G23325" s="40">
        <v>0</v>
      </c>
      <c r="H23325" s="41">
        <v>0</v>
      </c>
    </row>
    <row r="23326" spans="1:8">
      <c r="A23326" s="38">
        <v>45220</v>
      </c>
      <c r="B23326" s="39" t="s">
        <v>180</v>
      </c>
      <c r="C23326" s="39" t="s">
        <v>49</v>
      </c>
      <c r="D23326" s="39" t="s">
        <v>212</v>
      </c>
      <c r="E23326" s="40">
        <v>0</v>
      </c>
      <c r="F23326" s="41">
        <v>0</v>
      </c>
      <c r="G23326" s="40">
        <v>0</v>
      </c>
      <c r="H23326" s="41">
        <v>0</v>
      </c>
    </row>
    <row r="23327" spans="1:8">
      <c r="A23327" s="38">
        <v>45220</v>
      </c>
      <c r="B23327" s="39" t="s">
        <v>180</v>
      </c>
      <c r="C23327" s="39" t="s">
        <v>49</v>
      </c>
      <c r="D23327" s="39" t="s">
        <v>310</v>
      </c>
      <c r="E23327" s="40">
        <v>0</v>
      </c>
      <c r="F23327" s="41">
        <v>0</v>
      </c>
      <c r="G23327" s="40">
        <v>0</v>
      </c>
      <c r="H23327" s="41">
        <v>0</v>
      </c>
    </row>
    <row r="23328" spans="1:8">
      <c r="A23328" s="38">
        <v>45220</v>
      </c>
      <c r="B23328" s="39" t="s">
        <v>180</v>
      </c>
      <c r="C23328" s="39" t="s">
        <v>49</v>
      </c>
      <c r="D23328" s="39" t="s">
        <v>166</v>
      </c>
      <c r="E23328" s="40">
        <v>0</v>
      </c>
      <c r="F23328" s="41">
        <v>0</v>
      </c>
      <c r="G23328" s="40">
        <v>0</v>
      </c>
      <c r="H23328" s="41">
        <v>0</v>
      </c>
    </row>
    <row r="23329" spans="1:8">
      <c r="A23329" s="38">
        <v>45220</v>
      </c>
      <c r="B23329" s="39" t="s">
        <v>180</v>
      </c>
      <c r="C23329" s="39" t="s">
        <v>49</v>
      </c>
      <c r="D23329" s="39" t="s">
        <v>167</v>
      </c>
      <c r="E23329" s="40">
        <v>0</v>
      </c>
      <c r="F23329" s="41">
        <v>0</v>
      </c>
      <c r="G23329" s="40">
        <v>0</v>
      </c>
      <c r="H23329" s="41">
        <v>0</v>
      </c>
    </row>
    <row r="23330" spans="1:8">
      <c r="A23330" s="38">
        <v>45220</v>
      </c>
      <c r="B23330" s="39" t="s">
        <v>180</v>
      </c>
      <c r="C23330" s="39" t="s">
        <v>49</v>
      </c>
      <c r="D23330" s="39" t="s">
        <v>168</v>
      </c>
      <c r="E23330" s="40">
        <v>0</v>
      </c>
      <c r="F23330" s="41">
        <v>2.1605945548889731</v>
      </c>
      <c r="G23330" s="40">
        <v>416.2265426297455</v>
      </c>
      <c r="H23330" s="41">
        <v>0.75620809421114044</v>
      </c>
    </row>
    <row r="23331" spans="1:8">
      <c r="A23331" s="38">
        <v>45220</v>
      </c>
      <c r="B23331" s="39" t="s">
        <v>180</v>
      </c>
      <c r="C23331" s="39" t="s">
        <v>49</v>
      </c>
      <c r="D23331" s="39" t="s">
        <v>195</v>
      </c>
      <c r="E23331" s="40">
        <v>0</v>
      </c>
      <c r="F23331" s="41">
        <v>0</v>
      </c>
      <c r="G23331" s="40">
        <v>0</v>
      </c>
      <c r="H23331" s="41">
        <v>0</v>
      </c>
    </row>
    <row r="23332" spans="1:8">
      <c r="A23332" s="38">
        <v>45220</v>
      </c>
      <c r="B23332" s="39" t="s">
        <v>180</v>
      </c>
      <c r="C23332" s="39" t="s">
        <v>49</v>
      </c>
      <c r="D23332" s="39" t="s">
        <v>170</v>
      </c>
      <c r="E23332" s="40">
        <v>0</v>
      </c>
      <c r="F23332" s="41">
        <v>2.1605945548889731</v>
      </c>
      <c r="G23332" s="40">
        <v>416.2265426297455</v>
      </c>
      <c r="H23332" s="41">
        <v>0.75620809421114044</v>
      </c>
    </row>
    <row r="23333" spans="1:8">
      <c r="A23333" s="38">
        <v>45220</v>
      </c>
      <c r="B23333" s="39" t="s">
        <v>180</v>
      </c>
      <c r="C23333" s="39" t="s">
        <v>50</v>
      </c>
      <c r="D23333" s="39" t="s">
        <v>172</v>
      </c>
      <c r="E23333" s="40">
        <v>0</v>
      </c>
      <c r="F23333" s="41">
        <v>0</v>
      </c>
      <c r="G23333" s="40">
        <v>0</v>
      </c>
      <c r="H23333" s="41">
        <v>0</v>
      </c>
    </row>
    <row r="23334" spans="1:8">
      <c r="A23334" s="38">
        <v>45220</v>
      </c>
      <c r="B23334" s="39" t="s">
        <v>180</v>
      </c>
      <c r="C23334" s="39" t="s">
        <v>50</v>
      </c>
      <c r="D23334" s="39" t="s">
        <v>173</v>
      </c>
      <c r="E23334" s="40">
        <v>0</v>
      </c>
      <c r="F23334" s="41">
        <v>4.6312616596334886</v>
      </c>
      <c r="G23334" s="40">
        <v>892.18684007189916</v>
      </c>
      <c r="H23334" s="41">
        <v>1.6209415808717209</v>
      </c>
    </row>
    <row r="23335" spans="1:8">
      <c r="A23335" s="38">
        <v>45220</v>
      </c>
      <c r="B23335" s="39" t="s">
        <v>180</v>
      </c>
      <c r="C23335" s="39" t="s">
        <v>50</v>
      </c>
      <c r="D23335" s="39" t="s">
        <v>13</v>
      </c>
      <c r="E23335" s="40">
        <v>0</v>
      </c>
      <c r="F23335" s="41">
        <v>2.4850672317472839</v>
      </c>
      <c r="G23335" s="40">
        <v>478.7344019414125</v>
      </c>
      <c r="H23335" s="41">
        <v>0.86977353111154942</v>
      </c>
    </row>
    <row r="23336" spans="1:8">
      <c r="A23336" s="38">
        <v>45220</v>
      </c>
      <c r="B23336" s="39" t="s">
        <v>180</v>
      </c>
      <c r="C23336" s="39" t="s">
        <v>50</v>
      </c>
      <c r="D23336" s="39" t="s">
        <v>15</v>
      </c>
      <c r="E23336" s="40">
        <v>0</v>
      </c>
      <c r="F23336" s="41">
        <v>0</v>
      </c>
      <c r="G23336" s="40">
        <v>0</v>
      </c>
      <c r="H23336" s="41">
        <v>0</v>
      </c>
    </row>
    <row r="23337" spans="1:8">
      <c r="A23337" s="38">
        <v>45220</v>
      </c>
      <c r="B23337" s="39" t="s">
        <v>180</v>
      </c>
      <c r="C23337" s="39" t="s">
        <v>50</v>
      </c>
      <c r="D23337" s="39" t="s">
        <v>174</v>
      </c>
      <c r="E23337" s="40">
        <v>0</v>
      </c>
      <c r="F23337" s="41">
        <v>0</v>
      </c>
      <c r="G23337" s="40">
        <v>0</v>
      </c>
      <c r="H23337" s="41">
        <v>0</v>
      </c>
    </row>
    <row r="23338" spans="1:8">
      <c r="A23338" s="38">
        <v>45220</v>
      </c>
      <c r="B23338" s="39" t="s">
        <v>180</v>
      </c>
      <c r="C23338" s="39" t="s">
        <v>50</v>
      </c>
      <c r="D23338" s="39" t="s">
        <v>214</v>
      </c>
      <c r="E23338" s="40">
        <v>0</v>
      </c>
      <c r="F23338" s="41">
        <v>0</v>
      </c>
      <c r="G23338" s="40">
        <v>0</v>
      </c>
      <c r="H23338" s="41">
        <v>0</v>
      </c>
    </row>
    <row r="23339" spans="1:8">
      <c r="A23339" s="38">
        <v>45220</v>
      </c>
      <c r="B23339" s="39" t="s">
        <v>180</v>
      </c>
      <c r="C23339" s="39" t="s">
        <v>50</v>
      </c>
      <c r="D23339" s="39" t="s">
        <v>175</v>
      </c>
      <c r="E23339" s="40">
        <v>0</v>
      </c>
      <c r="F23339" s="41">
        <v>0</v>
      </c>
      <c r="G23339" s="40">
        <v>0</v>
      </c>
      <c r="H23339" s="41">
        <v>0</v>
      </c>
    </row>
    <row r="23340" spans="1:8">
      <c r="A23340" s="38">
        <v>45220</v>
      </c>
      <c r="B23340" s="39" t="s">
        <v>180</v>
      </c>
      <c r="C23340" s="39" t="s">
        <v>50</v>
      </c>
      <c r="D23340" s="39" t="s">
        <v>227</v>
      </c>
      <c r="E23340" s="40">
        <v>0</v>
      </c>
      <c r="F23340" s="41">
        <v>0</v>
      </c>
      <c r="G23340" s="40">
        <v>0</v>
      </c>
      <c r="H23340" s="41">
        <v>0</v>
      </c>
    </row>
    <row r="23341" spans="1:8">
      <c r="A23341" s="38">
        <v>45220</v>
      </c>
      <c r="B23341" s="39" t="s">
        <v>180</v>
      </c>
      <c r="C23341" s="39" t="s">
        <v>50</v>
      </c>
      <c r="D23341" s="39" t="s">
        <v>197</v>
      </c>
      <c r="E23341" s="40">
        <v>0</v>
      </c>
      <c r="F23341" s="41">
        <v>0</v>
      </c>
      <c r="G23341" s="40">
        <v>0</v>
      </c>
      <c r="H23341" s="41">
        <v>0</v>
      </c>
    </row>
    <row r="23342" spans="1:8">
      <c r="A23342" s="38">
        <v>45220</v>
      </c>
      <c r="B23342" s="39" t="s">
        <v>180</v>
      </c>
      <c r="C23342" s="39" t="s">
        <v>50</v>
      </c>
      <c r="D23342" s="39" t="s">
        <v>179</v>
      </c>
      <c r="E23342" s="40">
        <v>0</v>
      </c>
      <c r="F23342" s="41">
        <v>0</v>
      </c>
      <c r="G23342" s="40">
        <v>0</v>
      </c>
      <c r="H23342" s="41">
        <v>0</v>
      </c>
    </row>
    <row r="23343" spans="1:8">
      <c r="A23343" s="38">
        <v>45220</v>
      </c>
      <c r="B23343" s="39" t="s">
        <v>180</v>
      </c>
      <c r="C23343" s="39" t="s">
        <v>50</v>
      </c>
      <c r="D23343" s="39" t="s">
        <v>8</v>
      </c>
      <c r="E23343" s="40">
        <v>0</v>
      </c>
      <c r="F23343" s="41">
        <v>0</v>
      </c>
      <c r="G23343" s="40">
        <v>0</v>
      </c>
      <c r="H23343" s="41">
        <v>0</v>
      </c>
    </row>
    <row r="23344" spans="1:8">
      <c r="A23344" s="38">
        <v>45221</v>
      </c>
      <c r="B23344" s="39" t="s">
        <v>89</v>
      </c>
      <c r="C23344" s="39" t="s">
        <v>43</v>
      </c>
      <c r="D23344" s="39" t="s">
        <v>316</v>
      </c>
      <c r="E23344" s="40">
        <v>0</v>
      </c>
      <c r="F23344" s="41">
        <v>0</v>
      </c>
      <c r="G23344" s="40">
        <v>0</v>
      </c>
      <c r="H23344" s="41">
        <v>0</v>
      </c>
    </row>
    <row r="23345" spans="1:8">
      <c r="A23345" s="38">
        <v>45221</v>
      </c>
      <c r="B23345" s="39" t="s">
        <v>89</v>
      </c>
      <c r="C23345" s="39" t="s">
        <v>43</v>
      </c>
      <c r="D23345" s="39" t="s">
        <v>329</v>
      </c>
      <c r="E23345" s="40">
        <v>0</v>
      </c>
      <c r="F23345" s="41">
        <v>0</v>
      </c>
      <c r="G23345" s="40">
        <v>0</v>
      </c>
      <c r="H23345" s="41">
        <v>0</v>
      </c>
    </row>
    <row r="23346" spans="1:8">
      <c r="A23346" s="38">
        <v>45221</v>
      </c>
      <c r="B23346" s="39" t="s">
        <v>89</v>
      </c>
      <c r="C23346" s="39" t="s">
        <v>43</v>
      </c>
      <c r="D23346" s="39" t="s">
        <v>90</v>
      </c>
      <c r="E23346" s="40">
        <v>0</v>
      </c>
      <c r="F23346" s="41">
        <v>41.067047222159857</v>
      </c>
      <c r="G23346" s="40">
        <v>2525.4601602375142</v>
      </c>
      <c r="H23346" s="41">
        <v>10.677432277761559</v>
      </c>
    </row>
    <row r="23347" spans="1:8">
      <c r="A23347" s="38">
        <v>45221</v>
      </c>
      <c r="B23347" s="39" t="s">
        <v>89</v>
      </c>
      <c r="C23347" s="39" t="s">
        <v>44</v>
      </c>
      <c r="D23347" s="39" t="s">
        <v>91</v>
      </c>
      <c r="E23347" s="40">
        <v>0</v>
      </c>
      <c r="F23347" s="41">
        <v>81.382405834261832</v>
      </c>
      <c r="G23347" s="40">
        <v>4779.0271811423663</v>
      </c>
      <c r="H23347" s="41">
        <v>21.15942551690808</v>
      </c>
    </row>
    <row r="23348" spans="1:8">
      <c r="A23348" s="38">
        <v>45221</v>
      </c>
      <c r="B23348" s="39" t="s">
        <v>89</v>
      </c>
      <c r="C23348" s="39" t="s">
        <v>45</v>
      </c>
      <c r="D23348" s="39" t="s">
        <v>92</v>
      </c>
      <c r="E23348" s="40">
        <v>0</v>
      </c>
      <c r="F23348" s="41">
        <v>137.63480633447341</v>
      </c>
      <c r="G23348" s="40">
        <v>8497.7562748844339</v>
      </c>
      <c r="H23348" s="41">
        <v>35.785049646963088</v>
      </c>
    </row>
    <row r="23349" spans="1:8">
      <c r="A23349" s="38">
        <v>45221</v>
      </c>
      <c r="B23349" s="39" t="s">
        <v>89</v>
      </c>
      <c r="C23349" s="39" t="s">
        <v>45</v>
      </c>
      <c r="D23349" s="39" t="s">
        <v>93</v>
      </c>
      <c r="E23349" s="40">
        <v>0</v>
      </c>
      <c r="F23349" s="41">
        <v>2.2102917171796799</v>
      </c>
      <c r="G23349" s="40">
        <v>140.67166359164011</v>
      </c>
      <c r="H23349" s="41">
        <v>0.57467584646671688</v>
      </c>
    </row>
    <row r="23350" spans="1:8">
      <c r="A23350" s="38">
        <v>45221</v>
      </c>
      <c r="B23350" s="39" t="s">
        <v>89</v>
      </c>
      <c r="C23350" s="39" t="s">
        <v>45</v>
      </c>
      <c r="D23350" s="39" t="s">
        <v>94</v>
      </c>
      <c r="E23350" s="40">
        <v>0</v>
      </c>
      <c r="F23350" s="41">
        <v>8.9267228256219425E-2</v>
      </c>
      <c r="G23350" s="40">
        <v>5.737933158614287</v>
      </c>
      <c r="H23350" s="41">
        <v>2.3209479346617049E-2</v>
      </c>
    </row>
    <row r="23351" spans="1:8">
      <c r="A23351" s="38">
        <v>45221</v>
      </c>
      <c r="B23351" s="39" t="s">
        <v>89</v>
      </c>
      <c r="C23351" s="39" t="s">
        <v>45</v>
      </c>
      <c r="D23351" s="39" t="s">
        <v>95</v>
      </c>
      <c r="E23351" s="40">
        <v>0</v>
      </c>
      <c r="F23351" s="41">
        <v>2.8730582023232119</v>
      </c>
      <c r="G23351" s="40">
        <v>182.41309409900279</v>
      </c>
      <c r="H23351" s="41">
        <v>0.74699513260403516</v>
      </c>
    </row>
    <row r="23352" spans="1:8">
      <c r="A23352" s="38">
        <v>45221</v>
      </c>
      <c r="B23352" s="39" t="s">
        <v>89</v>
      </c>
      <c r="C23352" s="39" t="s">
        <v>45</v>
      </c>
      <c r="D23352" s="39" t="s">
        <v>96</v>
      </c>
      <c r="E23352" s="40">
        <v>0</v>
      </c>
      <c r="F23352" s="41">
        <v>0.16890545955217071</v>
      </c>
      <c r="G23352" s="40">
        <v>10.856932112349529</v>
      </c>
      <c r="H23352" s="41">
        <v>4.391541948356438E-2</v>
      </c>
    </row>
    <row r="23353" spans="1:8">
      <c r="A23353" s="38">
        <v>45221</v>
      </c>
      <c r="B23353" s="39" t="s">
        <v>89</v>
      </c>
      <c r="C23353" s="39" t="s">
        <v>45</v>
      </c>
      <c r="D23353" s="39" t="s">
        <v>97</v>
      </c>
      <c r="E23353" s="40">
        <v>0</v>
      </c>
      <c r="F23353" s="41">
        <v>0.14318336199095941</v>
      </c>
      <c r="G23353" s="40">
        <v>9.2035630161123247</v>
      </c>
      <c r="H23353" s="41">
        <v>3.7227674117649427E-2</v>
      </c>
    </row>
    <row r="23354" spans="1:8">
      <c r="A23354" s="38">
        <v>45221</v>
      </c>
      <c r="B23354" s="39" t="s">
        <v>89</v>
      </c>
      <c r="C23354" s="39" t="s">
        <v>45</v>
      </c>
      <c r="D23354" s="39" t="s">
        <v>98</v>
      </c>
      <c r="E23354" s="40">
        <v>0</v>
      </c>
      <c r="F23354" s="41">
        <v>0.30804212819679733</v>
      </c>
      <c r="G23354" s="40">
        <v>19.800381127072459</v>
      </c>
      <c r="H23354" s="41">
        <v>8.0090953331167308E-2</v>
      </c>
    </row>
    <row r="23355" spans="1:8">
      <c r="A23355" s="38">
        <v>45221</v>
      </c>
      <c r="B23355" s="39" t="s">
        <v>89</v>
      </c>
      <c r="C23355" s="39" t="s">
        <v>45</v>
      </c>
      <c r="D23355" s="39" t="s">
        <v>99</v>
      </c>
      <c r="E23355" s="40">
        <v>0</v>
      </c>
      <c r="F23355" s="41">
        <v>9.039600336431805E-2</v>
      </c>
      <c r="G23355" s="40">
        <v>5.810488745338537</v>
      </c>
      <c r="H23355" s="41">
        <v>2.350296087472269E-2</v>
      </c>
    </row>
    <row r="23356" spans="1:8">
      <c r="A23356" s="38">
        <v>45221</v>
      </c>
      <c r="B23356" s="39" t="s">
        <v>89</v>
      </c>
      <c r="C23356" s="39" t="s">
        <v>45</v>
      </c>
      <c r="D23356" s="39" t="s">
        <v>100</v>
      </c>
      <c r="E23356" s="40">
        <v>0</v>
      </c>
      <c r="F23356" s="41">
        <v>0</v>
      </c>
      <c r="G23356" s="40">
        <v>0</v>
      </c>
      <c r="H23356" s="41">
        <v>0</v>
      </c>
    </row>
    <row r="23357" spans="1:8">
      <c r="A23357" s="38">
        <v>45221</v>
      </c>
      <c r="B23357" s="39" t="s">
        <v>89</v>
      </c>
      <c r="C23357" s="39" t="s">
        <v>45</v>
      </c>
      <c r="D23357" s="39" t="s">
        <v>102</v>
      </c>
      <c r="E23357" s="40">
        <v>0</v>
      </c>
      <c r="F23357" s="41">
        <v>7.8287660655431746E-2</v>
      </c>
      <c r="G23357" s="40">
        <v>5.0321867583454134</v>
      </c>
      <c r="H23357" s="41">
        <v>2.0354791770412259E-2</v>
      </c>
    </row>
    <row r="23358" spans="1:8">
      <c r="A23358" s="38">
        <v>45221</v>
      </c>
      <c r="B23358" s="39" t="s">
        <v>89</v>
      </c>
      <c r="C23358" s="39" t="s">
        <v>45</v>
      </c>
      <c r="D23358" s="39" t="s">
        <v>103</v>
      </c>
      <c r="E23358" s="40">
        <v>0</v>
      </c>
      <c r="F23358" s="41">
        <v>4.4840971427865757E-2</v>
      </c>
      <c r="G23358" s="40">
        <v>2.8822951249469382</v>
      </c>
      <c r="H23358" s="41">
        <v>1.16586525712451E-2</v>
      </c>
    </row>
    <row r="23359" spans="1:8">
      <c r="A23359" s="38">
        <v>45221</v>
      </c>
      <c r="B23359" s="39" t="s">
        <v>89</v>
      </c>
      <c r="C23359" s="39" t="s">
        <v>45</v>
      </c>
      <c r="D23359" s="39" t="s">
        <v>104</v>
      </c>
      <c r="E23359" s="40">
        <v>0</v>
      </c>
      <c r="F23359" s="41">
        <v>2.6846515821478669</v>
      </c>
      <c r="G23359" s="40">
        <v>151.82878425129891</v>
      </c>
      <c r="H23359" s="41">
        <v>0.6980094113584453</v>
      </c>
    </row>
    <row r="23360" spans="1:8">
      <c r="A23360" s="38">
        <v>45221</v>
      </c>
      <c r="B23360" s="39" t="s">
        <v>89</v>
      </c>
      <c r="C23360" s="39" t="s">
        <v>45</v>
      </c>
      <c r="D23360" s="39" t="s">
        <v>105</v>
      </c>
      <c r="E23360" s="40">
        <v>0</v>
      </c>
      <c r="F23360" s="41">
        <v>4.8237728357372618E-2</v>
      </c>
      <c r="G23360" s="40">
        <v>3.1006324095059261</v>
      </c>
      <c r="H23360" s="41">
        <v>1.2541809372916881E-2</v>
      </c>
    </row>
    <row r="23361" spans="1:8">
      <c r="A23361" s="38">
        <v>45221</v>
      </c>
      <c r="B23361" s="39" t="s">
        <v>89</v>
      </c>
      <c r="C23361" s="39" t="s">
        <v>45</v>
      </c>
      <c r="D23361" s="39" t="s">
        <v>332</v>
      </c>
      <c r="E23361" s="40">
        <v>0</v>
      </c>
      <c r="F23361" s="41">
        <v>4.8739536839434272E-2</v>
      </c>
      <c r="G23361" s="40">
        <v>3.1328877352815949</v>
      </c>
      <c r="H23361" s="41">
        <v>1.2672279578252911E-2</v>
      </c>
    </row>
    <row r="23362" spans="1:8">
      <c r="A23362" s="38">
        <v>45221</v>
      </c>
      <c r="B23362" s="39" t="s">
        <v>89</v>
      </c>
      <c r="C23362" s="39" t="s">
        <v>45</v>
      </c>
      <c r="D23362" s="39" t="s">
        <v>106</v>
      </c>
      <c r="E23362" s="40">
        <v>0</v>
      </c>
      <c r="F23362" s="41">
        <v>0.12650208708474101</v>
      </c>
      <c r="G23362" s="40">
        <v>8.1313213627967169</v>
      </c>
      <c r="H23362" s="41">
        <v>3.2890542642032672E-2</v>
      </c>
    </row>
    <row r="23363" spans="1:8">
      <c r="A23363" s="38">
        <v>45221</v>
      </c>
      <c r="B23363" s="39" t="s">
        <v>89</v>
      </c>
      <c r="C23363" s="39" t="s">
        <v>45</v>
      </c>
      <c r="D23363" s="39" t="s">
        <v>107</v>
      </c>
      <c r="E23363" s="40">
        <v>0</v>
      </c>
      <c r="F23363" s="41">
        <v>0</v>
      </c>
      <c r="G23363" s="40">
        <v>0</v>
      </c>
      <c r="H23363" s="41">
        <v>0</v>
      </c>
    </row>
    <row r="23364" spans="1:8">
      <c r="A23364" s="38">
        <v>45221</v>
      </c>
      <c r="B23364" s="39" t="s">
        <v>89</v>
      </c>
      <c r="C23364" s="39" t="s">
        <v>45</v>
      </c>
      <c r="D23364" s="39" t="s">
        <v>336</v>
      </c>
      <c r="E23364" s="40">
        <v>0</v>
      </c>
      <c r="F23364" s="41">
        <v>0</v>
      </c>
      <c r="G23364" s="40">
        <v>0</v>
      </c>
      <c r="H23364" s="41">
        <v>0</v>
      </c>
    </row>
    <row r="23365" spans="1:8">
      <c r="A23365" s="38">
        <v>45221</v>
      </c>
      <c r="B23365" s="39" t="s">
        <v>89</v>
      </c>
      <c r="C23365" s="39" t="s">
        <v>45</v>
      </c>
      <c r="D23365" s="39" t="s">
        <v>109</v>
      </c>
      <c r="E23365" s="40">
        <v>0</v>
      </c>
      <c r="F23365" s="41">
        <v>0</v>
      </c>
      <c r="G23365" s="40">
        <v>0</v>
      </c>
      <c r="H23365" s="41">
        <v>0</v>
      </c>
    </row>
    <row r="23366" spans="1:8">
      <c r="A23366" s="38">
        <v>45221</v>
      </c>
      <c r="B23366" s="39" t="s">
        <v>89</v>
      </c>
      <c r="C23366" s="39" t="s">
        <v>45</v>
      </c>
      <c r="D23366" s="39" t="s">
        <v>338</v>
      </c>
      <c r="E23366" s="40">
        <v>0</v>
      </c>
      <c r="F23366" s="41">
        <v>0</v>
      </c>
      <c r="G23366" s="40">
        <v>0</v>
      </c>
      <c r="H23366" s="41">
        <v>0</v>
      </c>
    </row>
    <row r="23367" spans="1:8">
      <c r="A23367" s="38">
        <v>45221</v>
      </c>
      <c r="B23367" s="39" t="s">
        <v>89</v>
      </c>
      <c r="C23367" s="39" t="s">
        <v>45</v>
      </c>
      <c r="D23367" s="39" t="s">
        <v>112</v>
      </c>
      <c r="E23367" s="40">
        <v>0</v>
      </c>
      <c r="F23367" s="41">
        <v>2.1455586408178111</v>
      </c>
      <c r="G23367" s="40">
        <v>136.51074056791001</v>
      </c>
      <c r="H23367" s="41">
        <v>0.55784524661263102</v>
      </c>
    </row>
    <row r="23368" spans="1:8">
      <c r="A23368" s="38">
        <v>45221</v>
      </c>
      <c r="B23368" s="39" t="s">
        <v>89</v>
      </c>
      <c r="C23368" s="39" t="s">
        <v>45</v>
      </c>
      <c r="D23368" s="39" t="s">
        <v>114</v>
      </c>
      <c r="E23368" s="40">
        <v>0</v>
      </c>
      <c r="F23368" s="41">
        <v>3.2792942597047259</v>
      </c>
      <c r="G23368" s="40">
        <v>208.2542797908452</v>
      </c>
      <c r="H23368" s="41">
        <v>0.85261650752322893</v>
      </c>
    </row>
    <row r="23369" spans="1:8">
      <c r="A23369" s="38">
        <v>45221</v>
      </c>
      <c r="B23369" s="39" t="s">
        <v>89</v>
      </c>
      <c r="C23369" s="39" t="s">
        <v>45</v>
      </c>
      <c r="D23369" s="39" t="s">
        <v>115</v>
      </c>
      <c r="E23369" s="40">
        <v>0</v>
      </c>
      <c r="F23369" s="41">
        <v>1.434084458544552</v>
      </c>
      <c r="G23369" s="40">
        <v>91.049409920257034</v>
      </c>
      <c r="H23369" s="41">
        <v>0.37286195922158372</v>
      </c>
    </row>
    <row r="23370" spans="1:8">
      <c r="A23370" s="38">
        <v>45221</v>
      </c>
      <c r="B23370" s="39" t="s">
        <v>89</v>
      </c>
      <c r="C23370" s="39" t="s">
        <v>45</v>
      </c>
      <c r="D23370" s="39" t="s">
        <v>116</v>
      </c>
      <c r="E23370" s="40">
        <v>0</v>
      </c>
      <c r="F23370" s="41">
        <v>3.1166710314164492</v>
      </c>
      <c r="G23370" s="40">
        <v>183.6056458330979</v>
      </c>
      <c r="H23370" s="41">
        <v>0.81033446816827681</v>
      </c>
    </row>
    <row r="23371" spans="1:8">
      <c r="A23371" s="38">
        <v>45221</v>
      </c>
      <c r="B23371" s="39" t="s">
        <v>89</v>
      </c>
      <c r="C23371" s="39" t="s">
        <v>45</v>
      </c>
      <c r="D23371" s="39" t="s">
        <v>117</v>
      </c>
      <c r="E23371" s="40">
        <v>0</v>
      </c>
      <c r="F23371" s="41">
        <v>0.25256002470714373</v>
      </c>
      <c r="G23371" s="40">
        <v>16.234093615498779</v>
      </c>
      <c r="H23371" s="41">
        <v>6.5665606423857367E-2</v>
      </c>
    </row>
    <row r="23372" spans="1:8">
      <c r="A23372" s="38">
        <v>45221</v>
      </c>
      <c r="B23372" s="39" t="s">
        <v>89</v>
      </c>
      <c r="C23372" s="39" t="s">
        <v>45</v>
      </c>
      <c r="D23372" s="39" t="s">
        <v>118</v>
      </c>
      <c r="E23372" s="40">
        <v>0</v>
      </c>
      <c r="F23372" s="41">
        <v>11.31263845600019</v>
      </c>
      <c r="G23372" s="40">
        <v>718.42652036271875</v>
      </c>
      <c r="H23372" s="41">
        <v>2.9412859985600508</v>
      </c>
    </row>
    <row r="23373" spans="1:8">
      <c r="A23373" s="38">
        <v>45221</v>
      </c>
      <c r="B23373" s="39" t="s">
        <v>89</v>
      </c>
      <c r="C23373" s="39" t="s">
        <v>45</v>
      </c>
      <c r="D23373" s="39" t="s">
        <v>119</v>
      </c>
      <c r="E23373" s="40">
        <v>0</v>
      </c>
      <c r="F23373" s="41">
        <v>6.0213716536533148</v>
      </c>
      <c r="G23373" s="40">
        <v>382.51908906555741</v>
      </c>
      <c r="H23373" s="41">
        <v>1.565556629949862</v>
      </c>
    </row>
    <row r="23374" spans="1:8">
      <c r="A23374" s="38">
        <v>45221</v>
      </c>
      <c r="B23374" s="39" t="s">
        <v>89</v>
      </c>
      <c r="C23374" s="39" t="s">
        <v>46</v>
      </c>
      <c r="D23374" s="39" t="s">
        <v>120</v>
      </c>
      <c r="E23374" s="40">
        <v>0</v>
      </c>
      <c r="F23374" s="41">
        <v>7.2838494384346273</v>
      </c>
      <c r="G23374" s="40">
        <v>523.66582777719987</v>
      </c>
      <c r="H23374" s="41">
        <v>1.8938008539930029</v>
      </c>
    </row>
    <row r="23375" spans="1:8">
      <c r="A23375" s="38">
        <v>45221</v>
      </c>
      <c r="B23375" s="39" t="s">
        <v>89</v>
      </c>
      <c r="C23375" s="39" t="s">
        <v>46</v>
      </c>
      <c r="D23375" s="39" t="s">
        <v>121</v>
      </c>
      <c r="E23375" s="40">
        <v>0</v>
      </c>
      <c r="F23375" s="41">
        <v>9.8847824385366406E-2</v>
      </c>
      <c r="G23375" s="40">
        <v>6.3537562471383122</v>
      </c>
      <c r="H23375" s="41">
        <v>2.5700434340195269E-2</v>
      </c>
    </row>
    <row r="23376" spans="1:8">
      <c r="A23376" s="38">
        <v>45221</v>
      </c>
      <c r="B23376" s="39" t="s">
        <v>89</v>
      </c>
      <c r="C23376" s="39" t="s">
        <v>46</v>
      </c>
      <c r="D23376" s="39" t="s">
        <v>122</v>
      </c>
      <c r="E23376" s="40">
        <v>0</v>
      </c>
      <c r="F23376" s="41">
        <v>1.8552392520652901</v>
      </c>
      <c r="G23376" s="40">
        <v>117.5969584756307</v>
      </c>
      <c r="H23376" s="41">
        <v>0.48236220553697551</v>
      </c>
    </row>
    <row r="23377" spans="1:8">
      <c r="A23377" s="38">
        <v>45221</v>
      </c>
      <c r="B23377" s="39" t="s">
        <v>89</v>
      </c>
      <c r="C23377" s="39" t="s">
        <v>46</v>
      </c>
      <c r="D23377" s="39" t="s">
        <v>123</v>
      </c>
      <c r="E23377" s="40">
        <v>0</v>
      </c>
      <c r="F23377" s="41">
        <v>109.337821258302</v>
      </c>
      <c r="G23377" s="40">
        <v>6506.5753128091692</v>
      </c>
      <c r="H23377" s="41">
        <v>28.42783352715853</v>
      </c>
    </row>
    <row r="23378" spans="1:8">
      <c r="A23378" s="38">
        <v>45221</v>
      </c>
      <c r="B23378" s="39" t="s">
        <v>89</v>
      </c>
      <c r="C23378" s="39" t="s">
        <v>46</v>
      </c>
      <c r="D23378" s="39" t="s">
        <v>124</v>
      </c>
      <c r="E23378" s="40">
        <v>0</v>
      </c>
      <c r="F23378" s="41">
        <v>0.70047590994364095</v>
      </c>
      <c r="G23378" s="40">
        <v>44.483295467609587</v>
      </c>
      <c r="H23378" s="41">
        <v>0.18212373658534661</v>
      </c>
    </row>
    <row r="23379" spans="1:8">
      <c r="A23379" s="38">
        <v>45221</v>
      </c>
      <c r="B23379" s="39" t="s">
        <v>89</v>
      </c>
      <c r="C23379" s="39" t="s">
        <v>47</v>
      </c>
      <c r="D23379" s="39" t="s">
        <v>185</v>
      </c>
      <c r="E23379" s="40">
        <v>0</v>
      </c>
      <c r="F23379" s="41">
        <v>3.446376477476918E-2</v>
      </c>
      <c r="G23379" s="40">
        <v>2.215267377903082</v>
      </c>
      <c r="H23379" s="41">
        <v>8.9605788414399874E-3</v>
      </c>
    </row>
    <row r="23380" spans="1:8">
      <c r="A23380" s="38">
        <v>45221</v>
      </c>
      <c r="B23380" s="39" t="s">
        <v>89</v>
      </c>
      <c r="C23380" s="39" t="s">
        <v>47</v>
      </c>
      <c r="D23380" s="39" t="s">
        <v>229</v>
      </c>
      <c r="E23380" s="40">
        <v>0</v>
      </c>
      <c r="F23380" s="41">
        <v>0.1119238239504379</v>
      </c>
      <c r="G23380" s="40">
        <v>7.194257436119976</v>
      </c>
      <c r="H23380" s="41">
        <v>2.9100194227113869E-2</v>
      </c>
    </row>
    <row r="23381" spans="1:8">
      <c r="A23381" s="38">
        <v>45221</v>
      </c>
      <c r="B23381" s="39" t="s">
        <v>89</v>
      </c>
      <c r="C23381" s="39" t="s">
        <v>47</v>
      </c>
      <c r="D23381" s="39" t="s">
        <v>230</v>
      </c>
      <c r="E23381" s="40">
        <v>0</v>
      </c>
      <c r="F23381" s="41">
        <v>0.2215491953468828</v>
      </c>
      <c r="G23381" s="40">
        <v>14.240774571788309</v>
      </c>
      <c r="H23381" s="41">
        <v>5.7602790790189533E-2</v>
      </c>
    </row>
    <row r="23382" spans="1:8">
      <c r="A23382" s="38">
        <v>45221</v>
      </c>
      <c r="B23382" s="39" t="s">
        <v>89</v>
      </c>
      <c r="C23382" s="39" t="s">
        <v>47</v>
      </c>
      <c r="D23382" s="39" t="s">
        <v>204</v>
      </c>
      <c r="E23382" s="40">
        <v>0</v>
      </c>
      <c r="F23382" s="41">
        <v>3.0894117323298789E-2</v>
      </c>
      <c r="G23382" s="40">
        <v>1.9858170087534399</v>
      </c>
      <c r="H23382" s="41">
        <v>8.0324705040576844E-3</v>
      </c>
    </row>
    <row r="23383" spans="1:8">
      <c r="A23383" s="38">
        <v>45221</v>
      </c>
      <c r="B23383" s="39" t="s">
        <v>89</v>
      </c>
      <c r="C23383" s="39" t="s">
        <v>47</v>
      </c>
      <c r="D23383" s="39" t="s">
        <v>126</v>
      </c>
      <c r="E23383" s="40">
        <v>0</v>
      </c>
      <c r="F23383" s="41">
        <v>2.6211718237095789E-2</v>
      </c>
      <c r="G23383" s="40">
        <v>1.6848410122603761</v>
      </c>
      <c r="H23383" s="41">
        <v>6.815046741644906E-3</v>
      </c>
    </row>
    <row r="23384" spans="1:8">
      <c r="A23384" s="38">
        <v>45221</v>
      </c>
      <c r="B23384" s="39" t="s">
        <v>89</v>
      </c>
      <c r="C23384" s="39" t="s">
        <v>47</v>
      </c>
      <c r="D23384" s="39" t="s">
        <v>128</v>
      </c>
      <c r="E23384" s="40">
        <v>0</v>
      </c>
      <c r="F23384" s="41">
        <v>0.1101698273122725</v>
      </c>
      <c r="G23384" s="40">
        <v>7.0815137600047011</v>
      </c>
      <c r="H23384" s="41">
        <v>2.8644155101190848E-2</v>
      </c>
    </row>
    <row r="23385" spans="1:8">
      <c r="A23385" s="38">
        <v>45221</v>
      </c>
      <c r="B23385" s="39" t="s">
        <v>89</v>
      </c>
      <c r="C23385" s="39" t="s">
        <v>47</v>
      </c>
      <c r="D23385" s="39" t="s">
        <v>238</v>
      </c>
      <c r="E23385" s="40">
        <v>0</v>
      </c>
      <c r="F23385" s="41">
        <v>0</v>
      </c>
      <c r="G23385" s="40">
        <v>0</v>
      </c>
      <c r="H23385" s="41">
        <v>0</v>
      </c>
    </row>
    <row r="23386" spans="1:8">
      <c r="A23386" s="38">
        <v>45221</v>
      </c>
      <c r="B23386" s="39" t="s">
        <v>89</v>
      </c>
      <c r="C23386" s="39" t="s">
        <v>47</v>
      </c>
      <c r="D23386" s="39" t="s">
        <v>130</v>
      </c>
      <c r="E23386" s="40">
        <v>0</v>
      </c>
      <c r="F23386" s="41">
        <v>3.6841686902421968</v>
      </c>
      <c r="G23386" s="40">
        <v>234.24756462717511</v>
      </c>
      <c r="H23386" s="41">
        <v>0.95788385946297117</v>
      </c>
    </row>
    <row r="23387" spans="1:8">
      <c r="A23387" s="38">
        <v>45221</v>
      </c>
      <c r="B23387" s="39" t="s">
        <v>89</v>
      </c>
      <c r="C23387" s="39" t="s">
        <v>47</v>
      </c>
      <c r="D23387" s="39" t="s">
        <v>131</v>
      </c>
      <c r="E23387" s="40">
        <v>0</v>
      </c>
      <c r="F23387" s="41">
        <v>4.1545013993288427</v>
      </c>
      <c r="G23387" s="40">
        <v>263.89858639225508</v>
      </c>
      <c r="H23387" s="41">
        <v>1.0801703638254989</v>
      </c>
    </row>
    <row r="23388" spans="1:8">
      <c r="A23388" s="38">
        <v>45221</v>
      </c>
      <c r="B23388" s="39" t="s">
        <v>89</v>
      </c>
      <c r="C23388" s="39" t="s">
        <v>47</v>
      </c>
      <c r="D23388" s="39" t="s">
        <v>132</v>
      </c>
      <c r="E23388" s="40">
        <v>0</v>
      </c>
      <c r="F23388" s="41">
        <v>0.88817916695522015</v>
      </c>
      <c r="G23388" s="40">
        <v>56.509423135301958</v>
      </c>
      <c r="H23388" s="41">
        <v>0.23092658340835731</v>
      </c>
    </row>
    <row r="23389" spans="1:8">
      <c r="A23389" s="38">
        <v>45221</v>
      </c>
      <c r="B23389" s="39" t="s">
        <v>89</v>
      </c>
      <c r="C23389" s="39" t="s">
        <v>47</v>
      </c>
      <c r="D23389" s="39" t="s">
        <v>133</v>
      </c>
      <c r="E23389" s="40">
        <v>0</v>
      </c>
      <c r="F23389" s="41">
        <v>0.1730394732187362</v>
      </c>
      <c r="G23389" s="40">
        <v>11.122658903232599</v>
      </c>
      <c r="H23389" s="41">
        <v>4.4990263036871411E-2</v>
      </c>
    </row>
    <row r="23390" spans="1:8">
      <c r="A23390" s="38">
        <v>45221</v>
      </c>
      <c r="B23390" s="39" t="s">
        <v>89</v>
      </c>
      <c r="C23390" s="39" t="s">
        <v>47</v>
      </c>
      <c r="D23390" s="39" t="s">
        <v>134</v>
      </c>
      <c r="E23390" s="40">
        <v>0</v>
      </c>
      <c r="F23390" s="41">
        <v>0.1189981388826926</v>
      </c>
      <c r="G23390" s="40">
        <v>7.6489813814827166</v>
      </c>
      <c r="H23390" s="41">
        <v>3.093951610950009E-2</v>
      </c>
    </row>
    <row r="23391" spans="1:8">
      <c r="A23391" s="38">
        <v>45221</v>
      </c>
      <c r="B23391" s="39" t="s">
        <v>89</v>
      </c>
      <c r="C23391" s="39" t="s">
        <v>47</v>
      </c>
      <c r="D23391" s="39" t="s">
        <v>135</v>
      </c>
      <c r="E23391" s="40">
        <v>0</v>
      </c>
      <c r="F23391" s="41">
        <v>2.8548915128773258</v>
      </c>
      <c r="G23391" s="40">
        <v>152.6662542540241</v>
      </c>
      <c r="H23391" s="41">
        <v>0.74227179334810478</v>
      </c>
    </row>
    <row r="23392" spans="1:8">
      <c r="A23392" s="38">
        <v>45221</v>
      </c>
      <c r="B23392" s="39" t="s">
        <v>89</v>
      </c>
      <c r="C23392" s="39" t="s">
        <v>47</v>
      </c>
      <c r="D23392" s="39" t="s">
        <v>136</v>
      </c>
      <c r="E23392" s="40">
        <v>0</v>
      </c>
      <c r="F23392" s="41">
        <v>0.54760903628506119</v>
      </c>
      <c r="G23392" s="40">
        <v>35.199301116845739</v>
      </c>
      <c r="H23392" s="41">
        <v>0.1423783494341159</v>
      </c>
    </row>
    <row r="23393" spans="1:8">
      <c r="A23393" s="38">
        <v>45221</v>
      </c>
      <c r="B23393" s="39" t="s">
        <v>89</v>
      </c>
      <c r="C23393" s="39" t="s">
        <v>18</v>
      </c>
      <c r="D23393" s="39" t="s">
        <v>137</v>
      </c>
      <c r="E23393" s="40">
        <v>0</v>
      </c>
      <c r="F23393" s="41">
        <v>0</v>
      </c>
      <c r="G23393" s="40">
        <v>0</v>
      </c>
      <c r="H23393" s="41">
        <v>0</v>
      </c>
    </row>
    <row r="23394" spans="1:8">
      <c r="A23394" s="38">
        <v>45221</v>
      </c>
      <c r="B23394" s="39" t="s">
        <v>89</v>
      </c>
      <c r="C23394" s="39" t="s">
        <v>18</v>
      </c>
      <c r="D23394" s="39" t="s">
        <v>138</v>
      </c>
      <c r="E23394" s="40">
        <v>0</v>
      </c>
      <c r="F23394" s="41">
        <v>7.3872308561732556</v>
      </c>
      <c r="G23394" s="40">
        <v>428.42813296053549</v>
      </c>
      <c r="H23394" s="41">
        <v>1.9206800226050471</v>
      </c>
    </row>
    <row r="23395" spans="1:8">
      <c r="A23395" s="38">
        <v>45221</v>
      </c>
      <c r="B23395" s="39" t="s">
        <v>89</v>
      </c>
      <c r="C23395" s="39" t="s">
        <v>18</v>
      </c>
      <c r="D23395" s="39" t="s">
        <v>139</v>
      </c>
      <c r="E23395" s="40">
        <v>0</v>
      </c>
      <c r="F23395" s="41">
        <v>0</v>
      </c>
      <c r="G23395" s="40">
        <v>0</v>
      </c>
      <c r="H23395" s="41">
        <v>0</v>
      </c>
    </row>
    <row r="23396" spans="1:8">
      <c r="A23396" s="38">
        <v>45221</v>
      </c>
      <c r="B23396" s="39" t="s">
        <v>89</v>
      </c>
      <c r="C23396" s="39" t="s">
        <v>18</v>
      </c>
      <c r="D23396" s="39" t="s">
        <v>123</v>
      </c>
      <c r="E23396" s="40">
        <v>433.3106358</v>
      </c>
      <c r="F23396" s="41">
        <v>31.092425604971929</v>
      </c>
      <c r="G23396" s="40">
        <v>1913.597270285203</v>
      </c>
      <c r="H23396" s="41">
        <v>8.0840306572927023</v>
      </c>
    </row>
    <row r="23397" spans="1:8">
      <c r="A23397" s="38">
        <v>45221</v>
      </c>
      <c r="B23397" s="39" t="s">
        <v>89</v>
      </c>
      <c r="C23397" s="39" t="s">
        <v>7</v>
      </c>
      <c r="D23397" s="39" t="s">
        <v>140</v>
      </c>
      <c r="E23397" s="40">
        <v>14215.8607794</v>
      </c>
      <c r="F23397" s="41">
        <v>237.77968616538419</v>
      </c>
      <c r="G23397" s="40">
        <v>14087.965497630161</v>
      </c>
      <c r="H23397" s="41">
        <v>180.75242429129369</v>
      </c>
    </row>
    <row r="23398" spans="1:8">
      <c r="A23398" s="38">
        <v>45221</v>
      </c>
      <c r="B23398" s="39" t="s">
        <v>89</v>
      </c>
      <c r="C23398" s="39" t="s">
        <v>7</v>
      </c>
      <c r="D23398" s="39" t="s">
        <v>141</v>
      </c>
      <c r="E23398" s="40">
        <v>0</v>
      </c>
      <c r="F23398" s="41">
        <v>0.39592621589865828</v>
      </c>
      <c r="G23398" s="40">
        <v>25.44940855617201</v>
      </c>
      <c r="H23398" s="41">
        <v>0.30194737331159432</v>
      </c>
    </row>
    <row r="23399" spans="1:8">
      <c r="A23399" s="38">
        <v>45221</v>
      </c>
      <c r="B23399" s="39" t="s">
        <v>89</v>
      </c>
      <c r="C23399" s="39" t="s">
        <v>7</v>
      </c>
      <c r="D23399" s="39" t="s">
        <v>142</v>
      </c>
      <c r="E23399" s="40">
        <v>5149.7537490000004</v>
      </c>
      <c r="F23399" s="41">
        <v>146.04183764902999</v>
      </c>
      <c r="G23399" s="40">
        <v>9188.2099282431718</v>
      </c>
      <c r="H23399" s="41">
        <v>123.5912188315739</v>
      </c>
    </row>
    <row r="23400" spans="1:8">
      <c r="A23400" s="38">
        <v>45221</v>
      </c>
      <c r="B23400" s="39" t="s">
        <v>89</v>
      </c>
      <c r="C23400" s="39" t="s">
        <v>16</v>
      </c>
      <c r="D23400" s="39" t="s">
        <v>123</v>
      </c>
      <c r="E23400" s="40">
        <v>1074.4169184</v>
      </c>
      <c r="F23400" s="41">
        <v>40.118945680641829</v>
      </c>
      <c r="G23400" s="40">
        <v>2529.1077417128672</v>
      </c>
      <c r="H23400" s="41">
        <v>10.43092587696688</v>
      </c>
    </row>
    <row r="23401" spans="1:8">
      <c r="A23401" s="38">
        <v>45221</v>
      </c>
      <c r="B23401" s="39" t="s">
        <v>89</v>
      </c>
      <c r="C23401" s="39" t="s">
        <v>49</v>
      </c>
      <c r="D23401" s="39" t="s">
        <v>143</v>
      </c>
      <c r="E23401" s="40">
        <v>0</v>
      </c>
      <c r="F23401" s="41">
        <v>37.575803034192269</v>
      </c>
      <c r="G23401" s="40">
        <v>2388.7450959224589</v>
      </c>
      <c r="H23401" s="41">
        <v>9.7697087888899894</v>
      </c>
    </row>
    <row r="23402" spans="1:8">
      <c r="A23402" s="38">
        <v>45221</v>
      </c>
      <c r="B23402" s="39" t="s">
        <v>89</v>
      </c>
      <c r="C23402" s="39" t="s">
        <v>49</v>
      </c>
      <c r="D23402" s="39" t="s">
        <v>144</v>
      </c>
      <c r="E23402" s="40">
        <v>0</v>
      </c>
      <c r="F23402" s="41">
        <v>3.4067583660984559</v>
      </c>
      <c r="G23402" s="40">
        <v>184.55765865432451</v>
      </c>
      <c r="H23402" s="41">
        <v>0.88575717518559871</v>
      </c>
    </row>
    <row r="23403" spans="1:8">
      <c r="A23403" s="38">
        <v>45221</v>
      </c>
      <c r="B23403" s="39" t="s">
        <v>89</v>
      </c>
      <c r="C23403" s="39" t="s">
        <v>49</v>
      </c>
      <c r="D23403" s="39" t="s">
        <v>145</v>
      </c>
      <c r="E23403" s="40">
        <v>0</v>
      </c>
      <c r="F23403" s="41">
        <v>0</v>
      </c>
      <c r="G23403" s="40">
        <v>0</v>
      </c>
      <c r="H23403" s="41">
        <v>0</v>
      </c>
    </row>
    <row r="23404" spans="1:8">
      <c r="A23404" s="38">
        <v>45221</v>
      </c>
      <c r="B23404" s="39" t="s">
        <v>89</v>
      </c>
      <c r="C23404" s="39" t="s">
        <v>49</v>
      </c>
      <c r="D23404" s="39" t="s">
        <v>146</v>
      </c>
      <c r="E23404" s="40">
        <v>0</v>
      </c>
      <c r="F23404" s="41">
        <v>0.10650486217468839</v>
      </c>
      <c r="G23404" s="40">
        <v>6.8459365453997014</v>
      </c>
      <c r="H23404" s="41">
        <v>2.7691264165419002E-2</v>
      </c>
    </row>
    <row r="23405" spans="1:8">
      <c r="A23405" s="38">
        <v>45221</v>
      </c>
      <c r="B23405" s="39" t="s">
        <v>89</v>
      </c>
      <c r="C23405" s="39" t="s">
        <v>49</v>
      </c>
      <c r="D23405" s="39" t="s">
        <v>147</v>
      </c>
      <c r="E23405" s="40">
        <v>0</v>
      </c>
      <c r="F23405" s="41">
        <v>0</v>
      </c>
      <c r="G23405" s="40">
        <v>0</v>
      </c>
      <c r="H23405" s="41">
        <v>0</v>
      </c>
    </row>
    <row r="23406" spans="1:8">
      <c r="A23406" s="38">
        <v>45221</v>
      </c>
      <c r="B23406" s="39" t="s">
        <v>89</v>
      </c>
      <c r="C23406" s="39" t="s">
        <v>49</v>
      </c>
      <c r="D23406" s="39" t="s">
        <v>150</v>
      </c>
      <c r="E23406" s="40">
        <v>0</v>
      </c>
      <c r="F23406" s="41">
        <v>0.22500587113827519</v>
      </c>
      <c r="G23406" s="40">
        <v>14.46296333052384</v>
      </c>
      <c r="H23406" s="41">
        <v>5.8501526495951549E-2</v>
      </c>
    </row>
    <row r="23407" spans="1:8">
      <c r="A23407" s="38">
        <v>45221</v>
      </c>
      <c r="B23407" s="39" t="s">
        <v>89</v>
      </c>
      <c r="C23407" s="39" t="s">
        <v>49</v>
      </c>
      <c r="D23407" s="39" t="s">
        <v>151</v>
      </c>
      <c r="E23407" s="40">
        <v>0</v>
      </c>
      <c r="F23407" s="41">
        <v>0</v>
      </c>
      <c r="G23407" s="40">
        <v>0</v>
      </c>
      <c r="H23407" s="41">
        <v>0</v>
      </c>
    </row>
    <row r="23408" spans="1:8">
      <c r="A23408" s="38">
        <v>45221</v>
      </c>
      <c r="B23408" s="39" t="s">
        <v>89</v>
      </c>
      <c r="C23408" s="39" t="s">
        <v>49</v>
      </c>
      <c r="D23408" s="39" t="s">
        <v>153</v>
      </c>
      <c r="E23408" s="40">
        <v>0</v>
      </c>
      <c r="F23408" s="41">
        <v>0.12993789614547291</v>
      </c>
      <c r="G23408" s="40">
        <v>8.3521688464853003</v>
      </c>
      <c r="H23408" s="41">
        <v>3.3783852997822952E-2</v>
      </c>
    </row>
    <row r="23409" spans="1:8">
      <c r="A23409" s="38">
        <v>45221</v>
      </c>
      <c r="B23409" s="39" t="s">
        <v>89</v>
      </c>
      <c r="C23409" s="39" t="s">
        <v>49</v>
      </c>
      <c r="D23409" s="39" t="s">
        <v>232</v>
      </c>
      <c r="E23409" s="40">
        <v>0</v>
      </c>
      <c r="F23409" s="41">
        <v>2.5584992544865202</v>
      </c>
      <c r="G23409" s="40">
        <v>162.24242594395071</v>
      </c>
      <c r="H23409" s="41">
        <v>0.66520980616649528</v>
      </c>
    </row>
    <row r="23410" spans="1:8">
      <c r="A23410" s="38">
        <v>45221</v>
      </c>
      <c r="B23410" s="39" t="s">
        <v>89</v>
      </c>
      <c r="C23410" s="39" t="s">
        <v>49</v>
      </c>
      <c r="D23410" s="39" t="s">
        <v>154</v>
      </c>
      <c r="E23410" s="40">
        <v>0</v>
      </c>
      <c r="F23410" s="41">
        <v>9.9444823893545031E-2</v>
      </c>
      <c r="G23410" s="40">
        <v>6.3921302768978387</v>
      </c>
      <c r="H23410" s="41">
        <v>2.5855654212321711E-2</v>
      </c>
    </row>
    <row r="23411" spans="1:8">
      <c r="A23411" s="38">
        <v>45221</v>
      </c>
      <c r="B23411" s="39" t="s">
        <v>89</v>
      </c>
      <c r="C23411" s="39" t="s">
        <v>49</v>
      </c>
      <c r="D23411" s="39" t="s">
        <v>155</v>
      </c>
      <c r="E23411" s="40">
        <v>0</v>
      </c>
      <c r="F23411" s="41">
        <v>3.446376477476918E-2</v>
      </c>
      <c r="G23411" s="40">
        <v>2.215267377903082</v>
      </c>
      <c r="H23411" s="41">
        <v>8.9605788414399874E-3</v>
      </c>
    </row>
    <row r="23412" spans="1:8">
      <c r="A23412" s="38">
        <v>45221</v>
      </c>
      <c r="B23412" s="39" t="s">
        <v>89</v>
      </c>
      <c r="C23412" s="39" t="s">
        <v>49</v>
      </c>
      <c r="D23412" s="39" t="s">
        <v>208</v>
      </c>
      <c r="E23412" s="40">
        <v>0</v>
      </c>
      <c r="F23412" s="41">
        <v>0</v>
      </c>
      <c r="G23412" s="40">
        <v>0</v>
      </c>
      <c r="H23412" s="41">
        <v>0</v>
      </c>
    </row>
    <row r="23413" spans="1:8">
      <c r="A23413" s="38">
        <v>45221</v>
      </c>
      <c r="B23413" s="39" t="s">
        <v>89</v>
      </c>
      <c r="C23413" s="39" t="s">
        <v>49</v>
      </c>
      <c r="D23413" s="39" t="s">
        <v>158</v>
      </c>
      <c r="E23413" s="40">
        <v>0</v>
      </c>
      <c r="F23413" s="41">
        <v>0</v>
      </c>
      <c r="G23413" s="40">
        <v>0</v>
      </c>
      <c r="H23413" s="41">
        <v>0</v>
      </c>
    </row>
    <row r="23414" spans="1:8">
      <c r="A23414" s="38">
        <v>45221</v>
      </c>
      <c r="B23414" s="39" t="s">
        <v>89</v>
      </c>
      <c r="C23414" s="39" t="s">
        <v>49</v>
      </c>
      <c r="D23414" s="39" t="s">
        <v>263</v>
      </c>
      <c r="E23414" s="40">
        <v>0</v>
      </c>
      <c r="F23414" s="41">
        <v>0</v>
      </c>
      <c r="G23414" s="40">
        <v>0</v>
      </c>
      <c r="H23414" s="41">
        <v>0</v>
      </c>
    </row>
    <row r="23415" spans="1:8">
      <c r="A23415" s="38">
        <v>45221</v>
      </c>
      <c r="B23415" s="39" t="s">
        <v>89</v>
      </c>
      <c r="C23415" s="39" t="s">
        <v>49</v>
      </c>
      <c r="D23415" s="39" t="s">
        <v>159</v>
      </c>
      <c r="E23415" s="40">
        <v>0</v>
      </c>
      <c r="F23415" s="41">
        <v>0</v>
      </c>
      <c r="G23415" s="40">
        <v>0</v>
      </c>
      <c r="H23415" s="41">
        <v>0</v>
      </c>
    </row>
    <row r="23416" spans="1:8">
      <c r="A23416" s="38">
        <v>45221</v>
      </c>
      <c r="B23416" s="39" t="s">
        <v>89</v>
      </c>
      <c r="C23416" s="39" t="s">
        <v>49</v>
      </c>
      <c r="D23416" s="39" t="s">
        <v>259</v>
      </c>
      <c r="E23416" s="40">
        <v>0</v>
      </c>
      <c r="F23416" s="41">
        <v>4.9722411946772523E-2</v>
      </c>
      <c r="G23416" s="40">
        <v>3.1960651384489189</v>
      </c>
      <c r="H23416" s="41">
        <v>1.292782710616085E-2</v>
      </c>
    </row>
    <row r="23417" spans="1:8">
      <c r="A23417" s="38">
        <v>45221</v>
      </c>
      <c r="B23417" s="39" t="s">
        <v>89</v>
      </c>
      <c r="C23417" s="39" t="s">
        <v>49</v>
      </c>
      <c r="D23417" s="39" t="s">
        <v>216</v>
      </c>
      <c r="E23417" s="40">
        <v>0</v>
      </c>
      <c r="F23417" s="41">
        <v>5.145277099564749E-2</v>
      </c>
      <c r="G23417" s="40">
        <v>3.3072894338235912</v>
      </c>
      <c r="H23417" s="41">
        <v>1.337772045886835E-2</v>
      </c>
    </row>
    <row r="23418" spans="1:8">
      <c r="A23418" s="38">
        <v>45221</v>
      </c>
      <c r="B23418" s="39" t="s">
        <v>89</v>
      </c>
      <c r="C23418" s="39" t="s">
        <v>49</v>
      </c>
      <c r="D23418" s="39" t="s">
        <v>210</v>
      </c>
      <c r="E23418" s="40">
        <v>0</v>
      </c>
      <c r="F23418" s="41">
        <v>0</v>
      </c>
      <c r="G23418" s="40">
        <v>0</v>
      </c>
      <c r="H23418" s="41">
        <v>0</v>
      </c>
    </row>
    <row r="23419" spans="1:8">
      <c r="A23419" s="38">
        <v>45221</v>
      </c>
      <c r="B23419" s="39" t="s">
        <v>89</v>
      </c>
      <c r="C23419" s="39" t="s">
        <v>49</v>
      </c>
      <c r="D23419" s="39" t="s">
        <v>246</v>
      </c>
      <c r="E23419" s="40">
        <v>0</v>
      </c>
      <c r="F23419" s="41">
        <v>0</v>
      </c>
      <c r="G23419" s="40">
        <v>0</v>
      </c>
      <c r="H23419" s="41">
        <v>0</v>
      </c>
    </row>
    <row r="23420" spans="1:8">
      <c r="A23420" s="38">
        <v>45221</v>
      </c>
      <c r="B23420" s="39" t="s">
        <v>89</v>
      </c>
      <c r="C23420" s="39" t="s">
        <v>49</v>
      </c>
      <c r="D23420" s="39" t="s">
        <v>331</v>
      </c>
      <c r="E23420" s="40">
        <v>0</v>
      </c>
      <c r="F23420" s="41">
        <v>6.3207040617865487E-2</v>
      </c>
      <c r="G23420" s="40">
        <v>4.0628322543873994</v>
      </c>
      <c r="H23420" s="41">
        <v>1.643383056064503E-2</v>
      </c>
    </row>
    <row r="23421" spans="1:8">
      <c r="A23421" s="38">
        <v>45221</v>
      </c>
      <c r="B23421" s="39" t="s">
        <v>89</v>
      </c>
      <c r="C23421" s="39" t="s">
        <v>49</v>
      </c>
      <c r="D23421" s="39" t="s">
        <v>305</v>
      </c>
      <c r="E23421" s="40">
        <v>0</v>
      </c>
      <c r="F23421" s="41">
        <v>0</v>
      </c>
      <c r="G23421" s="40">
        <v>0</v>
      </c>
      <c r="H23421" s="41">
        <v>0</v>
      </c>
    </row>
    <row r="23422" spans="1:8">
      <c r="A23422" s="38">
        <v>45221</v>
      </c>
      <c r="B23422" s="39" t="s">
        <v>89</v>
      </c>
      <c r="C23422" s="39" t="s">
        <v>49</v>
      </c>
      <c r="D23422" s="39" t="s">
        <v>166</v>
      </c>
      <c r="E23422" s="40">
        <v>0</v>
      </c>
      <c r="F23422" s="41">
        <v>15.759757450512121</v>
      </c>
      <c r="G23422" s="40">
        <v>916.53207560793112</v>
      </c>
      <c r="H23422" s="41">
        <v>4.0975369371331496</v>
      </c>
    </row>
    <row r="23423" spans="1:8">
      <c r="A23423" s="38">
        <v>45221</v>
      </c>
      <c r="B23423" s="39" t="s">
        <v>89</v>
      </c>
      <c r="C23423" s="39" t="s">
        <v>49</v>
      </c>
      <c r="D23423" s="39" t="s">
        <v>167</v>
      </c>
      <c r="E23423" s="40">
        <v>0</v>
      </c>
      <c r="F23423" s="41">
        <v>210.78874198887851</v>
      </c>
      <c r="G23423" s="40">
        <v>13386.14716717726</v>
      </c>
      <c r="H23423" s="41">
        <v>54.805072917108419</v>
      </c>
    </row>
    <row r="23424" spans="1:8">
      <c r="A23424" s="38">
        <v>45221</v>
      </c>
      <c r="B23424" s="39" t="s">
        <v>89</v>
      </c>
      <c r="C23424" s="39" t="s">
        <v>49</v>
      </c>
      <c r="D23424" s="39" t="s">
        <v>168</v>
      </c>
      <c r="E23424" s="40">
        <v>0</v>
      </c>
      <c r="F23424" s="41">
        <v>0.84255132290409263</v>
      </c>
      <c r="G23424" s="40">
        <v>54.157648534235719</v>
      </c>
      <c r="H23424" s="41">
        <v>0.2190633439550641</v>
      </c>
    </row>
    <row r="23425" spans="1:8">
      <c r="A23425" s="38">
        <v>45221</v>
      </c>
      <c r="B23425" s="39" t="s">
        <v>89</v>
      </c>
      <c r="C23425" s="39" t="s">
        <v>49</v>
      </c>
      <c r="D23425" s="39" t="s">
        <v>195</v>
      </c>
      <c r="E23425" s="40">
        <v>0</v>
      </c>
      <c r="F23425" s="41">
        <v>159.96362964769921</v>
      </c>
      <c r="G23425" s="40">
        <v>10153.80226509666</v>
      </c>
      <c r="H23425" s="41">
        <v>41.590543708401789</v>
      </c>
    </row>
    <row r="23426" spans="1:8">
      <c r="A23426" s="38">
        <v>45221</v>
      </c>
      <c r="B23426" s="39" t="s">
        <v>89</v>
      </c>
      <c r="C23426" s="39" t="s">
        <v>50</v>
      </c>
      <c r="D23426" s="39" t="s">
        <v>172</v>
      </c>
      <c r="E23426" s="40">
        <v>0</v>
      </c>
      <c r="F23426" s="41">
        <v>0.46482416737936022</v>
      </c>
      <c r="G23426" s="40">
        <v>29.878042088144309</v>
      </c>
      <c r="H23426" s="41">
        <v>0.1208542835186337</v>
      </c>
    </row>
    <row r="23427" spans="1:8">
      <c r="A23427" s="38">
        <v>45221</v>
      </c>
      <c r="B23427" s="39" t="s">
        <v>89</v>
      </c>
      <c r="C23427" s="39" t="s">
        <v>50</v>
      </c>
      <c r="D23427" s="39" t="s">
        <v>173</v>
      </c>
      <c r="E23427" s="40">
        <v>0</v>
      </c>
      <c r="F23427" s="41">
        <v>0.9218642098621519</v>
      </c>
      <c r="G23427" s="40">
        <v>58.598672711761367</v>
      </c>
      <c r="H23427" s="41">
        <v>0.2396846945641595</v>
      </c>
    </row>
    <row r="23428" spans="1:8">
      <c r="A23428" s="38">
        <v>45221</v>
      </c>
      <c r="B23428" s="39" t="s">
        <v>89</v>
      </c>
      <c r="C23428" s="39" t="s">
        <v>50</v>
      </c>
      <c r="D23428" s="39" t="s">
        <v>13</v>
      </c>
      <c r="E23428" s="40">
        <v>0</v>
      </c>
      <c r="F23428" s="41">
        <v>0.12759986754930089</v>
      </c>
      <c r="G23428" s="40">
        <v>8.2018846708720794</v>
      </c>
      <c r="H23428" s="41">
        <v>3.3175965562818252E-2</v>
      </c>
    </row>
    <row r="23429" spans="1:8">
      <c r="A23429" s="38">
        <v>45221</v>
      </c>
      <c r="B23429" s="39" t="s">
        <v>89</v>
      </c>
      <c r="C23429" s="39" t="s">
        <v>50</v>
      </c>
      <c r="D23429" s="39" t="s">
        <v>15</v>
      </c>
      <c r="E23429" s="40">
        <v>0</v>
      </c>
      <c r="F23429" s="41">
        <v>0.27318078747554558</v>
      </c>
      <c r="G23429" s="40">
        <v>17.55955829896719</v>
      </c>
      <c r="H23429" s="41">
        <v>7.1027004743641861E-2</v>
      </c>
    </row>
    <row r="23430" spans="1:8">
      <c r="A23430" s="38">
        <v>45221</v>
      </c>
      <c r="B23430" s="39" t="s">
        <v>89</v>
      </c>
      <c r="C23430" s="39" t="s">
        <v>50</v>
      </c>
      <c r="D23430" s="39" t="s">
        <v>174</v>
      </c>
      <c r="E23430" s="40">
        <v>0</v>
      </c>
      <c r="F23430" s="41">
        <v>2.339337515031498E-2</v>
      </c>
      <c r="G23430" s="40">
        <v>1.503683105087827</v>
      </c>
      <c r="H23430" s="41">
        <v>6.0822775390818951E-3</v>
      </c>
    </row>
    <row r="23431" spans="1:8">
      <c r="A23431" s="38">
        <v>45221</v>
      </c>
      <c r="B23431" s="39" t="s">
        <v>89</v>
      </c>
      <c r="C23431" s="39" t="s">
        <v>50</v>
      </c>
      <c r="D23431" s="39" t="s">
        <v>213</v>
      </c>
      <c r="E23431" s="40">
        <v>0</v>
      </c>
      <c r="F23431" s="41">
        <v>7.8686902825336941E-2</v>
      </c>
      <c r="G23431" s="40">
        <v>5.0578493103229532</v>
      </c>
      <c r="H23431" s="41">
        <v>2.045859473458761E-2</v>
      </c>
    </row>
    <row r="23432" spans="1:8">
      <c r="A23432" s="38">
        <v>45221</v>
      </c>
      <c r="B23432" s="39" t="s">
        <v>89</v>
      </c>
      <c r="C23432" s="39" t="s">
        <v>50</v>
      </c>
      <c r="D23432" s="39" t="s">
        <v>175</v>
      </c>
      <c r="E23432" s="40">
        <v>0</v>
      </c>
      <c r="F23432" s="41">
        <v>2.963721652243001E-2</v>
      </c>
      <c r="G23432" s="40">
        <v>1.90502573828077</v>
      </c>
      <c r="H23432" s="41">
        <v>7.7056762958318033E-3</v>
      </c>
    </row>
    <row r="23433" spans="1:8">
      <c r="A23433" s="38">
        <v>45221</v>
      </c>
      <c r="B23433" s="39" t="s">
        <v>89</v>
      </c>
      <c r="C23433" s="39" t="s">
        <v>50</v>
      </c>
      <c r="D23433" s="39" t="s">
        <v>176</v>
      </c>
      <c r="E23433" s="40">
        <v>0</v>
      </c>
      <c r="F23433" s="41">
        <v>0</v>
      </c>
      <c r="G23433" s="40">
        <v>0</v>
      </c>
      <c r="H23433" s="41">
        <v>0</v>
      </c>
    </row>
    <row r="23434" spans="1:8">
      <c r="A23434" s="38">
        <v>45221</v>
      </c>
      <c r="B23434" s="39" t="s">
        <v>89</v>
      </c>
      <c r="C23434" s="39" t="s">
        <v>50</v>
      </c>
      <c r="D23434" s="39" t="s">
        <v>196</v>
      </c>
      <c r="E23434" s="40">
        <v>0</v>
      </c>
      <c r="F23434" s="41">
        <v>0</v>
      </c>
      <c r="G23434" s="40">
        <v>0</v>
      </c>
      <c r="H23434" s="41">
        <v>0</v>
      </c>
    </row>
    <row r="23435" spans="1:8">
      <c r="A23435" s="38">
        <v>45221</v>
      </c>
      <c r="B23435" s="39" t="s">
        <v>89</v>
      </c>
      <c r="C23435" s="39" t="s">
        <v>50</v>
      </c>
      <c r="D23435" s="39" t="s">
        <v>198</v>
      </c>
      <c r="E23435" s="40">
        <v>0</v>
      </c>
      <c r="F23435" s="41">
        <v>9.9726542530936699E-2</v>
      </c>
      <c r="G23435" s="40">
        <v>6.4102386324776646</v>
      </c>
      <c r="H23435" s="41">
        <v>2.5928901058043539E-2</v>
      </c>
    </row>
    <row r="23436" spans="1:8">
      <c r="A23436" s="38">
        <v>45221</v>
      </c>
      <c r="B23436" s="39" t="s">
        <v>89</v>
      </c>
      <c r="C23436" s="39" t="s">
        <v>50</v>
      </c>
      <c r="D23436" s="39" t="s">
        <v>177</v>
      </c>
      <c r="E23436" s="40">
        <v>0</v>
      </c>
      <c r="F23436" s="41">
        <v>6.4095866298642751E-2</v>
      </c>
      <c r="G23436" s="40">
        <v>4.1199643334895013</v>
      </c>
      <c r="H23436" s="41">
        <v>1.6664925237647111E-2</v>
      </c>
    </row>
    <row r="23437" spans="1:8">
      <c r="A23437" s="38">
        <v>45221</v>
      </c>
      <c r="B23437" s="39" t="s">
        <v>89</v>
      </c>
      <c r="C23437" s="39" t="s">
        <v>50</v>
      </c>
      <c r="D23437" s="39" t="s">
        <v>178</v>
      </c>
      <c r="E23437" s="40">
        <v>0</v>
      </c>
      <c r="F23437" s="41">
        <v>1.5459981817314601</v>
      </c>
      <c r="G23437" s="40">
        <v>97.972097596816113</v>
      </c>
      <c r="H23437" s="41">
        <v>0.40195952725017953</v>
      </c>
    </row>
    <row r="23438" spans="1:8">
      <c r="A23438" s="38">
        <v>45221</v>
      </c>
      <c r="B23438" s="39" t="s">
        <v>89</v>
      </c>
      <c r="C23438" s="39" t="s">
        <v>50</v>
      </c>
      <c r="D23438" s="39" t="s">
        <v>8</v>
      </c>
      <c r="E23438" s="40">
        <v>0</v>
      </c>
      <c r="F23438" s="41">
        <v>2.238573109307409</v>
      </c>
      <c r="G23438" s="40">
        <v>142.1610083118737</v>
      </c>
      <c r="H23438" s="41">
        <v>0.58202900841992633</v>
      </c>
    </row>
    <row r="23439" spans="1:8">
      <c r="A23439" s="38">
        <v>45221</v>
      </c>
      <c r="B23439" s="39" t="s">
        <v>180</v>
      </c>
      <c r="C23439" s="39" t="s">
        <v>43</v>
      </c>
      <c r="D23439" s="39" t="s">
        <v>90</v>
      </c>
      <c r="E23439" s="40">
        <v>0</v>
      </c>
      <c r="F23439" s="41">
        <v>24.843330285049131</v>
      </c>
      <c r="G23439" s="40">
        <v>4371.6006720532168</v>
      </c>
      <c r="H23439" s="41">
        <v>6.4592658741127744</v>
      </c>
    </row>
    <row r="23440" spans="1:8">
      <c r="A23440" s="38">
        <v>45221</v>
      </c>
      <c r="B23440" s="39" t="s">
        <v>180</v>
      </c>
      <c r="C23440" s="39" t="s">
        <v>44</v>
      </c>
      <c r="D23440" s="39" t="s">
        <v>91</v>
      </c>
      <c r="E23440" s="40">
        <v>0</v>
      </c>
      <c r="F23440" s="41">
        <v>34.028167548516983</v>
      </c>
      <c r="G23440" s="40">
        <v>5911.8882796053713</v>
      </c>
      <c r="H23440" s="41">
        <v>8.8473235626144149</v>
      </c>
    </row>
    <row r="23441" spans="1:8">
      <c r="A23441" s="38">
        <v>45221</v>
      </c>
      <c r="B23441" s="39" t="s">
        <v>180</v>
      </c>
      <c r="C23441" s="39" t="s">
        <v>181</v>
      </c>
      <c r="D23441" s="39" t="s">
        <v>182</v>
      </c>
      <c r="E23441" s="40">
        <v>0</v>
      </c>
      <c r="F23441" s="41">
        <v>0</v>
      </c>
      <c r="G23441" s="40">
        <v>0</v>
      </c>
      <c r="H23441" s="41">
        <v>0</v>
      </c>
    </row>
    <row r="23442" spans="1:8">
      <c r="A23442" s="38">
        <v>45221</v>
      </c>
      <c r="B23442" s="39" t="s">
        <v>180</v>
      </c>
      <c r="C23442" s="39" t="s">
        <v>45</v>
      </c>
      <c r="D23442" s="39" t="s">
        <v>92</v>
      </c>
      <c r="E23442" s="40">
        <v>0</v>
      </c>
      <c r="F23442" s="41">
        <v>52.395091465170303</v>
      </c>
      <c r="G23442" s="40">
        <v>9292.3267555530201</v>
      </c>
      <c r="H23442" s="41">
        <v>13.62272378094428</v>
      </c>
    </row>
    <row r="23443" spans="1:8">
      <c r="A23443" s="38">
        <v>45221</v>
      </c>
      <c r="B23443" s="39" t="s">
        <v>180</v>
      </c>
      <c r="C23443" s="39" t="s">
        <v>45</v>
      </c>
      <c r="D23443" s="39" t="s">
        <v>118</v>
      </c>
      <c r="E23443" s="40">
        <v>0</v>
      </c>
      <c r="F23443" s="41">
        <v>0</v>
      </c>
      <c r="G23443" s="40">
        <v>0</v>
      </c>
      <c r="H23443" s="41">
        <v>0</v>
      </c>
    </row>
    <row r="23444" spans="1:8">
      <c r="A23444" s="38">
        <v>45221</v>
      </c>
      <c r="B23444" s="39" t="s">
        <v>180</v>
      </c>
      <c r="C23444" s="39" t="s">
        <v>46</v>
      </c>
      <c r="D23444" s="39" t="s">
        <v>184</v>
      </c>
      <c r="E23444" s="40">
        <v>0</v>
      </c>
      <c r="F23444" s="41">
        <v>0.92884678714035418</v>
      </c>
      <c r="G23444" s="40">
        <v>163.44617216399951</v>
      </c>
      <c r="H23444" s="41">
        <v>0.2415001646564921</v>
      </c>
    </row>
    <row r="23445" spans="1:8">
      <c r="A23445" s="38">
        <v>45221</v>
      </c>
      <c r="B23445" s="39" t="s">
        <v>180</v>
      </c>
      <c r="C23445" s="39" t="s">
        <v>46</v>
      </c>
      <c r="D23445" s="39" t="s">
        <v>120</v>
      </c>
      <c r="E23445" s="40">
        <v>0</v>
      </c>
      <c r="F23445" s="41">
        <v>0</v>
      </c>
      <c r="G23445" s="40">
        <v>0</v>
      </c>
      <c r="H23445" s="41">
        <v>0</v>
      </c>
    </row>
    <row r="23446" spans="1:8">
      <c r="A23446" s="38">
        <v>45221</v>
      </c>
      <c r="B23446" s="39" t="s">
        <v>180</v>
      </c>
      <c r="C23446" s="39" t="s">
        <v>46</v>
      </c>
      <c r="D23446" s="39" t="s">
        <v>122</v>
      </c>
      <c r="E23446" s="40">
        <v>0</v>
      </c>
      <c r="F23446" s="41">
        <v>0.92020572642924992</v>
      </c>
      <c r="G23446" s="40">
        <v>161.81456487764811</v>
      </c>
      <c r="H23446" s="41">
        <v>0.239253488871605</v>
      </c>
    </row>
    <row r="23447" spans="1:8">
      <c r="A23447" s="38">
        <v>45221</v>
      </c>
      <c r="B23447" s="39" t="s">
        <v>180</v>
      </c>
      <c r="C23447" s="39" t="s">
        <v>46</v>
      </c>
      <c r="D23447" s="39" t="s">
        <v>123</v>
      </c>
      <c r="E23447" s="40">
        <v>0</v>
      </c>
      <c r="F23447" s="41">
        <v>45.490790151586559</v>
      </c>
      <c r="G23447" s="40">
        <v>7903.3485639126857</v>
      </c>
      <c r="H23447" s="41">
        <v>11.82760543941251</v>
      </c>
    </row>
    <row r="23448" spans="1:8">
      <c r="A23448" s="38">
        <v>45221</v>
      </c>
      <c r="B23448" s="39" t="s">
        <v>180</v>
      </c>
      <c r="C23448" s="39" t="s">
        <v>46</v>
      </c>
      <c r="D23448" s="39" t="s">
        <v>124</v>
      </c>
      <c r="E23448" s="40">
        <v>0</v>
      </c>
      <c r="F23448" s="41">
        <v>0.45101259892690432</v>
      </c>
      <c r="G23448" s="40">
        <v>80.140001880080135</v>
      </c>
      <c r="H23448" s="41">
        <v>0.1172632757209951</v>
      </c>
    </row>
    <row r="23449" spans="1:8">
      <c r="A23449" s="38">
        <v>45221</v>
      </c>
      <c r="B23449" s="39" t="s">
        <v>180</v>
      </c>
      <c r="C23449" s="39" t="s">
        <v>47</v>
      </c>
      <c r="D23449" s="39" t="s">
        <v>185</v>
      </c>
      <c r="E23449" s="40">
        <v>0</v>
      </c>
      <c r="F23449" s="41">
        <v>0</v>
      </c>
      <c r="G23449" s="40">
        <v>0</v>
      </c>
      <c r="H23449" s="41">
        <v>0</v>
      </c>
    </row>
    <row r="23450" spans="1:8">
      <c r="A23450" s="38">
        <v>45221</v>
      </c>
      <c r="B23450" s="39" t="s">
        <v>180</v>
      </c>
      <c r="C23450" s="39" t="s">
        <v>47</v>
      </c>
      <c r="D23450" s="39" t="s">
        <v>125</v>
      </c>
      <c r="E23450" s="40">
        <v>0</v>
      </c>
      <c r="F23450" s="41">
        <v>0</v>
      </c>
      <c r="G23450" s="40">
        <v>0</v>
      </c>
      <c r="H23450" s="41">
        <v>0</v>
      </c>
    </row>
    <row r="23451" spans="1:8">
      <c r="A23451" s="38">
        <v>45221</v>
      </c>
      <c r="B23451" s="39" t="s">
        <v>180</v>
      </c>
      <c r="C23451" s="39" t="s">
        <v>47</v>
      </c>
      <c r="D23451" s="39" t="s">
        <v>231</v>
      </c>
      <c r="E23451" s="40">
        <v>0</v>
      </c>
      <c r="F23451" s="41">
        <v>0</v>
      </c>
      <c r="G23451" s="40">
        <v>0</v>
      </c>
      <c r="H23451" s="41">
        <v>0</v>
      </c>
    </row>
    <row r="23452" spans="1:8">
      <c r="A23452" s="38">
        <v>45221</v>
      </c>
      <c r="B23452" s="39" t="s">
        <v>180</v>
      </c>
      <c r="C23452" s="39" t="s">
        <v>47</v>
      </c>
      <c r="D23452" s="39" t="s">
        <v>127</v>
      </c>
      <c r="E23452" s="40">
        <v>0</v>
      </c>
      <c r="F23452" s="41">
        <v>0</v>
      </c>
      <c r="G23452" s="40">
        <v>0</v>
      </c>
      <c r="H23452" s="41">
        <v>0</v>
      </c>
    </row>
    <row r="23453" spans="1:8">
      <c r="A23453" s="38">
        <v>45221</v>
      </c>
      <c r="B23453" s="39" t="s">
        <v>180</v>
      </c>
      <c r="C23453" s="39" t="s">
        <v>47</v>
      </c>
      <c r="D23453" s="39" t="s">
        <v>128</v>
      </c>
      <c r="E23453" s="40">
        <v>0</v>
      </c>
      <c r="F23453" s="41">
        <v>0</v>
      </c>
      <c r="G23453" s="40">
        <v>0</v>
      </c>
      <c r="H23453" s="41">
        <v>0</v>
      </c>
    </row>
    <row r="23454" spans="1:8">
      <c r="A23454" s="38">
        <v>45221</v>
      </c>
      <c r="B23454" s="39" t="s">
        <v>180</v>
      </c>
      <c r="C23454" s="39" t="s">
        <v>47</v>
      </c>
      <c r="D23454" s="39" t="s">
        <v>186</v>
      </c>
      <c r="E23454" s="40">
        <v>0</v>
      </c>
      <c r="F23454" s="41">
        <v>0</v>
      </c>
      <c r="G23454" s="40">
        <v>0</v>
      </c>
      <c r="H23454" s="41">
        <v>0</v>
      </c>
    </row>
    <row r="23455" spans="1:8">
      <c r="A23455" s="38">
        <v>45221</v>
      </c>
      <c r="B23455" s="39" t="s">
        <v>180</v>
      </c>
      <c r="C23455" s="39" t="s">
        <v>47</v>
      </c>
      <c r="D23455" s="39" t="s">
        <v>130</v>
      </c>
      <c r="E23455" s="40">
        <v>0</v>
      </c>
      <c r="F23455" s="41">
        <v>0</v>
      </c>
      <c r="G23455" s="40">
        <v>0</v>
      </c>
      <c r="H23455" s="41">
        <v>0</v>
      </c>
    </row>
    <row r="23456" spans="1:8">
      <c r="A23456" s="38">
        <v>45221</v>
      </c>
      <c r="B23456" s="39" t="s">
        <v>180</v>
      </c>
      <c r="C23456" s="39" t="s">
        <v>47</v>
      </c>
      <c r="D23456" s="39" t="s">
        <v>131</v>
      </c>
      <c r="E23456" s="40">
        <v>0</v>
      </c>
      <c r="F23456" s="41">
        <v>0</v>
      </c>
      <c r="G23456" s="40">
        <v>0</v>
      </c>
      <c r="H23456" s="41">
        <v>0</v>
      </c>
    </row>
    <row r="23457" spans="1:8">
      <c r="A23457" s="38">
        <v>45221</v>
      </c>
      <c r="B23457" s="39" t="s">
        <v>180</v>
      </c>
      <c r="C23457" s="39" t="s">
        <v>47</v>
      </c>
      <c r="D23457" s="39" t="s">
        <v>132</v>
      </c>
      <c r="E23457" s="40">
        <v>0</v>
      </c>
      <c r="F23457" s="41">
        <v>0</v>
      </c>
      <c r="G23457" s="40">
        <v>0</v>
      </c>
      <c r="H23457" s="41">
        <v>0</v>
      </c>
    </row>
    <row r="23458" spans="1:8">
      <c r="A23458" s="38">
        <v>45221</v>
      </c>
      <c r="B23458" s="39" t="s">
        <v>180</v>
      </c>
      <c r="C23458" s="39" t="s">
        <v>47</v>
      </c>
      <c r="D23458" s="39" t="s">
        <v>133</v>
      </c>
      <c r="E23458" s="40">
        <v>0</v>
      </c>
      <c r="F23458" s="41">
        <v>0</v>
      </c>
      <c r="G23458" s="40">
        <v>0</v>
      </c>
      <c r="H23458" s="41">
        <v>0</v>
      </c>
    </row>
    <row r="23459" spans="1:8">
      <c r="A23459" s="38">
        <v>45221</v>
      </c>
      <c r="B23459" s="39" t="s">
        <v>180</v>
      </c>
      <c r="C23459" s="39" t="s">
        <v>47</v>
      </c>
      <c r="D23459" s="39" t="s">
        <v>134</v>
      </c>
      <c r="E23459" s="40">
        <v>0</v>
      </c>
      <c r="F23459" s="41">
        <v>0</v>
      </c>
      <c r="G23459" s="40">
        <v>0</v>
      </c>
      <c r="H23459" s="41">
        <v>0</v>
      </c>
    </row>
    <row r="23460" spans="1:8">
      <c r="A23460" s="38">
        <v>45221</v>
      </c>
      <c r="B23460" s="39" t="s">
        <v>180</v>
      </c>
      <c r="C23460" s="39" t="s">
        <v>18</v>
      </c>
      <c r="D23460" s="39" t="s">
        <v>120</v>
      </c>
      <c r="E23460" s="40">
        <v>175.27432859999999</v>
      </c>
      <c r="F23460" s="41">
        <v>15.202563029973859</v>
      </c>
      <c r="G23460" s="40">
        <v>2701.3290375987872</v>
      </c>
      <c r="H23460" s="41">
        <v>3.9526663877932049</v>
      </c>
    </row>
    <row r="23461" spans="1:8">
      <c r="A23461" s="38">
        <v>45221</v>
      </c>
      <c r="B23461" s="39" t="s">
        <v>180</v>
      </c>
      <c r="C23461" s="39" t="s">
        <v>18</v>
      </c>
      <c r="D23461" s="39" t="s">
        <v>123</v>
      </c>
      <c r="E23461" s="40">
        <v>3786.8187797999999</v>
      </c>
      <c r="F23461" s="41">
        <v>176.3038549206525</v>
      </c>
      <c r="G23461" s="40">
        <v>31002.467097740049</v>
      </c>
      <c r="H23461" s="41">
        <v>45.839002279369637</v>
      </c>
    </row>
    <row r="23462" spans="1:8">
      <c r="A23462" s="38">
        <v>45221</v>
      </c>
      <c r="B23462" s="39" t="s">
        <v>180</v>
      </c>
      <c r="C23462" s="39" t="s">
        <v>48</v>
      </c>
      <c r="D23462" s="39" t="s">
        <v>120</v>
      </c>
      <c r="E23462" s="40">
        <v>201.117546</v>
      </c>
      <c r="F23462" s="41">
        <v>2.2606961257638818</v>
      </c>
      <c r="G23462" s="40">
        <v>401.70095513976969</v>
      </c>
      <c r="H23462" s="41">
        <v>0.58778099269860928</v>
      </c>
    </row>
    <row r="23463" spans="1:8">
      <c r="A23463" s="38">
        <v>45221</v>
      </c>
      <c r="B23463" s="39" t="s">
        <v>180</v>
      </c>
      <c r="C23463" s="39" t="s">
        <v>7</v>
      </c>
      <c r="D23463" s="39" t="s">
        <v>140</v>
      </c>
      <c r="E23463" s="40">
        <v>3166.1426664000001</v>
      </c>
      <c r="F23463" s="41">
        <v>175.55654379614111</v>
      </c>
      <c r="G23463" s="40">
        <v>30557.066427776939</v>
      </c>
      <c r="H23463" s="41">
        <v>138.57504749487509</v>
      </c>
    </row>
    <row r="23464" spans="1:8">
      <c r="A23464" s="38">
        <v>45221</v>
      </c>
      <c r="B23464" s="39" t="s">
        <v>180</v>
      </c>
      <c r="C23464" s="39" t="s">
        <v>7</v>
      </c>
      <c r="D23464" s="39" t="s">
        <v>187</v>
      </c>
      <c r="E23464" s="40">
        <v>0</v>
      </c>
      <c r="F23464" s="41">
        <v>0</v>
      </c>
      <c r="G23464" s="40">
        <v>0</v>
      </c>
      <c r="H23464" s="41">
        <v>0</v>
      </c>
    </row>
    <row r="23465" spans="1:8">
      <c r="A23465" s="38">
        <v>45221</v>
      </c>
      <c r="B23465" s="39" t="s">
        <v>180</v>
      </c>
      <c r="C23465" s="39" t="s">
        <v>16</v>
      </c>
      <c r="D23465" s="39" t="s">
        <v>123</v>
      </c>
      <c r="E23465" s="40">
        <v>2988.2177514</v>
      </c>
      <c r="F23465" s="41">
        <v>136.95566423124129</v>
      </c>
      <c r="G23465" s="40">
        <v>24009.494606044169</v>
      </c>
      <c r="H23465" s="41">
        <v>35.608472700122732</v>
      </c>
    </row>
    <row r="23466" spans="1:8">
      <c r="A23466" s="38">
        <v>45221</v>
      </c>
      <c r="B23466" s="39" t="s">
        <v>180</v>
      </c>
      <c r="C23466" s="39" t="s">
        <v>49</v>
      </c>
      <c r="D23466" s="39" t="s">
        <v>144</v>
      </c>
      <c r="E23466" s="40">
        <v>0</v>
      </c>
      <c r="F23466" s="41">
        <v>2.4227569032242702</v>
      </c>
      <c r="G23466" s="40">
        <v>430.49738131780578</v>
      </c>
      <c r="H23466" s="41">
        <v>0.6299167948383102</v>
      </c>
    </row>
    <row r="23467" spans="1:8">
      <c r="A23467" s="38">
        <v>45221</v>
      </c>
      <c r="B23467" s="39" t="s">
        <v>180</v>
      </c>
      <c r="C23467" s="39" t="s">
        <v>49</v>
      </c>
      <c r="D23467" s="39" t="s">
        <v>260</v>
      </c>
      <c r="E23467" s="40">
        <v>0</v>
      </c>
      <c r="F23467" s="41">
        <v>0</v>
      </c>
      <c r="G23467" s="40">
        <v>0</v>
      </c>
      <c r="H23467" s="41">
        <v>0</v>
      </c>
    </row>
    <row r="23468" spans="1:8">
      <c r="A23468" s="38">
        <v>45221</v>
      </c>
      <c r="B23468" s="39" t="s">
        <v>180</v>
      </c>
      <c r="C23468" s="39" t="s">
        <v>49</v>
      </c>
      <c r="D23468" s="39" t="s">
        <v>146</v>
      </c>
      <c r="E23468" s="40">
        <v>0</v>
      </c>
      <c r="F23468" s="41">
        <v>1.2113784516121351</v>
      </c>
      <c r="G23468" s="40">
        <v>215.24869065890289</v>
      </c>
      <c r="H23468" s="41">
        <v>0.3149583974191551</v>
      </c>
    </row>
    <row r="23469" spans="1:8">
      <c r="A23469" s="38">
        <v>45221</v>
      </c>
      <c r="B23469" s="39" t="s">
        <v>180</v>
      </c>
      <c r="C23469" s="39" t="s">
        <v>49</v>
      </c>
      <c r="D23469" s="39" t="s">
        <v>339</v>
      </c>
      <c r="E23469" s="40">
        <v>0</v>
      </c>
      <c r="F23469" s="41">
        <v>0</v>
      </c>
      <c r="G23469" s="40">
        <v>0</v>
      </c>
      <c r="H23469" s="41">
        <v>0</v>
      </c>
    </row>
    <row r="23470" spans="1:8">
      <c r="A23470" s="38">
        <v>45221</v>
      </c>
      <c r="B23470" s="39" t="s">
        <v>180</v>
      </c>
      <c r="C23470" s="39" t="s">
        <v>49</v>
      </c>
      <c r="D23470" s="39" t="s">
        <v>148</v>
      </c>
      <c r="E23470" s="40">
        <v>0</v>
      </c>
      <c r="F23470" s="41">
        <v>0</v>
      </c>
      <c r="G23470" s="40">
        <v>0</v>
      </c>
      <c r="H23470" s="41">
        <v>0</v>
      </c>
    </row>
    <row r="23471" spans="1:8">
      <c r="A23471" s="38">
        <v>45221</v>
      </c>
      <c r="B23471" s="39" t="s">
        <v>180</v>
      </c>
      <c r="C23471" s="39" t="s">
        <v>49</v>
      </c>
      <c r="D23471" s="39" t="s">
        <v>188</v>
      </c>
      <c r="E23471" s="40">
        <v>0</v>
      </c>
      <c r="F23471" s="41">
        <v>0</v>
      </c>
      <c r="G23471" s="40">
        <v>0</v>
      </c>
      <c r="H23471" s="41">
        <v>0</v>
      </c>
    </row>
    <row r="23472" spans="1:8">
      <c r="A23472" s="38">
        <v>45221</v>
      </c>
      <c r="B23472" s="39" t="s">
        <v>180</v>
      </c>
      <c r="C23472" s="39" t="s">
        <v>49</v>
      </c>
      <c r="D23472" s="39" t="s">
        <v>149</v>
      </c>
      <c r="E23472" s="40">
        <v>0</v>
      </c>
      <c r="F23472" s="41">
        <v>0</v>
      </c>
      <c r="G23472" s="40">
        <v>0</v>
      </c>
      <c r="H23472" s="41">
        <v>0</v>
      </c>
    </row>
    <row r="23473" spans="1:8">
      <c r="A23473" s="38">
        <v>45221</v>
      </c>
      <c r="B23473" s="39" t="s">
        <v>180</v>
      </c>
      <c r="C23473" s="39" t="s">
        <v>49</v>
      </c>
      <c r="D23473" s="39" t="s">
        <v>150</v>
      </c>
      <c r="E23473" s="40">
        <v>0</v>
      </c>
      <c r="F23473" s="41">
        <v>1.2113784516121351</v>
      </c>
      <c r="G23473" s="40">
        <v>215.24869065890289</v>
      </c>
      <c r="H23473" s="41">
        <v>0.3149583974191551</v>
      </c>
    </row>
    <row r="23474" spans="1:8">
      <c r="A23474" s="38">
        <v>45221</v>
      </c>
      <c r="B23474" s="39" t="s">
        <v>180</v>
      </c>
      <c r="C23474" s="39" t="s">
        <v>49</v>
      </c>
      <c r="D23474" s="39" t="s">
        <v>190</v>
      </c>
      <c r="E23474" s="40">
        <v>0</v>
      </c>
      <c r="F23474" s="41">
        <v>0</v>
      </c>
      <c r="G23474" s="40">
        <v>0</v>
      </c>
      <c r="H23474" s="41">
        <v>0</v>
      </c>
    </row>
    <row r="23475" spans="1:8">
      <c r="A23475" s="38">
        <v>45221</v>
      </c>
      <c r="B23475" s="39" t="s">
        <v>180</v>
      </c>
      <c r="C23475" s="39" t="s">
        <v>49</v>
      </c>
      <c r="D23475" s="39" t="s">
        <v>151</v>
      </c>
      <c r="E23475" s="40">
        <v>0</v>
      </c>
      <c r="F23475" s="41">
        <v>0</v>
      </c>
      <c r="G23475" s="40">
        <v>0</v>
      </c>
      <c r="H23475" s="41">
        <v>0</v>
      </c>
    </row>
    <row r="23476" spans="1:8">
      <c r="A23476" s="38">
        <v>45221</v>
      </c>
      <c r="B23476" s="39" t="s">
        <v>180</v>
      </c>
      <c r="C23476" s="39" t="s">
        <v>49</v>
      </c>
      <c r="D23476" s="39" t="s">
        <v>191</v>
      </c>
      <c r="E23476" s="40">
        <v>0</v>
      </c>
      <c r="F23476" s="41">
        <v>1.2113784516121351</v>
      </c>
      <c r="G23476" s="40">
        <v>215.24869065890289</v>
      </c>
      <c r="H23476" s="41">
        <v>0.3149583974191551</v>
      </c>
    </row>
    <row r="23477" spans="1:8">
      <c r="A23477" s="38">
        <v>45221</v>
      </c>
      <c r="B23477" s="39" t="s">
        <v>180</v>
      </c>
      <c r="C23477" s="39" t="s">
        <v>49</v>
      </c>
      <c r="D23477" s="39" t="s">
        <v>156</v>
      </c>
      <c r="E23477" s="40">
        <v>0</v>
      </c>
      <c r="F23477" s="41">
        <v>0</v>
      </c>
      <c r="G23477" s="40">
        <v>0</v>
      </c>
      <c r="H23477" s="41">
        <v>0</v>
      </c>
    </row>
    <row r="23478" spans="1:8">
      <c r="A23478" s="38">
        <v>45221</v>
      </c>
      <c r="B23478" s="39" t="s">
        <v>180</v>
      </c>
      <c r="C23478" s="39" t="s">
        <v>49</v>
      </c>
      <c r="D23478" s="39" t="s">
        <v>159</v>
      </c>
      <c r="E23478" s="40">
        <v>0</v>
      </c>
      <c r="F23478" s="41">
        <v>0</v>
      </c>
      <c r="G23478" s="40">
        <v>0</v>
      </c>
      <c r="H23478" s="41">
        <v>0</v>
      </c>
    </row>
    <row r="23479" spans="1:8">
      <c r="A23479" s="38">
        <v>45221</v>
      </c>
      <c r="B23479" s="39" t="s">
        <v>180</v>
      </c>
      <c r="C23479" s="39" t="s">
        <v>49</v>
      </c>
      <c r="D23479" s="39" t="s">
        <v>192</v>
      </c>
      <c r="E23479" s="40">
        <v>0</v>
      </c>
      <c r="F23479" s="41">
        <v>0</v>
      </c>
      <c r="G23479" s="40">
        <v>0</v>
      </c>
      <c r="H23479" s="41">
        <v>0</v>
      </c>
    </row>
    <row r="23480" spans="1:8">
      <c r="A23480" s="38">
        <v>45221</v>
      </c>
      <c r="B23480" s="39" t="s">
        <v>180</v>
      </c>
      <c r="C23480" s="39" t="s">
        <v>49</v>
      </c>
      <c r="D23480" s="39" t="s">
        <v>266</v>
      </c>
      <c r="E23480" s="40">
        <v>0</v>
      </c>
      <c r="F23480" s="41">
        <v>0</v>
      </c>
      <c r="G23480" s="40">
        <v>0</v>
      </c>
      <c r="H23480" s="41">
        <v>0</v>
      </c>
    </row>
    <row r="23481" spans="1:8">
      <c r="A23481" s="38">
        <v>45221</v>
      </c>
      <c r="B23481" s="39" t="s">
        <v>180</v>
      </c>
      <c r="C23481" s="39" t="s">
        <v>49</v>
      </c>
      <c r="D23481" s="39" t="s">
        <v>193</v>
      </c>
      <c r="E23481" s="40">
        <v>0</v>
      </c>
      <c r="F23481" s="41">
        <v>0</v>
      </c>
      <c r="G23481" s="40">
        <v>0</v>
      </c>
      <c r="H23481" s="41">
        <v>0</v>
      </c>
    </row>
    <row r="23482" spans="1:8">
      <c r="A23482" s="38">
        <v>45221</v>
      </c>
      <c r="B23482" s="39" t="s">
        <v>180</v>
      </c>
      <c r="C23482" s="39" t="s">
        <v>49</v>
      </c>
      <c r="D23482" s="39" t="s">
        <v>216</v>
      </c>
      <c r="E23482" s="40">
        <v>0</v>
      </c>
      <c r="F23482" s="41">
        <v>0</v>
      </c>
      <c r="G23482" s="40">
        <v>0</v>
      </c>
      <c r="H23482" s="41">
        <v>0</v>
      </c>
    </row>
    <row r="23483" spans="1:8">
      <c r="A23483" s="38">
        <v>45221</v>
      </c>
      <c r="B23483" s="39" t="s">
        <v>180</v>
      </c>
      <c r="C23483" s="39" t="s">
        <v>49</v>
      </c>
      <c r="D23483" s="39" t="s">
        <v>256</v>
      </c>
      <c r="E23483" s="40">
        <v>0</v>
      </c>
      <c r="F23483" s="41">
        <v>0</v>
      </c>
      <c r="G23483" s="40">
        <v>0</v>
      </c>
      <c r="H23483" s="41">
        <v>0</v>
      </c>
    </row>
    <row r="23484" spans="1:8">
      <c r="A23484" s="38">
        <v>45221</v>
      </c>
      <c r="B23484" s="39" t="s">
        <v>180</v>
      </c>
      <c r="C23484" s="39" t="s">
        <v>49</v>
      </c>
      <c r="D23484" s="39" t="s">
        <v>303</v>
      </c>
      <c r="E23484" s="40">
        <v>0</v>
      </c>
      <c r="F23484" s="41">
        <v>0</v>
      </c>
      <c r="G23484" s="40">
        <v>0</v>
      </c>
      <c r="H23484" s="41">
        <v>0</v>
      </c>
    </row>
    <row r="23485" spans="1:8">
      <c r="A23485" s="38">
        <v>45221</v>
      </c>
      <c r="B23485" s="39" t="s">
        <v>180</v>
      </c>
      <c r="C23485" s="39" t="s">
        <v>49</v>
      </c>
      <c r="D23485" s="39" t="s">
        <v>294</v>
      </c>
      <c r="E23485" s="40">
        <v>0</v>
      </c>
      <c r="F23485" s="41">
        <v>2.2606961257638818</v>
      </c>
      <c r="G23485" s="40">
        <v>401.70095513976969</v>
      </c>
      <c r="H23485" s="41">
        <v>0.58778099269860928</v>
      </c>
    </row>
    <row r="23486" spans="1:8">
      <c r="A23486" s="38">
        <v>45221</v>
      </c>
      <c r="B23486" s="39" t="s">
        <v>180</v>
      </c>
      <c r="C23486" s="39" t="s">
        <v>49</v>
      </c>
      <c r="D23486" s="39" t="s">
        <v>248</v>
      </c>
      <c r="E23486" s="40">
        <v>0</v>
      </c>
      <c r="F23486" s="41">
        <v>0</v>
      </c>
      <c r="G23486" s="40">
        <v>0</v>
      </c>
      <c r="H23486" s="41">
        <v>0</v>
      </c>
    </row>
    <row r="23487" spans="1:8">
      <c r="A23487" s="38">
        <v>45221</v>
      </c>
      <c r="B23487" s="39" t="s">
        <v>180</v>
      </c>
      <c r="C23487" s="39" t="s">
        <v>49</v>
      </c>
      <c r="D23487" s="39" t="s">
        <v>249</v>
      </c>
      <c r="E23487" s="40">
        <v>0</v>
      </c>
      <c r="F23487" s="41">
        <v>0</v>
      </c>
      <c r="G23487" s="40">
        <v>0</v>
      </c>
      <c r="H23487" s="41">
        <v>0</v>
      </c>
    </row>
    <row r="23488" spans="1:8">
      <c r="A23488" s="38">
        <v>45221</v>
      </c>
      <c r="B23488" s="39" t="s">
        <v>180</v>
      </c>
      <c r="C23488" s="39" t="s">
        <v>49</v>
      </c>
      <c r="D23488" s="39" t="s">
        <v>271</v>
      </c>
      <c r="E23488" s="40">
        <v>0</v>
      </c>
      <c r="F23488" s="41">
        <v>0</v>
      </c>
      <c r="G23488" s="40">
        <v>0</v>
      </c>
      <c r="H23488" s="41">
        <v>0</v>
      </c>
    </row>
    <row r="23489" spans="1:8">
      <c r="A23489" s="38">
        <v>45221</v>
      </c>
      <c r="B23489" s="39" t="s">
        <v>180</v>
      </c>
      <c r="C23489" s="39" t="s">
        <v>49</v>
      </c>
      <c r="D23489" s="39" t="s">
        <v>280</v>
      </c>
      <c r="E23489" s="40">
        <v>0</v>
      </c>
      <c r="F23489" s="41">
        <v>0</v>
      </c>
      <c r="G23489" s="40">
        <v>0</v>
      </c>
      <c r="H23489" s="41">
        <v>0</v>
      </c>
    </row>
    <row r="23490" spans="1:8">
      <c r="A23490" s="38">
        <v>45221</v>
      </c>
      <c r="B23490" s="39" t="s">
        <v>180</v>
      </c>
      <c r="C23490" s="39" t="s">
        <v>49</v>
      </c>
      <c r="D23490" s="39" t="s">
        <v>226</v>
      </c>
      <c r="E23490" s="40">
        <v>0</v>
      </c>
      <c r="F23490" s="41">
        <v>2.2606961257638818</v>
      </c>
      <c r="G23490" s="40">
        <v>401.70095513976969</v>
      </c>
      <c r="H23490" s="41">
        <v>0.58778099269860928</v>
      </c>
    </row>
    <row r="23491" spans="1:8">
      <c r="A23491" s="38">
        <v>45221</v>
      </c>
      <c r="B23491" s="39" t="s">
        <v>180</v>
      </c>
      <c r="C23491" s="39" t="s">
        <v>49</v>
      </c>
      <c r="D23491" s="39" t="s">
        <v>218</v>
      </c>
      <c r="E23491" s="40">
        <v>0</v>
      </c>
      <c r="F23491" s="41">
        <v>0</v>
      </c>
      <c r="G23491" s="40">
        <v>0</v>
      </c>
      <c r="H23491" s="41">
        <v>0</v>
      </c>
    </row>
    <row r="23492" spans="1:8">
      <c r="A23492" s="38">
        <v>45221</v>
      </c>
      <c r="B23492" s="39" t="s">
        <v>180</v>
      </c>
      <c r="C23492" s="39" t="s">
        <v>49</v>
      </c>
      <c r="D23492" s="39" t="s">
        <v>310</v>
      </c>
      <c r="E23492" s="40">
        <v>0</v>
      </c>
      <c r="F23492" s="41">
        <v>0</v>
      </c>
      <c r="G23492" s="40">
        <v>0</v>
      </c>
      <c r="H23492" s="41">
        <v>0</v>
      </c>
    </row>
    <row r="23493" spans="1:8">
      <c r="A23493" s="38">
        <v>45221</v>
      </c>
      <c r="B23493" s="39" t="s">
        <v>180</v>
      </c>
      <c r="C23493" s="39" t="s">
        <v>49</v>
      </c>
      <c r="D23493" s="39" t="s">
        <v>167</v>
      </c>
      <c r="E23493" s="40">
        <v>0</v>
      </c>
      <c r="F23493" s="41">
        <v>0</v>
      </c>
      <c r="G23493" s="40">
        <v>0</v>
      </c>
      <c r="H23493" s="41">
        <v>0</v>
      </c>
    </row>
    <row r="23494" spans="1:8">
      <c r="A23494" s="38">
        <v>45221</v>
      </c>
      <c r="B23494" s="39" t="s">
        <v>180</v>
      </c>
      <c r="C23494" s="39" t="s">
        <v>49</v>
      </c>
      <c r="D23494" s="39" t="s">
        <v>168</v>
      </c>
      <c r="E23494" s="40">
        <v>0</v>
      </c>
      <c r="F23494" s="41">
        <v>0</v>
      </c>
      <c r="G23494" s="40">
        <v>0</v>
      </c>
      <c r="H23494" s="41">
        <v>0</v>
      </c>
    </row>
    <row r="23495" spans="1:8">
      <c r="A23495" s="38">
        <v>45221</v>
      </c>
      <c r="B23495" s="39" t="s">
        <v>180</v>
      </c>
      <c r="C23495" s="39" t="s">
        <v>49</v>
      </c>
      <c r="D23495" s="39" t="s">
        <v>195</v>
      </c>
      <c r="E23495" s="40">
        <v>0</v>
      </c>
      <c r="F23495" s="41">
        <v>3.634135354142372</v>
      </c>
      <c r="G23495" s="40">
        <v>645.74607185338641</v>
      </c>
      <c r="H23495" s="41">
        <v>0.94487519207701665</v>
      </c>
    </row>
    <row r="23496" spans="1:8">
      <c r="A23496" s="38">
        <v>45221</v>
      </c>
      <c r="B23496" s="39" t="s">
        <v>180</v>
      </c>
      <c r="C23496" s="39" t="s">
        <v>49</v>
      </c>
      <c r="D23496" s="39" t="s">
        <v>170</v>
      </c>
      <c r="E23496" s="40">
        <v>0</v>
      </c>
      <c r="F23496" s="41">
        <v>0</v>
      </c>
      <c r="G23496" s="40">
        <v>0</v>
      </c>
      <c r="H23496" s="41">
        <v>0</v>
      </c>
    </row>
    <row r="23497" spans="1:8">
      <c r="A23497" s="38">
        <v>45221</v>
      </c>
      <c r="B23497" s="39" t="s">
        <v>180</v>
      </c>
      <c r="C23497" s="39" t="s">
        <v>50</v>
      </c>
      <c r="D23497" s="39" t="s">
        <v>172</v>
      </c>
      <c r="E23497" s="40">
        <v>0</v>
      </c>
      <c r="F23497" s="41">
        <v>0</v>
      </c>
      <c r="G23497" s="40">
        <v>0</v>
      </c>
      <c r="H23497" s="41">
        <v>0</v>
      </c>
    </row>
    <row r="23498" spans="1:8">
      <c r="A23498" s="38">
        <v>45221</v>
      </c>
      <c r="B23498" s="39" t="s">
        <v>180</v>
      </c>
      <c r="C23498" s="39" t="s">
        <v>50</v>
      </c>
      <c r="D23498" s="39" t="s">
        <v>173</v>
      </c>
      <c r="E23498" s="40">
        <v>0</v>
      </c>
      <c r="F23498" s="41">
        <v>4.6150521224525267</v>
      </c>
      <c r="G23498" s="40">
        <v>817.47246779245177</v>
      </c>
      <c r="H23498" s="41">
        <v>1.1999135518376569</v>
      </c>
    </row>
    <row r="23499" spans="1:8">
      <c r="A23499" s="38">
        <v>45221</v>
      </c>
      <c r="B23499" s="39" t="s">
        <v>180</v>
      </c>
      <c r="C23499" s="39" t="s">
        <v>50</v>
      </c>
      <c r="D23499" s="39" t="s">
        <v>13</v>
      </c>
      <c r="E23499" s="40">
        <v>0</v>
      </c>
      <c r="F23499" s="41">
        <v>2.2893327194086832</v>
      </c>
      <c r="G23499" s="40">
        <v>406.78936436379979</v>
      </c>
      <c r="H23499" s="41">
        <v>0.59522650704625757</v>
      </c>
    </row>
    <row r="23500" spans="1:8">
      <c r="A23500" s="38">
        <v>45221</v>
      </c>
      <c r="B23500" s="39" t="s">
        <v>180</v>
      </c>
      <c r="C23500" s="39" t="s">
        <v>50</v>
      </c>
      <c r="D23500" s="39" t="s">
        <v>15</v>
      </c>
      <c r="E23500" s="40">
        <v>0</v>
      </c>
      <c r="F23500" s="41">
        <v>0</v>
      </c>
      <c r="G23500" s="40">
        <v>0</v>
      </c>
      <c r="H23500" s="41">
        <v>0</v>
      </c>
    </row>
    <row r="23501" spans="1:8">
      <c r="A23501" s="38">
        <v>45221</v>
      </c>
      <c r="B23501" s="39" t="s">
        <v>180</v>
      </c>
      <c r="C23501" s="39" t="s">
        <v>50</v>
      </c>
      <c r="D23501" s="39" t="s">
        <v>175</v>
      </c>
      <c r="E23501" s="40">
        <v>0</v>
      </c>
      <c r="F23501" s="41">
        <v>0</v>
      </c>
      <c r="G23501" s="40">
        <v>0</v>
      </c>
      <c r="H23501" s="41">
        <v>0</v>
      </c>
    </row>
    <row r="23502" spans="1:8">
      <c r="A23502" s="38">
        <v>45221</v>
      </c>
      <c r="B23502" s="39" t="s">
        <v>180</v>
      </c>
      <c r="C23502" s="39" t="s">
        <v>50</v>
      </c>
      <c r="D23502" s="39" t="s">
        <v>227</v>
      </c>
      <c r="E23502" s="40">
        <v>0</v>
      </c>
      <c r="F23502" s="41">
        <v>0</v>
      </c>
      <c r="G23502" s="40">
        <v>0</v>
      </c>
      <c r="H23502" s="41">
        <v>0</v>
      </c>
    </row>
    <row r="23503" spans="1:8">
      <c r="A23503" s="38">
        <v>45221</v>
      </c>
      <c r="B23503" s="39" t="s">
        <v>180</v>
      </c>
      <c r="C23503" s="39" t="s">
        <v>50</v>
      </c>
      <c r="D23503" s="39" t="s">
        <v>176</v>
      </c>
      <c r="E23503" s="40">
        <v>0</v>
      </c>
      <c r="F23503" s="41">
        <v>0</v>
      </c>
      <c r="G23503" s="40">
        <v>0</v>
      </c>
      <c r="H23503" s="41">
        <v>0</v>
      </c>
    </row>
    <row r="23504" spans="1:8">
      <c r="A23504" s="38">
        <v>45221</v>
      </c>
      <c r="B23504" s="39" t="s">
        <v>180</v>
      </c>
      <c r="C23504" s="39" t="s">
        <v>50</v>
      </c>
      <c r="D23504" s="39" t="s">
        <v>197</v>
      </c>
      <c r="E23504" s="40">
        <v>0</v>
      </c>
      <c r="F23504" s="41">
        <v>0</v>
      </c>
      <c r="G23504" s="40">
        <v>0</v>
      </c>
      <c r="H23504" s="41">
        <v>0</v>
      </c>
    </row>
    <row r="23505" spans="1:8">
      <c r="A23505" s="38">
        <v>45221</v>
      </c>
      <c r="B23505" s="39" t="s">
        <v>180</v>
      </c>
      <c r="C23505" s="39" t="s">
        <v>50</v>
      </c>
      <c r="D23505" s="39" t="s">
        <v>198</v>
      </c>
      <c r="E23505" s="40">
        <v>0</v>
      </c>
      <c r="F23505" s="41">
        <v>0</v>
      </c>
      <c r="G23505" s="40">
        <v>0</v>
      </c>
      <c r="H23505" s="41">
        <v>0</v>
      </c>
    </row>
    <row r="23506" spans="1:8">
      <c r="A23506" s="38">
        <v>45221</v>
      </c>
      <c r="B23506" s="39" t="s">
        <v>180</v>
      </c>
      <c r="C23506" s="39" t="s">
        <v>50</v>
      </c>
      <c r="D23506" s="39" t="s">
        <v>179</v>
      </c>
      <c r="E23506" s="40">
        <v>0</v>
      </c>
      <c r="F23506" s="41">
        <v>0</v>
      </c>
      <c r="G23506" s="40">
        <v>0</v>
      </c>
      <c r="H23506" s="41">
        <v>0</v>
      </c>
    </row>
    <row r="23507" spans="1:8">
      <c r="A23507" s="38">
        <v>45221</v>
      </c>
      <c r="B23507" s="39" t="s">
        <v>180</v>
      </c>
      <c r="C23507" s="39" t="s">
        <v>50</v>
      </c>
      <c r="D23507" s="39" t="s">
        <v>8</v>
      </c>
      <c r="E23507" s="40">
        <v>0</v>
      </c>
      <c r="F23507" s="41">
        <v>0</v>
      </c>
      <c r="G23507" s="40">
        <v>0</v>
      </c>
      <c r="H23507" s="41">
        <v>0</v>
      </c>
    </row>
    <row r="23508" spans="1:8">
      <c r="A23508" s="38">
        <v>45222</v>
      </c>
      <c r="B23508" s="39" t="s">
        <v>89</v>
      </c>
      <c r="C23508" s="39" t="s">
        <v>43</v>
      </c>
      <c r="D23508" s="39" t="s">
        <v>316</v>
      </c>
      <c r="E23508" s="40">
        <v>0</v>
      </c>
      <c r="F23508" s="41">
        <v>0</v>
      </c>
      <c r="G23508" s="40">
        <v>0</v>
      </c>
      <c r="H23508" s="41">
        <v>0</v>
      </c>
    </row>
    <row r="23509" spans="1:8">
      <c r="A23509" s="38">
        <v>45222</v>
      </c>
      <c r="B23509" s="39" t="s">
        <v>89</v>
      </c>
      <c r="C23509" s="39" t="s">
        <v>43</v>
      </c>
      <c r="D23509" s="39" t="s">
        <v>90</v>
      </c>
      <c r="E23509" s="40">
        <v>0</v>
      </c>
      <c r="F23509" s="41">
        <v>23.099289654731969</v>
      </c>
      <c r="G23509" s="40">
        <v>1394.214545826012</v>
      </c>
      <c r="H23509" s="41">
        <v>6.4678011033249518</v>
      </c>
    </row>
    <row r="23510" spans="1:8">
      <c r="A23510" s="38">
        <v>45222</v>
      </c>
      <c r="B23510" s="39" t="s">
        <v>89</v>
      </c>
      <c r="C23510" s="39" t="s">
        <v>44</v>
      </c>
      <c r="D23510" s="39" t="s">
        <v>91</v>
      </c>
      <c r="E23510" s="40">
        <v>0</v>
      </c>
      <c r="F23510" s="41">
        <v>94.767063917740671</v>
      </c>
      <c r="G23510" s="40">
        <v>5588.3312668083718</v>
      </c>
      <c r="H23510" s="41">
        <v>26.534777896967391</v>
      </c>
    </row>
    <row r="23511" spans="1:8">
      <c r="A23511" s="38">
        <v>45222</v>
      </c>
      <c r="B23511" s="39" t="s">
        <v>89</v>
      </c>
      <c r="C23511" s="39" t="s">
        <v>45</v>
      </c>
      <c r="D23511" s="39" t="s">
        <v>92</v>
      </c>
      <c r="E23511" s="40">
        <v>0</v>
      </c>
      <c r="F23511" s="41">
        <v>53.505909785164178</v>
      </c>
      <c r="G23511" s="40">
        <v>3134.7518704168019</v>
      </c>
      <c r="H23511" s="41">
        <v>14.98165473984597</v>
      </c>
    </row>
    <row r="23512" spans="1:8">
      <c r="A23512" s="38">
        <v>45222</v>
      </c>
      <c r="B23512" s="39" t="s">
        <v>89</v>
      </c>
      <c r="C23512" s="39" t="s">
        <v>45</v>
      </c>
      <c r="D23512" s="39" t="s">
        <v>93</v>
      </c>
      <c r="E23512" s="40">
        <v>0</v>
      </c>
      <c r="F23512" s="41">
        <v>3.8141082922032572</v>
      </c>
      <c r="G23512" s="40">
        <v>223.7972645634876</v>
      </c>
      <c r="H23512" s="41">
        <v>1.067950321816912</v>
      </c>
    </row>
    <row r="23513" spans="1:8">
      <c r="A23513" s="38">
        <v>45222</v>
      </c>
      <c r="B23513" s="39" t="s">
        <v>89</v>
      </c>
      <c r="C23513" s="39" t="s">
        <v>45</v>
      </c>
      <c r="D23513" s="39" t="s">
        <v>94</v>
      </c>
      <c r="E23513" s="40">
        <v>0</v>
      </c>
      <c r="F23513" s="41">
        <v>5.8391542786920173E-2</v>
      </c>
      <c r="G23513" s="40">
        <v>4.0606335714087036</v>
      </c>
      <c r="H23513" s="41">
        <v>1.6349631980337651E-2</v>
      </c>
    </row>
    <row r="23514" spans="1:8">
      <c r="A23514" s="38">
        <v>45222</v>
      </c>
      <c r="B23514" s="39" t="s">
        <v>89</v>
      </c>
      <c r="C23514" s="39" t="s">
        <v>45</v>
      </c>
      <c r="D23514" s="39" t="s">
        <v>95</v>
      </c>
      <c r="E23514" s="40">
        <v>0</v>
      </c>
      <c r="F23514" s="41">
        <v>0.258730990103339</v>
      </c>
      <c r="G23514" s="40">
        <v>17.992532723639059</v>
      </c>
      <c r="H23514" s="41">
        <v>7.2444677228934926E-2</v>
      </c>
    </row>
    <row r="23515" spans="1:8">
      <c r="A23515" s="38">
        <v>45222</v>
      </c>
      <c r="B23515" s="39" t="s">
        <v>89</v>
      </c>
      <c r="C23515" s="39" t="s">
        <v>45</v>
      </c>
      <c r="D23515" s="39" t="s">
        <v>96</v>
      </c>
      <c r="E23515" s="40">
        <v>0</v>
      </c>
      <c r="F23515" s="41">
        <v>1.9765464790030931</v>
      </c>
      <c r="G23515" s="40">
        <v>117.4171851797943</v>
      </c>
      <c r="H23515" s="41">
        <v>0.5534330141208661</v>
      </c>
    </row>
    <row r="23516" spans="1:8">
      <c r="A23516" s="38">
        <v>45222</v>
      </c>
      <c r="B23516" s="39" t="s">
        <v>89</v>
      </c>
      <c r="C23516" s="39" t="s">
        <v>45</v>
      </c>
      <c r="D23516" s="39" t="s">
        <v>97</v>
      </c>
      <c r="E23516" s="40">
        <v>0</v>
      </c>
      <c r="F23516" s="41">
        <v>1.9597211222663089</v>
      </c>
      <c r="G23516" s="40">
        <v>116.2471251821397</v>
      </c>
      <c r="H23516" s="41">
        <v>0.54872191423456662</v>
      </c>
    </row>
    <row r="23517" spans="1:8">
      <c r="A23517" s="38">
        <v>45222</v>
      </c>
      <c r="B23517" s="39" t="s">
        <v>89</v>
      </c>
      <c r="C23517" s="39" t="s">
        <v>45</v>
      </c>
      <c r="D23517" s="39" t="s">
        <v>98</v>
      </c>
      <c r="E23517" s="40">
        <v>0</v>
      </c>
      <c r="F23517" s="41">
        <v>0.15310098365717059</v>
      </c>
      <c r="G23517" s="40">
        <v>10.646867069819249</v>
      </c>
      <c r="H23517" s="41">
        <v>4.2868275424007757E-2</v>
      </c>
    </row>
    <row r="23518" spans="1:8">
      <c r="A23518" s="38">
        <v>45222</v>
      </c>
      <c r="B23518" s="39" t="s">
        <v>89</v>
      </c>
      <c r="C23518" s="39" t="s">
        <v>45</v>
      </c>
      <c r="D23518" s="39" t="s">
        <v>99</v>
      </c>
      <c r="E23518" s="40">
        <v>0</v>
      </c>
      <c r="F23518" s="41">
        <v>5.9129897962821573E-2</v>
      </c>
      <c r="G23518" s="40">
        <v>4.1119798738318032</v>
      </c>
      <c r="H23518" s="41">
        <v>1.6556371429590041E-2</v>
      </c>
    </row>
    <row r="23519" spans="1:8">
      <c r="A23519" s="38">
        <v>45222</v>
      </c>
      <c r="B23519" s="39" t="s">
        <v>89</v>
      </c>
      <c r="C23519" s="39" t="s">
        <v>45</v>
      </c>
      <c r="D23519" s="39" t="s">
        <v>100</v>
      </c>
      <c r="E23519" s="40">
        <v>0</v>
      </c>
      <c r="F23519" s="41">
        <v>0</v>
      </c>
      <c r="G23519" s="40">
        <v>0</v>
      </c>
      <c r="H23519" s="41">
        <v>0</v>
      </c>
    </row>
    <row r="23520" spans="1:8">
      <c r="A23520" s="38">
        <v>45222</v>
      </c>
      <c r="B23520" s="39" t="s">
        <v>89</v>
      </c>
      <c r="C23520" s="39" t="s">
        <v>45</v>
      </c>
      <c r="D23520" s="39" t="s">
        <v>102</v>
      </c>
      <c r="E23520" s="40">
        <v>0</v>
      </c>
      <c r="F23520" s="41">
        <v>1.7915844398330849</v>
      </c>
      <c r="G23520" s="40">
        <v>103.86869946312019</v>
      </c>
      <c r="H23520" s="41">
        <v>0.50164364315326371</v>
      </c>
    </row>
    <row r="23521" spans="1:8">
      <c r="A23521" s="38">
        <v>45222</v>
      </c>
      <c r="B23521" s="39" t="s">
        <v>89</v>
      </c>
      <c r="C23521" s="39" t="s">
        <v>45</v>
      </c>
      <c r="D23521" s="39" t="s">
        <v>103</v>
      </c>
      <c r="E23521" s="40">
        <v>0</v>
      </c>
      <c r="F23521" s="41">
        <v>2.9331408097740101E-2</v>
      </c>
      <c r="G23521" s="40">
        <v>2.0397491611585248</v>
      </c>
      <c r="H23521" s="41">
        <v>8.212794267367228E-3</v>
      </c>
    </row>
    <row r="23522" spans="1:8">
      <c r="A23522" s="38">
        <v>45222</v>
      </c>
      <c r="B23522" s="39" t="s">
        <v>89</v>
      </c>
      <c r="C23522" s="39" t="s">
        <v>45</v>
      </c>
      <c r="D23522" s="39" t="s">
        <v>104</v>
      </c>
      <c r="E23522" s="40">
        <v>0</v>
      </c>
      <c r="F23522" s="41">
        <v>0.14019091776581449</v>
      </c>
      <c r="G23522" s="40">
        <v>9.7490821430047827</v>
      </c>
      <c r="H23522" s="41">
        <v>3.9253456974428058E-2</v>
      </c>
    </row>
    <row r="23523" spans="1:8">
      <c r="A23523" s="38">
        <v>45222</v>
      </c>
      <c r="B23523" s="39" t="s">
        <v>89</v>
      </c>
      <c r="C23523" s="39" t="s">
        <v>45</v>
      </c>
      <c r="D23523" s="39" t="s">
        <v>105</v>
      </c>
      <c r="E23523" s="40">
        <v>0</v>
      </c>
      <c r="F23523" s="41">
        <v>3.1553297154458392E-2</v>
      </c>
      <c r="G23523" s="40">
        <v>2.1942625866485761</v>
      </c>
      <c r="H23523" s="41">
        <v>8.8349232032483502E-3</v>
      </c>
    </row>
    <row r="23524" spans="1:8">
      <c r="A23524" s="38">
        <v>45222</v>
      </c>
      <c r="B23524" s="39" t="s">
        <v>89</v>
      </c>
      <c r="C23524" s="39" t="s">
        <v>45</v>
      </c>
      <c r="D23524" s="39" t="s">
        <v>106</v>
      </c>
      <c r="E23524" s="40">
        <v>0</v>
      </c>
      <c r="F23524" s="41">
        <v>3.4351882949035503E-2</v>
      </c>
      <c r="G23524" s="40">
        <v>2.3888803495564068</v>
      </c>
      <c r="H23524" s="41">
        <v>9.6185272257299417E-3</v>
      </c>
    </row>
    <row r="23525" spans="1:8">
      <c r="A23525" s="38">
        <v>45222</v>
      </c>
      <c r="B23525" s="39" t="s">
        <v>89</v>
      </c>
      <c r="C23525" s="39" t="s">
        <v>45</v>
      </c>
      <c r="D23525" s="39" t="s">
        <v>336</v>
      </c>
      <c r="E23525" s="40">
        <v>0</v>
      </c>
      <c r="F23525" s="41">
        <v>0</v>
      </c>
      <c r="G23525" s="40">
        <v>0</v>
      </c>
      <c r="H23525" s="41">
        <v>0</v>
      </c>
    </row>
    <row r="23526" spans="1:8">
      <c r="A23526" s="38">
        <v>45222</v>
      </c>
      <c r="B23526" s="39" t="s">
        <v>89</v>
      </c>
      <c r="C23526" s="39" t="s">
        <v>45</v>
      </c>
      <c r="D23526" s="39" t="s">
        <v>338</v>
      </c>
      <c r="E23526" s="40">
        <v>0</v>
      </c>
      <c r="F23526" s="41">
        <v>0</v>
      </c>
      <c r="G23526" s="40">
        <v>0</v>
      </c>
      <c r="H23526" s="41">
        <v>0</v>
      </c>
    </row>
    <row r="23527" spans="1:8">
      <c r="A23527" s="38">
        <v>45222</v>
      </c>
      <c r="B23527" s="39" t="s">
        <v>89</v>
      </c>
      <c r="C23527" s="39" t="s">
        <v>45</v>
      </c>
      <c r="D23527" s="39" t="s">
        <v>112</v>
      </c>
      <c r="E23527" s="40">
        <v>0</v>
      </c>
      <c r="F23527" s="41">
        <v>3.9851803250628119</v>
      </c>
      <c r="G23527" s="40">
        <v>233.09319665676401</v>
      </c>
      <c r="H23527" s="41">
        <v>1.1158504910175879</v>
      </c>
    </row>
    <row r="23528" spans="1:8">
      <c r="A23528" s="38">
        <v>45222</v>
      </c>
      <c r="B23528" s="39" t="s">
        <v>89</v>
      </c>
      <c r="C23528" s="39" t="s">
        <v>45</v>
      </c>
      <c r="D23528" s="39" t="s">
        <v>114</v>
      </c>
      <c r="E23528" s="40">
        <v>0</v>
      </c>
      <c r="F23528" s="41">
        <v>9.1907886524810465</v>
      </c>
      <c r="G23528" s="40">
        <v>532.9367040869131</v>
      </c>
      <c r="H23528" s="41">
        <v>2.5734208226946929</v>
      </c>
    </row>
    <row r="23529" spans="1:8">
      <c r="A23529" s="38">
        <v>45222</v>
      </c>
      <c r="B23529" s="39" t="s">
        <v>89</v>
      </c>
      <c r="C23529" s="39" t="s">
        <v>45</v>
      </c>
      <c r="D23529" s="39" t="s">
        <v>115</v>
      </c>
      <c r="E23529" s="40">
        <v>0</v>
      </c>
      <c r="F23529" s="41">
        <v>0.14404645987953191</v>
      </c>
      <c r="G23529" s="40">
        <v>10.01720219936418</v>
      </c>
      <c r="H23529" s="41">
        <v>4.0333008766268941E-2</v>
      </c>
    </row>
    <row r="23530" spans="1:8">
      <c r="A23530" s="38">
        <v>45222</v>
      </c>
      <c r="B23530" s="39" t="s">
        <v>89</v>
      </c>
      <c r="C23530" s="39" t="s">
        <v>45</v>
      </c>
      <c r="D23530" s="39" t="s">
        <v>116</v>
      </c>
      <c r="E23530" s="40">
        <v>0</v>
      </c>
      <c r="F23530" s="41">
        <v>5.9676951546262966</v>
      </c>
      <c r="G23530" s="40">
        <v>357.26409503327739</v>
      </c>
      <c r="H23530" s="41">
        <v>1.670954643295363</v>
      </c>
    </row>
    <row r="23531" spans="1:8">
      <c r="A23531" s="38">
        <v>45222</v>
      </c>
      <c r="B23531" s="39" t="s">
        <v>89</v>
      </c>
      <c r="C23531" s="39" t="s">
        <v>45</v>
      </c>
      <c r="D23531" s="39" t="s">
        <v>117</v>
      </c>
      <c r="E23531" s="40">
        <v>0</v>
      </c>
      <c r="F23531" s="41">
        <v>0.13332320237409301</v>
      </c>
      <c r="G23531" s="40">
        <v>9.2714911367135233</v>
      </c>
      <c r="H23531" s="41">
        <v>3.7330496664746048E-2</v>
      </c>
    </row>
    <row r="23532" spans="1:8">
      <c r="A23532" s="38">
        <v>45222</v>
      </c>
      <c r="B23532" s="39" t="s">
        <v>89</v>
      </c>
      <c r="C23532" s="39" t="s">
        <v>45</v>
      </c>
      <c r="D23532" s="39" t="s">
        <v>118</v>
      </c>
      <c r="E23532" s="40">
        <v>0</v>
      </c>
      <c r="F23532" s="41">
        <v>15.187284520342731</v>
      </c>
      <c r="G23532" s="40">
        <v>887.77969165843797</v>
      </c>
      <c r="H23532" s="41">
        <v>4.252439665695964</v>
      </c>
    </row>
    <row r="23533" spans="1:8">
      <c r="A23533" s="38">
        <v>45222</v>
      </c>
      <c r="B23533" s="39" t="s">
        <v>89</v>
      </c>
      <c r="C23533" s="39" t="s">
        <v>45</v>
      </c>
      <c r="D23533" s="39" t="s">
        <v>119</v>
      </c>
      <c r="E23533" s="40">
        <v>0</v>
      </c>
      <c r="F23533" s="41">
        <v>7.5633669555409186</v>
      </c>
      <c r="G23533" s="40">
        <v>443.08479077281032</v>
      </c>
      <c r="H23533" s="41">
        <v>2.1177427475514579</v>
      </c>
    </row>
    <row r="23534" spans="1:8">
      <c r="A23534" s="38">
        <v>45222</v>
      </c>
      <c r="B23534" s="39" t="s">
        <v>89</v>
      </c>
      <c r="C23534" s="39" t="s">
        <v>46</v>
      </c>
      <c r="D23534" s="39" t="s">
        <v>120</v>
      </c>
      <c r="E23534" s="40">
        <v>0</v>
      </c>
      <c r="F23534" s="41">
        <v>16.162960271144058</v>
      </c>
      <c r="G23534" s="40">
        <v>890.12713945200358</v>
      </c>
      <c r="H23534" s="41">
        <v>4.5256288759203382</v>
      </c>
    </row>
    <row r="23535" spans="1:8">
      <c r="A23535" s="38">
        <v>45222</v>
      </c>
      <c r="B23535" s="39" t="s">
        <v>89</v>
      </c>
      <c r="C23535" s="39" t="s">
        <v>46</v>
      </c>
      <c r="D23535" s="39" t="s">
        <v>121</v>
      </c>
      <c r="E23535" s="40">
        <v>0</v>
      </c>
      <c r="F23535" s="41">
        <v>5.7867995839865877E-2</v>
      </c>
      <c r="G23535" s="40">
        <v>4.0242253484375263</v>
      </c>
      <c r="H23535" s="41">
        <v>1.6203038835162449E-2</v>
      </c>
    </row>
    <row r="23536" spans="1:8">
      <c r="A23536" s="38">
        <v>45222</v>
      </c>
      <c r="B23536" s="39" t="s">
        <v>89</v>
      </c>
      <c r="C23536" s="39" t="s">
        <v>46</v>
      </c>
      <c r="D23536" s="39" t="s">
        <v>122</v>
      </c>
      <c r="E23536" s="40">
        <v>0</v>
      </c>
      <c r="F23536" s="41">
        <v>5.0898450023088827E-2</v>
      </c>
      <c r="G23536" s="40">
        <v>3.5395529049579979</v>
      </c>
      <c r="H23536" s="41">
        <v>1.4251566006464871E-2</v>
      </c>
    </row>
    <row r="23537" spans="1:8">
      <c r="A23537" s="38">
        <v>45222</v>
      </c>
      <c r="B23537" s="39" t="s">
        <v>89</v>
      </c>
      <c r="C23537" s="39" t="s">
        <v>46</v>
      </c>
      <c r="D23537" s="39" t="s">
        <v>123</v>
      </c>
      <c r="E23537" s="40">
        <v>0</v>
      </c>
      <c r="F23537" s="41">
        <v>94.740663077923699</v>
      </c>
      <c r="G23537" s="40">
        <v>5361.0208862062109</v>
      </c>
      <c r="H23537" s="41">
        <v>26.527385661818641</v>
      </c>
    </row>
    <row r="23538" spans="1:8">
      <c r="A23538" s="38">
        <v>45222</v>
      </c>
      <c r="B23538" s="39" t="s">
        <v>89</v>
      </c>
      <c r="C23538" s="39" t="s">
        <v>46</v>
      </c>
      <c r="D23538" s="39" t="s">
        <v>124</v>
      </c>
      <c r="E23538" s="40">
        <v>0</v>
      </c>
      <c r="F23538" s="41">
        <v>0.7486755355888195</v>
      </c>
      <c r="G23538" s="40">
        <v>43.725633748277183</v>
      </c>
      <c r="H23538" s="41">
        <v>0.2096291499648695</v>
      </c>
    </row>
    <row r="23539" spans="1:8">
      <c r="A23539" s="38">
        <v>45222</v>
      </c>
      <c r="B23539" s="39" t="s">
        <v>89</v>
      </c>
      <c r="C23539" s="39" t="s">
        <v>47</v>
      </c>
      <c r="D23539" s="39" t="s">
        <v>185</v>
      </c>
      <c r="E23539" s="40">
        <v>0</v>
      </c>
      <c r="F23539" s="41">
        <v>2.2543462306998191E-2</v>
      </c>
      <c r="G23539" s="40">
        <v>1.567705449976377</v>
      </c>
      <c r="H23539" s="41">
        <v>6.3121694459594953E-3</v>
      </c>
    </row>
    <row r="23540" spans="1:8">
      <c r="A23540" s="38">
        <v>45222</v>
      </c>
      <c r="B23540" s="39" t="s">
        <v>89</v>
      </c>
      <c r="C23540" s="39" t="s">
        <v>47</v>
      </c>
      <c r="D23540" s="39" t="s">
        <v>229</v>
      </c>
      <c r="E23540" s="40">
        <v>0</v>
      </c>
      <c r="F23540" s="41">
        <v>7.3211691263892043E-2</v>
      </c>
      <c r="G23540" s="40">
        <v>5.0912484441558892</v>
      </c>
      <c r="H23540" s="41">
        <v>2.0499273553889769E-2</v>
      </c>
    </row>
    <row r="23541" spans="1:8">
      <c r="A23541" s="38">
        <v>45222</v>
      </c>
      <c r="B23541" s="39" t="s">
        <v>89</v>
      </c>
      <c r="C23541" s="39" t="s">
        <v>47</v>
      </c>
      <c r="D23541" s="39" t="s">
        <v>230</v>
      </c>
      <c r="E23541" s="40">
        <v>0</v>
      </c>
      <c r="F23541" s="41">
        <v>0.14491991710971411</v>
      </c>
      <c r="G23541" s="40">
        <v>10.077943696895931</v>
      </c>
      <c r="H23541" s="41">
        <v>4.0577576790719938E-2</v>
      </c>
    </row>
    <row r="23542" spans="1:8">
      <c r="A23542" s="38">
        <v>45222</v>
      </c>
      <c r="B23542" s="39" t="s">
        <v>89</v>
      </c>
      <c r="C23542" s="39" t="s">
        <v>47</v>
      </c>
      <c r="D23542" s="39" t="s">
        <v>204</v>
      </c>
      <c r="E23542" s="40">
        <v>0</v>
      </c>
      <c r="F23542" s="41">
        <v>2.0208481979184199E-2</v>
      </c>
      <c r="G23542" s="40">
        <v>1.4053274915398299</v>
      </c>
      <c r="H23542" s="41">
        <v>5.6583749541715767E-3</v>
      </c>
    </row>
    <row r="23543" spans="1:8">
      <c r="A23543" s="38">
        <v>45222</v>
      </c>
      <c r="B23543" s="39" t="s">
        <v>89</v>
      </c>
      <c r="C23543" s="39" t="s">
        <v>47</v>
      </c>
      <c r="D23543" s="39" t="s">
        <v>126</v>
      </c>
      <c r="E23543" s="40">
        <v>0</v>
      </c>
      <c r="F23543" s="41">
        <v>1.7145627761254459E-2</v>
      </c>
      <c r="G23543" s="40">
        <v>1.19233211467436</v>
      </c>
      <c r="H23543" s="41">
        <v>4.8007757731512498E-3</v>
      </c>
    </row>
    <row r="23544" spans="1:8">
      <c r="A23544" s="38">
        <v>45222</v>
      </c>
      <c r="B23544" s="39" t="s">
        <v>89</v>
      </c>
      <c r="C23544" s="39" t="s">
        <v>47</v>
      </c>
      <c r="D23544" s="39" t="s">
        <v>128</v>
      </c>
      <c r="E23544" s="40">
        <v>0</v>
      </c>
      <c r="F23544" s="41">
        <v>6.7630386920994587E-2</v>
      </c>
      <c r="G23544" s="40">
        <v>4.7031163499291324</v>
      </c>
      <c r="H23544" s="41">
        <v>1.893650833787849E-2</v>
      </c>
    </row>
    <row r="23545" spans="1:8">
      <c r="A23545" s="38">
        <v>45222</v>
      </c>
      <c r="B23545" s="39" t="s">
        <v>89</v>
      </c>
      <c r="C23545" s="39" t="s">
        <v>47</v>
      </c>
      <c r="D23545" s="39" t="s">
        <v>186</v>
      </c>
      <c r="E23545" s="40">
        <v>0</v>
      </c>
      <c r="F23545" s="41">
        <v>0</v>
      </c>
      <c r="G23545" s="40">
        <v>0</v>
      </c>
      <c r="H23545" s="41">
        <v>0</v>
      </c>
    </row>
    <row r="23546" spans="1:8">
      <c r="A23546" s="38">
        <v>45222</v>
      </c>
      <c r="B23546" s="39" t="s">
        <v>89</v>
      </c>
      <c r="C23546" s="39" t="s">
        <v>47</v>
      </c>
      <c r="D23546" s="39" t="s">
        <v>238</v>
      </c>
      <c r="E23546" s="40">
        <v>0</v>
      </c>
      <c r="F23546" s="41">
        <v>0</v>
      </c>
      <c r="G23546" s="40">
        <v>0</v>
      </c>
      <c r="H23546" s="41">
        <v>0</v>
      </c>
    </row>
    <row r="23547" spans="1:8">
      <c r="A23547" s="38">
        <v>45222</v>
      </c>
      <c r="B23547" s="39" t="s">
        <v>89</v>
      </c>
      <c r="C23547" s="39" t="s">
        <v>47</v>
      </c>
      <c r="D23547" s="39" t="s">
        <v>130</v>
      </c>
      <c r="E23547" s="40">
        <v>0</v>
      </c>
      <c r="F23547" s="41">
        <v>5.1134102396976369</v>
      </c>
      <c r="G23547" s="40">
        <v>300.06938365357689</v>
      </c>
      <c r="H23547" s="41">
        <v>1.4317548671153391</v>
      </c>
    </row>
    <row r="23548" spans="1:8">
      <c r="A23548" s="38">
        <v>45222</v>
      </c>
      <c r="B23548" s="39" t="s">
        <v>89</v>
      </c>
      <c r="C23548" s="39" t="s">
        <v>47</v>
      </c>
      <c r="D23548" s="39" t="s">
        <v>131</v>
      </c>
      <c r="E23548" s="40">
        <v>0</v>
      </c>
      <c r="F23548" s="41">
        <v>0.43885620441851669</v>
      </c>
      <c r="G23548" s="40">
        <v>30.518704449816472</v>
      </c>
      <c r="H23548" s="41">
        <v>0.12287973723718471</v>
      </c>
    </row>
    <row r="23549" spans="1:8">
      <c r="A23549" s="38">
        <v>45222</v>
      </c>
      <c r="B23549" s="39" t="s">
        <v>89</v>
      </c>
      <c r="C23549" s="39" t="s">
        <v>47</v>
      </c>
      <c r="D23549" s="39" t="s">
        <v>132</v>
      </c>
      <c r="E23549" s="40">
        <v>0</v>
      </c>
      <c r="F23549" s="41">
        <v>0.11612177378235709</v>
      </c>
      <c r="G23549" s="40">
        <v>8.0752785504031834</v>
      </c>
      <c r="H23549" s="41">
        <v>3.2514096659059993E-2</v>
      </c>
    </row>
    <row r="23550" spans="1:8">
      <c r="A23550" s="38">
        <v>45222</v>
      </c>
      <c r="B23550" s="39" t="s">
        <v>89</v>
      </c>
      <c r="C23550" s="39" t="s">
        <v>47</v>
      </c>
      <c r="D23550" s="39" t="s">
        <v>133</v>
      </c>
      <c r="E23550" s="40">
        <v>0</v>
      </c>
      <c r="F23550" s="41">
        <v>5.6330546387501783E-2</v>
      </c>
      <c r="G23550" s="40">
        <v>3.9173088574073902</v>
      </c>
      <c r="H23550" s="41">
        <v>1.5772552988500499E-2</v>
      </c>
    </row>
    <row r="23551" spans="1:8">
      <c r="A23551" s="38">
        <v>45222</v>
      </c>
      <c r="B23551" s="39" t="s">
        <v>89</v>
      </c>
      <c r="C23551" s="39" t="s">
        <v>47</v>
      </c>
      <c r="D23551" s="39" t="s">
        <v>134</v>
      </c>
      <c r="E23551" s="40">
        <v>0</v>
      </c>
      <c r="F23551" s="41">
        <v>7.7839147174915246E-2</v>
      </c>
      <c r="G23551" s="40">
        <v>5.413048518716062</v>
      </c>
      <c r="H23551" s="41">
        <v>2.1794961208976268E-2</v>
      </c>
    </row>
    <row r="23552" spans="1:8">
      <c r="A23552" s="38">
        <v>45222</v>
      </c>
      <c r="B23552" s="39" t="s">
        <v>89</v>
      </c>
      <c r="C23552" s="39" t="s">
        <v>47</v>
      </c>
      <c r="D23552" s="39" t="s">
        <v>135</v>
      </c>
      <c r="E23552" s="40">
        <v>0</v>
      </c>
      <c r="F23552" s="41">
        <v>7.8184703739382383E-2</v>
      </c>
      <c r="G23552" s="40">
        <v>5.4370790292921614</v>
      </c>
      <c r="H23552" s="41">
        <v>2.1891717047027071E-2</v>
      </c>
    </row>
    <row r="23553" spans="1:8">
      <c r="A23553" s="38">
        <v>45222</v>
      </c>
      <c r="B23553" s="39" t="s">
        <v>89</v>
      </c>
      <c r="C23553" s="39" t="s">
        <v>47</v>
      </c>
      <c r="D23553" s="39" t="s">
        <v>136</v>
      </c>
      <c r="E23553" s="40">
        <v>0</v>
      </c>
      <c r="F23553" s="41">
        <v>0.35820241198667963</v>
      </c>
      <c r="G23553" s="40">
        <v>24.909921369614839</v>
      </c>
      <c r="H23553" s="41">
        <v>0.10029667535627031</v>
      </c>
    </row>
    <row r="23554" spans="1:8">
      <c r="A23554" s="38">
        <v>45222</v>
      </c>
      <c r="B23554" s="39" t="s">
        <v>89</v>
      </c>
      <c r="C23554" s="39" t="s">
        <v>18</v>
      </c>
      <c r="D23554" s="39" t="s">
        <v>137</v>
      </c>
      <c r="E23554" s="40">
        <v>0</v>
      </c>
      <c r="F23554" s="41">
        <v>0</v>
      </c>
      <c r="G23554" s="40">
        <v>0</v>
      </c>
      <c r="H23554" s="41">
        <v>0</v>
      </c>
    </row>
    <row r="23555" spans="1:8">
      <c r="A23555" s="38">
        <v>45222</v>
      </c>
      <c r="B23555" s="39" t="s">
        <v>89</v>
      </c>
      <c r="C23555" s="39" t="s">
        <v>18</v>
      </c>
      <c r="D23555" s="39" t="s">
        <v>138</v>
      </c>
      <c r="E23555" s="40">
        <v>0</v>
      </c>
      <c r="F23555" s="41">
        <v>0.30128710244532009</v>
      </c>
      <c r="G23555" s="40">
        <v>20.951947224384149</v>
      </c>
      <c r="H23555" s="41">
        <v>8.4360388684689633E-2</v>
      </c>
    </row>
    <row r="23556" spans="1:8">
      <c r="A23556" s="38">
        <v>45222</v>
      </c>
      <c r="B23556" s="39" t="s">
        <v>89</v>
      </c>
      <c r="C23556" s="39" t="s">
        <v>18</v>
      </c>
      <c r="D23556" s="39" t="s">
        <v>123</v>
      </c>
      <c r="E23556" s="40">
        <v>459.66207000000003</v>
      </c>
      <c r="F23556" s="41">
        <v>28.840278660465788</v>
      </c>
      <c r="G23556" s="40">
        <v>1667.070322834667</v>
      </c>
      <c r="H23556" s="41">
        <v>8.075278024930423</v>
      </c>
    </row>
    <row r="23557" spans="1:8">
      <c r="A23557" s="38">
        <v>45222</v>
      </c>
      <c r="B23557" s="39" t="s">
        <v>89</v>
      </c>
      <c r="C23557" s="39" t="s">
        <v>7</v>
      </c>
      <c r="D23557" s="39" t="s">
        <v>140</v>
      </c>
      <c r="E23557" s="40">
        <v>14949.20721</v>
      </c>
      <c r="F23557" s="41">
        <v>266.73881814907338</v>
      </c>
      <c r="G23557" s="40">
        <v>15049.13268883168</v>
      </c>
      <c r="H23557" s="41">
        <v>207.00777820446129</v>
      </c>
    </row>
    <row r="23558" spans="1:8">
      <c r="A23558" s="38">
        <v>45222</v>
      </c>
      <c r="B23558" s="39" t="s">
        <v>89</v>
      </c>
      <c r="C23558" s="39" t="s">
        <v>7</v>
      </c>
      <c r="D23558" s="39" t="s">
        <v>141</v>
      </c>
      <c r="E23558" s="40">
        <v>0</v>
      </c>
      <c r="F23558" s="41">
        <v>0.19110407984796429</v>
      </c>
      <c r="G23558" s="40">
        <v>13.289658146138921</v>
      </c>
      <c r="H23558" s="41">
        <v>0.15003198611634039</v>
      </c>
    </row>
    <row r="23559" spans="1:8">
      <c r="A23559" s="38">
        <v>45222</v>
      </c>
      <c r="B23559" s="39" t="s">
        <v>89</v>
      </c>
      <c r="C23559" s="39" t="s">
        <v>7</v>
      </c>
      <c r="D23559" s="39" t="s">
        <v>142</v>
      </c>
      <c r="E23559" s="40">
        <v>4983.2613600000004</v>
      </c>
      <c r="F23559" s="41">
        <v>159.4986172529041</v>
      </c>
      <c r="G23559" s="40">
        <v>8890.9269932531097</v>
      </c>
      <c r="H23559" s="41">
        <v>137.77066239570939</v>
      </c>
    </row>
    <row r="23560" spans="1:8">
      <c r="A23560" s="38">
        <v>45222</v>
      </c>
      <c r="B23560" s="39" t="s">
        <v>89</v>
      </c>
      <c r="C23560" s="39" t="s">
        <v>16</v>
      </c>
      <c r="D23560" s="39" t="s">
        <v>123</v>
      </c>
      <c r="E23560" s="40">
        <v>1142.7105899999999</v>
      </c>
      <c r="F23560" s="41">
        <v>30.694843400108031</v>
      </c>
      <c r="G23560" s="40">
        <v>1798.395415788953</v>
      </c>
      <c r="H23560" s="41">
        <v>8.5945561520302505</v>
      </c>
    </row>
    <row r="23561" spans="1:8">
      <c r="A23561" s="38">
        <v>45222</v>
      </c>
      <c r="B23561" s="39" t="s">
        <v>89</v>
      </c>
      <c r="C23561" s="39" t="s">
        <v>49</v>
      </c>
      <c r="D23561" s="39" t="s">
        <v>143</v>
      </c>
      <c r="E23561" s="40">
        <v>0</v>
      </c>
      <c r="F23561" s="41">
        <v>40.211241749489091</v>
      </c>
      <c r="G23561" s="40">
        <v>2380.4158250775781</v>
      </c>
      <c r="H23561" s="41">
        <v>11.259147689856951</v>
      </c>
    </row>
    <row r="23562" spans="1:8">
      <c r="A23562" s="38">
        <v>45222</v>
      </c>
      <c r="B23562" s="39" t="s">
        <v>89</v>
      </c>
      <c r="C23562" s="39" t="s">
        <v>49</v>
      </c>
      <c r="D23562" s="39" t="s">
        <v>144</v>
      </c>
      <c r="E23562" s="40">
        <v>0</v>
      </c>
      <c r="F23562" s="41">
        <v>0.15665634672406961</v>
      </c>
      <c r="G23562" s="40">
        <v>10.89411223476856</v>
      </c>
      <c r="H23562" s="41">
        <v>4.3863777082739502E-2</v>
      </c>
    </row>
    <row r="23563" spans="1:8">
      <c r="A23563" s="38">
        <v>45222</v>
      </c>
      <c r="B23563" s="39" t="s">
        <v>89</v>
      </c>
      <c r="C23563" s="39" t="s">
        <v>49</v>
      </c>
      <c r="D23563" s="39" t="s">
        <v>145</v>
      </c>
      <c r="E23563" s="40">
        <v>0</v>
      </c>
      <c r="F23563" s="41">
        <v>0</v>
      </c>
      <c r="G23563" s="40">
        <v>0</v>
      </c>
      <c r="H23563" s="41">
        <v>0</v>
      </c>
    </row>
    <row r="23564" spans="1:8">
      <c r="A23564" s="38">
        <v>45222</v>
      </c>
      <c r="B23564" s="39" t="s">
        <v>89</v>
      </c>
      <c r="C23564" s="39" t="s">
        <v>49</v>
      </c>
      <c r="D23564" s="39" t="s">
        <v>146</v>
      </c>
      <c r="E23564" s="40">
        <v>0</v>
      </c>
      <c r="F23564" s="41">
        <v>1.919259607474002</v>
      </c>
      <c r="G23564" s="40">
        <v>111.4470839216</v>
      </c>
      <c r="H23564" s="41">
        <v>0.53739269009272062</v>
      </c>
    </row>
    <row r="23565" spans="1:8">
      <c r="A23565" s="38">
        <v>45222</v>
      </c>
      <c r="B23565" s="39" t="s">
        <v>89</v>
      </c>
      <c r="C23565" s="39" t="s">
        <v>49</v>
      </c>
      <c r="D23565" s="39" t="s">
        <v>147</v>
      </c>
      <c r="E23565" s="40">
        <v>0</v>
      </c>
      <c r="F23565" s="41">
        <v>0</v>
      </c>
      <c r="G23565" s="40">
        <v>0</v>
      </c>
      <c r="H23565" s="41">
        <v>0</v>
      </c>
    </row>
    <row r="23566" spans="1:8">
      <c r="A23566" s="38">
        <v>45222</v>
      </c>
      <c r="B23566" s="39" t="s">
        <v>89</v>
      </c>
      <c r="C23566" s="39" t="s">
        <v>49</v>
      </c>
      <c r="D23566" s="39" t="s">
        <v>150</v>
      </c>
      <c r="E23566" s="40">
        <v>0</v>
      </c>
      <c r="F23566" s="41">
        <v>0.14718100033495171</v>
      </c>
      <c r="G23566" s="40">
        <v>10.235182742379861</v>
      </c>
      <c r="H23566" s="41">
        <v>4.1210680093786492E-2</v>
      </c>
    </row>
    <row r="23567" spans="1:8">
      <c r="A23567" s="38">
        <v>45222</v>
      </c>
      <c r="B23567" s="39" t="s">
        <v>89</v>
      </c>
      <c r="C23567" s="39" t="s">
        <v>49</v>
      </c>
      <c r="D23567" s="39" t="s">
        <v>151</v>
      </c>
      <c r="E23567" s="40">
        <v>0</v>
      </c>
      <c r="F23567" s="41">
        <v>6.0248117238070753</v>
      </c>
      <c r="G23567" s="40">
        <v>311.72382156414329</v>
      </c>
      <c r="H23567" s="41">
        <v>1.686947282665981</v>
      </c>
    </row>
    <row r="23568" spans="1:8">
      <c r="A23568" s="38">
        <v>45222</v>
      </c>
      <c r="B23568" s="39" t="s">
        <v>89</v>
      </c>
      <c r="C23568" s="39" t="s">
        <v>49</v>
      </c>
      <c r="D23568" s="39" t="s">
        <v>153</v>
      </c>
      <c r="E23568" s="40">
        <v>0</v>
      </c>
      <c r="F23568" s="41">
        <v>3.097400931506161</v>
      </c>
      <c r="G23568" s="40">
        <v>161.77259263603051</v>
      </c>
      <c r="H23568" s="41">
        <v>0.86727226082172537</v>
      </c>
    </row>
    <row r="23569" spans="1:8">
      <c r="A23569" s="38">
        <v>45222</v>
      </c>
      <c r="B23569" s="39" t="s">
        <v>89</v>
      </c>
      <c r="C23569" s="39" t="s">
        <v>49</v>
      </c>
      <c r="D23569" s="39" t="s">
        <v>232</v>
      </c>
      <c r="E23569" s="40">
        <v>0</v>
      </c>
      <c r="F23569" s="41">
        <v>1.8922757335065401</v>
      </c>
      <c r="G23569" s="40">
        <v>109.5705857287232</v>
      </c>
      <c r="H23569" s="41">
        <v>0.52983720538183121</v>
      </c>
    </row>
    <row r="23570" spans="1:8">
      <c r="A23570" s="38">
        <v>45222</v>
      </c>
      <c r="B23570" s="39" t="s">
        <v>89</v>
      </c>
      <c r="C23570" s="39" t="s">
        <v>49</v>
      </c>
      <c r="D23570" s="39" t="s">
        <v>154</v>
      </c>
      <c r="E23570" s="40">
        <v>0</v>
      </c>
      <c r="F23570" s="41">
        <v>6.5048918878167467E-2</v>
      </c>
      <c r="G23570" s="40">
        <v>4.5235972740849739</v>
      </c>
      <c r="H23570" s="41">
        <v>1.8213697285886891E-2</v>
      </c>
    </row>
    <row r="23571" spans="1:8">
      <c r="A23571" s="38">
        <v>45222</v>
      </c>
      <c r="B23571" s="39" t="s">
        <v>89</v>
      </c>
      <c r="C23571" s="39" t="s">
        <v>49</v>
      </c>
      <c r="D23571" s="39" t="s">
        <v>155</v>
      </c>
      <c r="E23571" s="40">
        <v>0</v>
      </c>
      <c r="F23571" s="41">
        <v>2.2543462306998191E-2</v>
      </c>
      <c r="G23571" s="40">
        <v>1.567705449976377</v>
      </c>
      <c r="H23571" s="41">
        <v>6.3121694459594953E-3</v>
      </c>
    </row>
    <row r="23572" spans="1:8">
      <c r="A23572" s="38">
        <v>45222</v>
      </c>
      <c r="B23572" s="39" t="s">
        <v>89</v>
      </c>
      <c r="C23572" s="39" t="s">
        <v>49</v>
      </c>
      <c r="D23572" s="39" t="s">
        <v>208</v>
      </c>
      <c r="E23572" s="40">
        <v>0</v>
      </c>
      <c r="F23572" s="41">
        <v>0</v>
      </c>
      <c r="G23572" s="40">
        <v>0</v>
      </c>
      <c r="H23572" s="41">
        <v>0</v>
      </c>
    </row>
    <row r="23573" spans="1:8">
      <c r="A23573" s="38">
        <v>45222</v>
      </c>
      <c r="B23573" s="39" t="s">
        <v>89</v>
      </c>
      <c r="C23573" s="39" t="s">
        <v>49</v>
      </c>
      <c r="D23573" s="39" t="s">
        <v>157</v>
      </c>
      <c r="E23573" s="40">
        <v>0</v>
      </c>
      <c r="F23573" s="41">
        <v>0</v>
      </c>
      <c r="G23573" s="40">
        <v>0</v>
      </c>
      <c r="H23573" s="41">
        <v>0</v>
      </c>
    </row>
    <row r="23574" spans="1:8">
      <c r="A23574" s="38">
        <v>45222</v>
      </c>
      <c r="B23574" s="39" t="s">
        <v>89</v>
      </c>
      <c r="C23574" s="39" t="s">
        <v>49</v>
      </c>
      <c r="D23574" s="39" t="s">
        <v>158</v>
      </c>
      <c r="E23574" s="40">
        <v>0</v>
      </c>
      <c r="F23574" s="41">
        <v>0</v>
      </c>
      <c r="G23574" s="40">
        <v>0</v>
      </c>
      <c r="H23574" s="41">
        <v>0</v>
      </c>
    </row>
    <row r="23575" spans="1:8">
      <c r="A23575" s="38">
        <v>45222</v>
      </c>
      <c r="B23575" s="39" t="s">
        <v>89</v>
      </c>
      <c r="C23575" s="39" t="s">
        <v>49</v>
      </c>
      <c r="D23575" s="39" t="s">
        <v>263</v>
      </c>
      <c r="E23575" s="40">
        <v>0</v>
      </c>
      <c r="F23575" s="41">
        <v>2.6873120141530609</v>
      </c>
      <c r="G23575" s="40">
        <v>154.88477986976989</v>
      </c>
      <c r="H23575" s="41">
        <v>0.75244736396285705</v>
      </c>
    </row>
    <row r="23576" spans="1:8">
      <c r="A23576" s="38">
        <v>45222</v>
      </c>
      <c r="B23576" s="39" t="s">
        <v>89</v>
      </c>
      <c r="C23576" s="39" t="s">
        <v>49</v>
      </c>
      <c r="D23576" s="39" t="s">
        <v>159</v>
      </c>
      <c r="E23576" s="40">
        <v>0</v>
      </c>
      <c r="F23576" s="41">
        <v>0</v>
      </c>
      <c r="G23576" s="40">
        <v>0</v>
      </c>
      <c r="H23576" s="41">
        <v>0</v>
      </c>
    </row>
    <row r="23577" spans="1:8">
      <c r="A23577" s="38">
        <v>45222</v>
      </c>
      <c r="B23577" s="39" t="s">
        <v>89</v>
      </c>
      <c r="C23577" s="39" t="s">
        <v>49</v>
      </c>
      <c r="D23577" s="39" t="s">
        <v>259</v>
      </c>
      <c r="E23577" s="40">
        <v>0</v>
      </c>
      <c r="F23577" s="41">
        <v>3.2524459439083733E-2</v>
      </c>
      <c r="G23577" s="40">
        <v>2.261798637042487</v>
      </c>
      <c r="H23577" s="41">
        <v>9.1068486429434457E-3</v>
      </c>
    </row>
    <row r="23578" spans="1:8">
      <c r="A23578" s="38">
        <v>45222</v>
      </c>
      <c r="B23578" s="39" t="s">
        <v>89</v>
      </c>
      <c r="C23578" s="39" t="s">
        <v>49</v>
      </c>
      <c r="D23578" s="39" t="s">
        <v>255</v>
      </c>
      <c r="E23578" s="40">
        <v>0</v>
      </c>
      <c r="F23578" s="41">
        <v>2.6873120141530609</v>
      </c>
      <c r="G23578" s="40">
        <v>154.88477986976989</v>
      </c>
      <c r="H23578" s="41">
        <v>0.75244736396285705</v>
      </c>
    </row>
    <row r="23579" spans="1:8">
      <c r="A23579" s="38">
        <v>45222</v>
      </c>
      <c r="B23579" s="39" t="s">
        <v>89</v>
      </c>
      <c r="C23579" s="39" t="s">
        <v>49</v>
      </c>
      <c r="D23579" s="39" t="s">
        <v>216</v>
      </c>
      <c r="E23579" s="40">
        <v>0</v>
      </c>
      <c r="F23579" s="41">
        <v>3.365632312985626E-2</v>
      </c>
      <c r="G23579" s="40">
        <v>2.3405100990393262</v>
      </c>
      <c r="H23579" s="41">
        <v>9.4237704763597517E-3</v>
      </c>
    </row>
    <row r="23580" spans="1:8">
      <c r="A23580" s="38">
        <v>45222</v>
      </c>
      <c r="B23580" s="39" t="s">
        <v>89</v>
      </c>
      <c r="C23580" s="39" t="s">
        <v>49</v>
      </c>
      <c r="D23580" s="39" t="s">
        <v>246</v>
      </c>
      <c r="E23580" s="40">
        <v>0</v>
      </c>
      <c r="F23580" s="41">
        <v>0</v>
      </c>
      <c r="G23580" s="40">
        <v>0</v>
      </c>
      <c r="H23580" s="41">
        <v>0</v>
      </c>
    </row>
    <row r="23581" spans="1:8">
      <c r="A23581" s="38">
        <v>45222</v>
      </c>
      <c r="B23581" s="39" t="s">
        <v>89</v>
      </c>
      <c r="C23581" s="39" t="s">
        <v>49</v>
      </c>
      <c r="D23581" s="39" t="s">
        <v>217</v>
      </c>
      <c r="E23581" s="40">
        <v>0</v>
      </c>
      <c r="F23581" s="41">
        <v>0</v>
      </c>
      <c r="G23581" s="40">
        <v>0</v>
      </c>
      <c r="H23581" s="41">
        <v>0</v>
      </c>
    </row>
    <row r="23582" spans="1:8">
      <c r="A23582" s="38">
        <v>45222</v>
      </c>
      <c r="B23582" s="39" t="s">
        <v>89</v>
      </c>
      <c r="C23582" s="39" t="s">
        <v>49</v>
      </c>
      <c r="D23582" s="39" t="s">
        <v>331</v>
      </c>
      <c r="E23582" s="40">
        <v>0</v>
      </c>
      <c r="F23582" s="41">
        <v>4.1345034328603703E-2</v>
      </c>
      <c r="G23582" s="40">
        <v>2.8751943585121462</v>
      </c>
      <c r="H23582" s="41">
        <v>1.1576609612009041E-2</v>
      </c>
    </row>
    <row r="23583" spans="1:8">
      <c r="A23583" s="38">
        <v>45222</v>
      </c>
      <c r="B23583" s="39" t="s">
        <v>89</v>
      </c>
      <c r="C23583" s="39" t="s">
        <v>49</v>
      </c>
      <c r="D23583" s="39" t="s">
        <v>305</v>
      </c>
      <c r="E23583" s="40">
        <v>0</v>
      </c>
      <c r="F23583" s="41">
        <v>0</v>
      </c>
      <c r="G23583" s="40">
        <v>0</v>
      </c>
      <c r="H23583" s="41">
        <v>0</v>
      </c>
    </row>
    <row r="23584" spans="1:8">
      <c r="A23584" s="38">
        <v>45222</v>
      </c>
      <c r="B23584" s="39" t="s">
        <v>89</v>
      </c>
      <c r="C23584" s="39" t="s">
        <v>49</v>
      </c>
      <c r="D23584" s="39" t="s">
        <v>164</v>
      </c>
      <c r="E23584" s="40">
        <v>0</v>
      </c>
      <c r="F23584" s="41">
        <v>0</v>
      </c>
      <c r="G23584" s="40">
        <v>0</v>
      </c>
      <c r="H23584" s="41">
        <v>0</v>
      </c>
    </row>
    <row r="23585" spans="1:8">
      <c r="A23585" s="38">
        <v>45222</v>
      </c>
      <c r="B23585" s="39" t="s">
        <v>89</v>
      </c>
      <c r="C23585" s="39" t="s">
        <v>49</v>
      </c>
      <c r="D23585" s="39" t="s">
        <v>326</v>
      </c>
      <c r="E23585" s="40">
        <v>0</v>
      </c>
      <c r="F23585" s="41">
        <v>0</v>
      </c>
      <c r="G23585" s="40">
        <v>0</v>
      </c>
      <c r="H23585" s="41">
        <v>0</v>
      </c>
    </row>
    <row r="23586" spans="1:8">
      <c r="A23586" s="38">
        <v>45222</v>
      </c>
      <c r="B23586" s="39" t="s">
        <v>89</v>
      </c>
      <c r="C23586" s="39" t="s">
        <v>49</v>
      </c>
      <c r="D23586" s="39" t="s">
        <v>166</v>
      </c>
      <c r="E23586" s="40">
        <v>0</v>
      </c>
      <c r="F23586" s="41">
        <v>6.9825312713686456</v>
      </c>
      <c r="G23586" s="40">
        <v>378.32504429624771</v>
      </c>
      <c r="H23586" s="41">
        <v>1.955108755983221</v>
      </c>
    </row>
    <row r="23587" spans="1:8">
      <c r="A23587" s="38">
        <v>45222</v>
      </c>
      <c r="B23587" s="39" t="s">
        <v>89</v>
      </c>
      <c r="C23587" s="39" t="s">
        <v>49</v>
      </c>
      <c r="D23587" s="39" t="s">
        <v>167</v>
      </c>
      <c r="E23587" s="40">
        <v>0</v>
      </c>
      <c r="F23587" s="41">
        <v>149.59268003118009</v>
      </c>
      <c r="G23587" s="40">
        <v>8887.0897077635327</v>
      </c>
      <c r="H23587" s="41">
        <v>41.885950408730423</v>
      </c>
    </row>
    <row r="23588" spans="1:8">
      <c r="A23588" s="38">
        <v>45222</v>
      </c>
      <c r="B23588" s="39" t="s">
        <v>89</v>
      </c>
      <c r="C23588" s="39" t="s">
        <v>49</v>
      </c>
      <c r="D23588" s="39" t="s">
        <v>168</v>
      </c>
      <c r="E23588" s="40">
        <v>0</v>
      </c>
      <c r="F23588" s="41">
        <v>0.51376638349716286</v>
      </c>
      <c r="G23588" s="40">
        <v>35.728068229037007</v>
      </c>
      <c r="H23588" s="41">
        <v>0.14385458737920559</v>
      </c>
    </row>
    <row r="23589" spans="1:8">
      <c r="A23589" s="38">
        <v>45222</v>
      </c>
      <c r="B23589" s="39" t="s">
        <v>89</v>
      </c>
      <c r="C23589" s="39" t="s">
        <v>49</v>
      </c>
      <c r="D23589" s="39" t="s">
        <v>195</v>
      </c>
      <c r="E23589" s="40">
        <v>0</v>
      </c>
      <c r="F23589" s="41">
        <v>95.695981802108278</v>
      </c>
      <c r="G23589" s="40">
        <v>5662.9989298036653</v>
      </c>
      <c r="H23589" s="41">
        <v>26.79487490459033</v>
      </c>
    </row>
    <row r="23590" spans="1:8">
      <c r="A23590" s="38">
        <v>45222</v>
      </c>
      <c r="B23590" s="39" t="s">
        <v>89</v>
      </c>
      <c r="C23590" s="39" t="s">
        <v>50</v>
      </c>
      <c r="D23590" s="39" t="s">
        <v>172</v>
      </c>
      <c r="E23590" s="40">
        <v>0</v>
      </c>
      <c r="F23590" s="41">
        <v>11.383917853483959</v>
      </c>
      <c r="G23590" s="40">
        <v>624.25617331683281</v>
      </c>
      <c r="H23590" s="41">
        <v>3.1874969989755089</v>
      </c>
    </row>
    <row r="23591" spans="1:8">
      <c r="A23591" s="38">
        <v>45222</v>
      </c>
      <c r="B23591" s="39" t="s">
        <v>89</v>
      </c>
      <c r="C23591" s="39" t="s">
        <v>50</v>
      </c>
      <c r="D23591" s="39" t="s">
        <v>173</v>
      </c>
      <c r="E23591" s="40">
        <v>0</v>
      </c>
      <c r="F23591" s="41">
        <v>3.2513880197060518</v>
      </c>
      <c r="G23591" s="40">
        <v>189.0824470358956</v>
      </c>
      <c r="H23591" s="41">
        <v>0.91038864551769483</v>
      </c>
    </row>
    <row r="23592" spans="1:8">
      <c r="A23592" s="38">
        <v>45222</v>
      </c>
      <c r="B23592" s="39" t="s">
        <v>89</v>
      </c>
      <c r="C23592" s="39" t="s">
        <v>50</v>
      </c>
      <c r="D23592" s="39" t="s">
        <v>13</v>
      </c>
      <c r="E23592" s="40">
        <v>0</v>
      </c>
      <c r="F23592" s="41">
        <v>1.9056656775467331</v>
      </c>
      <c r="G23592" s="40">
        <v>110.5017420861996</v>
      </c>
      <c r="H23592" s="41">
        <v>0.53358638971308536</v>
      </c>
    </row>
    <row r="23593" spans="1:8">
      <c r="A23593" s="38">
        <v>45222</v>
      </c>
      <c r="B23593" s="39" t="s">
        <v>89</v>
      </c>
      <c r="C23593" s="39" t="s">
        <v>50</v>
      </c>
      <c r="D23593" s="39" t="s">
        <v>15</v>
      </c>
      <c r="E23593" s="40">
        <v>0</v>
      </c>
      <c r="F23593" s="41">
        <v>2.028285782184164</v>
      </c>
      <c r="G23593" s="40">
        <v>119.02892410016641</v>
      </c>
      <c r="H23593" s="41">
        <v>0.56792001901156608</v>
      </c>
    </row>
    <row r="23594" spans="1:8">
      <c r="A23594" s="38">
        <v>45222</v>
      </c>
      <c r="B23594" s="39" t="s">
        <v>89</v>
      </c>
      <c r="C23594" s="39" t="s">
        <v>50</v>
      </c>
      <c r="D23594" s="39" t="s">
        <v>174</v>
      </c>
      <c r="E23594" s="40">
        <v>0</v>
      </c>
      <c r="F23594" s="41">
        <v>1.5302091178404229E-2</v>
      </c>
      <c r="G23594" s="40">
        <v>1.064129875426135</v>
      </c>
      <c r="H23594" s="41">
        <v>4.2845855299531851E-3</v>
      </c>
    </row>
    <row r="23595" spans="1:8">
      <c r="A23595" s="38">
        <v>45222</v>
      </c>
      <c r="B23595" s="39" t="s">
        <v>89</v>
      </c>
      <c r="C23595" s="39" t="s">
        <v>50</v>
      </c>
      <c r="D23595" s="39" t="s">
        <v>213</v>
      </c>
      <c r="E23595" s="40">
        <v>0</v>
      </c>
      <c r="F23595" s="41">
        <v>5.1470732796901571E-2</v>
      </c>
      <c r="G23595" s="40">
        <v>3.579350288838794</v>
      </c>
      <c r="H23595" s="41">
        <v>1.441180518313244E-2</v>
      </c>
    </row>
    <row r="23596" spans="1:8">
      <c r="A23596" s="38">
        <v>45222</v>
      </c>
      <c r="B23596" s="39" t="s">
        <v>89</v>
      </c>
      <c r="C23596" s="39" t="s">
        <v>50</v>
      </c>
      <c r="D23596" s="39" t="s">
        <v>175</v>
      </c>
      <c r="E23596" s="40">
        <v>0</v>
      </c>
      <c r="F23596" s="41">
        <v>1.9386317134072299E-2</v>
      </c>
      <c r="G23596" s="40">
        <v>1.3481529417342839</v>
      </c>
      <c r="H23596" s="41">
        <v>5.4281687975402436E-3</v>
      </c>
    </row>
    <row r="23597" spans="1:8">
      <c r="A23597" s="38">
        <v>45222</v>
      </c>
      <c r="B23597" s="39" t="s">
        <v>89</v>
      </c>
      <c r="C23597" s="39" t="s">
        <v>50</v>
      </c>
      <c r="D23597" s="39" t="s">
        <v>176</v>
      </c>
      <c r="E23597" s="40">
        <v>0</v>
      </c>
      <c r="F23597" s="41">
        <v>0</v>
      </c>
      <c r="G23597" s="40">
        <v>0</v>
      </c>
      <c r="H23597" s="41">
        <v>0</v>
      </c>
    </row>
    <row r="23598" spans="1:8">
      <c r="A23598" s="38">
        <v>45222</v>
      </c>
      <c r="B23598" s="39" t="s">
        <v>89</v>
      </c>
      <c r="C23598" s="39" t="s">
        <v>50</v>
      </c>
      <c r="D23598" s="39" t="s">
        <v>198</v>
      </c>
      <c r="E23598" s="40">
        <v>0</v>
      </c>
      <c r="F23598" s="41">
        <v>3.0577026311476348E-2</v>
      </c>
      <c r="G23598" s="40">
        <v>2.1263712796100451</v>
      </c>
      <c r="H23598" s="41">
        <v>8.5615673672133803E-3</v>
      </c>
    </row>
    <row r="23599" spans="1:8">
      <c r="A23599" s="38">
        <v>45222</v>
      </c>
      <c r="B23599" s="39" t="s">
        <v>89</v>
      </c>
      <c r="C23599" s="39" t="s">
        <v>50</v>
      </c>
      <c r="D23599" s="39" t="s">
        <v>177</v>
      </c>
      <c r="E23599" s="40">
        <v>0</v>
      </c>
      <c r="F23599" s="41">
        <v>1.8915190049525621</v>
      </c>
      <c r="G23599" s="40">
        <v>109.51796171462691</v>
      </c>
      <c r="H23599" s="41">
        <v>0.52962532138671736</v>
      </c>
    </row>
    <row r="23600" spans="1:8">
      <c r="A23600" s="38">
        <v>45222</v>
      </c>
      <c r="B23600" s="39" t="s">
        <v>89</v>
      </c>
      <c r="C23600" s="39" t="s">
        <v>50</v>
      </c>
      <c r="D23600" s="39" t="s">
        <v>178</v>
      </c>
      <c r="E23600" s="40">
        <v>0</v>
      </c>
      <c r="F23600" s="41">
        <v>2.7035148090208301E-2</v>
      </c>
      <c r="G23600" s="40">
        <v>1.880063870614096</v>
      </c>
      <c r="H23600" s="41">
        <v>7.5698414652583257E-3</v>
      </c>
    </row>
    <row r="23601" spans="1:8">
      <c r="A23601" s="38">
        <v>45222</v>
      </c>
      <c r="B23601" s="39" t="s">
        <v>89</v>
      </c>
      <c r="C23601" s="39" t="s">
        <v>50</v>
      </c>
      <c r="D23601" s="39" t="s">
        <v>8</v>
      </c>
      <c r="E23601" s="40">
        <v>0</v>
      </c>
      <c r="F23601" s="41">
        <v>2.8438568600632181</v>
      </c>
      <c r="G23601" s="40">
        <v>166.4889718863117</v>
      </c>
      <c r="H23601" s="41">
        <v>0.79627992081770105</v>
      </c>
    </row>
    <row r="23602" spans="1:8">
      <c r="A23602" s="38">
        <v>45222</v>
      </c>
      <c r="B23602" s="39" t="s">
        <v>180</v>
      </c>
      <c r="C23602" s="39" t="s">
        <v>43</v>
      </c>
      <c r="D23602" s="39" t="s">
        <v>90</v>
      </c>
      <c r="E23602" s="40">
        <v>0</v>
      </c>
      <c r="F23602" s="41">
        <v>43.353409831129262</v>
      </c>
      <c r="G23602" s="40">
        <v>6477.8238855463296</v>
      </c>
      <c r="H23602" s="41">
        <v>12.138954752716201</v>
      </c>
    </row>
    <row r="23603" spans="1:8">
      <c r="A23603" s="38">
        <v>45222</v>
      </c>
      <c r="B23603" s="39" t="s">
        <v>180</v>
      </c>
      <c r="C23603" s="39" t="s">
        <v>44</v>
      </c>
      <c r="D23603" s="39" t="s">
        <v>91</v>
      </c>
      <c r="E23603" s="40">
        <v>0</v>
      </c>
      <c r="F23603" s="41">
        <v>44.530627407677379</v>
      </c>
      <c r="G23603" s="40">
        <v>6532.6933174376754</v>
      </c>
      <c r="H23603" s="41">
        <v>12.468575674149671</v>
      </c>
    </row>
    <row r="23604" spans="1:8">
      <c r="A23604" s="38">
        <v>45222</v>
      </c>
      <c r="B23604" s="39" t="s">
        <v>180</v>
      </c>
      <c r="C23604" s="39" t="s">
        <v>181</v>
      </c>
      <c r="D23604" s="39" t="s">
        <v>182</v>
      </c>
      <c r="E23604" s="40">
        <v>0</v>
      </c>
      <c r="F23604" s="41">
        <v>0</v>
      </c>
      <c r="G23604" s="40">
        <v>0</v>
      </c>
      <c r="H23604" s="41">
        <v>0</v>
      </c>
    </row>
    <row r="23605" spans="1:8">
      <c r="A23605" s="38">
        <v>45222</v>
      </c>
      <c r="B23605" s="39" t="s">
        <v>180</v>
      </c>
      <c r="C23605" s="39" t="s">
        <v>45</v>
      </c>
      <c r="D23605" s="39" t="s">
        <v>92</v>
      </c>
      <c r="E23605" s="40">
        <v>0</v>
      </c>
      <c r="F23605" s="41">
        <v>49.770599745342203</v>
      </c>
      <c r="G23605" s="40">
        <v>7417.0145209872544</v>
      </c>
      <c r="H23605" s="41">
        <v>13.935767928695819</v>
      </c>
    </row>
    <row r="23606" spans="1:8">
      <c r="A23606" s="38">
        <v>45222</v>
      </c>
      <c r="B23606" s="39" t="s">
        <v>180</v>
      </c>
      <c r="C23606" s="39" t="s">
        <v>45</v>
      </c>
      <c r="D23606" s="39" t="s">
        <v>118</v>
      </c>
      <c r="E23606" s="40">
        <v>0</v>
      </c>
      <c r="F23606" s="41">
        <v>0</v>
      </c>
      <c r="G23606" s="40">
        <v>0</v>
      </c>
      <c r="H23606" s="41">
        <v>0</v>
      </c>
    </row>
    <row r="23607" spans="1:8">
      <c r="A23607" s="38">
        <v>45222</v>
      </c>
      <c r="B23607" s="39" t="s">
        <v>180</v>
      </c>
      <c r="C23607" s="39" t="s">
        <v>46</v>
      </c>
      <c r="D23607" s="39" t="s">
        <v>184</v>
      </c>
      <c r="E23607" s="40">
        <v>0</v>
      </c>
      <c r="F23607" s="41">
        <v>0</v>
      </c>
      <c r="G23607" s="40">
        <v>0</v>
      </c>
      <c r="H23607" s="41">
        <v>0</v>
      </c>
    </row>
    <row r="23608" spans="1:8">
      <c r="A23608" s="38">
        <v>45222</v>
      </c>
      <c r="B23608" s="39" t="s">
        <v>180</v>
      </c>
      <c r="C23608" s="39" t="s">
        <v>46</v>
      </c>
      <c r="D23608" s="39" t="s">
        <v>120</v>
      </c>
      <c r="E23608" s="40">
        <v>0</v>
      </c>
      <c r="F23608" s="41">
        <v>2.048855378686032</v>
      </c>
      <c r="G23608" s="40">
        <v>306.88993870775681</v>
      </c>
      <c r="H23608" s="41">
        <v>0.57367950603208906</v>
      </c>
    </row>
    <row r="23609" spans="1:8">
      <c r="A23609" s="38">
        <v>45222</v>
      </c>
      <c r="B23609" s="39" t="s">
        <v>180</v>
      </c>
      <c r="C23609" s="39" t="s">
        <v>46</v>
      </c>
      <c r="D23609" s="39" t="s">
        <v>122</v>
      </c>
      <c r="E23609" s="40">
        <v>0</v>
      </c>
      <c r="F23609" s="41">
        <v>0.50114273008199606</v>
      </c>
      <c r="G23609" s="40">
        <v>74.564825046261078</v>
      </c>
      <c r="H23609" s="41">
        <v>0.14031996442295891</v>
      </c>
    </row>
    <row r="23610" spans="1:8">
      <c r="A23610" s="38">
        <v>45222</v>
      </c>
      <c r="B23610" s="39" t="s">
        <v>180</v>
      </c>
      <c r="C23610" s="39" t="s">
        <v>46</v>
      </c>
      <c r="D23610" s="39" t="s">
        <v>123</v>
      </c>
      <c r="E23610" s="40">
        <v>0</v>
      </c>
      <c r="F23610" s="41">
        <v>54.130201078974991</v>
      </c>
      <c r="G23610" s="40">
        <v>7940.9616132920692</v>
      </c>
      <c r="H23610" s="41">
        <v>15.156456302113</v>
      </c>
    </row>
    <row r="23611" spans="1:8">
      <c r="A23611" s="38">
        <v>45222</v>
      </c>
      <c r="B23611" s="39" t="s">
        <v>180</v>
      </c>
      <c r="C23611" s="39" t="s">
        <v>46</v>
      </c>
      <c r="D23611" s="39" t="s">
        <v>124</v>
      </c>
      <c r="E23611" s="40">
        <v>0</v>
      </c>
      <c r="F23611" s="41">
        <v>0</v>
      </c>
      <c r="G23611" s="40">
        <v>0</v>
      </c>
      <c r="H23611" s="41">
        <v>0</v>
      </c>
    </row>
    <row r="23612" spans="1:8">
      <c r="A23612" s="38">
        <v>45222</v>
      </c>
      <c r="B23612" s="39" t="s">
        <v>180</v>
      </c>
      <c r="C23612" s="39" t="s">
        <v>47</v>
      </c>
      <c r="D23612" s="39" t="s">
        <v>185</v>
      </c>
      <c r="E23612" s="40">
        <v>0</v>
      </c>
      <c r="F23612" s="41">
        <v>7.4315736622948219</v>
      </c>
      <c r="G23612" s="40">
        <v>1111.4645434062779</v>
      </c>
      <c r="H23612" s="41">
        <v>2.08084062544255</v>
      </c>
    </row>
    <row r="23613" spans="1:8">
      <c r="A23613" s="38">
        <v>45222</v>
      </c>
      <c r="B23613" s="39" t="s">
        <v>180</v>
      </c>
      <c r="C23613" s="39" t="s">
        <v>47</v>
      </c>
      <c r="D23613" s="39" t="s">
        <v>230</v>
      </c>
      <c r="E23613" s="40">
        <v>0</v>
      </c>
      <c r="F23613" s="41">
        <v>0</v>
      </c>
      <c r="G23613" s="40">
        <v>0</v>
      </c>
      <c r="H23613" s="41">
        <v>0</v>
      </c>
    </row>
    <row r="23614" spans="1:8">
      <c r="A23614" s="38">
        <v>45222</v>
      </c>
      <c r="B23614" s="39" t="s">
        <v>180</v>
      </c>
      <c r="C23614" s="39" t="s">
        <v>47</v>
      </c>
      <c r="D23614" s="39" t="s">
        <v>204</v>
      </c>
      <c r="E23614" s="40">
        <v>0</v>
      </c>
      <c r="F23614" s="41">
        <v>0</v>
      </c>
      <c r="G23614" s="40">
        <v>0</v>
      </c>
      <c r="H23614" s="41">
        <v>0</v>
      </c>
    </row>
    <row r="23615" spans="1:8">
      <c r="A23615" s="38">
        <v>45222</v>
      </c>
      <c r="B23615" s="39" t="s">
        <v>180</v>
      </c>
      <c r="C23615" s="39" t="s">
        <v>47</v>
      </c>
      <c r="D23615" s="39" t="s">
        <v>231</v>
      </c>
      <c r="E23615" s="40">
        <v>0</v>
      </c>
      <c r="F23615" s="41">
        <v>0</v>
      </c>
      <c r="G23615" s="40">
        <v>0</v>
      </c>
      <c r="H23615" s="41">
        <v>0</v>
      </c>
    </row>
    <row r="23616" spans="1:8">
      <c r="A23616" s="38">
        <v>45222</v>
      </c>
      <c r="B23616" s="39" t="s">
        <v>180</v>
      </c>
      <c r="C23616" s="39" t="s">
        <v>47</v>
      </c>
      <c r="D23616" s="39" t="s">
        <v>127</v>
      </c>
      <c r="E23616" s="40">
        <v>0</v>
      </c>
      <c r="F23616" s="41">
        <v>0</v>
      </c>
      <c r="G23616" s="40">
        <v>0</v>
      </c>
      <c r="H23616" s="41">
        <v>0</v>
      </c>
    </row>
    <row r="23617" spans="1:8">
      <c r="A23617" s="38">
        <v>45222</v>
      </c>
      <c r="B23617" s="39" t="s">
        <v>180</v>
      </c>
      <c r="C23617" s="39" t="s">
        <v>47</v>
      </c>
      <c r="D23617" s="39" t="s">
        <v>128</v>
      </c>
      <c r="E23617" s="40">
        <v>0</v>
      </c>
      <c r="F23617" s="41">
        <v>2.4641885235986321</v>
      </c>
      <c r="G23617" s="40">
        <v>367.56745026523453</v>
      </c>
      <c r="H23617" s="41">
        <v>0.68997278660761685</v>
      </c>
    </row>
    <row r="23618" spans="1:8">
      <c r="A23618" s="38">
        <v>45222</v>
      </c>
      <c r="B23618" s="39" t="s">
        <v>180</v>
      </c>
      <c r="C23618" s="39" t="s">
        <v>47</v>
      </c>
      <c r="D23618" s="39" t="s">
        <v>130</v>
      </c>
      <c r="E23618" s="40">
        <v>0</v>
      </c>
      <c r="F23618" s="41">
        <v>2.4641885235986321</v>
      </c>
      <c r="G23618" s="40">
        <v>367.56745026523453</v>
      </c>
      <c r="H23618" s="41">
        <v>0.68997278660761685</v>
      </c>
    </row>
    <row r="23619" spans="1:8">
      <c r="A23619" s="38">
        <v>45222</v>
      </c>
      <c r="B23619" s="39" t="s">
        <v>180</v>
      </c>
      <c r="C23619" s="39" t="s">
        <v>47</v>
      </c>
      <c r="D23619" s="39" t="s">
        <v>131</v>
      </c>
      <c r="E23619" s="40">
        <v>0</v>
      </c>
      <c r="F23619" s="41">
        <v>0</v>
      </c>
      <c r="G23619" s="40">
        <v>0</v>
      </c>
      <c r="H23619" s="41">
        <v>0</v>
      </c>
    </row>
    <row r="23620" spans="1:8">
      <c r="A23620" s="38">
        <v>45222</v>
      </c>
      <c r="B23620" s="39" t="s">
        <v>180</v>
      </c>
      <c r="C23620" s="39" t="s">
        <v>47</v>
      </c>
      <c r="D23620" s="39" t="s">
        <v>132</v>
      </c>
      <c r="E23620" s="40">
        <v>0</v>
      </c>
      <c r="F23620" s="41">
        <v>0</v>
      </c>
      <c r="G23620" s="40">
        <v>0</v>
      </c>
      <c r="H23620" s="41">
        <v>0</v>
      </c>
    </row>
    <row r="23621" spans="1:8">
      <c r="A23621" s="38">
        <v>45222</v>
      </c>
      <c r="B23621" s="39" t="s">
        <v>180</v>
      </c>
      <c r="C23621" s="39" t="s">
        <v>47</v>
      </c>
      <c r="D23621" s="39" t="s">
        <v>133</v>
      </c>
      <c r="E23621" s="40">
        <v>0</v>
      </c>
      <c r="F23621" s="41">
        <v>0</v>
      </c>
      <c r="G23621" s="40">
        <v>0</v>
      </c>
      <c r="H23621" s="41">
        <v>0</v>
      </c>
    </row>
    <row r="23622" spans="1:8">
      <c r="A23622" s="38">
        <v>45222</v>
      </c>
      <c r="B23622" s="39" t="s">
        <v>180</v>
      </c>
      <c r="C23622" s="39" t="s">
        <v>47</v>
      </c>
      <c r="D23622" s="39" t="s">
        <v>134</v>
      </c>
      <c r="E23622" s="40">
        <v>0</v>
      </c>
      <c r="F23622" s="41">
        <v>0</v>
      </c>
      <c r="G23622" s="40">
        <v>0</v>
      </c>
      <c r="H23622" s="41">
        <v>0</v>
      </c>
    </row>
    <row r="23623" spans="1:8">
      <c r="A23623" s="38">
        <v>45222</v>
      </c>
      <c r="B23623" s="39" t="s">
        <v>180</v>
      </c>
      <c r="C23623" s="39" t="s">
        <v>47</v>
      </c>
      <c r="D23623" s="39" t="s">
        <v>136</v>
      </c>
      <c r="E23623" s="40">
        <v>0</v>
      </c>
      <c r="F23623" s="41">
        <v>0</v>
      </c>
      <c r="G23623" s="40">
        <v>0</v>
      </c>
      <c r="H23623" s="41">
        <v>0</v>
      </c>
    </row>
    <row r="23624" spans="1:8">
      <c r="A23624" s="38">
        <v>45222</v>
      </c>
      <c r="B23624" s="39" t="s">
        <v>180</v>
      </c>
      <c r="C23624" s="39" t="s">
        <v>18</v>
      </c>
      <c r="D23624" s="39" t="s">
        <v>120</v>
      </c>
      <c r="E23624" s="40">
        <v>121.41822000000001</v>
      </c>
      <c r="F23624" s="41">
        <v>6.2293837369082521</v>
      </c>
      <c r="G23624" s="40">
        <v>929.1978576197746</v>
      </c>
      <c r="H23624" s="41">
        <v>1.7442274463343099</v>
      </c>
    </row>
    <row r="23625" spans="1:8">
      <c r="A23625" s="38">
        <v>45222</v>
      </c>
      <c r="B23625" s="39" t="s">
        <v>180</v>
      </c>
      <c r="C23625" s="39" t="s">
        <v>18</v>
      </c>
      <c r="D23625" s="39" t="s">
        <v>123</v>
      </c>
      <c r="E23625" s="40">
        <v>3312.9299700000001</v>
      </c>
      <c r="F23625" s="41">
        <v>167.8818894383609</v>
      </c>
      <c r="G23625" s="40">
        <v>25062.77522025942</v>
      </c>
      <c r="H23625" s="41">
        <v>47.006929042741064</v>
      </c>
    </row>
    <row r="23626" spans="1:8">
      <c r="A23626" s="38">
        <v>45222</v>
      </c>
      <c r="B23626" s="39" t="s">
        <v>180</v>
      </c>
      <c r="C23626" s="39" t="s">
        <v>48</v>
      </c>
      <c r="D23626" s="39" t="s">
        <v>120</v>
      </c>
      <c r="E23626" s="40">
        <v>202.93770000000001</v>
      </c>
      <c r="F23626" s="41">
        <v>2.762685268154903</v>
      </c>
      <c r="G23626" s="40">
        <v>411.12531917482892</v>
      </c>
      <c r="H23626" s="41">
        <v>0.77355187508337309</v>
      </c>
    </row>
    <row r="23627" spans="1:8">
      <c r="A23627" s="38">
        <v>45222</v>
      </c>
      <c r="B23627" s="39" t="s">
        <v>180</v>
      </c>
      <c r="C23627" s="39" t="s">
        <v>7</v>
      </c>
      <c r="D23627" s="39" t="s">
        <v>140</v>
      </c>
      <c r="E23627" s="40">
        <v>3011.90715</v>
      </c>
      <c r="F23627" s="41">
        <v>208.79524988947659</v>
      </c>
      <c r="G23627" s="40">
        <v>30679.342792701831</v>
      </c>
      <c r="H23627" s="41">
        <v>168.71831099159539</v>
      </c>
    </row>
    <row r="23628" spans="1:8">
      <c r="A23628" s="38">
        <v>45222</v>
      </c>
      <c r="B23628" s="39" t="s">
        <v>180</v>
      </c>
      <c r="C23628" s="39" t="s">
        <v>7</v>
      </c>
      <c r="D23628" s="39" t="s">
        <v>187</v>
      </c>
      <c r="E23628" s="40">
        <v>0</v>
      </c>
      <c r="F23628" s="41">
        <v>0</v>
      </c>
      <c r="G23628" s="40">
        <v>0</v>
      </c>
      <c r="H23628" s="41">
        <v>0</v>
      </c>
    </row>
    <row r="23629" spans="1:8">
      <c r="A23629" s="38">
        <v>45222</v>
      </c>
      <c r="B23629" s="39" t="s">
        <v>180</v>
      </c>
      <c r="C23629" s="39" t="s">
        <v>16</v>
      </c>
      <c r="D23629" s="39" t="s">
        <v>123</v>
      </c>
      <c r="E23629" s="40">
        <v>3264.6623100000002</v>
      </c>
      <c r="F23629" s="41">
        <v>115.44339382525381</v>
      </c>
      <c r="G23629" s="40">
        <v>17149.936108162019</v>
      </c>
      <c r="H23629" s="41">
        <v>32.324150271071062</v>
      </c>
    </row>
    <row r="23630" spans="1:8">
      <c r="A23630" s="38">
        <v>45222</v>
      </c>
      <c r="B23630" s="39" t="s">
        <v>180</v>
      </c>
      <c r="C23630" s="39" t="s">
        <v>49</v>
      </c>
      <c r="D23630" s="39" t="s">
        <v>144</v>
      </c>
      <c r="E23630" s="40">
        <v>0</v>
      </c>
      <c r="F23630" s="41">
        <v>0</v>
      </c>
      <c r="G23630" s="40">
        <v>0</v>
      </c>
      <c r="H23630" s="41">
        <v>0</v>
      </c>
    </row>
    <row r="23631" spans="1:8">
      <c r="A23631" s="38">
        <v>45222</v>
      </c>
      <c r="B23631" s="39" t="s">
        <v>180</v>
      </c>
      <c r="C23631" s="39" t="s">
        <v>49</v>
      </c>
      <c r="D23631" s="39" t="s">
        <v>264</v>
      </c>
      <c r="E23631" s="40">
        <v>0</v>
      </c>
      <c r="F23631" s="41">
        <v>0</v>
      </c>
      <c r="G23631" s="40">
        <v>0</v>
      </c>
      <c r="H23631" s="41">
        <v>0</v>
      </c>
    </row>
    <row r="23632" spans="1:8">
      <c r="A23632" s="38">
        <v>45222</v>
      </c>
      <c r="B23632" s="39" t="s">
        <v>180</v>
      </c>
      <c r="C23632" s="39" t="s">
        <v>49</v>
      </c>
      <c r="D23632" s="39" t="s">
        <v>146</v>
      </c>
      <c r="E23632" s="40">
        <v>0</v>
      </c>
      <c r="F23632" s="41">
        <v>0</v>
      </c>
      <c r="G23632" s="40">
        <v>0</v>
      </c>
      <c r="H23632" s="41">
        <v>0</v>
      </c>
    </row>
    <row r="23633" spans="1:8">
      <c r="A23633" s="38">
        <v>45222</v>
      </c>
      <c r="B23633" s="39" t="s">
        <v>180</v>
      </c>
      <c r="C23633" s="39" t="s">
        <v>49</v>
      </c>
      <c r="D23633" s="39" t="s">
        <v>334</v>
      </c>
      <c r="E23633" s="40">
        <v>0</v>
      </c>
      <c r="F23633" s="41">
        <v>1.6296979312013979</v>
      </c>
      <c r="G23633" s="40">
        <v>243.09175517116179</v>
      </c>
      <c r="H23633" s="41">
        <v>0.45631542073639147</v>
      </c>
    </row>
    <row r="23634" spans="1:8">
      <c r="A23634" s="38">
        <v>45222</v>
      </c>
      <c r="B23634" s="39" t="s">
        <v>180</v>
      </c>
      <c r="C23634" s="39" t="s">
        <v>49</v>
      </c>
      <c r="D23634" s="39" t="s">
        <v>339</v>
      </c>
      <c r="E23634" s="40">
        <v>0</v>
      </c>
      <c r="F23634" s="41">
        <v>0</v>
      </c>
      <c r="G23634" s="40">
        <v>0</v>
      </c>
      <c r="H23634" s="41">
        <v>0</v>
      </c>
    </row>
    <row r="23635" spans="1:8">
      <c r="A23635" s="38">
        <v>45222</v>
      </c>
      <c r="B23635" s="39" t="s">
        <v>180</v>
      </c>
      <c r="C23635" s="39" t="s">
        <v>49</v>
      </c>
      <c r="D23635" s="39" t="s">
        <v>215</v>
      </c>
      <c r="E23635" s="40">
        <v>0</v>
      </c>
      <c r="F23635" s="41">
        <v>0</v>
      </c>
      <c r="G23635" s="40">
        <v>0</v>
      </c>
      <c r="H23635" s="41">
        <v>0</v>
      </c>
    </row>
    <row r="23636" spans="1:8">
      <c r="A23636" s="38">
        <v>45222</v>
      </c>
      <c r="B23636" s="39" t="s">
        <v>180</v>
      </c>
      <c r="C23636" s="39" t="s">
        <v>49</v>
      </c>
      <c r="D23636" s="39" t="s">
        <v>148</v>
      </c>
      <c r="E23636" s="40">
        <v>0</v>
      </c>
      <c r="F23636" s="41">
        <v>0</v>
      </c>
      <c r="G23636" s="40">
        <v>0</v>
      </c>
      <c r="H23636" s="41">
        <v>0</v>
      </c>
    </row>
    <row r="23637" spans="1:8">
      <c r="A23637" s="38">
        <v>45222</v>
      </c>
      <c r="B23637" s="39" t="s">
        <v>180</v>
      </c>
      <c r="C23637" s="39" t="s">
        <v>49</v>
      </c>
      <c r="D23637" s="39" t="s">
        <v>320</v>
      </c>
      <c r="E23637" s="40">
        <v>0</v>
      </c>
      <c r="F23637" s="41">
        <v>0</v>
      </c>
      <c r="G23637" s="40">
        <v>0</v>
      </c>
      <c r="H23637" s="41">
        <v>0</v>
      </c>
    </row>
    <row r="23638" spans="1:8">
      <c r="A23638" s="38">
        <v>45222</v>
      </c>
      <c r="B23638" s="39" t="s">
        <v>180</v>
      </c>
      <c r="C23638" s="39" t="s">
        <v>49</v>
      </c>
      <c r="D23638" s="39" t="s">
        <v>149</v>
      </c>
      <c r="E23638" s="40">
        <v>0</v>
      </c>
      <c r="F23638" s="41">
        <v>0</v>
      </c>
      <c r="G23638" s="40">
        <v>0</v>
      </c>
      <c r="H23638" s="41">
        <v>0</v>
      </c>
    </row>
    <row r="23639" spans="1:8">
      <c r="A23639" s="38">
        <v>45222</v>
      </c>
      <c r="B23639" s="39" t="s">
        <v>180</v>
      </c>
      <c r="C23639" s="39" t="s">
        <v>49</v>
      </c>
      <c r="D23639" s="39" t="s">
        <v>150</v>
      </c>
      <c r="E23639" s="40">
        <v>0</v>
      </c>
      <c r="F23639" s="41">
        <v>0</v>
      </c>
      <c r="G23639" s="40">
        <v>0</v>
      </c>
      <c r="H23639" s="41">
        <v>0</v>
      </c>
    </row>
    <row r="23640" spans="1:8">
      <c r="A23640" s="38">
        <v>45222</v>
      </c>
      <c r="B23640" s="39" t="s">
        <v>180</v>
      </c>
      <c r="C23640" s="39" t="s">
        <v>49</v>
      </c>
      <c r="D23640" s="39" t="s">
        <v>190</v>
      </c>
      <c r="E23640" s="40">
        <v>0</v>
      </c>
      <c r="F23640" s="41">
        <v>0</v>
      </c>
      <c r="G23640" s="40">
        <v>0</v>
      </c>
      <c r="H23640" s="41">
        <v>0</v>
      </c>
    </row>
    <row r="23641" spans="1:8">
      <c r="A23641" s="38">
        <v>45222</v>
      </c>
      <c r="B23641" s="39" t="s">
        <v>180</v>
      </c>
      <c r="C23641" s="39" t="s">
        <v>49</v>
      </c>
      <c r="D23641" s="39" t="s">
        <v>151</v>
      </c>
      <c r="E23641" s="40">
        <v>0</v>
      </c>
      <c r="F23641" s="41">
        <v>0</v>
      </c>
      <c r="G23641" s="40">
        <v>0</v>
      </c>
      <c r="H23641" s="41">
        <v>0</v>
      </c>
    </row>
    <row r="23642" spans="1:8">
      <c r="A23642" s="38">
        <v>45222</v>
      </c>
      <c r="B23642" s="39" t="s">
        <v>180</v>
      </c>
      <c r="C23642" s="39" t="s">
        <v>49</v>
      </c>
      <c r="D23642" s="39" t="s">
        <v>224</v>
      </c>
      <c r="E23642" s="40">
        <v>0</v>
      </c>
      <c r="F23642" s="41">
        <v>0</v>
      </c>
      <c r="G23642" s="40">
        <v>0</v>
      </c>
      <c r="H23642" s="41">
        <v>0</v>
      </c>
    </row>
    <row r="23643" spans="1:8">
      <c r="A23643" s="38">
        <v>45222</v>
      </c>
      <c r="B23643" s="39" t="s">
        <v>180</v>
      </c>
      <c r="C23643" s="39" t="s">
        <v>49</v>
      </c>
      <c r="D23643" s="39" t="s">
        <v>191</v>
      </c>
      <c r="E23643" s="40">
        <v>0</v>
      </c>
      <c r="F23643" s="41">
        <v>0</v>
      </c>
      <c r="G23643" s="40">
        <v>0</v>
      </c>
      <c r="H23643" s="41">
        <v>0</v>
      </c>
    </row>
    <row r="23644" spans="1:8">
      <c r="A23644" s="38">
        <v>45222</v>
      </c>
      <c r="B23644" s="39" t="s">
        <v>180</v>
      </c>
      <c r="C23644" s="39" t="s">
        <v>49</v>
      </c>
      <c r="D23644" s="39" t="s">
        <v>156</v>
      </c>
      <c r="E23644" s="40">
        <v>0</v>
      </c>
      <c r="F23644" s="41">
        <v>0</v>
      </c>
      <c r="G23644" s="40">
        <v>0</v>
      </c>
      <c r="H23644" s="41">
        <v>0</v>
      </c>
    </row>
    <row r="23645" spans="1:8">
      <c r="A23645" s="38">
        <v>45222</v>
      </c>
      <c r="B23645" s="39" t="s">
        <v>180</v>
      </c>
      <c r="C23645" s="39" t="s">
        <v>49</v>
      </c>
      <c r="D23645" s="39" t="s">
        <v>159</v>
      </c>
      <c r="E23645" s="40">
        <v>0</v>
      </c>
      <c r="F23645" s="41">
        <v>0</v>
      </c>
      <c r="G23645" s="40">
        <v>0</v>
      </c>
      <c r="H23645" s="41">
        <v>0</v>
      </c>
    </row>
    <row r="23646" spans="1:8">
      <c r="A23646" s="38">
        <v>45222</v>
      </c>
      <c r="B23646" s="39" t="s">
        <v>180</v>
      </c>
      <c r="C23646" s="39" t="s">
        <v>49</v>
      </c>
      <c r="D23646" s="39" t="s">
        <v>209</v>
      </c>
      <c r="E23646" s="40">
        <v>0</v>
      </c>
      <c r="F23646" s="41">
        <v>0</v>
      </c>
      <c r="G23646" s="40">
        <v>0</v>
      </c>
      <c r="H23646" s="41">
        <v>0</v>
      </c>
    </row>
    <row r="23647" spans="1:8">
      <c r="A23647" s="38">
        <v>45222</v>
      </c>
      <c r="B23647" s="39" t="s">
        <v>180</v>
      </c>
      <c r="C23647" s="39" t="s">
        <v>49</v>
      </c>
      <c r="D23647" s="39" t="s">
        <v>255</v>
      </c>
      <c r="E23647" s="40">
        <v>0</v>
      </c>
      <c r="F23647" s="41">
        <v>0</v>
      </c>
      <c r="G23647" s="40">
        <v>0</v>
      </c>
      <c r="H23647" s="41">
        <v>0</v>
      </c>
    </row>
    <row r="23648" spans="1:8">
      <c r="A23648" s="38">
        <v>45222</v>
      </c>
      <c r="B23648" s="39" t="s">
        <v>180</v>
      </c>
      <c r="C23648" s="39" t="s">
        <v>49</v>
      </c>
      <c r="D23648" s="39" t="s">
        <v>192</v>
      </c>
      <c r="E23648" s="40">
        <v>0</v>
      </c>
      <c r="F23648" s="41">
        <v>0</v>
      </c>
      <c r="G23648" s="40">
        <v>0</v>
      </c>
      <c r="H23648" s="41">
        <v>0</v>
      </c>
    </row>
    <row r="23649" spans="1:8">
      <c r="A23649" s="38">
        <v>45222</v>
      </c>
      <c r="B23649" s="39" t="s">
        <v>180</v>
      </c>
      <c r="C23649" s="39" t="s">
        <v>49</v>
      </c>
      <c r="D23649" s="39" t="s">
        <v>273</v>
      </c>
      <c r="E23649" s="40">
        <v>0</v>
      </c>
      <c r="F23649" s="41">
        <v>0</v>
      </c>
      <c r="G23649" s="40">
        <v>0</v>
      </c>
      <c r="H23649" s="41">
        <v>0</v>
      </c>
    </row>
    <row r="23650" spans="1:8">
      <c r="A23650" s="38">
        <v>45222</v>
      </c>
      <c r="B23650" s="39" t="s">
        <v>180</v>
      </c>
      <c r="C23650" s="39" t="s">
        <v>49</v>
      </c>
      <c r="D23650" s="39" t="s">
        <v>216</v>
      </c>
      <c r="E23650" s="40">
        <v>0</v>
      </c>
      <c r="F23650" s="41">
        <v>0</v>
      </c>
      <c r="G23650" s="40">
        <v>0</v>
      </c>
      <c r="H23650" s="41">
        <v>0</v>
      </c>
    </row>
    <row r="23651" spans="1:8">
      <c r="A23651" s="38">
        <v>45222</v>
      </c>
      <c r="B23651" s="39" t="s">
        <v>180</v>
      </c>
      <c r="C23651" s="39" t="s">
        <v>49</v>
      </c>
      <c r="D23651" s="39" t="s">
        <v>217</v>
      </c>
      <c r="E23651" s="40">
        <v>0</v>
      </c>
      <c r="F23651" s="41">
        <v>0</v>
      </c>
      <c r="G23651" s="40">
        <v>0</v>
      </c>
      <c r="H23651" s="41">
        <v>0</v>
      </c>
    </row>
    <row r="23652" spans="1:8">
      <c r="A23652" s="38">
        <v>45222</v>
      </c>
      <c r="B23652" s="39" t="s">
        <v>180</v>
      </c>
      <c r="C23652" s="39" t="s">
        <v>49</v>
      </c>
      <c r="D23652" s="39" t="s">
        <v>248</v>
      </c>
      <c r="E23652" s="40">
        <v>0</v>
      </c>
      <c r="F23652" s="41">
        <v>0</v>
      </c>
      <c r="G23652" s="40">
        <v>0</v>
      </c>
      <c r="H23652" s="41">
        <v>0</v>
      </c>
    </row>
    <row r="23653" spans="1:8">
      <c r="A23653" s="38">
        <v>45222</v>
      </c>
      <c r="B23653" s="39" t="s">
        <v>180</v>
      </c>
      <c r="C23653" s="39" t="s">
        <v>49</v>
      </c>
      <c r="D23653" s="39" t="s">
        <v>249</v>
      </c>
      <c r="E23653" s="40">
        <v>0</v>
      </c>
      <c r="F23653" s="41">
        <v>1.6296979312013979</v>
      </c>
      <c r="G23653" s="40">
        <v>243.09175517116179</v>
      </c>
      <c r="H23653" s="41">
        <v>0.45631542073639147</v>
      </c>
    </row>
    <row r="23654" spans="1:8">
      <c r="A23654" s="38">
        <v>45222</v>
      </c>
      <c r="B23654" s="39" t="s">
        <v>180</v>
      </c>
      <c r="C23654" s="39" t="s">
        <v>49</v>
      </c>
      <c r="D23654" s="39" t="s">
        <v>292</v>
      </c>
      <c r="E23654" s="40">
        <v>0</v>
      </c>
      <c r="F23654" s="41">
        <v>0</v>
      </c>
      <c r="G23654" s="40">
        <v>0</v>
      </c>
      <c r="H23654" s="41">
        <v>0</v>
      </c>
    </row>
    <row r="23655" spans="1:8">
      <c r="A23655" s="38">
        <v>45222</v>
      </c>
      <c r="B23655" s="39" t="s">
        <v>180</v>
      </c>
      <c r="C23655" s="39" t="s">
        <v>49</v>
      </c>
      <c r="D23655" s="39" t="s">
        <v>268</v>
      </c>
      <c r="E23655" s="40">
        <v>0</v>
      </c>
      <c r="F23655" s="41">
        <v>0</v>
      </c>
      <c r="G23655" s="40">
        <v>0</v>
      </c>
      <c r="H23655" s="41">
        <v>0</v>
      </c>
    </row>
    <row r="23656" spans="1:8">
      <c r="A23656" s="38">
        <v>45222</v>
      </c>
      <c r="B23656" s="39" t="s">
        <v>180</v>
      </c>
      <c r="C23656" s="39" t="s">
        <v>49</v>
      </c>
      <c r="D23656" s="39" t="s">
        <v>310</v>
      </c>
      <c r="E23656" s="40">
        <v>0</v>
      </c>
      <c r="F23656" s="41">
        <v>0</v>
      </c>
      <c r="G23656" s="40">
        <v>0</v>
      </c>
      <c r="H23656" s="41">
        <v>0</v>
      </c>
    </row>
    <row r="23657" spans="1:8">
      <c r="A23657" s="38">
        <v>45222</v>
      </c>
      <c r="B23657" s="39" t="s">
        <v>180</v>
      </c>
      <c r="C23657" s="39" t="s">
        <v>49</v>
      </c>
      <c r="D23657" s="39" t="s">
        <v>166</v>
      </c>
      <c r="E23657" s="40">
        <v>0</v>
      </c>
      <c r="F23657" s="41">
        <v>1.6761447089017081E-2</v>
      </c>
      <c r="G23657" s="40">
        <v>1.467863615084164</v>
      </c>
      <c r="H23657" s="41">
        <v>4.6932051849247819E-3</v>
      </c>
    </row>
    <row r="23658" spans="1:8">
      <c r="A23658" s="38">
        <v>45222</v>
      </c>
      <c r="B23658" s="39" t="s">
        <v>180</v>
      </c>
      <c r="C23658" s="39" t="s">
        <v>49</v>
      </c>
      <c r="D23658" s="39" t="s">
        <v>167</v>
      </c>
      <c r="E23658" s="40">
        <v>0</v>
      </c>
      <c r="F23658" s="41">
        <v>5.7632398168690271</v>
      </c>
      <c r="G23658" s="40">
        <v>859.66611095972621</v>
      </c>
      <c r="H23658" s="41">
        <v>1.6137071487233281</v>
      </c>
    </row>
    <row r="23659" spans="1:8">
      <c r="A23659" s="38">
        <v>45222</v>
      </c>
      <c r="B23659" s="39" t="s">
        <v>180</v>
      </c>
      <c r="C23659" s="39" t="s">
        <v>49</v>
      </c>
      <c r="D23659" s="39" t="s">
        <v>195</v>
      </c>
      <c r="E23659" s="40">
        <v>0</v>
      </c>
      <c r="F23659" s="41">
        <v>4.8890937928405203</v>
      </c>
      <c r="G23659" s="40">
        <v>729.27526539957341</v>
      </c>
      <c r="H23659" s="41">
        <v>1.3689462619953461</v>
      </c>
    </row>
    <row r="23660" spans="1:8">
      <c r="A23660" s="38">
        <v>45222</v>
      </c>
      <c r="B23660" s="39" t="s">
        <v>180</v>
      </c>
      <c r="C23660" s="39" t="s">
        <v>49</v>
      </c>
      <c r="D23660" s="39" t="s">
        <v>170</v>
      </c>
      <c r="E23660" s="40">
        <v>0</v>
      </c>
      <c r="F23660" s="41">
        <v>1.6296979312013979</v>
      </c>
      <c r="G23660" s="40">
        <v>243.09175517116179</v>
      </c>
      <c r="H23660" s="41">
        <v>0.45631542073639147</v>
      </c>
    </row>
    <row r="23661" spans="1:8">
      <c r="A23661" s="38">
        <v>45222</v>
      </c>
      <c r="B23661" s="39" t="s">
        <v>180</v>
      </c>
      <c r="C23661" s="39" t="s">
        <v>49</v>
      </c>
      <c r="D23661" s="39" t="s">
        <v>171</v>
      </c>
      <c r="E23661" s="40">
        <v>0</v>
      </c>
      <c r="F23661" s="41">
        <v>0</v>
      </c>
      <c r="G23661" s="40">
        <v>0</v>
      </c>
      <c r="H23661" s="41">
        <v>0</v>
      </c>
    </row>
    <row r="23662" spans="1:8">
      <c r="A23662" s="38">
        <v>45222</v>
      </c>
      <c r="B23662" s="39" t="s">
        <v>180</v>
      </c>
      <c r="C23662" s="39" t="s">
        <v>50</v>
      </c>
      <c r="D23662" s="39" t="s">
        <v>172</v>
      </c>
      <c r="E23662" s="40">
        <v>0</v>
      </c>
      <c r="F23662" s="41">
        <v>0</v>
      </c>
      <c r="G23662" s="40">
        <v>0</v>
      </c>
      <c r="H23662" s="41">
        <v>0</v>
      </c>
    </row>
    <row r="23663" spans="1:8">
      <c r="A23663" s="38">
        <v>45222</v>
      </c>
      <c r="B23663" s="39" t="s">
        <v>180</v>
      </c>
      <c r="C23663" s="39" t="s">
        <v>50</v>
      </c>
      <c r="D23663" s="39" t="s">
        <v>173</v>
      </c>
      <c r="E23663" s="40">
        <v>0</v>
      </c>
      <c r="F23663" s="41">
        <v>3.4007925613582781</v>
      </c>
      <c r="G23663" s="40">
        <v>511.27388171932893</v>
      </c>
      <c r="H23663" s="41">
        <v>0.95222191718031801</v>
      </c>
    </row>
    <row r="23664" spans="1:8">
      <c r="A23664" s="38">
        <v>45222</v>
      </c>
      <c r="B23664" s="39" t="s">
        <v>180</v>
      </c>
      <c r="C23664" s="39" t="s">
        <v>50</v>
      </c>
      <c r="D23664" s="39" t="s">
        <v>13</v>
      </c>
      <c r="E23664" s="40">
        <v>0</v>
      </c>
      <c r="F23664" s="41">
        <v>0</v>
      </c>
      <c r="G23664" s="40">
        <v>0</v>
      </c>
      <c r="H23664" s="41">
        <v>0</v>
      </c>
    </row>
    <row r="23665" spans="1:8">
      <c r="A23665" s="38">
        <v>45222</v>
      </c>
      <c r="B23665" s="39" t="s">
        <v>180</v>
      </c>
      <c r="C23665" s="39" t="s">
        <v>50</v>
      </c>
      <c r="D23665" s="39" t="s">
        <v>15</v>
      </c>
      <c r="E23665" s="40">
        <v>0</v>
      </c>
      <c r="F23665" s="41">
        <v>0</v>
      </c>
      <c r="G23665" s="40">
        <v>0</v>
      </c>
      <c r="H23665" s="41">
        <v>0</v>
      </c>
    </row>
    <row r="23666" spans="1:8">
      <c r="A23666" s="38">
        <v>45222</v>
      </c>
      <c r="B23666" s="39" t="s">
        <v>180</v>
      </c>
      <c r="C23666" s="39" t="s">
        <v>50</v>
      </c>
      <c r="D23666" s="39" t="s">
        <v>174</v>
      </c>
      <c r="E23666" s="40">
        <v>0</v>
      </c>
      <c r="F23666" s="41">
        <v>0</v>
      </c>
      <c r="G23666" s="40">
        <v>0</v>
      </c>
      <c r="H23666" s="41">
        <v>0</v>
      </c>
    </row>
    <row r="23667" spans="1:8">
      <c r="A23667" s="38">
        <v>45222</v>
      </c>
      <c r="B23667" s="39" t="s">
        <v>180</v>
      </c>
      <c r="C23667" s="39" t="s">
        <v>50</v>
      </c>
      <c r="D23667" s="39" t="s">
        <v>175</v>
      </c>
      <c r="E23667" s="40">
        <v>0</v>
      </c>
      <c r="F23667" s="41">
        <v>0</v>
      </c>
      <c r="G23667" s="40">
        <v>0</v>
      </c>
      <c r="H23667" s="41">
        <v>0</v>
      </c>
    </row>
    <row r="23668" spans="1:8">
      <c r="A23668" s="38">
        <v>45222</v>
      </c>
      <c r="B23668" s="39" t="s">
        <v>180</v>
      </c>
      <c r="C23668" s="39" t="s">
        <v>50</v>
      </c>
      <c r="D23668" s="39" t="s">
        <v>227</v>
      </c>
      <c r="E23668" s="40">
        <v>0</v>
      </c>
      <c r="F23668" s="41">
        <v>0</v>
      </c>
      <c r="G23668" s="40">
        <v>0</v>
      </c>
      <c r="H23668" s="41">
        <v>0</v>
      </c>
    </row>
    <row r="23669" spans="1:8">
      <c r="A23669" s="38">
        <v>45222</v>
      </c>
      <c r="B23669" s="39" t="s">
        <v>180</v>
      </c>
      <c r="C23669" s="39" t="s">
        <v>50</v>
      </c>
      <c r="D23669" s="39" t="s">
        <v>179</v>
      </c>
      <c r="E23669" s="40">
        <v>0</v>
      </c>
      <c r="F23669" s="41">
        <v>0</v>
      </c>
      <c r="G23669" s="40">
        <v>0</v>
      </c>
      <c r="H23669" s="41">
        <v>0</v>
      </c>
    </row>
    <row r="23670" spans="1:8">
      <c r="A23670" s="38">
        <v>45222</v>
      </c>
      <c r="B23670" s="39" t="s">
        <v>180</v>
      </c>
      <c r="C23670" s="39" t="s">
        <v>50</v>
      </c>
      <c r="D23670" s="39" t="s">
        <v>8</v>
      </c>
      <c r="E23670" s="40">
        <v>0</v>
      </c>
      <c r="F23670" s="41">
        <v>0</v>
      </c>
      <c r="G23670" s="40">
        <v>0</v>
      </c>
      <c r="H23670" s="41">
        <v>0</v>
      </c>
    </row>
    <row r="23671" spans="1:8">
      <c r="A23671" s="38">
        <v>45223</v>
      </c>
      <c r="B23671" s="39" t="s">
        <v>89</v>
      </c>
      <c r="C23671" s="39" t="s">
        <v>43</v>
      </c>
      <c r="D23671" s="39" t="s">
        <v>316</v>
      </c>
      <c r="E23671" s="40">
        <v>0</v>
      </c>
      <c r="F23671" s="41">
        <v>0</v>
      </c>
      <c r="G23671" s="40">
        <v>0</v>
      </c>
      <c r="H23671" s="41">
        <v>0</v>
      </c>
    </row>
    <row r="23672" spans="1:8">
      <c r="A23672" s="38">
        <v>45223</v>
      </c>
      <c r="B23672" s="39" t="s">
        <v>89</v>
      </c>
      <c r="C23672" s="39" t="s">
        <v>43</v>
      </c>
      <c r="D23672" s="39" t="s">
        <v>329</v>
      </c>
      <c r="E23672" s="40">
        <v>0</v>
      </c>
      <c r="F23672" s="41">
        <v>0</v>
      </c>
      <c r="G23672" s="40">
        <v>0</v>
      </c>
      <c r="H23672" s="41">
        <v>0</v>
      </c>
    </row>
    <row r="23673" spans="1:8">
      <c r="A23673" s="38">
        <v>45223</v>
      </c>
      <c r="B23673" s="39" t="s">
        <v>89</v>
      </c>
      <c r="C23673" s="39" t="s">
        <v>43</v>
      </c>
      <c r="D23673" s="39" t="s">
        <v>90</v>
      </c>
      <c r="E23673" s="40">
        <v>0</v>
      </c>
      <c r="F23673" s="41">
        <v>18.16281766481897</v>
      </c>
      <c r="G23673" s="40">
        <v>1102.9140862064339</v>
      </c>
      <c r="H23673" s="41">
        <v>4.9039607695011238</v>
      </c>
    </row>
    <row r="23674" spans="1:8">
      <c r="A23674" s="38">
        <v>45223</v>
      </c>
      <c r="B23674" s="39" t="s">
        <v>89</v>
      </c>
      <c r="C23674" s="39" t="s">
        <v>44</v>
      </c>
      <c r="D23674" s="39" t="s">
        <v>91</v>
      </c>
      <c r="E23674" s="40">
        <v>0</v>
      </c>
      <c r="F23674" s="41">
        <v>52.630985072137882</v>
      </c>
      <c r="G23674" s="40">
        <v>3084.5333502631638</v>
      </c>
      <c r="H23674" s="41">
        <v>14.21036596947723</v>
      </c>
    </row>
    <row r="23675" spans="1:8">
      <c r="A23675" s="38">
        <v>45223</v>
      </c>
      <c r="B23675" s="39" t="s">
        <v>89</v>
      </c>
      <c r="C23675" s="39" t="s">
        <v>45</v>
      </c>
      <c r="D23675" s="39" t="s">
        <v>92</v>
      </c>
      <c r="E23675" s="40">
        <v>0</v>
      </c>
      <c r="F23675" s="41">
        <v>22.816999274252549</v>
      </c>
      <c r="G23675" s="40">
        <v>1398.2216161662971</v>
      </c>
      <c r="H23675" s="41">
        <v>6.1605898040481888</v>
      </c>
    </row>
    <row r="23676" spans="1:8">
      <c r="A23676" s="38">
        <v>45223</v>
      </c>
      <c r="B23676" s="39" t="s">
        <v>89</v>
      </c>
      <c r="C23676" s="39" t="s">
        <v>45</v>
      </c>
      <c r="D23676" s="39" t="s">
        <v>93</v>
      </c>
      <c r="E23676" s="40">
        <v>0</v>
      </c>
      <c r="F23676" s="41">
        <v>3.5504971767445639</v>
      </c>
      <c r="G23676" s="40">
        <v>211.14941838039249</v>
      </c>
      <c r="H23676" s="41">
        <v>0.95863423772103218</v>
      </c>
    </row>
    <row r="23677" spans="1:8">
      <c r="A23677" s="38">
        <v>45223</v>
      </c>
      <c r="B23677" s="39" t="s">
        <v>89</v>
      </c>
      <c r="C23677" s="39" t="s">
        <v>45</v>
      </c>
      <c r="D23677" s="39" t="s">
        <v>94</v>
      </c>
      <c r="E23677" s="40">
        <v>0</v>
      </c>
      <c r="F23677" s="41">
        <v>1.985110664506277</v>
      </c>
      <c r="G23677" s="40">
        <v>116.5992008842459</v>
      </c>
      <c r="H23677" s="41">
        <v>0.53597987941669467</v>
      </c>
    </row>
    <row r="23678" spans="1:8">
      <c r="A23678" s="38">
        <v>45223</v>
      </c>
      <c r="B23678" s="39" t="s">
        <v>89</v>
      </c>
      <c r="C23678" s="39" t="s">
        <v>45</v>
      </c>
      <c r="D23678" s="39" t="s">
        <v>95</v>
      </c>
      <c r="E23678" s="40">
        <v>0</v>
      </c>
      <c r="F23678" s="41">
        <v>0.1587910835909922</v>
      </c>
      <c r="G23678" s="40">
        <v>10.976111466186531</v>
      </c>
      <c r="H23678" s="41">
        <v>4.2873592569567888E-2</v>
      </c>
    </row>
    <row r="23679" spans="1:8">
      <c r="A23679" s="38">
        <v>45223</v>
      </c>
      <c r="B23679" s="39" t="s">
        <v>89</v>
      </c>
      <c r="C23679" s="39" t="s">
        <v>45</v>
      </c>
      <c r="D23679" s="39" t="s">
        <v>96</v>
      </c>
      <c r="E23679" s="40">
        <v>0</v>
      </c>
      <c r="F23679" s="41">
        <v>0.1140176240729729</v>
      </c>
      <c r="G23679" s="40">
        <v>7.8812369223336924</v>
      </c>
      <c r="H23679" s="41">
        <v>3.0784758499702702E-2</v>
      </c>
    </row>
    <row r="23680" spans="1:8">
      <c r="A23680" s="38">
        <v>45223</v>
      </c>
      <c r="B23680" s="39" t="s">
        <v>89</v>
      </c>
      <c r="C23680" s="39" t="s">
        <v>45</v>
      </c>
      <c r="D23680" s="39" t="s">
        <v>97</v>
      </c>
      <c r="E23680" s="40">
        <v>0</v>
      </c>
      <c r="F23680" s="41">
        <v>0.1010609981800218</v>
      </c>
      <c r="G23680" s="40">
        <v>6.9856364464718501</v>
      </c>
      <c r="H23680" s="41">
        <v>2.7286469508605891E-2</v>
      </c>
    </row>
    <row r="23681" spans="1:8">
      <c r="A23681" s="38">
        <v>45223</v>
      </c>
      <c r="B23681" s="39" t="s">
        <v>89</v>
      </c>
      <c r="C23681" s="39" t="s">
        <v>45</v>
      </c>
      <c r="D23681" s="39" t="s">
        <v>98</v>
      </c>
      <c r="E23681" s="40">
        <v>0</v>
      </c>
      <c r="F23681" s="41">
        <v>0.1178977777482749</v>
      </c>
      <c r="G23681" s="40">
        <v>8.1494446723087908</v>
      </c>
      <c r="H23681" s="41">
        <v>3.183239999203423E-2</v>
      </c>
    </row>
    <row r="23682" spans="1:8">
      <c r="A23682" s="38">
        <v>45223</v>
      </c>
      <c r="B23682" s="39" t="s">
        <v>89</v>
      </c>
      <c r="C23682" s="39" t="s">
        <v>45</v>
      </c>
      <c r="D23682" s="39" t="s">
        <v>99</v>
      </c>
      <c r="E23682" s="40">
        <v>0</v>
      </c>
      <c r="F23682" s="41">
        <v>4.5533891434096002E-2</v>
      </c>
      <c r="G23682" s="40">
        <v>3.1474378571356079</v>
      </c>
      <c r="H23682" s="41">
        <v>1.2294150687205921E-2</v>
      </c>
    </row>
    <row r="23683" spans="1:8">
      <c r="A23683" s="38">
        <v>45223</v>
      </c>
      <c r="B23683" s="39" t="s">
        <v>89</v>
      </c>
      <c r="C23683" s="39" t="s">
        <v>45</v>
      </c>
      <c r="D23683" s="39" t="s">
        <v>100</v>
      </c>
      <c r="E23683" s="40">
        <v>0</v>
      </c>
      <c r="F23683" s="41">
        <v>0</v>
      </c>
      <c r="G23683" s="40">
        <v>0</v>
      </c>
      <c r="H23683" s="41">
        <v>0</v>
      </c>
    </row>
    <row r="23684" spans="1:8">
      <c r="A23684" s="38">
        <v>45223</v>
      </c>
      <c r="B23684" s="39" t="s">
        <v>89</v>
      </c>
      <c r="C23684" s="39" t="s">
        <v>45</v>
      </c>
      <c r="D23684" s="39" t="s">
        <v>102</v>
      </c>
      <c r="E23684" s="40">
        <v>0</v>
      </c>
      <c r="F23684" s="41">
        <v>6.6422963970163215E-2</v>
      </c>
      <c r="G23684" s="40">
        <v>4.5913526122719972</v>
      </c>
      <c r="H23684" s="41">
        <v>1.7934200271944069E-2</v>
      </c>
    </row>
    <row r="23685" spans="1:8">
      <c r="A23685" s="38">
        <v>45223</v>
      </c>
      <c r="B23685" s="39" t="s">
        <v>89</v>
      </c>
      <c r="C23685" s="39" t="s">
        <v>45</v>
      </c>
      <c r="D23685" s="39" t="s">
        <v>103</v>
      </c>
      <c r="E23685" s="40">
        <v>0</v>
      </c>
      <c r="F23685" s="41">
        <v>2.2587103951564661E-2</v>
      </c>
      <c r="G23685" s="40">
        <v>1.561287731427633</v>
      </c>
      <c r="H23685" s="41">
        <v>6.0985180669224587E-3</v>
      </c>
    </row>
    <row r="23686" spans="1:8">
      <c r="A23686" s="38">
        <v>45223</v>
      </c>
      <c r="B23686" s="39" t="s">
        <v>89</v>
      </c>
      <c r="C23686" s="39" t="s">
        <v>45</v>
      </c>
      <c r="D23686" s="39" t="s">
        <v>104</v>
      </c>
      <c r="E23686" s="40">
        <v>0</v>
      </c>
      <c r="F23686" s="41">
        <v>4.0609609153546362</v>
      </c>
      <c r="G23686" s="40">
        <v>236.46075264689409</v>
      </c>
      <c r="H23686" s="41">
        <v>1.0964594471457521</v>
      </c>
    </row>
    <row r="23687" spans="1:8">
      <c r="A23687" s="38">
        <v>45223</v>
      </c>
      <c r="B23687" s="39" t="s">
        <v>89</v>
      </c>
      <c r="C23687" s="39" t="s">
        <v>45</v>
      </c>
      <c r="D23687" s="39" t="s">
        <v>105</v>
      </c>
      <c r="E23687" s="40">
        <v>0</v>
      </c>
      <c r="F23687" s="41">
        <v>0</v>
      </c>
      <c r="G23687" s="40">
        <v>0</v>
      </c>
      <c r="H23687" s="41">
        <v>0</v>
      </c>
    </row>
    <row r="23688" spans="1:8">
      <c r="A23688" s="38">
        <v>45223</v>
      </c>
      <c r="B23688" s="39" t="s">
        <v>89</v>
      </c>
      <c r="C23688" s="39" t="s">
        <v>45</v>
      </c>
      <c r="D23688" s="39" t="s">
        <v>332</v>
      </c>
      <c r="E23688" s="40">
        <v>0</v>
      </c>
      <c r="F23688" s="41">
        <v>8.5612556008620236E-3</v>
      </c>
      <c r="G23688" s="40">
        <v>0.29108269042930879</v>
      </c>
      <c r="H23688" s="41">
        <v>2.311539012232747E-3</v>
      </c>
    </row>
    <row r="23689" spans="1:8">
      <c r="A23689" s="38">
        <v>45223</v>
      </c>
      <c r="B23689" s="39" t="s">
        <v>89</v>
      </c>
      <c r="C23689" s="39" t="s">
        <v>45</v>
      </c>
      <c r="D23689" s="39" t="s">
        <v>106</v>
      </c>
      <c r="E23689" s="40">
        <v>0</v>
      </c>
      <c r="F23689" s="41">
        <v>2.6453198172972411E-2</v>
      </c>
      <c r="G23689" s="40">
        <v>1.828523650178919</v>
      </c>
      <c r="H23689" s="41">
        <v>7.1423635067025511E-3</v>
      </c>
    </row>
    <row r="23690" spans="1:8">
      <c r="A23690" s="38">
        <v>45223</v>
      </c>
      <c r="B23690" s="39" t="s">
        <v>89</v>
      </c>
      <c r="C23690" s="39" t="s">
        <v>45</v>
      </c>
      <c r="D23690" s="39" t="s">
        <v>107</v>
      </c>
      <c r="E23690" s="40">
        <v>0</v>
      </c>
      <c r="F23690" s="41">
        <v>0</v>
      </c>
      <c r="G23690" s="40">
        <v>0</v>
      </c>
      <c r="H23690" s="41">
        <v>0</v>
      </c>
    </row>
    <row r="23691" spans="1:8">
      <c r="A23691" s="38">
        <v>45223</v>
      </c>
      <c r="B23691" s="39" t="s">
        <v>89</v>
      </c>
      <c r="C23691" s="39" t="s">
        <v>45</v>
      </c>
      <c r="D23691" s="39" t="s">
        <v>336</v>
      </c>
      <c r="E23691" s="40">
        <v>0</v>
      </c>
      <c r="F23691" s="41">
        <v>0</v>
      </c>
      <c r="G23691" s="40">
        <v>0</v>
      </c>
      <c r="H23691" s="41">
        <v>0</v>
      </c>
    </row>
    <row r="23692" spans="1:8">
      <c r="A23692" s="38">
        <v>45223</v>
      </c>
      <c r="B23692" s="39" t="s">
        <v>89</v>
      </c>
      <c r="C23692" s="39" t="s">
        <v>45</v>
      </c>
      <c r="D23692" s="39" t="s">
        <v>109</v>
      </c>
      <c r="E23692" s="40">
        <v>0</v>
      </c>
      <c r="F23692" s="41">
        <v>0</v>
      </c>
      <c r="G23692" s="40">
        <v>0</v>
      </c>
      <c r="H23692" s="41">
        <v>0</v>
      </c>
    </row>
    <row r="23693" spans="1:8">
      <c r="A23693" s="38">
        <v>45223</v>
      </c>
      <c r="B23693" s="39" t="s">
        <v>89</v>
      </c>
      <c r="C23693" s="39" t="s">
        <v>45</v>
      </c>
      <c r="D23693" s="39" t="s">
        <v>338</v>
      </c>
      <c r="E23693" s="40">
        <v>0</v>
      </c>
      <c r="F23693" s="41">
        <v>0</v>
      </c>
      <c r="G23693" s="40">
        <v>0</v>
      </c>
      <c r="H23693" s="41">
        <v>0</v>
      </c>
    </row>
    <row r="23694" spans="1:8">
      <c r="A23694" s="38">
        <v>45223</v>
      </c>
      <c r="B23694" s="39" t="s">
        <v>89</v>
      </c>
      <c r="C23694" s="39" t="s">
        <v>45</v>
      </c>
      <c r="D23694" s="39" t="s">
        <v>112</v>
      </c>
      <c r="E23694" s="40">
        <v>0</v>
      </c>
      <c r="F23694" s="41">
        <v>0.23501406202445679</v>
      </c>
      <c r="G23694" s="40">
        <v>16.244870194009071</v>
      </c>
      <c r="H23694" s="41">
        <v>6.3453796746603341E-2</v>
      </c>
    </row>
    <row r="23695" spans="1:8">
      <c r="A23695" s="38">
        <v>45223</v>
      </c>
      <c r="B23695" s="39" t="s">
        <v>89</v>
      </c>
      <c r="C23695" s="39" t="s">
        <v>45</v>
      </c>
      <c r="D23695" s="39" t="s">
        <v>114</v>
      </c>
      <c r="E23695" s="40">
        <v>0</v>
      </c>
      <c r="F23695" s="41">
        <v>3.5662033959924062</v>
      </c>
      <c r="G23695" s="40">
        <v>212.23507891798741</v>
      </c>
      <c r="H23695" s="41">
        <v>0.96287491691794935</v>
      </c>
    </row>
    <row r="23696" spans="1:8">
      <c r="A23696" s="38">
        <v>45223</v>
      </c>
      <c r="B23696" s="39" t="s">
        <v>89</v>
      </c>
      <c r="C23696" s="39" t="s">
        <v>45</v>
      </c>
      <c r="D23696" s="39" t="s">
        <v>115</v>
      </c>
      <c r="E23696" s="40">
        <v>0</v>
      </c>
      <c r="F23696" s="41">
        <v>1.327559194517933</v>
      </c>
      <c r="G23696" s="40">
        <v>78.110886710253226</v>
      </c>
      <c r="H23696" s="41">
        <v>0.35844098251984169</v>
      </c>
    </row>
    <row r="23697" spans="1:8">
      <c r="A23697" s="38">
        <v>45223</v>
      </c>
      <c r="B23697" s="39" t="s">
        <v>89</v>
      </c>
      <c r="C23697" s="39" t="s">
        <v>45</v>
      </c>
      <c r="D23697" s="39" t="s">
        <v>116</v>
      </c>
      <c r="E23697" s="40">
        <v>0</v>
      </c>
      <c r="F23697" s="41">
        <v>5.5680797957430634</v>
      </c>
      <c r="G23697" s="40">
        <v>327.2771650896957</v>
      </c>
      <c r="H23697" s="41">
        <v>1.5033815448506269</v>
      </c>
    </row>
    <row r="23698" spans="1:8">
      <c r="A23698" s="38">
        <v>45223</v>
      </c>
      <c r="B23698" s="39" t="s">
        <v>89</v>
      </c>
      <c r="C23698" s="39" t="s">
        <v>45</v>
      </c>
      <c r="D23698" s="39" t="s">
        <v>117</v>
      </c>
      <c r="E23698" s="40">
        <v>0</v>
      </c>
      <c r="F23698" s="41">
        <v>1.382110666928728</v>
      </c>
      <c r="G23698" s="40">
        <v>81.881646555735202</v>
      </c>
      <c r="H23698" s="41">
        <v>0.37316988007075641</v>
      </c>
    </row>
    <row r="23699" spans="1:8">
      <c r="A23699" s="38">
        <v>45223</v>
      </c>
      <c r="B23699" s="39" t="s">
        <v>89</v>
      </c>
      <c r="C23699" s="39" t="s">
        <v>45</v>
      </c>
      <c r="D23699" s="39" t="s">
        <v>118</v>
      </c>
      <c r="E23699" s="40">
        <v>0</v>
      </c>
      <c r="F23699" s="41">
        <v>4.6990646743701383</v>
      </c>
      <c r="G23699" s="40">
        <v>283.85146423433781</v>
      </c>
      <c r="H23699" s="41">
        <v>1.268747462079937</v>
      </c>
    </row>
    <row r="23700" spans="1:8">
      <c r="A23700" s="38">
        <v>45223</v>
      </c>
      <c r="B23700" s="39" t="s">
        <v>89</v>
      </c>
      <c r="C23700" s="39" t="s">
        <v>45</v>
      </c>
      <c r="D23700" s="39" t="s">
        <v>119</v>
      </c>
      <c r="E23700" s="40">
        <v>0</v>
      </c>
      <c r="F23700" s="41">
        <v>8.9269790358081877</v>
      </c>
      <c r="G23700" s="40">
        <v>528.17202205611977</v>
      </c>
      <c r="H23700" s="41">
        <v>2.4102843396682099</v>
      </c>
    </row>
    <row r="23701" spans="1:8">
      <c r="A23701" s="38">
        <v>45223</v>
      </c>
      <c r="B23701" s="39" t="s">
        <v>89</v>
      </c>
      <c r="C23701" s="39" t="s">
        <v>46</v>
      </c>
      <c r="D23701" s="39" t="s">
        <v>203</v>
      </c>
      <c r="E23701" s="40">
        <v>0</v>
      </c>
      <c r="F23701" s="41">
        <v>0</v>
      </c>
      <c r="G23701" s="40">
        <v>0</v>
      </c>
      <c r="H23701" s="41">
        <v>0</v>
      </c>
    </row>
    <row r="23702" spans="1:8">
      <c r="A23702" s="38">
        <v>45223</v>
      </c>
      <c r="B23702" s="39" t="s">
        <v>89</v>
      </c>
      <c r="C23702" s="39" t="s">
        <v>46</v>
      </c>
      <c r="D23702" s="39" t="s">
        <v>120</v>
      </c>
      <c r="E23702" s="40">
        <v>0</v>
      </c>
      <c r="F23702" s="41">
        <v>9.1255101239947223</v>
      </c>
      <c r="G23702" s="40">
        <v>521.59032565499149</v>
      </c>
      <c r="H23702" s="41">
        <v>2.4638877334785749</v>
      </c>
    </row>
    <row r="23703" spans="1:8">
      <c r="A23703" s="38">
        <v>45223</v>
      </c>
      <c r="B23703" s="39" t="s">
        <v>89</v>
      </c>
      <c r="C23703" s="39" t="s">
        <v>46</v>
      </c>
      <c r="D23703" s="39" t="s">
        <v>121</v>
      </c>
      <c r="E23703" s="40">
        <v>0</v>
      </c>
      <c r="F23703" s="41">
        <v>2.4232200816988199</v>
      </c>
      <c r="G23703" s="40">
        <v>142.49782227263481</v>
      </c>
      <c r="H23703" s="41">
        <v>0.65426942205868144</v>
      </c>
    </row>
    <row r="23704" spans="1:8">
      <c r="A23704" s="38">
        <v>45223</v>
      </c>
      <c r="B23704" s="39" t="s">
        <v>89</v>
      </c>
      <c r="C23704" s="39" t="s">
        <v>46</v>
      </c>
      <c r="D23704" s="39" t="s">
        <v>122</v>
      </c>
      <c r="E23704" s="40">
        <v>0</v>
      </c>
      <c r="F23704" s="41">
        <v>3.8121625489457939E-2</v>
      </c>
      <c r="G23704" s="40">
        <v>2.635080013196939</v>
      </c>
      <c r="H23704" s="41">
        <v>1.029283888215364E-2</v>
      </c>
    </row>
    <row r="23705" spans="1:8">
      <c r="A23705" s="38">
        <v>45223</v>
      </c>
      <c r="B23705" s="39" t="s">
        <v>89</v>
      </c>
      <c r="C23705" s="39" t="s">
        <v>46</v>
      </c>
      <c r="D23705" s="39" t="s">
        <v>123</v>
      </c>
      <c r="E23705" s="40">
        <v>0</v>
      </c>
      <c r="F23705" s="41">
        <v>136.72911770419461</v>
      </c>
      <c r="G23705" s="40">
        <v>7837.2029863035305</v>
      </c>
      <c r="H23705" s="41">
        <v>36.91686178013255</v>
      </c>
    </row>
    <row r="23706" spans="1:8">
      <c r="A23706" s="38">
        <v>45223</v>
      </c>
      <c r="B23706" s="39" t="s">
        <v>89</v>
      </c>
      <c r="C23706" s="39" t="s">
        <v>46</v>
      </c>
      <c r="D23706" s="39" t="s">
        <v>124</v>
      </c>
      <c r="E23706" s="40">
        <v>0</v>
      </c>
      <c r="F23706" s="41">
        <v>0.61238631118307751</v>
      </c>
      <c r="G23706" s="40">
        <v>33.342499681508599</v>
      </c>
      <c r="H23706" s="41">
        <v>0.1653443040194309</v>
      </c>
    </row>
    <row r="23707" spans="1:8">
      <c r="A23707" s="38">
        <v>45223</v>
      </c>
      <c r="B23707" s="39" t="s">
        <v>89</v>
      </c>
      <c r="C23707" s="39" t="s">
        <v>47</v>
      </c>
      <c r="D23707" s="39" t="s">
        <v>185</v>
      </c>
      <c r="E23707" s="40">
        <v>0</v>
      </c>
      <c r="F23707" s="41">
        <v>1.7359941427277731E-2</v>
      </c>
      <c r="G23707" s="40">
        <v>1.199970727846829</v>
      </c>
      <c r="H23707" s="41">
        <v>4.6871841853649886E-3</v>
      </c>
    </row>
    <row r="23708" spans="1:8">
      <c r="A23708" s="38">
        <v>45223</v>
      </c>
      <c r="B23708" s="39" t="s">
        <v>89</v>
      </c>
      <c r="C23708" s="39" t="s">
        <v>47</v>
      </c>
      <c r="D23708" s="39" t="s">
        <v>229</v>
      </c>
      <c r="E23708" s="40">
        <v>0</v>
      </c>
      <c r="F23708" s="41">
        <v>5.6377793917599082E-2</v>
      </c>
      <c r="G23708" s="40">
        <v>3.897000614034249</v>
      </c>
      <c r="H23708" s="41">
        <v>1.5222004357751749E-2</v>
      </c>
    </row>
    <row r="23709" spans="1:8">
      <c r="A23709" s="38">
        <v>45223</v>
      </c>
      <c r="B23709" s="39" t="s">
        <v>89</v>
      </c>
      <c r="C23709" s="39" t="s">
        <v>47</v>
      </c>
      <c r="D23709" s="39" t="s">
        <v>230</v>
      </c>
      <c r="E23709" s="40">
        <v>0</v>
      </c>
      <c r="F23709" s="41">
        <v>7.9746344255680696E-2</v>
      </c>
      <c r="G23709" s="40">
        <v>5.5123042413754808</v>
      </c>
      <c r="H23709" s="41">
        <v>2.1531512949033792E-2</v>
      </c>
    </row>
    <row r="23710" spans="1:8">
      <c r="A23710" s="38">
        <v>45223</v>
      </c>
      <c r="B23710" s="39" t="s">
        <v>89</v>
      </c>
      <c r="C23710" s="39" t="s">
        <v>47</v>
      </c>
      <c r="D23710" s="39" t="s">
        <v>204</v>
      </c>
      <c r="E23710" s="40">
        <v>0</v>
      </c>
      <c r="F23710" s="41">
        <v>1.556185375233734E-2</v>
      </c>
      <c r="G23710" s="40">
        <v>1.0756815656356999</v>
      </c>
      <c r="H23710" s="41">
        <v>4.2017005131310819E-3</v>
      </c>
    </row>
    <row r="23711" spans="1:8">
      <c r="A23711" s="38">
        <v>45223</v>
      </c>
      <c r="B23711" s="39" t="s">
        <v>89</v>
      </c>
      <c r="C23711" s="39" t="s">
        <v>47</v>
      </c>
      <c r="D23711" s="39" t="s">
        <v>205</v>
      </c>
      <c r="E23711" s="40">
        <v>0</v>
      </c>
      <c r="F23711" s="41">
        <v>1.9625057248835951</v>
      </c>
      <c r="G23711" s="40">
        <v>115.0366802982409</v>
      </c>
      <c r="H23711" s="41">
        <v>0.52987654571857079</v>
      </c>
    </row>
    <row r="23712" spans="1:8">
      <c r="A23712" s="38">
        <v>45223</v>
      </c>
      <c r="B23712" s="39" t="s">
        <v>89</v>
      </c>
      <c r="C23712" s="39" t="s">
        <v>47</v>
      </c>
      <c r="D23712" s="39" t="s">
        <v>126</v>
      </c>
      <c r="E23712" s="40">
        <v>0</v>
      </c>
      <c r="F23712" s="41">
        <v>1.320325554326611E-2</v>
      </c>
      <c r="G23712" s="40">
        <v>0.91264825002840999</v>
      </c>
      <c r="H23712" s="41">
        <v>3.56487899668185E-3</v>
      </c>
    </row>
    <row r="23713" spans="1:8">
      <c r="A23713" s="38">
        <v>45223</v>
      </c>
      <c r="B23713" s="39" t="s">
        <v>89</v>
      </c>
      <c r="C23713" s="39" t="s">
        <v>47</v>
      </c>
      <c r="D23713" s="39" t="s">
        <v>128</v>
      </c>
      <c r="E23713" s="40">
        <v>0</v>
      </c>
      <c r="F23713" s="41">
        <v>1.613264940005356</v>
      </c>
      <c r="G23713" s="40">
        <v>95.112283722997574</v>
      </c>
      <c r="H23713" s="41">
        <v>0.4355815338014461</v>
      </c>
    </row>
    <row r="23714" spans="1:8">
      <c r="A23714" s="38">
        <v>45223</v>
      </c>
      <c r="B23714" s="39" t="s">
        <v>89</v>
      </c>
      <c r="C23714" s="39" t="s">
        <v>47</v>
      </c>
      <c r="D23714" s="39" t="s">
        <v>129</v>
      </c>
      <c r="E23714" s="40">
        <v>0</v>
      </c>
      <c r="F23714" s="41">
        <v>0</v>
      </c>
      <c r="G23714" s="40">
        <v>0</v>
      </c>
      <c r="H23714" s="41">
        <v>0</v>
      </c>
    </row>
    <row r="23715" spans="1:8">
      <c r="A23715" s="38">
        <v>45223</v>
      </c>
      <c r="B23715" s="39" t="s">
        <v>89</v>
      </c>
      <c r="C23715" s="39" t="s">
        <v>47</v>
      </c>
      <c r="D23715" s="39" t="s">
        <v>130</v>
      </c>
      <c r="E23715" s="40">
        <v>0</v>
      </c>
      <c r="F23715" s="41">
        <v>7.0158689708533117</v>
      </c>
      <c r="G23715" s="40">
        <v>415.13601556983917</v>
      </c>
      <c r="H23715" s="41">
        <v>1.8942846221303939</v>
      </c>
    </row>
    <row r="23716" spans="1:8">
      <c r="A23716" s="38">
        <v>45223</v>
      </c>
      <c r="B23716" s="39" t="s">
        <v>89</v>
      </c>
      <c r="C23716" s="39" t="s">
        <v>47</v>
      </c>
      <c r="D23716" s="39" t="s">
        <v>131</v>
      </c>
      <c r="E23716" s="40">
        <v>0</v>
      </c>
      <c r="F23716" s="41">
        <v>0.30233195359997489</v>
      </c>
      <c r="G23716" s="40">
        <v>20.898082861193501</v>
      </c>
      <c r="H23716" s="41">
        <v>8.1629627471993246E-2</v>
      </c>
    </row>
    <row r="23717" spans="1:8">
      <c r="A23717" s="38">
        <v>45223</v>
      </c>
      <c r="B23717" s="39" t="s">
        <v>89</v>
      </c>
      <c r="C23717" s="39" t="s">
        <v>47</v>
      </c>
      <c r="D23717" s="39" t="s">
        <v>132</v>
      </c>
      <c r="E23717" s="40">
        <v>0</v>
      </c>
      <c r="F23717" s="41">
        <v>6.7354824390058914</v>
      </c>
      <c r="G23717" s="40">
        <v>395.75486546003958</v>
      </c>
      <c r="H23717" s="41">
        <v>1.8185802585315911</v>
      </c>
    </row>
    <row r="23718" spans="1:8">
      <c r="A23718" s="38">
        <v>45223</v>
      </c>
      <c r="B23718" s="39" t="s">
        <v>89</v>
      </c>
      <c r="C23718" s="39" t="s">
        <v>47</v>
      </c>
      <c r="D23718" s="39" t="s">
        <v>133</v>
      </c>
      <c r="E23718" s="40">
        <v>0</v>
      </c>
      <c r="F23718" s="41">
        <v>2.101783750462587E-2</v>
      </c>
      <c r="G23718" s="40">
        <v>1.4528153723239401</v>
      </c>
      <c r="H23718" s="41">
        <v>5.6748161262489853E-3</v>
      </c>
    </row>
    <row r="23719" spans="1:8">
      <c r="A23719" s="38">
        <v>45223</v>
      </c>
      <c r="B23719" s="39" t="s">
        <v>89</v>
      </c>
      <c r="C23719" s="39" t="s">
        <v>47</v>
      </c>
      <c r="D23719" s="39" t="s">
        <v>134</v>
      </c>
      <c r="E23719" s="40">
        <v>0</v>
      </c>
      <c r="F23719" s="41">
        <v>4.6685561257012023E-2</v>
      </c>
      <c r="G23719" s="40">
        <v>3.2270446969070989</v>
      </c>
      <c r="H23719" s="41">
        <v>1.2605101539393249E-2</v>
      </c>
    </row>
    <row r="23720" spans="1:8">
      <c r="A23720" s="38">
        <v>45223</v>
      </c>
      <c r="B23720" s="39" t="s">
        <v>89</v>
      </c>
      <c r="C23720" s="39" t="s">
        <v>47</v>
      </c>
      <c r="D23720" s="39" t="s">
        <v>135</v>
      </c>
      <c r="E23720" s="40">
        <v>0</v>
      </c>
      <c r="F23720" s="41">
        <v>3.7846969002026103E-2</v>
      </c>
      <c r="G23720" s="40">
        <v>2.616094940781108</v>
      </c>
      <c r="H23720" s="41">
        <v>1.0218681630547051E-2</v>
      </c>
    </row>
    <row r="23721" spans="1:8">
      <c r="A23721" s="38">
        <v>45223</v>
      </c>
      <c r="B23721" s="39" t="s">
        <v>89</v>
      </c>
      <c r="C23721" s="39" t="s">
        <v>47</v>
      </c>
      <c r="D23721" s="39" t="s">
        <v>136</v>
      </c>
      <c r="E23721" s="40">
        <v>0</v>
      </c>
      <c r="F23721" s="41">
        <v>3.3088009161062808</v>
      </c>
      <c r="G23721" s="40">
        <v>195.911385877009</v>
      </c>
      <c r="H23721" s="41">
        <v>0.89337624734869603</v>
      </c>
    </row>
    <row r="23722" spans="1:8">
      <c r="A23722" s="38">
        <v>45223</v>
      </c>
      <c r="B23722" s="39" t="s">
        <v>89</v>
      </c>
      <c r="C23722" s="39" t="s">
        <v>18</v>
      </c>
      <c r="D23722" s="39" t="s">
        <v>137</v>
      </c>
      <c r="E23722" s="40">
        <v>0</v>
      </c>
      <c r="F23722" s="41">
        <v>0</v>
      </c>
      <c r="G23722" s="40">
        <v>0</v>
      </c>
      <c r="H23722" s="41">
        <v>0</v>
      </c>
    </row>
    <row r="23723" spans="1:8">
      <c r="A23723" s="38">
        <v>45223</v>
      </c>
      <c r="B23723" s="39" t="s">
        <v>89</v>
      </c>
      <c r="C23723" s="39" t="s">
        <v>18</v>
      </c>
      <c r="D23723" s="39" t="s">
        <v>138</v>
      </c>
      <c r="E23723" s="40">
        <v>0</v>
      </c>
      <c r="F23723" s="41">
        <v>2.6400419216826472</v>
      </c>
      <c r="G23723" s="40">
        <v>144.12477995922131</v>
      </c>
      <c r="H23723" s="41">
        <v>0.7128113188543147</v>
      </c>
    </row>
    <row r="23724" spans="1:8">
      <c r="A23724" s="38">
        <v>45223</v>
      </c>
      <c r="B23724" s="39" t="s">
        <v>89</v>
      </c>
      <c r="C23724" s="39" t="s">
        <v>18</v>
      </c>
      <c r="D23724" s="39" t="s">
        <v>123</v>
      </c>
      <c r="E23724" s="40">
        <v>541.92139559999998</v>
      </c>
      <c r="F23724" s="41">
        <v>16.73098864254132</v>
      </c>
      <c r="G23724" s="40">
        <v>995.16079708357972</v>
      </c>
      <c r="H23724" s="41">
        <v>4.5173669334861577</v>
      </c>
    </row>
    <row r="23725" spans="1:8">
      <c r="A23725" s="38">
        <v>45223</v>
      </c>
      <c r="B23725" s="39" t="s">
        <v>89</v>
      </c>
      <c r="C23725" s="39" t="s">
        <v>7</v>
      </c>
      <c r="D23725" s="39" t="s">
        <v>140</v>
      </c>
      <c r="E23725" s="40">
        <v>15351.2906112</v>
      </c>
      <c r="F23725" s="41">
        <v>215.68576632142111</v>
      </c>
      <c r="G23725" s="40">
        <v>12410.34415911898</v>
      </c>
      <c r="H23725" s="41">
        <v>166.89852085044461</v>
      </c>
    </row>
    <row r="23726" spans="1:8">
      <c r="A23726" s="38">
        <v>45223</v>
      </c>
      <c r="B23726" s="39" t="s">
        <v>89</v>
      </c>
      <c r="C23726" s="39" t="s">
        <v>7</v>
      </c>
      <c r="D23726" s="39" t="s">
        <v>141</v>
      </c>
      <c r="E23726" s="40">
        <v>0</v>
      </c>
      <c r="F23726" s="41">
        <v>0.117145482863613</v>
      </c>
      <c r="G23726" s="40">
        <v>8.0974438148125376</v>
      </c>
      <c r="H23726" s="41">
        <v>9.126643002511578E-2</v>
      </c>
    </row>
    <row r="23727" spans="1:8">
      <c r="A23727" s="38">
        <v>45223</v>
      </c>
      <c r="B23727" s="39" t="s">
        <v>89</v>
      </c>
      <c r="C23727" s="39" t="s">
        <v>7</v>
      </c>
      <c r="D23727" s="39" t="s">
        <v>142</v>
      </c>
      <c r="E23727" s="40">
        <v>5089.3002144000002</v>
      </c>
      <c r="F23727" s="41">
        <v>165.6829140353872</v>
      </c>
      <c r="G23727" s="40">
        <v>10058.254679469959</v>
      </c>
      <c r="H23727" s="41">
        <v>142.5908479108756</v>
      </c>
    </row>
    <row r="23728" spans="1:8">
      <c r="A23728" s="38">
        <v>45223</v>
      </c>
      <c r="B23728" s="39" t="s">
        <v>89</v>
      </c>
      <c r="C23728" s="39" t="s">
        <v>16</v>
      </c>
      <c r="D23728" s="39" t="s">
        <v>123</v>
      </c>
      <c r="E23728" s="40">
        <v>1302.2006435999999</v>
      </c>
      <c r="F23728" s="41">
        <v>62.718019188462932</v>
      </c>
      <c r="G23728" s="40">
        <v>3631.8501173266209</v>
      </c>
      <c r="H23728" s="41">
        <v>16.93386518088499</v>
      </c>
    </row>
    <row r="23729" spans="1:8">
      <c r="A23729" s="38">
        <v>45223</v>
      </c>
      <c r="B23729" s="39" t="s">
        <v>89</v>
      </c>
      <c r="C23729" s="39" t="s">
        <v>49</v>
      </c>
      <c r="D23729" s="39" t="s">
        <v>143</v>
      </c>
      <c r="E23729" s="40">
        <v>0</v>
      </c>
      <c r="F23729" s="41">
        <v>32.394599402530361</v>
      </c>
      <c r="G23729" s="40">
        <v>1939.9006960056211</v>
      </c>
      <c r="H23729" s="41">
        <v>8.7465418386831981</v>
      </c>
    </row>
    <row r="23730" spans="1:8">
      <c r="A23730" s="38">
        <v>45223</v>
      </c>
      <c r="B23730" s="39" t="s">
        <v>89</v>
      </c>
      <c r="C23730" s="39" t="s">
        <v>49</v>
      </c>
      <c r="D23730" s="39" t="s">
        <v>144</v>
      </c>
      <c r="E23730" s="40">
        <v>0</v>
      </c>
      <c r="F23730" s="41">
        <v>1.9626035962241231</v>
      </c>
      <c r="G23730" s="40">
        <v>106.1381316780989</v>
      </c>
      <c r="H23730" s="41">
        <v>0.5299029709805132</v>
      </c>
    </row>
    <row r="23731" spans="1:8">
      <c r="A23731" s="38">
        <v>45223</v>
      </c>
      <c r="B23731" s="39" t="s">
        <v>89</v>
      </c>
      <c r="C23731" s="39" t="s">
        <v>49</v>
      </c>
      <c r="D23731" s="39" t="s">
        <v>146</v>
      </c>
      <c r="E23731" s="40">
        <v>0</v>
      </c>
      <c r="F23731" s="41">
        <v>5.3095392277550509E-2</v>
      </c>
      <c r="G23731" s="40">
        <v>3.6701112606574182</v>
      </c>
      <c r="H23731" s="41">
        <v>1.4335755914938641E-2</v>
      </c>
    </row>
    <row r="23732" spans="1:8">
      <c r="A23732" s="38">
        <v>45223</v>
      </c>
      <c r="B23732" s="39" t="s">
        <v>89</v>
      </c>
      <c r="C23732" s="39" t="s">
        <v>49</v>
      </c>
      <c r="D23732" s="39" t="s">
        <v>147</v>
      </c>
      <c r="E23732" s="40">
        <v>0</v>
      </c>
      <c r="F23732" s="41">
        <v>0</v>
      </c>
      <c r="G23732" s="40">
        <v>0</v>
      </c>
      <c r="H23732" s="41">
        <v>0</v>
      </c>
    </row>
    <row r="23733" spans="1:8">
      <c r="A23733" s="38">
        <v>45223</v>
      </c>
      <c r="B23733" s="39" t="s">
        <v>89</v>
      </c>
      <c r="C23733" s="39" t="s">
        <v>49</v>
      </c>
      <c r="D23733" s="39" t="s">
        <v>150</v>
      </c>
      <c r="E23733" s="40">
        <v>0</v>
      </c>
      <c r="F23733" s="41">
        <v>0.1133390031321736</v>
      </c>
      <c r="G23733" s="40">
        <v>7.8343286267225372</v>
      </c>
      <c r="H23733" s="41">
        <v>3.060153084568688E-2</v>
      </c>
    </row>
    <row r="23734" spans="1:8">
      <c r="A23734" s="38">
        <v>45223</v>
      </c>
      <c r="B23734" s="39" t="s">
        <v>89</v>
      </c>
      <c r="C23734" s="39" t="s">
        <v>49</v>
      </c>
      <c r="D23734" s="39" t="s">
        <v>151</v>
      </c>
      <c r="E23734" s="40">
        <v>0</v>
      </c>
      <c r="F23734" s="41">
        <v>2.467611282591331</v>
      </c>
      <c r="G23734" s="40">
        <v>145.62610153805909</v>
      </c>
      <c r="H23734" s="41">
        <v>0.66625504629965926</v>
      </c>
    </row>
    <row r="23735" spans="1:8">
      <c r="A23735" s="38">
        <v>45223</v>
      </c>
      <c r="B23735" s="39" t="s">
        <v>89</v>
      </c>
      <c r="C23735" s="39" t="s">
        <v>49</v>
      </c>
      <c r="D23735" s="39" t="s">
        <v>152</v>
      </c>
      <c r="E23735" s="40">
        <v>0</v>
      </c>
      <c r="F23735" s="41">
        <v>1.900522889588848</v>
      </c>
      <c r="G23735" s="40">
        <v>101.8469287936628</v>
      </c>
      <c r="H23735" s="41">
        <v>0.51314118018898902</v>
      </c>
    </row>
    <row r="23736" spans="1:8">
      <c r="A23736" s="38">
        <v>45223</v>
      </c>
      <c r="B23736" s="39" t="s">
        <v>89</v>
      </c>
      <c r="C23736" s="39" t="s">
        <v>49</v>
      </c>
      <c r="D23736" s="39" t="s">
        <v>153</v>
      </c>
      <c r="E23736" s="40">
        <v>0</v>
      </c>
      <c r="F23736" s="41">
        <v>2.012688453220425</v>
      </c>
      <c r="G23736" s="40">
        <v>109.6001457958148</v>
      </c>
      <c r="H23736" s="41">
        <v>0.54342588236951461</v>
      </c>
    </row>
    <row r="23737" spans="1:8">
      <c r="A23737" s="38">
        <v>45223</v>
      </c>
      <c r="B23737" s="39" t="s">
        <v>89</v>
      </c>
      <c r="C23737" s="39" t="s">
        <v>49</v>
      </c>
      <c r="D23737" s="39" t="s">
        <v>232</v>
      </c>
      <c r="E23737" s="40">
        <v>0</v>
      </c>
      <c r="F23737" s="41">
        <v>6.1550718301488887E-2</v>
      </c>
      <c r="G23737" s="40">
        <v>4.2545685162092663</v>
      </c>
      <c r="H23737" s="41">
        <v>1.6618693941401998E-2</v>
      </c>
    </row>
    <row r="23738" spans="1:8">
      <c r="A23738" s="38">
        <v>45223</v>
      </c>
      <c r="B23738" s="39" t="s">
        <v>89</v>
      </c>
      <c r="C23738" s="39" t="s">
        <v>49</v>
      </c>
      <c r="D23738" s="39" t="s">
        <v>154</v>
      </c>
      <c r="E23738" s="40">
        <v>0</v>
      </c>
      <c r="F23738" s="41">
        <v>2.424275612209275</v>
      </c>
      <c r="G23738" s="40">
        <v>142.63061125095629</v>
      </c>
      <c r="H23738" s="41">
        <v>0.65455441529650438</v>
      </c>
    </row>
    <row r="23739" spans="1:8">
      <c r="A23739" s="38">
        <v>45223</v>
      </c>
      <c r="B23739" s="39" t="s">
        <v>89</v>
      </c>
      <c r="C23739" s="39" t="s">
        <v>49</v>
      </c>
      <c r="D23739" s="39" t="s">
        <v>155</v>
      </c>
      <c r="E23739" s="40">
        <v>0</v>
      </c>
      <c r="F23739" s="41">
        <v>1.7359941427277731E-2</v>
      </c>
      <c r="G23739" s="40">
        <v>1.199970727846829</v>
      </c>
      <c r="H23739" s="41">
        <v>4.6871841853649886E-3</v>
      </c>
    </row>
    <row r="23740" spans="1:8">
      <c r="A23740" s="38">
        <v>45223</v>
      </c>
      <c r="B23740" s="39" t="s">
        <v>89</v>
      </c>
      <c r="C23740" s="39" t="s">
        <v>49</v>
      </c>
      <c r="D23740" s="39" t="s">
        <v>158</v>
      </c>
      <c r="E23740" s="40">
        <v>0</v>
      </c>
      <c r="F23740" s="41">
        <v>0</v>
      </c>
      <c r="G23740" s="40">
        <v>0</v>
      </c>
      <c r="H23740" s="41">
        <v>0</v>
      </c>
    </row>
    <row r="23741" spans="1:8">
      <c r="A23741" s="38">
        <v>45223</v>
      </c>
      <c r="B23741" s="39" t="s">
        <v>89</v>
      </c>
      <c r="C23741" s="39" t="s">
        <v>49</v>
      </c>
      <c r="D23741" s="39" t="s">
        <v>263</v>
      </c>
      <c r="E23741" s="40">
        <v>0</v>
      </c>
      <c r="F23741" s="41">
        <v>4.1672522039807418E-2</v>
      </c>
      <c r="G23741" s="40">
        <v>2.8805285324722618</v>
      </c>
      <c r="H23741" s="41">
        <v>1.125158095074801E-2</v>
      </c>
    </row>
    <row r="23742" spans="1:8">
      <c r="A23742" s="38">
        <v>45223</v>
      </c>
      <c r="B23742" s="39" t="s">
        <v>89</v>
      </c>
      <c r="C23742" s="39" t="s">
        <v>49</v>
      </c>
      <c r="D23742" s="39" t="s">
        <v>159</v>
      </c>
      <c r="E23742" s="40">
        <v>0</v>
      </c>
      <c r="F23742" s="41">
        <v>0</v>
      </c>
      <c r="G23742" s="40">
        <v>0</v>
      </c>
      <c r="H23742" s="41">
        <v>0</v>
      </c>
    </row>
    <row r="23743" spans="1:8">
      <c r="A23743" s="38">
        <v>45223</v>
      </c>
      <c r="B23743" s="39" t="s">
        <v>89</v>
      </c>
      <c r="C23743" s="39" t="s">
        <v>49</v>
      </c>
      <c r="D23743" s="39" t="s">
        <v>259</v>
      </c>
      <c r="E23743" s="40">
        <v>0</v>
      </c>
      <c r="F23743" s="41">
        <v>2.504596246695821E-2</v>
      </c>
      <c r="G23743" s="40">
        <v>1.7312513372813341</v>
      </c>
      <c r="H23743" s="41">
        <v>6.762409866078717E-3</v>
      </c>
    </row>
    <row r="23744" spans="1:8">
      <c r="A23744" s="38">
        <v>45223</v>
      </c>
      <c r="B23744" s="39" t="s">
        <v>89</v>
      </c>
      <c r="C23744" s="39" t="s">
        <v>49</v>
      </c>
      <c r="D23744" s="39" t="s">
        <v>209</v>
      </c>
      <c r="E23744" s="40">
        <v>0</v>
      </c>
      <c r="F23744" s="41">
        <v>0</v>
      </c>
      <c r="G23744" s="40">
        <v>0</v>
      </c>
      <c r="H23744" s="41">
        <v>0</v>
      </c>
    </row>
    <row r="23745" spans="1:8">
      <c r="A23745" s="38">
        <v>45223</v>
      </c>
      <c r="B23745" s="39" t="s">
        <v>89</v>
      </c>
      <c r="C23745" s="39" t="s">
        <v>49</v>
      </c>
      <c r="D23745" s="39" t="s">
        <v>255</v>
      </c>
      <c r="E23745" s="40">
        <v>0</v>
      </c>
      <c r="F23745" s="41">
        <v>4.1672522039807418E-2</v>
      </c>
      <c r="G23745" s="40">
        <v>2.8805285324722618</v>
      </c>
      <c r="H23745" s="41">
        <v>1.125158095074801E-2</v>
      </c>
    </row>
    <row r="23746" spans="1:8">
      <c r="A23746" s="38">
        <v>45223</v>
      </c>
      <c r="B23746" s="39" t="s">
        <v>89</v>
      </c>
      <c r="C23746" s="39" t="s">
        <v>49</v>
      </c>
      <c r="D23746" s="39" t="s">
        <v>216</v>
      </c>
      <c r="E23746" s="40">
        <v>0</v>
      </c>
      <c r="F23746" s="41">
        <v>2.591757158839178E-2</v>
      </c>
      <c r="G23746" s="40">
        <v>1.7914995493058949</v>
      </c>
      <c r="H23746" s="41">
        <v>6.9977443288657803E-3</v>
      </c>
    </row>
    <row r="23747" spans="1:8">
      <c r="A23747" s="38">
        <v>45223</v>
      </c>
      <c r="B23747" s="39" t="s">
        <v>89</v>
      </c>
      <c r="C23747" s="39" t="s">
        <v>49</v>
      </c>
      <c r="D23747" s="39" t="s">
        <v>210</v>
      </c>
      <c r="E23747" s="40">
        <v>0</v>
      </c>
      <c r="F23747" s="41">
        <v>0</v>
      </c>
      <c r="G23747" s="40">
        <v>0</v>
      </c>
      <c r="H23747" s="41">
        <v>0</v>
      </c>
    </row>
    <row r="23748" spans="1:8">
      <c r="A23748" s="38">
        <v>45223</v>
      </c>
      <c r="B23748" s="39" t="s">
        <v>89</v>
      </c>
      <c r="C23748" s="39" t="s">
        <v>49</v>
      </c>
      <c r="D23748" s="39" t="s">
        <v>217</v>
      </c>
      <c r="E23748" s="40">
        <v>0</v>
      </c>
      <c r="F23748" s="41">
        <v>0</v>
      </c>
      <c r="G23748" s="40">
        <v>0</v>
      </c>
      <c r="H23748" s="41">
        <v>0</v>
      </c>
    </row>
    <row r="23749" spans="1:8">
      <c r="A23749" s="38">
        <v>45223</v>
      </c>
      <c r="B23749" s="39" t="s">
        <v>89</v>
      </c>
      <c r="C23749" s="39" t="s">
        <v>49</v>
      </c>
      <c r="D23749" s="39" t="s">
        <v>331</v>
      </c>
      <c r="E23749" s="40">
        <v>0</v>
      </c>
      <c r="F23749" s="41">
        <v>3.183838243119097E-2</v>
      </c>
      <c r="G23749" s="40">
        <v>2.2007635854917171</v>
      </c>
      <c r="H23749" s="41">
        <v>8.5963632564215638E-3</v>
      </c>
    </row>
    <row r="23750" spans="1:8">
      <c r="A23750" s="38">
        <v>45223</v>
      </c>
      <c r="B23750" s="39" t="s">
        <v>89</v>
      </c>
      <c r="C23750" s="39" t="s">
        <v>49</v>
      </c>
      <c r="D23750" s="39" t="s">
        <v>300</v>
      </c>
      <c r="E23750" s="40">
        <v>0</v>
      </c>
      <c r="F23750" s="41">
        <v>0</v>
      </c>
      <c r="G23750" s="40">
        <v>0</v>
      </c>
      <c r="H23750" s="41">
        <v>0</v>
      </c>
    </row>
    <row r="23751" spans="1:8">
      <c r="A23751" s="38">
        <v>45223</v>
      </c>
      <c r="B23751" s="39" t="s">
        <v>89</v>
      </c>
      <c r="C23751" s="39" t="s">
        <v>49</v>
      </c>
      <c r="D23751" s="39" t="s">
        <v>305</v>
      </c>
      <c r="E23751" s="40">
        <v>0</v>
      </c>
      <c r="F23751" s="41">
        <v>0</v>
      </c>
      <c r="G23751" s="40">
        <v>0</v>
      </c>
      <c r="H23751" s="41">
        <v>0</v>
      </c>
    </row>
    <row r="23752" spans="1:8">
      <c r="A23752" s="38">
        <v>45223</v>
      </c>
      <c r="B23752" s="39" t="s">
        <v>89</v>
      </c>
      <c r="C23752" s="39" t="s">
        <v>49</v>
      </c>
      <c r="D23752" s="39" t="s">
        <v>166</v>
      </c>
      <c r="E23752" s="40">
        <v>0</v>
      </c>
      <c r="F23752" s="41">
        <v>20.387425364646131</v>
      </c>
      <c r="G23752" s="40">
        <v>1146.280268714148</v>
      </c>
      <c r="H23752" s="41">
        <v>5.5046048484544547</v>
      </c>
    </row>
    <row r="23753" spans="1:8">
      <c r="A23753" s="38">
        <v>45223</v>
      </c>
      <c r="B23753" s="39" t="s">
        <v>89</v>
      </c>
      <c r="C23753" s="39" t="s">
        <v>49</v>
      </c>
      <c r="D23753" s="39" t="s">
        <v>167</v>
      </c>
      <c r="E23753" s="40">
        <v>0</v>
      </c>
      <c r="F23753" s="41">
        <v>57.662787852631041</v>
      </c>
      <c r="G23753" s="40">
        <v>3556.88244313116</v>
      </c>
      <c r="H23753" s="41">
        <v>15.56895272021038</v>
      </c>
    </row>
    <row r="23754" spans="1:8">
      <c r="A23754" s="38">
        <v>45223</v>
      </c>
      <c r="B23754" s="39" t="s">
        <v>89</v>
      </c>
      <c r="C23754" s="39" t="s">
        <v>49</v>
      </c>
      <c r="D23754" s="39" t="s">
        <v>168</v>
      </c>
      <c r="E23754" s="40">
        <v>0</v>
      </c>
      <c r="F23754" s="41">
        <v>0.20062179614769909</v>
      </c>
      <c r="G23754" s="40">
        <v>13.867574597170981</v>
      </c>
      <c r="H23754" s="41">
        <v>5.4167884959878759E-2</v>
      </c>
    </row>
    <row r="23755" spans="1:8">
      <c r="A23755" s="38">
        <v>45223</v>
      </c>
      <c r="B23755" s="39" t="s">
        <v>89</v>
      </c>
      <c r="C23755" s="39" t="s">
        <v>49</v>
      </c>
      <c r="D23755" s="39" t="s">
        <v>195</v>
      </c>
      <c r="E23755" s="40">
        <v>0</v>
      </c>
      <c r="F23755" s="41">
        <v>89.888968184777013</v>
      </c>
      <c r="G23755" s="40">
        <v>5365.3468070856934</v>
      </c>
      <c r="H23755" s="41">
        <v>24.2700214098898</v>
      </c>
    </row>
    <row r="23756" spans="1:8">
      <c r="A23756" s="38">
        <v>45223</v>
      </c>
      <c r="B23756" s="39" t="s">
        <v>89</v>
      </c>
      <c r="C23756" s="39" t="s">
        <v>50</v>
      </c>
      <c r="D23756" s="39" t="s">
        <v>172</v>
      </c>
      <c r="E23756" s="40">
        <v>0</v>
      </c>
      <c r="F23756" s="41">
        <v>0.52486206085764087</v>
      </c>
      <c r="G23756" s="40">
        <v>32.968298961006582</v>
      </c>
      <c r="H23756" s="41">
        <v>0.141712756431563</v>
      </c>
    </row>
    <row r="23757" spans="1:8">
      <c r="A23757" s="38">
        <v>45223</v>
      </c>
      <c r="B23757" s="39" t="s">
        <v>89</v>
      </c>
      <c r="C23757" s="39" t="s">
        <v>50</v>
      </c>
      <c r="D23757" s="39" t="s">
        <v>173</v>
      </c>
      <c r="E23757" s="40">
        <v>0</v>
      </c>
      <c r="F23757" s="41">
        <v>0.23866079883258459</v>
      </c>
      <c r="G23757" s="40">
        <v>15.09798011214162</v>
      </c>
      <c r="H23757" s="41">
        <v>6.4438415684797828E-2</v>
      </c>
    </row>
    <row r="23758" spans="1:8">
      <c r="A23758" s="38">
        <v>45223</v>
      </c>
      <c r="B23758" s="39" t="s">
        <v>89</v>
      </c>
      <c r="C23758" s="39" t="s">
        <v>50</v>
      </c>
      <c r="D23758" s="39" t="s">
        <v>13</v>
      </c>
      <c r="E23758" s="40">
        <v>0</v>
      </c>
      <c r="F23758" s="41">
        <v>7.1861851573157179E-2</v>
      </c>
      <c r="G23758" s="40">
        <v>4.9673046823283302</v>
      </c>
      <c r="H23758" s="41">
        <v>1.940269992475244E-2</v>
      </c>
    </row>
    <row r="23759" spans="1:8">
      <c r="A23759" s="38">
        <v>45223</v>
      </c>
      <c r="B23759" s="39" t="s">
        <v>89</v>
      </c>
      <c r="C23759" s="39" t="s">
        <v>50</v>
      </c>
      <c r="D23759" s="39" t="s">
        <v>15</v>
      </c>
      <c r="E23759" s="40">
        <v>0</v>
      </c>
      <c r="F23759" s="41">
        <v>2.0718817864906161</v>
      </c>
      <c r="G23759" s="40">
        <v>122.5970786328439</v>
      </c>
      <c r="H23759" s="41">
        <v>0.55940808235246642</v>
      </c>
    </row>
    <row r="23760" spans="1:8">
      <c r="A23760" s="38">
        <v>45223</v>
      </c>
      <c r="B23760" s="39" t="s">
        <v>89</v>
      </c>
      <c r="C23760" s="39" t="s">
        <v>50</v>
      </c>
      <c r="D23760" s="39" t="s">
        <v>174</v>
      </c>
      <c r="E23760" s="40">
        <v>0</v>
      </c>
      <c r="F23760" s="41">
        <v>1.178361171653286E-2</v>
      </c>
      <c r="G23760" s="40">
        <v>0.81451825096219188</v>
      </c>
      <c r="H23760" s="41">
        <v>3.1815751634638712E-3</v>
      </c>
    </row>
    <row r="23761" spans="1:8">
      <c r="A23761" s="38">
        <v>45223</v>
      </c>
      <c r="B23761" s="39" t="s">
        <v>89</v>
      </c>
      <c r="C23761" s="39" t="s">
        <v>50</v>
      </c>
      <c r="D23761" s="39" t="s">
        <v>213</v>
      </c>
      <c r="E23761" s="40">
        <v>0</v>
      </c>
      <c r="F23761" s="41">
        <v>0</v>
      </c>
      <c r="G23761" s="40">
        <v>0</v>
      </c>
      <c r="H23761" s="41">
        <v>0</v>
      </c>
    </row>
    <row r="23762" spans="1:8">
      <c r="A23762" s="38">
        <v>45223</v>
      </c>
      <c r="B23762" s="39" t="s">
        <v>89</v>
      </c>
      <c r="C23762" s="39" t="s">
        <v>50</v>
      </c>
      <c r="D23762" s="39" t="s">
        <v>175</v>
      </c>
      <c r="E23762" s="40">
        <v>0</v>
      </c>
      <c r="F23762" s="41">
        <v>0</v>
      </c>
      <c r="G23762" s="40">
        <v>0</v>
      </c>
      <c r="H23762" s="41">
        <v>0</v>
      </c>
    </row>
    <row r="23763" spans="1:8">
      <c r="A23763" s="38">
        <v>45223</v>
      </c>
      <c r="B23763" s="39" t="s">
        <v>89</v>
      </c>
      <c r="C23763" s="39" t="s">
        <v>50</v>
      </c>
      <c r="D23763" s="39" t="s">
        <v>176</v>
      </c>
      <c r="E23763" s="40">
        <v>0</v>
      </c>
      <c r="F23763" s="41">
        <v>0</v>
      </c>
      <c r="G23763" s="40">
        <v>0</v>
      </c>
      <c r="H23763" s="41">
        <v>0</v>
      </c>
    </row>
    <row r="23764" spans="1:8">
      <c r="A23764" s="38">
        <v>45223</v>
      </c>
      <c r="B23764" s="39" t="s">
        <v>89</v>
      </c>
      <c r="C23764" s="39" t="s">
        <v>50</v>
      </c>
      <c r="D23764" s="39" t="s">
        <v>196</v>
      </c>
      <c r="E23764" s="40">
        <v>0</v>
      </c>
      <c r="F23764" s="41">
        <v>0</v>
      </c>
      <c r="G23764" s="40">
        <v>0</v>
      </c>
      <c r="H23764" s="41">
        <v>0</v>
      </c>
    </row>
    <row r="23765" spans="1:8">
      <c r="A23765" s="38">
        <v>45223</v>
      </c>
      <c r="B23765" s="39" t="s">
        <v>89</v>
      </c>
      <c r="C23765" s="39" t="s">
        <v>50</v>
      </c>
      <c r="D23765" s="39" t="s">
        <v>198</v>
      </c>
      <c r="E23765" s="40">
        <v>0</v>
      </c>
      <c r="F23765" s="41">
        <v>1.5945229259390961</v>
      </c>
      <c r="G23765" s="40">
        <v>85.814497812363868</v>
      </c>
      <c r="H23765" s="41">
        <v>0.43052119000355588</v>
      </c>
    </row>
    <row r="23766" spans="1:8">
      <c r="A23766" s="38">
        <v>45223</v>
      </c>
      <c r="B23766" s="39" t="s">
        <v>89</v>
      </c>
      <c r="C23766" s="39" t="s">
        <v>50</v>
      </c>
      <c r="D23766" s="39" t="s">
        <v>177</v>
      </c>
      <c r="E23766" s="40">
        <v>0</v>
      </c>
      <c r="F23766" s="41">
        <v>6.096798778767052E-2</v>
      </c>
      <c r="G23766" s="40">
        <v>4.2142884518015347</v>
      </c>
      <c r="H23766" s="41">
        <v>1.6461356702671039E-2</v>
      </c>
    </row>
    <row r="23767" spans="1:8">
      <c r="A23767" s="38">
        <v>45223</v>
      </c>
      <c r="B23767" s="39" t="s">
        <v>89</v>
      </c>
      <c r="C23767" s="39" t="s">
        <v>50</v>
      </c>
      <c r="D23767" s="39" t="s">
        <v>178</v>
      </c>
      <c r="E23767" s="40">
        <v>0</v>
      </c>
      <c r="F23767" s="41">
        <v>1.9833245583410499</v>
      </c>
      <c r="G23767" s="40">
        <v>116.47573991958321</v>
      </c>
      <c r="H23767" s="41">
        <v>0.53549763075208345</v>
      </c>
    </row>
    <row r="23768" spans="1:8">
      <c r="A23768" s="38">
        <v>45223</v>
      </c>
      <c r="B23768" s="39" t="s">
        <v>89</v>
      </c>
      <c r="C23768" s="39" t="s">
        <v>50</v>
      </c>
      <c r="D23768" s="39" t="s">
        <v>8</v>
      </c>
      <c r="E23768" s="40">
        <v>0</v>
      </c>
      <c r="F23768" s="41">
        <v>2.170222094199453</v>
      </c>
      <c r="G23768" s="40">
        <v>129.39465287077491</v>
      </c>
      <c r="H23768" s="41">
        <v>0.58595996543385243</v>
      </c>
    </row>
    <row r="23769" spans="1:8">
      <c r="A23769" s="38">
        <v>45223</v>
      </c>
      <c r="B23769" s="39" t="s">
        <v>180</v>
      </c>
      <c r="C23769" s="39" t="s">
        <v>43</v>
      </c>
      <c r="D23769" s="39" t="s">
        <v>90</v>
      </c>
      <c r="E23769" s="40">
        <v>0</v>
      </c>
      <c r="F23769" s="41">
        <v>49.184051126861434</v>
      </c>
      <c r="G23769" s="40">
        <v>8038.9361669138452</v>
      </c>
      <c r="H23769" s="41">
        <v>13.279693804252579</v>
      </c>
    </row>
    <row r="23770" spans="1:8">
      <c r="A23770" s="38">
        <v>45223</v>
      </c>
      <c r="B23770" s="39" t="s">
        <v>180</v>
      </c>
      <c r="C23770" s="39" t="s">
        <v>44</v>
      </c>
      <c r="D23770" s="39" t="s">
        <v>91</v>
      </c>
      <c r="E23770" s="40">
        <v>0</v>
      </c>
      <c r="F23770" s="41">
        <v>25.347319314214751</v>
      </c>
      <c r="G23770" s="40">
        <v>4203.9901751179996</v>
      </c>
      <c r="H23770" s="41">
        <v>6.8437762148379839</v>
      </c>
    </row>
    <row r="23771" spans="1:8">
      <c r="A23771" s="38">
        <v>45223</v>
      </c>
      <c r="B23771" s="39" t="s">
        <v>180</v>
      </c>
      <c r="C23771" s="39" t="s">
        <v>181</v>
      </c>
      <c r="D23771" s="39" t="s">
        <v>182</v>
      </c>
      <c r="E23771" s="40">
        <v>0</v>
      </c>
      <c r="F23771" s="41">
        <v>0</v>
      </c>
      <c r="G23771" s="40">
        <v>0</v>
      </c>
      <c r="H23771" s="41">
        <v>0</v>
      </c>
    </row>
    <row r="23772" spans="1:8">
      <c r="A23772" s="38">
        <v>45223</v>
      </c>
      <c r="B23772" s="39" t="s">
        <v>180</v>
      </c>
      <c r="C23772" s="39" t="s">
        <v>45</v>
      </c>
      <c r="D23772" s="39" t="s">
        <v>92</v>
      </c>
      <c r="E23772" s="40">
        <v>0</v>
      </c>
      <c r="F23772" s="41">
        <v>50.773696965740108</v>
      </c>
      <c r="G23772" s="40">
        <v>8304.2250827386088</v>
      </c>
      <c r="H23772" s="41">
        <v>13.708898180749831</v>
      </c>
    </row>
    <row r="23773" spans="1:8">
      <c r="A23773" s="38">
        <v>45223</v>
      </c>
      <c r="B23773" s="39" t="s">
        <v>180</v>
      </c>
      <c r="C23773" s="39" t="s">
        <v>45</v>
      </c>
      <c r="D23773" s="39" t="s">
        <v>118</v>
      </c>
      <c r="E23773" s="40">
        <v>0</v>
      </c>
      <c r="F23773" s="41">
        <v>1.884723862181104</v>
      </c>
      <c r="G23773" s="40">
        <v>309.57779974646172</v>
      </c>
      <c r="H23773" s="41">
        <v>0.50887544278889818</v>
      </c>
    </row>
    <row r="23774" spans="1:8">
      <c r="A23774" s="38">
        <v>45223</v>
      </c>
      <c r="B23774" s="39" t="s">
        <v>180</v>
      </c>
      <c r="C23774" s="39" t="s">
        <v>46</v>
      </c>
      <c r="D23774" s="39" t="s">
        <v>184</v>
      </c>
      <c r="E23774" s="40">
        <v>0</v>
      </c>
      <c r="F23774" s="41">
        <v>0</v>
      </c>
      <c r="G23774" s="40">
        <v>0</v>
      </c>
      <c r="H23774" s="41">
        <v>0</v>
      </c>
    </row>
    <row r="23775" spans="1:8">
      <c r="A23775" s="38">
        <v>45223</v>
      </c>
      <c r="B23775" s="39" t="s">
        <v>180</v>
      </c>
      <c r="C23775" s="39" t="s">
        <v>46</v>
      </c>
      <c r="D23775" s="39" t="s">
        <v>202</v>
      </c>
      <c r="E23775" s="40">
        <v>0</v>
      </c>
      <c r="F23775" s="41">
        <v>0</v>
      </c>
      <c r="G23775" s="40">
        <v>0</v>
      </c>
      <c r="H23775" s="41">
        <v>0</v>
      </c>
    </row>
    <row r="23776" spans="1:8">
      <c r="A23776" s="38">
        <v>45223</v>
      </c>
      <c r="B23776" s="39" t="s">
        <v>180</v>
      </c>
      <c r="C23776" s="39" t="s">
        <v>46</v>
      </c>
      <c r="D23776" s="39" t="s">
        <v>120</v>
      </c>
      <c r="E23776" s="40">
        <v>0</v>
      </c>
      <c r="F23776" s="41">
        <v>2.6587849177906402</v>
      </c>
      <c r="G23776" s="40">
        <v>434.1911422067368</v>
      </c>
      <c r="H23776" s="41">
        <v>0.71787192780347286</v>
      </c>
    </row>
    <row r="23777" spans="1:8">
      <c r="A23777" s="38">
        <v>45223</v>
      </c>
      <c r="B23777" s="39" t="s">
        <v>180</v>
      </c>
      <c r="C23777" s="39" t="s">
        <v>46</v>
      </c>
      <c r="D23777" s="39" t="s">
        <v>122</v>
      </c>
      <c r="E23777" s="40">
        <v>0</v>
      </c>
      <c r="F23777" s="41">
        <v>0</v>
      </c>
      <c r="G23777" s="40">
        <v>0</v>
      </c>
      <c r="H23777" s="41">
        <v>0</v>
      </c>
    </row>
    <row r="23778" spans="1:8">
      <c r="A23778" s="38">
        <v>45223</v>
      </c>
      <c r="B23778" s="39" t="s">
        <v>180</v>
      </c>
      <c r="C23778" s="39" t="s">
        <v>46</v>
      </c>
      <c r="D23778" s="39" t="s">
        <v>123</v>
      </c>
      <c r="E23778" s="40">
        <v>0</v>
      </c>
      <c r="F23778" s="41">
        <v>31.936774871963589</v>
      </c>
      <c r="G23778" s="40">
        <v>5296.8870641636804</v>
      </c>
      <c r="H23778" s="41">
        <v>8.6229292154301689</v>
      </c>
    </row>
    <row r="23779" spans="1:8">
      <c r="A23779" s="38">
        <v>45223</v>
      </c>
      <c r="B23779" s="39" t="s">
        <v>180</v>
      </c>
      <c r="C23779" s="39" t="s">
        <v>46</v>
      </c>
      <c r="D23779" s="39" t="s">
        <v>124</v>
      </c>
      <c r="E23779" s="40">
        <v>0</v>
      </c>
      <c r="F23779" s="41">
        <v>0</v>
      </c>
      <c r="G23779" s="40">
        <v>0</v>
      </c>
      <c r="H23779" s="41">
        <v>0</v>
      </c>
    </row>
    <row r="23780" spans="1:8">
      <c r="A23780" s="38">
        <v>45223</v>
      </c>
      <c r="B23780" s="39" t="s">
        <v>180</v>
      </c>
      <c r="C23780" s="39" t="s">
        <v>47</v>
      </c>
      <c r="D23780" s="39" t="s">
        <v>185</v>
      </c>
      <c r="E23780" s="40">
        <v>0</v>
      </c>
      <c r="F23780" s="41">
        <v>16.667195252331879</v>
      </c>
      <c r="G23780" s="40">
        <v>2737.6921031765278</v>
      </c>
      <c r="H23780" s="41">
        <v>4.5001427181296076</v>
      </c>
    </row>
    <row r="23781" spans="1:8">
      <c r="A23781" s="38">
        <v>45223</v>
      </c>
      <c r="B23781" s="39" t="s">
        <v>180</v>
      </c>
      <c r="C23781" s="39" t="s">
        <v>47</v>
      </c>
      <c r="D23781" s="39" t="s">
        <v>204</v>
      </c>
      <c r="E23781" s="40">
        <v>0</v>
      </c>
      <c r="F23781" s="41">
        <v>0</v>
      </c>
      <c r="G23781" s="40">
        <v>0</v>
      </c>
      <c r="H23781" s="41">
        <v>0</v>
      </c>
    </row>
    <row r="23782" spans="1:8">
      <c r="A23782" s="38">
        <v>45223</v>
      </c>
      <c r="B23782" s="39" t="s">
        <v>180</v>
      </c>
      <c r="C23782" s="39" t="s">
        <v>47</v>
      </c>
      <c r="D23782" s="39" t="s">
        <v>127</v>
      </c>
      <c r="E23782" s="40">
        <v>0</v>
      </c>
      <c r="F23782" s="41">
        <v>0</v>
      </c>
      <c r="G23782" s="40">
        <v>0</v>
      </c>
      <c r="H23782" s="41">
        <v>0</v>
      </c>
    </row>
    <row r="23783" spans="1:8">
      <c r="A23783" s="38">
        <v>45223</v>
      </c>
      <c r="B23783" s="39" t="s">
        <v>180</v>
      </c>
      <c r="C23783" s="39" t="s">
        <v>47</v>
      </c>
      <c r="D23783" s="39" t="s">
        <v>128</v>
      </c>
      <c r="E23783" s="40">
        <v>0</v>
      </c>
      <c r="F23783" s="41">
        <v>0</v>
      </c>
      <c r="G23783" s="40">
        <v>0</v>
      </c>
      <c r="H23783" s="41">
        <v>0</v>
      </c>
    </row>
    <row r="23784" spans="1:8">
      <c r="A23784" s="38">
        <v>45223</v>
      </c>
      <c r="B23784" s="39" t="s">
        <v>180</v>
      </c>
      <c r="C23784" s="39" t="s">
        <v>47</v>
      </c>
      <c r="D23784" s="39" t="s">
        <v>130</v>
      </c>
      <c r="E23784" s="40">
        <v>0</v>
      </c>
      <c r="F23784" s="41">
        <v>0</v>
      </c>
      <c r="G23784" s="40">
        <v>0</v>
      </c>
      <c r="H23784" s="41">
        <v>0</v>
      </c>
    </row>
    <row r="23785" spans="1:8">
      <c r="A23785" s="38">
        <v>45223</v>
      </c>
      <c r="B23785" s="39" t="s">
        <v>180</v>
      </c>
      <c r="C23785" s="39" t="s">
        <v>47</v>
      </c>
      <c r="D23785" s="39" t="s">
        <v>131</v>
      </c>
      <c r="E23785" s="40">
        <v>0</v>
      </c>
      <c r="F23785" s="41">
        <v>0</v>
      </c>
      <c r="G23785" s="40">
        <v>0</v>
      </c>
      <c r="H23785" s="41">
        <v>0</v>
      </c>
    </row>
    <row r="23786" spans="1:8">
      <c r="A23786" s="38">
        <v>45223</v>
      </c>
      <c r="B23786" s="39" t="s">
        <v>180</v>
      </c>
      <c r="C23786" s="39" t="s">
        <v>47</v>
      </c>
      <c r="D23786" s="39" t="s">
        <v>132</v>
      </c>
      <c r="E23786" s="40">
        <v>0</v>
      </c>
      <c r="F23786" s="41">
        <v>0</v>
      </c>
      <c r="G23786" s="40">
        <v>0</v>
      </c>
      <c r="H23786" s="41">
        <v>0</v>
      </c>
    </row>
    <row r="23787" spans="1:8">
      <c r="A23787" s="38">
        <v>45223</v>
      </c>
      <c r="B23787" s="39" t="s">
        <v>180</v>
      </c>
      <c r="C23787" s="39" t="s">
        <v>47</v>
      </c>
      <c r="D23787" s="39" t="s">
        <v>133</v>
      </c>
      <c r="E23787" s="40">
        <v>0</v>
      </c>
      <c r="F23787" s="41">
        <v>0</v>
      </c>
      <c r="G23787" s="40">
        <v>0</v>
      </c>
      <c r="H23787" s="41">
        <v>0</v>
      </c>
    </row>
    <row r="23788" spans="1:8">
      <c r="A23788" s="38">
        <v>45223</v>
      </c>
      <c r="B23788" s="39" t="s">
        <v>180</v>
      </c>
      <c r="C23788" s="39" t="s">
        <v>47</v>
      </c>
      <c r="D23788" s="39" t="s">
        <v>134</v>
      </c>
      <c r="E23788" s="40">
        <v>0</v>
      </c>
      <c r="F23788" s="41">
        <v>0</v>
      </c>
      <c r="G23788" s="40">
        <v>0</v>
      </c>
      <c r="H23788" s="41">
        <v>0</v>
      </c>
    </row>
    <row r="23789" spans="1:8">
      <c r="A23789" s="38">
        <v>45223</v>
      </c>
      <c r="B23789" s="39" t="s">
        <v>180</v>
      </c>
      <c r="C23789" s="39" t="s">
        <v>18</v>
      </c>
      <c r="D23789" s="39" t="s">
        <v>120</v>
      </c>
      <c r="E23789" s="40">
        <v>85.710232800000014</v>
      </c>
      <c r="F23789" s="41">
        <v>7.4080206447203398</v>
      </c>
      <c r="G23789" s="40">
        <v>1217.3278826077251</v>
      </c>
      <c r="H23789" s="41">
        <v>2.0001655740744919</v>
      </c>
    </row>
    <row r="23790" spans="1:8">
      <c r="A23790" s="38">
        <v>45223</v>
      </c>
      <c r="B23790" s="39" t="s">
        <v>180</v>
      </c>
      <c r="C23790" s="39" t="s">
        <v>18</v>
      </c>
      <c r="D23790" s="39" t="s">
        <v>123</v>
      </c>
      <c r="E23790" s="40">
        <v>3511.6858836000001</v>
      </c>
      <c r="F23790" s="41">
        <v>153.5213111745131</v>
      </c>
      <c r="G23790" s="40">
        <v>25260.221228265731</v>
      </c>
      <c r="H23790" s="41">
        <v>41.450754017118541</v>
      </c>
    </row>
    <row r="23791" spans="1:8">
      <c r="A23791" s="38">
        <v>45223</v>
      </c>
      <c r="B23791" s="39" t="s">
        <v>180</v>
      </c>
      <c r="C23791" s="39" t="s">
        <v>48</v>
      </c>
      <c r="D23791" s="39" t="s">
        <v>120</v>
      </c>
      <c r="E23791" s="40">
        <v>154.48078799999999</v>
      </c>
      <c r="F23791" s="41">
        <v>6.6456587167813268</v>
      </c>
      <c r="G23791" s="40">
        <v>1091.5914233855899</v>
      </c>
      <c r="H23791" s="41">
        <v>1.7943278535309579</v>
      </c>
    </row>
    <row r="23792" spans="1:8">
      <c r="A23792" s="38">
        <v>45223</v>
      </c>
      <c r="B23792" s="39" t="s">
        <v>180</v>
      </c>
      <c r="C23792" s="39" t="s">
        <v>7</v>
      </c>
      <c r="D23792" s="39" t="s">
        <v>140</v>
      </c>
      <c r="E23792" s="40">
        <v>3014.7828588000002</v>
      </c>
      <c r="F23792" s="41">
        <v>145.5299347475854</v>
      </c>
      <c r="G23792" s="40">
        <v>24076.894156367121</v>
      </c>
      <c r="H23792" s="41">
        <v>115.8162315656709</v>
      </c>
    </row>
    <row r="23793" spans="1:8">
      <c r="A23793" s="38">
        <v>45223</v>
      </c>
      <c r="B23793" s="39" t="s">
        <v>180</v>
      </c>
      <c r="C23793" s="39" t="s">
        <v>7</v>
      </c>
      <c r="D23793" s="39" t="s">
        <v>187</v>
      </c>
      <c r="E23793" s="40">
        <v>0</v>
      </c>
      <c r="F23793" s="41">
        <v>0</v>
      </c>
      <c r="G23793" s="40">
        <v>0</v>
      </c>
      <c r="H23793" s="41">
        <v>0</v>
      </c>
    </row>
    <row r="23794" spans="1:8">
      <c r="A23794" s="38">
        <v>45223</v>
      </c>
      <c r="B23794" s="39" t="s">
        <v>180</v>
      </c>
      <c r="C23794" s="39" t="s">
        <v>16</v>
      </c>
      <c r="D23794" s="39" t="s">
        <v>123</v>
      </c>
      <c r="E23794" s="40">
        <v>2727.8725211999999</v>
      </c>
      <c r="F23794" s="41">
        <v>131.58343099831231</v>
      </c>
      <c r="G23794" s="40">
        <v>21493.802631014321</v>
      </c>
      <c r="H23794" s="41">
        <v>35.527526369544312</v>
      </c>
    </row>
    <row r="23795" spans="1:8">
      <c r="A23795" s="38">
        <v>45223</v>
      </c>
      <c r="B23795" s="39" t="s">
        <v>180</v>
      </c>
      <c r="C23795" s="39" t="s">
        <v>49</v>
      </c>
      <c r="D23795" s="39" t="s">
        <v>144</v>
      </c>
      <c r="E23795" s="40">
        <v>0</v>
      </c>
      <c r="F23795" s="41">
        <v>0</v>
      </c>
      <c r="G23795" s="40">
        <v>0</v>
      </c>
      <c r="H23795" s="41">
        <v>0</v>
      </c>
    </row>
    <row r="23796" spans="1:8">
      <c r="A23796" s="38">
        <v>45223</v>
      </c>
      <c r="B23796" s="39" t="s">
        <v>180</v>
      </c>
      <c r="C23796" s="39" t="s">
        <v>49</v>
      </c>
      <c r="D23796" s="39" t="s">
        <v>146</v>
      </c>
      <c r="E23796" s="40">
        <v>0</v>
      </c>
      <c r="F23796" s="41">
        <v>1.4557293258246431</v>
      </c>
      <c r="G23796" s="40">
        <v>239.11273728643911</v>
      </c>
      <c r="H23796" s="41">
        <v>0.39304691797265368</v>
      </c>
    </row>
    <row r="23797" spans="1:8">
      <c r="A23797" s="38">
        <v>45223</v>
      </c>
      <c r="B23797" s="39" t="s">
        <v>180</v>
      </c>
      <c r="C23797" s="39" t="s">
        <v>49</v>
      </c>
      <c r="D23797" s="39" t="s">
        <v>339</v>
      </c>
      <c r="E23797" s="40">
        <v>0</v>
      </c>
      <c r="F23797" s="41">
        <v>1.4557293258246431</v>
      </c>
      <c r="G23797" s="40">
        <v>239.11273728643911</v>
      </c>
      <c r="H23797" s="41">
        <v>0.39304691797265368</v>
      </c>
    </row>
    <row r="23798" spans="1:8">
      <c r="A23798" s="38">
        <v>45223</v>
      </c>
      <c r="B23798" s="39" t="s">
        <v>180</v>
      </c>
      <c r="C23798" s="39" t="s">
        <v>49</v>
      </c>
      <c r="D23798" s="39" t="s">
        <v>148</v>
      </c>
      <c r="E23798" s="40">
        <v>0</v>
      </c>
      <c r="F23798" s="41">
        <v>0</v>
      </c>
      <c r="G23798" s="40">
        <v>0</v>
      </c>
      <c r="H23798" s="41">
        <v>0</v>
      </c>
    </row>
    <row r="23799" spans="1:8">
      <c r="A23799" s="38">
        <v>45223</v>
      </c>
      <c r="B23799" s="39" t="s">
        <v>180</v>
      </c>
      <c r="C23799" s="39" t="s">
        <v>49</v>
      </c>
      <c r="D23799" s="39" t="s">
        <v>149</v>
      </c>
      <c r="E23799" s="40">
        <v>0</v>
      </c>
      <c r="F23799" s="41">
        <v>0</v>
      </c>
      <c r="G23799" s="40">
        <v>0</v>
      </c>
      <c r="H23799" s="41">
        <v>0</v>
      </c>
    </row>
    <row r="23800" spans="1:8">
      <c r="A23800" s="38">
        <v>45223</v>
      </c>
      <c r="B23800" s="39" t="s">
        <v>180</v>
      </c>
      <c r="C23800" s="39" t="s">
        <v>49</v>
      </c>
      <c r="D23800" s="39" t="s">
        <v>150</v>
      </c>
      <c r="E23800" s="40">
        <v>0</v>
      </c>
      <c r="F23800" s="41">
        <v>1.4557293258246431</v>
      </c>
      <c r="G23800" s="40">
        <v>239.11273728643911</v>
      </c>
      <c r="H23800" s="41">
        <v>0.39304691797265368</v>
      </c>
    </row>
    <row r="23801" spans="1:8">
      <c r="A23801" s="38">
        <v>45223</v>
      </c>
      <c r="B23801" s="39" t="s">
        <v>180</v>
      </c>
      <c r="C23801" s="39" t="s">
        <v>49</v>
      </c>
      <c r="D23801" s="39" t="s">
        <v>190</v>
      </c>
      <c r="E23801" s="40">
        <v>0</v>
      </c>
      <c r="F23801" s="41">
        <v>0</v>
      </c>
      <c r="G23801" s="40">
        <v>0</v>
      </c>
      <c r="H23801" s="41">
        <v>0</v>
      </c>
    </row>
    <row r="23802" spans="1:8">
      <c r="A23802" s="38">
        <v>45223</v>
      </c>
      <c r="B23802" s="39" t="s">
        <v>180</v>
      </c>
      <c r="C23802" s="39" t="s">
        <v>49</v>
      </c>
      <c r="D23802" s="39" t="s">
        <v>191</v>
      </c>
      <c r="E23802" s="40">
        <v>0</v>
      </c>
      <c r="F23802" s="41">
        <v>0</v>
      </c>
      <c r="G23802" s="40">
        <v>0</v>
      </c>
      <c r="H23802" s="41">
        <v>0</v>
      </c>
    </row>
    <row r="23803" spans="1:8">
      <c r="A23803" s="38">
        <v>45223</v>
      </c>
      <c r="B23803" s="39" t="s">
        <v>180</v>
      </c>
      <c r="C23803" s="39" t="s">
        <v>49</v>
      </c>
      <c r="D23803" s="39" t="s">
        <v>159</v>
      </c>
      <c r="E23803" s="40">
        <v>0</v>
      </c>
      <c r="F23803" s="41">
        <v>0</v>
      </c>
      <c r="G23803" s="40">
        <v>0</v>
      </c>
      <c r="H23803" s="41">
        <v>0</v>
      </c>
    </row>
    <row r="23804" spans="1:8">
      <c r="A23804" s="38">
        <v>45223</v>
      </c>
      <c r="B23804" s="39" t="s">
        <v>180</v>
      </c>
      <c r="C23804" s="39" t="s">
        <v>49</v>
      </c>
      <c r="D23804" s="39" t="s">
        <v>209</v>
      </c>
      <c r="E23804" s="40">
        <v>0</v>
      </c>
      <c r="F23804" s="41">
        <v>0</v>
      </c>
      <c r="G23804" s="40">
        <v>0</v>
      </c>
      <c r="H23804" s="41">
        <v>0</v>
      </c>
    </row>
    <row r="23805" spans="1:8">
      <c r="A23805" s="38">
        <v>45223</v>
      </c>
      <c r="B23805" s="39" t="s">
        <v>180</v>
      </c>
      <c r="C23805" s="39" t="s">
        <v>49</v>
      </c>
      <c r="D23805" s="39" t="s">
        <v>160</v>
      </c>
      <c r="E23805" s="40">
        <v>0</v>
      </c>
      <c r="F23805" s="41">
        <v>0</v>
      </c>
      <c r="G23805" s="40">
        <v>0</v>
      </c>
      <c r="H23805" s="41">
        <v>0</v>
      </c>
    </row>
    <row r="23806" spans="1:8">
      <c r="A23806" s="38">
        <v>45223</v>
      </c>
      <c r="B23806" s="39" t="s">
        <v>180</v>
      </c>
      <c r="C23806" s="39" t="s">
        <v>49</v>
      </c>
      <c r="D23806" s="39" t="s">
        <v>192</v>
      </c>
      <c r="E23806" s="40">
        <v>0</v>
      </c>
      <c r="F23806" s="41">
        <v>0</v>
      </c>
      <c r="G23806" s="40">
        <v>0</v>
      </c>
      <c r="H23806" s="41">
        <v>0</v>
      </c>
    </row>
    <row r="23807" spans="1:8">
      <c r="A23807" s="38">
        <v>45223</v>
      </c>
      <c r="B23807" s="39" t="s">
        <v>180</v>
      </c>
      <c r="C23807" s="39" t="s">
        <v>49</v>
      </c>
      <c r="D23807" s="39" t="s">
        <v>193</v>
      </c>
      <c r="E23807" s="40">
        <v>0</v>
      </c>
      <c r="F23807" s="41">
        <v>0</v>
      </c>
      <c r="G23807" s="40">
        <v>0</v>
      </c>
      <c r="H23807" s="41">
        <v>0</v>
      </c>
    </row>
    <row r="23808" spans="1:8">
      <c r="A23808" s="38">
        <v>45223</v>
      </c>
      <c r="B23808" s="39" t="s">
        <v>180</v>
      </c>
      <c r="C23808" s="39" t="s">
        <v>49</v>
      </c>
      <c r="D23808" s="39" t="s">
        <v>216</v>
      </c>
      <c r="E23808" s="40">
        <v>0</v>
      </c>
      <c r="F23808" s="41">
        <v>0</v>
      </c>
      <c r="G23808" s="40">
        <v>0</v>
      </c>
      <c r="H23808" s="41">
        <v>0</v>
      </c>
    </row>
    <row r="23809" spans="1:8">
      <c r="A23809" s="38">
        <v>45223</v>
      </c>
      <c r="B23809" s="39" t="s">
        <v>180</v>
      </c>
      <c r="C23809" s="39" t="s">
        <v>49</v>
      </c>
      <c r="D23809" s="39" t="s">
        <v>246</v>
      </c>
      <c r="E23809" s="40">
        <v>0</v>
      </c>
      <c r="F23809" s="41">
        <v>0</v>
      </c>
      <c r="G23809" s="40">
        <v>0</v>
      </c>
      <c r="H23809" s="41">
        <v>0</v>
      </c>
    </row>
    <row r="23810" spans="1:8">
      <c r="A23810" s="38">
        <v>45223</v>
      </c>
      <c r="B23810" s="39" t="s">
        <v>180</v>
      </c>
      <c r="C23810" s="39" t="s">
        <v>49</v>
      </c>
      <c r="D23810" s="39" t="s">
        <v>233</v>
      </c>
      <c r="E23810" s="40">
        <v>0</v>
      </c>
      <c r="F23810" s="41">
        <v>0</v>
      </c>
      <c r="G23810" s="40">
        <v>0</v>
      </c>
      <c r="H23810" s="41">
        <v>0</v>
      </c>
    </row>
    <row r="23811" spans="1:8">
      <c r="A23811" s="38">
        <v>45223</v>
      </c>
      <c r="B23811" s="39" t="s">
        <v>180</v>
      </c>
      <c r="C23811" s="39" t="s">
        <v>49</v>
      </c>
      <c r="D23811" s="39" t="s">
        <v>258</v>
      </c>
      <c r="E23811" s="40">
        <v>0</v>
      </c>
      <c r="F23811" s="41">
        <v>0</v>
      </c>
      <c r="G23811" s="40">
        <v>0</v>
      </c>
      <c r="H23811" s="41">
        <v>0</v>
      </c>
    </row>
    <row r="23812" spans="1:8">
      <c r="A23812" s="38">
        <v>45223</v>
      </c>
      <c r="B23812" s="39" t="s">
        <v>180</v>
      </c>
      <c r="C23812" s="39" t="s">
        <v>49</v>
      </c>
      <c r="D23812" s="39" t="s">
        <v>300</v>
      </c>
      <c r="E23812" s="40">
        <v>0</v>
      </c>
      <c r="F23812" s="41">
        <v>0</v>
      </c>
      <c r="G23812" s="40">
        <v>0</v>
      </c>
      <c r="H23812" s="41">
        <v>0</v>
      </c>
    </row>
    <row r="23813" spans="1:8">
      <c r="A23813" s="38">
        <v>45223</v>
      </c>
      <c r="B23813" s="39" t="s">
        <v>180</v>
      </c>
      <c r="C23813" s="39" t="s">
        <v>49</v>
      </c>
      <c r="D23813" s="39" t="s">
        <v>292</v>
      </c>
      <c r="E23813" s="40">
        <v>0</v>
      </c>
      <c r="F23813" s="41">
        <v>0</v>
      </c>
      <c r="G23813" s="40">
        <v>0</v>
      </c>
      <c r="H23813" s="41">
        <v>0</v>
      </c>
    </row>
    <row r="23814" spans="1:8">
      <c r="A23814" s="38">
        <v>45223</v>
      </c>
      <c r="B23814" s="39" t="s">
        <v>180</v>
      </c>
      <c r="C23814" s="39" t="s">
        <v>49</v>
      </c>
      <c r="D23814" s="39" t="s">
        <v>271</v>
      </c>
      <c r="E23814" s="40">
        <v>0</v>
      </c>
      <c r="F23814" s="41">
        <v>1.4557293258246431</v>
      </c>
      <c r="G23814" s="40">
        <v>239.11273728643911</v>
      </c>
      <c r="H23814" s="41">
        <v>0.39304691797265368</v>
      </c>
    </row>
    <row r="23815" spans="1:8">
      <c r="A23815" s="38">
        <v>45223</v>
      </c>
      <c r="B23815" s="39" t="s">
        <v>180</v>
      </c>
      <c r="C23815" s="39" t="s">
        <v>49</v>
      </c>
      <c r="D23815" s="39" t="s">
        <v>268</v>
      </c>
      <c r="E23815" s="40">
        <v>0</v>
      </c>
      <c r="F23815" s="41">
        <v>0</v>
      </c>
      <c r="G23815" s="40">
        <v>0</v>
      </c>
      <c r="H23815" s="41">
        <v>0</v>
      </c>
    </row>
    <row r="23816" spans="1:8">
      <c r="A23816" s="38">
        <v>45223</v>
      </c>
      <c r="B23816" s="39" t="s">
        <v>180</v>
      </c>
      <c r="C23816" s="39" t="s">
        <v>49</v>
      </c>
      <c r="D23816" s="39" t="s">
        <v>226</v>
      </c>
      <c r="E23816" s="40">
        <v>0</v>
      </c>
      <c r="F23816" s="41">
        <v>0</v>
      </c>
      <c r="G23816" s="40">
        <v>0</v>
      </c>
      <c r="H23816" s="41">
        <v>0</v>
      </c>
    </row>
    <row r="23817" spans="1:8">
      <c r="A23817" s="38">
        <v>45223</v>
      </c>
      <c r="B23817" s="39" t="s">
        <v>180</v>
      </c>
      <c r="C23817" s="39" t="s">
        <v>49</v>
      </c>
      <c r="D23817" s="39" t="s">
        <v>310</v>
      </c>
      <c r="E23817" s="40">
        <v>0</v>
      </c>
      <c r="F23817" s="41">
        <v>0</v>
      </c>
      <c r="G23817" s="40">
        <v>0</v>
      </c>
      <c r="H23817" s="41">
        <v>0</v>
      </c>
    </row>
    <row r="23818" spans="1:8">
      <c r="A23818" s="38">
        <v>45223</v>
      </c>
      <c r="B23818" s="39" t="s">
        <v>180</v>
      </c>
      <c r="C23818" s="39" t="s">
        <v>49</v>
      </c>
      <c r="D23818" s="39" t="s">
        <v>166</v>
      </c>
      <c r="E23818" s="40">
        <v>0</v>
      </c>
      <c r="F23818" s="41">
        <v>0</v>
      </c>
      <c r="G23818" s="40">
        <v>0</v>
      </c>
      <c r="H23818" s="41">
        <v>0</v>
      </c>
    </row>
    <row r="23819" spans="1:8">
      <c r="A23819" s="38">
        <v>45223</v>
      </c>
      <c r="B23819" s="39" t="s">
        <v>180</v>
      </c>
      <c r="C23819" s="39" t="s">
        <v>49</v>
      </c>
      <c r="D23819" s="39" t="s">
        <v>167</v>
      </c>
      <c r="E23819" s="40">
        <v>0</v>
      </c>
      <c r="F23819" s="41">
        <v>2.9114586516492871</v>
      </c>
      <c r="G23819" s="40">
        <v>478.22547457287823</v>
      </c>
      <c r="H23819" s="41">
        <v>0.78609383594530735</v>
      </c>
    </row>
    <row r="23820" spans="1:8">
      <c r="A23820" s="38">
        <v>45223</v>
      </c>
      <c r="B23820" s="39" t="s">
        <v>180</v>
      </c>
      <c r="C23820" s="39" t="s">
        <v>49</v>
      </c>
      <c r="D23820" s="39" t="s">
        <v>168</v>
      </c>
      <c r="E23820" s="40">
        <v>0</v>
      </c>
      <c r="F23820" s="41">
        <v>0</v>
      </c>
      <c r="G23820" s="40">
        <v>0</v>
      </c>
      <c r="H23820" s="41">
        <v>0</v>
      </c>
    </row>
    <row r="23821" spans="1:8">
      <c r="A23821" s="38">
        <v>45223</v>
      </c>
      <c r="B23821" s="39" t="s">
        <v>180</v>
      </c>
      <c r="C23821" s="39" t="s">
        <v>49</v>
      </c>
      <c r="D23821" s="39" t="s">
        <v>195</v>
      </c>
      <c r="E23821" s="40">
        <v>0</v>
      </c>
      <c r="F23821" s="41">
        <v>2.9114586516492871</v>
      </c>
      <c r="G23821" s="40">
        <v>478.22547457287823</v>
      </c>
      <c r="H23821" s="41">
        <v>0.78609383594530735</v>
      </c>
    </row>
    <row r="23822" spans="1:8">
      <c r="A23822" s="38">
        <v>45223</v>
      </c>
      <c r="B23822" s="39" t="s">
        <v>180</v>
      </c>
      <c r="C23822" s="39" t="s">
        <v>49</v>
      </c>
      <c r="D23822" s="39" t="s">
        <v>170</v>
      </c>
      <c r="E23822" s="40">
        <v>0</v>
      </c>
      <c r="F23822" s="41">
        <v>0</v>
      </c>
      <c r="G23822" s="40">
        <v>0</v>
      </c>
      <c r="H23822" s="41">
        <v>0</v>
      </c>
    </row>
    <row r="23823" spans="1:8">
      <c r="A23823" s="38">
        <v>45223</v>
      </c>
      <c r="B23823" s="39" t="s">
        <v>180</v>
      </c>
      <c r="C23823" s="39" t="s">
        <v>49</v>
      </c>
      <c r="D23823" s="39" t="s">
        <v>171</v>
      </c>
      <c r="E23823" s="40">
        <v>0</v>
      </c>
      <c r="F23823" s="41">
        <v>0</v>
      </c>
      <c r="G23823" s="40">
        <v>0</v>
      </c>
      <c r="H23823" s="41">
        <v>0</v>
      </c>
    </row>
    <row r="23824" spans="1:8">
      <c r="A23824" s="38">
        <v>45223</v>
      </c>
      <c r="B23824" s="39" t="s">
        <v>180</v>
      </c>
      <c r="C23824" s="39" t="s">
        <v>50</v>
      </c>
      <c r="D23824" s="39" t="s">
        <v>172</v>
      </c>
      <c r="E23824" s="40">
        <v>0</v>
      </c>
      <c r="F23824" s="41">
        <v>2.0718818348668941</v>
      </c>
      <c r="G23824" s="40">
        <v>340.31967899556503</v>
      </c>
      <c r="H23824" s="41">
        <v>0.55940809541406133</v>
      </c>
    </row>
    <row r="23825" spans="1:8">
      <c r="A23825" s="38">
        <v>45223</v>
      </c>
      <c r="B23825" s="39" t="s">
        <v>180</v>
      </c>
      <c r="C23825" s="39" t="s">
        <v>50</v>
      </c>
      <c r="D23825" s="39" t="s">
        <v>173</v>
      </c>
      <c r="E23825" s="40">
        <v>0</v>
      </c>
      <c r="F23825" s="41">
        <v>2.0718818348668941</v>
      </c>
      <c r="G23825" s="40">
        <v>340.31967899556503</v>
      </c>
      <c r="H23825" s="41">
        <v>0.55940809541406133</v>
      </c>
    </row>
    <row r="23826" spans="1:8">
      <c r="A23826" s="38">
        <v>45223</v>
      </c>
      <c r="B23826" s="39" t="s">
        <v>180</v>
      </c>
      <c r="C23826" s="39" t="s">
        <v>50</v>
      </c>
      <c r="D23826" s="39" t="s">
        <v>13</v>
      </c>
      <c r="E23826" s="40">
        <v>0</v>
      </c>
      <c r="F23826" s="41">
        <v>2.0718818348668941</v>
      </c>
      <c r="G23826" s="40">
        <v>340.31967899556503</v>
      </c>
      <c r="H23826" s="41">
        <v>0.55940809541406133</v>
      </c>
    </row>
    <row r="23827" spans="1:8">
      <c r="A23827" s="38">
        <v>45223</v>
      </c>
      <c r="B23827" s="39" t="s">
        <v>180</v>
      </c>
      <c r="C23827" s="39" t="s">
        <v>50</v>
      </c>
      <c r="D23827" s="39" t="s">
        <v>174</v>
      </c>
      <c r="E23827" s="40">
        <v>0</v>
      </c>
      <c r="F23827" s="41">
        <v>0</v>
      </c>
      <c r="G23827" s="40">
        <v>0</v>
      </c>
      <c r="H23827" s="41">
        <v>0</v>
      </c>
    </row>
    <row r="23828" spans="1:8">
      <c r="A23828" s="38">
        <v>45223</v>
      </c>
      <c r="B23828" s="39" t="s">
        <v>180</v>
      </c>
      <c r="C23828" s="39" t="s">
        <v>50</v>
      </c>
      <c r="D23828" s="39" t="s">
        <v>214</v>
      </c>
      <c r="E23828" s="40">
        <v>0</v>
      </c>
      <c r="F23828" s="41">
        <v>0</v>
      </c>
      <c r="G23828" s="40">
        <v>0</v>
      </c>
      <c r="H23828" s="41">
        <v>0</v>
      </c>
    </row>
    <row r="23829" spans="1:8">
      <c r="A23829" s="38">
        <v>45223</v>
      </c>
      <c r="B23829" s="39" t="s">
        <v>180</v>
      </c>
      <c r="C23829" s="39" t="s">
        <v>50</v>
      </c>
      <c r="D23829" s="39" t="s">
        <v>175</v>
      </c>
      <c r="E23829" s="40">
        <v>0</v>
      </c>
      <c r="F23829" s="41">
        <v>0</v>
      </c>
      <c r="G23829" s="40">
        <v>0</v>
      </c>
      <c r="H23829" s="41">
        <v>0</v>
      </c>
    </row>
    <row r="23830" spans="1:8">
      <c r="A23830" s="38">
        <v>45223</v>
      </c>
      <c r="B23830" s="39" t="s">
        <v>180</v>
      </c>
      <c r="C23830" s="39" t="s">
        <v>50</v>
      </c>
      <c r="D23830" s="39" t="s">
        <v>227</v>
      </c>
      <c r="E23830" s="40">
        <v>0</v>
      </c>
      <c r="F23830" s="41">
        <v>0</v>
      </c>
      <c r="G23830" s="40">
        <v>0</v>
      </c>
      <c r="H23830" s="41">
        <v>0</v>
      </c>
    </row>
    <row r="23831" spans="1:8">
      <c r="A23831" s="38">
        <v>45223</v>
      </c>
      <c r="B23831" s="39" t="s">
        <v>180</v>
      </c>
      <c r="C23831" s="39" t="s">
        <v>50</v>
      </c>
      <c r="D23831" s="39" t="s">
        <v>176</v>
      </c>
      <c r="E23831" s="40">
        <v>0</v>
      </c>
      <c r="F23831" s="41">
        <v>0</v>
      </c>
      <c r="G23831" s="40">
        <v>0</v>
      </c>
      <c r="H23831" s="41">
        <v>0</v>
      </c>
    </row>
    <row r="23832" spans="1:8">
      <c r="A23832" s="38">
        <v>45223</v>
      </c>
      <c r="B23832" s="39" t="s">
        <v>180</v>
      </c>
      <c r="C23832" s="39" t="s">
        <v>50</v>
      </c>
      <c r="D23832" s="39" t="s">
        <v>198</v>
      </c>
      <c r="E23832" s="40">
        <v>0</v>
      </c>
      <c r="F23832" s="41">
        <v>0</v>
      </c>
      <c r="G23832" s="40">
        <v>0</v>
      </c>
      <c r="H23832" s="41">
        <v>0</v>
      </c>
    </row>
    <row r="23833" spans="1:8">
      <c r="A23833" s="38">
        <v>45223</v>
      </c>
      <c r="B23833" s="39" t="s">
        <v>180</v>
      </c>
      <c r="C23833" s="39" t="s">
        <v>50</v>
      </c>
      <c r="D23833" s="39" t="s">
        <v>179</v>
      </c>
      <c r="E23833" s="40">
        <v>0</v>
      </c>
      <c r="F23833" s="41">
        <v>0</v>
      </c>
      <c r="G23833" s="40">
        <v>0</v>
      </c>
      <c r="H23833" s="41">
        <v>0</v>
      </c>
    </row>
    <row r="23834" spans="1:8">
      <c r="A23834" s="38">
        <v>45223</v>
      </c>
      <c r="B23834" s="39" t="s">
        <v>180</v>
      </c>
      <c r="C23834" s="39" t="s">
        <v>50</v>
      </c>
      <c r="D23834" s="39" t="s">
        <v>8</v>
      </c>
      <c r="E23834" s="40">
        <v>0</v>
      </c>
      <c r="F23834" s="41">
        <v>0</v>
      </c>
      <c r="G23834" s="40">
        <v>0</v>
      </c>
      <c r="H23834" s="41">
        <v>0</v>
      </c>
    </row>
    <row r="23835" spans="1:8">
      <c r="A23835" s="38">
        <v>45224</v>
      </c>
      <c r="B23835" s="39" t="s">
        <v>89</v>
      </c>
      <c r="C23835" s="39" t="s">
        <v>43</v>
      </c>
      <c r="D23835" s="39" t="s">
        <v>316</v>
      </c>
      <c r="E23835" s="40">
        <v>0</v>
      </c>
      <c r="F23835" s="41">
        <v>0</v>
      </c>
      <c r="G23835" s="40">
        <v>0</v>
      </c>
      <c r="H23835" s="41">
        <v>0</v>
      </c>
    </row>
    <row r="23836" spans="1:8">
      <c r="A23836" s="38">
        <v>45224</v>
      </c>
      <c r="B23836" s="39" t="s">
        <v>89</v>
      </c>
      <c r="C23836" s="39" t="s">
        <v>43</v>
      </c>
      <c r="D23836" s="39" t="s">
        <v>329</v>
      </c>
      <c r="E23836" s="40">
        <v>0</v>
      </c>
      <c r="F23836" s="41">
        <v>0</v>
      </c>
      <c r="G23836" s="40">
        <v>0</v>
      </c>
      <c r="H23836" s="41">
        <v>0</v>
      </c>
    </row>
    <row r="23837" spans="1:8">
      <c r="A23837" s="38">
        <v>45224</v>
      </c>
      <c r="B23837" s="39" t="s">
        <v>89</v>
      </c>
      <c r="C23837" s="39" t="s">
        <v>43</v>
      </c>
      <c r="D23837" s="39" t="s">
        <v>90</v>
      </c>
      <c r="E23837" s="40">
        <v>0</v>
      </c>
      <c r="F23837" s="41">
        <v>11.20115961470559</v>
      </c>
      <c r="G23837" s="40">
        <v>716.46955629524382</v>
      </c>
      <c r="H23837" s="41">
        <v>2.6882783075293419</v>
      </c>
    </row>
    <row r="23838" spans="1:8">
      <c r="A23838" s="38">
        <v>45224</v>
      </c>
      <c r="B23838" s="39" t="s">
        <v>89</v>
      </c>
      <c r="C23838" s="39" t="s">
        <v>44</v>
      </c>
      <c r="D23838" s="39" t="s">
        <v>91</v>
      </c>
      <c r="E23838" s="40">
        <v>0</v>
      </c>
      <c r="F23838" s="41">
        <v>78.242344174277051</v>
      </c>
      <c r="G23838" s="40">
        <v>4880.2229531630128</v>
      </c>
      <c r="H23838" s="41">
        <v>18.778162601826491</v>
      </c>
    </row>
    <row r="23839" spans="1:8">
      <c r="A23839" s="38">
        <v>45224</v>
      </c>
      <c r="B23839" s="39" t="s">
        <v>89</v>
      </c>
      <c r="C23839" s="39" t="s">
        <v>45</v>
      </c>
      <c r="D23839" s="39" t="s">
        <v>92</v>
      </c>
      <c r="E23839" s="40">
        <v>0</v>
      </c>
      <c r="F23839" s="41">
        <v>82.445356230701492</v>
      </c>
      <c r="G23839" s="40">
        <v>5249.5719101411341</v>
      </c>
      <c r="H23839" s="41">
        <v>19.786885495368359</v>
      </c>
    </row>
    <row r="23840" spans="1:8">
      <c r="A23840" s="38">
        <v>45224</v>
      </c>
      <c r="B23840" s="39" t="s">
        <v>89</v>
      </c>
      <c r="C23840" s="39" t="s">
        <v>45</v>
      </c>
      <c r="D23840" s="39" t="s">
        <v>93</v>
      </c>
      <c r="E23840" s="40">
        <v>0</v>
      </c>
      <c r="F23840" s="41">
        <v>4.9811466930280091</v>
      </c>
      <c r="G23840" s="40">
        <v>301.26592209357841</v>
      </c>
      <c r="H23840" s="41">
        <v>1.1954752063267231</v>
      </c>
    </row>
    <row r="23841" spans="1:8">
      <c r="A23841" s="38">
        <v>45224</v>
      </c>
      <c r="B23841" s="39" t="s">
        <v>89</v>
      </c>
      <c r="C23841" s="39" t="s">
        <v>45</v>
      </c>
      <c r="D23841" s="39" t="s">
        <v>94</v>
      </c>
      <c r="E23841" s="40">
        <v>0</v>
      </c>
      <c r="F23841" s="41">
        <v>9.943210109081517E-2</v>
      </c>
      <c r="G23841" s="40">
        <v>6.8441327871582018</v>
      </c>
      <c r="H23841" s="41">
        <v>2.386370426179564E-2</v>
      </c>
    </row>
    <row r="23842" spans="1:8">
      <c r="A23842" s="38">
        <v>45224</v>
      </c>
      <c r="B23842" s="39" t="s">
        <v>89</v>
      </c>
      <c r="C23842" s="39" t="s">
        <v>45</v>
      </c>
      <c r="D23842" s="39" t="s">
        <v>95</v>
      </c>
      <c r="E23842" s="40">
        <v>0</v>
      </c>
      <c r="F23842" s="41">
        <v>0.19690617714834929</v>
      </c>
      <c r="G23842" s="40">
        <v>13.55349035402698</v>
      </c>
      <c r="H23842" s="41">
        <v>4.7257482515603841E-2</v>
      </c>
    </row>
    <row r="23843" spans="1:8">
      <c r="A23843" s="38">
        <v>45224</v>
      </c>
      <c r="B23843" s="39" t="s">
        <v>89</v>
      </c>
      <c r="C23843" s="39" t="s">
        <v>45</v>
      </c>
      <c r="D23843" s="39" t="s">
        <v>96</v>
      </c>
      <c r="E23843" s="40">
        <v>0</v>
      </c>
      <c r="F23843" s="41">
        <v>2.7146413389126378</v>
      </c>
      <c r="G23843" s="40">
        <v>185.61536324294599</v>
      </c>
      <c r="H23843" s="41">
        <v>0.65151392133903308</v>
      </c>
    </row>
    <row r="23844" spans="1:8">
      <c r="A23844" s="38">
        <v>45224</v>
      </c>
      <c r="B23844" s="39" t="s">
        <v>89</v>
      </c>
      <c r="C23844" s="39" t="s">
        <v>45</v>
      </c>
      <c r="D23844" s="39" t="s">
        <v>97</v>
      </c>
      <c r="E23844" s="40">
        <v>0</v>
      </c>
      <c r="F23844" s="41">
        <v>5.0101640923068513E-2</v>
      </c>
      <c r="G23844" s="40">
        <v>3.4486074373387172</v>
      </c>
      <c r="H23844" s="41">
        <v>1.2024393821536441E-2</v>
      </c>
    </row>
    <row r="23845" spans="1:8">
      <c r="A23845" s="38">
        <v>45224</v>
      </c>
      <c r="B23845" s="39" t="s">
        <v>89</v>
      </c>
      <c r="C23845" s="39" t="s">
        <v>45</v>
      </c>
      <c r="D23845" s="39" t="s">
        <v>98</v>
      </c>
      <c r="E23845" s="40">
        <v>0</v>
      </c>
      <c r="F23845" s="41">
        <v>2.4214199530968199</v>
      </c>
      <c r="G23845" s="40">
        <v>165.61899491876949</v>
      </c>
      <c r="H23845" s="41">
        <v>0.58114078874323694</v>
      </c>
    </row>
    <row r="23846" spans="1:8">
      <c r="A23846" s="38">
        <v>45224</v>
      </c>
      <c r="B23846" s="39" t="s">
        <v>89</v>
      </c>
      <c r="C23846" s="39" t="s">
        <v>45</v>
      </c>
      <c r="D23846" s="39" t="s">
        <v>99</v>
      </c>
      <c r="E23846" s="40">
        <v>0</v>
      </c>
      <c r="F23846" s="41">
        <v>7.8836797870515646E-2</v>
      </c>
      <c r="G23846" s="40">
        <v>5.4265122351920372</v>
      </c>
      <c r="H23846" s="41">
        <v>1.8920831488923751E-2</v>
      </c>
    </row>
    <row r="23847" spans="1:8">
      <c r="A23847" s="38">
        <v>45224</v>
      </c>
      <c r="B23847" s="39" t="s">
        <v>89</v>
      </c>
      <c r="C23847" s="39" t="s">
        <v>45</v>
      </c>
      <c r="D23847" s="39" t="s">
        <v>100</v>
      </c>
      <c r="E23847" s="40">
        <v>0</v>
      </c>
      <c r="F23847" s="41">
        <v>0</v>
      </c>
      <c r="G23847" s="40">
        <v>0</v>
      </c>
      <c r="H23847" s="41">
        <v>0</v>
      </c>
    </row>
    <row r="23848" spans="1:8">
      <c r="A23848" s="38">
        <v>45224</v>
      </c>
      <c r="B23848" s="39" t="s">
        <v>89</v>
      </c>
      <c r="C23848" s="39" t="s">
        <v>45</v>
      </c>
      <c r="D23848" s="39" t="s">
        <v>102</v>
      </c>
      <c r="E23848" s="40">
        <v>0</v>
      </c>
      <c r="F23848" s="41">
        <v>9.6721596030765536E-2</v>
      </c>
      <c r="G23848" s="40">
        <v>6.3954266285010828</v>
      </c>
      <c r="H23848" s="41">
        <v>2.3213183047383731E-2</v>
      </c>
    </row>
    <row r="23849" spans="1:8">
      <c r="A23849" s="38">
        <v>45224</v>
      </c>
      <c r="B23849" s="39" t="s">
        <v>89</v>
      </c>
      <c r="C23849" s="39" t="s">
        <v>45</v>
      </c>
      <c r="D23849" s="39" t="s">
        <v>103</v>
      </c>
      <c r="E23849" s="40">
        <v>0</v>
      </c>
      <c r="F23849" s="41">
        <v>0</v>
      </c>
      <c r="G23849" s="40">
        <v>0</v>
      </c>
      <c r="H23849" s="41">
        <v>0</v>
      </c>
    </row>
    <row r="23850" spans="1:8">
      <c r="A23850" s="38">
        <v>45224</v>
      </c>
      <c r="B23850" s="39" t="s">
        <v>89</v>
      </c>
      <c r="C23850" s="39" t="s">
        <v>45</v>
      </c>
      <c r="D23850" s="39" t="s">
        <v>199</v>
      </c>
      <c r="E23850" s="40">
        <v>0</v>
      </c>
      <c r="F23850" s="41">
        <v>0</v>
      </c>
      <c r="G23850" s="40">
        <v>0</v>
      </c>
      <c r="H23850" s="41">
        <v>0</v>
      </c>
    </row>
    <row r="23851" spans="1:8">
      <c r="A23851" s="38">
        <v>45224</v>
      </c>
      <c r="B23851" s="39" t="s">
        <v>89</v>
      </c>
      <c r="C23851" s="39" t="s">
        <v>45</v>
      </c>
      <c r="D23851" s="39" t="s">
        <v>104</v>
      </c>
      <c r="E23851" s="40">
        <v>0</v>
      </c>
      <c r="F23851" s="41">
        <v>0.26703947434099867</v>
      </c>
      <c r="G23851" s="40">
        <v>18.38092126941433</v>
      </c>
      <c r="H23851" s="41">
        <v>6.4089473841839675E-2</v>
      </c>
    </row>
    <row r="23852" spans="1:8">
      <c r="A23852" s="38">
        <v>45224</v>
      </c>
      <c r="B23852" s="39" t="s">
        <v>89</v>
      </c>
      <c r="C23852" s="39" t="s">
        <v>45</v>
      </c>
      <c r="D23852" s="39" t="s">
        <v>105</v>
      </c>
      <c r="E23852" s="40">
        <v>0</v>
      </c>
      <c r="F23852" s="41">
        <v>0</v>
      </c>
      <c r="G23852" s="40">
        <v>0</v>
      </c>
      <c r="H23852" s="41">
        <v>0</v>
      </c>
    </row>
    <row r="23853" spans="1:8">
      <c r="A23853" s="38">
        <v>45224</v>
      </c>
      <c r="B23853" s="39" t="s">
        <v>89</v>
      </c>
      <c r="C23853" s="39" t="s">
        <v>45</v>
      </c>
      <c r="D23853" s="39" t="s">
        <v>106</v>
      </c>
      <c r="E23853" s="40">
        <v>0</v>
      </c>
      <c r="F23853" s="41">
        <v>4.5800729340468742E-2</v>
      </c>
      <c r="G23853" s="40">
        <v>3.152566122167729</v>
      </c>
      <c r="H23853" s="41">
        <v>1.09921750417125E-2</v>
      </c>
    </row>
    <row r="23854" spans="1:8">
      <c r="A23854" s="38">
        <v>45224</v>
      </c>
      <c r="B23854" s="39" t="s">
        <v>89</v>
      </c>
      <c r="C23854" s="39" t="s">
        <v>45</v>
      </c>
      <c r="D23854" s="39" t="s">
        <v>336</v>
      </c>
      <c r="E23854" s="40">
        <v>0</v>
      </c>
      <c r="F23854" s="41">
        <v>0</v>
      </c>
      <c r="G23854" s="40">
        <v>0</v>
      </c>
      <c r="H23854" s="41">
        <v>0</v>
      </c>
    </row>
    <row r="23855" spans="1:8">
      <c r="A23855" s="38">
        <v>45224</v>
      </c>
      <c r="B23855" s="39" t="s">
        <v>89</v>
      </c>
      <c r="C23855" s="39" t="s">
        <v>45</v>
      </c>
      <c r="D23855" s="39" t="s">
        <v>112</v>
      </c>
      <c r="E23855" s="40">
        <v>0</v>
      </c>
      <c r="F23855" s="41">
        <v>1.7228610476922299</v>
      </c>
      <c r="G23855" s="40">
        <v>105.4965203041143</v>
      </c>
      <c r="H23855" s="41">
        <v>0.41348665144613522</v>
      </c>
    </row>
    <row r="23856" spans="1:8">
      <c r="A23856" s="38">
        <v>45224</v>
      </c>
      <c r="B23856" s="39" t="s">
        <v>89</v>
      </c>
      <c r="C23856" s="39" t="s">
        <v>45</v>
      </c>
      <c r="D23856" s="39" t="s">
        <v>114</v>
      </c>
      <c r="E23856" s="40">
        <v>0</v>
      </c>
      <c r="F23856" s="41">
        <v>3.717105825188495</v>
      </c>
      <c r="G23856" s="40">
        <v>227.3510157942986</v>
      </c>
      <c r="H23856" s="41">
        <v>0.8921053980452387</v>
      </c>
    </row>
    <row r="23857" spans="1:8">
      <c r="A23857" s="38">
        <v>45224</v>
      </c>
      <c r="B23857" s="39" t="s">
        <v>89</v>
      </c>
      <c r="C23857" s="39" t="s">
        <v>45</v>
      </c>
      <c r="D23857" s="39" t="s">
        <v>115</v>
      </c>
      <c r="E23857" s="40">
        <v>0</v>
      </c>
      <c r="F23857" s="41">
        <v>8.8221213448694991E-2</v>
      </c>
      <c r="G23857" s="40">
        <v>6.0724624428445271</v>
      </c>
      <c r="H23857" s="41">
        <v>2.1173091227686791E-2</v>
      </c>
    </row>
    <row r="23858" spans="1:8">
      <c r="A23858" s="38">
        <v>45224</v>
      </c>
      <c r="B23858" s="39" t="s">
        <v>89</v>
      </c>
      <c r="C23858" s="39" t="s">
        <v>45</v>
      </c>
      <c r="D23858" s="39" t="s">
        <v>116</v>
      </c>
      <c r="E23858" s="40">
        <v>0</v>
      </c>
      <c r="F23858" s="41">
        <v>7.87153434543551</v>
      </c>
      <c r="G23858" s="40">
        <v>538.47032684742578</v>
      </c>
      <c r="H23858" s="41">
        <v>1.889168242904522</v>
      </c>
    </row>
    <row r="23859" spans="1:8">
      <c r="A23859" s="38">
        <v>45224</v>
      </c>
      <c r="B23859" s="39" t="s">
        <v>89</v>
      </c>
      <c r="C23859" s="39" t="s">
        <v>45</v>
      </c>
      <c r="D23859" s="39" t="s">
        <v>117</v>
      </c>
      <c r="E23859" s="40">
        <v>0</v>
      </c>
      <c r="F23859" s="41">
        <v>2.9932923165898369</v>
      </c>
      <c r="G23859" s="40">
        <v>179.85129212896359</v>
      </c>
      <c r="H23859" s="41">
        <v>0.71839015598156097</v>
      </c>
    </row>
    <row r="23860" spans="1:8">
      <c r="A23860" s="38">
        <v>45224</v>
      </c>
      <c r="B23860" s="39" t="s">
        <v>89</v>
      </c>
      <c r="C23860" s="39" t="s">
        <v>45</v>
      </c>
      <c r="D23860" s="39" t="s">
        <v>118</v>
      </c>
      <c r="E23860" s="40">
        <v>0</v>
      </c>
      <c r="F23860" s="41">
        <v>6.9031203278181943</v>
      </c>
      <c r="G23860" s="40">
        <v>422.78977571279768</v>
      </c>
      <c r="H23860" s="41">
        <v>1.6567488786763671</v>
      </c>
    </row>
    <row r="23861" spans="1:8">
      <c r="A23861" s="38">
        <v>45224</v>
      </c>
      <c r="B23861" s="39" t="s">
        <v>89</v>
      </c>
      <c r="C23861" s="39" t="s">
        <v>45</v>
      </c>
      <c r="D23861" s="39" t="s">
        <v>119</v>
      </c>
      <c r="E23861" s="40">
        <v>0</v>
      </c>
      <c r="F23861" s="41">
        <v>5.1738840542362299</v>
      </c>
      <c r="G23861" s="40">
        <v>316.85443442372178</v>
      </c>
      <c r="H23861" s="41">
        <v>1.241732173016695</v>
      </c>
    </row>
    <row r="23862" spans="1:8">
      <c r="A23862" s="38">
        <v>45224</v>
      </c>
      <c r="B23862" s="39" t="s">
        <v>89</v>
      </c>
      <c r="C23862" s="39" t="s">
        <v>46</v>
      </c>
      <c r="D23862" s="39" t="s">
        <v>120</v>
      </c>
      <c r="E23862" s="40">
        <v>0</v>
      </c>
      <c r="F23862" s="41">
        <v>5.5287623879597154</v>
      </c>
      <c r="G23862" s="40">
        <v>344.41165261411561</v>
      </c>
      <c r="H23862" s="41">
        <v>1.3269029731103319</v>
      </c>
    </row>
    <row r="23863" spans="1:8">
      <c r="A23863" s="38">
        <v>45224</v>
      </c>
      <c r="B23863" s="39" t="s">
        <v>89</v>
      </c>
      <c r="C23863" s="39" t="s">
        <v>46</v>
      </c>
      <c r="D23863" s="39" t="s">
        <v>121</v>
      </c>
      <c r="E23863" s="40">
        <v>0</v>
      </c>
      <c r="F23863" s="41">
        <v>1.1698865942009899</v>
      </c>
      <c r="G23863" s="40">
        <v>73.26335786166247</v>
      </c>
      <c r="H23863" s="41">
        <v>0.28077278260823763</v>
      </c>
    </row>
    <row r="23864" spans="1:8">
      <c r="A23864" s="38">
        <v>45224</v>
      </c>
      <c r="B23864" s="39" t="s">
        <v>89</v>
      </c>
      <c r="C23864" s="39" t="s">
        <v>46</v>
      </c>
      <c r="D23864" s="39" t="s">
        <v>122</v>
      </c>
      <c r="E23864" s="40">
        <v>0</v>
      </c>
      <c r="F23864" s="41">
        <v>6.2193345915246723E-2</v>
      </c>
      <c r="G23864" s="40">
        <v>4.2809063999647403</v>
      </c>
      <c r="H23864" s="41">
        <v>1.492640301965921E-2</v>
      </c>
    </row>
    <row r="23865" spans="1:8">
      <c r="A23865" s="38">
        <v>45224</v>
      </c>
      <c r="B23865" s="39" t="s">
        <v>89</v>
      </c>
      <c r="C23865" s="39" t="s">
        <v>46</v>
      </c>
      <c r="D23865" s="39" t="s">
        <v>123</v>
      </c>
      <c r="E23865" s="40">
        <v>0</v>
      </c>
      <c r="F23865" s="41">
        <v>109.75388370326441</v>
      </c>
      <c r="G23865" s="40">
        <v>6915.5651038807537</v>
      </c>
      <c r="H23865" s="41">
        <v>26.340932088783461</v>
      </c>
    </row>
    <row r="23866" spans="1:8">
      <c r="A23866" s="38">
        <v>45224</v>
      </c>
      <c r="B23866" s="39" t="s">
        <v>89</v>
      </c>
      <c r="C23866" s="39" t="s">
        <v>46</v>
      </c>
      <c r="D23866" s="39" t="s">
        <v>124</v>
      </c>
      <c r="E23866" s="40">
        <v>0</v>
      </c>
      <c r="F23866" s="41">
        <v>6.1159402682833208E-2</v>
      </c>
      <c r="G23866" s="40">
        <v>4.2097377864144896</v>
      </c>
      <c r="H23866" s="41">
        <v>1.4678256643879971E-2</v>
      </c>
    </row>
    <row r="23867" spans="1:8">
      <c r="A23867" s="38">
        <v>45224</v>
      </c>
      <c r="B23867" s="39" t="s">
        <v>89</v>
      </c>
      <c r="C23867" s="39" t="s">
        <v>47</v>
      </c>
      <c r="D23867" s="39" t="s">
        <v>185</v>
      </c>
      <c r="E23867" s="40">
        <v>0</v>
      </c>
      <c r="F23867" s="41">
        <v>3.0056780789912221E-2</v>
      </c>
      <c r="G23867" s="40">
        <v>2.0688751079772492</v>
      </c>
      <c r="H23867" s="41">
        <v>7.2136273895789318E-3</v>
      </c>
    </row>
    <row r="23868" spans="1:8">
      <c r="A23868" s="38">
        <v>45224</v>
      </c>
      <c r="B23868" s="39" t="s">
        <v>89</v>
      </c>
      <c r="C23868" s="39" t="s">
        <v>47</v>
      </c>
      <c r="D23868" s="39" t="s">
        <v>229</v>
      </c>
      <c r="E23868" s="40">
        <v>0</v>
      </c>
      <c r="F23868" s="41">
        <v>9.7611792084591573E-2</v>
      </c>
      <c r="G23868" s="40">
        <v>6.7188368674745229</v>
      </c>
      <c r="H23868" s="41">
        <v>2.3426830100301971E-2</v>
      </c>
    </row>
    <row r="23869" spans="1:8">
      <c r="A23869" s="38">
        <v>45224</v>
      </c>
      <c r="B23869" s="39" t="s">
        <v>89</v>
      </c>
      <c r="C23869" s="39" t="s">
        <v>47</v>
      </c>
      <c r="D23869" s="39" t="s">
        <v>230</v>
      </c>
      <c r="E23869" s="40">
        <v>0</v>
      </c>
      <c r="F23869" s="41">
        <v>1.9445972994023639</v>
      </c>
      <c r="G23869" s="40">
        <v>132.97401980969221</v>
      </c>
      <c r="H23869" s="41">
        <v>0.46670335185656742</v>
      </c>
    </row>
    <row r="23870" spans="1:8">
      <c r="A23870" s="38">
        <v>45224</v>
      </c>
      <c r="B23870" s="39" t="s">
        <v>89</v>
      </c>
      <c r="C23870" s="39" t="s">
        <v>47</v>
      </c>
      <c r="D23870" s="39" t="s">
        <v>204</v>
      </c>
      <c r="E23870" s="40">
        <v>0</v>
      </c>
      <c r="F23870" s="41">
        <v>0</v>
      </c>
      <c r="G23870" s="40">
        <v>0</v>
      </c>
      <c r="H23870" s="41">
        <v>0</v>
      </c>
    </row>
    <row r="23871" spans="1:8">
      <c r="A23871" s="38">
        <v>45224</v>
      </c>
      <c r="B23871" s="39" t="s">
        <v>89</v>
      </c>
      <c r="C23871" s="39" t="s">
        <v>47</v>
      </c>
      <c r="D23871" s="39" t="s">
        <v>205</v>
      </c>
      <c r="E23871" s="40">
        <v>0</v>
      </c>
      <c r="F23871" s="41">
        <v>6.0294197437492258E-2</v>
      </c>
      <c r="G23871" s="40">
        <v>4.1501837840118769</v>
      </c>
      <c r="H23871" s="41">
        <v>1.4470607384998139E-2</v>
      </c>
    </row>
    <row r="23872" spans="1:8">
      <c r="A23872" s="38">
        <v>45224</v>
      </c>
      <c r="B23872" s="39" t="s">
        <v>89</v>
      </c>
      <c r="C23872" s="39" t="s">
        <v>47</v>
      </c>
      <c r="D23872" s="39" t="s">
        <v>126</v>
      </c>
      <c r="E23872" s="40">
        <v>0</v>
      </c>
      <c r="F23872" s="41">
        <v>0</v>
      </c>
      <c r="G23872" s="40">
        <v>0</v>
      </c>
      <c r="H23872" s="41">
        <v>0</v>
      </c>
    </row>
    <row r="23873" spans="1:8">
      <c r="A23873" s="38">
        <v>45224</v>
      </c>
      <c r="B23873" s="39" t="s">
        <v>89</v>
      </c>
      <c r="C23873" s="39" t="s">
        <v>47</v>
      </c>
      <c r="D23873" s="39" t="s">
        <v>128</v>
      </c>
      <c r="E23873" s="40">
        <v>0</v>
      </c>
      <c r="F23873" s="41">
        <v>0.13813473931919859</v>
      </c>
      <c r="G23873" s="40">
        <v>9.5081215024974348</v>
      </c>
      <c r="H23873" s="41">
        <v>3.3152337436607657E-2</v>
      </c>
    </row>
    <row r="23874" spans="1:8">
      <c r="A23874" s="38">
        <v>45224</v>
      </c>
      <c r="B23874" s="39" t="s">
        <v>89</v>
      </c>
      <c r="C23874" s="39" t="s">
        <v>47</v>
      </c>
      <c r="D23874" s="39" t="s">
        <v>186</v>
      </c>
      <c r="E23874" s="40">
        <v>0</v>
      </c>
      <c r="F23874" s="41">
        <v>0</v>
      </c>
      <c r="G23874" s="40">
        <v>0</v>
      </c>
      <c r="H23874" s="41">
        <v>0</v>
      </c>
    </row>
    <row r="23875" spans="1:8">
      <c r="A23875" s="38">
        <v>45224</v>
      </c>
      <c r="B23875" s="39" t="s">
        <v>89</v>
      </c>
      <c r="C23875" s="39" t="s">
        <v>47</v>
      </c>
      <c r="D23875" s="39" t="s">
        <v>238</v>
      </c>
      <c r="E23875" s="40">
        <v>0</v>
      </c>
      <c r="F23875" s="41">
        <v>0</v>
      </c>
      <c r="G23875" s="40">
        <v>0</v>
      </c>
      <c r="H23875" s="41">
        <v>0</v>
      </c>
    </row>
    <row r="23876" spans="1:8">
      <c r="A23876" s="38">
        <v>45224</v>
      </c>
      <c r="B23876" s="39" t="s">
        <v>89</v>
      </c>
      <c r="C23876" s="39" t="s">
        <v>47</v>
      </c>
      <c r="D23876" s="39" t="s">
        <v>129</v>
      </c>
      <c r="E23876" s="40">
        <v>0</v>
      </c>
      <c r="F23876" s="41">
        <v>0</v>
      </c>
      <c r="G23876" s="40">
        <v>0</v>
      </c>
      <c r="H23876" s="41">
        <v>0</v>
      </c>
    </row>
    <row r="23877" spans="1:8">
      <c r="A23877" s="38">
        <v>45224</v>
      </c>
      <c r="B23877" s="39" t="s">
        <v>89</v>
      </c>
      <c r="C23877" s="39" t="s">
        <v>47</v>
      </c>
      <c r="D23877" s="39" t="s">
        <v>130</v>
      </c>
      <c r="E23877" s="40">
        <v>0</v>
      </c>
      <c r="F23877" s="41">
        <v>5.9326542182435311</v>
      </c>
      <c r="G23877" s="40">
        <v>360.22685911975481</v>
      </c>
      <c r="H23877" s="41">
        <v>1.4238370123784481</v>
      </c>
    </row>
    <row r="23878" spans="1:8">
      <c r="A23878" s="38">
        <v>45224</v>
      </c>
      <c r="B23878" s="39" t="s">
        <v>89</v>
      </c>
      <c r="C23878" s="39" t="s">
        <v>47</v>
      </c>
      <c r="D23878" s="39" t="s">
        <v>131</v>
      </c>
      <c r="E23878" s="40">
        <v>0</v>
      </c>
      <c r="F23878" s="41">
        <v>2.042882222663664</v>
      </c>
      <c r="G23878" s="40">
        <v>125.20231907534399</v>
      </c>
      <c r="H23878" s="41">
        <v>0.49029173343927918</v>
      </c>
    </row>
    <row r="23879" spans="1:8">
      <c r="A23879" s="38">
        <v>45224</v>
      </c>
      <c r="B23879" s="39" t="s">
        <v>89</v>
      </c>
      <c r="C23879" s="39" t="s">
        <v>47</v>
      </c>
      <c r="D23879" s="39" t="s">
        <v>132</v>
      </c>
      <c r="E23879" s="40">
        <v>0</v>
      </c>
      <c r="F23879" s="41">
        <v>0.35901039873208918</v>
      </c>
      <c r="G23879" s="40">
        <v>24.71148466076216</v>
      </c>
      <c r="H23879" s="41">
        <v>8.6162495695701419E-2</v>
      </c>
    </row>
    <row r="23880" spans="1:8">
      <c r="A23880" s="38">
        <v>45224</v>
      </c>
      <c r="B23880" s="39" t="s">
        <v>89</v>
      </c>
      <c r="C23880" s="39" t="s">
        <v>47</v>
      </c>
      <c r="D23880" s="39" t="s">
        <v>133</v>
      </c>
      <c r="E23880" s="40">
        <v>0</v>
      </c>
      <c r="F23880" s="41">
        <v>1.2287005450330211</v>
      </c>
      <c r="G23880" s="40">
        <v>73.668485295963748</v>
      </c>
      <c r="H23880" s="41">
        <v>0.29488813080792498</v>
      </c>
    </row>
    <row r="23881" spans="1:8">
      <c r="A23881" s="38">
        <v>45224</v>
      </c>
      <c r="B23881" s="39" t="s">
        <v>89</v>
      </c>
      <c r="C23881" s="39" t="s">
        <v>47</v>
      </c>
      <c r="D23881" s="39" t="s">
        <v>134</v>
      </c>
      <c r="E23881" s="40">
        <v>0</v>
      </c>
      <c r="F23881" s="41">
        <v>0</v>
      </c>
      <c r="G23881" s="40">
        <v>0</v>
      </c>
      <c r="H23881" s="41">
        <v>0</v>
      </c>
    </row>
    <row r="23882" spans="1:8">
      <c r="A23882" s="38">
        <v>45224</v>
      </c>
      <c r="B23882" s="39" t="s">
        <v>89</v>
      </c>
      <c r="C23882" s="39" t="s">
        <v>47</v>
      </c>
      <c r="D23882" s="39" t="s">
        <v>135</v>
      </c>
      <c r="E23882" s="40">
        <v>0</v>
      </c>
      <c r="F23882" s="41">
        <v>6.3207318332851674</v>
      </c>
      <c r="G23882" s="40">
        <v>384.47078382211203</v>
      </c>
      <c r="H23882" s="41">
        <v>1.51697563998844</v>
      </c>
    </row>
    <row r="23883" spans="1:8">
      <c r="A23883" s="38">
        <v>45224</v>
      </c>
      <c r="B23883" s="39" t="s">
        <v>89</v>
      </c>
      <c r="C23883" s="39" t="s">
        <v>47</v>
      </c>
      <c r="D23883" s="39" t="s">
        <v>136</v>
      </c>
      <c r="E23883" s="40">
        <v>0</v>
      </c>
      <c r="F23883" s="41">
        <v>0.32146639074351002</v>
      </c>
      <c r="G23883" s="40">
        <v>22.127247043161422</v>
      </c>
      <c r="H23883" s="41">
        <v>7.7151933778442414E-2</v>
      </c>
    </row>
    <row r="23884" spans="1:8">
      <c r="A23884" s="38">
        <v>45224</v>
      </c>
      <c r="B23884" s="39" t="s">
        <v>89</v>
      </c>
      <c r="C23884" s="39" t="s">
        <v>18</v>
      </c>
      <c r="D23884" s="39" t="s">
        <v>137</v>
      </c>
      <c r="E23884" s="40">
        <v>0</v>
      </c>
      <c r="F23884" s="41">
        <v>0</v>
      </c>
      <c r="G23884" s="40">
        <v>0</v>
      </c>
      <c r="H23884" s="41">
        <v>0</v>
      </c>
    </row>
    <row r="23885" spans="1:8">
      <c r="A23885" s="38">
        <v>45224</v>
      </c>
      <c r="B23885" s="39" t="s">
        <v>89</v>
      </c>
      <c r="C23885" s="39" t="s">
        <v>18</v>
      </c>
      <c r="D23885" s="39" t="s">
        <v>138</v>
      </c>
      <c r="E23885" s="40">
        <v>0</v>
      </c>
      <c r="F23885" s="41">
        <v>1.75953502151566</v>
      </c>
      <c r="G23885" s="40">
        <v>111.2268944942963</v>
      </c>
      <c r="H23885" s="41">
        <v>0.42228840516375837</v>
      </c>
    </row>
    <row r="23886" spans="1:8">
      <c r="A23886" s="38">
        <v>45224</v>
      </c>
      <c r="B23886" s="39" t="s">
        <v>89</v>
      </c>
      <c r="C23886" s="39" t="s">
        <v>18</v>
      </c>
      <c r="D23886" s="39" t="s">
        <v>123</v>
      </c>
      <c r="E23886" s="40">
        <v>579.84792300000004</v>
      </c>
      <c r="F23886" s="41">
        <v>16.60063309094928</v>
      </c>
      <c r="G23886" s="40">
        <v>1024.844849165758</v>
      </c>
      <c r="H23886" s="41">
        <v>3.9841519418278271</v>
      </c>
    </row>
    <row r="23887" spans="1:8">
      <c r="A23887" s="38">
        <v>45224</v>
      </c>
      <c r="B23887" s="39" t="s">
        <v>89</v>
      </c>
      <c r="C23887" s="39" t="s">
        <v>7</v>
      </c>
      <c r="D23887" s="39" t="s">
        <v>140</v>
      </c>
      <c r="E23887" s="40">
        <v>15538.953330599999</v>
      </c>
      <c r="F23887" s="41">
        <v>330.41160210004779</v>
      </c>
      <c r="G23887" s="40">
        <v>20310.36641161688</v>
      </c>
      <c r="H23887" s="41">
        <v>244.66758657893209</v>
      </c>
    </row>
    <row r="23888" spans="1:8">
      <c r="A23888" s="38">
        <v>45224</v>
      </c>
      <c r="B23888" s="39" t="s">
        <v>89</v>
      </c>
      <c r="C23888" s="39" t="s">
        <v>7</v>
      </c>
      <c r="D23888" s="39" t="s">
        <v>141</v>
      </c>
      <c r="E23888" s="40">
        <v>0</v>
      </c>
      <c r="F23888" s="41">
        <v>0.12974538298021659</v>
      </c>
      <c r="G23888" s="40">
        <v>8.9306634366124715</v>
      </c>
      <c r="H23888" s="41">
        <v>9.691260517286715E-2</v>
      </c>
    </row>
    <row r="23889" spans="1:8">
      <c r="A23889" s="38">
        <v>45224</v>
      </c>
      <c r="B23889" s="39" t="s">
        <v>89</v>
      </c>
      <c r="C23889" s="39" t="s">
        <v>7</v>
      </c>
      <c r="D23889" s="39" t="s">
        <v>142</v>
      </c>
      <c r="E23889" s="40">
        <v>4727.9322137999998</v>
      </c>
      <c r="F23889" s="41">
        <v>116.62180422214399</v>
      </c>
      <c r="G23889" s="40">
        <v>7208.554099354621</v>
      </c>
      <c r="H23889" s="41">
        <v>96.67025890070552</v>
      </c>
    </row>
    <row r="23890" spans="1:8">
      <c r="A23890" s="38">
        <v>45224</v>
      </c>
      <c r="B23890" s="39" t="s">
        <v>89</v>
      </c>
      <c r="C23890" s="39" t="s">
        <v>16</v>
      </c>
      <c r="D23890" s="39" t="s">
        <v>123</v>
      </c>
      <c r="E23890" s="40">
        <v>940.94835920000003</v>
      </c>
      <c r="F23890" s="41">
        <v>36.195531803438563</v>
      </c>
      <c r="G23890" s="40">
        <v>2242.964024651631</v>
      </c>
      <c r="H23890" s="41">
        <v>8.6869276328252543</v>
      </c>
    </row>
    <row r="23891" spans="1:8">
      <c r="A23891" s="38">
        <v>45224</v>
      </c>
      <c r="B23891" s="39" t="s">
        <v>89</v>
      </c>
      <c r="C23891" s="39" t="s">
        <v>49</v>
      </c>
      <c r="D23891" s="39" t="s">
        <v>143</v>
      </c>
      <c r="E23891" s="40">
        <v>0</v>
      </c>
      <c r="F23891" s="41">
        <v>32.4701770903552</v>
      </c>
      <c r="G23891" s="40">
        <v>1994.8300369838939</v>
      </c>
      <c r="H23891" s="41">
        <v>7.7928425016852474</v>
      </c>
    </row>
    <row r="23892" spans="1:8">
      <c r="A23892" s="38">
        <v>45224</v>
      </c>
      <c r="B23892" s="39" t="s">
        <v>89</v>
      </c>
      <c r="C23892" s="39" t="s">
        <v>49</v>
      </c>
      <c r="D23892" s="39" t="s">
        <v>144</v>
      </c>
      <c r="E23892" s="40">
        <v>0</v>
      </c>
      <c r="F23892" s="41">
        <v>2.0778918749017641</v>
      </c>
      <c r="G23892" s="40">
        <v>129.92171002909319</v>
      </c>
      <c r="H23892" s="41">
        <v>0.49869404997642319</v>
      </c>
    </row>
    <row r="23893" spans="1:8">
      <c r="A23893" s="38">
        <v>45224</v>
      </c>
      <c r="B23893" s="39" t="s">
        <v>89</v>
      </c>
      <c r="C23893" s="39" t="s">
        <v>49</v>
      </c>
      <c r="D23893" s="39" t="s">
        <v>146</v>
      </c>
      <c r="E23893" s="40">
        <v>0</v>
      </c>
      <c r="F23893" s="41">
        <v>9.1928683822234999E-2</v>
      </c>
      <c r="G23893" s="40">
        <v>6.3276558789943618</v>
      </c>
      <c r="H23893" s="41">
        <v>2.2062884117336399E-2</v>
      </c>
    </row>
    <row r="23894" spans="1:8">
      <c r="A23894" s="38">
        <v>45224</v>
      </c>
      <c r="B23894" s="39" t="s">
        <v>89</v>
      </c>
      <c r="C23894" s="39" t="s">
        <v>49</v>
      </c>
      <c r="D23894" s="39" t="s">
        <v>147</v>
      </c>
      <c r="E23894" s="40">
        <v>0</v>
      </c>
      <c r="F23894" s="41">
        <v>0</v>
      </c>
      <c r="G23894" s="40">
        <v>0</v>
      </c>
      <c r="H23894" s="41">
        <v>0</v>
      </c>
    </row>
    <row r="23895" spans="1:8">
      <c r="A23895" s="38">
        <v>45224</v>
      </c>
      <c r="B23895" s="39" t="s">
        <v>89</v>
      </c>
      <c r="C23895" s="39" t="s">
        <v>49</v>
      </c>
      <c r="D23895" s="39" t="s">
        <v>150</v>
      </c>
      <c r="E23895" s="40">
        <v>0</v>
      </c>
      <c r="F23895" s="41">
        <v>0.15361339654239309</v>
      </c>
      <c r="G23895" s="40">
        <v>10.57355192426526</v>
      </c>
      <c r="H23895" s="41">
        <v>3.6867215170174328E-2</v>
      </c>
    </row>
    <row r="23896" spans="1:8">
      <c r="A23896" s="38">
        <v>45224</v>
      </c>
      <c r="B23896" s="39" t="s">
        <v>89</v>
      </c>
      <c r="C23896" s="39" t="s">
        <v>49</v>
      </c>
      <c r="D23896" s="39" t="s">
        <v>151</v>
      </c>
      <c r="E23896" s="40">
        <v>0</v>
      </c>
      <c r="F23896" s="41">
        <v>0.2347015524595813</v>
      </c>
      <c r="G23896" s="40">
        <v>16.155030143820749</v>
      </c>
      <c r="H23896" s="41">
        <v>5.6328372590299512E-2</v>
      </c>
    </row>
    <row r="23897" spans="1:8">
      <c r="A23897" s="38">
        <v>45224</v>
      </c>
      <c r="B23897" s="39" t="s">
        <v>89</v>
      </c>
      <c r="C23897" s="39" t="s">
        <v>49</v>
      </c>
      <c r="D23897" s="39" t="s">
        <v>152</v>
      </c>
      <c r="E23897" s="40">
        <v>0</v>
      </c>
      <c r="F23897" s="41">
        <v>5.8389894554901317E-2</v>
      </c>
      <c r="G23897" s="40">
        <v>4.0191063789038761</v>
      </c>
      <c r="H23897" s="41">
        <v>1.4013574693176319E-2</v>
      </c>
    </row>
    <row r="23898" spans="1:8">
      <c r="A23898" s="38">
        <v>45224</v>
      </c>
      <c r="B23898" s="39" t="s">
        <v>89</v>
      </c>
      <c r="C23898" s="39" t="s">
        <v>49</v>
      </c>
      <c r="D23898" s="39" t="s">
        <v>153</v>
      </c>
      <c r="E23898" s="40">
        <v>0</v>
      </c>
      <c r="F23898" s="41">
        <v>0.2525919183563094</v>
      </c>
      <c r="G23898" s="40">
        <v>17.38646384043167</v>
      </c>
      <c r="H23898" s="41">
        <v>6.0622060405514253E-2</v>
      </c>
    </row>
    <row r="23899" spans="1:8">
      <c r="A23899" s="38">
        <v>45224</v>
      </c>
      <c r="B23899" s="39" t="s">
        <v>89</v>
      </c>
      <c r="C23899" s="39" t="s">
        <v>49</v>
      </c>
      <c r="D23899" s="39" t="s">
        <v>232</v>
      </c>
      <c r="E23899" s="40">
        <v>0</v>
      </c>
      <c r="F23899" s="41">
        <v>0.1065681272715905</v>
      </c>
      <c r="G23899" s="40">
        <v>7.3353213491826166</v>
      </c>
      <c r="H23899" s="41">
        <v>2.557635054518172E-2</v>
      </c>
    </row>
    <row r="23900" spans="1:8">
      <c r="A23900" s="38">
        <v>45224</v>
      </c>
      <c r="B23900" s="39" t="s">
        <v>89</v>
      </c>
      <c r="C23900" s="39" t="s">
        <v>49</v>
      </c>
      <c r="D23900" s="39" t="s">
        <v>154</v>
      </c>
      <c r="E23900" s="40">
        <v>0</v>
      </c>
      <c r="F23900" s="41">
        <v>0.1596707264332532</v>
      </c>
      <c r="G23900" s="40">
        <v>10.990491420201341</v>
      </c>
      <c r="H23900" s="41">
        <v>3.8320974343980747E-2</v>
      </c>
    </row>
    <row r="23901" spans="1:8">
      <c r="A23901" s="38">
        <v>45224</v>
      </c>
      <c r="B23901" s="39" t="s">
        <v>89</v>
      </c>
      <c r="C23901" s="39" t="s">
        <v>49</v>
      </c>
      <c r="D23901" s="39" t="s">
        <v>155</v>
      </c>
      <c r="E23901" s="40">
        <v>0</v>
      </c>
      <c r="F23901" s="41">
        <v>3.0056780789912221E-2</v>
      </c>
      <c r="G23901" s="40">
        <v>2.0688751079772492</v>
      </c>
      <c r="H23901" s="41">
        <v>7.2136273895789318E-3</v>
      </c>
    </row>
    <row r="23902" spans="1:8">
      <c r="A23902" s="38">
        <v>45224</v>
      </c>
      <c r="B23902" s="39" t="s">
        <v>89</v>
      </c>
      <c r="C23902" s="39" t="s">
        <v>49</v>
      </c>
      <c r="D23902" s="39" t="s">
        <v>208</v>
      </c>
      <c r="E23902" s="40">
        <v>0</v>
      </c>
      <c r="F23902" s="41">
        <v>0</v>
      </c>
      <c r="G23902" s="40">
        <v>0</v>
      </c>
      <c r="H23902" s="41">
        <v>0</v>
      </c>
    </row>
    <row r="23903" spans="1:8">
      <c r="A23903" s="38">
        <v>45224</v>
      </c>
      <c r="B23903" s="39" t="s">
        <v>89</v>
      </c>
      <c r="C23903" s="39" t="s">
        <v>49</v>
      </c>
      <c r="D23903" s="39" t="s">
        <v>157</v>
      </c>
      <c r="E23903" s="40">
        <v>0</v>
      </c>
      <c r="F23903" s="41">
        <v>0</v>
      </c>
      <c r="G23903" s="40">
        <v>0</v>
      </c>
      <c r="H23903" s="41">
        <v>0</v>
      </c>
    </row>
    <row r="23904" spans="1:8">
      <c r="A23904" s="38">
        <v>45224</v>
      </c>
      <c r="B23904" s="39" t="s">
        <v>89</v>
      </c>
      <c r="C23904" s="39" t="s">
        <v>49</v>
      </c>
      <c r="D23904" s="39" t="s">
        <v>158</v>
      </c>
      <c r="E23904" s="40">
        <v>0</v>
      </c>
      <c r="F23904" s="41">
        <v>0</v>
      </c>
      <c r="G23904" s="40">
        <v>0</v>
      </c>
      <c r="H23904" s="41">
        <v>0</v>
      </c>
    </row>
    <row r="23905" spans="1:8">
      <c r="A23905" s="38">
        <v>45224</v>
      </c>
      <c r="B23905" s="39" t="s">
        <v>89</v>
      </c>
      <c r="C23905" s="39" t="s">
        <v>49</v>
      </c>
      <c r="D23905" s="39" t="s">
        <v>263</v>
      </c>
      <c r="E23905" s="40">
        <v>0</v>
      </c>
      <c r="F23905" s="41">
        <v>7.2151272235582209E-2</v>
      </c>
      <c r="G23905" s="40">
        <v>4.9663326282495754</v>
      </c>
      <c r="H23905" s="41">
        <v>1.7316305336539731E-2</v>
      </c>
    </row>
    <row r="23906" spans="1:8">
      <c r="A23906" s="38">
        <v>45224</v>
      </c>
      <c r="B23906" s="39" t="s">
        <v>89</v>
      </c>
      <c r="C23906" s="39" t="s">
        <v>49</v>
      </c>
      <c r="D23906" s="39" t="s">
        <v>159</v>
      </c>
      <c r="E23906" s="40">
        <v>0</v>
      </c>
      <c r="F23906" s="41">
        <v>0</v>
      </c>
      <c r="G23906" s="40">
        <v>0</v>
      </c>
      <c r="H23906" s="41">
        <v>0</v>
      </c>
    </row>
    <row r="23907" spans="1:8">
      <c r="A23907" s="38">
        <v>45224</v>
      </c>
      <c r="B23907" s="39" t="s">
        <v>89</v>
      </c>
      <c r="C23907" s="39" t="s">
        <v>49</v>
      </c>
      <c r="D23907" s="39" t="s">
        <v>259</v>
      </c>
      <c r="E23907" s="40">
        <v>0</v>
      </c>
      <c r="F23907" s="41">
        <v>4.3364259418459401E-2</v>
      </c>
      <c r="G23907" s="40">
        <v>2.9848584754901379</v>
      </c>
      <c r="H23907" s="41">
        <v>1.040742226043025E-2</v>
      </c>
    </row>
    <row r="23908" spans="1:8">
      <c r="A23908" s="38">
        <v>45224</v>
      </c>
      <c r="B23908" s="39" t="s">
        <v>89</v>
      </c>
      <c r="C23908" s="39" t="s">
        <v>49</v>
      </c>
      <c r="D23908" s="39" t="s">
        <v>255</v>
      </c>
      <c r="E23908" s="40">
        <v>0</v>
      </c>
      <c r="F23908" s="41">
        <v>7.2151272235582209E-2</v>
      </c>
      <c r="G23908" s="40">
        <v>4.9663326282495754</v>
      </c>
      <c r="H23908" s="41">
        <v>1.7316305336539731E-2</v>
      </c>
    </row>
    <row r="23909" spans="1:8">
      <c r="A23909" s="38">
        <v>45224</v>
      </c>
      <c r="B23909" s="39" t="s">
        <v>89</v>
      </c>
      <c r="C23909" s="39" t="s">
        <v>49</v>
      </c>
      <c r="D23909" s="39" t="s">
        <v>210</v>
      </c>
      <c r="E23909" s="40">
        <v>0</v>
      </c>
      <c r="F23909" s="41">
        <v>0</v>
      </c>
      <c r="G23909" s="40">
        <v>0</v>
      </c>
      <c r="H23909" s="41">
        <v>0</v>
      </c>
    </row>
    <row r="23910" spans="1:8">
      <c r="A23910" s="38">
        <v>45224</v>
      </c>
      <c r="B23910" s="39" t="s">
        <v>89</v>
      </c>
      <c r="C23910" s="39" t="s">
        <v>49</v>
      </c>
      <c r="D23910" s="39" t="s">
        <v>245</v>
      </c>
      <c r="E23910" s="40">
        <v>0</v>
      </c>
      <c r="F23910" s="41">
        <v>0</v>
      </c>
      <c r="G23910" s="40">
        <v>0</v>
      </c>
      <c r="H23910" s="41">
        <v>0</v>
      </c>
    </row>
    <row r="23911" spans="1:8">
      <c r="A23911" s="38">
        <v>45224</v>
      </c>
      <c r="B23911" s="39" t="s">
        <v>89</v>
      </c>
      <c r="C23911" s="39" t="s">
        <v>49</v>
      </c>
      <c r="D23911" s="39" t="s">
        <v>217</v>
      </c>
      <c r="E23911" s="40">
        <v>0</v>
      </c>
      <c r="F23911" s="41">
        <v>0</v>
      </c>
      <c r="G23911" s="40">
        <v>0</v>
      </c>
      <c r="H23911" s="41">
        <v>0</v>
      </c>
    </row>
    <row r="23912" spans="1:8">
      <c r="A23912" s="38">
        <v>45224</v>
      </c>
      <c r="B23912" s="39" t="s">
        <v>89</v>
      </c>
      <c r="C23912" s="39" t="s">
        <v>49</v>
      </c>
      <c r="D23912" s="39" t="s">
        <v>225</v>
      </c>
      <c r="E23912" s="40">
        <v>0</v>
      </c>
      <c r="F23912" s="41">
        <v>0</v>
      </c>
      <c r="G23912" s="40">
        <v>0</v>
      </c>
      <c r="H23912" s="41">
        <v>0</v>
      </c>
    </row>
    <row r="23913" spans="1:8">
      <c r="A23913" s="38">
        <v>45224</v>
      </c>
      <c r="B23913" s="39" t="s">
        <v>89</v>
      </c>
      <c r="C23913" s="39" t="s">
        <v>49</v>
      </c>
      <c r="D23913" s="39" t="s">
        <v>331</v>
      </c>
      <c r="E23913" s="40">
        <v>0</v>
      </c>
      <c r="F23913" s="41">
        <v>5.5124568561966833E-2</v>
      </c>
      <c r="G23913" s="40">
        <v>3.7943467243875619</v>
      </c>
      <c r="H23913" s="41">
        <v>1.3229896454872041E-2</v>
      </c>
    </row>
    <row r="23914" spans="1:8">
      <c r="A23914" s="38">
        <v>45224</v>
      </c>
      <c r="B23914" s="39" t="s">
        <v>89</v>
      </c>
      <c r="C23914" s="39" t="s">
        <v>49</v>
      </c>
      <c r="D23914" s="39" t="s">
        <v>305</v>
      </c>
      <c r="E23914" s="40">
        <v>0</v>
      </c>
      <c r="F23914" s="41">
        <v>0</v>
      </c>
      <c r="G23914" s="40">
        <v>0</v>
      </c>
      <c r="H23914" s="41">
        <v>0</v>
      </c>
    </row>
    <row r="23915" spans="1:8">
      <c r="A23915" s="38">
        <v>45224</v>
      </c>
      <c r="B23915" s="39" t="s">
        <v>89</v>
      </c>
      <c r="C23915" s="39" t="s">
        <v>49</v>
      </c>
      <c r="D23915" s="39" t="s">
        <v>166</v>
      </c>
      <c r="E23915" s="40">
        <v>0</v>
      </c>
      <c r="F23915" s="41">
        <v>7.4240997685029511</v>
      </c>
      <c r="G23915" s="40">
        <v>471.70467298233842</v>
      </c>
      <c r="H23915" s="41">
        <v>1.781783944440708</v>
      </c>
    </row>
    <row r="23916" spans="1:8">
      <c r="A23916" s="38">
        <v>45224</v>
      </c>
      <c r="B23916" s="39" t="s">
        <v>89</v>
      </c>
      <c r="C23916" s="39" t="s">
        <v>49</v>
      </c>
      <c r="D23916" s="39" t="s">
        <v>167</v>
      </c>
      <c r="E23916" s="40">
        <v>0</v>
      </c>
      <c r="F23916" s="41">
        <v>274.8066319914733</v>
      </c>
      <c r="G23916" s="40">
        <v>16912.785327215661</v>
      </c>
      <c r="H23916" s="41">
        <v>65.953591677953597</v>
      </c>
    </row>
    <row r="23917" spans="1:8">
      <c r="A23917" s="38">
        <v>45224</v>
      </c>
      <c r="B23917" s="39" t="s">
        <v>89</v>
      </c>
      <c r="C23917" s="39" t="s">
        <v>49</v>
      </c>
      <c r="D23917" s="39" t="s">
        <v>168</v>
      </c>
      <c r="E23917" s="40">
        <v>0</v>
      </c>
      <c r="F23917" s="41">
        <v>0.2331373511257947</v>
      </c>
      <c r="G23917" s="40">
        <v>16.047362685154582</v>
      </c>
      <c r="H23917" s="41">
        <v>5.5952964270190718E-2</v>
      </c>
    </row>
    <row r="23918" spans="1:8">
      <c r="A23918" s="38">
        <v>45224</v>
      </c>
      <c r="B23918" s="39" t="s">
        <v>89</v>
      </c>
      <c r="C23918" s="39" t="s">
        <v>49</v>
      </c>
      <c r="D23918" s="39" t="s">
        <v>195</v>
      </c>
      <c r="E23918" s="40">
        <v>0</v>
      </c>
      <c r="F23918" s="41">
        <v>90.703150459100385</v>
      </c>
      <c r="G23918" s="40">
        <v>5548.615713039384</v>
      </c>
      <c r="H23918" s="41">
        <v>21.768756110184089</v>
      </c>
    </row>
    <row r="23919" spans="1:8">
      <c r="A23919" s="38">
        <v>45224</v>
      </c>
      <c r="B23919" s="39" t="s">
        <v>89</v>
      </c>
      <c r="C23919" s="39" t="s">
        <v>50</v>
      </c>
      <c r="D23919" s="39" t="s">
        <v>172</v>
      </c>
      <c r="E23919" s="40">
        <v>0</v>
      </c>
      <c r="F23919" s="41">
        <v>7.0016187574850699</v>
      </c>
      <c r="G23919" s="40">
        <v>429.50499495519273</v>
      </c>
      <c r="H23919" s="41">
        <v>1.6803885017964171</v>
      </c>
    </row>
    <row r="23920" spans="1:8">
      <c r="A23920" s="38">
        <v>45224</v>
      </c>
      <c r="B23920" s="39" t="s">
        <v>89</v>
      </c>
      <c r="C23920" s="39" t="s">
        <v>50</v>
      </c>
      <c r="D23920" s="39" t="s">
        <v>173</v>
      </c>
      <c r="E23920" s="40">
        <v>0</v>
      </c>
      <c r="F23920" s="41">
        <v>0.28842572489108398</v>
      </c>
      <c r="G23920" s="40">
        <v>18.736379987835569</v>
      </c>
      <c r="H23920" s="41">
        <v>6.9222173973860157E-2</v>
      </c>
    </row>
    <row r="23921" spans="1:8">
      <c r="A23921" s="38">
        <v>45224</v>
      </c>
      <c r="B23921" s="39" t="s">
        <v>89</v>
      </c>
      <c r="C23921" s="39" t="s">
        <v>50</v>
      </c>
      <c r="D23921" s="39" t="s">
        <v>13</v>
      </c>
      <c r="E23921" s="40">
        <v>0</v>
      </c>
      <c r="F23921" s="41">
        <v>0.1244206916791597</v>
      </c>
      <c r="G23921" s="40">
        <v>8.5641530851740058</v>
      </c>
      <c r="H23921" s="41">
        <v>2.986096600299832E-2</v>
      </c>
    </row>
    <row r="23922" spans="1:8">
      <c r="A23922" s="38">
        <v>45224</v>
      </c>
      <c r="B23922" s="39" t="s">
        <v>89</v>
      </c>
      <c r="C23922" s="39" t="s">
        <v>50</v>
      </c>
      <c r="D23922" s="39" t="s">
        <v>15</v>
      </c>
      <c r="E23922" s="40">
        <v>0</v>
      </c>
      <c r="F23922" s="41">
        <v>0.19823393945890269</v>
      </c>
      <c r="G23922" s="40">
        <v>13.644883188569541</v>
      </c>
      <c r="H23922" s="41">
        <v>4.7576145470136659E-2</v>
      </c>
    </row>
    <row r="23923" spans="1:8">
      <c r="A23923" s="38">
        <v>45224</v>
      </c>
      <c r="B23923" s="39" t="s">
        <v>89</v>
      </c>
      <c r="C23923" s="39" t="s">
        <v>50</v>
      </c>
      <c r="D23923" s="39" t="s">
        <v>174</v>
      </c>
      <c r="E23923" s="40">
        <v>0</v>
      </c>
      <c r="F23923" s="41">
        <v>0</v>
      </c>
      <c r="G23923" s="40">
        <v>0</v>
      </c>
      <c r="H23923" s="41">
        <v>0</v>
      </c>
    </row>
    <row r="23924" spans="1:8">
      <c r="A23924" s="38">
        <v>45224</v>
      </c>
      <c r="B23924" s="39" t="s">
        <v>89</v>
      </c>
      <c r="C23924" s="39" t="s">
        <v>50</v>
      </c>
      <c r="D23924" s="39" t="s">
        <v>213</v>
      </c>
      <c r="E23924" s="40">
        <v>0</v>
      </c>
      <c r="F23924" s="41">
        <v>0</v>
      </c>
      <c r="G23924" s="40">
        <v>0</v>
      </c>
      <c r="H23924" s="41">
        <v>0</v>
      </c>
    </row>
    <row r="23925" spans="1:8">
      <c r="A23925" s="38">
        <v>45224</v>
      </c>
      <c r="B23925" s="39" t="s">
        <v>89</v>
      </c>
      <c r="C23925" s="39" t="s">
        <v>50</v>
      </c>
      <c r="D23925" s="39" t="s">
        <v>175</v>
      </c>
      <c r="E23925" s="40">
        <v>0</v>
      </c>
      <c r="F23925" s="41">
        <v>0</v>
      </c>
      <c r="G23925" s="40">
        <v>0</v>
      </c>
      <c r="H23925" s="41">
        <v>0</v>
      </c>
    </row>
    <row r="23926" spans="1:8">
      <c r="A23926" s="38">
        <v>45224</v>
      </c>
      <c r="B23926" s="39" t="s">
        <v>89</v>
      </c>
      <c r="C23926" s="39" t="s">
        <v>50</v>
      </c>
      <c r="D23926" s="39" t="s">
        <v>176</v>
      </c>
      <c r="E23926" s="40">
        <v>0</v>
      </c>
      <c r="F23926" s="41">
        <v>0</v>
      </c>
      <c r="G23926" s="40">
        <v>0</v>
      </c>
      <c r="H23926" s="41">
        <v>0</v>
      </c>
    </row>
    <row r="23927" spans="1:8">
      <c r="A23927" s="38">
        <v>45224</v>
      </c>
      <c r="B23927" s="39" t="s">
        <v>89</v>
      </c>
      <c r="C23927" s="39" t="s">
        <v>50</v>
      </c>
      <c r="D23927" s="39" t="s">
        <v>198</v>
      </c>
      <c r="E23927" s="40">
        <v>0</v>
      </c>
      <c r="F23927" s="41">
        <v>1.531457947350785</v>
      </c>
      <c r="G23927" s="40">
        <v>95.527841933139811</v>
      </c>
      <c r="H23927" s="41">
        <v>0.36754990736418819</v>
      </c>
    </row>
    <row r="23928" spans="1:8">
      <c r="A23928" s="38">
        <v>45224</v>
      </c>
      <c r="B23928" s="39" t="s">
        <v>89</v>
      </c>
      <c r="C23928" s="39" t="s">
        <v>50</v>
      </c>
      <c r="D23928" s="39" t="s">
        <v>177</v>
      </c>
      <c r="E23928" s="40">
        <v>0</v>
      </c>
      <c r="F23928" s="41">
        <v>1.5479841377268371</v>
      </c>
      <c r="G23928" s="40">
        <v>96.665376392924131</v>
      </c>
      <c r="H23928" s="41">
        <v>0.37151619305444089</v>
      </c>
    </row>
    <row r="23929" spans="1:8">
      <c r="A23929" s="38">
        <v>45224</v>
      </c>
      <c r="B23929" s="39" t="s">
        <v>89</v>
      </c>
      <c r="C23929" s="39" t="s">
        <v>50</v>
      </c>
      <c r="D23929" s="39" t="s">
        <v>178</v>
      </c>
      <c r="E23929" s="40">
        <v>0</v>
      </c>
      <c r="F23929" s="41">
        <v>9.6339659696319802E-2</v>
      </c>
      <c r="G23929" s="40">
        <v>6.6312731642774576</v>
      </c>
      <c r="H23929" s="41">
        <v>2.3121518327116751E-2</v>
      </c>
    </row>
    <row r="23930" spans="1:8">
      <c r="A23930" s="38">
        <v>45224</v>
      </c>
      <c r="B23930" s="39" t="s">
        <v>89</v>
      </c>
      <c r="C23930" s="39" t="s">
        <v>50</v>
      </c>
      <c r="D23930" s="39" t="s">
        <v>179</v>
      </c>
      <c r="E23930" s="40">
        <v>0</v>
      </c>
      <c r="F23930" s="41">
        <v>0</v>
      </c>
      <c r="G23930" s="40">
        <v>0</v>
      </c>
      <c r="H23930" s="41">
        <v>0</v>
      </c>
    </row>
    <row r="23931" spans="1:8">
      <c r="A23931" s="38">
        <v>45224</v>
      </c>
      <c r="B23931" s="39" t="s">
        <v>89</v>
      </c>
      <c r="C23931" s="39" t="s">
        <v>50</v>
      </c>
      <c r="D23931" s="39" t="s">
        <v>8</v>
      </c>
      <c r="E23931" s="40">
        <v>0</v>
      </c>
      <c r="F23931" s="41">
        <v>0.3684990917924576</v>
      </c>
      <c r="G23931" s="40">
        <v>25.364612519565359</v>
      </c>
      <c r="H23931" s="41">
        <v>8.8439782030189817E-2</v>
      </c>
    </row>
    <row r="23932" spans="1:8">
      <c r="A23932" s="38">
        <v>45224</v>
      </c>
      <c r="B23932" s="39" t="s">
        <v>180</v>
      </c>
      <c r="C23932" s="39" t="s">
        <v>43</v>
      </c>
      <c r="D23932" s="39" t="s">
        <v>90</v>
      </c>
      <c r="E23932" s="40">
        <v>0</v>
      </c>
      <c r="F23932" s="41">
        <v>33.486256621297763</v>
      </c>
      <c r="G23932" s="40">
        <v>6068.681118153946</v>
      </c>
      <c r="H23932" s="41">
        <v>8.0367015891114608</v>
      </c>
    </row>
    <row r="23933" spans="1:8">
      <c r="A23933" s="38">
        <v>45224</v>
      </c>
      <c r="B23933" s="39" t="s">
        <v>180</v>
      </c>
      <c r="C23933" s="39" t="s">
        <v>44</v>
      </c>
      <c r="D23933" s="39" t="s">
        <v>91</v>
      </c>
      <c r="E23933" s="40">
        <v>0</v>
      </c>
      <c r="F23933" s="41">
        <v>23.00812618138325</v>
      </c>
      <c r="G23933" s="40">
        <v>4132.6657411828382</v>
      </c>
      <c r="H23933" s="41">
        <v>5.5219502835319787</v>
      </c>
    </row>
    <row r="23934" spans="1:8">
      <c r="A23934" s="38">
        <v>45224</v>
      </c>
      <c r="B23934" s="39" t="s">
        <v>180</v>
      </c>
      <c r="C23934" s="39" t="s">
        <v>181</v>
      </c>
      <c r="D23934" s="39" t="s">
        <v>182</v>
      </c>
      <c r="E23934" s="40">
        <v>0</v>
      </c>
      <c r="F23934" s="41">
        <v>0</v>
      </c>
      <c r="G23934" s="40">
        <v>0</v>
      </c>
      <c r="H23934" s="41">
        <v>0</v>
      </c>
    </row>
    <row r="23935" spans="1:8">
      <c r="A23935" s="38">
        <v>45224</v>
      </c>
      <c r="B23935" s="39" t="s">
        <v>180</v>
      </c>
      <c r="C23935" s="39" t="s">
        <v>45</v>
      </c>
      <c r="D23935" s="39" t="s">
        <v>92</v>
      </c>
      <c r="E23935" s="40">
        <v>0</v>
      </c>
      <c r="F23935" s="41">
        <v>51.4152108381424</v>
      </c>
      <c r="G23935" s="40">
        <v>9345.6796134123542</v>
      </c>
      <c r="H23935" s="41">
        <v>12.339650601154171</v>
      </c>
    </row>
    <row r="23936" spans="1:8">
      <c r="A23936" s="38">
        <v>45224</v>
      </c>
      <c r="B23936" s="39" t="s">
        <v>180</v>
      </c>
      <c r="C23936" s="39" t="s">
        <v>45</v>
      </c>
      <c r="D23936" s="39" t="s">
        <v>118</v>
      </c>
      <c r="E23936" s="40">
        <v>0</v>
      </c>
      <c r="F23936" s="41">
        <v>0</v>
      </c>
      <c r="G23936" s="40">
        <v>0</v>
      </c>
      <c r="H23936" s="41">
        <v>0</v>
      </c>
    </row>
    <row r="23937" spans="1:8">
      <c r="A23937" s="38">
        <v>45224</v>
      </c>
      <c r="B23937" s="39" t="s">
        <v>180</v>
      </c>
      <c r="C23937" s="39" t="s">
        <v>46</v>
      </c>
      <c r="D23937" s="39" t="s">
        <v>184</v>
      </c>
      <c r="E23937" s="40">
        <v>0</v>
      </c>
      <c r="F23937" s="41">
        <v>0</v>
      </c>
      <c r="G23937" s="40">
        <v>0</v>
      </c>
      <c r="H23937" s="41">
        <v>0</v>
      </c>
    </row>
    <row r="23938" spans="1:8">
      <c r="A23938" s="38">
        <v>45224</v>
      </c>
      <c r="B23938" s="39" t="s">
        <v>180</v>
      </c>
      <c r="C23938" s="39" t="s">
        <v>46</v>
      </c>
      <c r="D23938" s="39" t="s">
        <v>120</v>
      </c>
      <c r="E23938" s="40">
        <v>0</v>
      </c>
      <c r="F23938" s="41">
        <v>1.845325460376039</v>
      </c>
      <c r="G23938" s="40">
        <v>334.0669346765431</v>
      </c>
      <c r="H23938" s="41">
        <v>0.44287811049024922</v>
      </c>
    </row>
    <row r="23939" spans="1:8">
      <c r="A23939" s="38">
        <v>45224</v>
      </c>
      <c r="B23939" s="39" t="s">
        <v>180</v>
      </c>
      <c r="C23939" s="39" t="s">
        <v>46</v>
      </c>
      <c r="D23939" s="39" t="s">
        <v>122</v>
      </c>
      <c r="E23939" s="40">
        <v>0</v>
      </c>
      <c r="F23939" s="41">
        <v>0.36791362052428539</v>
      </c>
      <c r="G23939" s="40">
        <v>66.893567752918415</v>
      </c>
      <c r="H23939" s="41">
        <v>8.8299268925828484E-2</v>
      </c>
    </row>
    <row r="23940" spans="1:8">
      <c r="A23940" s="38">
        <v>45224</v>
      </c>
      <c r="B23940" s="39" t="s">
        <v>180</v>
      </c>
      <c r="C23940" s="39" t="s">
        <v>46</v>
      </c>
      <c r="D23940" s="39" t="s">
        <v>123</v>
      </c>
      <c r="E23940" s="40">
        <v>0</v>
      </c>
      <c r="F23940" s="41">
        <v>32.080835099670963</v>
      </c>
      <c r="G23940" s="40">
        <v>5762.2844693985171</v>
      </c>
      <c r="H23940" s="41">
        <v>7.6994004239210287</v>
      </c>
    </row>
    <row r="23941" spans="1:8">
      <c r="A23941" s="38">
        <v>45224</v>
      </c>
      <c r="B23941" s="39" t="s">
        <v>180</v>
      </c>
      <c r="C23941" s="39" t="s">
        <v>46</v>
      </c>
      <c r="D23941" s="39" t="s">
        <v>124</v>
      </c>
      <c r="E23941" s="40">
        <v>0</v>
      </c>
      <c r="F23941" s="41">
        <v>0</v>
      </c>
      <c r="G23941" s="40">
        <v>0</v>
      </c>
      <c r="H23941" s="41">
        <v>0</v>
      </c>
    </row>
    <row r="23942" spans="1:8">
      <c r="A23942" s="38">
        <v>45224</v>
      </c>
      <c r="B23942" s="39" t="s">
        <v>180</v>
      </c>
      <c r="C23942" s="39" t="s">
        <v>47</v>
      </c>
      <c r="D23942" s="39" t="s">
        <v>185</v>
      </c>
      <c r="E23942" s="40">
        <v>0</v>
      </c>
      <c r="F23942" s="41">
        <v>5.3293767696893379</v>
      </c>
      <c r="G23942" s="40">
        <v>970.0644352021601</v>
      </c>
      <c r="H23942" s="41">
        <v>1.2790504247254411</v>
      </c>
    </row>
    <row r="23943" spans="1:8">
      <c r="A23943" s="38">
        <v>45224</v>
      </c>
      <c r="B23943" s="39" t="s">
        <v>180</v>
      </c>
      <c r="C23943" s="39" t="s">
        <v>47</v>
      </c>
      <c r="D23943" s="39" t="s">
        <v>125</v>
      </c>
      <c r="E23943" s="40">
        <v>0</v>
      </c>
      <c r="F23943" s="41">
        <v>0</v>
      </c>
      <c r="G23943" s="40">
        <v>0</v>
      </c>
      <c r="H23943" s="41">
        <v>0</v>
      </c>
    </row>
    <row r="23944" spans="1:8">
      <c r="A23944" s="38">
        <v>45224</v>
      </c>
      <c r="B23944" s="39" t="s">
        <v>180</v>
      </c>
      <c r="C23944" s="39" t="s">
        <v>47</v>
      </c>
      <c r="D23944" s="39" t="s">
        <v>204</v>
      </c>
      <c r="E23944" s="40">
        <v>0</v>
      </c>
      <c r="F23944" s="41">
        <v>0</v>
      </c>
      <c r="G23944" s="40">
        <v>0</v>
      </c>
      <c r="H23944" s="41">
        <v>0</v>
      </c>
    </row>
    <row r="23945" spans="1:8">
      <c r="A23945" s="38">
        <v>45224</v>
      </c>
      <c r="B23945" s="39" t="s">
        <v>180</v>
      </c>
      <c r="C23945" s="39" t="s">
        <v>47</v>
      </c>
      <c r="D23945" s="39" t="s">
        <v>127</v>
      </c>
      <c r="E23945" s="40">
        <v>0</v>
      </c>
      <c r="F23945" s="41">
        <v>0</v>
      </c>
      <c r="G23945" s="40">
        <v>0</v>
      </c>
      <c r="H23945" s="41">
        <v>0</v>
      </c>
    </row>
    <row r="23946" spans="1:8">
      <c r="A23946" s="38">
        <v>45224</v>
      </c>
      <c r="B23946" s="39" t="s">
        <v>180</v>
      </c>
      <c r="C23946" s="39" t="s">
        <v>47</v>
      </c>
      <c r="D23946" s="39" t="s">
        <v>128</v>
      </c>
      <c r="E23946" s="40">
        <v>0</v>
      </c>
      <c r="F23946" s="41">
        <v>1.6614315831929309</v>
      </c>
      <c r="G23946" s="40">
        <v>302.29393361509301</v>
      </c>
      <c r="H23946" s="41">
        <v>0.39874357996630327</v>
      </c>
    </row>
    <row r="23947" spans="1:8">
      <c r="A23947" s="38">
        <v>45224</v>
      </c>
      <c r="B23947" s="39" t="s">
        <v>180</v>
      </c>
      <c r="C23947" s="39" t="s">
        <v>47</v>
      </c>
      <c r="D23947" s="39" t="s">
        <v>186</v>
      </c>
      <c r="E23947" s="40">
        <v>0</v>
      </c>
      <c r="F23947" s="41">
        <v>0</v>
      </c>
      <c r="G23947" s="40">
        <v>0</v>
      </c>
      <c r="H23947" s="41">
        <v>0</v>
      </c>
    </row>
    <row r="23948" spans="1:8">
      <c r="A23948" s="38">
        <v>45224</v>
      </c>
      <c r="B23948" s="39" t="s">
        <v>180</v>
      </c>
      <c r="C23948" s="39" t="s">
        <v>47</v>
      </c>
      <c r="D23948" s="39" t="s">
        <v>130</v>
      </c>
      <c r="E23948" s="40">
        <v>0</v>
      </c>
      <c r="F23948" s="41">
        <v>0.83056253598460328</v>
      </c>
      <c r="G23948" s="40">
        <v>151.01178150118099</v>
      </c>
      <c r="H23948" s="41">
        <v>0.19933500863630479</v>
      </c>
    </row>
    <row r="23949" spans="1:8">
      <c r="A23949" s="38">
        <v>45224</v>
      </c>
      <c r="B23949" s="39" t="s">
        <v>180</v>
      </c>
      <c r="C23949" s="39" t="s">
        <v>47</v>
      </c>
      <c r="D23949" s="39" t="s">
        <v>131</v>
      </c>
      <c r="E23949" s="40">
        <v>0</v>
      </c>
      <c r="F23949" s="41">
        <v>0</v>
      </c>
      <c r="G23949" s="40">
        <v>0</v>
      </c>
      <c r="H23949" s="41">
        <v>0</v>
      </c>
    </row>
    <row r="23950" spans="1:8">
      <c r="A23950" s="38">
        <v>45224</v>
      </c>
      <c r="B23950" s="39" t="s">
        <v>180</v>
      </c>
      <c r="C23950" s="39" t="s">
        <v>47</v>
      </c>
      <c r="D23950" s="39" t="s">
        <v>132</v>
      </c>
      <c r="E23950" s="40">
        <v>0</v>
      </c>
      <c r="F23950" s="41">
        <v>0</v>
      </c>
      <c r="G23950" s="40">
        <v>0</v>
      </c>
      <c r="H23950" s="41">
        <v>0</v>
      </c>
    </row>
    <row r="23951" spans="1:8">
      <c r="A23951" s="38">
        <v>45224</v>
      </c>
      <c r="B23951" s="39" t="s">
        <v>180</v>
      </c>
      <c r="C23951" s="39" t="s">
        <v>47</v>
      </c>
      <c r="D23951" s="39" t="s">
        <v>133</v>
      </c>
      <c r="E23951" s="40">
        <v>0</v>
      </c>
      <c r="F23951" s="41">
        <v>0</v>
      </c>
      <c r="G23951" s="40">
        <v>0</v>
      </c>
      <c r="H23951" s="41">
        <v>0</v>
      </c>
    </row>
    <row r="23952" spans="1:8">
      <c r="A23952" s="38">
        <v>45224</v>
      </c>
      <c r="B23952" s="39" t="s">
        <v>180</v>
      </c>
      <c r="C23952" s="39" t="s">
        <v>47</v>
      </c>
      <c r="D23952" s="39" t="s">
        <v>134</v>
      </c>
      <c r="E23952" s="40">
        <v>0</v>
      </c>
      <c r="F23952" s="41">
        <v>0</v>
      </c>
      <c r="G23952" s="40">
        <v>0</v>
      </c>
      <c r="H23952" s="41">
        <v>0</v>
      </c>
    </row>
    <row r="23953" spans="1:8">
      <c r="A23953" s="38">
        <v>45224</v>
      </c>
      <c r="B23953" s="39" t="s">
        <v>180</v>
      </c>
      <c r="C23953" s="39" t="s">
        <v>47</v>
      </c>
      <c r="D23953" s="39" t="s">
        <v>136</v>
      </c>
      <c r="E23953" s="40">
        <v>0</v>
      </c>
      <c r="F23953" s="41">
        <v>0</v>
      </c>
      <c r="G23953" s="40">
        <v>0</v>
      </c>
      <c r="H23953" s="41">
        <v>0</v>
      </c>
    </row>
    <row r="23954" spans="1:8">
      <c r="A23954" s="38">
        <v>45224</v>
      </c>
      <c r="B23954" s="39" t="s">
        <v>180</v>
      </c>
      <c r="C23954" s="39" t="s">
        <v>18</v>
      </c>
      <c r="D23954" s="39" t="s">
        <v>120</v>
      </c>
      <c r="E23954" s="40">
        <v>67.0168958</v>
      </c>
      <c r="F23954" s="41">
        <v>2.0247909447298569</v>
      </c>
      <c r="G23954" s="40">
        <v>368.55673169384738</v>
      </c>
      <c r="H23954" s="41">
        <v>0.48594982673516562</v>
      </c>
    </row>
    <row r="23955" spans="1:8">
      <c r="A23955" s="38">
        <v>45224</v>
      </c>
      <c r="B23955" s="39" t="s">
        <v>180</v>
      </c>
      <c r="C23955" s="39" t="s">
        <v>18</v>
      </c>
      <c r="D23955" s="39" t="s">
        <v>123</v>
      </c>
      <c r="E23955" s="40">
        <v>3442.0318572000001</v>
      </c>
      <c r="F23955" s="41">
        <v>148.21316273608861</v>
      </c>
      <c r="G23955" s="40">
        <v>26810.830912508161</v>
      </c>
      <c r="H23955" s="41">
        <v>35.571159056661273</v>
      </c>
    </row>
    <row r="23956" spans="1:8">
      <c r="A23956" s="38">
        <v>45224</v>
      </c>
      <c r="B23956" s="39" t="s">
        <v>180</v>
      </c>
      <c r="C23956" s="39" t="s">
        <v>48</v>
      </c>
      <c r="D23956" s="39" t="s">
        <v>120</v>
      </c>
      <c r="E23956" s="40">
        <v>225.85070039999999</v>
      </c>
      <c r="F23956" s="41">
        <v>0</v>
      </c>
      <c r="G23956" s="40">
        <v>0</v>
      </c>
      <c r="H23956" s="41">
        <v>0</v>
      </c>
    </row>
    <row r="23957" spans="1:8">
      <c r="A23957" s="38">
        <v>45224</v>
      </c>
      <c r="B23957" s="39" t="s">
        <v>180</v>
      </c>
      <c r="C23957" s="39" t="s">
        <v>7</v>
      </c>
      <c r="D23957" s="39" t="s">
        <v>140</v>
      </c>
      <c r="E23957" s="40">
        <v>3003.1634789999998</v>
      </c>
      <c r="F23957" s="41">
        <v>141.90642644058329</v>
      </c>
      <c r="G23957" s="40">
        <v>25514.50678946136</v>
      </c>
      <c r="H23957" s="41">
        <v>108.83710480477269</v>
      </c>
    </row>
    <row r="23958" spans="1:8">
      <c r="A23958" s="38">
        <v>45224</v>
      </c>
      <c r="B23958" s="39" t="s">
        <v>180</v>
      </c>
      <c r="C23958" s="39" t="s">
        <v>7</v>
      </c>
      <c r="D23958" s="39" t="s">
        <v>187</v>
      </c>
      <c r="E23958" s="40">
        <v>0</v>
      </c>
      <c r="F23958" s="41">
        <v>0</v>
      </c>
      <c r="G23958" s="40">
        <v>0</v>
      </c>
      <c r="H23958" s="41">
        <v>0</v>
      </c>
    </row>
    <row r="23959" spans="1:8">
      <c r="A23959" s="38">
        <v>45224</v>
      </c>
      <c r="B23959" s="39" t="s">
        <v>180</v>
      </c>
      <c r="C23959" s="39" t="s">
        <v>16</v>
      </c>
      <c r="D23959" s="39" t="s">
        <v>123</v>
      </c>
      <c r="E23959" s="40">
        <v>3083.6519868</v>
      </c>
      <c r="F23959" s="41">
        <v>111.0623992547221</v>
      </c>
      <c r="G23959" s="40">
        <v>20112.434721922269</v>
      </c>
      <c r="H23959" s="41">
        <v>26.654975821133299</v>
      </c>
    </row>
    <row r="23960" spans="1:8">
      <c r="A23960" s="38">
        <v>45224</v>
      </c>
      <c r="B23960" s="39" t="s">
        <v>180</v>
      </c>
      <c r="C23960" s="39" t="s">
        <v>49</v>
      </c>
      <c r="D23960" s="39" t="s">
        <v>144</v>
      </c>
      <c r="E23960" s="40">
        <v>0</v>
      </c>
      <c r="F23960" s="41">
        <v>0</v>
      </c>
      <c r="G23960" s="40">
        <v>0</v>
      </c>
      <c r="H23960" s="41">
        <v>0</v>
      </c>
    </row>
    <row r="23961" spans="1:8">
      <c r="A23961" s="38">
        <v>45224</v>
      </c>
      <c r="B23961" s="39" t="s">
        <v>180</v>
      </c>
      <c r="C23961" s="39" t="s">
        <v>49</v>
      </c>
      <c r="D23961" s="39" t="s">
        <v>146</v>
      </c>
      <c r="E23961" s="40">
        <v>0</v>
      </c>
      <c r="F23961" s="41">
        <v>0</v>
      </c>
      <c r="G23961" s="40">
        <v>0</v>
      </c>
      <c r="H23961" s="41">
        <v>0</v>
      </c>
    </row>
    <row r="23962" spans="1:8">
      <c r="A23962" s="38">
        <v>45224</v>
      </c>
      <c r="B23962" s="39" t="s">
        <v>180</v>
      </c>
      <c r="C23962" s="39" t="s">
        <v>49</v>
      </c>
      <c r="D23962" s="39" t="s">
        <v>339</v>
      </c>
      <c r="E23962" s="40">
        <v>0</v>
      </c>
      <c r="F23962" s="41">
        <v>0</v>
      </c>
      <c r="G23962" s="40">
        <v>0</v>
      </c>
      <c r="H23962" s="41">
        <v>0</v>
      </c>
    </row>
    <row r="23963" spans="1:8">
      <c r="A23963" s="38">
        <v>45224</v>
      </c>
      <c r="B23963" s="39" t="s">
        <v>180</v>
      </c>
      <c r="C23963" s="39" t="s">
        <v>49</v>
      </c>
      <c r="D23963" s="39" t="s">
        <v>148</v>
      </c>
      <c r="E23963" s="40">
        <v>0</v>
      </c>
      <c r="F23963" s="41">
        <v>0</v>
      </c>
      <c r="G23963" s="40">
        <v>0</v>
      </c>
      <c r="H23963" s="41">
        <v>0</v>
      </c>
    </row>
    <row r="23964" spans="1:8">
      <c r="A23964" s="38">
        <v>45224</v>
      </c>
      <c r="B23964" s="39" t="s">
        <v>180</v>
      </c>
      <c r="C23964" s="39" t="s">
        <v>49</v>
      </c>
      <c r="D23964" s="39" t="s">
        <v>188</v>
      </c>
      <c r="E23964" s="40">
        <v>0</v>
      </c>
      <c r="F23964" s="41">
        <v>1.127226970704627</v>
      </c>
      <c r="G23964" s="40">
        <v>204.06568709957619</v>
      </c>
      <c r="H23964" s="41">
        <v>0.27053447296911037</v>
      </c>
    </row>
    <row r="23965" spans="1:8">
      <c r="A23965" s="38">
        <v>45224</v>
      </c>
      <c r="B23965" s="39" t="s">
        <v>180</v>
      </c>
      <c r="C23965" s="39" t="s">
        <v>49</v>
      </c>
      <c r="D23965" s="39" t="s">
        <v>149</v>
      </c>
      <c r="E23965" s="40">
        <v>0</v>
      </c>
      <c r="F23965" s="41">
        <v>0</v>
      </c>
      <c r="G23965" s="40">
        <v>0</v>
      </c>
      <c r="H23965" s="41">
        <v>0</v>
      </c>
    </row>
    <row r="23966" spans="1:8">
      <c r="A23966" s="38">
        <v>45224</v>
      </c>
      <c r="B23966" s="39" t="s">
        <v>180</v>
      </c>
      <c r="C23966" s="39" t="s">
        <v>49</v>
      </c>
      <c r="D23966" s="39" t="s">
        <v>150</v>
      </c>
      <c r="E23966" s="40">
        <v>0</v>
      </c>
      <c r="F23966" s="41">
        <v>0</v>
      </c>
      <c r="G23966" s="40">
        <v>0</v>
      </c>
      <c r="H23966" s="41">
        <v>0</v>
      </c>
    </row>
    <row r="23967" spans="1:8">
      <c r="A23967" s="38">
        <v>45224</v>
      </c>
      <c r="B23967" s="39" t="s">
        <v>180</v>
      </c>
      <c r="C23967" s="39" t="s">
        <v>49</v>
      </c>
      <c r="D23967" s="39" t="s">
        <v>190</v>
      </c>
      <c r="E23967" s="40">
        <v>0</v>
      </c>
      <c r="F23967" s="41">
        <v>0</v>
      </c>
      <c r="G23967" s="40">
        <v>0</v>
      </c>
      <c r="H23967" s="41">
        <v>0</v>
      </c>
    </row>
    <row r="23968" spans="1:8">
      <c r="A23968" s="38">
        <v>45224</v>
      </c>
      <c r="B23968" s="39" t="s">
        <v>180</v>
      </c>
      <c r="C23968" s="39" t="s">
        <v>49</v>
      </c>
      <c r="D23968" s="39" t="s">
        <v>224</v>
      </c>
      <c r="E23968" s="40">
        <v>0</v>
      </c>
      <c r="F23968" s="41">
        <v>0</v>
      </c>
      <c r="G23968" s="40">
        <v>0</v>
      </c>
      <c r="H23968" s="41">
        <v>0</v>
      </c>
    </row>
    <row r="23969" spans="1:8">
      <c r="A23969" s="38">
        <v>45224</v>
      </c>
      <c r="B23969" s="39" t="s">
        <v>180</v>
      </c>
      <c r="C23969" s="39" t="s">
        <v>49</v>
      </c>
      <c r="D23969" s="39" t="s">
        <v>158</v>
      </c>
      <c r="E23969" s="40">
        <v>0</v>
      </c>
      <c r="F23969" s="41">
        <v>0</v>
      </c>
      <c r="G23969" s="40">
        <v>0</v>
      </c>
      <c r="H23969" s="41">
        <v>0</v>
      </c>
    </row>
    <row r="23970" spans="1:8">
      <c r="A23970" s="38">
        <v>45224</v>
      </c>
      <c r="B23970" s="39" t="s">
        <v>180</v>
      </c>
      <c r="C23970" s="39" t="s">
        <v>49</v>
      </c>
      <c r="D23970" s="39" t="s">
        <v>192</v>
      </c>
      <c r="E23970" s="40">
        <v>0</v>
      </c>
      <c r="F23970" s="41">
        <v>0</v>
      </c>
      <c r="G23970" s="40">
        <v>0</v>
      </c>
      <c r="H23970" s="41">
        <v>0</v>
      </c>
    </row>
    <row r="23971" spans="1:8">
      <c r="A23971" s="38">
        <v>45224</v>
      </c>
      <c r="B23971" s="39" t="s">
        <v>180</v>
      </c>
      <c r="C23971" s="39" t="s">
        <v>49</v>
      </c>
      <c r="D23971" s="39" t="s">
        <v>193</v>
      </c>
      <c r="E23971" s="40">
        <v>0</v>
      </c>
      <c r="F23971" s="41">
        <v>0</v>
      </c>
      <c r="G23971" s="40">
        <v>0</v>
      </c>
      <c r="H23971" s="41">
        <v>0</v>
      </c>
    </row>
    <row r="23972" spans="1:8">
      <c r="A23972" s="38">
        <v>45224</v>
      </c>
      <c r="B23972" s="39" t="s">
        <v>180</v>
      </c>
      <c r="C23972" s="39" t="s">
        <v>49</v>
      </c>
      <c r="D23972" s="39" t="s">
        <v>279</v>
      </c>
      <c r="E23972" s="40">
        <v>0</v>
      </c>
      <c r="F23972" s="41">
        <v>1.1168827367502989</v>
      </c>
      <c r="G23972" s="40">
        <v>203.29735877838459</v>
      </c>
      <c r="H23972" s="41">
        <v>0.26805185682007171</v>
      </c>
    </row>
    <row r="23973" spans="1:8">
      <c r="A23973" s="38">
        <v>45224</v>
      </c>
      <c r="B23973" s="39" t="s">
        <v>180</v>
      </c>
      <c r="C23973" s="39" t="s">
        <v>49</v>
      </c>
      <c r="D23973" s="39" t="s">
        <v>233</v>
      </c>
      <c r="E23973" s="40">
        <v>0</v>
      </c>
      <c r="F23973" s="41">
        <v>0</v>
      </c>
      <c r="G23973" s="40">
        <v>0</v>
      </c>
      <c r="H23973" s="41">
        <v>0</v>
      </c>
    </row>
    <row r="23974" spans="1:8">
      <c r="A23974" s="38">
        <v>45224</v>
      </c>
      <c r="B23974" s="39" t="s">
        <v>180</v>
      </c>
      <c r="C23974" s="39" t="s">
        <v>49</v>
      </c>
      <c r="D23974" s="39" t="s">
        <v>248</v>
      </c>
      <c r="E23974" s="40">
        <v>0</v>
      </c>
      <c r="F23974" s="41">
        <v>0</v>
      </c>
      <c r="G23974" s="40">
        <v>0</v>
      </c>
      <c r="H23974" s="41">
        <v>0</v>
      </c>
    </row>
    <row r="23975" spans="1:8">
      <c r="A23975" s="38">
        <v>45224</v>
      </c>
      <c r="B23975" s="39" t="s">
        <v>180</v>
      </c>
      <c r="C23975" s="39" t="s">
        <v>49</v>
      </c>
      <c r="D23975" s="39" t="s">
        <v>258</v>
      </c>
      <c r="E23975" s="40">
        <v>0</v>
      </c>
      <c r="F23975" s="41">
        <v>0</v>
      </c>
      <c r="G23975" s="40">
        <v>0</v>
      </c>
      <c r="H23975" s="41">
        <v>0</v>
      </c>
    </row>
    <row r="23976" spans="1:8">
      <c r="A23976" s="38">
        <v>45224</v>
      </c>
      <c r="B23976" s="39" t="s">
        <v>180</v>
      </c>
      <c r="C23976" s="39" t="s">
        <v>49</v>
      </c>
      <c r="D23976" s="39" t="s">
        <v>270</v>
      </c>
      <c r="E23976" s="40">
        <v>0</v>
      </c>
      <c r="F23976" s="41">
        <v>0</v>
      </c>
      <c r="G23976" s="40">
        <v>0</v>
      </c>
      <c r="H23976" s="41">
        <v>0</v>
      </c>
    </row>
    <row r="23977" spans="1:8">
      <c r="A23977" s="38">
        <v>45224</v>
      </c>
      <c r="B23977" s="39" t="s">
        <v>180</v>
      </c>
      <c r="C23977" s="39" t="s">
        <v>49</v>
      </c>
      <c r="D23977" s="39" t="s">
        <v>249</v>
      </c>
      <c r="E23977" s="40">
        <v>0</v>
      </c>
      <c r="F23977" s="41">
        <v>0</v>
      </c>
      <c r="G23977" s="40">
        <v>0</v>
      </c>
      <c r="H23977" s="41">
        <v>0</v>
      </c>
    </row>
    <row r="23978" spans="1:8">
      <c r="A23978" s="38">
        <v>45224</v>
      </c>
      <c r="B23978" s="39" t="s">
        <v>180</v>
      </c>
      <c r="C23978" s="39" t="s">
        <v>49</v>
      </c>
      <c r="D23978" s="39" t="s">
        <v>271</v>
      </c>
      <c r="E23978" s="40">
        <v>0</v>
      </c>
      <c r="F23978" s="41">
        <v>1.1168827367502989</v>
      </c>
      <c r="G23978" s="40">
        <v>203.29735877838459</v>
      </c>
      <c r="H23978" s="41">
        <v>0.26805185682007171</v>
      </c>
    </row>
    <row r="23979" spans="1:8">
      <c r="A23979" s="38">
        <v>45224</v>
      </c>
      <c r="B23979" s="39" t="s">
        <v>180</v>
      </c>
      <c r="C23979" s="39" t="s">
        <v>49</v>
      </c>
      <c r="D23979" s="39" t="s">
        <v>280</v>
      </c>
      <c r="E23979" s="40">
        <v>0</v>
      </c>
      <c r="F23979" s="41">
        <v>0</v>
      </c>
      <c r="G23979" s="40">
        <v>0</v>
      </c>
      <c r="H23979" s="41">
        <v>0</v>
      </c>
    </row>
    <row r="23980" spans="1:8">
      <c r="A23980" s="38">
        <v>45224</v>
      </c>
      <c r="B23980" s="39" t="s">
        <v>180</v>
      </c>
      <c r="C23980" s="39" t="s">
        <v>49</v>
      </c>
      <c r="D23980" s="39" t="s">
        <v>212</v>
      </c>
      <c r="E23980" s="40">
        <v>0</v>
      </c>
      <c r="F23980" s="41">
        <v>0</v>
      </c>
      <c r="G23980" s="40">
        <v>0</v>
      </c>
      <c r="H23980" s="41">
        <v>0</v>
      </c>
    </row>
    <row r="23981" spans="1:8">
      <c r="A23981" s="38">
        <v>45224</v>
      </c>
      <c r="B23981" s="39" t="s">
        <v>180</v>
      </c>
      <c r="C23981" s="39" t="s">
        <v>49</v>
      </c>
      <c r="D23981" s="39" t="s">
        <v>310</v>
      </c>
      <c r="E23981" s="40">
        <v>0</v>
      </c>
      <c r="F23981" s="41">
        <v>0</v>
      </c>
      <c r="G23981" s="40">
        <v>0</v>
      </c>
      <c r="H23981" s="41">
        <v>0</v>
      </c>
    </row>
    <row r="23982" spans="1:8">
      <c r="A23982" s="38">
        <v>45224</v>
      </c>
      <c r="B23982" s="39" t="s">
        <v>180</v>
      </c>
      <c r="C23982" s="39" t="s">
        <v>49</v>
      </c>
      <c r="D23982" s="39" t="s">
        <v>167</v>
      </c>
      <c r="E23982" s="40">
        <v>0</v>
      </c>
      <c r="F23982" s="41">
        <v>0</v>
      </c>
      <c r="G23982" s="40">
        <v>0</v>
      </c>
      <c r="H23982" s="41">
        <v>0</v>
      </c>
    </row>
    <row r="23983" spans="1:8">
      <c r="A23983" s="38">
        <v>45224</v>
      </c>
      <c r="B23983" s="39" t="s">
        <v>180</v>
      </c>
      <c r="C23983" s="39" t="s">
        <v>49</v>
      </c>
      <c r="D23983" s="39" t="s">
        <v>195</v>
      </c>
      <c r="E23983" s="40">
        <v>0</v>
      </c>
      <c r="F23983" s="41">
        <v>5.5844136837514942</v>
      </c>
      <c r="G23983" s="40">
        <v>1016.486793891923</v>
      </c>
      <c r="H23983" s="41">
        <v>1.3402592841003591</v>
      </c>
    </row>
    <row r="23984" spans="1:8">
      <c r="A23984" s="38">
        <v>45224</v>
      </c>
      <c r="B23984" s="39" t="s">
        <v>180</v>
      </c>
      <c r="C23984" s="39" t="s">
        <v>49</v>
      </c>
      <c r="D23984" s="39" t="s">
        <v>170</v>
      </c>
      <c r="E23984" s="40">
        <v>0</v>
      </c>
      <c r="F23984" s="41">
        <v>0</v>
      </c>
      <c r="G23984" s="40">
        <v>0</v>
      </c>
      <c r="H23984" s="41">
        <v>0</v>
      </c>
    </row>
    <row r="23985" spans="1:8">
      <c r="A23985" s="38">
        <v>45224</v>
      </c>
      <c r="B23985" s="39" t="s">
        <v>180</v>
      </c>
      <c r="C23985" s="39" t="s">
        <v>49</v>
      </c>
      <c r="D23985" s="39" t="s">
        <v>171</v>
      </c>
      <c r="E23985" s="40">
        <v>0</v>
      </c>
      <c r="F23985" s="41">
        <v>0</v>
      </c>
      <c r="G23985" s="40">
        <v>0</v>
      </c>
      <c r="H23985" s="41">
        <v>0</v>
      </c>
    </row>
    <row r="23986" spans="1:8">
      <c r="A23986" s="38">
        <v>45224</v>
      </c>
      <c r="B23986" s="39" t="s">
        <v>180</v>
      </c>
      <c r="C23986" s="39" t="s">
        <v>50</v>
      </c>
      <c r="D23986" s="39" t="s">
        <v>172</v>
      </c>
      <c r="E23986" s="40">
        <v>0</v>
      </c>
      <c r="F23986" s="41">
        <v>1.998544343426284</v>
      </c>
      <c r="G23986" s="40">
        <v>362.19421173015007</v>
      </c>
      <c r="H23986" s="41">
        <v>0.47965064242230798</v>
      </c>
    </row>
    <row r="23987" spans="1:8">
      <c r="A23987" s="38">
        <v>45224</v>
      </c>
      <c r="B23987" s="39" t="s">
        <v>180</v>
      </c>
      <c r="C23987" s="39" t="s">
        <v>50</v>
      </c>
      <c r="D23987" s="39" t="s">
        <v>173</v>
      </c>
      <c r="E23987" s="40">
        <v>0</v>
      </c>
      <c r="F23987" s="41">
        <v>0</v>
      </c>
      <c r="G23987" s="40">
        <v>0</v>
      </c>
      <c r="H23987" s="41">
        <v>0</v>
      </c>
    </row>
    <row r="23988" spans="1:8">
      <c r="A23988" s="38">
        <v>45224</v>
      </c>
      <c r="B23988" s="39" t="s">
        <v>180</v>
      </c>
      <c r="C23988" s="39" t="s">
        <v>50</v>
      </c>
      <c r="D23988" s="39" t="s">
        <v>13</v>
      </c>
      <c r="E23988" s="40">
        <v>0</v>
      </c>
      <c r="F23988" s="41">
        <v>0</v>
      </c>
      <c r="G23988" s="40">
        <v>0</v>
      </c>
      <c r="H23988" s="41">
        <v>0</v>
      </c>
    </row>
    <row r="23989" spans="1:8">
      <c r="A23989" s="38">
        <v>45224</v>
      </c>
      <c r="B23989" s="39" t="s">
        <v>180</v>
      </c>
      <c r="C23989" s="39" t="s">
        <v>50</v>
      </c>
      <c r="D23989" s="39" t="s">
        <v>15</v>
      </c>
      <c r="E23989" s="40">
        <v>0</v>
      </c>
      <c r="F23989" s="41">
        <v>0</v>
      </c>
      <c r="G23989" s="40">
        <v>0</v>
      </c>
      <c r="H23989" s="41">
        <v>0</v>
      </c>
    </row>
    <row r="23990" spans="1:8">
      <c r="A23990" s="38">
        <v>45224</v>
      </c>
      <c r="B23990" s="39" t="s">
        <v>180</v>
      </c>
      <c r="C23990" s="39" t="s">
        <v>50</v>
      </c>
      <c r="D23990" s="39" t="s">
        <v>174</v>
      </c>
      <c r="E23990" s="40">
        <v>0</v>
      </c>
      <c r="F23990" s="41">
        <v>0</v>
      </c>
      <c r="G23990" s="40">
        <v>0</v>
      </c>
      <c r="H23990" s="41">
        <v>0</v>
      </c>
    </row>
    <row r="23991" spans="1:8">
      <c r="A23991" s="38">
        <v>45224</v>
      </c>
      <c r="B23991" s="39" t="s">
        <v>180</v>
      </c>
      <c r="C23991" s="39" t="s">
        <v>50</v>
      </c>
      <c r="D23991" s="39" t="s">
        <v>213</v>
      </c>
      <c r="E23991" s="40">
        <v>0</v>
      </c>
      <c r="F23991" s="41">
        <v>0</v>
      </c>
      <c r="G23991" s="40">
        <v>0</v>
      </c>
      <c r="H23991" s="41">
        <v>0</v>
      </c>
    </row>
    <row r="23992" spans="1:8">
      <c r="A23992" s="38">
        <v>45224</v>
      </c>
      <c r="B23992" s="39" t="s">
        <v>180</v>
      </c>
      <c r="C23992" s="39" t="s">
        <v>50</v>
      </c>
      <c r="D23992" s="39" t="s">
        <v>227</v>
      </c>
      <c r="E23992" s="40">
        <v>0</v>
      </c>
      <c r="F23992" s="41">
        <v>0</v>
      </c>
      <c r="G23992" s="40">
        <v>0</v>
      </c>
      <c r="H23992" s="41">
        <v>0</v>
      </c>
    </row>
    <row r="23993" spans="1:8">
      <c r="A23993" s="38">
        <v>45224</v>
      </c>
      <c r="B23993" s="39" t="s">
        <v>180</v>
      </c>
      <c r="C23993" s="39" t="s">
        <v>50</v>
      </c>
      <c r="D23993" s="39" t="s">
        <v>176</v>
      </c>
      <c r="E23993" s="40">
        <v>0</v>
      </c>
      <c r="F23993" s="41">
        <v>0</v>
      </c>
      <c r="G23993" s="40">
        <v>0</v>
      </c>
      <c r="H23993" s="41">
        <v>0</v>
      </c>
    </row>
    <row r="23994" spans="1:8">
      <c r="A23994" s="38">
        <v>45224</v>
      </c>
      <c r="B23994" s="39" t="s">
        <v>180</v>
      </c>
      <c r="C23994" s="39" t="s">
        <v>50</v>
      </c>
      <c r="D23994" s="39" t="s">
        <v>197</v>
      </c>
      <c r="E23994" s="40">
        <v>0</v>
      </c>
      <c r="F23994" s="41">
        <v>0</v>
      </c>
      <c r="G23994" s="40">
        <v>0</v>
      </c>
      <c r="H23994" s="41">
        <v>0</v>
      </c>
    </row>
    <row r="23995" spans="1:8">
      <c r="A23995" s="38">
        <v>45224</v>
      </c>
      <c r="B23995" s="39" t="s">
        <v>180</v>
      </c>
      <c r="C23995" s="39" t="s">
        <v>50</v>
      </c>
      <c r="D23995" s="39" t="s">
        <v>198</v>
      </c>
      <c r="E23995" s="40">
        <v>0</v>
      </c>
      <c r="F23995" s="41">
        <v>2.0098606976299811</v>
      </c>
      <c r="G23995" s="40">
        <v>364.36333050391482</v>
      </c>
      <c r="H23995" s="41">
        <v>0.48236656743119538</v>
      </c>
    </row>
    <row r="23996" spans="1:8">
      <c r="A23996" s="38">
        <v>45224</v>
      </c>
      <c r="B23996" s="39" t="s">
        <v>180</v>
      </c>
      <c r="C23996" s="39" t="s">
        <v>50</v>
      </c>
      <c r="D23996" s="39" t="s">
        <v>179</v>
      </c>
      <c r="E23996" s="40">
        <v>0</v>
      </c>
      <c r="F23996" s="41">
        <v>1.9796264350190009</v>
      </c>
      <c r="G23996" s="40">
        <v>360.3357920798523</v>
      </c>
      <c r="H23996" s="41">
        <v>0.47511034440456018</v>
      </c>
    </row>
    <row r="23997" spans="1:8">
      <c r="A23997" s="38">
        <v>45224</v>
      </c>
      <c r="B23997" s="39" t="s">
        <v>180</v>
      </c>
      <c r="C23997" s="39" t="s">
        <v>50</v>
      </c>
      <c r="D23997" s="39" t="s">
        <v>8</v>
      </c>
      <c r="E23997" s="40">
        <v>0</v>
      </c>
      <c r="F23997" s="41">
        <v>0</v>
      </c>
      <c r="G23997" s="40">
        <v>0</v>
      </c>
      <c r="H23997" s="41">
        <v>0</v>
      </c>
    </row>
    <row r="23998" spans="1:8">
      <c r="A23998" s="38">
        <v>45225</v>
      </c>
      <c r="B23998" s="39" t="s">
        <v>89</v>
      </c>
      <c r="C23998" s="39" t="s">
        <v>43</v>
      </c>
      <c r="D23998" s="39" t="s">
        <v>316</v>
      </c>
      <c r="E23998" s="40">
        <v>0</v>
      </c>
      <c r="F23998" s="41">
        <v>0</v>
      </c>
      <c r="G23998" s="40">
        <v>0</v>
      </c>
      <c r="H23998" s="41">
        <v>0</v>
      </c>
    </row>
    <row r="23999" spans="1:8">
      <c r="A23999" s="38">
        <v>45225</v>
      </c>
      <c r="B23999" s="39" t="s">
        <v>89</v>
      </c>
      <c r="C23999" s="39" t="s">
        <v>43</v>
      </c>
      <c r="D23999" s="39" t="s">
        <v>329</v>
      </c>
      <c r="E23999" s="40">
        <v>0</v>
      </c>
      <c r="F23999" s="41">
        <v>0</v>
      </c>
      <c r="G23999" s="40">
        <v>0</v>
      </c>
      <c r="H23999" s="41">
        <v>0</v>
      </c>
    </row>
    <row r="24000" spans="1:8">
      <c r="A24000" s="38">
        <v>45225</v>
      </c>
      <c r="B24000" s="39" t="s">
        <v>89</v>
      </c>
      <c r="C24000" s="39" t="s">
        <v>43</v>
      </c>
      <c r="D24000" s="39" t="s">
        <v>90</v>
      </c>
      <c r="E24000" s="40">
        <v>0</v>
      </c>
      <c r="F24000" s="41">
        <v>17.079283667024111</v>
      </c>
      <c r="G24000" s="40">
        <v>1053.088681675501</v>
      </c>
      <c r="H24000" s="41">
        <v>3.5866495700750618</v>
      </c>
    </row>
    <row r="24001" spans="1:8">
      <c r="A24001" s="38">
        <v>45225</v>
      </c>
      <c r="B24001" s="39" t="s">
        <v>89</v>
      </c>
      <c r="C24001" s="39" t="s">
        <v>44</v>
      </c>
      <c r="D24001" s="39" t="s">
        <v>91</v>
      </c>
      <c r="E24001" s="40">
        <v>0</v>
      </c>
      <c r="F24001" s="41">
        <v>84.848886141779204</v>
      </c>
      <c r="G24001" s="40">
        <v>5156.9824007824509</v>
      </c>
      <c r="H24001" s="41">
        <v>17.81826608977363</v>
      </c>
    </row>
    <row r="24002" spans="1:8">
      <c r="A24002" s="38">
        <v>45225</v>
      </c>
      <c r="B24002" s="39" t="s">
        <v>89</v>
      </c>
      <c r="C24002" s="39" t="s">
        <v>45</v>
      </c>
      <c r="D24002" s="39" t="s">
        <v>92</v>
      </c>
      <c r="E24002" s="40">
        <v>0</v>
      </c>
      <c r="F24002" s="41">
        <v>74.869200012696382</v>
      </c>
      <c r="G24002" s="40">
        <v>4417.1240969187138</v>
      </c>
      <c r="H24002" s="41">
        <v>15.72253200266624</v>
      </c>
    </row>
    <row r="24003" spans="1:8">
      <c r="A24003" s="38">
        <v>45225</v>
      </c>
      <c r="B24003" s="39" t="s">
        <v>89</v>
      </c>
      <c r="C24003" s="39" t="s">
        <v>45</v>
      </c>
      <c r="D24003" s="39" t="s">
        <v>93</v>
      </c>
      <c r="E24003" s="40">
        <v>0</v>
      </c>
      <c r="F24003" s="41">
        <v>6.7404014187220902</v>
      </c>
      <c r="G24003" s="40">
        <v>409.86470052545138</v>
      </c>
      <c r="H24003" s="41">
        <v>1.4154842979316391</v>
      </c>
    </row>
    <row r="24004" spans="1:8">
      <c r="A24004" s="38">
        <v>45225</v>
      </c>
      <c r="B24004" s="39" t="s">
        <v>89</v>
      </c>
      <c r="C24004" s="39" t="s">
        <v>45</v>
      </c>
      <c r="D24004" s="39" t="s">
        <v>94</v>
      </c>
      <c r="E24004" s="40">
        <v>0</v>
      </c>
      <c r="F24004" s="41">
        <v>4.3132456598378381E-2</v>
      </c>
      <c r="G24004" s="40">
        <v>3.1268092857719911</v>
      </c>
      <c r="H24004" s="41">
        <v>9.0578158856594593E-3</v>
      </c>
    </row>
    <row r="24005" spans="1:8">
      <c r="A24005" s="38">
        <v>45225</v>
      </c>
      <c r="B24005" s="39" t="s">
        <v>89</v>
      </c>
      <c r="C24005" s="39" t="s">
        <v>45</v>
      </c>
      <c r="D24005" s="39" t="s">
        <v>95</v>
      </c>
      <c r="E24005" s="40">
        <v>0</v>
      </c>
      <c r="F24005" s="41">
        <v>4.1604572856300863E-2</v>
      </c>
      <c r="G24005" s="40">
        <v>3.0160481223911959</v>
      </c>
      <c r="H24005" s="41">
        <v>8.7369602998231821E-3</v>
      </c>
    </row>
    <row r="24006" spans="1:8">
      <c r="A24006" s="38">
        <v>45225</v>
      </c>
      <c r="B24006" s="39" t="s">
        <v>89</v>
      </c>
      <c r="C24006" s="39" t="s">
        <v>45</v>
      </c>
      <c r="D24006" s="39" t="s">
        <v>96</v>
      </c>
      <c r="E24006" s="40">
        <v>0</v>
      </c>
      <c r="F24006" s="41">
        <v>4.6406261988205202</v>
      </c>
      <c r="G24006" s="40">
        <v>305.66600256735342</v>
      </c>
      <c r="H24006" s="41">
        <v>0.97453150175230929</v>
      </c>
    </row>
    <row r="24007" spans="1:8">
      <c r="A24007" s="38">
        <v>45225</v>
      </c>
      <c r="B24007" s="39" t="s">
        <v>89</v>
      </c>
      <c r="C24007" s="39" t="s">
        <v>45</v>
      </c>
      <c r="D24007" s="39" t="s">
        <v>97</v>
      </c>
      <c r="E24007" s="40">
        <v>0</v>
      </c>
      <c r="F24007" s="41">
        <v>3.5841041832626319E-2</v>
      </c>
      <c r="G24007" s="40">
        <v>2.5982313842567391</v>
      </c>
      <c r="H24007" s="41">
        <v>7.5266187848515263E-3</v>
      </c>
    </row>
    <row r="24008" spans="1:8">
      <c r="A24008" s="38">
        <v>45225</v>
      </c>
      <c r="B24008" s="39" t="s">
        <v>89</v>
      </c>
      <c r="C24008" s="39" t="s">
        <v>45</v>
      </c>
      <c r="D24008" s="39" t="s">
        <v>98</v>
      </c>
      <c r="E24008" s="40">
        <v>0</v>
      </c>
      <c r="F24008" s="41">
        <v>0.1128276244550204</v>
      </c>
      <c r="G24008" s="40">
        <v>8.1792341930001786</v>
      </c>
      <c r="H24008" s="41">
        <v>2.369380113555427E-2</v>
      </c>
    </row>
    <row r="24009" spans="1:8">
      <c r="A24009" s="38">
        <v>45225</v>
      </c>
      <c r="B24009" s="39" t="s">
        <v>89</v>
      </c>
      <c r="C24009" s="39" t="s">
        <v>45</v>
      </c>
      <c r="D24009" s="39" t="s">
        <v>99</v>
      </c>
      <c r="E24009" s="40">
        <v>0</v>
      </c>
      <c r="F24009" s="41">
        <v>5.6397214110535381E-2</v>
      </c>
      <c r="G24009" s="40">
        <v>4.088413846085527</v>
      </c>
      <c r="H24009" s="41">
        <v>1.184341496321243E-2</v>
      </c>
    </row>
    <row r="24010" spans="1:8">
      <c r="A24010" s="38">
        <v>45225</v>
      </c>
      <c r="B24010" s="39" t="s">
        <v>89</v>
      </c>
      <c r="C24010" s="39" t="s">
        <v>45</v>
      </c>
      <c r="D24010" s="39" t="s">
        <v>100</v>
      </c>
      <c r="E24010" s="40">
        <v>0</v>
      </c>
      <c r="F24010" s="41">
        <v>3.176042706203364</v>
      </c>
      <c r="G24010" s="40">
        <v>190.85721763503281</v>
      </c>
      <c r="H24010" s="41">
        <v>0.66696896830270624</v>
      </c>
    </row>
    <row r="24011" spans="1:8">
      <c r="A24011" s="38">
        <v>45225</v>
      </c>
      <c r="B24011" s="39" t="s">
        <v>89</v>
      </c>
      <c r="C24011" s="39" t="s">
        <v>45</v>
      </c>
      <c r="D24011" s="39" t="s">
        <v>102</v>
      </c>
      <c r="E24011" s="40">
        <v>0</v>
      </c>
      <c r="F24011" s="41">
        <v>6.366499176987532E-2</v>
      </c>
      <c r="G24011" s="40">
        <v>4.6152782184014942</v>
      </c>
      <c r="H24011" s="41">
        <v>1.336964827167382E-2</v>
      </c>
    </row>
    <row r="24012" spans="1:8">
      <c r="A24012" s="38">
        <v>45225</v>
      </c>
      <c r="B24012" s="39" t="s">
        <v>89</v>
      </c>
      <c r="C24012" s="39" t="s">
        <v>45</v>
      </c>
      <c r="D24012" s="39" t="s">
        <v>103</v>
      </c>
      <c r="E24012" s="40">
        <v>0</v>
      </c>
      <c r="F24012" s="41">
        <v>0</v>
      </c>
      <c r="G24012" s="40">
        <v>0</v>
      </c>
      <c r="H24012" s="41">
        <v>0</v>
      </c>
    </row>
    <row r="24013" spans="1:8">
      <c r="A24013" s="38">
        <v>45225</v>
      </c>
      <c r="B24013" s="39" t="s">
        <v>89</v>
      </c>
      <c r="C24013" s="39" t="s">
        <v>45</v>
      </c>
      <c r="D24013" s="39" t="s">
        <v>199</v>
      </c>
      <c r="E24013" s="40">
        <v>0</v>
      </c>
      <c r="F24013" s="41">
        <v>0</v>
      </c>
      <c r="G24013" s="40">
        <v>0</v>
      </c>
      <c r="H24013" s="41">
        <v>0</v>
      </c>
    </row>
    <row r="24014" spans="1:8">
      <c r="A24014" s="38">
        <v>45225</v>
      </c>
      <c r="B24014" s="39" t="s">
        <v>89</v>
      </c>
      <c r="C24014" s="39" t="s">
        <v>45</v>
      </c>
      <c r="D24014" s="39" t="s">
        <v>104</v>
      </c>
      <c r="E24014" s="40">
        <v>0</v>
      </c>
      <c r="F24014" s="41">
        <v>2.438179487195709</v>
      </c>
      <c r="G24014" s="40">
        <v>161.37751148960459</v>
      </c>
      <c r="H24014" s="41">
        <v>0.51201769231109884</v>
      </c>
    </row>
    <row r="24015" spans="1:8">
      <c r="A24015" s="38">
        <v>45225</v>
      </c>
      <c r="B24015" s="39" t="s">
        <v>89</v>
      </c>
      <c r="C24015" s="39" t="s">
        <v>45</v>
      </c>
      <c r="D24015" s="39" t="s">
        <v>105</v>
      </c>
      <c r="E24015" s="40">
        <v>0</v>
      </c>
      <c r="F24015" s="41">
        <v>0</v>
      </c>
      <c r="G24015" s="40">
        <v>0</v>
      </c>
      <c r="H24015" s="41">
        <v>0</v>
      </c>
    </row>
    <row r="24016" spans="1:8">
      <c r="A24016" s="38">
        <v>45225</v>
      </c>
      <c r="B24016" s="39" t="s">
        <v>89</v>
      </c>
      <c r="C24016" s="39" t="s">
        <v>45</v>
      </c>
      <c r="D24016" s="39" t="s">
        <v>107</v>
      </c>
      <c r="E24016" s="40">
        <v>0</v>
      </c>
      <c r="F24016" s="41">
        <v>0</v>
      </c>
      <c r="G24016" s="40">
        <v>0</v>
      </c>
      <c r="H24016" s="41">
        <v>0</v>
      </c>
    </row>
    <row r="24017" spans="1:8">
      <c r="A24017" s="38">
        <v>45225</v>
      </c>
      <c r="B24017" s="39" t="s">
        <v>89</v>
      </c>
      <c r="C24017" s="39" t="s">
        <v>45</v>
      </c>
      <c r="D24017" s="39" t="s">
        <v>336</v>
      </c>
      <c r="E24017" s="40">
        <v>0</v>
      </c>
      <c r="F24017" s="41">
        <v>0</v>
      </c>
      <c r="G24017" s="40">
        <v>0</v>
      </c>
      <c r="H24017" s="41">
        <v>0</v>
      </c>
    </row>
    <row r="24018" spans="1:8">
      <c r="A24018" s="38">
        <v>45225</v>
      </c>
      <c r="B24018" s="39" t="s">
        <v>89</v>
      </c>
      <c r="C24018" s="39" t="s">
        <v>45</v>
      </c>
      <c r="D24018" s="39" t="s">
        <v>338</v>
      </c>
      <c r="E24018" s="40">
        <v>0</v>
      </c>
      <c r="F24018" s="41">
        <v>0</v>
      </c>
      <c r="G24018" s="40">
        <v>0</v>
      </c>
      <c r="H24018" s="41">
        <v>0</v>
      </c>
    </row>
    <row r="24019" spans="1:8">
      <c r="A24019" s="38">
        <v>45225</v>
      </c>
      <c r="B24019" s="39" t="s">
        <v>89</v>
      </c>
      <c r="C24019" s="39" t="s">
        <v>45</v>
      </c>
      <c r="D24019" s="39" t="s">
        <v>112</v>
      </c>
      <c r="E24019" s="40">
        <v>0</v>
      </c>
      <c r="F24019" s="41">
        <v>1.901861367122043</v>
      </c>
      <c r="G24019" s="40">
        <v>117.18003424575321</v>
      </c>
      <c r="H24019" s="41">
        <v>0.39939088709562892</v>
      </c>
    </row>
    <row r="24020" spans="1:8">
      <c r="A24020" s="38">
        <v>45225</v>
      </c>
      <c r="B24020" s="39" t="s">
        <v>89</v>
      </c>
      <c r="C24020" s="39" t="s">
        <v>45</v>
      </c>
      <c r="D24020" s="39" t="s">
        <v>114</v>
      </c>
      <c r="E24020" s="40">
        <v>0</v>
      </c>
      <c r="F24020" s="41">
        <v>2.1519807573037522</v>
      </c>
      <c r="G24020" s="40">
        <v>135.3119862246071</v>
      </c>
      <c r="H24020" s="41">
        <v>0.4519159590337879</v>
      </c>
    </row>
    <row r="24021" spans="1:8">
      <c r="A24021" s="38">
        <v>45225</v>
      </c>
      <c r="B24021" s="39" t="s">
        <v>89</v>
      </c>
      <c r="C24021" s="39" t="s">
        <v>45</v>
      </c>
      <c r="D24021" s="39" t="s">
        <v>115</v>
      </c>
      <c r="E24021" s="40">
        <v>0</v>
      </c>
      <c r="F24021" s="41">
        <v>4.9366712197743003E-2</v>
      </c>
      <c r="G24021" s="40">
        <v>3.5787503490756332</v>
      </c>
      <c r="H24021" s="41">
        <v>1.036700956152603E-2</v>
      </c>
    </row>
    <row r="24022" spans="1:8">
      <c r="A24022" s="38">
        <v>45225</v>
      </c>
      <c r="B24022" s="39" t="s">
        <v>89</v>
      </c>
      <c r="C24022" s="39" t="s">
        <v>45</v>
      </c>
      <c r="D24022" s="39" t="s">
        <v>116</v>
      </c>
      <c r="E24022" s="40">
        <v>0</v>
      </c>
      <c r="F24022" s="41">
        <v>2.9141652201766348</v>
      </c>
      <c r="G24022" s="40">
        <v>195.88323472345579</v>
      </c>
      <c r="H24022" s="41">
        <v>0.61197469623709311</v>
      </c>
    </row>
    <row r="24023" spans="1:8">
      <c r="A24023" s="38">
        <v>45225</v>
      </c>
      <c r="B24023" s="39" t="s">
        <v>89</v>
      </c>
      <c r="C24023" s="39" t="s">
        <v>45</v>
      </c>
      <c r="D24023" s="39" t="s">
        <v>117</v>
      </c>
      <c r="E24023" s="40">
        <v>0</v>
      </c>
      <c r="F24023" s="41">
        <v>0.1427680957784426</v>
      </c>
      <c r="G24023" s="40">
        <v>10.349714409932369</v>
      </c>
      <c r="H24023" s="41">
        <v>2.9981300113472949E-2</v>
      </c>
    </row>
    <row r="24024" spans="1:8">
      <c r="A24024" s="38">
        <v>45225</v>
      </c>
      <c r="B24024" s="39" t="s">
        <v>89</v>
      </c>
      <c r="C24024" s="39" t="s">
        <v>45</v>
      </c>
      <c r="D24024" s="39" t="s">
        <v>118</v>
      </c>
      <c r="E24024" s="40">
        <v>0</v>
      </c>
      <c r="F24024" s="41">
        <v>3.9440983489605048</v>
      </c>
      <c r="G24024" s="40">
        <v>246.5360197409951</v>
      </c>
      <c r="H24024" s="41">
        <v>0.82826065328170595</v>
      </c>
    </row>
    <row r="24025" spans="1:8">
      <c r="A24025" s="38">
        <v>45225</v>
      </c>
      <c r="B24025" s="39" t="s">
        <v>89</v>
      </c>
      <c r="C24025" s="39" t="s">
        <v>45</v>
      </c>
      <c r="D24025" s="39" t="s">
        <v>119</v>
      </c>
      <c r="E24025" s="40">
        <v>0</v>
      </c>
      <c r="F24025" s="41">
        <v>3.8319616359136468</v>
      </c>
      <c r="G24025" s="40">
        <v>238.40687191860911</v>
      </c>
      <c r="H24025" s="41">
        <v>0.8047119435418657</v>
      </c>
    </row>
    <row r="24026" spans="1:8">
      <c r="A24026" s="38">
        <v>45225</v>
      </c>
      <c r="B24026" s="39" t="s">
        <v>89</v>
      </c>
      <c r="C24026" s="39" t="s">
        <v>46</v>
      </c>
      <c r="D24026" s="39" t="s">
        <v>120</v>
      </c>
      <c r="E24026" s="40">
        <v>0</v>
      </c>
      <c r="F24026" s="41">
        <v>18.685464088280249</v>
      </c>
      <c r="G24026" s="40">
        <v>1079.730137370397</v>
      </c>
      <c r="H24026" s="41">
        <v>3.9239474585388532</v>
      </c>
    </row>
    <row r="24027" spans="1:8">
      <c r="A24027" s="38">
        <v>45225</v>
      </c>
      <c r="B24027" s="39" t="s">
        <v>89</v>
      </c>
      <c r="C24027" s="39" t="s">
        <v>46</v>
      </c>
      <c r="D24027" s="39" t="s">
        <v>121</v>
      </c>
      <c r="E24027" s="40">
        <v>0</v>
      </c>
      <c r="F24027" s="41">
        <v>1.049521510977925</v>
      </c>
      <c r="G24027" s="40">
        <v>59.660419360939933</v>
      </c>
      <c r="H24027" s="41">
        <v>0.2203995173053642</v>
      </c>
    </row>
    <row r="24028" spans="1:8">
      <c r="A24028" s="38">
        <v>45225</v>
      </c>
      <c r="B24028" s="39" t="s">
        <v>89</v>
      </c>
      <c r="C24028" s="39" t="s">
        <v>46</v>
      </c>
      <c r="D24028" s="39" t="s">
        <v>122</v>
      </c>
      <c r="E24028" s="40">
        <v>0</v>
      </c>
      <c r="F24028" s="41">
        <v>3.6726930590363319E-2</v>
      </c>
      <c r="G24028" s="40">
        <v>2.6624522845324998</v>
      </c>
      <c r="H24028" s="41">
        <v>7.7126554239762973E-3</v>
      </c>
    </row>
    <row r="24029" spans="1:8">
      <c r="A24029" s="38">
        <v>45225</v>
      </c>
      <c r="B24029" s="39" t="s">
        <v>89</v>
      </c>
      <c r="C24029" s="39" t="s">
        <v>46</v>
      </c>
      <c r="D24029" s="39" t="s">
        <v>123</v>
      </c>
      <c r="E24029" s="40">
        <v>0</v>
      </c>
      <c r="F24029" s="41">
        <v>78.8697918619402</v>
      </c>
      <c r="G24029" s="40">
        <v>4761.7251458441551</v>
      </c>
      <c r="H24029" s="41">
        <v>16.562656291007439</v>
      </c>
    </row>
    <row r="24030" spans="1:8">
      <c r="A24030" s="38">
        <v>45225</v>
      </c>
      <c r="B24030" s="39" t="s">
        <v>89</v>
      </c>
      <c r="C24030" s="39" t="s">
        <v>46</v>
      </c>
      <c r="D24030" s="39" t="s">
        <v>124</v>
      </c>
      <c r="E24030" s="40">
        <v>0</v>
      </c>
      <c r="F24030" s="41">
        <v>1.6047456821161949</v>
      </c>
      <c r="G24030" s="40">
        <v>92.326733965462751</v>
      </c>
      <c r="H24030" s="41">
        <v>0.33699659324440079</v>
      </c>
    </row>
    <row r="24031" spans="1:8">
      <c r="A24031" s="38">
        <v>45225</v>
      </c>
      <c r="B24031" s="39" t="s">
        <v>89</v>
      </c>
      <c r="C24031" s="39" t="s">
        <v>47</v>
      </c>
      <c r="D24031" s="39" t="s">
        <v>185</v>
      </c>
      <c r="E24031" s="40">
        <v>0</v>
      </c>
      <c r="F24031" s="41">
        <v>1.6901523548828099</v>
      </c>
      <c r="G24031" s="40">
        <v>101.8325730168434</v>
      </c>
      <c r="H24031" s="41">
        <v>0.35493199452538998</v>
      </c>
    </row>
    <row r="24032" spans="1:8">
      <c r="A24032" s="38">
        <v>45225</v>
      </c>
      <c r="B24032" s="39" t="s">
        <v>89</v>
      </c>
      <c r="C24032" s="39" t="s">
        <v>47</v>
      </c>
      <c r="D24032" s="39" t="s">
        <v>229</v>
      </c>
      <c r="E24032" s="40">
        <v>0</v>
      </c>
      <c r="F24032" s="41">
        <v>6.9828218377786425E-2</v>
      </c>
      <c r="G24032" s="40">
        <v>5.0620701636731198</v>
      </c>
      <c r="H24032" s="41">
        <v>1.4663925859335149E-2</v>
      </c>
    </row>
    <row r="24033" spans="1:8">
      <c r="A24033" s="38">
        <v>45225</v>
      </c>
      <c r="B24033" s="39" t="s">
        <v>89</v>
      </c>
      <c r="C24033" s="39" t="s">
        <v>47</v>
      </c>
      <c r="D24033" s="39" t="s">
        <v>230</v>
      </c>
      <c r="E24033" s="40">
        <v>0</v>
      </c>
      <c r="F24033" s="41">
        <v>6.5690660808391865E-2</v>
      </c>
      <c r="G24033" s="40">
        <v>4.7621254248685716</v>
      </c>
      <c r="H24033" s="41">
        <v>1.3795038769762289E-2</v>
      </c>
    </row>
    <row r="24034" spans="1:8">
      <c r="A24034" s="38">
        <v>45225</v>
      </c>
      <c r="B24034" s="39" t="s">
        <v>89</v>
      </c>
      <c r="C24034" s="39" t="s">
        <v>47</v>
      </c>
      <c r="D24034" s="39" t="s">
        <v>204</v>
      </c>
      <c r="E24034" s="40">
        <v>0</v>
      </c>
      <c r="F24034" s="41">
        <v>0</v>
      </c>
      <c r="G24034" s="40">
        <v>0</v>
      </c>
      <c r="H24034" s="41">
        <v>0</v>
      </c>
    </row>
    <row r="24035" spans="1:8">
      <c r="A24035" s="38">
        <v>45225</v>
      </c>
      <c r="B24035" s="39" t="s">
        <v>89</v>
      </c>
      <c r="C24035" s="39" t="s">
        <v>47</v>
      </c>
      <c r="D24035" s="39" t="s">
        <v>205</v>
      </c>
      <c r="E24035" s="40">
        <v>0</v>
      </c>
      <c r="F24035" s="41">
        <v>4.3132456598378381E-2</v>
      </c>
      <c r="G24035" s="40">
        <v>3.1268092857719911</v>
      </c>
      <c r="H24035" s="41">
        <v>9.0578158856594593E-3</v>
      </c>
    </row>
    <row r="24036" spans="1:8">
      <c r="A24036" s="38">
        <v>45225</v>
      </c>
      <c r="B24036" s="39" t="s">
        <v>89</v>
      </c>
      <c r="C24036" s="39" t="s">
        <v>47</v>
      </c>
      <c r="D24036" s="39" t="s">
        <v>128</v>
      </c>
      <c r="E24036" s="40">
        <v>0</v>
      </c>
      <c r="F24036" s="41">
        <v>9.8816982423399355E-2</v>
      </c>
      <c r="G24036" s="40">
        <v>7.1635580859790249</v>
      </c>
      <c r="H24036" s="41">
        <v>2.0751566308913859E-2</v>
      </c>
    </row>
    <row r="24037" spans="1:8">
      <c r="A24037" s="38">
        <v>45225</v>
      </c>
      <c r="B24037" s="39" t="s">
        <v>89</v>
      </c>
      <c r="C24037" s="39" t="s">
        <v>47</v>
      </c>
      <c r="D24037" s="39" t="s">
        <v>129</v>
      </c>
      <c r="E24037" s="40">
        <v>0</v>
      </c>
      <c r="F24037" s="41">
        <v>0</v>
      </c>
      <c r="G24037" s="40">
        <v>0</v>
      </c>
      <c r="H24037" s="41">
        <v>0</v>
      </c>
    </row>
    <row r="24038" spans="1:8">
      <c r="A24038" s="38">
        <v>45225</v>
      </c>
      <c r="B24038" s="39" t="s">
        <v>89</v>
      </c>
      <c r="C24038" s="39" t="s">
        <v>47</v>
      </c>
      <c r="D24038" s="39" t="s">
        <v>130</v>
      </c>
      <c r="E24038" s="40">
        <v>0</v>
      </c>
      <c r="F24038" s="41">
        <v>3.3455316297514628</v>
      </c>
      <c r="G24038" s="40">
        <v>207.44438197194481</v>
      </c>
      <c r="H24038" s="41">
        <v>0.70256164224780715</v>
      </c>
    </row>
    <row r="24039" spans="1:8">
      <c r="A24039" s="38">
        <v>45225</v>
      </c>
      <c r="B24039" s="39" t="s">
        <v>89</v>
      </c>
      <c r="C24039" s="39" t="s">
        <v>47</v>
      </c>
      <c r="D24039" s="39" t="s">
        <v>131</v>
      </c>
      <c r="E24039" s="40">
        <v>0</v>
      </c>
      <c r="F24039" s="41">
        <v>4.2467644825571131</v>
      </c>
      <c r="G24039" s="40">
        <v>258.38571256094792</v>
      </c>
      <c r="H24039" s="41">
        <v>0.89182054133699373</v>
      </c>
    </row>
    <row r="24040" spans="1:8">
      <c r="A24040" s="38">
        <v>45225</v>
      </c>
      <c r="B24040" s="39" t="s">
        <v>89</v>
      </c>
      <c r="C24040" s="39" t="s">
        <v>47</v>
      </c>
      <c r="D24040" s="39" t="s">
        <v>132</v>
      </c>
      <c r="E24040" s="40">
        <v>0</v>
      </c>
      <c r="F24040" s="41">
        <v>1.417423407898617</v>
      </c>
      <c r="G24040" s="40">
        <v>88.361629551366548</v>
      </c>
      <c r="H24040" s="41">
        <v>0.2976589156587095</v>
      </c>
    </row>
    <row r="24041" spans="1:8">
      <c r="A24041" s="38">
        <v>45225</v>
      </c>
      <c r="B24041" s="39" t="s">
        <v>89</v>
      </c>
      <c r="C24041" s="39" t="s">
        <v>47</v>
      </c>
      <c r="D24041" s="39" t="s">
        <v>133</v>
      </c>
      <c r="E24041" s="40">
        <v>0</v>
      </c>
      <c r="F24041" s="41">
        <v>2.053437097816874E-2</v>
      </c>
      <c r="G24041" s="40">
        <v>1.4886020161077229</v>
      </c>
      <c r="H24041" s="41">
        <v>4.3122179054154346E-3</v>
      </c>
    </row>
    <row r="24042" spans="1:8">
      <c r="A24042" s="38">
        <v>45225</v>
      </c>
      <c r="B24042" s="39" t="s">
        <v>89</v>
      </c>
      <c r="C24042" s="39" t="s">
        <v>47</v>
      </c>
      <c r="D24042" s="39" t="s">
        <v>134</v>
      </c>
      <c r="E24042" s="40">
        <v>0</v>
      </c>
      <c r="F24042" s="41">
        <v>0</v>
      </c>
      <c r="G24042" s="40">
        <v>0</v>
      </c>
      <c r="H24042" s="41">
        <v>0</v>
      </c>
    </row>
    <row r="24043" spans="1:8">
      <c r="A24043" s="38">
        <v>45225</v>
      </c>
      <c r="B24043" s="39" t="s">
        <v>89</v>
      </c>
      <c r="C24043" s="39" t="s">
        <v>47</v>
      </c>
      <c r="D24043" s="39" t="s">
        <v>135</v>
      </c>
      <c r="E24043" s="40">
        <v>0</v>
      </c>
      <c r="F24043" s="41">
        <v>0.15460558960730009</v>
      </c>
      <c r="G24043" s="40">
        <v>11.20785207570427</v>
      </c>
      <c r="H24043" s="41">
        <v>3.2467173817533022E-2</v>
      </c>
    </row>
    <row r="24044" spans="1:8">
      <c r="A24044" s="38">
        <v>45225</v>
      </c>
      <c r="B24044" s="39" t="s">
        <v>89</v>
      </c>
      <c r="C24044" s="39" t="s">
        <v>47</v>
      </c>
      <c r="D24044" s="39" t="s">
        <v>136</v>
      </c>
      <c r="E24044" s="40">
        <v>0</v>
      </c>
      <c r="F24044" s="41">
        <v>0.22996632737265421</v>
      </c>
      <c r="G24044" s="40">
        <v>16.670992207541701</v>
      </c>
      <c r="H24044" s="41">
        <v>4.8292928748257358E-2</v>
      </c>
    </row>
    <row r="24045" spans="1:8">
      <c r="A24045" s="38">
        <v>45225</v>
      </c>
      <c r="B24045" s="39" t="s">
        <v>89</v>
      </c>
      <c r="C24045" s="39" t="s">
        <v>18</v>
      </c>
      <c r="D24045" s="39" t="s">
        <v>138</v>
      </c>
      <c r="E24045" s="40">
        <v>0</v>
      </c>
      <c r="F24045" s="41">
        <v>1.920342629382142</v>
      </c>
      <c r="G24045" s="40">
        <v>118.5197998655449</v>
      </c>
      <c r="H24045" s="41">
        <v>0.40327195217024969</v>
      </c>
    </row>
    <row r="24046" spans="1:8">
      <c r="A24046" s="38">
        <v>45225</v>
      </c>
      <c r="B24046" s="39" t="s">
        <v>89</v>
      </c>
      <c r="C24046" s="39" t="s">
        <v>18</v>
      </c>
      <c r="D24046" s="39" t="s">
        <v>123</v>
      </c>
      <c r="E24046" s="40">
        <v>530.09043659999998</v>
      </c>
      <c r="F24046" s="41">
        <v>28.049261843835811</v>
      </c>
      <c r="G24046" s="40">
        <v>1649.0415424580681</v>
      </c>
      <c r="H24046" s="41">
        <v>5.8903449872055198</v>
      </c>
    </row>
    <row r="24047" spans="1:8">
      <c r="A24047" s="38">
        <v>45225</v>
      </c>
      <c r="B24047" s="39" t="s">
        <v>89</v>
      </c>
      <c r="C24047" s="39" t="s">
        <v>7</v>
      </c>
      <c r="D24047" s="39" t="s">
        <v>140</v>
      </c>
      <c r="E24047" s="40">
        <v>16019.1375682</v>
      </c>
      <c r="F24047" s="41">
        <v>237.7519072009093</v>
      </c>
      <c r="G24047" s="40">
        <v>14040.731765585941</v>
      </c>
      <c r="H24047" s="41">
        <v>171.62026508175239</v>
      </c>
    </row>
    <row r="24048" spans="1:8">
      <c r="A24048" s="38">
        <v>45225</v>
      </c>
      <c r="B24048" s="39" t="s">
        <v>89</v>
      </c>
      <c r="C24048" s="39" t="s">
        <v>7</v>
      </c>
      <c r="D24048" s="39" t="s">
        <v>141</v>
      </c>
      <c r="E24048" s="40">
        <v>0</v>
      </c>
      <c r="F24048" s="41">
        <v>0</v>
      </c>
      <c r="G24048" s="40">
        <v>0</v>
      </c>
      <c r="H24048" s="41">
        <v>0</v>
      </c>
    </row>
    <row r="24049" spans="1:8">
      <c r="A24049" s="38">
        <v>45225</v>
      </c>
      <c r="B24049" s="39" t="s">
        <v>89</v>
      </c>
      <c r="C24049" s="39" t="s">
        <v>7</v>
      </c>
      <c r="D24049" s="39" t="s">
        <v>142</v>
      </c>
      <c r="E24049" s="40">
        <v>5155.2447481999998</v>
      </c>
      <c r="F24049" s="41">
        <v>90.955236972298991</v>
      </c>
      <c r="G24049" s="40">
        <v>5776.081904553891</v>
      </c>
      <c r="H24049" s="41">
        <v>71.538117556141799</v>
      </c>
    </row>
    <row r="24050" spans="1:8">
      <c r="A24050" s="38">
        <v>45225</v>
      </c>
      <c r="B24050" s="39" t="s">
        <v>89</v>
      </c>
      <c r="C24050" s="39" t="s">
        <v>16</v>
      </c>
      <c r="D24050" s="39" t="s">
        <v>123</v>
      </c>
      <c r="E24050" s="40">
        <v>943.58144700000003</v>
      </c>
      <c r="F24050" s="41">
        <v>59.796108121547228</v>
      </c>
      <c r="G24050" s="40">
        <v>3539.8462168729602</v>
      </c>
      <c r="H24050" s="41">
        <v>12.557182705524919</v>
      </c>
    </row>
    <row r="24051" spans="1:8">
      <c r="A24051" s="38">
        <v>45225</v>
      </c>
      <c r="B24051" s="39" t="s">
        <v>89</v>
      </c>
      <c r="C24051" s="39" t="s">
        <v>49</v>
      </c>
      <c r="D24051" s="39" t="s">
        <v>143</v>
      </c>
      <c r="E24051" s="40">
        <v>0</v>
      </c>
      <c r="F24051" s="41">
        <v>44.549524303905898</v>
      </c>
      <c r="G24051" s="40">
        <v>2729.5655576982081</v>
      </c>
      <c r="H24051" s="41">
        <v>9.3554001038202372</v>
      </c>
    </row>
    <row r="24052" spans="1:8">
      <c r="A24052" s="38">
        <v>45225</v>
      </c>
      <c r="B24052" s="39" t="s">
        <v>89</v>
      </c>
      <c r="C24052" s="39" t="s">
        <v>49</v>
      </c>
      <c r="D24052" s="39" t="s">
        <v>144</v>
      </c>
      <c r="E24052" s="40">
        <v>0</v>
      </c>
      <c r="F24052" s="41">
        <v>0.15159127825540239</v>
      </c>
      <c r="G24052" s="40">
        <v>10.989335036132831</v>
      </c>
      <c r="H24052" s="41">
        <v>3.1834168433634513E-2</v>
      </c>
    </row>
    <row r="24053" spans="1:8">
      <c r="A24053" s="38">
        <v>45225</v>
      </c>
      <c r="B24053" s="39" t="s">
        <v>89</v>
      </c>
      <c r="C24053" s="39" t="s">
        <v>49</v>
      </c>
      <c r="D24053" s="39" t="s">
        <v>146</v>
      </c>
      <c r="E24053" s="40">
        <v>0</v>
      </c>
      <c r="F24053" s="41">
        <v>6.5762712393995754E-2</v>
      </c>
      <c r="G24053" s="40">
        <v>4.7673486740105959</v>
      </c>
      <c r="H24053" s="41">
        <v>1.3810169602739109E-2</v>
      </c>
    </row>
    <row r="24054" spans="1:8">
      <c r="A24054" s="38">
        <v>45225</v>
      </c>
      <c r="B24054" s="39" t="s">
        <v>89</v>
      </c>
      <c r="C24054" s="39" t="s">
        <v>49</v>
      </c>
      <c r="D24054" s="39" t="s">
        <v>223</v>
      </c>
      <c r="E24054" s="40">
        <v>0</v>
      </c>
      <c r="F24054" s="41">
        <v>0</v>
      </c>
      <c r="G24054" s="40">
        <v>0</v>
      </c>
      <c r="H24054" s="41">
        <v>0</v>
      </c>
    </row>
    <row r="24055" spans="1:8">
      <c r="A24055" s="38">
        <v>45225</v>
      </c>
      <c r="B24055" s="39" t="s">
        <v>89</v>
      </c>
      <c r="C24055" s="39" t="s">
        <v>49</v>
      </c>
      <c r="D24055" s="39" t="s">
        <v>147</v>
      </c>
      <c r="E24055" s="40">
        <v>0</v>
      </c>
      <c r="F24055" s="41">
        <v>0</v>
      </c>
      <c r="G24055" s="40">
        <v>0</v>
      </c>
      <c r="H24055" s="41">
        <v>0</v>
      </c>
    </row>
    <row r="24056" spans="1:8">
      <c r="A24056" s="38">
        <v>45225</v>
      </c>
      <c r="B24056" s="39" t="s">
        <v>89</v>
      </c>
      <c r="C24056" s="39" t="s">
        <v>49</v>
      </c>
      <c r="D24056" s="39" t="s">
        <v>150</v>
      </c>
      <c r="E24056" s="40">
        <v>0</v>
      </c>
      <c r="F24056" s="41">
        <v>0.1098898972187701</v>
      </c>
      <c r="G24056" s="40">
        <v>7.9662689801233864</v>
      </c>
      <c r="H24056" s="41">
        <v>2.3076878415941721E-2</v>
      </c>
    </row>
    <row r="24057" spans="1:8">
      <c r="A24057" s="38">
        <v>45225</v>
      </c>
      <c r="B24057" s="39" t="s">
        <v>89</v>
      </c>
      <c r="C24057" s="39" t="s">
        <v>49</v>
      </c>
      <c r="D24057" s="39" t="s">
        <v>151</v>
      </c>
      <c r="E24057" s="40">
        <v>0</v>
      </c>
      <c r="F24057" s="41">
        <v>0.16789765773945031</v>
      </c>
      <c r="G24057" s="40">
        <v>12.1714364699278</v>
      </c>
      <c r="H24057" s="41">
        <v>3.5258508125284548E-2</v>
      </c>
    </row>
    <row r="24058" spans="1:8">
      <c r="A24058" s="38">
        <v>45225</v>
      </c>
      <c r="B24058" s="39" t="s">
        <v>89</v>
      </c>
      <c r="C24058" s="39" t="s">
        <v>49</v>
      </c>
      <c r="D24058" s="39" t="s">
        <v>152</v>
      </c>
      <c r="E24058" s="40">
        <v>0</v>
      </c>
      <c r="F24058" s="41">
        <v>4.1770181870056919E-2</v>
      </c>
      <c r="G24058" s="40">
        <v>3.0280536477625342</v>
      </c>
      <c r="H24058" s="41">
        <v>8.7717381927119517E-3</v>
      </c>
    </row>
    <row r="24059" spans="1:8">
      <c r="A24059" s="38">
        <v>45225</v>
      </c>
      <c r="B24059" s="39" t="s">
        <v>89</v>
      </c>
      <c r="C24059" s="39" t="s">
        <v>49</v>
      </c>
      <c r="D24059" s="39" t="s">
        <v>153</v>
      </c>
      <c r="E24059" s="40">
        <v>0</v>
      </c>
      <c r="F24059" s="41">
        <v>0.13766233373812889</v>
      </c>
      <c r="G24059" s="40">
        <v>9.9795814423796934</v>
      </c>
      <c r="H24059" s="41">
        <v>2.8909090085007069E-2</v>
      </c>
    </row>
    <row r="24060" spans="1:8">
      <c r="A24060" s="38">
        <v>45225</v>
      </c>
      <c r="B24060" s="39" t="s">
        <v>89</v>
      </c>
      <c r="C24060" s="39" t="s">
        <v>49</v>
      </c>
      <c r="D24060" s="39" t="s">
        <v>232</v>
      </c>
      <c r="E24060" s="40">
        <v>0</v>
      </c>
      <c r="F24060" s="41">
        <v>7.6235281663341412E-2</v>
      </c>
      <c r="G24060" s="40">
        <v>5.5265386070623457</v>
      </c>
      <c r="H24060" s="41">
        <v>1.6009409149301702E-2</v>
      </c>
    </row>
    <row r="24061" spans="1:8">
      <c r="A24061" s="38">
        <v>45225</v>
      </c>
      <c r="B24061" s="39" t="s">
        <v>89</v>
      </c>
      <c r="C24061" s="39" t="s">
        <v>49</v>
      </c>
      <c r="D24061" s="39" t="s">
        <v>154</v>
      </c>
      <c r="E24061" s="40">
        <v>0</v>
      </c>
      <c r="F24061" s="41">
        <v>0.1142231088663825</v>
      </c>
      <c r="G24061" s="40">
        <v>8.2803973068062522</v>
      </c>
      <c r="H24061" s="41">
        <v>2.3986852861940331E-2</v>
      </c>
    </row>
    <row r="24062" spans="1:8">
      <c r="A24062" s="38">
        <v>45225</v>
      </c>
      <c r="B24062" s="39" t="s">
        <v>89</v>
      </c>
      <c r="C24062" s="39" t="s">
        <v>49</v>
      </c>
      <c r="D24062" s="39" t="s">
        <v>155</v>
      </c>
      <c r="E24062" s="40">
        <v>0</v>
      </c>
      <c r="F24062" s="41">
        <v>2.1501617867156781E-2</v>
      </c>
      <c r="G24062" s="40">
        <v>1.5587208266888839</v>
      </c>
      <c r="H24062" s="41">
        <v>4.5153397521029226E-3</v>
      </c>
    </row>
    <row r="24063" spans="1:8">
      <c r="A24063" s="38">
        <v>45225</v>
      </c>
      <c r="B24063" s="39" t="s">
        <v>89</v>
      </c>
      <c r="C24063" s="39" t="s">
        <v>49</v>
      </c>
      <c r="D24063" s="39" t="s">
        <v>208</v>
      </c>
      <c r="E24063" s="40">
        <v>0</v>
      </c>
      <c r="F24063" s="41">
        <v>0</v>
      </c>
      <c r="G24063" s="40">
        <v>0</v>
      </c>
      <c r="H24063" s="41">
        <v>0</v>
      </c>
    </row>
    <row r="24064" spans="1:8">
      <c r="A24064" s="38">
        <v>45225</v>
      </c>
      <c r="B24064" s="39" t="s">
        <v>89</v>
      </c>
      <c r="C24064" s="39" t="s">
        <v>49</v>
      </c>
      <c r="D24064" s="39" t="s">
        <v>191</v>
      </c>
      <c r="E24064" s="40">
        <v>0</v>
      </c>
      <c r="F24064" s="41">
        <v>0</v>
      </c>
      <c r="G24064" s="40">
        <v>0</v>
      </c>
      <c r="H24064" s="41">
        <v>0</v>
      </c>
    </row>
    <row r="24065" spans="1:8">
      <c r="A24065" s="38">
        <v>45225</v>
      </c>
      <c r="B24065" s="39" t="s">
        <v>89</v>
      </c>
      <c r="C24065" s="39" t="s">
        <v>49</v>
      </c>
      <c r="D24065" s="39" t="s">
        <v>158</v>
      </c>
      <c r="E24065" s="40">
        <v>0</v>
      </c>
      <c r="F24065" s="41">
        <v>0</v>
      </c>
      <c r="G24065" s="40">
        <v>0</v>
      </c>
      <c r="H24065" s="41">
        <v>0</v>
      </c>
    </row>
    <row r="24066" spans="1:8">
      <c r="A24066" s="38">
        <v>45225</v>
      </c>
      <c r="B24066" s="39" t="s">
        <v>89</v>
      </c>
      <c r="C24066" s="39" t="s">
        <v>49</v>
      </c>
      <c r="D24066" s="39" t="s">
        <v>263</v>
      </c>
      <c r="E24066" s="40">
        <v>0</v>
      </c>
      <c r="F24066" s="41">
        <v>5.1614612192912017E-2</v>
      </c>
      <c r="G24066" s="40">
        <v>3.7417077860662631</v>
      </c>
      <c r="H24066" s="41">
        <v>1.0839068560511519E-2</v>
      </c>
    </row>
    <row r="24067" spans="1:8">
      <c r="A24067" s="38">
        <v>45225</v>
      </c>
      <c r="B24067" s="39" t="s">
        <v>89</v>
      </c>
      <c r="C24067" s="39" t="s">
        <v>49</v>
      </c>
      <c r="D24067" s="39" t="s">
        <v>159</v>
      </c>
      <c r="E24067" s="40">
        <v>0</v>
      </c>
      <c r="F24067" s="41">
        <v>0</v>
      </c>
      <c r="G24067" s="40">
        <v>0</v>
      </c>
      <c r="H24067" s="41">
        <v>0</v>
      </c>
    </row>
    <row r="24068" spans="1:8">
      <c r="A24068" s="38">
        <v>45225</v>
      </c>
      <c r="B24068" s="39" t="s">
        <v>89</v>
      </c>
      <c r="C24068" s="39" t="s">
        <v>49</v>
      </c>
      <c r="D24068" s="39" t="s">
        <v>259</v>
      </c>
      <c r="E24068" s="40">
        <v>0</v>
      </c>
      <c r="F24068" s="41">
        <v>3.1021343956466042E-2</v>
      </c>
      <c r="G24068" s="40">
        <v>2.2488361199406302</v>
      </c>
      <c r="H24068" s="41">
        <v>6.5144822308578687E-3</v>
      </c>
    </row>
    <row r="24069" spans="1:8">
      <c r="A24069" s="38">
        <v>45225</v>
      </c>
      <c r="B24069" s="39" t="s">
        <v>89</v>
      </c>
      <c r="C24069" s="39" t="s">
        <v>49</v>
      </c>
      <c r="D24069" s="39" t="s">
        <v>255</v>
      </c>
      <c r="E24069" s="40">
        <v>0</v>
      </c>
      <c r="F24069" s="41">
        <v>5.1614612192912017E-2</v>
      </c>
      <c r="G24069" s="40">
        <v>3.7417077860662631</v>
      </c>
      <c r="H24069" s="41">
        <v>1.0839068560511519E-2</v>
      </c>
    </row>
    <row r="24070" spans="1:8">
      <c r="A24070" s="38">
        <v>45225</v>
      </c>
      <c r="B24070" s="39" t="s">
        <v>89</v>
      </c>
      <c r="C24070" s="39" t="s">
        <v>49</v>
      </c>
      <c r="D24070" s="39" t="s">
        <v>303</v>
      </c>
      <c r="E24070" s="40">
        <v>0</v>
      </c>
      <c r="F24070" s="41">
        <v>0</v>
      </c>
      <c r="G24070" s="40">
        <v>0</v>
      </c>
      <c r="H24070" s="41">
        <v>0</v>
      </c>
    </row>
    <row r="24071" spans="1:8">
      <c r="A24071" s="38">
        <v>45225</v>
      </c>
      <c r="B24071" s="39" t="s">
        <v>89</v>
      </c>
      <c r="C24071" s="39" t="s">
        <v>49</v>
      </c>
      <c r="D24071" s="39" t="s">
        <v>217</v>
      </c>
      <c r="E24071" s="40">
        <v>0</v>
      </c>
      <c r="F24071" s="41">
        <v>0</v>
      </c>
      <c r="G24071" s="40">
        <v>0</v>
      </c>
      <c r="H24071" s="41">
        <v>0</v>
      </c>
    </row>
    <row r="24072" spans="1:8">
      <c r="A24072" s="38">
        <v>45225</v>
      </c>
      <c r="B24072" s="39" t="s">
        <v>89</v>
      </c>
      <c r="C24072" s="39" t="s">
        <v>49</v>
      </c>
      <c r="D24072" s="39" t="s">
        <v>331</v>
      </c>
      <c r="E24072" s="40">
        <v>0</v>
      </c>
      <c r="F24072" s="41">
        <v>3.9434276631152017E-2</v>
      </c>
      <c r="G24072" s="40">
        <v>2.8587164300913792</v>
      </c>
      <c r="H24072" s="41">
        <v>8.2811980925419238E-3</v>
      </c>
    </row>
    <row r="24073" spans="1:8">
      <c r="A24073" s="38">
        <v>45225</v>
      </c>
      <c r="B24073" s="39" t="s">
        <v>89</v>
      </c>
      <c r="C24073" s="39" t="s">
        <v>49</v>
      </c>
      <c r="D24073" s="39" t="s">
        <v>165</v>
      </c>
      <c r="E24073" s="40">
        <v>0</v>
      </c>
      <c r="F24073" s="41">
        <v>0</v>
      </c>
      <c r="G24073" s="40">
        <v>0</v>
      </c>
      <c r="H24073" s="41">
        <v>0</v>
      </c>
    </row>
    <row r="24074" spans="1:8">
      <c r="A24074" s="38">
        <v>45225</v>
      </c>
      <c r="B24074" s="39" t="s">
        <v>89</v>
      </c>
      <c r="C24074" s="39" t="s">
        <v>49</v>
      </c>
      <c r="D24074" s="39" t="s">
        <v>166</v>
      </c>
      <c r="E24074" s="40">
        <v>0</v>
      </c>
      <c r="F24074" s="41">
        <v>15.259100807792199</v>
      </c>
      <c r="G24074" s="40">
        <v>861.96887404386428</v>
      </c>
      <c r="H24074" s="41">
        <v>3.2044111696363631</v>
      </c>
    </row>
    <row r="24075" spans="1:8">
      <c r="A24075" s="38">
        <v>45225</v>
      </c>
      <c r="B24075" s="39" t="s">
        <v>89</v>
      </c>
      <c r="C24075" s="39" t="s">
        <v>49</v>
      </c>
      <c r="D24075" s="39" t="s">
        <v>167</v>
      </c>
      <c r="E24075" s="40">
        <v>0</v>
      </c>
      <c r="F24075" s="41">
        <v>135.82783063472621</v>
      </c>
      <c r="G24075" s="40">
        <v>8436.9468043845154</v>
      </c>
      <c r="H24075" s="41">
        <v>28.523844433292499</v>
      </c>
    </row>
    <row r="24076" spans="1:8">
      <c r="A24076" s="38">
        <v>45225</v>
      </c>
      <c r="B24076" s="39" t="s">
        <v>89</v>
      </c>
      <c r="C24076" s="39" t="s">
        <v>49</v>
      </c>
      <c r="D24076" s="39" t="s">
        <v>168</v>
      </c>
      <c r="E24076" s="40">
        <v>0</v>
      </c>
      <c r="F24076" s="41">
        <v>0.16677868030865159</v>
      </c>
      <c r="G24076" s="40">
        <v>12.090318228651411</v>
      </c>
      <c r="H24076" s="41">
        <v>3.5023522864816831E-2</v>
      </c>
    </row>
    <row r="24077" spans="1:8">
      <c r="A24077" s="38">
        <v>45225</v>
      </c>
      <c r="B24077" s="39" t="s">
        <v>89</v>
      </c>
      <c r="C24077" s="39" t="s">
        <v>49</v>
      </c>
      <c r="D24077" s="39" t="s">
        <v>195</v>
      </c>
      <c r="E24077" s="40">
        <v>0</v>
      </c>
      <c r="F24077" s="41">
        <v>71.608056299735495</v>
      </c>
      <c r="G24077" s="40">
        <v>4429.8876325962938</v>
      </c>
      <c r="H24077" s="41">
        <v>15.037691822944449</v>
      </c>
    </row>
    <row r="24078" spans="1:8">
      <c r="A24078" s="38">
        <v>45225</v>
      </c>
      <c r="B24078" s="39" t="s">
        <v>89</v>
      </c>
      <c r="C24078" s="39" t="s">
        <v>50</v>
      </c>
      <c r="D24078" s="39" t="s">
        <v>172</v>
      </c>
      <c r="E24078" s="40">
        <v>0</v>
      </c>
      <c r="F24078" s="41">
        <v>7.9321850264772831</v>
      </c>
      <c r="G24078" s="40">
        <v>460.14490876633403</v>
      </c>
      <c r="H24078" s="41">
        <v>1.665758855560229</v>
      </c>
    </row>
    <row r="24079" spans="1:8">
      <c r="A24079" s="38">
        <v>45225</v>
      </c>
      <c r="B24079" s="39" t="s">
        <v>89</v>
      </c>
      <c r="C24079" s="39" t="s">
        <v>50</v>
      </c>
      <c r="D24079" s="39" t="s">
        <v>173</v>
      </c>
      <c r="E24079" s="40">
        <v>0</v>
      </c>
      <c r="F24079" s="41">
        <v>0.11126891834992519</v>
      </c>
      <c r="G24079" s="40">
        <v>8.0662386182620587</v>
      </c>
      <c r="H24079" s="41">
        <v>2.33664728534843E-2</v>
      </c>
    </row>
    <row r="24080" spans="1:8">
      <c r="A24080" s="38">
        <v>45225</v>
      </c>
      <c r="B24080" s="39" t="s">
        <v>89</v>
      </c>
      <c r="C24080" s="39" t="s">
        <v>50</v>
      </c>
      <c r="D24080" s="39" t="s">
        <v>13</v>
      </c>
      <c r="E24080" s="40">
        <v>0</v>
      </c>
      <c r="F24080" s="41">
        <v>2.64251272464332</v>
      </c>
      <c r="G24080" s="40">
        <v>146.75482068584611</v>
      </c>
      <c r="H24080" s="41">
        <v>0.55492767217509731</v>
      </c>
    </row>
    <row r="24081" spans="1:8">
      <c r="A24081" s="38">
        <v>45225</v>
      </c>
      <c r="B24081" s="39" t="s">
        <v>89</v>
      </c>
      <c r="C24081" s="39" t="s">
        <v>50</v>
      </c>
      <c r="D24081" s="39" t="s">
        <v>15</v>
      </c>
      <c r="E24081" s="40">
        <v>0</v>
      </c>
      <c r="F24081" s="41">
        <v>1.777545906008027</v>
      </c>
      <c r="G24081" s="40">
        <v>108.1680101499371</v>
      </c>
      <c r="H24081" s="41">
        <v>0.37328464026168567</v>
      </c>
    </row>
    <row r="24082" spans="1:8">
      <c r="A24082" s="38">
        <v>45225</v>
      </c>
      <c r="B24082" s="39" t="s">
        <v>89</v>
      </c>
      <c r="C24082" s="39" t="s">
        <v>50</v>
      </c>
      <c r="D24082" s="39" t="s">
        <v>174</v>
      </c>
      <c r="E24082" s="40">
        <v>0</v>
      </c>
      <c r="F24082" s="41">
        <v>0.64933476094545617</v>
      </c>
      <c r="G24082" s="40">
        <v>35.811364021576033</v>
      </c>
      <c r="H24082" s="41">
        <v>0.1363602997985458</v>
      </c>
    </row>
    <row r="24083" spans="1:8">
      <c r="A24083" s="38">
        <v>45225</v>
      </c>
      <c r="B24083" s="39" t="s">
        <v>89</v>
      </c>
      <c r="C24083" s="39" t="s">
        <v>50</v>
      </c>
      <c r="D24083" s="39" t="s">
        <v>213</v>
      </c>
      <c r="E24083" s="40">
        <v>0</v>
      </c>
      <c r="F24083" s="41">
        <v>0</v>
      </c>
      <c r="G24083" s="40">
        <v>0</v>
      </c>
      <c r="H24083" s="41">
        <v>0</v>
      </c>
    </row>
    <row r="24084" spans="1:8">
      <c r="A24084" s="38">
        <v>45225</v>
      </c>
      <c r="B24084" s="39" t="s">
        <v>89</v>
      </c>
      <c r="C24084" s="39" t="s">
        <v>50</v>
      </c>
      <c r="D24084" s="39" t="s">
        <v>176</v>
      </c>
      <c r="E24084" s="40">
        <v>0</v>
      </c>
      <c r="F24084" s="41">
        <v>0</v>
      </c>
      <c r="G24084" s="40">
        <v>0</v>
      </c>
      <c r="H24084" s="41">
        <v>0</v>
      </c>
    </row>
    <row r="24085" spans="1:8">
      <c r="A24085" s="38">
        <v>45225</v>
      </c>
      <c r="B24085" s="39" t="s">
        <v>89</v>
      </c>
      <c r="C24085" s="39" t="s">
        <v>50</v>
      </c>
      <c r="D24085" s="39" t="s">
        <v>198</v>
      </c>
      <c r="E24085" s="40">
        <v>0</v>
      </c>
      <c r="F24085" s="41">
        <v>2.6723457480334689</v>
      </c>
      <c r="G24085" s="40">
        <v>148.9175116595496</v>
      </c>
      <c r="H24085" s="41">
        <v>0.56119260708702856</v>
      </c>
    </row>
    <row r="24086" spans="1:8">
      <c r="A24086" s="38">
        <v>45225</v>
      </c>
      <c r="B24086" s="39" t="s">
        <v>89</v>
      </c>
      <c r="C24086" s="39" t="s">
        <v>50</v>
      </c>
      <c r="D24086" s="39" t="s">
        <v>177</v>
      </c>
      <c r="E24086" s="40">
        <v>0</v>
      </c>
      <c r="F24086" s="41">
        <v>0.1003554503675764</v>
      </c>
      <c r="G24086" s="40">
        <v>7.2750865319126206</v>
      </c>
      <c r="H24086" s="41">
        <v>2.1074644577191059E-2</v>
      </c>
    </row>
    <row r="24087" spans="1:8">
      <c r="A24087" s="38">
        <v>45225</v>
      </c>
      <c r="B24087" s="39" t="s">
        <v>89</v>
      </c>
      <c r="C24087" s="39" t="s">
        <v>50</v>
      </c>
      <c r="D24087" s="39" t="s">
        <v>178</v>
      </c>
      <c r="E24087" s="40">
        <v>0</v>
      </c>
      <c r="F24087" s="41">
        <v>6.8918177323149143E-2</v>
      </c>
      <c r="G24087" s="40">
        <v>4.9960983863971524</v>
      </c>
      <c r="H24087" s="41">
        <v>1.447281723786132E-2</v>
      </c>
    </row>
    <row r="24088" spans="1:8">
      <c r="A24088" s="38">
        <v>45225</v>
      </c>
      <c r="B24088" s="39" t="s">
        <v>89</v>
      </c>
      <c r="C24088" s="39" t="s">
        <v>50</v>
      </c>
      <c r="D24088" s="39" t="s">
        <v>8</v>
      </c>
      <c r="E24088" s="40">
        <v>0</v>
      </c>
      <c r="F24088" s="41">
        <v>0.23561400194984369</v>
      </c>
      <c r="G24088" s="40">
        <v>17.080410142518279</v>
      </c>
      <c r="H24088" s="41">
        <v>4.9478940409467168E-2</v>
      </c>
    </row>
    <row r="24089" spans="1:8">
      <c r="A24089" s="38">
        <v>45225</v>
      </c>
      <c r="B24089" s="39" t="s">
        <v>180</v>
      </c>
      <c r="C24089" s="39" t="s">
        <v>43</v>
      </c>
      <c r="D24089" s="39" t="s">
        <v>90</v>
      </c>
      <c r="E24089" s="40">
        <v>0</v>
      </c>
      <c r="F24089" s="41">
        <v>51.017668332130178</v>
      </c>
      <c r="G24089" s="40">
        <v>8268.4120230998687</v>
      </c>
      <c r="H24089" s="41">
        <v>10.713710349747339</v>
      </c>
    </row>
    <row r="24090" spans="1:8">
      <c r="A24090" s="38">
        <v>45225</v>
      </c>
      <c r="B24090" s="39" t="s">
        <v>180</v>
      </c>
      <c r="C24090" s="39" t="s">
        <v>44</v>
      </c>
      <c r="D24090" s="39" t="s">
        <v>91</v>
      </c>
      <c r="E24090" s="40">
        <v>0</v>
      </c>
      <c r="F24090" s="41">
        <v>33.544082991590507</v>
      </c>
      <c r="G24090" s="40">
        <v>5472.3091248543087</v>
      </c>
      <c r="H24090" s="41">
        <v>7.0442574282340056</v>
      </c>
    </row>
    <row r="24091" spans="1:8">
      <c r="A24091" s="38">
        <v>45225</v>
      </c>
      <c r="B24091" s="39" t="s">
        <v>180</v>
      </c>
      <c r="C24091" s="39" t="s">
        <v>181</v>
      </c>
      <c r="D24091" s="39" t="s">
        <v>182</v>
      </c>
      <c r="E24091" s="40">
        <v>0</v>
      </c>
      <c r="F24091" s="41">
        <v>0</v>
      </c>
      <c r="G24091" s="40">
        <v>0</v>
      </c>
      <c r="H24091" s="41">
        <v>0</v>
      </c>
    </row>
    <row r="24092" spans="1:8">
      <c r="A24092" s="38">
        <v>45225</v>
      </c>
      <c r="B24092" s="39" t="s">
        <v>180</v>
      </c>
      <c r="C24092" s="39" t="s">
        <v>45</v>
      </c>
      <c r="D24092" s="39" t="s">
        <v>92</v>
      </c>
      <c r="E24092" s="40">
        <v>0</v>
      </c>
      <c r="F24092" s="41">
        <v>39.821803787041198</v>
      </c>
      <c r="G24092" s="40">
        <v>6525.6990225805403</v>
      </c>
      <c r="H24092" s="41">
        <v>8.3625787952786528</v>
      </c>
    </row>
    <row r="24093" spans="1:8">
      <c r="A24093" s="38">
        <v>45225</v>
      </c>
      <c r="B24093" s="39" t="s">
        <v>180</v>
      </c>
      <c r="C24093" s="39" t="s">
        <v>45</v>
      </c>
      <c r="D24093" s="39" t="s">
        <v>118</v>
      </c>
      <c r="E24093" s="40">
        <v>0</v>
      </c>
      <c r="F24093" s="41">
        <v>1.947273261456486</v>
      </c>
      <c r="G24093" s="40">
        <v>319.29174894975068</v>
      </c>
      <c r="H24093" s="41">
        <v>0.408927384905862</v>
      </c>
    </row>
    <row r="24094" spans="1:8">
      <c r="A24094" s="38">
        <v>45225</v>
      </c>
      <c r="B24094" s="39" t="s">
        <v>180</v>
      </c>
      <c r="C24094" s="39" t="s">
        <v>46</v>
      </c>
      <c r="D24094" s="39" t="s">
        <v>184</v>
      </c>
      <c r="E24094" s="40">
        <v>0</v>
      </c>
      <c r="F24094" s="41">
        <v>0.46374969231065921</v>
      </c>
      <c r="G24094" s="40">
        <v>75.429090075833088</v>
      </c>
      <c r="H24094" s="41">
        <v>9.7387435385238419E-2</v>
      </c>
    </row>
    <row r="24095" spans="1:8">
      <c r="A24095" s="38">
        <v>45225</v>
      </c>
      <c r="B24095" s="39" t="s">
        <v>180</v>
      </c>
      <c r="C24095" s="39" t="s">
        <v>46</v>
      </c>
      <c r="D24095" s="39" t="s">
        <v>203</v>
      </c>
      <c r="E24095" s="40">
        <v>0</v>
      </c>
      <c r="F24095" s="41">
        <v>0</v>
      </c>
      <c r="G24095" s="40">
        <v>0</v>
      </c>
      <c r="H24095" s="41">
        <v>0</v>
      </c>
    </row>
    <row r="24096" spans="1:8">
      <c r="A24096" s="38">
        <v>45225</v>
      </c>
      <c r="B24096" s="39" t="s">
        <v>180</v>
      </c>
      <c r="C24096" s="39" t="s">
        <v>46</v>
      </c>
      <c r="D24096" s="39" t="s">
        <v>120</v>
      </c>
      <c r="E24096" s="40">
        <v>0</v>
      </c>
      <c r="F24096" s="41">
        <v>0</v>
      </c>
      <c r="G24096" s="40">
        <v>0</v>
      </c>
      <c r="H24096" s="41">
        <v>0</v>
      </c>
    </row>
    <row r="24097" spans="1:8">
      <c r="A24097" s="38">
        <v>45225</v>
      </c>
      <c r="B24097" s="39" t="s">
        <v>180</v>
      </c>
      <c r="C24097" s="39" t="s">
        <v>46</v>
      </c>
      <c r="D24097" s="39" t="s">
        <v>122</v>
      </c>
      <c r="E24097" s="40">
        <v>0</v>
      </c>
      <c r="F24097" s="41">
        <v>1.3651757196373679</v>
      </c>
      <c r="G24097" s="40">
        <v>223.84600650281689</v>
      </c>
      <c r="H24097" s="41">
        <v>0.28668690112384732</v>
      </c>
    </row>
    <row r="24098" spans="1:8">
      <c r="A24098" s="38">
        <v>45225</v>
      </c>
      <c r="B24098" s="39" t="s">
        <v>180</v>
      </c>
      <c r="C24098" s="39" t="s">
        <v>46</v>
      </c>
      <c r="D24098" s="39" t="s">
        <v>123</v>
      </c>
      <c r="E24098" s="40">
        <v>0</v>
      </c>
      <c r="F24098" s="41">
        <v>35.473711610208568</v>
      </c>
      <c r="G24098" s="40">
        <v>5833.8083820913671</v>
      </c>
      <c r="H24098" s="41">
        <v>7.4494794381438014</v>
      </c>
    </row>
    <row r="24099" spans="1:8">
      <c r="A24099" s="38">
        <v>45225</v>
      </c>
      <c r="B24099" s="39" t="s">
        <v>180</v>
      </c>
      <c r="C24099" s="39" t="s">
        <v>46</v>
      </c>
      <c r="D24099" s="39" t="s">
        <v>124</v>
      </c>
      <c r="E24099" s="40">
        <v>0</v>
      </c>
      <c r="F24099" s="41">
        <v>0</v>
      </c>
      <c r="G24099" s="40">
        <v>0</v>
      </c>
      <c r="H24099" s="41">
        <v>0</v>
      </c>
    </row>
    <row r="24100" spans="1:8">
      <c r="A24100" s="38">
        <v>45225</v>
      </c>
      <c r="B24100" s="39" t="s">
        <v>180</v>
      </c>
      <c r="C24100" s="39" t="s">
        <v>46</v>
      </c>
      <c r="D24100" s="39" t="s">
        <v>228</v>
      </c>
      <c r="E24100" s="40">
        <v>0</v>
      </c>
      <c r="F24100" s="41">
        <v>0</v>
      </c>
      <c r="G24100" s="40">
        <v>0</v>
      </c>
      <c r="H24100" s="41">
        <v>0</v>
      </c>
    </row>
    <row r="24101" spans="1:8">
      <c r="A24101" s="38">
        <v>45225</v>
      </c>
      <c r="B24101" s="39" t="s">
        <v>180</v>
      </c>
      <c r="C24101" s="39" t="s">
        <v>47</v>
      </c>
      <c r="D24101" s="39" t="s">
        <v>185</v>
      </c>
      <c r="E24101" s="40">
        <v>0</v>
      </c>
      <c r="F24101" s="41">
        <v>6.67648075404054</v>
      </c>
      <c r="G24101" s="40">
        <v>1094.7334711474909</v>
      </c>
      <c r="H24101" s="41">
        <v>1.4020609583485131</v>
      </c>
    </row>
    <row r="24102" spans="1:8">
      <c r="A24102" s="38">
        <v>45225</v>
      </c>
      <c r="B24102" s="39" t="s">
        <v>180</v>
      </c>
      <c r="C24102" s="39" t="s">
        <v>47</v>
      </c>
      <c r="D24102" s="39" t="s">
        <v>230</v>
      </c>
      <c r="E24102" s="40">
        <v>0</v>
      </c>
      <c r="F24102" s="41">
        <v>0</v>
      </c>
      <c r="G24102" s="40">
        <v>0</v>
      </c>
      <c r="H24102" s="41">
        <v>0</v>
      </c>
    </row>
    <row r="24103" spans="1:8">
      <c r="A24103" s="38">
        <v>45225</v>
      </c>
      <c r="B24103" s="39" t="s">
        <v>180</v>
      </c>
      <c r="C24103" s="39" t="s">
        <v>47</v>
      </c>
      <c r="D24103" s="39" t="s">
        <v>204</v>
      </c>
      <c r="E24103" s="40">
        <v>0</v>
      </c>
      <c r="F24103" s="41">
        <v>0</v>
      </c>
      <c r="G24103" s="40">
        <v>0</v>
      </c>
      <c r="H24103" s="41">
        <v>0</v>
      </c>
    </row>
    <row r="24104" spans="1:8">
      <c r="A24104" s="38">
        <v>45225</v>
      </c>
      <c r="B24104" s="39" t="s">
        <v>180</v>
      </c>
      <c r="C24104" s="39" t="s">
        <v>47</v>
      </c>
      <c r="D24104" s="39" t="s">
        <v>127</v>
      </c>
      <c r="E24104" s="40">
        <v>0</v>
      </c>
      <c r="F24104" s="41">
        <v>0</v>
      </c>
      <c r="G24104" s="40">
        <v>0</v>
      </c>
      <c r="H24104" s="41">
        <v>0</v>
      </c>
    </row>
    <row r="24105" spans="1:8">
      <c r="A24105" s="38">
        <v>45225</v>
      </c>
      <c r="B24105" s="39" t="s">
        <v>180</v>
      </c>
      <c r="C24105" s="39" t="s">
        <v>47</v>
      </c>
      <c r="D24105" s="39" t="s">
        <v>128</v>
      </c>
      <c r="E24105" s="40">
        <v>0</v>
      </c>
      <c r="F24105" s="41">
        <v>0</v>
      </c>
      <c r="G24105" s="40">
        <v>0</v>
      </c>
      <c r="H24105" s="41">
        <v>0</v>
      </c>
    </row>
    <row r="24106" spans="1:8">
      <c r="A24106" s="38">
        <v>45225</v>
      </c>
      <c r="B24106" s="39" t="s">
        <v>180</v>
      </c>
      <c r="C24106" s="39" t="s">
        <v>47</v>
      </c>
      <c r="D24106" s="39" t="s">
        <v>186</v>
      </c>
      <c r="E24106" s="40">
        <v>0</v>
      </c>
      <c r="F24106" s="41">
        <v>0</v>
      </c>
      <c r="G24106" s="40">
        <v>0</v>
      </c>
      <c r="H24106" s="41">
        <v>0</v>
      </c>
    </row>
    <row r="24107" spans="1:8">
      <c r="A24107" s="38">
        <v>45225</v>
      </c>
      <c r="B24107" s="39" t="s">
        <v>180</v>
      </c>
      <c r="C24107" s="39" t="s">
        <v>47</v>
      </c>
      <c r="D24107" s="39" t="s">
        <v>130</v>
      </c>
      <c r="E24107" s="40">
        <v>0</v>
      </c>
      <c r="F24107" s="41">
        <v>1.9618024542073771</v>
      </c>
      <c r="G24107" s="40">
        <v>321.67408092959317</v>
      </c>
      <c r="H24107" s="41">
        <v>0.41197851538354913</v>
      </c>
    </row>
    <row r="24108" spans="1:8">
      <c r="A24108" s="38">
        <v>45225</v>
      </c>
      <c r="B24108" s="39" t="s">
        <v>180</v>
      </c>
      <c r="C24108" s="39" t="s">
        <v>47</v>
      </c>
      <c r="D24108" s="39" t="s">
        <v>132</v>
      </c>
      <c r="E24108" s="40">
        <v>0</v>
      </c>
      <c r="F24108" s="41">
        <v>0</v>
      </c>
      <c r="G24108" s="40">
        <v>0</v>
      </c>
      <c r="H24108" s="41">
        <v>0</v>
      </c>
    </row>
    <row r="24109" spans="1:8">
      <c r="A24109" s="38">
        <v>45225</v>
      </c>
      <c r="B24109" s="39" t="s">
        <v>180</v>
      </c>
      <c r="C24109" s="39" t="s">
        <v>47</v>
      </c>
      <c r="D24109" s="39" t="s">
        <v>133</v>
      </c>
      <c r="E24109" s="40">
        <v>0</v>
      </c>
      <c r="F24109" s="41">
        <v>0</v>
      </c>
      <c r="G24109" s="40">
        <v>0</v>
      </c>
      <c r="H24109" s="41">
        <v>0</v>
      </c>
    </row>
    <row r="24110" spans="1:8">
      <c r="A24110" s="38">
        <v>45225</v>
      </c>
      <c r="B24110" s="39" t="s">
        <v>180</v>
      </c>
      <c r="C24110" s="39" t="s">
        <v>47</v>
      </c>
      <c r="D24110" s="39" t="s">
        <v>134</v>
      </c>
      <c r="E24110" s="40">
        <v>0</v>
      </c>
      <c r="F24110" s="41">
        <v>0</v>
      </c>
      <c r="G24110" s="40">
        <v>0</v>
      </c>
      <c r="H24110" s="41">
        <v>0</v>
      </c>
    </row>
    <row r="24111" spans="1:8">
      <c r="A24111" s="38">
        <v>45225</v>
      </c>
      <c r="B24111" s="39" t="s">
        <v>180</v>
      </c>
      <c r="C24111" s="39" t="s">
        <v>18</v>
      </c>
      <c r="D24111" s="39" t="s">
        <v>120</v>
      </c>
      <c r="E24111" s="40">
        <v>65.031145199999997</v>
      </c>
      <c r="F24111" s="41">
        <v>2.357339149916581</v>
      </c>
      <c r="G24111" s="40">
        <v>386.52969510894877</v>
      </c>
      <c r="H24111" s="41">
        <v>0.49504122148248209</v>
      </c>
    </row>
    <row r="24112" spans="1:8">
      <c r="A24112" s="38">
        <v>45225</v>
      </c>
      <c r="B24112" s="39" t="s">
        <v>180</v>
      </c>
      <c r="C24112" s="39" t="s">
        <v>18</v>
      </c>
      <c r="D24112" s="39" t="s">
        <v>123</v>
      </c>
      <c r="E24112" s="40">
        <v>4231.4508248000002</v>
      </c>
      <c r="F24112" s="41">
        <v>166.88887221839809</v>
      </c>
      <c r="G24112" s="40">
        <v>27146.526238254741</v>
      </c>
      <c r="H24112" s="41">
        <v>35.046663165863592</v>
      </c>
    </row>
    <row r="24113" spans="1:8">
      <c r="A24113" s="38">
        <v>45225</v>
      </c>
      <c r="B24113" s="39" t="s">
        <v>180</v>
      </c>
      <c r="C24113" s="39" t="s">
        <v>48</v>
      </c>
      <c r="D24113" s="39" t="s">
        <v>120</v>
      </c>
      <c r="E24113" s="40">
        <v>210.64702399999999</v>
      </c>
      <c r="F24113" s="41">
        <v>3.7906013525361208</v>
      </c>
      <c r="G24113" s="40">
        <v>621.53974964832878</v>
      </c>
      <c r="H24113" s="41">
        <v>0.79602628403258535</v>
      </c>
    </row>
    <row r="24114" spans="1:8">
      <c r="A24114" s="38">
        <v>45225</v>
      </c>
      <c r="B24114" s="39" t="s">
        <v>180</v>
      </c>
      <c r="C24114" s="39" t="s">
        <v>7</v>
      </c>
      <c r="D24114" s="39" t="s">
        <v>140</v>
      </c>
      <c r="E24114" s="40">
        <v>3008.7358276</v>
      </c>
      <c r="F24114" s="41">
        <v>147.3648915393884</v>
      </c>
      <c r="G24114" s="40">
        <v>24195.147263504448</v>
      </c>
      <c r="H24114" s="41">
        <v>108.7351066346599</v>
      </c>
    </row>
    <row r="24115" spans="1:8">
      <c r="A24115" s="38">
        <v>45225</v>
      </c>
      <c r="B24115" s="39" t="s">
        <v>180</v>
      </c>
      <c r="C24115" s="39" t="s">
        <v>7</v>
      </c>
      <c r="D24115" s="39" t="s">
        <v>187</v>
      </c>
      <c r="E24115" s="40">
        <v>0</v>
      </c>
      <c r="F24115" s="41">
        <v>0</v>
      </c>
      <c r="G24115" s="40">
        <v>0</v>
      </c>
      <c r="H24115" s="41">
        <v>0</v>
      </c>
    </row>
    <row r="24116" spans="1:8">
      <c r="A24116" s="38">
        <v>45225</v>
      </c>
      <c r="B24116" s="39" t="s">
        <v>180</v>
      </c>
      <c r="C24116" s="39" t="s">
        <v>16</v>
      </c>
      <c r="D24116" s="39" t="s">
        <v>123</v>
      </c>
      <c r="E24116" s="40">
        <v>3582.8976806000001</v>
      </c>
      <c r="F24116" s="41">
        <v>114.2374055665565</v>
      </c>
      <c r="G24116" s="40">
        <v>18477.115533517161</v>
      </c>
      <c r="H24116" s="41">
        <v>23.98985516897686</v>
      </c>
    </row>
    <row r="24117" spans="1:8">
      <c r="A24117" s="38">
        <v>45225</v>
      </c>
      <c r="B24117" s="39" t="s">
        <v>180</v>
      </c>
      <c r="C24117" s="39" t="s">
        <v>49</v>
      </c>
      <c r="D24117" s="39" t="s">
        <v>144</v>
      </c>
      <c r="E24117" s="40">
        <v>0</v>
      </c>
      <c r="F24117" s="41">
        <v>0</v>
      </c>
      <c r="G24117" s="40">
        <v>0</v>
      </c>
      <c r="H24117" s="41">
        <v>0</v>
      </c>
    </row>
    <row r="24118" spans="1:8">
      <c r="A24118" s="38">
        <v>45225</v>
      </c>
      <c r="B24118" s="39" t="s">
        <v>180</v>
      </c>
      <c r="C24118" s="39" t="s">
        <v>49</v>
      </c>
      <c r="D24118" s="39" t="s">
        <v>339</v>
      </c>
      <c r="E24118" s="40">
        <v>0</v>
      </c>
      <c r="F24118" s="41">
        <v>0</v>
      </c>
      <c r="G24118" s="40">
        <v>0</v>
      </c>
      <c r="H24118" s="41">
        <v>0</v>
      </c>
    </row>
    <row r="24119" spans="1:8">
      <c r="A24119" s="38">
        <v>45225</v>
      </c>
      <c r="B24119" s="39" t="s">
        <v>180</v>
      </c>
      <c r="C24119" s="39" t="s">
        <v>49</v>
      </c>
      <c r="D24119" s="39" t="s">
        <v>148</v>
      </c>
      <c r="E24119" s="40">
        <v>0</v>
      </c>
      <c r="F24119" s="41">
        <v>0</v>
      </c>
      <c r="G24119" s="40">
        <v>0</v>
      </c>
      <c r="H24119" s="41">
        <v>0</v>
      </c>
    </row>
    <row r="24120" spans="1:8">
      <c r="A24120" s="38">
        <v>45225</v>
      </c>
      <c r="B24120" s="39" t="s">
        <v>180</v>
      </c>
      <c r="C24120" s="39" t="s">
        <v>49</v>
      </c>
      <c r="D24120" s="39" t="s">
        <v>188</v>
      </c>
      <c r="E24120" s="40">
        <v>0</v>
      </c>
      <c r="F24120" s="41">
        <v>0</v>
      </c>
      <c r="G24120" s="40">
        <v>0</v>
      </c>
      <c r="H24120" s="41">
        <v>0</v>
      </c>
    </row>
    <row r="24121" spans="1:8">
      <c r="A24121" s="38">
        <v>45225</v>
      </c>
      <c r="B24121" s="39" t="s">
        <v>180</v>
      </c>
      <c r="C24121" s="39" t="s">
        <v>49</v>
      </c>
      <c r="D24121" s="39" t="s">
        <v>320</v>
      </c>
      <c r="E24121" s="40">
        <v>0</v>
      </c>
      <c r="F24121" s="41">
        <v>0.98770014874532641</v>
      </c>
      <c r="G24121" s="40">
        <v>161.95185040179911</v>
      </c>
      <c r="H24121" s="41">
        <v>0.2074170312365185</v>
      </c>
    </row>
    <row r="24122" spans="1:8">
      <c r="A24122" s="38">
        <v>45225</v>
      </c>
      <c r="B24122" s="39" t="s">
        <v>180</v>
      </c>
      <c r="C24122" s="39" t="s">
        <v>49</v>
      </c>
      <c r="D24122" s="39" t="s">
        <v>149</v>
      </c>
      <c r="E24122" s="40">
        <v>0</v>
      </c>
      <c r="F24122" s="41">
        <v>0</v>
      </c>
      <c r="G24122" s="40">
        <v>0</v>
      </c>
      <c r="H24122" s="41">
        <v>0</v>
      </c>
    </row>
    <row r="24123" spans="1:8">
      <c r="A24123" s="38">
        <v>45225</v>
      </c>
      <c r="B24123" s="39" t="s">
        <v>180</v>
      </c>
      <c r="C24123" s="39" t="s">
        <v>49</v>
      </c>
      <c r="D24123" s="39" t="s">
        <v>296</v>
      </c>
      <c r="E24123" s="40">
        <v>0</v>
      </c>
      <c r="F24123" s="41">
        <v>0</v>
      </c>
      <c r="G24123" s="40">
        <v>0</v>
      </c>
      <c r="H24123" s="41">
        <v>0</v>
      </c>
    </row>
    <row r="24124" spans="1:8">
      <c r="A24124" s="38">
        <v>45225</v>
      </c>
      <c r="B24124" s="39" t="s">
        <v>180</v>
      </c>
      <c r="C24124" s="39" t="s">
        <v>49</v>
      </c>
      <c r="D24124" s="39" t="s">
        <v>190</v>
      </c>
      <c r="E24124" s="40">
        <v>0</v>
      </c>
      <c r="F24124" s="41">
        <v>0</v>
      </c>
      <c r="G24124" s="40">
        <v>0</v>
      </c>
      <c r="H24124" s="41">
        <v>0</v>
      </c>
    </row>
    <row r="24125" spans="1:8">
      <c r="A24125" s="38">
        <v>45225</v>
      </c>
      <c r="B24125" s="39" t="s">
        <v>180</v>
      </c>
      <c r="C24125" s="39" t="s">
        <v>49</v>
      </c>
      <c r="D24125" s="39" t="s">
        <v>151</v>
      </c>
      <c r="E24125" s="40">
        <v>0</v>
      </c>
      <c r="F24125" s="41">
        <v>0</v>
      </c>
      <c r="G24125" s="40">
        <v>0</v>
      </c>
      <c r="H24125" s="41">
        <v>0</v>
      </c>
    </row>
    <row r="24126" spans="1:8">
      <c r="A24126" s="38">
        <v>45225</v>
      </c>
      <c r="B24126" s="39" t="s">
        <v>180</v>
      </c>
      <c r="C24126" s="39" t="s">
        <v>49</v>
      </c>
      <c r="D24126" s="39" t="s">
        <v>224</v>
      </c>
      <c r="E24126" s="40">
        <v>0</v>
      </c>
      <c r="F24126" s="41">
        <v>0</v>
      </c>
      <c r="G24126" s="40">
        <v>0</v>
      </c>
      <c r="H24126" s="41">
        <v>0</v>
      </c>
    </row>
    <row r="24127" spans="1:8">
      <c r="A24127" s="38">
        <v>45225</v>
      </c>
      <c r="B24127" s="39" t="s">
        <v>180</v>
      </c>
      <c r="C24127" s="39" t="s">
        <v>49</v>
      </c>
      <c r="D24127" s="39" t="s">
        <v>155</v>
      </c>
      <c r="E24127" s="40">
        <v>0</v>
      </c>
      <c r="F24127" s="41">
        <v>0</v>
      </c>
      <c r="G24127" s="40">
        <v>0</v>
      </c>
      <c r="H24127" s="41">
        <v>0</v>
      </c>
    </row>
    <row r="24128" spans="1:8">
      <c r="A24128" s="38">
        <v>45225</v>
      </c>
      <c r="B24128" s="39" t="s">
        <v>180</v>
      </c>
      <c r="C24128" s="39" t="s">
        <v>49</v>
      </c>
      <c r="D24128" s="39" t="s">
        <v>191</v>
      </c>
      <c r="E24128" s="40">
        <v>0</v>
      </c>
      <c r="F24128" s="41">
        <v>0</v>
      </c>
      <c r="G24128" s="40">
        <v>0</v>
      </c>
      <c r="H24128" s="41">
        <v>0</v>
      </c>
    </row>
    <row r="24129" spans="1:8">
      <c r="A24129" s="38">
        <v>45225</v>
      </c>
      <c r="B24129" s="39" t="s">
        <v>180</v>
      </c>
      <c r="C24129" s="39" t="s">
        <v>49</v>
      </c>
      <c r="D24129" s="39" t="s">
        <v>159</v>
      </c>
      <c r="E24129" s="40">
        <v>0</v>
      </c>
      <c r="F24129" s="41">
        <v>0</v>
      </c>
      <c r="G24129" s="40">
        <v>0</v>
      </c>
      <c r="H24129" s="41">
        <v>0</v>
      </c>
    </row>
    <row r="24130" spans="1:8">
      <c r="A24130" s="38">
        <v>45225</v>
      </c>
      <c r="B24130" s="39" t="s">
        <v>180</v>
      </c>
      <c r="C24130" s="39" t="s">
        <v>49</v>
      </c>
      <c r="D24130" s="39" t="s">
        <v>192</v>
      </c>
      <c r="E24130" s="40">
        <v>0</v>
      </c>
      <c r="F24130" s="41">
        <v>0</v>
      </c>
      <c r="G24130" s="40">
        <v>0</v>
      </c>
      <c r="H24130" s="41">
        <v>0</v>
      </c>
    </row>
    <row r="24131" spans="1:8">
      <c r="A24131" s="38">
        <v>45225</v>
      </c>
      <c r="B24131" s="39" t="s">
        <v>180</v>
      </c>
      <c r="C24131" s="39" t="s">
        <v>49</v>
      </c>
      <c r="D24131" s="39" t="s">
        <v>193</v>
      </c>
      <c r="E24131" s="40">
        <v>0</v>
      </c>
      <c r="F24131" s="41">
        <v>0</v>
      </c>
      <c r="G24131" s="40">
        <v>0</v>
      </c>
      <c r="H24131" s="41">
        <v>0</v>
      </c>
    </row>
    <row r="24132" spans="1:8">
      <c r="A24132" s="38">
        <v>45225</v>
      </c>
      <c r="B24132" s="39" t="s">
        <v>180</v>
      </c>
      <c r="C24132" s="39" t="s">
        <v>49</v>
      </c>
      <c r="D24132" s="39" t="s">
        <v>248</v>
      </c>
      <c r="E24132" s="40">
        <v>0</v>
      </c>
      <c r="F24132" s="41">
        <v>0</v>
      </c>
      <c r="G24132" s="40">
        <v>0</v>
      </c>
      <c r="H24132" s="41">
        <v>0</v>
      </c>
    </row>
    <row r="24133" spans="1:8">
      <c r="A24133" s="38">
        <v>45225</v>
      </c>
      <c r="B24133" s="39" t="s">
        <v>180</v>
      </c>
      <c r="C24133" s="39" t="s">
        <v>49</v>
      </c>
      <c r="D24133" s="39" t="s">
        <v>258</v>
      </c>
      <c r="E24133" s="40">
        <v>0</v>
      </c>
      <c r="F24133" s="41">
        <v>0</v>
      </c>
      <c r="G24133" s="40">
        <v>0</v>
      </c>
      <c r="H24133" s="41">
        <v>0</v>
      </c>
    </row>
    <row r="24134" spans="1:8">
      <c r="A24134" s="38">
        <v>45225</v>
      </c>
      <c r="B24134" s="39" t="s">
        <v>180</v>
      </c>
      <c r="C24134" s="39" t="s">
        <v>49</v>
      </c>
      <c r="D24134" s="39" t="s">
        <v>249</v>
      </c>
      <c r="E24134" s="40">
        <v>0</v>
      </c>
      <c r="F24134" s="41">
        <v>0</v>
      </c>
      <c r="G24134" s="40">
        <v>0</v>
      </c>
      <c r="H24134" s="41">
        <v>0</v>
      </c>
    </row>
    <row r="24135" spans="1:8">
      <c r="A24135" s="38">
        <v>45225</v>
      </c>
      <c r="B24135" s="39" t="s">
        <v>180</v>
      </c>
      <c r="C24135" s="39" t="s">
        <v>49</v>
      </c>
      <c r="D24135" s="39" t="s">
        <v>280</v>
      </c>
      <c r="E24135" s="40">
        <v>0</v>
      </c>
      <c r="F24135" s="41">
        <v>0</v>
      </c>
      <c r="G24135" s="40">
        <v>0</v>
      </c>
      <c r="H24135" s="41">
        <v>0</v>
      </c>
    </row>
    <row r="24136" spans="1:8">
      <c r="A24136" s="38">
        <v>45225</v>
      </c>
      <c r="B24136" s="39" t="s">
        <v>180</v>
      </c>
      <c r="C24136" s="39" t="s">
        <v>49</v>
      </c>
      <c r="D24136" s="39" t="s">
        <v>218</v>
      </c>
      <c r="E24136" s="40">
        <v>0</v>
      </c>
      <c r="F24136" s="41">
        <v>0</v>
      </c>
      <c r="G24136" s="40">
        <v>0</v>
      </c>
      <c r="H24136" s="41">
        <v>0</v>
      </c>
    </row>
    <row r="24137" spans="1:8">
      <c r="A24137" s="38">
        <v>45225</v>
      </c>
      <c r="B24137" s="39" t="s">
        <v>180</v>
      </c>
      <c r="C24137" s="39" t="s">
        <v>49</v>
      </c>
      <c r="D24137" s="39" t="s">
        <v>212</v>
      </c>
      <c r="E24137" s="40">
        <v>0</v>
      </c>
      <c r="F24137" s="41">
        <v>0</v>
      </c>
      <c r="G24137" s="40">
        <v>0</v>
      </c>
      <c r="H24137" s="41">
        <v>0</v>
      </c>
    </row>
    <row r="24138" spans="1:8">
      <c r="A24138" s="38">
        <v>45225</v>
      </c>
      <c r="B24138" s="39" t="s">
        <v>180</v>
      </c>
      <c r="C24138" s="39" t="s">
        <v>49</v>
      </c>
      <c r="D24138" s="39" t="s">
        <v>310</v>
      </c>
      <c r="E24138" s="40">
        <v>0</v>
      </c>
      <c r="F24138" s="41">
        <v>0</v>
      </c>
      <c r="G24138" s="40">
        <v>0</v>
      </c>
      <c r="H24138" s="41">
        <v>0</v>
      </c>
    </row>
    <row r="24139" spans="1:8">
      <c r="A24139" s="38">
        <v>45225</v>
      </c>
      <c r="B24139" s="39" t="s">
        <v>180</v>
      </c>
      <c r="C24139" s="39" t="s">
        <v>49</v>
      </c>
      <c r="D24139" s="39" t="s">
        <v>235</v>
      </c>
      <c r="E24139" s="40">
        <v>0</v>
      </c>
      <c r="F24139" s="41">
        <v>0</v>
      </c>
      <c r="G24139" s="40">
        <v>0</v>
      </c>
      <c r="H24139" s="41">
        <v>0</v>
      </c>
    </row>
    <row r="24140" spans="1:8">
      <c r="A24140" s="38">
        <v>45225</v>
      </c>
      <c r="B24140" s="39" t="s">
        <v>180</v>
      </c>
      <c r="C24140" s="39" t="s">
        <v>49</v>
      </c>
      <c r="D24140" s="39" t="s">
        <v>166</v>
      </c>
      <c r="E24140" s="40">
        <v>0</v>
      </c>
      <c r="F24140" s="41">
        <v>1.70021563752728E-2</v>
      </c>
      <c r="G24140" s="40">
        <v>2.8990376835477649</v>
      </c>
      <c r="H24140" s="41">
        <v>3.570452838807288E-3</v>
      </c>
    </row>
    <row r="24141" spans="1:8">
      <c r="A24141" s="38">
        <v>45225</v>
      </c>
      <c r="B24141" s="39" t="s">
        <v>180</v>
      </c>
      <c r="C24141" s="39" t="s">
        <v>49</v>
      </c>
      <c r="D24141" s="39" t="s">
        <v>167</v>
      </c>
      <c r="E24141" s="40">
        <v>0</v>
      </c>
      <c r="F24141" s="41">
        <v>0</v>
      </c>
      <c r="G24141" s="40">
        <v>0</v>
      </c>
      <c r="H24141" s="41">
        <v>0</v>
      </c>
    </row>
    <row r="24142" spans="1:8">
      <c r="A24142" s="38">
        <v>45225</v>
      </c>
      <c r="B24142" s="39" t="s">
        <v>180</v>
      </c>
      <c r="C24142" s="39" t="s">
        <v>49</v>
      </c>
      <c r="D24142" s="39" t="s">
        <v>168</v>
      </c>
      <c r="E24142" s="40">
        <v>0</v>
      </c>
      <c r="F24142" s="41">
        <v>0</v>
      </c>
      <c r="G24142" s="40">
        <v>0</v>
      </c>
      <c r="H24142" s="41">
        <v>0</v>
      </c>
    </row>
    <row r="24143" spans="1:8">
      <c r="A24143" s="38">
        <v>45225</v>
      </c>
      <c r="B24143" s="39" t="s">
        <v>180</v>
      </c>
      <c r="C24143" s="39" t="s">
        <v>49</v>
      </c>
      <c r="D24143" s="39" t="s">
        <v>195</v>
      </c>
      <c r="E24143" s="40">
        <v>0</v>
      </c>
      <c r="F24143" s="41">
        <v>2.9631004462359791</v>
      </c>
      <c r="G24143" s="40">
        <v>485.85555120539732</v>
      </c>
      <c r="H24143" s="41">
        <v>0.62225109370955556</v>
      </c>
    </row>
    <row r="24144" spans="1:8">
      <c r="A24144" s="38">
        <v>45225</v>
      </c>
      <c r="B24144" s="39" t="s">
        <v>180</v>
      </c>
      <c r="C24144" s="39" t="s">
        <v>49</v>
      </c>
      <c r="D24144" s="39" t="s">
        <v>170</v>
      </c>
      <c r="E24144" s="40">
        <v>0</v>
      </c>
      <c r="F24144" s="41">
        <v>1.995213965040884</v>
      </c>
      <c r="G24144" s="40">
        <v>325.91439178659562</v>
      </c>
      <c r="H24144" s="41">
        <v>0.41899493265858562</v>
      </c>
    </row>
    <row r="24145" spans="1:8">
      <c r="A24145" s="38">
        <v>45225</v>
      </c>
      <c r="B24145" s="39" t="s">
        <v>180</v>
      </c>
      <c r="C24145" s="39" t="s">
        <v>49</v>
      </c>
      <c r="D24145" s="39" t="s">
        <v>171</v>
      </c>
      <c r="E24145" s="40">
        <v>0</v>
      </c>
      <c r="F24145" s="41">
        <v>0</v>
      </c>
      <c r="G24145" s="40">
        <v>0</v>
      </c>
      <c r="H24145" s="41">
        <v>0</v>
      </c>
    </row>
    <row r="24146" spans="1:8">
      <c r="A24146" s="38">
        <v>45225</v>
      </c>
      <c r="B24146" s="39" t="s">
        <v>180</v>
      </c>
      <c r="C24146" s="39" t="s">
        <v>50</v>
      </c>
      <c r="D24146" s="39" t="s">
        <v>172</v>
      </c>
      <c r="E24146" s="40">
        <v>0</v>
      </c>
      <c r="F24146" s="41">
        <v>0</v>
      </c>
      <c r="G24146" s="40">
        <v>0</v>
      </c>
      <c r="H24146" s="41">
        <v>0</v>
      </c>
    </row>
    <row r="24147" spans="1:8">
      <c r="A24147" s="38">
        <v>45225</v>
      </c>
      <c r="B24147" s="39" t="s">
        <v>180</v>
      </c>
      <c r="C24147" s="39" t="s">
        <v>50</v>
      </c>
      <c r="D24147" s="39" t="s">
        <v>173</v>
      </c>
      <c r="E24147" s="40">
        <v>0</v>
      </c>
      <c r="F24147" s="41">
        <v>0</v>
      </c>
      <c r="G24147" s="40">
        <v>0</v>
      </c>
      <c r="H24147" s="41">
        <v>0</v>
      </c>
    </row>
    <row r="24148" spans="1:8">
      <c r="A24148" s="38">
        <v>45225</v>
      </c>
      <c r="B24148" s="39" t="s">
        <v>180</v>
      </c>
      <c r="C24148" s="39" t="s">
        <v>50</v>
      </c>
      <c r="D24148" s="39" t="s">
        <v>13</v>
      </c>
      <c r="E24148" s="40">
        <v>0</v>
      </c>
      <c r="F24148" s="41">
        <v>0</v>
      </c>
      <c r="G24148" s="40">
        <v>0</v>
      </c>
      <c r="H24148" s="41">
        <v>0</v>
      </c>
    </row>
    <row r="24149" spans="1:8">
      <c r="A24149" s="38">
        <v>45225</v>
      </c>
      <c r="B24149" s="39" t="s">
        <v>180</v>
      </c>
      <c r="C24149" s="39" t="s">
        <v>50</v>
      </c>
      <c r="D24149" s="39" t="s">
        <v>15</v>
      </c>
      <c r="E24149" s="40">
        <v>0</v>
      </c>
      <c r="F24149" s="41">
        <v>0</v>
      </c>
      <c r="G24149" s="40">
        <v>0</v>
      </c>
      <c r="H24149" s="41">
        <v>0</v>
      </c>
    </row>
    <row r="24150" spans="1:8">
      <c r="A24150" s="38">
        <v>45225</v>
      </c>
      <c r="B24150" s="39" t="s">
        <v>180</v>
      </c>
      <c r="C24150" s="39" t="s">
        <v>50</v>
      </c>
      <c r="D24150" s="39" t="s">
        <v>174</v>
      </c>
      <c r="E24150" s="40">
        <v>0</v>
      </c>
      <c r="F24150" s="41">
        <v>0</v>
      </c>
      <c r="G24150" s="40">
        <v>0</v>
      </c>
      <c r="H24150" s="41">
        <v>0</v>
      </c>
    </row>
    <row r="24151" spans="1:8">
      <c r="A24151" s="38">
        <v>45225</v>
      </c>
      <c r="B24151" s="39" t="s">
        <v>180</v>
      </c>
      <c r="C24151" s="39" t="s">
        <v>50</v>
      </c>
      <c r="D24151" s="39" t="s">
        <v>227</v>
      </c>
      <c r="E24151" s="40">
        <v>0</v>
      </c>
      <c r="F24151" s="41">
        <v>0</v>
      </c>
      <c r="G24151" s="40">
        <v>0</v>
      </c>
      <c r="H24151" s="41">
        <v>0</v>
      </c>
    </row>
    <row r="24152" spans="1:8">
      <c r="A24152" s="38">
        <v>45225</v>
      </c>
      <c r="B24152" s="39" t="s">
        <v>180</v>
      </c>
      <c r="C24152" s="39" t="s">
        <v>50</v>
      </c>
      <c r="D24152" s="39" t="s">
        <v>176</v>
      </c>
      <c r="E24152" s="40">
        <v>0</v>
      </c>
      <c r="F24152" s="41">
        <v>0</v>
      </c>
      <c r="G24152" s="40">
        <v>0</v>
      </c>
      <c r="H24152" s="41">
        <v>0</v>
      </c>
    </row>
    <row r="24153" spans="1:8">
      <c r="A24153" s="38">
        <v>45225</v>
      </c>
      <c r="B24153" s="39" t="s">
        <v>180</v>
      </c>
      <c r="C24153" s="39" t="s">
        <v>50</v>
      </c>
      <c r="D24153" s="39" t="s">
        <v>198</v>
      </c>
      <c r="E24153" s="40">
        <v>0</v>
      </c>
      <c r="F24153" s="41">
        <v>0</v>
      </c>
      <c r="G24153" s="40">
        <v>0</v>
      </c>
      <c r="H24153" s="41">
        <v>0</v>
      </c>
    </row>
    <row r="24154" spans="1:8">
      <c r="A24154" s="38">
        <v>45226</v>
      </c>
      <c r="B24154" s="39" t="s">
        <v>89</v>
      </c>
      <c r="C24154" s="39" t="s">
        <v>43</v>
      </c>
      <c r="D24154" s="39" t="s">
        <v>90</v>
      </c>
      <c r="E24154" s="40">
        <v>0</v>
      </c>
      <c r="F24154" s="41">
        <v>14.418745025889541</v>
      </c>
      <c r="G24154" s="40">
        <v>865.55504965865032</v>
      </c>
      <c r="H24154" s="41">
        <v>4.4698109580257572</v>
      </c>
    </row>
    <row r="24155" spans="1:8">
      <c r="A24155" s="38">
        <v>45226</v>
      </c>
      <c r="B24155" s="39" t="s">
        <v>89</v>
      </c>
      <c r="C24155" s="39" t="s">
        <v>44</v>
      </c>
      <c r="D24155" s="39" t="s">
        <v>91</v>
      </c>
      <c r="E24155" s="40">
        <v>0</v>
      </c>
      <c r="F24155" s="41">
        <v>74.638352843143693</v>
      </c>
      <c r="G24155" s="40">
        <v>4326.6973928897978</v>
      </c>
      <c r="H24155" s="41">
        <v>23.137889381374549</v>
      </c>
    </row>
    <row r="24156" spans="1:8">
      <c r="A24156" s="38">
        <v>45226</v>
      </c>
      <c r="B24156" s="39" t="s">
        <v>89</v>
      </c>
      <c r="C24156" s="39" t="s">
        <v>45</v>
      </c>
      <c r="D24156" s="39" t="s">
        <v>92</v>
      </c>
      <c r="E24156" s="40">
        <v>0</v>
      </c>
      <c r="F24156" s="41">
        <v>42.448302195749832</v>
      </c>
      <c r="G24156" s="40">
        <v>2729.1130913823131</v>
      </c>
      <c r="H24156" s="41">
        <v>13.15897368068245</v>
      </c>
    </row>
    <row r="24157" spans="1:8">
      <c r="A24157" s="38">
        <v>45226</v>
      </c>
      <c r="B24157" s="39" t="s">
        <v>89</v>
      </c>
      <c r="C24157" s="39" t="s">
        <v>45</v>
      </c>
      <c r="D24157" s="39" t="s">
        <v>93</v>
      </c>
      <c r="E24157" s="40">
        <v>0</v>
      </c>
      <c r="F24157" s="41">
        <v>0.49581540937917662</v>
      </c>
      <c r="G24157" s="40">
        <v>33.811706325373763</v>
      </c>
      <c r="H24157" s="41">
        <v>0.15370277690754469</v>
      </c>
    </row>
    <row r="24158" spans="1:8">
      <c r="A24158" s="38">
        <v>45226</v>
      </c>
      <c r="B24158" s="39" t="s">
        <v>89</v>
      </c>
      <c r="C24158" s="39" t="s">
        <v>45</v>
      </c>
      <c r="D24158" s="39" t="s">
        <v>94</v>
      </c>
      <c r="E24158" s="40">
        <v>0</v>
      </c>
      <c r="F24158" s="41">
        <v>4.6250465509104527E-2</v>
      </c>
      <c r="G24158" s="40">
        <v>3.1540108024552</v>
      </c>
      <c r="H24158" s="41">
        <v>1.43376443078224E-2</v>
      </c>
    </row>
    <row r="24159" spans="1:8">
      <c r="A24159" s="38">
        <v>45226</v>
      </c>
      <c r="B24159" s="39" t="s">
        <v>89</v>
      </c>
      <c r="C24159" s="39" t="s">
        <v>45</v>
      </c>
      <c r="D24159" s="39" t="s">
        <v>95</v>
      </c>
      <c r="E24159" s="40">
        <v>0</v>
      </c>
      <c r="F24159" s="41">
        <v>4.4612132339888873E-2</v>
      </c>
      <c r="G24159" s="40">
        <v>3.0422860780260019</v>
      </c>
      <c r="H24159" s="41">
        <v>1.3829761025365549E-2</v>
      </c>
    </row>
    <row r="24160" spans="1:8">
      <c r="A24160" s="38">
        <v>45226</v>
      </c>
      <c r="B24160" s="39" t="s">
        <v>89</v>
      </c>
      <c r="C24160" s="39" t="s">
        <v>45</v>
      </c>
      <c r="D24160" s="39" t="s">
        <v>96</v>
      </c>
      <c r="E24160" s="40">
        <v>0</v>
      </c>
      <c r="F24160" s="41">
        <v>0.19021005224306969</v>
      </c>
      <c r="G24160" s="40">
        <v>12.97121127120576</v>
      </c>
      <c r="H24160" s="41">
        <v>5.8965116195351608E-2</v>
      </c>
    </row>
    <row r="24161" spans="1:8">
      <c r="A24161" s="38">
        <v>45226</v>
      </c>
      <c r="B24161" s="39" t="s">
        <v>89</v>
      </c>
      <c r="C24161" s="39" t="s">
        <v>45</v>
      </c>
      <c r="D24161" s="39" t="s">
        <v>97</v>
      </c>
      <c r="E24161" s="40">
        <v>0</v>
      </c>
      <c r="F24161" s="41">
        <v>3.8431960519322197E-2</v>
      </c>
      <c r="G24161" s="40">
        <v>2.6208345646513012</v>
      </c>
      <c r="H24161" s="41">
        <v>1.191390776098988E-2</v>
      </c>
    </row>
    <row r="24162" spans="1:8">
      <c r="A24162" s="38">
        <v>45226</v>
      </c>
      <c r="B24162" s="39" t="s">
        <v>89</v>
      </c>
      <c r="C24162" s="39" t="s">
        <v>45</v>
      </c>
      <c r="D24162" s="39" t="s">
        <v>98</v>
      </c>
      <c r="E24162" s="40">
        <v>0</v>
      </c>
      <c r="F24162" s="41">
        <v>2.625592891820439</v>
      </c>
      <c r="G24162" s="40">
        <v>177.0154778478624</v>
      </c>
      <c r="H24162" s="41">
        <v>0.81393379646433595</v>
      </c>
    </row>
    <row r="24163" spans="1:8">
      <c r="A24163" s="38">
        <v>45226</v>
      </c>
      <c r="B24163" s="39" t="s">
        <v>89</v>
      </c>
      <c r="C24163" s="39" t="s">
        <v>45</v>
      </c>
      <c r="D24163" s="39" t="s">
        <v>99</v>
      </c>
      <c r="E24163" s="40">
        <v>0</v>
      </c>
      <c r="F24163" s="41">
        <v>6.0474121154670463E-2</v>
      </c>
      <c r="G24163" s="40">
        <v>4.1239807922207472</v>
      </c>
      <c r="H24163" s="41">
        <v>1.8746977557947839E-2</v>
      </c>
    </row>
    <row r="24164" spans="1:8">
      <c r="A24164" s="38">
        <v>45226</v>
      </c>
      <c r="B24164" s="39" t="s">
        <v>89</v>
      </c>
      <c r="C24164" s="39" t="s">
        <v>45</v>
      </c>
      <c r="D24164" s="39" t="s">
        <v>100</v>
      </c>
      <c r="E24164" s="40">
        <v>0</v>
      </c>
      <c r="F24164" s="41">
        <v>7.2138056018455049E-2</v>
      </c>
      <c r="G24164" s="40">
        <v>4.9193928200687376</v>
      </c>
      <c r="H24164" s="41">
        <v>2.2362797365721061E-2</v>
      </c>
    </row>
    <row r="24165" spans="1:8">
      <c r="A24165" s="38">
        <v>45226</v>
      </c>
      <c r="B24165" s="39" t="s">
        <v>89</v>
      </c>
      <c r="C24165" s="39" t="s">
        <v>45</v>
      </c>
      <c r="D24165" s="39" t="s">
        <v>102</v>
      </c>
      <c r="E24165" s="40">
        <v>0</v>
      </c>
      <c r="F24165" s="41">
        <v>3.5843407544449861E-2</v>
      </c>
      <c r="G24165" s="40">
        <v>2.4443104160701861</v>
      </c>
      <c r="H24165" s="41">
        <v>1.111145633877946E-2</v>
      </c>
    </row>
    <row r="24166" spans="1:8">
      <c r="A24166" s="38">
        <v>45226</v>
      </c>
      <c r="B24166" s="39" t="s">
        <v>89</v>
      </c>
      <c r="C24166" s="39" t="s">
        <v>45</v>
      </c>
      <c r="D24166" s="39" t="s">
        <v>103</v>
      </c>
      <c r="E24166" s="40">
        <v>0</v>
      </c>
      <c r="F24166" s="41">
        <v>0</v>
      </c>
      <c r="G24166" s="40">
        <v>0</v>
      </c>
      <c r="H24166" s="41">
        <v>0</v>
      </c>
    </row>
    <row r="24167" spans="1:8">
      <c r="A24167" s="38">
        <v>45226</v>
      </c>
      <c r="B24167" s="39" t="s">
        <v>89</v>
      </c>
      <c r="C24167" s="39" t="s">
        <v>45</v>
      </c>
      <c r="D24167" s="39" t="s">
        <v>199</v>
      </c>
      <c r="E24167" s="40">
        <v>0</v>
      </c>
      <c r="F24167" s="41">
        <v>0</v>
      </c>
      <c r="G24167" s="40">
        <v>0</v>
      </c>
      <c r="H24167" s="41">
        <v>0</v>
      </c>
    </row>
    <row r="24168" spans="1:8">
      <c r="A24168" s="38">
        <v>45226</v>
      </c>
      <c r="B24168" s="39" t="s">
        <v>89</v>
      </c>
      <c r="C24168" s="39" t="s">
        <v>45</v>
      </c>
      <c r="D24168" s="39" t="s">
        <v>104</v>
      </c>
      <c r="E24168" s="40">
        <v>0</v>
      </c>
      <c r="F24168" s="41">
        <v>0.22149187496601649</v>
      </c>
      <c r="G24168" s="40">
        <v>15.104448325203419</v>
      </c>
      <c r="H24168" s="41">
        <v>6.8662481239465126E-2</v>
      </c>
    </row>
    <row r="24169" spans="1:8">
      <c r="A24169" s="38">
        <v>45226</v>
      </c>
      <c r="B24169" s="39" t="s">
        <v>89</v>
      </c>
      <c r="C24169" s="39" t="s">
        <v>45</v>
      </c>
      <c r="D24169" s="39" t="s">
        <v>105</v>
      </c>
      <c r="E24169" s="40">
        <v>0</v>
      </c>
      <c r="F24169" s="41">
        <v>0</v>
      </c>
      <c r="G24169" s="40">
        <v>0</v>
      </c>
      <c r="H24169" s="41">
        <v>0</v>
      </c>
    </row>
    <row r="24170" spans="1:8">
      <c r="A24170" s="38">
        <v>45226</v>
      </c>
      <c r="B24170" s="39" t="s">
        <v>89</v>
      </c>
      <c r="C24170" s="39" t="s">
        <v>45</v>
      </c>
      <c r="D24170" s="39" t="s">
        <v>236</v>
      </c>
      <c r="E24170" s="40">
        <v>0</v>
      </c>
      <c r="F24170" s="41">
        <v>0</v>
      </c>
      <c r="G24170" s="40">
        <v>0</v>
      </c>
      <c r="H24170" s="41">
        <v>0</v>
      </c>
    </row>
    <row r="24171" spans="1:8">
      <c r="A24171" s="38">
        <v>45226</v>
      </c>
      <c r="B24171" s="39" t="s">
        <v>89</v>
      </c>
      <c r="C24171" s="39" t="s">
        <v>45</v>
      </c>
      <c r="D24171" s="39" t="s">
        <v>336</v>
      </c>
      <c r="E24171" s="40">
        <v>0</v>
      </c>
      <c r="F24171" s="41">
        <v>0</v>
      </c>
      <c r="G24171" s="40">
        <v>0</v>
      </c>
      <c r="H24171" s="41">
        <v>0</v>
      </c>
    </row>
    <row r="24172" spans="1:8">
      <c r="A24172" s="38">
        <v>45226</v>
      </c>
      <c r="B24172" s="39" t="s">
        <v>89</v>
      </c>
      <c r="C24172" s="39" t="s">
        <v>45</v>
      </c>
      <c r="D24172" s="39" t="s">
        <v>338</v>
      </c>
      <c r="E24172" s="40">
        <v>0</v>
      </c>
      <c r="F24172" s="41">
        <v>0</v>
      </c>
      <c r="G24172" s="40">
        <v>0</v>
      </c>
      <c r="H24172" s="41">
        <v>0</v>
      </c>
    </row>
    <row r="24173" spans="1:8">
      <c r="A24173" s="38">
        <v>45226</v>
      </c>
      <c r="B24173" s="39" t="s">
        <v>89</v>
      </c>
      <c r="C24173" s="39" t="s">
        <v>45</v>
      </c>
      <c r="D24173" s="39" t="s">
        <v>112</v>
      </c>
      <c r="E24173" s="40">
        <v>0</v>
      </c>
      <c r="F24173" s="41">
        <v>1.7530219391473569</v>
      </c>
      <c r="G24173" s="40">
        <v>104.8526680708728</v>
      </c>
      <c r="H24173" s="41">
        <v>0.5434368011356806</v>
      </c>
    </row>
    <row r="24174" spans="1:8">
      <c r="A24174" s="38">
        <v>45226</v>
      </c>
      <c r="B24174" s="39" t="s">
        <v>89</v>
      </c>
      <c r="C24174" s="39" t="s">
        <v>45</v>
      </c>
      <c r="D24174" s="39" t="s">
        <v>114</v>
      </c>
      <c r="E24174" s="40">
        <v>0</v>
      </c>
      <c r="F24174" s="41">
        <v>4.9439543826429473</v>
      </c>
      <c r="G24174" s="40">
        <v>293.06925036057618</v>
      </c>
      <c r="H24174" s="41">
        <v>1.532625858619314</v>
      </c>
    </row>
    <row r="24175" spans="1:8">
      <c r="A24175" s="38">
        <v>45226</v>
      </c>
      <c r="B24175" s="39" t="s">
        <v>89</v>
      </c>
      <c r="C24175" s="39" t="s">
        <v>45</v>
      </c>
      <c r="D24175" s="39" t="s">
        <v>115</v>
      </c>
      <c r="E24175" s="40">
        <v>0</v>
      </c>
      <c r="F24175" s="41">
        <v>5.2935390187941279E-2</v>
      </c>
      <c r="G24175" s="40">
        <v>3.60988350381212</v>
      </c>
      <c r="H24175" s="41">
        <v>1.6409970958261799E-2</v>
      </c>
    </row>
    <row r="24176" spans="1:8">
      <c r="A24176" s="38">
        <v>45226</v>
      </c>
      <c r="B24176" s="39" t="s">
        <v>89</v>
      </c>
      <c r="C24176" s="39" t="s">
        <v>45</v>
      </c>
      <c r="D24176" s="39" t="s">
        <v>116</v>
      </c>
      <c r="E24176" s="40">
        <v>0</v>
      </c>
      <c r="F24176" s="41">
        <v>7.1218095112829261</v>
      </c>
      <c r="G24176" s="40">
        <v>480.43316432466958</v>
      </c>
      <c r="H24176" s="41">
        <v>2.207760948497707</v>
      </c>
    </row>
    <row r="24177" spans="1:8">
      <c r="A24177" s="38">
        <v>45226</v>
      </c>
      <c r="B24177" s="39" t="s">
        <v>89</v>
      </c>
      <c r="C24177" s="39" t="s">
        <v>45</v>
      </c>
      <c r="D24177" s="39" t="s">
        <v>117</v>
      </c>
      <c r="E24177" s="40">
        <v>0</v>
      </c>
      <c r="F24177" s="41">
        <v>1.626491460429411</v>
      </c>
      <c r="G24177" s="40">
        <v>96.224030665316974</v>
      </c>
      <c r="H24177" s="41">
        <v>0.50421235273311726</v>
      </c>
    </row>
    <row r="24178" spans="1:8">
      <c r="A24178" s="38">
        <v>45226</v>
      </c>
      <c r="B24178" s="39" t="s">
        <v>89</v>
      </c>
      <c r="C24178" s="39" t="s">
        <v>45</v>
      </c>
      <c r="D24178" s="39" t="s">
        <v>118</v>
      </c>
      <c r="E24178" s="40">
        <v>0</v>
      </c>
      <c r="F24178" s="41">
        <v>3.8425213513236982</v>
      </c>
      <c r="G24178" s="40">
        <v>232.65112864425211</v>
      </c>
      <c r="H24178" s="41">
        <v>1.1911816189103459</v>
      </c>
    </row>
    <row r="24179" spans="1:8">
      <c r="A24179" s="38">
        <v>45226</v>
      </c>
      <c r="B24179" s="39" t="s">
        <v>89</v>
      </c>
      <c r="C24179" s="39" t="s">
        <v>45</v>
      </c>
      <c r="D24179" s="39" t="s">
        <v>119</v>
      </c>
      <c r="E24179" s="40">
        <v>0</v>
      </c>
      <c r="F24179" s="41">
        <v>7.9568095881837682</v>
      </c>
      <c r="G24179" s="40">
        <v>471.82675703515332</v>
      </c>
      <c r="H24179" s="41">
        <v>2.466610972336968</v>
      </c>
    </row>
    <row r="24180" spans="1:8">
      <c r="A24180" s="38">
        <v>45226</v>
      </c>
      <c r="B24180" s="39" t="s">
        <v>89</v>
      </c>
      <c r="C24180" s="39" t="s">
        <v>46</v>
      </c>
      <c r="D24180" s="39" t="s">
        <v>203</v>
      </c>
      <c r="E24180" s="40">
        <v>0</v>
      </c>
      <c r="F24180" s="41">
        <v>0</v>
      </c>
      <c r="G24180" s="40">
        <v>0</v>
      </c>
      <c r="H24180" s="41">
        <v>0</v>
      </c>
    </row>
    <row r="24181" spans="1:8">
      <c r="A24181" s="38">
        <v>45226</v>
      </c>
      <c r="B24181" s="39" t="s">
        <v>89</v>
      </c>
      <c r="C24181" s="39" t="s">
        <v>46</v>
      </c>
      <c r="D24181" s="39" t="s">
        <v>120</v>
      </c>
      <c r="E24181" s="40">
        <v>0</v>
      </c>
      <c r="F24181" s="41">
        <v>4.8401611187033229</v>
      </c>
      <c r="G24181" s="40">
        <v>295.3355974421321</v>
      </c>
      <c r="H24181" s="41">
        <v>1.5004499467980299</v>
      </c>
    </row>
    <row r="24182" spans="1:8">
      <c r="A24182" s="38">
        <v>45226</v>
      </c>
      <c r="B24182" s="39" t="s">
        <v>89</v>
      </c>
      <c r="C24182" s="39" t="s">
        <v>46</v>
      </c>
      <c r="D24182" s="39" t="s">
        <v>121</v>
      </c>
      <c r="E24182" s="40">
        <v>0</v>
      </c>
      <c r="F24182" s="41">
        <v>3.320325993920723</v>
      </c>
      <c r="G24182" s="40">
        <v>188.69025152828519</v>
      </c>
      <c r="H24182" s="41">
        <v>1.0293010581154241</v>
      </c>
    </row>
    <row r="24183" spans="1:8">
      <c r="A24183" s="38">
        <v>45226</v>
      </c>
      <c r="B24183" s="39" t="s">
        <v>89</v>
      </c>
      <c r="C24183" s="39" t="s">
        <v>46</v>
      </c>
      <c r="D24183" s="39" t="s">
        <v>122</v>
      </c>
      <c r="E24183" s="40">
        <v>0</v>
      </c>
      <c r="F24183" s="41">
        <v>4.1155388288916538E-2</v>
      </c>
      <c r="G24183" s="40">
        <v>2.806556384106635</v>
      </c>
      <c r="H24183" s="41">
        <v>1.275817036956413E-2</v>
      </c>
    </row>
    <row r="24184" spans="1:8">
      <c r="A24184" s="38">
        <v>45226</v>
      </c>
      <c r="B24184" s="39" t="s">
        <v>89</v>
      </c>
      <c r="C24184" s="39" t="s">
        <v>46</v>
      </c>
      <c r="D24184" s="39" t="s">
        <v>123</v>
      </c>
      <c r="E24184" s="40">
        <v>0</v>
      </c>
      <c r="F24184" s="41">
        <v>93.812988473069254</v>
      </c>
      <c r="G24184" s="40">
        <v>5451.5372642288394</v>
      </c>
      <c r="H24184" s="41">
        <v>29.082026426651471</v>
      </c>
    </row>
    <row r="24185" spans="1:8">
      <c r="A24185" s="38">
        <v>45226</v>
      </c>
      <c r="B24185" s="39" t="s">
        <v>89</v>
      </c>
      <c r="C24185" s="39" t="s">
        <v>46</v>
      </c>
      <c r="D24185" s="39" t="s">
        <v>124</v>
      </c>
      <c r="E24185" s="40">
        <v>0</v>
      </c>
      <c r="F24185" s="41">
        <v>7.6353593221588814E-2</v>
      </c>
      <c r="G24185" s="40">
        <v>5.2068677617905301</v>
      </c>
      <c r="H24185" s="41">
        <v>2.3669613898692529E-2</v>
      </c>
    </row>
    <row r="24186" spans="1:8">
      <c r="A24186" s="38">
        <v>45226</v>
      </c>
      <c r="B24186" s="39" t="s">
        <v>89</v>
      </c>
      <c r="C24186" s="39" t="s">
        <v>47</v>
      </c>
      <c r="D24186" s="39" t="s">
        <v>185</v>
      </c>
      <c r="E24186" s="40">
        <v>0</v>
      </c>
      <c r="F24186" s="41">
        <v>6.0956330077041578E-2</v>
      </c>
      <c r="G24186" s="40">
        <v>4.1568646158419247</v>
      </c>
      <c r="H24186" s="41">
        <v>1.8896462323882889E-2</v>
      </c>
    </row>
    <row r="24187" spans="1:8">
      <c r="A24187" s="38">
        <v>45226</v>
      </c>
      <c r="B24187" s="39" t="s">
        <v>89</v>
      </c>
      <c r="C24187" s="39" t="s">
        <v>47</v>
      </c>
      <c r="D24187" s="39" t="s">
        <v>229</v>
      </c>
      <c r="E24187" s="40">
        <v>0</v>
      </c>
      <c r="F24187" s="41">
        <v>7.4876041393048084E-2</v>
      </c>
      <c r="G24187" s="40">
        <v>5.1061073829033718</v>
      </c>
      <c r="H24187" s="41">
        <v>2.3211572831844909E-2</v>
      </c>
    </row>
    <row r="24188" spans="1:8">
      <c r="A24188" s="38">
        <v>45226</v>
      </c>
      <c r="B24188" s="39" t="s">
        <v>89</v>
      </c>
      <c r="C24188" s="39" t="s">
        <v>47</v>
      </c>
      <c r="D24188" s="39" t="s">
        <v>230</v>
      </c>
      <c r="E24188" s="40">
        <v>0</v>
      </c>
      <c r="F24188" s="41">
        <v>3.4109884110448338E-2</v>
      </c>
      <c r="G24188" s="40">
        <v>2.3260942732278238</v>
      </c>
      <c r="H24188" s="41">
        <v>1.0574064074238989E-2</v>
      </c>
    </row>
    <row r="24189" spans="1:8">
      <c r="A24189" s="38">
        <v>45226</v>
      </c>
      <c r="B24189" s="39" t="s">
        <v>89</v>
      </c>
      <c r="C24189" s="39" t="s">
        <v>47</v>
      </c>
      <c r="D24189" s="39" t="s">
        <v>204</v>
      </c>
      <c r="E24189" s="40">
        <v>0</v>
      </c>
      <c r="F24189" s="41">
        <v>1.754357413555317</v>
      </c>
      <c r="G24189" s="40">
        <v>95.970989769092171</v>
      </c>
      <c r="H24189" s="41">
        <v>0.5438507982021481</v>
      </c>
    </row>
    <row r="24190" spans="1:8">
      <c r="A24190" s="38">
        <v>45226</v>
      </c>
      <c r="B24190" s="39" t="s">
        <v>89</v>
      </c>
      <c r="C24190" s="39" t="s">
        <v>47</v>
      </c>
      <c r="D24190" s="39" t="s">
        <v>205</v>
      </c>
      <c r="E24190" s="40">
        <v>0</v>
      </c>
      <c r="F24190" s="41">
        <v>4.6250465509104527E-2</v>
      </c>
      <c r="G24190" s="40">
        <v>3.1540108024552</v>
      </c>
      <c r="H24190" s="41">
        <v>1.43376443078224E-2</v>
      </c>
    </row>
    <row r="24191" spans="1:8">
      <c r="A24191" s="38">
        <v>45226</v>
      </c>
      <c r="B24191" s="39" t="s">
        <v>89</v>
      </c>
      <c r="C24191" s="39" t="s">
        <v>47</v>
      </c>
      <c r="D24191" s="39" t="s">
        <v>128</v>
      </c>
      <c r="E24191" s="40">
        <v>0</v>
      </c>
      <c r="F24191" s="41">
        <v>0.10596037874316321</v>
      </c>
      <c r="G24191" s="40">
        <v>7.225877091386093</v>
      </c>
      <c r="H24191" s="41">
        <v>3.2847717410380582E-2</v>
      </c>
    </row>
    <row r="24192" spans="1:8">
      <c r="A24192" s="38">
        <v>45226</v>
      </c>
      <c r="B24192" s="39" t="s">
        <v>89</v>
      </c>
      <c r="C24192" s="39" t="s">
        <v>47</v>
      </c>
      <c r="D24192" s="39" t="s">
        <v>129</v>
      </c>
      <c r="E24192" s="40">
        <v>0</v>
      </c>
      <c r="F24192" s="41">
        <v>0</v>
      </c>
      <c r="G24192" s="40">
        <v>0</v>
      </c>
      <c r="H24192" s="41">
        <v>0</v>
      </c>
    </row>
    <row r="24193" spans="1:8">
      <c r="A24193" s="38">
        <v>45226</v>
      </c>
      <c r="B24193" s="39" t="s">
        <v>89</v>
      </c>
      <c r="C24193" s="39" t="s">
        <v>47</v>
      </c>
      <c r="D24193" s="39" t="s">
        <v>130</v>
      </c>
      <c r="E24193" s="40">
        <v>0</v>
      </c>
      <c r="F24193" s="41">
        <v>2.093081688289895</v>
      </c>
      <c r="G24193" s="40">
        <v>128.26115403802379</v>
      </c>
      <c r="H24193" s="41">
        <v>0.64885532336986729</v>
      </c>
    </row>
    <row r="24194" spans="1:8">
      <c r="A24194" s="38">
        <v>45226</v>
      </c>
      <c r="B24194" s="39" t="s">
        <v>89</v>
      </c>
      <c r="C24194" s="39" t="s">
        <v>47</v>
      </c>
      <c r="D24194" s="39" t="s">
        <v>131</v>
      </c>
      <c r="E24194" s="40">
        <v>0</v>
      </c>
      <c r="F24194" s="41">
        <v>5.1126138212682122</v>
      </c>
      <c r="G24194" s="40">
        <v>301.00483921094599</v>
      </c>
      <c r="H24194" s="41">
        <v>1.584910284593146</v>
      </c>
    </row>
    <row r="24195" spans="1:8">
      <c r="A24195" s="38">
        <v>45226</v>
      </c>
      <c r="B24195" s="39" t="s">
        <v>89</v>
      </c>
      <c r="C24195" s="39" t="s">
        <v>47</v>
      </c>
      <c r="D24195" s="39" t="s">
        <v>132</v>
      </c>
      <c r="E24195" s="40">
        <v>0</v>
      </c>
      <c r="F24195" s="41">
        <v>4.0801829885295309</v>
      </c>
      <c r="G24195" s="40">
        <v>240.85265350988169</v>
      </c>
      <c r="H24195" s="41">
        <v>1.264856726444155</v>
      </c>
    </row>
    <row r="24196" spans="1:8">
      <c r="A24196" s="38">
        <v>45226</v>
      </c>
      <c r="B24196" s="39" t="s">
        <v>89</v>
      </c>
      <c r="C24196" s="39" t="s">
        <v>47</v>
      </c>
      <c r="D24196" s="39" t="s">
        <v>133</v>
      </c>
      <c r="E24196" s="40">
        <v>0</v>
      </c>
      <c r="F24196" s="41">
        <v>2.2018783338036359E-2</v>
      </c>
      <c r="G24196" s="40">
        <v>1.5015520328420551</v>
      </c>
      <c r="H24196" s="41">
        <v>6.8258228347912696E-3</v>
      </c>
    </row>
    <row r="24197" spans="1:8">
      <c r="A24197" s="38">
        <v>45226</v>
      </c>
      <c r="B24197" s="39" t="s">
        <v>89</v>
      </c>
      <c r="C24197" s="39" t="s">
        <v>47</v>
      </c>
      <c r="D24197" s="39" t="s">
        <v>134</v>
      </c>
      <c r="E24197" s="40">
        <v>0</v>
      </c>
      <c r="F24197" s="41">
        <v>0</v>
      </c>
      <c r="G24197" s="40">
        <v>0</v>
      </c>
      <c r="H24197" s="41">
        <v>0</v>
      </c>
    </row>
    <row r="24198" spans="1:8">
      <c r="A24198" s="38">
        <v>45226</v>
      </c>
      <c r="B24198" s="39" t="s">
        <v>89</v>
      </c>
      <c r="C24198" s="39" t="s">
        <v>47</v>
      </c>
      <c r="D24198" s="39" t="s">
        <v>135</v>
      </c>
      <c r="E24198" s="40">
        <v>0</v>
      </c>
      <c r="F24198" s="41">
        <v>0.16578189728975551</v>
      </c>
      <c r="G24198" s="40">
        <v>11.305354208823641</v>
      </c>
      <c r="H24198" s="41">
        <v>5.1392388159824207E-2</v>
      </c>
    </row>
    <row r="24199" spans="1:8">
      <c r="A24199" s="38">
        <v>45226</v>
      </c>
      <c r="B24199" s="39" t="s">
        <v>89</v>
      </c>
      <c r="C24199" s="39" t="s">
        <v>47</v>
      </c>
      <c r="D24199" s="39" t="s">
        <v>136</v>
      </c>
      <c r="E24199" s="40">
        <v>0</v>
      </c>
      <c r="F24199" s="41">
        <v>7.3585047378166651E-2</v>
      </c>
      <c r="G24199" s="40">
        <v>5.0180691540116111</v>
      </c>
      <c r="H24199" s="41">
        <v>2.2811364687231661E-2</v>
      </c>
    </row>
    <row r="24200" spans="1:8">
      <c r="A24200" s="38">
        <v>45226</v>
      </c>
      <c r="B24200" s="39" t="s">
        <v>89</v>
      </c>
      <c r="C24200" s="39" t="s">
        <v>18</v>
      </c>
      <c r="D24200" s="39" t="s">
        <v>137</v>
      </c>
      <c r="E24200" s="40">
        <v>0</v>
      </c>
      <c r="F24200" s="41">
        <v>0</v>
      </c>
      <c r="G24200" s="40">
        <v>0</v>
      </c>
      <c r="H24200" s="41">
        <v>0</v>
      </c>
    </row>
    <row r="24201" spans="1:8">
      <c r="A24201" s="38">
        <v>45226</v>
      </c>
      <c r="B24201" s="39" t="s">
        <v>89</v>
      </c>
      <c r="C24201" s="39" t="s">
        <v>18</v>
      </c>
      <c r="D24201" s="39" t="s">
        <v>138</v>
      </c>
      <c r="E24201" s="40">
        <v>0</v>
      </c>
      <c r="F24201" s="41">
        <v>0.26737026923976981</v>
      </c>
      <c r="G24201" s="40">
        <v>18.23308604908172</v>
      </c>
      <c r="H24201" s="41">
        <v>8.2884783464328621E-2</v>
      </c>
    </row>
    <row r="24202" spans="1:8">
      <c r="A24202" s="38">
        <v>45226</v>
      </c>
      <c r="B24202" s="39" t="s">
        <v>89</v>
      </c>
      <c r="C24202" s="39" t="s">
        <v>18</v>
      </c>
      <c r="D24202" s="39" t="s">
        <v>123</v>
      </c>
      <c r="E24202" s="40">
        <v>560.25285099999996</v>
      </c>
      <c r="F24202" s="41">
        <v>30.011956204177221</v>
      </c>
      <c r="G24202" s="40">
        <v>1752.0753244690411</v>
      </c>
      <c r="H24202" s="41">
        <v>9.3037064232949369</v>
      </c>
    </row>
    <row r="24203" spans="1:8">
      <c r="A24203" s="38">
        <v>45226</v>
      </c>
      <c r="B24203" s="39" t="s">
        <v>89</v>
      </c>
      <c r="C24203" s="39" t="s">
        <v>48</v>
      </c>
      <c r="D24203" s="39" t="s">
        <v>123</v>
      </c>
      <c r="E24203" s="40">
        <v>0</v>
      </c>
      <c r="F24203" s="41">
        <v>0</v>
      </c>
      <c r="G24203" s="40">
        <v>0</v>
      </c>
      <c r="H24203" s="41">
        <v>0</v>
      </c>
    </row>
    <row r="24204" spans="1:8">
      <c r="A24204" s="38">
        <v>45226</v>
      </c>
      <c r="B24204" s="39" t="s">
        <v>89</v>
      </c>
      <c r="C24204" s="39" t="s">
        <v>7</v>
      </c>
      <c r="D24204" s="39" t="s">
        <v>140</v>
      </c>
      <c r="E24204" s="40">
        <v>17602.533107200001</v>
      </c>
      <c r="F24204" s="41">
        <v>267.06493714057751</v>
      </c>
      <c r="G24204" s="40">
        <v>15486.391156482199</v>
      </c>
      <c r="H24204" s="41">
        <v>220.73343425132981</v>
      </c>
    </row>
    <row r="24205" spans="1:8">
      <c r="A24205" s="38">
        <v>45226</v>
      </c>
      <c r="B24205" s="39" t="s">
        <v>89</v>
      </c>
      <c r="C24205" s="39" t="s">
        <v>7</v>
      </c>
      <c r="D24205" s="39" t="s">
        <v>141</v>
      </c>
      <c r="E24205" s="40">
        <v>0</v>
      </c>
      <c r="F24205" s="41">
        <v>0</v>
      </c>
      <c r="G24205" s="40">
        <v>0</v>
      </c>
      <c r="H24205" s="41">
        <v>0</v>
      </c>
    </row>
    <row r="24206" spans="1:8">
      <c r="A24206" s="38">
        <v>45226</v>
      </c>
      <c r="B24206" s="39" t="s">
        <v>89</v>
      </c>
      <c r="C24206" s="39" t="s">
        <v>7</v>
      </c>
      <c r="D24206" s="39" t="s">
        <v>142</v>
      </c>
      <c r="E24206" s="40">
        <v>5205.4046334000004</v>
      </c>
      <c r="F24206" s="41">
        <v>95.340384523876665</v>
      </c>
      <c r="G24206" s="40">
        <v>5599.0565951158324</v>
      </c>
      <c r="H24206" s="41">
        <v>85.121008262066582</v>
      </c>
    </row>
    <row r="24207" spans="1:8">
      <c r="A24207" s="38">
        <v>45226</v>
      </c>
      <c r="B24207" s="39" t="s">
        <v>89</v>
      </c>
      <c r="C24207" s="39" t="s">
        <v>16</v>
      </c>
      <c r="D24207" s="39" t="s">
        <v>123</v>
      </c>
      <c r="E24207" s="40">
        <v>1242.2575824</v>
      </c>
      <c r="F24207" s="41">
        <v>35.607170590083832</v>
      </c>
      <c r="G24207" s="40">
        <v>2096.9021469100398</v>
      </c>
      <c r="H24207" s="41">
        <v>11.038222882925989</v>
      </c>
    </row>
    <row r="24208" spans="1:8">
      <c r="A24208" s="38">
        <v>45226</v>
      </c>
      <c r="B24208" s="39" t="s">
        <v>89</v>
      </c>
      <c r="C24208" s="39" t="s">
        <v>49</v>
      </c>
      <c r="D24208" s="39" t="s">
        <v>143</v>
      </c>
      <c r="E24208" s="40">
        <v>0</v>
      </c>
      <c r="F24208" s="41">
        <v>67.875049361746051</v>
      </c>
      <c r="G24208" s="40">
        <v>4004.6902691910332</v>
      </c>
      <c r="H24208" s="41">
        <v>21.04126530214128</v>
      </c>
    </row>
    <row r="24209" spans="1:8">
      <c r="A24209" s="38">
        <v>45226</v>
      </c>
      <c r="B24209" s="39" t="s">
        <v>89</v>
      </c>
      <c r="C24209" s="39" t="s">
        <v>49</v>
      </c>
      <c r="D24209" s="39" t="s">
        <v>144</v>
      </c>
      <c r="E24209" s="40">
        <v>0</v>
      </c>
      <c r="F24209" s="41">
        <v>3.313732206711911</v>
      </c>
      <c r="G24209" s="40">
        <v>183.468341830177</v>
      </c>
      <c r="H24209" s="41">
        <v>1.027256984080692</v>
      </c>
    </row>
    <row r="24210" spans="1:8">
      <c r="A24210" s="38">
        <v>45226</v>
      </c>
      <c r="B24210" s="39" t="s">
        <v>89</v>
      </c>
      <c r="C24210" s="39" t="s">
        <v>49</v>
      </c>
      <c r="D24210" s="39" t="s">
        <v>146</v>
      </c>
      <c r="E24210" s="40">
        <v>0</v>
      </c>
      <c r="F24210" s="41">
        <v>3.8092770623325993E-2</v>
      </c>
      <c r="G24210" s="40">
        <v>2.597703800792392</v>
      </c>
      <c r="H24210" s="41">
        <v>1.1808758893231059E-2</v>
      </c>
    </row>
    <row r="24211" spans="1:8">
      <c r="A24211" s="38">
        <v>45226</v>
      </c>
      <c r="B24211" s="39" t="s">
        <v>89</v>
      </c>
      <c r="C24211" s="39" t="s">
        <v>49</v>
      </c>
      <c r="D24211" s="39" t="s">
        <v>207</v>
      </c>
      <c r="E24211" s="40">
        <v>0</v>
      </c>
      <c r="F24211" s="41">
        <v>0</v>
      </c>
      <c r="G24211" s="40">
        <v>0</v>
      </c>
      <c r="H24211" s="41">
        <v>0</v>
      </c>
    </row>
    <row r="24212" spans="1:8">
      <c r="A24212" s="38">
        <v>45226</v>
      </c>
      <c r="B24212" s="39" t="s">
        <v>89</v>
      </c>
      <c r="C24212" s="39" t="s">
        <v>49</v>
      </c>
      <c r="D24212" s="39" t="s">
        <v>147</v>
      </c>
      <c r="E24212" s="40">
        <v>0</v>
      </c>
      <c r="F24212" s="41">
        <v>0</v>
      </c>
      <c r="G24212" s="40">
        <v>0</v>
      </c>
      <c r="H24212" s="41">
        <v>0</v>
      </c>
    </row>
    <row r="24213" spans="1:8">
      <c r="A24213" s="38">
        <v>45226</v>
      </c>
      <c r="B24213" s="39" t="s">
        <v>89</v>
      </c>
      <c r="C24213" s="39" t="s">
        <v>49</v>
      </c>
      <c r="D24213" s="39" t="s">
        <v>150</v>
      </c>
      <c r="E24213" s="40">
        <v>0</v>
      </c>
      <c r="F24213" s="41">
        <v>3.3263850748499732E-2</v>
      </c>
      <c r="G24213" s="40">
        <v>2.2683997541899972</v>
      </c>
      <c r="H24213" s="41">
        <v>1.031179373203492E-2</v>
      </c>
    </row>
    <row r="24214" spans="1:8">
      <c r="A24214" s="38">
        <v>45226</v>
      </c>
      <c r="B24214" s="39" t="s">
        <v>89</v>
      </c>
      <c r="C24214" s="39" t="s">
        <v>49</v>
      </c>
      <c r="D24214" s="39" t="s">
        <v>151</v>
      </c>
      <c r="E24214" s="40">
        <v>0</v>
      </c>
      <c r="F24214" s="41">
        <v>0.18003483781700089</v>
      </c>
      <c r="G24214" s="40">
        <v>12.27732125596253</v>
      </c>
      <c r="H24214" s="41">
        <v>5.5810799723270292E-2</v>
      </c>
    </row>
    <row r="24215" spans="1:8">
      <c r="A24215" s="38">
        <v>45226</v>
      </c>
      <c r="B24215" s="39" t="s">
        <v>89</v>
      </c>
      <c r="C24215" s="39" t="s">
        <v>49</v>
      </c>
      <c r="D24215" s="39" t="s">
        <v>152</v>
      </c>
      <c r="E24215" s="40">
        <v>0</v>
      </c>
      <c r="F24215" s="41">
        <v>4.4789713089579103E-2</v>
      </c>
      <c r="G24215" s="40">
        <v>3.0543960448482999</v>
      </c>
      <c r="H24215" s="41">
        <v>1.388481105776952E-2</v>
      </c>
    </row>
    <row r="24216" spans="1:8">
      <c r="A24216" s="38">
        <v>45226</v>
      </c>
      <c r="B24216" s="39" t="s">
        <v>89</v>
      </c>
      <c r="C24216" s="39" t="s">
        <v>49</v>
      </c>
      <c r="D24216" s="39" t="s">
        <v>153</v>
      </c>
      <c r="E24216" s="40">
        <v>0</v>
      </c>
      <c r="F24216" s="41">
        <v>6.4091959278217896</v>
      </c>
      <c r="G24216" s="40">
        <v>352.05205160645988</v>
      </c>
      <c r="H24216" s="41">
        <v>1.9868507376247539</v>
      </c>
    </row>
    <row r="24217" spans="1:8">
      <c r="A24217" s="38">
        <v>45226</v>
      </c>
      <c r="B24217" s="39" t="s">
        <v>89</v>
      </c>
      <c r="C24217" s="39" t="s">
        <v>49</v>
      </c>
      <c r="D24217" s="39" t="s">
        <v>232</v>
      </c>
      <c r="E24217" s="40">
        <v>0</v>
      </c>
      <c r="F24217" s="41">
        <v>1.987174414633909</v>
      </c>
      <c r="G24217" s="40">
        <v>116.8176919238548</v>
      </c>
      <c r="H24217" s="41">
        <v>0.61602406853651193</v>
      </c>
    </row>
    <row r="24218" spans="1:8">
      <c r="A24218" s="38">
        <v>45226</v>
      </c>
      <c r="B24218" s="39" t="s">
        <v>89</v>
      </c>
      <c r="C24218" s="39" t="s">
        <v>49</v>
      </c>
      <c r="D24218" s="39" t="s">
        <v>154</v>
      </c>
      <c r="E24218" s="40">
        <v>0</v>
      </c>
      <c r="F24218" s="41">
        <v>0.12248020107359089</v>
      </c>
      <c r="G24218" s="40">
        <v>8.352432197616384</v>
      </c>
      <c r="H24218" s="41">
        <v>3.7968862332813172E-2</v>
      </c>
    </row>
    <row r="24219" spans="1:8">
      <c r="A24219" s="38">
        <v>45226</v>
      </c>
      <c r="B24219" s="39" t="s">
        <v>89</v>
      </c>
      <c r="C24219" s="39" t="s">
        <v>49</v>
      </c>
      <c r="D24219" s="39" t="s">
        <v>155</v>
      </c>
      <c r="E24219" s="40">
        <v>0</v>
      </c>
      <c r="F24219" s="41">
        <v>2.3055951688878949E-2</v>
      </c>
      <c r="G24219" s="40">
        <v>1.5722808384122009</v>
      </c>
      <c r="H24219" s="41">
        <v>7.1473450235524753E-3</v>
      </c>
    </row>
    <row r="24220" spans="1:8">
      <c r="A24220" s="38">
        <v>45226</v>
      </c>
      <c r="B24220" s="39" t="s">
        <v>89</v>
      </c>
      <c r="C24220" s="39" t="s">
        <v>49</v>
      </c>
      <c r="D24220" s="39" t="s">
        <v>208</v>
      </c>
      <c r="E24220" s="40">
        <v>0</v>
      </c>
      <c r="F24220" s="41">
        <v>0</v>
      </c>
      <c r="G24220" s="40">
        <v>0</v>
      </c>
      <c r="H24220" s="41">
        <v>0</v>
      </c>
    </row>
    <row r="24221" spans="1:8">
      <c r="A24221" s="38">
        <v>45226</v>
      </c>
      <c r="B24221" s="39" t="s">
        <v>89</v>
      </c>
      <c r="C24221" s="39" t="s">
        <v>49</v>
      </c>
      <c r="D24221" s="39" t="s">
        <v>157</v>
      </c>
      <c r="E24221" s="40">
        <v>0</v>
      </c>
      <c r="F24221" s="41">
        <v>0</v>
      </c>
      <c r="G24221" s="40">
        <v>0</v>
      </c>
      <c r="H24221" s="41">
        <v>0</v>
      </c>
    </row>
    <row r="24222" spans="1:8">
      <c r="A24222" s="38">
        <v>45226</v>
      </c>
      <c r="B24222" s="39" t="s">
        <v>89</v>
      </c>
      <c r="C24222" s="39" t="s">
        <v>49</v>
      </c>
      <c r="D24222" s="39" t="s">
        <v>158</v>
      </c>
      <c r="E24222" s="40">
        <v>0</v>
      </c>
      <c r="F24222" s="41">
        <v>0</v>
      </c>
      <c r="G24222" s="40">
        <v>0</v>
      </c>
      <c r="H24222" s="41">
        <v>0</v>
      </c>
    </row>
    <row r="24223" spans="1:8">
      <c r="A24223" s="38">
        <v>45226</v>
      </c>
      <c r="B24223" s="39" t="s">
        <v>89</v>
      </c>
      <c r="C24223" s="39" t="s">
        <v>49</v>
      </c>
      <c r="D24223" s="39" t="s">
        <v>263</v>
      </c>
      <c r="E24223" s="40">
        <v>0</v>
      </c>
      <c r="F24223" s="41">
        <v>5.5345788977941797E-2</v>
      </c>
      <c r="G24223" s="40">
        <v>3.77425858065086</v>
      </c>
      <c r="H24223" s="41">
        <v>1.715719458316196E-2</v>
      </c>
    </row>
    <row r="24224" spans="1:8">
      <c r="A24224" s="38">
        <v>45226</v>
      </c>
      <c r="B24224" s="39" t="s">
        <v>89</v>
      </c>
      <c r="C24224" s="39" t="s">
        <v>49</v>
      </c>
      <c r="D24224" s="39" t="s">
        <v>159</v>
      </c>
      <c r="E24224" s="40">
        <v>0</v>
      </c>
      <c r="F24224" s="41">
        <v>0</v>
      </c>
      <c r="G24224" s="40">
        <v>0</v>
      </c>
      <c r="H24224" s="41">
        <v>0</v>
      </c>
    </row>
    <row r="24225" spans="1:8">
      <c r="A24225" s="38">
        <v>45226</v>
      </c>
      <c r="B24225" s="39" t="s">
        <v>89</v>
      </c>
      <c r="C24225" s="39" t="s">
        <v>49</v>
      </c>
      <c r="D24225" s="39" t="s">
        <v>259</v>
      </c>
      <c r="E24225" s="40">
        <v>0</v>
      </c>
      <c r="F24225" s="41">
        <v>3.3263850748499732E-2</v>
      </c>
      <c r="G24225" s="40">
        <v>2.2683997541899972</v>
      </c>
      <c r="H24225" s="41">
        <v>1.031179373203492E-2</v>
      </c>
    </row>
    <row r="24226" spans="1:8">
      <c r="A24226" s="38">
        <v>45226</v>
      </c>
      <c r="B24226" s="39" t="s">
        <v>89</v>
      </c>
      <c r="C24226" s="39" t="s">
        <v>49</v>
      </c>
      <c r="D24226" s="39" t="s">
        <v>255</v>
      </c>
      <c r="E24226" s="40">
        <v>0</v>
      </c>
      <c r="F24226" s="41">
        <v>5.5345788977941797E-2</v>
      </c>
      <c r="G24226" s="40">
        <v>3.77425858065086</v>
      </c>
      <c r="H24226" s="41">
        <v>1.715719458316196E-2</v>
      </c>
    </row>
    <row r="24227" spans="1:8">
      <c r="A24227" s="38">
        <v>45226</v>
      </c>
      <c r="B24227" s="39" t="s">
        <v>89</v>
      </c>
      <c r="C24227" s="39" t="s">
        <v>49</v>
      </c>
      <c r="D24227" s="39" t="s">
        <v>192</v>
      </c>
      <c r="E24227" s="40">
        <v>0</v>
      </c>
      <c r="F24227" s="41">
        <v>0</v>
      </c>
      <c r="G24227" s="40">
        <v>0</v>
      </c>
      <c r="H24227" s="41">
        <v>0</v>
      </c>
    </row>
    <row r="24228" spans="1:8">
      <c r="A24228" s="38">
        <v>45226</v>
      </c>
      <c r="B24228" s="39" t="s">
        <v>89</v>
      </c>
      <c r="C24228" s="39" t="s">
        <v>49</v>
      </c>
      <c r="D24228" s="39" t="s">
        <v>193</v>
      </c>
      <c r="E24228" s="40">
        <v>0</v>
      </c>
      <c r="F24228" s="41">
        <v>0</v>
      </c>
      <c r="G24228" s="40">
        <v>0</v>
      </c>
      <c r="H24228" s="41">
        <v>0</v>
      </c>
    </row>
    <row r="24229" spans="1:8">
      <c r="A24229" s="38">
        <v>45226</v>
      </c>
      <c r="B24229" s="39" t="s">
        <v>89</v>
      </c>
      <c r="C24229" s="39" t="s">
        <v>49</v>
      </c>
      <c r="D24229" s="39" t="s">
        <v>210</v>
      </c>
      <c r="E24229" s="40">
        <v>0</v>
      </c>
      <c r="F24229" s="41">
        <v>0</v>
      </c>
      <c r="G24229" s="40">
        <v>0</v>
      </c>
      <c r="H24229" s="41">
        <v>0</v>
      </c>
    </row>
    <row r="24230" spans="1:8">
      <c r="A24230" s="38">
        <v>45226</v>
      </c>
      <c r="B24230" s="39" t="s">
        <v>89</v>
      </c>
      <c r="C24230" s="39" t="s">
        <v>49</v>
      </c>
      <c r="D24230" s="39" t="s">
        <v>217</v>
      </c>
      <c r="E24230" s="40">
        <v>0</v>
      </c>
      <c r="F24230" s="41">
        <v>0</v>
      </c>
      <c r="G24230" s="40">
        <v>0</v>
      </c>
      <c r="H24230" s="41">
        <v>0</v>
      </c>
    </row>
    <row r="24231" spans="1:8">
      <c r="A24231" s="38">
        <v>45226</v>
      </c>
      <c r="B24231" s="39" t="s">
        <v>89</v>
      </c>
      <c r="C24231" s="39" t="s">
        <v>49</v>
      </c>
      <c r="D24231" s="39" t="s">
        <v>305</v>
      </c>
      <c r="E24231" s="40">
        <v>0</v>
      </c>
      <c r="F24231" s="41">
        <v>0</v>
      </c>
      <c r="G24231" s="40">
        <v>0</v>
      </c>
      <c r="H24231" s="41">
        <v>0</v>
      </c>
    </row>
    <row r="24232" spans="1:8">
      <c r="A24232" s="38">
        <v>45226</v>
      </c>
      <c r="B24232" s="39" t="s">
        <v>89</v>
      </c>
      <c r="C24232" s="39" t="s">
        <v>49</v>
      </c>
      <c r="D24232" s="39" t="s">
        <v>166</v>
      </c>
      <c r="E24232" s="40">
        <v>0</v>
      </c>
      <c r="F24232" s="41">
        <v>13.9925360023572</v>
      </c>
      <c r="G24232" s="40">
        <v>784.17385562752634</v>
      </c>
      <c r="H24232" s="41">
        <v>4.3376861607307307</v>
      </c>
    </row>
    <row r="24233" spans="1:8">
      <c r="A24233" s="38">
        <v>45226</v>
      </c>
      <c r="B24233" s="39" t="s">
        <v>89</v>
      </c>
      <c r="C24233" s="39" t="s">
        <v>49</v>
      </c>
      <c r="D24233" s="39" t="s">
        <v>167</v>
      </c>
      <c r="E24233" s="40">
        <v>0</v>
      </c>
      <c r="F24233" s="41">
        <v>138.97440967651701</v>
      </c>
      <c r="G24233" s="40">
        <v>8333.2580684281165</v>
      </c>
      <c r="H24233" s="41">
        <v>43.082066999720261</v>
      </c>
    </row>
    <row r="24234" spans="1:8">
      <c r="A24234" s="38">
        <v>45226</v>
      </c>
      <c r="B24234" s="39" t="s">
        <v>89</v>
      </c>
      <c r="C24234" s="39" t="s">
        <v>49</v>
      </c>
      <c r="D24234" s="39" t="s">
        <v>168</v>
      </c>
      <c r="E24234" s="40">
        <v>0</v>
      </c>
      <c r="F24234" s="41">
        <v>6.4812000160504279</v>
      </c>
      <c r="G24234" s="40">
        <v>356.96230860807549</v>
      </c>
      <c r="H24234" s="41">
        <v>2.0091720049756319</v>
      </c>
    </row>
    <row r="24235" spans="1:8">
      <c r="A24235" s="38">
        <v>45226</v>
      </c>
      <c r="B24235" s="39" t="s">
        <v>89</v>
      </c>
      <c r="C24235" s="39" t="s">
        <v>49</v>
      </c>
      <c r="D24235" s="39" t="s">
        <v>195</v>
      </c>
      <c r="E24235" s="40">
        <v>0</v>
      </c>
      <c r="F24235" s="41">
        <v>79.705595365397841</v>
      </c>
      <c r="G24235" s="40">
        <v>4759.4649948672786</v>
      </c>
      <c r="H24235" s="41">
        <v>24.708734563273332</v>
      </c>
    </row>
    <row r="24236" spans="1:8">
      <c r="A24236" s="38">
        <v>45226</v>
      </c>
      <c r="B24236" s="39" t="s">
        <v>89</v>
      </c>
      <c r="C24236" s="39" t="s">
        <v>50</v>
      </c>
      <c r="D24236" s="39" t="s">
        <v>172</v>
      </c>
      <c r="E24236" s="40">
        <v>0</v>
      </c>
      <c r="F24236" s="41">
        <v>0.6773259800422623</v>
      </c>
      <c r="G24236" s="40">
        <v>46.18966391627594</v>
      </c>
      <c r="H24236" s="41">
        <v>0.2099710538131013</v>
      </c>
    </row>
    <row r="24237" spans="1:8">
      <c r="A24237" s="38">
        <v>45226</v>
      </c>
      <c r="B24237" s="39" t="s">
        <v>89</v>
      </c>
      <c r="C24237" s="39" t="s">
        <v>50</v>
      </c>
      <c r="D24237" s="39" t="s">
        <v>173</v>
      </c>
      <c r="E24237" s="40">
        <v>0</v>
      </c>
      <c r="F24237" s="41">
        <v>0.90818503531663819</v>
      </c>
      <c r="G24237" s="40">
        <v>54.122080277784917</v>
      </c>
      <c r="H24237" s="41">
        <v>0.28153736094815779</v>
      </c>
    </row>
    <row r="24238" spans="1:8">
      <c r="A24238" s="38">
        <v>45226</v>
      </c>
      <c r="B24238" s="39" t="s">
        <v>89</v>
      </c>
      <c r="C24238" s="39" t="s">
        <v>50</v>
      </c>
      <c r="D24238" s="39" t="s">
        <v>13</v>
      </c>
      <c r="E24238" s="40">
        <v>0</v>
      </c>
      <c r="F24238" s="41">
        <v>0.1198353440220738</v>
      </c>
      <c r="G24238" s="40">
        <v>8.1720684408496016</v>
      </c>
      <c r="H24238" s="41">
        <v>3.7148956646842889E-2</v>
      </c>
    </row>
    <row r="24239" spans="1:8">
      <c r="A24239" s="38">
        <v>45226</v>
      </c>
      <c r="B24239" s="39" t="s">
        <v>89</v>
      </c>
      <c r="C24239" s="39" t="s">
        <v>50</v>
      </c>
      <c r="D24239" s="39" t="s">
        <v>15</v>
      </c>
      <c r="E24239" s="40">
        <v>0</v>
      </c>
      <c r="F24239" s="41">
        <v>2.2930223610007632</v>
      </c>
      <c r="G24239" s="40">
        <v>135.0711238838619</v>
      </c>
      <c r="H24239" s="41">
        <v>0.71083693191023656</v>
      </c>
    </row>
    <row r="24240" spans="1:8">
      <c r="A24240" s="38">
        <v>45226</v>
      </c>
      <c r="B24240" s="39" t="s">
        <v>89</v>
      </c>
      <c r="C24240" s="39" t="s">
        <v>50</v>
      </c>
      <c r="D24240" s="39" t="s">
        <v>174</v>
      </c>
      <c r="E24240" s="40">
        <v>0</v>
      </c>
      <c r="F24240" s="41">
        <v>1.474846269174006E-2</v>
      </c>
      <c r="G24240" s="40">
        <v>1.0057587558810339</v>
      </c>
      <c r="H24240" s="41">
        <v>4.5720234344394182E-3</v>
      </c>
    </row>
    <row r="24241" spans="1:8">
      <c r="A24241" s="38">
        <v>45226</v>
      </c>
      <c r="B24241" s="39" t="s">
        <v>89</v>
      </c>
      <c r="C24241" s="39" t="s">
        <v>50</v>
      </c>
      <c r="D24241" s="39" t="s">
        <v>213</v>
      </c>
      <c r="E24241" s="40">
        <v>0</v>
      </c>
      <c r="F24241" s="41">
        <v>0</v>
      </c>
      <c r="G24241" s="40">
        <v>0</v>
      </c>
      <c r="H24241" s="41">
        <v>0</v>
      </c>
    </row>
    <row r="24242" spans="1:8">
      <c r="A24242" s="38">
        <v>45226</v>
      </c>
      <c r="B24242" s="39" t="s">
        <v>89</v>
      </c>
      <c r="C24242" s="39" t="s">
        <v>50</v>
      </c>
      <c r="D24242" s="39" t="s">
        <v>176</v>
      </c>
      <c r="E24242" s="40">
        <v>0</v>
      </c>
      <c r="F24242" s="41">
        <v>0</v>
      </c>
      <c r="G24242" s="40">
        <v>0</v>
      </c>
      <c r="H24242" s="41">
        <v>0</v>
      </c>
    </row>
    <row r="24243" spans="1:8">
      <c r="A24243" s="38">
        <v>45226</v>
      </c>
      <c r="B24243" s="39" t="s">
        <v>89</v>
      </c>
      <c r="C24243" s="39" t="s">
        <v>50</v>
      </c>
      <c r="D24243" s="39" t="s">
        <v>198</v>
      </c>
      <c r="E24243" s="40">
        <v>0</v>
      </c>
      <c r="F24243" s="41">
        <v>0.1223476290199927</v>
      </c>
      <c r="G24243" s="40">
        <v>8.3433915601968529</v>
      </c>
      <c r="H24243" s="41">
        <v>3.7927764996197738E-2</v>
      </c>
    </row>
    <row r="24244" spans="1:8">
      <c r="A24244" s="38">
        <v>45226</v>
      </c>
      <c r="B24244" s="39" t="s">
        <v>89</v>
      </c>
      <c r="C24244" s="39" t="s">
        <v>50</v>
      </c>
      <c r="D24244" s="39" t="s">
        <v>177</v>
      </c>
      <c r="E24244" s="40">
        <v>0</v>
      </c>
      <c r="F24244" s="41">
        <v>2.373582675692635</v>
      </c>
      <c r="G24244" s="40">
        <v>131.29694483033629</v>
      </c>
      <c r="H24244" s="41">
        <v>0.73581062946471665</v>
      </c>
    </row>
    <row r="24245" spans="1:8">
      <c r="A24245" s="38">
        <v>45226</v>
      </c>
      <c r="B24245" s="39" t="s">
        <v>89</v>
      </c>
      <c r="C24245" s="39" t="s">
        <v>50</v>
      </c>
      <c r="D24245" s="39" t="s">
        <v>178</v>
      </c>
      <c r="E24245" s="40">
        <v>0</v>
      </c>
      <c r="F24245" s="41">
        <v>7.3900214238075593E-2</v>
      </c>
      <c r="G24245" s="40">
        <v>5.0395616875415277</v>
      </c>
      <c r="H24245" s="41">
        <v>2.2909066413803431E-2</v>
      </c>
    </row>
    <row r="24246" spans="1:8">
      <c r="A24246" s="38">
        <v>45226</v>
      </c>
      <c r="B24246" s="39" t="s">
        <v>89</v>
      </c>
      <c r="C24246" s="39" t="s">
        <v>50</v>
      </c>
      <c r="D24246" s="39" t="s">
        <v>8</v>
      </c>
      <c r="E24246" s="40">
        <v>0</v>
      </c>
      <c r="F24246" s="41">
        <v>2.4234250859203641</v>
      </c>
      <c r="G24246" s="40">
        <v>143.9638257959119</v>
      </c>
      <c r="H24246" s="41">
        <v>0.75126177663531279</v>
      </c>
    </row>
    <row r="24247" spans="1:8">
      <c r="A24247" s="38">
        <v>45226</v>
      </c>
      <c r="B24247" s="39" t="s">
        <v>180</v>
      </c>
      <c r="C24247" s="39" t="s">
        <v>43</v>
      </c>
      <c r="D24247" s="39" t="s">
        <v>90</v>
      </c>
      <c r="E24247" s="40">
        <v>0</v>
      </c>
      <c r="F24247" s="41">
        <v>54.679983949192859</v>
      </c>
      <c r="G24247" s="40">
        <v>8929.2794916307157</v>
      </c>
      <c r="H24247" s="41">
        <v>16.950795024249789</v>
      </c>
    </row>
    <row r="24248" spans="1:8">
      <c r="A24248" s="38">
        <v>45226</v>
      </c>
      <c r="B24248" s="39" t="s">
        <v>180</v>
      </c>
      <c r="C24248" s="39" t="s">
        <v>44</v>
      </c>
      <c r="D24248" s="39" t="s">
        <v>91</v>
      </c>
      <c r="E24248" s="40">
        <v>0</v>
      </c>
      <c r="F24248" s="41">
        <v>28.457603162573609</v>
      </c>
      <c r="G24248" s="40">
        <v>4726.1384819495324</v>
      </c>
      <c r="H24248" s="41">
        <v>8.8218569803978166</v>
      </c>
    </row>
    <row r="24249" spans="1:8">
      <c r="A24249" s="38">
        <v>45226</v>
      </c>
      <c r="B24249" s="39" t="s">
        <v>180</v>
      </c>
      <c r="C24249" s="39" t="s">
        <v>181</v>
      </c>
      <c r="D24249" s="39" t="s">
        <v>182</v>
      </c>
      <c r="E24249" s="40">
        <v>0</v>
      </c>
      <c r="F24249" s="41">
        <v>0</v>
      </c>
      <c r="G24249" s="40">
        <v>0</v>
      </c>
      <c r="H24249" s="41">
        <v>0</v>
      </c>
    </row>
    <row r="24250" spans="1:8">
      <c r="A24250" s="38">
        <v>45226</v>
      </c>
      <c r="B24250" s="39" t="s">
        <v>180</v>
      </c>
      <c r="C24250" s="39" t="s">
        <v>45</v>
      </c>
      <c r="D24250" s="39" t="s">
        <v>92</v>
      </c>
      <c r="E24250" s="40">
        <v>0</v>
      </c>
      <c r="F24250" s="41">
        <v>148.95210457318129</v>
      </c>
      <c r="G24250" s="40">
        <v>24154.134879574729</v>
      </c>
      <c r="H24250" s="41">
        <v>46.175152417686178</v>
      </c>
    </row>
    <row r="24251" spans="1:8">
      <c r="A24251" s="38">
        <v>45226</v>
      </c>
      <c r="B24251" s="39" t="s">
        <v>180</v>
      </c>
      <c r="C24251" s="39" t="s">
        <v>45</v>
      </c>
      <c r="D24251" s="39" t="s">
        <v>118</v>
      </c>
      <c r="E24251" s="40">
        <v>0</v>
      </c>
      <c r="F24251" s="41">
        <v>0</v>
      </c>
      <c r="G24251" s="40">
        <v>0</v>
      </c>
      <c r="H24251" s="41">
        <v>0</v>
      </c>
    </row>
    <row r="24252" spans="1:8">
      <c r="A24252" s="38">
        <v>45226</v>
      </c>
      <c r="B24252" s="39" t="s">
        <v>180</v>
      </c>
      <c r="C24252" s="39" t="s">
        <v>46</v>
      </c>
      <c r="D24252" s="39" t="s">
        <v>184</v>
      </c>
      <c r="E24252" s="40">
        <v>0</v>
      </c>
      <c r="F24252" s="41">
        <v>0.43638670682203501</v>
      </c>
      <c r="G24252" s="40">
        <v>71.277436160186213</v>
      </c>
      <c r="H24252" s="41">
        <v>0.1352798791148308</v>
      </c>
    </row>
    <row r="24253" spans="1:8">
      <c r="A24253" s="38">
        <v>45226</v>
      </c>
      <c r="B24253" s="39" t="s">
        <v>180</v>
      </c>
      <c r="C24253" s="39" t="s">
        <v>46</v>
      </c>
      <c r="D24253" s="39" t="s">
        <v>120</v>
      </c>
      <c r="E24253" s="40">
        <v>0</v>
      </c>
      <c r="F24253" s="41">
        <v>0.87277341364406991</v>
      </c>
      <c r="G24253" s="40">
        <v>142.5548723203724</v>
      </c>
      <c r="H24253" s="41">
        <v>0.27055975822966172</v>
      </c>
    </row>
    <row r="24254" spans="1:8">
      <c r="A24254" s="38">
        <v>45226</v>
      </c>
      <c r="B24254" s="39" t="s">
        <v>180</v>
      </c>
      <c r="C24254" s="39" t="s">
        <v>46</v>
      </c>
      <c r="D24254" s="39" t="s">
        <v>122</v>
      </c>
      <c r="E24254" s="40">
        <v>0</v>
      </c>
      <c r="F24254" s="41">
        <v>0.43349552527009733</v>
      </c>
      <c r="G24254" s="40">
        <v>70.227215860499157</v>
      </c>
      <c r="H24254" s="41">
        <v>0.13438361283373021</v>
      </c>
    </row>
    <row r="24255" spans="1:8">
      <c r="A24255" s="38">
        <v>45226</v>
      </c>
      <c r="B24255" s="39" t="s">
        <v>180</v>
      </c>
      <c r="C24255" s="39" t="s">
        <v>46</v>
      </c>
      <c r="D24255" s="39" t="s">
        <v>123</v>
      </c>
      <c r="E24255" s="40">
        <v>0</v>
      </c>
      <c r="F24255" s="41">
        <v>47.244660560614633</v>
      </c>
      <c r="G24255" s="40">
        <v>7675.746049096042</v>
      </c>
      <c r="H24255" s="41">
        <v>14.645844773790531</v>
      </c>
    </row>
    <row r="24256" spans="1:8">
      <c r="A24256" s="38">
        <v>45226</v>
      </c>
      <c r="B24256" s="39" t="s">
        <v>180</v>
      </c>
      <c r="C24256" s="39" t="s">
        <v>46</v>
      </c>
      <c r="D24256" s="39" t="s">
        <v>124</v>
      </c>
      <c r="E24256" s="40">
        <v>0</v>
      </c>
      <c r="F24256" s="41">
        <v>0.43638670682203501</v>
      </c>
      <c r="G24256" s="40">
        <v>71.277436160186213</v>
      </c>
      <c r="H24256" s="41">
        <v>0.1352798791148308</v>
      </c>
    </row>
    <row r="24257" spans="1:8">
      <c r="A24257" s="38">
        <v>45226</v>
      </c>
      <c r="B24257" s="39" t="s">
        <v>180</v>
      </c>
      <c r="C24257" s="39" t="s">
        <v>47</v>
      </c>
      <c r="D24257" s="39" t="s">
        <v>185</v>
      </c>
      <c r="E24257" s="40">
        <v>0</v>
      </c>
      <c r="F24257" s="41">
        <v>14.81819761008405</v>
      </c>
      <c r="G24257" s="40">
        <v>2400.5801711067611</v>
      </c>
      <c r="H24257" s="41">
        <v>4.5936412591260538</v>
      </c>
    </row>
    <row r="24258" spans="1:8">
      <c r="A24258" s="38">
        <v>45226</v>
      </c>
      <c r="B24258" s="39" t="s">
        <v>180</v>
      </c>
      <c r="C24258" s="39" t="s">
        <v>47</v>
      </c>
      <c r="D24258" s="39" t="s">
        <v>125</v>
      </c>
      <c r="E24258" s="40">
        <v>0</v>
      </c>
      <c r="F24258" s="41">
        <v>0</v>
      </c>
      <c r="G24258" s="40">
        <v>0</v>
      </c>
      <c r="H24258" s="41">
        <v>0</v>
      </c>
    </row>
    <row r="24259" spans="1:8">
      <c r="A24259" s="38">
        <v>45226</v>
      </c>
      <c r="B24259" s="39" t="s">
        <v>180</v>
      </c>
      <c r="C24259" s="39" t="s">
        <v>47</v>
      </c>
      <c r="D24259" s="39" t="s">
        <v>204</v>
      </c>
      <c r="E24259" s="40">
        <v>0</v>
      </c>
      <c r="F24259" s="41">
        <v>0</v>
      </c>
      <c r="G24259" s="40">
        <v>0</v>
      </c>
      <c r="H24259" s="41">
        <v>0</v>
      </c>
    </row>
    <row r="24260" spans="1:8">
      <c r="A24260" s="38">
        <v>45226</v>
      </c>
      <c r="B24260" s="39" t="s">
        <v>180</v>
      </c>
      <c r="C24260" s="39" t="s">
        <v>47</v>
      </c>
      <c r="D24260" s="39" t="s">
        <v>127</v>
      </c>
      <c r="E24260" s="40">
        <v>0</v>
      </c>
      <c r="F24260" s="41">
        <v>0</v>
      </c>
      <c r="G24260" s="40">
        <v>0</v>
      </c>
      <c r="H24260" s="41">
        <v>0</v>
      </c>
    </row>
    <row r="24261" spans="1:8">
      <c r="A24261" s="38">
        <v>45226</v>
      </c>
      <c r="B24261" s="39" t="s">
        <v>180</v>
      </c>
      <c r="C24261" s="39" t="s">
        <v>47</v>
      </c>
      <c r="D24261" s="39" t="s">
        <v>128</v>
      </c>
      <c r="E24261" s="40">
        <v>0</v>
      </c>
      <c r="F24261" s="41">
        <v>0</v>
      </c>
      <c r="G24261" s="40">
        <v>0</v>
      </c>
      <c r="H24261" s="41">
        <v>0</v>
      </c>
    </row>
    <row r="24262" spans="1:8">
      <c r="A24262" s="38">
        <v>45226</v>
      </c>
      <c r="B24262" s="39" t="s">
        <v>180</v>
      </c>
      <c r="C24262" s="39" t="s">
        <v>47</v>
      </c>
      <c r="D24262" s="39" t="s">
        <v>186</v>
      </c>
      <c r="E24262" s="40">
        <v>0</v>
      </c>
      <c r="F24262" s="41">
        <v>0</v>
      </c>
      <c r="G24262" s="40">
        <v>0</v>
      </c>
      <c r="H24262" s="41">
        <v>0</v>
      </c>
    </row>
    <row r="24263" spans="1:8">
      <c r="A24263" s="38">
        <v>45226</v>
      </c>
      <c r="B24263" s="39" t="s">
        <v>180</v>
      </c>
      <c r="C24263" s="39" t="s">
        <v>47</v>
      </c>
      <c r="D24263" s="39" t="s">
        <v>130</v>
      </c>
      <c r="E24263" s="40">
        <v>0</v>
      </c>
      <c r="F24263" s="41">
        <v>2.1789186437072359</v>
      </c>
      <c r="G24263" s="40">
        <v>352.98954894344672</v>
      </c>
      <c r="H24263" s="41">
        <v>0.67546477954924322</v>
      </c>
    </row>
    <row r="24264" spans="1:8">
      <c r="A24264" s="38">
        <v>45226</v>
      </c>
      <c r="B24264" s="39" t="s">
        <v>180</v>
      </c>
      <c r="C24264" s="39" t="s">
        <v>47</v>
      </c>
      <c r="D24264" s="39" t="s">
        <v>132</v>
      </c>
      <c r="E24264" s="40">
        <v>0</v>
      </c>
      <c r="F24264" s="41">
        <v>0</v>
      </c>
      <c r="G24264" s="40">
        <v>0</v>
      </c>
      <c r="H24264" s="41">
        <v>0</v>
      </c>
    </row>
    <row r="24265" spans="1:8">
      <c r="A24265" s="38">
        <v>45226</v>
      </c>
      <c r="B24265" s="39" t="s">
        <v>180</v>
      </c>
      <c r="C24265" s="39" t="s">
        <v>47</v>
      </c>
      <c r="D24265" s="39" t="s">
        <v>133</v>
      </c>
      <c r="E24265" s="40">
        <v>0</v>
      </c>
      <c r="F24265" s="41">
        <v>0</v>
      </c>
      <c r="G24265" s="40">
        <v>0</v>
      </c>
      <c r="H24265" s="41">
        <v>0</v>
      </c>
    </row>
    <row r="24266" spans="1:8">
      <c r="A24266" s="38">
        <v>45226</v>
      </c>
      <c r="B24266" s="39" t="s">
        <v>180</v>
      </c>
      <c r="C24266" s="39" t="s">
        <v>47</v>
      </c>
      <c r="D24266" s="39" t="s">
        <v>134</v>
      </c>
      <c r="E24266" s="40">
        <v>0</v>
      </c>
      <c r="F24266" s="41">
        <v>0</v>
      </c>
      <c r="G24266" s="40">
        <v>0</v>
      </c>
      <c r="H24266" s="41">
        <v>0</v>
      </c>
    </row>
    <row r="24267" spans="1:8">
      <c r="A24267" s="38">
        <v>45226</v>
      </c>
      <c r="B24267" s="39" t="s">
        <v>180</v>
      </c>
      <c r="C24267" s="39" t="s">
        <v>18</v>
      </c>
      <c r="D24267" s="39" t="s">
        <v>120</v>
      </c>
      <c r="E24267" s="40">
        <v>78.852669200000008</v>
      </c>
      <c r="F24267" s="41">
        <v>4.1407208394811681</v>
      </c>
      <c r="G24267" s="40">
        <v>670.80576213821018</v>
      </c>
      <c r="H24267" s="41">
        <v>1.2836234602391621</v>
      </c>
    </row>
    <row r="24268" spans="1:8">
      <c r="A24268" s="38">
        <v>45226</v>
      </c>
      <c r="B24268" s="39" t="s">
        <v>180</v>
      </c>
      <c r="C24268" s="39" t="s">
        <v>18</v>
      </c>
      <c r="D24268" s="39" t="s">
        <v>123</v>
      </c>
      <c r="E24268" s="40">
        <v>5905.1324076000001</v>
      </c>
      <c r="F24268" s="41">
        <v>208.53957118326039</v>
      </c>
      <c r="G24268" s="40">
        <v>33969.547582258449</v>
      </c>
      <c r="H24268" s="41">
        <v>64.647267066810727</v>
      </c>
    </row>
    <row r="24269" spans="1:8">
      <c r="A24269" s="38">
        <v>45226</v>
      </c>
      <c r="B24269" s="39" t="s">
        <v>180</v>
      </c>
      <c r="C24269" s="39" t="s">
        <v>48</v>
      </c>
      <c r="D24269" s="39" t="s">
        <v>120</v>
      </c>
      <c r="E24269" s="40">
        <v>230.82819860000001</v>
      </c>
      <c r="F24269" s="41">
        <v>0</v>
      </c>
      <c r="G24269" s="40">
        <v>0</v>
      </c>
      <c r="H24269" s="41">
        <v>0</v>
      </c>
    </row>
    <row r="24270" spans="1:8">
      <c r="A24270" s="38">
        <v>45226</v>
      </c>
      <c r="B24270" s="39" t="s">
        <v>180</v>
      </c>
      <c r="C24270" s="39" t="s">
        <v>7</v>
      </c>
      <c r="D24270" s="39" t="s">
        <v>140</v>
      </c>
      <c r="E24270" s="40">
        <v>3348.290432400001</v>
      </c>
      <c r="F24270" s="41">
        <v>161.5384977918867</v>
      </c>
      <c r="G24270" s="40">
        <v>26313.656075742561</v>
      </c>
      <c r="H24270" s="41">
        <v>134.66223712137199</v>
      </c>
    </row>
    <row r="24271" spans="1:8">
      <c r="A24271" s="38">
        <v>45226</v>
      </c>
      <c r="B24271" s="39" t="s">
        <v>180</v>
      </c>
      <c r="C24271" s="39" t="s">
        <v>7</v>
      </c>
      <c r="D24271" s="39" t="s">
        <v>187</v>
      </c>
      <c r="E24271" s="40">
        <v>0</v>
      </c>
      <c r="F24271" s="41">
        <v>0</v>
      </c>
      <c r="G24271" s="40">
        <v>0</v>
      </c>
      <c r="H24271" s="41">
        <v>0</v>
      </c>
    </row>
    <row r="24272" spans="1:8">
      <c r="A24272" s="38">
        <v>45226</v>
      </c>
      <c r="B24272" s="39" t="s">
        <v>180</v>
      </c>
      <c r="C24272" s="39" t="s">
        <v>16</v>
      </c>
      <c r="D24272" s="39" t="s">
        <v>123</v>
      </c>
      <c r="E24272" s="40">
        <v>3407.6442554</v>
      </c>
      <c r="F24272" s="41">
        <v>144.5552673686189</v>
      </c>
      <c r="G24272" s="40">
        <v>23568.276196343038</v>
      </c>
      <c r="H24272" s="41">
        <v>44.812132884271861</v>
      </c>
    </row>
    <row r="24273" spans="1:8">
      <c r="A24273" s="38">
        <v>45226</v>
      </c>
      <c r="B24273" s="39" t="s">
        <v>180</v>
      </c>
      <c r="C24273" s="39" t="s">
        <v>49</v>
      </c>
      <c r="D24273" s="39" t="s">
        <v>260</v>
      </c>
      <c r="E24273" s="40">
        <v>0</v>
      </c>
      <c r="F24273" s="41">
        <v>0</v>
      </c>
      <c r="G24273" s="40">
        <v>0</v>
      </c>
      <c r="H24273" s="41">
        <v>0</v>
      </c>
    </row>
    <row r="24274" spans="1:8">
      <c r="A24274" s="38">
        <v>45226</v>
      </c>
      <c r="B24274" s="39" t="s">
        <v>180</v>
      </c>
      <c r="C24274" s="39" t="s">
        <v>49</v>
      </c>
      <c r="D24274" s="39" t="s">
        <v>278</v>
      </c>
      <c r="E24274" s="40">
        <v>0</v>
      </c>
      <c r="F24274" s="41">
        <v>0</v>
      </c>
      <c r="G24274" s="40">
        <v>0</v>
      </c>
      <c r="H24274" s="41">
        <v>0</v>
      </c>
    </row>
    <row r="24275" spans="1:8">
      <c r="A24275" s="38">
        <v>45226</v>
      </c>
      <c r="B24275" s="39" t="s">
        <v>180</v>
      </c>
      <c r="C24275" s="39" t="s">
        <v>49</v>
      </c>
      <c r="D24275" s="39" t="s">
        <v>313</v>
      </c>
      <c r="E24275" s="40">
        <v>0</v>
      </c>
      <c r="F24275" s="41">
        <v>0</v>
      </c>
      <c r="G24275" s="40">
        <v>0</v>
      </c>
      <c r="H24275" s="41">
        <v>0</v>
      </c>
    </row>
    <row r="24276" spans="1:8">
      <c r="A24276" s="38">
        <v>45226</v>
      </c>
      <c r="B24276" s="39" t="s">
        <v>180</v>
      </c>
      <c r="C24276" s="39" t="s">
        <v>49</v>
      </c>
      <c r="D24276" s="39" t="s">
        <v>339</v>
      </c>
      <c r="E24276" s="40">
        <v>0</v>
      </c>
      <c r="F24276" s="41">
        <v>0</v>
      </c>
      <c r="G24276" s="40">
        <v>0</v>
      </c>
      <c r="H24276" s="41">
        <v>0</v>
      </c>
    </row>
    <row r="24277" spans="1:8">
      <c r="A24277" s="38">
        <v>45226</v>
      </c>
      <c r="B24277" s="39" t="s">
        <v>180</v>
      </c>
      <c r="C24277" s="39" t="s">
        <v>49</v>
      </c>
      <c r="D24277" s="39" t="s">
        <v>318</v>
      </c>
      <c r="E24277" s="40">
        <v>0</v>
      </c>
      <c r="F24277" s="41">
        <v>1.318652485344409</v>
      </c>
      <c r="G24277" s="40">
        <v>213.62456434946151</v>
      </c>
      <c r="H24277" s="41">
        <v>0.40878227045676668</v>
      </c>
    </row>
    <row r="24278" spans="1:8">
      <c r="A24278" s="38">
        <v>45226</v>
      </c>
      <c r="B24278" s="39" t="s">
        <v>180</v>
      </c>
      <c r="C24278" s="39" t="s">
        <v>49</v>
      </c>
      <c r="D24278" s="39" t="s">
        <v>148</v>
      </c>
      <c r="E24278" s="40">
        <v>0</v>
      </c>
      <c r="F24278" s="41">
        <v>0</v>
      </c>
      <c r="G24278" s="40">
        <v>0</v>
      </c>
      <c r="H24278" s="41">
        <v>0</v>
      </c>
    </row>
    <row r="24279" spans="1:8">
      <c r="A24279" s="38">
        <v>45226</v>
      </c>
      <c r="B24279" s="39" t="s">
        <v>180</v>
      </c>
      <c r="C24279" s="39" t="s">
        <v>49</v>
      </c>
      <c r="D24279" s="39" t="s">
        <v>149</v>
      </c>
      <c r="E24279" s="40">
        <v>0</v>
      </c>
      <c r="F24279" s="41">
        <v>0</v>
      </c>
      <c r="G24279" s="40">
        <v>0</v>
      </c>
      <c r="H24279" s="41">
        <v>0</v>
      </c>
    </row>
    <row r="24280" spans="1:8">
      <c r="A24280" s="38">
        <v>45226</v>
      </c>
      <c r="B24280" s="39" t="s">
        <v>180</v>
      </c>
      <c r="C24280" s="39" t="s">
        <v>49</v>
      </c>
      <c r="D24280" s="39" t="s">
        <v>189</v>
      </c>
      <c r="E24280" s="40">
        <v>0</v>
      </c>
      <c r="F24280" s="41">
        <v>0</v>
      </c>
      <c r="G24280" s="40">
        <v>0</v>
      </c>
      <c r="H24280" s="41">
        <v>0</v>
      </c>
    </row>
    <row r="24281" spans="1:8">
      <c r="A24281" s="38">
        <v>45226</v>
      </c>
      <c r="B24281" s="39" t="s">
        <v>180</v>
      </c>
      <c r="C24281" s="39" t="s">
        <v>49</v>
      </c>
      <c r="D24281" s="39" t="s">
        <v>190</v>
      </c>
      <c r="E24281" s="40">
        <v>0</v>
      </c>
      <c r="F24281" s="41">
        <v>0</v>
      </c>
      <c r="G24281" s="40">
        <v>0</v>
      </c>
      <c r="H24281" s="41">
        <v>0</v>
      </c>
    </row>
    <row r="24282" spans="1:8">
      <c r="A24282" s="38">
        <v>45226</v>
      </c>
      <c r="B24282" s="39" t="s">
        <v>180</v>
      </c>
      <c r="C24282" s="39" t="s">
        <v>49</v>
      </c>
      <c r="D24282" s="39" t="s">
        <v>151</v>
      </c>
      <c r="E24282" s="40">
        <v>0</v>
      </c>
      <c r="F24282" s="41">
        <v>0</v>
      </c>
      <c r="G24282" s="40">
        <v>0</v>
      </c>
      <c r="H24282" s="41">
        <v>0</v>
      </c>
    </row>
    <row r="24283" spans="1:8">
      <c r="A24283" s="38">
        <v>45226</v>
      </c>
      <c r="B24283" s="39" t="s">
        <v>180</v>
      </c>
      <c r="C24283" s="39" t="s">
        <v>49</v>
      </c>
      <c r="D24283" s="39" t="s">
        <v>224</v>
      </c>
      <c r="E24283" s="40">
        <v>0</v>
      </c>
      <c r="F24283" s="41">
        <v>1.318652485344409</v>
      </c>
      <c r="G24283" s="40">
        <v>213.62456434946151</v>
      </c>
      <c r="H24283" s="41">
        <v>0.40878227045676668</v>
      </c>
    </row>
    <row r="24284" spans="1:8">
      <c r="A24284" s="38">
        <v>45226</v>
      </c>
      <c r="B24284" s="39" t="s">
        <v>180</v>
      </c>
      <c r="C24284" s="39" t="s">
        <v>49</v>
      </c>
      <c r="D24284" s="39" t="s">
        <v>155</v>
      </c>
      <c r="E24284" s="40">
        <v>0</v>
      </c>
      <c r="F24284" s="41">
        <v>2.6373049706888181</v>
      </c>
      <c r="G24284" s="40">
        <v>427.24912869892307</v>
      </c>
      <c r="H24284" s="41">
        <v>0.81756454091353348</v>
      </c>
    </row>
    <row r="24285" spans="1:8">
      <c r="A24285" s="38">
        <v>45226</v>
      </c>
      <c r="B24285" s="39" t="s">
        <v>180</v>
      </c>
      <c r="C24285" s="39" t="s">
        <v>49</v>
      </c>
      <c r="D24285" s="39" t="s">
        <v>159</v>
      </c>
      <c r="E24285" s="40">
        <v>0</v>
      </c>
      <c r="F24285" s="41">
        <v>0</v>
      </c>
      <c r="G24285" s="40">
        <v>0</v>
      </c>
      <c r="H24285" s="41">
        <v>0</v>
      </c>
    </row>
    <row r="24286" spans="1:8">
      <c r="A24286" s="38">
        <v>45226</v>
      </c>
      <c r="B24286" s="39" t="s">
        <v>180</v>
      </c>
      <c r="C24286" s="39" t="s">
        <v>49</v>
      </c>
      <c r="D24286" s="39" t="s">
        <v>255</v>
      </c>
      <c r="E24286" s="40">
        <v>0</v>
      </c>
      <c r="F24286" s="41">
        <v>0</v>
      </c>
      <c r="G24286" s="40">
        <v>0</v>
      </c>
      <c r="H24286" s="41">
        <v>0</v>
      </c>
    </row>
    <row r="24287" spans="1:8">
      <c r="A24287" s="38">
        <v>45226</v>
      </c>
      <c r="B24287" s="39" t="s">
        <v>180</v>
      </c>
      <c r="C24287" s="39" t="s">
        <v>49</v>
      </c>
      <c r="D24287" s="39" t="s">
        <v>266</v>
      </c>
      <c r="E24287" s="40">
        <v>0</v>
      </c>
      <c r="F24287" s="41">
        <v>0</v>
      </c>
      <c r="G24287" s="40">
        <v>0</v>
      </c>
      <c r="H24287" s="41">
        <v>0</v>
      </c>
    </row>
    <row r="24288" spans="1:8">
      <c r="A24288" s="38">
        <v>45226</v>
      </c>
      <c r="B24288" s="39" t="s">
        <v>180</v>
      </c>
      <c r="C24288" s="39" t="s">
        <v>49</v>
      </c>
      <c r="D24288" s="39" t="s">
        <v>273</v>
      </c>
      <c r="E24288" s="40">
        <v>0</v>
      </c>
      <c r="F24288" s="41">
        <v>0</v>
      </c>
      <c r="G24288" s="40">
        <v>0</v>
      </c>
      <c r="H24288" s="41">
        <v>0</v>
      </c>
    </row>
    <row r="24289" spans="1:8">
      <c r="A24289" s="38">
        <v>45226</v>
      </c>
      <c r="B24289" s="39" t="s">
        <v>180</v>
      </c>
      <c r="C24289" s="39" t="s">
        <v>49</v>
      </c>
      <c r="D24289" s="39" t="s">
        <v>216</v>
      </c>
      <c r="E24289" s="40">
        <v>0</v>
      </c>
      <c r="F24289" s="41">
        <v>0</v>
      </c>
      <c r="G24289" s="40">
        <v>0</v>
      </c>
      <c r="H24289" s="41">
        <v>0</v>
      </c>
    </row>
    <row r="24290" spans="1:8">
      <c r="A24290" s="38">
        <v>45226</v>
      </c>
      <c r="B24290" s="39" t="s">
        <v>180</v>
      </c>
      <c r="C24290" s="39" t="s">
        <v>49</v>
      </c>
      <c r="D24290" s="39" t="s">
        <v>248</v>
      </c>
      <c r="E24290" s="40">
        <v>0</v>
      </c>
      <c r="F24290" s="41">
        <v>0</v>
      </c>
      <c r="G24290" s="40">
        <v>0</v>
      </c>
      <c r="H24290" s="41">
        <v>0</v>
      </c>
    </row>
    <row r="24291" spans="1:8">
      <c r="A24291" s="38">
        <v>45226</v>
      </c>
      <c r="B24291" s="39" t="s">
        <v>180</v>
      </c>
      <c r="C24291" s="39" t="s">
        <v>49</v>
      </c>
      <c r="D24291" s="39" t="s">
        <v>249</v>
      </c>
      <c r="E24291" s="40">
        <v>0</v>
      </c>
      <c r="F24291" s="41">
        <v>0</v>
      </c>
      <c r="G24291" s="40">
        <v>0</v>
      </c>
      <c r="H24291" s="41">
        <v>0</v>
      </c>
    </row>
    <row r="24292" spans="1:8">
      <c r="A24292" s="38">
        <v>45226</v>
      </c>
      <c r="B24292" s="39" t="s">
        <v>180</v>
      </c>
      <c r="C24292" s="39" t="s">
        <v>49</v>
      </c>
      <c r="D24292" s="39" t="s">
        <v>292</v>
      </c>
      <c r="E24292" s="40">
        <v>0</v>
      </c>
      <c r="F24292" s="41">
        <v>0</v>
      </c>
      <c r="G24292" s="40">
        <v>0</v>
      </c>
      <c r="H24292" s="41">
        <v>0</v>
      </c>
    </row>
    <row r="24293" spans="1:8">
      <c r="A24293" s="38">
        <v>45226</v>
      </c>
      <c r="B24293" s="39" t="s">
        <v>180</v>
      </c>
      <c r="C24293" s="39" t="s">
        <v>49</v>
      </c>
      <c r="D24293" s="39" t="s">
        <v>280</v>
      </c>
      <c r="E24293" s="40">
        <v>0</v>
      </c>
      <c r="F24293" s="41">
        <v>0</v>
      </c>
      <c r="G24293" s="40">
        <v>0</v>
      </c>
      <c r="H24293" s="41">
        <v>0</v>
      </c>
    </row>
    <row r="24294" spans="1:8">
      <c r="A24294" s="38">
        <v>45226</v>
      </c>
      <c r="B24294" s="39" t="s">
        <v>180</v>
      </c>
      <c r="C24294" s="39" t="s">
        <v>49</v>
      </c>
      <c r="D24294" s="39" t="s">
        <v>165</v>
      </c>
      <c r="E24294" s="40">
        <v>0</v>
      </c>
      <c r="F24294" s="41">
        <v>1.318652485344409</v>
      </c>
      <c r="G24294" s="40">
        <v>213.62456434946151</v>
      </c>
      <c r="H24294" s="41">
        <v>0.40878227045676668</v>
      </c>
    </row>
    <row r="24295" spans="1:8">
      <c r="A24295" s="38">
        <v>45226</v>
      </c>
      <c r="B24295" s="39" t="s">
        <v>180</v>
      </c>
      <c r="C24295" s="39" t="s">
        <v>49</v>
      </c>
      <c r="D24295" s="39" t="s">
        <v>218</v>
      </c>
      <c r="E24295" s="40">
        <v>0</v>
      </c>
      <c r="F24295" s="41">
        <v>0</v>
      </c>
      <c r="G24295" s="40">
        <v>0</v>
      </c>
      <c r="H24295" s="41">
        <v>0</v>
      </c>
    </row>
    <row r="24296" spans="1:8">
      <c r="A24296" s="38">
        <v>45226</v>
      </c>
      <c r="B24296" s="39" t="s">
        <v>180</v>
      </c>
      <c r="C24296" s="39" t="s">
        <v>49</v>
      </c>
      <c r="D24296" s="39" t="s">
        <v>310</v>
      </c>
      <c r="E24296" s="40">
        <v>0</v>
      </c>
      <c r="F24296" s="41">
        <v>0</v>
      </c>
      <c r="G24296" s="40">
        <v>0</v>
      </c>
      <c r="H24296" s="41">
        <v>0</v>
      </c>
    </row>
    <row r="24297" spans="1:8">
      <c r="A24297" s="38">
        <v>45226</v>
      </c>
      <c r="B24297" s="39" t="s">
        <v>180</v>
      </c>
      <c r="C24297" s="39" t="s">
        <v>49</v>
      </c>
      <c r="D24297" s="39" t="s">
        <v>167</v>
      </c>
      <c r="E24297" s="40">
        <v>0</v>
      </c>
      <c r="F24297" s="41">
        <v>1.318652485344409</v>
      </c>
      <c r="G24297" s="40">
        <v>213.62456434946151</v>
      </c>
      <c r="H24297" s="41">
        <v>0.40878227045676668</v>
      </c>
    </row>
    <row r="24298" spans="1:8">
      <c r="A24298" s="38">
        <v>45226</v>
      </c>
      <c r="B24298" s="39" t="s">
        <v>180</v>
      </c>
      <c r="C24298" s="39" t="s">
        <v>49</v>
      </c>
      <c r="D24298" s="39" t="s">
        <v>168</v>
      </c>
      <c r="E24298" s="40">
        <v>0</v>
      </c>
      <c r="F24298" s="41">
        <v>0</v>
      </c>
      <c r="G24298" s="40">
        <v>0</v>
      </c>
      <c r="H24298" s="41">
        <v>0</v>
      </c>
    </row>
    <row r="24299" spans="1:8">
      <c r="A24299" s="38">
        <v>45226</v>
      </c>
      <c r="B24299" s="39" t="s">
        <v>180</v>
      </c>
      <c r="C24299" s="39" t="s">
        <v>49</v>
      </c>
      <c r="D24299" s="39" t="s">
        <v>195</v>
      </c>
      <c r="E24299" s="40">
        <v>0</v>
      </c>
      <c r="F24299" s="41">
        <v>9.2305673974108622</v>
      </c>
      <c r="G24299" s="40">
        <v>1495.371950446231</v>
      </c>
      <c r="H24299" s="41">
        <v>2.8614758931973672</v>
      </c>
    </row>
    <row r="24300" spans="1:8">
      <c r="A24300" s="38">
        <v>45226</v>
      </c>
      <c r="B24300" s="39" t="s">
        <v>180</v>
      </c>
      <c r="C24300" s="39" t="s">
        <v>49</v>
      </c>
      <c r="D24300" s="39" t="s">
        <v>170</v>
      </c>
      <c r="E24300" s="40">
        <v>0</v>
      </c>
      <c r="F24300" s="41">
        <v>1.3237591055825531</v>
      </c>
      <c r="G24300" s="40">
        <v>214.41229444484119</v>
      </c>
      <c r="H24300" s="41">
        <v>0.41036532273059162</v>
      </c>
    </row>
    <row r="24301" spans="1:8">
      <c r="A24301" s="38">
        <v>45226</v>
      </c>
      <c r="B24301" s="39" t="s">
        <v>180</v>
      </c>
      <c r="C24301" s="39" t="s">
        <v>49</v>
      </c>
      <c r="D24301" s="39" t="s">
        <v>171</v>
      </c>
      <c r="E24301" s="40">
        <v>0</v>
      </c>
      <c r="F24301" s="41">
        <v>1.318652485344409</v>
      </c>
      <c r="G24301" s="40">
        <v>213.62456434946151</v>
      </c>
      <c r="H24301" s="41">
        <v>0.40878227045676668</v>
      </c>
    </row>
    <row r="24302" spans="1:8">
      <c r="A24302" s="38">
        <v>45226</v>
      </c>
      <c r="B24302" s="39" t="s">
        <v>180</v>
      </c>
      <c r="C24302" s="39" t="s">
        <v>50</v>
      </c>
      <c r="D24302" s="39" t="s">
        <v>172</v>
      </c>
      <c r="E24302" s="40">
        <v>0</v>
      </c>
      <c r="F24302" s="41">
        <v>0</v>
      </c>
      <c r="G24302" s="40">
        <v>0</v>
      </c>
      <c r="H24302" s="41">
        <v>0</v>
      </c>
    </row>
    <row r="24303" spans="1:8">
      <c r="A24303" s="38">
        <v>45226</v>
      </c>
      <c r="B24303" s="39" t="s">
        <v>180</v>
      </c>
      <c r="C24303" s="39" t="s">
        <v>50</v>
      </c>
      <c r="D24303" s="39" t="s">
        <v>173</v>
      </c>
      <c r="E24303" s="40">
        <v>0</v>
      </c>
      <c r="F24303" s="41">
        <v>4.2151724658832794</v>
      </c>
      <c r="G24303" s="40">
        <v>688.48725601464491</v>
      </c>
      <c r="H24303" s="41">
        <v>1.3067034644238169</v>
      </c>
    </row>
    <row r="24304" spans="1:8">
      <c r="A24304" s="38">
        <v>45226</v>
      </c>
      <c r="B24304" s="39" t="s">
        <v>180</v>
      </c>
      <c r="C24304" s="39" t="s">
        <v>50</v>
      </c>
      <c r="D24304" s="39" t="s">
        <v>13</v>
      </c>
      <c r="E24304" s="40">
        <v>0</v>
      </c>
      <c r="F24304" s="41">
        <v>4.1872457928635001</v>
      </c>
      <c r="G24304" s="40">
        <v>678.34290555403879</v>
      </c>
      <c r="H24304" s="41">
        <v>1.298046195787685</v>
      </c>
    </row>
    <row r="24305" spans="1:8">
      <c r="A24305" s="38">
        <v>45226</v>
      </c>
      <c r="B24305" s="39" t="s">
        <v>180</v>
      </c>
      <c r="C24305" s="39" t="s">
        <v>50</v>
      </c>
      <c r="D24305" s="39" t="s">
        <v>15</v>
      </c>
      <c r="E24305" s="40">
        <v>0</v>
      </c>
      <c r="F24305" s="41">
        <v>0</v>
      </c>
      <c r="G24305" s="40">
        <v>0</v>
      </c>
      <c r="H24305" s="41">
        <v>0</v>
      </c>
    </row>
    <row r="24306" spans="1:8">
      <c r="A24306" s="38">
        <v>45226</v>
      </c>
      <c r="B24306" s="39" t="s">
        <v>180</v>
      </c>
      <c r="C24306" s="39" t="s">
        <v>50</v>
      </c>
      <c r="D24306" s="39" t="s">
        <v>174</v>
      </c>
      <c r="E24306" s="40">
        <v>0</v>
      </c>
      <c r="F24306" s="41">
        <v>0</v>
      </c>
      <c r="G24306" s="40">
        <v>0</v>
      </c>
      <c r="H24306" s="41">
        <v>0</v>
      </c>
    </row>
    <row r="24307" spans="1:8">
      <c r="A24307" s="38">
        <v>45226</v>
      </c>
      <c r="B24307" s="39" t="s">
        <v>180</v>
      </c>
      <c r="C24307" s="39" t="s">
        <v>50</v>
      </c>
      <c r="D24307" s="39" t="s">
        <v>227</v>
      </c>
      <c r="E24307" s="40">
        <v>0</v>
      </c>
      <c r="F24307" s="41">
        <v>0</v>
      </c>
      <c r="G24307" s="40">
        <v>0</v>
      </c>
      <c r="H24307" s="41">
        <v>0</v>
      </c>
    </row>
    <row r="24308" spans="1:8">
      <c r="A24308" s="38">
        <v>45226</v>
      </c>
      <c r="B24308" s="39" t="s">
        <v>180</v>
      </c>
      <c r="C24308" s="39" t="s">
        <v>50</v>
      </c>
      <c r="D24308" s="39" t="s">
        <v>176</v>
      </c>
      <c r="E24308" s="40">
        <v>0</v>
      </c>
      <c r="F24308" s="41">
        <v>0</v>
      </c>
      <c r="G24308" s="40">
        <v>0</v>
      </c>
      <c r="H24308" s="41">
        <v>0</v>
      </c>
    </row>
    <row r="24309" spans="1:8">
      <c r="A24309" s="38">
        <v>45226</v>
      </c>
      <c r="B24309" s="39" t="s">
        <v>180</v>
      </c>
      <c r="C24309" s="39" t="s">
        <v>50</v>
      </c>
      <c r="D24309" s="39" t="s">
        <v>197</v>
      </c>
      <c r="E24309" s="40">
        <v>0</v>
      </c>
      <c r="F24309" s="41">
        <v>0</v>
      </c>
      <c r="G24309" s="40">
        <v>0</v>
      </c>
      <c r="H24309" s="41">
        <v>0</v>
      </c>
    </row>
    <row r="24310" spans="1:8">
      <c r="A24310" s="38">
        <v>45226</v>
      </c>
      <c r="B24310" s="39" t="s">
        <v>180</v>
      </c>
      <c r="C24310" s="39" t="s">
        <v>50</v>
      </c>
      <c r="D24310" s="39" t="s">
        <v>198</v>
      </c>
      <c r="E24310" s="40">
        <v>0</v>
      </c>
      <c r="F24310" s="41">
        <v>0</v>
      </c>
      <c r="G24310" s="40">
        <v>0</v>
      </c>
      <c r="H24310" s="41">
        <v>0</v>
      </c>
    </row>
    <row r="24311" spans="1:8">
      <c r="A24311" s="38">
        <v>45226</v>
      </c>
      <c r="B24311" s="39" t="s">
        <v>180</v>
      </c>
      <c r="C24311" s="39" t="s">
        <v>50</v>
      </c>
      <c r="D24311" s="39" t="s">
        <v>177</v>
      </c>
      <c r="E24311" s="40">
        <v>0</v>
      </c>
      <c r="F24311" s="41">
        <v>0</v>
      </c>
      <c r="G24311" s="40">
        <v>0</v>
      </c>
      <c r="H24311" s="41">
        <v>0</v>
      </c>
    </row>
    <row r="24312" spans="1:8">
      <c r="A24312" s="38">
        <v>45226</v>
      </c>
      <c r="B24312" s="39" t="s">
        <v>180</v>
      </c>
      <c r="C24312" s="39" t="s">
        <v>50</v>
      </c>
      <c r="D24312" s="39" t="s">
        <v>179</v>
      </c>
      <c r="E24312" s="40">
        <v>0</v>
      </c>
      <c r="F24312" s="41">
        <v>0</v>
      </c>
      <c r="G24312" s="40">
        <v>0</v>
      </c>
      <c r="H24312" s="41">
        <v>0</v>
      </c>
    </row>
    <row r="24313" spans="1:8">
      <c r="A24313" s="38">
        <v>45227</v>
      </c>
      <c r="B24313" s="39" t="s">
        <v>89</v>
      </c>
      <c r="C24313" s="39" t="s">
        <v>43</v>
      </c>
      <c r="D24313" s="39" t="s">
        <v>316</v>
      </c>
      <c r="E24313" s="40">
        <v>0</v>
      </c>
      <c r="F24313" s="41">
        <v>0</v>
      </c>
      <c r="G24313" s="40">
        <v>0</v>
      </c>
      <c r="H24313" s="41">
        <v>0</v>
      </c>
    </row>
    <row r="24314" spans="1:8">
      <c r="A24314" s="38">
        <v>45227</v>
      </c>
      <c r="B24314" s="39" t="s">
        <v>89</v>
      </c>
      <c r="C24314" s="39" t="s">
        <v>43</v>
      </c>
      <c r="D24314" s="39" t="s">
        <v>90</v>
      </c>
      <c r="E24314" s="40">
        <v>0</v>
      </c>
      <c r="F24314" s="41">
        <v>10.66806605868457</v>
      </c>
      <c r="G24314" s="40">
        <v>602.93417574243426</v>
      </c>
      <c r="H24314" s="41">
        <v>2.880377835844834</v>
      </c>
    </row>
    <row r="24315" spans="1:8">
      <c r="A24315" s="38">
        <v>45227</v>
      </c>
      <c r="B24315" s="39" t="s">
        <v>89</v>
      </c>
      <c r="C24315" s="39" t="s">
        <v>44</v>
      </c>
      <c r="D24315" s="39" t="s">
        <v>91</v>
      </c>
      <c r="E24315" s="40">
        <v>0</v>
      </c>
      <c r="F24315" s="41">
        <v>55.083950527350687</v>
      </c>
      <c r="G24315" s="40">
        <v>3164.4157781882468</v>
      </c>
      <c r="H24315" s="41">
        <v>14.87266664238469</v>
      </c>
    </row>
    <row r="24316" spans="1:8">
      <c r="A24316" s="38">
        <v>45227</v>
      </c>
      <c r="B24316" s="39" t="s">
        <v>89</v>
      </c>
      <c r="C24316" s="39" t="s">
        <v>45</v>
      </c>
      <c r="D24316" s="39" t="s">
        <v>92</v>
      </c>
      <c r="E24316" s="40">
        <v>0</v>
      </c>
      <c r="F24316" s="41">
        <v>38.962323800697249</v>
      </c>
      <c r="G24316" s="40">
        <v>2219.276207495378</v>
      </c>
      <c r="H24316" s="41">
        <v>10.519827426188259</v>
      </c>
    </row>
    <row r="24317" spans="1:8">
      <c r="A24317" s="38">
        <v>45227</v>
      </c>
      <c r="B24317" s="39" t="s">
        <v>89</v>
      </c>
      <c r="C24317" s="39" t="s">
        <v>45</v>
      </c>
      <c r="D24317" s="39" t="s">
        <v>93</v>
      </c>
      <c r="E24317" s="40">
        <v>0</v>
      </c>
      <c r="F24317" s="41">
        <v>0.37717470915920259</v>
      </c>
      <c r="G24317" s="40">
        <v>25.792300619642109</v>
      </c>
      <c r="H24317" s="41">
        <v>0.1018371714729847</v>
      </c>
    </row>
    <row r="24318" spans="1:8">
      <c r="A24318" s="38">
        <v>45227</v>
      </c>
      <c r="B24318" s="39" t="s">
        <v>89</v>
      </c>
      <c r="C24318" s="39" t="s">
        <v>45</v>
      </c>
      <c r="D24318" s="39" t="s">
        <v>94</v>
      </c>
      <c r="E24318" s="40">
        <v>0</v>
      </c>
      <c r="F24318" s="41">
        <v>4.3128398425878303E-2</v>
      </c>
      <c r="G24318" s="40">
        <v>2.9492449796638529</v>
      </c>
      <c r="H24318" s="41">
        <v>1.164466757498714E-2</v>
      </c>
    </row>
    <row r="24319" spans="1:8">
      <c r="A24319" s="38">
        <v>45227</v>
      </c>
      <c r="B24319" s="39" t="s">
        <v>89</v>
      </c>
      <c r="C24319" s="39" t="s">
        <v>45</v>
      </c>
      <c r="D24319" s="39" t="s">
        <v>95</v>
      </c>
      <c r="E24319" s="40">
        <v>0</v>
      </c>
      <c r="F24319" s="41">
        <v>4.1600658436702298E-2</v>
      </c>
      <c r="G24319" s="40">
        <v>2.8447736879451822</v>
      </c>
      <c r="H24319" s="41">
        <v>1.123217777790962E-2</v>
      </c>
    </row>
    <row r="24320" spans="1:8">
      <c r="A24320" s="38">
        <v>45227</v>
      </c>
      <c r="B24320" s="39" t="s">
        <v>89</v>
      </c>
      <c r="C24320" s="39" t="s">
        <v>45</v>
      </c>
      <c r="D24320" s="39" t="s">
        <v>96</v>
      </c>
      <c r="E24320" s="40">
        <v>0</v>
      </c>
      <c r="F24320" s="41">
        <v>2.3795313822347128</v>
      </c>
      <c r="G24320" s="40">
        <v>134.33297019577731</v>
      </c>
      <c r="H24320" s="41">
        <v>0.64247347320337278</v>
      </c>
    </row>
    <row r="24321" spans="1:8">
      <c r="A24321" s="38">
        <v>45227</v>
      </c>
      <c r="B24321" s="39" t="s">
        <v>89</v>
      </c>
      <c r="C24321" s="39" t="s">
        <v>45</v>
      </c>
      <c r="D24321" s="39" t="s">
        <v>97</v>
      </c>
      <c r="E24321" s="40">
        <v>0</v>
      </c>
      <c r="F24321" s="41">
        <v>2.3315588313659572</v>
      </c>
      <c r="G24321" s="40">
        <v>129.8464614436069</v>
      </c>
      <c r="H24321" s="41">
        <v>0.62952088446880827</v>
      </c>
    </row>
    <row r="24322" spans="1:8">
      <c r="A24322" s="38">
        <v>45227</v>
      </c>
      <c r="B24322" s="39" t="s">
        <v>89</v>
      </c>
      <c r="C24322" s="39" t="s">
        <v>45</v>
      </c>
      <c r="D24322" s="39" t="s">
        <v>98</v>
      </c>
      <c r="E24322" s="40">
        <v>0</v>
      </c>
      <c r="F24322" s="41">
        <v>0.1179038913084286</v>
      </c>
      <c r="G24322" s="40">
        <v>8.0626100716869882</v>
      </c>
      <c r="H24322" s="41">
        <v>3.1834050653275707E-2</v>
      </c>
    </row>
    <row r="24323" spans="1:8">
      <c r="A24323" s="38">
        <v>45227</v>
      </c>
      <c r="B24323" s="39" t="s">
        <v>89</v>
      </c>
      <c r="C24323" s="39" t="s">
        <v>45</v>
      </c>
      <c r="D24323" s="39" t="s">
        <v>99</v>
      </c>
      <c r="E24323" s="40">
        <v>0</v>
      </c>
      <c r="F24323" s="41">
        <v>3.5167960279709219E-2</v>
      </c>
      <c r="G24323" s="40">
        <v>2.4048871297227641</v>
      </c>
      <c r="H24323" s="41">
        <v>9.4953492755214895E-3</v>
      </c>
    </row>
    <row r="24324" spans="1:8">
      <c r="A24324" s="38">
        <v>45227</v>
      </c>
      <c r="B24324" s="39" t="s">
        <v>89</v>
      </c>
      <c r="C24324" s="39" t="s">
        <v>45</v>
      </c>
      <c r="D24324" s="39" t="s">
        <v>100</v>
      </c>
      <c r="E24324" s="40">
        <v>0</v>
      </c>
      <c r="F24324" s="41">
        <v>2.0985730432477712</v>
      </c>
      <c r="G24324" s="40">
        <v>119.3434618624707</v>
      </c>
      <c r="H24324" s="41">
        <v>0.56661472167689819</v>
      </c>
    </row>
    <row r="24325" spans="1:8">
      <c r="A24325" s="38">
        <v>45227</v>
      </c>
      <c r="B24325" s="39" t="s">
        <v>89</v>
      </c>
      <c r="C24325" s="39" t="s">
        <v>45</v>
      </c>
      <c r="D24325" s="39" t="s">
        <v>102</v>
      </c>
      <c r="E24325" s="40">
        <v>0</v>
      </c>
      <c r="F24325" s="41">
        <v>3.3423853025087012E-2</v>
      </c>
      <c r="G24325" s="40">
        <v>2.285620016812691</v>
      </c>
      <c r="H24325" s="41">
        <v>9.0244403167734945E-3</v>
      </c>
    </row>
    <row r="24326" spans="1:8">
      <c r="A24326" s="38">
        <v>45227</v>
      </c>
      <c r="B24326" s="39" t="s">
        <v>89</v>
      </c>
      <c r="C24326" s="39" t="s">
        <v>45</v>
      </c>
      <c r="D24326" s="39" t="s">
        <v>103</v>
      </c>
      <c r="E24326" s="40">
        <v>0</v>
      </c>
      <c r="F24326" s="41">
        <v>0</v>
      </c>
      <c r="G24326" s="40">
        <v>0</v>
      </c>
      <c r="H24326" s="41">
        <v>0</v>
      </c>
    </row>
    <row r="24327" spans="1:8">
      <c r="A24327" s="38">
        <v>45227</v>
      </c>
      <c r="B24327" s="39" t="s">
        <v>89</v>
      </c>
      <c r="C24327" s="39" t="s">
        <v>45</v>
      </c>
      <c r="D24327" s="39" t="s">
        <v>104</v>
      </c>
      <c r="E24327" s="40">
        <v>0</v>
      </c>
      <c r="F24327" s="41">
        <v>0.17802491701356199</v>
      </c>
      <c r="G24327" s="40">
        <v>12.173860192366501</v>
      </c>
      <c r="H24327" s="41">
        <v>4.8066727593661741E-2</v>
      </c>
    </row>
    <row r="24328" spans="1:8">
      <c r="A24328" s="38">
        <v>45227</v>
      </c>
      <c r="B24328" s="39" t="s">
        <v>89</v>
      </c>
      <c r="C24328" s="39" t="s">
        <v>45</v>
      </c>
      <c r="D24328" s="39" t="s">
        <v>105</v>
      </c>
      <c r="E24328" s="40">
        <v>0</v>
      </c>
      <c r="F24328" s="41">
        <v>0</v>
      </c>
      <c r="G24328" s="40">
        <v>0</v>
      </c>
      <c r="H24328" s="41">
        <v>0</v>
      </c>
    </row>
    <row r="24329" spans="1:8">
      <c r="A24329" s="38">
        <v>45227</v>
      </c>
      <c r="B24329" s="39" t="s">
        <v>89</v>
      </c>
      <c r="C24329" s="39" t="s">
        <v>45</v>
      </c>
      <c r="D24329" s="39" t="s">
        <v>236</v>
      </c>
      <c r="E24329" s="40">
        <v>0</v>
      </c>
      <c r="F24329" s="41">
        <v>0</v>
      </c>
      <c r="G24329" s="40">
        <v>0</v>
      </c>
      <c r="H24329" s="41">
        <v>0</v>
      </c>
    </row>
    <row r="24330" spans="1:8">
      <c r="A24330" s="38">
        <v>45227</v>
      </c>
      <c r="B24330" s="39" t="s">
        <v>89</v>
      </c>
      <c r="C24330" s="39" t="s">
        <v>45</v>
      </c>
      <c r="D24330" s="39" t="s">
        <v>107</v>
      </c>
      <c r="E24330" s="40">
        <v>0</v>
      </c>
      <c r="F24330" s="41">
        <v>0</v>
      </c>
      <c r="G24330" s="40">
        <v>0</v>
      </c>
      <c r="H24330" s="41">
        <v>0</v>
      </c>
    </row>
    <row r="24331" spans="1:8">
      <c r="A24331" s="38">
        <v>45227</v>
      </c>
      <c r="B24331" s="39" t="s">
        <v>89</v>
      </c>
      <c r="C24331" s="39" t="s">
        <v>45</v>
      </c>
      <c r="D24331" s="39" t="s">
        <v>336</v>
      </c>
      <c r="E24331" s="40">
        <v>0</v>
      </c>
      <c r="F24331" s="41">
        <v>2.295721161683721</v>
      </c>
      <c r="G24331" s="40">
        <v>127.3957776424257</v>
      </c>
      <c r="H24331" s="41">
        <v>0.61984471365460447</v>
      </c>
    </row>
    <row r="24332" spans="1:8">
      <c r="A24332" s="38">
        <v>45227</v>
      </c>
      <c r="B24332" s="39" t="s">
        <v>89</v>
      </c>
      <c r="C24332" s="39" t="s">
        <v>45</v>
      </c>
      <c r="D24332" s="39" t="s">
        <v>219</v>
      </c>
      <c r="E24332" s="40">
        <v>0</v>
      </c>
      <c r="F24332" s="41">
        <v>0</v>
      </c>
      <c r="G24332" s="40">
        <v>0</v>
      </c>
      <c r="H24332" s="41">
        <v>0</v>
      </c>
    </row>
    <row r="24333" spans="1:8">
      <c r="A24333" s="38">
        <v>45227</v>
      </c>
      <c r="B24333" s="39" t="s">
        <v>89</v>
      </c>
      <c r="C24333" s="39" t="s">
        <v>45</v>
      </c>
      <c r="D24333" s="39" t="s">
        <v>338</v>
      </c>
      <c r="E24333" s="40">
        <v>0</v>
      </c>
      <c r="F24333" s="41">
        <v>0</v>
      </c>
      <c r="G24333" s="40">
        <v>0</v>
      </c>
      <c r="H24333" s="41">
        <v>0</v>
      </c>
    </row>
    <row r="24334" spans="1:8">
      <c r="A24334" s="38">
        <v>45227</v>
      </c>
      <c r="B24334" s="39" t="s">
        <v>89</v>
      </c>
      <c r="C24334" s="39" t="s">
        <v>45</v>
      </c>
      <c r="D24334" s="39" t="s">
        <v>112</v>
      </c>
      <c r="E24334" s="40">
        <v>0</v>
      </c>
      <c r="F24334" s="41">
        <v>2.262785633811887</v>
      </c>
      <c r="G24334" s="40">
        <v>129.9972535215847</v>
      </c>
      <c r="H24334" s="41">
        <v>0.61095212112920927</v>
      </c>
    </row>
    <row r="24335" spans="1:8">
      <c r="A24335" s="38">
        <v>45227</v>
      </c>
      <c r="B24335" s="39" t="s">
        <v>89</v>
      </c>
      <c r="C24335" s="39" t="s">
        <v>45</v>
      </c>
      <c r="D24335" s="39" t="s">
        <v>221</v>
      </c>
      <c r="E24335" s="40">
        <v>0</v>
      </c>
      <c r="F24335" s="41">
        <v>0</v>
      </c>
      <c r="G24335" s="40">
        <v>0</v>
      </c>
      <c r="H24335" s="41">
        <v>0</v>
      </c>
    </row>
    <row r="24336" spans="1:8">
      <c r="A24336" s="38">
        <v>45227</v>
      </c>
      <c r="B24336" s="39" t="s">
        <v>89</v>
      </c>
      <c r="C24336" s="39" t="s">
        <v>45</v>
      </c>
      <c r="D24336" s="39" t="s">
        <v>114</v>
      </c>
      <c r="E24336" s="40">
        <v>0</v>
      </c>
      <c r="F24336" s="41">
        <v>2.4207865646057019</v>
      </c>
      <c r="G24336" s="40">
        <v>142.3620997881649</v>
      </c>
      <c r="H24336" s="41">
        <v>0.65361237244353965</v>
      </c>
    </row>
    <row r="24337" spans="1:8">
      <c r="A24337" s="38">
        <v>45227</v>
      </c>
      <c r="B24337" s="39" t="s">
        <v>89</v>
      </c>
      <c r="C24337" s="39" t="s">
        <v>45</v>
      </c>
      <c r="D24337" s="39" t="s">
        <v>115</v>
      </c>
      <c r="E24337" s="40">
        <v>0</v>
      </c>
      <c r="F24337" s="41">
        <v>4.9362067467308889E-2</v>
      </c>
      <c r="G24337" s="40">
        <v>3.3755213496737788</v>
      </c>
      <c r="H24337" s="41">
        <v>1.3327758216173401E-2</v>
      </c>
    </row>
    <row r="24338" spans="1:8">
      <c r="A24338" s="38">
        <v>45227</v>
      </c>
      <c r="B24338" s="39" t="s">
        <v>89</v>
      </c>
      <c r="C24338" s="39" t="s">
        <v>45</v>
      </c>
      <c r="D24338" s="39" t="s">
        <v>116</v>
      </c>
      <c r="E24338" s="40">
        <v>0</v>
      </c>
      <c r="F24338" s="41">
        <v>5.1545973665733884</v>
      </c>
      <c r="G24338" s="40">
        <v>293.3017305885312</v>
      </c>
      <c r="H24338" s="41">
        <v>1.391741288974814</v>
      </c>
    </row>
    <row r="24339" spans="1:8">
      <c r="A24339" s="38">
        <v>45227</v>
      </c>
      <c r="B24339" s="39" t="s">
        <v>89</v>
      </c>
      <c r="C24339" s="39" t="s">
        <v>45</v>
      </c>
      <c r="D24339" s="39" t="s">
        <v>117</v>
      </c>
      <c r="E24339" s="40">
        <v>0</v>
      </c>
      <c r="F24339" s="41">
        <v>0.1090809258384236</v>
      </c>
      <c r="G24339" s="40">
        <v>7.4592701015538463</v>
      </c>
      <c r="H24339" s="41">
        <v>2.9451849976374379E-2</v>
      </c>
    </row>
    <row r="24340" spans="1:8">
      <c r="A24340" s="38">
        <v>45227</v>
      </c>
      <c r="B24340" s="39" t="s">
        <v>89</v>
      </c>
      <c r="C24340" s="39" t="s">
        <v>45</v>
      </c>
      <c r="D24340" s="39" t="s">
        <v>118</v>
      </c>
      <c r="E24340" s="40">
        <v>0</v>
      </c>
      <c r="F24340" s="41">
        <v>12.85117254945988</v>
      </c>
      <c r="G24340" s="40">
        <v>734.80689803542032</v>
      </c>
      <c r="H24340" s="41">
        <v>3.469816588354167</v>
      </c>
    </row>
    <row r="24341" spans="1:8">
      <c r="A24341" s="38">
        <v>45227</v>
      </c>
      <c r="B24341" s="39" t="s">
        <v>89</v>
      </c>
      <c r="C24341" s="39" t="s">
        <v>45</v>
      </c>
      <c r="D24341" s="39" t="s">
        <v>119</v>
      </c>
      <c r="E24341" s="40">
        <v>0</v>
      </c>
      <c r="F24341" s="41">
        <v>10.602625938485749</v>
      </c>
      <c r="G24341" s="40">
        <v>607.17729409786079</v>
      </c>
      <c r="H24341" s="41">
        <v>2.8627090033911529</v>
      </c>
    </row>
    <row r="24342" spans="1:8">
      <c r="A24342" s="38">
        <v>45227</v>
      </c>
      <c r="B24342" s="39" t="s">
        <v>89</v>
      </c>
      <c r="C24342" s="39" t="s">
        <v>46</v>
      </c>
      <c r="D24342" s="39" t="s">
        <v>120</v>
      </c>
      <c r="E24342" s="40">
        <v>0</v>
      </c>
      <c r="F24342" s="41">
        <v>9.1176707867933917</v>
      </c>
      <c r="G24342" s="40">
        <v>505.54920968038522</v>
      </c>
      <c r="H24342" s="41">
        <v>2.4617711124342159</v>
      </c>
    </row>
    <row r="24343" spans="1:8">
      <c r="A24343" s="38">
        <v>45227</v>
      </c>
      <c r="B24343" s="39" t="s">
        <v>89</v>
      </c>
      <c r="C24343" s="39" t="s">
        <v>46</v>
      </c>
      <c r="D24343" s="39" t="s">
        <v>121</v>
      </c>
      <c r="E24343" s="40">
        <v>0</v>
      </c>
      <c r="F24343" s="41">
        <v>0.15356325491517009</v>
      </c>
      <c r="G24343" s="40">
        <v>10.501100786243329</v>
      </c>
      <c r="H24343" s="41">
        <v>4.1462078827095947E-2</v>
      </c>
    </row>
    <row r="24344" spans="1:8">
      <c r="A24344" s="38">
        <v>45227</v>
      </c>
      <c r="B24344" s="39" t="s">
        <v>89</v>
      </c>
      <c r="C24344" s="39" t="s">
        <v>46</v>
      </c>
      <c r="D24344" s="39" t="s">
        <v>122</v>
      </c>
      <c r="E24344" s="40">
        <v>0</v>
      </c>
      <c r="F24344" s="41">
        <v>0.73547964334808824</v>
      </c>
      <c r="G24344" s="40">
        <v>41.885096506291227</v>
      </c>
      <c r="H24344" s="41">
        <v>0.19857950370398381</v>
      </c>
    </row>
    <row r="24345" spans="1:8">
      <c r="A24345" s="38">
        <v>45227</v>
      </c>
      <c r="B24345" s="39" t="s">
        <v>89</v>
      </c>
      <c r="C24345" s="39" t="s">
        <v>46</v>
      </c>
      <c r="D24345" s="39" t="s">
        <v>123</v>
      </c>
      <c r="E24345" s="40">
        <v>0</v>
      </c>
      <c r="F24345" s="41">
        <v>101.5967218866238</v>
      </c>
      <c r="G24345" s="40">
        <v>5795.7943754401977</v>
      </c>
      <c r="H24345" s="41">
        <v>27.43111490938843</v>
      </c>
    </row>
    <row r="24346" spans="1:8">
      <c r="A24346" s="38">
        <v>45227</v>
      </c>
      <c r="B24346" s="39" t="s">
        <v>89</v>
      </c>
      <c r="C24346" s="39" t="s">
        <v>46</v>
      </c>
      <c r="D24346" s="39" t="s">
        <v>124</v>
      </c>
      <c r="E24346" s="40">
        <v>0</v>
      </c>
      <c r="F24346" s="41">
        <v>6.7443354609417999E-2</v>
      </c>
      <c r="G24346" s="40">
        <v>4.6119722098042271</v>
      </c>
      <c r="H24346" s="41">
        <v>1.8209705744542861E-2</v>
      </c>
    </row>
    <row r="24347" spans="1:8">
      <c r="A24347" s="38">
        <v>45227</v>
      </c>
      <c r="B24347" s="39" t="s">
        <v>89</v>
      </c>
      <c r="C24347" s="39" t="s">
        <v>47</v>
      </c>
      <c r="D24347" s="39" t="s">
        <v>185</v>
      </c>
      <c r="E24347" s="40">
        <v>0</v>
      </c>
      <c r="F24347" s="41">
        <v>1.9838625895192661</v>
      </c>
      <c r="G24347" s="40">
        <v>112.48397105975729</v>
      </c>
      <c r="H24347" s="41">
        <v>0.53564289917020191</v>
      </c>
    </row>
    <row r="24348" spans="1:8">
      <c r="A24348" s="38">
        <v>45227</v>
      </c>
      <c r="B24348" s="39" t="s">
        <v>89</v>
      </c>
      <c r="C24348" s="39" t="s">
        <v>47</v>
      </c>
      <c r="D24348" s="39" t="s">
        <v>229</v>
      </c>
      <c r="E24348" s="40">
        <v>0</v>
      </c>
      <c r="F24348" s="41">
        <v>1.681362940781701</v>
      </c>
      <c r="G24348" s="40">
        <v>94.976097955164107</v>
      </c>
      <c r="H24348" s="41">
        <v>0.45396799401105908</v>
      </c>
    </row>
    <row r="24349" spans="1:8">
      <c r="A24349" s="38">
        <v>45227</v>
      </c>
      <c r="B24349" s="39" t="s">
        <v>89</v>
      </c>
      <c r="C24349" s="39" t="s">
        <v>47</v>
      </c>
      <c r="D24349" s="39" t="s">
        <v>230</v>
      </c>
      <c r="E24349" s="40">
        <v>0</v>
      </c>
      <c r="F24349" s="41">
        <v>3.180734844466291E-2</v>
      </c>
      <c r="G24349" s="40">
        <v>2.175078744879932</v>
      </c>
      <c r="H24349" s="41">
        <v>8.5879840800589854E-3</v>
      </c>
    </row>
    <row r="24350" spans="1:8">
      <c r="A24350" s="38">
        <v>45227</v>
      </c>
      <c r="B24350" s="39" t="s">
        <v>89</v>
      </c>
      <c r="C24350" s="39" t="s">
        <v>47</v>
      </c>
      <c r="D24350" s="39" t="s">
        <v>204</v>
      </c>
      <c r="E24350" s="40">
        <v>0</v>
      </c>
      <c r="F24350" s="41">
        <v>3.6578543625141693E-2</v>
      </c>
      <c r="G24350" s="40">
        <v>2.501346910325652</v>
      </c>
      <c r="H24350" s="41">
        <v>9.8762067787882563E-3</v>
      </c>
    </row>
    <row r="24351" spans="1:8">
      <c r="A24351" s="38">
        <v>45227</v>
      </c>
      <c r="B24351" s="39" t="s">
        <v>89</v>
      </c>
      <c r="C24351" s="39" t="s">
        <v>47</v>
      </c>
      <c r="D24351" s="39" t="s">
        <v>205</v>
      </c>
      <c r="E24351" s="40">
        <v>0</v>
      </c>
      <c r="F24351" s="41">
        <v>4.3128398425878303E-2</v>
      </c>
      <c r="G24351" s="40">
        <v>2.9492449796638529</v>
      </c>
      <c r="H24351" s="41">
        <v>1.164466757498714E-2</v>
      </c>
    </row>
    <row r="24352" spans="1:8">
      <c r="A24352" s="38">
        <v>45227</v>
      </c>
      <c r="B24352" s="39" t="s">
        <v>89</v>
      </c>
      <c r="C24352" s="39" t="s">
        <v>47</v>
      </c>
      <c r="D24352" s="39" t="s">
        <v>126</v>
      </c>
      <c r="E24352" s="40">
        <v>0</v>
      </c>
      <c r="F24352" s="41">
        <v>0</v>
      </c>
      <c r="G24352" s="40">
        <v>0</v>
      </c>
      <c r="H24352" s="41">
        <v>0</v>
      </c>
    </row>
    <row r="24353" spans="1:8">
      <c r="A24353" s="38">
        <v>45227</v>
      </c>
      <c r="B24353" s="39" t="s">
        <v>89</v>
      </c>
      <c r="C24353" s="39" t="s">
        <v>47</v>
      </c>
      <c r="D24353" s="39" t="s">
        <v>128</v>
      </c>
      <c r="E24353" s="40">
        <v>0</v>
      </c>
      <c r="F24353" s="41">
        <v>3.4308900521280633E-2</v>
      </c>
      <c r="G24353" s="40">
        <v>2.3461421317110469</v>
      </c>
      <c r="H24353" s="41">
        <v>9.2634031407457709E-3</v>
      </c>
    </row>
    <row r="24354" spans="1:8">
      <c r="A24354" s="38">
        <v>45227</v>
      </c>
      <c r="B24354" s="39" t="s">
        <v>89</v>
      </c>
      <c r="C24354" s="39" t="s">
        <v>47</v>
      </c>
      <c r="D24354" s="39" t="s">
        <v>129</v>
      </c>
      <c r="E24354" s="40">
        <v>0</v>
      </c>
      <c r="F24354" s="41">
        <v>0</v>
      </c>
      <c r="G24354" s="40">
        <v>0</v>
      </c>
      <c r="H24354" s="41">
        <v>0</v>
      </c>
    </row>
    <row r="24355" spans="1:8">
      <c r="A24355" s="38">
        <v>45227</v>
      </c>
      <c r="B24355" s="39" t="s">
        <v>89</v>
      </c>
      <c r="C24355" s="39" t="s">
        <v>47</v>
      </c>
      <c r="D24355" s="39" t="s">
        <v>130</v>
      </c>
      <c r="E24355" s="40">
        <v>0</v>
      </c>
      <c r="F24355" s="41">
        <v>2.145441365253951</v>
      </c>
      <c r="G24355" s="40">
        <v>126.7111266949248</v>
      </c>
      <c r="H24355" s="41">
        <v>0.57926916861856692</v>
      </c>
    </row>
    <row r="24356" spans="1:8">
      <c r="A24356" s="38">
        <v>45227</v>
      </c>
      <c r="B24356" s="39" t="s">
        <v>89</v>
      </c>
      <c r="C24356" s="39" t="s">
        <v>47</v>
      </c>
      <c r="D24356" s="39" t="s">
        <v>131</v>
      </c>
      <c r="E24356" s="40">
        <v>0</v>
      </c>
      <c r="F24356" s="41">
        <v>0.27261739490941139</v>
      </c>
      <c r="G24356" s="40">
        <v>18.642368199399382</v>
      </c>
      <c r="H24356" s="41">
        <v>7.3606696625541077E-2</v>
      </c>
    </row>
    <row r="24357" spans="1:8">
      <c r="A24357" s="38">
        <v>45227</v>
      </c>
      <c r="B24357" s="39" t="s">
        <v>89</v>
      </c>
      <c r="C24357" s="39" t="s">
        <v>47</v>
      </c>
      <c r="D24357" s="39" t="s">
        <v>132</v>
      </c>
      <c r="E24357" s="40">
        <v>0</v>
      </c>
      <c r="F24357" s="41">
        <v>0.26078132520864022</v>
      </c>
      <c r="G24357" s="40">
        <v>17.832983422361021</v>
      </c>
      <c r="H24357" s="41">
        <v>7.0410957806332844E-2</v>
      </c>
    </row>
    <row r="24358" spans="1:8">
      <c r="A24358" s="38">
        <v>45227</v>
      </c>
      <c r="B24358" s="39" t="s">
        <v>89</v>
      </c>
      <c r="C24358" s="39" t="s">
        <v>47</v>
      </c>
      <c r="D24358" s="39" t="s">
        <v>133</v>
      </c>
      <c r="E24358" s="40">
        <v>0</v>
      </c>
      <c r="F24358" s="41">
        <v>3.9165653279631871</v>
      </c>
      <c r="G24358" s="40">
        <v>200.3369807455197</v>
      </c>
      <c r="H24358" s="41">
        <v>1.057472638550061</v>
      </c>
    </row>
    <row r="24359" spans="1:8">
      <c r="A24359" s="38">
        <v>45227</v>
      </c>
      <c r="B24359" s="39" t="s">
        <v>89</v>
      </c>
      <c r="C24359" s="39" t="s">
        <v>47</v>
      </c>
      <c r="D24359" s="39" t="s">
        <v>134</v>
      </c>
      <c r="E24359" s="40">
        <v>0</v>
      </c>
      <c r="F24359" s="41">
        <v>0</v>
      </c>
      <c r="G24359" s="40">
        <v>0</v>
      </c>
      <c r="H24359" s="41">
        <v>0</v>
      </c>
    </row>
    <row r="24360" spans="1:8">
      <c r="A24360" s="38">
        <v>45227</v>
      </c>
      <c r="B24360" s="39" t="s">
        <v>89</v>
      </c>
      <c r="C24360" s="39" t="s">
        <v>47</v>
      </c>
      <c r="D24360" s="39" t="s">
        <v>135</v>
      </c>
      <c r="E24360" s="40">
        <v>0</v>
      </c>
      <c r="F24360" s="41">
        <v>0.15459104334210719</v>
      </c>
      <c r="G24360" s="40">
        <v>10.57138394001057</v>
      </c>
      <c r="H24360" s="41">
        <v>4.1739581702368939E-2</v>
      </c>
    </row>
    <row r="24361" spans="1:8">
      <c r="A24361" s="38">
        <v>45227</v>
      </c>
      <c r="B24361" s="39" t="s">
        <v>89</v>
      </c>
      <c r="C24361" s="39" t="s">
        <v>47</v>
      </c>
      <c r="D24361" s="39" t="s">
        <v>136</v>
      </c>
      <c r="E24361" s="40">
        <v>0</v>
      </c>
      <c r="F24361" s="41">
        <v>6.8617801065979978E-2</v>
      </c>
      <c r="G24361" s="40">
        <v>4.6922842650235337</v>
      </c>
      <c r="H24361" s="41">
        <v>1.8526806287814598E-2</v>
      </c>
    </row>
    <row r="24362" spans="1:8">
      <c r="A24362" s="38">
        <v>45227</v>
      </c>
      <c r="B24362" s="39" t="s">
        <v>89</v>
      </c>
      <c r="C24362" s="39" t="s">
        <v>18</v>
      </c>
      <c r="D24362" s="39" t="s">
        <v>137</v>
      </c>
      <c r="E24362" s="40">
        <v>0</v>
      </c>
      <c r="F24362" s="41">
        <v>0</v>
      </c>
      <c r="G24362" s="40">
        <v>0</v>
      </c>
      <c r="H24362" s="41">
        <v>0</v>
      </c>
    </row>
    <row r="24363" spans="1:8">
      <c r="A24363" s="38">
        <v>45227</v>
      </c>
      <c r="B24363" s="39" t="s">
        <v>89</v>
      </c>
      <c r="C24363" s="39" t="s">
        <v>18</v>
      </c>
      <c r="D24363" s="39" t="s">
        <v>138</v>
      </c>
      <c r="E24363" s="40">
        <v>0</v>
      </c>
      <c r="F24363" s="41">
        <v>0.2322923349818232</v>
      </c>
      <c r="G24363" s="40">
        <v>15.884823637421791</v>
      </c>
      <c r="H24363" s="41">
        <v>6.2718930445092275E-2</v>
      </c>
    </row>
    <row r="24364" spans="1:8">
      <c r="A24364" s="38">
        <v>45227</v>
      </c>
      <c r="B24364" s="39" t="s">
        <v>89</v>
      </c>
      <c r="C24364" s="39" t="s">
        <v>18</v>
      </c>
      <c r="D24364" s="39" t="s">
        <v>123</v>
      </c>
      <c r="E24364" s="40">
        <v>563.65888800000005</v>
      </c>
      <c r="F24364" s="41">
        <v>28.082785582137859</v>
      </c>
      <c r="G24364" s="40">
        <v>1576.9124832990419</v>
      </c>
      <c r="H24364" s="41">
        <v>7.5823521071772229</v>
      </c>
    </row>
    <row r="24365" spans="1:8">
      <c r="A24365" s="38">
        <v>45227</v>
      </c>
      <c r="B24365" s="39" t="s">
        <v>89</v>
      </c>
      <c r="C24365" s="39" t="s">
        <v>7</v>
      </c>
      <c r="D24365" s="39" t="s">
        <v>140</v>
      </c>
      <c r="E24365" s="40">
        <v>16848.423599999998</v>
      </c>
      <c r="F24365" s="41">
        <v>317.58954510437343</v>
      </c>
      <c r="G24365" s="40">
        <v>17888.72512413904</v>
      </c>
      <c r="H24365" s="41">
        <v>253.16451581503131</v>
      </c>
    </row>
    <row r="24366" spans="1:8">
      <c r="A24366" s="38">
        <v>45227</v>
      </c>
      <c r="B24366" s="39" t="s">
        <v>89</v>
      </c>
      <c r="C24366" s="39" t="s">
        <v>7</v>
      </c>
      <c r="D24366" s="39" t="s">
        <v>141</v>
      </c>
      <c r="E24366" s="40">
        <v>0</v>
      </c>
      <c r="F24366" s="41">
        <v>0</v>
      </c>
      <c r="G24366" s="40">
        <v>0</v>
      </c>
      <c r="H24366" s="41">
        <v>0</v>
      </c>
    </row>
    <row r="24367" spans="1:8">
      <c r="A24367" s="38">
        <v>45227</v>
      </c>
      <c r="B24367" s="39" t="s">
        <v>89</v>
      </c>
      <c r="C24367" s="39" t="s">
        <v>7</v>
      </c>
      <c r="D24367" s="39" t="s">
        <v>142</v>
      </c>
      <c r="E24367" s="40">
        <v>4708.7492595000003</v>
      </c>
      <c r="F24367" s="41">
        <v>102.30857186285461</v>
      </c>
      <c r="G24367" s="40">
        <v>6052.2867100611656</v>
      </c>
      <c r="H24367" s="41">
        <v>86.661944588235897</v>
      </c>
    </row>
    <row r="24368" spans="1:8">
      <c r="A24368" s="38">
        <v>45227</v>
      </c>
      <c r="B24368" s="39" t="s">
        <v>89</v>
      </c>
      <c r="C24368" s="39" t="s">
        <v>16</v>
      </c>
      <c r="D24368" s="39" t="s">
        <v>123</v>
      </c>
      <c r="E24368" s="40">
        <v>1128.2675475000001</v>
      </c>
      <c r="F24368" s="41">
        <v>56.303772965411071</v>
      </c>
      <c r="G24368" s="40">
        <v>3161.6352382750401</v>
      </c>
      <c r="H24368" s="41">
        <v>15.202018700660989</v>
      </c>
    </row>
    <row r="24369" spans="1:8">
      <c r="A24369" s="38">
        <v>45227</v>
      </c>
      <c r="B24369" s="39" t="s">
        <v>89</v>
      </c>
      <c r="C24369" s="39" t="s">
        <v>49</v>
      </c>
      <c r="D24369" s="39" t="s">
        <v>143</v>
      </c>
      <c r="E24369" s="40">
        <v>0</v>
      </c>
      <c r="F24369" s="41">
        <v>54.567300874213451</v>
      </c>
      <c r="G24369" s="40">
        <v>3134.922692870226</v>
      </c>
      <c r="H24369" s="41">
        <v>14.733171236037631</v>
      </c>
    </row>
    <row r="24370" spans="1:8">
      <c r="A24370" s="38">
        <v>45227</v>
      </c>
      <c r="B24370" s="39" t="s">
        <v>89</v>
      </c>
      <c r="C24370" s="39" t="s">
        <v>49</v>
      </c>
      <c r="D24370" s="39" t="s">
        <v>144</v>
      </c>
      <c r="E24370" s="40">
        <v>0</v>
      </c>
      <c r="F24370" s="41">
        <v>2.2840997919908932</v>
      </c>
      <c r="G24370" s="40">
        <v>119.96522743262901</v>
      </c>
      <c r="H24370" s="41">
        <v>0.6167069438375411</v>
      </c>
    </row>
    <row r="24371" spans="1:8">
      <c r="A24371" s="38">
        <v>45227</v>
      </c>
      <c r="B24371" s="39" t="s">
        <v>89</v>
      </c>
      <c r="C24371" s="39" t="s">
        <v>49</v>
      </c>
      <c r="D24371" s="39" t="s">
        <v>145</v>
      </c>
      <c r="E24371" s="40">
        <v>0</v>
      </c>
      <c r="F24371" s="41">
        <v>0</v>
      </c>
      <c r="G24371" s="40">
        <v>0</v>
      </c>
      <c r="H24371" s="41">
        <v>0</v>
      </c>
    </row>
    <row r="24372" spans="1:8">
      <c r="A24372" s="38">
        <v>45227</v>
      </c>
      <c r="B24372" s="39" t="s">
        <v>89</v>
      </c>
      <c r="C24372" s="39" t="s">
        <v>49</v>
      </c>
      <c r="D24372" s="39" t="s">
        <v>146</v>
      </c>
      <c r="E24372" s="40">
        <v>0</v>
      </c>
      <c r="F24372" s="41">
        <v>3.5521376282472032E-2</v>
      </c>
      <c r="G24372" s="40">
        <v>2.429054741086131</v>
      </c>
      <c r="H24372" s="41">
        <v>9.5907715962674465E-3</v>
      </c>
    </row>
    <row r="24373" spans="1:8">
      <c r="A24373" s="38">
        <v>45227</v>
      </c>
      <c r="B24373" s="39" t="s">
        <v>89</v>
      </c>
      <c r="C24373" s="39" t="s">
        <v>49</v>
      </c>
      <c r="D24373" s="39" t="s">
        <v>147</v>
      </c>
      <c r="E24373" s="40">
        <v>0</v>
      </c>
      <c r="F24373" s="41">
        <v>0</v>
      </c>
      <c r="G24373" s="40">
        <v>0</v>
      </c>
      <c r="H24373" s="41">
        <v>0</v>
      </c>
    </row>
    <row r="24374" spans="1:8">
      <c r="A24374" s="38">
        <v>45227</v>
      </c>
      <c r="B24374" s="39" t="s">
        <v>89</v>
      </c>
      <c r="C24374" s="39" t="s">
        <v>49</v>
      </c>
      <c r="D24374" s="39" t="s">
        <v>151</v>
      </c>
      <c r="E24374" s="40">
        <v>0</v>
      </c>
      <c r="F24374" s="41">
        <v>0.16788186087297891</v>
      </c>
      <c r="G24374" s="40">
        <v>11.48024859321392</v>
      </c>
      <c r="H24374" s="41">
        <v>4.5328102435704308E-2</v>
      </c>
    </row>
    <row r="24375" spans="1:8">
      <c r="A24375" s="38">
        <v>45227</v>
      </c>
      <c r="B24375" s="39" t="s">
        <v>89</v>
      </c>
      <c r="C24375" s="39" t="s">
        <v>49</v>
      </c>
      <c r="D24375" s="39" t="s">
        <v>152</v>
      </c>
      <c r="E24375" s="40">
        <v>0</v>
      </c>
      <c r="F24375" s="41">
        <v>4.1766251868921883E-2</v>
      </c>
      <c r="G24375" s="40">
        <v>2.8560974471494172</v>
      </c>
      <c r="H24375" s="41">
        <v>1.1276888004608909E-2</v>
      </c>
    </row>
    <row r="24376" spans="1:8">
      <c r="A24376" s="38">
        <v>45227</v>
      </c>
      <c r="B24376" s="39" t="s">
        <v>89</v>
      </c>
      <c r="C24376" s="39" t="s">
        <v>49</v>
      </c>
      <c r="D24376" s="39" t="s">
        <v>153</v>
      </c>
      <c r="E24376" s="40">
        <v>0</v>
      </c>
      <c r="F24376" s="41">
        <v>0.2310244259069868</v>
      </c>
      <c r="G24376" s="40">
        <v>15.798120337273559</v>
      </c>
      <c r="H24376" s="41">
        <v>6.2376594994886431E-2</v>
      </c>
    </row>
    <row r="24377" spans="1:8">
      <c r="A24377" s="38">
        <v>45227</v>
      </c>
      <c r="B24377" s="39" t="s">
        <v>89</v>
      </c>
      <c r="C24377" s="39" t="s">
        <v>49</v>
      </c>
      <c r="D24377" s="39" t="s">
        <v>232</v>
      </c>
      <c r="E24377" s="40">
        <v>0</v>
      </c>
      <c r="F24377" s="41">
        <v>0.1159564939180374</v>
      </c>
      <c r="G24377" s="40">
        <v>7.9294413896434808</v>
      </c>
      <c r="H24377" s="41">
        <v>3.1308253357870103E-2</v>
      </c>
    </row>
    <row r="24378" spans="1:8">
      <c r="A24378" s="38">
        <v>45227</v>
      </c>
      <c r="B24378" s="39" t="s">
        <v>89</v>
      </c>
      <c r="C24378" s="39" t="s">
        <v>49</v>
      </c>
      <c r="D24378" s="39" t="s">
        <v>154</v>
      </c>
      <c r="E24378" s="40">
        <v>0</v>
      </c>
      <c r="F24378" s="41">
        <v>5.2175511491619218E-2</v>
      </c>
      <c r="G24378" s="40">
        <v>3.5679128125407078</v>
      </c>
      <c r="H24378" s="41">
        <v>1.408738810273719E-2</v>
      </c>
    </row>
    <row r="24379" spans="1:8">
      <c r="A24379" s="38">
        <v>45227</v>
      </c>
      <c r="B24379" s="39" t="s">
        <v>89</v>
      </c>
      <c r="C24379" s="39" t="s">
        <v>49</v>
      </c>
      <c r="D24379" s="39" t="s">
        <v>155</v>
      </c>
      <c r="E24379" s="40">
        <v>0</v>
      </c>
      <c r="F24379" s="41">
        <v>0</v>
      </c>
      <c r="G24379" s="40">
        <v>0</v>
      </c>
      <c r="H24379" s="41">
        <v>0</v>
      </c>
    </row>
    <row r="24380" spans="1:8">
      <c r="A24380" s="38">
        <v>45227</v>
      </c>
      <c r="B24380" s="39" t="s">
        <v>89</v>
      </c>
      <c r="C24380" s="39" t="s">
        <v>49</v>
      </c>
      <c r="D24380" s="39" t="s">
        <v>208</v>
      </c>
      <c r="E24380" s="40">
        <v>0</v>
      </c>
      <c r="F24380" s="41">
        <v>0</v>
      </c>
      <c r="G24380" s="40">
        <v>0</v>
      </c>
      <c r="H24380" s="41">
        <v>0</v>
      </c>
    </row>
    <row r="24381" spans="1:8">
      <c r="A24381" s="38">
        <v>45227</v>
      </c>
      <c r="B24381" s="39" t="s">
        <v>89</v>
      </c>
      <c r="C24381" s="39" t="s">
        <v>49</v>
      </c>
      <c r="D24381" s="39" t="s">
        <v>191</v>
      </c>
      <c r="E24381" s="40">
        <v>0</v>
      </c>
      <c r="F24381" s="41">
        <v>0</v>
      </c>
      <c r="G24381" s="40">
        <v>0</v>
      </c>
      <c r="H24381" s="41">
        <v>0</v>
      </c>
    </row>
    <row r="24382" spans="1:8">
      <c r="A24382" s="38">
        <v>45227</v>
      </c>
      <c r="B24382" s="39" t="s">
        <v>89</v>
      </c>
      <c r="C24382" s="39" t="s">
        <v>49</v>
      </c>
      <c r="D24382" s="39" t="s">
        <v>158</v>
      </c>
      <c r="E24382" s="40">
        <v>0</v>
      </c>
      <c r="F24382" s="41">
        <v>0</v>
      </c>
      <c r="G24382" s="40">
        <v>0</v>
      </c>
      <c r="H24382" s="41">
        <v>0</v>
      </c>
    </row>
    <row r="24383" spans="1:8">
      <c r="A24383" s="38">
        <v>45227</v>
      </c>
      <c r="B24383" s="39" t="s">
        <v>89</v>
      </c>
      <c r="C24383" s="39" t="s">
        <v>49</v>
      </c>
      <c r="D24383" s="39" t="s">
        <v>263</v>
      </c>
      <c r="E24383" s="40">
        <v>0</v>
      </c>
      <c r="F24383" s="41">
        <v>5.1609755965923737E-2</v>
      </c>
      <c r="G24383" s="40">
        <v>3.529224808701612</v>
      </c>
      <c r="H24383" s="41">
        <v>1.3934634110799409E-2</v>
      </c>
    </row>
    <row r="24384" spans="1:8">
      <c r="A24384" s="38">
        <v>45227</v>
      </c>
      <c r="B24384" s="39" t="s">
        <v>89</v>
      </c>
      <c r="C24384" s="39" t="s">
        <v>49</v>
      </c>
      <c r="D24384" s="39" t="s">
        <v>159</v>
      </c>
      <c r="E24384" s="40">
        <v>0</v>
      </c>
      <c r="F24384" s="41">
        <v>0</v>
      </c>
      <c r="G24384" s="40">
        <v>0</v>
      </c>
      <c r="H24384" s="41">
        <v>0</v>
      </c>
    </row>
    <row r="24385" spans="1:8">
      <c r="A24385" s="38">
        <v>45227</v>
      </c>
      <c r="B24385" s="39" t="s">
        <v>89</v>
      </c>
      <c r="C24385" s="39" t="s">
        <v>49</v>
      </c>
      <c r="D24385" s="39" t="s">
        <v>255</v>
      </c>
      <c r="E24385" s="40">
        <v>0</v>
      </c>
      <c r="F24385" s="41">
        <v>5.1609755965923737E-2</v>
      </c>
      <c r="G24385" s="40">
        <v>3.529224808701612</v>
      </c>
      <c r="H24385" s="41">
        <v>1.3934634110799409E-2</v>
      </c>
    </row>
    <row r="24386" spans="1:8">
      <c r="A24386" s="38">
        <v>45227</v>
      </c>
      <c r="B24386" s="39" t="s">
        <v>89</v>
      </c>
      <c r="C24386" s="39" t="s">
        <v>49</v>
      </c>
      <c r="D24386" s="39" t="s">
        <v>193</v>
      </c>
      <c r="E24386" s="40">
        <v>0</v>
      </c>
      <c r="F24386" s="41">
        <v>0</v>
      </c>
      <c r="G24386" s="40">
        <v>0</v>
      </c>
      <c r="H24386" s="41">
        <v>0</v>
      </c>
    </row>
    <row r="24387" spans="1:8">
      <c r="A24387" s="38">
        <v>45227</v>
      </c>
      <c r="B24387" s="39" t="s">
        <v>89</v>
      </c>
      <c r="C24387" s="39" t="s">
        <v>49</v>
      </c>
      <c r="D24387" s="39" t="s">
        <v>273</v>
      </c>
      <c r="E24387" s="40">
        <v>0</v>
      </c>
      <c r="F24387" s="41">
        <v>0</v>
      </c>
      <c r="G24387" s="40">
        <v>0</v>
      </c>
      <c r="H24387" s="41">
        <v>0</v>
      </c>
    </row>
    <row r="24388" spans="1:8">
      <c r="A24388" s="38">
        <v>45227</v>
      </c>
      <c r="B24388" s="39" t="s">
        <v>89</v>
      </c>
      <c r="C24388" s="39" t="s">
        <v>49</v>
      </c>
      <c r="D24388" s="39" t="s">
        <v>245</v>
      </c>
      <c r="E24388" s="40">
        <v>0</v>
      </c>
      <c r="F24388" s="41">
        <v>0</v>
      </c>
      <c r="G24388" s="40">
        <v>0</v>
      </c>
      <c r="H24388" s="41">
        <v>0</v>
      </c>
    </row>
    <row r="24389" spans="1:8">
      <c r="A24389" s="38">
        <v>45227</v>
      </c>
      <c r="B24389" s="39" t="s">
        <v>89</v>
      </c>
      <c r="C24389" s="39" t="s">
        <v>49</v>
      </c>
      <c r="D24389" s="39" t="s">
        <v>217</v>
      </c>
      <c r="E24389" s="40">
        <v>0</v>
      </c>
      <c r="F24389" s="41">
        <v>0</v>
      </c>
      <c r="G24389" s="40">
        <v>0</v>
      </c>
      <c r="H24389" s="41">
        <v>0</v>
      </c>
    </row>
    <row r="24390" spans="1:8">
      <c r="A24390" s="38">
        <v>45227</v>
      </c>
      <c r="B24390" s="39" t="s">
        <v>89</v>
      </c>
      <c r="C24390" s="39" t="s">
        <v>49</v>
      </c>
      <c r="D24390" s="39" t="s">
        <v>225</v>
      </c>
      <c r="E24390" s="40">
        <v>0</v>
      </c>
      <c r="F24390" s="41">
        <v>0</v>
      </c>
      <c r="G24390" s="40">
        <v>0</v>
      </c>
      <c r="H24390" s="41">
        <v>0</v>
      </c>
    </row>
    <row r="24391" spans="1:8">
      <c r="A24391" s="38">
        <v>45227</v>
      </c>
      <c r="B24391" s="39" t="s">
        <v>89</v>
      </c>
      <c r="C24391" s="39" t="s">
        <v>49</v>
      </c>
      <c r="D24391" s="39" t="s">
        <v>305</v>
      </c>
      <c r="E24391" s="40">
        <v>0</v>
      </c>
      <c r="F24391" s="41">
        <v>0</v>
      </c>
      <c r="G24391" s="40">
        <v>0</v>
      </c>
      <c r="H24391" s="41">
        <v>0</v>
      </c>
    </row>
    <row r="24392" spans="1:8">
      <c r="A24392" s="38">
        <v>45227</v>
      </c>
      <c r="B24392" s="39" t="s">
        <v>89</v>
      </c>
      <c r="C24392" s="39" t="s">
        <v>49</v>
      </c>
      <c r="D24392" s="39" t="s">
        <v>166</v>
      </c>
      <c r="E24392" s="40">
        <v>0</v>
      </c>
      <c r="F24392" s="41">
        <v>8.8436309332581207</v>
      </c>
      <c r="G24392" s="40">
        <v>476.72637753827922</v>
      </c>
      <c r="H24392" s="41">
        <v>2.3877803519796932</v>
      </c>
    </row>
    <row r="24393" spans="1:8">
      <c r="A24393" s="38">
        <v>45227</v>
      </c>
      <c r="B24393" s="39" t="s">
        <v>89</v>
      </c>
      <c r="C24393" s="39" t="s">
        <v>49</v>
      </c>
      <c r="D24393" s="39" t="s">
        <v>167</v>
      </c>
      <c r="E24393" s="40">
        <v>0</v>
      </c>
      <c r="F24393" s="41">
        <v>103.40772536380059</v>
      </c>
      <c r="G24393" s="40">
        <v>6069.2124101917607</v>
      </c>
      <c r="H24393" s="41">
        <v>27.920085848226162</v>
      </c>
    </row>
    <row r="24394" spans="1:8">
      <c r="A24394" s="38">
        <v>45227</v>
      </c>
      <c r="B24394" s="39" t="s">
        <v>89</v>
      </c>
      <c r="C24394" s="39" t="s">
        <v>49</v>
      </c>
      <c r="D24394" s="39" t="s">
        <v>168</v>
      </c>
      <c r="E24394" s="40">
        <v>0</v>
      </c>
      <c r="F24394" s="41">
        <v>0.13140499933524041</v>
      </c>
      <c r="G24394" s="40">
        <v>8.9858549989570449</v>
      </c>
      <c r="H24394" s="41">
        <v>3.5479349820514913E-2</v>
      </c>
    </row>
    <row r="24395" spans="1:8">
      <c r="A24395" s="38">
        <v>45227</v>
      </c>
      <c r="B24395" s="39" t="s">
        <v>89</v>
      </c>
      <c r="C24395" s="39" t="s">
        <v>49</v>
      </c>
      <c r="D24395" s="39" t="s">
        <v>195</v>
      </c>
      <c r="E24395" s="40">
        <v>0</v>
      </c>
      <c r="F24395" s="41">
        <v>62.571142100697941</v>
      </c>
      <c r="G24395" s="40">
        <v>3650.8202776444982</v>
      </c>
      <c r="H24395" s="41">
        <v>16.89420836718844</v>
      </c>
    </row>
    <row r="24396" spans="1:8">
      <c r="A24396" s="38">
        <v>45227</v>
      </c>
      <c r="B24396" s="39" t="s">
        <v>89</v>
      </c>
      <c r="C24396" s="39" t="s">
        <v>49</v>
      </c>
      <c r="D24396" s="39" t="s">
        <v>169</v>
      </c>
      <c r="E24396" s="40">
        <v>0</v>
      </c>
      <c r="F24396" s="41">
        <v>0</v>
      </c>
      <c r="G24396" s="40">
        <v>0</v>
      </c>
      <c r="H24396" s="41">
        <v>0</v>
      </c>
    </row>
    <row r="24397" spans="1:8">
      <c r="A24397" s="38">
        <v>45227</v>
      </c>
      <c r="B24397" s="39" t="s">
        <v>89</v>
      </c>
      <c r="C24397" s="39" t="s">
        <v>50</v>
      </c>
      <c r="D24397" s="39" t="s">
        <v>172</v>
      </c>
      <c r="E24397" s="40">
        <v>0</v>
      </c>
      <c r="F24397" s="41">
        <v>0.48829090638585798</v>
      </c>
      <c r="G24397" s="40">
        <v>33.390748482093159</v>
      </c>
      <c r="H24397" s="41">
        <v>0.13183854472418169</v>
      </c>
    </row>
    <row r="24398" spans="1:8">
      <c r="A24398" s="38">
        <v>45227</v>
      </c>
      <c r="B24398" s="39" t="s">
        <v>89</v>
      </c>
      <c r="C24398" s="39" t="s">
        <v>50</v>
      </c>
      <c r="D24398" s="39" t="s">
        <v>173</v>
      </c>
      <c r="E24398" s="40">
        <v>0</v>
      </c>
      <c r="F24398" s="41">
        <v>9.3433450631547857E-2</v>
      </c>
      <c r="G24398" s="40">
        <v>6.3892503609042013</v>
      </c>
      <c r="H24398" s="41">
        <v>2.5227031670517919E-2</v>
      </c>
    </row>
    <row r="24399" spans="1:8">
      <c r="A24399" s="38">
        <v>45227</v>
      </c>
      <c r="B24399" s="39" t="s">
        <v>89</v>
      </c>
      <c r="C24399" s="39" t="s">
        <v>50</v>
      </c>
      <c r="D24399" s="39" t="s">
        <v>13</v>
      </c>
      <c r="E24399" s="40">
        <v>0</v>
      </c>
      <c r="F24399" s="41">
        <v>9.0246447165786253E-2</v>
      </c>
      <c r="G24399" s="40">
        <v>6.1713138199096971</v>
      </c>
      <c r="H24399" s="41">
        <v>2.4366540734762292E-2</v>
      </c>
    </row>
    <row r="24400" spans="1:8">
      <c r="A24400" s="38">
        <v>45227</v>
      </c>
      <c r="B24400" s="39" t="s">
        <v>89</v>
      </c>
      <c r="C24400" s="39" t="s">
        <v>50</v>
      </c>
      <c r="D24400" s="39" t="s">
        <v>15</v>
      </c>
      <c r="E24400" s="40">
        <v>0</v>
      </c>
      <c r="F24400" s="41">
        <v>2.4792250820244641</v>
      </c>
      <c r="G24400" s="40">
        <v>141.93975188464529</v>
      </c>
      <c r="H24400" s="41">
        <v>0.66939077214660525</v>
      </c>
    </row>
    <row r="24401" spans="1:8">
      <c r="A24401" s="38">
        <v>45227</v>
      </c>
      <c r="B24401" s="39" t="s">
        <v>89</v>
      </c>
      <c r="C24401" s="39" t="s">
        <v>50</v>
      </c>
      <c r="D24401" s="39" t="s">
        <v>174</v>
      </c>
      <c r="E24401" s="40">
        <v>0</v>
      </c>
      <c r="F24401" s="41">
        <v>1.3752890227955721E-2</v>
      </c>
      <c r="G24401" s="40">
        <v>0.94046252448662493</v>
      </c>
      <c r="H24401" s="41">
        <v>3.7132803615480452E-3</v>
      </c>
    </row>
    <row r="24402" spans="1:8">
      <c r="A24402" s="38">
        <v>45227</v>
      </c>
      <c r="B24402" s="39" t="s">
        <v>89</v>
      </c>
      <c r="C24402" s="39" t="s">
        <v>50</v>
      </c>
      <c r="D24402" s="39" t="s">
        <v>213</v>
      </c>
      <c r="E24402" s="40">
        <v>0</v>
      </c>
      <c r="F24402" s="41">
        <v>0</v>
      </c>
      <c r="G24402" s="40">
        <v>0</v>
      </c>
      <c r="H24402" s="41">
        <v>0</v>
      </c>
    </row>
    <row r="24403" spans="1:8">
      <c r="A24403" s="38">
        <v>45227</v>
      </c>
      <c r="B24403" s="39" t="s">
        <v>89</v>
      </c>
      <c r="C24403" s="39" t="s">
        <v>50</v>
      </c>
      <c r="D24403" s="39" t="s">
        <v>214</v>
      </c>
      <c r="E24403" s="40">
        <v>0</v>
      </c>
      <c r="F24403" s="41">
        <v>0</v>
      </c>
      <c r="G24403" s="40">
        <v>0</v>
      </c>
      <c r="H24403" s="41">
        <v>0</v>
      </c>
    </row>
    <row r="24404" spans="1:8">
      <c r="A24404" s="38">
        <v>45227</v>
      </c>
      <c r="B24404" s="39" t="s">
        <v>89</v>
      </c>
      <c r="C24404" s="39" t="s">
        <v>50</v>
      </c>
      <c r="D24404" s="39" t="s">
        <v>175</v>
      </c>
      <c r="E24404" s="40">
        <v>0</v>
      </c>
      <c r="F24404" s="41">
        <v>0</v>
      </c>
      <c r="G24404" s="40">
        <v>0</v>
      </c>
      <c r="H24404" s="41">
        <v>0</v>
      </c>
    </row>
    <row r="24405" spans="1:8">
      <c r="A24405" s="38">
        <v>45227</v>
      </c>
      <c r="B24405" s="39" t="s">
        <v>89</v>
      </c>
      <c r="C24405" s="39" t="s">
        <v>50</v>
      </c>
      <c r="D24405" s="39" t="s">
        <v>176</v>
      </c>
      <c r="E24405" s="40">
        <v>0</v>
      </c>
      <c r="F24405" s="41">
        <v>0</v>
      </c>
      <c r="G24405" s="40">
        <v>0</v>
      </c>
      <c r="H24405" s="41">
        <v>0</v>
      </c>
    </row>
    <row r="24406" spans="1:8">
      <c r="A24406" s="38">
        <v>45227</v>
      </c>
      <c r="B24406" s="39" t="s">
        <v>89</v>
      </c>
      <c r="C24406" s="39" t="s">
        <v>50</v>
      </c>
      <c r="D24406" s="39" t="s">
        <v>196</v>
      </c>
      <c r="E24406" s="40">
        <v>0</v>
      </c>
      <c r="F24406" s="41">
        <v>0</v>
      </c>
      <c r="G24406" s="40">
        <v>0</v>
      </c>
      <c r="H24406" s="41">
        <v>0</v>
      </c>
    </row>
    <row r="24407" spans="1:8">
      <c r="A24407" s="38">
        <v>45227</v>
      </c>
      <c r="B24407" s="39" t="s">
        <v>89</v>
      </c>
      <c r="C24407" s="39" t="s">
        <v>50</v>
      </c>
      <c r="D24407" s="39" t="s">
        <v>198</v>
      </c>
      <c r="E24407" s="40">
        <v>0</v>
      </c>
      <c r="F24407" s="41">
        <v>0.1140887390592225</v>
      </c>
      <c r="G24407" s="40">
        <v>7.8017188949148668</v>
      </c>
      <c r="H24407" s="41">
        <v>3.0803959545990071E-2</v>
      </c>
    </row>
    <row r="24408" spans="1:8">
      <c r="A24408" s="38">
        <v>45227</v>
      </c>
      <c r="B24408" s="39" t="s">
        <v>89</v>
      </c>
      <c r="C24408" s="39" t="s">
        <v>50</v>
      </c>
      <c r="D24408" s="39" t="s">
        <v>177</v>
      </c>
      <c r="E24408" s="40">
        <v>0</v>
      </c>
      <c r="F24408" s="41">
        <v>0.1076067405277407</v>
      </c>
      <c r="G24408" s="40">
        <v>7.3584610340875933</v>
      </c>
      <c r="H24408" s="41">
        <v>2.905381994248999E-2</v>
      </c>
    </row>
    <row r="24409" spans="1:8">
      <c r="A24409" s="38">
        <v>45227</v>
      </c>
      <c r="B24409" s="39" t="s">
        <v>89</v>
      </c>
      <c r="C24409" s="39" t="s">
        <v>50</v>
      </c>
      <c r="D24409" s="39" t="s">
        <v>178</v>
      </c>
      <c r="E24409" s="40">
        <v>0</v>
      </c>
      <c r="F24409" s="41">
        <v>2.3793286061700378</v>
      </c>
      <c r="G24409" s="40">
        <v>128.73095660879241</v>
      </c>
      <c r="H24409" s="41">
        <v>0.64241872366591024</v>
      </c>
    </row>
    <row r="24410" spans="1:8">
      <c r="A24410" s="38">
        <v>45227</v>
      </c>
      <c r="B24410" s="39" t="s">
        <v>89</v>
      </c>
      <c r="C24410" s="39" t="s">
        <v>50</v>
      </c>
      <c r="D24410" s="39" t="s">
        <v>8</v>
      </c>
      <c r="E24410" s="40">
        <v>0</v>
      </c>
      <c r="F24410" s="41">
        <v>0.54211883596664001</v>
      </c>
      <c r="G24410" s="40">
        <v>32.653115209054732</v>
      </c>
      <c r="H24410" s="41">
        <v>0.14637208571099281</v>
      </c>
    </row>
    <row r="24411" spans="1:8">
      <c r="A24411" s="38">
        <v>45227</v>
      </c>
      <c r="B24411" s="39" t="s">
        <v>180</v>
      </c>
      <c r="C24411" s="39" t="s">
        <v>43</v>
      </c>
      <c r="D24411" s="39" t="s">
        <v>90</v>
      </c>
      <c r="E24411" s="40">
        <v>0</v>
      </c>
      <c r="F24411" s="41">
        <v>43.290608095854601</v>
      </c>
      <c r="G24411" s="40">
        <v>8326.6757341152152</v>
      </c>
      <c r="H24411" s="41">
        <v>11.68846418588074</v>
      </c>
    </row>
    <row r="24412" spans="1:8">
      <c r="A24412" s="38">
        <v>45227</v>
      </c>
      <c r="B24412" s="39" t="s">
        <v>180</v>
      </c>
      <c r="C24412" s="39" t="s">
        <v>44</v>
      </c>
      <c r="D24412" s="39" t="s">
        <v>91</v>
      </c>
      <c r="E24412" s="40">
        <v>0</v>
      </c>
      <c r="F24412" s="41">
        <v>34.790173958854993</v>
      </c>
      <c r="G24412" s="40">
        <v>6549.2930811139768</v>
      </c>
      <c r="H24412" s="41">
        <v>9.393346968890846</v>
      </c>
    </row>
    <row r="24413" spans="1:8">
      <c r="A24413" s="38">
        <v>45227</v>
      </c>
      <c r="B24413" s="39" t="s">
        <v>180</v>
      </c>
      <c r="C24413" s="39" t="s">
        <v>181</v>
      </c>
      <c r="D24413" s="39" t="s">
        <v>182</v>
      </c>
      <c r="E24413" s="40">
        <v>0</v>
      </c>
      <c r="F24413" s="41">
        <v>0</v>
      </c>
      <c r="G24413" s="40">
        <v>0</v>
      </c>
      <c r="H24413" s="41">
        <v>0</v>
      </c>
    </row>
    <row r="24414" spans="1:8">
      <c r="A24414" s="38">
        <v>45227</v>
      </c>
      <c r="B24414" s="39" t="s">
        <v>180</v>
      </c>
      <c r="C24414" s="39" t="s">
        <v>45</v>
      </c>
      <c r="D24414" s="39" t="s">
        <v>92</v>
      </c>
      <c r="E24414" s="40">
        <v>0</v>
      </c>
      <c r="F24414" s="41">
        <v>49.337002351360653</v>
      </c>
      <c r="G24414" s="40">
        <v>9549.8948807174784</v>
      </c>
      <c r="H24414" s="41">
        <v>13.32099063486738</v>
      </c>
    </row>
    <row r="24415" spans="1:8">
      <c r="A24415" s="38">
        <v>45227</v>
      </c>
      <c r="B24415" s="39" t="s">
        <v>180</v>
      </c>
      <c r="C24415" s="39" t="s">
        <v>45</v>
      </c>
      <c r="D24415" s="39" t="s">
        <v>118</v>
      </c>
      <c r="E24415" s="40">
        <v>0</v>
      </c>
      <c r="F24415" s="41">
        <v>2.1008299922626419</v>
      </c>
      <c r="G24415" s="40">
        <v>409.72936171940802</v>
      </c>
      <c r="H24415" s="41">
        <v>0.56722409791091344</v>
      </c>
    </row>
    <row r="24416" spans="1:8">
      <c r="A24416" s="38">
        <v>45227</v>
      </c>
      <c r="B24416" s="39" t="s">
        <v>180</v>
      </c>
      <c r="C24416" s="39" t="s">
        <v>46</v>
      </c>
      <c r="D24416" s="39" t="s">
        <v>183</v>
      </c>
      <c r="E24416" s="40">
        <v>0</v>
      </c>
      <c r="F24416" s="41">
        <v>0</v>
      </c>
      <c r="G24416" s="40">
        <v>0</v>
      </c>
      <c r="H24416" s="41">
        <v>0</v>
      </c>
    </row>
    <row r="24417" spans="1:8">
      <c r="A24417" s="38">
        <v>45227</v>
      </c>
      <c r="B24417" s="39" t="s">
        <v>180</v>
      </c>
      <c r="C24417" s="39" t="s">
        <v>46</v>
      </c>
      <c r="D24417" s="39" t="s">
        <v>184</v>
      </c>
      <c r="E24417" s="40">
        <v>0</v>
      </c>
      <c r="F24417" s="41">
        <v>0.47663495498043901</v>
      </c>
      <c r="G24417" s="40">
        <v>92.623455837633557</v>
      </c>
      <c r="H24417" s="41">
        <v>0.12869143784471851</v>
      </c>
    </row>
    <row r="24418" spans="1:8">
      <c r="A24418" s="38">
        <v>45227</v>
      </c>
      <c r="B24418" s="39" t="s">
        <v>180</v>
      </c>
      <c r="C24418" s="39" t="s">
        <v>46</v>
      </c>
      <c r="D24418" s="39" t="s">
        <v>120</v>
      </c>
      <c r="E24418" s="40">
        <v>0</v>
      </c>
      <c r="F24418" s="41">
        <v>1.510712983825468</v>
      </c>
      <c r="G24418" s="40">
        <v>292.88879852563099</v>
      </c>
      <c r="H24418" s="41">
        <v>0.40789250563287638</v>
      </c>
    </row>
    <row r="24419" spans="1:8">
      <c r="A24419" s="38">
        <v>45227</v>
      </c>
      <c r="B24419" s="39" t="s">
        <v>180</v>
      </c>
      <c r="C24419" s="39" t="s">
        <v>46</v>
      </c>
      <c r="D24419" s="39" t="s">
        <v>122</v>
      </c>
      <c r="E24419" s="40">
        <v>0</v>
      </c>
      <c r="F24419" s="41">
        <v>0.4835494504637125</v>
      </c>
      <c r="G24419" s="40">
        <v>93.613277753444621</v>
      </c>
      <c r="H24419" s="41">
        <v>0.13055835162520241</v>
      </c>
    </row>
    <row r="24420" spans="1:8">
      <c r="A24420" s="38">
        <v>45227</v>
      </c>
      <c r="B24420" s="39" t="s">
        <v>180</v>
      </c>
      <c r="C24420" s="39" t="s">
        <v>46</v>
      </c>
      <c r="D24420" s="39" t="s">
        <v>123</v>
      </c>
      <c r="E24420" s="40">
        <v>0</v>
      </c>
      <c r="F24420" s="41">
        <v>42.69406842340225</v>
      </c>
      <c r="G24420" s="40">
        <v>8017.170381014038</v>
      </c>
      <c r="H24420" s="41">
        <v>11.527398474318611</v>
      </c>
    </row>
    <row r="24421" spans="1:8">
      <c r="A24421" s="38">
        <v>45227</v>
      </c>
      <c r="B24421" s="39" t="s">
        <v>180</v>
      </c>
      <c r="C24421" s="39" t="s">
        <v>46</v>
      </c>
      <c r="D24421" s="39" t="s">
        <v>124</v>
      </c>
      <c r="E24421" s="40">
        <v>0</v>
      </c>
      <c r="F24421" s="41">
        <v>0</v>
      </c>
      <c r="G24421" s="40">
        <v>0</v>
      </c>
      <c r="H24421" s="41">
        <v>0</v>
      </c>
    </row>
    <row r="24422" spans="1:8">
      <c r="A24422" s="38">
        <v>45227</v>
      </c>
      <c r="B24422" s="39" t="s">
        <v>180</v>
      </c>
      <c r="C24422" s="39" t="s">
        <v>47</v>
      </c>
      <c r="D24422" s="39" t="s">
        <v>185</v>
      </c>
      <c r="E24422" s="40">
        <v>0</v>
      </c>
      <c r="F24422" s="41">
        <v>12.02974362826234</v>
      </c>
      <c r="G24422" s="40">
        <v>2346.1866008241159</v>
      </c>
      <c r="H24422" s="41">
        <v>3.248030779630831</v>
      </c>
    </row>
    <row r="24423" spans="1:8">
      <c r="A24423" s="38">
        <v>45227</v>
      </c>
      <c r="B24423" s="39" t="s">
        <v>180</v>
      </c>
      <c r="C24423" s="39" t="s">
        <v>47</v>
      </c>
      <c r="D24423" s="39" t="s">
        <v>125</v>
      </c>
      <c r="E24423" s="40">
        <v>0</v>
      </c>
      <c r="F24423" s="41">
        <v>0</v>
      </c>
      <c r="G24423" s="40">
        <v>0</v>
      </c>
      <c r="H24423" s="41">
        <v>0</v>
      </c>
    </row>
    <row r="24424" spans="1:8">
      <c r="A24424" s="38">
        <v>45227</v>
      </c>
      <c r="B24424" s="39" t="s">
        <v>180</v>
      </c>
      <c r="C24424" s="39" t="s">
        <v>47</v>
      </c>
      <c r="D24424" s="39" t="s">
        <v>230</v>
      </c>
      <c r="E24424" s="40">
        <v>0</v>
      </c>
      <c r="F24424" s="41">
        <v>0</v>
      </c>
      <c r="G24424" s="40">
        <v>0</v>
      </c>
      <c r="H24424" s="41">
        <v>0</v>
      </c>
    </row>
    <row r="24425" spans="1:8">
      <c r="A24425" s="38">
        <v>45227</v>
      </c>
      <c r="B24425" s="39" t="s">
        <v>180</v>
      </c>
      <c r="C24425" s="39" t="s">
        <v>47</v>
      </c>
      <c r="D24425" s="39" t="s">
        <v>127</v>
      </c>
      <c r="E24425" s="40">
        <v>0</v>
      </c>
      <c r="F24425" s="41">
        <v>0</v>
      </c>
      <c r="G24425" s="40">
        <v>0</v>
      </c>
      <c r="H24425" s="41">
        <v>0</v>
      </c>
    </row>
    <row r="24426" spans="1:8">
      <c r="A24426" s="38">
        <v>45227</v>
      </c>
      <c r="B24426" s="39" t="s">
        <v>180</v>
      </c>
      <c r="C24426" s="39" t="s">
        <v>47</v>
      </c>
      <c r="D24426" s="39" t="s">
        <v>128</v>
      </c>
      <c r="E24426" s="40">
        <v>0</v>
      </c>
      <c r="F24426" s="41">
        <v>2.4947227734798858</v>
      </c>
      <c r="G24426" s="40">
        <v>484.7735143906425</v>
      </c>
      <c r="H24426" s="41">
        <v>0.67357514883956915</v>
      </c>
    </row>
    <row r="24427" spans="1:8">
      <c r="A24427" s="38">
        <v>45227</v>
      </c>
      <c r="B24427" s="39" t="s">
        <v>180</v>
      </c>
      <c r="C24427" s="39" t="s">
        <v>47</v>
      </c>
      <c r="D24427" s="39" t="s">
        <v>130</v>
      </c>
      <c r="E24427" s="40">
        <v>0</v>
      </c>
      <c r="F24427" s="41">
        <v>0</v>
      </c>
      <c r="G24427" s="40">
        <v>0</v>
      </c>
      <c r="H24427" s="41">
        <v>0</v>
      </c>
    </row>
    <row r="24428" spans="1:8">
      <c r="A24428" s="38">
        <v>45227</v>
      </c>
      <c r="B24428" s="39" t="s">
        <v>180</v>
      </c>
      <c r="C24428" s="39" t="s">
        <v>47</v>
      </c>
      <c r="D24428" s="39" t="s">
        <v>131</v>
      </c>
      <c r="E24428" s="40">
        <v>0</v>
      </c>
      <c r="F24428" s="41">
        <v>0</v>
      </c>
      <c r="G24428" s="40">
        <v>0</v>
      </c>
      <c r="H24428" s="41">
        <v>0</v>
      </c>
    </row>
    <row r="24429" spans="1:8">
      <c r="A24429" s="38">
        <v>45227</v>
      </c>
      <c r="B24429" s="39" t="s">
        <v>180</v>
      </c>
      <c r="C24429" s="39" t="s">
        <v>47</v>
      </c>
      <c r="D24429" s="39" t="s">
        <v>132</v>
      </c>
      <c r="E24429" s="40">
        <v>0</v>
      </c>
      <c r="F24429" s="41">
        <v>0</v>
      </c>
      <c r="G24429" s="40">
        <v>0</v>
      </c>
      <c r="H24429" s="41">
        <v>0</v>
      </c>
    </row>
    <row r="24430" spans="1:8">
      <c r="A24430" s="38">
        <v>45227</v>
      </c>
      <c r="B24430" s="39" t="s">
        <v>180</v>
      </c>
      <c r="C24430" s="39" t="s">
        <v>47</v>
      </c>
      <c r="D24430" s="39" t="s">
        <v>133</v>
      </c>
      <c r="E24430" s="40">
        <v>0</v>
      </c>
      <c r="F24430" s="41">
        <v>0</v>
      </c>
      <c r="G24430" s="40">
        <v>0</v>
      </c>
      <c r="H24430" s="41">
        <v>0</v>
      </c>
    </row>
    <row r="24431" spans="1:8">
      <c r="A24431" s="38">
        <v>45227</v>
      </c>
      <c r="B24431" s="39" t="s">
        <v>180</v>
      </c>
      <c r="C24431" s="39" t="s">
        <v>47</v>
      </c>
      <c r="D24431" s="39" t="s">
        <v>134</v>
      </c>
      <c r="E24431" s="40">
        <v>0</v>
      </c>
      <c r="F24431" s="41">
        <v>0</v>
      </c>
      <c r="G24431" s="40">
        <v>0</v>
      </c>
      <c r="H24431" s="41">
        <v>0</v>
      </c>
    </row>
    <row r="24432" spans="1:8">
      <c r="A24432" s="38">
        <v>45227</v>
      </c>
      <c r="B24432" s="39" t="s">
        <v>180</v>
      </c>
      <c r="C24432" s="39" t="s">
        <v>18</v>
      </c>
      <c r="D24432" s="39" t="s">
        <v>120</v>
      </c>
      <c r="E24432" s="40">
        <v>94.166794500000009</v>
      </c>
      <c r="F24432" s="41">
        <v>8.9475560512650691</v>
      </c>
      <c r="G24432" s="40">
        <v>1745.060972727742</v>
      </c>
      <c r="H24432" s="41">
        <v>2.4158401338415691</v>
      </c>
    </row>
    <row r="24433" spans="1:8">
      <c r="A24433" s="38">
        <v>45227</v>
      </c>
      <c r="B24433" s="39" t="s">
        <v>180</v>
      </c>
      <c r="C24433" s="39" t="s">
        <v>18</v>
      </c>
      <c r="D24433" s="39" t="s">
        <v>123</v>
      </c>
      <c r="E24433" s="40">
        <v>4696.8204779999996</v>
      </c>
      <c r="F24433" s="41">
        <v>193.19572777576579</v>
      </c>
      <c r="G24433" s="40">
        <v>37391.223502070759</v>
      </c>
      <c r="H24433" s="41">
        <v>52.162846499456784</v>
      </c>
    </row>
    <row r="24434" spans="1:8">
      <c r="A24434" s="38">
        <v>45227</v>
      </c>
      <c r="B24434" s="39" t="s">
        <v>180</v>
      </c>
      <c r="C24434" s="39" t="s">
        <v>48</v>
      </c>
      <c r="D24434" s="39" t="s">
        <v>120</v>
      </c>
      <c r="E24434" s="40">
        <v>162.2889375</v>
      </c>
      <c r="F24434" s="41">
        <v>3.5540606823670162E-2</v>
      </c>
      <c r="G24434" s="40">
        <v>6.9315604797221919</v>
      </c>
      <c r="H24434" s="41">
        <v>9.5959638423909442E-3</v>
      </c>
    </row>
    <row r="24435" spans="1:8">
      <c r="A24435" s="38">
        <v>45227</v>
      </c>
      <c r="B24435" s="39" t="s">
        <v>180</v>
      </c>
      <c r="C24435" s="39" t="s">
        <v>7</v>
      </c>
      <c r="D24435" s="39" t="s">
        <v>140</v>
      </c>
      <c r="E24435" s="40">
        <v>3162.111723</v>
      </c>
      <c r="F24435" s="41">
        <v>137.98523165046879</v>
      </c>
      <c r="G24435" s="40">
        <v>25960.03924248783</v>
      </c>
      <c r="H24435" s="41">
        <v>111.01684674751721</v>
      </c>
    </row>
    <row r="24436" spans="1:8">
      <c r="A24436" s="38">
        <v>45227</v>
      </c>
      <c r="B24436" s="39" t="s">
        <v>180</v>
      </c>
      <c r="C24436" s="39" t="s">
        <v>7</v>
      </c>
      <c r="D24436" s="39" t="s">
        <v>187</v>
      </c>
      <c r="E24436" s="40">
        <v>0</v>
      </c>
      <c r="F24436" s="41">
        <v>0</v>
      </c>
      <c r="G24436" s="40">
        <v>0</v>
      </c>
      <c r="H24436" s="41">
        <v>0</v>
      </c>
    </row>
    <row r="24437" spans="1:8">
      <c r="A24437" s="38">
        <v>45227</v>
      </c>
      <c r="B24437" s="39" t="s">
        <v>180</v>
      </c>
      <c r="C24437" s="39" t="s">
        <v>16</v>
      </c>
      <c r="D24437" s="39" t="s">
        <v>123</v>
      </c>
      <c r="E24437" s="40">
        <v>3269.3400539999998</v>
      </c>
      <c r="F24437" s="41">
        <v>122.1324583686</v>
      </c>
      <c r="G24437" s="40">
        <v>23501.278473034941</v>
      </c>
      <c r="H24437" s="41">
        <v>32.975763759521989</v>
      </c>
    </row>
    <row r="24438" spans="1:8">
      <c r="A24438" s="38">
        <v>45227</v>
      </c>
      <c r="B24438" s="39" t="s">
        <v>180</v>
      </c>
      <c r="C24438" s="39" t="s">
        <v>49</v>
      </c>
      <c r="D24438" s="39" t="s">
        <v>260</v>
      </c>
      <c r="E24438" s="40">
        <v>0</v>
      </c>
      <c r="F24438" s="41">
        <v>0</v>
      </c>
      <c r="G24438" s="40">
        <v>0</v>
      </c>
      <c r="H24438" s="41">
        <v>0</v>
      </c>
    </row>
    <row r="24439" spans="1:8">
      <c r="A24439" s="38">
        <v>45227</v>
      </c>
      <c r="B24439" s="39" t="s">
        <v>180</v>
      </c>
      <c r="C24439" s="39" t="s">
        <v>49</v>
      </c>
      <c r="D24439" s="39" t="s">
        <v>278</v>
      </c>
      <c r="E24439" s="40">
        <v>0</v>
      </c>
      <c r="F24439" s="41">
        <v>0</v>
      </c>
      <c r="G24439" s="40">
        <v>0</v>
      </c>
      <c r="H24439" s="41">
        <v>0</v>
      </c>
    </row>
    <row r="24440" spans="1:8">
      <c r="A24440" s="38">
        <v>45227</v>
      </c>
      <c r="B24440" s="39" t="s">
        <v>180</v>
      </c>
      <c r="C24440" s="39" t="s">
        <v>49</v>
      </c>
      <c r="D24440" s="39" t="s">
        <v>146</v>
      </c>
      <c r="E24440" s="40">
        <v>0</v>
      </c>
      <c r="F24440" s="41">
        <v>0</v>
      </c>
      <c r="G24440" s="40">
        <v>0</v>
      </c>
      <c r="H24440" s="41">
        <v>0</v>
      </c>
    </row>
    <row r="24441" spans="1:8">
      <c r="A24441" s="38">
        <v>45227</v>
      </c>
      <c r="B24441" s="39" t="s">
        <v>180</v>
      </c>
      <c r="C24441" s="39" t="s">
        <v>49</v>
      </c>
      <c r="D24441" s="39" t="s">
        <v>339</v>
      </c>
      <c r="E24441" s="40">
        <v>0</v>
      </c>
      <c r="F24441" s="41">
        <v>0</v>
      </c>
      <c r="G24441" s="40">
        <v>0</v>
      </c>
      <c r="H24441" s="41">
        <v>0</v>
      </c>
    </row>
    <row r="24442" spans="1:8">
      <c r="A24442" s="38">
        <v>45227</v>
      </c>
      <c r="B24442" s="39" t="s">
        <v>180</v>
      </c>
      <c r="C24442" s="39" t="s">
        <v>49</v>
      </c>
      <c r="D24442" s="39" t="s">
        <v>215</v>
      </c>
      <c r="E24442" s="40">
        <v>0</v>
      </c>
      <c r="F24442" s="41">
        <v>0</v>
      </c>
      <c r="G24442" s="40">
        <v>0</v>
      </c>
      <c r="H24442" s="41">
        <v>0</v>
      </c>
    </row>
    <row r="24443" spans="1:8">
      <c r="A24443" s="38">
        <v>45227</v>
      </c>
      <c r="B24443" s="39" t="s">
        <v>180</v>
      </c>
      <c r="C24443" s="39" t="s">
        <v>49</v>
      </c>
      <c r="D24443" s="39" t="s">
        <v>148</v>
      </c>
      <c r="E24443" s="40">
        <v>0</v>
      </c>
      <c r="F24443" s="41">
        <v>0</v>
      </c>
      <c r="G24443" s="40">
        <v>0</v>
      </c>
      <c r="H24443" s="41">
        <v>0</v>
      </c>
    </row>
    <row r="24444" spans="1:8">
      <c r="A24444" s="38">
        <v>45227</v>
      </c>
      <c r="B24444" s="39" t="s">
        <v>180</v>
      </c>
      <c r="C24444" s="39" t="s">
        <v>49</v>
      </c>
      <c r="D24444" s="39" t="s">
        <v>188</v>
      </c>
      <c r="E24444" s="40">
        <v>0</v>
      </c>
      <c r="F24444" s="41">
        <v>0</v>
      </c>
      <c r="G24444" s="40">
        <v>0</v>
      </c>
      <c r="H24444" s="41">
        <v>0</v>
      </c>
    </row>
    <row r="24445" spans="1:8">
      <c r="A24445" s="38">
        <v>45227</v>
      </c>
      <c r="B24445" s="39" t="s">
        <v>180</v>
      </c>
      <c r="C24445" s="39" t="s">
        <v>49</v>
      </c>
      <c r="D24445" s="39" t="s">
        <v>149</v>
      </c>
      <c r="E24445" s="40">
        <v>0</v>
      </c>
      <c r="F24445" s="41">
        <v>0</v>
      </c>
      <c r="G24445" s="40">
        <v>0</v>
      </c>
      <c r="H24445" s="41">
        <v>0</v>
      </c>
    </row>
    <row r="24446" spans="1:8">
      <c r="A24446" s="38">
        <v>45227</v>
      </c>
      <c r="B24446" s="39" t="s">
        <v>180</v>
      </c>
      <c r="C24446" s="39" t="s">
        <v>49</v>
      </c>
      <c r="D24446" s="39" t="s">
        <v>150</v>
      </c>
      <c r="E24446" s="40">
        <v>0</v>
      </c>
      <c r="F24446" s="41">
        <v>0</v>
      </c>
      <c r="G24446" s="40">
        <v>0</v>
      </c>
      <c r="H24446" s="41">
        <v>0</v>
      </c>
    </row>
    <row r="24447" spans="1:8">
      <c r="A24447" s="38">
        <v>45227</v>
      </c>
      <c r="B24447" s="39" t="s">
        <v>180</v>
      </c>
      <c r="C24447" s="39" t="s">
        <v>49</v>
      </c>
      <c r="D24447" s="39" t="s">
        <v>190</v>
      </c>
      <c r="E24447" s="40">
        <v>0</v>
      </c>
      <c r="F24447" s="41">
        <v>0</v>
      </c>
      <c r="G24447" s="40">
        <v>0</v>
      </c>
      <c r="H24447" s="41">
        <v>0</v>
      </c>
    </row>
    <row r="24448" spans="1:8">
      <c r="A24448" s="38">
        <v>45227</v>
      </c>
      <c r="B24448" s="39" t="s">
        <v>180</v>
      </c>
      <c r="C24448" s="39" t="s">
        <v>49</v>
      </c>
      <c r="D24448" s="39" t="s">
        <v>232</v>
      </c>
      <c r="E24448" s="40">
        <v>0</v>
      </c>
      <c r="F24448" s="41">
        <v>0</v>
      </c>
      <c r="G24448" s="40">
        <v>0</v>
      </c>
      <c r="H24448" s="41">
        <v>0</v>
      </c>
    </row>
    <row r="24449" spans="1:8">
      <c r="A24449" s="38">
        <v>45227</v>
      </c>
      <c r="B24449" s="39" t="s">
        <v>180</v>
      </c>
      <c r="C24449" s="39" t="s">
        <v>49</v>
      </c>
      <c r="D24449" s="39" t="s">
        <v>154</v>
      </c>
      <c r="E24449" s="40">
        <v>0</v>
      </c>
      <c r="F24449" s="41">
        <v>0</v>
      </c>
      <c r="G24449" s="40">
        <v>0</v>
      </c>
      <c r="H24449" s="41">
        <v>0</v>
      </c>
    </row>
    <row r="24450" spans="1:8">
      <c r="A24450" s="38">
        <v>45227</v>
      </c>
      <c r="B24450" s="39" t="s">
        <v>180</v>
      </c>
      <c r="C24450" s="39" t="s">
        <v>49</v>
      </c>
      <c r="D24450" s="39" t="s">
        <v>191</v>
      </c>
      <c r="E24450" s="40">
        <v>0</v>
      </c>
      <c r="F24450" s="41">
        <v>0</v>
      </c>
      <c r="G24450" s="40">
        <v>0</v>
      </c>
      <c r="H24450" s="41">
        <v>0</v>
      </c>
    </row>
    <row r="24451" spans="1:8">
      <c r="A24451" s="38">
        <v>45227</v>
      </c>
      <c r="B24451" s="39" t="s">
        <v>180</v>
      </c>
      <c r="C24451" s="39" t="s">
        <v>49</v>
      </c>
      <c r="D24451" s="39" t="s">
        <v>156</v>
      </c>
      <c r="E24451" s="40">
        <v>0</v>
      </c>
      <c r="F24451" s="41">
        <v>0</v>
      </c>
      <c r="G24451" s="40">
        <v>0</v>
      </c>
      <c r="H24451" s="41">
        <v>0</v>
      </c>
    </row>
    <row r="24452" spans="1:8">
      <c r="A24452" s="38">
        <v>45227</v>
      </c>
      <c r="B24452" s="39" t="s">
        <v>180</v>
      </c>
      <c r="C24452" s="39" t="s">
        <v>49</v>
      </c>
      <c r="D24452" s="39" t="s">
        <v>259</v>
      </c>
      <c r="E24452" s="40">
        <v>0</v>
      </c>
      <c r="F24452" s="41">
        <v>0</v>
      </c>
      <c r="G24452" s="40">
        <v>0</v>
      </c>
      <c r="H24452" s="41">
        <v>0</v>
      </c>
    </row>
    <row r="24453" spans="1:8">
      <c r="A24453" s="38">
        <v>45227</v>
      </c>
      <c r="B24453" s="39" t="s">
        <v>180</v>
      </c>
      <c r="C24453" s="39" t="s">
        <v>49</v>
      </c>
      <c r="D24453" s="39" t="s">
        <v>209</v>
      </c>
      <c r="E24453" s="40">
        <v>0</v>
      </c>
      <c r="F24453" s="41">
        <v>0</v>
      </c>
      <c r="G24453" s="40">
        <v>0</v>
      </c>
      <c r="H24453" s="41">
        <v>0</v>
      </c>
    </row>
    <row r="24454" spans="1:8">
      <c r="A24454" s="38">
        <v>45227</v>
      </c>
      <c r="B24454" s="39" t="s">
        <v>180</v>
      </c>
      <c r="C24454" s="39" t="s">
        <v>49</v>
      </c>
      <c r="D24454" s="39" t="s">
        <v>255</v>
      </c>
      <c r="E24454" s="40">
        <v>0</v>
      </c>
      <c r="F24454" s="41">
        <v>0</v>
      </c>
      <c r="G24454" s="40">
        <v>0</v>
      </c>
      <c r="H24454" s="41">
        <v>0</v>
      </c>
    </row>
    <row r="24455" spans="1:8">
      <c r="A24455" s="38">
        <v>45227</v>
      </c>
      <c r="B24455" s="39" t="s">
        <v>180</v>
      </c>
      <c r="C24455" s="39" t="s">
        <v>49</v>
      </c>
      <c r="D24455" s="39" t="s">
        <v>192</v>
      </c>
      <c r="E24455" s="40">
        <v>0</v>
      </c>
      <c r="F24455" s="41">
        <v>0</v>
      </c>
      <c r="G24455" s="40">
        <v>0</v>
      </c>
      <c r="H24455" s="41">
        <v>0</v>
      </c>
    </row>
    <row r="24456" spans="1:8">
      <c r="A24456" s="38">
        <v>45227</v>
      </c>
      <c r="B24456" s="39" t="s">
        <v>180</v>
      </c>
      <c r="C24456" s="39" t="s">
        <v>49</v>
      </c>
      <c r="D24456" s="39" t="s">
        <v>246</v>
      </c>
      <c r="E24456" s="40">
        <v>0</v>
      </c>
      <c r="F24456" s="41">
        <v>0</v>
      </c>
      <c r="G24456" s="40">
        <v>0</v>
      </c>
      <c r="H24456" s="41">
        <v>0</v>
      </c>
    </row>
    <row r="24457" spans="1:8">
      <c r="A24457" s="38">
        <v>45227</v>
      </c>
      <c r="B24457" s="39" t="s">
        <v>180</v>
      </c>
      <c r="C24457" s="39" t="s">
        <v>49</v>
      </c>
      <c r="D24457" s="39" t="s">
        <v>233</v>
      </c>
      <c r="E24457" s="40">
        <v>0</v>
      </c>
      <c r="F24457" s="41">
        <v>0</v>
      </c>
      <c r="G24457" s="40">
        <v>0</v>
      </c>
      <c r="H24457" s="41">
        <v>0</v>
      </c>
    </row>
    <row r="24458" spans="1:8">
      <c r="A24458" s="38">
        <v>45227</v>
      </c>
      <c r="B24458" s="39" t="s">
        <v>180</v>
      </c>
      <c r="C24458" s="39" t="s">
        <v>49</v>
      </c>
      <c r="D24458" s="39" t="s">
        <v>162</v>
      </c>
      <c r="E24458" s="40">
        <v>0</v>
      </c>
      <c r="F24458" s="41">
        <v>0</v>
      </c>
      <c r="G24458" s="40">
        <v>0</v>
      </c>
      <c r="H24458" s="41">
        <v>0</v>
      </c>
    </row>
    <row r="24459" spans="1:8">
      <c r="A24459" s="38">
        <v>45227</v>
      </c>
      <c r="B24459" s="39" t="s">
        <v>180</v>
      </c>
      <c r="C24459" s="39" t="s">
        <v>49</v>
      </c>
      <c r="D24459" s="39" t="s">
        <v>248</v>
      </c>
      <c r="E24459" s="40">
        <v>0</v>
      </c>
      <c r="F24459" s="41">
        <v>0</v>
      </c>
      <c r="G24459" s="40">
        <v>0</v>
      </c>
      <c r="H24459" s="41">
        <v>0</v>
      </c>
    </row>
    <row r="24460" spans="1:8">
      <c r="A24460" s="38">
        <v>45227</v>
      </c>
      <c r="B24460" s="39" t="s">
        <v>180</v>
      </c>
      <c r="C24460" s="39" t="s">
        <v>49</v>
      </c>
      <c r="D24460" s="39" t="s">
        <v>300</v>
      </c>
      <c r="E24460" s="40">
        <v>0</v>
      </c>
      <c r="F24460" s="41">
        <v>0</v>
      </c>
      <c r="G24460" s="40">
        <v>0</v>
      </c>
      <c r="H24460" s="41">
        <v>0</v>
      </c>
    </row>
    <row r="24461" spans="1:8">
      <c r="A24461" s="38">
        <v>45227</v>
      </c>
      <c r="B24461" s="39" t="s">
        <v>180</v>
      </c>
      <c r="C24461" s="39" t="s">
        <v>49</v>
      </c>
      <c r="D24461" s="39" t="s">
        <v>271</v>
      </c>
      <c r="E24461" s="40">
        <v>0</v>
      </c>
      <c r="F24461" s="41">
        <v>0</v>
      </c>
      <c r="G24461" s="40">
        <v>0</v>
      </c>
      <c r="H24461" s="41">
        <v>0</v>
      </c>
    </row>
    <row r="24462" spans="1:8">
      <c r="A24462" s="38">
        <v>45227</v>
      </c>
      <c r="B24462" s="39" t="s">
        <v>180</v>
      </c>
      <c r="C24462" s="39" t="s">
        <v>49</v>
      </c>
      <c r="D24462" s="39" t="s">
        <v>275</v>
      </c>
      <c r="E24462" s="40">
        <v>0</v>
      </c>
      <c r="F24462" s="41">
        <v>0</v>
      </c>
      <c r="G24462" s="40">
        <v>0</v>
      </c>
      <c r="H24462" s="41">
        <v>0</v>
      </c>
    </row>
    <row r="24463" spans="1:8">
      <c r="A24463" s="38">
        <v>45227</v>
      </c>
      <c r="B24463" s="39" t="s">
        <v>180</v>
      </c>
      <c r="C24463" s="39" t="s">
        <v>49</v>
      </c>
      <c r="D24463" s="39" t="s">
        <v>226</v>
      </c>
      <c r="E24463" s="40">
        <v>0</v>
      </c>
      <c r="F24463" s="41">
        <v>0</v>
      </c>
      <c r="G24463" s="40">
        <v>0</v>
      </c>
      <c r="H24463" s="41">
        <v>0</v>
      </c>
    </row>
    <row r="24464" spans="1:8">
      <c r="A24464" s="38">
        <v>45227</v>
      </c>
      <c r="B24464" s="39" t="s">
        <v>180</v>
      </c>
      <c r="C24464" s="39" t="s">
        <v>49</v>
      </c>
      <c r="D24464" s="39" t="s">
        <v>218</v>
      </c>
      <c r="E24464" s="40">
        <v>0</v>
      </c>
      <c r="F24464" s="41">
        <v>0</v>
      </c>
      <c r="G24464" s="40">
        <v>0</v>
      </c>
      <c r="H24464" s="41">
        <v>0</v>
      </c>
    </row>
    <row r="24465" spans="1:8">
      <c r="A24465" s="38">
        <v>45227</v>
      </c>
      <c r="B24465" s="39" t="s">
        <v>180</v>
      </c>
      <c r="C24465" s="39" t="s">
        <v>49</v>
      </c>
      <c r="D24465" s="39" t="s">
        <v>310</v>
      </c>
      <c r="E24465" s="40">
        <v>0</v>
      </c>
      <c r="F24465" s="41">
        <v>0</v>
      </c>
      <c r="G24465" s="40">
        <v>0</v>
      </c>
      <c r="H24465" s="41">
        <v>0</v>
      </c>
    </row>
    <row r="24466" spans="1:8">
      <c r="A24466" s="38">
        <v>45227</v>
      </c>
      <c r="B24466" s="39" t="s">
        <v>180</v>
      </c>
      <c r="C24466" s="39" t="s">
        <v>49</v>
      </c>
      <c r="D24466" s="39" t="s">
        <v>166</v>
      </c>
      <c r="E24466" s="40">
        <v>0</v>
      </c>
      <c r="F24466" s="41">
        <v>2.1654297700105071E-2</v>
      </c>
      <c r="G24466" s="40">
        <v>2.0850490169477172</v>
      </c>
      <c r="H24466" s="41">
        <v>5.8466603790283704E-3</v>
      </c>
    </row>
    <row r="24467" spans="1:8">
      <c r="A24467" s="38">
        <v>45227</v>
      </c>
      <c r="B24467" s="39" t="s">
        <v>180</v>
      </c>
      <c r="C24467" s="39" t="s">
        <v>49</v>
      </c>
      <c r="D24467" s="39" t="s">
        <v>167</v>
      </c>
      <c r="E24467" s="40">
        <v>0</v>
      </c>
      <c r="F24467" s="41">
        <v>0.90573179178518093</v>
      </c>
      <c r="G24467" s="40">
        <v>176.64680640694269</v>
      </c>
      <c r="H24467" s="41">
        <v>0.2445475837819989</v>
      </c>
    </row>
    <row r="24468" spans="1:8">
      <c r="A24468" s="38">
        <v>45227</v>
      </c>
      <c r="B24468" s="39" t="s">
        <v>180</v>
      </c>
      <c r="C24468" s="39" t="s">
        <v>49</v>
      </c>
      <c r="D24468" s="39" t="s">
        <v>168</v>
      </c>
      <c r="E24468" s="40">
        <v>0</v>
      </c>
      <c r="F24468" s="41">
        <v>0</v>
      </c>
      <c r="G24468" s="40">
        <v>0</v>
      </c>
      <c r="H24468" s="41">
        <v>0</v>
      </c>
    </row>
    <row r="24469" spans="1:8">
      <c r="A24469" s="38">
        <v>45227</v>
      </c>
      <c r="B24469" s="39" t="s">
        <v>180</v>
      </c>
      <c r="C24469" s="39" t="s">
        <v>49</v>
      </c>
      <c r="D24469" s="39" t="s">
        <v>195</v>
      </c>
      <c r="E24469" s="40">
        <v>0</v>
      </c>
      <c r="F24469" s="41">
        <v>2.7171953753555429</v>
      </c>
      <c r="G24469" s="40">
        <v>529.94041922082818</v>
      </c>
      <c r="H24469" s="41">
        <v>0.73364275134599666</v>
      </c>
    </row>
    <row r="24470" spans="1:8">
      <c r="A24470" s="38">
        <v>45227</v>
      </c>
      <c r="B24470" s="39" t="s">
        <v>180</v>
      </c>
      <c r="C24470" s="39" t="s">
        <v>49</v>
      </c>
      <c r="D24470" s="39" t="s">
        <v>170</v>
      </c>
      <c r="E24470" s="40">
        <v>0</v>
      </c>
      <c r="F24470" s="41">
        <v>0.92349192640787614</v>
      </c>
      <c r="G24470" s="40">
        <v>178.7844162101303</v>
      </c>
      <c r="H24470" s="41">
        <v>0.2493428201301266</v>
      </c>
    </row>
    <row r="24471" spans="1:8">
      <c r="A24471" s="38">
        <v>45227</v>
      </c>
      <c r="B24471" s="39" t="s">
        <v>180</v>
      </c>
      <c r="C24471" s="39" t="s">
        <v>50</v>
      </c>
      <c r="D24471" s="39" t="s">
        <v>172</v>
      </c>
      <c r="E24471" s="40">
        <v>0</v>
      </c>
      <c r="F24471" s="41">
        <v>0</v>
      </c>
      <c r="G24471" s="40">
        <v>0</v>
      </c>
      <c r="H24471" s="41">
        <v>0</v>
      </c>
    </row>
    <row r="24472" spans="1:8">
      <c r="A24472" s="38">
        <v>45227</v>
      </c>
      <c r="B24472" s="39" t="s">
        <v>180</v>
      </c>
      <c r="C24472" s="39" t="s">
        <v>50</v>
      </c>
      <c r="D24472" s="39" t="s">
        <v>173</v>
      </c>
      <c r="E24472" s="40">
        <v>0</v>
      </c>
      <c r="F24472" s="41">
        <v>3.873926157171335</v>
      </c>
      <c r="G24472" s="40">
        <v>755.5400949014504</v>
      </c>
      <c r="H24472" s="41">
        <v>1.0459600624362611</v>
      </c>
    </row>
    <row r="24473" spans="1:8">
      <c r="A24473" s="38">
        <v>45227</v>
      </c>
      <c r="B24473" s="39" t="s">
        <v>180</v>
      </c>
      <c r="C24473" s="39" t="s">
        <v>50</v>
      </c>
      <c r="D24473" s="39" t="s">
        <v>13</v>
      </c>
      <c r="E24473" s="40">
        <v>0</v>
      </c>
      <c r="F24473" s="41">
        <v>0</v>
      </c>
      <c r="G24473" s="40">
        <v>0</v>
      </c>
      <c r="H24473" s="41">
        <v>0</v>
      </c>
    </row>
    <row r="24474" spans="1:8">
      <c r="A24474" s="38">
        <v>45227</v>
      </c>
      <c r="B24474" s="39" t="s">
        <v>180</v>
      </c>
      <c r="C24474" s="39" t="s">
        <v>50</v>
      </c>
      <c r="D24474" s="39" t="s">
        <v>15</v>
      </c>
      <c r="E24474" s="40">
        <v>0</v>
      </c>
      <c r="F24474" s="41">
        <v>0</v>
      </c>
      <c r="G24474" s="40">
        <v>0</v>
      </c>
      <c r="H24474" s="41">
        <v>0</v>
      </c>
    </row>
    <row r="24475" spans="1:8">
      <c r="A24475" s="38">
        <v>45227</v>
      </c>
      <c r="B24475" s="39" t="s">
        <v>180</v>
      </c>
      <c r="C24475" s="39" t="s">
        <v>50</v>
      </c>
      <c r="D24475" s="39" t="s">
        <v>174</v>
      </c>
      <c r="E24475" s="40">
        <v>0</v>
      </c>
      <c r="F24475" s="41">
        <v>0</v>
      </c>
      <c r="G24475" s="40">
        <v>0</v>
      </c>
      <c r="H24475" s="41">
        <v>0</v>
      </c>
    </row>
    <row r="24476" spans="1:8">
      <c r="A24476" s="38">
        <v>45227</v>
      </c>
      <c r="B24476" s="39" t="s">
        <v>180</v>
      </c>
      <c r="C24476" s="39" t="s">
        <v>50</v>
      </c>
      <c r="D24476" s="39" t="s">
        <v>175</v>
      </c>
      <c r="E24476" s="40">
        <v>0</v>
      </c>
      <c r="F24476" s="41">
        <v>0</v>
      </c>
      <c r="G24476" s="40">
        <v>0</v>
      </c>
      <c r="H24476" s="41">
        <v>0</v>
      </c>
    </row>
    <row r="24477" spans="1:8">
      <c r="A24477" s="38">
        <v>45227</v>
      </c>
      <c r="B24477" s="39" t="s">
        <v>180</v>
      </c>
      <c r="C24477" s="39" t="s">
        <v>50</v>
      </c>
      <c r="D24477" s="39" t="s">
        <v>227</v>
      </c>
      <c r="E24477" s="40">
        <v>0</v>
      </c>
      <c r="F24477" s="41">
        <v>0</v>
      </c>
      <c r="G24477" s="40">
        <v>0</v>
      </c>
      <c r="H24477" s="41">
        <v>0</v>
      </c>
    </row>
    <row r="24478" spans="1:8">
      <c r="A24478" s="38">
        <v>45227</v>
      </c>
      <c r="B24478" s="39" t="s">
        <v>180</v>
      </c>
      <c r="C24478" s="39" t="s">
        <v>50</v>
      </c>
      <c r="D24478" s="39" t="s">
        <v>197</v>
      </c>
      <c r="E24478" s="40">
        <v>0</v>
      </c>
      <c r="F24478" s="41">
        <v>0</v>
      </c>
      <c r="G24478" s="40">
        <v>0</v>
      </c>
      <c r="H24478" s="41">
        <v>0</v>
      </c>
    </row>
    <row r="24479" spans="1:8">
      <c r="A24479" s="38">
        <v>45227</v>
      </c>
      <c r="B24479" s="39" t="s">
        <v>180</v>
      </c>
      <c r="C24479" s="39" t="s">
        <v>50</v>
      </c>
      <c r="D24479" s="39" t="s">
        <v>198</v>
      </c>
      <c r="E24479" s="40">
        <v>0</v>
      </c>
      <c r="F24479" s="41">
        <v>0</v>
      </c>
      <c r="G24479" s="40">
        <v>0</v>
      </c>
      <c r="H24479" s="41">
        <v>0</v>
      </c>
    </row>
    <row r="24480" spans="1:8">
      <c r="A24480" s="38">
        <v>45227</v>
      </c>
      <c r="B24480" s="39" t="s">
        <v>180</v>
      </c>
      <c r="C24480" s="39" t="s">
        <v>50</v>
      </c>
      <c r="D24480" s="39" t="s">
        <v>177</v>
      </c>
      <c r="E24480" s="40">
        <v>0</v>
      </c>
      <c r="F24480" s="41">
        <v>0</v>
      </c>
      <c r="G24480" s="40">
        <v>0</v>
      </c>
      <c r="H24480" s="41">
        <v>0</v>
      </c>
    </row>
    <row r="24481" spans="1:8">
      <c r="A24481" s="38">
        <v>45227</v>
      </c>
      <c r="B24481" s="39" t="s">
        <v>180</v>
      </c>
      <c r="C24481" s="39" t="s">
        <v>50</v>
      </c>
      <c r="D24481" s="39" t="s">
        <v>178</v>
      </c>
      <c r="E24481" s="40">
        <v>0</v>
      </c>
      <c r="F24481" s="41">
        <v>0</v>
      </c>
      <c r="G24481" s="40">
        <v>0</v>
      </c>
      <c r="H24481" s="41">
        <v>0</v>
      </c>
    </row>
    <row r="24482" spans="1:8">
      <c r="A24482" s="38">
        <v>45227</v>
      </c>
      <c r="B24482" s="39" t="s">
        <v>180</v>
      </c>
      <c r="C24482" s="39" t="s">
        <v>50</v>
      </c>
      <c r="D24482" s="39" t="s">
        <v>179</v>
      </c>
      <c r="E24482" s="40">
        <v>0</v>
      </c>
      <c r="F24482" s="41">
        <v>0</v>
      </c>
      <c r="G24482" s="40">
        <v>0</v>
      </c>
      <c r="H24482" s="41">
        <v>0</v>
      </c>
    </row>
    <row r="24483" spans="1:8">
      <c r="A24483" s="38">
        <v>45227</v>
      </c>
      <c r="B24483" s="39" t="s">
        <v>180</v>
      </c>
      <c r="C24483" s="39" t="s">
        <v>50</v>
      </c>
      <c r="D24483" s="39" t="s">
        <v>8</v>
      </c>
      <c r="E24483" s="40">
        <v>0</v>
      </c>
      <c r="F24483" s="41">
        <v>0</v>
      </c>
      <c r="G24483" s="40">
        <v>0</v>
      </c>
      <c r="H24483" s="41">
        <v>0</v>
      </c>
    </row>
    <row r="24484" spans="1:8">
      <c r="A24484" s="38">
        <v>45228</v>
      </c>
      <c r="B24484" s="39" t="s">
        <v>89</v>
      </c>
      <c r="C24484" s="39" t="s">
        <v>43</v>
      </c>
      <c r="D24484" s="39" t="s">
        <v>90</v>
      </c>
      <c r="E24484" s="40">
        <v>0</v>
      </c>
      <c r="F24484" s="41">
        <v>29.367223176094839</v>
      </c>
      <c r="G24484" s="40">
        <v>1755.041588464569</v>
      </c>
      <c r="H24484" s="41">
        <v>11.74688927043794</v>
      </c>
    </row>
    <row r="24485" spans="1:8">
      <c r="A24485" s="38">
        <v>45228</v>
      </c>
      <c r="B24485" s="39" t="s">
        <v>89</v>
      </c>
      <c r="C24485" s="39" t="s">
        <v>44</v>
      </c>
      <c r="D24485" s="39" t="s">
        <v>91</v>
      </c>
      <c r="E24485" s="40">
        <v>0</v>
      </c>
      <c r="F24485" s="41">
        <v>64.984330702463325</v>
      </c>
      <c r="G24485" s="40">
        <v>3967.2039832909759</v>
      </c>
      <c r="H24485" s="41">
        <v>25.993732280985331</v>
      </c>
    </row>
    <row r="24486" spans="1:8">
      <c r="A24486" s="38">
        <v>45228</v>
      </c>
      <c r="B24486" s="39" t="s">
        <v>89</v>
      </c>
      <c r="C24486" s="39" t="s">
        <v>45</v>
      </c>
      <c r="D24486" s="39" t="s">
        <v>92</v>
      </c>
      <c r="E24486" s="40">
        <v>0</v>
      </c>
      <c r="F24486" s="41">
        <v>76.159206725943577</v>
      </c>
      <c r="G24486" s="40">
        <v>4576.8777597679436</v>
      </c>
      <c r="H24486" s="41">
        <v>30.463682690377439</v>
      </c>
    </row>
    <row r="24487" spans="1:8">
      <c r="A24487" s="38">
        <v>45228</v>
      </c>
      <c r="B24487" s="39" t="s">
        <v>89</v>
      </c>
      <c r="C24487" s="39" t="s">
        <v>45</v>
      </c>
      <c r="D24487" s="39" t="s">
        <v>93</v>
      </c>
      <c r="E24487" s="40">
        <v>0</v>
      </c>
      <c r="F24487" s="41">
        <v>2.543758301934441</v>
      </c>
      <c r="G24487" s="40">
        <v>155.2148017144016</v>
      </c>
      <c r="H24487" s="41">
        <v>1.017503320773776</v>
      </c>
    </row>
    <row r="24488" spans="1:8">
      <c r="A24488" s="38">
        <v>45228</v>
      </c>
      <c r="B24488" s="39" t="s">
        <v>89</v>
      </c>
      <c r="C24488" s="39" t="s">
        <v>45</v>
      </c>
      <c r="D24488" s="39" t="s">
        <v>94</v>
      </c>
      <c r="E24488" s="40">
        <v>0</v>
      </c>
      <c r="F24488" s="41">
        <v>1.6470741296211431</v>
      </c>
      <c r="G24488" s="40">
        <v>97.854163699030707</v>
      </c>
      <c r="H24488" s="41">
        <v>0.65882965184845743</v>
      </c>
    </row>
    <row r="24489" spans="1:8">
      <c r="A24489" s="38">
        <v>45228</v>
      </c>
      <c r="B24489" s="39" t="s">
        <v>89</v>
      </c>
      <c r="C24489" s="39" t="s">
        <v>45</v>
      </c>
      <c r="D24489" s="39" t="s">
        <v>95</v>
      </c>
      <c r="E24489" s="40">
        <v>0</v>
      </c>
      <c r="F24489" s="41">
        <v>0</v>
      </c>
      <c r="G24489" s="40">
        <v>0</v>
      </c>
      <c r="H24489" s="41">
        <v>0</v>
      </c>
    </row>
    <row r="24490" spans="1:8">
      <c r="A24490" s="38">
        <v>45228</v>
      </c>
      <c r="B24490" s="39" t="s">
        <v>89</v>
      </c>
      <c r="C24490" s="39" t="s">
        <v>45</v>
      </c>
      <c r="D24490" s="39" t="s">
        <v>96</v>
      </c>
      <c r="E24490" s="40">
        <v>0</v>
      </c>
      <c r="F24490" s="41">
        <v>0.35993365185809578</v>
      </c>
      <c r="G24490" s="40">
        <v>24.42480549629926</v>
      </c>
      <c r="H24490" s="41">
        <v>0.14397346074323841</v>
      </c>
    </row>
    <row r="24491" spans="1:8">
      <c r="A24491" s="38">
        <v>45228</v>
      </c>
      <c r="B24491" s="39" t="s">
        <v>89</v>
      </c>
      <c r="C24491" s="39" t="s">
        <v>45</v>
      </c>
      <c r="D24491" s="39" t="s">
        <v>97</v>
      </c>
      <c r="E24491" s="40">
        <v>0</v>
      </c>
      <c r="F24491" s="41">
        <v>2.434010760883512</v>
      </c>
      <c r="G24491" s="40">
        <v>265.76225349010252</v>
      </c>
      <c r="H24491" s="41">
        <v>0.97360430435340439</v>
      </c>
    </row>
    <row r="24492" spans="1:8">
      <c r="A24492" s="38">
        <v>45228</v>
      </c>
      <c r="B24492" s="39" t="s">
        <v>89</v>
      </c>
      <c r="C24492" s="39" t="s">
        <v>45</v>
      </c>
      <c r="D24492" s="39" t="s">
        <v>98</v>
      </c>
      <c r="E24492" s="40">
        <v>0</v>
      </c>
      <c r="F24492" s="41">
        <v>0.1917929016669235</v>
      </c>
      <c r="G24492" s="40">
        <v>13.01491064978922</v>
      </c>
      <c r="H24492" s="41">
        <v>7.671716066676941E-2</v>
      </c>
    </row>
    <row r="24493" spans="1:8">
      <c r="A24493" s="38">
        <v>45228</v>
      </c>
      <c r="B24493" s="39" t="s">
        <v>89</v>
      </c>
      <c r="C24493" s="39" t="s">
        <v>45</v>
      </c>
      <c r="D24493" s="39" t="s">
        <v>99</v>
      </c>
      <c r="E24493" s="40">
        <v>0</v>
      </c>
      <c r="F24493" s="41">
        <v>6.7029069173378462</v>
      </c>
      <c r="G24493" s="40">
        <v>395.70640127837947</v>
      </c>
      <c r="H24493" s="41">
        <v>2.681162766935139</v>
      </c>
    </row>
    <row r="24494" spans="1:8">
      <c r="A24494" s="38">
        <v>45228</v>
      </c>
      <c r="B24494" s="39" t="s">
        <v>89</v>
      </c>
      <c r="C24494" s="39" t="s">
        <v>45</v>
      </c>
      <c r="D24494" s="39" t="s">
        <v>100</v>
      </c>
      <c r="E24494" s="40">
        <v>0</v>
      </c>
      <c r="F24494" s="41">
        <v>0.17529222291891169</v>
      </c>
      <c r="G24494" s="40">
        <v>11.89518798174594</v>
      </c>
      <c r="H24494" s="41">
        <v>7.0116889167564672E-2</v>
      </c>
    </row>
    <row r="24495" spans="1:8">
      <c r="A24495" s="38">
        <v>45228</v>
      </c>
      <c r="B24495" s="39" t="s">
        <v>89</v>
      </c>
      <c r="C24495" s="39" t="s">
        <v>45</v>
      </c>
      <c r="D24495" s="39" t="s">
        <v>102</v>
      </c>
      <c r="E24495" s="40">
        <v>0</v>
      </c>
      <c r="F24495" s="41">
        <v>5.437019665280509E-2</v>
      </c>
      <c r="G24495" s="40">
        <v>3.689517418515408</v>
      </c>
      <c r="H24495" s="41">
        <v>2.174807866112204E-2</v>
      </c>
    </row>
    <row r="24496" spans="1:8">
      <c r="A24496" s="38">
        <v>45228</v>
      </c>
      <c r="B24496" s="39" t="s">
        <v>89</v>
      </c>
      <c r="C24496" s="39" t="s">
        <v>45</v>
      </c>
      <c r="D24496" s="39" t="s">
        <v>103</v>
      </c>
      <c r="E24496" s="40">
        <v>0</v>
      </c>
      <c r="F24496" s="41">
        <v>0</v>
      </c>
      <c r="G24496" s="40">
        <v>0</v>
      </c>
      <c r="H24496" s="41">
        <v>0</v>
      </c>
    </row>
    <row r="24497" spans="1:8">
      <c r="A24497" s="38">
        <v>45228</v>
      </c>
      <c r="B24497" s="39" t="s">
        <v>89</v>
      </c>
      <c r="C24497" s="39" t="s">
        <v>45</v>
      </c>
      <c r="D24497" s="39" t="s">
        <v>104</v>
      </c>
      <c r="E24497" s="40">
        <v>0</v>
      </c>
      <c r="F24497" s="41">
        <v>0.22073258627206141</v>
      </c>
      <c r="G24497" s="40">
        <v>14.97873415991606</v>
      </c>
      <c r="H24497" s="41">
        <v>8.8293034508824558E-2</v>
      </c>
    </row>
    <row r="24498" spans="1:8">
      <c r="A24498" s="38">
        <v>45228</v>
      </c>
      <c r="B24498" s="39" t="s">
        <v>89</v>
      </c>
      <c r="C24498" s="39" t="s">
        <v>45</v>
      </c>
      <c r="D24498" s="39" t="s">
        <v>105</v>
      </c>
      <c r="E24498" s="40">
        <v>0</v>
      </c>
      <c r="F24498" s="41">
        <v>0</v>
      </c>
      <c r="G24498" s="40">
        <v>0</v>
      </c>
      <c r="H24498" s="41">
        <v>0</v>
      </c>
    </row>
    <row r="24499" spans="1:8">
      <c r="A24499" s="38">
        <v>45228</v>
      </c>
      <c r="B24499" s="39" t="s">
        <v>89</v>
      </c>
      <c r="C24499" s="39" t="s">
        <v>45</v>
      </c>
      <c r="D24499" s="39" t="s">
        <v>236</v>
      </c>
      <c r="E24499" s="40">
        <v>0</v>
      </c>
      <c r="F24499" s="41">
        <v>0</v>
      </c>
      <c r="G24499" s="40">
        <v>0</v>
      </c>
      <c r="H24499" s="41">
        <v>0</v>
      </c>
    </row>
    <row r="24500" spans="1:8">
      <c r="A24500" s="38">
        <v>45228</v>
      </c>
      <c r="B24500" s="39" t="s">
        <v>89</v>
      </c>
      <c r="C24500" s="39" t="s">
        <v>45</v>
      </c>
      <c r="D24500" s="39" t="s">
        <v>336</v>
      </c>
      <c r="E24500" s="40">
        <v>0</v>
      </c>
      <c r="F24500" s="41">
        <v>7.4441358526513457E-2</v>
      </c>
      <c r="G24500" s="40">
        <v>5.051530173697687</v>
      </c>
      <c r="H24500" s="41">
        <v>2.9776543410605379E-2</v>
      </c>
    </row>
    <row r="24501" spans="1:8">
      <c r="A24501" s="38">
        <v>45228</v>
      </c>
      <c r="B24501" s="39" t="s">
        <v>89</v>
      </c>
      <c r="C24501" s="39" t="s">
        <v>45</v>
      </c>
      <c r="D24501" s="39" t="s">
        <v>338</v>
      </c>
      <c r="E24501" s="40">
        <v>0</v>
      </c>
      <c r="F24501" s="41">
        <v>0</v>
      </c>
      <c r="G24501" s="40">
        <v>0</v>
      </c>
      <c r="H24501" s="41">
        <v>0</v>
      </c>
    </row>
    <row r="24502" spans="1:8">
      <c r="A24502" s="38">
        <v>45228</v>
      </c>
      <c r="B24502" s="39" t="s">
        <v>89</v>
      </c>
      <c r="C24502" s="39" t="s">
        <v>45</v>
      </c>
      <c r="D24502" s="39" t="s">
        <v>112</v>
      </c>
      <c r="E24502" s="40">
        <v>0</v>
      </c>
      <c r="F24502" s="41">
        <v>0.35417502600258588</v>
      </c>
      <c r="G24502" s="40">
        <v>24.034029819391328</v>
      </c>
      <c r="H24502" s="41">
        <v>0.14167001040103441</v>
      </c>
    </row>
    <row r="24503" spans="1:8">
      <c r="A24503" s="38">
        <v>45228</v>
      </c>
      <c r="B24503" s="39" t="s">
        <v>89</v>
      </c>
      <c r="C24503" s="39" t="s">
        <v>45</v>
      </c>
      <c r="D24503" s="39" t="s">
        <v>114</v>
      </c>
      <c r="E24503" s="40">
        <v>0</v>
      </c>
      <c r="F24503" s="41">
        <v>0.75563551745083668</v>
      </c>
      <c r="G24503" s="40">
        <v>51.276812947483229</v>
      </c>
      <c r="H24503" s="41">
        <v>0.30225420698033473</v>
      </c>
    </row>
    <row r="24504" spans="1:8">
      <c r="A24504" s="38">
        <v>45228</v>
      </c>
      <c r="B24504" s="39" t="s">
        <v>89</v>
      </c>
      <c r="C24504" s="39" t="s">
        <v>45</v>
      </c>
      <c r="D24504" s="39" t="s">
        <v>115</v>
      </c>
      <c r="E24504" s="40">
        <v>0</v>
      </c>
      <c r="F24504" s="41">
        <v>4.6461050544090943E-2</v>
      </c>
      <c r="G24504" s="40">
        <v>3.1528091825672</v>
      </c>
      <c r="H24504" s="41">
        <v>1.8584420217636378E-2</v>
      </c>
    </row>
    <row r="24505" spans="1:8">
      <c r="A24505" s="38">
        <v>45228</v>
      </c>
      <c r="B24505" s="39" t="s">
        <v>89</v>
      </c>
      <c r="C24505" s="39" t="s">
        <v>45</v>
      </c>
      <c r="D24505" s="39" t="s">
        <v>116</v>
      </c>
      <c r="E24505" s="40">
        <v>0</v>
      </c>
      <c r="F24505" s="41">
        <v>1.0094098648522341</v>
      </c>
      <c r="G24505" s="40">
        <v>68.497734201251191</v>
      </c>
      <c r="H24505" s="41">
        <v>0.40376394594089349</v>
      </c>
    </row>
    <row r="24506" spans="1:8">
      <c r="A24506" s="38">
        <v>45228</v>
      </c>
      <c r="B24506" s="39" t="s">
        <v>89</v>
      </c>
      <c r="C24506" s="39" t="s">
        <v>45</v>
      </c>
      <c r="D24506" s="39" t="s">
        <v>117</v>
      </c>
      <c r="E24506" s="40">
        <v>0</v>
      </c>
      <c r="F24506" s="41">
        <v>1.754358346149925</v>
      </c>
      <c r="G24506" s="40">
        <v>105.13438356180539</v>
      </c>
      <c r="H24506" s="41">
        <v>0.70174333845997006</v>
      </c>
    </row>
    <row r="24507" spans="1:8">
      <c r="A24507" s="38">
        <v>45228</v>
      </c>
      <c r="B24507" s="39" t="s">
        <v>89</v>
      </c>
      <c r="C24507" s="39" t="s">
        <v>45</v>
      </c>
      <c r="D24507" s="39" t="s">
        <v>118</v>
      </c>
      <c r="E24507" s="40">
        <v>0</v>
      </c>
      <c r="F24507" s="41">
        <v>8.0479795590062722</v>
      </c>
      <c r="G24507" s="40">
        <v>486.98193909360202</v>
      </c>
      <c r="H24507" s="41">
        <v>3.2191918236025092</v>
      </c>
    </row>
    <row r="24508" spans="1:8">
      <c r="A24508" s="38">
        <v>45228</v>
      </c>
      <c r="B24508" s="39" t="s">
        <v>89</v>
      </c>
      <c r="C24508" s="39" t="s">
        <v>45</v>
      </c>
      <c r="D24508" s="39" t="s">
        <v>119</v>
      </c>
      <c r="E24508" s="40">
        <v>0</v>
      </c>
      <c r="F24508" s="41">
        <v>2.8925206012096889</v>
      </c>
      <c r="G24508" s="40">
        <v>182.36915046830191</v>
      </c>
      <c r="H24508" s="41">
        <v>1.157008240483876</v>
      </c>
    </row>
    <row r="24509" spans="1:8">
      <c r="A24509" s="38">
        <v>45228</v>
      </c>
      <c r="B24509" s="39" t="s">
        <v>89</v>
      </c>
      <c r="C24509" s="39" t="s">
        <v>46</v>
      </c>
      <c r="D24509" s="39" t="s">
        <v>203</v>
      </c>
      <c r="E24509" s="40">
        <v>0</v>
      </c>
      <c r="F24509" s="41">
        <v>0</v>
      </c>
      <c r="G24509" s="40">
        <v>0</v>
      </c>
      <c r="H24509" s="41">
        <v>0</v>
      </c>
    </row>
    <row r="24510" spans="1:8">
      <c r="A24510" s="38">
        <v>45228</v>
      </c>
      <c r="B24510" s="39" t="s">
        <v>89</v>
      </c>
      <c r="C24510" s="39" t="s">
        <v>46</v>
      </c>
      <c r="D24510" s="39" t="s">
        <v>120</v>
      </c>
      <c r="E24510" s="40">
        <v>0</v>
      </c>
      <c r="F24510" s="41">
        <v>12.97085953223753</v>
      </c>
      <c r="G24510" s="40">
        <v>785.01286261083328</v>
      </c>
      <c r="H24510" s="41">
        <v>5.188343812895015</v>
      </c>
    </row>
    <row r="24511" spans="1:8">
      <c r="A24511" s="38">
        <v>45228</v>
      </c>
      <c r="B24511" s="39" t="s">
        <v>89</v>
      </c>
      <c r="C24511" s="39" t="s">
        <v>46</v>
      </c>
      <c r="D24511" s="39" t="s">
        <v>121</v>
      </c>
      <c r="E24511" s="40">
        <v>0</v>
      </c>
      <c r="F24511" s="41">
        <v>0.23396765069679359</v>
      </c>
      <c r="G24511" s="40">
        <v>15.876854890323679</v>
      </c>
      <c r="H24511" s="41">
        <v>9.3587060278717465E-2</v>
      </c>
    </row>
    <row r="24512" spans="1:8">
      <c r="A24512" s="38">
        <v>45228</v>
      </c>
      <c r="B24512" s="39" t="s">
        <v>89</v>
      </c>
      <c r="C24512" s="39" t="s">
        <v>46</v>
      </c>
      <c r="D24512" s="39" t="s">
        <v>122</v>
      </c>
      <c r="E24512" s="40">
        <v>0</v>
      </c>
      <c r="F24512" s="41">
        <v>2.147009047358828E-2</v>
      </c>
      <c r="G24512" s="40">
        <v>1.4569429146127399</v>
      </c>
      <c r="H24512" s="41">
        <v>8.5880361894353132E-3</v>
      </c>
    </row>
    <row r="24513" spans="1:8">
      <c r="A24513" s="38">
        <v>45228</v>
      </c>
      <c r="B24513" s="39" t="s">
        <v>89</v>
      </c>
      <c r="C24513" s="39" t="s">
        <v>46</v>
      </c>
      <c r="D24513" s="39" t="s">
        <v>123</v>
      </c>
      <c r="E24513" s="40">
        <v>0</v>
      </c>
      <c r="F24513" s="41">
        <v>83.497059222043816</v>
      </c>
      <c r="G24513" s="40">
        <v>5111.5517134804268</v>
      </c>
      <c r="H24513" s="41">
        <v>33.398823688817536</v>
      </c>
    </row>
    <row r="24514" spans="1:8">
      <c r="A24514" s="38">
        <v>45228</v>
      </c>
      <c r="B24514" s="39" t="s">
        <v>89</v>
      </c>
      <c r="C24514" s="39" t="s">
        <v>46</v>
      </c>
      <c r="D24514" s="39" t="s">
        <v>124</v>
      </c>
      <c r="E24514" s="40">
        <v>0</v>
      </c>
      <c r="F24514" s="41">
        <v>8.8504090245292363E-2</v>
      </c>
      <c r="G24514" s="40">
        <v>6.0058157349522654</v>
      </c>
      <c r="H24514" s="41">
        <v>3.5401636098116952E-2</v>
      </c>
    </row>
    <row r="24515" spans="1:8">
      <c r="A24515" s="38">
        <v>45228</v>
      </c>
      <c r="B24515" s="39" t="s">
        <v>89</v>
      </c>
      <c r="C24515" s="39" t="s">
        <v>47</v>
      </c>
      <c r="D24515" s="39" t="s">
        <v>185</v>
      </c>
      <c r="E24515" s="40">
        <v>0</v>
      </c>
      <c r="F24515" s="41">
        <v>0.1206733650866534</v>
      </c>
      <c r="G24515" s="40">
        <v>8.1887966174039271</v>
      </c>
      <c r="H24515" s="41">
        <v>4.8269346034661348E-2</v>
      </c>
    </row>
    <row r="24516" spans="1:8">
      <c r="A24516" s="38">
        <v>45228</v>
      </c>
      <c r="B24516" s="39" t="s">
        <v>89</v>
      </c>
      <c r="C24516" s="39" t="s">
        <v>47</v>
      </c>
      <c r="D24516" s="39" t="s">
        <v>229</v>
      </c>
      <c r="E24516" s="40">
        <v>0</v>
      </c>
      <c r="F24516" s="41">
        <v>5.4520097465202193E-2</v>
      </c>
      <c r="G24516" s="40">
        <v>3.6996895659865752</v>
      </c>
      <c r="H24516" s="41">
        <v>2.1808038986080878E-2</v>
      </c>
    </row>
    <row r="24517" spans="1:8">
      <c r="A24517" s="38">
        <v>45228</v>
      </c>
      <c r="B24517" s="39" t="s">
        <v>89</v>
      </c>
      <c r="C24517" s="39" t="s">
        <v>47</v>
      </c>
      <c r="D24517" s="39" t="s">
        <v>230</v>
      </c>
      <c r="E24517" s="40">
        <v>0</v>
      </c>
      <c r="F24517" s="41">
        <v>5.1740647274944568E-2</v>
      </c>
      <c r="G24517" s="40">
        <v>3.511078331851516</v>
      </c>
      <c r="H24517" s="41">
        <v>2.0696258909977831E-2</v>
      </c>
    </row>
    <row r="24518" spans="1:8">
      <c r="A24518" s="38">
        <v>45228</v>
      </c>
      <c r="B24518" s="39" t="s">
        <v>89</v>
      </c>
      <c r="C24518" s="39" t="s">
        <v>47</v>
      </c>
      <c r="D24518" s="39" t="s">
        <v>204</v>
      </c>
      <c r="E24518" s="40">
        <v>0</v>
      </c>
      <c r="F24518" s="41">
        <v>5.9501895507960693E-2</v>
      </c>
      <c r="G24518" s="40">
        <v>4.0377503379873909</v>
      </c>
      <c r="H24518" s="41">
        <v>2.380075820318428E-2</v>
      </c>
    </row>
    <row r="24519" spans="1:8">
      <c r="A24519" s="38">
        <v>45228</v>
      </c>
      <c r="B24519" s="39" t="s">
        <v>89</v>
      </c>
      <c r="C24519" s="39" t="s">
        <v>47</v>
      </c>
      <c r="D24519" s="39" t="s">
        <v>205</v>
      </c>
      <c r="E24519" s="40">
        <v>0</v>
      </c>
      <c r="F24519" s="41">
        <v>7.0156468854010223E-2</v>
      </c>
      <c r="G24519" s="40">
        <v>4.7607610380980656</v>
      </c>
      <c r="H24519" s="41">
        <v>2.8062587541604091E-2</v>
      </c>
    </row>
    <row r="24520" spans="1:8">
      <c r="A24520" s="38">
        <v>45228</v>
      </c>
      <c r="B24520" s="39" t="s">
        <v>89</v>
      </c>
      <c r="C24520" s="39" t="s">
        <v>47</v>
      </c>
      <c r="D24520" s="39" t="s">
        <v>126</v>
      </c>
      <c r="E24520" s="40">
        <v>0</v>
      </c>
      <c r="F24520" s="41">
        <v>0</v>
      </c>
      <c r="G24520" s="40">
        <v>0</v>
      </c>
      <c r="H24520" s="41">
        <v>0</v>
      </c>
    </row>
    <row r="24521" spans="1:8">
      <c r="A24521" s="38">
        <v>45228</v>
      </c>
      <c r="B24521" s="39" t="s">
        <v>89</v>
      </c>
      <c r="C24521" s="39" t="s">
        <v>47</v>
      </c>
      <c r="D24521" s="39" t="s">
        <v>128</v>
      </c>
      <c r="E24521" s="40">
        <v>0</v>
      </c>
      <c r="F24521" s="41">
        <v>2.027963829400846</v>
      </c>
      <c r="G24521" s="40">
        <v>120.2134074222497</v>
      </c>
      <c r="H24521" s="41">
        <v>0.81118553176033836</v>
      </c>
    </row>
    <row r="24522" spans="1:8">
      <c r="A24522" s="38">
        <v>45228</v>
      </c>
      <c r="B24522" s="39" t="s">
        <v>89</v>
      </c>
      <c r="C24522" s="39" t="s">
        <v>47</v>
      </c>
      <c r="D24522" s="39" t="s">
        <v>238</v>
      </c>
      <c r="E24522" s="40">
        <v>0</v>
      </c>
      <c r="F24522" s="41">
        <v>0</v>
      </c>
      <c r="G24522" s="40">
        <v>0</v>
      </c>
      <c r="H24522" s="41">
        <v>0</v>
      </c>
    </row>
    <row r="24523" spans="1:8">
      <c r="A24523" s="38">
        <v>45228</v>
      </c>
      <c r="B24523" s="39" t="s">
        <v>89</v>
      </c>
      <c r="C24523" s="39" t="s">
        <v>47</v>
      </c>
      <c r="D24523" s="39" t="s">
        <v>130</v>
      </c>
      <c r="E24523" s="40">
        <v>0</v>
      </c>
      <c r="F24523" s="41">
        <v>3.5477853634857568</v>
      </c>
      <c r="G24523" s="40">
        <v>215.9092699424088</v>
      </c>
      <c r="H24523" s="41">
        <v>1.419114145394303</v>
      </c>
    </row>
    <row r="24524" spans="1:8">
      <c r="A24524" s="38">
        <v>45228</v>
      </c>
      <c r="B24524" s="39" t="s">
        <v>89</v>
      </c>
      <c r="C24524" s="39" t="s">
        <v>47</v>
      </c>
      <c r="D24524" s="39" t="s">
        <v>131</v>
      </c>
      <c r="E24524" s="40">
        <v>0</v>
      </c>
      <c r="F24524" s="41">
        <v>0.34936406335752729</v>
      </c>
      <c r="G24524" s="40">
        <v>23.707561798830021</v>
      </c>
      <c r="H24524" s="41">
        <v>0.13974562534301099</v>
      </c>
    </row>
    <row r="24525" spans="1:8">
      <c r="A24525" s="38">
        <v>45228</v>
      </c>
      <c r="B24525" s="39" t="s">
        <v>89</v>
      </c>
      <c r="C24525" s="39" t="s">
        <v>47</v>
      </c>
      <c r="D24525" s="39" t="s">
        <v>132</v>
      </c>
      <c r="E24525" s="40">
        <v>0</v>
      </c>
      <c r="F24525" s="41">
        <v>3.22189164526467</v>
      </c>
      <c r="G24525" s="40">
        <v>193.79438672633549</v>
      </c>
      <c r="H24525" s="41">
        <v>1.288756658105868</v>
      </c>
    </row>
    <row r="24526" spans="1:8">
      <c r="A24526" s="38">
        <v>45228</v>
      </c>
      <c r="B24526" s="39" t="s">
        <v>89</v>
      </c>
      <c r="C24526" s="39" t="s">
        <v>47</v>
      </c>
      <c r="D24526" s="39" t="s">
        <v>133</v>
      </c>
      <c r="E24526" s="40">
        <v>0</v>
      </c>
      <c r="F24526" s="41">
        <v>0.1597331605411289</v>
      </c>
      <c r="G24526" s="40">
        <v>10.83936263637935</v>
      </c>
      <c r="H24526" s="41">
        <v>6.389326421645157E-2</v>
      </c>
    </row>
    <row r="24527" spans="1:8">
      <c r="A24527" s="38">
        <v>45228</v>
      </c>
      <c r="B24527" s="39" t="s">
        <v>89</v>
      </c>
      <c r="C24527" s="39" t="s">
        <v>47</v>
      </c>
      <c r="D24527" s="39" t="s">
        <v>134</v>
      </c>
      <c r="E24527" s="40">
        <v>0</v>
      </c>
      <c r="F24527" s="41">
        <v>0</v>
      </c>
      <c r="G24527" s="40">
        <v>0</v>
      </c>
      <c r="H24527" s="41">
        <v>0</v>
      </c>
    </row>
    <row r="24528" spans="1:8">
      <c r="A24528" s="38">
        <v>45228</v>
      </c>
      <c r="B24528" s="39" t="s">
        <v>89</v>
      </c>
      <c r="C24528" s="39" t="s">
        <v>47</v>
      </c>
      <c r="D24528" s="39" t="s">
        <v>135</v>
      </c>
      <c r="E24528" s="40">
        <v>0</v>
      </c>
      <c r="F24528" s="41">
        <v>0.1752253900058785</v>
      </c>
      <c r="G24528" s="40">
        <v>11.89065275450848</v>
      </c>
      <c r="H24528" s="41">
        <v>7.0090156002351411E-2</v>
      </c>
    </row>
    <row r="24529" spans="1:8">
      <c r="A24529" s="38">
        <v>45228</v>
      </c>
      <c r="B24529" s="39" t="s">
        <v>89</v>
      </c>
      <c r="C24529" s="39" t="s">
        <v>47</v>
      </c>
      <c r="D24529" s="39" t="s">
        <v>136</v>
      </c>
      <c r="E24529" s="40">
        <v>0</v>
      </c>
      <c r="F24529" s="41">
        <v>0.1116197864752512</v>
      </c>
      <c r="G24529" s="40">
        <v>7.5744281206340416</v>
      </c>
      <c r="H24529" s="41">
        <v>4.4647914590100472E-2</v>
      </c>
    </row>
    <row r="24530" spans="1:8">
      <c r="A24530" s="38">
        <v>45228</v>
      </c>
      <c r="B24530" s="39" t="s">
        <v>89</v>
      </c>
      <c r="C24530" s="39" t="s">
        <v>18</v>
      </c>
      <c r="D24530" s="39" t="s">
        <v>137</v>
      </c>
      <c r="E24530" s="40">
        <v>0</v>
      </c>
      <c r="F24530" s="41">
        <v>0</v>
      </c>
      <c r="G24530" s="40">
        <v>0</v>
      </c>
      <c r="H24530" s="41">
        <v>0</v>
      </c>
    </row>
    <row r="24531" spans="1:8">
      <c r="A24531" s="38">
        <v>45228</v>
      </c>
      <c r="B24531" s="39" t="s">
        <v>89</v>
      </c>
      <c r="C24531" s="39" t="s">
        <v>18</v>
      </c>
      <c r="D24531" s="39" t="s">
        <v>138</v>
      </c>
      <c r="E24531" s="40">
        <v>0</v>
      </c>
      <c r="F24531" s="41">
        <v>2.7281267547179748</v>
      </c>
      <c r="G24531" s="40">
        <v>164.2809995622859</v>
      </c>
      <c r="H24531" s="41">
        <v>1.09125070188719</v>
      </c>
    </row>
    <row r="24532" spans="1:8">
      <c r="A24532" s="38">
        <v>45228</v>
      </c>
      <c r="B24532" s="39" t="s">
        <v>89</v>
      </c>
      <c r="C24532" s="39" t="s">
        <v>18</v>
      </c>
      <c r="D24532" s="39" t="s">
        <v>123</v>
      </c>
      <c r="E24532" s="40">
        <v>497.84489280000003</v>
      </c>
      <c r="F24532" s="41">
        <v>37.252865490684577</v>
      </c>
      <c r="G24532" s="40">
        <v>2240.971774102019</v>
      </c>
      <c r="H24532" s="41">
        <v>14.90114619627383</v>
      </c>
    </row>
    <row r="24533" spans="1:8">
      <c r="A24533" s="38">
        <v>45228</v>
      </c>
      <c r="B24533" s="39" t="s">
        <v>89</v>
      </c>
      <c r="C24533" s="39" t="s">
        <v>7</v>
      </c>
      <c r="D24533" s="39" t="s">
        <v>140</v>
      </c>
      <c r="E24533" s="40">
        <v>18720.063689400002</v>
      </c>
      <c r="F24533" s="41">
        <v>308.68186160185331</v>
      </c>
      <c r="G24533" s="40">
        <v>18861.217833407671</v>
      </c>
      <c r="H24533" s="41">
        <v>278.3607140189863</v>
      </c>
    </row>
    <row r="24534" spans="1:8">
      <c r="A24534" s="38">
        <v>45228</v>
      </c>
      <c r="B24534" s="39" t="s">
        <v>89</v>
      </c>
      <c r="C24534" s="39" t="s">
        <v>7</v>
      </c>
      <c r="D24534" s="39" t="s">
        <v>141</v>
      </c>
      <c r="E24534" s="40">
        <v>0</v>
      </c>
      <c r="F24534" s="41">
        <v>0</v>
      </c>
      <c r="G24534" s="40">
        <v>0</v>
      </c>
      <c r="H24534" s="41">
        <v>0</v>
      </c>
    </row>
    <row r="24535" spans="1:8">
      <c r="A24535" s="38">
        <v>45228</v>
      </c>
      <c r="B24535" s="39" t="s">
        <v>89</v>
      </c>
      <c r="C24535" s="39" t="s">
        <v>7</v>
      </c>
      <c r="D24535" s="39" t="s">
        <v>142</v>
      </c>
      <c r="E24535" s="40">
        <v>5145.0176094000008</v>
      </c>
      <c r="F24535" s="41">
        <v>104.6435662752136</v>
      </c>
      <c r="G24535" s="40">
        <v>6516.4041193613248</v>
      </c>
      <c r="H24535" s="41">
        <v>102.726039999387</v>
      </c>
    </row>
    <row r="24536" spans="1:8">
      <c r="A24536" s="38">
        <v>45228</v>
      </c>
      <c r="B24536" s="39" t="s">
        <v>89</v>
      </c>
      <c r="C24536" s="39" t="s">
        <v>16</v>
      </c>
      <c r="D24536" s="39" t="s">
        <v>123</v>
      </c>
      <c r="E24536" s="40">
        <v>1037.3166647999999</v>
      </c>
      <c r="F24536" s="41">
        <v>60.20911476117336</v>
      </c>
      <c r="G24536" s="40">
        <v>3559.6352643642331</v>
      </c>
      <c r="H24536" s="41">
        <v>24.08364590446935</v>
      </c>
    </row>
    <row r="24537" spans="1:8">
      <c r="A24537" s="38">
        <v>45228</v>
      </c>
      <c r="B24537" s="39" t="s">
        <v>89</v>
      </c>
      <c r="C24537" s="39" t="s">
        <v>49</v>
      </c>
      <c r="D24537" s="39" t="s">
        <v>143</v>
      </c>
      <c r="E24537" s="40">
        <v>0</v>
      </c>
      <c r="F24537" s="41">
        <v>73.849622936350229</v>
      </c>
      <c r="G24537" s="40">
        <v>4430.4641887651705</v>
      </c>
      <c r="H24537" s="41">
        <v>29.539849174540091</v>
      </c>
    </row>
    <row r="24538" spans="1:8">
      <c r="A24538" s="38">
        <v>45228</v>
      </c>
      <c r="B24538" s="39" t="s">
        <v>89</v>
      </c>
      <c r="C24538" s="39" t="s">
        <v>49</v>
      </c>
      <c r="D24538" s="39" t="s">
        <v>144</v>
      </c>
      <c r="E24538" s="40">
        <v>0</v>
      </c>
      <c r="F24538" s="41">
        <v>6.6722862332041704</v>
      </c>
      <c r="G24538" s="40">
        <v>400.48317669370368</v>
      </c>
      <c r="H24538" s="41">
        <v>2.668914493281668</v>
      </c>
    </row>
    <row r="24539" spans="1:8">
      <c r="A24539" s="38">
        <v>45228</v>
      </c>
      <c r="B24539" s="39" t="s">
        <v>89</v>
      </c>
      <c r="C24539" s="39" t="s">
        <v>49</v>
      </c>
      <c r="D24539" s="39" t="s">
        <v>146</v>
      </c>
      <c r="E24539" s="40">
        <v>0</v>
      </c>
      <c r="F24539" s="41">
        <v>2.8342981406470171</v>
      </c>
      <c r="G24539" s="40">
        <v>167.83279258323239</v>
      </c>
      <c r="H24539" s="41">
        <v>1.133719256258807</v>
      </c>
    </row>
    <row r="24540" spans="1:8">
      <c r="A24540" s="38">
        <v>45228</v>
      </c>
      <c r="B24540" s="39" t="s">
        <v>89</v>
      </c>
      <c r="C24540" s="39" t="s">
        <v>49</v>
      </c>
      <c r="D24540" s="39" t="s">
        <v>147</v>
      </c>
      <c r="E24540" s="40">
        <v>0</v>
      </c>
      <c r="F24540" s="41">
        <v>0</v>
      </c>
      <c r="G24540" s="40">
        <v>0</v>
      </c>
      <c r="H24540" s="41">
        <v>0</v>
      </c>
    </row>
    <row r="24541" spans="1:8">
      <c r="A24541" s="38">
        <v>45228</v>
      </c>
      <c r="B24541" s="39" t="s">
        <v>89</v>
      </c>
      <c r="C24541" s="39" t="s">
        <v>49</v>
      </c>
      <c r="D24541" s="39" t="s">
        <v>150</v>
      </c>
      <c r="E24541" s="40">
        <v>0</v>
      </c>
      <c r="F24541" s="41">
        <v>0</v>
      </c>
      <c r="G24541" s="40">
        <v>0</v>
      </c>
      <c r="H24541" s="41">
        <v>0</v>
      </c>
    </row>
    <row r="24542" spans="1:8">
      <c r="A24542" s="38">
        <v>45228</v>
      </c>
      <c r="B24542" s="39" t="s">
        <v>89</v>
      </c>
      <c r="C24542" s="39" t="s">
        <v>49</v>
      </c>
      <c r="D24542" s="39" t="s">
        <v>151</v>
      </c>
      <c r="E24542" s="40">
        <v>0</v>
      </c>
      <c r="F24542" s="41">
        <v>0.27309148898098851</v>
      </c>
      <c r="G24542" s="40">
        <v>18.531766803747299</v>
      </c>
      <c r="H24542" s="41">
        <v>0.1092365955923954</v>
      </c>
    </row>
    <row r="24543" spans="1:8">
      <c r="A24543" s="38">
        <v>45228</v>
      </c>
      <c r="B24543" s="39" t="s">
        <v>89</v>
      </c>
      <c r="C24543" s="39" t="s">
        <v>49</v>
      </c>
      <c r="D24543" s="39" t="s">
        <v>152</v>
      </c>
      <c r="E24543" s="40">
        <v>0</v>
      </c>
      <c r="F24543" s="41">
        <v>6.7940680742565554E-2</v>
      </c>
      <c r="G24543" s="40">
        <v>4.6103994551683742</v>
      </c>
      <c r="H24543" s="41">
        <v>2.7176272297026231E-2</v>
      </c>
    </row>
    <row r="24544" spans="1:8">
      <c r="A24544" s="38">
        <v>45228</v>
      </c>
      <c r="B24544" s="39" t="s">
        <v>89</v>
      </c>
      <c r="C24544" s="39" t="s">
        <v>49</v>
      </c>
      <c r="D24544" s="39" t="s">
        <v>153</v>
      </c>
      <c r="E24544" s="40">
        <v>0</v>
      </c>
      <c r="F24544" s="41">
        <v>2.64026757705544</v>
      </c>
      <c r="G24544" s="40">
        <v>160.59469427835541</v>
      </c>
      <c r="H24544" s="41">
        <v>1.0561070308221761</v>
      </c>
    </row>
    <row r="24545" spans="1:8">
      <c r="A24545" s="38">
        <v>45228</v>
      </c>
      <c r="B24545" s="39" t="s">
        <v>89</v>
      </c>
      <c r="C24545" s="39" t="s">
        <v>49</v>
      </c>
      <c r="D24545" s="39" t="s">
        <v>232</v>
      </c>
      <c r="E24545" s="40">
        <v>0</v>
      </c>
      <c r="F24545" s="41">
        <v>0.1224079196721625</v>
      </c>
      <c r="G24545" s="40">
        <v>8.3065020838282688</v>
      </c>
      <c r="H24545" s="41">
        <v>4.8963167868865003E-2</v>
      </c>
    </row>
    <row r="24546" spans="1:8">
      <c r="A24546" s="38">
        <v>45228</v>
      </c>
      <c r="B24546" s="39" t="s">
        <v>89</v>
      </c>
      <c r="C24546" s="39" t="s">
        <v>49</v>
      </c>
      <c r="D24546" s="39" t="s">
        <v>154</v>
      </c>
      <c r="E24546" s="40">
        <v>0</v>
      </c>
      <c r="F24546" s="41">
        <v>8.4873303449809062E-2</v>
      </c>
      <c r="G24546" s="40">
        <v>5.7594334897234303</v>
      </c>
      <c r="H24546" s="41">
        <v>3.3949321379923618E-2</v>
      </c>
    </row>
    <row r="24547" spans="1:8">
      <c r="A24547" s="38">
        <v>45228</v>
      </c>
      <c r="B24547" s="39" t="s">
        <v>89</v>
      </c>
      <c r="C24547" s="39" t="s">
        <v>49</v>
      </c>
      <c r="D24547" s="39" t="s">
        <v>155</v>
      </c>
      <c r="E24547" s="40">
        <v>0</v>
      </c>
      <c r="F24547" s="41">
        <v>0</v>
      </c>
      <c r="G24547" s="40">
        <v>0</v>
      </c>
      <c r="H24547" s="41">
        <v>0</v>
      </c>
    </row>
    <row r="24548" spans="1:8">
      <c r="A24548" s="38">
        <v>45228</v>
      </c>
      <c r="B24548" s="39" t="s">
        <v>89</v>
      </c>
      <c r="C24548" s="39" t="s">
        <v>49</v>
      </c>
      <c r="D24548" s="39" t="s">
        <v>158</v>
      </c>
      <c r="E24548" s="40">
        <v>0</v>
      </c>
      <c r="F24548" s="41">
        <v>0</v>
      </c>
      <c r="G24548" s="40">
        <v>0</v>
      </c>
      <c r="H24548" s="41">
        <v>0</v>
      </c>
    </row>
    <row r="24549" spans="1:8">
      <c r="A24549" s="38">
        <v>45228</v>
      </c>
      <c r="B24549" s="39" t="s">
        <v>89</v>
      </c>
      <c r="C24549" s="39" t="s">
        <v>49</v>
      </c>
      <c r="D24549" s="39" t="s">
        <v>263</v>
      </c>
      <c r="E24549" s="40">
        <v>0</v>
      </c>
      <c r="F24549" s="41">
        <v>8.3952995454007792E-2</v>
      </c>
      <c r="G24549" s="40">
        <v>5.6969821360417336</v>
      </c>
      <c r="H24549" s="41">
        <v>3.3581198181603121E-2</v>
      </c>
    </row>
    <row r="24550" spans="1:8">
      <c r="A24550" s="38">
        <v>45228</v>
      </c>
      <c r="B24550" s="39" t="s">
        <v>89</v>
      </c>
      <c r="C24550" s="39" t="s">
        <v>49</v>
      </c>
      <c r="D24550" s="39" t="s">
        <v>159</v>
      </c>
      <c r="E24550" s="40">
        <v>0</v>
      </c>
      <c r="F24550" s="41">
        <v>0</v>
      </c>
      <c r="G24550" s="40">
        <v>0</v>
      </c>
      <c r="H24550" s="41">
        <v>0</v>
      </c>
    </row>
    <row r="24551" spans="1:8">
      <c r="A24551" s="38">
        <v>45228</v>
      </c>
      <c r="B24551" s="39" t="s">
        <v>89</v>
      </c>
      <c r="C24551" s="39" t="s">
        <v>49</v>
      </c>
      <c r="D24551" s="39" t="s">
        <v>255</v>
      </c>
      <c r="E24551" s="40">
        <v>0</v>
      </c>
      <c r="F24551" s="41">
        <v>8.3952995454007792E-2</v>
      </c>
      <c r="G24551" s="40">
        <v>5.6969821360417336</v>
      </c>
      <c r="H24551" s="41">
        <v>3.3581198181603121E-2</v>
      </c>
    </row>
    <row r="24552" spans="1:8">
      <c r="A24552" s="38">
        <v>45228</v>
      </c>
      <c r="B24552" s="39" t="s">
        <v>89</v>
      </c>
      <c r="C24552" s="39" t="s">
        <v>49</v>
      </c>
      <c r="D24552" s="39" t="s">
        <v>192</v>
      </c>
      <c r="E24552" s="40">
        <v>0</v>
      </c>
      <c r="F24552" s="41">
        <v>0</v>
      </c>
      <c r="G24552" s="40">
        <v>0</v>
      </c>
      <c r="H24552" s="41">
        <v>0</v>
      </c>
    </row>
    <row r="24553" spans="1:8">
      <c r="A24553" s="38">
        <v>45228</v>
      </c>
      <c r="B24553" s="39" t="s">
        <v>89</v>
      </c>
      <c r="C24553" s="39" t="s">
        <v>49</v>
      </c>
      <c r="D24553" s="39" t="s">
        <v>210</v>
      </c>
      <c r="E24553" s="40">
        <v>0</v>
      </c>
      <c r="F24553" s="41">
        <v>0</v>
      </c>
      <c r="G24553" s="40">
        <v>0</v>
      </c>
      <c r="H24553" s="41">
        <v>0</v>
      </c>
    </row>
    <row r="24554" spans="1:8">
      <c r="A24554" s="38">
        <v>45228</v>
      </c>
      <c r="B24554" s="39" t="s">
        <v>89</v>
      </c>
      <c r="C24554" s="39" t="s">
        <v>49</v>
      </c>
      <c r="D24554" s="39" t="s">
        <v>217</v>
      </c>
      <c r="E24554" s="40">
        <v>0</v>
      </c>
      <c r="F24554" s="41">
        <v>3.1880457853376272</v>
      </c>
      <c r="G24554" s="40">
        <v>190.19182364165701</v>
      </c>
      <c r="H24554" s="41">
        <v>1.275218314135051</v>
      </c>
    </row>
    <row r="24555" spans="1:8">
      <c r="A24555" s="38">
        <v>45228</v>
      </c>
      <c r="B24555" s="39" t="s">
        <v>89</v>
      </c>
      <c r="C24555" s="39" t="s">
        <v>49</v>
      </c>
      <c r="D24555" s="39" t="s">
        <v>225</v>
      </c>
      <c r="E24555" s="40">
        <v>0</v>
      </c>
      <c r="F24555" s="41">
        <v>0</v>
      </c>
      <c r="G24555" s="40">
        <v>0</v>
      </c>
      <c r="H24555" s="41">
        <v>0</v>
      </c>
    </row>
    <row r="24556" spans="1:8">
      <c r="A24556" s="38">
        <v>45228</v>
      </c>
      <c r="B24556" s="39" t="s">
        <v>89</v>
      </c>
      <c r="C24556" s="39" t="s">
        <v>49</v>
      </c>
      <c r="D24556" s="39" t="s">
        <v>305</v>
      </c>
      <c r="E24556" s="40">
        <v>0</v>
      </c>
      <c r="F24556" s="41">
        <v>0</v>
      </c>
      <c r="G24556" s="40">
        <v>0</v>
      </c>
      <c r="H24556" s="41">
        <v>0</v>
      </c>
    </row>
    <row r="24557" spans="1:8">
      <c r="A24557" s="38">
        <v>45228</v>
      </c>
      <c r="B24557" s="39" t="s">
        <v>89</v>
      </c>
      <c r="C24557" s="39" t="s">
        <v>49</v>
      </c>
      <c r="D24557" s="39" t="s">
        <v>269</v>
      </c>
      <c r="E24557" s="40">
        <v>0</v>
      </c>
      <c r="F24557" s="41">
        <v>0</v>
      </c>
      <c r="G24557" s="40">
        <v>0</v>
      </c>
      <c r="H24557" s="41">
        <v>0</v>
      </c>
    </row>
    <row r="24558" spans="1:8">
      <c r="A24558" s="38">
        <v>45228</v>
      </c>
      <c r="B24558" s="39" t="s">
        <v>89</v>
      </c>
      <c r="C24558" s="39" t="s">
        <v>49</v>
      </c>
      <c r="D24558" s="39" t="s">
        <v>166</v>
      </c>
      <c r="E24558" s="40">
        <v>0</v>
      </c>
      <c r="F24558" s="41">
        <v>10.845083620082431</v>
      </c>
      <c r="G24558" s="40">
        <v>665.07410007975136</v>
      </c>
      <c r="H24558" s="41">
        <v>4.3380334480329727</v>
      </c>
    </row>
    <row r="24559" spans="1:8">
      <c r="A24559" s="38">
        <v>45228</v>
      </c>
      <c r="B24559" s="39" t="s">
        <v>89</v>
      </c>
      <c r="C24559" s="39" t="s">
        <v>49</v>
      </c>
      <c r="D24559" s="39" t="s">
        <v>167</v>
      </c>
      <c r="E24559" s="40">
        <v>0</v>
      </c>
      <c r="F24559" s="41">
        <v>184.64145808315351</v>
      </c>
      <c r="G24559" s="40">
        <v>11164.69607778106</v>
      </c>
      <c r="H24559" s="41">
        <v>73.856583233261389</v>
      </c>
    </row>
    <row r="24560" spans="1:8">
      <c r="A24560" s="38">
        <v>45228</v>
      </c>
      <c r="B24560" s="39" t="s">
        <v>89</v>
      </c>
      <c r="C24560" s="39" t="s">
        <v>49</v>
      </c>
      <c r="D24560" s="39" t="s">
        <v>168</v>
      </c>
      <c r="E24560" s="40">
        <v>0</v>
      </c>
      <c r="F24560" s="41">
        <v>0.21375499855316701</v>
      </c>
      <c r="G24560" s="40">
        <v>14.50524072025693</v>
      </c>
      <c r="H24560" s="41">
        <v>8.5501999421266794E-2</v>
      </c>
    </row>
    <row r="24561" spans="1:8">
      <c r="A24561" s="38">
        <v>45228</v>
      </c>
      <c r="B24561" s="39" t="s">
        <v>89</v>
      </c>
      <c r="C24561" s="39" t="s">
        <v>49</v>
      </c>
      <c r="D24561" s="39" t="s">
        <v>195</v>
      </c>
      <c r="E24561" s="40">
        <v>0</v>
      </c>
      <c r="F24561" s="41">
        <v>38.767861822430632</v>
      </c>
      <c r="G24561" s="40">
        <v>2410.2522290749598</v>
      </c>
      <c r="H24561" s="41">
        <v>15.50714472897225</v>
      </c>
    </row>
    <row r="24562" spans="1:8">
      <c r="A24562" s="38">
        <v>45228</v>
      </c>
      <c r="B24562" s="39" t="s">
        <v>89</v>
      </c>
      <c r="C24562" s="39" t="s">
        <v>50</v>
      </c>
      <c r="D24562" s="39" t="s">
        <v>172</v>
      </c>
      <c r="E24562" s="40">
        <v>0</v>
      </c>
      <c r="F24562" s="41">
        <v>0.79429719200981996</v>
      </c>
      <c r="G24562" s="40">
        <v>53.900362805601752</v>
      </c>
      <c r="H24562" s="41">
        <v>0.31771887680392802</v>
      </c>
    </row>
    <row r="24563" spans="1:8">
      <c r="A24563" s="38">
        <v>45228</v>
      </c>
      <c r="B24563" s="39" t="s">
        <v>89</v>
      </c>
      <c r="C24563" s="39" t="s">
        <v>50</v>
      </c>
      <c r="D24563" s="39" t="s">
        <v>173</v>
      </c>
      <c r="E24563" s="40">
        <v>0</v>
      </c>
      <c r="F24563" s="41">
        <v>1.8151974341478629</v>
      </c>
      <c r="G24563" s="40">
        <v>108.3279437364334</v>
      </c>
      <c r="H24563" s="41">
        <v>0.72607897365914542</v>
      </c>
    </row>
    <row r="24564" spans="1:8">
      <c r="A24564" s="38">
        <v>45228</v>
      </c>
      <c r="B24564" s="39" t="s">
        <v>89</v>
      </c>
      <c r="C24564" s="39" t="s">
        <v>50</v>
      </c>
      <c r="D24564" s="39" t="s">
        <v>13</v>
      </c>
      <c r="E24564" s="40">
        <v>0</v>
      </c>
      <c r="F24564" s="41">
        <v>0.1468028559106557</v>
      </c>
      <c r="G24564" s="40">
        <v>9.9619226582699465</v>
      </c>
      <c r="H24564" s="41">
        <v>5.8721142364262298E-2</v>
      </c>
    </row>
    <row r="24565" spans="1:8">
      <c r="A24565" s="38">
        <v>45228</v>
      </c>
      <c r="B24565" s="39" t="s">
        <v>89</v>
      </c>
      <c r="C24565" s="39" t="s">
        <v>50</v>
      </c>
      <c r="D24565" s="39" t="s">
        <v>15</v>
      </c>
      <c r="E24565" s="40">
        <v>0</v>
      </c>
      <c r="F24565" s="41">
        <v>2.0171514076246448</v>
      </c>
      <c r="G24565" s="40">
        <v>122.0323764726086</v>
      </c>
      <c r="H24565" s="41">
        <v>0.8068605630498582</v>
      </c>
    </row>
    <row r="24566" spans="1:8">
      <c r="A24566" s="38">
        <v>45228</v>
      </c>
      <c r="B24566" s="39" t="s">
        <v>89</v>
      </c>
      <c r="C24566" s="39" t="s">
        <v>50</v>
      </c>
      <c r="D24566" s="39" t="s">
        <v>174</v>
      </c>
      <c r="E24566" s="40">
        <v>0</v>
      </c>
      <c r="F24566" s="41">
        <v>2.237166809216028E-2</v>
      </c>
      <c r="G24566" s="40">
        <v>1.5181232400970579</v>
      </c>
      <c r="H24566" s="41">
        <v>8.9486672368641103E-3</v>
      </c>
    </row>
    <row r="24567" spans="1:8">
      <c r="A24567" s="38">
        <v>45228</v>
      </c>
      <c r="B24567" s="39" t="s">
        <v>89</v>
      </c>
      <c r="C24567" s="39" t="s">
        <v>50</v>
      </c>
      <c r="D24567" s="39" t="s">
        <v>213</v>
      </c>
      <c r="E24567" s="40">
        <v>0</v>
      </c>
      <c r="F24567" s="41">
        <v>0.84143455650857923</v>
      </c>
      <c r="G24567" s="40">
        <v>49.674125625411378</v>
      </c>
      <c r="H24567" s="41">
        <v>0.33657382260343172</v>
      </c>
    </row>
    <row r="24568" spans="1:8">
      <c r="A24568" s="38">
        <v>45228</v>
      </c>
      <c r="B24568" s="39" t="s">
        <v>89</v>
      </c>
      <c r="C24568" s="39" t="s">
        <v>50</v>
      </c>
      <c r="D24568" s="39" t="s">
        <v>175</v>
      </c>
      <c r="E24568" s="40">
        <v>0</v>
      </c>
      <c r="F24568" s="41">
        <v>0</v>
      </c>
      <c r="G24568" s="40">
        <v>0</v>
      </c>
      <c r="H24568" s="41">
        <v>0</v>
      </c>
    </row>
    <row r="24569" spans="1:8">
      <c r="A24569" s="38">
        <v>45228</v>
      </c>
      <c r="B24569" s="39" t="s">
        <v>89</v>
      </c>
      <c r="C24569" s="39" t="s">
        <v>50</v>
      </c>
      <c r="D24569" s="39" t="s">
        <v>176</v>
      </c>
      <c r="E24569" s="40">
        <v>0</v>
      </c>
      <c r="F24569" s="41">
        <v>0</v>
      </c>
      <c r="G24569" s="40">
        <v>0</v>
      </c>
      <c r="H24569" s="41">
        <v>0</v>
      </c>
    </row>
    <row r="24570" spans="1:8">
      <c r="A24570" s="38">
        <v>45228</v>
      </c>
      <c r="B24570" s="39" t="s">
        <v>89</v>
      </c>
      <c r="C24570" s="39" t="s">
        <v>50</v>
      </c>
      <c r="D24570" s="39" t="s">
        <v>196</v>
      </c>
      <c r="E24570" s="40">
        <v>0</v>
      </c>
      <c r="F24570" s="41">
        <v>0</v>
      </c>
      <c r="G24570" s="40">
        <v>0</v>
      </c>
      <c r="H24570" s="41">
        <v>0</v>
      </c>
    </row>
    <row r="24571" spans="1:8">
      <c r="A24571" s="38">
        <v>45228</v>
      </c>
      <c r="B24571" s="39" t="s">
        <v>89</v>
      </c>
      <c r="C24571" s="39" t="s">
        <v>50</v>
      </c>
      <c r="D24571" s="39" t="s">
        <v>198</v>
      </c>
      <c r="E24571" s="40">
        <v>0</v>
      </c>
      <c r="F24571" s="41">
        <v>0.18558683745601301</v>
      </c>
      <c r="G24571" s="40">
        <v>12.5937721692206</v>
      </c>
      <c r="H24571" s="41">
        <v>7.4234734982405196E-2</v>
      </c>
    </row>
    <row r="24572" spans="1:8">
      <c r="A24572" s="38">
        <v>45228</v>
      </c>
      <c r="B24572" s="39" t="s">
        <v>89</v>
      </c>
      <c r="C24572" s="39" t="s">
        <v>50</v>
      </c>
      <c r="D24572" s="39" t="s">
        <v>177</v>
      </c>
      <c r="E24572" s="40">
        <v>0</v>
      </c>
      <c r="F24572" s="41">
        <v>0.17504264512141479</v>
      </c>
      <c r="G24572" s="40">
        <v>11.878251834962811</v>
      </c>
      <c r="H24572" s="41">
        <v>7.0017058048565922E-2</v>
      </c>
    </row>
    <row r="24573" spans="1:8">
      <c r="A24573" s="38">
        <v>45228</v>
      </c>
      <c r="B24573" s="39" t="s">
        <v>89</v>
      </c>
      <c r="C24573" s="39" t="s">
        <v>50</v>
      </c>
      <c r="D24573" s="39" t="s">
        <v>178</v>
      </c>
      <c r="E24573" s="40">
        <v>0</v>
      </c>
      <c r="F24573" s="41">
        <v>0.14507435376290981</v>
      </c>
      <c r="G24573" s="40">
        <v>9.8446279053601131</v>
      </c>
      <c r="H24573" s="41">
        <v>5.802974150516392E-2</v>
      </c>
    </row>
    <row r="24574" spans="1:8">
      <c r="A24574" s="38">
        <v>45228</v>
      </c>
      <c r="B24574" s="39" t="s">
        <v>89</v>
      </c>
      <c r="C24574" s="39" t="s">
        <v>50</v>
      </c>
      <c r="D24574" s="39" t="s">
        <v>8</v>
      </c>
      <c r="E24574" s="40">
        <v>0</v>
      </c>
      <c r="F24574" s="41">
        <v>4.7343537543761522</v>
      </c>
      <c r="G24574" s="40">
        <v>281.5920098238978</v>
      </c>
      <c r="H24574" s="41">
        <v>1.8937415017504611</v>
      </c>
    </row>
    <row r="24575" spans="1:8">
      <c r="A24575" s="38">
        <v>45228</v>
      </c>
      <c r="B24575" s="39" t="s">
        <v>180</v>
      </c>
      <c r="C24575" s="39" t="s">
        <v>43</v>
      </c>
      <c r="D24575" s="39" t="s">
        <v>90</v>
      </c>
      <c r="E24575" s="40">
        <v>0</v>
      </c>
      <c r="F24575" s="41">
        <v>39.048340524948728</v>
      </c>
      <c r="G24575" s="40">
        <v>6880.8401081404099</v>
      </c>
      <c r="H24575" s="41">
        <v>15.61933620997949</v>
      </c>
    </row>
    <row r="24576" spans="1:8">
      <c r="A24576" s="38">
        <v>45228</v>
      </c>
      <c r="B24576" s="39" t="s">
        <v>180</v>
      </c>
      <c r="C24576" s="39" t="s">
        <v>44</v>
      </c>
      <c r="D24576" s="39" t="s">
        <v>91</v>
      </c>
      <c r="E24576" s="40">
        <v>0</v>
      </c>
      <c r="F24576" s="41">
        <v>30.127475171057799</v>
      </c>
      <c r="G24576" s="40">
        <v>5554.4314815007874</v>
      </c>
      <c r="H24576" s="41">
        <v>12.05099006842312</v>
      </c>
    </row>
    <row r="24577" spans="1:8">
      <c r="A24577" s="38">
        <v>45228</v>
      </c>
      <c r="B24577" s="39" t="s">
        <v>180</v>
      </c>
      <c r="C24577" s="39" t="s">
        <v>181</v>
      </c>
      <c r="D24577" s="39" t="s">
        <v>182</v>
      </c>
      <c r="E24577" s="40">
        <v>0</v>
      </c>
      <c r="F24577" s="41">
        <v>0</v>
      </c>
      <c r="G24577" s="40">
        <v>0</v>
      </c>
      <c r="H24577" s="41">
        <v>0</v>
      </c>
    </row>
    <row r="24578" spans="1:8">
      <c r="A24578" s="38">
        <v>45228</v>
      </c>
      <c r="B24578" s="39" t="s">
        <v>180</v>
      </c>
      <c r="C24578" s="39" t="s">
        <v>45</v>
      </c>
      <c r="D24578" s="39" t="s">
        <v>92</v>
      </c>
      <c r="E24578" s="40">
        <v>0</v>
      </c>
      <c r="F24578" s="41">
        <v>40.281329532931593</v>
      </c>
      <c r="G24578" s="40">
        <v>7212.7757258788788</v>
      </c>
      <c r="H24578" s="41">
        <v>16.112531813172641</v>
      </c>
    </row>
    <row r="24579" spans="1:8">
      <c r="A24579" s="38">
        <v>45228</v>
      </c>
      <c r="B24579" s="39" t="s">
        <v>180</v>
      </c>
      <c r="C24579" s="39" t="s">
        <v>45</v>
      </c>
      <c r="D24579" s="39" t="s">
        <v>118</v>
      </c>
      <c r="E24579" s="40">
        <v>0</v>
      </c>
      <c r="F24579" s="41">
        <v>0</v>
      </c>
      <c r="G24579" s="40">
        <v>0</v>
      </c>
      <c r="H24579" s="41">
        <v>0</v>
      </c>
    </row>
    <row r="24580" spans="1:8">
      <c r="A24580" s="38">
        <v>45228</v>
      </c>
      <c r="B24580" s="39" t="s">
        <v>180</v>
      </c>
      <c r="C24580" s="39" t="s">
        <v>46</v>
      </c>
      <c r="D24580" s="39" t="s">
        <v>184</v>
      </c>
      <c r="E24580" s="40">
        <v>0</v>
      </c>
      <c r="F24580" s="41">
        <v>0</v>
      </c>
      <c r="G24580" s="40">
        <v>0</v>
      </c>
      <c r="H24580" s="41">
        <v>0</v>
      </c>
    </row>
    <row r="24581" spans="1:8">
      <c r="A24581" s="38">
        <v>45228</v>
      </c>
      <c r="B24581" s="39" t="s">
        <v>180</v>
      </c>
      <c r="C24581" s="39" t="s">
        <v>46</v>
      </c>
      <c r="D24581" s="39" t="s">
        <v>120</v>
      </c>
      <c r="E24581" s="40">
        <v>0</v>
      </c>
      <c r="F24581" s="41">
        <v>0</v>
      </c>
      <c r="G24581" s="40">
        <v>0</v>
      </c>
      <c r="H24581" s="41">
        <v>0</v>
      </c>
    </row>
    <row r="24582" spans="1:8">
      <c r="A24582" s="38">
        <v>45228</v>
      </c>
      <c r="B24582" s="39" t="s">
        <v>180</v>
      </c>
      <c r="C24582" s="39" t="s">
        <v>46</v>
      </c>
      <c r="D24582" s="39" t="s">
        <v>122</v>
      </c>
      <c r="E24582" s="40">
        <v>0</v>
      </c>
      <c r="F24582" s="41">
        <v>4.6529034337204882</v>
      </c>
      <c r="G24582" s="40">
        <v>863.47976399967843</v>
      </c>
      <c r="H24582" s="41">
        <v>1.861161373488196</v>
      </c>
    </row>
    <row r="24583" spans="1:8">
      <c r="A24583" s="38">
        <v>45228</v>
      </c>
      <c r="B24583" s="39" t="s">
        <v>180</v>
      </c>
      <c r="C24583" s="39" t="s">
        <v>46</v>
      </c>
      <c r="D24583" s="39" t="s">
        <v>123</v>
      </c>
      <c r="E24583" s="40">
        <v>0</v>
      </c>
      <c r="F24583" s="41">
        <v>25.390751260866629</v>
      </c>
      <c r="G24583" s="40">
        <v>4681.14859747013</v>
      </c>
      <c r="H24583" s="41">
        <v>10.15630050434665</v>
      </c>
    </row>
    <row r="24584" spans="1:8">
      <c r="A24584" s="38">
        <v>45228</v>
      </c>
      <c r="B24584" s="39" t="s">
        <v>180</v>
      </c>
      <c r="C24584" s="39" t="s">
        <v>46</v>
      </c>
      <c r="D24584" s="39" t="s">
        <v>124</v>
      </c>
      <c r="E24584" s="40">
        <v>0</v>
      </c>
      <c r="F24584" s="41">
        <v>0.45296143829221941</v>
      </c>
      <c r="G24584" s="40">
        <v>80.752730062613324</v>
      </c>
      <c r="H24584" s="41">
        <v>0.18118457531688781</v>
      </c>
    </row>
    <row r="24585" spans="1:8">
      <c r="A24585" s="38">
        <v>45228</v>
      </c>
      <c r="B24585" s="39" t="s">
        <v>180</v>
      </c>
      <c r="C24585" s="39" t="s">
        <v>47</v>
      </c>
      <c r="D24585" s="39" t="s">
        <v>185</v>
      </c>
      <c r="E24585" s="40">
        <v>0</v>
      </c>
      <c r="F24585" s="41">
        <v>13.52925285146949</v>
      </c>
      <c r="G24585" s="40">
        <v>2415.3542313756279</v>
      </c>
      <c r="H24585" s="41">
        <v>5.4117011405877964</v>
      </c>
    </row>
    <row r="24586" spans="1:8">
      <c r="A24586" s="38">
        <v>45228</v>
      </c>
      <c r="B24586" s="39" t="s">
        <v>180</v>
      </c>
      <c r="C24586" s="39" t="s">
        <v>47</v>
      </c>
      <c r="D24586" s="39" t="s">
        <v>125</v>
      </c>
      <c r="E24586" s="40">
        <v>0</v>
      </c>
      <c r="F24586" s="41">
        <v>0</v>
      </c>
      <c r="G24586" s="40">
        <v>0</v>
      </c>
      <c r="H24586" s="41">
        <v>0</v>
      </c>
    </row>
    <row r="24587" spans="1:8">
      <c r="A24587" s="38">
        <v>45228</v>
      </c>
      <c r="B24587" s="39" t="s">
        <v>180</v>
      </c>
      <c r="C24587" s="39" t="s">
        <v>47</v>
      </c>
      <c r="D24587" s="39" t="s">
        <v>230</v>
      </c>
      <c r="E24587" s="40">
        <v>0</v>
      </c>
      <c r="F24587" s="41">
        <v>0</v>
      </c>
      <c r="G24587" s="40">
        <v>0</v>
      </c>
      <c r="H24587" s="41">
        <v>0</v>
      </c>
    </row>
    <row r="24588" spans="1:8">
      <c r="A24588" s="38">
        <v>45228</v>
      </c>
      <c r="B24588" s="39" t="s">
        <v>180</v>
      </c>
      <c r="C24588" s="39" t="s">
        <v>47</v>
      </c>
      <c r="D24588" s="39" t="s">
        <v>231</v>
      </c>
      <c r="E24588" s="40">
        <v>0</v>
      </c>
      <c r="F24588" s="41">
        <v>0</v>
      </c>
      <c r="G24588" s="40">
        <v>0</v>
      </c>
      <c r="H24588" s="41">
        <v>0</v>
      </c>
    </row>
    <row r="24589" spans="1:8">
      <c r="A24589" s="38">
        <v>45228</v>
      </c>
      <c r="B24589" s="39" t="s">
        <v>180</v>
      </c>
      <c r="C24589" s="39" t="s">
        <v>47</v>
      </c>
      <c r="D24589" s="39" t="s">
        <v>127</v>
      </c>
      <c r="E24589" s="40">
        <v>0</v>
      </c>
      <c r="F24589" s="41">
        <v>0</v>
      </c>
      <c r="G24589" s="40">
        <v>0</v>
      </c>
      <c r="H24589" s="41">
        <v>0</v>
      </c>
    </row>
    <row r="24590" spans="1:8">
      <c r="A24590" s="38">
        <v>45228</v>
      </c>
      <c r="B24590" s="39" t="s">
        <v>180</v>
      </c>
      <c r="C24590" s="39" t="s">
        <v>47</v>
      </c>
      <c r="D24590" s="39" t="s">
        <v>128</v>
      </c>
      <c r="E24590" s="40">
        <v>0</v>
      </c>
      <c r="F24590" s="41">
        <v>2.1322830551103791</v>
      </c>
      <c r="G24590" s="40">
        <v>380.13760865738271</v>
      </c>
      <c r="H24590" s="41">
        <v>0.85291322204415154</v>
      </c>
    </row>
    <row r="24591" spans="1:8">
      <c r="A24591" s="38">
        <v>45228</v>
      </c>
      <c r="B24591" s="39" t="s">
        <v>180</v>
      </c>
      <c r="C24591" s="39" t="s">
        <v>47</v>
      </c>
      <c r="D24591" s="39" t="s">
        <v>130</v>
      </c>
      <c r="E24591" s="40">
        <v>0</v>
      </c>
      <c r="F24591" s="41">
        <v>0</v>
      </c>
      <c r="G24591" s="40">
        <v>0</v>
      </c>
      <c r="H24591" s="41">
        <v>0</v>
      </c>
    </row>
    <row r="24592" spans="1:8">
      <c r="A24592" s="38">
        <v>45228</v>
      </c>
      <c r="B24592" s="39" t="s">
        <v>180</v>
      </c>
      <c r="C24592" s="39" t="s">
        <v>47</v>
      </c>
      <c r="D24592" s="39" t="s">
        <v>132</v>
      </c>
      <c r="E24592" s="40">
        <v>0</v>
      </c>
      <c r="F24592" s="41">
        <v>0</v>
      </c>
      <c r="G24592" s="40">
        <v>0</v>
      </c>
      <c r="H24592" s="41">
        <v>0</v>
      </c>
    </row>
    <row r="24593" spans="1:8">
      <c r="A24593" s="38">
        <v>45228</v>
      </c>
      <c r="B24593" s="39" t="s">
        <v>180</v>
      </c>
      <c r="C24593" s="39" t="s">
        <v>47</v>
      </c>
      <c r="D24593" s="39" t="s">
        <v>133</v>
      </c>
      <c r="E24593" s="40">
        <v>0</v>
      </c>
      <c r="F24593" s="41">
        <v>0</v>
      </c>
      <c r="G24593" s="40">
        <v>0</v>
      </c>
      <c r="H24593" s="41">
        <v>0</v>
      </c>
    </row>
    <row r="24594" spans="1:8">
      <c r="A24594" s="38">
        <v>45228</v>
      </c>
      <c r="B24594" s="39" t="s">
        <v>180</v>
      </c>
      <c r="C24594" s="39" t="s">
        <v>47</v>
      </c>
      <c r="D24594" s="39" t="s">
        <v>134</v>
      </c>
      <c r="E24594" s="40">
        <v>0</v>
      </c>
      <c r="F24594" s="41">
        <v>0</v>
      </c>
      <c r="G24594" s="40">
        <v>0</v>
      </c>
      <c r="H24594" s="41">
        <v>0</v>
      </c>
    </row>
    <row r="24595" spans="1:8">
      <c r="A24595" s="38">
        <v>45228</v>
      </c>
      <c r="B24595" s="39" t="s">
        <v>180</v>
      </c>
      <c r="C24595" s="39" t="s">
        <v>18</v>
      </c>
      <c r="D24595" s="39" t="s">
        <v>120</v>
      </c>
      <c r="E24595" s="40">
        <v>64.3276836</v>
      </c>
      <c r="F24595" s="41">
        <v>2.108696884283634</v>
      </c>
      <c r="G24595" s="40">
        <v>376.32282856020657</v>
      </c>
      <c r="H24595" s="41">
        <v>0.8434787537134536</v>
      </c>
    </row>
    <row r="24596" spans="1:8">
      <c r="A24596" s="38">
        <v>45228</v>
      </c>
      <c r="B24596" s="39" t="s">
        <v>180</v>
      </c>
      <c r="C24596" s="39" t="s">
        <v>18</v>
      </c>
      <c r="D24596" s="39" t="s">
        <v>123</v>
      </c>
      <c r="E24596" s="40">
        <v>3098.9568857999998</v>
      </c>
      <c r="F24596" s="41">
        <v>130.75682594591959</v>
      </c>
      <c r="G24596" s="40">
        <v>24188.442042266921</v>
      </c>
      <c r="H24596" s="41">
        <v>52.302730378367833</v>
      </c>
    </row>
    <row r="24597" spans="1:8">
      <c r="A24597" s="38">
        <v>45228</v>
      </c>
      <c r="B24597" s="39" t="s">
        <v>180</v>
      </c>
      <c r="C24597" s="39" t="s">
        <v>48</v>
      </c>
      <c r="D24597" s="39" t="s">
        <v>120</v>
      </c>
      <c r="E24597" s="40">
        <v>179.20354019999999</v>
      </c>
      <c r="F24597" s="41">
        <v>3.7991398415137092</v>
      </c>
      <c r="G24597" s="40">
        <v>678.00311268535518</v>
      </c>
      <c r="H24597" s="41">
        <v>1.519655936605484</v>
      </c>
    </row>
    <row r="24598" spans="1:8">
      <c r="A24598" s="38">
        <v>45228</v>
      </c>
      <c r="B24598" s="39" t="s">
        <v>180</v>
      </c>
      <c r="C24598" s="39" t="s">
        <v>7</v>
      </c>
      <c r="D24598" s="39" t="s">
        <v>140</v>
      </c>
      <c r="E24598" s="40">
        <v>2887.2924186</v>
      </c>
      <c r="F24598" s="41">
        <v>110.7546390141177</v>
      </c>
      <c r="G24598" s="40">
        <v>20367.178329471892</v>
      </c>
      <c r="H24598" s="41">
        <v>102.4861833481781</v>
      </c>
    </row>
    <row r="24599" spans="1:8">
      <c r="A24599" s="38">
        <v>45228</v>
      </c>
      <c r="B24599" s="39" t="s">
        <v>180</v>
      </c>
      <c r="C24599" s="39" t="s">
        <v>7</v>
      </c>
      <c r="D24599" s="39" t="s">
        <v>187</v>
      </c>
      <c r="E24599" s="40">
        <v>0</v>
      </c>
      <c r="F24599" s="41">
        <v>0</v>
      </c>
      <c r="G24599" s="40">
        <v>0</v>
      </c>
      <c r="H24599" s="41">
        <v>0</v>
      </c>
    </row>
    <row r="24600" spans="1:8">
      <c r="A24600" s="38">
        <v>45228</v>
      </c>
      <c r="B24600" s="39" t="s">
        <v>180</v>
      </c>
      <c r="C24600" s="39" t="s">
        <v>16</v>
      </c>
      <c r="D24600" s="39" t="s">
        <v>123</v>
      </c>
      <c r="E24600" s="40">
        <v>2974.4607114</v>
      </c>
      <c r="F24600" s="41">
        <v>132.60713380447299</v>
      </c>
      <c r="G24600" s="40">
        <v>24095.194419913929</v>
      </c>
      <c r="H24600" s="41">
        <v>53.042853521789233</v>
      </c>
    </row>
    <row r="24601" spans="1:8">
      <c r="A24601" s="38">
        <v>45228</v>
      </c>
      <c r="B24601" s="39" t="s">
        <v>180</v>
      </c>
      <c r="C24601" s="39" t="s">
        <v>49</v>
      </c>
      <c r="D24601" s="39" t="s">
        <v>260</v>
      </c>
      <c r="E24601" s="40">
        <v>0</v>
      </c>
      <c r="F24601" s="41">
        <v>0</v>
      </c>
      <c r="G24601" s="40">
        <v>0</v>
      </c>
      <c r="H24601" s="41">
        <v>0</v>
      </c>
    </row>
    <row r="24602" spans="1:8">
      <c r="A24602" s="38">
        <v>45228</v>
      </c>
      <c r="B24602" s="39" t="s">
        <v>180</v>
      </c>
      <c r="C24602" s="39" t="s">
        <v>49</v>
      </c>
      <c r="D24602" s="39" t="s">
        <v>264</v>
      </c>
      <c r="E24602" s="40">
        <v>0</v>
      </c>
      <c r="F24602" s="41">
        <v>0</v>
      </c>
      <c r="G24602" s="40">
        <v>0</v>
      </c>
      <c r="H24602" s="41">
        <v>0</v>
      </c>
    </row>
    <row r="24603" spans="1:8">
      <c r="A24603" s="38">
        <v>45228</v>
      </c>
      <c r="B24603" s="39" t="s">
        <v>180</v>
      </c>
      <c r="C24603" s="39" t="s">
        <v>49</v>
      </c>
      <c r="D24603" s="39" t="s">
        <v>339</v>
      </c>
      <c r="E24603" s="40">
        <v>0</v>
      </c>
      <c r="F24603" s="41">
        <v>0</v>
      </c>
      <c r="G24603" s="40">
        <v>0</v>
      </c>
      <c r="H24603" s="41">
        <v>0</v>
      </c>
    </row>
    <row r="24604" spans="1:8">
      <c r="A24604" s="38">
        <v>45228</v>
      </c>
      <c r="B24604" s="39" t="s">
        <v>180</v>
      </c>
      <c r="C24604" s="39" t="s">
        <v>49</v>
      </c>
      <c r="D24604" s="39" t="s">
        <v>215</v>
      </c>
      <c r="E24604" s="40">
        <v>0</v>
      </c>
      <c r="F24604" s="41">
        <v>0</v>
      </c>
      <c r="G24604" s="40">
        <v>0</v>
      </c>
      <c r="H24604" s="41">
        <v>0</v>
      </c>
    </row>
    <row r="24605" spans="1:8">
      <c r="A24605" s="38">
        <v>45228</v>
      </c>
      <c r="B24605" s="39" t="s">
        <v>180</v>
      </c>
      <c r="C24605" s="39" t="s">
        <v>49</v>
      </c>
      <c r="D24605" s="39" t="s">
        <v>148</v>
      </c>
      <c r="E24605" s="40">
        <v>0</v>
      </c>
      <c r="F24605" s="41">
        <v>0</v>
      </c>
      <c r="G24605" s="40">
        <v>0</v>
      </c>
      <c r="H24605" s="41">
        <v>0</v>
      </c>
    </row>
    <row r="24606" spans="1:8">
      <c r="A24606" s="38">
        <v>45228</v>
      </c>
      <c r="B24606" s="39" t="s">
        <v>180</v>
      </c>
      <c r="C24606" s="39" t="s">
        <v>49</v>
      </c>
      <c r="D24606" s="39" t="s">
        <v>188</v>
      </c>
      <c r="E24606" s="40">
        <v>0</v>
      </c>
      <c r="F24606" s="41">
        <v>0</v>
      </c>
      <c r="G24606" s="40">
        <v>0</v>
      </c>
      <c r="H24606" s="41">
        <v>0</v>
      </c>
    </row>
    <row r="24607" spans="1:8">
      <c r="A24607" s="38">
        <v>45228</v>
      </c>
      <c r="B24607" s="39" t="s">
        <v>180</v>
      </c>
      <c r="C24607" s="39" t="s">
        <v>49</v>
      </c>
      <c r="D24607" s="39" t="s">
        <v>149</v>
      </c>
      <c r="E24607" s="40">
        <v>0</v>
      </c>
      <c r="F24607" s="41">
        <v>0</v>
      </c>
      <c r="G24607" s="40">
        <v>0</v>
      </c>
      <c r="H24607" s="41">
        <v>0</v>
      </c>
    </row>
    <row r="24608" spans="1:8">
      <c r="A24608" s="38">
        <v>45228</v>
      </c>
      <c r="B24608" s="39" t="s">
        <v>180</v>
      </c>
      <c r="C24608" s="39" t="s">
        <v>49</v>
      </c>
      <c r="D24608" s="39" t="s">
        <v>150</v>
      </c>
      <c r="E24608" s="40">
        <v>0</v>
      </c>
      <c r="F24608" s="41">
        <v>5.4955060893571366</v>
      </c>
      <c r="G24608" s="40">
        <v>980.74048068757224</v>
      </c>
      <c r="H24608" s="41">
        <v>2.1982024357428549</v>
      </c>
    </row>
    <row r="24609" spans="1:8">
      <c r="A24609" s="38">
        <v>45228</v>
      </c>
      <c r="B24609" s="39" t="s">
        <v>180</v>
      </c>
      <c r="C24609" s="39" t="s">
        <v>49</v>
      </c>
      <c r="D24609" s="39" t="s">
        <v>190</v>
      </c>
      <c r="E24609" s="40">
        <v>0</v>
      </c>
      <c r="F24609" s="41">
        <v>0</v>
      </c>
      <c r="G24609" s="40">
        <v>0</v>
      </c>
      <c r="H24609" s="41">
        <v>0</v>
      </c>
    </row>
    <row r="24610" spans="1:8">
      <c r="A24610" s="38">
        <v>45228</v>
      </c>
      <c r="B24610" s="39" t="s">
        <v>180</v>
      </c>
      <c r="C24610" s="39" t="s">
        <v>49</v>
      </c>
      <c r="D24610" s="39" t="s">
        <v>151</v>
      </c>
      <c r="E24610" s="40">
        <v>0</v>
      </c>
      <c r="F24610" s="41">
        <v>0</v>
      </c>
      <c r="G24610" s="40">
        <v>0</v>
      </c>
      <c r="H24610" s="41">
        <v>0</v>
      </c>
    </row>
    <row r="24611" spans="1:8">
      <c r="A24611" s="38">
        <v>45228</v>
      </c>
      <c r="B24611" s="39" t="s">
        <v>180</v>
      </c>
      <c r="C24611" s="39" t="s">
        <v>49</v>
      </c>
      <c r="D24611" s="39" t="s">
        <v>224</v>
      </c>
      <c r="E24611" s="40">
        <v>0</v>
      </c>
      <c r="F24611" s="41">
        <v>1.831835363310234</v>
      </c>
      <c r="G24611" s="40">
        <v>326.91349359664412</v>
      </c>
      <c r="H24611" s="41">
        <v>0.73273414532409364</v>
      </c>
    </row>
    <row r="24612" spans="1:8">
      <c r="A24612" s="38">
        <v>45228</v>
      </c>
      <c r="B24612" s="39" t="s">
        <v>180</v>
      </c>
      <c r="C24612" s="39" t="s">
        <v>49</v>
      </c>
      <c r="D24612" s="39" t="s">
        <v>155</v>
      </c>
      <c r="E24612" s="40">
        <v>0</v>
      </c>
      <c r="F24612" s="41">
        <v>0</v>
      </c>
      <c r="G24612" s="40">
        <v>0</v>
      </c>
      <c r="H24612" s="41">
        <v>0</v>
      </c>
    </row>
    <row r="24613" spans="1:8">
      <c r="A24613" s="38">
        <v>45228</v>
      </c>
      <c r="B24613" s="39" t="s">
        <v>180</v>
      </c>
      <c r="C24613" s="39" t="s">
        <v>49</v>
      </c>
      <c r="D24613" s="39" t="s">
        <v>191</v>
      </c>
      <c r="E24613" s="40">
        <v>0</v>
      </c>
      <c r="F24613" s="41">
        <v>1.831835363310234</v>
      </c>
      <c r="G24613" s="40">
        <v>326.91349359664412</v>
      </c>
      <c r="H24613" s="41">
        <v>0.73273414532409364</v>
      </c>
    </row>
    <row r="24614" spans="1:8">
      <c r="A24614" s="38">
        <v>45228</v>
      </c>
      <c r="B24614" s="39" t="s">
        <v>180</v>
      </c>
      <c r="C24614" s="39" t="s">
        <v>49</v>
      </c>
      <c r="D24614" s="39" t="s">
        <v>156</v>
      </c>
      <c r="E24614" s="40">
        <v>0</v>
      </c>
      <c r="F24614" s="41">
        <v>0</v>
      </c>
      <c r="G24614" s="40">
        <v>0</v>
      </c>
      <c r="H24614" s="41">
        <v>0</v>
      </c>
    </row>
    <row r="24615" spans="1:8">
      <c r="A24615" s="38">
        <v>45228</v>
      </c>
      <c r="B24615" s="39" t="s">
        <v>180</v>
      </c>
      <c r="C24615" s="39" t="s">
        <v>49</v>
      </c>
      <c r="D24615" s="39" t="s">
        <v>209</v>
      </c>
      <c r="E24615" s="40">
        <v>0</v>
      </c>
      <c r="F24615" s="41">
        <v>1.831835363310234</v>
      </c>
      <c r="G24615" s="40">
        <v>326.91349359664412</v>
      </c>
      <c r="H24615" s="41">
        <v>0.73273414532409364</v>
      </c>
    </row>
    <row r="24616" spans="1:8">
      <c r="A24616" s="38">
        <v>45228</v>
      </c>
      <c r="B24616" s="39" t="s">
        <v>180</v>
      </c>
      <c r="C24616" s="39" t="s">
        <v>49</v>
      </c>
      <c r="D24616" s="39" t="s">
        <v>192</v>
      </c>
      <c r="E24616" s="40">
        <v>0</v>
      </c>
      <c r="F24616" s="41">
        <v>0</v>
      </c>
      <c r="G24616" s="40">
        <v>0</v>
      </c>
      <c r="H24616" s="41">
        <v>0</v>
      </c>
    </row>
    <row r="24617" spans="1:8">
      <c r="A24617" s="38">
        <v>45228</v>
      </c>
      <c r="B24617" s="39" t="s">
        <v>180</v>
      </c>
      <c r="C24617" s="39" t="s">
        <v>49</v>
      </c>
      <c r="D24617" s="39" t="s">
        <v>193</v>
      </c>
      <c r="E24617" s="40">
        <v>0</v>
      </c>
      <c r="F24617" s="41">
        <v>0</v>
      </c>
      <c r="G24617" s="40">
        <v>0</v>
      </c>
      <c r="H24617" s="41">
        <v>0</v>
      </c>
    </row>
    <row r="24618" spans="1:8">
      <c r="A24618" s="38">
        <v>45228</v>
      </c>
      <c r="B24618" s="39" t="s">
        <v>180</v>
      </c>
      <c r="C24618" s="39" t="s">
        <v>49</v>
      </c>
      <c r="D24618" s="39" t="s">
        <v>216</v>
      </c>
      <c r="E24618" s="40">
        <v>0</v>
      </c>
      <c r="F24618" s="41">
        <v>0</v>
      </c>
      <c r="G24618" s="40">
        <v>0</v>
      </c>
      <c r="H24618" s="41">
        <v>0</v>
      </c>
    </row>
    <row r="24619" spans="1:8">
      <c r="A24619" s="38">
        <v>45228</v>
      </c>
      <c r="B24619" s="39" t="s">
        <v>180</v>
      </c>
      <c r="C24619" s="39" t="s">
        <v>49</v>
      </c>
      <c r="D24619" s="39" t="s">
        <v>256</v>
      </c>
      <c r="E24619" s="40">
        <v>0</v>
      </c>
      <c r="F24619" s="41">
        <v>0</v>
      </c>
      <c r="G24619" s="40">
        <v>0</v>
      </c>
      <c r="H24619" s="41">
        <v>0</v>
      </c>
    </row>
    <row r="24620" spans="1:8">
      <c r="A24620" s="38">
        <v>45228</v>
      </c>
      <c r="B24620" s="39" t="s">
        <v>180</v>
      </c>
      <c r="C24620" s="39" t="s">
        <v>49</v>
      </c>
      <c r="D24620" s="39" t="s">
        <v>162</v>
      </c>
      <c r="E24620" s="40">
        <v>0</v>
      </c>
      <c r="F24620" s="41">
        <v>0</v>
      </c>
      <c r="G24620" s="40">
        <v>0</v>
      </c>
      <c r="H24620" s="41">
        <v>0</v>
      </c>
    </row>
    <row r="24621" spans="1:8">
      <c r="A24621" s="38">
        <v>45228</v>
      </c>
      <c r="B24621" s="39" t="s">
        <v>180</v>
      </c>
      <c r="C24621" s="39" t="s">
        <v>49</v>
      </c>
      <c r="D24621" s="39" t="s">
        <v>248</v>
      </c>
      <c r="E24621" s="40">
        <v>0</v>
      </c>
      <c r="F24621" s="41">
        <v>0</v>
      </c>
      <c r="G24621" s="40">
        <v>0</v>
      </c>
      <c r="H24621" s="41">
        <v>0</v>
      </c>
    </row>
    <row r="24622" spans="1:8">
      <c r="A24622" s="38">
        <v>45228</v>
      </c>
      <c r="B24622" s="39" t="s">
        <v>180</v>
      </c>
      <c r="C24622" s="39" t="s">
        <v>49</v>
      </c>
      <c r="D24622" s="39" t="s">
        <v>300</v>
      </c>
      <c r="E24622" s="40">
        <v>0</v>
      </c>
      <c r="F24622" s="41">
        <v>1.831835363310234</v>
      </c>
      <c r="G24622" s="40">
        <v>326.91349359664412</v>
      </c>
      <c r="H24622" s="41">
        <v>0.73273414532409364</v>
      </c>
    </row>
    <row r="24623" spans="1:8">
      <c r="A24623" s="38">
        <v>45228</v>
      </c>
      <c r="B24623" s="39" t="s">
        <v>180</v>
      </c>
      <c r="C24623" s="39" t="s">
        <v>49</v>
      </c>
      <c r="D24623" s="39" t="s">
        <v>249</v>
      </c>
      <c r="E24623" s="40">
        <v>0</v>
      </c>
      <c r="F24623" s="41">
        <v>0</v>
      </c>
      <c r="G24623" s="40">
        <v>0</v>
      </c>
      <c r="H24623" s="41">
        <v>0</v>
      </c>
    </row>
    <row r="24624" spans="1:8">
      <c r="A24624" s="38">
        <v>45228</v>
      </c>
      <c r="B24624" s="39" t="s">
        <v>180</v>
      </c>
      <c r="C24624" s="39" t="s">
        <v>49</v>
      </c>
      <c r="D24624" s="39" t="s">
        <v>292</v>
      </c>
      <c r="E24624" s="40">
        <v>0</v>
      </c>
      <c r="F24624" s="41">
        <v>0</v>
      </c>
      <c r="G24624" s="40">
        <v>0</v>
      </c>
      <c r="H24624" s="41">
        <v>0</v>
      </c>
    </row>
    <row r="24625" spans="1:8">
      <c r="A24625" s="38">
        <v>45228</v>
      </c>
      <c r="B24625" s="39" t="s">
        <v>180</v>
      </c>
      <c r="C24625" s="39" t="s">
        <v>49</v>
      </c>
      <c r="D24625" s="39" t="s">
        <v>241</v>
      </c>
      <c r="E24625" s="40">
        <v>0</v>
      </c>
      <c r="F24625" s="41">
        <v>0</v>
      </c>
      <c r="G24625" s="40">
        <v>0</v>
      </c>
      <c r="H24625" s="41">
        <v>0</v>
      </c>
    </row>
    <row r="24626" spans="1:8">
      <c r="A24626" s="38">
        <v>45228</v>
      </c>
      <c r="B24626" s="39" t="s">
        <v>180</v>
      </c>
      <c r="C24626" s="39" t="s">
        <v>49</v>
      </c>
      <c r="D24626" s="39" t="s">
        <v>271</v>
      </c>
      <c r="E24626" s="40">
        <v>0</v>
      </c>
      <c r="F24626" s="41">
        <v>0</v>
      </c>
      <c r="G24626" s="40">
        <v>0</v>
      </c>
      <c r="H24626" s="41">
        <v>0</v>
      </c>
    </row>
    <row r="24627" spans="1:8">
      <c r="A24627" s="38">
        <v>45228</v>
      </c>
      <c r="B24627" s="39" t="s">
        <v>180</v>
      </c>
      <c r="C24627" s="39" t="s">
        <v>49</v>
      </c>
      <c r="D24627" s="39" t="s">
        <v>268</v>
      </c>
      <c r="E24627" s="40">
        <v>0</v>
      </c>
      <c r="F24627" s="41">
        <v>0</v>
      </c>
      <c r="G24627" s="40">
        <v>0</v>
      </c>
      <c r="H24627" s="41">
        <v>0</v>
      </c>
    </row>
    <row r="24628" spans="1:8">
      <c r="A24628" s="38">
        <v>45228</v>
      </c>
      <c r="B24628" s="39" t="s">
        <v>180</v>
      </c>
      <c r="C24628" s="39" t="s">
        <v>49</v>
      </c>
      <c r="D24628" s="39" t="s">
        <v>310</v>
      </c>
      <c r="E24628" s="40">
        <v>0</v>
      </c>
      <c r="F24628" s="41">
        <v>0</v>
      </c>
      <c r="G24628" s="40">
        <v>0</v>
      </c>
      <c r="H24628" s="41">
        <v>0</v>
      </c>
    </row>
    <row r="24629" spans="1:8">
      <c r="A24629" s="38">
        <v>45228</v>
      </c>
      <c r="B24629" s="39" t="s">
        <v>180</v>
      </c>
      <c r="C24629" s="39" t="s">
        <v>49</v>
      </c>
      <c r="D24629" s="39" t="s">
        <v>235</v>
      </c>
      <c r="E24629" s="40">
        <v>0</v>
      </c>
      <c r="F24629" s="41">
        <v>0</v>
      </c>
      <c r="G24629" s="40">
        <v>0</v>
      </c>
      <c r="H24629" s="41">
        <v>0</v>
      </c>
    </row>
    <row r="24630" spans="1:8">
      <c r="A24630" s="38">
        <v>45228</v>
      </c>
      <c r="B24630" s="39" t="s">
        <v>180</v>
      </c>
      <c r="C24630" s="39" t="s">
        <v>49</v>
      </c>
      <c r="D24630" s="39" t="s">
        <v>166</v>
      </c>
      <c r="E24630" s="40">
        <v>0</v>
      </c>
      <c r="F24630" s="41">
        <v>3.014377749437017E-2</v>
      </c>
      <c r="G24630" s="40">
        <v>3.71112102244189</v>
      </c>
      <c r="H24630" s="41">
        <v>1.205751099774807E-2</v>
      </c>
    </row>
    <row r="24631" spans="1:8">
      <c r="A24631" s="38">
        <v>45228</v>
      </c>
      <c r="B24631" s="39" t="s">
        <v>180</v>
      </c>
      <c r="C24631" s="39" t="s">
        <v>49</v>
      </c>
      <c r="D24631" s="39" t="s">
        <v>167</v>
      </c>
      <c r="E24631" s="40">
        <v>0</v>
      </c>
      <c r="F24631" s="41">
        <v>1.831835363310234</v>
      </c>
      <c r="G24631" s="40">
        <v>326.91349359664412</v>
      </c>
      <c r="H24631" s="41">
        <v>0.73273414532409364</v>
      </c>
    </row>
    <row r="24632" spans="1:8">
      <c r="A24632" s="38">
        <v>45228</v>
      </c>
      <c r="B24632" s="39" t="s">
        <v>180</v>
      </c>
      <c r="C24632" s="39" t="s">
        <v>49</v>
      </c>
      <c r="D24632" s="39" t="s">
        <v>168</v>
      </c>
      <c r="E24632" s="40">
        <v>0</v>
      </c>
      <c r="F24632" s="41">
        <v>1.831835363310234</v>
      </c>
      <c r="G24632" s="40">
        <v>326.91349359664412</v>
      </c>
      <c r="H24632" s="41">
        <v>0.73273414532409364</v>
      </c>
    </row>
    <row r="24633" spans="1:8">
      <c r="A24633" s="38">
        <v>45228</v>
      </c>
      <c r="B24633" s="39" t="s">
        <v>180</v>
      </c>
      <c r="C24633" s="39" t="s">
        <v>49</v>
      </c>
      <c r="D24633" s="39" t="s">
        <v>195</v>
      </c>
      <c r="E24633" s="40">
        <v>0</v>
      </c>
      <c r="F24633" s="41">
        <v>5.4955060893571366</v>
      </c>
      <c r="G24633" s="40">
        <v>980.74048068757224</v>
      </c>
      <c r="H24633" s="41">
        <v>2.1982024357428549</v>
      </c>
    </row>
    <row r="24634" spans="1:8">
      <c r="A24634" s="38">
        <v>45228</v>
      </c>
      <c r="B24634" s="39" t="s">
        <v>180</v>
      </c>
      <c r="C24634" s="39" t="s">
        <v>49</v>
      </c>
      <c r="D24634" s="39" t="s">
        <v>170</v>
      </c>
      <c r="E24634" s="40">
        <v>0</v>
      </c>
      <c r="F24634" s="41">
        <v>0</v>
      </c>
      <c r="G24634" s="40">
        <v>0</v>
      </c>
      <c r="H24634" s="41">
        <v>0</v>
      </c>
    </row>
    <row r="24635" spans="1:8">
      <c r="A24635" s="38">
        <v>45228</v>
      </c>
      <c r="B24635" s="39" t="s">
        <v>180</v>
      </c>
      <c r="C24635" s="39" t="s">
        <v>49</v>
      </c>
      <c r="D24635" s="39" t="s">
        <v>171</v>
      </c>
      <c r="E24635" s="40">
        <v>0</v>
      </c>
      <c r="F24635" s="41">
        <v>0</v>
      </c>
      <c r="G24635" s="40">
        <v>0</v>
      </c>
      <c r="H24635" s="41">
        <v>0</v>
      </c>
    </row>
    <row r="24636" spans="1:8">
      <c r="A24636" s="38">
        <v>45228</v>
      </c>
      <c r="B24636" s="39" t="s">
        <v>180</v>
      </c>
      <c r="C24636" s="39" t="s">
        <v>50</v>
      </c>
      <c r="D24636" s="39" t="s">
        <v>172</v>
      </c>
      <c r="E24636" s="40">
        <v>0</v>
      </c>
      <c r="F24636" s="41">
        <v>0</v>
      </c>
      <c r="G24636" s="40">
        <v>0</v>
      </c>
      <c r="H24636" s="41">
        <v>0</v>
      </c>
    </row>
    <row r="24637" spans="1:8">
      <c r="A24637" s="38">
        <v>45228</v>
      </c>
      <c r="B24637" s="39" t="s">
        <v>180</v>
      </c>
      <c r="C24637" s="39" t="s">
        <v>50</v>
      </c>
      <c r="D24637" s="39" t="s">
        <v>173</v>
      </c>
      <c r="E24637" s="40">
        <v>0</v>
      </c>
      <c r="F24637" s="41">
        <v>0.17268817477068649</v>
      </c>
      <c r="G24637" s="40">
        <v>30.818323331796091</v>
      </c>
      <c r="H24637" s="41">
        <v>6.9075269908274589E-2</v>
      </c>
    </row>
    <row r="24638" spans="1:8">
      <c r="A24638" s="38">
        <v>45228</v>
      </c>
      <c r="B24638" s="39" t="s">
        <v>180</v>
      </c>
      <c r="C24638" s="39" t="s">
        <v>50</v>
      </c>
      <c r="D24638" s="39" t="s">
        <v>13</v>
      </c>
      <c r="E24638" s="40">
        <v>0</v>
      </c>
      <c r="F24638" s="41">
        <v>0</v>
      </c>
      <c r="G24638" s="40">
        <v>0</v>
      </c>
      <c r="H24638" s="41">
        <v>0</v>
      </c>
    </row>
    <row r="24639" spans="1:8">
      <c r="A24639" s="38">
        <v>45228</v>
      </c>
      <c r="B24639" s="39" t="s">
        <v>180</v>
      </c>
      <c r="C24639" s="39" t="s">
        <v>50</v>
      </c>
      <c r="D24639" s="39" t="s">
        <v>174</v>
      </c>
      <c r="E24639" s="40">
        <v>0</v>
      </c>
      <c r="F24639" s="41">
        <v>0</v>
      </c>
      <c r="G24639" s="40">
        <v>0</v>
      </c>
      <c r="H24639" s="41">
        <v>0</v>
      </c>
    </row>
    <row r="24640" spans="1:8">
      <c r="A24640" s="38">
        <v>45228</v>
      </c>
      <c r="B24640" s="39" t="s">
        <v>180</v>
      </c>
      <c r="C24640" s="39" t="s">
        <v>50</v>
      </c>
      <c r="D24640" s="39" t="s">
        <v>214</v>
      </c>
      <c r="E24640" s="40">
        <v>0</v>
      </c>
      <c r="F24640" s="41">
        <v>0</v>
      </c>
      <c r="G24640" s="40">
        <v>0</v>
      </c>
      <c r="H24640" s="41">
        <v>0</v>
      </c>
    </row>
    <row r="24641" spans="1:8">
      <c r="A24641" s="38">
        <v>45228</v>
      </c>
      <c r="B24641" s="39" t="s">
        <v>180</v>
      </c>
      <c r="C24641" s="39" t="s">
        <v>50</v>
      </c>
      <c r="D24641" s="39" t="s">
        <v>175</v>
      </c>
      <c r="E24641" s="40">
        <v>0</v>
      </c>
      <c r="F24641" s="41">
        <v>0</v>
      </c>
      <c r="G24641" s="40">
        <v>0</v>
      </c>
      <c r="H24641" s="41">
        <v>0</v>
      </c>
    </row>
    <row r="24642" spans="1:8">
      <c r="A24642" s="38">
        <v>45228</v>
      </c>
      <c r="B24642" s="39" t="s">
        <v>180</v>
      </c>
      <c r="C24642" s="39" t="s">
        <v>50</v>
      </c>
      <c r="D24642" s="39" t="s">
        <v>227</v>
      </c>
      <c r="E24642" s="40">
        <v>0</v>
      </c>
      <c r="F24642" s="41">
        <v>0</v>
      </c>
      <c r="G24642" s="40">
        <v>0</v>
      </c>
      <c r="H24642" s="41">
        <v>0</v>
      </c>
    </row>
    <row r="24643" spans="1:8">
      <c r="A24643" s="38">
        <v>45228</v>
      </c>
      <c r="B24643" s="39" t="s">
        <v>180</v>
      </c>
      <c r="C24643" s="39" t="s">
        <v>50</v>
      </c>
      <c r="D24643" s="39" t="s">
        <v>176</v>
      </c>
      <c r="E24643" s="40">
        <v>0</v>
      </c>
      <c r="F24643" s="41">
        <v>0</v>
      </c>
      <c r="G24643" s="40">
        <v>0</v>
      </c>
      <c r="H24643" s="41">
        <v>0</v>
      </c>
    </row>
    <row r="24644" spans="1:8">
      <c r="A24644" s="38">
        <v>45228</v>
      </c>
      <c r="B24644" s="39" t="s">
        <v>180</v>
      </c>
      <c r="C24644" s="39" t="s">
        <v>50</v>
      </c>
      <c r="D24644" s="39" t="s">
        <v>198</v>
      </c>
      <c r="E24644" s="40">
        <v>0</v>
      </c>
      <c r="F24644" s="41">
        <v>0</v>
      </c>
      <c r="G24644" s="40">
        <v>0</v>
      </c>
      <c r="H24644" s="41">
        <v>0</v>
      </c>
    </row>
    <row r="24645" spans="1:8">
      <c r="A24645" s="38">
        <v>45228</v>
      </c>
      <c r="B24645" s="39" t="s">
        <v>180</v>
      </c>
      <c r="C24645" s="39" t="s">
        <v>50</v>
      </c>
      <c r="D24645" s="39" t="s">
        <v>177</v>
      </c>
      <c r="E24645" s="40">
        <v>0</v>
      </c>
      <c r="F24645" s="41">
        <v>0</v>
      </c>
      <c r="G24645" s="40">
        <v>0</v>
      </c>
      <c r="H24645" s="41">
        <v>0</v>
      </c>
    </row>
    <row r="24646" spans="1:8">
      <c r="A24646" s="38">
        <v>45228</v>
      </c>
      <c r="B24646" s="39" t="s">
        <v>180</v>
      </c>
      <c r="C24646" s="39" t="s">
        <v>50</v>
      </c>
      <c r="D24646" s="39" t="s">
        <v>178</v>
      </c>
      <c r="E24646" s="40">
        <v>0</v>
      </c>
      <c r="F24646" s="41">
        <v>0</v>
      </c>
      <c r="G24646" s="40">
        <v>0</v>
      </c>
      <c r="H24646" s="41">
        <v>0</v>
      </c>
    </row>
    <row r="24647" spans="1:8">
      <c r="A24647" s="38">
        <v>45228</v>
      </c>
      <c r="B24647" s="39" t="s">
        <v>180</v>
      </c>
      <c r="C24647" s="39" t="s">
        <v>50</v>
      </c>
      <c r="D24647" s="39" t="s">
        <v>179</v>
      </c>
      <c r="E24647" s="40">
        <v>0</v>
      </c>
      <c r="F24647" s="41">
        <v>0</v>
      </c>
      <c r="G24647" s="40">
        <v>0</v>
      </c>
      <c r="H24647" s="41">
        <v>0</v>
      </c>
    </row>
    <row r="24648" spans="1:8">
      <c r="A24648" s="38">
        <v>45228</v>
      </c>
      <c r="B24648" s="39" t="s">
        <v>180</v>
      </c>
      <c r="C24648" s="39" t="s">
        <v>50</v>
      </c>
      <c r="D24648" s="39" t="s">
        <v>8</v>
      </c>
      <c r="E24648" s="40">
        <v>0</v>
      </c>
      <c r="F24648" s="41">
        <v>0</v>
      </c>
      <c r="G24648" s="40">
        <v>0</v>
      </c>
      <c r="H24648" s="41">
        <v>0</v>
      </c>
    </row>
    <row r="24649" spans="1:8">
      <c r="A24649" s="38">
        <v>45229</v>
      </c>
      <c r="B24649" s="39" t="s">
        <v>89</v>
      </c>
      <c r="C24649" s="39" t="s">
        <v>43</v>
      </c>
      <c r="D24649" s="39" t="s">
        <v>329</v>
      </c>
      <c r="E24649" s="40">
        <v>0</v>
      </c>
      <c r="F24649" s="41">
        <v>0</v>
      </c>
      <c r="G24649" s="40">
        <v>0</v>
      </c>
      <c r="H24649" s="41">
        <v>0</v>
      </c>
    </row>
    <row r="24650" spans="1:8">
      <c r="A24650" s="38">
        <v>45229</v>
      </c>
      <c r="B24650" s="39" t="s">
        <v>89</v>
      </c>
      <c r="C24650" s="39" t="s">
        <v>43</v>
      </c>
      <c r="D24650" s="39" t="s">
        <v>90</v>
      </c>
      <c r="E24650" s="40">
        <v>0</v>
      </c>
      <c r="F24650" s="41">
        <v>31.93825264274431</v>
      </c>
      <c r="G24650" s="40">
        <v>1897.4493850855611</v>
      </c>
      <c r="H24650" s="41">
        <v>8.6233282135409617</v>
      </c>
    </row>
    <row r="24651" spans="1:8">
      <c r="A24651" s="38">
        <v>45229</v>
      </c>
      <c r="B24651" s="39" t="s">
        <v>89</v>
      </c>
      <c r="C24651" s="39" t="s">
        <v>44</v>
      </c>
      <c r="D24651" s="39" t="s">
        <v>91</v>
      </c>
      <c r="E24651" s="40">
        <v>0</v>
      </c>
      <c r="F24651" s="41">
        <v>81.144395033240286</v>
      </c>
      <c r="G24651" s="40">
        <v>4932.1232754770226</v>
      </c>
      <c r="H24651" s="41">
        <v>21.908986658974879</v>
      </c>
    </row>
    <row r="24652" spans="1:8">
      <c r="A24652" s="38">
        <v>45229</v>
      </c>
      <c r="B24652" s="39" t="s">
        <v>89</v>
      </c>
      <c r="C24652" s="39" t="s">
        <v>45</v>
      </c>
      <c r="D24652" s="39" t="s">
        <v>92</v>
      </c>
      <c r="E24652" s="40">
        <v>0</v>
      </c>
      <c r="F24652" s="41">
        <v>111.1699610919899</v>
      </c>
      <c r="G24652" s="40">
        <v>6681.1105970479584</v>
      </c>
      <c r="H24652" s="41">
        <v>30.015889494837278</v>
      </c>
    </row>
    <row r="24653" spans="1:8">
      <c r="A24653" s="38">
        <v>45229</v>
      </c>
      <c r="B24653" s="39" t="s">
        <v>89</v>
      </c>
      <c r="C24653" s="39" t="s">
        <v>45</v>
      </c>
      <c r="D24653" s="39" t="s">
        <v>93</v>
      </c>
      <c r="E24653" s="40">
        <v>0</v>
      </c>
      <c r="F24653" s="41">
        <v>0.6155543229568684</v>
      </c>
      <c r="G24653" s="40">
        <v>41.283242171642428</v>
      </c>
      <c r="H24653" s="41">
        <v>0.16619966719835449</v>
      </c>
    </row>
    <row r="24654" spans="1:8">
      <c r="A24654" s="38">
        <v>45229</v>
      </c>
      <c r="B24654" s="39" t="s">
        <v>89</v>
      </c>
      <c r="C24654" s="39" t="s">
        <v>45</v>
      </c>
      <c r="D24654" s="39" t="s">
        <v>94</v>
      </c>
      <c r="E24654" s="40">
        <v>0</v>
      </c>
      <c r="F24654" s="41">
        <v>0.1388652786492359</v>
      </c>
      <c r="G24654" s="40">
        <v>9.3132461488873517</v>
      </c>
      <c r="H24654" s="41">
        <v>3.7493625235293697E-2</v>
      </c>
    </row>
    <row r="24655" spans="1:8">
      <c r="A24655" s="38">
        <v>45229</v>
      </c>
      <c r="B24655" s="39" t="s">
        <v>89</v>
      </c>
      <c r="C24655" s="39" t="s">
        <v>45</v>
      </c>
      <c r="D24655" s="39" t="s">
        <v>95</v>
      </c>
      <c r="E24655" s="40">
        <v>0</v>
      </c>
      <c r="F24655" s="41">
        <v>3.4530041759841388</v>
      </c>
      <c r="G24655" s="40">
        <v>202.2258095633135</v>
      </c>
      <c r="H24655" s="41">
        <v>0.93231112751571765</v>
      </c>
    </row>
    <row r="24656" spans="1:8">
      <c r="A24656" s="38">
        <v>45229</v>
      </c>
      <c r="B24656" s="39" t="s">
        <v>89</v>
      </c>
      <c r="C24656" s="39" t="s">
        <v>45</v>
      </c>
      <c r="D24656" s="39" t="s">
        <v>96</v>
      </c>
      <c r="E24656" s="40">
        <v>0</v>
      </c>
      <c r="F24656" s="41">
        <v>0.35531902804018051</v>
      </c>
      <c r="G24656" s="40">
        <v>23.830100668147232</v>
      </c>
      <c r="H24656" s="41">
        <v>9.5936137570848734E-2</v>
      </c>
    </row>
    <row r="24657" spans="1:8">
      <c r="A24657" s="38">
        <v>45229</v>
      </c>
      <c r="B24657" s="39" t="s">
        <v>89</v>
      </c>
      <c r="C24657" s="39" t="s">
        <v>45</v>
      </c>
      <c r="D24657" s="39" t="s">
        <v>97</v>
      </c>
      <c r="E24657" s="40">
        <v>0</v>
      </c>
      <c r="F24657" s="41">
        <v>0.16973875959535831</v>
      </c>
      <c r="G24657" s="40">
        <v>11.383830893476439</v>
      </c>
      <c r="H24657" s="41">
        <v>4.5829465090746757E-2</v>
      </c>
    </row>
    <row r="24658" spans="1:8">
      <c r="A24658" s="38">
        <v>45229</v>
      </c>
      <c r="B24658" s="39" t="s">
        <v>89</v>
      </c>
      <c r="C24658" s="39" t="s">
        <v>45</v>
      </c>
      <c r="D24658" s="39" t="s">
        <v>98</v>
      </c>
      <c r="E24658" s="40">
        <v>0</v>
      </c>
      <c r="F24658" s="41">
        <v>0.22592614233164329</v>
      </c>
      <c r="G24658" s="40">
        <v>15.15213734829984</v>
      </c>
      <c r="H24658" s="41">
        <v>6.1000058429543681E-2</v>
      </c>
    </row>
    <row r="24659" spans="1:8">
      <c r="A24659" s="38">
        <v>45229</v>
      </c>
      <c r="B24659" s="39" t="s">
        <v>89</v>
      </c>
      <c r="C24659" s="39" t="s">
        <v>45</v>
      </c>
      <c r="D24659" s="39" t="s">
        <v>99</v>
      </c>
      <c r="E24659" s="40">
        <v>0</v>
      </c>
      <c r="F24659" s="41">
        <v>0.2389841370746224</v>
      </c>
      <c r="G24659" s="40">
        <v>16.027894920208269</v>
      </c>
      <c r="H24659" s="41">
        <v>6.4525717010148045E-2</v>
      </c>
    </row>
    <row r="24660" spans="1:8">
      <c r="A24660" s="38">
        <v>45229</v>
      </c>
      <c r="B24660" s="39" t="s">
        <v>89</v>
      </c>
      <c r="C24660" s="39" t="s">
        <v>45</v>
      </c>
      <c r="D24660" s="39" t="s">
        <v>100</v>
      </c>
      <c r="E24660" s="40">
        <v>0</v>
      </c>
      <c r="F24660" s="41">
        <v>0.2064888500075189</v>
      </c>
      <c r="G24660" s="40">
        <v>13.848540872324699</v>
      </c>
      <c r="H24660" s="41">
        <v>5.5751989502030093E-2</v>
      </c>
    </row>
    <row r="24661" spans="1:8">
      <c r="A24661" s="38">
        <v>45229</v>
      </c>
      <c r="B24661" s="39" t="s">
        <v>89</v>
      </c>
      <c r="C24661" s="39" t="s">
        <v>45</v>
      </c>
      <c r="D24661" s="39" t="s">
        <v>102</v>
      </c>
      <c r="E24661" s="40">
        <v>0</v>
      </c>
      <c r="F24661" s="41">
        <v>0</v>
      </c>
      <c r="G24661" s="40">
        <v>0</v>
      </c>
      <c r="H24661" s="41">
        <v>0</v>
      </c>
    </row>
    <row r="24662" spans="1:8">
      <c r="A24662" s="38">
        <v>45229</v>
      </c>
      <c r="B24662" s="39" t="s">
        <v>89</v>
      </c>
      <c r="C24662" s="39" t="s">
        <v>45</v>
      </c>
      <c r="D24662" s="39" t="s">
        <v>103</v>
      </c>
      <c r="E24662" s="40">
        <v>0</v>
      </c>
      <c r="F24662" s="41">
        <v>0</v>
      </c>
      <c r="G24662" s="40">
        <v>0</v>
      </c>
      <c r="H24662" s="41">
        <v>0</v>
      </c>
    </row>
    <row r="24663" spans="1:8">
      <c r="A24663" s="38">
        <v>45229</v>
      </c>
      <c r="B24663" s="39" t="s">
        <v>89</v>
      </c>
      <c r="C24663" s="39" t="s">
        <v>45</v>
      </c>
      <c r="D24663" s="39" t="s">
        <v>199</v>
      </c>
      <c r="E24663" s="40">
        <v>0</v>
      </c>
      <c r="F24663" s="41">
        <v>2.2238383731095408</v>
      </c>
      <c r="G24663" s="40">
        <v>167.44546668949991</v>
      </c>
      <c r="H24663" s="41">
        <v>0.60043636073957596</v>
      </c>
    </row>
    <row r="24664" spans="1:8">
      <c r="A24664" s="38">
        <v>45229</v>
      </c>
      <c r="B24664" s="39" t="s">
        <v>89</v>
      </c>
      <c r="C24664" s="39" t="s">
        <v>45</v>
      </c>
      <c r="D24664" s="39" t="s">
        <v>104</v>
      </c>
      <c r="E24664" s="40">
        <v>0</v>
      </c>
      <c r="F24664" s="41">
        <v>0.26001620117275642</v>
      </c>
      <c r="G24664" s="40">
        <v>17.43844759306085</v>
      </c>
      <c r="H24664" s="41">
        <v>7.0204374316644239E-2</v>
      </c>
    </row>
    <row r="24665" spans="1:8">
      <c r="A24665" s="38">
        <v>45229</v>
      </c>
      <c r="B24665" s="39" t="s">
        <v>89</v>
      </c>
      <c r="C24665" s="39" t="s">
        <v>45</v>
      </c>
      <c r="D24665" s="39" t="s">
        <v>105</v>
      </c>
      <c r="E24665" s="40">
        <v>0</v>
      </c>
      <c r="F24665" s="41">
        <v>0</v>
      </c>
      <c r="G24665" s="40">
        <v>0</v>
      </c>
      <c r="H24665" s="41">
        <v>0</v>
      </c>
    </row>
    <row r="24666" spans="1:8">
      <c r="A24666" s="38">
        <v>45229</v>
      </c>
      <c r="B24666" s="39" t="s">
        <v>89</v>
      </c>
      <c r="C24666" s="39" t="s">
        <v>45</v>
      </c>
      <c r="D24666" s="39" t="s">
        <v>106</v>
      </c>
      <c r="E24666" s="40">
        <v>0</v>
      </c>
      <c r="F24666" s="41">
        <v>0</v>
      </c>
      <c r="G24666" s="40">
        <v>0</v>
      </c>
      <c r="H24666" s="41">
        <v>0</v>
      </c>
    </row>
    <row r="24667" spans="1:8">
      <c r="A24667" s="38">
        <v>45229</v>
      </c>
      <c r="B24667" s="39" t="s">
        <v>89</v>
      </c>
      <c r="C24667" s="39" t="s">
        <v>45</v>
      </c>
      <c r="D24667" s="39" t="s">
        <v>236</v>
      </c>
      <c r="E24667" s="40">
        <v>0</v>
      </c>
      <c r="F24667" s="41">
        <v>0</v>
      </c>
      <c r="G24667" s="40">
        <v>0</v>
      </c>
      <c r="H24667" s="41">
        <v>0</v>
      </c>
    </row>
    <row r="24668" spans="1:8">
      <c r="A24668" s="38">
        <v>45229</v>
      </c>
      <c r="B24668" s="39" t="s">
        <v>89</v>
      </c>
      <c r="C24668" s="39" t="s">
        <v>45</v>
      </c>
      <c r="D24668" s="39" t="s">
        <v>336</v>
      </c>
      <c r="E24668" s="40">
        <v>0</v>
      </c>
      <c r="F24668" s="41">
        <v>8.7689631970996079E-2</v>
      </c>
      <c r="G24668" s="40">
        <v>5.8810606596202728</v>
      </c>
      <c r="H24668" s="41">
        <v>2.367620063216894E-2</v>
      </c>
    </row>
    <row r="24669" spans="1:8">
      <c r="A24669" s="38">
        <v>45229</v>
      </c>
      <c r="B24669" s="39" t="s">
        <v>89</v>
      </c>
      <c r="C24669" s="39" t="s">
        <v>45</v>
      </c>
      <c r="D24669" s="39" t="s">
        <v>338</v>
      </c>
      <c r="E24669" s="40">
        <v>0</v>
      </c>
      <c r="F24669" s="41">
        <v>0</v>
      </c>
      <c r="G24669" s="40">
        <v>0</v>
      </c>
      <c r="H24669" s="41">
        <v>0</v>
      </c>
    </row>
    <row r="24670" spans="1:8">
      <c r="A24670" s="38">
        <v>45229</v>
      </c>
      <c r="B24670" s="39" t="s">
        <v>89</v>
      </c>
      <c r="C24670" s="39" t="s">
        <v>45</v>
      </c>
      <c r="D24670" s="39" t="s">
        <v>112</v>
      </c>
      <c r="E24670" s="40">
        <v>0</v>
      </c>
      <c r="F24670" s="41">
        <v>2.1113314099860601</v>
      </c>
      <c r="G24670" s="40">
        <v>126.1787211151477</v>
      </c>
      <c r="H24670" s="41">
        <v>0.57005948069623624</v>
      </c>
    </row>
    <row r="24671" spans="1:8">
      <c r="A24671" s="38">
        <v>45229</v>
      </c>
      <c r="B24671" s="39" t="s">
        <v>89</v>
      </c>
      <c r="C24671" s="39" t="s">
        <v>45</v>
      </c>
      <c r="D24671" s="39" t="s">
        <v>114</v>
      </c>
      <c r="E24671" s="40">
        <v>0</v>
      </c>
      <c r="F24671" s="41">
        <v>5.6539034048064876</v>
      </c>
      <c r="G24671" s="40">
        <v>335.89844432340652</v>
      </c>
      <c r="H24671" s="41">
        <v>1.526553919297752</v>
      </c>
    </row>
    <row r="24672" spans="1:8">
      <c r="A24672" s="38">
        <v>45229</v>
      </c>
      <c r="B24672" s="39" t="s">
        <v>89</v>
      </c>
      <c r="C24672" s="39" t="s">
        <v>45</v>
      </c>
      <c r="D24672" s="39" t="s">
        <v>115</v>
      </c>
      <c r="E24672" s="40">
        <v>0</v>
      </c>
      <c r="F24672" s="41">
        <v>6.6109473738093678</v>
      </c>
      <c r="G24672" s="40">
        <v>387.63660954070821</v>
      </c>
      <c r="H24672" s="41">
        <v>1.784955790928529</v>
      </c>
    </row>
    <row r="24673" spans="1:8">
      <c r="A24673" s="38">
        <v>45229</v>
      </c>
      <c r="B24673" s="39" t="s">
        <v>89</v>
      </c>
      <c r="C24673" s="39" t="s">
        <v>45</v>
      </c>
      <c r="D24673" s="39" t="s">
        <v>116</v>
      </c>
      <c r="E24673" s="40">
        <v>0</v>
      </c>
      <c r="F24673" s="41">
        <v>5.6761200844126893</v>
      </c>
      <c r="G24673" s="40">
        <v>419.23134494645609</v>
      </c>
      <c r="H24673" s="41">
        <v>1.532552422791426</v>
      </c>
    </row>
    <row r="24674" spans="1:8">
      <c r="A24674" s="38">
        <v>45229</v>
      </c>
      <c r="B24674" s="39" t="s">
        <v>89</v>
      </c>
      <c r="C24674" s="39" t="s">
        <v>45</v>
      </c>
      <c r="D24674" s="39" t="s">
        <v>117</v>
      </c>
      <c r="E24674" s="40">
        <v>0</v>
      </c>
      <c r="F24674" s="41">
        <v>1.904297209206123</v>
      </c>
      <c r="G24674" s="40">
        <v>113.7804943790517</v>
      </c>
      <c r="H24674" s="41">
        <v>0.51416024648565328</v>
      </c>
    </row>
    <row r="24675" spans="1:8">
      <c r="A24675" s="38">
        <v>45229</v>
      </c>
      <c r="B24675" s="39" t="s">
        <v>89</v>
      </c>
      <c r="C24675" s="39" t="s">
        <v>45</v>
      </c>
      <c r="D24675" s="39" t="s">
        <v>118</v>
      </c>
      <c r="E24675" s="40">
        <v>0</v>
      </c>
      <c r="F24675" s="41">
        <v>6.5699824267443336</v>
      </c>
      <c r="G24675" s="40">
        <v>395.85001927059437</v>
      </c>
      <c r="H24675" s="41">
        <v>1.7738952552209699</v>
      </c>
    </row>
    <row r="24676" spans="1:8">
      <c r="A24676" s="38">
        <v>45229</v>
      </c>
      <c r="B24676" s="39" t="s">
        <v>89</v>
      </c>
      <c r="C24676" s="39" t="s">
        <v>45</v>
      </c>
      <c r="D24676" s="39" t="s">
        <v>119</v>
      </c>
      <c r="E24676" s="40">
        <v>0</v>
      </c>
      <c r="F24676" s="41">
        <v>8.095623833036802</v>
      </c>
      <c r="G24676" s="40">
        <v>485.72217985818952</v>
      </c>
      <c r="H24676" s="41">
        <v>2.1858184349199359</v>
      </c>
    </row>
    <row r="24677" spans="1:8">
      <c r="A24677" s="38">
        <v>45229</v>
      </c>
      <c r="B24677" s="39" t="s">
        <v>89</v>
      </c>
      <c r="C24677" s="39" t="s">
        <v>46</v>
      </c>
      <c r="D24677" s="39" t="s">
        <v>120</v>
      </c>
      <c r="E24677" s="40">
        <v>0</v>
      </c>
      <c r="F24677" s="41">
        <v>14.63636317513919</v>
      </c>
      <c r="G24677" s="40">
        <v>884.70526710351874</v>
      </c>
      <c r="H24677" s="41">
        <v>3.9518180572875821</v>
      </c>
    </row>
    <row r="24678" spans="1:8">
      <c r="A24678" s="38">
        <v>45229</v>
      </c>
      <c r="B24678" s="39" t="s">
        <v>89</v>
      </c>
      <c r="C24678" s="39" t="s">
        <v>46</v>
      </c>
      <c r="D24678" s="39" t="s">
        <v>121</v>
      </c>
      <c r="E24678" s="40">
        <v>0</v>
      </c>
      <c r="F24678" s="41">
        <v>0.28830414236679169</v>
      </c>
      <c r="G24678" s="40">
        <v>19.33562852949035</v>
      </c>
      <c r="H24678" s="41">
        <v>7.7842118439033769E-2</v>
      </c>
    </row>
    <row r="24679" spans="1:8">
      <c r="A24679" s="38">
        <v>45229</v>
      </c>
      <c r="B24679" s="39" t="s">
        <v>89</v>
      </c>
      <c r="C24679" s="39" t="s">
        <v>46</v>
      </c>
      <c r="D24679" s="39" t="s">
        <v>122</v>
      </c>
      <c r="E24679" s="40">
        <v>0</v>
      </c>
      <c r="F24679" s="41">
        <v>2.6456290013130958E-2</v>
      </c>
      <c r="G24679" s="40">
        <v>1.7743380020934729</v>
      </c>
      <c r="H24679" s="41">
        <v>7.1431983035453598E-3</v>
      </c>
    </row>
    <row r="24680" spans="1:8">
      <c r="A24680" s="38">
        <v>45229</v>
      </c>
      <c r="B24680" s="39" t="s">
        <v>89</v>
      </c>
      <c r="C24680" s="39" t="s">
        <v>46</v>
      </c>
      <c r="D24680" s="39" t="s">
        <v>123</v>
      </c>
      <c r="E24680" s="40">
        <v>0</v>
      </c>
      <c r="F24680" s="41">
        <v>115.0734480556046</v>
      </c>
      <c r="G24680" s="40">
        <v>6999.4652531337542</v>
      </c>
      <c r="H24680" s="41">
        <v>31.069830975013261</v>
      </c>
    </row>
    <row r="24681" spans="1:8">
      <c r="A24681" s="38">
        <v>45229</v>
      </c>
      <c r="B24681" s="39" t="s">
        <v>89</v>
      </c>
      <c r="C24681" s="39" t="s">
        <v>46</v>
      </c>
      <c r="D24681" s="39" t="s">
        <v>124</v>
      </c>
      <c r="E24681" s="40">
        <v>0</v>
      </c>
      <c r="F24681" s="41">
        <v>0.72965602289639153</v>
      </c>
      <c r="G24681" s="40">
        <v>43.453909879508487</v>
      </c>
      <c r="H24681" s="41">
        <v>0.19700712618202579</v>
      </c>
    </row>
    <row r="24682" spans="1:8">
      <c r="A24682" s="38">
        <v>45229</v>
      </c>
      <c r="B24682" s="39" t="s">
        <v>89</v>
      </c>
      <c r="C24682" s="39" t="s">
        <v>47</v>
      </c>
      <c r="D24682" s="39" t="s">
        <v>185</v>
      </c>
      <c r="E24682" s="40">
        <v>0</v>
      </c>
      <c r="F24682" s="41">
        <v>0.14214951449846799</v>
      </c>
      <c r="G24682" s="40">
        <v>9.5335092497317255</v>
      </c>
      <c r="H24682" s="41">
        <v>3.838036891458637E-2</v>
      </c>
    </row>
    <row r="24683" spans="1:8">
      <c r="A24683" s="38">
        <v>45229</v>
      </c>
      <c r="B24683" s="39" t="s">
        <v>89</v>
      </c>
      <c r="C24683" s="39" t="s">
        <v>47</v>
      </c>
      <c r="D24683" s="39" t="s">
        <v>229</v>
      </c>
      <c r="E24683" s="40">
        <v>0</v>
      </c>
      <c r="F24683" s="41">
        <v>6.4222998832613232E-2</v>
      </c>
      <c r="G24683" s="40">
        <v>4.3072292970991919</v>
      </c>
      <c r="H24683" s="41">
        <v>1.7340209684805569E-2</v>
      </c>
    </row>
    <row r="24684" spans="1:8">
      <c r="A24684" s="38">
        <v>45229</v>
      </c>
      <c r="B24684" s="39" t="s">
        <v>89</v>
      </c>
      <c r="C24684" s="39" t="s">
        <v>47</v>
      </c>
      <c r="D24684" s="39" t="s">
        <v>230</v>
      </c>
      <c r="E24684" s="40">
        <v>0</v>
      </c>
      <c r="F24684" s="41">
        <v>6.0948891950501488E-2</v>
      </c>
      <c r="G24684" s="40">
        <v>4.0876455133954579</v>
      </c>
      <c r="H24684" s="41">
        <v>1.64562008266354E-2</v>
      </c>
    </row>
    <row r="24685" spans="1:8">
      <c r="A24685" s="38">
        <v>45229</v>
      </c>
      <c r="B24685" s="39" t="s">
        <v>89</v>
      </c>
      <c r="C24685" s="39" t="s">
        <v>47</v>
      </c>
      <c r="D24685" s="39" t="s">
        <v>204</v>
      </c>
      <c r="E24685" s="40">
        <v>0</v>
      </c>
      <c r="F24685" s="41">
        <v>1.315816627667032</v>
      </c>
      <c r="G24685" s="40">
        <v>80.108920737369644</v>
      </c>
      <c r="H24685" s="41">
        <v>0.35527048947009859</v>
      </c>
    </row>
    <row r="24686" spans="1:8">
      <c r="A24686" s="38">
        <v>45229</v>
      </c>
      <c r="B24686" s="39" t="s">
        <v>89</v>
      </c>
      <c r="C24686" s="39" t="s">
        <v>47</v>
      </c>
      <c r="D24686" s="39" t="s">
        <v>205</v>
      </c>
      <c r="E24686" s="40">
        <v>0</v>
      </c>
      <c r="F24686" s="41">
        <v>8.264216365693644E-2</v>
      </c>
      <c r="G24686" s="40">
        <v>5.5425432469538078</v>
      </c>
      <c r="H24686" s="41">
        <v>2.2313384187372842E-2</v>
      </c>
    </row>
    <row r="24687" spans="1:8">
      <c r="A24687" s="38">
        <v>45229</v>
      </c>
      <c r="B24687" s="39" t="s">
        <v>89</v>
      </c>
      <c r="C24687" s="39" t="s">
        <v>47</v>
      </c>
      <c r="D24687" s="39" t="s">
        <v>128</v>
      </c>
      <c r="E24687" s="40">
        <v>0</v>
      </c>
      <c r="F24687" s="41">
        <v>0.1360571307195505</v>
      </c>
      <c r="G24687" s="40">
        <v>9.1249127285677236</v>
      </c>
      <c r="H24687" s="41">
        <v>3.6735425294278652E-2</v>
      </c>
    </row>
    <row r="24688" spans="1:8">
      <c r="A24688" s="38">
        <v>45229</v>
      </c>
      <c r="B24688" s="39" t="s">
        <v>89</v>
      </c>
      <c r="C24688" s="39" t="s">
        <v>47</v>
      </c>
      <c r="D24688" s="39" t="s">
        <v>186</v>
      </c>
      <c r="E24688" s="40">
        <v>0</v>
      </c>
      <c r="F24688" s="41">
        <v>0</v>
      </c>
      <c r="G24688" s="40">
        <v>0</v>
      </c>
      <c r="H24688" s="41">
        <v>0</v>
      </c>
    </row>
    <row r="24689" spans="1:8">
      <c r="A24689" s="38">
        <v>45229</v>
      </c>
      <c r="B24689" s="39" t="s">
        <v>89</v>
      </c>
      <c r="C24689" s="39" t="s">
        <v>47</v>
      </c>
      <c r="D24689" s="39" t="s">
        <v>129</v>
      </c>
      <c r="E24689" s="40">
        <v>0</v>
      </c>
      <c r="F24689" s="41">
        <v>0</v>
      </c>
      <c r="G24689" s="40">
        <v>0</v>
      </c>
      <c r="H24689" s="41">
        <v>0</v>
      </c>
    </row>
    <row r="24690" spans="1:8">
      <c r="A24690" s="38">
        <v>45229</v>
      </c>
      <c r="B24690" s="39" t="s">
        <v>89</v>
      </c>
      <c r="C24690" s="39" t="s">
        <v>47</v>
      </c>
      <c r="D24690" s="39" t="s">
        <v>130</v>
      </c>
      <c r="E24690" s="40">
        <v>0</v>
      </c>
      <c r="F24690" s="41">
        <v>7.8146979712190374</v>
      </c>
      <c r="G24690" s="40">
        <v>464.79581493625182</v>
      </c>
      <c r="H24690" s="41">
        <v>2.1099684522291411</v>
      </c>
    </row>
    <row r="24691" spans="1:8">
      <c r="A24691" s="38">
        <v>45229</v>
      </c>
      <c r="B24691" s="39" t="s">
        <v>89</v>
      </c>
      <c r="C24691" s="39" t="s">
        <v>47</v>
      </c>
      <c r="D24691" s="39" t="s">
        <v>131</v>
      </c>
      <c r="E24691" s="40">
        <v>0</v>
      </c>
      <c r="F24691" s="41">
        <v>6.0619383580179118</v>
      </c>
      <c r="G24691" s="40">
        <v>358.51725530579102</v>
      </c>
      <c r="H24691" s="41">
        <v>1.636723356664836</v>
      </c>
    </row>
    <row r="24692" spans="1:8">
      <c r="A24692" s="38">
        <v>45229</v>
      </c>
      <c r="B24692" s="39" t="s">
        <v>89</v>
      </c>
      <c r="C24692" s="39" t="s">
        <v>47</v>
      </c>
      <c r="D24692" s="39" t="s">
        <v>132</v>
      </c>
      <c r="E24692" s="40">
        <v>0</v>
      </c>
      <c r="F24692" s="41">
        <v>0.57959396620477321</v>
      </c>
      <c r="G24692" s="40">
        <v>38.871497081064263</v>
      </c>
      <c r="H24692" s="41">
        <v>0.15649037087528869</v>
      </c>
    </row>
    <row r="24693" spans="1:8">
      <c r="A24693" s="38">
        <v>45229</v>
      </c>
      <c r="B24693" s="39" t="s">
        <v>89</v>
      </c>
      <c r="C24693" s="39" t="s">
        <v>47</v>
      </c>
      <c r="D24693" s="39" t="s">
        <v>133</v>
      </c>
      <c r="E24693" s="40">
        <v>0</v>
      </c>
      <c r="F24693" s="41">
        <v>0.18816075282165681</v>
      </c>
      <c r="G24693" s="40">
        <v>12.61933453512486</v>
      </c>
      <c r="H24693" s="41">
        <v>5.0803403261847332E-2</v>
      </c>
    </row>
    <row r="24694" spans="1:8">
      <c r="A24694" s="38">
        <v>45229</v>
      </c>
      <c r="B24694" s="39" t="s">
        <v>89</v>
      </c>
      <c r="C24694" s="39" t="s">
        <v>47</v>
      </c>
      <c r="D24694" s="39" t="s">
        <v>134</v>
      </c>
      <c r="E24694" s="40">
        <v>0</v>
      </c>
      <c r="F24694" s="41">
        <v>0</v>
      </c>
      <c r="G24694" s="40">
        <v>0</v>
      </c>
      <c r="H24694" s="41">
        <v>0</v>
      </c>
    </row>
    <row r="24695" spans="1:8">
      <c r="A24695" s="38">
        <v>45229</v>
      </c>
      <c r="B24695" s="39" t="s">
        <v>89</v>
      </c>
      <c r="C24695" s="39" t="s">
        <v>47</v>
      </c>
      <c r="D24695" s="39" t="s">
        <v>135</v>
      </c>
      <c r="E24695" s="40">
        <v>0</v>
      </c>
      <c r="F24695" s="41">
        <v>0.20641012289045069</v>
      </c>
      <c r="G24695" s="40">
        <v>13.8432608986194</v>
      </c>
      <c r="H24695" s="41">
        <v>5.5730733180421703E-2</v>
      </c>
    </row>
    <row r="24696" spans="1:8">
      <c r="A24696" s="38">
        <v>45229</v>
      </c>
      <c r="B24696" s="39" t="s">
        <v>89</v>
      </c>
      <c r="C24696" s="39" t="s">
        <v>47</v>
      </c>
      <c r="D24696" s="39" t="s">
        <v>136</v>
      </c>
      <c r="E24696" s="40">
        <v>0</v>
      </c>
      <c r="F24696" s="41">
        <v>0.13148467720682219</v>
      </c>
      <c r="G24696" s="40">
        <v>8.8182530258500353</v>
      </c>
      <c r="H24696" s="41">
        <v>3.5500862845841988E-2</v>
      </c>
    </row>
    <row r="24697" spans="1:8">
      <c r="A24697" s="38">
        <v>45229</v>
      </c>
      <c r="B24697" s="39" t="s">
        <v>89</v>
      </c>
      <c r="C24697" s="39" t="s">
        <v>18</v>
      </c>
      <c r="D24697" s="39" t="s">
        <v>137</v>
      </c>
      <c r="E24697" s="40">
        <v>0</v>
      </c>
      <c r="F24697" s="41">
        <v>0</v>
      </c>
      <c r="G24697" s="40">
        <v>0</v>
      </c>
      <c r="H24697" s="41">
        <v>0</v>
      </c>
    </row>
    <row r="24698" spans="1:8">
      <c r="A24698" s="38">
        <v>45229</v>
      </c>
      <c r="B24698" s="39" t="s">
        <v>89</v>
      </c>
      <c r="C24698" s="39" t="s">
        <v>18</v>
      </c>
      <c r="D24698" s="39" t="s">
        <v>138</v>
      </c>
      <c r="E24698" s="40">
        <v>0</v>
      </c>
      <c r="F24698" s="41">
        <v>6.4292949347814181</v>
      </c>
      <c r="G24698" s="40">
        <v>384.07182858486328</v>
      </c>
      <c r="H24698" s="41">
        <v>1.7359096323909831</v>
      </c>
    </row>
    <row r="24699" spans="1:8">
      <c r="A24699" s="38">
        <v>45229</v>
      </c>
      <c r="B24699" s="39" t="s">
        <v>89</v>
      </c>
      <c r="C24699" s="39" t="s">
        <v>18</v>
      </c>
      <c r="D24699" s="39" t="s">
        <v>123</v>
      </c>
      <c r="E24699" s="40">
        <v>480.80841720000001</v>
      </c>
      <c r="F24699" s="41">
        <v>15.20238169543498</v>
      </c>
      <c r="G24699" s="40">
        <v>938.60869839137308</v>
      </c>
      <c r="H24699" s="41">
        <v>4.1046430577674453</v>
      </c>
    </row>
    <row r="24700" spans="1:8">
      <c r="A24700" s="38">
        <v>45229</v>
      </c>
      <c r="B24700" s="39" t="s">
        <v>89</v>
      </c>
      <c r="C24700" s="39" t="s">
        <v>48</v>
      </c>
      <c r="D24700" s="39" t="s">
        <v>123</v>
      </c>
      <c r="E24700" s="40">
        <v>0</v>
      </c>
      <c r="F24700" s="41">
        <v>1.813949754515225</v>
      </c>
      <c r="G24700" s="40">
        <v>106.23429307306471</v>
      </c>
      <c r="H24700" s="41">
        <v>0.48976643371911083</v>
      </c>
    </row>
    <row r="24701" spans="1:8">
      <c r="A24701" s="38">
        <v>45229</v>
      </c>
      <c r="B24701" s="39" t="s">
        <v>89</v>
      </c>
      <c r="C24701" s="39" t="s">
        <v>7</v>
      </c>
      <c r="D24701" s="39" t="s">
        <v>140</v>
      </c>
      <c r="E24701" s="40">
        <v>17949.423126599999</v>
      </c>
      <c r="F24701" s="41">
        <v>302.85034380350868</v>
      </c>
      <c r="G24701" s="40">
        <v>18387.65204689663</v>
      </c>
      <c r="H24701" s="41">
        <v>229.64829885153</v>
      </c>
    </row>
    <row r="24702" spans="1:8">
      <c r="A24702" s="38">
        <v>45229</v>
      </c>
      <c r="B24702" s="39" t="s">
        <v>89</v>
      </c>
      <c r="C24702" s="39" t="s">
        <v>7</v>
      </c>
      <c r="D24702" s="39" t="s">
        <v>141</v>
      </c>
      <c r="E24702" s="40">
        <v>0</v>
      </c>
      <c r="F24702" s="41">
        <v>0</v>
      </c>
      <c r="G24702" s="40">
        <v>0</v>
      </c>
      <c r="H24702" s="41">
        <v>0</v>
      </c>
    </row>
    <row r="24703" spans="1:8">
      <c r="A24703" s="38">
        <v>45229</v>
      </c>
      <c r="B24703" s="39" t="s">
        <v>89</v>
      </c>
      <c r="C24703" s="39" t="s">
        <v>7</v>
      </c>
      <c r="D24703" s="39" t="s">
        <v>142</v>
      </c>
      <c r="E24703" s="40">
        <v>5236.4564016000004</v>
      </c>
      <c r="F24703" s="41">
        <v>133.16534554295609</v>
      </c>
      <c r="G24703" s="40">
        <v>8098.2579368367178</v>
      </c>
      <c r="H24703" s="41">
        <v>111.8297950643052</v>
      </c>
    </row>
    <row r="24704" spans="1:8">
      <c r="A24704" s="38">
        <v>45229</v>
      </c>
      <c r="B24704" s="39" t="s">
        <v>89</v>
      </c>
      <c r="C24704" s="39" t="s">
        <v>16</v>
      </c>
      <c r="D24704" s="39" t="s">
        <v>123</v>
      </c>
      <c r="E24704" s="40">
        <v>1100.2734221999999</v>
      </c>
      <c r="F24704" s="41">
        <v>53.348388828896503</v>
      </c>
      <c r="G24704" s="40">
        <v>3228.7326307394042</v>
      </c>
      <c r="H24704" s="41">
        <v>14.40406498380205</v>
      </c>
    </row>
    <row r="24705" spans="1:8">
      <c r="A24705" s="38">
        <v>45229</v>
      </c>
      <c r="B24705" s="39" t="s">
        <v>89</v>
      </c>
      <c r="C24705" s="39" t="s">
        <v>49</v>
      </c>
      <c r="D24705" s="39" t="s">
        <v>143</v>
      </c>
      <c r="E24705" s="40">
        <v>0</v>
      </c>
      <c r="F24705" s="41">
        <v>60.320407803339357</v>
      </c>
      <c r="G24705" s="40">
        <v>3621.9935021921879</v>
      </c>
      <c r="H24705" s="41">
        <v>16.28651010690163</v>
      </c>
    </row>
    <row r="24706" spans="1:8">
      <c r="A24706" s="38">
        <v>45229</v>
      </c>
      <c r="B24706" s="39" t="s">
        <v>89</v>
      </c>
      <c r="C24706" s="39" t="s">
        <v>49</v>
      </c>
      <c r="D24706" s="39" t="s">
        <v>144</v>
      </c>
      <c r="E24706" s="40">
        <v>0</v>
      </c>
      <c r="F24706" s="41">
        <v>0.57624013364190541</v>
      </c>
      <c r="G24706" s="40">
        <v>38.646566353210837</v>
      </c>
      <c r="H24706" s="41">
        <v>0.1555848360833145</v>
      </c>
    </row>
    <row r="24707" spans="1:8">
      <c r="A24707" s="38">
        <v>45229</v>
      </c>
      <c r="B24707" s="39" t="s">
        <v>89</v>
      </c>
      <c r="C24707" s="39" t="s">
        <v>49</v>
      </c>
      <c r="D24707" s="39" t="s">
        <v>145</v>
      </c>
      <c r="E24707" s="40">
        <v>0</v>
      </c>
      <c r="F24707" s="41">
        <v>0</v>
      </c>
      <c r="G24707" s="40">
        <v>0</v>
      </c>
      <c r="H24707" s="41">
        <v>0</v>
      </c>
    </row>
    <row r="24708" spans="1:8">
      <c r="A24708" s="38">
        <v>45229</v>
      </c>
      <c r="B24708" s="39" t="s">
        <v>89</v>
      </c>
      <c r="C24708" s="39" t="s">
        <v>49</v>
      </c>
      <c r="D24708" s="39" t="s">
        <v>146</v>
      </c>
      <c r="E24708" s="40">
        <v>0</v>
      </c>
      <c r="F24708" s="41">
        <v>9.8993357820606337E-2</v>
      </c>
      <c r="G24708" s="40">
        <v>6.6391650775207101</v>
      </c>
      <c r="H24708" s="41">
        <v>2.672820661156371E-2</v>
      </c>
    </row>
    <row r="24709" spans="1:8">
      <c r="A24709" s="38">
        <v>45229</v>
      </c>
      <c r="B24709" s="39" t="s">
        <v>89</v>
      </c>
      <c r="C24709" s="39" t="s">
        <v>49</v>
      </c>
      <c r="D24709" s="39" t="s">
        <v>147</v>
      </c>
      <c r="E24709" s="40">
        <v>0</v>
      </c>
      <c r="F24709" s="41">
        <v>0</v>
      </c>
      <c r="G24709" s="40">
        <v>0</v>
      </c>
      <c r="H24709" s="41">
        <v>0</v>
      </c>
    </row>
    <row r="24710" spans="1:8">
      <c r="A24710" s="38">
        <v>45229</v>
      </c>
      <c r="B24710" s="39" t="s">
        <v>89</v>
      </c>
      <c r="C24710" s="39" t="s">
        <v>49</v>
      </c>
      <c r="D24710" s="39" t="s">
        <v>150</v>
      </c>
      <c r="E24710" s="40">
        <v>0</v>
      </c>
      <c r="F24710" s="41">
        <v>0</v>
      </c>
      <c r="G24710" s="40">
        <v>0</v>
      </c>
      <c r="H24710" s="41">
        <v>0</v>
      </c>
    </row>
    <row r="24711" spans="1:8">
      <c r="A24711" s="38">
        <v>45229</v>
      </c>
      <c r="B24711" s="39" t="s">
        <v>89</v>
      </c>
      <c r="C24711" s="39" t="s">
        <v>49</v>
      </c>
      <c r="D24711" s="39" t="s">
        <v>151</v>
      </c>
      <c r="E24711" s="40">
        <v>0</v>
      </c>
      <c r="F24711" s="41">
        <v>9.9978142406222506E-2</v>
      </c>
      <c r="G24711" s="40">
        <v>6.7052114019776692</v>
      </c>
      <c r="H24711" s="41">
        <v>2.6994098449680079E-2</v>
      </c>
    </row>
    <row r="24712" spans="1:8">
      <c r="A24712" s="38">
        <v>45229</v>
      </c>
      <c r="B24712" s="39" t="s">
        <v>89</v>
      </c>
      <c r="C24712" s="39" t="s">
        <v>49</v>
      </c>
      <c r="D24712" s="39" t="s">
        <v>152</v>
      </c>
      <c r="E24712" s="40">
        <v>0</v>
      </c>
      <c r="F24712" s="41">
        <v>8.0032033376346692E-2</v>
      </c>
      <c r="G24712" s="40">
        <v>5.3674902313961974</v>
      </c>
      <c r="H24712" s="41">
        <v>2.160864901161361E-2</v>
      </c>
    </row>
    <row r="24713" spans="1:8">
      <c r="A24713" s="38">
        <v>45229</v>
      </c>
      <c r="B24713" s="39" t="s">
        <v>89</v>
      </c>
      <c r="C24713" s="39" t="s">
        <v>49</v>
      </c>
      <c r="D24713" s="39" t="s">
        <v>153</v>
      </c>
      <c r="E24713" s="40">
        <v>0</v>
      </c>
      <c r="F24713" s="41">
        <v>1.658290790181159</v>
      </c>
      <c r="G24713" s="40">
        <v>103.0775577224629</v>
      </c>
      <c r="H24713" s="41">
        <v>0.44773851334891301</v>
      </c>
    </row>
    <row r="24714" spans="1:8">
      <c r="A24714" s="38">
        <v>45229</v>
      </c>
      <c r="B24714" s="39" t="s">
        <v>89</v>
      </c>
      <c r="C24714" s="39" t="s">
        <v>49</v>
      </c>
      <c r="D24714" s="39" t="s">
        <v>232</v>
      </c>
      <c r="E24714" s="40">
        <v>0</v>
      </c>
      <c r="F24714" s="41">
        <v>7.6127095153313507E-2</v>
      </c>
      <c r="G24714" s="40">
        <v>5.1055986252217771</v>
      </c>
      <c r="H24714" s="41">
        <v>2.055431569139465E-2</v>
      </c>
    </row>
    <row r="24715" spans="1:8">
      <c r="A24715" s="38">
        <v>45229</v>
      </c>
      <c r="B24715" s="39" t="s">
        <v>89</v>
      </c>
      <c r="C24715" s="39" t="s">
        <v>49</v>
      </c>
      <c r="D24715" s="39" t="s">
        <v>154</v>
      </c>
      <c r="E24715" s="40">
        <v>0</v>
      </c>
      <c r="F24715" s="41">
        <v>9.9978142406222506E-2</v>
      </c>
      <c r="G24715" s="40">
        <v>6.7052114019776692</v>
      </c>
      <c r="H24715" s="41">
        <v>2.6994098449680079E-2</v>
      </c>
    </row>
    <row r="24716" spans="1:8">
      <c r="A24716" s="38">
        <v>45229</v>
      </c>
      <c r="B24716" s="39" t="s">
        <v>89</v>
      </c>
      <c r="C24716" s="39" t="s">
        <v>49</v>
      </c>
      <c r="D24716" s="39" t="s">
        <v>155</v>
      </c>
      <c r="E24716" s="40">
        <v>0</v>
      </c>
      <c r="F24716" s="41">
        <v>0</v>
      </c>
      <c r="G24716" s="40">
        <v>0</v>
      </c>
      <c r="H24716" s="41">
        <v>0</v>
      </c>
    </row>
    <row r="24717" spans="1:8">
      <c r="A24717" s="38">
        <v>45229</v>
      </c>
      <c r="B24717" s="39" t="s">
        <v>89</v>
      </c>
      <c r="C24717" s="39" t="s">
        <v>49</v>
      </c>
      <c r="D24717" s="39" t="s">
        <v>191</v>
      </c>
      <c r="E24717" s="40">
        <v>0</v>
      </c>
      <c r="F24717" s="41">
        <v>0</v>
      </c>
      <c r="G24717" s="40">
        <v>0</v>
      </c>
      <c r="H24717" s="41">
        <v>0</v>
      </c>
    </row>
    <row r="24718" spans="1:8">
      <c r="A24718" s="38">
        <v>45229</v>
      </c>
      <c r="B24718" s="39" t="s">
        <v>89</v>
      </c>
      <c r="C24718" s="39" t="s">
        <v>49</v>
      </c>
      <c r="D24718" s="39" t="s">
        <v>159</v>
      </c>
      <c r="E24718" s="40">
        <v>0</v>
      </c>
      <c r="F24718" s="41">
        <v>0</v>
      </c>
      <c r="G24718" s="40">
        <v>0</v>
      </c>
      <c r="H24718" s="41">
        <v>0</v>
      </c>
    </row>
    <row r="24719" spans="1:8">
      <c r="A24719" s="38">
        <v>45229</v>
      </c>
      <c r="B24719" s="39" t="s">
        <v>89</v>
      </c>
      <c r="C24719" s="39" t="s">
        <v>49</v>
      </c>
      <c r="D24719" s="39" t="s">
        <v>210</v>
      </c>
      <c r="E24719" s="40">
        <v>0</v>
      </c>
      <c r="F24719" s="41">
        <v>0</v>
      </c>
      <c r="G24719" s="40">
        <v>0</v>
      </c>
      <c r="H24719" s="41">
        <v>0</v>
      </c>
    </row>
    <row r="24720" spans="1:8">
      <c r="A24720" s="38">
        <v>45229</v>
      </c>
      <c r="B24720" s="39" t="s">
        <v>89</v>
      </c>
      <c r="C24720" s="39" t="s">
        <v>49</v>
      </c>
      <c r="D24720" s="39" t="s">
        <v>245</v>
      </c>
      <c r="E24720" s="40">
        <v>0</v>
      </c>
      <c r="F24720" s="41">
        <v>0</v>
      </c>
      <c r="G24720" s="40">
        <v>0</v>
      </c>
      <c r="H24720" s="41">
        <v>0</v>
      </c>
    </row>
    <row r="24721" spans="1:8">
      <c r="A24721" s="38">
        <v>45229</v>
      </c>
      <c r="B24721" s="39" t="s">
        <v>89</v>
      </c>
      <c r="C24721" s="39" t="s">
        <v>49</v>
      </c>
      <c r="D24721" s="39" t="s">
        <v>217</v>
      </c>
      <c r="E24721" s="40">
        <v>0</v>
      </c>
      <c r="F24721" s="41">
        <v>0.1136659631946516</v>
      </c>
      <c r="G24721" s="40">
        <v>7.6232093744333937</v>
      </c>
      <c r="H24721" s="41">
        <v>3.0689810062555941E-2</v>
      </c>
    </row>
    <row r="24722" spans="1:8">
      <c r="A24722" s="38">
        <v>45229</v>
      </c>
      <c r="B24722" s="39" t="s">
        <v>89</v>
      </c>
      <c r="C24722" s="39" t="s">
        <v>49</v>
      </c>
      <c r="D24722" s="39" t="s">
        <v>258</v>
      </c>
      <c r="E24722" s="40">
        <v>0</v>
      </c>
      <c r="F24722" s="41">
        <v>0</v>
      </c>
      <c r="G24722" s="40">
        <v>0</v>
      </c>
      <c r="H24722" s="41">
        <v>0</v>
      </c>
    </row>
    <row r="24723" spans="1:8">
      <c r="A24723" s="38">
        <v>45229</v>
      </c>
      <c r="B24723" s="39" t="s">
        <v>89</v>
      </c>
      <c r="C24723" s="39" t="s">
        <v>49</v>
      </c>
      <c r="D24723" s="39" t="s">
        <v>305</v>
      </c>
      <c r="E24723" s="40">
        <v>0</v>
      </c>
      <c r="F24723" s="41">
        <v>0</v>
      </c>
      <c r="G24723" s="40">
        <v>0</v>
      </c>
      <c r="H24723" s="41">
        <v>0</v>
      </c>
    </row>
    <row r="24724" spans="1:8">
      <c r="A24724" s="38">
        <v>45229</v>
      </c>
      <c r="B24724" s="39" t="s">
        <v>89</v>
      </c>
      <c r="C24724" s="39" t="s">
        <v>49</v>
      </c>
      <c r="D24724" s="39" t="s">
        <v>166</v>
      </c>
      <c r="E24724" s="40">
        <v>0</v>
      </c>
      <c r="F24724" s="41">
        <v>13.703201660781939</v>
      </c>
      <c r="G24724" s="40">
        <v>847.03305037835128</v>
      </c>
      <c r="H24724" s="41">
        <v>3.6998644484111241</v>
      </c>
    </row>
    <row r="24725" spans="1:8">
      <c r="A24725" s="38">
        <v>45229</v>
      </c>
      <c r="B24725" s="39" t="s">
        <v>89</v>
      </c>
      <c r="C24725" s="39" t="s">
        <v>49</v>
      </c>
      <c r="D24725" s="39" t="s">
        <v>167</v>
      </c>
      <c r="E24725" s="40">
        <v>0</v>
      </c>
      <c r="F24725" s="41">
        <v>324.95472550863411</v>
      </c>
      <c r="G24725" s="40">
        <v>19575.365610171481</v>
      </c>
      <c r="H24725" s="41">
        <v>87.737775887331239</v>
      </c>
    </row>
    <row r="24726" spans="1:8">
      <c r="A24726" s="38">
        <v>45229</v>
      </c>
      <c r="B24726" s="39" t="s">
        <v>89</v>
      </c>
      <c r="C24726" s="39" t="s">
        <v>49</v>
      </c>
      <c r="D24726" s="39" t="s">
        <v>168</v>
      </c>
      <c r="E24726" s="40">
        <v>0</v>
      </c>
      <c r="F24726" s="41">
        <v>8.2541084965587572</v>
      </c>
      <c r="G24726" s="40">
        <v>491.95699846171448</v>
      </c>
      <c r="H24726" s="41">
        <v>2.2286092940708651</v>
      </c>
    </row>
    <row r="24727" spans="1:8">
      <c r="A24727" s="38">
        <v>45229</v>
      </c>
      <c r="B24727" s="39" t="s">
        <v>89</v>
      </c>
      <c r="C24727" s="39" t="s">
        <v>49</v>
      </c>
      <c r="D24727" s="39" t="s">
        <v>195</v>
      </c>
      <c r="E24727" s="40">
        <v>0</v>
      </c>
      <c r="F24727" s="41">
        <v>33.033626775561679</v>
      </c>
      <c r="G24727" s="40">
        <v>2054.124809327569</v>
      </c>
      <c r="H24727" s="41">
        <v>8.919079229401655</v>
      </c>
    </row>
    <row r="24728" spans="1:8">
      <c r="A24728" s="38">
        <v>45229</v>
      </c>
      <c r="B24728" s="39" t="s">
        <v>89</v>
      </c>
      <c r="C24728" s="39" t="s">
        <v>50</v>
      </c>
      <c r="D24728" s="39" t="s">
        <v>172</v>
      </c>
      <c r="E24728" s="40">
        <v>0</v>
      </c>
      <c r="F24728" s="41">
        <v>2.339516040538391</v>
      </c>
      <c r="G24728" s="40">
        <v>141.48232798072519</v>
      </c>
      <c r="H24728" s="41">
        <v>0.63166933094536581</v>
      </c>
    </row>
    <row r="24729" spans="1:8">
      <c r="A24729" s="38">
        <v>45229</v>
      </c>
      <c r="B24729" s="39" t="s">
        <v>89</v>
      </c>
      <c r="C24729" s="39" t="s">
        <v>50</v>
      </c>
      <c r="D24729" s="39" t="s">
        <v>173</v>
      </c>
      <c r="E24729" s="40">
        <v>0</v>
      </c>
      <c r="F24729" s="41">
        <v>3.9955053574641699</v>
      </c>
      <c r="G24729" s="40">
        <v>234.85989876630859</v>
      </c>
      <c r="H24729" s="41">
        <v>1.0787864465153261</v>
      </c>
    </row>
    <row r="24730" spans="1:8">
      <c r="A24730" s="38">
        <v>45229</v>
      </c>
      <c r="B24730" s="39" t="s">
        <v>89</v>
      </c>
      <c r="C24730" s="39" t="s">
        <v>50</v>
      </c>
      <c r="D24730" s="39" t="s">
        <v>13</v>
      </c>
      <c r="E24730" s="40">
        <v>0</v>
      </c>
      <c r="F24730" s="41">
        <v>0.10486358012688481</v>
      </c>
      <c r="G24730" s="40">
        <v>7.0328619455848669</v>
      </c>
      <c r="H24730" s="41">
        <v>2.83131666342589E-2</v>
      </c>
    </row>
    <row r="24731" spans="1:8">
      <c r="A24731" s="38">
        <v>45229</v>
      </c>
      <c r="B24731" s="39" t="s">
        <v>89</v>
      </c>
      <c r="C24731" s="39" t="s">
        <v>50</v>
      </c>
      <c r="D24731" s="39" t="s">
        <v>15</v>
      </c>
      <c r="E24731" s="40">
        <v>0</v>
      </c>
      <c r="F24731" s="41">
        <v>0.38570928441184288</v>
      </c>
      <c r="G24731" s="40">
        <v>25.868277099795069</v>
      </c>
      <c r="H24731" s="41">
        <v>0.1041415067911976</v>
      </c>
    </row>
    <row r="24732" spans="1:8">
      <c r="A24732" s="38">
        <v>45229</v>
      </c>
      <c r="B24732" s="39" t="s">
        <v>89</v>
      </c>
      <c r="C24732" s="39" t="s">
        <v>50</v>
      </c>
      <c r="D24732" s="39" t="s">
        <v>174</v>
      </c>
      <c r="E24732" s="40">
        <v>0</v>
      </c>
      <c r="F24732" s="41">
        <v>2.635313729370076E-2</v>
      </c>
      <c r="G24732" s="40">
        <v>1.7674198820542151</v>
      </c>
      <c r="H24732" s="41">
        <v>7.1153470692992063E-3</v>
      </c>
    </row>
    <row r="24733" spans="1:8">
      <c r="A24733" s="38">
        <v>45229</v>
      </c>
      <c r="B24733" s="39" t="s">
        <v>89</v>
      </c>
      <c r="C24733" s="39" t="s">
        <v>50</v>
      </c>
      <c r="D24733" s="39" t="s">
        <v>213</v>
      </c>
      <c r="E24733" s="40">
        <v>0</v>
      </c>
      <c r="F24733" s="41">
        <v>3.0000343712342031E-2</v>
      </c>
      <c r="G24733" s="40">
        <v>2.0120262477563799</v>
      </c>
      <c r="H24733" s="41">
        <v>8.1000928023323478E-3</v>
      </c>
    </row>
    <row r="24734" spans="1:8">
      <c r="A24734" s="38">
        <v>45229</v>
      </c>
      <c r="B24734" s="39" t="s">
        <v>89</v>
      </c>
      <c r="C24734" s="39" t="s">
        <v>50</v>
      </c>
      <c r="D24734" s="39" t="s">
        <v>176</v>
      </c>
      <c r="E24734" s="40">
        <v>0</v>
      </c>
      <c r="F24734" s="41">
        <v>0</v>
      </c>
      <c r="G24734" s="40">
        <v>0</v>
      </c>
      <c r="H24734" s="41">
        <v>0</v>
      </c>
    </row>
    <row r="24735" spans="1:8">
      <c r="A24735" s="38">
        <v>45229</v>
      </c>
      <c r="B24735" s="39" t="s">
        <v>89</v>
      </c>
      <c r="C24735" s="39" t="s">
        <v>50</v>
      </c>
      <c r="D24735" s="39" t="s">
        <v>196</v>
      </c>
      <c r="E24735" s="40">
        <v>0</v>
      </c>
      <c r="F24735" s="41">
        <v>0</v>
      </c>
      <c r="G24735" s="40">
        <v>0</v>
      </c>
      <c r="H24735" s="41">
        <v>0</v>
      </c>
    </row>
    <row r="24736" spans="1:8">
      <c r="A24736" s="38">
        <v>45229</v>
      </c>
      <c r="B24736" s="39" t="s">
        <v>89</v>
      </c>
      <c r="C24736" s="39" t="s">
        <v>50</v>
      </c>
      <c r="D24736" s="39" t="s">
        <v>198</v>
      </c>
      <c r="E24736" s="40">
        <v>0</v>
      </c>
      <c r="F24736" s="41">
        <v>0.21861558946942911</v>
      </c>
      <c r="G24736" s="40">
        <v>14.661842157503941</v>
      </c>
      <c r="H24736" s="41">
        <v>5.9026209156745862E-2</v>
      </c>
    </row>
    <row r="24737" spans="1:8">
      <c r="A24737" s="38">
        <v>45229</v>
      </c>
      <c r="B24737" s="39" t="s">
        <v>89</v>
      </c>
      <c r="C24737" s="39" t="s">
        <v>50</v>
      </c>
      <c r="D24737" s="39" t="s">
        <v>177</v>
      </c>
      <c r="E24737" s="40">
        <v>0</v>
      </c>
      <c r="F24737" s="41">
        <v>1.029542004480102</v>
      </c>
      <c r="G24737" s="40">
        <v>63.224222788331787</v>
      </c>
      <c r="H24737" s="41">
        <v>0.27797634120962761</v>
      </c>
    </row>
    <row r="24738" spans="1:8">
      <c r="A24738" s="38">
        <v>45229</v>
      </c>
      <c r="B24738" s="39" t="s">
        <v>89</v>
      </c>
      <c r="C24738" s="39" t="s">
        <v>50</v>
      </c>
      <c r="D24738" s="39" t="s">
        <v>178</v>
      </c>
      <c r="E24738" s="40">
        <v>0</v>
      </c>
      <c r="F24738" s="41">
        <v>0.17089312905766871</v>
      </c>
      <c r="G24738" s="40">
        <v>11.46125072839725</v>
      </c>
      <c r="H24738" s="41">
        <v>4.614114484557056E-2</v>
      </c>
    </row>
    <row r="24739" spans="1:8">
      <c r="A24739" s="38">
        <v>45229</v>
      </c>
      <c r="B24739" s="39" t="s">
        <v>89</v>
      </c>
      <c r="C24739" s="39" t="s">
        <v>50</v>
      </c>
      <c r="D24739" s="39" t="s">
        <v>8</v>
      </c>
      <c r="E24739" s="40">
        <v>0</v>
      </c>
      <c r="F24739" s="41">
        <v>6.0518890261024776</v>
      </c>
      <c r="G24739" s="40">
        <v>357.35345216287777</v>
      </c>
      <c r="H24739" s="41">
        <v>1.6340100370476689</v>
      </c>
    </row>
    <row r="24740" spans="1:8">
      <c r="A24740" s="38">
        <v>45229</v>
      </c>
      <c r="B24740" s="39" t="s">
        <v>180</v>
      </c>
      <c r="C24740" s="39" t="s">
        <v>43</v>
      </c>
      <c r="D24740" s="39" t="s">
        <v>90</v>
      </c>
      <c r="E24740" s="40">
        <v>0</v>
      </c>
      <c r="F24740" s="41">
        <v>27.19118871878953</v>
      </c>
      <c r="G24740" s="40">
        <v>4919.182702237943</v>
      </c>
      <c r="H24740" s="41">
        <v>7.3416209540731741</v>
      </c>
    </row>
    <row r="24741" spans="1:8">
      <c r="A24741" s="38">
        <v>45229</v>
      </c>
      <c r="B24741" s="39" t="s">
        <v>180</v>
      </c>
      <c r="C24741" s="39" t="s">
        <v>44</v>
      </c>
      <c r="D24741" s="39" t="s">
        <v>91</v>
      </c>
      <c r="E24741" s="40">
        <v>0</v>
      </c>
      <c r="F24741" s="41">
        <v>33.212243336257799</v>
      </c>
      <c r="G24741" s="40">
        <v>6432.0519862008077</v>
      </c>
      <c r="H24741" s="41">
        <v>8.9673057007896073</v>
      </c>
    </row>
    <row r="24742" spans="1:8">
      <c r="A24742" s="38">
        <v>45229</v>
      </c>
      <c r="B24742" s="39" t="s">
        <v>180</v>
      </c>
      <c r="C24742" s="39" t="s">
        <v>181</v>
      </c>
      <c r="D24742" s="39" t="s">
        <v>182</v>
      </c>
      <c r="E24742" s="40">
        <v>0</v>
      </c>
      <c r="F24742" s="41">
        <v>3.7708477858551861</v>
      </c>
      <c r="G24742" s="40">
        <v>678.65759534512301</v>
      </c>
      <c r="H24742" s="41">
        <v>1.0181289021808999</v>
      </c>
    </row>
    <row r="24743" spans="1:8">
      <c r="A24743" s="38">
        <v>45229</v>
      </c>
      <c r="B24743" s="39" t="s">
        <v>180</v>
      </c>
      <c r="C24743" s="39" t="s">
        <v>45</v>
      </c>
      <c r="D24743" s="39" t="s">
        <v>92</v>
      </c>
      <c r="E24743" s="40">
        <v>0</v>
      </c>
      <c r="F24743" s="41">
        <v>21.40765163751443</v>
      </c>
      <c r="G24743" s="40">
        <v>3835.0880879772312</v>
      </c>
      <c r="H24743" s="41">
        <v>5.7800659421288962</v>
      </c>
    </row>
    <row r="24744" spans="1:8">
      <c r="A24744" s="38">
        <v>45229</v>
      </c>
      <c r="B24744" s="39" t="s">
        <v>180</v>
      </c>
      <c r="C24744" s="39" t="s">
        <v>45</v>
      </c>
      <c r="D24744" s="39" t="s">
        <v>118</v>
      </c>
      <c r="E24744" s="40">
        <v>0</v>
      </c>
      <c r="F24744" s="41">
        <v>0</v>
      </c>
      <c r="G24744" s="40">
        <v>0</v>
      </c>
      <c r="H24744" s="41">
        <v>0</v>
      </c>
    </row>
    <row r="24745" spans="1:8">
      <c r="A24745" s="38">
        <v>45229</v>
      </c>
      <c r="B24745" s="39" t="s">
        <v>180</v>
      </c>
      <c r="C24745" s="39" t="s">
        <v>46</v>
      </c>
      <c r="D24745" s="39" t="s">
        <v>184</v>
      </c>
      <c r="E24745" s="40">
        <v>0</v>
      </c>
      <c r="F24745" s="41">
        <v>0.48290189044648618</v>
      </c>
      <c r="G24745" s="40">
        <v>86.20104297640134</v>
      </c>
      <c r="H24745" s="41">
        <v>0.1303835104205513</v>
      </c>
    </row>
    <row r="24746" spans="1:8">
      <c r="A24746" s="38">
        <v>45229</v>
      </c>
      <c r="B24746" s="39" t="s">
        <v>180</v>
      </c>
      <c r="C24746" s="39" t="s">
        <v>46</v>
      </c>
      <c r="D24746" s="39" t="s">
        <v>203</v>
      </c>
      <c r="E24746" s="40">
        <v>0</v>
      </c>
      <c r="F24746" s="41">
        <v>0</v>
      </c>
      <c r="G24746" s="40">
        <v>0</v>
      </c>
      <c r="H24746" s="41">
        <v>0</v>
      </c>
    </row>
    <row r="24747" spans="1:8">
      <c r="A24747" s="38">
        <v>45229</v>
      </c>
      <c r="B24747" s="39" t="s">
        <v>180</v>
      </c>
      <c r="C24747" s="39" t="s">
        <v>46</v>
      </c>
      <c r="D24747" s="39" t="s">
        <v>120</v>
      </c>
      <c r="E24747" s="40">
        <v>0</v>
      </c>
      <c r="F24747" s="41">
        <v>1.8917768559981889</v>
      </c>
      <c r="G24747" s="40">
        <v>340.47217096304013</v>
      </c>
      <c r="H24747" s="41">
        <v>0.51077975111951102</v>
      </c>
    </row>
    <row r="24748" spans="1:8">
      <c r="A24748" s="38">
        <v>45229</v>
      </c>
      <c r="B24748" s="39" t="s">
        <v>180</v>
      </c>
      <c r="C24748" s="39" t="s">
        <v>46</v>
      </c>
      <c r="D24748" s="39" t="s">
        <v>122</v>
      </c>
      <c r="E24748" s="40">
        <v>0</v>
      </c>
      <c r="F24748" s="41">
        <v>0</v>
      </c>
      <c r="G24748" s="40">
        <v>0</v>
      </c>
      <c r="H24748" s="41">
        <v>0</v>
      </c>
    </row>
    <row r="24749" spans="1:8">
      <c r="A24749" s="38">
        <v>45229</v>
      </c>
      <c r="B24749" s="39" t="s">
        <v>180</v>
      </c>
      <c r="C24749" s="39" t="s">
        <v>46</v>
      </c>
      <c r="D24749" s="39" t="s">
        <v>123</v>
      </c>
      <c r="E24749" s="40">
        <v>0</v>
      </c>
      <c r="F24749" s="41">
        <v>32.271970278273884</v>
      </c>
      <c r="G24749" s="40">
        <v>6249.9539228768481</v>
      </c>
      <c r="H24749" s="41">
        <v>8.7134319751339468</v>
      </c>
    </row>
    <row r="24750" spans="1:8">
      <c r="A24750" s="38">
        <v>45229</v>
      </c>
      <c r="B24750" s="39" t="s">
        <v>180</v>
      </c>
      <c r="C24750" s="39" t="s">
        <v>46</v>
      </c>
      <c r="D24750" s="39" t="s">
        <v>124</v>
      </c>
      <c r="E24750" s="40">
        <v>0</v>
      </c>
      <c r="F24750" s="41">
        <v>0</v>
      </c>
      <c r="G24750" s="40">
        <v>0</v>
      </c>
      <c r="H24750" s="41">
        <v>0</v>
      </c>
    </row>
    <row r="24751" spans="1:8">
      <c r="A24751" s="38">
        <v>45229</v>
      </c>
      <c r="B24751" s="39" t="s">
        <v>180</v>
      </c>
      <c r="C24751" s="39" t="s">
        <v>47</v>
      </c>
      <c r="D24751" s="39" t="s">
        <v>185</v>
      </c>
      <c r="E24751" s="40">
        <v>0</v>
      </c>
      <c r="F24751" s="41">
        <v>0.37716161154438488</v>
      </c>
      <c r="G24751" s="40">
        <v>67.879587531310037</v>
      </c>
      <c r="H24751" s="41">
        <v>0.101833635116984</v>
      </c>
    </row>
    <row r="24752" spans="1:8">
      <c r="A24752" s="38">
        <v>45229</v>
      </c>
      <c r="B24752" s="39" t="s">
        <v>180</v>
      </c>
      <c r="C24752" s="39" t="s">
        <v>47</v>
      </c>
      <c r="D24752" s="39" t="s">
        <v>125</v>
      </c>
      <c r="E24752" s="40">
        <v>0</v>
      </c>
      <c r="F24752" s="41">
        <v>0</v>
      </c>
      <c r="G24752" s="40">
        <v>0</v>
      </c>
      <c r="H24752" s="41">
        <v>0</v>
      </c>
    </row>
    <row r="24753" spans="1:8">
      <c r="A24753" s="38">
        <v>45229</v>
      </c>
      <c r="B24753" s="39" t="s">
        <v>180</v>
      </c>
      <c r="C24753" s="39" t="s">
        <v>47</v>
      </c>
      <c r="D24753" s="39" t="s">
        <v>230</v>
      </c>
      <c r="E24753" s="40">
        <v>0</v>
      </c>
      <c r="F24753" s="41">
        <v>0</v>
      </c>
      <c r="G24753" s="40">
        <v>0</v>
      </c>
      <c r="H24753" s="41">
        <v>0</v>
      </c>
    </row>
    <row r="24754" spans="1:8">
      <c r="A24754" s="38">
        <v>45229</v>
      </c>
      <c r="B24754" s="39" t="s">
        <v>180</v>
      </c>
      <c r="C24754" s="39" t="s">
        <v>47</v>
      </c>
      <c r="D24754" s="39" t="s">
        <v>205</v>
      </c>
      <c r="E24754" s="40">
        <v>0</v>
      </c>
      <c r="F24754" s="41">
        <v>0</v>
      </c>
      <c r="G24754" s="40">
        <v>0</v>
      </c>
      <c r="H24754" s="41">
        <v>0</v>
      </c>
    </row>
    <row r="24755" spans="1:8">
      <c r="A24755" s="38">
        <v>45229</v>
      </c>
      <c r="B24755" s="39" t="s">
        <v>180</v>
      </c>
      <c r="C24755" s="39" t="s">
        <v>47</v>
      </c>
      <c r="D24755" s="39" t="s">
        <v>127</v>
      </c>
      <c r="E24755" s="40">
        <v>0</v>
      </c>
      <c r="F24755" s="41">
        <v>0</v>
      </c>
      <c r="G24755" s="40">
        <v>0</v>
      </c>
      <c r="H24755" s="41">
        <v>0</v>
      </c>
    </row>
    <row r="24756" spans="1:8">
      <c r="A24756" s="38">
        <v>45229</v>
      </c>
      <c r="B24756" s="39" t="s">
        <v>180</v>
      </c>
      <c r="C24756" s="39" t="s">
        <v>47</v>
      </c>
      <c r="D24756" s="39" t="s">
        <v>128</v>
      </c>
      <c r="E24756" s="40">
        <v>0</v>
      </c>
      <c r="F24756" s="41">
        <v>0</v>
      </c>
      <c r="G24756" s="40">
        <v>0</v>
      </c>
      <c r="H24756" s="41">
        <v>0</v>
      </c>
    </row>
    <row r="24757" spans="1:8">
      <c r="A24757" s="38">
        <v>45229</v>
      </c>
      <c r="B24757" s="39" t="s">
        <v>180</v>
      </c>
      <c r="C24757" s="39" t="s">
        <v>47</v>
      </c>
      <c r="D24757" s="39" t="s">
        <v>130</v>
      </c>
      <c r="E24757" s="40">
        <v>0</v>
      </c>
      <c r="F24757" s="41">
        <v>0.18858080577219249</v>
      </c>
      <c r="G24757" s="40">
        <v>33.939793765655018</v>
      </c>
      <c r="H24757" s="41">
        <v>5.0916817558491978E-2</v>
      </c>
    </row>
    <row r="24758" spans="1:8">
      <c r="A24758" s="38">
        <v>45229</v>
      </c>
      <c r="B24758" s="39" t="s">
        <v>180</v>
      </c>
      <c r="C24758" s="39" t="s">
        <v>47</v>
      </c>
      <c r="D24758" s="39" t="s">
        <v>131</v>
      </c>
      <c r="E24758" s="40">
        <v>0</v>
      </c>
      <c r="F24758" s="41">
        <v>0</v>
      </c>
      <c r="G24758" s="40">
        <v>0</v>
      </c>
      <c r="H24758" s="41">
        <v>0</v>
      </c>
    </row>
    <row r="24759" spans="1:8">
      <c r="A24759" s="38">
        <v>45229</v>
      </c>
      <c r="B24759" s="39" t="s">
        <v>180</v>
      </c>
      <c r="C24759" s="39" t="s">
        <v>47</v>
      </c>
      <c r="D24759" s="39" t="s">
        <v>132</v>
      </c>
      <c r="E24759" s="40">
        <v>0</v>
      </c>
      <c r="F24759" s="41">
        <v>0</v>
      </c>
      <c r="G24759" s="40">
        <v>0</v>
      </c>
      <c r="H24759" s="41">
        <v>0</v>
      </c>
    </row>
    <row r="24760" spans="1:8">
      <c r="A24760" s="38">
        <v>45229</v>
      </c>
      <c r="B24760" s="39" t="s">
        <v>180</v>
      </c>
      <c r="C24760" s="39" t="s">
        <v>47</v>
      </c>
      <c r="D24760" s="39" t="s">
        <v>134</v>
      </c>
      <c r="E24760" s="40">
        <v>0</v>
      </c>
      <c r="F24760" s="41">
        <v>0</v>
      </c>
      <c r="G24760" s="40">
        <v>0</v>
      </c>
      <c r="H24760" s="41">
        <v>0</v>
      </c>
    </row>
    <row r="24761" spans="1:8">
      <c r="A24761" s="38">
        <v>45229</v>
      </c>
      <c r="B24761" s="39" t="s">
        <v>180</v>
      </c>
      <c r="C24761" s="39" t="s">
        <v>18</v>
      </c>
      <c r="D24761" s="39" t="s">
        <v>120</v>
      </c>
      <c r="E24761" s="40">
        <v>64.733324999999994</v>
      </c>
      <c r="F24761" s="41">
        <v>26.733330820909831</v>
      </c>
      <c r="G24761" s="40">
        <v>4811.3260043377104</v>
      </c>
      <c r="H24761" s="41">
        <v>7.2179993216456566</v>
      </c>
    </row>
    <row r="24762" spans="1:8">
      <c r="A24762" s="38">
        <v>45229</v>
      </c>
      <c r="B24762" s="39" t="s">
        <v>180</v>
      </c>
      <c r="C24762" s="39" t="s">
        <v>18</v>
      </c>
      <c r="D24762" s="39" t="s">
        <v>123</v>
      </c>
      <c r="E24762" s="40">
        <v>3005.1711024000001</v>
      </c>
      <c r="F24762" s="41">
        <v>130.34676337716061</v>
      </c>
      <c r="G24762" s="40">
        <v>23739.76330990018</v>
      </c>
      <c r="H24762" s="41">
        <v>35.193626111833353</v>
      </c>
    </row>
    <row r="24763" spans="1:8">
      <c r="A24763" s="38">
        <v>45229</v>
      </c>
      <c r="B24763" s="39" t="s">
        <v>180</v>
      </c>
      <c r="C24763" s="39" t="s">
        <v>48</v>
      </c>
      <c r="D24763" s="39" t="s">
        <v>120</v>
      </c>
      <c r="E24763" s="40">
        <v>148.88225879999999</v>
      </c>
      <c r="F24763" s="41">
        <v>0</v>
      </c>
      <c r="G24763" s="40">
        <v>0</v>
      </c>
      <c r="H24763" s="41">
        <v>0</v>
      </c>
    </row>
    <row r="24764" spans="1:8">
      <c r="A24764" s="38">
        <v>45229</v>
      </c>
      <c r="B24764" s="39" t="s">
        <v>180</v>
      </c>
      <c r="C24764" s="39" t="s">
        <v>7</v>
      </c>
      <c r="D24764" s="39" t="s">
        <v>140</v>
      </c>
      <c r="E24764" s="40">
        <v>2554.2936192000002</v>
      </c>
      <c r="F24764" s="41">
        <v>122.9392622917247</v>
      </c>
      <c r="G24764" s="40">
        <v>23623.75101347678</v>
      </c>
      <c r="H24764" s="41">
        <v>99.990065527172078</v>
      </c>
    </row>
    <row r="24765" spans="1:8">
      <c r="A24765" s="38">
        <v>45229</v>
      </c>
      <c r="B24765" s="39" t="s">
        <v>180</v>
      </c>
      <c r="C24765" s="39" t="s">
        <v>7</v>
      </c>
      <c r="D24765" s="39" t="s">
        <v>187</v>
      </c>
      <c r="E24765" s="40">
        <v>0</v>
      </c>
      <c r="F24765" s="41">
        <v>0</v>
      </c>
      <c r="G24765" s="40">
        <v>0</v>
      </c>
      <c r="H24765" s="41">
        <v>0</v>
      </c>
    </row>
    <row r="24766" spans="1:8">
      <c r="A24766" s="38">
        <v>45229</v>
      </c>
      <c r="B24766" s="39" t="s">
        <v>180</v>
      </c>
      <c r="C24766" s="39" t="s">
        <v>16</v>
      </c>
      <c r="D24766" s="39" t="s">
        <v>123</v>
      </c>
      <c r="E24766" s="40">
        <v>2739.3475434000002</v>
      </c>
      <c r="F24766" s="41">
        <v>98.084144946564521</v>
      </c>
      <c r="G24766" s="40">
        <v>17480.776139207581</v>
      </c>
      <c r="H24766" s="41">
        <v>26.482719135572431</v>
      </c>
    </row>
    <row r="24767" spans="1:8">
      <c r="A24767" s="38">
        <v>45229</v>
      </c>
      <c r="B24767" s="39" t="s">
        <v>180</v>
      </c>
      <c r="C24767" s="39" t="s">
        <v>49</v>
      </c>
      <c r="D24767" s="39" t="s">
        <v>278</v>
      </c>
      <c r="E24767" s="40">
        <v>0</v>
      </c>
      <c r="F24767" s="41">
        <v>0</v>
      </c>
      <c r="G24767" s="40">
        <v>0</v>
      </c>
      <c r="H24767" s="41">
        <v>0</v>
      </c>
    </row>
    <row r="24768" spans="1:8">
      <c r="A24768" s="38">
        <v>45229</v>
      </c>
      <c r="B24768" s="39" t="s">
        <v>180</v>
      </c>
      <c r="C24768" s="39" t="s">
        <v>49</v>
      </c>
      <c r="D24768" s="39" t="s">
        <v>339</v>
      </c>
      <c r="E24768" s="40">
        <v>0</v>
      </c>
      <c r="F24768" s="41">
        <v>0</v>
      </c>
      <c r="G24768" s="40">
        <v>0</v>
      </c>
      <c r="H24768" s="41">
        <v>0</v>
      </c>
    </row>
    <row r="24769" spans="1:8">
      <c r="A24769" s="38">
        <v>45229</v>
      </c>
      <c r="B24769" s="39" t="s">
        <v>180</v>
      </c>
      <c r="C24769" s="39" t="s">
        <v>49</v>
      </c>
      <c r="D24769" s="39" t="s">
        <v>148</v>
      </c>
      <c r="E24769" s="40">
        <v>0</v>
      </c>
      <c r="F24769" s="41">
        <v>0</v>
      </c>
      <c r="G24769" s="40">
        <v>0</v>
      </c>
      <c r="H24769" s="41">
        <v>0</v>
      </c>
    </row>
    <row r="24770" spans="1:8">
      <c r="A24770" s="38">
        <v>45229</v>
      </c>
      <c r="B24770" s="39" t="s">
        <v>180</v>
      </c>
      <c r="C24770" s="39" t="s">
        <v>49</v>
      </c>
      <c r="D24770" s="39" t="s">
        <v>149</v>
      </c>
      <c r="E24770" s="40">
        <v>0</v>
      </c>
      <c r="F24770" s="41">
        <v>0</v>
      </c>
      <c r="G24770" s="40">
        <v>0</v>
      </c>
      <c r="H24770" s="41">
        <v>0</v>
      </c>
    </row>
    <row r="24771" spans="1:8">
      <c r="A24771" s="38">
        <v>45229</v>
      </c>
      <c r="B24771" s="39" t="s">
        <v>180</v>
      </c>
      <c r="C24771" s="39" t="s">
        <v>49</v>
      </c>
      <c r="D24771" s="39" t="s">
        <v>296</v>
      </c>
      <c r="E24771" s="40">
        <v>0</v>
      </c>
      <c r="F24771" s="41">
        <v>0</v>
      </c>
      <c r="G24771" s="40">
        <v>0</v>
      </c>
      <c r="H24771" s="41">
        <v>0</v>
      </c>
    </row>
    <row r="24772" spans="1:8">
      <c r="A24772" s="38">
        <v>45229</v>
      </c>
      <c r="B24772" s="39" t="s">
        <v>180</v>
      </c>
      <c r="C24772" s="39" t="s">
        <v>49</v>
      </c>
      <c r="D24772" s="39" t="s">
        <v>150</v>
      </c>
      <c r="E24772" s="40">
        <v>0</v>
      </c>
      <c r="F24772" s="41">
        <v>0.81188768028505176</v>
      </c>
      <c r="G24772" s="40">
        <v>146.11932702757559</v>
      </c>
      <c r="H24772" s="41">
        <v>0.21920967367696401</v>
      </c>
    </row>
    <row r="24773" spans="1:8">
      <c r="A24773" s="38">
        <v>45229</v>
      </c>
      <c r="B24773" s="39" t="s">
        <v>180</v>
      </c>
      <c r="C24773" s="39" t="s">
        <v>49</v>
      </c>
      <c r="D24773" s="39" t="s">
        <v>190</v>
      </c>
      <c r="E24773" s="40">
        <v>0</v>
      </c>
      <c r="F24773" s="41">
        <v>0</v>
      </c>
      <c r="G24773" s="40">
        <v>0</v>
      </c>
      <c r="H24773" s="41">
        <v>0</v>
      </c>
    </row>
    <row r="24774" spans="1:8">
      <c r="A24774" s="38">
        <v>45229</v>
      </c>
      <c r="B24774" s="39" t="s">
        <v>180</v>
      </c>
      <c r="C24774" s="39" t="s">
        <v>49</v>
      </c>
      <c r="D24774" s="39" t="s">
        <v>224</v>
      </c>
      <c r="E24774" s="40">
        <v>0</v>
      </c>
      <c r="F24774" s="41">
        <v>0</v>
      </c>
      <c r="G24774" s="40">
        <v>0</v>
      </c>
      <c r="H24774" s="41">
        <v>0</v>
      </c>
    </row>
    <row r="24775" spans="1:8">
      <c r="A24775" s="38">
        <v>45229</v>
      </c>
      <c r="B24775" s="39" t="s">
        <v>180</v>
      </c>
      <c r="C24775" s="39" t="s">
        <v>49</v>
      </c>
      <c r="D24775" s="39" t="s">
        <v>155</v>
      </c>
      <c r="E24775" s="40">
        <v>0</v>
      </c>
      <c r="F24775" s="41">
        <v>0</v>
      </c>
      <c r="G24775" s="40">
        <v>0</v>
      </c>
      <c r="H24775" s="41">
        <v>0</v>
      </c>
    </row>
    <row r="24776" spans="1:8">
      <c r="A24776" s="38">
        <v>45229</v>
      </c>
      <c r="B24776" s="39" t="s">
        <v>180</v>
      </c>
      <c r="C24776" s="39" t="s">
        <v>49</v>
      </c>
      <c r="D24776" s="39" t="s">
        <v>156</v>
      </c>
      <c r="E24776" s="40">
        <v>0</v>
      </c>
      <c r="F24776" s="41">
        <v>0</v>
      </c>
      <c r="G24776" s="40">
        <v>0</v>
      </c>
      <c r="H24776" s="41">
        <v>0</v>
      </c>
    </row>
    <row r="24777" spans="1:8">
      <c r="A24777" s="38">
        <v>45229</v>
      </c>
      <c r="B24777" s="39" t="s">
        <v>180</v>
      </c>
      <c r="C24777" s="39" t="s">
        <v>49</v>
      </c>
      <c r="D24777" s="39" t="s">
        <v>159</v>
      </c>
      <c r="E24777" s="40">
        <v>0</v>
      </c>
      <c r="F24777" s="41">
        <v>0</v>
      </c>
      <c r="G24777" s="40">
        <v>0</v>
      </c>
      <c r="H24777" s="41">
        <v>0</v>
      </c>
    </row>
    <row r="24778" spans="1:8">
      <c r="A24778" s="38">
        <v>45229</v>
      </c>
      <c r="B24778" s="39" t="s">
        <v>180</v>
      </c>
      <c r="C24778" s="39" t="s">
        <v>49</v>
      </c>
      <c r="D24778" s="39" t="s">
        <v>209</v>
      </c>
      <c r="E24778" s="40">
        <v>0</v>
      </c>
      <c r="F24778" s="41">
        <v>0</v>
      </c>
      <c r="G24778" s="40">
        <v>0</v>
      </c>
      <c r="H24778" s="41">
        <v>0</v>
      </c>
    </row>
    <row r="24779" spans="1:8">
      <c r="A24779" s="38">
        <v>45229</v>
      </c>
      <c r="B24779" s="39" t="s">
        <v>180</v>
      </c>
      <c r="C24779" s="39" t="s">
        <v>49</v>
      </c>
      <c r="D24779" s="39" t="s">
        <v>192</v>
      </c>
      <c r="E24779" s="40">
        <v>0</v>
      </c>
      <c r="F24779" s="41">
        <v>0</v>
      </c>
      <c r="G24779" s="40">
        <v>0</v>
      </c>
      <c r="H24779" s="41">
        <v>0</v>
      </c>
    </row>
    <row r="24780" spans="1:8">
      <c r="A24780" s="38">
        <v>45229</v>
      </c>
      <c r="B24780" s="39" t="s">
        <v>180</v>
      </c>
      <c r="C24780" s="39" t="s">
        <v>49</v>
      </c>
      <c r="D24780" s="39" t="s">
        <v>273</v>
      </c>
      <c r="E24780" s="40">
        <v>0</v>
      </c>
      <c r="F24780" s="41">
        <v>0</v>
      </c>
      <c r="G24780" s="40">
        <v>0</v>
      </c>
      <c r="H24780" s="41">
        <v>0</v>
      </c>
    </row>
    <row r="24781" spans="1:8">
      <c r="A24781" s="38">
        <v>45229</v>
      </c>
      <c r="B24781" s="39" t="s">
        <v>180</v>
      </c>
      <c r="C24781" s="39" t="s">
        <v>49</v>
      </c>
      <c r="D24781" s="39" t="s">
        <v>302</v>
      </c>
      <c r="E24781" s="40">
        <v>0</v>
      </c>
      <c r="F24781" s="41">
        <v>0</v>
      </c>
      <c r="G24781" s="40">
        <v>0</v>
      </c>
      <c r="H24781" s="41">
        <v>0</v>
      </c>
    </row>
    <row r="24782" spans="1:8">
      <c r="A24782" s="38">
        <v>45229</v>
      </c>
      <c r="B24782" s="39" t="s">
        <v>180</v>
      </c>
      <c r="C24782" s="39" t="s">
        <v>49</v>
      </c>
      <c r="D24782" s="39" t="s">
        <v>216</v>
      </c>
      <c r="E24782" s="40">
        <v>0</v>
      </c>
      <c r="F24782" s="41">
        <v>0</v>
      </c>
      <c r="G24782" s="40">
        <v>0</v>
      </c>
      <c r="H24782" s="41">
        <v>0</v>
      </c>
    </row>
    <row r="24783" spans="1:8">
      <c r="A24783" s="38">
        <v>45229</v>
      </c>
      <c r="B24783" s="39" t="s">
        <v>180</v>
      </c>
      <c r="C24783" s="39" t="s">
        <v>49</v>
      </c>
      <c r="D24783" s="39" t="s">
        <v>245</v>
      </c>
      <c r="E24783" s="40">
        <v>0</v>
      </c>
      <c r="F24783" s="41">
        <v>0</v>
      </c>
      <c r="G24783" s="40">
        <v>0</v>
      </c>
      <c r="H24783" s="41">
        <v>0</v>
      </c>
    </row>
    <row r="24784" spans="1:8">
      <c r="A24784" s="38">
        <v>45229</v>
      </c>
      <c r="B24784" s="39" t="s">
        <v>180</v>
      </c>
      <c r="C24784" s="39" t="s">
        <v>49</v>
      </c>
      <c r="D24784" s="39" t="s">
        <v>246</v>
      </c>
      <c r="E24784" s="40">
        <v>0</v>
      </c>
      <c r="F24784" s="41">
        <v>0</v>
      </c>
      <c r="G24784" s="40">
        <v>0</v>
      </c>
      <c r="H24784" s="41">
        <v>0</v>
      </c>
    </row>
    <row r="24785" spans="1:8">
      <c r="A24785" s="38">
        <v>45229</v>
      </c>
      <c r="B24785" s="39" t="s">
        <v>180</v>
      </c>
      <c r="C24785" s="39" t="s">
        <v>49</v>
      </c>
      <c r="D24785" s="39" t="s">
        <v>248</v>
      </c>
      <c r="E24785" s="40">
        <v>0</v>
      </c>
      <c r="F24785" s="41">
        <v>0</v>
      </c>
      <c r="G24785" s="40">
        <v>0</v>
      </c>
      <c r="H24785" s="41">
        <v>0</v>
      </c>
    </row>
    <row r="24786" spans="1:8">
      <c r="A24786" s="38">
        <v>45229</v>
      </c>
      <c r="B24786" s="39" t="s">
        <v>180</v>
      </c>
      <c r="C24786" s="39" t="s">
        <v>49</v>
      </c>
      <c r="D24786" s="39" t="s">
        <v>300</v>
      </c>
      <c r="E24786" s="40">
        <v>0</v>
      </c>
      <c r="F24786" s="41">
        <v>0</v>
      </c>
      <c r="G24786" s="40">
        <v>0</v>
      </c>
      <c r="H24786" s="41">
        <v>0</v>
      </c>
    </row>
    <row r="24787" spans="1:8">
      <c r="A24787" s="38">
        <v>45229</v>
      </c>
      <c r="B24787" s="39" t="s">
        <v>180</v>
      </c>
      <c r="C24787" s="39" t="s">
        <v>49</v>
      </c>
      <c r="D24787" s="39" t="s">
        <v>249</v>
      </c>
      <c r="E24787" s="40">
        <v>0</v>
      </c>
      <c r="F24787" s="41">
        <v>0</v>
      </c>
      <c r="G24787" s="40">
        <v>0</v>
      </c>
      <c r="H24787" s="41">
        <v>0</v>
      </c>
    </row>
    <row r="24788" spans="1:8">
      <c r="A24788" s="38">
        <v>45229</v>
      </c>
      <c r="B24788" s="39" t="s">
        <v>180</v>
      </c>
      <c r="C24788" s="39" t="s">
        <v>49</v>
      </c>
      <c r="D24788" s="39" t="s">
        <v>292</v>
      </c>
      <c r="E24788" s="40">
        <v>0</v>
      </c>
      <c r="F24788" s="41">
        <v>0</v>
      </c>
      <c r="G24788" s="40">
        <v>0</v>
      </c>
      <c r="H24788" s="41">
        <v>0</v>
      </c>
    </row>
    <row r="24789" spans="1:8">
      <c r="A24789" s="38">
        <v>45229</v>
      </c>
      <c r="B24789" s="39" t="s">
        <v>180</v>
      </c>
      <c r="C24789" s="39" t="s">
        <v>49</v>
      </c>
      <c r="D24789" s="39" t="s">
        <v>268</v>
      </c>
      <c r="E24789" s="40">
        <v>0</v>
      </c>
      <c r="F24789" s="41">
        <v>0</v>
      </c>
      <c r="G24789" s="40">
        <v>0</v>
      </c>
      <c r="H24789" s="41">
        <v>0</v>
      </c>
    </row>
    <row r="24790" spans="1:8">
      <c r="A24790" s="38">
        <v>45229</v>
      </c>
      <c r="B24790" s="39" t="s">
        <v>180</v>
      </c>
      <c r="C24790" s="39" t="s">
        <v>49</v>
      </c>
      <c r="D24790" s="39" t="s">
        <v>310</v>
      </c>
      <c r="E24790" s="40">
        <v>0</v>
      </c>
      <c r="F24790" s="41">
        <v>0</v>
      </c>
      <c r="G24790" s="40">
        <v>0</v>
      </c>
      <c r="H24790" s="41">
        <v>0</v>
      </c>
    </row>
    <row r="24791" spans="1:8">
      <c r="A24791" s="38">
        <v>45229</v>
      </c>
      <c r="B24791" s="39" t="s">
        <v>180</v>
      </c>
      <c r="C24791" s="39" t="s">
        <v>49</v>
      </c>
      <c r="D24791" s="39" t="s">
        <v>166</v>
      </c>
      <c r="E24791" s="40">
        <v>0</v>
      </c>
      <c r="F24791" s="41">
        <v>0.10479266373774961</v>
      </c>
      <c r="G24791" s="40">
        <v>15.555842175886511</v>
      </c>
      <c r="H24791" s="41">
        <v>2.82940192091924E-2</v>
      </c>
    </row>
    <row r="24792" spans="1:8">
      <c r="A24792" s="38">
        <v>45229</v>
      </c>
      <c r="B24792" s="39" t="s">
        <v>180</v>
      </c>
      <c r="C24792" s="39" t="s">
        <v>49</v>
      </c>
      <c r="D24792" s="39" t="s">
        <v>167</v>
      </c>
      <c r="E24792" s="40">
        <v>0</v>
      </c>
      <c r="F24792" s="41">
        <v>0.40594384014252588</v>
      </c>
      <c r="G24792" s="40">
        <v>73.059663513787811</v>
      </c>
      <c r="H24792" s="41">
        <v>0.109604836838482</v>
      </c>
    </row>
    <row r="24793" spans="1:8">
      <c r="A24793" s="38">
        <v>45229</v>
      </c>
      <c r="B24793" s="39" t="s">
        <v>180</v>
      </c>
      <c r="C24793" s="39" t="s">
        <v>49</v>
      </c>
      <c r="D24793" s="39" t="s">
        <v>168</v>
      </c>
      <c r="E24793" s="40">
        <v>0</v>
      </c>
      <c r="F24793" s="41">
        <v>0</v>
      </c>
      <c r="G24793" s="40">
        <v>0</v>
      </c>
      <c r="H24793" s="41">
        <v>0</v>
      </c>
    </row>
    <row r="24794" spans="1:8">
      <c r="A24794" s="38">
        <v>45229</v>
      </c>
      <c r="B24794" s="39" t="s">
        <v>180</v>
      </c>
      <c r="C24794" s="39" t="s">
        <v>49</v>
      </c>
      <c r="D24794" s="39" t="s">
        <v>195</v>
      </c>
      <c r="E24794" s="40">
        <v>0</v>
      </c>
      <c r="F24794" s="41">
        <v>0.40594384014252588</v>
      </c>
      <c r="G24794" s="40">
        <v>73.059663513787811</v>
      </c>
      <c r="H24794" s="41">
        <v>0.109604836838482</v>
      </c>
    </row>
    <row r="24795" spans="1:8">
      <c r="A24795" s="38">
        <v>45229</v>
      </c>
      <c r="B24795" s="39" t="s">
        <v>180</v>
      </c>
      <c r="C24795" s="39" t="s">
        <v>49</v>
      </c>
      <c r="D24795" s="39" t="s">
        <v>170</v>
      </c>
      <c r="E24795" s="40">
        <v>0</v>
      </c>
      <c r="F24795" s="41">
        <v>0</v>
      </c>
      <c r="G24795" s="40">
        <v>0</v>
      </c>
      <c r="H24795" s="41">
        <v>0</v>
      </c>
    </row>
    <row r="24796" spans="1:8">
      <c r="A24796" s="38">
        <v>45229</v>
      </c>
      <c r="B24796" s="39" t="s">
        <v>180</v>
      </c>
      <c r="C24796" s="39" t="s">
        <v>49</v>
      </c>
      <c r="D24796" s="39" t="s">
        <v>171</v>
      </c>
      <c r="E24796" s="40">
        <v>0</v>
      </c>
      <c r="F24796" s="41">
        <v>0</v>
      </c>
      <c r="G24796" s="40">
        <v>0</v>
      </c>
      <c r="H24796" s="41">
        <v>0</v>
      </c>
    </row>
    <row r="24797" spans="1:8">
      <c r="A24797" s="38">
        <v>45229</v>
      </c>
      <c r="B24797" s="39" t="s">
        <v>180</v>
      </c>
      <c r="C24797" s="39" t="s">
        <v>50</v>
      </c>
      <c r="D24797" s="39" t="s">
        <v>172</v>
      </c>
      <c r="E24797" s="40">
        <v>0</v>
      </c>
      <c r="F24797" s="41">
        <v>2.5924578526431499</v>
      </c>
      <c r="G24797" s="40">
        <v>466.57709677596318</v>
      </c>
      <c r="H24797" s="41">
        <v>0.69996362021365066</v>
      </c>
    </row>
    <row r="24798" spans="1:8">
      <c r="A24798" s="38">
        <v>45229</v>
      </c>
      <c r="B24798" s="39" t="s">
        <v>180</v>
      </c>
      <c r="C24798" s="39" t="s">
        <v>50</v>
      </c>
      <c r="D24798" s="39" t="s">
        <v>173</v>
      </c>
      <c r="E24798" s="40">
        <v>0</v>
      </c>
      <c r="F24798" s="41">
        <v>2.5924578526431499</v>
      </c>
      <c r="G24798" s="40">
        <v>466.57709677596318</v>
      </c>
      <c r="H24798" s="41">
        <v>0.69996362021365066</v>
      </c>
    </row>
    <row r="24799" spans="1:8">
      <c r="A24799" s="38">
        <v>45229</v>
      </c>
      <c r="B24799" s="39" t="s">
        <v>180</v>
      </c>
      <c r="C24799" s="39" t="s">
        <v>50</v>
      </c>
      <c r="D24799" s="39" t="s">
        <v>13</v>
      </c>
      <c r="E24799" s="40">
        <v>0</v>
      </c>
      <c r="F24799" s="41">
        <v>0</v>
      </c>
      <c r="G24799" s="40">
        <v>0</v>
      </c>
      <c r="H24799" s="41">
        <v>0</v>
      </c>
    </row>
    <row r="24800" spans="1:8">
      <c r="A24800" s="38">
        <v>45229</v>
      </c>
      <c r="B24800" s="39" t="s">
        <v>180</v>
      </c>
      <c r="C24800" s="39" t="s">
        <v>50</v>
      </c>
      <c r="D24800" s="39" t="s">
        <v>15</v>
      </c>
      <c r="E24800" s="40">
        <v>0</v>
      </c>
      <c r="F24800" s="41">
        <v>0</v>
      </c>
      <c r="G24800" s="40">
        <v>0</v>
      </c>
      <c r="H24800" s="41">
        <v>0</v>
      </c>
    </row>
    <row r="24801" spans="1:8">
      <c r="A24801" s="38">
        <v>45229</v>
      </c>
      <c r="B24801" s="39" t="s">
        <v>180</v>
      </c>
      <c r="C24801" s="39" t="s">
        <v>50</v>
      </c>
      <c r="D24801" s="39" t="s">
        <v>174</v>
      </c>
      <c r="E24801" s="40">
        <v>0</v>
      </c>
      <c r="F24801" s="41">
        <v>2.622667770090179</v>
      </c>
      <c r="G24801" s="40">
        <v>469.50020838813771</v>
      </c>
      <c r="H24801" s="41">
        <v>0.7081202979243485</v>
      </c>
    </row>
    <row r="24802" spans="1:8">
      <c r="A24802" s="38">
        <v>45229</v>
      </c>
      <c r="B24802" s="39" t="s">
        <v>180</v>
      </c>
      <c r="C24802" s="39" t="s">
        <v>50</v>
      </c>
      <c r="D24802" s="39" t="s">
        <v>227</v>
      </c>
      <c r="E24802" s="40">
        <v>0</v>
      </c>
      <c r="F24802" s="41">
        <v>2.6234860462085301</v>
      </c>
      <c r="G24802" s="40">
        <v>470.56794303234233</v>
      </c>
      <c r="H24802" s="41">
        <v>0.7083412324763031</v>
      </c>
    </row>
    <row r="24803" spans="1:8">
      <c r="A24803" s="38">
        <v>45229</v>
      </c>
      <c r="B24803" s="39" t="s">
        <v>180</v>
      </c>
      <c r="C24803" s="39" t="s">
        <v>50</v>
      </c>
      <c r="D24803" s="39" t="s">
        <v>176</v>
      </c>
      <c r="E24803" s="40">
        <v>0</v>
      </c>
      <c r="F24803" s="41">
        <v>0</v>
      </c>
      <c r="G24803" s="40">
        <v>0</v>
      </c>
      <c r="H24803" s="41">
        <v>0</v>
      </c>
    </row>
    <row r="24804" spans="1:8">
      <c r="A24804" s="38">
        <v>45229</v>
      </c>
      <c r="B24804" s="39" t="s">
        <v>180</v>
      </c>
      <c r="C24804" s="39" t="s">
        <v>50</v>
      </c>
      <c r="D24804" s="39" t="s">
        <v>197</v>
      </c>
      <c r="E24804" s="40">
        <v>0</v>
      </c>
      <c r="F24804" s="41">
        <v>0</v>
      </c>
      <c r="G24804" s="40">
        <v>0</v>
      </c>
      <c r="H24804" s="41">
        <v>0</v>
      </c>
    </row>
    <row r="24805" spans="1:8">
      <c r="A24805" s="38">
        <v>45229</v>
      </c>
      <c r="B24805" s="39" t="s">
        <v>180</v>
      </c>
      <c r="C24805" s="39" t="s">
        <v>50</v>
      </c>
      <c r="D24805" s="39" t="s">
        <v>198</v>
      </c>
      <c r="E24805" s="40">
        <v>0</v>
      </c>
      <c r="F24805" s="41">
        <v>0</v>
      </c>
      <c r="G24805" s="40">
        <v>0</v>
      </c>
      <c r="H24805" s="41">
        <v>0</v>
      </c>
    </row>
    <row r="24806" spans="1:8">
      <c r="A24806" s="38">
        <v>45229</v>
      </c>
      <c r="B24806" s="39" t="s">
        <v>180</v>
      </c>
      <c r="C24806" s="39" t="s">
        <v>50</v>
      </c>
      <c r="D24806" s="39" t="s">
        <v>177</v>
      </c>
      <c r="E24806" s="40">
        <v>0</v>
      </c>
      <c r="F24806" s="41">
        <v>0</v>
      </c>
      <c r="G24806" s="40">
        <v>0</v>
      </c>
      <c r="H24806" s="41">
        <v>0</v>
      </c>
    </row>
    <row r="24807" spans="1:8">
      <c r="A24807" s="38">
        <v>45229</v>
      </c>
      <c r="B24807" s="39" t="s">
        <v>180</v>
      </c>
      <c r="C24807" s="39" t="s">
        <v>50</v>
      </c>
      <c r="D24807" s="39" t="s">
        <v>8</v>
      </c>
      <c r="E24807" s="40">
        <v>0</v>
      </c>
      <c r="F24807" s="41">
        <v>0</v>
      </c>
      <c r="G24807" s="40">
        <v>0</v>
      </c>
      <c r="H24807" s="41">
        <v>0</v>
      </c>
    </row>
    <row r="24808" spans="1:8">
      <c r="A24808" s="38">
        <v>45230</v>
      </c>
      <c r="B24808" s="39" t="s">
        <v>89</v>
      </c>
      <c r="C24808" s="39" t="s">
        <v>43</v>
      </c>
      <c r="D24808" s="39" t="s">
        <v>329</v>
      </c>
      <c r="E24808" s="40">
        <v>0</v>
      </c>
      <c r="F24808" s="41">
        <v>0</v>
      </c>
      <c r="G24808" s="40">
        <v>0</v>
      </c>
      <c r="H24808" s="41">
        <v>0</v>
      </c>
    </row>
    <row r="24809" spans="1:8">
      <c r="A24809" s="38">
        <v>45230</v>
      </c>
      <c r="B24809" s="39" t="s">
        <v>89</v>
      </c>
      <c r="C24809" s="39" t="s">
        <v>43</v>
      </c>
      <c r="D24809" s="39" t="s">
        <v>90</v>
      </c>
      <c r="E24809" s="40">
        <v>0</v>
      </c>
      <c r="F24809" s="41">
        <v>21.045517914053541</v>
      </c>
      <c r="G24809" s="40">
        <v>1270.9645809163089</v>
      </c>
      <c r="H24809" s="41">
        <v>5.0509242993728476</v>
      </c>
    </row>
    <row r="24810" spans="1:8">
      <c r="A24810" s="38">
        <v>45230</v>
      </c>
      <c r="B24810" s="39" t="s">
        <v>89</v>
      </c>
      <c r="C24810" s="39" t="s">
        <v>44</v>
      </c>
      <c r="D24810" s="39" t="s">
        <v>91</v>
      </c>
      <c r="E24810" s="40">
        <v>0</v>
      </c>
      <c r="F24810" s="41">
        <v>94.888666312281885</v>
      </c>
      <c r="G24810" s="40">
        <v>5831.3593888861578</v>
      </c>
      <c r="H24810" s="41">
        <v>22.773279914947651</v>
      </c>
    </row>
    <row r="24811" spans="1:8">
      <c r="A24811" s="38">
        <v>45230</v>
      </c>
      <c r="B24811" s="39" t="s">
        <v>89</v>
      </c>
      <c r="C24811" s="39" t="s">
        <v>45</v>
      </c>
      <c r="D24811" s="39" t="s">
        <v>92</v>
      </c>
      <c r="E24811" s="40">
        <v>0</v>
      </c>
      <c r="F24811" s="41">
        <v>83.437289865714106</v>
      </c>
      <c r="G24811" s="40">
        <v>5080.3667385507297</v>
      </c>
      <c r="H24811" s="41">
        <v>20.02494956777139</v>
      </c>
    </row>
    <row r="24812" spans="1:8">
      <c r="A24812" s="38">
        <v>45230</v>
      </c>
      <c r="B24812" s="39" t="s">
        <v>89</v>
      </c>
      <c r="C24812" s="39" t="s">
        <v>45</v>
      </c>
      <c r="D24812" s="39" t="s">
        <v>93</v>
      </c>
      <c r="E24812" s="40">
        <v>0</v>
      </c>
      <c r="F24812" s="41">
        <v>3.8532599341237761</v>
      </c>
      <c r="G24812" s="40">
        <v>226.1395225116072</v>
      </c>
      <c r="H24812" s="41">
        <v>0.92478238418970637</v>
      </c>
    </row>
    <row r="24813" spans="1:8">
      <c r="A24813" s="38">
        <v>45230</v>
      </c>
      <c r="B24813" s="39" t="s">
        <v>89</v>
      </c>
      <c r="C24813" s="39" t="s">
        <v>45</v>
      </c>
      <c r="D24813" s="39" t="s">
        <v>94</v>
      </c>
      <c r="E24813" s="40">
        <v>0</v>
      </c>
      <c r="F24813" s="41">
        <v>5.7654073660618262E-2</v>
      </c>
      <c r="G24813" s="40">
        <v>3.9888625962431581</v>
      </c>
      <c r="H24813" s="41">
        <v>1.3836977678548379E-2</v>
      </c>
    </row>
    <row r="24814" spans="1:8">
      <c r="A24814" s="38">
        <v>45230</v>
      </c>
      <c r="B24814" s="39" t="s">
        <v>89</v>
      </c>
      <c r="C24814" s="39" t="s">
        <v>45</v>
      </c>
      <c r="D24814" s="39" t="s">
        <v>95</v>
      </c>
      <c r="E24814" s="40">
        <v>0</v>
      </c>
      <c r="F24814" s="41">
        <v>0.1096536409465981</v>
      </c>
      <c r="G24814" s="40">
        <v>7.5865117439660166</v>
      </c>
      <c r="H24814" s="41">
        <v>2.6316873827183541E-2</v>
      </c>
    </row>
    <row r="24815" spans="1:8">
      <c r="A24815" s="38">
        <v>45230</v>
      </c>
      <c r="B24815" s="39" t="s">
        <v>89</v>
      </c>
      <c r="C24815" s="39" t="s">
        <v>45</v>
      </c>
      <c r="D24815" s="39" t="s">
        <v>96</v>
      </c>
      <c r="E24815" s="40">
        <v>0</v>
      </c>
      <c r="F24815" s="41">
        <v>0.36436240536394371</v>
      </c>
      <c r="G24815" s="40">
        <v>25.208827025629411</v>
      </c>
      <c r="H24815" s="41">
        <v>8.7446977287346489E-2</v>
      </c>
    </row>
    <row r="24816" spans="1:8">
      <c r="A24816" s="38">
        <v>45230</v>
      </c>
      <c r="B24816" s="39" t="s">
        <v>89</v>
      </c>
      <c r="C24816" s="39" t="s">
        <v>45</v>
      </c>
      <c r="D24816" s="39" t="s">
        <v>97</v>
      </c>
      <c r="E24816" s="40">
        <v>0</v>
      </c>
      <c r="F24816" s="41">
        <v>4.2508966837474906</v>
      </c>
      <c r="G24816" s="40">
        <v>306.92371094471878</v>
      </c>
      <c r="H24816" s="41">
        <v>1.020215204099397</v>
      </c>
    </row>
    <row r="24817" spans="1:8">
      <c r="A24817" s="38">
        <v>45230</v>
      </c>
      <c r="B24817" s="39" t="s">
        <v>89</v>
      </c>
      <c r="C24817" s="39" t="s">
        <v>45</v>
      </c>
      <c r="D24817" s="39" t="s">
        <v>98</v>
      </c>
      <c r="E24817" s="40">
        <v>0</v>
      </c>
      <c r="F24817" s="41">
        <v>0.23167628569907431</v>
      </c>
      <c r="G24817" s="40">
        <v>16.028787070649312</v>
      </c>
      <c r="H24817" s="41">
        <v>5.5602308567777828E-2</v>
      </c>
    </row>
    <row r="24818" spans="1:8">
      <c r="A24818" s="38">
        <v>45230</v>
      </c>
      <c r="B24818" s="39" t="s">
        <v>89</v>
      </c>
      <c r="C24818" s="39" t="s">
        <v>45</v>
      </c>
      <c r="D24818" s="39" t="s">
        <v>99</v>
      </c>
      <c r="E24818" s="40">
        <v>0</v>
      </c>
      <c r="F24818" s="41">
        <v>0.24506662507950161</v>
      </c>
      <c r="G24818" s="40">
        <v>16.95521291559481</v>
      </c>
      <c r="H24818" s="41">
        <v>5.8815990019080402E-2</v>
      </c>
    </row>
    <row r="24819" spans="1:8">
      <c r="A24819" s="38">
        <v>45230</v>
      </c>
      <c r="B24819" s="39" t="s">
        <v>89</v>
      </c>
      <c r="C24819" s="39" t="s">
        <v>45</v>
      </c>
      <c r="D24819" s="39" t="s">
        <v>100</v>
      </c>
      <c r="E24819" s="40">
        <v>0</v>
      </c>
      <c r="F24819" s="41">
        <v>1.893197805366776</v>
      </c>
      <c r="G24819" s="40">
        <v>110.75671915391909</v>
      </c>
      <c r="H24819" s="41">
        <v>0.45436747328802601</v>
      </c>
    </row>
    <row r="24820" spans="1:8">
      <c r="A24820" s="38">
        <v>45230</v>
      </c>
      <c r="B24820" s="39" t="s">
        <v>89</v>
      </c>
      <c r="C24820" s="39" t="s">
        <v>45</v>
      </c>
      <c r="D24820" s="39" t="s">
        <v>102</v>
      </c>
      <c r="E24820" s="40">
        <v>0</v>
      </c>
      <c r="F24820" s="41">
        <v>0</v>
      </c>
      <c r="G24820" s="40">
        <v>0</v>
      </c>
      <c r="H24820" s="41">
        <v>0</v>
      </c>
    </row>
    <row r="24821" spans="1:8">
      <c r="A24821" s="38">
        <v>45230</v>
      </c>
      <c r="B24821" s="39" t="s">
        <v>89</v>
      </c>
      <c r="C24821" s="39" t="s">
        <v>45</v>
      </c>
      <c r="D24821" s="39" t="s">
        <v>103</v>
      </c>
      <c r="E24821" s="40">
        <v>0</v>
      </c>
      <c r="F24821" s="41">
        <v>0</v>
      </c>
      <c r="G24821" s="40">
        <v>0</v>
      </c>
      <c r="H24821" s="41">
        <v>0</v>
      </c>
    </row>
    <row r="24822" spans="1:8">
      <c r="A24822" s="38">
        <v>45230</v>
      </c>
      <c r="B24822" s="39" t="s">
        <v>89</v>
      </c>
      <c r="C24822" s="39" t="s">
        <v>45</v>
      </c>
      <c r="D24822" s="39" t="s">
        <v>199</v>
      </c>
      <c r="E24822" s="40">
        <v>0</v>
      </c>
      <c r="F24822" s="41">
        <v>7.0620237352803122E-2</v>
      </c>
      <c r="G24822" s="40">
        <v>4.88594136422362</v>
      </c>
      <c r="H24822" s="41">
        <v>1.694885696467275E-2</v>
      </c>
    </row>
    <row r="24823" spans="1:8">
      <c r="A24823" s="38">
        <v>45230</v>
      </c>
      <c r="B24823" s="39" t="s">
        <v>89</v>
      </c>
      <c r="C24823" s="39" t="s">
        <v>45</v>
      </c>
      <c r="D24823" s="39" t="s">
        <v>104</v>
      </c>
      <c r="E24823" s="40">
        <v>0</v>
      </c>
      <c r="F24823" s="41">
        <v>9.4884872750483254E-2</v>
      </c>
      <c r="G24823" s="40">
        <v>6.5647177351532786</v>
      </c>
      <c r="H24823" s="41">
        <v>2.2772369460115981E-2</v>
      </c>
    </row>
    <row r="24824" spans="1:8">
      <c r="A24824" s="38">
        <v>45230</v>
      </c>
      <c r="B24824" s="39" t="s">
        <v>89</v>
      </c>
      <c r="C24824" s="39" t="s">
        <v>45</v>
      </c>
      <c r="D24824" s="39" t="s">
        <v>105</v>
      </c>
      <c r="E24824" s="40">
        <v>0</v>
      </c>
      <c r="F24824" s="41">
        <v>0</v>
      </c>
      <c r="G24824" s="40">
        <v>0</v>
      </c>
      <c r="H24824" s="41">
        <v>0</v>
      </c>
    </row>
    <row r="24825" spans="1:8">
      <c r="A24825" s="38">
        <v>45230</v>
      </c>
      <c r="B24825" s="39" t="s">
        <v>89</v>
      </c>
      <c r="C24825" s="39" t="s">
        <v>45</v>
      </c>
      <c r="D24825" s="39" t="s">
        <v>332</v>
      </c>
      <c r="E24825" s="40">
        <v>0</v>
      </c>
      <c r="F24825" s="41">
        <v>0</v>
      </c>
      <c r="G24825" s="40">
        <v>0</v>
      </c>
      <c r="H24825" s="41">
        <v>0</v>
      </c>
    </row>
    <row r="24826" spans="1:8">
      <c r="A24826" s="38">
        <v>45230</v>
      </c>
      <c r="B24826" s="39" t="s">
        <v>89</v>
      </c>
      <c r="C24826" s="39" t="s">
        <v>45</v>
      </c>
      <c r="D24826" s="39" t="s">
        <v>106</v>
      </c>
      <c r="E24826" s="40">
        <v>0</v>
      </c>
      <c r="F24826" s="41">
        <v>0</v>
      </c>
      <c r="G24826" s="40">
        <v>0</v>
      </c>
      <c r="H24826" s="41">
        <v>0</v>
      </c>
    </row>
    <row r="24827" spans="1:8">
      <c r="A24827" s="38">
        <v>45230</v>
      </c>
      <c r="B24827" s="39" t="s">
        <v>89</v>
      </c>
      <c r="C24827" s="39" t="s">
        <v>45</v>
      </c>
      <c r="D24827" s="39" t="s">
        <v>236</v>
      </c>
      <c r="E24827" s="40">
        <v>0</v>
      </c>
      <c r="F24827" s="41">
        <v>1.6189533139019019</v>
      </c>
      <c r="G24827" s="40">
        <v>92.534621742980534</v>
      </c>
      <c r="H24827" s="41">
        <v>0.38854879533645648</v>
      </c>
    </row>
    <row r="24828" spans="1:8">
      <c r="A24828" s="38">
        <v>45230</v>
      </c>
      <c r="B24828" s="39" t="s">
        <v>89</v>
      </c>
      <c r="C24828" s="39" t="s">
        <v>45</v>
      </c>
      <c r="D24828" s="39" t="s">
        <v>336</v>
      </c>
      <c r="E24828" s="40">
        <v>0</v>
      </c>
      <c r="F24828" s="41">
        <v>8.9921458489462119E-2</v>
      </c>
      <c r="G24828" s="40">
        <v>6.2213182797741062</v>
      </c>
      <c r="H24828" s="41">
        <v>2.1581150037470909E-2</v>
      </c>
    </row>
    <row r="24829" spans="1:8">
      <c r="A24829" s="38">
        <v>45230</v>
      </c>
      <c r="B24829" s="39" t="s">
        <v>89</v>
      </c>
      <c r="C24829" s="39" t="s">
        <v>45</v>
      </c>
      <c r="D24829" s="39" t="s">
        <v>338</v>
      </c>
      <c r="E24829" s="40">
        <v>0</v>
      </c>
      <c r="F24829" s="41">
        <v>0</v>
      </c>
      <c r="G24829" s="40">
        <v>0</v>
      </c>
      <c r="H24829" s="41">
        <v>0</v>
      </c>
    </row>
    <row r="24830" spans="1:8">
      <c r="A24830" s="38">
        <v>45230</v>
      </c>
      <c r="B24830" s="39" t="s">
        <v>89</v>
      </c>
      <c r="C24830" s="39" t="s">
        <v>45</v>
      </c>
      <c r="D24830" s="39" t="s">
        <v>112</v>
      </c>
      <c r="E24830" s="40">
        <v>0</v>
      </c>
      <c r="F24830" s="41">
        <v>3.6629610861888331</v>
      </c>
      <c r="G24830" s="40">
        <v>213.7252998176443</v>
      </c>
      <c r="H24830" s="41">
        <v>0.87911066068531984</v>
      </c>
    </row>
    <row r="24831" spans="1:8">
      <c r="A24831" s="38">
        <v>45230</v>
      </c>
      <c r="B24831" s="39" t="s">
        <v>89</v>
      </c>
      <c r="C24831" s="39" t="s">
        <v>45</v>
      </c>
      <c r="D24831" s="39" t="s">
        <v>114</v>
      </c>
      <c r="E24831" s="40">
        <v>0</v>
      </c>
      <c r="F24831" s="41">
        <v>2.27843338920218</v>
      </c>
      <c r="G24831" s="40">
        <v>137.40968074945991</v>
      </c>
      <c r="H24831" s="41">
        <v>0.54682401340852327</v>
      </c>
    </row>
    <row r="24832" spans="1:8">
      <c r="A24832" s="38">
        <v>45230</v>
      </c>
      <c r="B24832" s="39" t="s">
        <v>89</v>
      </c>
      <c r="C24832" s="39" t="s">
        <v>45</v>
      </c>
      <c r="D24832" s="39" t="s">
        <v>115</v>
      </c>
      <c r="E24832" s="40">
        <v>0</v>
      </c>
      <c r="F24832" s="41">
        <v>0.20819932537152869</v>
      </c>
      <c r="G24832" s="40">
        <v>14.404506894450799</v>
      </c>
      <c r="H24832" s="41">
        <v>4.9967838089166883E-2</v>
      </c>
    </row>
    <row r="24833" spans="1:8">
      <c r="A24833" s="38">
        <v>45230</v>
      </c>
      <c r="B24833" s="39" t="s">
        <v>89</v>
      </c>
      <c r="C24833" s="39" t="s">
        <v>45</v>
      </c>
      <c r="D24833" s="39" t="s">
        <v>116</v>
      </c>
      <c r="E24833" s="40">
        <v>0</v>
      </c>
      <c r="F24833" s="41">
        <v>11.047570429641111</v>
      </c>
      <c r="G24833" s="40">
        <v>796.15192453475947</v>
      </c>
      <c r="H24833" s="41">
        <v>2.6514169031138639</v>
      </c>
    </row>
    <row r="24834" spans="1:8">
      <c r="A24834" s="38">
        <v>45230</v>
      </c>
      <c r="B24834" s="39" t="s">
        <v>89</v>
      </c>
      <c r="C24834" s="39" t="s">
        <v>45</v>
      </c>
      <c r="D24834" s="39" t="s">
        <v>117</v>
      </c>
      <c r="E24834" s="40">
        <v>0</v>
      </c>
      <c r="F24834" s="41">
        <v>3.630827825676012</v>
      </c>
      <c r="G24834" s="40">
        <v>210.7503043478811</v>
      </c>
      <c r="H24834" s="41">
        <v>0.87139867816224281</v>
      </c>
    </row>
    <row r="24835" spans="1:8">
      <c r="A24835" s="38">
        <v>45230</v>
      </c>
      <c r="B24835" s="39" t="s">
        <v>89</v>
      </c>
      <c r="C24835" s="39" t="s">
        <v>45</v>
      </c>
      <c r="D24835" s="39" t="s">
        <v>118</v>
      </c>
      <c r="E24835" s="40">
        <v>0</v>
      </c>
      <c r="F24835" s="41">
        <v>11.42380308152433</v>
      </c>
      <c r="G24835" s="40">
        <v>669.01086358333441</v>
      </c>
      <c r="H24835" s="41">
        <v>2.7417127395658389</v>
      </c>
    </row>
    <row r="24836" spans="1:8">
      <c r="A24836" s="38">
        <v>45230</v>
      </c>
      <c r="B24836" s="39" t="s">
        <v>89</v>
      </c>
      <c r="C24836" s="39" t="s">
        <v>45</v>
      </c>
      <c r="D24836" s="39" t="s">
        <v>119</v>
      </c>
      <c r="E24836" s="40">
        <v>0</v>
      </c>
      <c r="F24836" s="41">
        <v>4.6450131753579473</v>
      </c>
      <c r="G24836" s="40">
        <v>280.43374886961283</v>
      </c>
      <c r="H24836" s="41">
        <v>1.114803162085908</v>
      </c>
    </row>
    <row r="24837" spans="1:8">
      <c r="A24837" s="38">
        <v>45230</v>
      </c>
      <c r="B24837" s="39" t="s">
        <v>89</v>
      </c>
      <c r="C24837" s="39" t="s">
        <v>46</v>
      </c>
      <c r="D24837" s="39" t="s">
        <v>120</v>
      </c>
      <c r="E24837" s="40">
        <v>0</v>
      </c>
      <c r="F24837" s="41">
        <v>5.6029789358414304</v>
      </c>
      <c r="G24837" s="40">
        <v>365.08944168525488</v>
      </c>
      <c r="H24837" s="41">
        <v>1.3447149446019431</v>
      </c>
    </row>
    <row r="24838" spans="1:8">
      <c r="A24838" s="38">
        <v>45230</v>
      </c>
      <c r="B24838" s="39" t="s">
        <v>89</v>
      </c>
      <c r="C24838" s="39" t="s">
        <v>46</v>
      </c>
      <c r="D24838" s="39" t="s">
        <v>121</v>
      </c>
      <c r="E24838" s="40">
        <v>0</v>
      </c>
      <c r="F24838" s="41">
        <v>0.19954686114467021</v>
      </c>
      <c r="G24838" s="40">
        <v>13.80587632546426</v>
      </c>
      <c r="H24838" s="41">
        <v>4.7891246674720847E-2</v>
      </c>
    </row>
    <row r="24839" spans="1:8">
      <c r="A24839" s="38">
        <v>45230</v>
      </c>
      <c r="B24839" s="39" t="s">
        <v>89</v>
      </c>
      <c r="C24839" s="39" t="s">
        <v>46</v>
      </c>
      <c r="D24839" s="39" t="s">
        <v>122</v>
      </c>
      <c r="E24839" s="40">
        <v>0</v>
      </c>
      <c r="F24839" s="41">
        <v>2.755722723935056E-2</v>
      </c>
      <c r="G24839" s="40">
        <v>1.906578078736922</v>
      </c>
      <c r="H24839" s="41">
        <v>6.6137345374441339E-3</v>
      </c>
    </row>
    <row r="24840" spans="1:8">
      <c r="A24840" s="38">
        <v>45230</v>
      </c>
      <c r="B24840" s="39" t="s">
        <v>89</v>
      </c>
      <c r="C24840" s="39" t="s">
        <v>46</v>
      </c>
      <c r="D24840" s="39" t="s">
        <v>123</v>
      </c>
      <c r="E24840" s="40">
        <v>0</v>
      </c>
      <c r="F24840" s="41">
        <v>115.9935713313601</v>
      </c>
      <c r="G24840" s="40">
        <v>7141.000382990007</v>
      </c>
      <c r="H24840" s="41">
        <v>27.838457119526421</v>
      </c>
    </row>
    <row r="24841" spans="1:8">
      <c r="A24841" s="38">
        <v>45230</v>
      </c>
      <c r="B24841" s="39" t="s">
        <v>89</v>
      </c>
      <c r="C24841" s="39" t="s">
        <v>46</v>
      </c>
      <c r="D24841" s="39" t="s">
        <v>124</v>
      </c>
      <c r="E24841" s="40">
        <v>0</v>
      </c>
      <c r="F24841" s="41">
        <v>1.9242283665680311</v>
      </c>
      <c r="G24841" s="40">
        <v>111.00210397772059</v>
      </c>
      <c r="H24841" s="41">
        <v>0.46181480797632751</v>
      </c>
    </row>
    <row r="24842" spans="1:8">
      <c r="A24842" s="38">
        <v>45230</v>
      </c>
      <c r="B24842" s="39" t="s">
        <v>89</v>
      </c>
      <c r="C24842" s="39" t="s">
        <v>47</v>
      </c>
      <c r="D24842" s="39" t="s">
        <v>185</v>
      </c>
      <c r="E24842" s="40">
        <v>0</v>
      </c>
      <c r="F24842" s="41">
        <v>0.14576742289782921</v>
      </c>
      <c r="G24842" s="40">
        <v>10.08508478291756</v>
      </c>
      <c r="H24842" s="41">
        <v>3.4984181495479001E-2</v>
      </c>
    </row>
    <row r="24843" spans="1:8">
      <c r="A24843" s="38">
        <v>45230</v>
      </c>
      <c r="B24843" s="39" t="s">
        <v>89</v>
      </c>
      <c r="C24843" s="39" t="s">
        <v>47</v>
      </c>
      <c r="D24843" s="39" t="s">
        <v>229</v>
      </c>
      <c r="E24843" s="40">
        <v>0</v>
      </c>
      <c r="F24843" s="41">
        <v>6.5857565983464622E-2</v>
      </c>
      <c r="G24843" s="40">
        <v>4.5564305339016826</v>
      </c>
      <c r="H24843" s="41">
        <v>1.5805815836031509E-2</v>
      </c>
    </row>
    <row r="24844" spans="1:8">
      <c r="A24844" s="38">
        <v>45230</v>
      </c>
      <c r="B24844" s="39" t="s">
        <v>89</v>
      </c>
      <c r="C24844" s="39" t="s">
        <v>47</v>
      </c>
      <c r="D24844" s="39" t="s">
        <v>230</v>
      </c>
      <c r="E24844" s="40">
        <v>0</v>
      </c>
      <c r="F24844" s="41">
        <v>6.2500128399654811E-2</v>
      </c>
      <c r="G24844" s="40">
        <v>4.3241423997428674</v>
      </c>
      <c r="H24844" s="41">
        <v>1.5000030815917151E-2</v>
      </c>
    </row>
    <row r="24845" spans="1:8">
      <c r="A24845" s="38">
        <v>45230</v>
      </c>
      <c r="B24845" s="39" t="s">
        <v>89</v>
      </c>
      <c r="C24845" s="39" t="s">
        <v>47</v>
      </c>
      <c r="D24845" s="39" t="s">
        <v>204</v>
      </c>
      <c r="E24845" s="40">
        <v>0</v>
      </c>
      <c r="F24845" s="41">
        <v>0.94485779200984621</v>
      </c>
      <c r="G24845" s="40">
        <v>55.34575392066337</v>
      </c>
      <c r="H24845" s="41">
        <v>0.2267658700823631</v>
      </c>
    </row>
    <row r="24846" spans="1:8">
      <c r="A24846" s="38">
        <v>45230</v>
      </c>
      <c r="B24846" s="39" t="s">
        <v>89</v>
      </c>
      <c r="C24846" s="39" t="s">
        <v>47</v>
      </c>
      <c r="D24846" s="39" t="s">
        <v>128</v>
      </c>
      <c r="E24846" s="40">
        <v>0</v>
      </c>
      <c r="F24846" s="41">
        <v>2.034754587762766</v>
      </c>
      <c r="G24846" s="40">
        <v>146.94883210524691</v>
      </c>
      <c r="H24846" s="41">
        <v>0.48834110106306378</v>
      </c>
    </row>
    <row r="24847" spans="1:8">
      <c r="A24847" s="38">
        <v>45230</v>
      </c>
      <c r="B24847" s="39" t="s">
        <v>89</v>
      </c>
      <c r="C24847" s="39" t="s">
        <v>47</v>
      </c>
      <c r="D24847" s="39" t="s">
        <v>238</v>
      </c>
      <c r="E24847" s="40">
        <v>0</v>
      </c>
      <c r="F24847" s="41">
        <v>0</v>
      </c>
      <c r="G24847" s="40">
        <v>0</v>
      </c>
      <c r="H24847" s="41">
        <v>0</v>
      </c>
    </row>
    <row r="24848" spans="1:8">
      <c r="A24848" s="38">
        <v>45230</v>
      </c>
      <c r="B24848" s="39" t="s">
        <v>89</v>
      </c>
      <c r="C24848" s="39" t="s">
        <v>47</v>
      </c>
      <c r="D24848" s="39" t="s">
        <v>129</v>
      </c>
      <c r="E24848" s="40">
        <v>0</v>
      </c>
      <c r="F24848" s="41">
        <v>0</v>
      </c>
      <c r="G24848" s="40">
        <v>0</v>
      </c>
      <c r="H24848" s="41">
        <v>0</v>
      </c>
    </row>
    <row r="24849" spans="1:8">
      <c r="A24849" s="38">
        <v>45230</v>
      </c>
      <c r="B24849" s="39" t="s">
        <v>89</v>
      </c>
      <c r="C24849" s="39" t="s">
        <v>47</v>
      </c>
      <c r="D24849" s="39" t="s">
        <v>130</v>
      </c>
      <c r="E24849" s="40">
        <v>0</v>
      </c>
      <c r="F24849" s="41">
        <v>6.5802250681082253</v>
      </c>
      <c r="G24849" s="40">
        <v>385.65931523418948</v>
      </c>
      <c r="H24849" s="41">
        <v>1.5792540163459741</v>
      </c>
    </row>
    <row r="24850" spans="1:8">
      <c r="A24850" s="38">
        <v>45230</v>
      </c>
      <c r="B24850" s="39" t="s">
        <v>89</v>
      </c>
      <c r="C24850" s="39" t="s">
        <v>47</v>
      </c>
      <c r="D24850" s="39" t="s">
        <v>131</v>
      </c>
      <c r="E24850" s="40">
        <v>0</v>
      </c>
      <c r="F24850" s="41">
        <v>5.5540946258483759</v>
      </c>
      <c r="G24850" s="40">
        <v>324.69062065909611</v>
      </c>
      <c r="H24850" s="41">
        <v>1.33298271020361</v>
      </c>
    </row>
    <row r="24851" spans="1:8">
      <c r="A24851" s="38">
        <v>45230</v>
      </c>
      <c r="B24851" s="39" t="s">
        <v>89</v>
      </c>
      <c r="C24851" s="39" t="s">
        <v>47</v>
      </c>
      <c r="D24851" s="39" t="s">
        <v>132</v>
      </c>
      <c r="E24851" s="40">
        <v>0</v>
      </c>
      <c r="F24851" s="41">
        <v>0.30735321115066749</v>
      </c>
      <c r="G24851" s="40">
        <v>21.264581146701509</v>
      </c>
      <c r="H24851" s="41">
        <v>7.3764770676160205E-2</v>
      </c>
    </row>
    <row r="24852" spans="1:8">
      <c r="A24852" s="38">
        <v>45230</v>
      </c>
      <c r="B24852" s="39" t="s">
        <v>89</v>
      </c>
      <c r="C24852" s="39" t="s">
        <v>47</v>
      </c>
      <c r="D24852" s="39" t="s">
        <v>133</v>
      </c>
      <c r="E24852" s="40">
        <v>0</v>
      </c>
      <c r="F24852" s="41">
        <v>0.1929497130264482</v>
      </c>
      <c r="G24852" s="40">
        <v>13.34944513682777</v>
      </c>
      <c r="H24852" s="41">
        <v>4.6307931126347561E-2</v>
      </c>
    </row>
    <row r="24853" spans="1:8">
      <c r="A24853" s="38">
        <v>45230</v>
      </c>
      <c r="B24853" s="39" t="s">
        <v>89</v>
      </c>
      <c r="C24853" s="39" t="s">
        <v>47</v>
      </c>
      <c r="D24853" s="39" t="s">
        <v>134</v>
      </c>
      <c r="E24853" s="40">
        <v>0</v>
      </c>
      <c r="F24853" s="41">
        <v>0</v>
      </c>
      <c r="G24853" s="40">
        <v>0</v>
      </c>
      <c r="H24853" s="41">
        <v>0</v>
      </c>
    </row>
    <row r="24854" spans="1:8">
      <c r="A24854" s="38">
        <v>45230</v>
      </c>
      <c r="B24854" s="39" t="s">
        <v>89</v>
      </c>
      <c r="C24854" s="39" t="s">
        <v>47</v>
      </c>
      <c r="D24854" s="39" t="s">
        <v>135</v>
      </c>
      <c r="E24854" s="40">
        <v>0</v>
      </c>
      <c r="F24854" s="41">
        <v>0.21166355565772599</v>
      </c>
      <c r="G24854" s="40">
        <v>14.644183603068599</v>
      </c>
      <c r="H24854" s="41">
        <v>5.0799253357854228E-2</v>
      </c>
    </row>
    <row r="24855" spans="1:8">
      <c r="A24855" s="38">
        <v>45230</v>
      </c>
      <c r="B24855" s="39" t="s">
        <v>89</v>
      </c>
      <c r="C24855" s="39" t="s">
        <v>47</v>
      </c>
      <c r="D24855" s="39" t="s">
        <v>136</v>
      </c>
      <c r="E24855" s="40">
        <v>0</v>
      </c>
      <c r="F24855" s="41">
        <v>0</v>
      </c>
      <c r="G24855" s="40">
        <v>0</v>
      </c>
      <c r="H24855" s="41">
        <v>0</v>
      </c>
    </row>
    <row r="24856" spans="1:8">
      <c r="A24856" s="38">
        <v>45230</v>
      </c>
      <c r="B24856" s="39" t="s">
        <v>89</v>
      </c>
      <c r="C24856" s="39" t="s">
        <v>18</v>
      </c>
      <c r="D24856" s="39" t="s">
        <v>137</v>
      </c>
      <c r="E24856" s="40">
        <v>0</v>
      </c>
      <c r="F24856" s="41">
        <v>0</v>
      </c>
      <c r="G24856" s="40">
        <v>0</v>
      </c>
      <c r="H24856" s="41">
        <v>0</v>
      </c>
    </row>
    <row r="24857" spans="1:8">
      <c r="A24857" s="38">
        <v>45230</v>
      </c>
      <c r="B24857" s="39" t="s">
        <v>89</v>
      </c>
      <c r="C24857" s="39" t="s">
        <v>18</v>
      </c>
      <c r="D24857" s="39" t="s">
        <v>138</v>
      </c>
      <c r="E24857" s="40">
        <v>0</v>
      </c>
      <c r="F24857" s="41">
        <v>0.40551715170769109</v>
      </c>
      <c r="G24857" s="40">
        <v>28.05616491392475</v>
      </c>
      <c r="H24857" s="41">
        <v>9.7324116409845868E-2</v>
      </c>
    </row>
    <row r="24858" spans="1:8">
      <c r="A24858" s="38">
        <v>45230</v>
      </c>
      <c r="B24858" s="39" t="s">
        <v>89</v>
      </c>
      <c r="C24858" s="39" t="s">
        <v>18</v>
      </c>
      <c r="D24858" s="39" t="s">
        <v>139</v>
      </c>
      <c r="E24858" s="40">
        <v>0</v>
      </c>
      <c r="F24858" s="41">
        <v>1.7909634263277849</v>
      </c>
      <c r="G24858" s="40">
        <v>112.1076435913422</v>
      </c>
      <c r="H24858" s="41">
        <v>0.42983122231866833</v>
      </c>
    </row>
    <row r="24859" spans="1:8">
      <c r="A24859" s="38">
        <v>45230</v>
      </c>
      <c r="B24859" s="39" t="s">
        <v>89</v>
      </c>
      <c r="C24859" s="39" t="s">
        <v>18</v>
      </c>
      <c r="D24859" s="39" t="s">
        <v>123</v>
      </c>
      <c r="E24859" s="40">
        <v>593.45180399999992</v>
      </c>
      <c r="F24859" s="41">
        <v>35.156674492433737</v>
      </c>
      <c r="G24859" s="40">
        <v>2114.7197307072661</v>
      </c>
      <c r="H24859" s="41">
        <v>8.4376018781840987</v>
      </c>
    </row>
    <row r="24860" spans="1:8">
      <c r="A24860" s="38">
        <v>45230</v>
      </c>
      <c r="B24860" s="39" t="s">
        <v>89</v>
      </c>
      <c r="C24860" s="39" t="s">
        <v>48</v>
      </c>
      <c r="D24860" s="39" t="s">
        <v>123</v>
      </c>
      <c r="E24860" s="40">
        <v>0</v>
      </c>
      <c r="F24860" s="41">
        <v>5.7603809592871993E-2</v>
      </c>
      <c r="G24860" s="40">
        <v>3.985385019603068</v>
      </c>
      <c r="H24860" s="41">
        <v>1.3824914302289279E-2</v>
      </c>
    </row>
    <row r="24861" spans="1:8">
      <c r="A24861" s="38">
        <v>45230</v>
      </c>
      <c r="B24861" s="39" t="s">
        <v>89</v>
      </c>
      <c r="C24861" s="39" t="s">
        <v>7</v>
      </c>
      <c r="D24861" s="39" t="s">
        <v>140</v>
      </c>
      <c r="E24861" s="40">
        <v>17771.393536799998</v>
      </c>
      <c r="F24861" s="41">
        <v>326.43797375794492</v>
      </c>
      <c r="G24861" s="40">
        <v>19896.38624559448</v>
      </c>
      <c r="H24861" s="41">
        <v>239.5100768608186</v>
      </c>
    </row>
    <row r="24862" spans="1:8">
      <c r="A24862" s="38">
        <v>45230</v>
      </c>
      <c r="B24862" s="39" t="s">
        <v>89</v>
      </c>
      <c r="C24862" s="39" t="s">
        <v>7</v>
      </c>
      <c r="D24862" s="39" t="s">
        <v>141</v>
      </c>
      <c r="E24862" s="40">
        <v>0</v>
      </c>
      <c r="F24862" s="41">
        <v>0</v>
      </c>
      <c r="G24862" s="40">
        <v>0</v>
      </c>
      <c r="H24862" s="41">
        <v>0</v>
      </c>
    </row>
    <row r="24863" spans="1:8">
      <c r="A24863" s="38">
        <v>45230</v>
      </c>
      <c r="B24863" s="39" t="s">
        <v>89</v>
      </c>
      <c r="C24863" s="39" t="s">
        <v>7</v>
      </c>
      <c r="D24863" s="39" t="s">
        <v>142</v>
      </c>
      <c r="E24863" s="40">
        <v>4614.5548203999997</v>
      </c>
      <c r="F24863" s="41">
        <v>112.762138702249</v>
      </c>
      <c r="G24863" s="40">
        <v>6987.4367960406707</v>
      </c>
      <c r="H24863" s="41">
        <v>92.927501388252779</v>
      </c>
    </row>
    <row r="24864" spans="1:8">
      <c r="A24864" s="38">
        <v>45230</v>
      </c>
      <c r="B24864" s="39" t="s">
        <v>89</v>
      </c>
      <c r="C24864" s="39" t="s">
        <v>16</v>
      </c>
      <c r="D24864" s="39" t="s">
        <v>123</v>
      </c>
      <c r="E24864" s="40">
        <v>1163.6299612</v>
      </c>
      <c r="F24864" s="41">
        <v>41.031162197213447</v>
      </c>
      <c r="G24864" s="40">
        <v>2516.7277605551099</v>
      </c>
      <c r="H24864" s="41">
        <v>9.8474789273312275</v>
      </c>
    </row>
    <row r="24865" spans="1:8">
      <c r="A24865" s="38">
        <v>45230</v>
      </c>
      <c r="B24865" s="39" t="s">
        <v>89</v>
      </c>
      <c r="C24865" s="39" t="s">
        <v>49</v>
      </c>
      <c r="D24865" s="39" t="s">
        <v>143</v>
      </c>
      <c r="E24865" s="40">
        <v>0</v>
      </c>
      <c r="F24865" s="41">
        <v>53.408969902936747</v>
      </c>
      <c r="G24865" s="40">
        <v>3186.5241017526828</v>
      </c>
      <c r="H24865" s="41">
        <v>12.818152776704819</v>
      </c>
    </row>
    <row r="24866" spans="1:8">
      <c r="A24866" s="38">
        <v>45230</v>
      </c>
      <c r="B24866" s="39" t="s">
        <v>89</v>
      </c>
      <c r="C24866" s="39" t="s">
        <v>49</v>
      </c>
      <c r="D24866" s="39" t="s">
        <v>144</v>
      </c>
      <c r="E24866" s="40">
        <v>0</v>
      </c>
      <c r="F24866" s="41">
        <v>0.50883730593056387</v>
      </c>
      <c r="G24866" s="40">
        <v>35.204487182420507</v>
      </c>
      <c r="H24866" s="41">
        <v>0.1221209534233353</v>
      </c>
    </row>
    <row r="24867" spans="1:8">
      <c r="A24867" s="38">
        <v>45230</v>
      </c>
      <c r="B24867" s="39" t="s">
        <v>89</v>
      </c>
      <c r="C24867" s="39" t="s">
        <v>49</v>
      </c>
      <c r="D24867" s="39" t="s">
        <v>312</v>
      </c>
      <c r="E24867" s="40">
        <v>0</v>
      </c>
      <c r="F24867" s="41">
        <v>3.6420784821121301E-2</v>
      </c>
      <c r="G24867" s="40">
        <v>1.238306683918124</v>
      </c>
      <c r="H24867" s="41">
        <v>8.7409883570691103E-3</v>
      </c>
    </row>
    <row r="24868" spans="1:8">
      <c r="A24868" s="38">
        <v>45230</v>
      </c>
      <c r="B24868" s="39" t="s">
        <v>89</v>
      </c>
      <c r="C24868" s="39" t="s">
        <v>49</v>
      </c>
      <c r="D24868" s="39" t="s">
        <v>145</v>
      </c>
      <c r="E24868" s="40">
        <v>0</v>
      </c>
      <c r="F24868" s="41">
        <v>0</v>
      </c>
      <c r="G24868" s="40">
        <v>0</v>
      </c>
      <c r="H24868" s="41">
        <v>0</v>
      </c>
    </row>
    <row r="24869" spans="1:8">
      <c r="A24869" s="38">
        <v>45230</v>
      </c>
      <c r="B24869" s="39" t="s">
        <v>89</v>
      </c>
      <c r="C24869" s="39" t="s">
        <v>49</v>
      </c>
      <c r="D24869" s="39" t="s">
        <v>146</v>
      </c>
      <c r="E24869" s="40">
        <v>0</v>
      </c>
      <c r="F24869" s="41">
        <v>0.10151288032480731</v>
      </c>
      <c r="G24869" s="40">
        <v>7.0232839703245631</v>
      </c>
      <c r="H24869" s="41">
        <v>2.436309127795375E-2</v>
      </c>
    </row>
    <row r="24870" spans="1:8">
      <c r="A24870" s="38">
        <v>45230</v>
      </c>
      <c r="B24870" s="39" t="s">
        <v>89</v>
      </c>
      <c r="C24870" s="39" t="s">
        <v>49</v>
      </c>
      <c r="D24870" s="39" t="s">
        <v>147</v>
      </c>
      <c r="E24870" s="40">
        <v>0</v>
      </c>
      <c r="F24870" s="41">
        <v>0</v>
      </c>
      <c r="G24870" s="40">
        <v>0</v>
      </c>
      <c r="H24870" s="41">
        <v>0</v>
      </c>
    </row>
    <row r="24871" spans="1:8">
      <c r="A24871" s="38">
        <v>45230</v>
      </c>
      <c r="B24871" s="39" t="s">
        <v>89</v>
      </c>
      <c r="C24871" s="39" t="s">
        <v>49</v>
      </c>
      <c r="D24871" s="39" t="s">
        <v>151</v>
      </c>
      <c r="E24871" s="40">
        <v>0</v>
      </c>
      <c r="F24871" s="41">
        <v>0</v>
      </c>
      <c r="G24871" s="40">
        <v>0</v>
      </c>
      <c r="H24871" s="41">
        <v>0</v>
      </c>
    </row>
    <row r="24872" spans="1:8">
      <c r="A24872" s="38">
        <v>45230</v>
      </c>
      <c r="B24872" s="39" t="s">
        <v>89</v>
      </c>
      <c r="C24872" s="39" t="s">
        <v>49</v>
      </c>
      <c r="D24872" s="39" t="s">
        <v>152</v>
      </c>
      <c r="E24872" s="40">
        <v>0</v>
      </c>
      <c r="F24872" s="41">
        <v>0</v>
      </c>
      <c r="G24872" s="40">
        <v>0</v>
      </c>
      <c r="H24872" s="41">
        <v>0</v>
      </c>
    </row>
    <row r="24873" spans="1:8">
      <c r="A24873" s="38">
        <v>45230</v>
      </c>
      <c r="B24873" s="39" t="s">
        <v>89</v>
      </c>
      <c r="C24873" s="39" t="s">
        <v>49</v>
      </c>
      <c r="D24873" s="39" t="s">
        <v>153</v>
      </c>
      <c r="E24873" s="40">
        <v>0</v>
      </c>
      <c r="F24873" s="41">
        <v>0.38055625157468798</v>
      </c>
      <c r="G24873" s="40">
        <v>26.329216676143819</v>
      </c>
      <c r="H24873" s="41">
        <v>9.1333500377925106E-2</v>
      </c>
    </row>
    <row r="24874" spans="1:8">
      <c r="A24874" s="38">
        <v>45230</v>
      </c>
      <c r="B24874" s="39" t="s">
        <v>89</v>
      </c>
      <c r="C24874" s="39" t="s">
        <v>49</v>
      </c>
      <c r="D24874" s="39" t="s">
        <v>232</v>
      </c>
      <c r="E24874" s="40">
        <v>0</v>
      </c>
      <c r="F24874" s="41">
        <v>7.8064638576841025E-2</v>
      </c>
      <c r="G24874" s="40">
        <v>5.4009907216860258</v>
      </c>
      <c r="H24874" s="41">
        <v>1.873551325844185E-2</v>
      </c>
    </row>
    <row r="24875" spans="1:8">
      <c r="A24875" s="38">
        <v>45230</v>
      </c>
      <c r="B24875" s="39" t="s">
        <v>89</v>
      </c>
      <c r="C24875" s="39" t="s">
        <v>49</v>
      </c>
      <c r="D24875" s="39" t="s">
        <v>155</v>
      </c>
      <c r="E24875" s="40">
        <v>0</v>
      </c>
      <c r="F24875" s="41">
        <v>1.6189533139019019</v>
      </c>
      <c r="G24875" s="40">
        <v>92.534621742980534</v>
      </c>
      <c r="H24875" s="41">
        <v>0.38854879533645642</v>
      </c>
    </row>
    <row r="24876" spans="1:8">
      <c r="A24876" s="38">
        <v>45230</v>
      </c>
      <c r="B24876" s="39" t="s">
        <v>89</v>
      </c>
      <c r="C24876" s="39" t="s">
        <v>49</v>
      </c>
      <c r="D24876" s="39" t="s">
        <v>208</v>
      </c>
      <c r="E24876" s="40">
        <v>0</v>
      </c>
      <c r="F24876" s="41">
        <v>0</v>
      </c>
      <c r="G24876" s="40">
        <v>0</v>
      </c>
      <c r="H24876" s="41">
        <v>0</v>
      </c>
    </row>
    <row r="24877" spans="1:8">
      <c r="A24877" s="38">
        <v>45230</v>
      </c>
      <c r="B24877" s="39" t="s">
        <v>89</v>
      </c>
      <c r="C24877" s="39" t="s">
        <v>49</v>
      </c>
      <c r="D24877" s="39" t="s">
        <v>191</v>
      </c>
      <c r="E24877" s="40">
        <v>0</v>
      </c>
      <c r="F24877" s="41">
        <v>1.6189533139019019</v>
      </c>
      <c r="G24877" s="40">
        <v>92.534621742980534</v>
      </c>
      <c r="H24877" s="41">
        <v>0.38854879533645642</v>
      </c>
    </row>
    <row r="24878" spans="1:8">
      <c r="A24878" s="38">
        <v>45230</v>
      </c>
      <c r="B24878" s="39" t="s">
        <v>89</v>
      </c>
      <c r="C24878" s="39" t="s">
        <v>49</v>
      </c>
      <c r="D24878" s="39" t="s">
        <v>158</v>
      </c>
      <c r="E24878" s="40">
        <v>0</v>
      </c>
      <c r="F24878" s="41">
        <v>0</v>
      </c>
      <c r="G24878" s="40">
        <v>0</v>
      </c>
      <c r="H24878" s="41">
        <v>0</v>
      </c>
    </row>
    <row r="24879" spans="1:8">
      <c r="A24879" s="38">
        <v>45230</v>
      </c>
      <c r="B24879" s="39" t="s">
        <v>89</v>
      </c>
      <c r="C24879" s="39" t="s">
        <v>49</v>
      </c>
      <c r="D24879" s="39" t="s">
        <v>159</v>
      </c>
      <c r="E24879" s="40">
        <v>0</v>
      </c>
      <c r="F24879" s="41">
        <v>0</v>
      </c>
      <c r="G24879" s="40">
        <v>0</v>
      </c>
      <c r="H24879" s="41">
        <v>0</v>
      </c>
    </row>
    <row r="24880" spans="1:8">
      <c r="A24880" s="38">
        <v>45230</v>
      </c>
      <c r="B24880" s="39" t="s">
        <v>89</v>
      </c>
      <c r="C24880" s="39" t="s">
        <v>49</v>
      </c>
      <c r="D24880" s="39" t="s">
        <v>209</v>
      </c>
      <c r="E24880" s="40">
        <v>0</v>
      </c>
      <c r="F24880" s="41">
        <v>0</v>
      </c>
      <c r="G24880" s="40">
        <v>0</v>
      </c>
      <c r="H24880" s="41">
        <v>0</v>
      </c>
    </row>
    <row r="24881" spans="1:8">
      <c r="A24881" s="38">
        <v>45230</v>
      </c>
      <c r="B24881" s="39" t="s">
        <v>89</v>
      </c>
      <c r="C24881" s="39" t="s">
        <v>49</v>
      </c>
      <c r="D24881" s="39" t="s">
        <v>210</v>
      </c>
      <c r="E24881" s="40">
        <v>0</v>
      </c>
      <c r="F24881" s="41">
        <v>0</v>
      </c>
      <c r="G24881" s="40">
        <v>0</v>
      </c>
      <c r="H24881" s="41">
        <v>0</v>
      </c>
    </row>
    <row r="24882" spans="1:8">
      <c r="A24882" s="38">
        <v>45230</v>
      </c>
      <c r="B24882" s="39" t="s">
        <v>89</v>
      </c>
      <c r="C24882" s="39" t="s">
        <v>49</v>
      </c>
      <c r="D24882" s="39" t="s">
        <v>217</v>
      </c>
      <c r="E24882" s="40">
        <v>0</v>
      </c>
      <c r="F24882" s="41">
        <v>0.11655892448554531</v>
      </c>
      <c r="G24882" s="40">
        <v>8.064261631807419</v>
      </c>
      <c r="H24882" s="41">
        <v>2.797414187653088E-2</v>
      </c>
    </row>
    <row r="24883" spans="1:8">
      <c r="A24883" s="38">
        <v>45230</v>
      </c>
      <c r="B24883" s="39" t="s">
        <v>89</v>
      </c>
      <c r="C24883" s="39" t="s">
        <v>49</v>
      </c>
      <c r="D24883" s="39" t="s">
        <v>240</v>
      </c>
      <c r="E24883" s="40">
        <v>0</v>
      </c>
      <c r="F24883" s="41">
        <v>3.6420784821121301E-2</v>
      </c>
      <c r="G24883" s="40">
        <v>1.238306683918124</v>
      </c>
      <c r="H24883" s="41">
        <v>8.7409883570691103E-3</v>
      </c>
    </row>
    <row r="24884" spans="1:8">
      <c r="A24884" s="38">
        <v>45230</v>
      </c>
      <c r="B24884" s="39" t="s">
        <v>89</v>
      </c>
      <c r="C24884" s="39" t="s">
        <v>49</v>
      </c>
      <c r="D24884" s="39" t="s">
        <v>305</v>
      </c>
      <c r="E24884" s="40">
        <v>0</v>
      </c>
      <c r="F24884" s="41">
        <v>0</v>
      </c>
      <c r="G24884" s="40">
        <v>0</v>
      </c>
      <c r="H24884" s="41">
        <v>0</v>
      </c>
    </row>
    <row r="24885" spans="1:8">
      <c r="A24885" s="38">
        <v>45230</v>
      </c>
      <c r="B24885" s="39" t="s">
        <v>89</v>
      </c>
      <c r="C24885" s="39" t="s">
        <v>49</v>
      </c>
      <c r="D24885" s="39" t="s">
        <v>269</v>
      </c>
      <c r="E24885" s="40">
        <v>0</v>
      </c>
      <c r="F24885" s="41">
        <v>0</v>
      </c>
      <c r="G24885" s="40">
        <v>0</v>
      </c>
      <c r="H24885" s="41">
        <v>0</v>
      </c>
    </row>
    <row r="24886" spans="1:8">
      <c r="A24886" s="38">
        <v>45230</v>
      </c>
      <c r="B24886" s="39" t="s">
        <v>89</v>
      </c>
      <c r="C24886" s="39" t="s">
        <v>49</v>
      </c>
      <c r="D24886" s="39" t="s">
        <v>166</v>
      </c>
      <c r="E24886" s="40">
        <v>0</v>
      </c>
      <c r="F24886" s="41">
        <v>9.6376727133875821</v>
      </c>
      <c r="G24886" s="40">
        <v>618.12221786495218</v>
      </c>
      <c r="H24886" s="41">
        <v>2.31304145121302</v>
      </c>
    </row>
    <row r="24887" spans="1:8">
      <c r="A24887" s="38">
        <v>45230</v>
      </c>
      <c r="B24887" s="39" t="s">
        <v>89</v>
      </c>
      <c r="C24887" s="39" t="s">
        <v>49</v>
      </c>
      <c r="D24887" s="39" t="s">
        <v>167</v>
      </c>
      <c r="E24887" s="40">
        <v>0</v>
      </c>
      <c r="F24887" s="41">
        <v>237.4952914851126</v>
      </c>
      <c r="G24887" s="40">
        <v>14108.910420704149</v>
      </c>
      <c r="H24887" s="41">
        <v>56.998869956427029</v>
      </c>
    </row>
    <row r="24888" spans="1:8">
      <c r="A24888" s="38">
        <v>45230</v>
      </c>
      <c r="B24888" s="39" t="s">
        <v>89</v>
      </c>
      <c r="C24888" s="39" t="s">
        <v>49</v>
      </c>
      <c r="D24888" s="39" t="s">
        <v>168</v>
      </c>
      <c r="E24888" s="40">
        <v>0</v>
      </c>
      <c r="F24888" s="41">
        <v>0.51232690953250393</v>
      </c>
      <c r="G24888" s="40">
        <v>35.445919372718649</v>
      </c>
      <c r="H24888" s="41">
        <v>0.1229584582878009</v>
      </c>
    </row>
    <row r="24889" spans="1:8">
      <c r="A24889" s="38">
        <v>45230</v>
      </c>
      <c r="B24889" s="39" t="s">
        <v>89</v>
      </c>
      <c r="C24889" s="39" t="s">
        <v>49</v>
      </c>
      <c r="D24889" s="39" t="s">
        <v>195</v>
      </c>
      <c r="E24889" s="40">
        <v>0</v>
      </c>
      <c r="F24889" s="41">
        <v>25.15790734539171</v>
      </c>
      <c r="G24889" s="40">
        <v>1576.1119379133199</v>
      </c>
      <c r="H24889" s="41">
        <v>6.0378977628940103</v>
      </c>
    </row>
    <row r="24890" spans="1:8">
      <c r="A24890" s="38">
        <v>45230</v>
      </c>
      <c r="B24890" s="39" t="s">
        <v>89</v>
      </c>
      <c r="C24890" s="39" t="s">
        <v>50</v>
      </c>
      <c r="D24890" s="39" t="s">
        <v>172</v>
      </c>
      <c r="E24890" s="40">
        <v>0</v>
      </c>
      <c r="F24890" s="41">
        <v>3.041525437321229</v>
      </c>
      <c r="G24890" s="40">
        <v>194.25866069578561</v>
      </c>
      <c r="H24890" s="41">
        <v>0.7299661049570948</v>
      </c>
    </row>
    <row r="24891" spans="1:8">
      <c r="A24891" s="38">
        <v>45230</v>
      </c>
      <c r="B24891" s="39" t="s">
        <v>89</v>
      </c>
      <c r="C24891" s="39" t="s">
        <v>50</v>
      </c>
      <c r="D24891" s="39" t="s">
        <v>173</v>
      </c>
      <c r="E24891" s="40">
        <v>0</v>
      </c>
      <c r="F24891" s="41">
        <v>4.0593627186449561</v>
      </c>
      <c r="G24891" s="40">
        <v>234.69090551440831</v>
      </c>
      <c r="H24891" s="41">
        <v>0.97424705247478949</v>
      </c>
    </row>
    <row r="24892" spans="1:8">
      <c r="A24892" s="38">
        <v>45230</v>
      </c>
      <c r="B24892" s="39" t="s">
        <v>89</v>
      </c>
      <c r="C24892" s="39" t="s">
        <v>50</v>
      </c>
      <c r="D24892" s="39" t="s">
        <v>13</v>
      </c>
      <c r="E24892" s="40">
        <v>0</v>
      </c>
      <c r="F24892" s="41">
        <v>3.4118204329262358</v>
      </c>
      <c r="G24892" s="40">
        <v>196.1694150638354</v>
      </c>
      <c r="H24892" s="41">
        <v>0.81883690390229646</v>
      </c>
    </row>
    <row r="24893" spans="1:8">
      <c r="A24893" s="38">
        <v>45230</v>
      </c>
      <c r="B24893" s="39" t="s">
        <v>89</v>
      </c>
      <c r="C24893" s="39" t="s">
        <v>50</v>
      </c>
      <c r="D24893" s="39" t="s">
        <v>15</v>
      </c>
      <c r="E24893" s="40">
        <v>0</v>
      </c>
      <c r="F24893" s="41">
        <v>1.929733926226709</v>
      </c>
      <c r="G24893" s="40">
        <v>114.03633153433459</v>
      </c>
      <c r="H24893" s="41">
        <v>0.46313614229441002</v>
      </c>
    </row>
    <row r="24894" spans="1:8">
      <c r="A24894" s="38">
        <v>45230</v>
      </c>
      <c r="B24894" s="39" t="s">
        <v>89</v>
      </c>
      <c r="C24894" s="39" t="s">
        <v>50</v>
      </c>
      <c r="D24894" s="39" t="s">
        <v>174</v>
      </c>
      <c r="E24894" s="40">
        <v>0</v>
      </c>
      <c r="F24894" s="41">
        <v>2.7023862319394919E-2</v>
      </c>
      <c r="G24894" s="40">
        <v>1.869676620708423</v>
      </c>
      <c r="H24894" s="41">
        <v>6.4857269566547804E-3</v>
      </c>
    </row>
    <row r="24895" spans="1:8">
      <c r="A24895" s="38">
        <v>45230</v>
      </c>
      <c r="B24895" s="39" t="s">
        <v>89</v>
      </c>
      <c r="C24895" s="39" t="s">
        <v>50</v>
      </c>
      <c r="D24895" s="39" t="s">
        <v>213</v>
      </c>
      <c r="E24895" s="40">
        <v>0</v>
      </c>
      <c r="F24895" s="41">
        <v>3.0763895356422901E-2</v>
      </c>
      <c r="G24895" s="40">
        <v>2.1284350560261509</v>
      </c>
      <c r="H24895" s="41">
        <v>7.3833348855414952E-3</v>
      </c>
    </row>
    <row r="24896" spans="1:8">
      <c r="A24896" s="38">
        <v>45230</v>
      </c>
      <c r="B24896" s="39" t="s">
        <v>89</v>
      </c>
      <c r="C24896" s="39" t="s">
        <v>50</v>
      </c>
      <c r="D24896" s="39" t="s">
        <v>214</v>
      </c>
      <c r="E24896" s="40">
        <v>0</v>
      </c>
      <c r="F24896" s="41">
        <v>0</v>
      </c>
      <c r="G24896" s="40">
        <v>0</v>
      </c>
      <c r="H24896" s="41">
        <v>0</v>
      </c>
    </row>
    <row r="24897" spans="1:8">
      <c r="A24897" s="38">
        <v>45230</v>
      </c>
      <c r="B24897" s="39" t="s">
        <v>89</v>
      </c>
      <c r="C24897" s="39" t="s">
        <v>50</v>
      </c>
      <c r="D24897" s="39" t="s">
        <v>175</v>
      </c>
      <c r="E24897" s="40">
        <v>0</v>
      </c>
      <c r="F24897" s="41">
        <v>0</v>
      </c>
      <c r="G24897" s="40">
        <v>0</v>
      </c>
      <c r="H24897" s="41">
        <v>0</v>
      </c>
    </row>
    <row r="24898" spans="1:8">
      <c r="A24898" s="38">
        <v>45230</v>
      </c>
      <c r="B24898" s="39" t="s">
        <v>89</v>
      </c>
      <c r="C24898" s="39" t="s">
        <v>50</v>
      </c>
      <c r="D24898" s="39" t="s">
        <v>176</v>
      </c>
      <c r="E24898" s="40">
        <v>0</v>
      </c>
      <c r="F24898" s="41">
        <v>0</v>
      </c>
      <c r="G24898" s="40">
        <v>0</v>
      </c>
      <c r="H24898" s="41">
        <v>0</v>
      </c>
    </row>
    <row r="24899" spans="1:8">
      <c r="A24899" s="38">
        <v>45230</v>
      </c>
      <c r="B24899" s="39" t="s">
        <v>89</v>
      </c>
      <c r="C24899" s="39" t="s">
        <v>50</v>
      </c>
      <c r="D24899" s="39" t="s">
        <v>198</v>
      </c>
      <c r="E24899" s="40">
        <v>0</v>
      </c>
      <c r="F24899" s="41">
        <v>0.15634127420806371</v>
      </c>
      <c r="G24899" s="40">
        <v>10.81664870046327</v>
      </c>
      <c r="H24899" s="41">
        <v>3.7521905809935273E-2</v>
      </c>
    </row>
    <row r="24900" spans="1:8">
      <c r="A24900" s="38">
        <v>45230</v>
      </c>
      <c r="B24900" s="39" t="s">
        <v>89</v>
      </c>
      <c r="C24900" s="39" t="s">
        <v>50</v>
      </c>
      <c r="D24900" s="39" t="s">
        <v>177</v>
      </c>
      <c r="E24900" s="40">
        <v>0</v>
      </c>
      <c r="F24900" s="41">
        <v>0.16995248488972739</v>
      </c>
      <c r="G24900" s="40">
        <v>11.75835577735209</v>
      </c>
      <c r="H24900" s="41">
        <v>4.0788596373534568E-2</v>
      </c>
    </row>
    <row r="24901" spans="1:8">
      <c r="A24901" s="38">
        <v>45230</v>
      </c>
      <c r="B24901" s="39" t="s">
        <v>89</v>
      </c>
      <c r="C24901" s="39" t="s">
        <v>50</v>
      </c>
      <c r="D24901" s="39" t="s">
        <v>178</v>
      </c>
      <c r="E24901" s="40">
        <v>0</v>
      </c>
      <c r="F24901" s="41">
        <v>9.0497078657619121E-2</v>
      </c>
      <c r="G24901" s="40">
        <v>6.2611432151623747</v>
      </c>
      <c r="H24901" s="41">
        <v>2.1719298877828589E-2</v>
      </c>
    </row>
    <row r="24902" spans="1:8">
      <c r="A24902" s="38">
        <v>45230</v>
      </c>
      <c r="B24902" s="39" t="s">
        <v>89</v>
      </c>
      <c r="C24902" s="39" t="s">
        <v>50</v>
      </c>
      <c r="D24902" s="39" t="s">
        <v>8</v>
      </c>
      <c r="E24902" s="40">
        <v>0</v>
      </c>
      <c r="F24902" s="41">
        <v>0.44914525200289251</v>
      </c>
      <c r="G24902" s="40">
        <v>31.074624605725258</v>
      </c>
      <c r="H24902" s="41">
        <v>0.1077948604806942</v>
      </c>
    </row>
    <row r="24903" spans="1:8">
      <c r="A24903" s="38">
        <v>45230</v>
      </c>
      <c r="B24903" s="39" t="s">
        <v>180</v>
      </c>
      <c r="C24903" s="39" t="s">
        <v>43</v>
      </c>
      <c r="D24903" s="39" t="s">
        <v>90</v>
      </c>
      <c r="E24903" s="40">
        <v>0</v>
      </c>
      <c r="F24903" s="41">
        <v>35.943578129937841</v>
      </c>
      <c r="G24903" s="40">
        <v>5997.5657184553938</v>
      </c>
      <c r="H24903" s="41">
        <v>8.6264587511850817</v>
      </c>
    </row>
    <row r="24904" spans="1:8">
      <c r="A24904" s="38">
        <v>45230</v>
      </c>
      <c r="B24904" s="39" t="s">
        <v>180</v>
      </c>
      <c r="C24904" s="39" t="s">
        <v>44</v>
      </c>
      <c r="D24904" s="39" t="s">
        <v>91</v>
      </c>
      <c r="E24904" s="40">
        <v>0</v>
      </c>
      <c r="F24904" s="41">
        <v>39.036331366034531</v>
      </c>
      <c r="G24904" s="40">
        <v>6368.0589840116227</v>
      </c>
      <c r="H24904" s="41">
        <v>9.3687195278482882</v>
      </c>
    </row>
    <row r="24905" spans="1:8">
      <c r="A24905" s="38">
        <v>45230</v>
      </c>
      <c r="B24905" s="39" t="s">
        <v>180</v>
      </c>
      <c r="C24905" s="39" t="s">
        <v>181</v>
      </c>
      <c r="D24905" s="39" t="s">
        <v>182</v>
      </c>
      <c r="E24905" s="40">
        <v>0</v>
      </c>
      <c r="F24905" s="41">
        <v>5.5885336602579737E-2</v>
      </c>
      <c r="G24905" s="40">
        <v>9.3250587840836161</v>
      </c>
      <c r="H24905" s="41">
        <v>1.341248078461914E-2</v>
      </c>
    </row>
    <row r="24906" spans="1:8">
      <c r="A24906" s="38">
        <v>45230</v>
      </c>
      <c r="B24906" s="39" t="s">
        <v>180</v>
      </c>
      <c r="C24906" s="39" t="s">
        <v>45</v>
      </c>
      <c r="D24906" s="39" t="s">
        <v>92</v>
      </c>
      <c r="E24906" s="40">
        <v>0</v>
      </c>
      <c r="F24906" s="41">
        <v>75.330098582400311</v>
      </c>
      <c r="G24906" s="40">
        <v>12556.67298662012</v>
      </c>
      <c r="H24906" s="41">
        <v>18.079223659776069</v>
      </c>
    </row>
    <row r="24907" spans="1:8">
      <c r="A24907" s="38">
        <v>45230</v>
      </c>
      <c r="B24907" s="39" t="s">
        <v>180</v>
      </c>
      <c r="C24907" s="39" t="s">
        <v>45</v>
      </c>
      <c r="D24907" s="39" t="s">
        <v>118</v>
      </c>
      <c r="E24907" s="40">
        <v>0</v>
      </c>
      <c r="F24907" s="41">
        <v>0</v>
      </c>
      <c r="G24907" s="40">
        <v>0</v>
      </c>
      <c r="H24907" s="41">
        <v>0</v>
      </c>
    </row>
    <row r="24908" spans="1:8">
      <c r="A24908" s="38">
        <v>45230</v>
      </c>
      <c r="B24908" s="39" t="s">
        <v>180</v>
      </c>
      <c r="C24908" s="39" t="s">
        <v>46</v>
      </c>
      <c r="D24908" s="39" t="s">
        <v>184</v>
      </c>
      <c r="E24908" s="40">
        <v>0</v>
      </c>
      <c r="F24908" s="41">
        <v>0</v>
      </c>
      <c r="G24908" s="40">
        <v>0</v>
      </c>
      <c r="H24908" s="41">
        <v>0</v>
      </c>
    </row>
    <row r="24909" spans="1:8">
      <c r="A24909" s="38">
        <v>45230</v>
      </c>
      <c r="B24909" s="39" t="s">
        <v>180</v>
      </c>
      <c r="C24909" s="39" t="s">
        <v>46</v>
      </c>
      <c r="D24909" s="39" t="s">
        <v>120</v>
      </c>
      <c r="E24909" s="40">
        <v>0</v>
      </c>
      <c r="F24909" s="41">
        <v>0.49760448788978329</v>
      </c>
      <c r="G24909" s="40">
        <v>83.03056549151853</v>
      </c>
      <c r="H24909" s="41">
        <v>0.11942507709354799</v>
      </c>
    </row>
    <row r="24910" spans="1:8">
      <c r="A24910" s="38">
        <v>45230</v>
      </c>
      <c r="B24910" s="39" t="s">
        <v>180</v>
      </c>
      <c r="C24910" s="39" t="s">
        <v>46</v>
      </c>
      <c r="D24910" s="39" t="s">
        <v>122</v>
      </c>
      <c r="E24910" s="40">
        <v>0</v>
      </c>
      <c r="F24910" s="41">
        <v>0.49837386565879938</v>
      </c>
      <c r="G24910" s="40">
        <v>82.906319005564853</v>
      </c>
      <c r="H24910" s="41">
        <v>0.11960972775811191</v>
      </c>
    </row>
    <row r="24911" spans="1:8">
      <c r="A24911" s="38">
        <v>45230</v>
      </c>
      <c r="B24911" s="39" t="s">
        <v>180</v>
      </c>
      <c r="C24911" s="39" t="s">
        <v>46</v>
      </c>
      <c r="D24911" s="39" t="s">
        <v>123</v>
      </c>
      <c r="E24911" s="40">
        <v>0</v>
      </c>
      <c r="F24911" s="41">
        <v>54.161674783373883</v>
      </c>
      <c r="G24911" s="40">
        <v>8892.7880263392035</v>
      </c>
      <c r="H24911" s="41">
        <v>12.99880194800973</v>
      </c>
    </row>
    <row r="24912" spans="1:8">
      <c r="A24912" s="38">
        <v>45230</v>
      </c>
      <c r="B24912" s="39" t="s">
        <v>180</v>
      </c>
      <c r="C24912" s="39" t="s">
        <v>46</v>
      </c>
      <c r="D24912" s="39" t="s">
        <v>124</v>
      </c>
      <c r="E24912" s="40">
        <v>0</v>
      </c>
      <c r="F24912" s="41">
        <v>0.49511776795235768</v>
      </c>
      <c r="G24912" s="40">
        <v>82.63736533501276</v>
      </c>
      <c r="H24912" s="41">
        <v>0.1188282643085658</v>
      </c>
    </row>
    <row r="24913" spans="1:8">
      <c r="A24913" s="38">
        <v>45230</v>
      </c>
      <c r="B24913" s="39" t="s">
        <v>180</v>
      </c>
      <c r="C24913" s="39" t="s">
        <v>47</v>
      </c>
      <c r="D24913" s="39" t="s">
        <v>185</v>
      </c>
      <c r="E24913" s="40">
        <v>0</v>
      </c>
      <c r="F24913" s="41">
        <v>17.28131711055287</v>
      </c>
      <c r="G24913" s="40">
        <v>2884.3289576155562</v>
      </c>
      <c r="H24913" s="41">
        <v>4.147516106532688</v>
      </c>
    </row>
    <row r="24914" spans="1:8">
      <c r="A24914" s="38">
        <v>45230</v>
      </c>
      <c r="B24914" s="39" t="s">
        <v>180</v>
      </c>
      <c r="C24914" s="39" t="s">
        <v>47</v>
      </c>
      <c r="D24914" s="39" t="s">
        <v>125</v>
      </c>
      <c r="E24914" s="40">
        <v>0</v>
      </c>
      <c r="F24914" s="41">
        <v>0</v>
      </c>
      <c r="G24914" s="40">
        <v>0</v>
      </c>
      <c r="H24914" s="41">
        <v>0</v>
      </c>
    </row>
    <row r="24915" spans="1:8">
      <c r="A24915" s="38">
        <v>45230</v>
      </c>
      <c r="B24915" s="39" t="s">
        <v>180</v>
      </c>
      <c r="C24915" s="39" t="s">
        <v>47</v>
      </c>
      <c r="D24915" s="39" t="s">
        <v>231</v>
      </c>
      <c r="E24915" s="40">
        <v>0</v>
      </c>
      <c r="F24915" s="41">
        <v>0</v>
      </c>
      <c r="G24915" s="40">
        <v>0</v>
      </c>
      <c r="H24915" s="41">
        <v>0</v>
      </c>
    </row>
    <row r="24916" spans="1:8">
      <c r="A24916" s="38">
        <v>45230</v>
      </c>
      <c r="B24916" s="39" t="s">
        <v>180</v>
      </c>
      <c r="C24916" s="39" t="s">
        <v>47</v>
      </c>
      <c r="D24916" s="39" t="s">
        <v>205</v>
      </c>
      <c r="E24916" s="40">
        <v>0</v>
      </c>
      <c r="F24916" s="41">
        <v>0</v>
      </c>
      <c r="G24916" s="40">
        <v>0</v>
      </c>
      <c r="H24916" s="41">
        <v>0</v>
      </c>
    </row>
    <row r="24917" spans="1:8">
      <c r="A24917" s="38">
        <v>45230</v>
      </c>
      <c r="B24917" s="39" t="s">
        <v>180</v>
      </c>
      <c r="C24917" s="39" t="s">
        <v>47</v>
      </c>
      <c r="D24917" s="39" t="s">
        <v>127</v>
      </c>
      <c r="E24917" s="40">
        <v>0</v>
      </c>
      <c r="F24917" s="41">
        <v>1.269091879381298</v>
      </c>
      <c r="G24917" s="40">
        <v>211.81709901839309</v>
      </c>
      <c r="H24917" s="41">
        <v>0.30458205105151159</v>
      </c>
    </row>
    <row r="24918" spans="1:8">
      <c r="A24918" s="38">
        <v>45230</v>
      </c>
      <c r="B24918" s="39" t="s">
        <v>180</v>
      </c>
      <c r="C24918" s="39" t="s">
        <v>47</v>
      </c>
      <c r="D24918" s="39" t="s">
        <v>128</v>
      </c>
      <c r="E24918" s="40">
        <v>0</v>
      </c>
      <c r="F24918" s="41">
        <v>0</v>
      </c>
      <c r="G24918" s="40">
        <v>0</v>
      </c>
      <c r="H24918" s="41">
        <v>0</v>
      </c>
    </row>
    <row r="24919" spans="1:8">
      <c r="A24919" s="38">
        <v>45230</v>
      </c>
      <c r="B24919" s="39" t="s">
        <v>180</v>
      </c>
      <c r="C24919" s="39" t="s">
        <v>47</v>
      </c>
      <c r="D24919" s="39" t="s">
        <v>130</v>
      </c>
      <c r="E24919" s="40">
        <v>0</v>
      </c>
      <c r="F24919" s="41">
        <v>2.5381837587625968</v>
      </c>
      <c r="G24919" s="40">
        <v>423.63419803678619</v>
      </c>
      <c r="H24919" s="41">
        <v>0.6091641021030233</v>
      </c>
    </row>
    <row r="24920" spans="1:8">
      <c r="A24920" s="38">
        <v>45230</v>
      </c>
      <c r="B24920" s="39" t="s">
        <v>180</v>
      </c>
      <c r="C24920" s="39" t="s">
        <v>47</v>
      </c>
      <c r="D24920" s="39" t="s">
        <v>131</v>
      </c>
      <c r="E24920" s="40">
        <v>0</v>
      </c>
      <c r="F24920" s="41">
        <v>0</v>
      </c>
      <c r="G24920" s="40">
        <v>0</v>
      </c>
      <c r="H24920" s="41">
        <v>0</v>
      </c>
    </row>
    <row r="24921" spans="1:8">
      <c r="A24921" s="38">
        <v>45230</v>
      </c>
      <c r="B24921" s="39" t="s">
        <v>180</v>
      </c>
      <c r="C24921" s="39" t="s">
        <v>47</v>
      </c>
      <c r="D24921" s="39" t="s">
        <v>132</v>
      </c>
      <c r="E24921" s="40">
        <v>0</v>
      </c>
      <c r="F24921" s="41">
        <v>0</v>
      </c>
      <c r="G24921" s="40">
        <v>0</v>
      </c>
      <c r="H24921" s="41">
        <v>0</v>
      </c>
    </row>
    <row r="24922" spans="1:8">
      <c r="A24922" s="38">
        <v>45230</v>
      </c>
      <c r="B24922" s="39" t="s">
        <v>180</v>
      </c>
      <c r="C24922" s="39" t="s">
        <v>47</v>
      </c>
      <c r="D24922" s="39" t="s">
        <v>133</v>
      </c>
      <c r="E24922" s="40">
        <v>0</v>
      </c>
      <c r="F24922" s="41">
        <v>0</v>
      </c>
      <c r="G24922" s="40">
        <v>0</v>
      </c>
      <c r="H24922" s="41">
        <v>0</v>
      </c>
    </row>
    <row r="24923" spans="1:8">
      <c r="A24923" s="38">
        <v>45230</v>
      </c>
      <c r="B24923" s="39" t="s">
        <v>180</v>
      </c>
      <c r="C24923" s="39" t="s">
        <v>47</v>
      </c>
      <c r="D24923" s="39" t="s">
        <v>134</v>
      </c>
      <c r="E24923" s="40">
        <v>0</v>
      </c>
      <c r="F24923" s="41">
        <v>2.5381837587625968</v>
      </c>
      <c r="G24923" s="40">
        <v>423.63419803678619</v>
      </c>
      <c r="H24923" s="41">
        <v>0.6091641021030233</v>
      </c>
    </row>
    <row r="24924" spans="1:8">
      <c r="A24924" s="38">
        <v>45230</v>
      </c>
      <c r="B24924" s="39" t="s">
        <v>180</v>
      </c>
      <c r="C24924" s="39" t="s">
        <v>18</v>
      </c>
      <c r="D24924" s="39" t="s">
        <v>120</v>
      </c>
      <c r="E24924" s="40">
        <v>63.500565199999997</v>
      </c>
      <c r="F24924" s="41">
        <v>14.0423353658081</v>
      </c>
      <c r="G24924" s="40">
        <v>2343.3713233147132</v>
      </c>
      <c r="H24924" s="41">
        <v>3.3701604877939428</v>
      </c>
    </row>
    <row r="24925" spans="1:8">
      <c r="A24925" s="38">
        <v>45230</v>
      </c>
      <c r="B24925" s="39" t="s">
        <v>180</v>
      </c>
      <c r="C24925" s="39" t="s">
        <v>18</v>
      </c>
      <c r="D24925" s="39" t="s">
        <v>123</v>
      </c>
      <c r="E24925" s="40">
        <v>1837.4832232000001</v>
      </c>
      <c r="F24925" s="41">
        <v>89.726664711659012</v>
      </c>
      <c r="G24925" s="40">
        <v>14937.289478754539</v>
      </c>
      <c r="H24925" s="41">
        <v>21.534399530798161</v>
      </c>
    </row>
    <row r="24926" spans="1:8">
      <c r="A24926" s="38">
        <v>45230</v>
      </c>
      <c r="B24926" s="39" t="s">
        <v>180</v>
      </c>
      <c r="C24926" s="39" t="s">
        <v>48</v>
      </c>
      <c r="D24926" s="39" t="s">
        <v>120</v>
      </c>
      <c r="E24926" s="40">
        <v>164.3035658</v>
      </c>
      <c r="F24926" s="41">
        <v>0</v>
      </c>
      <c r="G24926" s="40">
        <v>0</v>
      </c>
      <c r="H24926" s="41">
        <v>0</v>
      </c>
    </row>
    <row r="24927" spans="1:8">
      <c r="A24927" s="38">
        <v>45230</v>
      </c>
      <c r="B24927" s="39" t="s">
        <v>180</v>
      </c>
      <c r="C24927" s="39" t="s">
        <v>7</v>
      </c>
      <c r="D24927" s="39" t="s">
        <v>140</v>
      </c>
      <c r="E24927" s="40">
        <v>2166.6665216000001</v>
      </c>
      <c r="F24927" s="41">
        <v>161.41779657877979</v>
      </c>
      <c r="G24927" s="40">
        <v>26500.426804710649</v>
      </c>
      <c r="H24927" s="41">
        <v>126.4397606807395</v>
      </c>
    </row>
    <row r="24928" spans="1:8">
      <c r="A24928" s="38">
        <v>45230</v>
      </c>
      <c r="B24928" s="39" t="s">
        <v>180</v>
      </c>
      <c r="C24928" s="39" t="s">
        <v>7</v>
      </c>
      <c r="D24928" s="39" t="s">
        <v>187</v>
      </c>
      <c r="E24928" s="40">
        <v>0</v>
      </c>
      <c r="F24928" s="41">
        <v>0</v>
      </c>
      <c r="G24928" s="40">
        <v>0</v>
      </c>
      <c r="H24928" s="41">
        <v>0</v>
      </c>
    </row>
    <row r="24929" spans="1:8">
      <c r="A24929" s="38">
        <v>45230</v>
      </c>
      <c r="B24929" s="39" t="s">
        <v>180</v>
      </c>
      <c r="C24929" s="39" t="s">
        <v>16</v>
      </c>
      <c r="D24929" s="39" t="s">
        <v>123</v>
      </c>
      <c r="E24929" s="40">
        <v>2201.4722342</v>
      </c>
      <c r="F24929" s="41">
        <v>79.915643177355818</v>
      </c>
      <c r="G24929" s="40">
        <v>13316.457371093091</v>
      </c>
      <c r="H24929" s="41">
        <v>19.17975436256539</v>
      </c>
    </row>
    <row r="24930" spans="1:8">
      <c r="A24930" s="38">
        <v>45230</v>
      </c>
      <c r="B24930" s="39" t="s">
        <v>180</v>
      </c>
      <c r="C24930" s="39" t="s">
        <v>49</v>
      </c>
      <c r="D24930" s="39" t="s">
        <v>146</v>
      </c>
      <c r="E24930" s="40">
        <v>0</v>
      </c>
      <c r="F24930" s="41">
        <v>0</v>
      </c>
      <c r="G24930" s="40">
        <v>0</v>
      </c>
      <c r="H24930" s="41">
        <v>0</v>
      </c>
    </row>
    <row r="24931" spans="1:8">
      <c r="A24931" s="38">
        <v>45230</v>
      </c>
      <c r="B24931" s="39" t="s">
        <v>180</v>
      </c>
      <c r="C24931" s="39" t="s">
        <v>49</v>
      </c>
      <c r="D24931" s="39" t="s">
        <v>339</v>
      </c>
      <c r="E24931" s="40">
        <v>0</v>
      </c>
      <c r="F24931" s="41">
        <v>0</v>
      </c>
      <c r="G24931" s="40">
        <v>0</v>
      </c>
      <c r="H24931" s="41">
        <v>0</v>
      </c>
    </row>
    <row r="24932" spans="1:8">
      <c r="A24932" s="38">
        <v>45230</v>
      </c>
      <c r="B24932" s="39" t="s">
        <v>180</v>
      </c>
      <c r="C24932" s="39" t="s">
        <v>49</v>
      </c>
      <c r="D24932" s="39" t="s">
        <v>318</v>
      </c>
      <c r="E24932" s="40">
        <v>0</v>
      </c>
      <c r="F24932" s="41">
        <v>0</v>
      </c>
      <c r="G24932" s="40">
        <v>0</v>
      </c>
      <c r="H24932" s="41">
        <v>0</v>
      </c>
    </row>
    <row r="24933" spans="1:8">
      <c r="A24933" s="38">
        <v>45230</v>
      </c>
      <c r="B24933" s="39" t="s">
        <v>180</v>
      </c>
      <c r="C24933" s="39" t="s">
        <v>49</v>
      </c>
      <c r="D24933" s="39" t="s">
        <v>148</v>
      </c>
      <c r="E24933" s="40">
        <v>0</v>
      </c>
      <c r="F24933" s="41">
        <v>0</v>
      </c>
      <c r="G24933" s="40">
        <v>0</v>
      </c>
      <c r="H24933" s="41">
        <v>0</v>
      </c>
    </row>
    <row r="24934" spans="1:8">
      <c r="A24934" s="38">
        <v>45230</v>
      </c>
      <c r="B24934" s="39" t="s">
        <v>180</v>
      </c>
      <c r="C24934" s="39" t="s">
        <v>49</v>
      </c>
      <c r="D24934" s="39" t="s">
        <v>149</v>
      </c>
      <c r="E24934" s="40">
        <v>0</v>
      </c>
      <c r="F24934" s="41">
        <v>0</v>
      </c>
      <c r="G24934" s="40">
        <v>0</v>
      </c>
      <c r="H24934" s="41">
        <v>0</v>
      </c>
    </row>
    <row r="24935" spans="1:8">
      <c r="A24935" s="38">
        <v>45230</v>
      </c>
      <c r="B24935" s="39" t="s">
        <v>180</v>
      </c>
      <c r="C24935" s="39" t="s">
        <v>49</v>
      </c>
      <c r="D24935" s="39" t="s">
        <v>150</v>
      </c>
      <c r="E24935" s="40">
        <v>0</v>
      </c>
      <c r="F24935" s="41">
        <v>0</v>
      </c>
      <c r="G24935" s="40">
        <v>0</v>
      </c>
      <c r="H24935" s="41">
        <v>0</v>
      </c>
    </row>
    <row r="24936" spans="1:8">
      <c r="A24936" s="38">
        <v>45230</v>
      </c>
      <c r="B24936" s="39" t="s">
        <v>180</v>
      </c>
      <c r="C24936" s="39" t="s">
        <v>49</v>
      </c>
      <c r="D24936" s="39" t="s">
        <v>190</v>
      </c>
      <c r="E24936" s="40">
        <v>0</v>
      </c>
      <c r="F24936" s="41">
        <v>0</v>
      </c>
      <c r="G24936" s="40">
        <v>0</v>
      </c>
      <c r="H24936" s="41">
        <v>0</v>
      </c>
    </row>
    <row r="24937" spans="1:8">
      <c r="A24937" s="38">
        <v>45230</v>
      </c>
      <c r="B24937" s="39" t="s">
        <v>180</v>
      </c>
      <c r="C24937" s="39" t="s">
        <v>49</v>
      </c>
      <c r="D24937" s="39" t="s">
        <v>151</v>
      </c>
      <c r="E24937" s="40">
        <v>0</v>
      </c>
      <c r="F24937" s="41">
        <v>0</v>
      </c>
      <c r="G24937" s="40">
        <v>0</v>
      </c>
      <c r="H24937" s="41">
        <v>0</v>
      </c>
    </row>
    <row r="24938" spans="1:8">
      <c r="A24938" s="38">
        <v>45230</v>
      </c>
      <c r="B24938" s="39" t="s">
        <v>180</v>
      </c>
      <c r="C24938" s="39" t="s">
        <v>49</v>
      </c>
      <c r="D24938" s="39" t="s">
        <v>224</v>
      </c>
      <c r="E24938" s="40">
        <v>0</v>
      </c>
      <c r="F24938" s="41">
        <v>0.8272136750600052</v>
      </c>
      <c r="G24938" s="40">
        <v>138.06565447804721</v>
      </c>
      <c r="H24938" s="41">
        <v>0.19853128201440129</v>
      </c>
    </row>
    <row r="24939" spans="1:8">
      <c r="A24939" s="38">
        <v>45230</v>
      </c>
      <c r="B24939" s="39" t="s">
        <v>180</v>
      </c>
      <c r="C24939" s="39" t="s">
        <v>49</v>
      </c>
      <c r="D24939" s="39" t="s">
        <v>154</v>
      </c>
      <c r="E24939" s="40">
        <v>0</v>
      </c>
      <c r="F24939" s="41">
        <v>0</v>
      </c>
      <c r="G24939" s="40">
        <v>0</v>
      </c>
      <c r="H24939" s="41">
        <v>0</v>
      </c>
    </row>
    <row r="24940" spans="1:8">
      <c r="A24940" s="38">
        <v>45230</v>
      </c>
      <c r="B24940" s="39" t="s">
        <v>180</v>
      </c>
      <c r="C24940" s="39" t="s">
        <v>49</v>
      </c>
      <c r="D24940" s="39" t="s">
        <v>155</v>
      </c>
      <c r="E24940" s="40">
        <v>0</v>
      </c>
      <c r="F24940" s="41">
        <v>0</v>
      </c>
      <c r="G24940" s="40">
        <v>0</v>
      </c>
      <c r="H24940" s="41">
        <v>0</v>
      </c>
    </row>
    <row r="24941" spans="1:8">
      <c r="A24941" s="38">
        <v>45230</v>
      </c>
      <c r="B24941" s="39" t="s">
        <v>180</v>
      </c>
      <c r="C24941" s="39" t="s">
        <v>49</v>
      </c>
      <c r="D24941" s="39" t="s">
        <v>156</v>
      </c>
      <c r="E24941" s="40">
        <v>0</v>
      </c>
      <c r="F24941" s="41">
        <v>0</v>
      </c>
      <c r="G24941" s="40">
        <v>0</v>
      </c>
      <c r="H24941" s="41">
        <v>0</v>
      </c>
    </row>
    <row r="24942" spans="1:8">
      <c r="A24942" s="38">
        <v>45230</v>
      </c>
      <c r="B24942" s="39" t="s">
        <v>180</v>
      </c>
      <c r="C24942" s="39" t="s">
        <v>49</v>
      </c>
      <c r="D24942" s="39" t="s">
        <v>158</v>
      </c>
      <c r="E24942" s="40">
        <v>0</v>
      </c>
      <c r="F24942" s="41">
        <v>0</v>
      </c>
      <c r="G24942" s="40">
        <v>0</v>
      </c>
      <c r="H24942" s="41">
        <v>0</v>
      </c>
    </row>
    <row r="24943" spans="1:8">
      <c r="A24943" s="38">
        <v>45230</v>
      </c>
      <c r="B24943" s="39" t="s">
        <v>180</v>
      </c>
      <c r="C24943" s="39" t="s">
        <v>49</v>
      </c>
      <c r="D24943" s="39" t="s">
        <v>159</v>
      </c>
      <c r="E24943" s="40">
        <v>0</v>
      </c>
      <c r="F24943" s="41">
        <v>0</v>
      </c>
      <c r="G24943" s="40">
        <v>0</v>
      </c>
      <c r="H24943" s="41">
        <v>0</v>
      </c>
    </row>
    <row r="24944" spans="1:8">
      <c r="A24944" s="38">
        <v>45230</v>
      </c>
      <c r="B24944" s="39" t="s">
        <v>180</v>
      </c>
      <c r="C24944" s="39" t="s">
        <v>49</v>
      </c>
      <c r="D24944" s="39" t="s">
        <v>160</v>
      </c>
      <c r="E24944" s="40">
        <v>0</v>
      </c>
      <c r="F24944" s="41">
        <v>0</v>
      </c>
      <c r="G24944" s="40">
        <v>0</v>
      </c>
      <c r="H24944" s="41">
        <v>0</v>
      </c>
    </row>
    <row r="24945" spans="1:8">
      <c r="A24945" s="38">
        <v>45230</v>
      </c>
      <c r="B24945" s="39" t="s">
        <v>180</v>
      </c>
      <c r="C24945" s="39" t="s">
        <v>49</v>
      </c>
      <c r="D24945" s="39" t="s">
        <v>255</v>
      </c>
      <c r="E24945" s="40">
        <v>0</v>
      </c>
      <c r="F24945" s="41">
        <v>0</v>
      </c>
      <c r="G24945" s="40">
        <v>0</v>
      </c>
      <c r="H24945" s="41">
        <v>0</v>
      </c>
    </row>
    <row r="24946" spans="1:8">
      <c r="A24946" s="38">
        <v>45230</v>
      </c>
      <c r="B24946" s="39" t="s">
        <v>180</v>
      </c>
      <c r="C24946" s="39" t="s">
        <v>49</v>
      </c>
      <c r="D24946" s="39" t="s">
        <v>192</v>
      </c>
      <c r="E24946" s="40">
        <v>0</v>
      </c>
      <c r="F24946" s="41">
        <v>0</v>
      </c>
      <c r="G24946" s="40">
        <v>0</v>
      </c>
      <c r="H24946" s="41">
        <v>0</v>
      </c>
    </row>
    <row r="24947" spans="1:8">
      <c r="A24947" s="38">
        <v>45230</v>
      </c>
      <c r="B24947" s="39" t="s">
        <v>180</v>
      </c>
      <c r="C24947" s="39" t="s">
        <v>49</v>
      </c>
      <c r="D24947" s="39" t="s">
        <v>193</v>
      </c>
      <c r="E24947" s="40">
        <v>0</v>
      </c>
      <c r="F24947" s="41">
        <v>2.1871715424781879</v>
      </c>
      <c r="G24947" s="40">
        <v>365.04869246281049</v>
      </c>
      <c r="H24947" s="41">
        <v>0.52492117019476503</v>
      </c>
    </row>
    <row r="24948" spans="1:8">
      <c r="A24948" s="38">
        <v>45230</v>
      </c>
      <c r="B24948" s="39" t="s">
        <v>180</v>
      </c>
      <c r="C24948" s="39" t="s">
        <v>49</v>
      </c>
      <c r="D24948" s="39" t="s">
        <v>273</v>
      </c>
      <c r="E24948" s="40">
        <v>0</v>
      </c>
      <c r="F24948" s="41">
        <v>0</v>
      </c>
      <c r="G24948" s="40">
        <v>0</v>
      </c>
      <c r="H24948" s="41">
        <v>0</v>
      </c>
    </row>
    <row r="24949" spans="1:8">
      <c r="A24949" s="38">
        <v>45230</v>
      </c>
      <c r="B24949" s="39" t="s">
        <v>180</v>
      </c>
      <c r="C24949" s="39" t="s">
        <v>49</v>
      </c>
      <c r="D24949" s="39" t="s">
        <v>302</v>
      </c>
      <c r="E24949" s="40">
        <v>0</v>
      </c>
      <c r="F24949" s="41">
        <v>0</v>
      </c>
      <c r="G24949" s="40">
        <v>0</v>
      </c>
      <c r="H24949" s="41">
        <v>0</v>
      </c>
    </row>
    <row r="24950" spans="1:8">
      <c r="A24950" s="38">
        <v>45230</v>
      </c>
      <c r="B24950" s="39" t="s">
        <v>180</v>
      </c>
      <c r="C24950" s="39" t="s">
        <v>49</v>
      </c>
      <c r="D24950" s="39" t="s">
        <v>216</v>
      </c>
      <c r="E24950" s="40">
        <v>0</v>
      </c>
      <c r="F24950" s="41">
        <v>0</v>
      </c>
      <c r="G24950" s="40">
        <v>0</v>
      </c>
      <c r="H24950" s="41">
        <v>0</v>
      </c>
    </row>
    <row r="24951" spans="1:8">
      <c r="A24951" s="38">
        <v>45230</v>
      </c>
      <c r="B24951" s="39" t="s">
        <v>180</v>
      </c>
      <c r="C24951" s="39" t="s">
        <v>49</v>
      </c>
      <c r="D24951" s="39" t="s">
        <v>279</v>
      </c>
      <c r="E24951" s="40">
        <v>0</v>
      </c>
      <c r="F24951" s="41">
        <v>0</v>
      </c>
      <c r="G24951" s="40">
        <v>0</v>
      </c>
      <c r="H24951" s="41">
        <v>0</v>
      </c>
    </row>
    <row r="24952" spans="1:8">
      <c r="A24952" s="38">
        <v>45230</v>
      </c>
      <c r="B24952" s="39" t="s">
        <v>180</v>
      </c>
      <c r="C24952" s="39" t="s">
        <v>49</v>
      </c>
      <c r="D24952" s="39" t="s">
        <v>248</v>
      </c>
      <c r="E24952" s="40">
        <v>0</v>
      </c>
      <c r="F24952" s="41">
        <v>0</v>
      </c>
      <c r="G24952" s="40">
        <v>0</v>
      </c>
      <c r="H24952" s="41">
        <v>0</v>
      </c>
    </row>
    <row r="24953" spans="1:8">
      <c r="A24953" s="38">
        <v>45230</v>
      </c>
      <c r="B24953" s="39" t="s">
        <v>180</v>
      </c>
      <c r="C24953" s="39" t="s">
        <v>49</v>
      </c>
      <c r="D24953" s="39" t="s">
        <v>292</v>
      </c>
      <c r="E24953" s="40">
        <v>0</v>
      </c>
      <c r="F24953" s="41">
        <v>0</v>
      </c>
      <c r="G24953" s="40">
        <v>0</v>
      </c>
      <c r="H24953" s="41">
        <v>0</v>
      </c>
    </row>
    <row r="24954" spans="1:8">
      <c r="A24954" s="38">
        <v>45230</v>
      </c>
      <c r="B24954" s="39" t="s">
        <v>180</v>
      </c>
      <c r="C24954" s="39" t="s">
        <v>49</v>
      </c>
      <c r="D24954" s="39" t="s">
        <v>310</v>
      </c>
      <c r="E24954" s="40">
        <v>0</v>
      </c>
      <c r="F24954" s="41">
        <v>0</v>
      </c>
      <c r="G24954" s="40">
        <v>0</v>
      </c>
      <c r="H24954" s="41">
        <v>0</v>
      </c>
    </row>
    <row r="24955" spans="1:8">
      <c r="A24955" s="38">
        <v>45230</v>
      </c>
      <c r="B24955" s="39" t="s">
        <v>180</v>
      </c>
      <c r="C24955" s="39" t="s">
        <v>49</v>
      </c>
      <c r="D24955" s="39" t="s">
        <v>235</v>
      </c>
      <c r="E24955" s="40">
        <v>0</v>
      </c>
      <c r="F24955" s="41">
        <v>0</v>
      </c>
      <c r="G24955" s="40">
        <v>0</v>
      </c>
      <c r="H24955" s="41">
        <v>0</v>
      </c>
    </row>
    <row r="24956" spans="1:8">
      <c r="A24956" s="38">
        <v>45230</v>
      </c>
      <c r="B24956" s="39" t="s">
        <v>180</v>
      </c>
      <c r="C24956" s="39" t="s">
        <v>49</v>
      </c>
      <c r="D24956" s="39" t="s">
        <v>166</v>
      </c>
      <c r="E24956" s="40">
        <v>0</v>
      </c>
      <c r="F24956" s="41">
        <v>0.33061031828528981</v>
      </c>
      <c r="G24956" s="40">
        <v>49.077118087541557</v>
      </c>
      <c r="H24956" s="41">
        <v>7.9346476388469561E-2</v>
      </c>
    </row>
    <row r="24957" spans="1:8">
      <c r="A24957" s="38">
        <v>45230</v>
      </c>
      <c r="B24957" s="39" t="s">
        <v>180</v>
      </c>
      <c r="C24957" s="39" t="s">
        <v>49</v>
      </c>
      <c r="D24957" s="39" t="s">
        <v>167</v>
      </c>
      <c r="E24957" s="40">
        <v>0</v>
      </c>
      <c r="F24957" s="41">
        <v>0.8272136750600052</v>
      </c>
      <c r="G24957" s="40">
        <v>138.06565447804721</v>
      </c>
      <c r="H24957" s="41">
        <v>0.19853128201440129</v>
      </c>
    </row>
    <row r="24958" spans="1:8">
      <c r="A24958" s="38">
        <v>45230</v>
      </c>
      <c r="B24958" s="39" t="s">
        <v>180</v>
      </c>
      <c r="C24958" s="39" t="s">
        <v>49</v>
      </c>
      <c r="D24958" s="39" t="s">
        <v>168</v>
      </c>
      <c r="E24958" s="40">
        <v>0</v>
      </c>
      <c r="F24958" s="41">
        <v>0.8272136750600052</v>
      </c>
      <c r="G24958" s="40">
        <v>138.06565447804721</v>
      </c>
      <c r="H24958" s="41">
        <v>0.19853128201440129</v>
      </c>
    </row>
    <row r="24959" spans="1:8">
      <c r="A24959" s="38">
        <v>45230</v>
      </c>
      <c r="B24959" s="39" t="s">
        <v>180</v>
      </c>
      <c r="C24959" s="39" t="s">
        <v>49</v>
      </c>
      <c r="D24959" s="39" t="s">
        <v>195</v>
      </c>
      <c r="E24959" s="40">
        <v>0</v>
      </c>
      <c r="F24959" s="41">
        <v>4.9632820516154679</v>
      </c>
      <c r="G24959" s="40">
        <v>828.39392707782144</v>
      </c>
      <c r="H24959" s="41">
        <v>1.191187692387712</v>
      </c>
    </row>
    <row r="24960" spans="1:8">
      <c r="A24960" s="38">
        <v>45230</v>
      </c>
      <c r="B24960" s="39" t="s">
        <v>180</v>
      </c>
      <c r="C24960" s="39" t="s">
        <v>49</v>
      </c>
      <c r="D24960" s="39" t="s">
        <v>170</v>
      </c>
      <c r="E24960" s="40">
        <v>0</v>
      </c>
      <c r="F24960" s="41">
        <v>0</v>
      </c>
      <c r="G24960" s="40">
        <v>0</v>
      </c>
      <c r="H24960" s="41">
        <v>0</v>
      </c>
    </row>
    <row r="24961" spans="1:8">
      <c r="A24961" s="38">
        <v>45230</v>
      </c>
      <c r="B24961" s="39" t="s">
        <v>180</v>
      </c>
      <c r="C24961" s="39" t="s">
        <v>49</v>
      </c>
      <c r="D24961" s="39" t="s">
        <v>171</v>
      </c>
      <c r="E24961" s="40">
        <v>0</v>
      </c>
      <c r="F24961" s="41">
        <v>0</v>
      </c>
      <c r="G24961" s="40">
        <v>0</v>
      </c>
      <c r="H24961" s="41">
        <v>0</v>
      </c>
    </row>
    <row r="24962" spans="1:8">
      <c r="A24962" s="38">
        <v>45230</v>
      </c>
      <c r="B24962" s="39" t="s">
        <v>180</v>
      </c>
      <c r="C24962" s="39" t="s">
        <v>50</v>
      </c>
      <c r="D24962" s="39" t="s">
        <v>172</v>
      </c>
      <c r="E24962" s="40">
        <v>0</v>
      </c>
      <c r="F24962" s="41">
        <v>0</v>
      </c>
      <c r="G24962" s="40">
        <v>0</v>
      </c>
      <c r="H24962" s="41">
        <v>0</v>
      </c>
    </row>
    <row r="24963" spans="1:8">
      <c r="A24963" s="38">
        <v>45230</v>
      </c>
      <c r="B24963" s="39" t="s">
        <v>180</v>
      </c>
      <c r="C24963" s="39" t="s">
        <v>50</v>
      </c>
      <c r="D24963" s="39" t="s">
        <v>173</v>
      </c>
      <c r="E24963" s="40">
        <v>0</v>
      </c>
      <c r="F24963" s="41">
        <v>0</v>
      </c>
      <c r="G24963" s="40">
        <v>0</v>
      </c>
      <c r="H24963" s="41">
        <v>0</v>
      </c>
    </row>
    <row r="24964" spans="1:8">
      <c r="A24964" s="38">
        <v>45230</v>
      </c>
      <c r="B24964" s="39" t="s">
        <v>180</v>
      </c>
      <c r="C24964" s="39" t="s">
        <v>50</v>
      </c>
      <c r="D24964" s="39" t="s">
        <v>13</v>
      </c>
      <c r="E24964" s="40">
        <v>0</v>
      </c>
      <c r="F24964" s="41">
        <v>0</v>
      </c>
      <c r="G24964" s="40">
        <v>0</v>
      </c>
      <c r="H24964" s="41">
        <v>0</v>
      </c>
    </row>
    <row r="24965" spans="1:8">
      <c r="A24965" s="38">
        <v>45230</v>
      </c>
      <c r="B24965" s="39" t="s">
        <v>180</v>
      </c>
      <c r="C24965" s="39" t="s">
        <v>50</v>
      </c>
      <c r="D24965" s="39" t="s">
        <v>15</v>
      </c>
      <c r="E24965" s="40">
        <v>0</v>
      </c>
      <c r="F24965" s="41">
        <v>0</v>
      </c>
      <c r="G24965" s="40">
        <v>0</v>
      </c>
      <c r="H24965" s="41">
        <v>0</v>
      </c>
    </row>
    <row r="24966" spans="1:8">
      <c r="A24966" s="38">
        <v>45230</v>
      </c>
      <c r="B24966" s="39" t="s">
        <v>180</v>
      </c>
      <c r="C24966" s="39" t="s">
        <v>50</v>
      </c>
      <c r="D24966" s="39" t="s">
        <v>175</v>
      </c>
      <c r="E24966" s="40">
        <v>0</v>
      </c>
      <c r="F24966" s="41">
        <v>0</v>
      </c>
      <c r="G24966" s="40">
        <v>0</v>
      </c>
      <c r="H24966" s="41">
        <v>0</v>
      </c>
    </row>
    <row r="24967" spans="1:8">
      <c r="A24967" s="38">
        <v>45230</v>
      </c>
      <c r="B24967" s="39" t="s">
        <v>180</v>
      </c>
      <c r="C24967" s="39" t="s">
        <v>50</v>
      </c>
      <c r="D24967" s="39" t="s">
        <v>227</v>
      </c>
      <c r="E24967" s="40">
        <v>0</v>
      </c>
      <c r="F24967" s="41">
        <v>0</v>
      </c>
      <c r="G24967" s="40">
        <v>0</v>
      </c>
      <c r="H24967" s="41">
        <v>0</v>
      </c>
    </row>
    <row r="24968" spans="1:8">
      <c r="A24968" s="38">
        <v>45230</v>
      </c>
      <c r="B24968" s="39" t="s">
        <v>180</v>
      </c>
      <c r="C24968" s="39" t="s">
        <v>50</v>
      </c>
      <c r="D24968" s="39" t="s">
        <v>176</v>
      </c>
      <c r="E24968" s="40">
        <v>0</v>
      </c>
      <c r="F24968" s="41">
        <v>0</v>
      </c>
      <c r="G24968" s="40">
        <v>0</v>
      </c>
      <c r="H24968" s="41">
        <v>0</v>
      </c>
    </row>
    <row r="24969" spans="1:8">
      <c r="A24969" s="38">
        <v>45230</v>
      </c>
      <c r="B24969" s="39" t="s">
        <v>180</v>
      </c>
      <c r="C24969" s="39" t="s">
        <v>50</v>
      </c>
      <c r="D24969" s="39" t="s">
        <v>197</v>
      </c>
      <c r="E24969" s="40">
        <v>0</v>
      </c>
      <c r="F24969" s="41">
        <v>0</v>
      </c>
      <c r="G24969" s="40">
        <v>0</v>
      </c>
      <c r="H24969" s="41">
        <v>0</v>
      </c>
    </row>
    <row r="24970" spans="1:8">
      <c r="A24970" s="38">
        <v>45230</v>
      </c>
      <c r="B24970" s="39" t="s">
        <v>180</v>
      </c>
      <c r="C24970" s="39" t="s">
        <v>50</v>
      </c>
      <c r="D24970" s="39" t="s">
        <v>177</v>
      </c>
      <c r="E24970" s="40">
        <v>0</v>
      </c>
      <c r="F24970" s="41">
        <v>0</v>
      </c>
      <c r="G24970" s="40">
        <v>0</v>
      </c>
      <c r="H24970" s="41">
        <v>0</v>
      </c>
    </row>
    <row r="24971" spans="1:8">
      <c r="A24971" s="38">
        <v>45230</v>
      </c>
      <c r="B24971" s="39" t="s">
        <v>180</v>
      </c>
      <c r="C24971" s="39" t="s">
        <v>50</v>
      </c>
      <c r="D24971" s="39" t="s">
        <v>178</v>
      </c>
      <c r="E24971" s="40">
        <v>0</v>
      </c>
      <c r="F24971" s="41">
        <v>0</v>
      </c>
      <c r="G24971" s="40">
        <v>0</v>
      </c>
      <c r="H24971" s="41">
        <v>0</v>
      </c>
    </row>
    <row r="24972" spans="1:8">
      <c r="A24972" s="38">
        <v>45230</v>
      </c>
      <c r="B24972" s="39" t="s">
        <v>180</v>
      </c>
      <c r="C24972" s="39" t="s">
        <v>50</v>
      </c>
      <c r="D24972" s="39" t="s">
        <v>179</v>
      </c>
      <c r="E24972" s="40">
        <v>0</v>
      </c>
      <c r="F24972" s="41">
        <v>0</v>
      </c>
      <c r="G24972" s="40">
        <v>0</v>
      </c>
      <c r="H24972" s="41">
        <v>0</v>
      </c>
    </row>
    <row r="24973" spans="1:8">
      <c r="A24973" s="38">
        <v>45230</v>
      </c>
      <c r="B24973" s="39" t="s">
        <v>180</v>
      </c>
      <c r="C24973" s="39" t="s">
        <v>50</v>
      </c>
      <c r="D24973" s="39" t="s">
        <v>8</v>
      </c>
      <c r="E24973" s="40">
        <v>0</v>
      </c>
      <c r="F24973" s="41">
        <v>0</v>
      </c>
      <c r="G24973" s="40">
        <v>0</v>
      </c>
      <c r="H24973" s="41">
        <v>0</v>
      </c>
    </row>
  </sheetData>
  <autoFilter ref="A1:H24973"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Task 1</vt:lpstr>
      <vt:lpstr>Task 2</vt:lpstr>
      <vt:lpstr>Task 3</vt:lpstr>
      <vt:lpstr>Task 4</vt:lpstr>
      <vt:lpstr>Task 5</vt:lpstr>
      <vt:lpstr>Task 6</vt:lpstr>
      <vt:lpstr>Task 7</vt:lpstr>
      <vt:lpstr>Table for Task 4</vt:lpstr>
      <vt:lpstr>Table for Task 5</vt:lpstr>
      <vt:lpstr>Table for Task 6</vt:lpstr>
      <vt:lpstr>Table for Task 7</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Kehinde Badmus</cp:lastModifiedBy>
  <dcterms:created xsi:type="dcterms:W3CDTF">2026-04-17T11:12:54Z</dcterms:created>
  <dcterms:modified xsi:type="dcterms:W3CDTF">2026-09-21T18:03:11Z</dcterms:modified>
</cp:coreProperties>
</file>